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W:\Mapes\_Commun\MISSIONS\M05 ETE\Outils internes\Plan d'actions et Quick-Wins\"/>
    </mc:Choice>
  </mc:AlternateContent>
  <bookViews>
    <workbookView xWindow="0" yWindow="0" windowWidth="19200" windowHeight="7050" tabRatio="950"/>
  </bookViews>
  <sheets>
    <sheet name="PRESENTATION " sheetId="30" r:id="rId1"/>
    <sheet name="-" sheetId="44" r:id="rId2"/>
    <sheet name="SYNTHESE" sheetId="31" r:id="rId3"/>
    <sheet name="SUIVI" sheetId="40" r:id="rId4"/>
    <sheet name="Récap PA" sheetId="41" state="hidden" r:id="rId5"/>
    <sheet name="TOTAL" sheetId="1" state="hidden" r:id="rId6"/>
    <sheet name="--" sheetId="42" r:id="rId7"/>
    <sheet name="ETUDES" sheetId="37" r:id="rId8"/>
    <sheet name="CONTRATS &amp; ACHAT" sheetId="32" r:id="rId9"/>
    <sheet name="COMPTAGE &amp; SUIVI" sheetId="33" r:id="rId10"/>
    <sheet name="CHAUFFAGE" sheetId="24" r:id="rId11"/>
    <sheet name="ECS" sheetId="19" r:id="rId12"/>
    <sheet name="VENTILATION" sheetId="5" r:id="rId13"/>
    <sheet name="CLIMATISATION" sheetId="18" r:id="rId14"/>
    <sheet name="ECLAIRAGE" sheetId="22" r:id="rId15"/>
    <sheet name="EAU" sheetId="21" r:id="rId16"/>
    <sheet name="PROCESS" sheetId="17" r:id="rId17"/>
    <sheet name="CONFORT ETE" sheetId="26" r:id="rId18"/>
    <sheet name="BATI" sheetId="25" r:id="rId19"/>
    <sheet name="LISTES" sheetId="34" state="hidden" r:id="rId20"/>
    <sheet name="ENR" sheetId="35" r:id="rId21"/>
    <sheet name="---" sheetId="43" r:id="rId22"/>
    <sheet name="GENERALITES" sheetId="20" r:id="rId23"/>
    <sheet name="CEE" sheetId="29" r:id="rId24"/>
  </sheets>
  <externalReferences>
    <externalReference r:id="rId25"/>
  </externalReferences>
  <definedNames>
    <definedName name="_xlnm._FilterDatabase" localSheetId="4" hidden="1">'Récap PA'!$B$10:$T$404</definedName>
    <definedName name="_xlnm._FilterDatabase" localSheetId="3" hidden="1">SUIVI!$B$437:$I$497</definedName>
    <definedName name="_xlnm._FilterDatabase" localSheetId="2" hidden="1">SYNTHESE!$C$15:$C$266</definedName>
    <definedName name="_xlnm.Print_Area" localSheetId="3">SUIVI!$A$1:$J$524</definedName>
  </definedNames>
  <calcPr calcId="162913"/>
</workbook>
</file>

<file path=xl/calcChain.xml><?xml version="1.0" encoding="utf-8"?>
<calcChain xmlns="http://schemas.openxmlformats.org/spreadsheetml/2006/main">
  <c r="C107" i="31" l="1"/>
  <c r="B107" i="31" s="1"/>
  <c r="P107" i="31"/>
  <c r="AV107" i="31" s="1"/>
  <c r="C108" i="31"/>
  <c r="E108" i="31" s="1"/>
  <c r="P108" i="31"/>
  <c r="AV108" i="31" s="1"/>
  <c r="C109" i="31"/>
  <c r="D109" i="31" s="1"/>
  <c r="G109" i="31"/>
  <c r="P109" i="31"/>
  <c r="AV109" i="31" s="1"/>
  <c r="D108" i="31" l="1"/>
  <c r="I108" i="31"/>
  <c r="E107" i="31"/>
  <c r="F109" i="31"/>
  <c r="B109" i="31"/>
  <c r="G108" i="31"/>
  <c r="I107" i="31"/>
  <c r="D107" i="31"/>
  <c r="E109" i="31"/>
  <c r="F108" i="31"/>
  <c r="B108" i="31"/>
  <c r="G107" i="31"/>
  <c r="I109" i="31"/>
  <c r="F107" i="31"/>
  <c r="C178" i="31"/>
  <c r="E178" i="31" s="1"/>
  <c r="P178" i="31"/>
  <c r="AV178" i="31" s="1"/>
  <c r="C179" i="31"/>
  <c r="D179" i="31" s="1"/>
  <c r="P179" i="31"/>
  <c r="AV179" i="31"/>
  <c r="C22" i="31"/>
  <c r="D22" i="31" s="1"/>
  <c r="P22" i="31"/>
  <c r="AV22" i="31" s="1"/>
  <c r="C192" i="31"/>
  <c r="B192" i="31" s="1"/>
  <c r="P192" i="31"/>
  <c r="AV192" i="31" s="1"/>
  <c r="B178" i="31" l="1"/>
  <c r="I179" i="31"/>
  <c r="D178" i="31"/>
  <c r="B179" i="31"/>
  <c r="G179" i="31"/>
  <c r="I178" i="31"/>
  <c r="F179" i="31"/>
  <c r="G178" i="31"/>
  <c r="E179" i="31"/>
  <c r="F178" i="31"/>
  <c r="B22" i="31"/>
  <c r="I22" i="31"/>
  <c r="G22" i="31"/>
  <c r="F22" i="31"/>
  <c r="E22" i="31"/>
  <c r="I192" i="31"/>
  <c r="G192" i="31"/>
  <c r="F192" i="31"/>
  <c r="E192" i="31"/>
  <c r="D192" i="31"/>
  <c r="C252" i="31"/>
  <c r="B252" i="31" s="1"/>
  <c r="P252" i="31"/>
  <c r="AV252" i="31" s="1"/>
  <c r="C253" i="31"/>
  <c r="E253" i="31" s="1"/>
  <c r="P253" i="31"/>
  <c r="AV253" i="31" s="1"/>
  <c r="C254" i="31"/>
  <c r="B254" i="31" s="1"/>
  <c r="P254" i="31"/>
  <c r="AV254" i="31" s="1"/>
  <c r="C255" i="31"/>
  <c r="G255" i="31" s="1"/>
  <c r="D255" i="31"/>
  <c r="P255" i="31"/>
  <c r="AV255" i="31" s="1"/>
  <c r="C256" i="31"/>
  <c r="F256" i="31" s="1"/>
  <c r="P256" i="31"/>
  <c r="AV256" i="31" s="1"/>
  <c r="C257" i="31"/>
  <c r="E257" i="31" s="1"/>
  <c r="P257" i="31"/>
  <c r="AV257" i="31" s="1"/>
  <c r="C258" i="31"/>
  <c r="D258" i="31" s="1"/>
  <c r="P258" i="31"/>
  <c r="AV258" i="31" s="1"/>
  <c r="C259" i="31"/>
  <c r="E259" i="31" s="1"/>
  <c r="P259" i="31"/>
  <c r="AV259" i="31" s="1"/>
  <c r="C260" i="31"/>
  <c r="B260" i="31" s="1"/>
  <c r="P260" i="31"/>
  <c r="AV260" i="31" s="1"/>
  <c r="C261" i="31"/>
  <c r="G261" i="31" s="1"/>
  <c r="P261" i="31"/>
  <c r="AV261" i="31" s="1"/>
  <c r="C262" i="31"/>
  <c r="B262" i="31" s="1"/>
  <c r="P262" i="31"/>
  <c r="AV262" i="31" s="1"/>
  <c r="C263" i="31"/>
  <c r="G263" i="31" s="1"/>
  <c r="P263" i="31"/>
  <c r="AV263" i="31" s="1"/>
  <c r="C264" i="31"/>
  <c r="F264" i="31" s="1"/>
  <c r="P264" i="31"/>
  <c r="AV264" i="31" s="1"/>
  <c r="C265" i="31"/>
  <c r="E265" i="31" s="1"/>
  <c r="P265" i="31"/>
  <c r="AV265" i="31" s="1"/>
  <c r="C266" i="31"/>
  <c r="D266" i="31" s="1"/>
  <c r="P266" i="31"/>
  <c r="AV266" i="31" s="1"/>
  <c r="C170" i="31"/>
  <c r="D170" i="31" s="1"/>
  <c r="P170" i="31"/>
  <c r="AV170" i="31" s="1"/>
  <c r="C169" i="31"/>
  <c r="D169" i="31" s="1"/>
  <c r="P169" i="31"/>
  <c r="AV169" i="31" s="1"/>
  <c r="F261" i="31" l="1"/>
  <c r="I259" i="31"/>
  <c r="F260" i="31"/>
  <c r="E255" i="31"/>
  <c r="D261" i="31"/>
  <c r="D265" i="31"/>
  <c r="E261" i="31"/>
  <c r="G259" i="31"/>
  <c r="D253" i="31"/>
  <c r="G252" i="31"/>
  <c r="D264" i="31"/>
  <c r="D254" i="31"/>
  <c r="F262" i="31"/>
  <c r="E262" i="31"/>
  <c r="E256" i="31"/>
  <c r="I252" i="31"/>
  <c r="E264" i="31"/>
  <c r="D262" i="31"/>
  <c r="D256" i="31"/>
  <c r="B259" i="31"/>
  <c r="F263" i="31"/>
  <c r="E263" i="31"/>
  <c r="D263" i="31"/>
  <c r="B253" i="31"/>
  <c r="B261" i="31"/>
  <c r="I254" i="31"/>
  <c r="G254" i="31"/>
  <c r="G253" i="31"/>
  <c r="I262" i="31"/>
  <c r="I261" i="31"/>
  <c r="I260" i="31"/>
  <c r="D259" i="31"/>
  <c r="D257" i="31"/>
  <c r="F254" i="31"/>
  <c r="F253" i="31"/>
  <c r="F252" i="31"/>
  <c r="I253" i="31"/>
  <c r="G262" i="31"/>
  <c r="G260" i="31"/>
  <c r="F255" i="31"/>
  <c r="E254" i="31"/>
  <c r="B266" i="31"/>
  <c r="B265" i="31"/>
  <c r="B257" i="31"/>
  <c r="I258" i="31"/>
  <c r="B256" i="31"/>
  <c r="G266" i="31"/>
  <c r="I265" i="31"/>
  <c r="B263" i="31"/>
  <c r="E260" i="31"/>
  <c r="F259" i="31"/>
  <c r="G258" i="31"/>
  <c r="I257" i="31"/>
  <c r="B255" i="31"/>
  <c r="E252" i="31"/>
  <c r="F266" i="31"/>
  <c r="G265" i="31"/>
  <c r="I264" i="31"/>
  <c r="D260" i="31"/>
  <c r="F258" i="31"/>
  <c r="G257" i="31"/>
  <c r="I256" i="31"/>
  <c r="D252" i="31"/>
  <c r="B258" i="31"/>
  <c r="I266" i="31"/>
  <c r="B264" i="31"/>
  <c r="E258" i="31"/>
  <c r="F257" i="31"/>
  <c r="G256" i="31"/>
  <c r="I255" i="31"/>
  <c r="E266" i="31"/>
  <c r="F265" i="31"/>
  <c r="G264" i="31"/>
  <c r="I263" i="31"/>
  <c r="B170" i="31"/>
  <c r="I170" i="31"/>
  <c r="G170" i="31"/>
  <c r="F170" i="31"/>
  <c r="E170" i="31"/>
  <c r="B169" i="31"/>
  <c r="I169" i="31"/>
  <c r="G169" i="31"/>
  <c r="F169" i="31"/>
  <c r="E169" i="31"/>
  <c r="C21" i="31"/>
  <c r="B21" i="31" s="1"/>
  <c r="P21" i="31"/>
  <c r="AV21" i="31" s="1"/>
  <c r="C23" i="31"/>
  <c r="B23" i="31" s="1"/>
  <c r="P23" i="31"/>
  <c r="AV23" i="31" s="1"/>
  <c r="C24" i="31"/>
  <c r="I24" i="31" s="1"/>
  <c r="P24" i="31"/>
  <c r="AV24" i="31" s="1"/>
  <c r="C25" i="31"/>
  <c r="G25" i="31" s="1"/>
  <c r="P25" i="31"/>
  <c r="AV25" i="31" s="1"/>
  <c r="F25" i="31" l="1"/>
  <c r="G24" i="31"/>
  <c r="I23" i="31"/>
  <c r="I21" i="31"/>
  <c r="E25" i="31"/>
  <c r="F24" i="31"/>
  <c r="G23" i="31"/>
  <c r="D25" i="31"/>
  <c r="E24" i="31"/>
  <c r="F23" i="31"/>
  <c r="G21" i="31"/>
  <c r="D24" i="31"/>
  <c r="E23" i="31"/>
  <c r="F21" i="31"/>
  <c r="D23" i="31"/>
  <c r="E21" i="31"/>
  <c r="D21" i="31"/>
  <c r="B25" i="31"/>
  <c r="B24" i="31"/>
  <c r="I25" i="31"/>
  <c r="C144" i="31"/>
  <c r="B144" i="31" s="1"/>
  <c r="P144" i="31"/>
  <c r="AV144" i="31" s="1"/>
  <c r="C145" i="31"/>
  <c r="F145" i="31" s="1"/>
  <c r="P145" i="31"/>
  <c r="AV145" i="31" s="1"/>
  <c r="C146" i="31"/>
  <c r="I146" i="31" s="1"/>
  <c r="P146" i="31"/>
  <c r="AV146" i="31" s="1"/>
  <c r="C133" i="31"/>
  <c r="D133" i="31" s="1"/>
  <c r="P133" i="31"/>
  <c r="AV133" i="31" s="1"/>
  <c r="C158" i="31"/>
  <c r="D158" i="31" s="1"/>
  <c r="P158" i="31"/>
  <c r="AV158" i="31" s="1"/>
  <c r="C164" i="31"/>
  <c r="B164" i="31" s="1"/>
  <c r="P164" i="31"/>
  <c r="AV164" i="31" s="1"/>
  <c r="C70" i="31"/>
  <c r="D70" i="31" s="1"/>
  <c r="P70" i="31"/>
  <c r="AV70" i="31" s="1"/>
  <c r="C71" i="31"/>
  <c r="D71" i="31" s="1"/>
  <c r="P71" i="31"/>
  <c r="AV71" i="31" s="1"/>
  <c r="C65" i="31"/>
  <c r="D65" i="31" s="1"/>
  <c r="P65" i="31"/>
  <c r="AV65" i="31" s="1"/>
  <c r="C66" i="31"/>
  <c r="G66" i="31" s="1"/>
  <c r="P66" i="31"/>
  <c r="AV66" i="31" s="1"/>
  <c r="C46" i="31"/>
  <c r="D46" i="31" s="1"/>
  <c r="P46" i="31"/>
  <c r="AV46" i="31" s="1"/>
  <c r="C171" i="31"/>
  <c r="D171" i="31" s="1"/>
  <c r="P171" i="31"/>
  <c r="AV171" i="31" s="1"/>
  <c r="C172" i="31"/>
  <c r="D172" i="31" s="1"/>
  <c r="P172" i="31"/>
  <c r="AV172" i="31" s="1"/>
  <c r="C173" i="31"/>
  <c r="G173" i="31" s="1"/>
  <c r="P173" i="31"/>
  <c r="AV173" i="31" s="1"/>
  <c r="C174" i="31"/>
  <c r="B174" i="31" s="1"/>
  <c r="P174" i="31"/>
  <c r="AV174" i="31" s="1"/>
  <c r="C175" i="31"/>
  <c r="I175" i="31" s="1"/>
  <c r="P175" i="31"/>
  <c r="AV175" i="31" s="1"/>
  <c r="C176" i="31"/>
  <c r="G176" i="31" s="1"/>
  <c r="P176" i="31"/>
  <c r="AV176" i="31" s="1"/>
  <c r="P220" i="31"/>
  <c r="AV220" i="31" s="1"/>
  <c r="C220" i="31"/>
  <c r="I220" i="31" s="1"/>
  <c r="C186" i="31"/>
  <c r="D186" i="31" s="1"/>
  <c r="P186" i="31"/>
  <c r="AV186" i="31" s="1"/>
  <c r="C187" i="31"/>
  <c r="E187" i="31" s="1"/>
  <c r="P187" i="31"/>
  <c r="AV187" i="31" s="1"/>
  <c r="C188" i="31"/>
  <c r="B188" i="31" s="1"/>
  <c r="P188" i="31"/>
  <c r="AV188" i="31" s="1"/>
  <c r="C189" i="31"/>
  <c r="B189" i="31" s="1"/>
  <c r="P189" i="31"/>
  <c r="AV189" i="31" s="1"/>
  <c r="C190" i="31"/>
  <c r="I190" i="31" s="1"/>
  <c r="P190" i="31"/>
  <c r="AV190" i="31" s="1"/>
  <c r="C191" i="31"/>
  <c r="G191" i="31" s="1"/>
  <c r="P191" i="31"/>
  <c r="AV191" i="31" s="1"/>
  <c r="C39" i="31"/>
  <c r="B39" i="31" s="1"/>
  <c r="P39" i="31"/>
  <c r="AV39" i="31" s="1"/>
  <c r="D145" i="31" l="1"/>
  <c r="E145" i="31"/>
  <c r="D146" i="31"/>
  <c r="E146" i="31"/>
  <c r="B145" i="31"/>
  <c r="I145" i="31"/>
  <c r="I144" i="31"/>
  <c r="G146" i="31"/>
  <c r="G145" i="31"/>
  <c r="G144" i="31"/>
  <c r="F146" i="31"/>
  <c r="F144" i="31"/>
  <c r="E144" i="31"/>
  <c r="B146" i="31"/>
  <c r="D144" i="31"/>
  <c r="B133" i="31"/>
  <c r="I133" i="31"/>
  <c r="G133" i="31"/>
  <c r="F133" i="31"/>
  <c r="E133" i="31"/>
  <c r="I164" i="31"/>
  <c r="B158" i="31"/>
  <c r="I158" i="31"/>
  <c r="G158" i="31"/>
  <c r="F158" i="31"/>
  <c r="E158" i="31"/>
  <c r="G164" i="31"/>
  <c r="F164" i="31"/>
  <c r="E164" i="31"/>
  <c r="D164" i="31"/>
  <c r="I71" i="31"/>
  <c r="F71" i="31"/>
  <c r="E71" i="31"/>
  <c r="B71" i="31"/>
  <c r="E173" i="31"/>
  <c r="B66" i="31"/>
  <c r="F66" i="31"/>
  <c r="I66" i="31"/>
  <c r="G71" i="31"/>
  <c r="I70" i="31"/>
  <c r="F70" i="31"/>
  <c r="E70" i="31"/>
  <c r="B70" i="31"/>
  <c r="G70" i="31"/>
  <c r="E66" i="31"/>
  <c r="D66" i="31"/>
  <c r="F172" i="31"/>
  <c r="B65" i="31"/>
  <c r="I65" i="31"/>
  <c r="G65" i="31"/>
  <c r="F65" i="31"/>
  <c r="E65" i="31"/>
  <c r="B46" i="31"/>
  <c r="I46" i="31"/>
  <c r="G46" i="31"/>
  <c r="F46" i="31"/>
  <c r="E46" i="31"/>
  <c r="E176" i="31"/>
  <c r="D173" i="31"/>
  <c r="E190" i="31"/>
  <c r="F176" i="31"/>
  <c r="D174" i="31"/>
  <c r="E172" i="31"/>
  <c r="G175" i="31"/>
  <c r="F175" i="31"/>
  <c r="E175" i="31"/>
  <c r="F174" i="31"/>
  <c r="E174" i="31"/>
  <c r="E220" i="31"/>
  <c r="G174" i="31"/>
  <c r="F173" i="31"/>
  <c r="G172" i="31"/>
  <c r="B220" i="31"/>
  <c r="D176" i="31"/>
  <c r="I173" i="31"/>
  <c r="B173" i="31"/>
  <c r="B172" i="31"/>
  <c r="D220" i="31"/>
  <c r="I174" i="31"/>
  <c r="I172" i="31"/>
  <c r="B171" i="31"/>
  <c r="D175" i="31"/>
  <c r="I171" i="31"/>
  <c r="B176" i="31"/>
  <c r="F171" i="31"/>
  <c r="I176" i="31"/>
  <c r="E171" i="31"/>
  <c r="G171" i="31"/>
  <c r="B175" i="31"/>
  <c r="F220" i="31"/>
  <c r="G220" i="31"/>
  <c r="F191" i="31"/>
  <c r="E191" i="31"/>
  <c r="D191" i="31"/>
  <c r="G190" i="31"/>
  <c r="I191" i="31"/>
  <c r="D190" i="31"/>
  <c r="F190" i="31"/>
  <c r="B187" i="31"/>
  <c r="G187" i="31"/>
  <c r="I187" i="31"/>
  <c r="F187" i="31"/>
  <c r="I186" i="31"/>
  <c r="I189" i="31"/>
  <c r="D187" i="31"/>
  <c r="I188" i="31"/>
  <c r="D189" i="31"/>
  <c r="G189" i="31"/>
  <c r="F189" i="31"/>
  <c r="E189" i="31"/>
  <c r="D188" i="31"/>
  <c r="F188" i="31"/>
  <c r="E188" i="31"/>
  <c r="G188" i="31"/>
  <c r="B186" i="31"/>
  <c r="B191" i="31"/>
  <c r="G186" i="31"/>
  <c r="B190" i="31"/>
  <c r="F186" i="31"/>
  <c r="E186" i="31"/>
  <c r="I39" i="31"/>
  <c r="G39" i="31"/>
  <c r="F39" i="31"/>
  <c r="E39" i="31"/>
  <c r="D39" i="31"/>
  <c r="I299" i="31"/>
  <c r="I297" i="31"/>
  <c r="I298" i="31"/>
  <c r="B497" i="40" l="1"/>
  <c r="B496" i="40"/>
  <c r="B495" i="40"/>
  <c r="B494" i="40"/>
  <c r="B493" i="40"/>
  <c r="B492" i="40"/>
  <c r="B491" i="40"/>
  <c r="B490" i="40"/>
  <c r="B489" i="40"/>
  <c r="B488" i="40"/>
  <c r="B487" i="40"/>
  <c r="B486" i="40"/>
  <c r="B485" i="40"/>
  <c r="B484" i="40"/>
  <c r="B483" i="40"/>
  <c r="B482" i="40"/>
  <c r="B481" i="40"/>
  <c r="B480" i="40"/>
  <c r="B479" i="40"/>
  <c r="B478" i="40"/>
  <c r="B477" i="40"/>
  <c r="B476" i="40"/>
  <c r="B475" i="40"/>
  <c r="B474" i="40"/>
  <c r="B473" i="40"/>
  <c r="B472" i="40"/>
  <c r="B471" i="40"/>
  <c r="B470" i="40"/>
  <c r="B469" i="40"/>
  <c r="B468" i="40"/>
  <c r="B467" i="40"/>
  <c r="B466" i="40"/>
  <c r="B465" i="40"/>
  <c r="B464" i="40"/>
  <c r="B463" i="40"/>
  <c r="B462" i="40"/>
  <c r="B461" i="40"/>
  <c r="B460" i="40"/>
  <c r="B459" i="40"/>
  <c r="B458" i="40"/>
  <c r="B457" i="40"/>
  <c r="B456" i="40"/>
  <c r="B455" i="40"/>
  <c r="B454" i="40"/>
  <c r="B453" i="40"/>
  <c r="B452" i="40"/>
  <c r="B451" i="40"/>
  <c r="B450" i="40"/>
  <c r="B449" i="40"/>
  <c r="B448" i="40"/>
  <c r="B447" i="40"/>
  <c r="B443" i="40"/>
  <c r="B442" i="40"/>
  <c r="B440" i="40"/>
  <c r="B439" i="40"/>
  <c r="M657" i="40"/>
  <c r="M658" i="40"/>
  <c r="M659" i="40"/>
  <c r="M660" i="40"/>
  <c r="M661" i="40"/>
  <c r="M662" i="40"/>
  <c r="M663" i="40"/>
  <c r="M664" i="40"/>
  <c r="M665" i="40"/>
  <c r="M666" i="40"/>
  <c r="M667" i="40"/>
  <c r="M668" i="40"/>
  <c r="M669" i="40"/>
  <c r="M670" i="40"/>
  <c r="M671" i="40"/>
  <c r="M672" i="40"/>
  <c r="M673" i="40"/>
  <c r="M674" i="40"/>
  <c r="M675" i="40"/>
  <c r="M676" i="40"/>
  <c r="M677" i="40"/>
  <c r="M678" i="40"/>
  <c r="M679" i="40"/>
  <c r="M680" i="40"/>
  <c r="M681" i="40"/>
  <c r="M682" i="40"/>
  <c r="M683" i="40"/>
  <c r="M684" i="40"/>
  <c r="M685" i="40"/>
  <c r="M686" i="40"/>
  <c r="M687" i="40"/>
  <c r="M688" i="40"/>
  <c r="M689" i="40"/>
  <c r="L688" i="40"/>
  <c r="L689" i="40"/>
  <c r="L677" i="40"/>
  <c r="L678" i="40"/>
  <c r="L679" i="40"/>
  <c r="L680" i="40"/>
  <c r="L681" i="40"/>
  <c r="L682" i="40"/>
  <c r="L683" i="40"/>
  <c r="L684" i="40"/>
  <c r="L685" i="40"/>
  <c r="L686" i="40"/>
  <c r="L687" i="40"/>
  <c r="L668" i="40"/>
  <c r="L669" i="40"/>
  <c r="L670" i="40"/>
  <c r="L671" i="40"/>
  <c r="L672" i="40"/>
  <c r="L673" i="40"/>
  <c r="L674" i="40"/>
  <c r="L675" i="40"/>
  <c r="L676" i="40"/>
  <c r="L659" i="40"/>
  <c r="L660" i="40"/>
  <c r="L661" i="40"/>
  <c r="L662" i="40"/>
  <c r="L663" i="40"/>
  <c r="L664" i="40"/>
  <c r="L665" i="40"/>
  <c r="L666" i="40"/>
  <c r="L667" i="40"/>
  <c r="L657" i="40"/>
  <c r="L658" i="40"/>
  <c r="I275" i="31" l="1"/>
  <c r="E397" i="40" l="1"/>
  <c r="E354" i="40"/>
  <c r="E311" i="40"/>
  <c r="E268" i="40"/>
  <c r="E224" i="40"/>
  <c r="E181" i="40"/>
  <c r="E138" i="40"/>
  <c r="E94" i="40"/>
  <c r="E51" i="40"/>
  <c r="E9" i="40"/>
  <c r="E8" i="40"/>
  <c r="E310" i="40" s="1"/>
  <c r="E353" i="40" l="1"/>
  <c r="E50" i="40"/>
  <c r="E396" i="40"/>
  <c r="E93" i="40"/>
  <c r="E137" i="40"/>
  <c r="E180" i="40"/>
  <c r="E223" i="40"/>
  <c r="E267" i="40"/>
  <c r="P185" i="1"/>
  <c r="O185" i="1"/>
  <c r="L185" i="1"/>
  <c r="K185" i="1"/>
  <c r="J185" i="1"/>
  <c r="Q183"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Q9" i="1"/>
  <c r="Q8" i="1"/>
  <c r="Q185" i="1" s="1"/>
  <c r="T261" i="41"/>
  <c r="R261" i="41"/>
  <c r="P261" i="41"/>
  <c r="N261" i="41"/>
  <c r="L261" i="41"/>
  <c r="J261" i="41"/>
  <c r="H261" i="41"/>
  <c r="F261" i="41"/>
  <c r="D261" i="41"/>
  <c r="C261" i="41"/>
  <c r="B261" i="41"/>
  <c r="T260" i="41"/>
  <c r="R260" i="41"/>
  <c r="P260" i="41"/>
  <c r="N260" i="41"/>
  <c r="L260" i="41"/>
  <c r="J260" i="41"/>
  <c r="H260" i="41"/>
  <c r="F260" i="41"/>
  <c r="D260" i="41"/>
  <c r="C260" i="41"/>
  <c r="S260" i="41" s="1"/>
  <c r="B260" i="41"/>
  <c r="T259" i="41"/>
  <c r="R259" i="41"/>
  <c r="P259" i="41"/>
  <c r="N259" i="41"/>
  <c r="L259" i="41"/>
  <c r="J259" i="41"/>
  <c r="H259" i="41"/>
  <c r="F259" i="41"/>
  <c r="D259" i="41"/>
  <c r="C259" i="41"/>
  <c r="B259" i="41"/>
  <c r="T258" i="41"/>
  <c r="R258" i="41"/>
  <c r="P258" i="41"/>
  <c r="N258" i="41"/>
  <c r="L258" i="41"/>
  <c r="J258" i="41"/>
  <c r="H258" i="41"/>
  <c r="F258" i="41"/>
  <c r="D258" i="41"/>
  <c r="C258" i="41"/>
  <c r="S258" i="41" s="1"/>
  <c r="B258" i="41"/>
  <c r="T257" i="41"/>
  <c r="R257" i="41"/>
  <c r="P257" i="41"/>
  <c r="N257" i="41"/>
  <c r="L257" i="41"/>
  <c r="J257" i="41"/>
  <c r="H257" i="41"/>
  <c r="F257" i="41"/>
  <c r="D257" i="41"/>
  <c r="C257" i="41"/>
  <c r="Q257" i="41" s="1"/>
  <c r="B257" i="41"/>
  <c r="T256" i="41"/>
  <c r="R256" i="41"/>
  <c r="P256" i="41"/>
  <c r="N256" i="41"/>
  <c r="L256" i="41"/>
  <c r="J256" i="41"/>
  <c r="H256" i="41"/>
  <c r="F256" i="41"/>
  <c r="D256" i="41"/>
  <c r="C256" i="41"/>
  <c r="S256" i="41" s="1"/>
  <c r="B256" i="41"/>
  <c r="T255" i="41"/>
  <c r="R255" i="41"/>
  <c r="P255" i="41"/>
  <c r="N255" i="41"/>
  <c r="L255" i="41"/>
  <c r="J255" i="41"/>
  <c r="H255" i="41"/>
  <c r="F255" i="41"/>
  <c r="D255" i="41"/>
  <c r="C255" i="41"/>
  <c r="K255" i="41" s="1"/>
  <c r="B255" i="41"/>
  <c r="T254" i="41"/>
  <c r="R254" i="41"/>
  <c r="P254" i="41"/>
  <c r="N254" i="41"/>
  <c r="L254" i="41"/>
  <c r="J254" i="41"/>
  <c r="H254" i="41"/>
  <c r="F254" i="41"/>
  <c r="D254" i="41"/>
  <c r="C254" i="41"/>
  <c r="S254" i="41" s="1"/>
  <c r="B254" i="41"/>
  <c r="T253" i="41"/>
  <c r="R253" i="41"/>
  <c r="P253" i="41"/>
  <c r="N253" i="41"/>
  <c r="L253" i="41"/>
  <c r="J253" i="41"/>
  <c r="H253" i="41"/>
  <c r="F253" i="41"/>
  <c r="D253" i="41"/>
  <c r="C253" i="41"/>
  <c r="K253" i="41" s="1"/>
  <c r="B253" i="41"/>
  <c r="T252" i="41"/>
  <c r="R252" i="41"/>
  <c r="P252" i="41"/>
  <c r="N252" i="41"/>
  <c r="L252" i="41"/>
  <c r="J252" i="41"/>
  <c r="H252" i="41"/>
  <c r="F252" i="41"/>
  <c r="D252" i="41"/>
  <c r="C252" i="41"/>
  <c r="S252" i="41" s="1"/>
  <c r="B252" i="41"/>
  <c r="T251" i="41"/>
  <c r="R251" i="41"/>
  <c r="P251" i="41"/>
  <c r="N251" i="41"/>
  <c r="L251" i="41"/>
  <c r="J251" i="41"/>
  <c r="H251" i="41"/>
  <c r="F251" i="41"/>
  <c r="D251" i="41"/>
  <c r="C251" i="41"/>
  <c r="K251" i="41" s="1"/>
  <c r="B251" i="41"/>
  <c r="T250" i="41"/>
  <c r="R250" i="41"/>
  <c r="P250" i="41"/>
  <c r="N250" i="41"/>
  <c r="L250" i="41"/>
  <c r="J250" i="41"/>
  <c r="H250" i="41"/>
  <c r="F250" i="41"/>
  <c r="D250" i="41"/>
  <c r="C250" i="41"/>
  <c r="S250" i="41" s="1"/>
  <c r="B250" i="41"/>
  <c r="T249" i="41"/>
  <c r="R249" i="41"/>
  <c r="P249" i="41"/>
  <c r="N249" i="41"/>
  <c r="L249" i="41"/>
  <c r="J249" i="41"/>
  <c r="H249" i="41"/>
  <c r="F249" i="41"/>
  <c r="D249" i="41"/>
  <c r="C249" i="41"/>
  <c r="K249" i="41" s="1"/>
  <c r="B249" i="41"/>
  <c r="T248" i="41"/>
  <c r="R248" i="41"/>
  <c r="P248" i="41"/>
  <c r="N248" i="41"/>
  <c r="L248" i="41"/>
  <c r="J248" i="41"/>
  <c r="H248" i="41"/>
  <c r="F248" i="41"/>
  <c r="D248" i="41"/>
  <c r="C248" i="41"/>
  <c r="S248" i="41" s="1"/>
  <c r="B248" i="41"/>
  <c r="T247" i="41"/>
  <c r="R247" i="41"/>
  <c r="P247" i="41"/>
  <c r="N247" i="41"/>
  <c r="L247" i="41"/>
  <c r="J247" i="41"/>
  <c r="H247" i="41"/>
  <c r="F247" i="41"/>
  <c r="D247" i="41"/>
  <c r="C247" i="41"/>
  <c r="Q247" i="41" s="1"/>
  <c r="B247" i="41"/>
  <c r="T246" i="41"/>
  <c r="R246" i="41"/>
  <c r="P246" i="41"/>
  <c r="N246" i="41"/>
  <c r="L246" i="41"/>
  <c r="J246" i="41"/>
  <c r="H246" i="41"/>
  <c r="F246" i="41"/>
  <c r="D246" i="41"/>
  <c r="C246" i="41"/>
  <c r="S246" i="41" s="1"/>
  <c r="B246" i="41"/>
  <c r="T245" i="41"/>
  <c r="R245" i="41"/>
  <c r="P245" i="41"/>
  <c r="N245" i="41"/>
  <c r="L245" i="41"/>
  <c r="J245" i="41"/>
  <c r="H245" i="41"/>
  <c r="F245" i="41"/>
  <c r="D245" i="41"/>
  <c r="C245" i="41"/>
  <c r="B245" i="41"/>
  <c r="T244" i="41"/>
  <c r="R244" i="41"/>
  <c r="P244" i="41"/>
  <c r="N244" i="41"/>
  <c r="L244" i="41"/>
  <c r="J244" i="41"/>
  <c r="H244" i="41"/>
  <c r="F244" i="41"/>
  <c r="D244" i="41"/>
  <c r="C244" i="41"/>
  <c r="S244" i="41" s="1"/>
  <c r="B244" i="41"/>
  <c r="T243" i="41"/>
  <c r="R243" i="41"/>
  <c r="P243" i="41"/>
  <c r="N243" i="41"/>
  <c r="L243" i="41"/>
  <c r="J243" i="41"/>
  <c r="H243" i="41"/>
  <c r="F243" i="41"/>
  <c r="D243" i="41"/>
  <c r="C243" i="41"/>
  <c r="B243" i="41"/>
  <c r="T242" i="41"/>
  <c r="R242" i="41"/>
  <c r="P242" i="41"/>
  <c r="N242" i="41"/>
  <c r="L242" i="41"/>
  <c r="J242" i="41"/>
  <c r="H242" i="41"/>
  <c r="F242" i="41"/>
  <c r="D242" i="41"/>
  <c r="C242" i="41"/>
  <c r="S242" i="41" s="1"/>
  <c r="B242" i="41"/>
  <c r="T241" i="41"/>
  <c r="R241" i="41"/>
  <c r="P241" i="41"/>
  <c r="N241" i="41"/>
  <c r="L241" i="41"/>
  <c r="J241" i="41"/>
  <c r="H241" i="41"/>
  <c r="F241" i="41"/>
  <c r="D241" i="41"/>
  <c r="C241" i="41"/>
  <c r="Q241" i="41" s="1"/>
  <c r="B241" i="41"/>
  <c r="T240" i="41"/>
  <c r="R240" i="41"/>
  <c r="P240" i="41"/>
  <c r="N240" i="41"/>
  <c r="L240" i="41"/>
  <c r="J240" i="41"/>
  <c r="H240" i="41"/>
  <c r="F240" i="41"/>
  <c r="D240" i="41"/>
  <c r="C240" i="41"/>
  <c r="S240" i="41" s="1"/>
  <c r="B240" i="41"/>
  <c r="T239" i="41"/>
  <c r="R239" i="41"/>
  <c r="P239" i="41"/>
  <c r="N239" i="41"/>
  <c r="L239" i="41"/>
  <c r="J239" i="41"/>
  <c r="H239" i="41"/>
  <c r="F239" i="41"/>
  <c r="D239" i="41"/>
  <c r="C239" i="41"/>
  <c r="K239" i="41" s="1"/>
  <c r="B239" i="41"/>
  <c r="T238" i="41"/>
  <c r="R238" i="41"/>
  <c r="P238" i="41"/>
  <c r="N238" i="41"/>
  <c r="L238" i="41"/>
  <c r="J238" i="41"/>
  <c r="H238" i="41"/>
  <c r="F238" i="41"/>
  <c r="D238" i="41"/>
  <c r="C238" i="41"/>
  <c r="S238" i="41" s="1"/>
  <c r="B238" i="41"/>
  <c r="T237" i="41"/>
  <c r="R237" i="41"/>
  <c r="P237" i="41"/>
  <c r="N237" i="41"/>
  <c r="L237" i="41"/>
  <c r="J237" i="41"/>
  <c r="H237" i="41"/>
  <c r="F237" i="41"/>
  <c r="D237" i="41"/>
  <c r="C237" i="41"/>
  <c r="S237" i="41" s="1"/>
  <c r="B237" i="41"/>
  <c r="T236" i="41"/>
  <c r="R236" i="41"/>
  <c r="P236" i="41"/>
  <c r="N236" i="41"/>
  <c r="L236" i="41"/>
  <c r="J236" i="41"/>
  <c r="H236" i="41"/>
  <c r="F236" i="41"/>
  <c r="D236" i="41"/>
  <c r="C236" i="41"/>
  <c r="S236" i="41" s="1"/>
  <c r="B236" i="41"/>
  <c r="T235" i="41"/>
  <c r="R235" i="41"/>
  <c r="P235" i="41"/>
  <c r="N235" i="41"/>
  <c r="L235" i="41"/>
  <c r="J235" i="41"/>
  <c r="H235" i="41"/>
  <c r="F235" i="41"/>
  <c r="D235" i="41"/>
  <c r="C235" i="41"/>
  <c r="K235" i="41" s="1"/>
  <c r="B235" i="41"/>
  <c r="T234" i="41"/>
  <c r="R234" i="41"/>
  <c r="P234" i="41"/>
  <c r="N234" i="41"/>
  <c r="L234" i="41"/>
  <c r="J234" i="41"/>
  <c r="H234" i="41"/>
  <c r="F234" i="41"/>
  <c r="D234" i="41"/>
  <c r="C234" i="41"/>
  <c r="S234" i="41" s="1"/>
  <c r="B234" i="41"/>
  <c r="T233" i="41"/>
  <c r="R233" i="41"/>
  <c r="P233" i="41"/>
  <c r="N233" i="41"/>
  <c r="L233" i="41"/>
  <c r="J233" i="41"/>
  <c r="H233" i="41"/>
  <c r="F233" i="41"/>
  <c r="D233" i="41"/>
  <c r="C233" i="41"/>
  <c r="K233" i="41" s="1"/>
  <c r="B233" i="41"/>
  <c r="T232" i="41"/>
  <c r="R232" i="41"/>
  <c r="P232" i="41"/>
  <c r="N232" i="41"/>
  <c r="L232" i="41"/>
  <c r="J232" i="41"/>
  <c r="H232" i="41"/>
  <c r="F232" i="41"/>
  <c r="D232" i="41"/>
  <c r="C232" i="41"/>
  <c r="S232" i="41" s="1"/>
  <c r="B232" i="41"/>
  <c r="T231" i="41"/>
  <c r="R231" i="41"/>
  <c r="P231" i="41"/>
  <c r="N231" i="41"/>
  <c r="L231" i="41"/>
  <c r="J231" i="41"/>
  <c r="H231" i="41"/>
  <c r="F231" i="41"/>
  <c r="D231" i="41"/>
  <c r="B231" i="41"/>
  <c r="T230" i="41"/>
  <c r="R230" i="41"/>
  <c r="P230" i="41"/>
  <c r="N230" i="41"/>
  <c r="L230" i="41"/>
  <c r="J230" i="41"/>
  <c r="H230" i="41"/>
  <c r="F230" i="41"/>
  <c r="D230" i="41"/>
  <c r="B230" i="41"/>
  <c r="T229" i="41"/>
  <c r="R229" i="41"/>
  <c r="P229" i="41"/>
  <c r="N229" i="41"/>
  <c r="L229" i="41"/>
  <c r="J229" i="41"/>
  <c r="H229" i="41"/>
  <c r="F229" i="41"/>
  <c r="D229" i="41"/>
  <c r="B229" i="41"/>
  <c r="T228" i="41"/>
  <c r="R228" i="41"/>
  <c r="P228" i="41"/>
  <c r="N228" i="41"/>
  <c r="L228" i="41"/>
  <c r="J228" i="41"/>
  <c r="H228" i="41"/>
  <c r="F228" i="41"/>
  <c r="D228" i="41"/>
  <c r="B228" i="41"/>
  <c r="T227" i="41"/>
  <c r="R227" i="41"/>
  <c r="P227" i="41"/>
  <c r="N227" i="41"/>
  <c r="L227" i="41"/>
  <c r="J227" i="41"/>
  <c r="H227" i="41"/>
  <c r="F227" i="41"/>
  <c r="D227" i="41"/>
  <c r="B227" i="41"/>
  <c r="T226" i="41"/>
  <c r="R226" i="41"/>
  <c r="P226" i="41"/>
  <c r="N226" i="41"/>
  <c r="L226" i="41"/>
  <c r="J226" i="41"/>
  <c r="H226" i="41"/>
  <c r="F226" i="41"/>
  <c r="D226" i="41"/>
  <c r="B226" i="41"/>
  <c r="T225" i="41"/>
  <c r="R225" i="41"/>
  <c r="P225" i="41"/>
  <c r="N225" i="41"/>
  <c r="L225" i="41"/>
  <c r="J225" i="41"/>
  <c r="H225" i="41"/>
  <c r="F225" i="41"/>
  <c r="D225" i="41"/>
  <c r="B225" i="41"/>
  <c r="T224" i="41"/>
  <c r="R224" i="41"/>
  <c r="P224" i="41"/>
  <c r="N224" i="41"/>
  <c r="L224" i="41"/>
  <c r="J224" i="41"/>
  <c r="H224" i="41"/>
  <c r="F224" i="41"/>
  <c r="D224" i="41"/>
  <c r="B224" i="41"/>
  <c r="T223" i="41"/>
  <c r="R223" i="41"/>
  <c r="P223" i="41"/>
  <c r="N223" i="41"/>
  <c r="L223" i="41"/>
  <c r="J223" i="41"/>
  <c r="H223" i="41"/>
  <c r="F223" i="41"/>
  <c r="D223" i="41"/>
  <c r="B223" i="41"/>
  <c r="T222" i="41"/>
  <c r="R222" i="41"/>
  <c r="P222" i="41"/>
  <c r="N222" i="41"/>
  <c r="L222" i="41"/>
  <c r="J222" i="41"/>
  <c r="H222" i="41"/>
  <c r="F222" i="41"/>
  <c r="D222" i="41"/>
  <c r="B222" i="41"/>
  <c r="T221" i="41"/>
  <c r="R221" i="41"/>
  <c r="P221" i="41"/>
  <c r="N221" i="41"/>
  <c r="L221" i="41"/>
  <c r="J221" i="41"/>
  <c r="H221" i="41"/>
  <c r="F221" i="41"/>
  <c r="D221" i="41"/>
  <c r="B221" i="41"/>
  <c r="T220" i="41"/>
  <c r="R220" i="41"/>
  <c r="P220" i="41"/>
  <c r="N220" i="41"/>
  <c r="L220" i="41"/>
  <c r="J220" i="41"/>
  <c r="H220" i="41"/>
  <c r="F220" i="41"/>
  <c r="D220" i="41"/>
  <c r="B220" i="41"/>
  <c r="T219" i="41"/>
  <c r="R219" i="41"/>
  <c r="P219" i="41"/>
  <c r="N219" i="41"/>
  <c r="L219" i="41"/>
  <c r="J219" i="41"/>
  <c r="H219" i="41"/>
  <c r="F219" i="41"/>
  <c r="D219" i="41"/>
  <c r="B219" i="41"/>
  <c r="T218" i="41"/>
  <c r="R218" i="41"/>
  <c r="P218" i="41"/>
  <c r="N218" i="41"/>
  <c r="L218" i="41"/>
  <c r="J218" i="41"/>
  <c r="H218" i="41"/>
  <c r="F218" i="41"/>
  <c r="D218" i="41"/>
  <c r="B218" i="41"/>
  <c r="T217" i="41"/>
  <c r="R217" i="41"/>
  <c r="P217" i="41"/>
  <c r="N217" i="41"/>
  <c r="L217" i="41"/>
  <c r="J217" i="41"/>
  <c r="H217" i="41"/>
  <c r="F217" i="41"/>
  <c r="D217" i="41"/>
  <c r="B217" i="41"/>
  <c r="T216" i="41"/>
  <c r="R216" i="41"/>
  <c r="P216" i="41"/>
  <c r="N216" i="41"/>
  <c r="L216" i="41"/>
  <c r="J216" i="41"/>
  <c r="H216" i="41"/>
  <c r="F216" i="41"/>
  <c r="D216" i="41"/>
  <c r="B216" i="41"/>
  <c r="T215" i="41"/>
  <c r="R215" i="41"/>
  <c r="P215" i="41"/>
  <c r="N215" i="41"/>
  <c r="L215" i="41"/>
  <c r="J215" i="41"/>
  <c r="H215" i="41"/>
  <c r="F215" i="41"/>
  <c r="D215" i="41"/>
  <c r="B215" i="41"/>
  <c r="T214" i="41"/>
  <c r="R214" i="41"/>
  <c r="P214" i="41"/>
  <c r="N214" i="41"/>
  <c r="L214" i="41"/>
  <c r="J214" i="41"/>
  <c r="H214" i="41"/>
  <c r="F214" i="41"/>
  <c r="D214" i="41"/>
  <c r="B214" i="41"/>
  <c r="T213" i="41"/>
  <c r="R213" i="41"/>
  <c r="P213" i="41"/>
  <c r="N213" i="41"/>
  <c r="L213" i="41"/>
  <c r="J213" i="41"/>
  <c r="H213" i="41"/>
  <c r="F213" i="41"/>
  <c r="D213" i="41"/>
  <c r="B213" i="41"/>
  <c r="T212" i="41"/>
  <c r="R212" i="41"/>
  <c r="P212" i="41"/>
  <c r="N212" i="41"/>
  <c r="L212" i="41"/>
  <c r="J212" i="41"/>
  <c r="H212" i="41"/>
  <c r="F212" i="41"/>
  <c r="D212" i="41"/>
  <c r="B212" i="41"/>
  <c r="T211" i="41"/>
  <c r="R211" i="41"/>
  <c r="P211" i="41"/>
  <c r="N211" i="41"/>
  <c r="L211" i="41"/>
  <c r="J211" i="41"/>
  <c r="H211" i="41"/>
  <c r="F211" i="41"/>
  <c r="D211" i="41"/>
  <c r="B211" i="41"/>
  <c r="T210" i="41"/>
  <c r="R210" i="41"/>
  <c r="P210" i="41"/>
  <c r="N210" i="41"/>
  <c r="L210" i="41"/>
  <c r="J210" i="41"/>
  <c r="H210" i="41"/>
  <c r="F210" i="41"/>
  <c r="D210" i="41"/>
  <c r="B210" i="41"/>
  <c r="T209" i="41"/>
  <c r="R209" i="41"/>
  <c r="P209" i="41"/>
  <c r="N209" i="41"/>
  <c r="L209" i="41"/>
  <c r="J209" i="41"/>
  <c r="H209" i="41"/>
  <c r="F209" i="41"/>
  <c r="D209" i="41"/>
  <c r="B209" i="41"/>
  <c r="T208" i="41"/>
  <c r="R208" i="41"/>
  <c r="P208" i="41"/>
  <c r="N208" i="41"/>
  <c r="L208" i="41"/>
  <c r="J208" i="41"/>
  <c r="H208" i="41"/>
  <c r="F208" i="41"/>
  <c r="D208" i="41"/>
  <c r="B208" i="41"/>
  <c r="T207" i="41"/>
  <c r="R207" i="41"/>
  <c r="P207" i="41"/>
  <c r="N207" i="41"/>
  <c r="L207" i="41"/>
  <c r="J207" i="41"/>
  <c r="H207" i="41"/>
  <c r="F207" i="41"/>
  <c r="D207" i="41"/>
  <c r="B207" i="41"/>
  <c r="T206" i="41"/>
  <c r="R206" i="41"/>
  <c r="P206" i="41"/>
  <c r="N206" i="41"/>
  <c r="L206" i="41"/>
  <c r="J206" i="41"/>
  <c r="H206" i="41"/>
  <c r="F206" i="41"/>
  <c r="D206" i="41"/>
  <c r="B206" i="41"/>
  <c r="T205" i="41"/>
  <c r="R205" i="41"/>
  <c r="P205" i="41"/>
  <c r="N205" i="41"/>
  <c r="L205" i="41"/>
  <c r="J205" i="41"/>
  <c r="H205" i="41"/>
  <c r="F205" i="41"/>
  <c r="D205" i="41"/>
  <c r="B205" i="41"/>
  <c r="T204" i="41"/>
  <c r="R204" i="41"/>
  <c r="P204" i="41"/>
  <c r="N204" i="41"/>
  <c r="L204" i="41"/>
  <c r="J204" i="41"/>
  <c r="H204" i="41"/>
  <c r="F204" i="41"/>
  <c r="D204" i="41"/>
  <c r="B204" i="41"/>
  <c r="T203" i="41"/>
  <c r="R203" i="41"/>
  <c r="P203" i="41"/>
  <c r="N203" i="41"/>
  <c r="L203" i="41"/>
  <c r="J203" i="41"/>
  <c r="H203" i="41"/>
  <c r="F203" i="41"/>
  <c r="D203" i="41"/>
  <c r="B203" i="41"/>
  <c r="T202" i="41"/>
  <c r="R202" i="41"/>
  <c r="P202" i="41"/>
  <c r="N202" i="41"/>
  <c r="L202" i="41"/>
  <c r="J202" i="41"/>
  <c r="H202" i="41"/>
  <c r="F202" i="41"/>
  <c r="D202" i="41"/>
  <c r="B202" i="41"/>
  <c r="T201" i="41"/>
  <c r="R201" i="41"/>
  <c r="P201" i="41"/>
  <c r="N201" i="41"/>
  <c r="L201" i="41"/>
  <c r="J201" i="41"/>
  <c r="H201" i="41"/>
  <c r="F201" i="41"/>
  <c r="D201" i="41"/>
  <c r="B201" i="41"/>
  <c r="T200" i="41"/>
  <c r="R200" i="41"/>
  <c r="P200" i="41"/>
  <c r="N200" i="41"/>
  <c r="L200" i="41"/>
  <c r="J200" i="41"/>
  <c r="H200" i="41"/>
  <c r="F200" i="41"/>
  <c r="D200" i="41"/>
  <c r="B200" i="41"/>
  <c r="T199" i="41"/>
  <c r="R199" i="41"/>
  <c r="P199" i="41"/>
  <c r="N199" i="41"/>
  <c r="L199" i="41"/>
  <c r="J199" i="41"/>
  <c r="H199" i="41"/>
  <c r="F199" i="41"/>
  <c r="D199" i="41"/>
  <c r="B199" i="41"/>
  <c r="T198" i="41"/>
  <c r="R198" i="41"/>
  <c r="P198" i="41"/>
  <c r="N198" i="41"/>
  <c r="L198" i="41"/>
  <c r="J198" i="41"/>
  <c r="H198" i="41"/>
  <c r="F198" i="41"/>
  <c r="D198" i="41"/>
  <c r="B198" i="41"/>
  <c r="T197" i="41"/>
  <c r="R197" i="41"/>
  <c r="P197" i="41"/>
  <c r="N197" i="41"/>
  <c r="L197" i="41"/>
  <c r="J197" i="41"/>
  <c r="H197" i="41"/>
  <c r="F197" i="41"/>
  <c r="D197" i="41"/>
  <c r="B197" i="41"/>
  <c r="T196" i="41"/>
  <c r="R196" i="41"/>
  <c r="P196" i="41"/>
  <c r="N196" i="41"/>
  <c r="L196" i="41"/>
  <c r="J196" i="41"/>
  <c r="H196" i="41"/>
  <c r="F196" i="41"/>
  <c r="D196" i="41"/>
  <c r="B196" i="41"/>
  <c r="T195" i="41"/>
  <c r="R195" i="41"/>
  <c r="P195" i="41"/>
  <c r="N195" i="41"/>
  <c r="L195" i="41"/>
  <c r="J195" i="41"/>
  <c r="H195" i="41"/>
  <c r="F195" i="41"/>
  <c r="D195" i="41"/>
  <c r="B195" i="41"/>
  <c r="T194" i="41"/>
  <c r="R194" i="41"/>
  <c r="P194" i="41"/>
  <c r="N194" i="41"/>
  <c r="L194" i="41"/>
  <c r="J194" i="41"/>
  <c r="H194" i="41"/>
  <c r="F194" i="41"/>
  <c r="D194" i="41"/>
  <c r="B194" i="41"/>
  <c r="T193" i="41"/>
  <c r="R193" i="41"/>
  <c r="P193" i="41"/>
  <c r="N193" i="41"/>
  <c r="L193" i="41"/>
  <c r="J193" i="41"/>
  <c r="H193" i="41"/>
  <c r="F193" i="41"/>
  <c r="D193" i="41"/>
  <c r="B193" i="41"/>
  <c r="T192" i="41"/>
  <c r="R192" i="41"/>
  <c r="P192" i="41"/>
  <c r="N192" i="41"/>
  <c r="L192" i="41"/>
  <c r="J192" i="41"/>
  <c r="H192" i="41"/>
  <c r="F192" i="41"/>
  <c r="D192" i="41"/>
  <c r="B192" i="41"/>
  <c r="T191" i="41"/>
  <c r="R191" i="41"/>
  <c r="P191" i="41"/>
  <c r="N191" i="41"/>
  <c r="L191" i="41"/>
  <c r="J191" i="41"/>
  <c r="H191" i="41"/>
  <c r="F191" i="41"/>
  <c r="D191" i="41"/>
  <c r="B191" i="41"/>
  <c r="T190" i="41"/>
  <c r="R190" i="41"/>
  <c r="P190" i="41"/>
  <c r="N190" i="41"/>
  <c r="L190" i="41"/>
  <c r="J190" i="41"/>
  <c r="H190" i="41"/>
  <c r="F190" i="41"/>
  <c r="D190" i="41"/>
  <c r="B190" i="41"/>
  <c r="T189" i="41"/>
  <c r="R189" i="41"/>
  <c r="P189" i="41"/>
  <c r="N189" i="41"/>
  <c r="L189" i="41"/>
  <c r="J189" i="41"/>
  <c r="H189" i="41"/>
  <c r="F189" i="41"/>
  <c r="D189" i="41"/>
  <c r="B189" i="41"/>
  <c r="T188" i="41"/>
  <c r="R188" i="41"/>
  <c r="P188" i="41"/>
  <c r="N188" i="41"/>
  <c r="L188" i="41"/>
  <c r="J188" i="41"/>
  <c r="H188" i="41"/>
  <c r="F188" i="41"/>
  <c r="D188" i="41"/>
  <c r="B188" i="41"/>
  <c r="T187" i="41"/>
  <c r="R187" i="41"/>
  <c r="P187" i="41"/>
  <c r="N187" i="41"/>
  <c r="L187" i="41"/>
  <c r="J187" i="41"/>
  <c r="H187" i="41"/>
  <c r="F187" i="41"/>
  <c r="D187" i="41"/>
  <c r="B187" i="41"/>
  <c r="T186" i="41"/>
  <c r="R186" i="41"/>
  <c r="P186" i="41"/>
  <c r="N186" i="41"/>
  <c r="L186" i="41"/>
  <c r="J186" i="41"/>
  <c r="H186" i="41"/>
  <c r="F186" i="41"/>
  <c r="D186" i="41"/>
  <c r="B186" i="41"/>
  <c r="T185" i="41"/>
  <c r="R185" i="41"/>
  <c r="P185" i="41"/>
  <c r="N185" i="41"/>
  <c r="L185" i="41"/>
  <c r="J185" i="41"/>
  <c r="H185" i="41"/>
  <c r="F185" i="41"/>
  <c r="D185" i="41"/>
  <c r="B185" i="41"/>
  <c r="T184" i="41"/>
  <c r="R184" i="41"/>
  <c r="P184" i="41"/>
  <c r="N184" i="41"/>
  <c r="L184" i="41"/>
  <c r="J184" i="41"/>
  <c r="H184" i="41"/>
  <c r="F184" i="41"/>
  <c r="D184" i="41"/>
  <c r="B184" i="41"/>
  <c r="T183" i="41"/>
  <c r="R183" i="41"/>
  <c r="P183" i="41"/>
  <c r="N183" i="41"/>
  <c r="L183" i="41"/>
  <c r="J183" i="41"/>
  <c r="H183" i="41"/>
  <c r="F183" i="41"/>
  <c r="D183" i="41"/>
  <c r="B183" i="41"/>
  <c r="T182" i="41"/>
  <c r="R182" i="41"/>
  <c r="P182" i="41"/>
  <c r="N182" i="41"/>
  <c r="L182" i="41"/>
  <c r="J182" i="41"/>
  <c r="H182" i="41"/>
  <c r="F182" i="41"/>
  <c r="D182" i="41"/>
  <c r="B182" i="41"/>
  <c r="T181" i="41"/>
  <c r="R181" i="41"/>
  <c r="P181" i="41"/>
  <c r="N181" i="41"/>
  <c r="L181" i="41"/>
  <c r="J181" i="41"/>
  <c r="H181" i="41"/>
  <c r="F181" i="41"/>
  <c r="D181" i="41"/>
  <c r="B181" i="41"/>
  <c r="T180" i="41"/>
  <c r="R180" i="41"/>
  <c r="P180" i="41"/>
  <c r="N180" i="41"/>
  <c r="L180" i="41"/>
  <c r="J180" i="41"/>
  <c r="H180" i="41"/>
  <c r="F180" i="41"/>
  <c r="D180" i="41"/>
  <c r="B180" i="41"/>
  <c r="T179" i="41"/>
  <c r="R179" i="41"/>
  <c r="P179" i="41"/>
  <c r="N179" i="41"/>
  <c r="L179" i="41"/>
  <c r="J179" i="41"/>
  <c r="H179" i="41"/>
  <c r="F179" i="41"/>
  <c r="D179" i="41"/>
  <c r="B179" i="41"/>
  <c r="T178" i="41"/>
  <c r="R178" i="41"/>
  <c r="P178" i="41"/>
  <c r="N178" i="41"/>
  <c r="L178" i="41"/>
  <c r="J178" i="41"/>
  <c r="H178" i="41"/>
  <c r="F178" i="41"/>
  <c r="D178" i="41"/>
  <c r="B178" i="41"/>
  <c r="T177" i="41"/>
  <c r="R177" i="41"/>
  <c r="P177" i="41"/>
  <c r="N177" i="41"/>
  <c r="L177" i="41"/>
  <c r="J177" i="41"/>
  <c r="H177" i="41"/>
  <c r="F177" i="41"/>
  <c r="D177" i="41"/>
  <c r="B177" i="41"/>
  <c r="T176" i="41"/>
  <c r="R176" i="41"/>
  <c r="P176" i="41"/>
  <c r="N176" i="41"/>
  <c r="L176" i="41"/>
  <c r="J176" i="41"/>
  <c r="H176" i="41"/>
  <c r="F176" i="41"/>
  <c r="D176" i="41"/>
  <c r="B176" i="41"/>
  <c r="T175" i="41"/>
  <c r="R175" i="41"/>
  <c r="P175" i="41"/>
  <c r="N175" i="41"/>
  <c r="L175" i="41"/>
  <c r="J175" i="41"/>
  <c r="H175" i="41"/>
  <c r="F175" i="41"/>
  <c r="D175" i="41"/>
  <c r="B175" i="41"/>
  <c r="T174" i="41"/>
  <c r="R174" i="41"/>
  <c r="P174" i="41"/>
  <c r="N174" i="41"/>
  <c r="L174" i="41"/>
  <c r="J174" i="41"/>
  <c r="H174" i="41"/>
  <c r="F174" i="41"/>
  <c r="D174" i="41"/>
  <c r="B174" i="41"/>
  <c r="T173" i="41"/>
  <c r="R173" i="41"/>
  <c r="P173" i="41"/>
  <c r="N173" i="41"/>
  <c r="L173" i="41"/>
  <c r="J173" i="41"/>
  <c r="H173" i="41"/>
  <c r="F173" i="41"/>
  <c r="D173" i="41"/>
  <c r="B173" i="41"/>
  <c r="T172" i="41"/>
  <c r="R172" i="41"/>
  <c r="P172" i="41"/>
  <c r="N172" i="41"/>
  <c r="L172" i="41"/>
  <c r="J172" i="41"/>
  <c r="H172" i="41"/>
  <c r="F172" i="41"/>
  <c r="D172" i="41"/>
  <c r="B172" i="41"/>
  <c r="T171" i="41"/>
  <c r="R171" i="41"/>
  <c r="P171" i="41"/>
  <c r="N171" i="41"/>
  <c r="L171" i="41"/>
  <c r="J171" i="41"/>
  <c r="H171" i="41"/>
  <c r="F171" i="41"/>
  <c r="D171" i="41"/>
  <c r="B171" i="41"/>
  <c r="T170" i="41"/>
  <c r="R170" i="41"/>
  <c r="P170" i="41"/>
  <c r="N170" i="41"/>
  <c r="L170" i="41"/>
  <c r="J170" i="41"/>
  <c r="H170" i="41"/>
  <c r="F170" i="41"/>
  <c r="D170" i="41"/>
  <c r="B170" i="41"/>
  <c r="T169" i="41"/>
  <c r="R169" i="41"/>
  <c r="P169" i="41"/>
  <c r="N169" i="41"/>
  <c r="L169" i="41"/>
  <c r="J169" i="41"/>
  <c r="H169" i="41"/>
  <c r="F169" i="41"/>
  <c r="D169" i="41"/>
  <c r="B169" i="41"/>
  <c r="T168" i="41"/>
  <c r="R168" i="41"/>
  <c r="P168" i="41"/>
  <c r="N168" i="41"/>
  <c r="L168" i="41"/>
  <c r="J168" i="41"/>
  <c r="H168" i="41"/>
  <c r="F168" i="41"/>
  <c r="D168" i="41"/>
  <c r="B168" i="41"/>
  <c r="T167" i="41"/>
  <c r="R167" i="41"/>
  <c r="P167" i="41"/>
  <c r="N167" i="41"/>
  <c r="L167" i="41"/>
  <c r="J167" i="41"/>
  <c r="H167" i="41"/>
  <c r="F167" i="41"/>
  <c r="D167" i="41"/>
  <c r="B167" i="41"/>
  <c r="T166" i="41"/>
  <c r="R166" i="41"/>
  <c r="P166" i="41"/>
  <c r="N166" i="41"/>
  <c r="L166" i="41"/>
  <c r="J166" i="41"/>
  <c r="H166" i="41"/>
  <c r="F166" i="41"/>
  <c r="D166" i="41"/>
  <c r="B166" i="41"/>
  <c r="T165" i="41"/>
  <c r="R165" i="41"/>
  <c r="P165" i="41"/>
  <c r="N165" i="41"/>
  <c r="L165" i="41"/>
  <c r="J165" i="41"/>
  <c r="H165" i="41"/>
  <c r="F165" i="41"/>
  <c r="D165" i="41"/>
  <c r="B165" i="41"/>
  <c r="T164" i="41"/>
  <c r="R164" i="41"/>
  <c r="P164" i="41"/>
  <c r="N164" i="41"/>
  <c r="L164" i="41"/>
  <c r="J164" i="41"/>
  <c r="H164" i="41"/>
  <c r="F164" i="41"/>
  <c r="D164" i="41"/>
  <c r="B164" i="41"/>
  <c r="T163" i="41"/>
  <c r="R163" i="41"/>
  <c r="P163" i="41"/>
  <c r="N163" i="41"/>
  <c r="L163" i="41"/>
  <c r="J163" i="41"/>
  <c r="H163" i="41"/>
  <c r="F163" i="41"/>
  <c r="D163" i="41"/>
  <c r="B163" i="41"/>
  <c r="T162" i="41"/>
  <c r="R162" i="41"/>
  <c r="P162" i="41"/>
  <c r="N162" i="41"/>
  <c r="L162" i="41"/>
  <c r="J162" i="41"/>
  <c r="H162" i="41"/>
  <c r="F162" i="41"/>
  <c r="D162" i="41"/>
  <c r="B162" i="41"/>
  <c r="T161" i="41"/>
  <c r="R161" i="41"/>
  <c r="P161" i="41"/>
  <c r="N161" i="41"/>
  <c r="L161" i="41"/>
  <c r="J161" i="41"/>
  <c r="H161" i="41"/>
  <c r="F161" i="41"/>
  <c r="D161" i="41"/>
  <c r="B161" i="41"/>
  <c r="T160" i="41"/>
  <c r="R160" i="41"/>
  <c r="P160" i="41"/>
  <c r="N160" i="41"/>
  <c r="L160" i="41"/>
  <c r="J160" i="41"/>
  <c r="H160" i="41"/>
  <c r="F160" i="41"/>
  <c r="D160" i="41"/>
  <c r="B160" i="41"/>
  <c r="T159" i="41"/>
  <c r="R159" i="41"/>
  <c r="P159" i="41"/>
  <c r="N159" i="41"/>
  <c r="L159" i="41"/>
  <c r="J159" i="41"/>
  <c r="H159" i="41"/>
  <c r="F159" i="41"/>
  <c r="D159" i="41"/>
  <c r="B159" i="41"/>
  <c r="T158" i="41"/>
  <c r="R158" i="41"/>
  <c r="P158" i="41"/>
  <c r="N158" i="41"/>
  <c r="L158" i="41"/>
  <c r="J158" i="41"/>
  <c r="H158" i="41"/>
  <c r="F158" i="41"/>
  <c r="D158" i="41"/>
  <c r="B158" i="41"/>
  <c r="T157" i="41"/>
  <c r="R157" i="41"/>
  <c r="P157" i="41"/>
  <c r="N157" i="41"/>
  <c r="L157" i="41"/>
  <c r="J157" i="41"/>
  <c r="H157" i="41"/>
  <c r="F157" i="41"/>
  <c r="D157" i="41"/>
  <c r="B157" i="41"/>
  <c r="T156" i="41"/>
  <c r="R156" i="41"/>
  <c r="P156" i="41"/>
  <c r="N156" i="41"/>
  <c r="L156" i="41"/>
  <c r="J156" i="41"/>
  <c r="H156" i="41"/>
  <c r="F156" i="41"/>
  <c r="D156" i="41"/>
  <c r="B156" i="41"/>
  <c r="T155" i="41"/>
  <c r="R155" i="41"/>
  <c r="P155" i="41"/>
  <c r="N155" i="41"/>
  <c r="L155" i="41"/>
  <c r="J155" i="41"/>
  <c r="H155" i="41"/>
  <c r="F155" i="41"/>
  <c r="D155" i="41"/>
  <c r="B155" i="41"/>
  <c r="T154" i="41"/>
  <c r="R154" i="41"/>
  <c r="P154" i="41"/>
  <c r="N154" i="41"/>
  <c r="L154" i="41"/>
  <c r="J154" i="41"/>
  <c r="H154" i="41"/>
  <c r="F154" i="41"/>
  <c r="D154" i="41"/>
  <c r="B154" i="41"/>
  <c r="T153" i="41"/>
  <c r="R153" i="41"/>
  <c r="P153" i="41"/>
  <c r="N153" i="41"/>
  <c r="L153" i="41"/>
  <c r="J153" i="41"/>
  <c r="H153" i="41"/>
  <c r="F153" i="41"/>
  <c r="D153" i="41"/>
  <c r="B153" i="41"/>
  <c r="T152" i="41"/>
  <c r="R152" i="41"/>
  <c r="P152" i="41"/>
  <c r="N152" i="41"/>
  <c r="L152" i="41"/>
  <c r="J152" i="41"/>
  <c r="H152" i="41"/>
  <c r="F152" i="41"/>
  <c r="D152" i="41"/>
  <c r="B152" i="41"/>
  <c r="T151" i="41"/>
  <c r="R151" i="41"/>
  <c r="P151" i="41"/>
  <c r="N151" i="41"/>
  <c r="L151" i="41"/>
  <c r="J151" i="41"/>
  <c r="H151" i="41"/>
  <c r="F151" i="41"/>
  <c r="D151" i="41"/>
  <c r="B151" i="41"/>
  <c r="T150" i="41"/>
  <c r="R150" i="41"/>
  <c r="P150" i="41"/>
  <c r="N150" i="41"/>
  <c r="L150" i="41"/>
  <c r="J150" i="41"/>
  <c r="H150" i="41"/>
  <c r="F150" i="41"/>
  <c r="D150" i="41"/>
  <c r="B150" i="41"/>
  <c r="T149" i="41"/>
  <c r="R149" i="41"/>
  <c r="P149" i="41"/>
  <c r="N149" i="41"/>
  <c r="L149" i="41"/>
  <c r="J149" i="41"/>
  <c r="H149" i="41"/>
  <c r="F149" i="41"/>
  <c r="D149" i="41"/>
  <c r="B149" i="41"/>
  <c r="T148" i="41"/>
  <c r="R148" i="41"/>
  <c r="P148" i="41"/>
  <c r="N148" i="41"/>
  <c r="L148" i="41"/>
  <c r="J148" i="41"/>
  <c r="H148" i="41"/>
  <c r="F148" i="41"/>
  <c r="D148" i="41"/>
  <c r="B148" i="41"/>
  <c r="T147" i="41"/>
  <c r="R147" i="41"/>
  <c r="P147" i="41"/>
  <c r="N147" i="41"/>
  <c r="L147" i="41"/>
  <c r="J147" i="41"/>
  <c r="H147" i="41"/>
  <c r="F147" i="41"/>
  <c r="D147" i="41"/>
  <c r="B147" i="41"/>
  <c r="T146" i="41"/>
  <c r="R146" i="41"/>
  <c r="P146" i="41"/>
  <c r="N146" i="41"/>
  <c r="L146" i="41"/>
  <c r="J146" i="41"/>
  <c r="H146" i="41"/>
  <c r="F146" i="41"/>
  <c r="D146" i="41"/>
  <c r="B146" i="41"/>
  <c r="T145" i="41"/>
  <c r="R145" i="41"/>
  <c r="P145" i="41"/>
  <c r="N145" i="41"/>
  <c r="L145" i="41"/>
  <c r="J145" i="41"/>
  <c r="H145" i="41"/>
  <c r="F145" i="41"/>
  <c r="D145" i="41"/>
  <c r="B145" i="41"/>
  <c r="T144" i="41"/>
  <c r="R144" i="41"/>
  <c r="P144" i="41"/>
  <c r="N144" i="41"/>
  <c r="L144" i="41"/>
  <c r="J144" i="41"/>
  <c r="H144" i="41"/>
  <c r="F144" i="41"/>
  <c r="D144" i="41"/>
  <c r="B144" i="41"/>
  <c r="T143" i="41"/>
  <c r="R143" i="41"/>
  <c r="P143" i="41"/>
  <c r="N143" i="41"/>
  <c r="L143" i="41"/>
  <c r="J143" i="41"/>
  <c r="H143" i="41"/>
  <c r="F143" i="41"/>
  <c r="D143" i="41"/>
  <c r="B143" i="41"/>
  <c r="T142" i="41"/>
  <c r="R142" i="41"/>
  <c r="P142" i="41"/>
  <c r="N142" i="41"/>
  <c r="L142" i="41"/>
  <c r="J142" i="41"/>
  <c r="H142" i="41"/>
  <c r="F142" i="41"/>
  <c r="D142" i="41"/>
  <c r="B142" i="41"/>
  <c r="T141" i="41"/>
  <c r="R141" i="41"/>
  <c r="P141" i="41"/>
  <c r="N141" i="41"/>
  <c r="L141" i="41"/>
  <c r="J141" i="41"/>
  <c r="H141" i="41"/>
  <c r="F141" i="41"/>
  <c r="D141" i="41"/>
  <c r="B141" i="41"/>
  <c r="T140" i="41"/>
  <c r="R140" i="41"/>
  <c r="P140" i="41"/>
  <c r="N140" i="41"/>
  <c r="L140" i="41"/>
  <c r="J140" i="41"/>
  <c r="H140" i="41"/>
  <c r="F140" i="41"/>
  <c r="D140" i="41"/>
  <c r="B140" i="41"/>
  <c r="T139" i="41"/>
  <c r="R139" i="41"/>
  <c r="P139" i="41"/>
  <c r="N139" i="41"/>
  <c r="L139" i="41"/>
  <c r="J139" i="41"/>
  <c r="H139" i="41"/>
  <c r="F139" i="41"/>
  <c r="D139" i="41"/>
  <c r="B139" i="41"/>
  <c r="T138" i="41"/>
  <c r="R138" i="41"/>
  <c r="P138" i="41"/>
  <c r="N138" i="41"/>
  <c r="L138" i="41"/>
  <c r="J138" i="41"/>
  <c r="H138" i="41"/>
  <c r="F138" i="41"/>
  <c r="D138" i="41"/>
  <c r="B138" i="41"/>
  <c r="T137" i="41"/>
  <c r="R137" i="41"/>
  <c r="P137" i="41"/>
  <c r="N137" i="41"/>
  <c r="L137" i="41"/>
  <c r="J137" i="41"/>
  <c r="H137" i="41"/>
  <c r="F137" i="41"/>
  <c r="D137" i="41"/>
  <c r="C137" i="41"/>
  <c r="B137" i="41"/>
  <c r="T136" i="41"/>
  <c r="R136" i="41"/>
  <c r="P136" i="41"/>
  <c r="N136" i="41"/>
  <c r="L136" i="41"/>
  <c r="J136" i="41"/>
  <c r="H136" i="41"/>
  <c r="F136" i="41"/>
  <c r="D136" i="41"/>
  <c r="B136" i="41"/>
  <c r="T135" i="41"/>
  <c r="R135" i="41"/>
  <c r="P135" i="41"/>
  <c r="N135" i="41"/>
  <c r="L135" i="41"/>
  <c r="J135" i="41"/>
  <c r="H135" i="41"/>
  <c r="F135" i="41"/>
  <c r="D135" i="41"/>
  <c r="B135" i="41"/>
  <c r="T134" i="41"/>
  <c r="R134" i="41"/>
  <c r="P134" i="41"/>
  <c r="N134" i="41"/>
  <c r="L134" i="41"/>
  <c r="J134" i="41"/>
  <c r="H134" i="41"/>
  <c r="F134" i="41"/>
  <c r="D134" i="41"/>
  <c r="B134" i="41"/>
  <c r="T133" i="41"/>
  <c r="R133" i="41"/>
  <c r="P133" i="41"/>
  <c r="N133" i="41"/>
  <c r="L133" i="41"/>
  <c r="J133" i="41"/>
  <c r="H133" i="41"/>
  <c r="F133" i="41"/>
  <c r="D133" i="41"/>
  <c r="B133" i="41"/>
  <c r="T132" i="41"/>
  <c r="R132" i="41"/>
  <c r="P132" i="41"/>
  <c r="N132" i="41"/>
  <c r="L132" i="41"/>
  <c r="J132" i="41"/>
  <c r="H132" i="41"/>
  <c r="F132" i="41"/>
  <c r="D132" i="41"/>
  <c r="B132" i="41"/>
  <c r="T131" i="41"/>
  <c r="R131" i="41"/>
  <c r="P131" i="41"/>
  <c r="N131" i="41"/>
  <c r="L131" i="41"/>
  <c r="J131" i="41"/>
  <c r="H131" i="41"/>
  <c r="F131" i="41"/>
  <c r="D131" i="41"/>
  <c r="B131" i="41"/>
  <c r="T130" i="41"/>
  <c r="R130" i="41"/>
  <c r="P130" i="41"/>
  <c r="N130" i="41"/>
  <c r="L130" i="41"/>
  <c r="J130" i="41"/>
  <c r="H130" i="41"/>
  <c r="F130" i="41"/>
  <c r="D130" i="41"/>
  <c r="B130" i="41"/>
  <c r="T129" i="41"/>
  <c r="R129" i="41"/>
  <c r="P129" i="41"/>
  <c r="N129" i="41"/>
  <c r="L129" i="41"/>
  <c r="J129" i="41"/>
  <c r="H129" i="41"/>
  <c r="F129" i="41"/>
  <c r="D129" i="41"/>
  <c r="B129" i="41"/>
  <c r="T128" i="41"/>
  <c r="R128" i="41"/>
  <c r="P128" i="41"/>
  <c r="N128" i="41"/>
  <c r="L128" i="41"/>
  <c r="J128" i="41"/>
  <c r="H128" i="41"/>
  <c r="F128" i="41"/>
  <c r="D128" i="41"/>
  <c r="B128" i="41"/>
  <c r="T127" i="41"/>
  <c r="R127" i="41"/>
  <c r="P127" i="41"/>
  <c r="N127" i="41"/>
  <c r="L127" i="41"/>
  <c r="J127" i="41"/>
  <c r="H127" i="41"/>
  <c r="F127" i="41"/>
  <c r="D127" i="41"/>
  <c r="B127" i="41"/>
  <c r="T126" i="41"/>
  <c r="R126" i="41"/>
  <c r="P126" i="41"/>
  <c r="N126" i="41"/>
  <c r="L126" i="41"/>
  <c r="J126" i="41"/>
  <c r="H126" i="41"/>
  <c r="F126" i="41"/>
  <c r="D126" i="41"/>
  <c r="B126" i="41"/>
  <c r="T125" i="41"/>
  <c r="R125" i="41"/>
  <c r="P125" i="41"/>
  <c r="N125" i="41"/>
  <c r="L125" i="41"/>
  <c r="J125" i="41"/>
  <c r="H125" i="41"/>
  <c r="F125" i="41"/>
  <c r="D125" i="41"/>
  <c r="B125" i="41"/>
  <c r="T124" i="41"/>
  <c r="R124" i="41"/>
  <c r="P124" i="41"/>
  <c r="N124" i="41"/>
  <c r="L124" i="41"/>
  <c r="J124" i="41"/>
  <c r="H124" i="41"/>
  <c r="F124" i="41"/>
  <c r="D124" i="41"/>
  <c r="B124" i="41"/>
  <c r="T123" i="41"/>
  <c r="R123" i="41"/>
  <c r="P123" i="41"/>
  <c r="N123" i="41"/>
  <c r="L123" i="41"/>
  <c r="J123" i="41"/>
  <c r="H123" i="41"/>
  <c r="F123" i="41"/>
  <c r="D123" i="41"/>
  <c r="B123" i="41"/>
  <c r="T122" i="41"/>
  <c r="R122" i="41"/>
  <c r="P122" i="41"/>
  <c r="N122" i="41"/>
  <c r="L122" i="41"/>
  <c r="J122" i="41"/>
  <c r="H122" i="41"/>
  <c r="F122" i="41"/>
  <c r="D122" i="41"/>
  <c r="B122" i="41"/>
  <c r="T121" i="41"/>
  <c r="R121" i="41"/>
  <c r="P121" i="41"/>
  <c r="N121" i="41"/>
  <c r="L121" i="41"/>
  <c r="J121" i="41"/>
  <c r="H121" i="41"/>
  <c r="F121" i="41"/>
  <c r="D121" i="41"/>
  <c r="B121" i="41"/>
  <c r="T120" i="41"/>
  <c r="R120" i="41"/>
  <c r="P120" i="41"/>
  <c r="N120" i="41"/>
  <c r="L120" i="41"/>
  <c r="J120" i="41"/>
  <c r="H120" i="41"/>
  <c r="F120" i="41"/>
  <c r="D120" i="41"/>
  <c r="B120" i="41"/>
  <c r="T119" i="41"/>
  <c r="R119" i="41"/>
  <c r="P119" i="41"/>
  <c r="N119" i="41"/>
  <c r="L119" i="41"/>
  <c r="J119" i="41"/>
  <c r="H119" i="41"/>
  <c r="F119" i="41"/>
  <c r="D119" i="41"/>
  <c r="B119" i="41"/>
  <c r="T118" i="41"/>
  <c r="R118" i="41"/>
  <c r="P118" i="41"/>
  <c r="N118" i="41"/>
  <c r="L118" i="41"/>
  <c r="J118" i="41"/>
  <c r="H118" i="41"/>
  <c r="F118" i="41"/>
  <c r="D118" i="41"/>
  <c r="B118" i="41"/>
  <c r="T117" i="41"/>
  <c r="R117" i="41"/>
  <c r="P117" i="41"/>
  <c r="N117" i="41"/>
  <c r="L117" i="41"/>
  <c r="J117" i="41"/>
  <c r="H117" i="41"/>
  <c r="F117" i="41"/>
  <c r="D117" i="41"/>
  <c r="B117" i="41"/>
  <c r="T116" i="41"/>
  <c r="R116" i="41"/>
  <c r="P116" i="41"/>
  <c r="N116" i="41"/>
  <c r="L116" i="41"/>
  <c r="J116" i="41"/>
  <c r="H116" i="41"/>
  <c r="F116" i="41"/>
  <c r="D116" i="41"/>
  <c r="B116" i="41"/>
  <c r="T115" i="41"/>
  <c r="R115" i="41"/>
  <c r="P115" i="41"/>
  <c r="N115" i="41"/>
  <c r="L115" i="41"/>
  <c r="J115" i="41"/>
  <c r="H115" i="41"/>
  <c r="F115" i="41"/>
  <c r="D115" i="41"/>
  <c r="B115" i="41"/>
  <c r="T114" i="41"/>
  <c r="R114" i="41"/>
  <c r="P114" i="41"/>
  <c r="N114" i="41"/>
  <c r="L114" i="41"/>
  <c r="J114" i="41"/>
  <c r="H114" i="41"/>
  <c r="F114" i="41"/>
  <c r="D114" i="41"/>
  <c r="B114" i="41"/>
  <c r="T113" i="41"/>
  <c r="R113" i="41"/>
  <c r="P113" i="41"/>
  <c r="N113" i="41"/>
  <c r="L113" i="41"/>
  <c r="J113" i="41"/>
  <c r="H113" i="41"/>
  <c r="F113" i="41"/>
  <c r="D113" i="41"/>
  <c r="B113" i="41"/>
  <c r="T112" i="41"/>
  <c r="R112" i="41"/>
  <c r="P112" i="41"/>
  <c r="N112" i="41"/>
  <c r="L112" i="41"/>
  <c r="J112" i="41"/>
  <c r="H112" i="41"/>
  <c r="F112" i="41"/>
  <c r="D112" i="41"/>
  <c r="B112" i="41"/>
  <c r="T111" i="41"/>
  <c r="R111" i="41"/>
  <c r="P111" i="41"/>
  <c r="N111" i="41"/>
  <c r="L111" i="41"/>
  <c r="J111" i="41"/>
  <c r="H111" i="41"/>
  <c r="F111" i="41"/>
  <c r="D111" i="41"/>
  <c r="B111" i="41"/>
  <c r="T110" i="41"/>
  <c r="R110" i="41"/>
  <c r="P110" i="41"/>
  <c r="N110" i="41"/>
  <c r="L110" i="41"/>
  <c r="J110" i="41"/>
  <c r="H110" i="41"/>
  <c r="F110" i="41"/>
  <c r="D110" i="41"/>
  <c r="B110" i="41"/>
  <c r="T109" i="41"/>
  <c r="R109" i="41"/>
  <c r="P109" i="41"/>
  <c r="N109" i="41"/>
  <c r="L109" i="41"/>
  <c r="J109" i="41"/>
  <c r="H109" i="41"/>
  <c r="F109" i="41"/>
  <c r="D109" i="41"/>
  <c r="B109" i="41"/>
  <c r="T108" i="41"/>
  <c r="R108" i="41"/>
  <c r="P108" i="41"/>
  <c r="N108" i="41"/>
  <c r="L108" i="41"/>
  <c r="J108" i="41"/>
  <c r="H108" i="41"/>
  <c r="F108" i="41"/>
  <c r="D108" i="41"/>
  <c r="B108" i="41"/>
  <c r="T107" i="41"/>
  <c r="R107" i="41"/>
  <c r="P107" i="41"/>
  <c r="N107" i="41"/>
  <c r="L107" i="41"/>
  <c r="J107" i="41"/>
  <c r="H107" i="41"/>
  <c r="F107" i="41"/>
  <c r="D107" i="41"/>
  <c r="B107" i="41"/>
  <c r="T106" i="41"/>
  <c r="R106" i="41"/>
  <c r="P106" i="41"/>
  <c r="N106" i="41"/>
  <c r="L106" i="41"/>
  <c r="J106" i="41"/>
  <c r="H106" i="41"/>
  <c r="F106" i="41"/>
  <c r="D106" i="41"/>
  <c r="B106" i="41"/>
  <c r="T105" i="41"/>
  <c r="R105" i="41"/>
  <c r="P105" i="41"/>
  <c r="N105" i="41"/>
  <c r="L105" i="41"/>
  <c r="J105" i="41"/>
  <c r="H105" i="41"/>
  <c r="F105" i="41"/>
  <c r="D105" i="41"/>
  <c r="B105" i="41"/>
  <c r="T104" i="41"/>
  <c r="R104" i="41"/>
  <c r="P104" i="41"/>
  <c r="N104" i="41"/>
  <c r="L104" i="41"/>
  <c r="J104" i="41"/>
  <c r="H104" i="41"/>
  <c r="F104" i="41"/>
  <c r="D104" i="41"/>
  <c r="B104" i="41"/>
  <c r="T103" i="41"/>
  <c r="R103" i="41"/>
  <c r="P103" i="41"/>
  <c r="N103" i="41"/>
  <c r="L103" i="41"/>
  <c r="J103" i="41"/>
  <c r="H103" i="41"/>
  <c r="F103" i="41"/>
  <c r="D103" i="41"/>
  <c r="B103" i="41"/>
  <c r="T102" i="41"/>
  <c r="R102" i="41"/>
  <c r="P102" i="41"/>
  <c r="N102" i="41"/>
  <c r="L102" i="41"/>
  <c r="J102" i="41"/>
  <c r="H102" i="41"/>
  <c r="F102" i="41"/>
  <c r="D102" i="41"/>
  <c r="B102" i="41"/>
  <c r="T101" i="41"/>
  <c r="R101" i="41"/>
  <c r="P101" i="41"/>
  <c r="N101" i="41"/>
  <c r="L101" i="41"/>
  <c r="J101" i="41"/>
  <c r="H101" i="41"/>
  <c r="F101" i="41"/>
  <c r="D101" i="41"/>
  <c r="B101" i="41"/>
  <c r="T100" i="41"/>
  <c r="R100" i="41"/>
  <c r="P100" i="41"/>
  <c r="N100" i="41"/>
  <c r="L100" i="41"/>
  <c r="J100" i="41"/>
  <c r="H100" i="41"/>
  <c r="F100" i="41"/>
  <c r="D100" i="41"/>
  <c r="B100" i="41"/>
  <c r="T99" i="41"/>
  <c r="R99" i="41"/>
  <c r="P99" i="41"/>
  <c r="N99" i="41"/>
  <c r="L99" i="41"/>
  <c r="J99" i="41"/>
  <c r="H99" i="41"/>
  <c r="F99" i="41"/>
  <c r="D99" i="41"/>
  <c r="B99" i="41"/>
  <c r="T98" i="41"/>
  <c r="R98" i="41"/>
  <c r="P98" i="41"/>
  <c r="N98" i="41"/>
  <c r="L98" i="41"/>
  <c r="J98" i="41"/>
  <c r="H98" i="41"/>
  <c r="F98" i="41"/>
  <c r="D98" i="41"/>
  <c r="B98" i="41"/>
  <c r="T97" i="41"/>
  <c r="R97" i="41"/>
  <c r="P97" i="41"/>
  <c r="N97" i="41"/>
  <c r="L97" i="41"/>
  <c r="J97" i="41"/>
  <c r="H97" i="41"/>
  <c r="F97" i="41"/>
  <c r="D97" i="41"/>
  <c r="B97" i="41"/>
  <c r="T96" i="41"/>
  <c r="R96" i="41"/>
  <c r="P96" i="41"/>
  <c r="N96" i="41"/>
  <c r="L96" i="41"/>
  <c r="J96" i="41"/>
  <c r="H96" i="41"/>
  <c r="F96" i="41"/>
  <c r="D96" i="41"/>
  <c r="B96" i="41"/>
  <c r="T95" i="41"/>
  <c r="R95" i="41"/>
  <c r="P95" i="41"/>
  <c r="N95" i="41"/>
  <c r="L95" i="41"/>
  <c r="J95" i="41"/>
  <c r="H95" i="41"/>
  <c r="F95" i="41"/>
  <c r="D95" i="41"/>
  <c r="B95" i="41"/>
  <c r="T94" i="41"/>
  <c r="R94" i="41"/>
  <c r="P94" i="41"/>
  <c r="N94" i="41"/>
  <c r="L94" i="41"/>
  <c r="J94" i="41"/>
  <c r="H94" i="41"/>
  <c r="F94" i="41"/>
  <c r="D94" i="41"/>
  <c r="B94" i="41"/>
  <c r="T93" i="41"/>
  <c r="R93" i="41"/>
  <c r="P93" i="41"/>
  <c r="N93" i="41"/>
  <c r="L93" i="41"/>
  <c r="J93" i="41"/>
  <c r="H93" i="41"/>
  <c r="F93" i="41"/>
  <c r="D93" i="41"/>
  <c r="B93" i="41"/>
  <c r="T92" i="41"/>
  <c r="R92" i="41"/>
  <c r="P92" i="41"/>
  <c r="N92" i="41"/>
  <c r="L92" i="41"/>
  <c r="J92" i="41"/>
  <c r="H92" i="41"/>
  <c r="F92" i="41"/>
  <c r="D92" i="41"/>
  <c r="B92" i="41"/>
  <c r="T91" i="41"/>
  <c r="R91" i="41"/>
  <c r="P91" i="41"/>
  <c r="N91" i="41"/>
  <c r="L91" i="41"/>
  <c r="J91" i="41"/>
  <c r="H91" i="41"/>
  <c r="F91" i="41"/>
  <c r="D91" i="41"/>
  <c r="B91" i="41"/>
  <c r="T90" i="41"/>
  <c r="R90" i="41"/>
  <c r="P90" i="41"/>
  <c r="N90" i="41"/>
  <c r="L90" i="41"/>
  <c r="J90" i="41"/>
  <c r="H90" i="41"/>
  <c r="F90" i="41"/>
  <c r="D90" i="41"/>
  <c r="B90" i="41"/>
  <c r="T89" i="41"/>
  <c r="R89" i="41"/>
  <c r="P89" i="41"/>
  <c r="N89" i="41"/>
  <c r="L89" i="41"/>
  <c r="J89" i="41"/>
  <c r="H89" i="41"/>
  <c r="F89" i="41"/>
  <c r="D89" i="41"/>
  <c r="B89" i="41"/>
  <c r="T88" i="41"/>
  <c r="R88" i="41"/>
  <c r="P88" i="41"/>
  <c r="N88" i="41"/>
  <c r="L88" i="41"/>
  <c r="J88" i="41"/>
  <c r="H88" i="41"/>
  <c r="F88" i="41"/>
  <c r="D88" i="41"/>
  <c r="B88" i="41"/>
  <c r="T87" i="41"/>
  <c r="R87" i="41"/>
  <c r="P87" i="41"/>
  <c r="N87" i="41"/>
  <c r="L87" i="41"/>
  <c r="J87" i="41"/>
  <c r="H87" i="41"/>
  <c r="F87" i="41"/>
  <c r="D87" i="41"/>
  <c r="B87" i="41"/>
  <c r="T86" i="41"/>
  <c r="R86" i="41"/>
  <c r="P86" i="41"/>
  <c r="N86" i="41"/>
  <c r="L86" i="41"/>
  <c r="J86" i="41"/>
  <c r="H86" i="41"/>
  <c r="F86" i="41"/>
  <c r="D86" i="41"/>
  <c r="B86" i="41"/>
  <c r="T85" i="41"/>
  <c r="R85" i="41"/>
  <c r="P85" i="41"/>
  <c r="N85" i="41"/>
  <c r="L85" i="41"/>
  <c r="J85" i="41"/>
  <c r="H85" i="41"/>
  <c r="F85" i="41"/>
  <c r="D85" i="41"/>
  <c r="B85" i="41"/>
  <c r="T84" i="41"/>
  <c r="R84" i="41"/>
  <c r="P84" i="41"/>
  <c r="N84" i="41"/>
  <c r="L84" i="41"/>
  <c r="J84" i="41"/>
  <c r="H84" i="41"/>
  <c r="F84" i="41"/>
  <c r="D84" i="41"/>
  <c r="B84" i="41"/>
  <c r="T83" i="41"/>
  <c r="R83" i="41"/>
  <c r="P83" i="41"/>
  <c r="N83" i="41"/>
  <c r="L83" i="41"/>
  <c r="J83" i="41"/>
  <c r="H83" i="41"/>
  <c r="F83" i="41"/>
  <c r="D83" i="41"/>
  <c r="B83" i="41"/>
  <c r="T82" i="41"/>
  <c r="R82" i="41"/>
  <c r="P82" i="41"/>
  <c r="N82" i="41"/>
  <c r="L82" i="41"/>
  <c r="J82" i="41"/>
  <c r="H82" i="41"/>
  <c r="F82" i="41"/>
  <c r="D82" i="41"/>
  <c r="B82" i="41"/>
  <c r="T81" i="41"/>
  <c r="R81" i="41"/>
  <c r="P81" i="41"/>
  <c r="N81" i="41"/>
  <c r="L81" i="41"/>
  <c r="J81" i="41"/>
  <c r="H81" i="41"/>
  <c r="F81" i="41"/>
  <c r="D81" i="41"/>
  <c r="B81" i="41"/>
  <c r="T80" i="41"/>
  <c r="R80" i="41"/>
  <c r="P80" i="41"/>
  <c r="N80" i="41"/>
  <c r="L80" i="41"/>
  <c r="J80" i="41"/>
  <c r="H80" i="41"/>
  <c r="F80" i="41"/>
  <c r="D80" i="41"/>
  <c r="B80" i="41"/>
  <c r="T79" i="41"/>
  <c r="R79" i="41"/>
  <c r="P79" i="41"/>
  <c r="N79" i="41"/>
  <c r="L79" i="41"/>
  <c r="J79" i="41"/>
  <c r="H79" i="41"/>
  <c r="F79" i="41"/>
  <c r="D79" i="41"/>
  <c r="B79" i="41"/>
  <c r="T78" i="41"/>
  <c r="R78" i="41"/>
  <c r="P78" i="41"/>
  <c r="N78" i="41"/>
  <c r="L78" i="41"/>
  <c r="J78" i="41"/>
  <c r="H78" i="41"/>
  <c r="F78" i="41"/>
  <c r="D78" i="41"/>
  <c r="B78" i="41"/>
  <c r="T77" i="41"/>
  <c r="R77" i="41"/>
  <c r="P77" i="41"/>
  <c r="N77" i="41"/>
  <c r="L77" i="41"/>
  <c r="J77" i="41"/>
  <c r="H77" i="41"/>
  <c r="F77" i="41"/>
  <c r="D77" i="41"/>
  <c r="B77" i="41"/>
  <c r="T76" i="41"/>
  <c r="R76" i="41"/>
  <c r="P76" i="41"/>
  <c r="N76" i="41"/>
  <c r="L76" i="41"/>
  <c r="J76" i="41"/>
  <c r="H76" i="41"/>
  <c r="F76" i="41"/>
  <c r="D76" i="41"/>
  <c r="B76" i="41"/>
  <c r="T75" i="41"/>
  <c r="R75" i="41"/>
  <c r="P75" i="41"/>
  <c r="N75" i="41"/>
  <c r="L75" i="41"/>
  <c r="J75" i="41"/>
  <c r="H75" i="41"/>
  <c r="F75" i="41"/>
  <c r="D75" i="41"/>
  <c r="B75" i="41"/>
  <c r="T74" i="41"/>
  <c r="R74" i="41"/>
  <c r="P74" i="41"/>
  <c r="N74" i="41"/>
  <c r="L74" i="41"/>
  <c r="J74" i="41"/>
  <c r="H74" i="41"/>
  <c r="F74" i="41"/>
  <c r="D74" i="41"/>
  <c r="B74" i="41"/>
  <c r="T73" i="41"/>
  <c r="R73" i="41"/>
  <c r="P73" i="41"/>
  <c r="N73" i="41"/>
  <c r="L73" i="41"/>
  <c r="J73" i="41"/>
  <c r="H73" i="41"/>
  <c r="F73" i="41"/>
  <c r="D73" i="41"/>
  <c r="B73" i="41"/>
  <c r="T72" i="41"/>
  <c r="R72" i="41"/>
  <c r="P72" i="41"/>
  <c r="N72" i="41"/>
  <c r="L72" i="41"/>
  <c r="J72" i="41"/>
  <c r="H72" i="41"/>
  <c r="F72" i="41"/>
  <c r="D72" i="41"/>
  <c r="B72" i="41"/>
  <c r="T71" i="41"/>
  <c r="R71" i="41"/>
  <c r="P71" i="41"/>
  <c r="N71" i="41"/>
  <c r="L71" i="41"/>
  <c r="J71" i="41"/>
  <c r="H71" i="41"/>
  <c r="F71" i="41"/>
  <c r="D71" i="41"/>
  <c r="B71" i="41"/>
  <c r="T70" i="41"/>
  <c r="R70" i="41"/>
  <c r="P70" i="41"/>
  <c r="N70" i="41"/>
  <c r="L70" i="41"/>
  <c r="J70" i="41"/>
  <c r="H70" i="41"/>
  <c r="F70" i="41"/>
  <c r="D70" i="41"/>
  <c r="B70" i="41"/>
  <c r="T69" i="41"/>
  <c r="R69" i="41"/>
  <c r="P69" i="41"/>
  <c r="N69" i="41"/>
  <c r="L69" i="41"/>
  <c r="J69" i="41"/>
  <c r="H69" i="41"/>
  <c r="F69" i="41"/>
  <c r="D69" i="41"/>
  <c r="B69" i="41"/>
  <c r="T68" i="41"/>
  <c r="R68" i="41"/>
  <c r="P68" i="41"/>
  <c r="N68" i="41"/>
  <c r="L68" i="41"/>
  <c r="J68" i="41"/>
  <c r="H68" i="41"/>
  <c r="F68" i="41"/>
  <c r="D68" i="41"/>
  <c r="B68" i="41"/>
  <c r="T67" i="41"/>
  <c r="R67" i="41"/>
  <c r="P67" i="41"/>
  <c r="N67" i="41"/>
  <c r="L67" i="41"/>
  <c r="J67" i="41"/>
  <c r="H67" i="41"/>
  <c r="F67" i="41"/>
  <c r="D67" i="41"/>
  <c r="B67" i="41"/>
  <c r="T66" i="41"/>
  <c r="R66" i="41"/>
  <c r="P66" i="41"/>
  <c r="N66" i="41"/>
  <c r="L66" i="41"/>
  <c r="J66" i="41"/>
  <c r="H66" i="41"/>
  <c r="F66" i="41"/>
  <c r="D66" i="41"/>
  <c r="B66" i="41"/>
  <c r="T65" i="41"/>
  <c r="R65" i="41"/>
  <c r="P65" i="41"/>
  <c r="N65" i="41"/>
  <c r="L65" i="41"/>
  <c r="J65" i="41"/>
  <c r="H65" i="41"/>
  <c r="F65" i="41"/>
  <c r="D65" i="41"/>
  <c r="B65" i="41"/>
  <c r="AB64" i="41"/>
  <c r="T64" i="41"/>
  <c r="R64" i="41"/>
  <c r="P64" i="41"/>
  <c r="N64" i="41"/>
  <c r="L64" i="41"/>
  <c r="J64" i="41"/>
  <c r="H64" i="41"/>
  <c r="F64" i="41"/>
  <c r="D64" i="41"/>
  <c r="B64" i="41"/>
  <c r="AB63" i="41"/>
  <c r="T63" i="41"/>
  <c r="R63" i="41"/>
  <c r="P63" i="41"/>
  <c r="N63" i="41"/>
  <c r="L63" i="41"/>
  <c r="J63" i="41"/>
  <c r="H63" i="41"/>
  <c r="F63" i="41"/>
  <c r="D63" i="41"/>
  <c r="B63" i="41"/>
  <c r="AB62" i="41"/>
  <c r="T62" i="41"/>
  <c r="R62" i="41"/>
  <c r="P62" i="41"/>
  <c r="N62" i="41"/>
  <c r="L62" i="41"/>
  <c r="J62" i="41"/>
  <c r="H62" i="41"/>
  <c r="F62" i="41"/>
  <c r="D62" i="41"/>
  <c r="B62" i="41"/>
  <c r="AB61" i="41"/>
  <c r="T61" i="41"/>
  <c r="R61" i="41"/>
  <c r="P61" i="41"/>
  <c r="N61" i="41"/>
  <c r="L61" i="41"/>
  <c r="J61" i="41"/>
  <c r="H61" i="41"/>
  <c r="F61" i="41"/>
  <c r="D61" i="41"/>
  <c r="B61" i="41"/>
  <c r="AB60" i="41"/>
  <c r="T60" i="41"/>
  <c r="R60" i="41"/>
  <c r="P60" i="41"/>
  <c r="N60" i="41"/>
  <c r="L60" i="41"/>
  <c r="J60" i="41"/>
  <c r="H60" i="41"/>
  <c r="F60" i="41"/>
  <c r="D60" i="41"/>
  <c r="B60" i="41"/>
  <c r="AB59" i="41"/>
  <c r="T59" i="41"/>
  <c r="R59" i="41"/>
  <c r="P59" i="41"/>
  <c r="N59" i="41"/>
  <c r="L59" i="41"/>
  <c r="J59" i="41"/>
  <c r="H59" i="41"/>
  <c r="F59" i="41"/>
  <c r="D59" i="41"/>
  <c r="B59" i="41"/>
  <c r="AB58" i="41"/>
  <c r="T58" i="41"/>
  <c r="R58" i="41"/>
  <c r="P58" i="41"/>
  <c r="N58" i="41"/>
  <c r="L58" i="41"/>
  <c r="J58" i="41"/>
  <c r="H58" i="41"/>
  <c r="F58" i="41"/>
  <c r="D58" i="41"/>
  <c r="B58" i="41"/>
  <c r="AB57" i="41"/>
  <c r="T57" i="41"/>
  <c r="R57" i="41"/>
  <c r="P57" i="41"/>
  <c r="N57" i="41"/>
  <c r="L57" i="41"/>
  <c r="J57" i="41"/>
  <c r="H57" i="41"/>
  <c r="F57" i="41"/>
  <c r="D57" i="41"/>
  <c r="B57" i="41"/>
  <c r="AB56" i="41"/>
  <c r="T56" i="41"/>
  <c r="R56" i="41"/>
  <c r="P56" i="41"/>
  <c r="N56" i="41"/>
  <c r="L56" i="41"/>
  <c r="J56" i="41"/>
  <c r="H56" i="41"/>
  <c r="F56" i="41"/>
  <c r="D56" i="41"/>
  <c r="B56" i="41"/>
  <c r="AB55" i="41"/>
  <c r="T55" i="41"/>
  <c r="R55" i="41"/>
  <c r="P55" i="41"/>
  <c r="N55" i="41"/>
  <c r="L55" i="41"/>
  <c r="J55" i="41"/>
  <c r="H55" i="41"/>
  <c r="F55" i="41"/>
  <c r="D55" i="41"/>
  <c r="B55" i="41"/>
  <c r="AB54" i="41"/>
  <c r="T54" i="41"/>
  <c r="R54" i="41"/>
  <c r="P54" i="41"/>
  <c r="N54" i="41"/>
  <c r="L54" i="41"/>
  <c r="J54" i="41"/>
  <c r="H54" i="41"/>
  <c r="F54" i="41"/>
  <c r="D54" i="41"/>
  <c r="B54" i="41"/>
  <c r="AB53" i="41"/>
  <c r="T53" i="41"/>
  <c r="R53" i="41"/>
  <c r="P53" i="41"/>
  <c r="N53" i="41"/>
  <c r="L53" i="41"/>
  <c r="J53" i="41"/>
  <c r="H53" i="41"/>
  <c r="F53" i="41"/>
  <c r="D53" i="41"/>
  <c r="B53" i="41"/>
  <c r="AB52" i="41"/>
  <c r="T52" i="41"/>
  <c r="R52" i="41"/>
  <c r="P52" i="41"/>
  <c r="N52" i="41"/>
  <c r="L52" i="41"/>
  <c r="J52" i="41"/>
  <c r="H52" i="41"/>
  <c r="F52" i="41"/>
  <c r="D52" i="41"/>
  <c r="B52" i="41"/>
  <c r="AB51" i="41"/>
  <c r="T51" i="41"/>
  <c r="R51" i="41"/>
  <c r="P51" i="41"/>
  <c r="N51" i="41"/>
  <c r="L51" i="41"/>
  <c r="J51" i="41"/>
  <c r="H51" i="41"/>
  <c r="F51" i="41"/>
  <c r="D51" i="41"/>
  <c r="B51" i="41"/>
  <c r="AB50" i="41"/>
  <c r="T50" i="41"/>
  <c r="R50" i="41"/>
  <c r="P50" i="41"/>
  <c r="N50" i="41"/>
  <c r="L50" i="41"/>
  <c r="J50" i="41"/>
  <c r="H50" i="41"/>
  <c r="F50" i="41"/>
  <c r="D50" i="41"/>
  <c r="B50" i="41"/>
  <c r="AB49" i="41"/>
  <c r="T49" i="41"/>
  <c r="R49" i="41"/>
  <c r="P49" i="41"/>
  <c r="N49" i="41"/>
  <c r="L49" i="41"/>
  <c r="J49" i="41"/>
  <c r="H49" i="41"/>
  <c r="F49" i="41"/>
  <c r="D49" i="41"/>
  <c r="B49" i="41"/>
  <c r="AB48" i="41"/>
  <c r="T48" i="41"/>
  <c r="R48" i="41"/>
  <c r="P48" i="41"/>
  <c r="N48" i="41"/>
  <c r="L48" i="41"/>
  <c r="J48" i="41"/>
  <c r="H48" i="41"/>
  <c r="F48" i="41"/>
  <c r="D48" i="41"/>
  <c r="B48" i="41"/>
  <c r="AB47" i="41"/>
  <c r="T47" i="41"/>
  <c r="R47" i="41"/>
  <c r="P47" i="41"/>
  <c r="N47" i="41"/>
  <c r="L47" i="41"/>
  <c r="J47" i="41"/>
  <c r="H47" i="41"/>
  <c r="F47" i="41"/>
  <c r="D47" i="41"/>
  <c r="B47" i="41"/>
  <c r="AB46" i="41"/>
  <c r="T46" i="41"/>
  <c r="R46" i="41"/>
  <c r="P46" i="41"/>
  <c r="N46" i="41"/>
  <c r="L46" i="41"/>
  <c r="J46" i="41"/>
  <c r="H46" i="41"/>
  <c r="F46" i="41"/>
  <c r="D46" i="41"/>
  <c r="B46" i="41"/>
  <c r="AB45" i="41"/>
  <c r="T45" i="41"/>
  <c r="R45" i="41"/>
  <c r="P45" i="41"/>
  <c r="N45" i="41"/>
  <c r="L45" i="41"/>
  <c r="J45" i="41"/>
  <c r="H45" i="41"/>
  <c r="F45" i="41"/>
  <c r="D45" i="41"/>
  <c r="B45" i="41"/>
  <c r="AB44" i="41"/>
  <c r="T44" i="41"/>
  <c r="R44" i="41"/>
  <c r="P44" i="41"/>
  <c r="N44" i="41"/>
  <c r="L44" i="41"/>
  <c r="J44" i="41"/>
  <c r="H44" i="41"/>
  <c r="F44" i="41"/>
  <c r="D44" i="41"/>
  <c r="B44" i="41"/>
  <c r="AB43" i="41"/>
  <c r="T43" i="41"/>
  <c r="R43" i="41"/>
  <c r="P43" i="41"/>
  <c r="N43" i="41"/>
  <c r="L43" i="41"/>
  <c r="J43" i="41"/>
  <c r="H43" i="41"/>
  <c r="F43" i="41"/>
  <c r="D43" i="41"/>
  <c r="B43" i="41"/>
  <c r="AB42" i="41"/>
  <c r="T42" i="41"/>
  <c r="R42" i="41"/>
  <c r="P42" i="41"/>
  <c r="N42" i="41"/>
  <c r="L42" i="41"/>
  <c r="J42" i="41"/>
  <c r="H42" i="41"/>
  <c r="F42" i="41"/>
  <c r="D42" i="41"/>
  <c r="B42" i="41"/>
  <c r="AB41" i="41"/>
  <c r="T41" i="41"/>
  <c r="R41" i="41"/>
  <c r="P41" i="41"/>
  <c r="N41" i="41"/>
  <c r="L41" i="41"/>
  <c r="J41" i="41"/>
  <c r="H41" i="41"/>
  <c r="F41" i="41"/>
  <c r="D41" i="41"/>
  <c r="B41" i="41"/>
  <c r="AB40" i="41"/>
  <c r="T40" i="41"/>
  <c r="R40" i="41"/>
  <c r="P40" i="41"/>
  <c r="N40" i="41"/>
  <c r="L40" i="41"/>
  <c r="J40" i="41"/>
  <c r="H40" i="41"/>
  <c r="F40" i="41"/>
  <c r="D40" i="41"/>
  <c r="B40" i="41"/>
  <c r="AB39" i="41"/>
  <c r="T39" i="41"/>
  <c r="R39" i="41"/>
  <c r="P39" i="41"/>
  <c r="N39" i="41"/>
  <c r="L39" i="41"/>
  <c r="J39" i="41"/>
  <c r="H39" i="41"/>
  <c r="F39" i="41"/>
  <c r="D39" i="41"/>
  <c r="B39" i="41"/>
  <c r="AB38" i="41"/>
  <c r="T38" i="41"/>
  <c r="R38" i="41"/>
  <c r="P38" i="41"/>
  <c r="N38" i="41"/>
  <c r="L38" i="41"/>
  <c r="J38" i="41"/>
  <c r="H38" i="41"/>
  <c r="F38" i="41"/>
  <c r="D38" i="41"/>
  <c r="B38" i="41"/>
  <c r="AB37" i="41"/>
  <c r="T37" i="41"/>
  <c r="R37" i="41"/>
  <c r="P37" i="41"/>
  <c r="N37" i="41"/>
  <c r="L37" i="41"/>
  <c r="J37" i="41"/>
  <c r="H37" i="41"/>
  <c r="F37" i="41"/>
  <c r="D37" i="41"/>
  <c r="B37" i="41"/>
  <c r="AB36" i="41"/>
  <c r="T36" i="41"/>
  <c r="R36" i="41"/>
  <c r="P36" i="41"/>
  <c r="N36" i="41"/>
  <c r="L36" i="41"/>
  <c r="J36" i="41"/>
  <c r="H36" i="41"/>
  <c r="F36" i="41"/>
  <c r="D36" i="41"/>
  <c r="B36" i="41"/>
  <c r="AB35" i="41"/>
  <c r="T35" i="41"/>
  <c r="R35" i="41"/>
  <c r="P35" i="41"/>
  <c r="N35" i="41"/>
  <c r="L35" i="41"/>
  <c r="J35" i="41"/>
  <c r="H35" i="41"/>
  <c r="F35" i="41"/>
  <c r="D35" i="41"/>
  <c r="B35" i="41"/>
  <c r="AB34" i="41"/>
  <c r="T34" i="41"/>
  <c r="R34" i="41"/>
  <c r="P34" i="41"/>
  <c r="N34" i="41"/>
  <c r="L34" i="41"/>
  <c r="J34" i="41"/>
  <c r="H34" i="41"/>
  <c r="F34" i="41"/>
  <c r="D34" i="41"/>
  <c r="B34" i="41"/>
  <c r="AB33" i="41"/>
  <c r="T33" i="41"/>
  <c r="R33" i="41"/>
  <c r="P33" i="41"/>
  <c r="N33" i="41"/>
  <c r="L33" i="41"/>
  <c r="J33" i="41"/>
  <c r="H33" i="41"/>
  <c r="F33" i="41"/>
  <c r="D33" i="41"/>
  <c r="B33" i="41"/>
  <c r="AB32" i="41"/>
  <c r="T32" i="41"/>
  <c r="R32" i="41"/>
  <c r="P32" i="41"/>
  <c r="N32" i="41"/>
  <c r="L32" i="41"/>
  <c r="J32" i="41"/>
  <c r="H32" i="41"/>
  <c r="F32" i="41"/>
  <c r="D32" i="41"/>
  <c r="B32" i="41"/>
  <c r="AB31" i="41"/>
  <c r="T31" i="41"/>
  <c r="R31" i="41"/>
  <c r="P31" i="41"/>
  <c r="N31" i="41"/>
  <c r="L31" i="41"/>
  <c r="J31" i="41"/>
  <c r="H31" i="41"/>
  <c r="F31" i="41"/>
  <c r="D31" i="41"/>
  <c r="B31" i="41"/>
  <c r="AB30" i="41"/>
  <c r="T30" i="41"/>
  <c r="R30" i="41"/>
  <c r="P30" i="41"/>
  <c r="N30" i="41"/>
  <c r="L30" i="41"/>
  <c r="J30" i="41"/>
  <c r="H30" i="41"/>
  <c r="F30" i="41"/>
  <c r="D30" i="41"/>
  <c r="B30" i="41"/>
  <c r="AB29" i="41"/>
  <c r="T29" i="41"/>
  <c r="R29" i="41"/>
  <c r="P29" i="41"/>
  <c r="N29" i="41"/>
  <c r="L29" i="41"/>
  <c r="J29" i="41"/>
  <c r="H29" i="41"/>
  <c r="F29" i="41"/>
  <c r="D29" i="41"/>
  <c r="B29" i="41"/>
  <c r="AB28" i="41"/>
  <c r="T28" i="41"/>
  <c r="R28" i="41"/>
  <c r="P28" i="41"/>
  <c r="N28" i="41"/>
  <c r="L28" i="41"/>
  <c r="J28" i="41"/>
  <c r="H28" i="41"/>
  <c r="F28" i="41"/>
  <c r="D28" i="41"/>
  <c r="B28" i="41"/>
  <c r="AB27" i="41"/>
  <c r="T27" i="41"/>
  <c r="R27" i="41"/>
  <c r="P27" i="41"/>
  <c r="N27" i="41"/>
  <c r="L27" i="41"/>
  <c r="J27" i="41"/>
  <c r="H27" i="41"/>
  <c r="F27" i="41"/>
  <c r="D27" i="41"/>
  <c r="B27" i="41"/>
  <c r="AB26" i="41"/>
  <c r="T26" i="41"/>
  <c r="R26" i="41"/>
  <c r="P26" i="41"/>
  <c r="N26" i="41"/>
  <c r="L26" i="41"/>
  <c r="J26" i="41"/>
  <c r="H26" i="41"/>
  <c r="F26" i="41"/>
  <c r="D26" i="41"/>
  <c r="B26" i="41"/>
  <c r="AB25" i="41"/>
  <c r="T25" i="41"/>
  <c r="R25" i="41"/>
  <c r="P25" i="41"/>
  <c r="N25" i="41"/>
  <c r="L25" i="41"/>
  <c r="J25" i="41"/>
  <c r="H25" i="41"/>
  <c r="F25" i="41"/>
  <c r="D25" i="41"/>
  <c r="B25" i="41"/>
  <c r="AB24" i="41"/>
  <c r="T24" i="41"/>
  <c r="R24" i="41"/>
  <c r="P24" i="41"/>
  <c r="N24" i="41"/>
  <c r="L24" i="41"/>
  <c r="J24" i="41"/>
  <c r="H24" i="41"/>
  <c r="F24" i="41"/>
  <c r="D24" i="41"/>
  <c r="B24" i="41"/>
  <c r="AB23" i="41"/>
  <c r="T23" i="41"/>
  <c r="R23" i="41"/>
  <c r="P23" i="41"/>
  <c r="N23" i="41"/>
  <c r="L23" i="41"/>
  <c r="J23" i="41"/>
  <c r="H23" i="41"/>
  <c r="F23" i="41"/>
  <c r="D23" i="41"/>
  <c r="B23" i="41"/>
  <c r="AB22" i="41"/>
  <c r="T22" i="41"/>
  <c r="R22" i="41"/>
  <c r="P22" i="41"/>
  <c r="N22" i="41"/>
  <c r="L22" i="41"/>
  <c r="J22" i="41"/>
  <c r="H22" i="41"/>
  <c r="F22" i="41"/>
  <c r="D22" i="41"/>
  <c r="B22" i="41"/>
  <c r="AB21" i="41"/>
  <c r="T21" i="41"/>
  <c r="R21" i="41"/>
  <c r="P21" i="41"/>
  <c r="N21" i="41"/>
  <c r="L21" i="41"/>
  <c r="J21" i="41"/>
  <c r="H21" i="41"/>
  <c r="F21" i="41"/>
  <c r="D21" i="41"/>
  <c r="B21" i="41"/>
  <c r="AB20" i="41"/>
  <c r="T20" i="41"/>
  <c r="R20" i="41"/>
  <c r="P20" i="41"/>
  <c r="N20" i="41"/>
  <c r="L20" i="41"/>
  <c r="J20" i="41"/>
  <c r="H20" i="41"/>
  <c r="F20" i="41"/>
  <c r="D20" i="41"/>
  <c r="B20" i="41"/>
  <c r="AB19" i="41"/>
  <c r="T19" i="41"/>
  <c r="R19" i="41"/>
  <c r="P19" i="41"/>
  <c r="N19" i="41"/>
  <c r="L19" i="41"/>
  <c r="J19" i="41"/>
  <c r="H19" i="41"/>
  <c r="F19" i="41"/>
  <c r="D19" i="41"/>
  <c r="B19" i="41"/>
  <c r="AB18" i="41"/>
  <c r="T18" i="41"/>
  <c r="R18" i="41"/>
  <c r="P18" i="41"/>
  <c r="N18" i="41"/>
  <c r="L18" i="41"/>
  <c r="J18" i="41"/>
  <c r="H18" i="41"/>
  <c r="F18" i="41"/>
  <c r="D18" i="41"/>
  <c r="B18" i="41"/>
  <c r="AB17" i="41"/>
  <c r="T17" i="41"/>
  <c r="R17" i="41"/>
  <c r="P17" i="41"/>
  <c r="N17" i="41"/>
  <c r="L17" i="41"/>
  <c r="J17" i="41"/>
  <c r="H17" i="41"/>
  <c r="F17" i="41"/>
  <c r="D17" i="41"/>
  <c r="B17" i="41"/>
  <c r="AB16" i="41"/>
  <c r="T16" i="41"/>
  <c r="R16" i="41"/>
  <c r="P16" i="41"/>
  <c r="N16" i="41"/>
  <c r="L16" i="41"/>
  <c r="J16" i="41"/>
  <c r="H16" i="41"/>
  <c r="F16" i="41"/>
  <c r="D16" i="41"/>
  <c r="B16" i="41"/>
  <c r="AB15" i="41"/>
  <c r="T15" i="41"/>
  <c r="R15" i="41"/>
  <c r="P15" i="41"/>
  <c r="N15" i="41"/>
  <c r="L15" i="41"/>
  <c r="J15" i="41"/>
  <c r="H15" i="41"/>
  <c r="F15" i="41"/>
  <c r="D15" i="41"/>
  <c r="B15" i="41"/>
  <c r="AB14" i="41"/>
  <c r="T14" i="41"/>
  <c r="R14" i="41"/>
  <c r="P14" i="41"/>
  <c r="N14" i="41"/>
  <c r="L14" i="41"/>
  <c r="J14" i="41"/>
  <c r="H14" i="41"/>
  <c r="F14" i="41"/>
  <c r="D14" i="41"/>
  <c r="B14" i="41"/>
  <c r="AB13" i="41"/>
  <c r="T13" i="41"/>
  <c r="R13" i="41"/>
  <c r="P13" i="41"/>
  <c r="N13" i="41"/>
  <c r="L13" i="41"/>
  <c r="J13" i="41"/>
  <c r="H13" i="41"/>
  <c r="F13" i="41"/>
  <c r="D13" i="41"/>
  <c r="B13" i="41"/>
  <c r="AB12" i="41"/>
  <c r="T12" i="41"/>
  <c r="R12" i="41"/>
  <c r="P12" i="41"/>
  <c r="N12" i="41"/>
  <c r="L12" i="41"/>
  <c r="J12" i="41"/>
  <c r="H12" i="41"/>
  <c r="F12" i="41"/>
  <c r="D12" i="41"/>
  <c r="B12" i="41"/>
  <c r="AB11" i="41"/>
  <c r="T11" i="41"/>
  <c r="R11" i="41"/>
  <c r="P11" i="41"/>
  <c r="N11" i="41"/>
  <c r="L11" i="41"/>
  <c r="J11" i="41"/>
  <c r="H11" i="41"/>
  <c r="F11" i="41"/>
  <c r="D11" i="41"/>
  <c r="B11" i="41"/>
  <c r="AB10" i="41"/>
  <c r="AB9" i="41"/>
  <c r="AB8" i="41"/>
  <c r="AB7" i="41"/>
  <c r="AB6" i="41"/>
  <c r="AB5" i="41"/>
  <c r="AB4" i="41"/>
  <c r="D497" i="40"/>
  <c r="D496" i="40"/>
  <c r="D495" i="40"/>
  <c r="D494" i="40"/>
  <c r="D493" i="40"/>
  <c r="D492" i="40"/>
  <c r="D491" i="40"/>
  <c r="D490" i="40"/>
  <c r="D489" i="40"/>
  <c r="D488" i="40"/>
  <c r="D487" i="40"/>
  <c r="D486" i="40"/>
  <c r="D485" i="40"/>
  <c r="D484" i="40"/>
  <c r="D483" i="40"/>
  <c r="D482" i="40"/>
  <c r="D481" i="40"/>
  <c r="D480" i="40"/>
  <c r="D479" i="40"/>
  <c r="D478" i="40"/>
  <c r="D477" i="40"/>
  <c r="D476" i="40"/>
  <c r="D475" i="40"/>
  <c r="D474" i="40"/>
  <c r="D473" i="40"/>
  <c r="D472" i="40"/>
  <c r="D471" i="40"/>
  <c r="D470" i="40"/>
  <c r="D469" i="40"/>
  <c r="D468" i="40"/>
  <c r="D467" i="40"/>
  <c r="D466" i="40"/>
  <c r="D465" i="40"/>
  <c r="D464" i="40"/>
  <c r="D463" i="40"/>
  <c r="D462" i="40"/>
  <c r="D461" i="40"/>
  <c r="D460" i="40"/>
  <c r="D459" i="40"/>
  <c r="D458" i="40"/>
  <c r="D457" i="40"/>
  <c r="D456" i="40"/>
  <c r="D455" i="40"/>
  <c r="D454" i="40"/>
  <c r="D453" i="40"/>
  <c r="D452" i="40"/>
  <c r="D451" i="40"/>
  <c r="D450" i="40"/>
  <c r="D449" i="40"/>
  <c r="D448" i="40"/>
  <c r="D447" i="40"/>
  <c r="D443" i="40"/>
  <c r="D442" i="40"/>
  <c r="D440" i="40"/>
  <c r="D439" i="40"/>
  <c r="B66" i="40"/>
  <c r="O301" i="31"/>
  <c r="O13" i="31" s="1"/>
  <c r="N301" i="31"/>
  <c r="N13" i="31" s="1"/>
  <c r="K301" i="31"/>
  <c r="J301" i="31"/>
  <c r="P299" i="31"/>
  <c r="AV299" i="31" s="1"/>
  <c r="P298" i="31"/>
  <c r="AV298" i="31" s="1"/>
  <c r="P297" i="31"/>
  <c r="AV297" i="31" s="1"/>
  <c r="P296" i="31"/>
  <c r="AV296" i="31" s="1"/>
  <c r="I296" i="31"/>
  <c r="P295" i="31"/>
  <c r="AV295" i="31" s="1"/>
  <c r="I295" i="31"/>
  <c r="P294" i="31"/>
  <c r="AV294" i="31" s="1"/>
  <c r="I294" i="31"/>
  <c r="P293" i="31"/>
  <c r="AV293" i="31" s="1"/>
  <c r="I293" i="31"/>
  <c r="P292" i="31"/>
  <c r="AV292" i="31" s="1"/>
  <c r="I292" i="31"/>
  <c r="P291" i="31"/>
  <c r="AV291" i="31" s="1"/>
  <c r="I291" i="31"/>
  <c r="P290" i="31"/>
  <c r="AV290" i="31" s="1"/>
  <c r="I290" i="31"/>
  <c r="P289" i="31"/>
  <c r="AV289" i="31" s="1"/>
  <c r="I289" i="31"/>
  <c r="P288" i="31"/>
  <c r="AV288" i="31" s="1"/>
  <c r="I288" i="31"/>
  <c r="P287" i="31"/>
  <c r="AV287" i="31" s="1"/>
  <c r="I287" i="31"/>
  <c r="P286" i="31"/>
  <c r="AV286" i="31" s="1"/>
  <c r="I286" i="31"/>
  <c r="P285" i="31"/>
  <c r="AV285" i="31" s="1"/>
  <c r="I285" i="31"/>
  <c r="P284" i="31"/>
  <c r="AV284" i="31" s="1"/>
  <c r="I284" i="31"/>
  <c r="P283" i="31"/>
  <c r="AV283" i="31" s="1"/>
  <c r="I283" i="31"/>
  <c r="P282" i="31"/>
  <c r="AV282" i="31" s="1"/>
  <c r="I282" i="31"/>
  <c r="P281" i="31"/>
  <c r="AV281" i="31" s="1"/>
  <c r="I281" i="31"/>
  <c r="P280" i="31"/>
  <c r="AV280" i="31" s="1"/>
  <c r="I280" i="31"/>
  <c r="P279" i="31"/>
  <c r="AV279" i="31" s="1"/>
  <c r="I279" i="31"/>
  <c r="P278" i="31"/>
  <c r="AV278" i="31" s="1"/>
  <c r="I278" i="31"/>
  <c r="P277" i="31"/>
  <c r="AV277" i="31" s="1"/>
  <c r="I277" i="31"/>
  <c r="P276" i="31"/>
  <c r="AV276" i="31" s="1"/>
  <c r="I276" i="31"/>
  <c r="P275" i="31"/>
  <c r="AV275" i="31" s="1"/>
  <c r="P274" i="31"/>
  <c r="AV274" i="31" s="1"/>
  <c r="I274" i="31"/>
  <c r="P273" i="31"/>
  <c r="AV273" i="31" s="1"/>
  <c r="I273" i="31"/>
  <c r="P272" i="31"/>
  <c r="AV272" i="31" s="1"/>
  <c r="I272" i="31"/>
  <c r="P271" i="31"/>
  <c r="AV271" i="31" s="1"/>
  <c r="I271" i="31"/>
  <c r="P270" i="31"/>
  <c r="AV270" i="31" s="1"/>
  <c r="I270" i="31"/>
  <c r="L656" i="40"/>
  <c r="P251" i="31"/>
  <c r="AV251" i="31" s="1"/>
  <c r="C251" i="31"/>
  <c r="L648" i="40" s="1"/>
  <c r="P250" i="31"/>
  <c r="AV250" i="31" s="1"/>
  <c r="C250" i="31"/>
  <c r="P249" i="31"/>
  <c r="AV249" i="31" s="1"/>
  <c r="C249" i="31"/>
  <c r="L646" i="40" s="1"/>
  <c r="P248" i="31"/>
  <c r="AV248" i="31" s="1"/>
  <c r="C248" i="31"/>
  <c r="B248" i="31" s="1"/>
  <c r="M645" i="40" s="1"/>
  <c r="P247" i="31"/>
  <c r="AV247" i="31" s="1"/>
  <c r="C247" i="31"/>
  <c r="P246" i="31"/>
  <c r="AV246" i="31" s="1"/>
  <c r="C246" i="31"/>
  <c r="P245" i="31"/>
  <c r="AV245" i="31" s="1"/>
  <c r="C245" i="31"/>
  <c r="P244" i="31"/>
  <c r="AV244" i="31" s="1"/>
  <c r="C244" i="31"/>
  <c r="B244" i="31" s="1"/>
  <c r="M641" i="40" s="1"/>
  <c r="P243" i="31"/>
  <c r="AV243" i="31" s="1"/>
  <c r="C243" i="31"/>
  <c r="L640" i="40" s="1"/>
  <c r="P242" i="31"/>
  <c r="AV242" i="31" s="1"/>
  <c r="C242" i="31"/>
  <c r="P241" i="31"/>
  <c r="AV241" i="31" s="1"/>
  <c r="C241" i="31"/>
  <c r="P240" i="31"/>
  <c r="AV240" i="31" s="1"/>
  <c r="C240" i="31"/>
  <c r="P239" i="31"/>
  <c r="AV239" i="31" s="1"/>
  <c r="C239" i="31"/>
  <c r="P238" i="31"/>
  <c r="AV238" i="31" s="1"/>
  <c r="C238" i="31"/>
  <c r="P237" i="31"/>
  <c r="AV237" i="31" s="1"/>
  <c r="C237" i="31"/>
  <c r="P236" i="31"/>
  <c r="AV236" i="31" s="1"/>
  <c r="C236" i="31"/>
  <c r="P235" i="31"/>
  <c r="AV235" i="31" s="1"/>
  <c r="C235" i="31"/>
  <c r="P234" i="31"/>
  <c r="AV234" i="31" s="1"/>
  <c r="C234" i="31"/>
  <c r="E234" i="31" s="1"/>
  <c r="P233" i="31"/>
  <c r="AV233" i="31" s="1"/>
  <c r="C233" i="31"/>
  <c r="P232" i="31"/>
  <c r="AV232" i="31" s="1"/>
  <c r="C232" i="31"/>
  <c r="P231" i="31"/>
  <c r="AV231" i="31" s="1"/>
  <c r="C231" i="31"/>
  <c r="P230" i="31"/>
  <c r="AV230" i="31" s="1"/>
  <c r="C230" i="31"/>
  <c r="P229" i="31"/>
  <c r="AV229" i="31" s="1"/>
  <c r="C229" i="31"/>
  <c r="B229" i="31" s="1"/>
  <c r="M626" i="40" s="1"/>
  <c r="P228" i="31"/>
  <c r="AV228" i="31" s="1"/>
  <c r="C228" i="31"/>
  <c r="P227" i="31"/>
  <c r="AV227" i="31" s="1"/>
  <c r="C227" i="31"/>
  <c r="P226" i="31"/>
  <c r="AV226" i="31" s="1"/>
  <c r="C226" i="31"/>
  <c r="E226" i="31" s="1"/>
  <c r="P225" i="31"/>
  <c r="AV225" i="31" s="1"/>
  <c r="C225" i="31"/>
  <c r="P224" i="31"/>
  <c r="AV224" i="31" s="1"/>
  <c r="C224" i="31"/>
  <c r="P223" i="31"/>
  <c r="AV223" i="31" s="1"/>
  <c r="C223" i="31"/>
  <c r="L620" i="40" s="1"/>
  <c r="P222" i="31"/>
  <c r="AV222" i="31" s="1"/>
  <c r="C222" i="31"/>
  <c r="P221" i="31"/>
  <c r="AV221" i="31" s="1"/>
  <c r="C221" i="31"/>
  <c r="B221" i="31" s="1"/>
  <c r="M618" i="40" s="1"/>
  <c r="P219" i="31"/>
  <c r="AV219" i="31" s="1"/>
  <c r="C219" i="31"/>
  <c r="P218" i="31"/>
  <c r="AV218" i="31" s="1"/>
  <c r="C218" i="31"/>
  <c r="L616" i="40" s="1"/>
  <c r="P217" i="31"/>
  <c r="AV217" i="31" s="1"/>
  <c r="C217" i="31"/>
  <c r="P216" i="31"/>
  <c r="AV216" i="31" s="1"/>
  <c r="C216" i="31"/>
  <c r="L614" i="40" s="1"/>
  <c r="P215" i="31"/>
  <c r="AV215" i="31" s="1"/>
  <c r="C215" i="31"/>
  <c r="L613" i="40" s="1"/>
  <c r="P214" i="31"/>
  <c r="AV214" i="31" s="1"/>
  <c r="C214" i="31"/>
  <c r="L612" i="40" s="1"/>
  <c r="P213" i="31"/>
  <c r="AV213" i="31" s="1"/>
  <c r="C213" i="31"/>
  <c r="P212" i="31"/>
  <c r="AV212" i="31" s="1"/>
  <c r="C212" i="31"/>
  <c r="P211" i="31"/>
  <c r="AV211" i="31" s="1"/>
  <c r="C211" i="31"/>
  <c r="L609" i="40" s="1"/>
  <c r="P210" i="31"/>
  <c r="AV210" i="31" s="1"/>
  <c r="C210" i="31"/>
  <c r="P209" i="31"/>
  <c r="AV209" i="31" s="1"/>
  <c r="C209" i="31"/>
  <c r="P208" i="31"/>
  <c r="AV208" i="31" s="1"/>
  <c r="C208" i="31"/>
  <c r="P207" i="31"/>
  <c r="AV207" i="31" s="1"/>
  <c r="C207" i="31"/>
  <c r="P206" i="31"/>
  <c r="AV206" i="31" s="1"/>
  <c r="C206" i="31"/>
  <c r="P205" i="31"/>
  <c r="AV205" i="31" s="1"/>
  <c r="C205" i="31"/>
  <c r="P204" i="31"/>
  <c r="AV204" i="31" s="1"/>
  <c r="C204" i="31"/>
  <c r="P203" i="31"/>
  <c r="AV203" i="31" s="1"/>
  <c r="C203" i="31"/>
  <c r="B203" i="31" s="1"/>
  <c r="M601" i="40" s="1"/>
  <c r="P202" i="31"/>
  <c r="AV202" i="31" s="1"/>
  <c r="C202" i="31"/>
  <c r="B202" i="31" s="1"/>
  <c r="M600" i="40" s="1"/>
  <c r="P201" i="31"/>
  <c r="AV201" i="31" s="1"/>
  <c r="C201" i="31"/>
  <c r="P200" i="31"/>
  <c r="AV200" i="31" s="1"/>
  <c r="C200" i="31"/>
  <c r="L598" i="40" s="1"/>
  <c r="P199" i="31"/>
  <c r="AV199" i="31" s="1"/>
  <c r="C199" i="31"/>
  <c r="L597" i="40" s="1"/>
  <c r="P198" i="31"/>
  <c r="AV198" i="31" s="1"/>
  <c r="C198" i="31"/>
  <c r="P197" i="31"/>
  <c r="AV197" i="31" s="1"/>
  <c r="C197" i="31"/>
  <c r="P196" i="31"/>
  <c r="AV196" i="31" s="1"/>
  <c r="C196" i="31"/>
  <c r="L594" i="40" s="1"/>
  <c r="P195" i="31"/>
  <c r="AV195" i="31" s="1"/>
  <c r="C195" i="31"/>
  <c r="P194" i="31"/>
  <c r="AV194" i="31" s="1"/>
  <c r="C194" i="31"/>
  <c r="I194" i="31" s="1"/>
  <c r="P193" i="31"/>
  <c r="AV193" i="31" s="1"/>
  <c r="C193" i="31"/>
  <c r="I193" i="31" s="1"/>
  <c r="P185" i="31"/>
  <c r="AV185" i="31" s="1"/>
  <c r="C185" i="31"/>
  <c r="I185" i="31" s="1"/>
  <c r="P184" i="31"/>
  <c r="AV184" i="31" s="1"/>
  <c r="C184" i="31"/>
  <c r="I184" i="31" s="1"/>
  <c r="P183" i="31"/>
  <c r="AV183" i="31" s="1"/>
  <c r="C183" i="31"/>
  <c r="P182" i="31"/>
  <c r="AV182" i="31" s="1"/>
  <c r="C182" i="31"/>
  <c r="L583" i="40" s="1"/>
  <c r="P181" i="31"/>
  <c r="AV181" i="31" s="1"/>
  <c r="C181" i="31"/>
  <c r="P180" i="31"/>
  <c r="AV180" i="31" s="1"/>
  <c r="C180" i="31"/>
  <c r="B180" i="31" s="1"/>
  <c r="M581" i="40" s="1"/>
  <c r="P177" i="31"/>
  <c r="AV177" i="31" s="1"/>
  <c r="C177" i="31"/>
  <c r="B177" i="31" s="1"/>
  <c r="M580" i="40" s="1"/>
  <c r="M578" i="40"/>
  <c r="P168" i="31"/>
  <c r="AV168" i="31" s="1"/>
  <c r="C168" i="31"/>
  <c r="P167" i="31"/>
  <c r="AV167" i="31" s="1"/>
  <c r="C167" i="31"/>
  <c r="L571" i="40" s="1"/>
  <c r="P166" i="31"/>
  <c r="AV166" i="31" s="1"/>
  <c r="C166" i="31"/>
  <c r="P165" i="31"/>
  <c r="AV165" i="31" s="1"/>
  <c r="C165" i="31"/>
  <c r="P163" i="31"/>
  <c r="AV163" i="31" s="1"/>
  <c r="C163" i="31"/>
  <c r="P162" i="31"/>
  <c r="AV162" i="31" s="1"/>
  <c r="C162" i="31"/>
  <c r="P161" i="31"/>
  <c r="AV161" i="31" s="1"/>
  <c r="C161" i="31"/>
  <c r="P160" i="31"/>
  <c r="AV160" i="31" s="1"/>
  <c r="C160" i="31"/>
  <c r="P159" i="31"/>
  <c r="AV159" i="31" s="1"/>
  <c r="C159" i="31"/>
  <c r="B159" i="31" s="1"/>
  <c r="M564" i="40" s="1"/>
  <c r="P157" i="31"/>
  <c r="AV157" i="31" s="1"/>
  <c r="C157" i="31"/>
  <c r="B157" i="31" s="1"/>
  <c r="M563" i="40" s="1"/>
  <c r="P156" i="31"/>
  <c r="AV156" i="31" s="1"/>
  <c r="C156" i="31"/>
  <c r="F156" i="31" s="1"/>
  <c r="P155" i="31"/>
  <c r="AV155" i="31" s="1"/>
  <c r="C155" i="31"/>
  <c r="L561" i="40" s="1"/>
  <c r="P154" i="31"/>
  <c r="AV154" i="31" s="1"/>
  <c r="C154" i="31"/>
  <c r="L560" i="40" s="1"/>
  <c r="P153" i="31"/>
  <c r="AV153" i="31" s="1"/>
  <c r="C153" i="31"/>
  <c r="P152" i="31"/>
  <c r="AV152" i="31" s="1"/>
  <c r="C152" i="31"/>
  <c r="L558" i="40" s="1"/>
  <c r="P151" i="31"/>
  <c r="AV151" i="31" s="1"/>
  <c r="C151" i="31"/>
  <c r="B151" i="31" s="1"/>
  <c r="M557" i="40" s="1"/>
  <c r="P150" i="31"/>
  <c r="AV150" i="31" s="1"/>
  <c r="C150" i="31"/>
  <c r="L556" i="40" s="1"/>
  <c r="P149" i="31"/>
  <c r="AV149" i="31" s="1"/>
  <c r="C149" i="31"/>
  <c r="P148" i="31"/>
  <c r="AV148" i="31" s="1"/>
  <c r="C148" i="31"/>
  <c r="P147" i="31"/>
  <c r="AV147" i="31" s="1"/>
  <c r="C147" i="31"/>
  <c r="P143" i="31"/>
  <c r="AV143" i="31" s="1"/>
  <c r="C143" i="31"/>
  <c r="P142" i="31"/>
  <c r="AV142" i="31" s="1"/>
  <c r="C142" i="31"/>
  <c r="P141" i="31"/>
  <c r="AV141" i="31" s="1"/>
  <c r="C141" i="31"/>
  <c r="P140" i="31"/>
  <c r="AV140" i="31" s="1"/>
  <c r="C140" i="31"/>
  <c r="P139" i="31"/>
  <c r="AV139" i="31" s="1"/>
  <c r="C139" i="31"/>
  <c r="L547" i="40" s="1"/>
  <c r="P138" i="31"/>
  <c r="AV138" i="31" s="1"/>
  <c r="C138" i="31"/>
  <c r="P137" i="31"/>
  <c r="AV137" i="31" s="1"/>
  <c r="C137" i="31"/>
  <c r="P136" i="31"/>
  <c r="AV136" i="31" s="1"/>
  <c r="C136" i="31"/>
  <c r="P135" i="31"/>
  <c r="AV135" i="31" s="1"/>
  <c r="C135" i="31"/>
  <c r="L543" i="40" s="1"/>
  <c r="P134" i="31"/>
  <c r="AV134" i="31" s="1"/>
  <c r="C134" i="31"/>
  <c r="B134" i="31" s="1"/>
  <c r="M542" i="40" s="1"/>
  <c r="P132" i="31"/>
  <c r="AV132" i="31" s="1"/>
  <c r="C132" i="31"/>
  <c r="P131" i="31"/>
  <c r="AV131" i="31" s="1"/>
  <c r="C131" i="31"/>
  <c r="L540" i="40" s="1"/>
  <c r="P130" i="31"/>
  <c r="AV130" i="31" s="1"/>
  <c r="C130" i="31"/>
  <c r="G130" i="31" s="1"/>
  <c r="P129" i="31"/>
  <c r="AV129" i="31" s="1"/>
  <c r="C129" i="31"/>
  <c r="P128" i="31"/>
  <c r="AV128" i="31" s="1"/>
  <c r="C128" i="31"/>
  <c r="L537" i="40" s="1"/>
  <c r="P127" i="31"/>
  <c r="AV127" i="31" s="1"/>
  <c r="C127" i="31"/>
  <c r="B127" i="31" s="1"/>
  <c r="M536" i="40" s="1"/>
  <c r="P126" i="31"/>
  <c r="AV126" i="31" s="1"/>
  <c r="C126" i="31"/>
  <c r="L535" i="40" s="1"/>
  <c r="P125" i="31"/>
  <c r="AV125" i="31" s="1"/>
  <c r="C125" i="31"/>
  <c r="P124" i="31"/>
  <c r="AV124" i="31" s="1"/>
  <c r="C124" i="31"/>
  <c r="P123" i="31"/>
  <c r="AV123" i="31" s="1"/>
  <c r="C123" i="31"/>
  <c r="D123" i="31" s="1"/>
  <c r="P122" i="31"/>
  <c r="AV122" i="31" s="1"/>
  <c r="C122" i="31"/>
  <c r="L531" i="40" s="1"/>
  <c r="P121" i="31"/>
  <c r="AV121" i="31" s="1"/>
  <c r="C121" i="31"/>
  <c r="P120" i="31"/>
  <c r="AV120" i="31" s="1"/>
  <c r="C120" i="31"/>
  <c r="P119" i="31"/>
  <c r="AV119" i="31" s="1"/>
  <c r="C119" i="31"/>
  <c r="P118" i="31"/>
  <c r="AV118" i="31" s="1"/>
  <c r="C118" i="31"/>
  <c r="P117" i="31"/>
  <c r="AV117" i="31" s="1"/>
  <c r="C117" i="31"/>
  <c r="P116" i="31"/>
  <c r="AV116" i="31" s="1"/>
  <c r="C116" i="31"/>
  <c r="L525" i="40" s="1"/>
  <c r="P115" i="31"/>
  <c r="AV115" i="31" s="1"/>
  <c r="C115" i="31"/>
  <c r="P114" i="31"/>
  <c r="AV114" i="31" s="1"/>
  <c r="C114" i="31"/>
  <c r="L523" i="40" s="1"/>
  <c r="P113" i="31"/>
  <c r="AV113" i="31" s="1"/>
  <c r="C113" i="31"/>
  <c r="P112" i="31"/>
  <c r="AV112" i="31" s="1"/>
  <c r="C112" i="31"/>
  <c r="P111" i="31"/>
  <c r="AV111" i="31" s="1"/>
  <c r="C111" i="31"/>
  <c r="P110" i="31"/>
  <c r="AV110" i="31" s="1"/>
  <c r="C110" i="31"/>
  <c r="L519" i="40" s="1"/>
  <c r="P106" i="31"/>
  <c r="AV106" i="31" s="1"/>
  <c r="C106" i="31"/>
  <c r="B106" i="31" s="1"/>
  <c r="M518" i="40" s="1"/>
  <c r="P105" i="31"/>
  <c r="AV105" i="31" s="1"/>
  <c r="C105" i="31"/>
  <c r="P104" i="31"/>
  <c r="AV104" i="31" s="1"/>
  <c r="C104" i="31"/>
  <c r="B104" i="31" s="1"/>
  <c r="M516" i="40" s="1"/>
  <c r="P103" i="31"/>
  <c r="AV103" i="31" s="1"/>
  <c r="C103" i="31"/>
  <c r="B103" i="31" s="1"/>
  <c r="M515" i="40" s="1"/>
  <c r="P102" i="31"/>
  <c r="AV102" i="31" s="1"/>
  <c r="C102" i="31"/>
  <c r="B102" i="31" s="1"/>
  <c r="M514" i="40" s="1"/>
  <c r="P101" i="31"/>
  <c r="AV101" i="31" s="1"/>
  <c r="C101" i="31"/>
  <c r="G101" i="31" s="1"/>
  <c r="P100" i="31"/>
  <c r="AV100" i="31" s="1"/>
  <c r="C100" i="31"/>
  <c r="P99" i="31"/>
  <c r="AV99" i="31" s="1"/>
  <c r="C99" i="31"/>
  <c r="L511" i="40" s="1"/>
  <c r="P98" i="31"/>
  <c r="AV98" i="31" s="1"/>
  <c r="C98" i="31"/>
  <c r="B98" i="31" s="1"/>
  <c r="M510" i="40" s="1"/>
  <c r="P97" i="31"/>
  <c r="AV97" i="31" s="1"/>
  <c r="C97" i="31"/>
  <c r="P96" i="31"/>
  <c r="AV96" i="31" s="1"/>
  <c r="C96" i="31"/>
  <c r="P95" i="31"/>
  <c r="AV95" i="31" s="1"/>
  <c r="C95" i="31"/>
  <c r="P94" i="31"/>
  <c r="AV94" i="31" s="1"/>
  <c r="C94" i="31"/>
  <c r="E94" i="31" s="1"/>
  <c r="P93" i="31"/>
  <c r="AV93" i="31" s="1"/>
  <c r="C93" i="31"/>
  <c r="P92" i="31"/>
  <c r="AV92" i="31" s="1"/>
  <c r="C92" i="31"/>
  <c r="L504" i="40" s="1"/>
  <c r="P91" i="31"/>
  <c r="AV91" i="31" s="1"/>
  <c r="C91" i="31"/>
  <c r="P90" i="31"/>
  <c r="AV90" i="31" s="1"/>
  <c r="C90" i="31"/>
  <c r="P89" i="31"/>
  <c r="AV89" i="31" s="1"/>
  <c r="C89" i="31"/>
  <c r="D89" i="31" s="1"/>
  <c r="P88" i="31"/>
  <c r="AV88" i="31" s="1"/>
  <c r="C88" i="31"/>
  <c r="P87" i="31"/>
  <c r="AV87" i="31" s="1"/>
  <c r="C87" i="31"/>
  <c r="B87" i="31" s="1"/>
  <c r="M499" i="40" s="1"/>
  <c r="P86" i="31"/>
  <c r="AV86" i="31" s="1"/>
  <c r="C86" i="31"/>
  <c r="G86" i="31" s="1"/>
  <c r="P85" i="31"/>
  <c r="AV85" i="31" s="1"/>
  <c r="C85" i="31"/>
  <c r="F85" i="31" s="1"/>
  <c r="P84" i="31"/>
  <c r="AV84" i="31" s="1"/>
  <c r="C84" i="31"/>
  <c r="P83" i="31"/>
  <c r="AV83" i="31" s="1"/>
  <c r="C83" i="31"/>
  <c r="P82" i="31"/>
  <c r="AV82" i="31" s="1"/>
  <c r="C82" i="31"/>
  <c r="B82" i="31" s="1"/>
  <c r="M494" i="40" s="1"/>
  <c r="P81" i="31"/>
  <c r="AV81" i="31" s="1"/>
  <c r="C81" i="31"/>
  <c r="P80" i="31"/>
  <c r="AV80" i="31" s="1"/>
  <c r="C80" i="31"/>
  <c r="P79" i="31"/>
  <c r="AV79" i="31" s="1"/>
  <c r="C79" i="31"/>
  <c r="P78" i="31"/>
  <c r="AV78" i="31" s="1"/>
  <c r="C78" i="31"/>
  <c r="P77" i="31"/>
  <c r="AV77" i="31" s="1"/>
  <c r="C77" i="31"/>
  <c r="G77" i="31" s="1"/>
  <c r="P76" i="31"/>
  <c r="AV76" i="31" s="1"/>
  <c r="C76" i="31"/>
  <c r="P75" i="31"/>
  <c r="AV75" i="31" s="1"/>
  <c r="C75" i="31"/>
  <c r="B75" i="31" s="1"/>
  <c r="M487" i="40" s="1"/>
  <c r="P74" i="31"/>
  <c r="AV74" i="31" s="1"/>
  <c r="C74" i="31"/>
  <c r="P73" i="31"/>
  <c r="AV73" i="31" s="1"/>
  <c r="C73" i="31"/>
  <c r="P72" i="31"/>
  <c r="AV72" i="31" s="1"/>
  <c r="C72" i="31"/>
  <c r="L484" i="40" s="1"/>
  <c r="P69" i="31"/>
  <c r="AV69" i="31" s="1"/>
  <c r="C69" i="31"/>
  <c r="E69" i="31" s="1"/>
  <c r="P68" i="31"/>
  <c r="AV68" i="31" s="1"/>
  <c r="C68" i="31"/>
  <c r="F68" i="31" s="1"/>
  <c r="P67" i="31"/>
  <c r="AV67" i="31" s="1"/>
  <c r="C67" i="31"/>
  <c r="B67" i="31" s="1"/>
  <c r="M480" i="40" s="1"/>
  <c r="P64" i="31"/>
  <c r="AV64" i="31" s="1"/>
  <c r="C64" i="31"/>
  <c r="P63" i="31"/>
  <c r="AV63" i="31" s="1"/>
  <c r="C63" i="31"/>
  <c r="P62" i="31"/>
  <c r="AV62" i="31" s="1"/>
  <c r="C62" i="31"/>
  <c r="L476" i="40" s="1"/>
  <c r="P61" i="31"/>
  <c r="AV61" i="31" s="1"/>
  <c r="C61" i="31"/>
  <c r="L475" i="40" s="1"/>
  <c r="P60" i="31"/>
  <c r="AV60" i="31" s="1"/>
  <c r="C60" i="31"/>
  <c r="L474" i="40" s="1"/>
  <c r="P59" i="31"/>
  <c r="AV59" i="31" s="1"/>
  <c r="C59" i="31"/>
  <c r="P58" i="31"/>
  <c r="AV58" i="31" s="1"/>
  <c r="C58" i="31"/>
  <c r="P57" i="31"/>
  <c r="AV57" i="31" s="1"/>
  <c r="C57" i="31"/>
  <c r="P56" i="31"/>
  <c r="AV56" i="31" s="1"/>
  <c r="C56" i="31"/>
  <c r="P55" i="31"/>
  <c r="AV55" i="31" s="1"/>
  <c r="C55" i="31"/>
  <c r="P54" i="31"/>
  <c r="AV54" i="31" s="1"/>
  <c r="C54" i="31"/>
  <c r="P53" i="31"/>
  <c r="AV53" i="31" s="1"/>
  <c r="C53" i="31"/>
  <c r="B53" i="31" s="1"/>
  <c r="M467" i="40" s="1"/>
  <c r="P52" i="31"/>
  <c r="AV52" i="31" s="1"/>
  <c r="C52" i="31"/>
  <c r="L466" i="40" s="1"/>
  <c r="P51" i="31"/>
  <c r="AV51" i="31" s="1"/>
  <c r="C51" i="31"/>
  <c r="P50" i="31"/>
  <c r="AV50" i="31" s="1"/>
  <c r="C50" i="31"/>
  <c r="P49" i="31"/>
  <c r="AV49" i="31" s="1"/>
  <c r="C49" i="31"/>
  <c r="P48" i="31"/>
  <c r="AV48" i="31" s="1"/>
  <c r="C48" i="31"/>
  <c r="P47" i="31"/>
  <c r="AV47" i="31" s="1"/>
  <c r="C47" i="31"/>
  <c r="G47" i="31" s="1"/>
  <c r="P45" i="31"/>
  <c r="AV45" i="31" s="1"/>
  <c r="C45" i="31"/>
  <c r="B45" i="31" s="1"/>
  <c r="M460" i="40" s="1"/>
  <c r="P44" i="31"/>
  <c r="AV44" i="31" s="1"/>
  <c r="C44" i="31"/>
  <c r="P43" i="31"/>
  <c r="AV43" i="31" s="1"/>
  <c r="C43" i="31"/>
  <c r="L458" i="40" s="1"/>
  <c r="P42" i="31"/>
  <c r="AV42" i="31" s="1"/>
  <c r="C42" i="31"/>
  <c r="P41" i="31"/>
  <c r="AV41" i="31" s="1"/>
  <c r="C41" i="31"/>
  <c r="P40" i="31"/>
  <c r="AV40" i="31" s="1"/>
  <c r="C40" i="31"/>
  <c r="P38" i="31"/>
  <c r="AV38" i="31" s="1"/>
  <c r="C38" i="31"/>
  <c r="P37" i="31"/>
  <c r="AV37" i="31" s="1"/>
  <c r="C37" i="31"/>
  <c r="B37" i="31" s="1"/>
  <c r="M453" i="40" s="1"/>
  <c r="P36" i="31"/>
  <c r="AV36" i="31" s="1"/>
  <c r="C36" i="31"/>
  <c r="P35" i="31"/>
  <c r="AV35" i="31" s="1"/>
  <c r="C35" i="31"/>
  <c r="P34" i="31"/>
  <c r="AV34" i="31" s="1"/>
  <c r="C34" i="31"/>
  <c r="P33" i="31"/>
  <c r="AV33" i="31" s="1"/>
  <c r="C33" i="31"/>
  <c r="B33" i="31" s="1"/>
  <c r="M449" i="40" s="1"/>
  <c r="P32" i="31"/>
  <c r="AV32" i="31" s="1"/>
  <c r="C32" i="31"/>
  <c r="P31" i="31"/>
  <c r="AV31" i="31" s="1"/>
  <c r="C31" i="31"/>
  <c r="P30" i="31"/>
  <c r="AV30" i="31" s="1"/>
  <c r="C30" i="31"/>
  <c r="P29" i="31"/>
  <c r="AV29" i="31" s="1"/>
  <c r="C29" i="31"/>
  <c r="P28" i="31"/>
  <c r="AV28" i="31" s="1"/>
  <c r="C28" i="31"/>
  <c r="P27" i="31"/>
  <c r="AV27" i="31" s="1"/>
  <c r="C27" i="31"/>
  <c r="P26" i="31"/>
  <c r="AV26" i="31" s="1"/>
  <c r="C26" i="31"/>
  <c r="L442" i="40" s="1"/>
  <c r="P20" i="31"/>
  <c r="AV20" i="31" s="1"/>
  <c r="C20" i="31"/>
  <c r="P19" i="31"/>
  <c r="AV19" i="31" s="1"/>
  <c r="C19" i="31"/>
  <c r="P18" i="31"/>
  <c r="AV18" i="31" s="1"/>
  <c r="C18" i="31"/>
  <c r="P17" i="31"/>
  <c r="AV17" i="31" s="1"/>
  <c r="C17" i="31"/>
  <c r="P16" i="31"/>
  <c r="C16" i="31"/>
  <c r="L437" i="40" s="1"/>
  <c r="K13" i="31"/>
  <c r="J13" i="31"/>
  <c r="S253" i="41" l="1"/>
  <c r="E260" i="41"/>
  <c r="B249" i="31"/>
  <c r="M646" i="40" s="1"/>
  <c r="D238" i="31"/>
  <c r="B238" i="31"/>
  <c r="M635" i="40" s="1"/>
  <c r="B195" i="31"/>
  <c r="M593" i="40" s="1"/>
  <c r="I195" i="31"/>
  <c r="D114" i="31"/>
  <c r="F87" i="31"/>
  <c r="B167" i="31"/>
  <c r="M571" i="40" s="1"/>
  <c r="G69" i="31"/>
  <c r="F69" i="31"/>
  <c r="B86" i="31"/>
  <c r="M498" i="40" s="1"/>
  <c r="B114" i="31"/>
  <c r="M523" i="40" s="1"/>
  <c r="B156" i="31"/>
  <c r="M562" i="40" s="1"/>
  <c r="B211" i="31"/>
  <c r="M609" i="40" s="1"/>
  <c r="S233" i="41"/>
  <c r="I235" i="41"/>
  <c r="E86" i="31"/>
  <c r="F196" i="31"/>
  <c r="B200" i="31"/>
  <c r="M598" i="40" s="1"/>
  <c r="F86" i="31"/>
  <c r="O232" i="41"/>
  <c r="E77" i="31"/>
  <c r="F126" i="31"/>
  <c r="B89" i="31"/>
  <c r="M501" i="40" s="1"/>
  <c r="B215" i="31"/>
  <c r="M613" i="40" s="1"/>
  <c r="B218" i="31"/>
  <c r="M616" i="40" s="1"/>
  <c r="O242" i="41"/>
  <c r="G110" i="31"/>
  <c r="E242" i="41"/>
  <c r="S247" i="41"/>
  <c r="B69" i="31"/>
  <c r="M482" i="40" s="1"/>
  <c r="B216" i="31"/>
  <c r="M614" i="40" s="1"/>
  <c r="E252" i="41"/>
  <c r="G232" i="41"/>
  <c r="G114" i="31"/>
  <c r="B214" i="31"/>
  <c r="M612" i="40" s="1"/>
  <c r="I58" i="31"/>
  <c r="L472" i="40"/>
  <c r="E219" i="31"/>
  <c r="L617" i="40"/>
  <c r="E240" i="31"/>
  <c r="L637" i="40"/>
  <c r="I17" i="31"/>
  <c r="L438" i="40"/>
  <c r="D50" i="31"/>
  <c r="L464" i="40"/>
  <c r="I57" i="31"/>
  <c r="L471" i="40"/>
  <c r="B68" i="31"/>
  <c r="M481" i="40" s="1"/>
  <c r="L481" i="40"/>
  <c r="I73" i="31"/>
  <c r="L485" i="40"/>
  <c r="I79" i="31"/>
  <c r="L491" i="40"/>
  <c r="I85" i="31"/>
  <c r="L497" i="40"/>
  <c r="I90" i="31"/>
  <c r="L502" i="40"/>
  <c r="C83" i="41"/>
  <c r="E83" i="41" s="1"/>
  <c r="L509" i="40"/>
  <c r="B129" i="31"/>
  <c r="M538" i="40" s="1"/>
  <c r="L538" i="40"/>
  <c r="I137" i="31"/>
  <c r="L545" i="40"/>
  <c r="L552" i="40"/>
  <c r="I153" i="31"/>
  <c r="L559" i="40"/>
  <c r="B160" i="31"/>
  <c r="M565" i="40" s="1"/>
  <c r="L565" i="40"/>
  <c r="L572" i="40"/>
  <c r="C154" i="41"/>
  <c r="O154" i="41" s="1"/>
  <c r="L579" i="40"/>
  <c r="D181" i="31"/>
  <c r="L582" i="40"/>
  <c r="M590" i="40"/>
  <c r="L590" i="40"/>
  <c r="B232" i="31"/>
  <c r="M629" i="40" s="1"/>
  <c r="L629" i="40"/>
  <c r="L649" i="40"/>
  <c r="L653" i="40"/>
  <c r="U258" i="41"/>
  <c r="B43" i="31"/>
  <c r="M458" i="40" s="1"/>
  <c r="B47" i="31"/>
  <c r="M461" i="40" s="1"/>
  <c r="L461" i="40"/>
  <c r="B54" i="31"/>
  <c r="M468" i="40" s="1"/>
  <c r="L468" i="40"/>
  <c r="B64" i="31"/>
  <c r="M478" i="40" s="1"/>
  <c r="L478" i="40"/>
  <c r="D68" i="31"/>
  <c r="C63" i="41"/>
  <c r="Q63" i="41" s="1"/>
  <c r="L489" i="40"/>
  <c r="I83" i="31"/>
  <c r="L495" i="40"/>
  <c r="D85" i="31"/>
  <c r="I88" i="31"/>
  <c r="L500" i="40"/>
  <c r="G102" i="31"/>
  <c r="L514" i="40"/>
  <c r="B105" i="31"/>
  <c r="M517" i="40" s="1"/>
  <c r="L517" i="40"/>
  <c r="B117" i="31"/>
  <c r="M526" i="40" s="1"/>
  <c r="L526" i="40"/>
  <c r="I121" i="31"/>
  <c r="L530" i="40"/>
  <c r="I124" i="31"/>
  <c r="L533" i="40"/>
  <c r="G126" i="31"/>
  <c r="I141" i="31"/>
  <c r="L549" i="40"/>
  <c r="B196" i="31"/>
  <c r="M594" i="40" s="1"/>
  <c r="B199" i="31"/>
  <c r="M597" i="40" s="1"/>
  <c r="B205" i="31"/>
  <c r="M603" i="40" s="1"/>
  <c r="L603" i="40"/>
  <c r="B212" i="31"/>
  <c r="M610" i="40" s="1"/>
  <c r="L610" i="40"/>
  <c r="E236" i="31"/>
  <c r="L633" i="40"/>
  <c r="B243" i="31"/>
  <c r="M640" i="40" s="1"/>
  <c r="B246" i="31"/>
  <c r="M643" i="40" s="1"/>
  <c r="L643" i="40"/>
  <c r="E232" i="41"/>
  <c r="I233" i="41"/>
  <c r="S235" i="41"/>
  <c r="L479" i="40"/>
  <c r="D94" i="31"/>
  <c r="L506" i="40"/>
  <c r="I100" i="31"/>
  <c r="L512" i="40"/>
  <c r="F165" i="31"/>
  <c r="L569" i="40"/>
  <c r="M576" i="40"/>
  <c r="L576" i="40"/>
  <c r="C161" i="41"/>
  <c r="K161" i="41" s="1"/>
  <c r="L586" i="40"/>
  <c r="D208" i="31"/>
  <c r="L606" i="40"/>
  <c r="B222" i="31"/>
  <c r="M619" i="40" s="1"/>
  <c r="L619" i="40"/>
  <c r="D225" i="31"/>
  <c r="L622" i="40"/>
  <c r="B239" i="31"/>
  <c r="M636" i="40" s="1"/>
  <c r="L636" i="40"/>
  <c r="G18" i="31"/>
  <c r="L439" i="40"/>
  <c r="F27" i="31"/>
  <c r="L443" i="40"/>
  <c r="D51" i="31"/>
  <c r="L465" i="40"/>
  <c r="B58" i="31"/>
  <c r="M472" i="40" s="1"/>
  <c r="B61" i="31"/>
  <c r="M475" i="40" s="1"/>
  <c r="E68" i="31"/>
  <c r="I74" i="31"/>
  <c r="L486" i="40"/>
  <c r="E80" i="31"/>
  <c r="L492" i="40"/>
  <c r="E85" i="31"/>
  <c r="E91" i="31"/>
  <c r="L503" i="40"/>
  <c r="F94" i="31"/>
  <c r="B101" i="31"/>
  <c r="M513" i="40" s="1"/>
  <c r="G111" i="31"/>
  <c r="L520" i="40"/>
  <c r="D130" i="31"/>
  <c r="L539" i="40"/>
  <c r="I134" i="31"/>
  <c r="L542" i="40"/>
  <c r="B138" i="31"/>
  <c r="M546" i="40" s="1"/>
  <c r="L546" i="40"/>
  <c r="I147" i="31"/>
  <c r="L553" i="40"/>
  <c r="B161" i="31"/>
  <c r="M566" i="40" s="1"/>
  <c r="L566" i="40"/>
  <c r="F166" i="31"/>
  <c r="L570" i="40"/>
  <c r="B168" i="31"/>
  <c r="M573" i="40" s="1"/>
  <c r="L573" i="40"/>
  <c r="M587" i="40"/>
  <c r="L587" i="40"/>
  <c r="D193" i="31"/>
  <c r="L591" i="40"/>
  <c r="C175" i="41"/>
  <c r="M175" i="41" s="1"/>
  <c r="L600" i="40"/>
  <c r="B209" i="31"/>
  <c r="M607" i="40" s="1"/>
  <c r="L607" i="40"/>
  <c r="B223" i="31"/>
  <c r="M620" i="40" s="1"/>
  <c r="B226" i="31"/>
  <c r="M623" i="40" s="1"/>
  <c r="L623" i="40"/>
  <c r="D229" i="31"/>
  <c r="L626" i="40"/>
  <c r="B233" i="31"/>
  <c r="M630" i="40" s="1"/>
  <c r="L630" i="40"/>
  <c r="B240" i="31"/>
  <c r="M637" i="40" s="1"/>
  <c r="M650" i="40"/>
  <c r="L650" i="40"/>
  <c r="M654" i="40"/>
  <c r="L654" i="40"/>
  <c r="O252" i="41"/>
  <c r="I84" i="31"/>
  <c r="L496" i="40"/>
  <c r="I98" i="31"/>
  <c r="L510" i="40"/>
  <c r="L577" i="40"/>
  <c r="D55" i="31"/>
  <c r="L469" i="40"/>
  <c r="I151" i="31"/>
  <c r="L557" i="40"/>
  <c r="B213" i="31"/>
  <c r="M611" i="40" s="1"/>
  <c r="L611" i="40"/>
  <c r="B250" i="31"/>
  <c r="M647" i="40" s="1"/>
  <c r="L647" i="40"/>
  <c r="I28" i="31"/>
  <c r="L444" i="40"/>
  <c r="E48" i="31"/>
  <c r="L462" i="40"/>
  <c r="B81" i="31"/>
  <c r="M493" i="40" s="1"/>
  <c r="L493" i="40"/>
  <c r="G85" i="31"/>
  <c r="E101" i="31"/>
  <c r="I106" i="31"/>
  <c r="L518" i="40"/>
  <c r="I127" i="31"/>
  <c r="L536" i="40"/>
  <c r="I148" i="31"/>
  <c r="L554" i="40"/>
  <c r="M574" i="40"/>
  <c r="L574" i="40"/>
  <c r="B183" i="31"/>
  <c r="M584" i="40" s="1"/>
  <c r="L584" i="40"/>
  <c r="B194" i="31"/>
  <c r="M592" i="40" s="1"/>
  <c r="L592" i="40"/>
  <c r="B210" i="31"/>
  <c r="M608" i="40" s="1"/>
  <c r="L608" i="40"/>
  <c r="B230" i="31"/>
  <c r="M627" i="40" s="1"/>
  <c r="L627" i="40"/>
  <c r="M655" i="40"/>
  <c r="L655" i="40"/>
  <c r="B56" i="31"/>
  <c r="M470" i="40" s="1"/>
  <c r="L470" i="40"/>
  <c r="B59" i="31"/>
  <c r="M473" i="40" s="1"/>
  <c r="L473" i="40"/>
  <c r="I75" i="31"/>
  <c r="L487" i="40"/>
  <c r="I78" i="31"/>
  <c r="L490" i="40"/>
  <c r="E84" i="31"/>
  <c r="I87" i="31"/>
  <c r="L499" i="40"/>
  <c r="B99" i="31"/>
  <c r="M511" i="40" s="1"/>
  <c r="F101" i="31"/>
  <c r="B115" i="31"/>
  <c r="M524" i="40" s="1"/>
  <c r="L524" i="40"/>
  <c r="B119" i="31"/>
  <c r="M528" i="40" s="1"/>
  <c r="L528" i="40"/>
  <c r="I123" i="31"/>
  <c r="L532" i="40"/>
  <c r="B126" i="31"/>
  <c r="M535" i="40" s="1"/>
  <c r="G139" i="31"/>
  <c r="I143" i="31"/>
  <c r="L551" i="40"/>
  <c r="B197" i="31"/>
  <c r="M595" i="40" s="1"/>
  <c r="L595" i="40"/>
  <c r="E203" i="31"/>
  <c r="L601" i="40"/>
  <c r="B207" i="31"/>
  <c r="M605" i="40" s="1"/>
  <c r="L605" i="40"/>
  <c r="E224" i="31"/>
  <c r="L621" i="40"/>
  <c r="B227" i="31"/>
  <c r="M624" i="40" s="1"/>
  <c r="L624" i="40"/>
  <c r="C210" i="41"/>
  <c r="M210" i="41" s="1"/>
  <c r="L635" i="40"/>
  <c r="D241" i="31"/>
  <c r="L638" i="40"/>
  <c r="E244" i="31"/>
  <c r="L641" i="40"/>
  <c r="B251" i="31"/>
  <c r="M648" i="40" s="1"/>
  <c r="E238" i="41"/>
  <c r="E244" i="41"/>
  <c r="E254" i="41"/>
  <c r="E258" i="41"/>
  <c r="O260" i="41"/>
  <c r="B118" i="31"/>
  <c r="M527" i="40" s="1"/>
  <c r="L527" i="40"/>
  <c r="I125" i="31"/>
  <c r="L534" i="40"/>
  <c r="C138" i="41"/>
  <c r="M138" i="41" s="1"/>
  <c r="L563" i="40"/>
  <c r="E177" i="31"/>
  <c r="L580" i="40"/>
  <c r="D237" i="31"/>
  <c r="L634" i="40"/>
  <c r="G19" i="31"/>
  <c r="L440" i="40"/>
  <c r="L483" i="40"/>
  <c r="D84" i="31"/>
  <c r="G89" i="31"/>
  <c r="L501" i="40"/>
  <c r="I95" i="31"/>
  <c r="L507" i="40"/>
  <c r="E103" i="31"/>
  <c r="L515" i="40"/>
  <c r="C95" i="41"/>
  <c r="U95" i="41" s="1"/>
  <c r="L521" i="40"/>
  <c r="B234" i="31"/>
  <c r="M631" i="40" s="1"/>
  <c r="L631" i="40"/>
  <c r="L651" i="40"/>
  <c r="O238" i="41"/>
  <c r="O254" i="41"/>
  <c r="B29" i="31"/>
  <c r="M445" i="40" s="1"/>
  <c r="L445" i="40"/>
  <c r="I67" i="31"/>
  <c r="L480" i="40"/>
  <c r="D93" i="31"/>
  <c r="L505" i="40"/>
  <c r="F96" i="31"/>
  <c r="L508" i="40"/>
  <c r="G113" i="31"/>
  <c r="L522" i="40"/>
  <c r="I136" i="31"/>
  <c r="L544" i="40"/>
  <c r="I149" i="31"/>
  <c r="L555" i="40"/>
  <c r="E159" i="31"/>
  <c r="L564" i="40"/>
  <c r="B163" i="31"/>
  <c r="M568" i="40" s="1"/>
  <c r="L568" i="40"/>
  <c r="C150" i="41"/>
  <c r="M150" i="41" s="1"/>
  <c r="L575" i="40"/>
  <c r="L578" i="40"/>
  <c r="C156" i="41"/>
  <c r="E156" i="41" s="1"/>
  <c r="L581" i="40"/>
  <c r="C160" i="41"/>
  <c r="G160" i="41" s="1"/>
  <c r="L585" i="40"/>
  <c r="M589" i="40"/>
  <c r="L589" i="40"/>
  <c r="B217" i="31"/>
  <c r="M615" i="40" s="1"/>
  <c r="L615" i="40"/>
  <c r="D221" i="31"/>
  <c r="L618" i="40"/>
  <c r="B231" i="31"/>
  <c r="M628" i="40" s="1"/>
  <c r="L628" i="40"/>
  <c r="E248" i="31"/>
  <c r="L645" i="40"/>
  <c r="M652" i="40"/>
  <c r="L652" i="40"/>
  <c r="M656" i="40"/>
  <c r="Q233" i="41"/>
  <c r="G234" i="41"/>
  <c r="U236" i="41"/>
  <c r="G242" i="41"/>
  <c r="G246" i="41"/>
  <c r="U246" i="41"/>
  <c r="K247" i="41"/>
  <c r="C87" i="41"/>
  <c r="I87" i="41" s="1"/>
  <c r="L513" i="40"/>
  <c r="I142" i="31"/>
  <c r="L550" i="40"/>
  <c r="B206" i="31"/>
  <c r="M604" i="40" s="1"/>
  <c r="L604" i="40"/>
  <c r="B247" i="31"/>
  <c r="M644" i="40" s="1"/>
  <c r="L644" i="40"/>
  <c r="O244" i="41"/>
  <c r="B44" i="31"/>
  <c r="M459" i="40" s="1"/>
  <c r="L459" i="40"/>
  <c r="G68" i="31"/>
  <c r="E162" i="31"/>
  <c r="L567" i="40"/>
  <c r="M588" i="40"/>
  <c r="L588" i="40"/>
  <c r="I247" i="41"/>
  <c r="O258" i="41"/>
  <c r="G20" i="31"/>
  <c r="L441" i="40"/>
  <c r="I49" i="31"/>
  <c r="L463" i="40"/>
  <c r="B42" i="31"/>
  <c r="M457" i="40" s="1"/>
  <c r="L457" i="40"/>
  <c r="I45" i="31"/>
  <c r="L460" i="40"/>
  <c r="D53" i="31"/>
  <c r="L467" i="40"/>
  <c r="B57" i="31"/>
  <c r="M471" i="40" s="1"/>
  <c r="B60" i="31"/>
  <c r="M474" i="40" s="1"/>
  <c r="C51" i="41"/>
  <c r="E51" i="41" s="1"/>
  <c r="L477" i="40"/>
  <c r="I69" i="31"/>
  <c r="L482" i="40"/>
  <c r="G76" i="31"/>
  <c r="L488" i="40"/>
  <c r="B79" i="31"/>
  <c r="M491" i="40" s="1"/>
  <c r="I82" i="31"/>
  <c r="L494" i="40"/>
  <c r="B85" i="31"/>
  <c r="M497" i="40" s="1"/>
  <c r="I86" i="31"/>
  <c r="L498" i="40"/>
  <c r="G87" i="31"/>
  <c r="B90" i="31"/>
  <c r="M502" i="40" s="1"/>
  <c r="F104" i="31"/>
  <c r="L516" i="40"/>
  <c r="F110" i="31"/>
  <c r="C103" i="41"/>
  <c r="I103" i="41" s="1"/>
  <c r="L529" i="40"/>
  <c r="E123" i="31"/>
  <c r="E126" i="31"/>
  <c r="I132" i="31"/>
  <c r="L541" i="40"/>
  <c r="I140" i="31"/>
  <c r="L548" i="40"/>
  <c r="M552" i="40"/>
  <c r="B153" i="31"/>
  <c r="M559" i="40" s="1"/>
  <c r="E156" i="31"/>
  <c r="L562" i="40"/>
  <c r="M572" i="40"/>
  <c r="E195" i="31"/>
  <c r="L593" i="40"/>
  <c r="B198" i="31"/>
  <c r="M596" i="40" s="1"/>
  <c r="L596" i="40"/>
  <c r="B201" i="31"/>
  <c r="M599" i="40" s="1"/>
  <c r="L599" i="40"/>
  <c r="B204" i="31"/>
  <c r="M602" i="40" s="1"/>
  <c r="L602" i="40"/>
  <c r="B208" i="31"/>
  <c r="M606" i="40" s="1"/>
  <c r="B225" i="31"/>
  <c r="M622" i="40" s="1"/>
  <c r="B228" i="31"/>
  <c r="M625" i="40" s="1"/>
  <c r="L625" i="40"/>
  <c r="B235" i="31"/>
  <c r="M632" i="40" s="1"/>
  <c r="L632" i="40"/>
  <c r="B242" i="31"/>
  <c r="M639" i="40" s="1"/>
  <c r="L639" i="40"/>
  <c r="D245" i="31"/>
  <c r="L642" i="40"/>
  <c r="G238" i="41"/>
  <c r="G254" i="41"/>
  <c r="G258" i="41"/>
  <c r="F40" i="31"/>
  <c r="L455" i="40"/>
  <c r="I32" i="31"/>
  <c r="L448" i="40"/>
  <c r="I34" i="31"/>
  <c r="L450" i="40"/>
  <c r="F32" i="31"/>
  <c r="C28" i="41"/>
  <c r="G28" i="41" s="1"/>
  <c r="I38" i="31"/>
  <c r="L454" i="40"/>
  <c r="G32" i="31"/>
  <c r="B35" i="31"/>
  <c r="M451" i="40" s="1"/>
  <c r="I35" i="31"/>
  <c r="L451" i="40"/>
  <c r="E36" i="31"/>
  <c r="L452" i="40"/>
  <c r="I30" i="31"/>
  <c r="L446" i="40"/>
  <c r="D33" i="31"/>
  <c r="I33" i="31"/>
  <c r="L449" i="40"/>
  <c r="I41" i="31"/>
  <c r="L456" i="40"/>
  <c r="I31" i="31"/>
  <c r="L447" i="40"/>
  <c r="B34" i="31"/>
  <c r="M450" i="40" s="1"/>
  <c r="E37" i="31"/>
  <c r="I37" i="31"/>
  <c r="L453" i="40"/>
  <c r="D73" i="31"/>
  <c r="D83" i="31"/>
  <c r="D165" i="31"/>
  <c r="F31" i="31"/>
  <c r="D40" i="31"/>
  <c r="D63" i="31"/>
  <c r="G31" i="31"/>
  <c r="E40" i="31"/>
  <c r="E63" i="31"/>
  <c r="D212" i="31"/>
  <c r="E222" i="31"/>
  <c r="E238" i="31"/>
  <c r="B241" i="31"/>
  <c r="M638" i="40" s="1"/>
  <c r="C98" i="41"/>
  <c r="O98" i="41" s="1"/>
  <c r="C139" i="41"/>
  <c r="O139" i="41" s="1"/>
  <c r="C207" i="41"/>
  <c r="O207" i="41" s="1"/>
  <c r="U234" i="41"/>
  <c r="M236" i="41"/>
  <c r="U242" i="41"/>
  <c r="M246" i="41"/>
  <c r="E250" i="41"/>
  <c r="O250" i="41"/>
  <c r="G252" i="41"/>
  <c r="I253" i="41"/>
  <c r="U254" i="41"/>
  <c r="E256" i="41"/>
  <c r="O256" i="41"/>
  <c r="G260" i="41"/>
  <c r="D35" i="31"/>
  <c r="D47" i="31"/>
  <c r="F48" i="31"/>
  <c r="E55" i="31"/>
  <c r="G73" i="31"/>
  <c r="G83" i="31"/>
  <c r="D88" i="31"/>
  <c r="E89" i="31"/>
  <c r="F90" i="31"/>
  <c r="G106" i="31"/>
  <c r="F195" i="31"/>
  <c r="B166" i="31"/>
  <c r="M570" i="40" s="1"/>
  <c r="B184" i="31"/>
  <c r="M585" i="40" s="1"/>
  <c r="C192" i="41"/>
  <c r="Q192" i="41" s="1"/>
  <c r="U232" i="41"/>
  <c r="U238" i="41"/>
  <c r="E240" i="41"/>
  <c r="O240" i="41"/>
  <c r="G244" i="41"/>
  <c r="E248" i="41"/>
  <c r="O248" i="41"/>
  <c r="Q249" i="41"/>
  <c r="S251" i="41"/>
  <c r="M258" i="41"/>
  <c r="F33" i="31"/>
  <c r="E35" i="31"/>
  <c r="E47" i="31"/>
  <c r="G48" i="31"/>
  <c r="D87" i="31"/>
  <c r="E88" i="31"/>
  <c r="F89" i="31"/>
  <c r="G90" i="31"/>
  <c r="E96" i="31"/>
  <c r="F102" i="31"/>
  <c r="F123" i="31"/>
  <c r="E127" i="31"/>
  <c r="B32" i="31"/>
  <c r="M448" i="40" s="1"/>
  <c r="G33" i="31"/>
  <c r="F47" i="31"/>
  <c r="B51" i="31"/>
  <c r="M465" i="40" s="1"/>
  <c r="D69" i="31"/>
  <c r="D77" i="31"/>
  <c r="B84" i="31"/>
  <c r="M496" i="40" s="1"/>
  <c r="D86" i="31"/>
  <c r="E87" i="31"/>
  <c r="F88" i="31"/>
  <c r="G121" i="31"/>
  <c r="G123" i="31"/>
  <c r="F127" i="31"/>
  <c r="M579" i="40"/>
  <c r="C70" i="41"/>
  <c r="U70" i="41" s="1"/>
  <c r="M234" i="41"/>
  <c r="E236" i="41"/>
  <c r="O236" i="41"/>
  <c r="M242" i="41"/>
  <c r="E246" i="41"/>
  <c r="O246" i="41"/>
  <c r="G250" i="41"/>
  <c r="I251" i="41"/>
  <c r="U252" i="41"/>
  <c r="M254" i="41"/>
  <c r="G256" i="41"/>
  <c r="U260" i="41"/>
  <c r="D36" i="31"/>
  <c r="B36" i="31"/>
  <c r="M452" i="40" s="1"/>
  <c r="B38" i="31"/>
  <c r="M454" i="40" s="1"/>
  <c r="B49" i="31"/>
  <c r="M463" i="40" s="1"/>
  <c r="B80" i="31"/>
  <c r="M492" i="40" s="1"/>
  <c r="B83" i="31"/>
  <c r="M495" i="40" s="1"/>
  <c r="G88" i="31"/>
  <c r="G127" i="31"/>
  <c r="B165" i="31"/>
  <c r="M569" i="40" s="1"/>
  <c r="D226" i="31"/>
  <c r="D234" i="31"/>
  <c r="B237" i="31"/>
  <c r="M634" i="40" s="1"/>
  <c r="B245" i="31"/>
  <c r="M642" i="40" s="1"/>
  <c r="C77" i="41"/>
  <c r="O77" i="41" s="1"/>
  <c r="C92" i="41"/>
  <c r="E92" i="41" s="1"/>
  <c r="C144" i="41"/>
  <c r="S144" i="41" s="1"/>
  <c r="C151" i="41"/>
  <c r="E151" i="41" s="1"/>
  <c r="M232" i="41"/>
  <c r="M238" i="41"/>
  <c r="G240" i="41"/>
  <c r="U244" i="41"/>
  <c r="G248" i="41"/>
  <c r="I249" i="41"/>
  <c r="S249" i="41"/>
  <c r="J187" i="1"/>
  <c r="J190" i="1" s="1"/>
  <c r="C74" i="41"/>
  <c r="O74" i="41" s="1"/>
  <c r="C162" i="41"/>
  <c r="I162" i="41" s="1"/>
  <c r="E234" i="41"/>
  <c r="O234" i="41"/>
  <c r="G236" i="41"/>
  <c r="U250" i="41"/>
  <c r="M252" i="41"/>
  <c r="U256" i="41"/>
  <c r="M260" i="41"/>
  <c r="C71" i="41"/>
  <c r="K71" i="41" s="1"/>
  <c r="U240" i="41"/>
  <c r="M244" i="41"/>
  <c r="U248" i="41"/>
  <c r="E73" i="31"/>
  <c r="E83" i="31"/>
  <c r="F84" i="31"/>
  <c r="B88" i="31"/>
  <c r="M500" i="40" s="1"/>
  <c r="D90" i="31"/>
  <c r="F97" i="31"/>
  <c r="E106" i="31"/>
  <c r="B111" i="31"/>
  <c r="M520" i="40" s="1"/>
  <c r="B120" i="31"/>
  <c r="M529" i="40" s="1"/>
  <c r="B125" i="31"/>
  <c r="M534" i="40" s="1"/>
  <c r="B136" i="31"/>
  <c r="M544" i="40" s="1"/>
  <c r="E165" i="31"/>
  <c r="D195" i="31"/>
  <c r="D230" i="31"/>
  <c r="C69" i="41"/>
  <c r="E69" i="41" s="1"/>
  <c r="M250" i="41"/>
  <c r="M256" i="41"/>
  <c r="G49" i="31"/>
  <c r="E97" i="31"/>
  <c r="D48" i="31"/>
  <c r="F73" i="31"/>
  <c r="F83" i="31"/>
  <c r="G84" i="31"/>
  <c r="E90" i="31"/>
  <c r="G97" i="31"/>
  <c r="F106" i="31"/>
  <c r="E230" i="31"/>
  <c r="C66" i="41"/>
  <c r="M66" i="41" s="1"/>
  <c r="M240" i="41"/>
  <c r="M248" i="41"/>
  <c r="L3" i="41"/>
  <c r="B235" i="40" s="1"/>
  <c r="D117" i="31"/>
  <c r="E117" i="31"/>
  <c r="E118" i="31"/>
  <c r="J3" i="41"/>
  <c r="B192" i="40" s="1"/>
  <c r="T8" i="41"/>
  <c r="B423" i="40" s="1"/>
  <c r="N4" i="41"/>
  <c r="B282" i="40" s="1"/>
  <c r="B8" i="41"/>
  <c r="B35" i="40" s="1"/>
  <c r="R6" i="41"/>
  <c r="B374" i="40" s="1"/>
  <c r="M651" i="40"/>
  <c r="M649" i="40"/>
  <c r="C224" i="41"/>
  <c r="E224" i="41" s="1"/>
  <c r="M653" i="40"/>
  <c r="D250" i="31"/>
  <c r="E250" i="31"/>
  <c r="E246" i="31"/>
  <c r="D246" i="31"/>
  <c r="D242" i="31"/>
  <c r="E242" i="31"/>
  <c r="B236" i="31"/>
  <c r="M633" i="40" s="1"/>
  <c r="C199" i="41"/>
  <c r="S199" i="41" s="1"/>
  <c r="C198" i="41"/>
  <c r="M198" i="41" s="1"/>
  <c r="B224" i="31"/>
  <c r="M621" i="40" s="1"/>
  <c r="D222" i="31"/>
  <c r="C194" i="41"/>
  <c r="M194" i="41" s="1"/>
  <c r="B219" i="31"/>
  <c r="M617" i="40" s="1"/>
  <c r="D217" i="31"/>
  <c r="E217" i="31"/>
  <c r="D213" i="31"/>
  <c r="E213" i="31"/>
  <c r="D209" i="31"/>
  <c r="E209" i="31"/>
  <c r="C182" i="41"/>
  <c r="Q182" i="41" s="1"/>
  <c r="D205" i="31"/>
  <c r="E205" i="31"/>
  <c r="D201" i="31"/>
  <c r="E201" i="31"/>
  <c r="E194" i="31"/>
  <c r="F194" i="31"/>
  <c r="D194" i="31"/>
  <c r="C167" i="41"/>
  <c r="O167" i="41" s="1"/>
  <c r="E193" i="31"/>
  <c r="B185" i="31"/>
  <c r="M586" i="40" s="1"/>
  <c r="E185" i="31"/>
  <c r="F185" i="31"/>
  <c r="F184" i="31"/>
  <c r="D184" i="31"/>
  <c r="E184" i="31"/>
  <c r="D183" i="31"/>
  <c r="F183" i="31"/>
  <c r="E183" i="31"/>
  <c r="M577" i="40"/>
  <c r="C145" i="41"/>
  <c r="M145" i="41" s="1"/>
  <c r="E166" i="31"/>
  <c r="E163" i="31"/>
  <c r="F163" i="31"/>
  <c r="C143" i="41"/>
  <c r="O143" i="41" s="1"/>
  <c r="D163" i="31"/>
  <c r="D161" i="31"/>
  <c r="I52" i="31"/>
  <c r="G52" i="31"/>
  <c r="F52" i="31"/>
  <c r="E52" i="31"/>
  <c r="I62" i="31"/>
  <c r="C50" i="41"/>
  <c r="G62" i="31"/>
  <c r="F62" i="31"/>
  <c r="I72" i="31"/>
  <c r="B72" i="31"/>
  <c r="M484" i="40" s="1"/>
  <c r="G72" i="31"/>
  <c r="E72" i="31"/>
  <c r="D72" i="31"/>
  <c r="F72" i="31"/>
  <c r="F6" i="41"/>
  <c r="B114" i="40" s="1"/>
  <c r="F3" i="41"/>
  <c r="B105" i="40" s="1"/>
  <c r="F5" i="41"/>
  <c r="B111" i="40" s="1"/>
  <c r="F4" i="41"/>
  <c r="B108" i="40" s="1"/>
  <c r="F8" i="41"/>
  <c r="B120" i="40" s="1"/>
  <c r="F7" i="41"/>
  <c r="B117" i="40" s="1"/>
  <c r="P8" i="41"/>
  <c r="B337" i="40" s="1"/>
  <c r="P3" i="41"/>
  <c r="B322" i="40" s="1"/>
  <c r="G38" i="31"/>
  <c r="F38" i="31"/>
  <c r="I233" i="31"/>
  <c r="C205" i="41"/>
  <c r="G233" i="31"/>
  <c r="F233" i="31"/>
  <c r="E233" i="31"/>
  <c r="I249" i="31"/>
  <c r="C221" i="41"/>
  <c r="G249" i="31"/>
  <c r="F249" i="31"/>
  <c r="E249" i="31"/>
  <c r="J4" i="41"/>
  <c r="B195" i="40" s="1"/>
  <c r="N5" i="41"/>
  <c r="B285" i="40" s="1"/>
  <c r="D38" i="31"/>
  <c r="I54" i="31"/>
  <c r="C42" i="41"/>
  <c r="F54" i="31"/>
  <c r="E54" i="31"/>
  <c r="G54" i="31"/>
  <c r="I61" i="31"/>
  <c r="C49" i="41"/>
  <c r="G61" i="31"/>
  <c r="F61" i="31"/>
  <c r="E62" i="31"/>
  <c r="D76" i="31"/>
  <c r="D249" i="31"/>
  <c r="D54" i="31"/>
  <c r="D61" i="31"/>
  <c r="F76" i="31"/>
  <c r="D120" i="31"/>
  <c r="M575" i="40"/>
  <c r="I204" i="31"/>
  <c r="C177" i="41"/>
  <c r="G204" i="31"/>
  <c r="F204" i="31"/>
  <c r="E204" i="31"/>
  <c r="F18" i="31"/>
  <c r="D37" i="31"/>
  <c r="I56" i="31"/>
  <c r="C44" i="41"/>
  <c r="E44" i="41" s="1"/>
  <c r="I60" i="31"/>
  <c r="G60" i="31"/>
  <c r="F60" i="31"/>
  <c r="E61" i="31"/>
  <c r="I64" i="31"/>
  <c r="C52" i="41"/>
  <c r="G64" i="31"/>
  <c r="F64" i="31"/>
  <c r="I180" i="31"/>
  <c r="G180" i="31"/>
  <c r="F180" i="31"/>
  <c r="E180" i="31"/>
  <c r="D180" i="31"/>
  <c r="I182" i="31"/>
  <c r="C158" i="41"/>
  <c r="G182" i="31"/>
  <c r="B182" i="31"/>
  <c r="M583" i="40" s="1"/>
  <c r="F182" i="31"/>
  <c r="T7" i="41"/>
  <c r="B420" i="40" s="1"/>
  <c r="H5" i="41"/>
  <c r="B155" i="40" s="1"/>
  <c r="R8" i="41"/>
  <c r="B380" i="40" s="1"/>
  <c r="I36" i="31"/>
  <c r="C26" i="41"/>
  <c r="S26" i="41" s="1"/>
  <c r="G36" i="31"/>
  <c r="F36" i="31"/>
  <c r="I53" i="31"/>
  <c r="C41" i="41"/>
  <c r="G53" i="31"/>
  <c r="F53" i="31"/>
  <c r="E53" i="31"/>
  <c r="D60" i="31"/>
  <c r="B63" i="31"/>
  <c r="M477" i="40" s="1"/>
  <c r="D64" i="31"/>
  <c r="E93" i="31"/>
  <c r="D182" i="31"/>
  <c r="C164" i="41"/>
  <c r="G193" i="31"/>
  <c r="B193" i="31"/>
  <c r="M591" i="40" s="1"/>
  <c r="C166" i="41"/>
  <c r="F193" i="31"/>
  <c r="I199" i="31"/>
  <c r="G199" i="31"/>
  <c r="D199" i="31"/>
  <c r="F199" i="31"/>
  <c r="C172" i="41"/>
  <c r="E199" i="31"/>
  <c r="I208" i="31"/>
  <c r="C181" i="41"/>
  <c r="G208" i="31"/>
  <c r="F208" i="31"/>
  <c r="E208" i="31"/>
  <c r="I225" i="31"/>
  <c r="C197" i="41"/>
  <c r="G225" i="31"/>
  <c r="F225" i="31"/>
  <c r="E225" i="31"/>
  <c r="I241" i="31"/>
  <c r="G241" i="31"/>
  <c r="F241" i="31"/>
  <c r="E241" i="31"/>
  <c r="C213" i="41"/>
  <c r="P5" i="41"/>
  <c r="B328" i="40" s="1"/>
  <c r="C149" i="41"/>
  <c r="I92" i="31"/>
  <c r="E92" i="31"/>
  <c r="F92" i="31"/>
  <c r="D92" i="31"/>
  <c r="G92" i="31"/>
  <c r="I122" i="31"/>
  <c r="B122" i="31"/>
  <c r="M531" i="40" s="1"/>
  <c r="C105" i="41"/>
  <c r="G122" i="31"/>
  <c r="F122" i="31"/>
  <c r="E122" i="31"/>
  <c r="D122" i="31"/>
  <c r="I155" i="31"/>
  <c r="G155" i="31"/>
  <c r="F155" i="31"/>
  <c r="C135" i="41"/>
  <c r="K135" i="41" s="1"/>
  <c r="I181" i="31"/>
  <c r="G181" i="31"/>
  <c r="C157" i="41"/>
  <c r="E181" i="31"/>
  <c r="F181" i="31"/>
  <c r="L8" i="41"/>
  <c r="B250" i="40" s="1"/>
  <c r="L5" i="41"/>
  <c r="B241" i="40" s="1"/>
  <c r="L7" i="41"/>
  <c r="B247" i="40" s="1"/>
  <c r="L6" i="41"/>
  <c r="B244" i="40" s="1"/>
  <c r="D52" i="31"/>
  <c r="D62" i="31"/>
  <c r="I76" i="31"/>
  <c r="E76" i="31"/>
  <c r="I112" i="31"/>
  <c r="F112" i="31"/>
  <c r="E112" i="31"/>
  <c r="G112" i="31"/>
  <c r="D112" i="31"/>
  <c r="I116" i="31"/>
  <c r="G116" i="31"/>
  <c r="C99" i="41"/>
  <c r="E99" i="41" s="1"/>
  <c r="F116" i="31"/>
  <c r="E116" i="31"/>
  <c r="I150" i="31"/>
  <c r="B150" i="31"/>
  <c r="M556" i="40" s="1"/>
  <c r="E155" i="31"/>
  <c r="C165" i="41"/>
  <c r="I200" i="31"/>
  <c r="G200" i="31"/>
  <c r="C173" i="41"/>
  <c r="F200" i="31"/>
  <c r="E200" i="31"/>
  <c r="I216" i="31"/>
  <c r="C189" i="41"/>
  <c r="G216" i="31"/>
  <c r="F216" i="31"/>
  <c r="E216" i="31"/>
  <c r="P6" i="41"/>
  <c r="B331" i="40" s="1"/>
  <c r="D116" i="31"/>
  <c r="I120" i="31"/>
  <c r="G120" i="31"/>
  <c r="F120" i="31"/>
  <c r="E120" i="31"/>
  <c r="I162" i="31"/>
  <c r="C142" i="41"/>
  <c r="G162" i="31"/>
  <c r="B162" i="31"/>
  <c r="M567" i="40" s="1"/>
  <c r="F162" i="31"/>
  <c r="D200" i="31"/>
  <c r="D233" i="31"/>
  <c r="L4" i="41"/>
  <c r="B238" i="40" s="1"/>
  <c r="E18" i="31"/>
  <c r="E38" i="31"/>
  <c r="I51" i="31"/>
  <c r="C39" i="41"/>
  <c r="F51" i="31"/>
  <c r="E51" i="31"/>
  <c r="G51" i="31"/>
  <c r="C225" i="41"/>
  <c r="I99" i="31"/>
  <c r="C85" i="41"/>
  <c r="U85" i="41" s="1"/>
  <c r="G99" i="31"/>
  <c r="E99" i="31"/>
  <c r="D99" i="31"/>
  <c r="F99" i="31"/>
  <c r="I135" i="31"/>
  <c r="B135" i="31"/>
  <c r="M543" i="40" s="1"/>
  <c r="D204" i="31"/>
  <c r="P301" i="31"/>
  <c r="P13" i="31" s="1"/>
  <c r="B30" i="31"/>
  <c r="M446" i="40" s="1"/>
  <c r="I40" i="31"/>
  <c r="G40" i="31"/>
  <c r="I50" i="31"/>
  <c r="G50" i="31"/>
  <c r="C38" i="41"/>
  <c r="E38" i="41" s="1"/>
  <c r="F50" i="31"/>
  <c r="E50" i="31"/>
  <c r="I55" i="31"/>
  <c r="G55" i="31"/>
  <c r="F55" i="31"/>
  <c r="E60" i="31"/>
  <c r="I63" i="31"/>
  <c r="G63" i="31"/>
  <c r="F63" i="31"/>
  <c r="E64" i="31"/>
  <c r="I96" i="31"/>
  <c r="C82" i="41"/>
  <c r="D96" i="31"/>
  <c r="B96" i="31"/>
  <c r="M508" i="40" s="1"/>
  <c r="G96" i="31"/>
  <c r="I129" i="31"/>
  <c r="E129" i="31"/>
  <c r="D129" i="31"/>
  <c r="G129" i="31"/>
  <c r="F129" i="31"/>
  <c r="I161" i="31"/>
  <c r="G161" i="31"/>
  <c r="C141" i="41"/>
  <c r="F161" i="31"/>
  <c r="E161" i="31"/>
  <c r="E182" i="31"/>
  <c r="C229" i="41"/>
  <c r="B3" i="41"/>
  <c r="B20" i="40" s="1"/>
  <c r="R5" i="41"/>
  <c r="B371" i="40" s="1"/>
  <c r="C43" i="41"/>
  <c r="Q43" i="41" s="1"/>
  <c r="C58" i="41"/>
  <c r="S58" i="41" s="1"/>
  <c r="I160" i="31"/>
  <c r="G160" i="31"/>
  <c r="C140" i="41"/>
  <c r="F160" i="31"/>
  <c r="E160" i="31"/>
  <c r="D160" i="31"/>
  <c r="D216" i="31"/>
  <c r="C27" i="41"/>
  <c r="F37" i="31"/>
  <c r="G37" i="31"/>
  <c r="I43" i="31"/>
  <c r="C32" i="41"/>
  <c r="G43" i="31"/>
  <c r="E43" i="31"/>
  <c r="D43" i="31"/>
  <c r="F43" i="31"/>
  <c r="I93" i="31"/>
  <c r="C79" i="41"/>
  <c r="M79" i="41" s="1"/>
  <c r="F93" i="31"/>
  <c r="G93" i="31"/>
  <c r="I113" i="31"/>
  <c r="F113" i="31"/>
  <c r="E113" i="31"/>
  <c r="B113" i="31"/>
  <c r="M522" i="40" s="1"/>
  <c r="D162" i="31"/>
  <c r="I168" i="31"/>
  <c r="C148" i="41"/>
  <c r="G168" i="31"/>
  <c r="D168" i="31"/>
  <c r="F168" i="31"/>
  <c r="E168" i="31"/>
  <c r="I221" i="31"/>
  <c r="C193" i="41"/>
  <c r="G221" i="31"/>
  <c r="F221" i="31"/>
  <c r="E221" i="31"/>
  <c r="I237" i="31"/>
  <c r="C209" i="41"/>
  <c r="G237" i="31"/>
  <c r="F237" i="31"/>
  <c r="E237" i="31"/>
  <c r="D113" i="31"/>
  <c r="C25" i="41"/>
  <c r="G35" i="31"/>
  <c r="F35" i="31"/>
  <c r="I42" i="31"/>
  <c r="C31" i="41"/>
  <c r="G42" i="31"/>
  <c r="F42" i="31"/>
  <c r="E42" i="31"/>
  <c r="D42" i="31"/>
  <c r="I44" i="31"/>
  <c r="C33" i="41"/>
  <c r="E33" i="41" s="1"/>
  <c r="G44" i="31"/>
  <c r="F44" i="31"/>
  <c r="E44" i="31"/>
  <c r="D44" i="31"/>
  <c r="B52" i="31"/>
  <c r="M466" i="40" s="1"/>
  <c r="B62" i="31"/>
  <c r="M476" i="40" s="1"/>
  <c r="I81" i="31"/>
  <c r="C67" i="41"/>
  <c r="S67" i="41" s="1"/>
  <c r="G81" i="31"/>
  <c r="E81" i="31"/>
  <c r="D81" i="31"/>
  <c r="F81" i="31"/>
  <c r="B100" i="31"/>
  <c r="M512" i="40" s="1"/>
  <c r="I105" i="31"/>
  <c r="C91" i="41"/>
  <c r="D105" i="31"/>
  <c r="F105" i="31"/>
  <c r="E105" i="31"/>
  <c r="G105" i="31"/>
  <c r="B155" i="31"/>
  <c r="M561" i="40" s="1"/>
  <c r="B181" i="31"/>
  <c r="M582" i="40" s="1"/>
  <c r="I212" i="31"/>
  <c r="C185" i="41"/>
  <c r="G212" i="31"/>
  <c r="F212" i="31"/>
  <c r="E212" i="31"/>
  <c r="I229" i="31"/>
  <c r="C201" i="41"/>
  <c r="G229" i="31"/>
  <c r="F229" i="31"/>
  <c r="E229" i="31"/>
  <c r="I245" i="31"/>
  <c r="C217" i="41"/>
  <c r="G245" i="31"/>
  <c r="F245" i="31"/>
  <c r="E245" i="31"/>
  <c r="T5" i="41"/>
  <c r="B414" i="40" s="1"/>
  <c r="J8" i="41"/>
  <c r="B207" i="40" s="1"/>
  <c r="J5" i="41"/>
  <c r="B198" i="40" s="1"/>
  <c r="J7" i="41"/>
  <c r="B204" i="40" s="1"/>
  <c r="J6" i="41"/>
  <c r="B201" i="40" s="1"/>
  <c r="D8" i="41"/>
  <c r="B77" i="40" s="1"/>
  <c r="D5" i="41"/>
  <c r="B68" i="40" s="1"/>
  <c r="D446" i="40" s="1"/>
  <c r="B446" i="40" s="1"/>
  <c r="D7" i="41"/>
  <c r="B74" i="40" s="1"/>
  <c r="N8" i="41"/>
  <c r="B294" i="40" s="1"/>
  <c r="N3" i="41"/>
  <c r="B279" i="40" s="1"/>
  <c r="H7" i="41"/>
  <c r="B161" i="40" s="1"/>
  <c r="B6" i="41"/>
  <c r="B29" i="40" s="1"/>
  <c r="D441" i="40" s="1"/>
  <c r="B441" i="40" s="1"/>
  <c r="B5" i="41"/>
  <c r="B26" i="40" s="1"/>
  <c r="R3" i="41"/>
  <c r="B365" i="40" s="1"/>
  <c r="C40" i="41"/>
  <c r="C48" i="41"/>
  <c r="O245" i="41"/>
  <c r="G245" i="41"/>
  <c r="U245" i="41"/>
  <c r="M245" i="41"/>
  <c r="E245" i="41"/>
  <c r="K245" i="41"/>
  <c r="S245" i="41"/>
  <c r="Q245" i="41"/>
  <c r="I245" i="41"/>
  <c r="O261" i="41"/>
  <c r="G261" i="41"/>
  <c r="U261" i="41"/>
  <c r="M261" i="41"/>
  <c r="E261" i="41"/>
  <c r="K261" i="41"/>
  <c r="I261" i="41"/>
  <c r="I119" i="31"/>
  <c r="G119" i="31"/>
  <c r="C102" i="41"/>
  <c r="F119" i="31"/>
  <c r="I138" i="31"/>
  <c r="G138" i="31"/>
  <c r="F138" i="31"/>
  <c r="C163" i="41"/>
  <c r="I198" i="31"/>
  <c r="G198" i="31"/>
  <c r="I207" i="31"/>
  <c r="G207" i="31"/>
  <c r="F207" i="31"/>
  <c r="I211" i="31"/>
  <c r="C184" i="41"/>
  <c r="G211" i="31"/>
  <c r="F211" i="31"/>
  <c r="I215" i="31"/>
  <c r="C188" i="41"/>
  <c r="G215" i="31"/>
  <c r="F215" i="31"/>
  <c r="I228" i="31"/>
  <c r="C200" i="41"/>
  <c r="G228" i="31"/>
  <c r="F228" i="31"/>
  <c r="I232" i="31"/>
  <c r="G232" i="31"/>
  <c r="F232" i="31"/>
  <c r="C57" i="41"/>
  <c r="U57" i="41" s="1"/>
  <c r="AV16" i="31"/>
  <c r="I115" i="31"/>
  <c r="F115" i="31"/>
  <c r="E115" i="31"/>
  <c r="I128" i="31"/>
  <c r="E128" i="31"/>
  <c r="D128" i="31"/>
  <c r="I131" i="31"/>
  <c r="G131" i="31"/>
  <c r="I157" i="31"/>
  <c r="G157" i="31"/>
  <c r="D159" i="31"/>
  <c r="I167" i="31"/>
  <c r="G167" i="31"/>
  <c r="D177" i="31"/>
  <c r="I197" i="31"/>
  <c r="G197" i="31"/>
  <c r="D198" i="31"/>
  <c r="D203" i="31"/>
  <c r="D207" i="31"/>
  <c r="D211" i="31"/>
  <c r="D215" i="31"/>
  <c r="D219" i="31"/>
  <c r="D224" i="31"/>
  <c r="D228" i="31"/>
  <c r="D232" i="31"/>
  <c r="D236" i="31"/>
  <c r="D240" i="31"/>
  <c r="D244" i="31"/>
  <c r="D248" i="31"/>
  <c r="C90" i="41"/>
  <c r="C111" i="41"/>
  <c r="M111" i="41" s="1"/>
  <c r="O137" i="41"/>
  <c r="I137" i="41"/>
  <c r="Q137" i="41"/>
  <c r="S261" i="41"/>
  <c r="D31" i="31"/>
  <c r="D32" i="31"/>
  <c r="I48" i="31"/>
  <c r="C36" i="41"/>
  <c r="K36" i="41" s="1"/>
  <c r="I77" i="31"/>
  <c r="F77" i="31"/>
  <c r="I102" i="31"/>
  <c r="D102" i="31"/>
  <c r="C88" i="41"/>
  <c r="I111" i="31"/>
  <c r="C94" i="41"/>
  <c r="E111" i="31"/>
  <c r="D111" i="31"/>
  <c r="D115" i="31"/>
  <c r="I118" i="31"/>
  <c r="G118" i="31"/>
  <c r="F118" i="31"/>
  <c r="C101" i="41"/>
  <c r="E119" i="31"/>
  <c r="F128" i="31"/>
  <c r="E131" i="31"/>
  <c r="I154" i="31"/>
  <c r="B154" i="31"/>
  <c r="M560" i="40" s="1"/>
  <c r="D157" i="31"/>
  <c r="I166" i="31"/>
  <c r="G166" i="31"/>
  <c r="D167" i="31"/>
  <c r="C153" i="41"/>
  <c r="G185" i="31"/>
  <c r="I196" i="31"/>
  <c r="C169" i="41"/>
  <c r="G196" i="31"/>
  <c r="D197" i="31"/>
  <c r="E198" i="31"/>
  <c r="I202" i="31"/>
  <c r="G202" i="31"/>
  <c r="F202" i="31"/>
  <c r="I206" i="31"/>
  <c r="C179" i="41"/>
  <c r="G206" i="31"/>
  <c r="F206" i="31"/>
  <c r="E207" i="31"/>
  <c r="I210" i="31"/>
  <c r="C183" i="41"/>
  <c r="G210" i="31"/>
  <c r="F210" i="31"/>
  <c r="E211" i="31"/>
  <c r="I214" i="31"/>
  <c r="C187" i="41"/>
  <c r="G214" i="31"/>
  <c r="F214" i="31"/>
  <c r="E215" i="31"/>
  <c r="I218" i="31"/>
  <c r="C191" i="41"/>
  <c r="G218" i="31"/>
  <c r="F218" i="31"/>
  <c r="I223" i="31"/>
  <c r="C195" i="41"/>
  <c r="G223" i="31"/>
  <c r="F223" i="31"/>
  <c r="I227" i="31"/>
  <c r="G227" i="31"/>
  <c r="F227" i="31"/>
  <c r="E228" i="31"/>
  <c r="I231" i="31"/>
  <c r="C203" i="41"/>
  <c r="G231" i="31"/>
  <c r="F231" i="31"/>
  <c r="E232" i="31"/>
  <c r="I235" i="31"/>
  <c r="G235" i="31"/>
  <c r="F235" i="31"/>
  <c r="I239" i="31"/>
  <c r="C211" i="41"/>
  <c r="G239" i="31"/>
  <c r="F239" i="31"/>
  <c r="I243" i="31"/>
  <c r="C215" i="41"/>
  <c r="G243" i="31"/>
  <c r="F243" i="31"/>
  <c r="I247" i="31"/>
  <c r="C219" i="41"/>
  <c r="G247" i="31"/>
  <c r="F247" i="31"/>
  <c r="I251" i="31"/>
  <c r="G251" i="31"/>
  <c r="F251" i="31"/>
  <c r="C227" i="41"/>
  <c r="C231" i="41"/>
  <c r="D4" i="41"/>
  <c r="B65" i="40" s="1"/>
  <c r="D445" i="40" s="1"/>
  <c r="B445" i="40" s="1"/>
  <c r="D6" i="41"/>
  <c r="B71" i="40" s="1"/>
  <c r="D3" i="41"/>
  <c r="B62" i="40" s="1"/>
  <c r="D444" i="40" s="1"/>
  <c r="B444" i="40" s="1"/>
  <c r="T4" i="41"/>
  <c r="B411" i="40" s="1"/>
  <c r="T6" i="41"/>
  <c r="B417" i="40" s="1"/>
  <c r="T3" i="41"/>
  <c r="B408" i="40" s="1"/>
  <c r="N7" i="41"/>
  <c r="B291" i="40" s="1"/>
  <c r="C100" i="41"/>
  <c r="C159" i="41"/>
  <c r="C180" i="41"/>
  <c r="C204" i="41"/>
  <c r="Q261" i="41"/>
  <c r="I80" i="31"/>
  <c r="G80" i="31"/>
  <c r="I104" i="31"/>
  <c r="D104" i="31"/>
  <c r="I159" i="31"/>
  <c r="G159" i="31"/>
  <c r="C147" i="41"/>
  <c r="I177" i="31"/>
  <c r="G177" i="31"/>
  <c r="I203" i="31"/>
  <c r="G203" i="31"/>
  <c r="F203" i="31"/>
  <c r="I219" i="31"/>
  <c r="G219" i="31"/>
  <c r="F219" i="31"/>
  <c r="I224" i="31"/>
  <c r="C196" i="41"/>
  <c r="G224" i="31"/>
  <c r="F224" i="31"/>
  <c r="I236" i="31"/>
  <c r="C208" i="41"/>
  <c r="G236" i="31"/>
  <c r="F236" i="31"/>
  <c r="I240" i="31"/>
  <c r="C212" i="41"/>
  <c r="G240" i="31"/>
  <c r="F240" i="31"/>
  <c r="I244" i="31"/>
  <c r="C216" i="41"/>
  <c r="G244" i="31"/>
  <c r="F244" i="31"/>
  <c r="I248" i="31"/>
  <c r="C220" i="41"/>
  <c r="G248" i="31"/>
  <c r="F248" i="31"/>
  <c r="C228" i="41"/>
  <c r="C155" i="41"/>
  <c r="O237" i="41"/>
  <c r="G237" i="41"/>
  <c r="U237" i="41"/>
  <c r="M237" i="41"/>
  <c r="E237" i="41"/>
  <c r="Q237" i="41"/>
  <c r="K237" i="41"/>
  <c r="I237" i="41"/>
  <c r="O241" i="41"/>
  <c r="G241" i="41"/>
  <c r="U241" i="41"/>
  <c r="M241" i="41"/>
  <c r="E241" i="41"/>
  <c r="S241" i="41"/>
  <c r="I241" i="41"/>
  <c r="K241" i="41"/>
  <c r="O257" i="41"/>
  <c r="G257" i="41"/>
  <c r="U257" i="41"/>
  <c r="M257" i="41"/>
  <c r="E257" i="41"/>
  <c r="S257" i="41"/>
  <c r="I257" i="41"/>
  <c r="K257" i="41"/>
  <c r="C23" i="41"/>
  <c r="I59" i="31"/>
  <c r="C47" i="41"/>
  <c r="Q47" i="41" s="1"/>
  <c r="D80" i="31"/>
  <c r="I91" i="31"/>
  <c r="D91" i="31"/>
  <c r="I103" i="31"/>
  <c r="C89" i="41"/>
  <c r="D103" i="31"/>
  <c r="E104" i="31"/>
  <c r="D119" i="31"/>
  <c r="E31" i="31"/>
  <c r="E32" i="31"/>
  <c r="E33" i="31"/>
  <c r="I47" i="31"/>
  <c r="C35" i="41"/>
  <c r="I68" i="31"/>
  <c r="C55" i="41"/>
  <c r="Q55" i="41" s="1"/>
  <c r="F80" i="31"/>
  <c r="F91" i="31"/>
  <c r="I94" i="31"/>
  <c r="G94" i="31"/>
  <c r="B97" i="31"/>
  <c r="M509" i="40" s="1"/>
  <c r="I101" i="31"/>
  <c r="D101" i="31"/>
  <c r="E102" i="31"/>
  <c r="F103" i="31"/>
  <c r="G104" i="31"/>
  <c r="F111" i="31"/>
  <c r="I114" i="31"/>
  <c r="F114" i="31"/>
  <c r="E114" i="31"/>
  <c r="G115" i="31"/>
  <c r="D118" i="31"/>
  <c r="B121" i="31"/>
  <c r="M530" i="40" s="1"/>
  <c r="G128" i="31"/>
  <c r="F131" i="31"/>
  <c r="B137" i="31"/>
  <c r="M545" i="40" s="1"/>
  <c r="I139" i="31"/>
  <c r="C121" i="41"/>
  <c r="G121" i="41" s="1"/>
  <c r="I156" i="31"/>
  <c r="G156" i="31"/>
  <c r="E157" i="31"/>
  <c r="F159" i="31"/>
  <c r="I165" i="31"/>
  <c r="G165" i="31"/>
  <c r="D166" i="31"/>
  <c r="E167" i="31"/>
  <c r="C152" i="41"/>
  <c r="F177" i="31"/>
  <c r="G184" i="31"/>
  <c r="D185" i="31"/>
  <c r="G195" i="31"/>
  <c r="C168" i="41"/>
  <c r="D196" i="31"/>
  <c r="E197" i="31"/>
  <c r="F198" i="31"/>
  <c r="D202" i="31"/>
  <c r="D206" i="31"/>
  <c r="D210" i="31"/>
  <c r="D214" i="31"/>
  <c r="D218" i="31"/>
  <c r="D223" i="31"/>
  <c r="D227" i="31"/>
  <c r="D231" i="31"/>
  <c r="D235" i="31"/>
  <c r="D239" i="31"/>
  <c r="D243" i="31"/>
  <c r="D247" i="31"/>
  <c r="D251" i="31"/>
  <c r="P7" i="41"/>
  <c r="B334" i="40" s="1"/>
  <c r="P4" i="41"/>
  <c r="B325" i="40" s="1"/>
  <c r="C22" i="41"/>
  <c r="C146" i="41"/>
  <c r="C170" i="41"/>
  <c r="C171" i="41"/>
  <c r="C176" i="41"/>
  <c r="C223" i="41"/>
  <c r="G91" i="31"/>
  <c r="I97" i="31"/>
  <c r="D97" i="31"/>
  <c r="G103" i="31"/>
  <c r="I110" i="31"/>
  <c r="E110" i="31"/>
  <c r="D110" i="31"/>
  <c r="I117" i="31"/>
  <c r="G117" i="31"/>
  <c r="F117" i="31"/>
  <c r="I130" i="31"/>
  <c r="C113" i="41"/>
  <c r="E113" i="41" s="1"/>
  <c r="F130" i="31"/>
  <c r="E130" i="31"/>
  <c r="I152" i="31"/>
  <c r="C132" i="41"/>
  <c r="S132" i="41" s="1"/>
  <c r="B152" i="31"/>
  <c r="M558" i="40" s="1"/>
  <c r="F157" i="31"/>
  <c r="I163" i="31"/>
  <c r="G163" i="31"/>
  <c r="F167" i="31"/>
  <c r="I183" i="31"/>
  <c r="G183" i="31"/>
  <c r="G194" i="31"/>
  <c r="E196" i="31"/>
  <c r="F197" i="31"/>
  <c r="I201" i="31"/>
  <c r="C174" i="41"/>
  <c r="G201" i="31"/>
  <c r="F201" i="31"/>
  <c r="E202" i="31"/>
  <c r="I205" i="31"/>
  <c r="C178" i="41"/>
  <c r="G205" i="31"/>
  <c r="F205" i="31"/>
  <c r="E206" i="31"/>
  <c r="I209" i="31"/>
  <c r="G209" i="31"/>
  <c r="F209" i="31"/>
  <c r="E210" i="31"/>
  <c r="I213" i="31"/>
  <c r="G213" i="31"/>
  <c r="C186" i="41"/>
  <c r="F213" i="31"/>
  <c r="E214" i="31"/>
  <c r="I217" i="31"/>
  <c r="G217" i="31"/>
  <c r="F217" i="31"/>
  <c r="E218" i="31"/>
  <c r="I222" i="31"/>
  <c r="G222" i="31"/>
  <c r="F222" i="31"/>
  <c r="E223" i="31"/>
  <c r="I226" i="31"/>
  <c r="G226" i="31"/>
  <c r="F226" i="31"/>
  <c r="E227" i="31"/>
  <c r="I230" i="31"/>
  <c r="C202" i="41"/>
  <c r="G230" i="31"/>
  <c r="F230" i="31"/>
  <c r="E231" i="31"/>
  <c r="I234" i="31"/>
  <c r="C206" i="41"/>
  <c r="G234" i="31"/>
  <c r="F234" i="31"/>
  <c r="E235" i="31"/>
  <c r="I238" i="31"/>
  <c r="G238" i="31"/>
  <c r="F238" i="31"/>
  <c r="E239" i="31"/>
  <c r="I242" i="31"/>
  <c r="C214" i="41"/>
  <c r="G242" i="31"/>
  <c r="F242" i="31"/>
  <c r="E243" i="31"/>
  <c r="I246" i="31"/>
  <c r="C218" i="41"/>
  <c r="G246" i="31"/>
  <c r="F246" i="31"/>
  <c r="E247" i="31"/>
  <c r="I250" i="31"/>
  <c r="C222" i="41"/>
  <c r="G250" i="31"/>
  <c r="F250" i="31"/>
  <c r="E251" i="31"/>
  <c r="C226" i="41"/>
  <c r="C230" i="41"/>
  <c r="H4" i="41"/>
  <c r="B152" i="40" s="1"/>
  <c r="N6" i="41"/>
  <c r="B288" i="40" s="1"/>
  <c r="H6" i="41"/>
  <c r="B158" i="40" s="1"/>
  <c r="H3" i="41"/>
  <c r="B149" i="40" s="1"/>
  <c r="H8" i="41"/>
  <c r="B164" i="40" s="1"/>
  <c r="B7" i="41"/>
  <c r="B32" i="40" s="1"/>
  <c r="B4" i="41"/>
  <c r="B23" i="40" s="1"/>
  <c r="R7" i="41"/>
  <c r="B377" i="40" s="1"/>
  <c r="R4" i="41"/>
  <c r="B368" i="40" s="1"/>
  <c r="C97" i="41"/>
  <c r="M97" i="41" s="1"/>
  <c r="C190" i="41"/>
  <c r="C72" i="41"/>
  <c r="I126" i="31"/>
  <c r="C109" i="41"/>
  <c r="I89" i="31"/>
  <c r="C75" i="41"/>
  <c r="D106" i="31"/>
  <c r="D126" i="31"/>
  <c r="D127" i="31"/>
  <c r="C73" i="41"/>
  <c r="M73" i="41" s="1"/>
  <c r="O243" i="41"/>
  <c r="G243" i="41"/>
  <c r="U243" i="41"/>
  <c r="M243" i="41"/>
  <c r="E243" i="41"/>
  <c r="K243" i="41"/>
  <c r="S243" i="41"/>
  <c r="I243" i="41"/>
  <c r="Q243" i="41"/>
  <c r="O255" i="41"/>
  <c r="G255" i="41"/>
  <c r="U255" i="41"/>
  <c r="M255" i="41"/>
  <c r="E255" i="41"/>
  <c r="S255" i="41"/>
  <c r="I255" i="41"/>
  <c r="Q255" i="41"/>
  <c r="O259" i="41"/>
  <c r="G259" i="41"/>
  <c r="U259" i="41"/>
  <c r="M259" i="41"/>
  <c r="E259" i="41"/>
  <c r="K259" i="41"/>
  <c r="S259" i="41"/>
  <c r="I259" i="41"/>
  <c r="Q259" i="41"/>
  <c r="O253" i="41"/>
  <c r="G253" i="41"/>
  <c r="U253" i="41"/>
  <c r="M253" i="41"/>
  <c r="E253" i="41"/>
  <c r="Q253" i="41"/>
  <c r="O239" i="41"/>
  <c r="G239" i="41"/>
  <c r="U239" i="41"/>
  <c r="M239" i="41"/>
  <c r="E239" i="41"/>
  <c r="S239" i="41"/>
  <c r="I239" i="41"/>
  <c r="Q239" i="41"/>
  <c r="O235" i="41"/>
  <c r="G235" i="41"/>
  <c r="U235" i="41"/>
  <c r="M235" i="41"/>
  <c r="E235" i="41"/>
  <c r="O251" i="41"/>
  <c r="G251" i="41"/>
  <c r="U251" i="41"/>
  <c r="M251" i="41"/>
  <c r="E251" i="41"/>
  <c r="O233" i="41"/>
  <c r="G233" i="41"/>
  <c r="U233" i="41"/>
  <c r="M233" i="41"/>
  <c r="E233" i="41"/>
  <c r="O249" i="41"/>
  <c r="G249" i="41"/>
  <c r="U249" i="41"/>
  <c r="M249" i="41"/>
  <c r="E249" i="41"/>
  <c r="Q235" i="41"/>
  <c r="O247" i="41"/>
  <c r="G247" i="41"/>
  <c r="U247" i="41"/>
  <c r="M247" i="41"/>
  <c r="E247" i="41"/>
  <c r="Q251" i="41"/>
  <c r="I232" i="41"/>
  <c r="Q232" i="41"/>
  <c r="I234" i="41"/>
  <c r="Q234" i="41"/>
  <c r="I236" i="41"/>
  <c r="Q236" i="41"/>
  <c r="I238" i="41"/>
  <c r="Q238" i="41"/>
  <c r="I240" i="41"/>
  <c r="Q240" i="41"/>
  <c r="I242" i="41"/>
  <c r="Q242" i="41"/>
  <c r="I244" i="41"/>
  <c r="Q244" i="41"/>
  <c r="I246" i="41"/>
  <c r="Q246" i="41"/>
  <c r="I248" i="41"/>
  <c r="Q248" i="41"/>
  <c r="I250" i="41"/>
  <c r="Q250" i="41"/>
  <c r="I252" i="41"/>
  <c r="Q252" i="41"/>
  <c r="I254" i="41"/>
  <c r="Q254" i="41"/>
  <c r="I256" i="41"/>
  <c r="Q256" i="41"/>
  <c r="I258" i="41"/>
  <c r="Q258" i="41"/>
  <c r="I260" i="41"/>
  <c r="Q260" i="41"/>
  <c r="K232" i="41"/>
  <c r="K234" i="41"/>
  <c r="K236" i="41"/>
  <c r="K238" i="41"/>
  <c r="K240" i="41"/>
  <c r="K242" i="41"/>
  <c r="K244" i="41"/>
  <c r="K246" i="41"/>
  <c r="K248" i="41"/>
  <c r="K250" i="41"/>
  <c r="K252" i="41"/>
  <c r="K254" i="41"/>
  <c r="K256" i="41"/>
  <c r="K258" i="41"/>
  <c r="K260" i="41"/>
  <c r="D135" i="31"/>
  <c r="D142" i="31"/>
  <c r="E147" i="31"/>
  <c r="E148" i="31"/>
  <c r="D151" i="31"/>
  <c r="D152" i="31"/>
  <c r="D153" i="31"/>
  <c r="G154" i="31"/>
  <c r="C123" i="41"/>
  <c r="G123" i="41" s="1"/>
  <c r="E134" i="31"/>
  <c r="E135" i="31"/>
  <c r="E136" i="31"/>
  <c r="D141" i="31"/>
  <c r="E142" i="31"/>
  <c r="F147" i="31"/>
  <c r="F148" i="31"/>
  <c r="E151" i="31"/>
  <c r="E152" i="31"/>
  <c r="E153" i="31"/>
  <c r="C116" i="41"/>
  <c r="C118" i="41"/>
  <c r="K137" i="41"/>
  <c r="S137" i="41"/>
  <c r="F134" i="31"/>
  <c r="F135" i="31"/>
  <c r="F136" i="31"/>
  <c r="D140" i="31"/>
  <c r="E141" i="31"/>
  <c r="G147" i="31"/>
  <c r="G148" i="31"/>
  <c r="F151" i="31"/>
  <c r="F152" i="31"/>
  <c r="F153" i="31"/>
  <c r="C127" i="41"/>
  <c r="C129" i="41"/>
  <c r="M129" i="41" s="1"/>
  <c r="E137" i="41"/>
  <c r="M137" i="41"/>
  <c r="U137" i="41"/>
  <c r="C128" i="41"/>
  <c r="C131" i="41"/>
  <c r="C133" i="41"/>
  <c r="S133" i="41" s="1"/>
  <c r="D139" i="31"/>
  <c r="E140" i="31"/>
  <c r="F141" i="31"/>
  <c r="G142" i="31"/>
  <c r="G141" i="31"/>
  <c r="D147" i="31"/>
  <c r="D148" i="31"/>
  <c r="G149" i="31"/>
  <c r="D134" i="31"/>
  <c r="D136" i="31"/>
  <c r="F142" i="31"/>
  <c r="G134" i="31"/>
  <c r="G135" i="31"/>
  <c r="G136" i="31"/>
  <c r="G151" i="31"/>
  <c r="G152" i="31"/>
  <c r="G153" i="31"/>
  <c r="D138" i="31"/>
  <c r="E139" i="31"/>
  <c r="F140" i="31"/>
  <c r="E138" i="31"/>
  <c r="F139" i="31"/>
  <c r="G140" i="31"/>
  <c r="B147" i="31"/>
  <c r="M553" i="40" s="1"/>
  <c r="B148" i="31"/>
  <c r="M554" i="40" s="1"/>
  <c r="B149" i="31"/>
  <c r="M555" i="40" s="1"/>
  <c r="D155" i="31"/>
  <c r="D156" i="31"/>
  <c r="C117" i="41"/>
  <c r="C136" i="41"/>
  <c r="G137" i="41"/>
  <c r="D154" i="31"/>
  <c r="E154" i="31"/>
  <c r="F154" i="31"/>
  <c r="C134" i="41"/>
  <c r="E150" i="31"/>
  <c r="F150" i="31"/>
  <c r="D150" i="31"/>
  <c r="G150" i="31"/>
  <c r="C130" i="41"/>
  <c r="D149" i="31"/>
  <c r="E149" i="31"/>
  <c r="F149" i="31"/>
  <c r="C126" i="41"/>
  <c r="E143" i="31"/>
  <c r="G143" i="31"/>
  <c r="F143" i="31"/>
  <c r="D143" i="31"/>
  <c r="C125" i="41"/>
  <c r="B143" i="31"/>
  <c r="M551" i="40" s="1"/>
  <c r="B142" i="31"/>
  <c r="M550" i="40" s="1"/>
  <c r="C124" i="41"/>
  <c r="B141" i="31"/>
  <c r="M549" i="40" s="1"/>
  <c r="B140" i="31"/>
  <c r="M548" i="40" s="1"/>
  <c r="C122" i="41"/>
  <c r="B139" i="31"/>
  <c r="M547" i="40" s="1"/>
  <c r="C120" i="41"/>
  <c r="D137" i="31"/>
  <c r="C119" i="41"/>
  <c r="E137" i="31"/>
  <c r="F137" i="31"/>
  <c r="G137" i="31"/>
  <c r="D132" i="31"/>
  <c r="F132" i="31"/>
  <c r="E132" i="31"/>
  <c r="G132" i="31"/>
  <c r="C115" i="41"/>
  <c r="B132" i="31"/>
  <c r="M541" i="40" s="1"/>
  <c r="B131" i="31"/>
  <c r="M540" i="40" s="1"/>
  <c r="D131" i="31"/>
  <c r="C114" i="41"/>
  <c r="B130" i="31"/>
  <c r="M539" i="40" s="1"/>
  <c r="C112" i="41"/>
  <c r="B128" i="31"/>
  <c r="M537" i="40" s="1"/>
  <c r="C110" i="41"/>
  <c r="E125" i="31"/>
  <c r="F125" i="31"/>
  <c r="G125" i="31"/>
  <c r="D125" i="31"/>
  <c r="C108" i="41"/>
  <c r="D124" i="31"/>
  <c r="G124" i="31"/>
  <c r="E124" i="31"/>
  <c r="F124" i="31"/>
  <c r="C107" i="41"/>
  <c r="B124" i="31"/>
  <c r="M533" i="40" s="1"/>
  <c r="B123" i="31"/>
  <c r="M532" i="40" s="1"/>
  <c r="C106" i="41"/>
  <c r="D121" i="31"/>
  <c r="E121" i="31"/>
  <c r="F121" i="31"/>
  <c r="C104" i="41"/>
  <c r="B116" i="31"/>
  <c r="M525" i="40" s="1"/>
  <c r="C96" i="41"/>
  <c r="B112" i="31"/>
  <c r="M521" i="40" s="1"/>
  <c r="B110" i="31"/>
  <c r="M519" i="40" s="1"/>
  <c r="C93" i="41"/>
  <c r="D100" i="31"/>
  <c r="E100" i="31"/>
  <c r="F100" i="31"/>
  <c r="G100" i="31"/>
  <c r="C86" i="41"/>
  <c r="D98" i="31"/>
  <c r="E98" i="31"/>
  <c r="G98" i="31"/>
  <c r="F98" i="31"/>
  <c r="C84" i="41"/>
  <c r="D95" i="31"/>
  <c r="E95" i="31"/>
  <c r="F95" i="31"/>
  <c r="G95" i="31"/>
  <c r="C81" i="41"/>
  <c r="B95" i="31"/>
  <c r="M507" i="40" s="1"/>
  <c r="B94" i="31"/>
  <c r="M506" i="40" s="1"/>
  <c r="C80" i="41"/>
  <c r="B93" i="31"/>
  <c r="M505" i="40" s="1"/>
  <c r="B92" i="31"/>
  <c r="M504" i="40" s="1"/>
  <c r="C78" i="41"/>
  <c r="B91" i="31"/>
  <c r="M503" i="40" s="1"/>
  <c r="C76" i="41"/>
  <c r="E82" i="31"/>
  <c r="F82" i="31"/>
  <c r="D82" i="31"/>
  <c r="G82" i="31"/>
  <c r="C68" i="41"/>
  <c r="D79" i="31"/>
  <c r="E79" i="31"/>
  <c r="C65" i="41"/>
  <c r="G79" i="31"/>
  <c r="F79" i="31"/>
  <c r="D78" i="31"/>
  <c r="E78" i="31"/>
  <c r="F78" i="31"/>
  <c r="G78" i="31"/>
  <c r="C64" i="41"/>
  <c r="B78" i="31"/>
  <c r="M490" i="40" s="1"/>
  <c r="B77" i="31"/>
  <c r="M489" i="40" s="1"/>
  <c r="B76" i="31"/>
  <c r="M488" i="40" s="1"/>
  <c r="C62" i="41"/>
  <c r="E75" i="31"/>
  <c r="F75" i="31"/>
  <c r="D75" i="31"/>
  <c r="G75" i="31"/>
  <c r="C61" i="41"/>
  <c r="D74" i="31"/>
  <c r="B74" i="31"/>
  <c r="M486" i="40" s="1"/>
  <c r="C60" i="41"/>
  <c r="E74" i="31"/>
  <c r="F74" i="31"/>
  <c r="G74" i="31"/>
  <c r="C59" i="41"/>
  <c r="B73" i="31"/>
  <c r="M485" i="40" s="1"/>
  <c r="M483" i="40"/>
  <c r="C56" i="41"/>
  <c r="F67" i="31"/>
  <c r="E67" i="31"/>
  <c r="C54" i="41"/>
  <c r="G67" i="31"/>
  <c r="D67" i="31"/>
  <c r="M479" i="40"/>
  <c r="C53" i="41"/>
  <c r="B55" i="31"/>
  <c r="M469" i="40" s="1"/>
  <c r="D56" i="31"/>
  <c r="D57" i="31"/>
  <c r="D58" i="31"/>
  <c r="C46" i="41"/>
  <c r="D59" i="31"/>
  <c r="E56" i="31"/>
  <c r="E57" i="31"/>
  <c r="E58" i="31"/>
  <c r="E59" i="31"/>
  <c r="F56" i="31"/>
  <c r="F57" i="31"/>
  <c r="F58" i="31"/>
  <c r="F59" i="31"/>
  <c r="G56" i="31"/>
  <c r="G57" i="31"/>
  <c r="G58" i="31"/>
  <c r="G59" i="31"/>
  <c r="C45" i="41"/>
  <c r="B50" i="31"/>
  <c r="M464" i="40" s="1"/>
  <c r="D49" i="31"/>
  <c r="E49" i="31"/>
  <c r="F49" i="31"/>
  <c r="C37" i="41"/>
  <c r="B48" i="31"/>
  <c r="M462" i="40" s="1"/>
  <c r="G45" i="31"/>
  <c r="C34" i="41"/>
  <c r="D45" i="31"/>
  <c r="E45" i="31"/>
  <c r="F45" i="31"/>
  <c r="B41" i="31"/>
  <c r="M456" i="40" s="1"/>
  <c r="D41" i="31"/>
  <c r="F41" i="31"/>
  <c r="C30" i="41"/>
  <c r="G41" i="31"/>
  <c r="E41" i="31"/>
  <c r="B40" i="31"/>
  <c r="M455" i="40" s="1"/>
  <c r="C29" i="41"/>
  <c r="E34" i="31"/>
  <c r="F34" i="31"/>
  <c r="C24" i="41"/>
  <c r="D34" i="31"/>
  <c r="G34" i="31"/>
  <c r="D30" i="31"/>
  <c r="E30" i="31"/>
  <c r="C20" i="41"/>
  <c r="G30" i="31"/>
  <c r="F30" i="31"/>
  <c r="B31" i="31"/>
  <c r="M447" i="40" s="1"/>
  <c r="C21" i="41"/>
  <c r="D17" i="31"/>
  <c r="E20" i="31"/>
  <c r="D20" i="31"/>
  <c r="D19" i="31"/>
  <c r="D29" i="31"/>
  <c r="G29" i="31"/>
  <c r="I29" i="31"/>
  <c r="E28" i="31"/>
  <c r="D27" i="31"/>
  <c r="E27" i="31"/>
  <c r="B27" i="31"/>
  <c r="M443" i="40" s="1"/>
  <c r="I27" i="31"/>
  <c r="C16" i="41"/>
  <c r="G16" i="41" s="1"/>
  <c r="I26" i="31"/>
  <c r="D26" i="31"/>
  <c r="E26" i="31"/>
  <c r="F26" i="31"/>
  <c r="G26" i="31"/>
  <c r="F20" i="31"/>
  <c r="B20" i="31"/>
  <c r="M441" i="40" s="1"/>
  <c r="I20" i="31"/>
  <c r="C15" i="41"/>
  <c r="G15" i="41" s="1"/>
  <c r="E19" i="31"/>
  <c r="F19" i="31"/>
  <c r="B19" i="31"/>
  <c r="M440" i="40" s="1"/>
  <c r="I19" i="31"/>
  <c r="C13" i="41"/>
  <c r="U13" i="41" s="1"/>
  <c r="I18" i="31"/>
  <c r="D18" i="31"/>
  <c r="E17" i="31"/>
  <c r="B17" i="31"/>
  <c r="M438" i="40" s="1"/>
  <c r="F17" i="31"/>
  <c r="C12" i="41"/>
  <c r="O12" i="41" s="1"/>
  <c r="G17" i="31"/>
  <c r="G16" i="31"/>
  <c r="I16" i="31"/>
  <c r="B28" i="31"/>
  <c r="M444" i="40" s="1"/>
  <c r="C18" i="41"/>
  <c r="B16" i="31"/>
  <c r="M437" i="40" s="1"/>
  <c r="D28" i="31"/>
  <c r="D16" i="31"/>
  <c r="B18" i="31"/>
  <c r="M439" i="40" s="1"/>
  <c r="G27" i="31"/>
  <c r="F28" i="31"/>
  <c r="E29" i="31"/>
  <c r="C14" i="41"/>
  <c r="C17" i="41"/>
  <c r="E16" i="31"/>
  <c r="G28" i="31"/>
  <c r="F29" i="31"/>
  <c r="C11" i="41"/>
  <c r="C19" i="41"/>
  <c r="F16" i="31"/>
  <c r="B26" i="31"/>
  <c r="M442" i="40" s="1"/>
  <c r="S87" i="41" l="1"/>
  <c r="S16" i="41"/>
  <c r="U103" i="41"/>
  <c r="M63" i="41"/>
  <c r="K144" i="41"/>
  <c r="U138" i="41"/>
  <c r="O83" i="41"/>
  <c r="K74" i="41"/>
  <c r="S150" i="41"/>
  <c r="K150" i="41"/>
  <c r="U150" i="41"/>
  <c r="I150" i="41"/>
  <c r="Q150" i="41"/>
  <c r="E150" i="41"/>
  <c r="O150" i="41"/>
  <c r="G150" i="41"/>
  <c r="E87" i="41"/>
  <c r="K87" i="41"/>
  <c r="U83" i="41"/>
  <c r="O156" i="41"/>
  <c r="Q87" i="41"/>
  <c r="Q83" i="41"/>
  <c r="G156" i="41"/>
  <c r="O87" i="41"/>
  <c r="M156" i="41"/>
  <c r="O92" i="41"/>
  <c r="I156" i="41"/>
  <c r="Q156" i="41"/>
  <c r="K103" i="41"/>
  <c r="Q161" i="41"/>
  <c r="I160" i="41"/>
  <c r="I161" i="41"/>
  <c r="O199" i="41"/>
  <c r="E95" i="41"/>
  <c r="M103" i="41"/>
  <c r="E161" i="41"/>
  <c r="U160" i="41"/>
  <c r="M95" i="41"/>
  <c r="E103" i="41"/>
  <c r="I77" i="41"/>
  <c r="Q77" i="41"/>
  <c r="S160" i="41"/>
  <c r="Q95" i="41"/>
  <c r="K160" i="41"/>
  <c r="I95" i="41"/>
  <c r="U36" i="41"/>
  <c r="S103" i="41"/>
  <c r="S69" i="41"/>
  <c r="Q103" i="41"/>
  <c r="G77" i="41"/>
  <c r="M69" i="41"/>
  <c r="O103" i="41"/>
  <c r="U69" i="41"/>
  <c r="O161" i="41"/>
  <c r="K77" i="41"/>
  <c r="G103" i="41"/>
  <c r="G161" i="41"/>
  <c r="M161" i="41"/>
  <c r="U161" i="41"/>
  <c r="S161" i="41"/>
  <c r="U192" i="41"/>
  <c r="I175" i="41"/>
  <c r="O175" i="41"/>
  <c r="U175" i="41"/>
  <c r="G175" i="41"/>
  <c r="S175" i="41"/>
  <c r="Q175" i="41"/>
  <c r="K175" i="41"/>
  <c r="E175" i="41"/>
  <c r="I63" i="41"/>
  <c r="K63" i="41"/>
  <c r="I151" i="41"/>
  <c r="G95" i="41"/>
  <c r="M160" i="41"/>
  <c r="M151" i="41"/>
  <c r="M83" i="41"/>
  <c r="S156" i="41"/>
  <c r="E63" i="41"/>
  <c r="Q160" i="41"/>
  <c r="O63" i="41"/>
  <c r="U87" i="41"/>
  <c r="K95" i="41"/>
  <c r="O160" i="41"/>
  <c r="G83" i="41"/>
  <c r="S83" i="41"/>
  <c r="K156" i="41"/>
  <c r="S63" i="41"/>
  <c r="G87" i="41"/>
  <c r="G63" i="41"/>
  <c r="M87" i="41"/>
  <c r="S95" i="41"/>
  <c r="E160" i="41"/>
  <c r="K83" i="41"/>
  <c r="U156" i="41"/>
  <c r="O95" i="41"/>
  <c r="U63" i="41"/>
  <c r="I83" i="41"/>
  <c r="K154" i="41"/>
  <c r="I144" i="41"/>
  <c r="S51" i="41"/>
  <c r="K210" i="41"/>
  <c r="I138" i="41"/>
  <c r="U210" i="41"/>
  <c r="Q138" i="41"/>
  <c r="E210" i="41"/>
  <c r="Q210" i="41"/>
  <c r="E138" i="41"/>
  <c r="U28" i="41"/>
  <c r="M51" i="41"/>
  <c r="O210" i="41"/>
  <c r="Q144" i="41"/>
  <c r="E207" i="41"/>
  <c r="S138" i="41"/>
  <c r="O51" i="41"/>
  <c r="U51" i="41"/>
  <c r="M154" i="41"/>
  <c r="E154" i="41"/>
  <c r="G154" i="41"/>
  <c r="S154" i="41"/>
  <c r="I210" i="41"/>
  <c r="O138" i="41"/>
  <c r="K138" i="41"/>
  <c r="K51" i="41"/>
  <c r="Q154" i="41"/>
  <c r="O70" i="41"/>
  <c r="G210" i="41"/>
  <c r="U144" i="41"/>
  <c r="Q51" i="41"/>
  <c r="I154" i="41"/>
  <c r="G51" i="41"/>
  <c r="K97" i="41"/>
  <c r="S210" i="41"/>
  <c r="G144" i="41"/>
  <c r="O144" i="41"/>
  <c r="I51" i="41"/>
  <c r="E16" i="41"/>
  <c r="G138" i="41"/>
  <c r="U154" i="41"/>
  <c r="S28" i="41"/>
  <c r="K28" i="41"/>
  <c r="I28" i="41"/>
  <c r="Q28" i="41"/>
  <c r="O28" i="41"/>
  <c r="M28" i="41"/>
  <c r="E28" i="41"/>
  <c r="S36" i="41"/>
  <c r="S162" i="41"/>
  <c r="M98" i="41"/>
  <c r="Q70" i="41"/>
  <c r="K66" i="41"/>
  <c r="Q207" i="41"/>
  <c r="G70" i="41"/>
  <c r="I58" i="41"/>
  <c r="Q98" i="41"/>
  <c r="G207" i="41"/>
  <c r="M207" i="41"/>
  <c r="U207" i="41"/>
  <c r="O58" i="41"/>
  <c r="M74" i="41"/>
  <c r="I207" i="41"/>
  <c r="K70" i="41"/>
  <c r="M70" i="41"/>
  <c r="I70" i="41"/>
  <c r="S74" i="41"/>
  <c r="G74" i="41"/>
  <c r="E139" i="41"/>
  <c r="S207" i="41"/>
  <c r="S70" i="41"/>
  <c r="E70" i="41"/>
  <c r="E71" i="41"/>
  <c r="K207" i="41"/>
  <c r="I47" i="41"/>
  <c r="M36" i="41"/>
  <c r="Q71" i="41"/>
  <c r="I98" i="41"/>
  <c r="G71" i="41"/>
  <c r="E66" i="41"/>
  <c r="I139" i="41"/>
  <c r="U145" i="41"/>
  <c r="G162" i="41"/>
  <c r="Q162" i="41"/>
  <c r="U74" i="41"/>
  <c r="M71" i="41"/>
  <c r="I74" i="41"/>
  <c r="S98" i="41"/>
  <c r="E74" i="41"/>
  <c r="U71" i="41"/>
  <c r="Q66" i="41"/>
  <c r="G143" i="41"/>
  <c r="O192" i="41"/>
  <c r="U139" i="41"/>
  <c r="K162" i="41"/>
  <c r="U66" i="41"/>
  <c r="M139" i="41"/>
  <c r="U162" i="41"/>
  <c r="S71" i="41"/>
  <c r="G98" i="41"/>
  <c r="Q74" i="41"/>
  <c r="I66" i="41"/>
  <c r="I143" i="41"/>
  <c r="K139" i="41"/>
  <c r="Q92" i="41"/>
  <c r="M162" i="41"/>
  <c r="G66" i="41"/>
  <c r="S139" i="41"/>
  <c r="E162" i="41"/>
  <c r="I71" i="41"/>
  <c r="E98" i="41"/>
  <c r="O66" i="41"/>
  <c r="G139" i="41"/>
  <c r="O162" i="41"/>
  <c r="G13" i="41"/>
  <c r="O71" i="41"/>
  <c r="S66" i="41"/>
  <c r="Q139" i="41"/>
  <c r="D438" i="40"/>
  <c r="B438" i="40" s="1"/>
  <c r="M123" i="41"/>
  <c r="Q151" i="41"/>
  <c r="U151" i="41"/>
  <c r="G192" i="41"/>
  <c r="G92" i="41"/>
  <c r="E144" i="41"/>
  <c r="M144" i="41"/>
  <c r="M121" i="41"/>
  <c r="G69" i="41"/>
  <c r="K69" i="41"/>
  <c r="K67" i="41"/>
  <c r="O69" i="41"/>
  <c r="U224" i="41"/>
  <c r="K151" i="41"/>
  <c r="S143" i="41"/>
  <c r="I192" i="41"/>
  <c r="S92" i="41"/>
  <c r="S77" i="41"/>
  <c r="U77" i="41"/>
  <c r="G167" i="41"/>
  <c r="O151" i="41"/>
  <c r="K143" i="41"/>
  <c r="S192" i="41"/>
  <c r="K92" i="41"/>
  <c r="L190" i="1"/>
  <c r="S151" i="41"/>
  <c r="K192" i="41"/>
  <c r="I92" i="41"/>
  <c r="E121" i="41"/>
  <c r="E167" i="41"/>
  <c r="Q69" i="41"/>
  <c r="M92" i="41"/>
  <c r="G151" i="41"/>
  <c r="E192" i="41"/>
  <c r="U92" i="41"/>
  <c r="K190" i="1"/>
  <c r="J192" i="1" s="1"/>
  <c r="S33" i="41"/>
  <c r="M77" i="41"/>
  <c r="K33" i="41"/>
  <c r="E77" i="41"/>
  <c r="M167" i="41"/>
  <c r="I69" i="41"/>
  <c r="M192" i="41"/>
  <c r="K98" i="41"/>
  <c r="U98" i="41"/>
  <c r="M55" i="41"/>
  <c r="E55" i="41"/>
  <c r="S55" i="41"/>
  <c r="G67" i="41"/>
  <c r="S121" i="41"/>
  <c r="G33" i="41"/>
  <c r="S47" i="41"/>
  <c r="E47" i="41"/>
  <c r="G43" i="41"/>
  <c r="U67" i="41"/>
  <c r="M224" i="41"/>
  <c r="U194" i="41"/>
  <c r="I145" i="41"/>
  <c r="U33" i="41"/>
  <c r="O47" i="41"/>
  <c r="M43" i="41"/>
  <c r="M67" i="41"/>
  <c r="M33" i="41"/>
  <c r="G47" i="41"/>
  <c r="E67" i="41"/>
  <c r="G85" i="41"/>
  <c r="S145" i="41"/>
  <c r="K47" i="41"/>
  <c r="S44" i="41"/>
  <c r="U47" i="41"/>
  <c r="O44" i="41"/>
  <c r="U123" i="41"/>
  <c r="K145" i="41"/>
  <c r="U26" i="41"/>
  <c r="S198" i="41"/>
  <c r="I194" i="41"/>
  <c r="E145" i="41"/>
  <c r="I26" i="41"/>
  <c r="S38" i="41"/>
  <c r="G194" i="41"/>
  <c r="I182" i="41"/>
  <c r="G44" i="41"/>
  <c r="U44" i="41"/>
  <c r="O194" i="41"/>
  <c r="S182" i="41"/>
  <c r="M26" i="41"/>
  <c r="M44" i="41"/>
  <c r="E182" i="41"/>
  <c r="O145" i="41"/>
  <c r="O16" i="41"/>
  <c r="E26" i="41"/>
  <c r="E111" i="41"/>
  <c r="U132" i="41"/>
  <c r="Q194" i="41"/>
  <c r="G182" i="41"/>
  <c r="G145" i="41"/>
  <c r="I16" i="41"/>
  <c r="K132" i="41"/>
  <c r="U135" i="41"/>
  <c r="M132" i="41"/>
  <c r="S194" i="41"/>
  <c r="G199" i="41"/>
  <c r="O182" i="41"/>
  <c r="Q145" i="41"/>
  <c r="Q16" i="41"/>
  <c r="S111" i="41"/>
  <c r="K133" i="41"/>
  <c r="Q132" i="41"/>
  <c r="O132" i="41"/>
  <c r="M135" i="41"/>
  <c r="S135" i="41"/>
  <c r="E132" i="41"/>
  <c r="K16" i="41"/>
  <c r="I132" i="41"/>
  <c r="G132" i="41"/>
  <c r="E135" i="41"/>
  <c r="K194" i="41"/>
  <c r="E199" i="41"/>
  <c r="E36" i="41"/>
  <c r="U198" i="41"/>
  <c r="E194" i="41"/>
  <c r="I199" i="41"/>
  <c r="U143" i="41"/>
  <c r="K182" i="41"/>
  <c r="Q12" i="41"/>
  <c r="U58" i="41"/>
  <c r="O198" i="41"/>
  <c r="I43" i="41"/>
  <c r="S43" i="41"/>
  <c r="M58" i="41"/>
  <c r="G99" i="41"/>
  <c r="E198" i="41"/>
  <c r="G198" i="41"/>
  <c r="U43" i="41"/>
  <c r="U79" i="41"/>
  <c r="I198" i="41"/>
  <c r="M199" i="41"/>
  <c r="K57" i="41"/>
  <c r="G58" i="41"/>
  <c r="G111" i="41"/>
  <c r="G113" i="41"/>
  <c r="Q198" i="41"/>
  <c r="Q199" i="41"/>
  <c r="U199" i="41"/>
  <c r="E143" i="41"/>
  <c r="M16" i="41"/>
  <c r="E43" i="41"/>
  <c r="E58" i="41"/>
  <c r="G73" i="41"/>
  <c r="K111" i="41"/>
  <c r="S167" i="41"/>
  <c r="K199" i="41"/>
  <c r="M143" i="41"/>
  <c r="U16" i="41"/>
  <c r="O26" i="41"/>
  <c r="G36" i="41"/>
  <c r="K43" i="41"/>
  <c r="G55" i="41"/>
  <c r="K58" i="41"/>
  <c r="S73" i="41"/>
  <c r="U111" i="41"/>
  <c r="S113" i="41"/>
  <c r="S123" i="41"/>
  <c r="I167" i="41"/>
  <c r="G26" i="41"/>
  <c r="O43" i="41"/>
  <c r="U55" i="41"/>
  <c r="Q58" i="41"/>
  <c r="K73" i="41"/>
  <c r="K113" i="41"/>
  <c r="U121" i="41"/>
  <c r="G129" i="41"/>
  <c r="I121" i="41"/>
  <c r="K224" i="41"/>
  <c r="K198" i="41"/>
  <c r="Q143" i="41"/>
  <c r="U182" i="41"/>
  <c r="G224" i="41"/>
  <c r="O224" i="41"/>
  <c r="I224" i="41"/>
  <c r="S224" i="41"/>
  <c r="Q224" i="41"/>
  <c r="M182" i="41"/>
  <c r="Q167" i="41"/>
  <c r="K167" i="41"/>
  <c r="U167" i="41"/>
  <c r="I301" i="31"/>
  <c r="I303" i="31" s="1"/>
  <c r="J306" i="31" s="1"/>
  <c r="Q176" i="41"/>
  <c r="I176" i="41"/>
  <c r="S176" i="41"/>
  <c r="G176" i="41"/>
  <c r="M176" i="41"/>
  <c r="U176" i="41"/>
  <c r="K176" i="41"/>
  <c r="O176" i="41"/>
  <c r="E176" i="41"/>
  <c r="Q22" i="41"/>
  <c r="I22" i="41"/>
  <c r="O22" i="41"/>
  <c r="G22" i="41"/>
  <c r="M22" i="41"/>
  <c r="U22" i="41"/>
  <c r="K22" i="41"/>
  <c r="S22" i="41"/>
  <c r="E22" i="41"/>
  <c r="U147" i="41"/>
  <c r="M147" i="41"/>
  <c r="E147" i="41"/>
  <c r="K147" i="41"/>
  <c r="Q147" i="41"/>
  <c r="G147" i="41"/>
  <c r="O147" i="41"/>
  <c r="I147" i="41"/>
  <c r="S147" i="41"/>
  <c r="O178" i="41"/>
  <c r="G178" i="41"/>
  <c r="M178" i="41"/>
  <c r="U178" i="41"/>
  <c r="S178" i="41"/>
  <c r="I178" i="41"/>
  <c r="K178" i="41"/>
  <c r="Q178" i="41"/>
  <c r="E178" i="41"/>
  <c r="Q216" i="41"/>
  <c r="I216" i="41"/>
  <c r="E216" i="41"/>
  <c r="M216" i="41"/>
  <c r="U216" i="41"/>
  <c r="G216" i="41"/>
  <c r="S216" i="41"/>
  <c r="O216" i="41"/>
  <c r="K216" i="41"/>
  <c r="Q208" i="41"/>
  <c r="I208" i="41"/>
  <c r="S208" i="41"/>
  <c r="G208" i="41"/>
  <c r="M208" i="41"/>
  <c r="K208" i="41"/>
  <c r="U208" i="41"/>
  <c r="E208" i="41"/>
  <c r="O208" i="41"/>
  <c r="O231" i="41"/>
  <c r="G231" i="41"/>
  <c r="U231" i="41"/>
  <c r="M231" i="41"/>
  <c r="E231" i="41"/>
  <c r="K231" i="41"/>
  <c r="Q231" i="41"/>
  <c r="I231" i="41"/>
  <c r="S231" i="41"/>
  <c r="O79" i="41"/>
  <c r="I79" i="41"/>
  <c r="Q79" i="41"/>
  <c r="O85" i="41"/>
  <c r="Q85" i="41"/>
  <c r="I85" i="41"/>
  <c r="S41" i="41"/>
  <c r="K41" i="41"/>
  <c r="G41" i="41"/>
  <c r="O41" i="41"/>
  <c r="E41" i="41"/>
  <c r="M41" i="41"/>
  <c r="U41" i="41"/>
  <c r="I41" i="41"/>
  <c r="Q41" i="41"/>
  <c r="I13" i="31"/>
  <c r="J14" i="31" s="1"/>
  <c r="I13" i="41"/>
  <c r="K99" i="41"/>
  <c r="Q226" i="41"/>
  <c r="I226" i="41"/>
  <c r="O226" i="41"/>
  <c r="E226" i="41"/>
  <c r="M226" i="41"/>
  <c r="S226" i="41"/>
  <c r="G226" i="41"/>
  <c r="U226" i="41"/>
  <c r="K226" i="41"/>
  <c r="Q170" i="41"/>
  <c r="I170" i="41"/>
  <c r="K170" i="41"/>
  <c r="S170" i="41"/>
  <c r="M170" i="41"/>
  <c r="U170" i="41"/>
  <c r="E170" i="41"/>
  <c r="G170" i="41"/>
  <c r="O170" i="41"/>
  <c r="O88" i="41"/>
  <c r="G88" i="41"/>
  <c r="E88" i="41"/>
  <c r="M88" i="41"/>
  <c r="U88" i="41"/>
  <c r="K88" i="41"/>
  <c r="S88" i="41"/>
  <c r="I88" i="41"/>
  <c r="Q88" i="41"/>
  <c r="O57" i="41"/>
  <c r="I57" i="41"/>
  <c r="Q57" i="41"/>
  <c r="S193" i="41"/>
  <c r="K193" i="41"/>
  <c r="Q193" i="41"/>
  <c r="I193" i="41"/>
  <c r="U193" i="41"/>
  <c r="O193" i="41"/>
  <c r="E193" i="41"/>
  <c r="G193" i="41"/>
  <c r="M193" i="41"/>
  <c r="I12" i="41"/>
  <c r="M57" i="41"/>
  <c r="E85" i="41"/>
  <c r="G97" i="41"/>
  <c r="U219" i="41"/>
  <c r="M219" i="41"/>
  <c r="E219" i="41"/>
  <c r="I219" i="41"/>
  <c r="Q219" i="41"/>
  <c r="G219" i="41"/>
  <c r="K219" i="41"/>
  <c r="O219" i="41"/>
  <c r="S219" i="41"/>
  <c r="U211" i="41"/>
  <c r="M211" i="41"/>
  <c r="E211" i="41"/>
  <c r="K211" i="41"/>
  <c r="S211" i="41"/>
  <c r="I211" i="41"/>
  <c r="G211" i="41"/>
  <c r="Q211" i="41"/>
  <c r="O211" i="41"/>
  <c r="U203" i="41"/>
  <c r="M203" i="41"/>
  <c r="E203" i="41"/>
  <c r="I203" i="41"/>
  <c r="Q203" i="41"/>
  <c r="G203" i="41"/>
  <c r="O203" i="41"/>
  <c r="S203" i="41"/>
  <c r="K203" i="41"/>
  <c r="S195" i="41"/>
  <c r="K195" i="41"/>
  <c r="Q195" i="41"/>
  <c r="I195" i="41"/>
  <c r="M195" i="41"/>
  <c r="U195" i="41"/>
  <c r="E195" i="41"/>
  <c r="O195" i="41"/>
  <c r="G195" i="41"/>
  <c r="S185" i="41"/>
  <c r="K185" i="41"/>
  <c r="Q185" i="41"/>
  <c r="I185" i="41"/>
  <c r="U185" i="41"/>
  <c r="M185" i="41"/>
  <c r="G185" i="41"/>
  <c r="E185" i="41"/>
  <c r="O185" i="41"/>
  <c r="U39" i="41"/>
  <c r="M39" i="41"/>
  <c r="E39" i="41"/>
  <c r="K39" i="41"/>
  <c r="S39" i="41"/>
  <c r="I39" i="41"/>
  <c r="Q39" i="41"/>
  <c r="G39" i="41"/>
  <c r="O39" i="41"/>
  <c r="G12" i="41"/>
  <c r="E57" i="41"/>
  <c r="G79" i="41"/>
  <c r="S85" i="41"/>
  <c r="S97" i="41"/>
  <c r="M99" i="41"/>
  <c r="U113" i="41"/>
  <c r="E123" i="41"/>
  <c r="U133" i="41"/>
  <c r="Q72" i="41"/>
  <c r="I72" i="41"/>
  <c r="E72" i="41"/>
  <c r="M72" i="41"/>
  <c r="U72" i="41"/>
  <c r="K72" i="41"/>
  <c r="S72" i="41"/>
  <c r="G72" i="41"/>
  <c r="O72" i="41"/>
  <c r="Q218" i="41"/>
  <c r="I218" i="41"/>
  <c r="K218" i="41"/>
  <c r="S218" i="41"/>
  <c r="U218" i="41"/>
  <c r="M218" i="41"/>
  <c r="G218" i="41"/>
  <c r="E218" i="41"/>
  <c r="O218" i="41"/>
  <c r="U159" i="41"/>
  <c r="M159" i="41"/>
  <c r="E159" i="41"/>
  <c r="K159" i="41"/>
  <c r="S159" i="41"/>
  <c r="I159" i="41"/>
  <c r="Q159" i="41"/>
  <c r="O159" i="41"/>
  <c r="G159" i="41"/>
  <c r="S12" i="41"/>
  <c r="E13" i="41"/>
  <c r="S13" i="41"/>
  <c r="M38" i="41"/>
  <c r="S57" i="41"/>
  <c r="U73" i="41"/>
  <c r="U97" i="41"/>
  <c r="K123" i="41"/>
  <c r="M133" i="41"/>
  <c r="Q220" i="41"/>
  <c r="I220" i="41"/>
  <c r="G220" i="41"/>
  <c r="O220" i="41"/>
  <c r="E220" i="41"/>
  <c r="M220" i="41"/>
  <c r="K220" i="41"/>
  <c r="U220" i="41"/>
  <c r="S220" i="41"/>
  <c r="O196" i="41"/>
  <c r="G196" i="41"/>
  <c r="U196" i="41"/>
  <c r="M196" i="41"/>
  <c r="E196" i="41"/>
  <c r="K196" i="41"/>
  <c r="Q196" i="41"/>
  <c r="S196" i="41"/>
  <c r="I196" i="41"/>
  <c r="U209" i="41"/>
  <c r="M209" i="41"/>
  <c r="E209" i="41"/>
  <c r="Q209" i="41"/>
  <c r="G209" i="41"/>
  <c r="O209" i="41"/>
  <c r="K209" i="41"/>
  <c r="S209" i="41"/>
  <c r="I209" i="41"/>
  <c r="U105" i="41"/>
  <c r="M105" i="41"/>
  <c r="E105" i="41"/>
  <c r="K105" i="41"/>
  <c r="O105" i="41"/>
  <c r="I105" i="41"/>
  <c r="S105" i="41"/>
  <c r="Q105" i="41"/>
  <c r="G105" i="41"/>
  <c r="U149" i="41"/>
  <c r="M149" i="41"/>
  <c r="E149" i="41"/>
  <c r="S149" i="41"/>
  <c r="I149" i="41"/>
  <c r="Q149" i="41"/>
  <c r="O149" i="41"/>
  <c r="G149" i="41"/>
  <c r="K149" i="41"/>
  <c r="O49" i="41"/>
  <c r="G49" i="41"/>
  <c r="E49" i="41"/>
  <c r="M49" i="41"/>
  <c r="U49" i="41"/>
  <c r="K49" i="41"/>
  <c r="S49" i="41"/>
  <c r="I49" i="41"/>
  <c r="Q49" i="41"/>
  <c r="U12" i="41"/>
  <c r="K12" i="41"/>
  <c r="M13" i="41"/>
  <c r="K26" i="41"/>
  <c r="I55" i="41"/>
  <c r="S79" i="41"/>
  <c r="E133" i="41"/>
  <c r="S230" i="41"/>
  <c r="K230" i="41"/>
  <c r="Q230" i="41"/>
  <c r="I230" i="41"/>
  <c r="M230" i="41"/>
  <c r="U230" i="41"/>
  <c r="G230" i="41"/>
  <c r="E230" i="41"/>
  <c r="O230" i="41"/>
  <c r="Q174" i="41"/>
  <c r="I174" i="41"/>
  <c r="M174" i="41"/>
  <c r="U174" i="41"/>
  <c r="K174" i="41"/>
  <c r="S174" i="41"/>
  <c r="G174" i="41"/>
  <c r="E174" i="41"/>
  <c r="O174" i="41"/>
  <c r="Q168" i="41"/>
  <c r="I168" i="41"/>
  <c r="E168" i="41"/>
  <c r="M168" i="41"/>
  <c r="U168" i="41"/>
  <c r="K168" i="41"/>
  <c r="S168" i="41"/>
  <c r="G168" i="41"/>
  <c r="O168" i="41"/>
  <c r="S35" i="41"/>
  <c r="K35" i="41"/>
  <c r="O35" i="41"/>
  <c r="E35" i="41"/>
  <c r="M35" i="41"/>
  <c r="G35" i="41"/>
  <c r="Q35" i="41"/>
  <c r="U35" i="41"/>
  <c r="I35" i="41"/>
  <c r="S89" i="41"/>
  <c r="K89" i="41"/>
  <c r="M89" i="41"/>
  <c r="U89" i="41"/>
  <c r="O89" i="41"/>
  <c r="E89" i="41"/>
  <c r="Q89" i="41"/>
  <c r="I89" i="41"/>
  <c r="G89" i="41"/>
  <c r="S23" i="41"/>
  <c r="K23" i="41"/>
  <c r="M23" i="41"/>
  <c r="U23" i="41"/>
  <c r="Q23" i="41"/>
  <c r="I23" i="41"/>
  <c r="O23" i="41"/>
  <c r="E23" i="41"/>
  <c r="G23" i="41"/>
  <c r="U155" i="41"/>
  <c r="M155" i="41"/>
  <c r="E155" i="41"/>
  <c r="I155" i="41"/>
  <c r="Q155" i="41"/>
  <c r="G155" i="41"/>
  <c r="S155" i="41"/>
  <c r="O155" i="41"/>
  <c r="K155" i="41"/>
  <c r="S228" i="41"/>
  <c r="Q228" i="41"/>
  <c r="I228" i="41"/>
  <c r="U228" i="41"/>
  <c r="K228" i="41"/>
  <c r="M228" i="41"/>
  <c r="E228" i="41"/>
  <c r="O228" i="41"/>
  <c r="G228" i="41"/>
  <c r="Q100" i="41"/>
  <c r="I100" i="41"/>
  <c r="G100" i="41"/>
  <c r="O100" i="41"/>
  <c r="E100" i="41"/>
  <c r="M100" i="41"/>
  <c r="S100" i="41"/>
  <c r="K100" i="41"/>
  <c r="U100" i="41"/>
  <c r="S179" i="41"/>
  <c r="K179" i="41"/>
  <c r="U179" i="41"/>
  <c r="I179" i="41"/>
  <c r="Q179" i="41"/>
  <c r="M179" i="41"/>
  <c r="E179" i="41"/>
  <c r="O179" i="41"/>
  <c r="G179" i="41"/>
  <c r="U169" i="41"/>
  <c r="M169" i="41"/>
  <c r="E169" i="41"/>
  <c r="K169" i="41"/>
  <c r="S169" i="41"/>
  <c r="I169" i="41"/>
  <c r="G169" i="41"/>
  <c r="Q169" i="41"/>
  <c r="O169" i="41"/>
  <c r="U153" i="41"/>
  <c r="M153" i="41"/>
  <c r="E153" i="41"/>
  <c r="K153" i="41"/>
  <c r="S153" i="41"/>
  <c r="Q153" i="41"/>
  <c r="G153" i="41"/>
  <c r="O153" i="41"/>
  <c r="I153" i="41"/>
  <c r="Q102" i="41"/>
  <c r="I102" i="41"/>
  <c r="M102" i="41"/>
  <c r="U102" i="41"/>
  <c r="K102" i="41"/>
  <c r="S102" i="41"/>
  <c r="G102" i="41"/>
  <c r="E102" i="41"/>
  <c r="O102" i="41"/>
  <c r="U201" i="41"/>
  <c r="M201" i="41"/>
  <c r="E201" i="41"/>
  <c r="K201" i="41"/>
  <c r="S201" i="41"/>
  <c r="I201" i="41"/>
  <c r="O201" i="41"/>
  <c r="G201" i="41"/>
  <c r="Q201" i="41"/>
  <c r="O67" i="41"/>
  <c r="Q67" i="41"/>
  <c r="I67" i="41"/>
  <c r="O33" i="41"/>
  <c r="Q33" i="41"/>
  <c r="I33" i="41"/>
  <c r="O229" i="41"/>
  <c r="G229" i="41"/>
  <c r="U229" i="41"/>
  <c r="M229" i="41"/>
  <c r="E229" i="41"/>
  <c r="K229" i="41"/>
  <c r="S229" i="41"/>
  <c r="I229" i="41"/>
  <c r="Q229" i="41"/>
  <c r="U82" i="41"/>
  <c r="M82" i="41"/>
  <c r="E82" i="41"/>
  <c r="K82" i="41"/>
  <c r="S82" i="41"/>
  <c r="I82" i="41"/>
  <c r="Q82" i="41"/>
  <c r="O82" i="41"/>
  <c r="G82" i="41"/>
  <c r="U225" i="41"/>
  <c r="M225" i="41"/>
  <c r="E225" i="41"/>
  <c r="Q225" i="41"/>
  <c r="G225" i="41"/>
  <c r="O225" i="41"/>
  <c r="K225" i="41"/>
  <c r="I225" i="41"/>
  <c r="S225" i="41"/>
  <c r="Q142" i="41"/>
  <c r="I142" i="41"/>
  <c r="M142" i="41"/>
  <c r="U142" i="41"/>
  <c r="K142" i="41"/>
  <c r="S142" i="41"/>
  <c r="G142" i="41"/>
  <c r="E142" i="41"/>
  <c r="O142" i="41"/>
  <c r="Q166" i="41"/>
  <c r="I166" i="41"/>
  <c r="G166" i="41"/>
  <c r="O166" i="41"/>
  <c r="S166" i="41"/>
  <c r="E166" i="41"/>
  <c r="M166" i="41"/>
  <c r="K166" i="41"/>
  <c r="U166" i="41"/>
  <c r="Q164" i="41"/>
  <c r="I164" i="41"/>
  <c r="U164" i="41"/>
  <c r="K164" i="41"/>
  <c r="S164" i="41"/>
  <c r="M164" i="41"/>
  <c r="G164" i="41"/>
  <c r="E164" i="41"/>
  <c r="O164" i="41"/>
  <c r="Q158" i="41"/>
  <c r="I158" i="41"/>
  <c r="M158" i="41"/>
  <c r="U158" i="41"/>
  <c r="K158" i="41"/>
  <c r="O158" i="41"/>
  <c r="S158" i="41"/>
  <c r="E158" i="41"/>
  <c r="G158" i="41"/>
  <c r="K44" i="41"/>
  <c r="Q44" i="41"/>
  <c r="I44" i="41"/>
  <c r="S177" i="41"/>
  <c r="K177" i="41"/>
  <c r="O177" i="41"/>
  <c r="E177" i="41"/>
  <c r="I177" i="41"/>
  <c r="Q177" i="41"/>
  <c r="G177" i="41"/>
  <c r="M177" i="41"/>
  <c r="U177" i="41"/>
  <c r="S75" i="41"/>
  <c r="K75" i="41"/>
  <c r="O75" i="41"/>
  <c r="E75" i="41"/>
  <c r="M75" i="41"/>
  <c r="U75" i="41"/>
  <c r="I75" i="41"/>
  <c r="G75" i="41"/>
  <c r="Q75" i="41"/>
  <c r="O13" i="41"/>
  <c r="Q214" i="41"/>
  <c r="I214" i="41"/>
  <c r="G214" i="41"/>
  <c r="O214" i="41"/>
  <c r="M214" i="41"/>
  <c r="K214" i="41"/>
  <c r="U214" i="41"/>
  <c r="S214" i="41"/>
  <c r="E214" i="41"/>
  <c r="U171" i="41"/>
  <c r="M171" i="41"/>
  <c r="E171" i="41"/>
  <c r="I171" i="41"/>
  <c r="Q171" i="41"/>
  <c r="G171" i="41"/>
  <c r="O171" i="41"/>
  <c r="K171" i="41"/>
  <c r="S171" i="41"/>
  <c r="Q152" i="41"/>
  <c r="I152" i="41"/>
  <c r="E152" i="41"/>
  <c r="M152" i="41"/>
  <c r="U152" i="41"/>
  <c r="O152" i="41"/>
  <c r="K152" i="41"/>
  <c r="S152" i="41"/>
  <c r="G152" i="41"/>
  <c r="O180" i="41"/>
  <c r="G180" i="41"/>
  <c r="S180" i="41"/>
  <c r="I180" i="41"/>
  <c r="U180" i="41"/>
  <c r="K180" i="41"/>
  <c r="Q180" i="41"/>
  <c r="E180" i="41"/>
  <c r="M180" i="41"/>
  <c r="S183" i="41"/>
  <c r="K183" i="41"/>
  <c r="E183" i="41"/>
  <c r="M183" i="41"/>
  <c r="U183" i="41"/>
  <c r="I183" i="41"/>
  <c r="Q183" i="41"/>
  <c r="O183" i="41"/>
  <c r="G183" i="41"/>
  <c r="U101" i="41"/>
  <c r="M101" i="41"/>
  <c r="E101" i="41"/>
  <c r="O101" i="41"/>
  <c r="Q101" i="41"/>
  <c r="G101" i="41"/>
  <c r="S101" i="41"/>
  <c r="K101" i="41"/>
  <c r="I101" i="41"/>
  <c r="O90" i="41"/>
  <c r="G90" i="41"/>
  <c r="K90" i="41"/>
  <c r="S90" i="41"/>
  <c r="I90" i="41"/>
  <c r="Q90" i="41"/>
  <c r="E90" i="41"/>
  <c r="M90" i="41"/>
  <c r="U90" i="41"/>
  <c r="O99" i="41"/>
  <c r="Q99" i="41"/>
  <c r="I99" i="41"/>
  <c r="E79" i="41"/>
  <c r="M85" i="41"/>
  <c r="S109" i="41"/>
  <c r="K109" i="41"/>
  <c r="O109" i="41"/>
  <c r="E109" i="41"/>
  <c r="M109" i="41"/>
  <c r="G109" i="41"/>
  <c r="Q109" i="41"/>
  <c r="I109" i="41"/>
  <c r="U109" i="41"/>
  <c r="O97" i="41"/>
  <c r="I97" i="41"/>
  <c r="Q97" i="41"/>
  <c r="Q206" i="41"/>
  <c r="I206" i="41"/>
  <c r="M206" i="41"/>
  <c r="U206" i="41"/>
  <c r="K206" i="41"/>
  <c r="E206" i="41"/>
  <c r="O206" i="41"/>
  <c r="G206" i="41"/>
  <c r="S206" i="41"/>
  <c r="U38" i="41"/>
  <c r="O38" i="41"/>
  <c r="I38" i="41"/>
  <c r="G38" i="41"/>
  <c r="Q38" i="41"/>
  <c r="U157" i="41"/>
  <c r="M157" i="41"/>
  <c r="E157" i="41"/>
  <c r="O157" i="41"/>
  <c r="K157" i="41"/>
  <c r="S157" i="41"/>
  <c r="I157" i="41"/>
  <c r="G157" i="41"/>
  <c r="Q157" i="41"/>
  <c r="U42" i="41"/>
  <c r="M42" i="41"/>
  <c r="E42" i="41"/>
  <c r="K42" i="41"/>
  <c r="S42" i="41"/>
  <c r="I42" i="41"/>
  <c r="O42" i="41"/>
  <c r="G42" i="41"/>
  <c r="Q42" i="41"/>
  <c r="U221" i="41"/>
  <c r="M221" i="41"/>
  <c r="E221" i="41"/>
  <c r="O221" i="41"/>
  <c r="K221" i="41"/>
  <c r="S221" i="41"/>
  <c r="G221" i="41"/>
  <c r="Q221" i="41"/>
  <c r="I221" i="41"/>
  <c r="Q13" i="41"/>
  <c r="U99" i="41"/>
  <c r="O113" i="41"/>
  <c r="I113" i="41"/>
  <c r="Q113" i="41"/>
  <c r="U48" i="41"/>
  <c r="M48" i="41"/>
  <c r="E48" i="41"/>
  <c r="Q48" i="41"/>
  <c r="G48" i="41"/>
  <c r="O48" i="41"/>
  <c r="I48" i="41"/>
  <c r="S48" i="41"/>
  <c r="K48" i="41"/>
  <c r="U27" i="41"/>
  <c r="M27" i="41"/>
  <c r="E27" i="41"/>
  <c r="K27" i="41"/>
  <c r="S27" i="41"/>
  <c r="I27" i="41"/>
  <c r="Q27" i="41"/>
  <c r="O27" i="41"/>
  <c r="G27" i="41"/>
  <c r="U141" i="41"/>
  <c r="M141" i="41"/>
  <c r="E141" i="41"/>
  <c r="O141" i="41"/>
  <c r="Q141" i="41"/>
  <c r="G141" i="41"/>
  <c r="K141" i="41"/>
  <c r="I141" i="41"/>
  <c r="S141" i="41"/>
  <c r="K13" i="41"/>
  <c r="O73" i="41"/>
  <c r="Q73" i="41"/>
  <c r="I73" i="41"/>
  <c r="Q146" i="41"/>
  <c r="I146" i="41"/>
  <c r="O146" i="41"/>
  <c r="E146" i="41"/>
  <c r="M146" i="41"/>
  <c r="K146" i="41"/>
  <c r="U146" i="41"/>
  <c r="G146" i="41"/>
  <c r="S146" i="41"/>
  <c r="U227" i="41"/>
  <c r="M227" i="41"/>
  <c r="E227" i="41"/>
  <c r="K227" i="41"/>
  <c r="O227" i="41"/>
  <c r="I227" i="41"/>
  <c r="S227" i="41"/>
  <c r="G227" i="41"/>
  <c r="Q227" i="41"/>
  <c r="S187" i="41"/>
  <c r="K187" i="41"/>
  <c r="Q187" i="41"/>
  <c r="I187" i="41"/>
  <c r="M187" i="41"/>
  <c r="U187" i="41"/>
  <c r="G187" i="41"/>
  <c r="E187" i="41"/>
  <c r="O187" i="41"/>
  <c r="O188" i="41"/>
  <c r="G188" i="41"/>
  <c r="U188" i="41"/>
  <c r="M188" i="41"/>
  <c r="E188" i="41"/>
  <c r="K188" i="41"/>
  <c r="Q188" i="41"/>
  <c r="S188" i="41"/>
  <c r="I188" i="41"/>
  <c r="O40" i="41"/>
  <c r="G40" i="41"/>
  <c r="S40" i="41"/>
  <c r="I40" i="41"/>
  <c r="Q40" i="41"/>
  <c r="K40" i="41"/>
  <c r="U40" i="41"/>
  <c r="E40" i="41"/>
  <c r="M40" i="41"/>
  <c r="U31" i="41"/>
  <c r="M31" i="41"/>
  <c r="E31" i="41"/>
  <c r="S31" i="41"/>
  <c r="I31" i="41"/>
  <c r="Q31" i="41"/>
  <c r="K31" i="41"/>
  <c r="G31" i="41"/>
  <c r="O31" i="41"/>
  <c r="U173" i="41"/>
  <c r="M173" i="41"/>
  <c r="E173" i="41"/>
  <c r="O173" i="41"/>
  <c r="S173" i="41"/>
  <c r="I173" i="41"/>
  <c r="Q173" i="41"/>
  <c r="G173" i="41"/>
  <c r="K173" i="41"/>
  <c r="S50" i="41"/>
  <c r="K50" i="41"/>
  <c r="U50" i="41"/>
  <c r="I50" i="41"/>
  <c r="M50" i="41"/>
  <c r="G50" i="41"/>
  <c r="Q50" i="41"/>
  <c r="O50" i="41"/>
  <c r="E50" i="41"/>
  <c r="K55" i="41"/>
  <c r="K85" i="41"/>
  <c r="M113" i="41"/>
  <c r="O190" i="41"/>
  <c r="G190" i="41"/>
  <c r="U190" i="41"/>
  <c r="M190" i="41"/>
  <c r="E190" i="41"/>
  <c r="Q190" i="41"/>
  <c r="S190" i="41"/>
  <c r="I190" i="41"/>
  <c r="K190" i="41"/>
  <c r="O121" i="41"/>
  <c r="Q121" i="41"/>
  <c r="Q212" i="41"/>
  <c r="I212" i="41"/>
  <c r="U212" i="41"/>
  <c r="K212" i="41"/>
  <c r="S212" i="41"/>
  <c r="O212" i="41"/>
  <c r="E212" i="41"/>
  <c r="M212" i="41"/>
  <c r="G212" i="41"/>
  <c r="O135" i="41"/>
  <c r="Q135" i="41"/>
  <c r="I135" i="41"/>
  <c r="S181" i="41"/>
  <c r="K181" i="41"/>
  <c r="Q181" i="41"/>
  <c r="G181" i="41"/>
  <c r="U181" i="41"/>
  <c r="I181" i="41"/>
  <c r="O181" i="41"/>
  <c r="E181" i="41"/>
  <c r="M181" i="41"/>
  <c r="M12" i="41"/>
  <c r="Q26" i="41"/>
  <c r="K38" i="41"/>
  <c r="M47" i="41"/>
  <c r="O55" i="41"/>
  <c r="G57" i="41"/>
  <c r="E73" i="41"/>
  <c r="K79" i="41"/>
  <c r="E97" i="41"/>
  <c r="S99" i="41"/>
  <c r="K121" i="41"/>
  <c r="G135" i="41"/>
  <c r="Q222" i="41"/>
  <c r="I222" i="41"/>
  <c r="M222" i="41"/>
  <c r="U222" i="41"/>
  <c r="K222" i="41"/>
  <c r="E222" i="41"/>
  <c r="O222" i="41"/>
  <c r="G222" i="41"/>
  <c r="S222" i="41"/>
  <c r="Q202" i="41"/>
  <c r="I202" i="41"/>
  <c r="K202" i="41"/>
  <c r="S202" i="41"/>
  <c r="M202" i="41"/>
  <c r="G202" i="41"/>
  <c r="E202" i="41"/>
  <c r="O202" i="41"/>
  <c r="U202" i="41"/>
  <c r="O186" i="41"/>
  <c r="G186" i="41"/>
  <c r="U186" i="41"/>
  <c r="M186" i="41"/>
  <c r="E186" i="41"/>
  <c r="K186" i="41"/>
  <c r="Q186" i="41"/>
  <c r="S186" i="41"/>
  <c r="I186" i="41"/>
  <c r="U223" i="41"/>
  <c r="M223" i="41"/>
  <c r="E223" i="41"/>
  <c r="K223" i="41"/>
  <c r="S223" i="41"/>
  <c r="I223" i="41"/>
  <c r="G223" i="41"/>
  <c r="Q223" i="41"/>
  <c r="O223" i="41"/>
  <c r="Q204" i="41"/>
  <c r="I204" i="41"/>
  <c r="G204" i="41"/>
  <c r="O204" i="41"/>
  <c r="E204" i="41"/>
  <c r="S204" i="41"/>
  <c r="K204" i="41"/>
  <c r="U204" i="41"/>
  <c r="M204" i="41"/>
  <c r="U215" i="41"/>
  <c r="M215" i="41"/>
  <c r="E215" i="41"/>
  <c r="G215" i="41"/>
  <c r="O215" i="41"/>
  <c r="K215" i="41"/>
  <c r="Q215" i="41"/>
  <c r="S215" i="41"/>
  <c r="I215" i="41"/>
  <c r="S191" i="41"/>
  <c r="K191" i="41"/>
  <c r="Q191" i="41"/>
  <c r="I191" i="41"/>
  <c r="G191" i="41"/>
  <c r="U191" i="41"/>
  <c r="E191" i="41"/>
  <c r="O191" i="41"/>
  <c r="M191" i="41"/>
  <c r="S91" i="41"/>
  <c r="K91" i="41"/>
  <c r="I91" i="41"/>
  <c r="Q91" i="41"/>
  <c r="G91" i="41"/>
  <c r="U91" i="41"/>
  <c r="O91" i="41"/>
  <c r="E91" i="41"/>
  <c r="M91" i="41"/>
  <c r="Q32" i="41"/>
  <c r="I32" i="41"/>
  <c r="G32" i="41"/>
  <c r="O32" i="41"/>
  <c r="E32" i="41"/>
  <c r="K32" i="41"/>
  <c r="M32" i="41"/>
  <c r="U32" i="41"/>
  <c r="S32" i="41"/>
  <c r="U205" i="41"/>
  <c r="M205" i="41"/>
  <c r="E205" i="41"/>
  <c r="O205" i="41"/>
  <c r="S205" i="41"/>
  <c r="I205" i="41"/>
  <c r="K205" i="41"/>
  <c r="G205" i="41"/>
  <c r="Q205" i="41"/>
  <c r="Q94" i="41"/>
  <c r="I94" i="41"/>
  <c r="U94" i="41"/>
  <c r="K94" i="41"/>
  <c r="S94" i="41"/>
  <c r="G94" i="41"/>
  <c r="O94" i="41"/>
  <c r="E94" i="41"/>
  <c r="M94" i="41"/>
  <c r="O36" i="41"/>
  <c r="I36" i="41"/>
  <c r="Q36" i="41"/>
  <c r="O111" i="41"/>
  <c r="Q111" i="41"/>
  <c r="I111" i="41"/>
  <c r="Q200" i="41"/>
  <c r="I200" i="41"/>
  <c r="E200" i="41"/>
  <c r="M200" i="41"/>
  <c r="U200" i="41"/>
  <c r="K200" i="41"/>
  <c r="S200" i="41"/>
  <c r="G200" i="41"/>
  <c r="O200" i="41"/>
  <c r="O184" i="41"/>
  <c r="G184" i="41"/>
  <c r="U184" i="41"/>
  <c r="K184" i="41"/>
  <c r="M184" i="41"/>
  <c r="I184" i="41"/>
  <c r="S184" i="41"/>
  <c r="Q184" i="41"/>
  <c r="E184" i="41"/>
  <c r="U163" i="41"/>
  <c r="M163" i="41"/>
  <c r="E163" i="41"/>
  <c r="K163" i="41"/>
  <c r="S163" i="41"/>
  <c r="I163" i="41"/>
  <c r="G163" i="41"/>
  <c r="O163" i="41"/>
  <c r="Q163" i="41"/>
  <c r="U217" i="41"/>
  <c r="M217" i="41"/>
  <c r="E217" i="41"/>
  <c r="K217" i="41"/>
  <c r="S217" i="41"/>
  <c r="I217" i="41"/>
  <c r="G217" i="41"/>
  <c r="Q217" i="41"/>
  <c r="O217" i="41"/>
  <c r="O25" i="41"/>
  <c r="U25" i="41"/>
  <c r="K25" i="41"/>
  <c r="S25" i="41"/>
  <c r="Q25" i="41"/>
  <c r="G25" i="41"/>
  <c r="E25" i="41"/>
  <c r="M25" i="41"/>
  <c r="I25" i="41"/>
  <c r="Q148" i="41"/>
  <c r="I148" i="41"/>
  <c r="U148" i="41"/>
  <c r="K148" i="41"/>
  <c r="S148" i="41"/>
  <c r="G148" i="41"/>
  <c r="O148" i="41"/>
  <c r="E148" i="41"/>
  <c r="M148" i="41"/>
  <c r="Q140" i="41"/>
  <c r="I140" i="41"/>
  <c r="G140" i="41"/>
  <c r="O140" i="41"/>
  <c r="E140" i="41"/>
  <c r="U140" i="41"/>
  <c r="M140" i="41"/>
  <c r="K140" i="41"/>
  <c r="S140" i="41"/>
  <c r="S189" i="41"/>
  <c r="K189" i="41"/>
  <c r="Q189" i="41"/>
  <c r="I189" i="41"/>
  <c r="O189" i="41"/>
  <c r="E189" i="41"/>
  <c r="M189" i="41"/>
  <c r="U189" i="41"/>
  <c r="G189" i="41"/>
  <c r="U165" i="41"/>
  <c r="M165" i="41"/>
  <c r="E165" i="41"/>
  <c r="S165" i="41"/>
  <c r="I165" i="41"/>
  <c r="Q165" i="41"/>
  <c r="O165" i="41"/>
  <c r="K165" i="41"/>
  <c r="G165" i="41"/>
  <c r="U213" i="41"/>
  <c r="M213" i="41"/>
  <c r="E213" i="41"/>
  <c r="S213" i="41"/>
  <c r="I213" i="41"/>
  <c r="Q213" i="41"/>
  <c r="K213" i="41"/>
  <c r="G213" i="41"/>
  <c r="O213" i="41"/>
  <c r="U197" i="41"/>
  <c r="S197" i="41"/>
  <c r="K197" i="41"/>
  <c r="Q197" i="41"/>
  <c r="I197" i="41"/>
  <c r="O197" i="41"/>
  <c r="E197" i="41"/>
  <c r="G197" i="41"/>
  <c r="M197" i="41"/>
  <c r="Q172" i="41"/>
  <c r="I172" i="41"/>
  <c r="G172" i="41"/>
  <c r="O172" i="41"/>
  <c r="E172" i="41"/>
  <c r="S172" i="41"/>
  <c r="M172" i="41"/>
  <c r="K172" i="41"/>
  <c r="U172" i="41"/>
  <c r="Q52" i="41"/>
  <c r="I52" i="41"/>
  <c r="O52" i="41"/>
  <c r="E52" i="41"/>
  <c r="M52" i="41"/>
  <c r="K52" i="41"/>
  <c r="U52" i="41"/>
  <c r="S52" i="41"/>
  <c r="G52" i="41"/>
  <c r="S136" i="41"/>
  <c r="K136" i="41"/>
  <c r="U136" i="41"/>
  <c r="M136" i="41"/>
  <c r="E136" i="41"/>
  <c r="Q136" i="41"/>
  <c r="I136" i="41"/>
  <c r="O136" i="41"/>
  <c r="G136" i="41"/>
  <c r="Q128" i="41"/>
  <c r="I128" i="41"/>
  <c r="G128" i="41"/>
  <c r="S128" i="41"/>
  <c r="K128" i="41"/>
  <c r="O128" i="41"/>
  <c r="U128" i="41"/>
  <c r="M128" i="41"/>
  <c r="E128" i="41"/>
  <c r="U127" i="41"/>
  <c r="M127" i="41"/>
  <c r="E127" i="41"/>
  <c r="O127" i="41"/>
  <c r="G127" i="41"/>
  <c r="S127" i="41"/>
  <c r="K127" i="41"/>
  <c r="Q127" i="41"/>
  <c r="I127" i="41"/>
  <c r="O133" i="41"/>
  <c r="I133" i="41"/>
  <c r="Q133" i="41"/>
  <c r="S129" i="41"/>
  <c r="K129" i="41"/>
  <c r="S117" i="41"/>
  <c r="K117" i="41"/>
  <c r="U117" i="41"/>
  <c r="M117" i="41"/>
  <c r="E117" i="41"/>
  <c r="Q117" i="41"/>
  <c r="I117" i="41"/>
  <c r="O117" i="41"/>
  <c r="G117" i="41"/>
  <c r="U129" i="41"/>
  <c r="G133" i="41"/>
  <c r="O131" i="41"/>
  <c r="G131" i="41"/>
  <c r="U131" i="41"/>
  <c r="M131" i="41"/>
  <c r="E131" i="41"/>
  <c r="S131" i="41"/>
  <c r="K131" i="41"/>
  <c r="Q131" i="41"/>
  <c r="I131" i="41"/>
  <c r="O129" i="41"/>
  <c r="Q129" i="41"/>
  <c r="I129" i="41"/>
  <c r="O118" i="41"/>
  <c r="G118" i="41"/>
  <c r="I118" i="41"/>
  <c r="Q118" i="41"/>
  <c r="U118" i="41"/>
  <c r="M118" i="41"/>
  <c r="E118" i="41"/>
  <c r="S118" i="41"/>
  <c r="K118" i="41"/>
  <c r="O116" i="41"/>
  <c r="G116" i="41"/>
  <c r="Q116" i="41"/>
  <c r="I116" i="41"/>
  <c r="U116" i="41"/>
  <c r="M116" i="41"/>
  <c r="E116" i="41"/>
  <c r="S116" i="41"/>
  <c r="K116" i="41"/>
  <c r="E129" i="41"/>
  <c r="O123" i="41"/>
  <c r="I123" i="41"/>
  <c r="Q123" i="41"/>
  <c r="S134" i="41"/>
  <c r="K134" i="41"/>
  <c r="U134" i="41"/>
  <c r="E134" i="41"/>
  <c r="Q134" i="41"/>
  <c r="I134" i="41"/>
  <c r="O134" i="41"/>
  <c r="G134" i="41"/>
  <c r="M134" i="41"/>
  <c r="S130" i="41"/>
  <c r="K130" i="41"/>
  <c r="G130" i="41"/>
  <c r="U130" i="41"/>
  <c r="O130" i="41"/>
  <c r="M130" i="41"/>
  <c r="Q130" i="41"/>
  <c r="I130" i="41"/>
  <c r="E130" i="41"/>
  <c r="S126" i="41"/>
  <c r="K126" i="41"/>
  <c r="M126" i="41"/>
  <c r="Q126" i="41"/>
  <c r="I126" i="41"/>
  <c r="O126" i="41"/>
  <c r="U126" i="41"/>
  <c r="G126" i="41"/>
  <c r="E126" i="41"/>
  <c r="O125" i="41"/>
  <c r="G125" i="41"/>
  <c r="S125" i="41"/>
  <c r="Q125" i="41"/>
  <c r="U125" i="41"/>
  <c r="M125" i="41"/>
  <c r="E125" i="41"/>
  <c r="K125" i="41"/>
  <c r="I125" i="41"/>
  <c r="S124" i="41"/>
  <c r="K124" i="41"/>
  <c r="E124" i="41"/>
  <c r="O124" i="41"/>
  <c r="G124" i="41"/>
  <c r="U124" i="41"/>
  <c r="Q124" i="41"/>
  <c r="I124" i="41"/>
  <c r="M124" i="41"/>
  <c r="S122" i="41"/>
  <c r="K122" i="41"/>
  <c r="Q122" i="41"/>
  <c r="I122" i="41"/>
  <c r="O122" i="41"/>
  <c r="G122" i="41"/>
  <c r="U122" i="41"/>
  <c r="M122" i="41"/>
  <c r="E122" i="41"/>
  <c r="S120" i="41"/>
  <c r="K120" i="41"/>
  <c r="U120" i="41"/>
  <c r="M120" i="41"/>
  <c r="Q120" i="41"/>
  <c r="I120" i="41"/>
  <c r="E120" i="41"/>
  <c r="O120" i="41"/>
  <c r="G120" i="41"/>
  <c r="O119" i="41"/>
  <c r="G119" i="41"/>
  <c r="S119" i="41"/>
  <c r="U119" i="41"/>
  <c r="M119" i="41"/>
  <c r="E119" i="41"/>
  <c r="K119" i="41"/>
  <c r="Q119" i="41"/>
  <c r="I119" i="41"/>
  <c r="O115" i="41"/>
  <c r="G115" i="41"/>
  <c r="Q115" i="41"/>
  <c r="S115" i="41"/>
  <c r="I115" i="41"/>
  <c r="U115" i="41"/>
  <c r="M115" i="41"/>
  <c r="E115" i="41"/>
  <c r="K115" i="41"/>
  <c r="S114" i="41"/>
  <c r="K114" i="41"/>
  <c r="G114" i="41"/>
  <c r="U114" i="41"/>
  <c r="M114" i="41"/>
  <c r="E114" i="41"/>
  <c r="O114" i="41"/>
  <c r="Q114" i="41"/>
  <c r="I114" i="41"/>
  <c r="S112" i="41"/>
  <c r="K112" i="41"/>
  <c r="O112" i="41"/>
  <c r="E112" i="41"/>
  <c r="G112" i="41"/>
  <c r="M112" i="41"/>
  <c r="Q112" i="41"/>
  <c r="I112" i="41"/>
  <c r="U112" i="41"/>
  <c r="S110" i="41"/>
  <c r="K110" i="41"/>
  <c r="G110" i="41"/>
  <c r="E110" i="41"/>
  <c r="U110" i="41"/>
  <c r="Q110" i="41"/>
  <c r="I110" i="41"/>
  <c r="O110" i="41"/>
  <c r="M110" i="41"/>
  <c r="S108" i="41"/>
  <c r="K108" i="41"/>
  <c r="M108" i="41"/>
  <c r="Q108" i="41"/>
  <c r="I108" i="41"/>
  <c r="O108" i="41"/>
  <c r="G108" i="41"/>
  <c r="U108" i="41"/>
  <c r="E108" i="41"/>
  <c r="O107" i="41"/>
  <c r="G107" i="41"/>
  <c r="I107" i="41"/>
  <c r="S107" i="41"/>
  <c r="U107" i="41"/>
  <c r="M107" i="41"/>
  <c r="E107" i="41"/>
  <c r="K107" i="41"/>
  <c r="Q107" i="41"/>
  <c r="S106" i="41"/>
  <c r="K106" i="41"/>
  <c r="O106" i="41"/>
  <c r="U106" i="41"/>
  <c r="G106" i="41"/>
  <c r="E106" i="41"/>
  <c r="Q106" i="41"/>
  <c r="I106" i="41"/>
  <c r="M106" i="41"/>
  <c r="S104" i="41"/>
  <c r="K104" i="41"/>
  <c r="M104" i="41"/>
  <c r="Q104" i="41"/>
  <c r="I104" i="41"/>
  <c r="O104" i="41"/>
  <c r="E104" i="41"/>
  <c r="G104" i="41"/>
  <c r="U104" i="41"/>
  <c r="S96" i="41"/>
  <c r="K96" i="41"/>
  <c r="E96" i="41"/>
  <c r="U96" i="41"/>
  <c r="Q96" i="41"/>
  <c r="I96" i="41"/>
  <c r="O96" i="41"/>
  <c r="G96" i="41"/>
  <c r="M96" i="41"/>
  <c r="O93" i="41"/>
  <c r="G93" i="41"/>
  <c r="U93" i="41"/>
  <c r="M93" i="41"/>
  <c r="E93" i="41"/>
  <c r="S93" i="41"/>
  <c r="K93" i="41"/>
  <c r="Q93" i="41"/>
  <c r="I93" i="41"/>
  <c r="S86" i="41"/>
  <c r="K86" i="41"/>
  <c r="O86" i="41"/>
  <c r="M86" i="41"/>
  <c r="Q86" i="41"/>
  <c r="I86" i="41"/>
  <c r="G86" i="41"/>
  <c r="U86" i="41"/>
  <c r="E86" i="41"/>
  <c r="S84" i="41"/>
  <c r="K84" i="41"/>
  <c r="G84" i="41"/>
  <c r="U84" i="41"/>
  <c r="M84" i="41"/>
  <c r="Q84" i="41"/>
  <c r="I84" i="41"/>
  <c r="O84" i="41"/>
  <c r="E84" i="41"/>
  <c r="O81" i="41"/>
  <c r="G81" i="41"/>
  <c r="K81" i="41"/>
  <c r="Q81" i="41"/>
  <c r="U81" i="41"/>
  <c r="M81" i="41"/>
  <c r="E81" i="41"/>
  <c r="S81" i="41"/>
  <c r="I81" i="41"/>
  <c r="S80" i="41"/>
  <c r="K80" i="41"/>
  <c r="M80" i="41"/>
  <c r="Q80" i="41"/>
  <c r="I80" i="41"/>
  <c r="G80" i="41"/>
  <c r="U80" i="41"/>
  <c r="O80" i="41"/>
  <c r="E80" i="41"/>
  <c r="S78" i="41"/>
  <c r="K78" i="41"/>
  <c r="M78" i="41"/>
  <c r="Q78" i="41"/>
  <c r="I78" i="41"/>
  <c r="G78" i="41"/>
  <c r="U78" i="41"/>
  <c r="O78" i="41"/>
  <c r="E78" i="41"/>
  <c r="S76" i="41"/>
  <c r="K76" i="41"/>
  <c r="E76" i="41"/>
  <c r="Q76" i="41"/>
  <c r="I76" i="41"/>
  <c r="U76" i="41"/>
  <c r="O76" i="41"/>
  <c r="G76" i="41"/>
  <c r="M76" i="41"/>
  <c r="S68" i="41"/>
  <c r="K68" i="41"/>
  <c r="M68" i="41"/>
  <c r="G68" i="41"/>
  <c r="E68" i="41"/>
  <c r="Q68" i="41"/>
  <c r="I68" i="41"/>
  <c r="O68" i="41"/>
  <c r="U68" i="41"/>
  <c r="O65" i="41"/>
  <c r="G65" i="41"/>
  <c r="K65" i="41"/>
  <c r="I65" i="41"/>
  <c r="Q65" i="41"/>
  <c r="U65" i="41"/>
  <c r="M65" i="41"/>
  <c r="E65" i="41"/>
  <c r="S65" i="41"/>
  <c r="U64" i="41"/>
  <c r="S64" i="41"/>
  <c r="K64" i="41"/>
  <c r="Q64" i="41"/>
  <c r="I64" i="41"/>
  <c r="G64" i="41"/>
  <c r="M64" i="41"/>
  <c r="O64" i="41"/>
  <c r="E64" i="41"/>
  <c r="U62" i="41"/>
  <c r="M62" i="41"/>
  <c r="E62" i="41"/>
  <c r="O62" i="41"/>
  <c r="S62" i="41"/>
  <c r="K62" i="41"/>
  <c r="Q62" i="41"/>
  <c r="I62" i="41"/>
  <c r="G62" i="41"/>
  <c r="S61" i="41"/>
  <c r="K61" i="41"/>
  <c r="G61" i="41"/>
  <c r="U61" i="41"/>
  <c r="Q61" i="41"/>
  <c r="I61" i="41"/>
  <c r="O61" i="41"/>
  <c r="M61" i="41"/>
  <c r="E61" i="41"/>
  <c r="G60" i="41"/>
  <c r="M60" i="41"/>
  <c r="S60" i="41"/>
  <c r="Q60" i="41"/>
  <c r="I60" i="41"/>
  <c r="O60" i="41"/>
  <c r="U60" i="41"/>
  <c r="E60" i="41"/>
  <c r="K60" i="41"/>
  <c r="U59" i="41"/>
  <c r="M59" i="41"/>
  <c r="E59" i="41"/>
  <c r="I59" i="41"/>
  <c r="G59" i="41"/>
  <c r="Q59" i="41"/>
  <c r="S59" i="41"/>
  <c r="K59" i="41"/>
  <c r="O59" i="41"/>
  <c r="U56" i="41"/>
  <c r="S56" i="41"/>
  <c r="K56" i="41"/>
  <c r="M56" i="41"/>
  <c r="E56" i="41"/>
  <c r="Q56" i="41"/>
  <c r="I56" i="41"/>
  <c r="O56" i="41"/>
  <c r="G56" i="41"/>
  <c r="K54" i="41"/>
  <c r="U54" i="41"/>
  <c r="M54" i="41"/>
  <c r="E54" i="41"/>
  <c r="Q54" i="41"/>
  <c r="G54" i="41"/>
  <c r="S54" i="41"/>
  <c r="I54" i="41"/>
  <c r="O54" i="41"/>
  <c r="S53" i="41"/>
  <c r="K53" i="41"/>
  <c r="G53" i="41"/>
  <c r="U53" i="41"/>
  <c r="O53" i="41"/>
  <c r="M53" i="41"/>
  <c r="Q53" i="41"/>
  <c r="I53" i="41"/>
  <c r="E53" i="41"/>
  <c r="S45" i="41"/>
  <c r="K45" i="41"/>
  <c r="G45" i="41"/>
  <c r="M45" i="41"/>
  <c r="Q45" i="41"/>
  <c r="I45" i="41"/>
  <c r="U45" i="41"/>
  <c r="O45" i="41"/>
  <c r="E45" i="41"/>
  <c r="Q46" i="41"/>
  <c r="U46" i="41"/>
  <c r="M46" i="41"/>
  <c r="E46" i="41"/>
  <c r="I46" i="41"/>
  <c r="O46" i="41"/>
  <c r="S46" i="41"/>
  <c r="K46" i="41"/>
  <c r="G46" i="41"/>
  <c r="S37" i="41"/>
  <c r="K37" i="41"/>
  <c r="G37" i="41"/>
  <c r="E37" i="41"/>
  <c r="Q37" i="41"/>
  <c r="I37" i="41"/>
  <c r="O37" i="41"/>
  <c r="M37" i="41"/>
  <c r="U37" i="41"/>
  <c r="Q34" i="41"/>
  <c r="I34" i="41"/>
  <c r="M34" i="41"/>
  <c r="G34" i="41"/>
  <c r="U34" i="41"/>
  <c r="S34" i="41"/>
  <c r="K34" i="41"/>
  <c r="O34" i="41"/>
  <c r="E34" i="41"/>
  <c r="U30" i="41"/>
  <c r="M30" i="41"/>
  <c r="E30" i="41"/>
  <c r="O30" i="41"/>
  <c r="S30" i="41"/>
  <c r="K30" i="41"/>
  <c r="Q30" i="41"/>
  <c r="I30" i="41"/>
  <c r="G30" i="41"/>
  <c r="S29" i="41"/>
  <c r="K29" i="41"/>
  <c r="O29" i="41"/>
  <c r="E29" i="41"/>
  <c r="Q29" i="41"/>
  <c r="I29" i="41"/>
  <c r="M29" i="41"/>
  <c r="G29" i="41"/>
  <c r="U29" i="41"/>
  <c r="S24" i="41"/>
  <c r="K24" i="41"/>
  <c r="E24" i="41"/>
  <c r="G24" i="41"/>
  <c r="M24" i="41"/>
  <c r="Q24" i="41"/>
  <c r="I24" i="41"/>
  <c r="O24" i="41"/>
  <c r="U24" i="41"/>
  <c r="K20" i="41"/>
  <c r="I20" i="41"/>
  <c r="G20" i="41"/>
  <c r="U20" i="41"/>
  <c r="M20" i="41"/>
  <c r="E20" i="41"/>
  <c r="Q20" i="41"/>
  <c r="S20" i="41"/>
  <c r="O20" i="41"/>
  <c r="S21" i="41"/>
  <c r="K21" i="41"/>
  <c r="M21" i="41"/>
  <c r="U21" i="41"/>
  <c r="Q21" i="41"/>
  <c r="I21" i="41"/>
  <c r="G21" i="41"/>
  <c r="E21" i="41"/>
  <c r="O21" i="41"/>
  <c r="E12" i="41"/>
  <c r="O15" i="41"/>
  <c r="Q15" i="41"/>
  <c r="M15" i="41"/>
  <c r="U15" i="41"/>
  <c r="E15" i="41"/>
  <c r="I15" i="41"/>
  <c r="S15" i="41"/>
  <c r="K15" i="41"/>
  <c r="U19" i="41"/>
  <c r="M19" i="41"/>
  <c r="E19" i="41"/>
  <c r="I19" i="41"/>
  <c r="S19" i="41"/>
  <c r="K19" i="41"/>
  <c r="Q19" i="41"/>
  <c r="O19" i="41"/>
  <c r="G19" i="41"/>
  <c r="O17" i="41"/>
  <c r="G17" i="41"/>
  <c r="U17" i="41"/>
  <c r="M17" i="41"/>
  <c r="E17" i="41"/>
  <c r="S17" i="41"/>
  <c r="K17" i="41"/>
  <c r="Q17" i="41"/>
  <c r="I17" i="41"/>
  <c r="U14" i="41"/>
  <c r="M14" i="41"/>
  <c r="E14" i="41"/>
  <c r="S14" i="41"/>
  <c r="K14" i="41"/>
  <c r="Q14" i="41"/>
  <c r="I14" i="41"/>
  <c r="O14" i="41"/>
  <c r="G14" i="41"/>
  <c r="Q18" i="41"/>
  <c r="I18" i="41"/>
  <c r="O18" i="41"/>
  <c r="G18" i="41"/>
  <c r="U18" i="41"/>
  <c r="M18" i="41"/>
  <c r="E18" i="41"/>
  <c r="S18" i="41"/>
  <c r="K18" i="41"/>
  <c r="U11" i="41"/>
  <c r="M11" i="41"/>
  <c r="E11" i="41"/>
  <c r="I11" i="41"/>
  <c r="S11" i="41"/>
  <c r="K11" i="41"/>
  <c r="Q11" i="41"/>
  <c r="O11" i="41"/>
  <c r="G11" i="41"/>
  <c r="K306" i="31" l="1"/>
  <c r="I306" i="31"/>
  <c r="I14" i="31"/>
  <c r="K14" i="31"/>
  <c r="I308" i="31" l="1"/>
</calcChain>
</file>

<file path=xl/sharedStrings.xml><?xml version="1.0" encoding="utf-8"?>
<sst xmlns="http://schemas.openxmlformats.org/spreadsheetml/2006/main" count="2226" uniqueCount="859">
  <si>
    <t>NB</t>
  </si>
  <si>
    <t>POSTE</t>
  </si>
  <si>
    <t>NON</t>
  </si>
  <si>
    <t>EN COURS</t>
  </si>
  <si>
    <t>OUI</t>
  </si>
  <si>
    <t>COMMENTAIRES</t>
  </si>
  <si>
    <t>VENTILATION</t>
  </si>
  <si>
    <t>CLIMATISATION</t>
  </si>
  <si>
    <t>X</t>
  </si>
  <si>
    <t>INCONFORT ESTIVAL</t>
  </si>
  <si>
    <t>PROCESS</t>
  </si>
  <si>
    <t>DEVIS A DEMANDER</t>
  </si>
  <si>
    <t>AIDES ASSOCIEES</t>
  </si>
  <si>
    <t>COUT CEE</t>
  </si>
  <si>
    <t>COUT TOTAL</t>
  </si>
  <si>
    <t>COUT TRAVAUX</t>
  </si>
  <si>
    <t>ACTIONS A REALISER &amp; COMMENTAIRES</t>
  </si>
  <si>
    <t>PLAN D'ACTIONS GENERAL</t>
  </si>
  <si>
    <t>DATE REALISATION</t>
  </si>
  <si>
    <t>-</t>
  </si>
  <si>
    <t>PRIORITE
de 1 (+)
à 5 (-)</t>
  </si>
  <si>
    <t>Privilégier des robinets de type "poussoir" dans les espaces communs (vérifier le  temps de temporisation) - Temporisation 4 secondes ça suffit !</t>
  </si>
  <si>
    <t>Devis</t>
  </si>
  <si>
    <t>CEE</t>
  </si>
  <si>
    <t>Généraliser éclairage  LED (gain maintenance et gain énergie) &amp; bien dimensionner les luminaires pour éviter les zones sous-éclairées ou sur-éclairées.</t>
  </si>
  <si>
    <t>Vérifier la propreté de la sonde crépusculaire (si présence)</t>
  </si>
  <si>
    <t>Vérifier &amp; optimiser la programmation horaire de l'horloge à la demi-heure prêt (si présence)</t>
  </si>
  <si>
    <t>Hotte cuisson : Utiliser les hottes de façon raisonnée (Personne - 0 / Découpe - 1 ou 10% / Cuisson grasse - 2 ou 40%)</t>
  </si>
  <si>
    <t>Hotte plonge : Utiliser les hottes de façon raisonnée (Non fonctionnement : Arrêt / Fonctionnement : Trouver débit minimum)</t>
  </si>
  <si>
    <t>CEE / ADEME</t>
  </si>
  <si>
    <t>Isolation des combles perdus</t>
  </si>
  <si>
    <t>ADEME</t>
  </si>
  <si>
    <t>CONTRAT ENERGIE - ELECTRCITE : A optimiser / vérifier la corrélarion entre P souscrite et P atteinte (Courbe de charge)</t>
  </si>
  <si>
    <t>CONTRAT ENERGIE - THERMIQUE : A optimiser / vérifier que les actions soient réalisées</t>
  </si>
  <si>
    <t>SUIVI ENERGETIQUE INTERNE (compteurs généraux index) : Mettre en place le "Suivi énergétique ETE" (electricité, thermique, eau)</t>
  </si>
  <si>
    <t>SUIVI ENERGETIQUE INTERNE (sous-comptage index) : Mettre en place le "Suivi énergétique ETE" (electricité, thermique, eau)</t>
  </si>
  <si>
    <t>Réalisation d'un recensement et d'un zoning des équipements (nombre et types d'usage désservis)</t>
  </si>
  <si>
    <t>Privilégier la régulation par detection de présence avec temporisation &amp; Vérifier les bons réglages  (TIME &amp; LUX)</t>
  </si>
  <si>
    <t xml:space="preserve">Suite "Relamping (LED)" vérifier que votre contrat énergie "Electrique" soient toujours bien optimisées entre "P souscrite &amp; P atteinte" </t>
  </si>
  <si>
    <t>Généraliser l’installation de systèmes hydro-économes (robinets : 6 L/min au lieu de 13 L/min) - Valider l'action en mesurant avec un débitmètre</t>
  </si>
  <si>
    <t>Généraliser l’installation de systèmes hydro-économes (douches : 9 L/min au lieu de 15 L/min) - Valider l'action en mesurant avec un débitmètre</t>
  </si>
  <si>
    <t>AIDES FINANCIERES : Connaitre les aides financières "classique" (CE, Fond Chaleur, …)</t>
  </si>
  <si>
    <t>Régler la température du "local serveur" à 20°C suffit !</t>
  </si>
  <si>
    <t>Régler les températures des "Chambres froides" en fonction de la température limite des aliments stockés !</t>
  </si>
  <si>
    <t>Petites, moyennes et grosses installations : Ne pas utiliser la climatisation pour chauffer (seulement rafraichir)</t>
  </si>
  <si>
    <t>Petites, moyennes et grosses installations : Régler la Programmation horaire en fonction de l'occupation de la zone</t>
  </si>
  <si>
    <t>Petites, moyennes et grosses installations : Mettre le thermostat programmable sous clé / code (la maintenace et direction peuvent toucher mais pas le personnel)</t>
  </si>
  <si>
    <t>Moyennes et grosses installations : Vérifier / Installer une régulation par "Haute Pression Flottante (HPF)"</t>
  </si>
  <si>
    <t>Moyennes et grosses installations : Vérifier / Installer une régulation par "Basse Pression Flottante (BPF)"</t>
  </si>
  <si>
    <t>Limiter l'installation / réduire la consommation des systèmes de climatisation "active" (Cf : Inconfort estival)</t>
  </si>
  <si>
    <t>SUIVI
&amp;
REGLEMENTATION</t>
  </si>
  <si>
    <t>OFFRE DE SERVICE : S'inscrire aux évenements (webinaire, journée thématique, formation, newsletter, …) de l' ''offre de service" du dispositif ÉTÉ</t>
  </si>
  <si>
    <t>LIEN INTERNET</t>
  </si>
  <si>
    <t>Contacter ATLANSUN ou SYNDICAT DES ENERGIES pour réaliser une note d'opportunité (Photovoltaique)</t>
  </si>
  <si>
    <t>ACHAT GROUPE ENERGIE : Se renseigner sur les possibilités (groupement, syndicat des énergies, …)</t>
  </si>
  <si>
    <t>Qualité de l'Air Intérieur (QAI)</t>
  </si>
  <si>
    <t>Haute Qualité Environnementale (HQE)</t>
  </si>
  <si>
    <t>Contrat de Performance Energétique (CPE)</t>
  </si>
  <si>
    <t>Commissionnement Energétique (CE)</t>
  </si>
  <si>
    <t>GTB / GTC</t>
  </si>
  <si>
    <t>Isolation du vide-sanitaire</t>
  </si>
  <si>
    <t>Isolation des parois verticales (ITI, ITE, …)</t>
  </si>
  <si>
    <t>Isolation de la toiture terrasse</t>
  </si>
  <si>
    <t>Remplacement des menuiseries</t>
  </si>
  <si>
    <t>DIVERS</t>
  </si>
  <si>
    <t>Condensation de la chaudière à condensation</t>
  </si>
  <si>
    <t>BATIMENT
&amp;
ISOLATION</t>
  </si>
  <si>
    <t>Chambre froide : Température de consigne en fonction des aliments &amp; extinction de la lumière en inoccupation</t>
  </si>
  <si>
    <t>Laverie : Privilégier une production d'ECS liée à votre génération principale plutôt q'une production électrique intégrée à l'équipement</t>
  </si>
  <si>
    <t>Hottes (cuisson &amp; laverie) : Optimiser le fonctionnement (Personne - 0 / Découpe - 1 / Cuisson grasse - 2)</t>
  </si>
  <si>
    <t>Blanchisserie : Se renseigner sur le système "Ozone"</t>
  </si>
  <si>
    <t>Chauffage : Régler les robinets thermostatiques (Position 3 en occupation et position 1 en inoccupation, c'est très bien !)</t>
  </si>
  <si>
    <t>Chauffage : Ne pas mettre d'obstacle devant les radiateurs (rideaux, meubles, …)</t>
  </si>
  <si>
    <t>Climatisation : Fermer les stores pour réduire les apports solaires</t>
  </si>
  <si>
    <t>Climatisation : Ouvrir les fenetres la nuit pour rafraichir le batiment</t>
  </si>
  <si>
    <t>Climatisation : Température limite de climatisation = 26°C (Pas moins !)</t>
  </si>
  <si>
    <t>Climatisation : Fermer les fenetres lorsque la climatisation est en fonctionnement</t>
  </si>
  <si>
    <t>Climatisation : Régler le thermostat programmable (programmation horaire, température consigne "Confort / Réduit", …)</t>
  </si>
  <si>
    <t>Ventilation : Fermer les portes et les fenêtres (Ouverture pendant 2 minutes pour ventiler ça suffit !)</t>
  </si>
  <si>
    <t>Chauffage : Fermer les portes et les fenêtres (Ouverture pendant 2 minutes pour ventiler ça suffit !)</t>
  </si>
  <si>
    <t>Ventilation : Nettoyer et remplacer les bouches de reprise et soufflage cassées et/ou encrassées</t>
  </si>
  <si>
    <t>Eclairage : Eteindre en inoccupation</t>
  </si>
  <si>
    <t>Eclairage : Eteindre lorsque l'éclairement naturel est suffisant (Qu'on se retrouve pas à Versailles !)</t>
  </si>
  <si>
    <t>Eclairage : Extinction de l'éclairage dans les Chambres froides (Et oui !)</t>
  </si>
  <si>
    <t>Eau : Recherche de fuite (chasse, …)</t>
  </si>
  <si>
    <t>Eau : Arrêt de l'eau pendant les phases de savonnage</t>
  </si>
  <si>
    <t>Eau : Systèmes hydro-économes</t>
  </si>
  <si>
    <t>Electroménager / bureautique : TV, Radio, Ordinateurs, écrans, multi-prises, imprimantes, … : ARRET EN INOCCUPATION (En veille c'est bien ! Eteindre c'est mieux !)</t>
  </si>
  <si>
    <t>Ventilation : Optimiser le fonctionnement (Personne - 0 / Découpe - 1 / Cuisson grasse - 2)</t>
  </si>
  <si>
    <t>Eclairage : Eviter les abats-jour sombres</t>
  </si>
  <si>
    <t>SENSIBILISATION
PERSONNEL
&amp;
UTILISATEURS</t>
  </si>
  <si>
    <t>Généraliser les chasses d'eau double commandes (3 L / 6 L) ou réduire le volume de stockage d'eau avec l'installation de "plaquette économique"</t>
  </si>
  <si>
    <t>Généraliser la régulation par detection de présence avec temporisation (sanitaire / circulation / cage escalier / autres / …) &amp; Vérifier les bons réglages du détecteur (TIME &amp; LUX)</t>
  </si>
  <si>
    <t>Ouverture vers le Developpement Durable (Alimentation, Déechet, mobilité, …)</t>
  </si>
  <si>
    <t>(CEE)</t>
  </si>
  <si>
    <t>Sensibilisation : Aspect physiologique</t>
  </si>
  <si>
    <t>Eteindre les équipements : Dégagement de chaleur en fonctionnement</t>
  </si>
  <si>
    <t>Isolation de l'enveloppe : Toiture, murs, plancher, vitrage</t>
  </si>
  <si>
    <t>Isolation des réseaux ECS (réduire le dégagement de chaleur)</t>
  </si>
  <si>
    <t>Passage à la LED (réduire le dégagement de chaleur)</t>
  </si>
  <si>
    <t>Végétation : Ombrage, toiture végétalisée, façade végétalisée, humidification, …</t>
  </si>
  <si>
    <t>Ventilation : Brassage d'air (déstratificateur), ventilation nocturne, free-cooling, puit canadien, humidification, …</t>
  </si>
  <si>
    <t>Réfraichissement adiabatique (pulvérisation d'eau)</t>
  </si>
  <si>
    <t>Etudier la solution énergie renouvelable "Géothermie"</t>
  </si>
  <si>
    <t>ECLAIRAGE EXTERIEUR</t>
  </si>
  <si>
    <t>ECLAIRAGE INTERIEUR</t>
  </si>
  <si>
    <t>Moyennes et grosses installations : Vérifier / optimiser le "pincement" et les "courts-cycles"</t>
  </si>
  <si>
    <t>GAINS FINANCIERS DIRECTS
(GFD)</t>
  </si>
  <si>
    <t>EAU CHAUDE SANITAIRE
(ECS)</t>
  </si>
  <si>
    <t>EAU FROIDE SANITAIRE
(EFS)</t>
  </si>
  <si>
    <t>ENERGIE RENOUVELABLE
(EnR)</t>
  </si>
  <si>
    <t>AUTRES ACTIONS REALISEES EN INTERNE</t>
  </si>
  <si>
    <t>Air comprimé : Réparation des fuites &amp; arrêt / fermeture du réseau en inoccupation / Récupération de chaleur / Encrassement des filtres / Abaissement pression du réseau / Compresseur vitesse variable / …</t>
  </si>
  <si>
    <t>Piscine : Mettre une bâche / Optimisation de la régulation sur l'eau / Optimisation de la régulation sur l'air</t>
  </si>
  <si>
    <t>BASE DOCUMENTAIRE : Connaitre les onglets de la "base documentaire ÉTÉ"</t>
  </si>
  <si>
    <t>Moyennes et grosses installations : Récupération de chaleur sur les condenseurs</t>
  </si>
  <si>
    <t>Serre : Limiter l'arrosage / Température de consigne en fonction du type de plante / Reflecteur / outil de gestion</t>
  </si>
  <si>
    <t>SOUS-COMPTEUR : Installer et/ou relever le compteur lié à la consommation d'eau chaude sanitaire (ECS)</t>
  </si>
  <si>
    <t>Isoler 100% (et pas 95%) des réseaux linéaires en volume non chauffé  (même 50 cm) ! Un mètre de réseau non isolé = Environ 30 €/an de pertes. Vérifier une épaisseur d'isolant d'environ 30 mm.</t>
  </si>
  <si>
    <t>En savoir plus</t>
  </si>
  <si>
    <t>Biosourcés</t>
  </si>
  <si>
    <t>Construction &amp; rénovation Bois</t>
  </si>
  <si>
    <t>ECO ENERGIE TERTIAIRE : Connaitre, comprendre et saisir chaque année les consommations énergétiques de votre établissement sur OPERAT + Les autres réglementations</t>
  </si>
  <si>
    <t>DISPOSITIF ÉTÉ : Candidate au dispositif "Efficacité &amp; Transistion Energétique" en santé en Pays de la Loire :  Un accompagnement RH et financier</t>
  </si>
  <si>
    <t>WEBINAIRE : Regarder les webinaires</t>
  </si>
  <si>
    <t>NEWSLETTERS : S'inscrire</t>
  </si>
  <si>
    <t>Contacter RELAIS ENR départementaux pour réaliser une note d'opportunité (réhabilitation d'une installation solaire thermique collective existante)</t>
  </si>
  <si>
    <t>Distribution : Isoler 100% (et pas 95%) des réseaux linéaires en volume non chauffé  (même 50 cm) ! Un mètre de réseau non isolé = Environ 30 €/an de pertes.</t>
  </si>
  <si>
    <t>Distribution : Réaliser le désembouage de votre réseau de chauffage via l'installation d'un désemboueur (pot à boue) en retour chaudière !</t>
  </si>
  <si>
    <t>Distribution : Réaliser un équilibrage hydraulique de vos réseaux de chauffage (vanne TA)</t>
  </si>
  <si>
    <t>Données initiale : Réalisation d'un recensement et d'un zoning des sous-stations et des réseaux secondaires de chauffage</t>
  </si>
  <si>
    <t>Régulation émission : Généraliser la présence de robinets thermostatiques &amp; et réduisez la plage de réglage de 0 à 4 au lieu de 0 à 6 afin d'éviter les dérives !</t>
  </si>
  <si>
    <t>Régulation distribution (Circuit secondaire) : Optimiser les températures de consigne "Confort" (occupation) et "Réduit" (inoccupation ou sommeil)</t>
  </si>
  <si>
    <t>Régulation distribution (Circuit secondaire) : Optimiser la programmation horaire (T confrot // T réduit)</t>
  </si>
  <si>
    <t>Régulation émission : Ne pas mettre / Enlever  les robinets thermostatiques dans les zones ou il est installé une sonde de température intérieur. Cela permettra d'éviter de l'inconfort et des dérives</t>
  </si>
  <si>
    <t>Emission : Isolant reflecteur au dos des radiateurs</t>
  </si>
  <si>
    <t>Autres : SAS (sens entrée) : La porte 2 ne peut s'ouvrir tant que la porte 1 n'est pas fermée (et inversement). Si pas possible, ce SAS ne sert strictement à rien car le but d'un SAS et d'éviter les courants d'air.</t>
  </si>
  <si>
    <t>Régulation production (Circuit primaire) : Vérifier l'optimisation de la cascade chaudière (en fonction nombre de chaudière et type de bruleur) et du M/A des chaudières</t>
  </si>
  <si>
    <t>Régulation production (Circuit primaire) : Asservissement des pompes de charge au fonctionnement de la chaudière</t>
  </si>
  <si>
    <t>Régulation production (Circuit primaire) : Optimisation des températures de départ (système suiveur) - Modification de T départ primaire en fonction de T départ secondaire la plus haute</t>
  </si>
  <si>
    <t>Régulation production (Circuit primaire) : Optimisation des relances chauffage</t>
  </si>
  <si>
    <t>Régulation distribution (Circuit secondaire) : Remplacer les pompes à débit fixe par des pompes à débit variable (régler la pompe en mode "Pression/débit constant" et non "marche forcée" sinon ca ne sert à rien !</t>
  </si>
  <si>
    <t>Régulation production (Circuit primaire) : Remplacer les pompes de charge à débit fixe par des pompes de charge à débit variable (régler la pompe en mode "Pression/débit constant" et non "marche forcée" sinon ca ne sert à rien !</t>
  </si>
  <si>
    <t>SOUS-COMPTEUR : Installer et/ou relever le compteur lié à la production d'eau chaude sanitaire solaire (ECS Solaire)</t>
  </si>
  <si>
    <t>Lorsque c'est opportun (IME, ITEP, .. Fonction hébergement) décentraliser la production pour supprimer le bouclage. Passer en production électrique en adaptant la configuration au besoin</t>
  </si>
  <si>
    <t>Etudier la solution énergie renouvelable "Réhabilitation installation solaire thermique existante" + Installation et relevé du sous-compteur ECS solaire</t>
  </si>
  <si>
    <t>Etudier la solution énergie renouvelable "Installation Solaire thermique neuve" + Installation et relevé du sous-compteur ECS solaire</t>
  </si>
  <si>
    <t>Contacter RELAIS ENR départementaux pour réaliser une note d'opportunité (installation neuve : solaire thermique, bois, géothermie, réseau de chaleur)</t>
  </si>
  <si>
    <t>Connaitre les solutions d'énergies renouvelables et leurs avantages dans le domaine de la santé "EnR + Santé = Combo gagnant"</t>
  </si>
  <si>
    <t>Régulation production (Circuit primaire) : Arrêt chaudière et pompes de charge lorsque T extérieure de non chauffage est atteinte</t>
  </si>
  <si>
    <t>Régulation distribution (Circuit secondaire) : Arrêt chaudière et pompes de distribution lorsque T extérieure de non chauffage est atteinte</t>
  </si>
  <si>
    <t>Production : Si chaudière à condensation :  Vérifier le bon fonctionnement de la condensation (T retour chaudière &lt; 55°C sinon pas ed condensation) : Enlever la bouteille decouplage, chaudière 3 piquages, …</t>
  </si>
  <si>
    <t>Régulation distribution (Circuit secondaire) : Optimiser la "Loi d'eau" (T départ chauffage en fonction de la T extérieure)</t>
  </si>
  <si>
    <t>Régulation distribution (Circuit secondaire) : Arrêt des pompes de distribution en-dehors de la saison de chauffage</t>
  </si>
  <si>
    <t>Régulation distribution (Circuit secondaire) : Vérifier le positionnement de la sonde de température extérieur :  Au nord, pas d'éclairement solaire direct &amp; pas à proximité d'une source de chaleur (hotte, …)</t>
  </si>
  <si>
    <t>Régulation distribution (Circuit secondaire) : Asservissement des pompes de distribution aux besoins (T consigne atteinte) et au fonctionnement (ex : arret pompe si CTA à l'arrêt) - Point de vigilance si réseau de distribution en extérieur - gel)</t>
  </si>
  <si>
    <t>Régulation distribution (Circuit secondaire) : Réseau constant - Si la différence de température d'eau entre "départ" et "retour" est ("de beaucoup") inférieure à 20°C, alors nous pouvons réduire la vitesse de la pompe de distribution</t>
  </si>
  <si>
    <t>Régulation distribution (Circuit secondaire) : Réseau régulé - Si la différence de température d'eau entre "départ" et "retour" est d'environ 5°C, alors que T ext &lt; 10°C, nous pouvons réduire la vitesse de la pompe de distribution</t>
  </si>
  <si>
    <t>Arrêt des caissons de ventilation des pièces "non humides" en inoccupation (salle à manger / Bureaux / Activité / Laverie / …) : Installation et paramètrage d'une horloge (arrêt 2h après occupation &amp; relance 2h avant occupation)</t>
  </si>
  <si>
    <t>Vérifier l'état des filtres et la périodicité de remplacement. Attention à sélectionner la bonne opacimétrie (G4, F7 etc.)</t>
  </si>
  <si>
    <t>CTA ou VMC Double flux :  Vérifier le bon calorifugeage des conduits de reprise et de soufflage d'air pour ne pas perdre les calories de la récupération de chaleur (air repris / air neuf)</t>
  </si>
  <si>
    <t>CTA : Optimiser la gestion du soufflage d'air chaud (T consigne "confort, T consigne "réduit", Programmation horaire). La CTA ne doit pas "marcher" sur le système de chauffage existant mais se contenter de souffler à température "neutre".</t>
  </si>
  <si>
    <t>Vérifier les défauts d'étanchéité sur les réseaux aéraulique. Réparer si besoin. Une mauvaise étanchéité = Une consommation électrique plus importantes des ventilateurs (manchettes déchirées, réseaux souples abimés, ...)</t>
  </si>
  <si>
    <t>Vérifier la propreté du réseau et des bouches d'air (enntrée et sortie) : Nettoyer et remplacer les bouches de reprise et soufflage cassées et/ou encrassées si besoin (contrat de maintenance ?)</t>
  </si>
  <si>
    <t>Réaliser un soutirage sur les points de puisage peu ou pas utilisés (mesure anti-stagnation de prévention de la légionellose)  : Pour renouveler les volumes stagnants, 1 minutes par semaine en eau mitigée suffit !</t>
  </si>
  <si>
    <t>CHAUFFAGE
Production
Distribution
Emission
Régulation</t>
  </si>
  <si>
    <t>PROJET D'INVESTISSEMENT (Neuf / Rénovation) : Travaux "lourd" - Se renseigner sur les points de vigilance</t>
  </si>
  <si>
    <t>ENTRETIEN (Rénovation) : Travaux "légers" - Se renseigner sur les points de vigilance</t>
  </si>
  <si>
    <t>INTERNALISATION : S'inscrire à des formations / webianire pour internaliser la compétence</t>
  </si>
  <si>
    <t>NOTION : Comprendre et appréhender les concepts : "Réchauffement climatique", "Augmentation du prix des énergies", 'Cout global" &amp; "Cout de l'inaction"</t>
  </si>
  <si>
    <t>Sur les échangeurs à plaques, supprimer les cycles "anti-légionelles" hebdomadaires (surchauffes inutiles si le réseau ECS est maintenu en totalité et en permanence à plus de 50°C)</t>
  </si>
  <si>
    <t>Si production ECS solaire : Fixer la température de consigne de production de l'appoint ECS au plus près de la température de consigne de mitigeage général. Cela permettra de maximiser la performance énergétique de l'installation.</t>
  </si>
  <si>
    <t>Autres : Installation d'un déstratificateur d'air si la hauteur sous plafond (HSP) est supérieure à 3 mètres. L'air chaud monte, le déstratificateur permet de faire redescendre l'air chaud au niveau du sol (des occupants)</t>
  </si>
  <si>
    <t>Distribution : Isoler 100% (et pas 95%) des points singuliers de votre réseaux en volume non chauffé !</t>
  </si>
  <si>
    <t>Isoler 100% (et pas 95%) des points singuliers de votre réseaux en volume non chauffé !</t>
  </si>
  <si>
    <t>Isoler l'échangeur à plaque d' ECS (comme un "œuf Kinder")</t>
  </si>
  <si>
    <t>Pour des études plus précises : Contacter Rafik Leneguer (spécialiste ECS) à l'ACEP 49 et votre Conseiller en Maitrise de l'Energie (CME) départemental</t>
  </si>
  <si>
    <t>Choisir une température de départ ECS permettant un maintien &gt; à 50°C sur l'ensemble du bouclage (En général,nous retrouvons 60°C ou 55°C sur les reseaux très performants).Cependant, une T consigne ECS &gt; 65°C doit être remise en question.</t>
  </si>
  <si>
    <t>Optimiser la température de consigne départ ECS en fonction de la température retour Bouclage ! Le régime T départ = 55°C et T retour = 50°C suffit si validation que T&gt;50°C sur la totalité du bouclage (A valider avec le prestataire maintenance)</t>
  </si>
  <si>
    <t>Autres : Rideau d'air (à privilégier) ou rideau d'air chaud (à éviter) : Utilité (à définir) / Régualtion (asservissement lié à l'ouverture de la porte)</t>
  </si>
  <si>
    <t>Couleur de surface : Toiture &amp; murs extérieurs ("blanc" réfléchit la chaleur alors que le "noir" l'absorbe)</t>
  </si>
  <si>
    <t>Isoler "convenablement" le ballon de stockage (trou d'homme, points singuliers, sous face, points singuliers, …)</t>
  </si>
  <si>
    <t>Remplacement des caissons de ventilation "ancien" par des caissons de ventilation "basse consommations" voire "très basse consommation"</t>
  </si>
  <si>
    <t>Installation d'un récupérateur des eaux de pluie (arrosage au moins et plus si possible …)</t>
  </si>
  <si>
    <t>Régler la température du "local poubelle" entre 10°C et 13°C suffit ! Si local en contact sur l'extérieur, mettre une grille d'aération sur porte extérieure (rafraichissement via air extérieur) !</t>
  </si>
  <si>
    <t>Isoler 100% (et pas 95%) des réseaux linéaires en volume chauffé  (même 50 cm) ! Un mètre de réseau non isolé = Environ 20 €/an de pertes. Vérifier une épaisseur d'isolant d'environ 30 mm. Réduit également les surchauffes estrivales</t>
  </si>
  <si>
    <t>Isoler 100% (et pas 95%) des points singuliers de votre réseaux en volume chauffé ! Réduit également les surchauffes estrivales</t>
  </si>
  <si>
    <t>Isoler à 100% (et pas 95%) des points singuliers et réseaux linéaires de votre réseaux en volume chauffé</t>
  </si>
  <si>
    <t>ATELIER PEDAGOGIQUE : Se renseigner sur la mise en place d'un atelier "Fresque du climat" dans votre établissement (tout public)</t>
  </si>
  <si>
    <t>Eteindre la lumière dans les chambres froides (même si j'ai un plateau dans les mains) - Sinon CF avec asservissement de la lumière à l'ouverture/fermeture de la porte (idem pour ventilateur de l'évaporateur)</t>
  </si>
  <si>
    <t>Faire fonctionner les cassettes en "Petite vitesse - PV" (et non "Grande Vitesse - GV")</t>
  </si>
  <si>
    <t>Petites, moyennes et grosses installations : Régler Température de "Confort" (T limite = 26°C) en occupation &amp; "Arrêt" en inoccupation (pas de "Réduit" mais bien un arrêt)</t>
  </si>
  <si>
    <t>Petites, moyennes et grosses installations : Régler Température de "Confort" à T extérieur - 6°C ! Pas Moins ! Exemple : Si T ext = 34°C mettre 28°C et non 26°C !</t>
  </si>
  <si>
    <t>Régulation émission : Mettre en place - Robinet thermostatique (déporté si radiateur verticaux), Robinet thermostatique programmable, sonde intérieure par réseau secondaire (le plus efficace mais attention au positionnement), bridages, …</t>
  </si>
  <si>
    <t>Recherche de fuite sur les chasses d'eau et autres (relevé mensuel du ou des compteurs)</t>
  </si>
  <si>
    <t>CONTACT EXPLOITATION - CVC : A optimiser / vérifier que les actions soient bien réalisées (Chauffage - Ventilation - Climatisation)</t>
  </si>
  <si>
    <t>CONTACT EXPLOITATION - CVC : Etudier l’insertion d’une clause d’intéressement aux économies d’énergie (nécessite un historique des consommations) sur le contrat existant, se rapprocher d'un prestataire de maintenance et d’un BE AMO contrat CVC pour étudier la faisabilité.</t>
  </si>
  <si>
    <t>CONTRAT ENERGIE - ELECTRCITE : A optimiser "Talon électrique / pics" entre occupation et inoccupation (Courbe de charge)</t>
  </si>
  <si>
    <t>PLAN D'ACTIONS : Dégager du temps à la maintenance (référent énergie) pour le mettre en œuvre et le faire vivre. Pour cela, necessité de mettre en place un dynamique DIRECTION + MAINTENANCE</t>
  </si>
  <si>
    <t>INDICATEUR DE PERFORMANCE : Compararaison de ses indicateurs par rapport aux indicateurs régionaux</t>
  </si>
  <si>
    <t>Vérifier l'état de l'isolation des réseaux de fluides frigorigènes (à l'extérieur)</t>
  </si>
  <si>
    <t>Généraliser éclairage  LED (gain maintenance et gain énergie) &amp; bien dimensionner les luminaires pour éviter les zones sous-éclairées ou sur-éclairées (En général : Passage LED possible d'enlever 1 pavé lumineux sur 2).</t>
  </si>
  <si>
    <t>Vérifier les bons réglages du détecteur de présence  (TIME &amp; LUX)</t>
  </si>
  <si>
    <t>Généraliser la régulation par sonde de luminosité dans les zones à fort éclairement naturel (salle à manger / salle activité / autres / ...)</t>
  </si>
  <si>
    <t>Vérifier les bons réglages de la sonde de luminosité  (TIME &amp; LUX)</t>
  </si>
  <si>
    <t>Protections solaires : Casquette fixe (à privilégier), brise-soleil orientable, stores extérieurs, film solaire, ...</t>
  </si>
  <si>
    <t xml:space="preserve">EMISSION </t>
  </si>
  <si>
    <t>Arrêt chaudière et pompes de charge lorsque T extérieure de non chauffage est atteinte</t>
  </si>
  <si>
    <t>Optimiser les températures de consigne "Confort" (occupation) et "Réduit" (inoccupation ou sommeil)</t>
  </si>
  <si>
    <t>Optimiser la programmation horaire (T confrot // T réduit)</t>
  </si>
  <si>
    <t xml:space="preserve">PRODUCTION </t>
  </si>
  <si>
    <t>DISTRIBUTION</t>
  </si>
  <si>
    <t xml:space="preserve">GENERAL </t>
  </si>
  <si>
    <t>ENTRETIEN</t>
  </si>
  <si>
    <t>SERRE CHAUFFEE (ESAT)</t>
  </si>
  <si>
    <t>Limite l'évaporation (majeure partie des déperditions)</t>
  </si>
  <si>
    <t>BASSIN / PISCINE</t>
  </si>
  <si>
    <t>Concerne les grosses installations (ESAT)</t>
  </si>
  <si>
    <t>La majorité des consommations d'un compresseur est liée aux fuites d'air du réseau</t>
  </si>
  <si>
    <t xml:space="preserve">S'assurer de la propreté des filtres </t>
  </si>
  <si>
    <t>AIR COMPRIME</t>
  </si>
  <si>
    <t>Optimiser le fonctionnement (Personne - 0 / Découpe - 1 / Cuisson grasse - 2)</t>
  </si>
  <si>
    <t>CUISINE</t>
  </si>
  <si>
    <t>Permet un meilleur séchage du linge</t>
  </si>
  <si>
    <t>LAVERIE</t>
  </si>
  <si>
    <t>EMISSION</t>
  </si>
  <si>
    <t>Vérifier la présence ou non sur le groupe froid d'une telle technologie</t>
  </si>
  <si>
    <t>PRODUCTION - Groupe d'eau glacée</t>
  </si>
  <si>
    <t>PRODUCTION - Généralités</t>
  </si>
  <si>
    <t xml:space="preserve">EN CAS DE REMPLACEMENT </t>
  </si>
  <si>
    <t>PRODUCTION SOLAIRE THERMIQUE</t>
  </si>
  <si>
    <t>Réaliser un soutirage sur les points de puisage peu ou pas utilisés (mesure anti-stagnation de prévention de la légionellose) : Pour renouveler les volumes stagnants, 1 minutes par semaine en eau mitigée suffit !</t>
  </si>
  <si>
    <t>Légionelles : Soutirage des points de puisage peu ou pas utilisés</t>
  </si>
  <si>
    <t>Sous-compteur ECS</t>
  </si>
  <si>
    <t>Production décentralisée (IME, ITEP, etc…)</t>
  </si>
  <si>
    <t>ACTIONS</t>
  </si>
  <si>
    <t>Mettre en place le "Suivi énergétique ETE" (electricité, thermique, eau)</t>
  </si>
  <si>
    <t>Contacter le relais ENR départemental pour réaliser une note d'opportunité</t>
  </si>
  <si>
    <t>DÉCRET TERTIAIRE</t>
  </si>
  <si>
    <t>Connaître les aides financières "classique" (CEE, Fond Chaleur, …)</t>
  </si>
  <si>
    <t>Se renseigner - Aides financières</t>
  </si>
  <si>
    <t>Se renseigner - Fresque du climat</t>
  </si>
  <si>
    <t>Se renseigner - Commissionnement Energétique (CE)</t>
  </si>
  <si>
    <t>Se renseigner - GTB / GTC</t>
  </si>
  <si>
    <t>Se renseigner - Condensation de la chaudière à condensation</t>
  </si>
  <si>
    <t>Se renseigner - Contrat de Performance Energétique (CPE)</t>
  </si>
  <si>
    <t>Se renseigner - Haute Qualité Environnementale (HQE)</t>
  </si>
  <si>
    <t>Se renseigner - Qualité de l'Air Intérieur (QAI)</t>
  </si>
  <si>
    <t>Analyser le "Talon électrique / pics" entre occupation et inoccupation (Courbe de charge). A optimiser le cas échéant.</t>
  </si>
  <si>
    <t>Contrat d'exploitation CVC - Analyse</t>
  </si>
  <si>
    <t>Contrat d'exploitation CVC - Vérification</t>
  </si>
  <si>
    <t>EAU</t>
  </si>
  <si>
    <t>Limiter ainsi l'utilisation des éclairages artificiels</t>
  </si>
  <si>
    <t>Arrêt des pompes de distribution en-dehors de la saison de chauffage</t>
  </si>
  <si>
    <t>Vérifier si possibilité de réduire la vitesse de la pompe de distribution</t>
  </si>
  <si>
    <t>Vérifier le positionnement et propreté de la sonde de température extérieur</t>
  </si>
  <si>
    <t>Isoler 100% des réseaux linéaires en volume non chauffé</t>
  </si>
  <si>
    <t xml:space="preserve">ACTIONS </t>
  </si>
  <si>
    <t>Les menuiseries installées après les années 2000 ont généralement des codes qui permettent aux artisans de retrouver les joints chez les fournisseurs. Plutôt que remplacer une menuiserie car elle fuit, contactez quelques artisans et faites chiffres le remplacement intégral des joints. Vous payerez l'équilent d'une menuiserie neuve, mais toutes vos menuiseries seront améliorées.</t>
  </si>
  <si>
    <t xml:space="preserve">La mousse expenssive exposée au soleil se dégrade très rapidement et se désagrège. Ce n'est donc pas une solution pérénne. En étanchéité, la mousse expenssive est souvent mise et ensuite le bourlet qui dépasse est coupé. La mousse expenssive en gonflant emprisonne l'air. Si elle est coupée l'air n'est plus inerte, donc cela ne sert à rien. </t>
  </si>
  <si>
    <t>Si vous posez une menuiserie il est primordial d'utiliser un joint compriband à contre contre la menuiserie avant la pose. Cela permet de rendre le contour étanche à l'air et à l'eau. Dans l'idéal, une bache pare-vapeur doit être mise entre la menuiserie et le mur/isolant si les finitions ne sont pas faites. Si vous posez une isolation par l'intérieur, c'est frotement recommandé d'installer une bâche pare-vapeur, qui sera fixée contre l'isolant et collée au sol, plafond et contre les murs. Cela permettra à la pièce et à l'isolant de respirer sans le saturer d'humidité et l'étanchéité à l'air sera parfaite.</t>
  </si>
  <si>
    <t>Le passage d'éléments à travers la maçonnerie n'est pas toujours parfaitement calfeutré. Si vous contatez qu'il y a des trous de taille importante, il faut boucher au mastic ou plâtre. Si la finition n'est pas parfaite ou que les trous sont petits, joint acrylique. Un contour de tuyau ou tube PVC peut se faire au joint acrylique également.</t>
  </si>
  <si>
    <t>Si possible, vérifier si les fourreaux et gaines qui partent du tableau électrique vers l'établissement sont bien calfeutrés. S'ils ne le sont pas, glisser un isolant dedans également, en faisant bien attention à ne pas laisser trop déborder (ils pourraient tomber)</t>
  </si>
  <si>
    <t>Même avec une isolation neuve, l'air circule dans les cloisons. Ce dernier vient généralement de l'extérieur et passe à travers les matériaux ou du tableau électrique, pièces techniques. Il suffit de démonter les prises et interrupteurs et glisser un morceau d'isolant dedans, en faisant attention à ne pas trop le compresser (ça fait fuir l'air emprisonné dans l'isolant). Ne pas utiliser de mousse expanssive et joints car cela empêchera toute intervention ultérieure.</t>
  </si>
  <si>
    <t>Les coffres de volet roulant doivent être intégralement isolés en faisant attention à ne pas toucher les pièces en mouvement et ne pas obstruer le passage d'air pour la ventilation (s'il y en a). Après isolation, vérifier les contours du coffre de volet et si l'air passe, obstruer avec un mastic ou joint acrylique</t>
  </si>
  <si>
    <t>Privilégier la végétation autour de l'établissement</t>
  </si>
  <si>
    <t xml:space="preserve">Devis </t>
  </si>
  <si>
    <t xml:space="preserve">                                        </t>
  </si>
  <si>
    <t>AUTRES</t>
  </si>
  <si>
    <t xml:space="preserve">                              PLAN D'ACTIONS GENERAL</t>
  </si>
  <si>
    <t>PRIORITE
de 1 (+) à 5 (-)</t>
  </si>
  <si>
    <t>QUI REALISE L'ACTION ?</t>
  </si>
  <si>
    <t>Priorité Action</t>
  </si>
  <si>
    <t>Qui réalise l'action ?</t>
  </si>
  <si>
    <t>En interne</t>
  </si>
  <si>
    <t>Prestataire de maintenance externe</t>
  </si>
  <si>
    <t>Bureau d'études</t>
  </si>
  <si>
    <t>Autres</t>
  </si>
  <si>
    <t>Optimiser le fonctionnement (Non fonctionnement : Arrêt / Fonctionnement : Trouver débit minimum)</t>
  </si>
  <si>
    <t>COUT
ASSOCIE</t>
  </si>
  <si>
    <t>AIDE
ASSOCIEE</t>
  </si>
  <si>
    <t>AJOUTER L'ACTION
OUI (1) / NON (0)</t>
  </si>
  <si>
    <t>EN SAVOIR PLUS …</t>
  </si>
  <si>
    <t xml:space="preserve">En savoir plus </t>
  </si>
  <si>
    <t>Les grilles d'entrées d'air fixées contre la menuiserie ou le coffre de volet généralement tiennent avec 2 vis qui ne font pas un contact parfait. Réaliser cette étanchéité est très difficile mais un joint d'un millimètre d'épaisseur (en grande surface de bricolage) peut s'avérer efficace. Suffit d'enlever la grille d'air, poser ce joint contre la grille (autour de l'ouverture) et la re-fixer. Pour l'extraction d'air, vérifier que le manchon est bien fixé au plafond ou mur. S'il y a du jeu, joint acrylique.</t>
  </si>
  <si>
    <t>Pour toute question ou proposition d'amélioration de l'outil, vous pouvez envoyer un mail à ete@mapes-pdl.fr</t>
  </si>
  <si>
    <t>⚡ Présentation de l'outil</t>
  </si>
  <si>
    <t>✔ Méthode d'utilisation</t>
  </si>
  <si>
    <t>📞Contact</t>
  </si>
  <si>
    <t xml:space="preserve">👥 Equipe ETE </t>
  </si>
  <si>
    <t>A télécharger ICI (outil + tutoriel d'utilisation)</t>
  </si>
  <si>
    <r>
      <rPr>
        <b/>
        <sz val="14"/>
        <color rgb="FF000000"/>
        <rFont val="Calibri"/>
        <family val="2"/>
      </rPr>
      <t>💡</t>
    </r>
    <r>
      <rPr>
        <b/>
        <sz val="16"/>
        <color rgb="FF000000"/>
        <rFont val="Calibri"/>
        <family val="2"/>
      </rPr>
      <t xml:space="preserve"> Pas de plan d'actions sans suivi énergétique !</t>
    </r>
  </si>
  <si>
    <t>Fiches CEE du secteur tertiaire</t>
  </si>
  <si>
    <t xml:space="preserve">Fiches CEE du secteur Industrie </t>
  </si>
  <si>
    <t>Autres fiches CEE</t>
  </si>
  <si>
    <t xml:space="preserve">Un outil créé par la MAPES dans le cadre du dispositif ETE soutenu par : </t>
  </si>
  <si>
    <t>COUT TRVX</t>
  </si>
  <si>
    <t>Pour visualiser le tutoriel d'utilisation 👉 cliquez ici</t>
  </si>
  <si>
    <t xml:space="preserve">Vous trouverez à ce lien une video tutoriel en complément de la notice d'utilisation ci-dessous. </t>
  </si>
  <si>
    <t>Vérifier que le contrat d'exploitation est cohérent avec les installations techniques en place. Faites vous accompagner par un bureau d'études indépendant pour qu'il réalise un diagnostic de la situation et propose des actions correctives. Si votre contrat arrive à échéance dans moins d'un an, faites appel à un AMO Contrat d'exploitation pour dimensionner parfaitement votre prochain contrat.</t>
  </si>
  <si>
    <t>PA 1</t>
  </si>
  <si>
    <t>Date</t>
  </si>
  <si>
    <t>PA 2</t>
  </si>
  <si>
    <t>PA 3</t>
  </si>
  <si>
    <t>PA 4</t>
  </si>
  <si>
    <t>PA 5</t>
  </si>
  <si>
    <t>PA 6</t>
  </si>
  <si>
    <t>PA 7</t>
  </si>
  <si>
    <t>PA 8</t>
  </si>
  <si>
    <t>PA 9</t>
  </si>
  <si>
    <t>PA 10</t>
  </si>
  <si>
    <t>👉 Préambule</t>
  </si>
  <si>
    <t>Mettre un plan d'actions en place, c'est bien ! Mais en suivant ses consommations énergétiques, c'est mieux ! L'un ne va pas sans l'autre !
Pour cela, la MAPES vous propose un outil de suivi énergétique :</t>
  </si>
  <si>
    <t>Solaire thermique : Température de consigne appoint solaire</t>
  </si>
  <si>
    <t>Solaire thermique : Réhabilitation de l'installation existante</t>
  </si>
  <si>
    <t>Solaire thermique : Installation neuve</t>
  </si>
  <si>
    <t>Connaître les solutions d'énergies renouvelables (EnR)</t>
  </si>
  <si>
    <t>Connaitre les solutions et leurs avantages : "EnR + Santé = Combo gagnant"</t>
  </si>
  <si>
    <t>ENERGIES RENOUVELABLES</t>
  </si>
  <si>
    <t>Contacter les relais ENR départementaux pour étudier les EnR</t>
  </si>
  <si>
    <t>Mise en place de flexible de douche déconnectable</t>
  </si>
  <si>
    <t>CONTRAT D'EXPLOITATION</t>
  </si>
  <si>
    <t>Recenser les compteurs et sous-compteurs</t>
  </si>
  <si>
    <t>Installer et/ou relever le compteur lié à la production d'ECS solaire</t>
  </si>
  <si>
    <t>Installer et/ou relever le compteur lié à la consommation d'ECS</t>
  </si>
  <si>
    <t>Se renseigner - Programme d'animation</t>
  </si>
  <si>
    <t>Se renseigner - Webinaires (existant)</t>
  </si>
  <si>
    <t>Se renseigner sur les points de vigilance à avoir lors des travaux "lourds" / "Légers" &amp; Coût global</t>
  </si>
  <si>
    <t>S'inscrire aux evenements proposés</t>
  </si>
  <si>
    <t>Se renseigner - Projet d'investissement</t>
  </si>
  <si>
    <t>Se renseigner - Newsletter mensuelle</t>
  </si>
  <si>
    <t>Se renseigner - Retours expérience</t>
  </si>
  <si>
    <t>S'inscrire</t>
  </si>
  <si>
    <t>Ragerder les supports &amp; replays</t>
  </si>
  <si>
    <t>WOUAW ! A ne pas louper !</t>
  </si>
  <si>
    <t>Se renseigner - Contexte énergétique (2022 / 2023)</t>
  </si>
  <si>
    <t>Comment se faire accompagner !</t>
  </si>
  <si>
    <t>EnR + Santé = Combo gagnant !</t>
  </si>
  <si>
    <t>Se renseigner - Energies Renouvelables</t>
  </si>
  <si>
    <t>Se renseigner - Comment réduire l'inconfort estival ?</t>
  </si>
  <si>
    <t>20 solutions possibles avant la climatisation</t>
  </si>
  <si>
    <t>Se renseigner - Enveloppe &amp; Isolation (Biosourcés)</t>
  </si>
  <si>
    <t>Comparaison</t>
  </si>
  <si>
    <t>80% des chaudières à condensation ne condensent pas ! Points de vigilance !</t>
  </si>
  <si>
    <t>Se renseigner - Décret Tertiaire (DEET)</t>
  </si>
  <si>
    <t>Connaitre, comprendre et saisir chaque année les consommations énergétiques sur OPERAT</t>
  </si>
  <si>
    <t>Se renseigner sur la autres réglementations applicables</t>
  </si>
  <si>
    <t>Se renseigner - Autres réglementations</t>
  </si>
  <si>
    <t>A choisir entre 2010 et 2019 ! Utiliser "Suivi énergétique ETE" pour aide à la décision</t>
  </si>
  <si>
    <t>INTERNALISER LA COMPÉTENCE</t>
  </si>
  <si>
    <t>Lire au moins le "titre" des différents onglets</t>
  </si>
  <si>
    <t>Construction &amp; rénovation</t>
  </si>
  <si>
    <t>Se renseigner - Bois, Biosourcés &amp; filière verte</t>
  </si>
  <si>
    <t>Se renseigner - Sensibilisation</t>
  </si>
  <si>
    <t>Quelques affiches … !</t>
  </si>
  <si>
    <t>Contacter le prestataire et vérifier que les actions soient bien réalisées (Chauffage - Ventilation - Climatisation)</t>
  </si>
  <si>
    <t>Contrat d'exploitation CVC - Clause intéressement</t>
  </si>
  <si>
    <t xml:space="preserve">Se renseigner sur les possibilités de participer à un groupement d'achats (centrales achat, syndicat énergies, …). Acheter son énergie en autonomie est risqué avec le marché actuel. </t>
  </si>
  <si>
    <t>A vérifier et/ou optimiser le cas échéant.</t>
  </si>
  <si>
    <t>CONTRAT &amp; ACHAT D'ENERGIE</t>
  </si>
  <si>
    <t>Réaliser un recensement complet</t>
  </si>
  <si>
    <t>Comparer vos indicateurs par rapport aux indicateurs régionaux</t>
  </si>
  <si>
    <t>Installer et/ou relever les compteurs d'énergie pour les chaufferies</t>
  </si>
  <si>
    <t>COMPTEURS, SOUS-COMPTEURS &amp; FACTURES</t>
  </si>
  <si>
    <t>SUIVI, ANALYSE ET DERIVES DES CONSOMMATIONS</t>
  </si>
  <si>
    <t>En savoir plus
(partie 1)</t>
  </si>
  <si>
    <t>En savoir plus
(partie 2)</t>
  </si>
  <si>
    <t>Point de vigilance &amp; Decret BACS &amp; Pour quels besoins &amp; quels objectifs ?</t>
  </si>
  <si>
    <t>Qui vérifie &amp; optimise les réglages des équipements en interne ?</t>
  </si>
  <si>
    <t>Mettre en place le "Suivi énergétique ETE" (excel)</t>
  </si>
  <si>
    <t>Mettre en place un "référent énergie" en interne</t>
  </si>
  <si>
    <t>Primordial : Une dynamique commune "Direction / Maintenance" !
Dégager du temps : Pour mettre en place les actions et un suivi énergie !</t>
  </si>
  <si>
    <t>Données initiales : Réalisation d'un recensement et d'un zoning des sous-stations et des réseaux secondaires de chauffage. Egalement un recensement des pièces par usage (chambre, bureau, …)</t>
  </si>
  <si>
    <t>Isoler 100% des points singuliers en volume non chauffé</t>
  </si>
  <si>
    <t>Production : Chaudière à condensation :  Si T retour chaudière &lt; 55°C il y a condensation ! Si non, pas de condensation ! Solutions à étudier : Enlever la bouteille decouplage, chaudière 3 piquages, …</t>
  </si>
  <si>
    <t>Distribution : Isoler 100% (et pas 95%) des points singuliers en volume non chauffé !</t>
  </si>
  <si>
    <t>Autres : Installation d'un déstratificateur d'air si hauteur sous plafond (HSP) est supérieure à 3 m. L'air chaud monte, le déstratificateur permet de faire redescendre l'air chaud au niveau du sol (des occupants)</t>
  </si>
  <si>
    <t>SAS : La porte 2 ne peut s'ouvrir tant que la porte 1 n'est pas fermée</t>
  </si>
  <si>
    <t>Autres : SAS (sens entrée) : La porte 2 ne peut s'ouvrir tant que la porte 1 n'est pas fermée (et inversement). Si pas possible, ce SAS ne sert à rien car le but d'un SAS et d'éviter les courants d'air.</t>
  </si>
  <si>
    <t>Arrêt chaudière et pompes lorsque T extérieure de non chauffage est atteinte</t>
  </si>
  <si>
    <t>Système de régulation : Optimiseur de relance</t>
  </si>
  <si>
    <t xml:space="preserve"> Système suiveur : Modification T départ primaire en fonction T départ secondaire la plus haute (+ 5°C)</t>
  </si>
  <si>
    <t xml:space="preserve"> Si arrêt chaudière ou réseau secondaire chauffage, alors arrêt de la pompe associée</t>
  </si>
  <si>
    <t>Au nord, pas d'éclairement solaire direct &amp; pas à proximité d'une source de chaleur (hotte, …)</t>
  </si>
  <si>
    <t>Remplacer pompes de charge débit fixe par pompes de charge débit variable</t>
  </si>
  <si>
    <t>Remplacer pompes débit fixe par des pompes débit variable</t>
  </si>
  <si>
    <t>Régler la pompe en mode "Pression/débit constant" et non "marche forcée" sinon ca ne sert à rien !</t>
  </si>
  <si>
    <t>Optimiser les températures de consigne "Confort" et "Réduit"</t>
  </si>
  <si>
    <t>Optimiser la programmation horaire (T confort // T réduit)</t>
  </si>
  <si>
    <t>Optimiser la "Loi d'eau" (T départ chauffage en fonction de T extérieure)</t>
  </si>
  <si>
    <t>Optimiser la "Loi d'eau" ou "Courbe de chauffe" : T départ chauffage en fonction de T extérieure</t>
  </si>
  <si>
    <t>Circuit secondaire (Réseau régulé) : Si la différence de température d'eau entre "départ" et "retour" est d'environ 5°C, alors que T ext &lt; 10°C, nous pouvons réduire la vitesse de la pompe de distribution</t>
  </si>
  <si>
    <t>Circuit secondaire : Arrêt des pompes de distribution en-dehors de la saison de chauffage</t>
  </si>
  <si>
    <t>Ne pas mettre / Enlever  les robinets thermostatiques dans les zones ou il est installé une régulation par sonde de température intérieure. Cela permettra d'éviter de l'inconfort et des dérives</t>
  </si>
  <si>
    <t>Réaliser un zoning des sous-stations et des réseaux secondaires</t>
  </si>
  <si>
    <t>Autres : Réel besoin ? (à définir) / Régulation (asservissement lié à l'ouverture de la porte)</t>
  </si>
  <si>
    <t>Ne pas avoir robinets thermostatiques et sondes intérieures dans la même zone</t>
  </si>
  <si>
    <t>Optimiser les températures de départ du réseau primaire</t>
  </si>
  <si>
    <t>Asservir les pompes de charge au fonctionnement de la chaudière</t>
  </si>
  <si>
    <t>Lorsque c'est opportun (IME, ITEP, .. Fonction hébergement) décentraliser la production pour supprimer le bouclage. Passer en production électrique en adaptant la configuration / volume ballon au besoin.</t>
  </si>
  <si>
    <t>Dans le cas d'une chaufferie assurant la production de chauffage et d'ECS, installer un sous-compteur de calories en sortie de la production ECS afin de différencier les deux postes énergétiques (CH &amp; ECS).</t>
  </si>
  <si>
    <t>Isoler le(s) ballon(s) de stockage</t>
  </si>
  <si>
    <t>Isoler échangeur(s) à plaques</t>
  </si>
  <si>
    <t>Isoler l'échangeur à plaque ! Oui oui, c'est possible !</t>
  </si>
  <si>
    <t>Supprimer les cycles hebdomadaires anti-légionelles</t>
  </si>
  <si>
    <t>Le régime T départ = 55°C et T retour = 50°C suffit si validation que T &gt; 50°C sur la totalité du bouclage (A valider avec le prestataire maintenance). Choisir une température de départ ECS permettant un maintien &gt; à 50°C sur l'ensemble du bouclage (En général,nous retrouvons 60°C ou 55°C sur les reseaux très performants). Cependant, une T consigne ECS &gt; 65°C doit être remise en question.</t>
  </si>
  <si>
    <t>Isoler "convenablement" : Trou d'homme, points singuliers, sous face, points singuliers, …</t>
  </si>
  <si>
    <t>Sur les échangeurs à plaques : Supprimer les cycles "anti-légionelles" hebdomadaires (surchauffes inutiles si le réseau ECS est maintenu en totalité et en permanence à plus de 50°C)</t>
  </si>
  <si>
    <t>Isoler 100% des réseaux linéaires en volume chauffé</t>
  </si>
  <si>
    <t>Isoler 100% des points singuliers en volume chauffé</t>
  </si>
  <si>
    <t>Distribution : Isoler 100% (et pas 95%) des réseaux linéaires en volume non chauffé  (même 50 cm) !
Un mètre de réseau non isolé = Environ 50 €/an de pertes.</t>
  </si>
  <si>
    <t>Isoler 100% (et pas 95%) des points singuliers de votre réseaux en volume chauffé !
Réduit également les surchauffes estivales !</t>
  </si>
  <si>
    <t>Optimiser T consigne départ en fonction T retour bouclage</t>
  </si>
  <si>
    <t>Evite la stagnation et donc la légionelle !</t>
  </si>
  <si>
    <t>Fixer la T consigne de production de l'appoint ECS au plus près de la T consigne de mitigeage général.
Cela permettra de maximiser la performance énergétique de l'installation.</t>
  </si>
  <si>
    <t xml:space="preserve">Réaliser un zoning des équipements </t>
  </si>
  <si>
    <t>Réalisation d'un recensement des équipements et d'un zoning associée avec les usages désservis</t>
  </si>
  <si>
    <t>Utiliser les hottes de façon raisonnée (Personne - 0 / Découpe - 1 ou 10% / Cuisson grasse - 2 ou 40%)</t>
  </si>
  <si>
    <t>Utiliser les hottes de façon raisonnée (Non fonctionnement : Arrêt / Fonctionnement : Trouver débit minimum)</t>
  </si>
  <si>
    <t xml:space="preserve">Vérifier le bon calorifugeage des conduits de reprise et soufflage </t>
  </si>
  <si>
    <t>Vérifier les défauts d'étanchéité sur les réseaux aéraulique. Une mauvaise étanchéité = Une consommation électrique plus importantes des ventilateurs (manchettes déchirées, réseaux souples abimés, ...)</t>
  </si>
  <si>
    <t xml:space="preserve">Vérifier l'étanchéité des réseaux aérauliques </t>
  </si>
  <si>
    <t>Optimiser la gestion du soufflage d'air chaud (T consigne "confort, T consigne "réduit", Programmation horaire). La CTA ne doit pas "fonctionner" sur le système de chauffage existant mais se contenter de souffler à T "neutre".</t>
  </si>
  <si>
    <t>Installer des capteurs de détection de présence avec temporisation</t>
  </si>
  <si>
    <t>Permet d'utiliser les systèmes "juste" sur la période d'occupation (temps de fonctionnement à définir)</t>
  </si>
  <si>
    <t>Arrêter la ventilation en inoccupation dans les pièces non humide</t>
  </si>
  <si>
    <t>Vérifier la propreté du réseau et des bouches (entrée et reprise)
Nettoyer et remplacer les bouches cassées et/ou encrassées si besoin (contrat de maintenance ?)</t>
  </si>
  <si>
    <t>Vérifier l'état et la périodicité de remplacement. Attention à sélectionner la bonne opacimétrie (G4, F7, ...)</t>
  </si>
  <si>
    <t>Entrées d'air &amp; bouches de reprise : Nettoyer et entretenir</t>
  </si>
  <si>
    <t>Filtres : Entretenir et bien choisir</t>
  </si>
  <si>
    <t>Remplacement des caissons "ancien" par des caissons "basse consommations" voire "très basse consommation"</t>
  </si>
  <si>
    <t xml:space="preserve">Installer des caissons "(Très) basse consommation" (remplacement) </t>
  </si>
  <si>
    <t>Système de récupération d'énergie</t>
  </si>
  <si>
    <t>Arrêter en période hivernale</t>
  </si>
  <si>
    <t>Lorsque la pièce est pourvue de radiateurs alimentés par la chaufferie centrale, ne pas utiliser la climatisation pour chauffer (seulement rafraichir)</t>
  </si>
  <si>
    <t>Eviter les déperditions de chaleur et améliorer le rendement du système</t>
  </si>
  <si>
    <t>Améliorer le rendement du système</t>
  </si>
  <si>
    <t>Moyennes et grosses installations : Vérifier / optimiser "pincements" et "courts-cycles"</t>
  </si>
  <si>
    <t>T "Confort" réglementaire = 26°C
En général 6°C de moins que la T extérieure</t>
  </si>
  <si>
    <t>Programmation horaire en fonction de l'occupation de la zone
Arrêt en innocupation (pas de réduit, mais bien un arrêt)</t>
  </si>
  <si>
    <t>Mettre le thermostat programmable sous clé / code (Maintenance et/ou Direction peuvent "toucher" mais pas les usagers et/ou résidents)</t>
  </si>
  <si>
    <t>Régler la température de consigne du "local poubelle" ! Si local en contact sur l'extérieur, mettre une grille d'aération sur porte extérieure (rafraichissement via air extérieur) !</t>
  </si>
  <si>
    <t>Régler la température de consigne du "local serveur" !</t>
  </si>
  <si>
    <t xml:space="preserve"> Gain maintenance &amp; Gain énergie. Redimensionnement des luminaires pour éviter les zones sous-éclairées ou sur-éclairées.</t>
  </si>
  <si>
    <t>A la demi-heure prêt : 5h30 et différent de 6h00 !</t>
  </si>
  <si>
    <t>Pour être au plus proche de l'éclairement naturel réel</t>
  </si>
  <si>
    <t>Installer et bien positionner</t>
  </si>
  <si>
    <t>Installer est une chose ! Régler en est une autre !</t>
  </si>
  <si>
    <t xml:space="preserve">Vérifier l'adéquation entre "P souscrite &amp; P atteinte" </t>
  </si>
  <si>
    <t>Espaces communs (circulation, cage escalier, sanitaires, …)</t>
  </si>
  <si>
    <t>Espaces communs (salle à manger, salle activité, …)</t>
  </si>
  <si>
    <t>En fin de vie, on peut noter une chute de l'éclairement de 40 à 50 %</t>
  </si>
  <si>
    <t>Chasses d'eau double commandes (3 L / 6 L)
Réduire le volume de stockage d'eau avec l'installation de "plaquette économique"</t>
  </si>
  <si>
    <t>Installation de systèmes hydro-économes : Passage de 13 L/min à 6 L/min
Valider l'action en mesurant avec un débitmètre</t>
  </si>
  <si>
    <t>Installation de systèmes hydro-économes : Passage de 15 L/min à 9 L/min
Valider l'action en mesurant avec un débitmètre</t>
  </si>
  <si>
    <t>Privilégier des robinets de type "poussoir" dans les espaces communs.
Vérifier le  temps de temporisation : 4 secondes ça suffit !</t>
  </si>
  <si>
    <t>Rechercher les fuites</t>
  </si>
  <si>
    <t>Se renseigner - Récupérateur eaux de pluie</t>
  </si>
  <si>
    <t>Réduction de la pression et donc du débit d'eau consommé.
Evite aussi les coups de bélier et les éclaboussures.</t>
  </si>
  <si>
    <t>Installer des réducteurs de pression</t>
  </si>
  <si>
    <t>Recherche de fuite sur les chasses d'eau et autres</t>
  </si>
  <si>
    <t>Solution à étudier en fonction de la quantité de linge traité</t>
  </si>
  <si>
    <t>Lorsque la production d'ECS est autre qu'électrique, préférez un raccordement à l'ECS centralisée.</t>
  </si>
  <si>
    <t>Mise en place d'un sèche linge thermodynamique (pompe à chaleur) ! Jusqu'à 50% de consommation en moins.</t>
  </si>
  <si>
    <t>Mettre en place un bon fonctionnement - Hotte "Plonge"</t>
  </si>
  <si>
    <t>Mettre en place  un bon fonctionnement - Hotte "Laverie"</t>
  </si>
  <si>
    <t>Mettre en place un bon fonctionnement - Hotte "Cuisson"</t>
  </si>
  <si>
    <t>Si uniquement Marche/Arrêt, étudier la possibilité de mettre en place un variateur de vitesse</t>
  </si>
  <si>
    <t>Chambre froide : Optimiser l'éclairage</t>
  </si>
  <si>
    <t>Asservir le fonctionnement du ventilateur de l'évaporateur à l'ouverture de porte (limiter les pertes)</t>
  </si>
  <si>
    <t>Chambre froide : Mise en place de lanière PVC</t>
  </si>
  <si>
    <t>Chambre froide : Optimiser les température de consigne</t>
  </si>
  <si>
    <t>Extinction des éclairages à chaque sortie ou asservir fonctionnement à l'ouverture de porte.</t>
  </si>
  <si>
    <t>Installation de lanière devant la porte pour limiter les pertes.</t>
  </si>
  <si>
    <t>Horloge sur le fonctionnement du compresseur : Electrovanne qui coupe le réseau en inoccupation.
Point de vigilance : S'assurer que cela n'a pas d'impact sur le matériel (surtout médical)</t>
  </si>
  <si>
    <t xml:space="preserve">Limite les fuites &amp; la puissance commpresseur : Donc réduction des consommations ! </t>
  </si>
  <si>
    <t>Permet des gains non négligeables</t>
  </si>
  <si>
    <t>Permet d'améliorer le confort et limiter l'évaporation - Gains non négligeables</t>
  </si>
  <si>
    <t>Amélioration de l'étanchéité, donc réduction des déperditions, et donc réduction des consommations</t>
  </si>
  <si>
    <t>Préférez des tables chauffantes à eau à un système de chauffage de l'air (aérotherme)</t>
  </si>
  <si>
    <t>Température de consigne = T limite de conservation culture ! Et pas 2°C de plus !</t>
  </si>
  <si>
    <t>Regrouper les cultures dans une même zone au lieu de les dispatcher sur toute la surface de la serre</t>
  </si>
  <si>
    <t>ECS : Isoler à 100% des points singuliers et linéaires en volume chauffé</t>
  </si>
  <si>
    <t>Eteindre les équipements</t>
  </si>
  <si>
    <t>Généraliser l'éclairage LED</t>
  </si>
  <si>
    <t>ECS : Isoler à 100% (et pas 95%) des points singuliers et linéaires en volume chauffé.
Réduction du dégagement de chaleur</t>
  </si>
  <si>
    <t>Passage à la LED : Réduction du dégagement de chaleur</t>
  </si>
  <si>
    <t>Eteindre les équipements : Réduction du dégagement de chaleur</t>
  </si>
  <si>
    <t>Amélioration de l'inertie</t>
  </si>
  <si>
    <t>Se renseigner - Géothermie</t>
  </si>
  <si>
    <t>Etudier la solution énergie renouvelable "Géothermie" : Rafraichissement agréable à moindre coût</t>
  </si>
  <si>
    <t>L'air peut s'infiltrer également par les défauts de pose des ouvrants (fenêtre, porte-fenêtre, vélux, porte coulissante). Un joint acrylique intérieur et extérieur qui fait le contour du dormant (partie fixée contre le mur) permet de réduire considérablement la quantité d'air qui passe entre la menuiserie et le mur (liaison dormant / mur). Cela contribue également à réduire le phénomène de paroi froide et gagner un peu de confort thermique.</t>
  </si>
  <si>
    <t>Une maintenance régulière des équipements permet de réduire drastiquement la consommation énergétique !</t>
  </si>
  <si>
    <t>Réaliser la purge de vos radiateurs</t>
  </si>
  <si>
    <t>Entretien régulier de tous vos appareils de chauffage permet d’optimiser leurs performances</t>
  </si>
  <si>
    <t>S’assurer de la conformité de la chaufferie</t>
  </si>
  <si>
    <t>Ventilation, Portes, Cheminée, Schéma de principe à jour ainsi que de la présence et positionnement de l’ensemble des organes de sécurité (disconnecteur, filtre à tamis, pressostat, purgeurs…)</t>
  </si>
  <si>
    <t>Système de récupération d'énergie à étudier</t>
  </si>
  <si>
    <t>Vérifier le réglage des pompes à débit variable</t>
  </si>
  <si>
    <t>Vérifier que les pompes à débit variable sont réglées en mode « ΔP constant » ou « ΔP variable » mais pas en marche forcée</t>
  </si>
  <si>
    <t>Réduisez la plage de réglage de 0 à 4 au lieu de 0 à 6 afin d'éviter les dérives !</t>
  </si>
  <si>
    <t>Généraliser la présence de robinets thermostatiques</t>
  </si>
  <si>
    <t>Robinets thermostatiques : Généraliser la présence</t>
  </si>
  <si>
    <t>Robinets thermostatiques : Réduire la plage de fonctionnement</t>
  </si>
  <si>
    <t>Se renseigner - Récupération de chaleur sur eaux grises</t>
  </si>
  <si>
    <t xml:space="preserve">Couper totalement le chauffe-eau dans les locaux administratifs. </t>
  </si>
  <si>
    <t>Ballon électrique : Température de consigne</t>
  </si>
  <si>
    <t>Généralement à 70°C ! En instantané, on peut descendre la T consigne à 55/60°C</t>
  </si>
  <si>
    <t>Comme pour les chaudières, la mise en place d’un livret d’entretien maintenance des équipements de ventilation est indispensable pour assurer un suivi régulier et contrôler la réalisation des prestations</t>
  </si>
  <si>
    <t>Mettre en place un livret d'entretien (contrat exploitation)</t>
  </si>
  <si>
    <t>Installer une régulation par variateur de vitesse (modulation)</t>
  </si>
  <si>
    <t>Permet d'adapter le débit de renouvellement d'air au plus juste et donc de réduire les consommations d'énergie</t>
  </si>
  <si>
    <t>Local poubelle : Optimiser T consigne - Entre 10°C et 13°C ou rafraichissement via air ext.</t>
  </si>
  <si>
    <t>Ex : Mode réduit de la CTA hors heures ouvrées</t>
  </si>
  <si>
    <t>Lave-vaisselle : Fonctionnement en programme ECO</t>
  </si>
  <si>
    <t>Le mode éco du lave-vaisselle consomme jusqu'à 45 % d'électricité en moins par rapport au programme intensif</t>
  </si>
  <si>
    <t>Installer et/ou relever le compteur lié à d'autres postes spécifiques</t>
  </si>
  <si>
    <t>Caméra IR (perte), Enregistreur électrique (talon) : Gains assurés !</t>
  </si>
  <si>
    <t xml:space="preserve">Permet d'optimiser et de vérifier les réglages de chauffage ! Gains très importants ! </t>
  </si>
  <si>
    <t>ETANCHEITE</t>
  </si>
  <si>
    <t>ETUDES TECHNIQUES</t>
  </si>
  <si>
    <t>Audit énergétique</t>
  </si>
  <si>
    <t>Schéma Directeur Immobilier part Energie (SDIE)</t>
  </si>
  <si>
    <t>AMO Contrat de Performance Energétique (CPE)</t>
  </si>
  <si>
    <t>AMO Contrat d'exploitation des équipements CVC</t>
  </si>
  <si>
    <t>Décret tertiaire : Analyse et consolidation des données</t>
  </si>
  <si>
    <t>Acheter des équipements d'affichage (écrans, …)</t>
  </si>
  <si>
    <t>Communiquer aupres des utilisateurs et visiteurs</t>
  </si>
  <si>
    <t>En savoir plus
(Partie 2)</t>
  </si>
  <si>
    <t>Vérifier la présence d'un contrat de maintenance / entretien / conduite du système de GTB/GTC. Si absence de contrat, demander un devis. Si présence de contrat, vérifier que les prestations soient bien réalisées (mise à jour programme, maintenance, dépannage, etc...).</t>
  </si>
  <si>
    <t>EXT - Généraliser &amp; redimensionner éclairage LED</t>
  </si>
  <si>
    <t>EXT - Vérifier &amp; optimiser la programmation horaire (si présence horloge)</t>
  </si>
  <si>
    <t>EXT - Vérifier la propreté de la sonde crépusculaire (si présence)</t>
  </si>
  <si>
    <t>EXT - Privilégier la régulation par detection de présence avec temporisation</t>
  </si>
  <si>
    <t>EXT - Vérifier les bons réglages des détecteurs de présence  (TIME &amp; LUX)</t>
  </si>
  <si>
    <t>EXT - Ajuster l'abonnement du contrat électrique (suite à un  Relamping LED)</t>
  </si>
  <si>
    <t>INT - Généraliser &amp; redimensionner éclairage LED</t>
  </si>
  <si>
    <t>INT - Ajuster l'abonnement du contrat électrique (suite à un  Relamping LED)</t>
  </si>
  <si>
    <t>INT - Généraliser la régulation par detection de présence avec temporisation</t>
  </si>
  <si>
    <t>INT - Vérifier les bons réglages des sondes de luminosité  (TIME &amp; LUX)</t>
  </si>
  <si>
    <t>INT - Nettoyer les skydômes pour augmenter les apports d'éclairage naturel</t>
  </si>
  <si>
    <t>INT - Nettoyer les luminaires périodiquement</t>
  </si>
  <si>
    <t>AUTRES ACTIONS (HORS ACTIONS LISTEES DANS CET OUTIL) - SAISIE ETABLISSEMENT OU CONSEILLER</t>
  </si>
  <si>
    <t>Se renseigner sur la mise en place d'une "Fresque du climat" dans votre établissement (tout public)</t>
  </si>
  <si>
    <t>Très très très pratique !</t>
  </si>
  <si>
    <t>Il n'y a plus qu'a suivre les étapes</t>
  </si>
  <si>
    <t>Se renseigner - Parcours Energie</t>
  </si>
  <si>
    <t>Se renseigner - Boite à outil</t>
  </si>
  <si>
    <t>Se renseigner - Etat des lieux &amp; Zoning</t>
  </si>
  <si>
    <t>Intérréssant à réaliser pour de "gros" gains d'énergie</t>
  </si>
  <si>
    <t>Se renseigner - Choix année référence "judicieuse" pour DEET</t>
  </si>
  <si>
    <t>Se renseigner - "Base documentaire" du dispositif ÉTÉ</t>
  </si>
  <si>
    <t>Air comprimé : Vérifier l'encrassement des filtres</t>
  </si>
  <si>
    <t>Air comprimé : Réparer les fuites</t>
  </si>
  <si>
    <t>Air comprimé : Arrêter le réseau en inoccupation</t>
  </si>
  <si>
    <t>Air comprimé : Etudier la récupération de chaleur sur compresseurs</t>
  </si>
  <si>
    <t>Air comprimé : Installer un compresseur à vitesse variable</t>
  </si>
  <si>
    <t>Air comprimé : Abaisser à la pression minimum nécessaire le réseau</t>
  </si>
  <si>
    <t>Bassin : Installer une bâche de couverture en inoccupation</t>
  </si>
  <si>
    <t>Bassin : Régler "au plus juste" la température de l'eau</t>
  </si>
  <si>
    <t xml:space="preserve">Bassin : Optimiser la programmation horaire de la ventilation </t>
  </si>
  <si>
    <t xml:space="preserve">Bassin : Régler "au plus juste" la température et hygrométrie de l'air </t>
  </si>
  <si>
    <t>Serre : Adpater la température de consigne en fonction des cultures</t>
  </si>
  <si>
    <t>Serre : Fermer correctement toutes les ouvertures</t>
  </si>
  <si>
    <t>Serre : Adpater le système de chauffage aux cultures</t>
  </si>
  <si>
    <t xml:space="preserve">Serre : Optimiser le remplissage des serres </t>
  </si>
  <si>
    <t>Lave-vaisselle : Raccorder sur l'arrivée d'ECS (chaufferie)</t>
  </si>
  <si>
    <t>Hottes : Optimiser le système de régulation</t>
  </si>
  <si>
    <t>Hotte "Cuisson" : Mettre en place un bon fonctionnement</t>
  </si>
  <si>
    <t>Hottes "Plonge" : Mettre en place un bon fonctionnement</t>
  </si>
  <si>
    <t>Hotte "Laverie" : Mettre en place un bon fonctionnement</t>
  </si>
  <si>
    <t>Sèche-linge : Utiliser systèmes "Dryer jack"</t>
  </si>
  <si>
    <t>Sèche-linge : Installer type à condensation avec pompe à chaleur</t>
  </si>
  <si>
    <t>Machines à laver : Raccorder sur l'arrivée d'ECS (chaufferie)</t>
  </si>
  <si>
    <t>Machines à laver : Se renseigner sur les systèmes "Ozone"</t>
  </si>
  <si>
    <t>Contrat d'exploitation GTB/GTC - Vérification</t>
  </si>
  <si>
    <t>Bassin : Etudier récupération de chlaleur sur les eaux grises</t>
  </si>
  <si>
    <t>Gains importants</t>
  </si>
  <si>
    <t>Factures énergétiques : Saisir les consommations indiquées</t>
  </si>
  <si>
    <t>Compteurs généraux : Relever les index</t>
  </si>
  <si>
    <t>Sous-compteurs : Relever les index</t>
  </si>
  <si>
    <t>Acheter des équipements de mesure (enregisteur electrique, caméra IR, …)</t>
  </si>
  <si>
    <t>Contrat énergie - Electricité - Analyser le talon électrique : Jour vs Nuit</t>
  </si>
  <si>
    <t>Contrat énergie - Electricité - Analyser corrélation P souscrite vs P atteinte</t>
  </si>
  <si>
    <t>Contrat énergie - Thermique - Analyser contrat</t>
  </si>
  <si>
    <t>Achat groupé d'énergie - Se faire accompagner (Centrale achat, syndicat énergie, …)</t>
  </si>
  <si>
    <t>Installation d'un récupérateur des eaux de pluie (arrosage au moins et chasse d'eau plus si possible …)</t>
  </si>
  <si>
    <t>COMMENTAIRES ASSOCIES AUX TRAVAUX</t>
  </si>
  <si>
    <t>ADRESSE POSTALE</t>
  </si>
  <si>
    <t>ENTITE JURIDIQUE</t>
  </si>
  <si>
    <t>NOM DU SITE</t>
  </si>
  <si>
    <t>NOM DU BATIMENT</t>
  </si>
  <si>
    <t>SAISIE AUTOMATIQUE</t>
  </si>
  <si>
    <t>SAISIE MANUELLE - OBLIGATOIRE</t>
  </si>
  <si>
    <t xml:space="preserve">                           POUR PLUS DE DETAIL : Suivi, contact, estimations des gains, ...</t>
  </si>
  <si>
    <t>SAISIE CONSEILLER OU ETABLISSEMENT
Cibler précisément le lieu de la mise en place de l'action</t>
  </si>
  <si>
    <t>SAISIE CONSEILLER OU ETABLISSEMENT
Contact de la personne qui va faire / valider l'action en interne</t>
  </si>
  <si>
    <t xml:space="preserve">SAISIE CONSEILLER OU ETABLISSEMENT
Contact de prestataires (entreprise, CEE, BE, ...) qui peuvent aider à
réliser l'action (réalisation, devis, ...) </t>
  </si>
  <si>
    <t>SAISIE CONSEILLER OU ETABLISSEMENT
Lister les équipements à demander + Autres précisions necessaires</t>
  </si>
  <si>
    <t>LOCALISATION DE L'ACTION</t>
  </si>
  <si>
    <t>QUI EFFECTUE L'ACTION ?</t>
  </si>
  <si>
    <t>QUEL PRESTATAIRE EXTERNE ?</t>
  </si>
  <si>
    <t>DEVIS</t>
  </si>
  <si>
    <t>ESTIMATIONS DES GAINS</t>
  </si>
  <si>
    <t>Site</t>
  </si>
  <si>
    <t>Bâtiment</t>
  </si>
  <si>
    <t>Pièce</t>
  </si>
  <si>
    <t>Equipement</t>
  </si>
  <si>
    <t>Commentaire</t>
  </si>
  <si>
    <t>Nom</t>
  </si>
  <si>
    <t>Mail</t>
  </si>
  <si>
    <t>Téléphone</t>
  </si>
  <si>
    <t>Détail de la demande</t>
  </si>
  <si>
    <t>kWh</t>
  </si>
  <si>
    <t>€</t>
  </si>
  <si>
    <t>TRI</t>
  </si>
  <si>
    <t>ACTIONS A REALISER</t>
  </si>
  <si>
    <t>SAISIE MANUELLE - FACULTATIVE EN FONCTION DU BESOIN</t>
  </si>
  <si>
    <t>SAISIE CONSEILLER OU ETABLISSEMENT
Calcul facultatif en fonction besoin</t>
  </si>
  <si>
    <t>PA3</t>
  </si>
  <si>
    <t>PA4</t>
  </si>
  <si>
    <t xml:space="preserve">PA 6 </t>
  </si>
  <si>
    <t xml:space="preserve">PA7 </t>
  </si>
  <si>
    <t>PA8</t>
  </si>
  <si>
    <t>PA9</t>
  </si>
  <si>
    <t>PA10</t>
  </si>
  <si>
    <t xml:space="preserve">Actn réalisées </t>
  </si>
  <si>
    <t>Action réalisée</t>
  </si>
  <si>
    <t>Catégorie</t>
  </si>
  <si>
    <t>BILAN DES ACTIONS REALISEES</t>
  </si>
  <si>
    <t>Autres informations :</t>
  </si>
  <si>
    <t>Commentaire établissement</t>
  </si>
  <si>
    <t>Réalisée</t>
  </si>
  <si>
    <t>Contact(s)</t>
  </si>
  <si>
    <t>Actions</t>
  </si>
  <si>
    <t>Actions à réaliser</t>
  </si>
  <si>
    <t>Contacts des personnes présentes</t>
  </si>
  <si>
    <t xml:space="preserve">Date du point d'avancement : </t>
  </si>
  <si>
    <t xml:space="preserve">Etablissement : </t>
  </si>
  <si>
    <t>Date prochain point d'avancement :</t>
  </si>
  <si>
    <t>DISPOSITIF ETE - RAPPORT POINT D'AVANCEMENT N°9</t>
  </si>
  <si>
    <t>DISPOSITIF ETE - RAPPORT POINT D'AVANCEMENT N°8</t>
  </si>
  <si>
    <t>DISPOSITIF ETE - RAPPORT POINT D'AVANCEMENT N°7</t>
  </si>
  <si>
    <t>DISPOSITIF ETE - RAPPORT POINT D'AVANCEMENT N°6</t>
  </si>
  <si>
    <t>DISPOSITIF ETE - RAPPORT POINT D'AVANCEMENT N°5</t>
  </si>
  <si>
    <t>DISPOSITIF ETE - RAPPORT POINT D'AVANCEMENT N°4</t>
  </si>
  <si>
    <t>DISPOSITIF ETE - RAPPORT POINT D'AVANCEMENT N°3</t>
  </si>
  <si>
    <t>DISPOSITIF ETE - RAPPORT POINT D'AVANCEMENT N°2</t>
  </si>
  <si>
    <t>DISPOSITIF ETE - RAPPORT POINT D'AVANCEMENT N°1</t>
  </si>
  <si>
    <t>Commentaire/conseil "Conseiller Energie" :</t>
  </si>
  <si>
    <t>Optimiser les températures de départ du réseau primaire (système suiveur)</t>
  </si>
  <si>
    <t>Optimiser la relance des chaudières (optimiseur de relance)</t>
  </si>
  <si>
    <t>Contrôler la qualité de l’eau de remplissage (notamment adoucisseur)</t>
  </si>
  <si>
    <t xml:space="preserve">Fonctionnement de l’adoucisseur (suivi du niveau de sel) </t>
  </si>
  <si>
    <t>Permet une meilleur diffusion de la chaleur et donc un meilleur confort</t>
  </si>
  <si>
    <t>Chauffage électrique : Mettre en place une programmation horaire associée à des T confort (occupation) et T réduit (inoccupation)</t>
  </si>
  <si>
    <t>Génération de gains énergétiques non négligeables !</t>
  </si>
  <si>
    <t>Ne pas couvrir ou obstruer les radiateurs (meubles, rideaux, …)</t>
  </si>
  <si>
    <t>Optimiser les paramètres de régulation des CTA (T consigne &amp; Heures de fonctionnement)</t>
  </si>
  <si>
    <t>Régler les débits pour qu'ils correspondent aux débits réglementaires</t>
  </si>
  <si>
    <t>Si besoin de 200 m3/h en salle d'activité en occupation, s'assurer que l'on soit 200 m3/h et non à 210 m3/h ou plus !</t>
  </si>
  <si>
    <t>Réaliser un équilibrage aéraulique</t>
  </si>
  <si>
    <t>Distribution : Réaliser un équilibrage aéraulique de vos réseaux de ventilation (registre)</t>
  </si>
  <si>
    <t>Système de ventilation avec variation de vitesse (adapter le débit)</t>
  </si>
  <si>
    <t>Réaliser un équilibrage hydraulique</t>
  </si>
  <si>
    <t>Distribution : Réaliser un équilibrage hydraulique de vos réseaux d'eau glacée (vanne TA)</t>
  </si>
  <si>
    <t>Moyennes et grosses installations : Installer une régulation par Haute Pression Flottante (HPF)</t>
  </si>
  <si>
    <t>Moyennes et grosses installations : Installer une régulation par Basse Pression Flottante (BPF)</t>
  </si>
  <si>
    <t>Moyennes et grosses installations : Installer une régulation par Variation de Vitesse (VV) sur le condenseur</t>
  </si>
  <si>
    <t>DISTRIBUTION &amp; REGULATION</t>
  </si>
  <si>
    <t>Enlever l'accès à la commande de régulation ou au thermostat programmable (sous clé / code)</t>
  </si>
  <si>
    <t>Systèmes passifs &amp; semi-passifs : Réduire les besoins de rafraichissement (et donc de climatisation "active")</t>
  </si>
  <si>
    <t>20 solutions "passives" &amp; "semi-passives"   (Cf : Onglet "Confort d'été")</t>
  </si>
  <si>
    <t>Privilégier un fonctionnement des cassettes en "petite vitesse" (PV)</t>
  </si>
  <si>
    <t>Ex : Si T ext = 30°C mettre 26°C au plus bas ! Si T ext = 40°C mettre T consigne = 30°C</t>
  </si>
  <si>
    <t>INT - Généraliser la régulation par sonde luminosité (Zone eclairement naturel "fort")</t>
  </si>
  <si>
    <t>INT - Extinction des éclairages "surperflux" et "d'ornements"</t>
  </si>
  <si>
    <t>Réduire les consommations</t>
  </si>
  <si>
    <t>INT - Installer des blocs autonomes d’éclairage de sécurité (BAES) à faible consommation</t>
  </si>
  <si>
    <t>INT - Installer un système de mise au repos automatique des BAES</t>
  </si>
  <si>
    <t>Lave-vaisselle : Fonctionnement (remplissage et heure de pointe)</t>
  </si>
  <si>
    <t>Gains énergétique</t>
  </si>
  <si>
    <t>Chambre froide : Optimiser le froid (évaporateur)</t>
  </si>
  <si>
    <t>Température de consigne = T limite de conservation aliment ! Et pas 1, 2 ou 3°C de moins !</t>
  </si>
  <si>
    <t>Four : Adapter le fonctionnement &amp; éviter d'ouvrir la porte</t>
  </si>
  <si>
    <t>Gains énergétiques</t>
  </si>
  <si>
    <t>Piano :  Adapter le fonctionnement &amp; mode de cuisson &amp; couvercle</t>
  </si>
  <si>
    <t>Privilégiez cuisson à feu doux, cuisson à l’étouffé et mettre des couvercles : Jusqu’à 70% de gains,</t>
  </si>
  <si>
    <t>Plancha &amp; friteuse :  Adapter le fonctionnement</t>
  </si>
  <si>
    <t>Friteuse : Entre 163°C et 177°C, c’est suffisant !</t>
  </si>
  <si>
    <t>Chariots chauffants</t>
  </si>
  <si>
    <t>Très énergivore ! Mutualiser au mieux et limiter le temps d’usage</t>
  </si>
  <si>
    <t>Cafetière &amp; Bouilloire &amp; Autres</t>
  </si>
  <si>
    <t>Sensibiliser sur le fonctionnement : Montée en température, heure d’utilisation, …</t>
  </si>
  <si>
    <t>Prévoir des protections solaires (casquettes, brise soleil, film, …)</t>
  </si>
  <si>
    <t>Se renseigner - Rafraichissement adiabatique (pulvérisation d'eau)</t>
  </si>
  <si>
    <t>Efficace et à moindre coût !</t>
  </si>
  <si>
    <t>Installer un revêtement réflectif en toiture - Couleur "Blanc"</t>
  </si>
  <si>
    <t>Le "Blanc" reflete la chaleur et donc diminue la température de surface de toiture ! Coût de maintenance (lavage régulier)</t>
  </si>
  <si>
    <t xml:space="preserve">Privilégier les "ventilo-brumisateur" au "climatiseur mobile" </t>
  </si>
  <si>
    <t>Beaucoup moins énergivores et plus de confort !</t>
  </si>
  <si>
    <t>ENVELOPPE</t>
  </si>
  <si>
    <t>ENVELOPPE : Isolation des combles inoccupés (sur sol et non rampants)</t>
  </si>
  <si>
    <t>Amélioration des caractéristiques thermiques de la paroi. Réduction des déperditions surfaciques</t>
  </si>
  <si>
    <t>ENVELOPPE : Isolation de la toiture terrasse</t>
  </si>
  <si>
    <t>ENVELOPPE : Isolation du vide-sanitaire (en sous face)</t>
  </si>
  <si>
    <t>ENVELOPPE : Isolation des parois verticales (intérieur ou extérieur)</t>
  </si>
  <si>
    <t>ENVELOPPE : Replacement des menuiseries (Double vitrage à isolation renforcée)</t>
  </si>
  <si>
    <t>ETANCHEITE : Vérifier l'étanchéité des coffres de volet roulant</t>
  </si>
  <si>
    <t>ETANCHEITE : Vérifier l'étanchéité des prises et interrupteurs</t>
  </si>
  <si>
    <t>ETANCHEITE : Vérifier l'étanchéité du tableau électrique</t>
  </si>
  <si>
    <t>ETANCHEITE : Installer des joints acryliques autour des ouvertures</t>
  </si>
  <si>
    <t>ETANCHEITE : Vérifier l'étanchéité des aérations d'air (entrée &amp; reprise)</t>
  </si>
  <si>
    <t>ETANCHEITE : Vérifier l'étanchéité des WC fixés au mur (évacuation &amp; arrivée)</t>
  </si>
  <si>
    <t>ETANCHEITE : Installer des joints compribandes et bache pare vapeur</t>
  </si>
  <si>
    <t>ETANCHEITE : Ne jamais utiliser de la mousse expansive</t>
  </si>
  <si>
    <t>ETANCHEITE : Vérifier l'état des joints des fenêtres et des portes</t>
  </si>
  <si>
    <t>Indicateurs de performance &amp; scénario : Analyser</t>
  </si>
  <si>
    <t>Sous-compteur : ECS Solaire</t>
  </si>
  <si>
    <t>Sous-compteur : ECS</t>
  </si>
  <si>
    <t>Sous-compteur : Autres</t>
  </si>
  <si>
    <t>Compteurs d'énergie : Au moins sur combustible de stockage : Bois, fioul, …</t>
  </si>
  <si>
    <t>Mettre en place un suivi énergétique</t>
  </si>
  <si>
    <t>GTC / GTB - Journée (demi-journée) de Formation par le prestataire</t>
  </si>
  <si>
    <t>Vérifier le bon fonctionnement de la condensation (Chaudière 3 piquages)</t>
  </si>
  <si>
    <t>Réaliser le désembouage (Environ tous les 10 ans)</t>
  </si>
  <si>
    <t>Installer un isolant reflecteur au dos des radiateurs</t>
  </si>
  <si>
    <t>Installation d'un déstratificateur d'air (Si HSP &gt; 3m)</t>
  </si>
  <si>
    <t>Se renseigner - Récupération de chaleur sur les fumées</t>
  </si>
  <si>
    <t>Rideau d'air (à privilégier) ou rideau d'air chaud (à éviter)</t>
  </si>
  <si>
    <t>Ballon électrique : Arrêt de la production (si possible)</t>
  </si>
  <si>
    <t>SAISIE ETABLISSEMENT OU CONSEILLER
Mettre "X" dans chaque actions en fonction de son état d'avancement + Date réalisation</t>
  </si>
  <si>
    <t>SAISIE ETABLISSEMENT OU CONSEILLER
Associer à chaque actions le cout et l'aide associée + Commentaires associés aux travaux si necessaire</t>
  </si>
  <si>
    <t>Saisie établissement ou conseiller</t>
  </si>
  <si>
    <t>Contrat d'exploitation CVC - Solliciter le prestataire maintenance</t>
  </si>
  <si>
    <t>Demander à votre prestataire maintenance des propositions de travaux et réglages d'amélioration énergétique</t>
  </si>
  <si>
    <t>Installation d'une GTC / GTB</t>
  </si>
  <si>
    <t>Mettre en place une campagne de mesure (sondes de température)</t>
  </si>
  <si>
    <t>Installation d'un pot à boue "magnétique" sur le retour chaudière</t>
  </si>
  <si>
    <t>Permet de désembouer le réseau en permanence ! Attention, il faut vidanger le pot à boue de temps en temps !</t>
  </si>
  <si>
    <t>Contrat d'exploitation CVC - Mettre en place de points régulier</t>
  </si>
  <si>
    <t>Permet de mieux suivre le contrat et les actions réalisées</t>
  </si>
  <si>
    <t xml:space="preserve">Contrat d'exploitation CVC - Demander les zoning hydraulique et aéraulique </t>
  </si>
  <si>
    <t>Demander à votre prestataire maintenance de réaliser les zoning hydraulique et aéraulique des vos installations</t>
  </si>
  <si>
    <r>
      <t>4 - L'onglet</t>
    </r>
    <r>
      <rPr>
        <sz val="11"/>
        <color theme="9" tint="-0.499984740745262"/>
        <rFont val="Calibri"/>
        <family val="2"/>
      </rPr>
      <t xml:space="preserve"> </t>
    </r>
    <r>
      <rPr>
        <sz val="11"/>
        <color rgb="FF00B0F0"/>
        <rFont val="Calibri"/>
        <family val="2"/>
      </rPr>
      <t>"Généralités"</t>
    </r>
    <r>
      <rPr>
        <sz val="11"/>
        <color rgb="FF000000"/>
        <rFont val="Calibri"/>
        <family val="2"/>
        <charset val="1"/>
      </rPr>
      <t xml:space="preserve"> vous propose une liste de thématiques pour monter en compétences, faire de la veille, s'informer sur la thématique "Efficacité Energétique &amp; Energies renouvelables" en santé</t>
    </r>
  </si>
  <si>
    <r>
      <t xml:space="preserve">1 - L'onglet </t>
    </r>
    <r>
      <rPr>
        <sz val="11"/>
        <color rgb="FFFF0000"/>
        <rFont val="Calibri"/>
        <family val="2"/>
      </rPr>
      <t>"Synthèse"</t>
    </r>
    <r>
      <rPr>
        <sz val="11"/>
        <color rgb="FF000000"/>
        <rFont val="Calibri"/>
        <family val="2"/>
        <charset val="1"/>
      </rPr>
      <t xml:space="preserve"> vous propose un récapitulatif de votre plan d'actions et vous permet de suivre l'avancement des actions mise en place</t>
    </r>
  </si>
  <si>
    <r>
      <t>3 - Dans chaque onglet</t>
    </r>
    <r>
      <rPr>
        <b/>
        <sz val="11"/>
        <color rgb="FF000000"/>
        <rFont val="Calibri"/>
        <family val="2"/>
      </rPr>
      <t xml:space="preserve"> "Poste Energétique"</t>
    </r>
    <r>
      <rPr>
        <sz val="11"/>
        <color rgb="FF000000"/>
        <rFont val="Calibri"/>
        <family val="2"/>
        <charset val="1"/>
      </rPr>
      <t xml:space="preserve">, une liste d'actions est proposée. Certaines colonnes vous donnent des informations et d'autres sont à saisir par vous-même pour construire votre plan d'actions </t>
    </r>
  </si>
  <si>
    <r>
      <t>Cet outil a été créé dans le cadre du dispositif</t>
    </r>
    <r>
      <rPr>
        <b/>
        <sz val="11"/>
        <color rgb="FF000000"/>
        <rFont val="Calibri"/>
        <family val="2"/>
      </rPr>
      <t xml:space="preserve"> Efficacité et Transition Energétique en santé en Pays de la Loire par la MAPES</t>
    </r>
    <r>
      <rPr>
        <sz val="11"/>
        <color rgb="FF000000"/>
        <rFont val="Calibri"/>
        <family val="2"/>
        <charset val="1"/>
      </rPr>
      <t>. Il a pour objectif d</t>
    </r>
    <r>
      <rPr>
        <b/>
        <sz val="11"/>
        <color rgb="FF000000"/>
        <rFont val="Calibri"/>
        <family val="2"/>
      </rPr>
      <t>'accompagner un établissement de santé à la construction de son plan d'action</t>
    </r>
    <r>
      <rPr>
        <sz val="11"/>
        <color rgb="FF000000"/>
        <rFont val="Calibri"/>
        <family val="2"/>
        <charset val="1"/>
      </rPr>
      <t xml:space="preserve"> pour engager une démarche de sobriété et d'efficacité énergétique.
</t>
    </r>
    <r>
      <rPr>
        <sz val="11"/>
        <color rgb="FFFF0000"/>
        <rFont val="Calibri"/>
        <family val="2"/>
      </rPr>
      <t xml:space="preserve">Cet outil propose un listing d'actions plus ou moins techniques (ne pas avoir "peur")  mais est abordable pour tous ! Il a pour cible les </t>
    </r>
    <r>
      <rPr>
        <b/>
        <sz val="11"/>
        <color rgb="FFFF0000"/>
        <rFont val="Calibri"/>
        <family val="2"/>
      </rPr>
      <t>établissements du secteur medico-social (EHPAD, MAS, FDV, ...), du secteur Sanitaire (CHU, CH, ...) ou ayant du process (ESAT, ....) que les batiments soient neufs ou anciens</t>
    </r>
    <r>
      <rPr>
        <sz val="11"/>
        <color rgb="FFFF0000"/>
        <rFont val="Calibri"/>
        <family val="2"/>
      </rPr>
      <t>. Pour information, nous vous avons préparé un premier plan d'actions simple et efficace à mettre en oeuvre ... Libre à vous de le modifier (ou pas) !</t>
    </r>
    <r>
      <rPr>
        <sz val="11"/>
        <color rgb="FF000000"/>
        <rFont val="Calibri"/>
        <family val="2"/>
        <charset val="1"/>
      </rPr>
      <t xml:space="preserve">
Cet outil est libre d'accès et peut être évidemment modifié en fonction de votre utilisation. 
L'équipe ETE espère qu'il vous sera utile. N'hésitez pas à nous faire part d'améliorations à apporter et de nous partager vos plans d'actions : ete@mapes-pdl.fr</t>
    </r>
  </si>
  <si>
    <t xml:space="preserve">
Cet outil a été réalisé par l'équipe du dispositif ETE en Santé en Pays de la Loire :
- Conseillers en Maitrise de l'Energie (CME)
- Conseillers en Transition Ecologique et Energetique en Santé (CTEES)
- Coordinateurs Régionaux Efficacité et Transition Energétique (CRETE)
</t>
  </si>
  <si>
    <t>VERS ONGLET "SUIVI" : Automatisation format "word"</t>
  </si>
  <si>
    <t>Page 1</t>
  </si>
  <si>
    <t>Page 2</t>
  </si>
  <si>
    <t>Page 3</t>
  </si>
  <si>
    <t>Page 4</t>
  </si>
  <si>
    <t>Page 5</t>
  </si>
  <si>
    <t>Page 6</t>
  </si>
  <si>
    <t>Page 7</t>
  </si>
  <si>
    <t>Page 8</t>
  </si>
  <si>
    <t>Page 9</t>
  </si>
  <si>
    <t>Page 10</t>
  </si>
  <si>
    <t>SAISIE CONSEILLER  OU ETABLISSEMENT
Cibler les actions prioritaires (de 1 à 6 (max) par colonne) que l'établissement doit réaliser entre chaque point d'avancement (PA) + Saisir dates des différents points avancements (Ligne 12)</t>
  </si>
  <si>
    <t>Onglet "Suivi"</t>
  </si>
  <si>
    <t>Automatiser
vers "word" !</t>
  </si>
  <si>
    <t>Plus de détail !</t>
  </si>
  <si>
    <t>REGLAGE
OU
INVEST.</t>
  </si>
  <si>
    <r>
      <t xml:space="preserve">2 - L'onglet </t>
    </r>
    <r>
      <rPr>
        <sz val="11"/>
        <color rgb="FFFFC000"/>
        <rFont val="Calibri"/>
        <family val="2"/>
      </rPr>
      <t>"Suivi"</t>
    </r>
    <r>
      <rPr>
        <sz val="11"/>
        <color rgb="FF000000"/>
        <rFont val="Calibri"/>
        <family val="2"/>
        <charset val="1"/>
      </rPr>
      <t xml:space="preserve"> vous propose une visualisation (format word) de l'état d'avancement des 6 actions selectionnées par point d'avancement (PA)</t>
    </r>
  </si>
  <si>
    <t>DISPOSITIF ETE - RAPPORT POINT D'AVANCEMENT N°10</t>
  </si>
  <si>
    <r>
      <t>5 - L'onglet</t>
    </r>
    <r>
      <rPr>
        <sz val="11"/>
        <color theme="9" tint="-0.499984740745262"/>
        <rFont val="Calibri"/>
        <family val="2"/>
      </rPr>
      <t xml:space="preserve"> "CEE"</t>
    </r>
    <r>
      <rPr>
        <sz val="11"/>
        <color rgb="FF000000"/>
        <rFont val="Calibri"/>
        <family val="2"/>
        <charset val="1"/>
      </rPr>
      <t xml:space="preserve"> vous présente le lien vers le site de l'ATEE. Cela permet d'avoir la liste (à jour) des opérations valorisables par des Certificats d'Economies d'Energie et les fiches standardisées associées</t>
    </r>
  </si>
  <si>
    <r>
      <rPr>
        <b/>
        <u/>
        <sz val="11"/>
        <color rgb="FF000000"/>
        <rFont val="Calibri"/>
        <family val="2"/>
      </rPr>
      <t>Partie 3 :</t>
    </r>
    <r>
      <rPr>
        <sz val="11"/>
        <color rgb="FF000000"/>
        <rFont val="Calibri"/>
        <family val="2"/>
        <charset val="1"/>
      </rPr>
      <t xml:space="preserve">
Dans l'onglet </t>
    </r>
    <r>
      <rPr>
        <b/>
        <sz val="11"/>
        <color rgb="FFFFC000"/>
        <rFont val="Calibri"/>
        <family val="2"/>
      </rPr>
      <t>"Suivi"</t>
    </r>
    <r>
      <rPr>
        <sz val="11"/>
        <color rgb="FF000000"/>
        <rFont val="Calibri"/>
        <family val="2"/>
        <charset val="1"/>
      </rPr>
      <t xml:space="preserve">, nous pouvons visualiser les actions selectionnées via le transfert automatique de la partie centrale de l'onglet </t>
    </r>
    <r>
      <rPr>
        <sz val="11"/>
        <color rgb="FFFF0000"/>
        <rFont val="Calibri"/>
        <family val="2"/>
      </rPr>
      <t>"Synthèse"</t>
    </r>
    <r>
      <rPr>
        <sz val="11"/>
        <rFont val="Calibri"/>
        <family val="2"/>
      </rPr>
      <t xml:space="preserve"> (6 actions maximum par PA et donc par page). Les pages 1 (PA1) à 10 (PA10) se remplissent de la même manière. Vous pouvez ajouter lers personnes présentes lors des points d'avancement, la personne associée à la réalisation de l'action, état d'avancement de l'action (</t>
    </r>
    <r>
      <rPr>
        <sz val="11"/>
        <color rgb="FFFF0000"/>
        <rFont val="Calibri"/>
        <family val="2"/>
      </rPr>
      <t>Non</t>
    </r>
    <r>
      <rPr>
        <sz val="11"/>
        <rFont val="Calibri"/>
        <family val="2"/>
      </rPr>
      <t xml:space="preserve"> /</t>
    </r>
    <r>
      <rPr>
        <sz val="11"/>
        <color theme="9"/>
        <rFont val="Calibri"/>
        <family val="2"/>
      </rPr>
      <t xml:space="preserve"> En cours</t>
    </r>
    <r>
      <rPr>
        <sz val="11"/>
        <rFont val="Calibri"/>
        <family val="2"/>
      </rPr>
      <t xml:space="preserve"> / </t>
    </r>
    <r>
      <rPr>
        <sz val="11"/>
        <color rgb="FF00B050"/>
        <rFont val="Calibri"/>
        <family val="2"/>
      </rPr>
      <t>Oui</t>
    </r>
    <r>
      <rPr>
        <sz val="11"/>
        <rFont val="Calibri"/>
        <family val="2"/>
      </rPr>
      <t xml:space="preserve">) et également un commentaire de l'établissement et/ou du conseiller énergie. 
Le </t>
    </r>
    <r>
      <rPr>
        <b/>
        <sz val="11"/>
        <rFont val="Calibri"/>
        <family val="2"/>
      </rPr>
      <t>"Bilan des actions réalisées"</t>
    </r>
    <r>
      <rPr>
        <sz val="11"/>
        <rFont val="Calibri"/>
        <family val="2"/>
      </rPr>
      <t xml:space="preserve"> (page 11 - ligne 436), permet de lister la totalité des actions réalisées lors des différents points d'avancement. Exemple : Si l'action 1 du point d'avancement 1 (page 1) est réalisée (</t>
    </r>
    <r>
      <rPr>
        <sz val="11"/>
        <color rgb="FF00B050"/>
        <rFont val="Calibri"/>
        <family val="2"/>
      </rPr>
      <t xml:space="preserve">Oui </t>
    </r>
    <r>
      <rPr>
        <sz val="11"/>
        <rFont val="Calibri"/>
        <family val="2"/>
      </rPr>
      <t>en case G20) alors elle apparaitra dans le bilans. Et ainsi de suite pour les autres actions. Pas d'automatisation entre les "X" de l'onglet</t>
    </r>
    <r>
      <rPr>
        <sz val="11"/>
        <color rgb="FFFF0000"/>
        <rFont val="Calibri"/>
        <family val="2"/>
      </rPr>
      <t xml:space="preserve"> "Synthèse"</t>
    </r>
    <r>
      <rPr>
        <sz val="11"/>
        <rFont val="Calibri"/>
        <family val="2"/>
      </rPr>
      <t xml:space="preserve"> et les "Non / En cours / Oui" de l'onglet </t>
    </r>
    <r>
      <rPr>
        <sz val="11"/>
        <color rgb="FFFFC000"/>
        <rFont val="Calibri"/>
        <family val="2"/>
      </rPr>
      <t>"Suivi"</t>
    </r>
    <r>
      <rPr>
        <sz val="11"/>
        <rFont val="Calibri"/>
        <family val="2"/>
      </rPr>
      <t>.</t>
    </r>
  </si>
  <si>
    <r>
      <rPr>
        <b/>
        <u/>
        <sz val="11"/>
        <color rgb="FF000000"/>
        <rFont val="Calibri"/>
        <family val="2"/>
      </rPr>
      <t>Partie 1 :</t>
    </r>
    <r>
      <rPr>
        <sz val="11"/>
        <color rgb="FF000000"/>
        <rFont val="Calibri"/>
        <family val="2"/>
        <charset val="1"/>
      </rPr>
      <t xml:space="preserve">
Dans les onglets </t>
    </r>
    <r>
      <rPr>
        <b/>
        <sz val="11"/>
        <color rgb="FF000000"/>
        <rFont val="Calibri"/>
        <family val="2"/>
      </rPr>
      <t>"Poste Energetique"</t>
    </r>
    <r>
      <rPr>
        <sz val="11"/>
        <color rgb="FF000000"/>
        <rFont val="Calibri"/>
        <family val="2"/>
        <charset val="1"/>
      </rPr>
      <t xml:space="preserve">, selectionnez les actions que vous souhaitez mettre en œuvre sur votre établissement en saisissant "1" dans la colonne "Ajouter l'action" (colonne I) des onglets </t>
    </r>
    <r>
      <rPr>
        <sz val="11"/>
        <color theme="7"/>
        <rFont val="Calibri"/>
        <family val="2"/>
      </rPr>
      <t>"ETUDES"</t>
    </r>
    <r>
      <rPr>
        <sz val="11"/>
        <color rgb="FF000000"/>
        <rFont val="Calibri"/>
        <family val="2"/>
        <charset val="1"/>
      </rPr>
      <t xml:space="preserve"> à</t>
    </r>
    <r>
      <rPr>
        <sz val="11"/>
        <color rgb="FF66FF33"/>
        <rFont val="Calibri"/>
        <family val="2"/>
      </rPr>
      <t xml:space="preserve"> "ENR"</t>
    </r>
    <r>
      <rPr>
        <sz val="11"/>
        <color rgb="FF000000"/>
        <rFont val="Calibri"/>
        <family val="2"/>
        <charset val="1"/>
      </rPr>
      <t xml:space="preserve">.
Les colonnes B à colonne F sont à titre informatives, elles permettent d'ajouter des précisions et de savoir si c'est une action de réglage (0€ - en général) ou d'investissement avec aides financière (CEE/ADEME) ou non.
Pour information, la colonne D "En savoir plus" renvoit vers les onglets dédiés de la base docuimentaire du dispositif ETE de la MAPES.
La colonne "Priorité" (colonne G) vous permet de prioriser vos actions, de 1 (+) à 5 (-).
</t>
    </r>
    <r>
      <rPr>
        <i/>
        <sz val="10"/>
        <color rgb="FF000000"/>
        <rFont val="Calibri"/>
        <family val="2"/>
      </rPr>
      <t>Une pré-selection des actions qui nous semblent prioritiaires a été faite pour vous aider lors du lancement de votre démarche. Vous retrouverez déjà des "1" sur ces actions prioritaires</t>
    </r>
    <r>
      <rPr>
        <sz val="11"/>
        <color rgb="FF000000"/>
        <rFont val="Calibri"/>
        <family val="2"/>
        <charset val="1"/>
      </rPr>
      <t xml:space="preserve">
La colonne "Qui réalise l'action ?" (colonne H) vous permet  d'avoir un suivi sur le "Qui fait quoi" et ainsi favoriser le passage à l'action avec un intervenant bien identifié en face de chaque action</t>
    </r>
  </si>
  <si>
    <t>¶ Pourquoi la création d'un onglet "Suivi" alors qu'il existe un onglet "Synthèse" (redondance) ?</t>
  </si>
  <si>
    <r>
      <t>Suite à plusieurs retours d'expérience, nous avons constaté que certains établissements étaient plus à l'aise avec un listing d'actions sous format word de type</t>
    </r>
    <r>
      <rPr>
        <sz val="11"/>
        <color rgb="FFFFC000"/>
        <rFont val="Calibri"/>
        <family val="2"/>
      </rPr>
      <t xml:space="preserve"> "Suivi"</t>
    </r>
    <r>
      <rPr>
        <sz val="11"/>
        <color rgb="FF000000"/>
        <rFont val="Calibri"/>
        <family val="2"/>
        <charset val="1"/>
      </rPr>
      <t xml:space="preserve"> (Imprimable facilement) qu'avec un excel de type </t>
    </r>
    <r>
      <rPr>
        <sz val="11"/>
        <color rgb="FFFF0000"/>
        <rFont val="Calibri"/>
        <family val="2"/>
      </rPr>
      <t>"Synthèse"</t>
    </r>
    <r>
      <rPr>
        <sz val="11"/>
        <rFont val="Calibri"/>
        <family val="2"/>
      </rPr>
      <t>.</t>
    </r>
    <r>
      <rPr>
        <sz val="11"/>
        <color rgb="FF000000"/>
        <rFont val="Calibri"/>
        <family val="2"/>
        <charset val="1"/>
      </rPr>
      <t xml:space="preserve">
L'automatisation des actions de l'onglet </t>
    </r>
    <r>
      <rPr>
        <sz val="11"/>
        <color rgb="FFFF0000"/>
        <rFont val="Calibri"/>
        <family val="2"/>
      </rPr>
      <t>"Synthèse" (excel)</t>
    </r>
    <r>
      <rPr>
        <sz val="11"/>
        <color rgb="FF000000"/>
        <rFont val="Calibri"/>
        <family val="2"/>
        <charset val="1"/>
      </rPr>
      <t xml:space="preserve"> à </t>
    </r>
    <r>
      <rPr>
        <sz val="11"/>
        <color rgb="FFFFC000"/>
        <rFont val="Calibri"/>
        <family val="2"/>
      </rPr>
      <t>"Suivi" (word)</t>
    </r>
    <r>
      <rPr>
        <sz val="11"/>
        <color rgb="FF000000"/>
        <rFont val="Calibri"/>
        <family val="2"/>
        <charset val="1"/>
      </rPr>
      <t xml:space="preserve"> permet simplement d'améliorer le "passage à l'action" (réalisation d'action) pour certains établissements !</t>
    </r>
  </si>
  <si>
    <r>
      <rPr>
        <b/>
        <u/>
        <sz val="11"/>
        <color rgb="FF000000"/>
        <rFont val="Calibri"/>
        <family val="2"/>
      </rPr>
      <t>Partie 2 :</t>
    </r>
    <r>
      <rPr>
        <sz val="11"/>
        <color rgb="FF000000"/>
        <rFont val="Calibri"/>
        <family val="2"/>
        <charset val="1"/>
      </rPr>
      <t xml:space="preserve">
L'onglet</t>
    </r>
    <r>
      <rPr>
        <b/>
        <sz val="11"/>
        <color rgb="FF000000"/>
        <rFont val="Calibri"/>
        <family val="2"/>
      </rPr>
      <t xml:space="preserve"> </t>
    </r>
    <r>
      <rPr>
        <b/>
        <sz val="11"/>
        <color rgb="FFFF0000"/>
        <rFont val="Calibri"/>
        <family val="2"/>
      </rPr>
      <t>"Synthèse"</t>
    </r>
    <r>
      <rPr>
        <sz val="11"/>
        <color rgb="FFFF0000"/>
        <rFont val="Calibri"/>
        <family val="2"/>
      </rPr>
      <t xml:space="preserve"> </t>
    </r>
    <r>
      <rPr>
        <sz val="11"/>
        <color rgb="FF000000"/>
        <rFont val="Calibri"/>
        <family val="2"/>
      </rPr>
      <t>vous permettra d'avoir une vue d'ensemble du plan d'actions à mettr</t>
    </r>
    <r>
      <rPr>
        <sz val="11"/>
        <color rgb="FF000000"/>
        <rFont val="Calibri"/>
        <family val="2"/>
        <charset val="1"/>
      </rPr>
      <t xml:space="preserve">e en œuvre sur votre établissement. Compléter les données de l'établissement en haut à gauche (Adresse, finess, site, bâtiment, ...) et supprimer les lignes "vides". Pour cela, utilisez le filtre (case C15) en décocher "vides" à la fin de la liste déroulante.
Cette onglet se divise en 3 parties :
La partie de gauche </t>
    </r>
    <r>
      <rPr>
        <b/>
        <sz val="11"/>
        <color rgb="FF000000"/>
        <rFont val="Calibri"/>
        <family val="2"/>
      </rPr>
      <t>"Plan d'actions général"</t>
    </r>
    <r>
      <rPr>
        <sz val="11"/>
        <color rgb="FF000000"/>
        <rFont val="Calibri"/>
        <family val="2"/>
        <charset val="1"/>
      </rPr>
      <t xml:space="preserve"> de l'onglet</t>
    </r>
    <r>
      <rPr>
        <sz val="11"/>
        <color rgb="FFFF0000"/>
        <rFont val="Calibri"/>
        <family val="2"/>
      </rPr>
      <t xml:space="preserve"> "Synthèse" (colonne B à Q)</t>
    </r>
    <r>
      <rPr>
        <sz val="11"/>
        <color rgb="FF000000"/>
        <rFont val="Calibri"/>
        <family val="2"/>
        <charset val="1"/>
      </rPr>
      <t xml:space="preserve"> vous permettra d'avoir une vue d'ensemble du plan d'actions à mettre en œuvre sur votre établissement.
A vous de compléter les colonnes </t>
    </r>
    <r>
      <rPr>
        <sz val="11"/>
        <color rgb="FFFF0000"/>
        <rFont val="Calibri"/>
        <family val="2"/>
      </rPr>
      <t>Non</t>
    </r>
    <r>
      <rPr>
        <sz val="11"/>
        <color rgb="FF000000"/>
        <rFont val="Calibri"/>
        <family val="2"/>
        <charset val="1"/>
      </rPr>
      <t xml:space="preserve"> /</t>
    </r>
    <r>
      <rPr>
        <sz val="11"/>
        <color theme="9"/>
        <rFont val="Calibri"/>
        <family val="2"/>
      </rPr>
      <t xml:space="preserve"> En cours</t>
    </r>
    <r>
      <rPr>
        <sz val="11"/>
        <color rgb="FF000000"/>
        <rFont val="Calibri"/>
        <family val="2"/>
        <charset val="1"/>
      </rPr>
      <t xml:space="preserve"> / </t>
    </r>
    <r>
      <rPr>
        <sz val="11"/>
        <color rgb="FF00B050"/>
        <rFont val="Calibri"/>
        <family val="2"/>
      </rPr>
      <t>Oui</t>
    </r>
    <r>
      <rPr>
        <sz val="11"/>
        <color rgb="FF000000"/>
        <rFont val="Calibri"/>
        <family val="2"/>
        <charset val="1"/>
      </rPr>
      <t xml:space="preserve"> avec un "X" pour indiquer l'avancement des actions ainsi que les dates de réalisation associées (colonne I à L).
Pour plus de précision et un meilleur suivi, nous vous invitons à completer également les montants d'investissements et les aides associées (colonne N à Q) par action réalisée.
Si l'établissement à réalisé ou va réaliser d'autres actions non listées dans les onglets</t>
    </r>
    <r>
      <rPr>
        <b/>
        <sz val="11"/>
        <color rgb="FF000000"/>
        <rFont val="Calibri"/>
        <family val="2"/>
      </rPr>
      <t xml:space="preserve"> "Poste Energetique"</t>
    </r>
    <r>
      <rPr>
        <sz val="11"/>
        <color rgb="FF000000"/>
        <rFont val="Calibri"/>
        <family val="2"/>
      </rPr>
      <t xml:space="preserve">, il est possible de les ajouter et des les faire évoluer dans la partie </t>
    </r>
    <r>
      <rPr>
        <b/>
        <sz val="11"/>
        <color rgb="FF000000"/>
        <rFont val="Calibri"/>
        <family val="2"/>
      </rPr>
      <t>"Autres actions"</t>
    </r>
    <r>
      <rPr>
        <sz val="11"/>
        <color rgb="FF000000"/>
        <rFont val="Calibri"/>
        <family val="2"/>
      </rPr>
      <t xml:space="preserve"> (Ligne 240 à 269)</t>
    </r>
    <r>
      <rPr>
        <sz val="11"/>
        <color rgb="FF000000"/>
        <rFont val="Calibri"/>
        <family val="2"/>
        <charset val="1"/>
      </rPr>
      <t xml:space="preserve">
La partie centrale </t>
    </r>
    <r>
      <rPr>
        <b/>
        <sz val="11"/>
        <color rgb="FF000000"/>
        <rFont val="Calibri"/>
        <family val="2"/>
      </rPr>
      <t>"Vers onglet - Suivi"</t>
    </r>
    <r>
      <rPr>
        <sz val="11"/>
        <color rgb="FF000000"/>
        <rFont val="Calibri"/>
        <family val="2"/>
        <charset val="1"/>
      </rPr>
      <t xml:space="preserve"> de l'onglet </t>
    </r>
    <r>
      <rPr>
        <sz val="11"/>
        <color rgb="FFFF0000"/>
        <rFont val="Calibri"/>
        <family val="2"/>
      </rPr>
      <t>"Synthèse" (colonne S à AB)</t>
    </r>
    <r>
      <rPr>
        <sz val="11"/>
        <color rgb="FF000000"/>
        <rFont val="Calibri"/>
        <family val="2"/>
        <charset val="1"/>
      </rPr>
      <t xml:space="preserve"> vous permettra de transférer automatiquement les actions d'un format "excel" à un format "word". Maximum de 6 actions par point d'avancement.
Exemple : Pour le point d'avancement 1 - PA1 (colonne S), choisir 6 actions et les numéroter de 1 à 6. Ensuite transfert automatique de ces actions vers la page 1 de l'onglet </t>
    </r>
    <r>
      <rPr>
        <sz val="11"/>
        <color rgb="FFFFC000"/>
        <rFont val="Calibri"/>
        <family val="2"/>
      </rPr>
      <t>"Suivi"</t>
    </r>
    <r>
      <rPr>
        <sz val="11"/>
        <rFont val="Calibri"/>
        <family val="2"/>
      </rPr>
      <t>. Puis pour le PA2 (colonne T), choisir de nouveau 6 actions (possible de reprendre les mêmes si l'action n'a pas été réalisé lors du PA1) et le numéroter de 1 à 6. Ensuite, transfert automatique de ces nouvelles actions vers la page 2 de l'onglet</t>
    </r>
    <r>
      <rPr>
        <sz val="11"/>
        <color rgb="FFFFC000"/>
        <rFont val="Calibri"/>
        <family val="2"/>
      </rPr>
      <t xml:space="preserve"> "Suivi"</t>
    </r>
    <r>
      <rPr>
        <sz val="11"/>
        <rFont val="Calibri"/>
        <family val="2"/>
      </rPr>
      <t xml:space="preserve">. Et ainsi de suite ... jusqu'au PA10 (colonne AB) si necessaire ! Possible d'ajouter une date à chaque point d'avancement (Ligne 12) </t>
    </r>
    <r>
      <rPr>
        <sz val="11"/>
        <color rgb="FF000000"/>
        <rFont val="Calibri"/>
        <family val="2"/>
        <charset val="1"/>
      </rPr>
      <t xml:space="preserve">
La partie de droite </t>
    </r>
    <r>
      <rPr>
        <b/>
        <sz val="11"/>
        <color rgb="FF000000"/>
        <rFont val="Calibri"/>
        <family val="2"/>
      </rPr>
      <t>"Pour plus de détail"</t>
    </r>
    <r>
      <rPr>
        <sz val="11"/>
        <color rgb="FF000000"/>
        <rFont val="Calibri"/>
        <family val="2"/>
        <charset val="1"/>
      </rPr>
      <t xml:space="preserve"> de l'onglet </t>
    </r>
    <r>
      <rPr>
        <sz val="11"/>
        <color rgb="FFFF0000"/>
        <rFont val="Calibri"/>
        <family val="2"/>
      </rPr>
      <t>"Synthèse" (colonne AD à AV)</t>
    </r>
    <r>
      <rPr>
        <sz val="11"/>
        <color rgb="FF000000"/>
        <rFont val="Calibri"/>
        <family val="2"/>
        <charset val="1"/>
      </rPr>
      <t xml:space="preserve"> vous permettra d'ajouter des détails sur les actions (localisation précise de l'équipement considéré, contact précis en interne, contact précis en externe, détail du devis, calcul de TRI, ...) </t>
    </r>
  </si>
  <si>
    <t>Outil pour vous accompagner à mettre en place un plan d'actions d'Efficacité énergétique dans votre établissement</t>
  </si>
  <si>
    <t>Vérifier la corrélation entre P souscrite et P atteinte (Courbe de charge). Se rapprocher du fournisseur pour optimisation.</t>
  </si>
  <si>
    <t>Etudier l’insertion d’une clause d’intéressement aux économies d’énergie (nécessite d'un historique des consommations) sur le contrat existant, se rapprocher d'un prestataire de maintenance et d’un AMO contrat CVC pour étudier la faisabilité.</t>
  </si>
  <si>
    <t>Isoler 100% (et pas 95%) des réseaux linéaires en volume chauffé (même 50 cm) ! Un mètre de réseau non isolé = Environ 20 €/an de pertes. Vérifier que l'épaisseur d'isolant est d'environ 30 mm. Réduit également les surchauffes estivales.</t>
  </si>
  <si>
    <t>Isoler 100% (et pas 95%) des réseaux linéaires en volume non chauffé (même 50 cm) ! Un mètre de réseau non isolé = Environ 60 €/an de pertes. Vérifier une épaisseur d'isolant d'environ 30 mm.</t>
  </si>
  <si>
    <t>T consigne (en général) : T consigne &gt; 26°C et T consigne = T ext - 6°C ou  T ext - 10°C (max)</t>
  </si>
  <si>
    <t>Oui</t>
  </si>
  <si>
    <t>Non</t>
  </si>
  <si>
    <t>En cours</t>
  </si>
  <si>
    <t>Retrouvez toutes les fiches CEE standardisées à jour</t>
  </si>
  <si>
    <t>Site ATEE</t>
  </si>
  <si>
    <t>Regrouper les lessives pour minimiser le nombre de cycles et donc les consommations</t>
  </si>
  <si>
    <t>Utiliser un mode de lavage à basse température quand cela est possible, car consomme moins d'énergie</t>
  </si>
  <si>
    <t>Machines à laver : Remplir au maximum le tambour</t>
  </si>
  <si>
    <t>Machines à laver : Utilisation mode "basse température"</t>
  </si>
  <si>
    <t>TURPE : Tarif d'Utilisation des Réseaux Publics d'Electricité (opttion tarifaire) ! Gains financers non négligeables à la clé !</t>
  </si>
  <si>
    <t>Contrat énergie - Electricité - Analyser / optimiser le tarif TURPE</t>
  </si>
  <si>
    <t>En général, la T consigne du thermostat est de 50 à 70°C alors que le but de celui-ci est de maintenir "Hors-Gel" ! A valider avec la maintenance interne et prestataire !</t>
  </si>
  <si>
    <t>Groupe életrogène : Vérifier la température de congigne du thermostat</t>
  </si>
  <si>
    <t>Ajuster le débit de renouvellement au besoin ! Et pas plus ! Pas possible sur la totalité des caissons sans investissement !</t>
  </si>
  <si>
    <t>Moins de points lumineux + Eclairage moins de puissance = Moins de consommation</t>
  </si>
  <si>
    <t>INT - Installer des éclairages de "veille" pour la nuit dans les circulations</t>
  </si>
  <si>
    <t>Installation d'une plate-forme SME (Système de Management de l'Energie)</t>
  </si>
  <si>
    <t>Efficace et peu onéreux mais la mise en œuvre (préparation, intégration, …) longue !</t>
  </si>
  <si>
    <t>Gratuit, efficace et rapide ! Demander à votre fournisseur ou autres : GRDF, EFICIA, …</t>
  </si>
  <si>
    <t>Suivi des consommations via les comptes fournisseurs (demande ou mandat)</t>
  </si>
  <si>
    <t>Réaliser une analyse de l'eau de chauffage</t>
  </si>
  <si>
    <t>Connaitre le caractère agressif et corrosif de l’eau (une eau agressive corrode les matériaux et facilite la dégradation voire le percement des éléments métalliques) et évaluer le taux d’embouage de l’installation.</t>
  </si>
  <si>
    <t xml:space="preserve">Données initiales : Réalisation d'un recensement des points lumineux : type, puissance, nombre, localisation, … </t>
  </si>
  <si>
    <t>EXT - Réaliser un zoning</t>
  </si>
  <si>
    <t>INT - Réaliser un zoning</t>
  </si>
  <si>
    <t>Réalisaer un zoning</t>
  </si>
  <si>
    <t>Vérifier l'optimisation de la cascade chaudière / Demander l'analyse fonctionnelle</t>
  </si>
  <si>
    <t>Fonction du nombre de chaudière et des types de bruleur : Fort gains énergétique !</t>
  </si>
  <si>
    <t>Arrêt des équipements (caisson, double flux, CTA) des pièces "non humides" en inoccupation (salle à manger / Bureaux / Activité / …). Installation et paramètrage d'une horloge : Arrêt 2h après occupation &amp; relance 2h avant occupation</t>
  </si>
  <si>
    <t>Permet d'améliorer le rendement et donc de réduire les consommations</t>
  </si>
  <si>
    <t>Permet de refroidir la suface d'échange du condenseur et donc d'améliorer le rendement</t>
  </si>
  <si>
    <t>Condenseur à eau : Améliorer l’environnement pour éviter une surchauffe (pulvérisation d'eau)</t>
  </si>
  <si>
    <t>Condenseur à eau : Vérifier le bon nettoyage de l'échangeur</t>
  </si>
  <si>
    <t>Local serveur : Optimiser T consigne - Ne pas mettre une T consigne inférieur à 25°C</t>
  </si>
  <si>
    <t>GROUPE ELECTROGENE</t>
  </si>
  <si>
    <t>Etudes spécifiques : EAU - Analyse et réduction</t>
  </si>
  <si>
    <t>Etudes spécifiques : CONTRAT - Optimisation contrat énergie électrique</t>
  </si>
  <si>
    <t>Etudes spécifiques : PLAN DE COMPTAGE - Améliorer le suivi &amp; analyse</t>
  </si>
  <si>
    <t>Etudes spécifiques : PROCESS - Balnéo, Serres, Air comprimé, Blanchisserie, …</t>
  </si>
  <si>
    <t>Etudes spécifiques : ECS - Equilibrage, T consignes, Légionelles, ...</t>
  </si>
  <si>
    <t>Diagnostics d’usage : INSTALLATIONS CVC - Besoin = Usage</t>
  </si>
  <si>
    <t>Simulation thermique dynamique : HIVER - Gains chauffage</t>
  </si>
  <si>
    <t>Simulation thermique dynamique : ÉTÉ - Réduction inconfort</t>
  </si>
  <si>
    <t>INT - Vérifier les bons réglages des détecteurs de présence avec temporisation (TIME &amp; LUX)</t>
  </si>
  <si>
    <t>Solaire thermique - Etude de faisabilité</t>
  </si>
  <si>
    <t>Solaire thermique - Installation neuve</t>
  </si>
  <si>
    <t xml:space="preserve"> Bois énergie - Etude de faisabilité</t>
  </si>
  <si>
    <t xml:space="preserve"> Bois énergie - Installation neuve</t>
  </si>
  <si>
    <t>Géothermie - Etude de faisabilité</t>
  </si>
  <si>
    <t>Géothermie - Installation neuve</t>
  </si>
  <si>
    <t>Réseau de chaleur - Etude de faisabilité</t>
  </si>
  <si>
    <t>Réseau de chaleur - Installation neuve</t>
  </si>
  <si>
    <t>Récupération chaleur fatale - Etude de faisabilité</t>
  </si>
  <si>
    <t>Solaire thermique - Réhabilitation installation solaire thermique existante - Etude</t>
  </si>
  <si>
    <t>Solaire thermique - Réhabilitation installation solaire thermique existante - Travaux</t>
  </si>
  <si>
    <t>Photovoltaïque "Toiture / Parking"  - Etude de faisabilité</t>
  </si>
  <si>
    <t>Photovoltaïque "Toiture / Parking"  - Installation neuve</t>
  </si>
  <si>
    <t>Récupération chaleur fatale - Installation neuve</t>
  </si>
  <si>
    <t xml:space="preserve">Sèche-linge : Faire fonctionner les sèche-linge en mode "Demi-séchage" </t>
  </si>
  <si>
    <t>Avec finition du séchage sur cintre ! Le demi-séchage permet également d'éviter la phase de repassage (moins de froissage)</t>
  </si>
  <si>
    <t>Etudes spécifiques : INCONFORT ESTIVAL - Film solaire, Brassage d'air, …</t>
  </si>
  <si>
    <t>Avoir une bonne ventilation naturelle des locaux</t>
  </si>
  <si>
    <t>Ventilation naturelle, ventilation nocturne, …</t>
  </si>
  <si>
    <t>Mettre en place un brassage d'air mécanique</t>
  </si>
  <si>
    <t>Sensation de courant d'air ! Réduction importante du taux d'inconfort ! Système efficace !</t>
  </si>
  <si>
    <t>WC - Généraliser les double commandes (3L / 6L)</t>
  </si>
  <si>
    <t>ROBINETS - Généraliser les systèmes hydro-économes</t>
  </si>
  <si>
    <t>DOUCHES - Généraliser les systèmes hydro-économes</t>
  </si>
  <si>
    <t>ROBINETS - Généraliser les boutons temporisés dans les espaces communs</t>
  </si>
  <si>
    <t>WC - Généraliser les systèmes de type WATERFLUSH</t>
  </si>
  <si>
    <t>WC - Généraliser les "poids éco" ou "Sac éco" ou "Plaques éco"</t>
  </si>
  <si>
    <t>Investissement faible et gains non négligeables !</t>
  </si>
  <si>
    <t>Réaliser un équilibrage hydraulique de vos réseaux de chauffage</t>
  </si>
  <si>
    <t>Réaliser un équilibrage hydraulique de vos réseaux d'ECS</t>
  </si>
  <si>
    <t>Réaliser un nettoyage du réseau de recyclage ECS par circulation inversée</t>
  </si>
  <si>
    <t>Réaliser un équilibrage hydraulique de vos réseaux de chauffage (vanne TA)</t>
  </si>
  <si>
    <t>Réaliser un nettoyage du recyclage ECS par circulation inversée, à réaliser pour éviter l'encrassement des réseaux</t>
  </si>
  <si>
    <t>Remplacer les clapets anti-retour non-contrôlables tous les 5 ans</t>
  </si>
  <si>
    <t>Cela permet d'éviter les phénomènes de retour d'eau froide dans l'eau chaude.
En cas de présence de clapets contrôlables, la vérification de l'étanchéité est à réaliser annuellement.</t>
  </si>
  <si>
    <t>Version n°9 du 25/04/2024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</si>
</sst>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6" formatCode="#,##0\ &quot;€&quot;;[Red]\-#,##0\ &quot;€&quot;"/>
    <numFmt numFmtId="44" formatCode="_-* #,##0.00\ &quot;€&quot;_-;\-* #,##0.00\ &quot;€&quot;_-;_-* &quot;-&quot;??\ &quot;€&quot;_-;_-@_-"/>
    <numFmt numFmtId="164" formatCode="#,##0\ &quot;€&quot;"/>
    <numFmt numFmtId="165" formatCode="dd/mm/yy;@"/>
    <numFmt numFmtId="166" formatCode="0.0"/>
  </numFmts>
  <fonts count="68" x14ac:knownFonts="1">
    <font>
      <sz val="11"/>
      <color rgb="FF000000"/>
      <name val="Calibri"/>
      <family val="2"/>
      <charset val="1"/>
    </font>
    <font>
      <sz val="11"/>
      <color rgb="FF000000"/>
      <name val="Calibri"/>
      <family val="2"/>
      <charset val="1"/>
    </font>
    <font>
      <b/>
      <sz val="14"/>
      <color rgb="FF000000"/>
      <name val="Calibri"/>
      <family val="2"/>
    </font>
    <font>
      <u/>
      <sz val="11"/>
      <color theme="10"/>
      <name val="Calibri"/>
      <family val="2"/>
      <charset val="1"/>
    </font>
    <font>
      <b/>
      <sz val="11"/>
      <color rgb="FF000000"/>
      <name val="Times New Roman"/>
      <family val="1"/>
    </font>
    <font>
      <sz val="11"/>
      <color rgb="FF000000"/>
      <name val="Times New Roman"/>
      <family val="1"/>
    </font>
    <font>
      <sz val="11"/>
      <name val="Times New Roman"/>
      <family val="1"/>
    </font>
    <font>
      <b/>
      <sz val="14"/>
      <color rgb="FF000000"/>
      <name val="Times New Roman"/>
      <family val="1"/>
    </font>
    <font>
      <b/>
      <sz val="20"/>
      <color rgb="FF000000"/>
      <name val="Times New Roman"/>
      <family val="1"/>
    </font>
    <font>
      <u/>
      <sz val="11"/>
      <color theme="10"/>
      <name val="Times New Roman"/>
      <family val="1"/>
    </font>
    <font>
      <sz val="11"/>
      <color rgb="FF000000"/>
      <name val="Calibri"/>
      <family val="2"/>
    </font>
    <font>
      <sz val="11"/>
      <color rgb="FF000000"/>
      <name val="Calibri"/>
      <family val="2"/>
      <scheme val="minor"/>
    </font>
    <font>
      <sz val="12"/>
      <color rgb="FF000000"/>
      <name val="Calibri"/>
      <family val="2"/>
      <scheme val="minor"/>
    </font>
    <font>
      <b/>
      <sz val="11"/>
      <color theme="0"/>
      <name val="Calibri"/>
      <family val="2"/>
      <scheme val="minor"/>
    </font>
    <font>
      <b/>
      <sz val="16"/>
      <color rgb="FF000000"/>
      <name val="Calibri"/>
      <family val="2"/>
      <scheme val="minor"/>
    </font>
    <font>
      <b/>
      <sz val="20"/>
      <color theme="0"/>
      <name val="Calibri"/>
      <family val="2"/>
      <scheme val="minor"/>
    </font>
    <font>
      <u/>
      <sz val="16"/>
      <color theme="10"/>
      <name val="Calibri"/>
      <family val="2"/>
      <scheme val="minor"/>
    </font>
    <font>
      <sz val="16"/>
      <color rgb="FF000000"/>
      <name val="Calibri"/>
      <family val="2"/>
      <scheme val="minor"/>
    </font>
    <font>
      <b/>
      <sz val="16"/>
      <name val="Calibri"/>
      <family val="2"/>
      <scheme val="minor"/>
    </font>
    <font>
      <sz val="16"/>
      <name val="Calibri"/>
      <family val="2"/>
      <scheme val="minor"/>
    </font>
    <font>
      <b/>
      <sz val="11"/>
      <color rgb="FF000000"/>
      <name val="Calibri"/>
      <family val="2"/>
      <scheme val="minor"/>
    </font>
    <font>
      <sz val="20"/>
      <color theme="0"/>
      <name val="Calibri"/>
      <family val="2"/>
      <scheme val="minor"/>
    </font>
    <font>
      <b/>
      <sz val="22"/>
      <color theme="0"/>
      <name val="Calibri"/>
      <family val="2"/>
      <scheme val="minor"/>
    </font>
    <font>
      <b/>
      <sz val="16"/>
      <color theme="0"/>
      <name val="Calibri"/>
      <family val="2"/>
      <scheme val="minor"/>
    </font>
    <font>
      <sz val="11"/>
      <color theme="0"/>
      <name val="Calibri"/>
      <family val="2"/>
      <scheme val="minor"/>
    </font>
    <font>
      <b/>
      <sz val="18"/>
      <color theme="0"/>
      <name val="Calibri"/>
      <family val="2"/>
      <scheme val="minor"/>
    </font>
    <font>
      <b/>
      <sz val="18"/>
      <color rgb="FF000000"/>
      <name val="Calibri"/>
      <family val="2"/>
    </font>
    <font>
      <sz val="12"/>
      <color rgb="FF000000"/>
      <name val="Calibri"/>
      <family val="2"/>
    </font>
    <font>
      <b/>
      <sz val="12"/>
      <color rgb="FF000000"/>
      <name val="Calibri"/>
      <family val="2"/>
    </font>
    <font>
      <sz val="12"/>
      <name val="Calibri"/>
      <family val="2"/>
    </font>
    <font>
      <sz val="12"/>
      <color rgb="FF202124"/>
      <name val="Calibri"/>
      <family val="2"/>
    </font>
    <font>
      <b/>
      <sz val="12"/>
      <name val="Calibri"/>
      <family val="2"/>
      <scheme val="minor"/>
    </font>
    <font>
      <b/>
      <sz val="20"/>
      <name val="Calibri"/>
      <family val="2"/>
    </font>
    <font>
      <b/>
      <sz val="11"/>
      <color rgb="FF000000"/>
      <name val="Calibri"/>
      <family val="2"/>
    </font>
    <font>
      <sz val="11"/>
      <color rgb="FFFF0000"/>
      <name val="Calibri"/>
      <family val="2"/>
    </font>
    <font>
      <sz val="11"/>
      <color theme="9" tint="-0.499984740745262"/>
      <name val="Calibri"/>
      <family val="2"/>
    </font>
    <font>
      <sz val="11"/>
      <color rgb="FF00B050"/>
      <name val="Calibri"/>
      <family val="2"/>
    </font>
    <font>
      <sz val="11"/>
      <color rgb="FF00B0F0"/>
      <name val="Calibri"/>
      <family val="2"/>
    </font>
    <font>
      <b/>
      <i/>
      <sz val="11"/>
      <color rgb="FF000000"/>
      <name val="Calibri"/>
      <family val="2"/>
    </font>
    <font>
      <b/>
      <sz val="16"/>
      <color rgb="FF000000"/>
      <name val="Calibri"/>
      <family val="2"/>
    </font>
    <font>
      <i/>
      <sz val="14"/>
      <name val="Calibri"/>
      <family val="2"/>
    </font>
    <font>
      <sz val="16"/>
      <color rgb="FF000000"/>
      <name val="Calibri"/>
      <family val="2"/>
    </font>
    <font>
      <b/>
      <sz val="18"/>
      <color rgb="FF000000"/>
      <name val="Calibri"/>
      <family val="2"/>
      <scheme val="minor"/>
    </font>
    <font>
      <b/>
      <sz val="16"/>
      <color theme="0"/>
      <name val="Calibri"/>
      <family val="2"/>
    </font>
    <font>
      <u/>
      <sz val="16"/>
      <color theme="10"/>
      <name val="Calibri"/>
      <family val="2"/>
      <charset val="1"/>
    </font>
    <font>
      <sz val="16"/>
      <color rgb="FF000000"/>
      <name val="Calibri"/>
      <family val="2"/>
      <charset val="1"/>
      <scheme val="minor"/>
    </font>
    <font>
      <b/>
      <sz val="11"/>
      <name val="Calibri"/>
      <family val="2"/>
    </font>
    <font>
      <sz val="11"/>
      <name val="Calibri"/>
      <family val="2"/>
    </font>
    <font>
      <b/>
      <sz val="11"/>
      <color rgb="FFFF0000"/>
      <name val="Calibri"/>
      <family val="2"/>
    </font>
    <font>
      <b/>
      <sz val="12"/>
      <color rgb="FFC00000"/>
      <name val="Calibri"/>
      <family val="2"/>
    </font>
    <font>
      <sz val="16"/>
      <color rgb="FF000000"/>
      <name val="Calibri"/>
      <family val="2"/>
      <charset val="1"/>
    </font>
    <font>
      <b/>
      <sz val="12"/>
      <color rgb="FF000000"/>
      <name val="Calibri"/>
      <family val="2"/>
      <scheme val="minor"/>
    </font>
    <font>
      <b/>
      <sz val="12"/>
      <color theme="1"/>
      <name val="Calibri"/>
      <family val="2"/>
    </font>
    <font>
      <b/>
      <sz val="12"/>
      <color theme="1"/>
      <name val="Calibri"/>
      <family val="2"/>
      <scheme val="minor"/>
    </font>
    <font>
      <b/>
      <u/>
      <sz val="11"/>
      <color rgb="FFE79500"/>
      <name val="Calibri"/>
      <family val="2"/>
    </font>
    <font>
      <b/>
      <u/>
      <sz val="12"/>
      <color rgb="FFE79500"/>
      <name val="Calibri"/>
      <family val="2"/>
    </font>
    <font>
      <sz val="9"/>
      <color rgb="FF000000"/>
      <name val="Arial"/>
      <family val="2"/>
    </font>
    <font>
      <b/>
      <sz val="9"/>
      <color rgb="FF000000"/>
      <name val="Arial"/>
      <family val="2"/>
    </font>
    <font>
      <b/>
      <sz val="12"/>
      <color rgb="FFE79500"/>
      <name val="Calibri"/>
      <family val="2"/>
    </font>
    <font>
      <sz val="11"/>
      <color rgb="FFFFC000"/>
      <name val="Calibri"/>
      <family val="2"/>
    </font>
    <font>
      <b/>
      <sz val="11"/>
      <color theme="4"/>
      <name val="Calibri"/>
      <family val="2"/>
    </font>
    <font>
      <sz val="11"/>
      <color theme="9"/>
      <name val="Calibri"/>
      <family val="2"/>
    </font>
    <font>
      <i/>
      <sz val="10"/>
      <color rgb="FF000000"/>
      <name val="Calibri"/>
      <family val="2"/>
    </font>
    <font>
      <b/>
      <sz val="11"/>
      <color rgb="FFFFC000"/>
      <name val="Calibri"/>
      <family val="2"/>
    </font>
    <font>
      <sz val="11"/>
      <color theme="7"/>
      <name val="Calibri"/>
      <family val="2"/>
    </font>
    <font>
      <sz val="11"/>
      <color rgb="FF66FF33"/>
      <name val="Calibri"/>
      <family val="2"/>
    </font>
    <font>
      <b/>
      <u/>
      <sz val="11"/>
      <color rgb="FF000000"/>
      <name val="Calibri"/>
      <family val="2"/>
    </font>
    <font>
      <b/>
      <sz val="12"/>
      <name val="Calibri"/>
      <family val="2"/>
    </font>
  </fonts>
  <fills count="121">
    <fill>
      <patternFill patternType="none"/>
    </fill>
    <fill>
      <patternFill patternType="gray125"/>
    </fill>
    <fill>
      <patternFill patternType="solid">
        <fgColor rgb="FFF79646"/>
        <bgColor rgb="FFFF8080"/>
      </patternFill>
    </fill>
    <fill>
      <patternFill patternType="solid">
        <fgColor rgb="FFFF0000"/>
        <bgColor rgb="FF993300"/>
      </patternFill>
    </fill>
    <fill>
      <patternFill patternType="solid">
        <fgColor rgb="FF92D050"/>
        <bgColor rgb="FFC4BD97"/>
      </patternFill>
    </fill>
    <fill>
      <patternFill patternType="solid">
        <fgColor rgb="FFD9D9D9"/>
        <bgColor rgb="FFCCC1DA"/>
      </patternFill>
    </fill>
    <fill>
      <patternFill patternType="solid">
        <fgColor rgb="FF77933C"/>
        <bgColor rgb="FF948A54"/>
      </patternFill>
    </fill>
    <fill>
      <patternFill patternType="solid">
        <fgColor rgb="FFFFC000"/>
        <bgColor rgb="FFF79646"/>
      </patternFill>
    </fill>
    <fill>
      <patternFill patternType="solid">
        <fgColor rgb="FF948A54"/>
        <bgColor rgb="FF77933C"/>
      </patternFill>
    </fill>
    <fill>
      <patternFill patternType="solid">
        <fgColor rgb="FF558ED5"/>
        <bgColor rgb="FF3366FF"/>
      </patternFill>
    </fill>
    <fill>
      <patternFill patternType="solid">
        <fgColor rgb="FFC4BD97"/>
        <bgColor rgb="FFCCC1DA"/>
      </patternFill>
    </fill>
    <fill>
      <patternFill patternType="solid">
        <fgColor theme="8" tint="0.39997558519241921"/>
        <bgColor rgb="FFFF8080"/>
      </patternFill>
    </fill>
    <fill>
      <patternFill patternType="solid">
        <fgColor theme="7" tint="0.39997558519241921"/>
        <bgColor rgb="FFCCC1DA"/>
      </patternFill>
    </fill>
    <fill>
      <patternFill patternType="solid">
        <fgColor theme="5" tint="0.59999389629810485"/>
        <bgColor rgb="FFCCC1DA"/>
      </patternFill>
    </fill>
    <fill>
      <patternFill patternType="solid">
        <fgColor theme="9" tint="0.39997558519241921"/>
        <bgColor rgb="FFCCC1DA"/>
      </patternFill>
    </fill>
    <fill>
      <patternFill patternType="solid">
        <fgColor rgb="FFFFC000"/>
        <bgColor indexed="64"/>
      </patternFill>
    </fill>
    <fill>
      <patternFill patternType="solid">
        <fgColor rgb="FFFF0000"/>
        <bgColor indexed="64"/>
      </patternFill>
    </fill>
    <fill>
      <patternFill patternType="solid">
        <fgColor theme="3" tint="0.39997558519241921"/>
        <bgColor indexed="64"/>
      </patternFill>
    </fill>
    <fill>
      <patternFill patternType="solid">
        <fgColor theme="0" tint="-0.14999847407452621"/>
        <bgColor rgb="FFCCC1DA"/>
      </patternFill>
    </fill>
    <fill>
      <patternFill patternType="solid">
        <fgColor theme="0" tint="-0.14999847407452621"/>
        <bgColor indexed="64"/>
      </patternFill>
    </fill>
    <fill>
      <patternFill patternType="solid">
        <fgColor theme="0" tint="-0.14999847407452621"/>
        <bgColor rgb="FF9999FF"/>
      </patternFill>
    </fill>
    <fill>
      <patternFill patternType="solid">
        <fgColor theme="3" tint="0.39997558519241921"/>
        <bgColor rgb="FFFF8080"/>
      </patternFill>
    </fill>
    <fill>
      <patternFill patternType="solid">
        <fgColor theme="0" tint="-0.14999847407452621"/>
        <bgColor rgb="FFC4BD97"/>
      </patternFill>
    </fill>
    <fill>
      <patternFill patternType="solid">
        <fgColor theme="0" tint="-0.34998626667073579"/>
        <bgColor rgb="FFC4BD97"/>
      </patternFill>
    </fill>
    <fill>
      <patternFill patternType="solid">
        <fgColor rgb="FF92D050"/>
        <bgColor indexed="64"/>
      </patternFill>
    </fill>
    <fill>
      <patternFill patternType="solid">
        <fgColor theme="0" tint="-0.14999847407452621"/>
        <bgColor rgb="FF993300"/>
      </patternFill>
    </fill>
    <fill>
      <patternFill patternType="solid">
        <fgColor theme="5" tint="0.59999389629810485"/>
        <bgColor indexed="64"/>
      </patternFill>
    </fill>
    <fill>
      <patternFill patternType="solid">
        <fgColor theme="9"/>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theme="8"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249977111117893"/>
        <bgColor rgb="FF993366"/>
      </patternFill>
    </fill>
    <fill>
      <patternFill patternType="solid">
        <fgColor theme="9" tint="0.39997558519241921"/>
        <bgColor indexed="64"/>
      </patternFill>
    </fill>
    <fill>
      <patternFill patternType="solid">
        <fgColor theme="0" tint="-0.499984740745262"/>
        <bgColor rgb="FFD9D9D9"/>
      </patternFill>
    </fill>
    <fill>
      <patternFill patternType="solid">
        <fgColor theme="0" tint="-0.499984740745262"/>
        <bgColor indexed="64"/>
      </patternFill>
    </fill>
    <fill>
      <patternFill patternType="solid">
        <fgColor theme="7" tint="0.59999389629810485"/>
        <bgColor indexed="64"/>
      </patternFill>
    </fill>
    <fill>
      <patternFill patternType="solid">
        <fgColor theme="0"/>
        <bgColor indexed="64"/>
      </patternFill>
    </fill>
    <fill>
      <patternFill patternType="solid">
        <fgColor theme="0"/>
        <bgColor rgb="FFCCC1DA"/>
      </patternFill>
    </fill>
    <fill>
      <patternFill patternType="solid">
        <fgColor theme="7" tint="0.59999389629810485"/>
        <bgColor rgb="FFCCC1DA"/>
      </patternFill>
    </fill>
    <fill>
      <patternFill patternType="solid">
        <fgColor theme="6" tint="-0.249977111117893"/>
        <bgColor rgb="FFF79646"/>
      </patternFill>
    </fill>
    <fill>
      <patternFill patternType="solid">
        <fgColor theme="4" tint="0.39997558519241921"/>
        <bgColor rgb="FFCCC1DA"/>
      </patternFill>
    </fill>
    <fill>
      <patternFill patternType="solid">
        <fgColor theme="4" tint="0.39997558519241921"/>
        <bgColor indexed="64"/>
      </patternFill>
    </fill>
    <fill>
      <patternFill patternType="solid">
        <fgColor theme="8" tint="0.79998168889431442"/>
        <bgColor rgb="FFF79646"/>
      </patternFill>
    </fill>
    <fill>
      <patternFill patternType="solid">
        <fgColor theme="8" tint="0.79998168889431442"/>
        <bgColor indexed="64"/>
      </patternFill>
    </fill>
    <fill>
      <patternFill patternType="solid">
        <fgColor rgb="FFD9D9D9"/>
        <bgColor rgb="FFD9D9D9"/>
      </patternFill>
    </fill>
    <fill>
      <patternFill patternType="solid">
        <fgColor theme="6" tint="0.59999389629810485"/>
        <bgColor indexed="64"/>
      </patternFill>
    </fill>
    <fill>
      <patternFill patternType="solid">
        <fgColor theme="0"/>
        <bgColor rgb="FFFF8080"/>
      </patternFill>
    </fill>
    <fill>
      <patternFill patternType="solid">
        <fgColor theme="9" tint="0.79998168889431442"/>
        <bgColor indexed="64"/>
      </patternFill>
    </fill>
    <fill>
      <patternFill patternType="solid">
        <fgColor theme="9" tint="0.59999389629810485"/>
        <bgColor indexed="64"/>
      </patternFill>
    </fill>
    <fill>
      <patternFill patternType="solid">
        <fgColor theme="6" tint="0.59999389629810485"/>
        <bgColor rgb="FF948A54"/>
      </patternFill>
    </fill>
    <fill>
      <patternFill patternType="solid">
        <fgColor theme="0"/>
        <bgColor rgb="FFF79646"/>
      </patternFill>
    </fill>
    <fill>
      <patternFill patternType="solid">
        <fgColor theme="0"/>
        <bgColor rgb="FF948A54"/>
      </patternFill>
    </fill>
    <fill>
      <patternFill patternType="solid">
        <fgColor theme="7" tint="0.79998168889431442"/>
        <bgColor rgb="FFF79646"/>
      </patternFill>
    </fill>
    <fill>
      <patternFill patternType="solid">
        <fgColor theme="7" tint="0.79998168889431442"/>
        <bgColor rgb="FF948A54"/>
      </patternFill>
    </fill>
    <fill>
      <patternFill patternType="solid">
        <fgColor theme="7" tint="0.79998168889431442"/>
        <bgColor indexed="64"/>
      </patternFill>
    </fill>
    <fill>
      <patternFill patternType="solid">
        <fgColor theme="9" tint="0.59999389629810485"/>
        <bgColor rgb="FF948A54"/>
      </patternFill>
    </fill>
    <fill>
      <patternFill patternType="solid">
        <fgColor theme="8" tint="0.39997558519241921"/>
        <bgColor rgb="FF948A54"/>
      </patternFill>
    </fill>
    <fill>
      <patternFill patternType="solid">
        <fgColor theme="6" tint="0.79998168889431442"/>
        <bgColor rgb="FFCCC1DA"/>
      </patternFill>
    </fill>
    <fill>
      <patternFill patternType="solid">
        <fgColor theme="6" tint="0.79998168889431442"/>
        <bgColor indexed="64"/>
      </patternFill>
    </fill>
    <fill>
      <patternFill patternType="solid">
        <fgColor theme="8" tint="0.79998168889431442"/>
        <bgColor rgb="FFCCC1DA"/>
      </patternFill>
    </fill>
    <fill>
      <patternFill patternType="solid">
        <fgColor theme="5" tint="0.79998168889431442"/>
        <bgColor rgb="FFD9D9D9"/>
      </patternFill>
    </fill>
    <fill>
      <patternFill patternType="solid">
        <fgColor theme="5" tint="0.79998168889431442"/>
        <bgColor indexed="64"/>
      </patternFill>
    </fill>
    <fill>
      <patternFill patternType="solid">
        <fgColor theme="9" tint="0.59999389629810485"/>
        <bgColor rgb="FFD9D9D9"/>
      </patternFill>
    </fill>
    <fill>
      <patternFill patternType="solid">
        <fgColor theme="7" tint="0.79998168889431442"/>
        <bgColor rgb="FFD9D9D9"/>
      </patternFill>
    </fill>
    <fill>
      <patternFill patternType="solid">
        <fgColor theme="6" tint="0.59999389629810485"/>
        <bgColor rgb="FFD9D9D9"/>
      </patternFill>
    </fill>
    <fill>
      <patternFill patternType="solid">
        <fgColor theme="0" tint="-4.9989318521683403E-2"/>
        <bgColor rgb="FFD9D9D9"/>
      </patternFill>
    </fill>
    <fill>
      <patternFill patternType="solid">
        <fgColor theme="0" tint="-4.9989318521683403E-2"/>
        <bgColor indexed="64"/>
      </patternFill>
    </fill>
    <fill>
      <patternFill patternType="solid">
        <fgColor theme="0"/>
        <bgColor rgb="FFD9D9D9"/>
      </patternFill>
    </fill>
    <fill>
      <patternFill patternType="solid">
        <fgColor theme="0"/>
        <bgColor rgb="FF9999FF"/>
      </patternFill>
    </fill>
    <fill>
      <patternFill patternType="solid">
        <fgColor theme="0"/>
        <bgColor rgb="FF993300"/>
      </patternFill>
    </fill>
    <fill>
      <patternFill patternType="solid">
        <fgColor theme="7" tint="0.79998168889431442"/>
        <bgColor rgb="FFCCC1DA"/>
      </patternFill>
    </fill>
    <fill>
      <patternFill patternType="solid">
        <fgColor theme="9" tint="0.79998168889431442"/>
        <bgColor rgb="FF77933C"/>
      </patternFill>
    </fill>
    <fill>
      <patternFill patternType="solid">
        <fgColor rgb="FFFFFF99"/>
        <bgColor indexed="64"/>
      </patternFill>
    </fill>
    <fill>
      <patternFill patternType="solid">
        <fgColor rgb="FFFFFFCC"/>
        <bgColor rgb="FF3366FF"/>
      </patternFill>
    </fill>
    <fill>
      <patternFill patternType="solid">
        <fgColor rgb="FFFFFFCC"/>
        <bgColor indexed="64"/>
      </patternFill>
    </fill>
    <fill>
      <patternFill patternType="solid">
        <fgColor theme="0"/>
        <bgColor rgb="FF77933C"/>
      </patternFill>
    </fill>
    <fill>
      <patternFill patternType="solid">
        <fgColor theme="0"/>
        <bgColor rgb="FF3366FF"/>
      </patternFill>
    </fill>
    <fill>
      <patternFill patternType="solid">
        <fgColor rgb="FFDDF2FF"/>
        <bgColor rgb="FFD9D9D9"/>
      </patternFill>
    </fill>
    <fill>
      <patternFill patternType="solid">
        <fgColor rgb="FFDDF2FF"/>
        <bgColor rgb="FF993366"/>
      </patternFill>
    </fill>
    <fill>
      <patternFill patternType="solid">
        <fgColor rgb="FFDDF2FF"/>
        <bgColor indexed="64"/>
      </patternFill>
    </fill>
    <fill>
      <patternFill patternType="solid">
        <fgColor theme="0"/>
        <bgColor rgb="FF993366"/>
      </patternFill>
    </fill>
    <fill>
      <patternFill patternType="solid">
        <fgColor theme="5" tint="0.79998168889431442"/>
        <bgColor rgb="FFCCC1DA"/>
      </patternFill>
    </fill>
    <fill>
      <patternFill patternType="solid">
        <fgColor theme="9" tint="0.79998168889431442"/>
        <bgColor rgb="FFCCC1DA"/>
      </patternFill>
    </fill>
    <fill>
      <patternFill patternType="solid">
        <fgColor rgb="FFFAE8D6"/>
        <bgColor rgb="FFCCC1DA"/>
      </patternFill>
    </fill>
    <fill>
      <patternFill patternType="solid">
        <fgColor rgb="FFFAE8D6"/>
        <bgColor indexed="64"/>
      </patternFill>
    </fill>
    <fill>
      <patternFill patternType="solid">
        <fgColor rgb="FFFDE2CB"/>
        <bgColor rgb="FFF79646"/>
      </patternFill>
    </fill>
    <fill>
      <patternFill patternType="solid">
        <fgColor rgb="FFFDE2CB"/>
        <bgColor indexed="64"/>
      </patternFill>
    </fill>
    <fill>
      <patternFill patternType="solid">
        <fgColor rgb="FFFDE2CB"/>
        <bgColor rgb="FF948A54"/>
      </patternFill>
    </fill>
    <fill>
      <patternFill patternType="solid">
        <fgColor rgb="FFFDE2CB"/>
        <bgColor rgb="FFD9D9D9"/>
      </patternFill>
    </fill>
    <fill>
      <patternFill patternType="solid">
        <fgColor theme="6" tint="0.79998168889431442"/>
        <bgColor rgb="FFD9D9D9"/>
      </patternFill>
    </fill>
    <fill>
      <patternFill patternType="solid">
        <fgColor theme="9" tint="0.79998168889431442"/>
        <bgColor rgb="FFD9D9D9"/>
      </patternFill>
    </fill>
    <fill>
      <patternFill patternType="solid">
        <fgColor theme="0"/>
        <bgColor rgb="FFC4BD97"/>
      </patternFill>
    </fill>
    <fill>
      <patternFill patternType="solid">
        <fgColor theme="4"/>
        <bgColor rgb="FFFF8080"/>
      </patternFill>
    </fill>
    <fill>
      <patternFill patternType="solid">
        <fgColor theme="9"/>
        <bgColor rgb="FFFF8080"/>
      </patternFill>
    </fill>
    <fill>
      <patternFill patternType="solid">
        <fgColor theme="0" tint="-0.34998626667073579"/>
        <bgColor indexed="64"/>
      </patternFill>
    </fill>
    <fill>
      <patternFill patternType="solid">
        <fgColor rgb="FF66FF33"/>
        <bgColor indexed="64"/>
      </patternFill>
    </fill>
    <fill>
      <patternFill patternType="solid">
        <fgColor rgb="FFFFFF99"/>
        <bgColor rgb="FF993300"/>
      </patternFill>
    </fill>
    <fill>
      <patternFill patternType="solid">
        <fgColor rgb="FFCCFF66"/>
        <bgColor rgb="FF993300"/>
      </patternFill>
    </fill>
    <fill>
      <patternFill patternType="solid">
        <fgColor rgb="FFCCFF66"/>
        <bgColor indexed="64"/>
      </patternFill>
    </fill>
    <fill>
      <patternFill patternType="solid">
        <fgColor rgb="FFFFFF99"/>
        <bgColor rgb="FFCCC1DA"/>
      </patternFill>
    </fill>
    <fill>
      <patternFill patternType="solid">
        <fgColor theme="8" tint="0.79998168889431442"/>
        <bgColor rgb="FF9999FF"/>
      </patternFill>
    </fill>
    <fill>
      <patternFill patternType="solid">
        <fgColor theme="5" tint="0.59999389629810485"/>
        <bgColor rgb="FFC4BD97"/>
      </patternFill>
    </fill>
    <fill>
      <patternFill patternType="solid">
        <fgColor theme="5" tint="0.59999389629810485"/>
        <bgColor rgb="FF9999FF"/>
      </patternFill>
    </fill>
    <fill>
      <patternFill patternType="solid">
        <fgColor theme="5"/>
        <bgColor rgb="FFC4BD97"/>
      </patternFill>
    </fill>
    <fill>
      <patternFill patternType="solid">
        <fgColor theme="5"/>
        <bgColor indexed="64"/>
      </patternFill>
    </fill>
    <fill>
      <patternFill patternType="solid">
        <fgColor theme="2" tint="-0.499984740745262"/>
        <bgColor rgb="FF9999FF"/>
      </patternFill>
    </fill>
    <fill>
      <patternFill patternType="solid">
        <fgColor theme="2" tint="-0.249977111117893"/>
        <bgColor rgb="FF993300"/>
      </patternFill>
    </fill>
    <fill>
      <patternFill patternType="solid">
        <fgColor theme="2" tint="-0.249977111117893"/>
        <bgColor rgb="FF9999FF"/>
      </patternFill>
    </fill>
    <fill>
      <patternFill patternType="solid">
        <fgColor theme="2" tint="-0.249977111117893"/>
        <bgColor rgb="FFCCC1DA"/>
      </patternFill>
    </fill>
    <fill>
      <patternFill patternType="solid">
        <fgColor theme="2" tint="-0.499984740745262"/>
        <bgColor rgb="FFCCC1DA"/>
      </patternFill>
    </fill>
    <fill>
      <patternFill patternType="solid">
        <fgColor theme="0" tint="-0.249977111117893"/>
        <bgColor rgb="FF9999FF"/>
      </patternFill>
    </fill>
    <fill>
      <patternFill patternType="solid">
        <fgColor theme="2"/>
        <bgColor indexed="64"/>
      </patternFill>
    </fill>
    <fill>
      <patternFill patternType="solid">
        <fgColor theme="1"/>
        <bgColor indexed="64"/>
      </patternFill>
    </fill>
    <fill>
      <patternFill patternType="solid">
        <fgColor theme="4" tint="-0.249977111117893"/>
        <bgColor rgb="FFCCC1DA"/>
      </patternFill>
    </fill>
    <fill>
      <patternFill patternType="solid">
        <fgColor theme="0" tint="-0.249977111117893"/>
        <bgColor indexed="64"/>
      </patternFill>
    </fill>
    <fill>
      <patternFill patternType="solid">
        <fgColor theme="4"/>
        <bgColor indexed="64"/>
      </patternFill>
    </fill>
    <fill>
      <patternFill patternType="solid">
        <fgColor theme="8" tint="0.59999389629810485"/>
        <bgColor indexed="64"/>
      </patternFill>
    </fill>
    <fill>
      <patternFill patternType="solid">
        <fgColor theme="0" tint="-0.34998626667073579"/>
        <bgColor rgb="FF9999FF"/>
      </patternFill>
    </fill>
  </fills>
  <borders count="87">
    <border>
      <left/>
      <right/>
      <top/>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thin">
        <color auto="1"/>
      </left>
      <right style="medium">
        <color indexed="64"/>
      </right>
      <top/>
      <bottom style="thin">
        <color auto="1"/>
      </bottom>
      <diagonal/>
    </border>
    <border>
      <left style="medium">
        <color indexed="64"/>
      </left>
      <right style="medium">
        <color indexed="64"/>
      </right>
      <top style="thin">
        <color auto="1"/>
      </top>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medium">
        <color indexed="64"/>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style="medium">
        <color indexed="64"/>
      </top>
      <bottom style="thin">
        <color auto="1"/>
      </bottom>
      <diagonal/>
    </border>
    <border>
      <left/>
      <right/>
      <top style="thin">
        <color auto="1"/>
      </top>
      <bottom/>
      <diagonal/>
    </border>
    <border>
      <left/>
      <right/>
      <top style="thin">
        <color auto="1"/>
      </top>
      <bottom style="medium">
        <color indexed="64"/>
      </bottom>
      <diagonal/>
    </border>
    <border>
      <left/>
      <right/>
      <top/>
      <bottom style="thin">
        <color auto="1"/>
      </bottom>
      <diagonal/>
    </border>
    <border>
      <left/>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auto="1"/>
      </top>
      <bottom/>
      <diagonal/>
    </border>
    <border>
      <left/>
      <right style="medium">
        <color indexed="64"/>
      </right>
      <top style="thin">
        <color auto="1"/>
      </top>
      <bottom/>
      <diagonal/>
    </border>
    <border>
      <left/>
      <right style="medium">
        <color indexed="64"/>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top style="thin">
        <color auto="1"/>
      </top>
      <bottom style="thin">
        <color auto="1"/>
      </bottom>
      <diagonal/>
    </border>
    <border>
      <left style="thin">
        <color auto="1"/>
      </left>
      <right/>
      <top style="medium">
        <color indexed="64"/>
      </top>
      <bottom style="thin">
        <color auto="1"/>
      </bottom>
      <diagonal/>
    </border>
    <border>
      <left style="thin">
        <color auto="1"/>
      </left>
      <right/>
      <top style="thin">
        <color auto="1"/>
      </top>
      <bottom style="medium">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auto="1"/>
      </top>
      <bottom style="hair">
        <color auto="1"/>
      </bottom>
      <diagonal/>
    </border>
    <border>
      <left style="hair">
        <color auto="1"/>
      </left>
      <right style="hair">
        <color auto="1"/>
      </right>
      <top style="hair">
        <color auto="1"/>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bottom style="hair">
        <color auto="1"/>
      </bottom>
      <diagonal/>
    </border>
    <border>
      <left style="hair">
        <color auto="1"/>
      </left>
      <right style="hair">
        <color auto="1"/>
      </right>
      <top/>
      <bottom style="hair">
        <color auto="1"/>
      </bottom>
      <diagonal/>
    </border>
    <border>
      <left style="thin">
        <color indexed="64"/>
      </left>
      <right style="hair">
        <color indexed="64"/>
      </right>
      <top/>
      <bottom style="hair">
        <color auto="1"/>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thin">
        <color indexed="64"/>
      </right>
      <top style="hair">
        <color auto="1"/>
      </top>
      <bottom style="hair">
        <color auto="1"/>
      </bottom>
      <diagonal/>
    </border>
    <border>
      <left style="thin">
        <color indexed="64"/>
      </left>
      <right/>
      <top style="hair">
        <color auto="1"/>
      </top>
      <bottom style="hair">
        <color auto="1"/>
      </bottom>
      <diagonal/>
    </border>
    <border>
      <left/>
      <right style="hair">
        <color auto="1"/>
      </right>
      <top style="hair">
        <color auto="1"/>
      </top>
      <bottom style="hair">
        <color auto="1"/>
      </bottom>
      <diagonal/>
    </border>
  </borders>
  <cellStyleXfs count="4">
    <xf numFmtId="0" fontId="0" fillId="0" borderId="0"/>
    <xf numFmtId="9" fontId="1" fillId="0" borderId="0" applyFont="0" applyFill="0" applyBorder="0" applyAlignment="0" applyProtection="0"/>
    <xf numFmtId="0" fontId="3" fillId="0" borderId="0" applyNumberFormat="0" applyFill="0" applyBorder="0" applyAlignment="0" applyProtection="0"/>
    <xf numFmtId="44" fontId="1" fillId="0" borderId="0" applyFont="0" applyFill="0" applyBorder="0" applyAlignment="0" applyProtection="0"/>
  </cellStyleXfs>
  <cellXfs count="1018">
    <xf numFmtId="0" fontId="0" fillId="0" borderId="0" xfId="0"/>
    <xf numFmtId="0" fontId="0" fillId="0" borderId="0" xfId="0" applyAlignment="1">
      <alignment horizontal="left" vertical="center"/>
    </xf>
    <xf numFmtId="0" fontId="0" fillId="0" borderId="0" xfId="0" applyAlignment="1">
      <alignment horizontal="center" vertical="center" wrapText="1"/>
    </xf>
    <xf numFmtId="0" fontId="0" fillId="39" borderId="0" xfId="0" applyFill="1" applyAlignment="1">
      <alignment horizontal="center" vertical="center"/>
    </xf>
    <xf numFmtId="0" fontId="0" fillId="39" borderId="0" xfId="0" applyFill="1" applyAlignment="1">
      <alignment vertical="center"/>
    </xf>
    <xf numFmtId="0" fontId="0" fillId="0" borderId="0" xfId="0" applyAlignment="1">
      <alignment horizontal="center" vertical="center"/>
    </xf>
    <xf numFmtId="0" fontId="0" fillId="0" borderId="0" xfId="0" applyAlignment="1">
      <alignment vertical="center"/>
    </xf>
    <xf numFmtId="0" fontId="5" fillId="0" borderId="0" xfId="0" applyFont="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9" xfId="0" applyFont="1" applyBorder="1" applyAlignment="1">
      <alignment horizontal="center" vertical="center"/>
    </xf>
    <xf numFmtId="0" fontId="5" fillId="0" borderId="1" xfId="0" applyFont="1" applyBorder="1" applyAlignment="1">
      <alignment horizontal="center" vertical="center"/>
    </xf>
    <xf numFmtId="0" fontId="5" fillId="0" borderId="10" xfId="0" applyFont="1" applyBorder="1" applyAlignment="1">
      <alignment horizontal="center" vertical="center"/>
    </xf>
    <xf numFmtId="0" fontId="6" fillId="16" borderId="9" xfId="0" applyFont="1" applyFill="1" applyBorder="1" applyAlignment="1">
      <alignment horizontal="center" vertical="center"/>
    </xf>
    <xf numFmtId="0" fontId="5" fillId="0" borderId="12" xfId="0" applyFont="1" applyBorder="1" applyAlignment="1">
      <alignment horizontal="center" vertical="center"/>
    </xf>
    <xf numFmtId="6" fontId="5" fillId="32" borderId="9" xfId="0" applyNumberFormat="1" applyFont="1" applyFill="1" applyBorder="1" applyAlignment="1">
      <alignment horizontal="center" vertical="center"/>
    </xf>
    <xf numFmtId="0" fontId="5" fillId="32" borderId="10" xfId="0" applyFont="1" applyFill="1" applyBorder="1" applyAlignment="1">
      <alignment horizontal="center" vertical="center"/>
    </xf>
    <xf numFmtId="0" fontId="5" fillId="32" borderId="12" xfId="0" applyFont="1" applyFill="1" applyBorder="1" applyAlignment="1">
      <alignment horizontal="center" vertical="center"/>
    </xf>
    <xf numFmtId="0" fontId="5" fillId="0" borderId="0" xfId="0" applyFont="1" applyAlignment="1">
      <alignment horizontal="left" vertical="center"/>
    </xf>
    <xf numFmtId="0" fontId="6" fillId="16" borderId="2" xfId="0" applyFont="1" applyFill="1" applyBorder="1" applyAlignment="1">
      <alignment horizontal="center" vertical="center"/>
    </xf>
    <xf numFmtId="0" fontId="5" fillId="0" borderId="11"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13" xfId="0" applyFont="1" applyBorder="1" applyAlignment="1">
      <alignment horizontal="center" vertical="center"/>
    </xf>
    <xf numFmtId="0" fontId="5" fillId="19" borderId="10" xfId="0" applyFont="1" applyFill="1" applyBorder="1" applyAlignment="1">
      <alignment horizontal="center" vertical="center"/>
    </xf>
    <xf numFmtId="6" fontId="5" fillId="19" borderId="9" xfId="0" applyNumberFormat="1" applyFont="1" applyFill="1" applyBorder="1" applyAlignment="1">
      <alignment horizontal="center" vertical="center"/>
    </xf>
    <xf numFmtId="0" fontId="5" fillId="19" borderId="9" xfId="0" applyFont="1" applyFill="1" applyBorder="1" applyAlignment="1">
      <alignment horizontal="center" vertical="center"/>
    </xf>
    <xf numFmtId="0" fontId="5" fillId="0" borderId="0" xfId="0" applyFont="1" applyAlignment="1">
      <alignment vertical="center"/>
    </xf>
    <xf numFmtId="0" fontId="5" fillId="0" borderId="5" xfId="0" applyFont="1" applyBorder="1" applyAlignment="1">
      <alignment horizontal="center" vertical="center"/>
    </xf>
    <xf numFmtId="0" fontId="5" fillId="35" borderId="11" xfId="0" applyFont="1" applyFill="1" applyBorder="1" applyAlignment="1">
      <alignment horizontal="center" vertical="center"/>
    </xf>
    <xf numFmtId="0" fontId="5" fillId="35" borderId="12" xfId="0" applyFont="1" applyFill="1" applyBorder="1" applyAlignment="1">
      <alignment horizontal="center" vertical="center"/>
    </xf>
    <xf numFmtId="0" fontId="5" fillId="27" borderId="12" xfId="0" applyFont="1" applyFill="1" applyBorder="1" applyAlignment="1">
      <alignment horizontal="center" vertical="center"/>
    </xf>
    <xf numFmtId="0" fontId="5" fillId="27" borderId="10" xfId="0" applyFont="1" applyFill="1" applyBorder="1" applyAlignment="1">
      <alignment horizontal="center" vertical="center"/>
    </xf>
    <xf numFmtId="6" fontId="5" fillId="27" borderId="9" xfId="0" applyNumberFormat="1" applyFont="1" applyFill="1" applyBorder="1" applyAlignment="1">
      <alignment horizontal="center" vertical="center"/>
    </xf>
    <xf numFmtId="0" fontId="5" fillId="30" borderId="10" xfId="0" applyFont="1" applyFill="1" applyBorder="1" applyAlignment="1">
      <alignment horizontal="center" vertical="center"/>
    </xf>
    <xf numFmtId="6" fontId="5" fillId="30" borderId="9" xfId="0" applyNumberFormat="1" applyFont="1" applyFill="1" applyBorder="1" applyAlignment="1">
      <alignment horizontal="center" vertical="center"/>
    </xf>
    <xf numFmtId="6" fontId="5" fillId="26" borderId="9" xfId="0" applyNumberFormat="1" applyFont="1" applyFill="1" applyBorder="1" applyAlignment="1">
      <alignment horizontal="center" vertical="center"/>
    </xf>
    <xf numFmtId="0" fontId="5" fillId="15" borderId="12" xfId="0" applyFont="1" applyFill="1" applyBorder="1" applyAlignment="1">
      <alignment horizontal="center" vertical="center"/>
    </xf>
    <xf numFmtId="0" fontId="9" fillId="30" borderId="12" xfId="2" applyFont="1" applyFill="1" applyBorder="1" applyAlignment="1">
      <alignment horizontal="center" vertical="center"/>
    </xf>
    <xf numFmtId="6" fontId="9" fillId="35" borderId="11" xfId="2" applyNumberFormat="1" applyFont="1" applyFill="1" applyBorder="1" applyAlignment="1">
      <alignment horizontal="center" vertical="center"/>
    </xf>
    <xf numFmtId="6" fontId="9" fillId="35" borderId="12" xfId="2" applyNumberFormat="1" applyFont="1" applyFill="1" applyBorder="1" applyAlignment="1">
      <alignment horizontal="center" vertical="center"/>
    </xf>
    <xf numFmtId="0" fontId="5" fillId="0" borderId="0" xfId="0" applyFont="1" applyAlignment="1">
      <alignment horizontal="center" vertical="center" wrapText="1"/>
    </xf>
    <xf numFmtId="0" fontId="5" fillId="19" borderId="11" xfId="0" applyFont="1" applyFill="1" applyBorder="1" applyAlignment="1">
      <alignment horizontal="center" vertical="center"/>
    </xf>
    <xf numFmtId="0" fontId="6" fillId="14" borderId="31" xfId="0" applyFont="1" applyFill="1" applyBorder="1" applyAlignment="1">
      <alignment horizontal="left" vertical="center"/>
    </xf>
    <xf numFmtId="6" fontId="5" fillId="35" borderId="2" xfId="0" applyNumberFormat="1" applyFont="1" applyFill="1" applyBorder="1" applyAlignment="1">
      <alignment horizontal="center" vertical="center"/>
    </xf>
    <xf numFmtId="0" fontId="5" fillId="35" borderId="4" xfId="0" applyFont="1" applyFill="1" applyBorder="1" applyAlignment="1">
      <alignment horizontal="center" vertical="center"/>
    </xf>
    <xf numFmtId="0" fontId="5" fillId="19" borderId="24" xfId="0" applyFont="1" applyFill="1" applyBorder="1" applyAlignment="1">
      <alignment horizontal="center" vertical="center"/>
    </xf>
    <xf numFmtId="0" fontId="6" fillId="14" borderId="34" xfId="0" applyFont="1" applyFill="1" applyBorder="1" applyAlignment="1">
      <alignment horizontal="left" vertical="center"/>
    </xf>
    <xf numFmtId="6" fontId="5" fillId="35" borderId="9" xfId="0" applyNumberFormat="1" applyFont="1" applyFill="1" applyBorder="1" applyAlignment="1">
      <alignment horizontal="center" vertical="center"/>
    </xf>
    <xf numFmtId="0" fontId="5" fillId="35" borderId="10" xfId="0" applyFont="1" applyFill="1" applyBorder="1" applyAlignment="1">
      <alignment horizontal="center" vertical="center"/>
    </xf>
    <xf numFmtId="0" fontId="5" fillId="19" borderId="12" xfId="0" applyFont="1" applyFill="1" applyBorder="1" applyAlignment="1">
      <alignment horizontal="center" vertical="center"/>
    </xf>
    <xf numFmtId="0" fontId="6" fillId="14" borderId="30" xfId="0" applyFont="1" applyFill="1" applyBorder="1" applyAlignment="1">
      <alignment horizontal="left" vertical="center"/>
    </xf>
    <xf numFmtId="0" fontId="6" fillId="5" borderId="30" xfId="0" applyFont="1" applyFill="1" applyBorder="1" applyAlignment="1">
      <alignment horizontal="left" vertical="center"/>
    </xf>
    <xf numFmtId="6" fontId="9" fillId="19" borderId="12" xfId="2" applyNumberFormat="1" applyFont="1" applyFill="1" applyBorder="1" applyAlignment="1">
      <alignment horizontal="center" vertical="center"/>
    </xf>
    <xf numFmtId="0" fontId="5" fillId="42" borderId="30" xfId="0" applyFont="1" applyFill="1" applyBorder="1" applyAlignment="1">
      <alignment horizontal="left" vertical="center"/>
    </xf>
    <xf numFmtId="6" fontId="5" fillId="31" borderId="9" xfId="0" applyNumberFormat="1" applyFont="1" applyFill="1" applyBorder="1" applyAlignment="1">
      <alignment horizontal="center" vertical="center"/>
    </xf>
    <xf numFmtId="0" fontId="5" fillId="31" borderId="10" xfId="0" applyFont="1" applyFill="1" applyBorder="1" applyAlignment="1">
      <alignment horizontal="center" vertical="center"/>
    </xf>
    <xf numFmtId="0" fontId="5" fillId="31" borderId="12" xfId="0" applyFont="1" applyFill="1" applyBorder="1" applyAlignment="1">
      <alignment horizontal="center" vertical="center"/>
    </xf>
    <xf numFmtId="0" fontId="6" fillId="6" borderId="30" xfId="0" applyFont="1" applyFill="1" applyBorder="1" applyAlignment="1">
      <alignment horizontal="left" vertical="center"/>
    </xf>
    <xf numFmtId="0" fontId="5" fillId="6" borderId="30" xfId="0" applyFont="1" applyFill="1" applyBorder="1" applyAlignment="1">
      <alignment horizontal="left" vertical="center"/>
    </xf>
    <xf numFmtId="0" fontId="5" fillId="31" borderId="9" xfId="0" applyFont="1" applyFill="1" applyBorder="1" applyAlignment="1">
      <alignment horizontal="center" vertical="center"/>
    </xf>
    <xf numFmtId="0" fontId="5" fillId="36" borderId="30" xfId="0" applyFont="1" applyFill="1" applyBorder="1" applyAlignment="1">
      <alignment horizontal="left" vertical="center"/>
    </xf>
    <xf numFmtId="0" fontId="5" fillId="37" borderId="9" xfId="0" applyFont="1" applyFill="1" applyBorder="1" applyAlignment="1">
      <alignment horizontal="center" vertical="center"/>
    </xf>
    <xf numFmtId="0" fontId="5" fillId="37" borderId="10" xfId="0" applyFont="1" applyFill="1" applyBorder="1" applyAlignment="1">
      <alignment horizontal="center" vertical="center"/>
    </xf>
    <xf numFmtId="0" fontId="5" fillId="37" borderId="12" xfId="0" applyFont="1" applyFill="1" applyBorder="1" applyAlignment="1">
      <alignment horizontal="center" vertical="center"/>
    </xf>
    <xf numFmtId="6" fontId="5" fillId="37" borderId="9" xfId="0" applyNumberFormat="1" applyFont="1" applyFill="1" applyBorder="1" applyAlignment="1">
      <alignment horizontal="center" vertical="center"/>
    </xf>
    <xf numFmtId="0" fontId="5" fillId="36" borderId="30" xfId="0" applyFont="1" applyFill="1" applyBorder="1" applyAlignment="1">
      <alignment horizontal="left" vertical="center" wrapText="1"/>
    </xf>
    <xf numFmtId="0" fontId="5" fillId="7" borderId="30" xfId="0" applyFont="1" applyFill="1" applyBorder="1" applyAlignment="1">
      <alignment horizontal="left" vertical="center"/>
    </xf>
    <xf numFmtId="6" fontId="5" fillId="15" borderId="9" xfId="0" applyNumberFormat="1" applyFont="1" applyFill="1" applyBorder="1" applyAlignment="1">
      <alignment horizontal="center" vertical="center"/>
    </xf>
    <xf numFmtId="0" fontId="5" fillId="15" borderId="10" xfId="0" applyFont="1" applyFill="1" applyBorder="1" applyAlignment="1">
      <alignment horizontal="center" vertical="center"/>
    </xf>
    <xf numFmtId="0" fontId="5" fillId="15" borderId="9" xfId="0" applyFont="1" applyFill="1" applyBorder="1" applyAlignment="1">
      <alignment horizontal="center" vertical="center"/>
    </xf>
    <xf numFmtId="0" fontId="5" fillId="7" borderId="30" xfId="0" applyFont="1" applyFill="1" applyBorder="1" applyAlignment="1">
      <alignment horizontal="left" vertical="center" wrapText="1"/>
    </xf>
    <xf numFmtId="0" fontId="5" fillId="8" borderId="30" xfId="0" applyFont="1" applyFill="1" applyBorder="1" applyAlignment="1">
      <alignment horizontal="left" vertical="center"/>
    </xf>
    <xf numFmtId="0" fontId="5" fillId="28" borderId="9" xfId="0" applyFont="1" applyFill="1" applyBorder="1" applyAlignment="1">
      <alignment horizontal="center" vertical="center"/>
    </xf>
    <xf numFmtId="0" fontId="5" fillId="28" borderId="10" xfId="0" applyFont="1" applyFill="1" applyBorder="1" applyAlignment="1">
      <alignment horizontal="center" vertical="center"/>
    </xf>
    <xf numFmtId="0" fontId="5" fillId="28" borderId="12" xfId="0" applyFont="1" applyFill="1" applyBorder="1" applyAlignment="1">
      <alignment horizontal="center" vertical="center"/>
    </xf>
    <xf numFmtId="6" fontId="5" fillId="28" borderId="9" xfId="0" applyNumberFormat="1" applyFont="1" applyFill="1" applyBorder="1" applyAlignment="1">
      <alignment horizontal="center" vertical="center"/>
    </xf>
    <xf numFmtId="0" fontId="5" fillId="9" borderId="30" xfId="0" applyFont="1" applyFill="1" applyBorder="1" applyAlignment="1">
      <alignment horizontal="left" vertical="center"/>
    </xf>
    <xf numFmtId="0" fontId="5" fillId="17" borderId="9" xfId="0" applyFont="1" applyFill="1" applyBorder="1" applyAlignment="1">
      <alignment horizontal="center" vertical="center"/>
    </xf>
    <xf numFmtId="0" fontId="5" fillId="17" borderId="10" xfId="0" applyFont="1" applyFill="1" applyBorder="1" applyAlignment="1">
      <alignment horizontal="center" vertical="center"/>
    </xf>
    <xf numFmtId="0" fontId="5" fillId="17" borderId="12" xfId="0" applyFont="1" applyFill="1" applyBorder="1" applyAlignment="1">
      <alignment horizontal="center" vertical="center"/>
    </xf>
    <xf numFmtId="6" fontId="5" fillId="17" borderId="9" xfId="0" applyNumberFormat="1" applyFont="1" applyFill="1" applyBorder="1" applyAlignment="1">
      <alignment horizontal="center" vertical="center"/>
    </xf>
    <xf numFmtId="0" fontId="5" fillId="34" borderId="30" xfId="0" applyFont="1" applyFill="1" applyBorder="1" applyAlignment="1">
      <alignment horizontal="left" vertical="center"/>
    </xf>
    <xf numFmtId="0" fontId="5" fillId="33" borderId="9" xfId="0" applyFont="1" applyFill="1" applyBorder="1" applyAlignment="1">
      <alignment horizontal="center" vertical="center"/>
    </xf>
    <xf numFmtId="0" fontId="5" fillId="33" borderId="10" xfId="0" applyFont="1" applyFill="1" applyBorder="1" applyAlignment="1">
      <alignment horizontal="center" vertical="center"/>
    </xf>
    <xf numFmtId="0" fontId="5" fillId="33" borderId="12" xfId="0" applyFont="1" applyFill="1" applyBorder="1" applyAlignment="1">
      <alignment horizontal="center" vertical="center"/>
    </xf>
    <xf numFmtId="6" fontId="5" fillId="33" borderId="9" xfId="0" applyNumberFormat="1" applyFont="1" applyFill="1" applyBorder="1" applyAlignment="1">
      <alignment horizontal="center" vertical="center"/>
    </xf>
    <xf numFmtId="0" fontId="5" fillId="12" borderId="30" xfId="0" applyFont="1" applyFill="1" applyBorder="1" applyAlignment="1">
      <alignment horizontal="left" vertical="center"/>
    </xf>
    <xf numFmtId="0" fontId="5" fillId="32" borderId="9" xfId="0" applyFont="1" applyFill="1" applyBorder="1" applyAlignment="1">
      <alignment horizontal="center" vertical="center"/>
    </xf>
    <xf numFmtId="0" fontId="5" fillId="43" borderId="30" xfId="0" applyFont="1" applyFill="1" applyBorder="1" applyAlignment="1">
      <alignment horizontal="left" vertical="center"/>
    </xf>
    <xf numFmtId="6" fontId="9" fillId="44" borderId="12" xfId="2" applyNumberFormat="1" applyFont="1" applyFill="1" applyBorder="1" applyAlignment="1">
      <alignment horizontal="center" vertical="center"/>
    </xf>
    <xf numFmtId="6" fontId="5" fillId="44" borderId="9" xfId="0" applyNumberFormat="1" applyFont="1" applyFill="1" applyBorder="1" applyAlignment="1">
      <alignment horizontal="center" vertical="center"/>
    </xf>
    <xf numFmtId="0" fontId="5" fillId="44" borderId="10" xfId="0" applyFont="1" applyFill="1" applyBorder="1" applyAlignment="1">
      <alignment horizontal="center" vertical="center"/>
    </xf>
    <xf numFmtId="0" fontId="5" fillId="44" borderId="12" xfId="0" applyFont="1" applyFill="1" applyBorder="1" applyAlignment="1">
      <alignment horizontal="center" vertical="center"/>
    </xf>
    <xf numFmtId="0" fontId="5" fillId="13" borderId="30" xfId="0" applyFont="1" applyFill="1" applyBorder="1" applyAlignment="1">
      <alignment horizontal="left" vertical="center"/>
    </xf>
    <xf numFmtId="0" fontId="5" fillId="26" borderId="10" xfId="0" applyFont="1" applyFill="1" applyBorder="1" applyAlignment="1">
      <alignment horizontal="center" vertical="center"/>
    </xf>
    <xf numFmtId="0" fontId="5" fillId="26" borderId="12" xfId="0" applyFont="1" applyFill="1" applyBorder="1" applyAlignment="1">
      <alignment horizontal="center" vertical="center"/>
    </xf>
    <xf numFmtId="0" fontId="5" fillId="18" borderId="30" xfId="0" applyFont="1" applyFill="1" applyBorder="1" applyAlignment="1">
      <alignment horizontal="left" vertical="center"/>
    </xf>
    <xf numFmtId="0" fontId="5" fillId="2" borderId="30" xfId="0" applyFont="1" applyFill="1" applyBorder="1" applyAlignment="1">
      <alignment horizontal="left" vertical="center"/>
    </xf>
    <xf numFmtId="0" fontId="5" fillId="10" borderId="30" xfId="0" applyFont="1" applyFill="1" applyBorder="1" applyAlignment="1">
      <alignment horizontal="left" vertical="center"/>
    </xf>
    <xf numFmtId="0" fontId="5" fillId="29" borderId="9" xfId="0" applyFont="1" applyFill="1" applyBorder="1" applyAlignment="1">
      <alignment horizontal="center" vertical="center"/>
    </xf>
    <xf numFmtId="0" fontId="5" fillId="29" borderId="10" xfId="0" applyFont="1" applyFill="1" applyBorder="1" applyAlignment="1">
      <alignment horizontal="center" vertical="center"/>
    </xf>
    <xf numFmtId="0" fontId="5" fillId="29" borderId="12" xfId="0" applyFont="1" applyFill="1" applyBorder="1" applyAlignment="1">
      <alignment horizontal="center" vertical="center"/>
    </xf>
    <xf numFmtId="0" fontId="5" fillId="11" borderId="30" xfId="0" applyFont="1" applyFill="1" applyBorder="1" applyAlignment="1">
      <alignment horizontal="left" vertical="center"/>
    </xf>
    <xf numFmtId="0" fontId="5" fillId="30" borderId="12" xfId="0" applyFont="1" applyFill="1" applyBorder="1" applyAlignment="1">
      <alignment horizontal="center" vertical="center"/>
    </xf>
    <xf numFmtId="0" fontId="6" fillId="39" borderId="9" xfId="0" applyFont="1" applyFill="1" applyBorder="1" applyAlignment="1">
      <alignment horizontal="center" vertical="center"/>
    </xf>
    <xf numFmtId="0" fontId="5" fillId="30" borderId="9" xfId="0" applyFont="1" applyFill="1" applyBorder="1" applyAlignment="1">
      <alignment horizontal="center" vertical="center"/>
    </xf>
    <xf numFmtId="6" fontId="9" fillId="30" borderId="12" xfId="2" applyNumberFormat="1" applyFont="1" applyFill="1" applyBorder="1" applyAlignment="1">
      <alignment horizontal="center" vertical="center"/>
    </xf>
    <xf numFmtId="0" fontId="5" fillId="11" borderId="32" xfId="0" applyFont="1" applyFill="1" applyBorder="1" applyAlignment="1">
      <alignment horizontal="left" vertical="center"/>
    </xf>
    <xf numFmtId="0" fontId="5" fillId="41" borderId="30" xfId="0" applyFont="1" applyFill="1" applyBorder="1" applyAlignment="1">
      <alignment horizontal="left" vertical="center"/>
    </xf>
    <xf numFmtId="0" fontId="5" fillId="38" borderId="12" xfId="0" applyFont="1" applyFill="1" applyBorder="1" applyAlignment="1">
      <alignment horizontal="center" vertical="center"/>
    </xf>
    <xf numFmtId="0" fontId="5" fillId="38" borderId="9" xfId="0" applyFont="1" applyFill="1" applyBorder="1" applyAlignment="1">
      <alignment horizontal="center" vertical="center"/>
    </xf>
    <xf numFmtId="0" fontId="5" fillId="38" borderId="10" xfId="0" applyFont="1" applyFill="1" applyBorder="1" applyAlignment="1">
      <alignment horizontal="center" vertical="center"/>
    </xf>
    <xf numFmtId="0" fontId="5" fillId="19" borderId="13" xfId="0" applyFont="1" applyFill="1" applyBorder="1" applyAlignment="1">
      <alignment horizontal="center" vertical="center"/>
    </xf>
    <xf numFmtId="0" fontId="5" fillId="41" borderId="33" xfId="0" applyFont="1" applyFill="1" applyBorder="1" applyAlignment="1">
      <alignment horizontal="left" vertical="center"/>
    </xf>
    <xf numFmtId="0" fontId="5" fillId="38" borderId="13" xfId="0" applyFont="1" applyFill="1" applyBorder="1" applyAlignment="1">
      <alignment horizontal="center" vertical="center"/>
    </xf>
    <xf numFmtId="0" fontId="5" fillId="38" borderId="5" xfId="0" applyFont="1" applyFill="1" applyBorder="1" applyAlignment="1">
      <alignment horizontal="center" vertical="center"/>
    </xf>
    <xf numFmtId="0" fontId="5" fillId="38" borderId="7" xfId="0" applyFont="1" applyFill="1" applyBorder="1" applyAlignment="1">
      <alignment horizontal="center" vertical="center"/>
    </xf>
    <xf numFmtId="0" fontId="6" fillId="39" borderId="5" xfId="0" applyFont="1" applyFill="1" applyBorder="1" applyAlignment="1">
      <alignment horizontal="center" vertical="center"/>
    </xf>
    <xf numFmtId="0" fontId="5" fillId="39" borderId="0" xfId="0" applyFont="1" applyFill="1" applyAlignment="1">
      <alignment horizontal="center" vertical="center"/>
    </xf>
    <xf numFmtId="0" fontId="5" fillId="40" borderId="0" xfId="0" applyFont="1" applyFill="1" applyAlignment="1">
      <alignment horizontal="center" vertical="center" wrapText="1"/>
    </xf>
    <xf numFmtId="0" fontId="5" fillId="40" borderId="0" xfId="0" applyFont="1" applyFill="1" applyAlignment="1">
      <alignment horizontal="left" vertical="center"/>
    </xf>
    <xf numFmtId="0" fontId="11" fillId="39" borderId="0" xfId="0" applyFont="1" applyFill="1" applyAlignment="1">
      <alignment horizontal="center" vertical="center"/>
    </xf>
    <xf numFmtId="0" fontId="11" fillId="39" borderId="0" xfId="0" applyFont="1" applyFill="1" applyAlignment="1">
      <alignment horizontal="left" vertical="center"/>
    </xf>
    <xf numFmtId="0" fontId="11" fillId="39" borderId="0" xfId="0" applyFont="1" applyFill="1" applyAlignment="1">
      <alignment vertical="center"/>
    </xf>
    <xf numFmtId="0" fontId="11" fillId="0" borderId="0" xfId="0" applyFont="1" applyAlignment="1">
      <alignment horizontal="center" vertical="center"/>
    </xf>
    <xf numFmtId="0" fontId="14" fillId="20" borderId="37" xfId="0" applyFont="1" applyFill="1" applyBorder="1" applyAlignment="1">
      <alignment horizontal="center" vertical="center" wrapText="1"/>
    </xf>
    <xf numFmtId="0" fontId="11" fillId="39" borderId="0" xfId="0" applyFont="1" applyFill="1"/>
    <xf numFmtId="0" fontId="11" fillId="0" borderId="0" xfId="0" applyFont="1"/>
    <xf numFmtId="0" fontId="11" fillId="0" borderId="43" xfId="0" applyFont="1" applyBorder="1" applyAlignment="1">
      <alignment wrapText="1"/>
    </xf>
    <xf numFmtId="0" fontId="11" fillId="39" borderId="0" xfId="0" applyFont="1" applyFill="1" applyAlignment="1">
      <alignment wrapText="1"/>
    </xf>
    <xf numFmtId="0" fontId="11" fillId="39" borderId="36" xfId="0" applyFont="1" applyFill="1" applyBorder="1"/>
    <xf numFmtId="0" fontId="11" fillId="39" borderId="36" xfId="0" applyFont="1" applyFill="1" applyBorder="1" applyAlignment="1">
      <alignment horizontal="center" vertical="center"/>
    </xf>
    <xf numFmtId="6" fontId="17" fillId="48" borderId="0" xfId="0" applyNumberFormat="1" applyFont="1" applyFill="1" applyAlignment="1">
      <alignment horizontal="center" vertical="center"/>
    </xf>
    <xf numFmtId="0" fontId="17" fillId="48" borderId="0" xfId="0" applyFont="1" applyFill="1" applyAlignment="1">
      <alignment horizontal="center" vertical="center"/>
    </xf>
    <xf numFmtId="0" fontId="18" fillId="54" borderId="43" xfId="0" applyFont="1" applyFill="1" applyBorder="1" applyAlignment="1">
      <alignment horizontal="left" vertical="center" wrapText="1"/>
    </xf>
    <xf numFmtId="0" fontId="19" fillId="54" borderId="0" xfId="0" applyFont="1" applyFill="1" applyAlignment="1">
      <alignment horizontal="left" vertical="center" wrapText="1"/>
    </xf>
    <xf numFmtId="6" fontId="17" fillId="39" borderId="0" xfId="0" applyNumberFormat="1" applyFont="1" applyFill="1" applyAlignment="1">
      <alignment horizontal="center" vertical="center"/>
    </xf>
    <xf numFmtId="0" fontId="17" fillId="39" borderId="0" xfId="0" applyFont="1" applyFill="1" applyAlignment="1">
      <alignment horizontal="center" vertical="center"/>
    </xf>
    <xf numFmtId="0" fontId="14" fillId="54" borderId="43" xfId="0" applyFont="1" applyFill="1" applyBorder="1" applyAlignment="1">
      <alignment horizontal="left" vertical="center" wrapText="1"/>
    </xf>
    <xf numFmtId="0" fontId="17" fillId="54" borderId="0" xfId="0" applyFont="1" applyFill="1" applyAlignment="1">
      <alignment horizontal="left" vertical="center" wrapText="1"/>
    </xf>
    <xf numFmtId="0" fontId="11" fillId="39" borderId="43" xfId="0" applyFont="1" applyFill="1" applyBorder="1" applyAlignment="1">
      <alignment wrapText="1"/>
    </xf>
    <xf numFmtId="0" fontId="17" fillId="55" borderId="0" xfId="0" applyFont="1" applyFill="1" applyAlignment="1">
      <alignment horizontal="left" vertical="center" wrapText="1"/>
    </xf>
    <xf numFmtId="6" fontId="17" fillId="57" borderId="0" xfId="0" applyNumberFormat="1" applyFont="1" applyFill="1" applyAlignment="1">
      <alignment horizontal="center" vertical="center"/>
    </xf>
    <xf numFmtId="0" fontId="17" fillId="57" borderId="0" xfId="0" applyFont="1" applyFill="1" applyAlignment="1">
      <alignment horizontal="center" vertical="center"/>
    </xf>
    <xf numFmtId="0" fontId="14" fillId="53" borderId="43" xfId="0" applyFont="1" applyFill="1" applyBorder="1" applyAlignment="1">
      <alignment horizontal="left" vertical="center" wrapText="1"/>
    </xf>
    <xf numFmtId="0" fontId="17" fillId="53" borderId="0" xfId="0" applyFont="1" applyFill="1" applyAlignment="1">
      <alignment horizontal="left" vertical="center" wrapText="1"/>
    </xf>
    <xf numFmtId="0" fontId="14" fillId="56" borderId="43" xfId="0" applyFont="1" applyFill="1" applyBorder="1" applyAlignment="1">
      <alignment horizontal="left" vertical="center" wrapText="1"/>
    </xf>
    <xf numFmtId="0" fontId="17" fillId="56" borderId="0" xfId="0" applyFont="1" applyFill="1" applyAlignment="1">
      <alignment horizontal="left" vertical="center" wrapText="1"/>
    </xf>
    <xf numFmtId="0" fontId="17" fillId="58" borderId="0" xfId="0" applyFont="1" applyFill="1" applyAlignment="1">
      <alignment horizontal="left" vertical="center" wrapText="1"/>
    </xf>
    <xf numFmtId="6" fontId="17" fillId="51" borderId="0" xfId="0" applyNumberFormat="1" applyFont="1" applyFill="1" applyAlignment="1">
      <alignment horizontal="center" vertical="center"/>
    </xf>
    <xf numFmtId="0" fontId="17" fillId="51" borderId="0" xfId="0" applyFont="1" applyFill="1" applyAlignment="1">
      <alignment horizontal="center" vertical="center"/>
    </xf>
    <xf numFmtId="0" fontId="19" fillId="58" borderId="0" xfId="0" applyFont="1" applyFill="1" applyAlignment="1">
      <alignment horizontal="left" vertical="center" wrapText="1"/>
    </xf>
    <xf numFmtId="0" fontId="14" fillId="59" borderId="43" xfId="0" applyFont="1" applyFill="1" applyBorder="1" applyAlignment="1">
      <alignment horizontal="left" vertical="center" wrapText="1"/>
    </xf>
    <xf numFmtId="0" fontId="17" fillId="59" borderId="0" xfId="0" applyFont="1" applyFill="1" applyAlignment="1">
      <alignment horizontal="left" vertical="center" wrapText="1"/>
    </xf>
    <xf numFmtId="0" fontId="17" fillId="30" borderId="0" xfId="0" applyFont="1" applyFill="1" applyAlignment="1">
      <alignment horizontal="center" vertical="center"/>
    </xf>
    <xf numFmtId="0" fontId="17" fillId="39" borderId="45" xfId="0" applyFont="1" applyFill="1" applyBorder="1" applyAlignment="1">
      <alignment horizontal="center" vertical="center"/>
    </xf>
    <xf numFmtId="0" fontId="11" fillId="0" borderId="0" xfId="0" applyFont="1" applyAlignment="1">
      <alignment wrapText="1"/>
    </xf>
    <xf numFmtId="0" fontId="15" fillId="21" borderId="15" xfId="0" applyFont="1" applyFill="1" applyBorder="1" applyAlignment="1">
      <alignment vertical="center"/>
    </xf>
    <xf numFmtId="0" fontId="15" fillId="21" borderId="16" xfId="0" applyFont="1" applyFill="1" applyBorder="1" applyAlignment="1">
      <alignment vertical="center"/>
    </xf>
    <xf numFmtId="0" fontId="21" fillId="21" borderId="16" xfId="0" applyFont="1" applyFill="1" applyBorder="1" applyAlignment="1">
      <alignment vertical="center"/>
    </xf>
    <xf numFmtId="0" fontId="17" fillId="39" borderId="0" xfId="0" applyFont="1" applyFill="1"/>
    <xf numFmtId="0" fontId="11" fillId="39" borderId="41" xfId="0" applyFont="1" applyFill="1" applyBorder="1"/>
    <xf numFmtId="0" fontId="11" fillId="39" borderId="35" xfId="0" applyFont="1" applyFill="1" applyBorder="1"/>
    <xf numFmtId="0" fontId="11" fillId="39" borderId="42" xfId="0" applyFont="1" applyFill="1" applyBorder="1"/>
    <xf numFmtId="0" fontId="11" fillId="39" borderId="43" xfId="0" applyFont="1" applyFill="1" applyBorder="1"/>
    <xf numFmtId="0" fontId="21" fillId="21" borderId="17" xfId="0" applyFont="1" applyFill="1" applyBorder="1" applyAlignment="1">
      <alignment vertical="center"/>
    </xf>
    <xf numFmtId="0" fontId="11" fillId="39" borderId="43" xfId="0" applyFont="1" applyFill="1" applyBorder="1" applyAlignment="1">
      <alignment horizontal="left" vertical="center"/>
    </xf>
    <xf numFmtId="0" fontId="14" fillId="20" borderId="37" xfId="0" applyFont="1" applyFill="1" applyBorder="1" applyAlignment="1">
      <alignment horizontal="center" vertical="center"/>
    </xf>
    <xf numFmtId="0" fontId="22" fillId="21" borderId="16" xfId="0" applyFont="1" applyFill="1" applyBorder="1" applyAlignment="1">
      <alignment vertical="center"/>
    </xf>
    <xf numFmtId="0" fontId="17" fillId="0" borderId="0" xfId="0" applyFont="1"/>
    <xf numFmtId="0" fontId="17" fillId="46" borderId="0" xfId="0" applyFont="1" applyFill="1" applyAlignment="1">
      <alignment horizontal="center" vertical="center"/>
    </xf>
    <xf numFmtId="0" fontId="17" fillId="39" borderId="41" xfId="0" applyFont="1" applyFill="1" applyBorder="1"/>
    <xf numFmtId="0" fontId="17" fillId="39" borderId="35" xfId="0" applyFont="1" applyFill="1" applyBorder="1"/>
    <xf numFmtId="0" fontId="17" fillId="30" borderId="45" xfId="0" applyFont="1" applyFill="1" applyBorder="1" applyAlignment="1">
      <alignment horizontal="center" vertical="center"/>
    </xf>
    <xf numFmtId="0" fontId="11" fillId="0" borderId="43" xfId="0" applyFont="1" applyBorder="1"/>
    <xf numFmtId="0" fontId="23" fillId="21" borderId="16" xfId="0" applyFont="1" applyFill="1" applyBorder="1" applyAlignment="1">
      <alignment vertical="center"/>
    </xf>
    <xf numFmtId="0" fontId="11" fillId="0" borderId="0" xfId="0" applyFont="1" applyAlignment="1">
      <alignment vertical="center"/>
    </xf>
    <xf numFmtId="0" fontId="15" fillId="49" borderId="35" xfId="0" applyFont="1" applyFill="1" applyBorder="1" applyAlignment="1">
      <alignment vertical="center"/>
    </xf>
    <xf numFmtId="0" fontId="17" fillId="57" borderId="0" xfId="0" applyFont="1" applyFill="1" applyAlignment="1">
      <alignment vertical="center" wrapText="1"/>
    </xf>
    <xf numFmtId="0" fontId="17" fillId="39" borderId="0" xfId="0" applyFont="1" applyFill="1" applyAlignment="1">
      <alignment vertical="center" wrapText="1"/>
    </xf>
    <xf numFmtId="6" fontId="17" fillId="39" borderId="0" xfId="0" applyNumberFormat="1" applyFont="1" applyFill="1" applyAlignment="1">
      <alignment horizontal="center" vertical="center" wrapText="1"/>
    </xf>
    <xf numFmtId="0" fontId="17" fillId="39" borderId="0" xfId="0" applyFont="1" applyFill="1" applyAlignment="1">
      <alignment horizontal="center" vertical="center" wrapText="1"/>
    </xf>
    <xf numFmtId="0" fontId="23" fillId="21" borderId="17" xfId="0" applyFont="1" applyFill="1" applyBorder="1" applyAlignment="1">
      <alignment vertical="center"/>
    </xf>
    <xf numFmtId="0" fontId="11" fillId="39" borderId="43" xfId="0" applyFont="1" applyFill="1" applyBorder="1" applyAlignment="1">
      <alignment vertical="center"/>
    </xf>
    <xf numFmtId="0" fontId="11" fillId="39" borderId="36" xfId="0" applyFont="1" applyFill="1" applyBorder="1" applyAlignment="1">
      <alignment vertical="center"/>
    </xf>
    <xf numFmtId="0" fontId="11" fillId="39" borderId="36" xfId="0" applyFont="1" applyFill="1" applyBorder="1" applyAlignment="1">
      <alignment horizontal="center" vertical="center" wrapText="1"/>
    </xf>
    <xf numFmtId="0" fontId="15" fillId="49" borderId="41" xfId="0" applyFont="1" applyFill="1" applyBorder="1" applyAlignment="1">
      <alignment vertical="center"/>
    </xf>
    <xf numFmtId="0" fontId="15" fillId="49" borderId="42" xfId="0" applyFont="1" applyFill="1" applyBorder="1" applyAlignment="1">
      <alignment vertical="center"/>
    </xf>
    <xf numFmtId="0" fontId="23" fillId="21" borderId="16" xfId="0" applyFont="1" applyFill="1" applyBorder="1" applyAlignment="1">
      <alignment horizontal="center" vertical="center"/>
    </xf>
    <xf numFmtId="0" fontId="15" fillId="49" borderId="35" xfId="0" applyFont="1" applyFill="1" applyBorder="1" applyAlignment="1">
      <alignment horizontal="center" vertical="center"/>
    </xf>
    <xf numFmtId="6" fontId="17" fillId="39" borderId="45" xfId="0" applyNumberFormat="1" applyFont="1" applyFill="1" applyBorder="1" applyAlignment="1">
      <alignment horizontal="center" vertical="center" wrapText="1"/>
    </xf>
    <xf numFmtId="0" fontId="22" fillId="21" borderId="15" xfId="0" applyFont="1" applyFill="1" applyBorder="1" applyAlignment="1">
      <alignment vertical="center"/>
    </xf>
    <xf numFmtId="0" fontId="22" fillId="21" borderId="17" xfId="0" applyFont="1" applyFill="1" applyBorder="1" applyAlignment="1">
      <alignment vertical="center"/>
    </xf>
    <xf numFmtId="0" fontId="15" fillId="21" borderId="17" xfId="0" applyFont="1" applyFill="1" applyBorder="1" applyAlignment="1">
      <alignment vertical="center"/>
    </xf>
    <xf numFmtId="0" fontId="17" fillId="50" borderId="0" xfId="0" applyFont="1" applyFill="1" applyAlignment="1">
      <alignment horizontal="center" vertical="center" wrapText="1"/>
    </xf>
    <xf numFmtId="6" fontId="17" fillId="50" borderId="0" xfId="0" applyNumberFormat="1" applyFont="1" applyFill="1" applyAlignment="1">
      <alignment horizontal="center" vertical="center" wrapText="1"/>
    </xf>
    <xf numFmtId="0" fontId="14" fillId="76" borderId="43" xfId="0" applyFont="1" applyFill="1" applyBorder="1" applyAlignment="1">
      <alignment horizontal="left" vertical="center" wrapText="1"/>
    </xf>
    <xf numFmtId="0" fontId="14" fillId="79" borderId="43" xfId="0" applyFont="1" applyFill="1" applyBorder="1" applyAlignment="1">
      <alignment horizontal="left" vertical="center" wrapText="1"/>
    </xf>
    <xf numFmtId="0" fontId="17" fillId="39" borderId="45" xfId="0" applyFont="1" applyFill="1" applyBorder="1" applyAlignment="1">
      <alignment horizontal="center" vertical="center" wrapText="1"/>
    </xf>
    <xf numFmtId="0" fontId="13" fillId="49" borderId="41" xfId="0" applyFont="1" applyFill="1" applyBorder="1" applyAlignment="1">
      <alignment vertical="center"/>
    </xf>
    <xf numFmtId="0" fontId="13" fillId="49" borderId="35" xfId="0" applyFont="1" applyFill="1" applyBorder="1" applyAlignment="1">
      <alignment vertical="center"/>
    </xf>
    <xf numFmtId="0" fontId="13" fillId="49" borderId="42" xfId="0" applyFont="1" applyFill="1" applyBorder="1" applyAlignment="1">
      <alignment vertical="center"/>
    </xf>
    <xf numFmtId="0" fontId="14" fillId="80" borderId="43" xfId="0" applyFont="1" applyFill="1" applyBorder="1" applyAlignment="1">
      <alignment horizontal="left" vertical="center"/>
    </xf>
    <xf numFmtId="0" fontId="14" fillId="70" borderId="43" xfId="0" applyFont="1" applyFill="1" applyBorder="1" applyAlignment="1">
      <alignment horizontal="left" vertical="center"/>
    </xf>
    <xf numFmtId="0" fontId="14" fillId="80" borderId="44" xfId="0" applyFont="1" applyFill="1" applyBorder="1" applyAlignment="1">
      <alignment horizontal="left" vertical="center"/>
    </xf>
    <xf numFmtId="164" fontId="17" fillId="82" borderId="45" xfId="3" applyNumberFormat="1" applyFont="1" applyFill="1" applyBorder="1" applyAlignment="1">
      <alignment horizontal="center" vertical="center"/>
    </xf>
    <xf numFmtId="0" fontId="17" fillId="82" borderId="45" xfId="0" applyFont="1" applyFill="1" applyBorder="1" applyAlignment="1">
      <alignment horizontal="center" vertical="center"/>
    </xf>
    <xf numFmtId="0" fontId="14" fillId="47" borderId="43" xfId="0" applyFont="1" applyFill="1" applyBorder="1" applyAlignment="1">
      <alignment horizontal="left" vertical="center"/>
    </xf>
    <xf numFmtId="0" fontId="14" fillId="53" borderId="43" xfId="0" applyFont="1" applyFill="1" applyBorder="1" applyAlignment="1">
      <alignment horizontal="left" vertical="center"/>
    </xf>
    <xf numFmtId="0" fontId="14" fillId="45" borderId="43" xfId="0" applyFont="1" applyFill="1" applyBorder="1" applyAlignment="1">
      <alignment horizontal="left" vertical="center"/>
    </xf>
    <xf numFmtId="0" fontId="14" fillId="73" borderId="43" xfId="0" applyFont="1" applyFill="1" applyBorder="1" applyAlignment="1">
      <alignment horizontal="left" vertical="center" wrapText="1"/>
    </xf>
    <xf numFmtId="0" fontId="14" fillId="40" borderId="43" xfId="0" applyFont="1" applyFill="1" applyBorder="1" applyAlignment="1">
      <alignment horizontal="left" vertical="center" wrapText="1"/>
    </xf>
    <xf numFmtId="0" fontId="20" fillId="71" borderId="0" xfId="0" applyFont="1" applyFill="1" applyAlignment="1">
      <alignment vertical="center" wrapText="1"/>
    </xf>
    <xf numFmtId="0" fontId="17" fillId="88" borderId="0" xfId="0" applyFont="1" applyFill="1" applyAlignment="1">
      <alignment horizontal="left" vertical="center" wrapText="1"/>
    </xf>
    <xf numFmtId="0" fontId="17" fillId="89" borderId="0" xfId="0" applyFont="1" applyFill="1" applyAlignment="1">
      <alignment horizontal="center" vertical="center"/>
    </xf>
    <xf numFmtId="0" fontId="17" fillId="90" borderId="0" xfId="0" applyFont="1" applyFill="1" applyAlignment="1">
      <alignment horizontal="left" vertical="center" wrapText="1"/>
    </xf>
    <xf numFmtId="6" fontId="17" fillId="89" borderId="0" xfId="0" applyNumberFormat="1" applyFont="1" applyFill="1" applyAlignment="1">
      <alignment horizontal="center" vertical="center" wrapText="1"/>
    </xf>
    <xf numFmtId="0" fontId="20" fillId="71" borderId="43" xfId="0" applyFont="1" applyFill="1" applyBorder="1" applyAlignment="1">
      <alignment vertical="center"/>
    </xf>
    <xf numFmtId="0" fontId="20" fillId="72" borderId="36" xfId="0" applyFont="1" applyFill="1" applyBorder="1" applyAlignment="1">
      <alignment horizontal="center" vertical="center" wrapText="1"/>
    </xf>
    <xf numFmtId="0" fontId="17" fillId="90" borderId="45" xfId="0" applyFont="1" applyFill="1" applyBorder="1" applyAlignment="1">
      <alignment horizontal="left" vertical="center" wrapText="1"/>
    </xf>
    <xf numFmtId="6" fontId="17" fillId="89" borderId="45" xfId="0" applyNumberFormat="1" applyFont="1" applyFill="1" applyBorder="1" applyAlignment="1">
      <alignment horizontal="center" vertical="center"/>
    </xf>
    <xf numFmtId="0" fontId="17" fillId="89" borderId="45" xfId="0" applyFont="1" applyFill="1" applyBorder="1" applyAlignment="1">
      <alignment horizontal="center" vertical="center"/>
    </xf>
    <xf numFmtId="6" fontId="17" fillId="64" borderId="0" xfId="0" applyNumberFormat="1" applyFont="1" applyFill="1" applyAlignment="1">
      <alignment horizontal="center" vertical="center" wrapText="1"/>
    </xf>
    <xf numFmtId="0" fontId="17" fillId="64" borderId="0" xfId="0" applyFont="1" applyFill="1" applyAlignment="1">
      <alignment horizontal="center" vertical="center" wrapText="1"/>
    </xf>
    <xf numFmtId="6" fontId="17" fillId="61" borderId="45" xfId="0" applyNumberFormat="1" applyFont="1" applyFill="1" applyBorder="1" applyAlignment="1">
      <alignment horizontal="center" vertical="center" wrapText="1"/>
    </xf>
    <xf numFmtId="0" fontId="14" fillId="70" borderId="43" xfId="0" applyFont="1" applyFill="1" applyBorder="1" applyAlignment="1">
      <alignment horizontal="left" vertical="center" wrapText="1"/>
    </xf>
    <xf numFmtId="0" fontId="14" fillId="92" borderId="43" xfId="0" applyFont="1" applyFill="1" applyBorder="1" applyAlignment="1">
      <alignment horizontal="left" vertical="center" wrapText="1"/>
    </xf>
    <xf numFmtId="0" fontId="14" fillId="68" borderId="43" xfId="0" applyFont="1" applyFill="1" applyBorder="1" applyAlignment="1">
      <alignment horizontal="left" vertical="center" wrapText="1"/>
    </xf>
    <xf numFmtId="0" fontId="14" fillId="93" borderId="43" xfId="0" applyFont="1" applyFill="1" applyBorder="1" applyAlignment="1">
      <alignment horizontal="left" vertical="center" wrapText="1"/>
    </xf>
    <xf numFmtId="0" fontId="17" fillId="39" borderId="35" xfId="0" applyFont="1" applyFill="1" applyBorder="1" applyAlignment="1">
      <alignment horizontal="center" vertical="center"/>
    </xf>
    <xf numFmtId="0" fontId="17" fillId="39" borderId="42" xfId="0" applyFont="1" applyFill="1" applyBorder="1" applyAlignment="1">
      <alignment horizontal="center" vertical="center"/>
    </xf>
    <xf numFmtId="0" fontId="14" fillId="63" borderId="43" xfId="0" applyFont="1" applyFill="1" applyBorder="1" applyAlignment="1">
      <alignment horizontal="left" vertical="center"/>
    </xf>
    <xf numFmtId="0" fontId="14" fillId="66" borderId="43" xfId="0" applyFont="1" applyFill="1" applyBorder="1" applyAlignment="1">
      <alignment horizontal="left" vertical="center"/>
    </xf>
    <xf numFmtId="0" fontId="14" fillId="67" borderId="43" xfId="0" applyFont="1" applyFill="1" applyBorder="1" applyAlignment="1">
      <alignment horizontal="left" vertical="center"/>
    </xf>
    <xf numFmtId="0" fontId="14" fillId="91" borderId="43" xfId="0" applyFont="1" applyFill="1" applyBorder="1" applyAlignment="1">
      <alignment horizontal="left" vertical="center" wrapText="1"/>
    </xf>
    <xf numFmtId="0" fontId="14" fillId="63" borderId="43" xfId="0" applyFont="1" applyFill="1" applyBorder="1" applyAlignment="1">
      <alignment horizontal="left" vertical="center" wrapText="1"/>
    </xf>
    <xf numFmtId="0" fontId="24" fillId="39" borderId="0" xfId="0" applyFont="1" applyFill="1"/>
    <xf numFmtId="0" fontId="14" fillId="63" borderId="44" xfId="0" applyFont="1" applyFill="1" applyBorder="1" applyAlignment="1">
      <alignment horizontal="left" vertical="center"/>
    </xf>
    <xf numFmtId="6" fontId="17" fillId="64" borderId="45" xfId="0" applyNumberFormat="1" applyFont="1" applyFill="1" applyBorder="1" applyAlignment="1">
      <alignment horizontal="center" vertical="center"/>
    </xf>
    <xf numFmtId="0" fontId="17" fillId="64" borderId="45" xfId="0" applyFont="1" applyFill="1" applyBorder="1" applyAlignment="1">
      <alignment horizontal="center" vertical="center"/>
    </xf>
    <xf numFmtId="0" fontId="14" fillId="20" borderId="15" xfId="0" applyFont="1" applyFill="1" applyBorder="1" applyAlignment="1">
      <alignment horizontal="center" vertical="center"/>
    </xf>
    <xf numFmtId="0" fontId="14" fillId="45" borderId="43" xfId="0" applyFont="1" applyFill="1" applyBorder="1" applyAlignment="1">
      <alignment horizontal="left" vertical="center" wrapText="1"/>
    </xf>
    <xf numFmtId="0" fontId="14" fillId="88" borderId="43" xfId="0" applyFont="1" applyFill="1" applyBorder="1" applyAlignment="1">
      <alignment horizontal="left" vertical="center" wrapText="1"/>
    </xf>
    <xf numFmtId="0" fontId="14" fillId="90" borderId="43" xfId="0" applyFont="1" applyFill="1" applyBorder="1" applyAlignment="1">
      <alignment horizontal="left" vertical="center" wrapText="1"/>
    </xf>
    <xf numFmtId="0" fontId="14" fillId="90" borderId="44" xfId="0" applyFont="1" applyFill="1" applyBorder="1" applyAlignment="1">
      <alignment horizontal="left" vertical="center" wrapText="1"/>
    </xf>
    <xf numFmtId="0" fontId="23" fillId="49" borderId="35" xfId="0" applyFont="1" applyFill="1" applyBorder="1" applyAlignment="1">
      <alignment horizontal="left" vertical="center"/>
    </xf>
    <xf numFmtId="0" fontId="11" fillId="39" borderId="35" xfId="0" applyFont="1" applyFill="1" applyBorder="1" applyAlignment="1">
      <alignment horizontal="left" vertical="center"/>
    </xf>
    <xf numFmtId="0" fontId="25" fillId="21" borderId="16" xfId="0" applyFont="1" applyFill="1" applyBorder="1" applyAlignment="1">
      <alignment vertical="center"/>
    </xf>
    <xf numFmtId="0" fontId="25" fillId="21" borderId="17" xfId="0" applyFont="1" applyFill="1" applyBorder="1" applyAlignment="1">
      <alignment vertical="center"/>
    </xf>
    <xf numFmtId="0" fontId="13" fillId="49" borderId="41" xfId="0" applyFont="1" applyFill="1" applyBorder="1" applyAlignment="1">
      <alignment horizontal="left" vertical="center"/>
    </xf>
    <xf numFmtId="0" fontId="13" fillId="49" borderId="35" xfId="0" applyFont="1" applyFill="1" applyBorder="1" applyAlignment="1">
      <alignment horizontal="left" vertical="center"/>
    </xf>
    <xf numFmtId="0" fontId="13" fillId="49" borderId="36" xfId="0" applyFont="1" applyFill="1" applyBorder="1" applyAlignment="1">
      <alignment horizontal="left" vertical="center"/>
    </xf>
    <xf numFmtId="0" fontId="14" fillId="60" borderId="43" xfId="0" applyFont="1" applyFill="1" applyBorder="1" applyAlignment="1">
      <alignment horizontal="left" vertical="center" wrapText="1"/>
    </xf>
    <xf numFmtId="0" fontId="14" fillId="62" borderId="43" xfId="0" applyFont="1" applyFill="1" applyBorder="1" applyAlignment="1">
      <alignment horizontal="left" vertical="center" wrapText="1"/>
    </xf>
    <xf numFmtId="0" fontId="14" fillId="85" borderId="43" xfId="0" applyFont="1" applyFill="1" applyBorder="1" applyAlignment="1">
      <alignment horizontal="left" vertical="center" wrapText="1"/>
    </xf>
    <xf numFmtId="0" fontId="11" fillId="39" borderId="36" xfId="0" applyFont="1" applyFill="1" applyBorder="1" applyAlignment="1">
      <alignment horizontal="center"/>
    </xf>
    <xf numFmtId="0" fontId="14" fillId="84" borderId="43" xfId="0" applyFont="1" applyFill="1" applyBorder="1" applyAlignment="1">
      <alignment horizontal="left" vertical="center" wrapText="1"/>
    </xf>
    <xf numFmtId="0" fontId="14" fillId="40" borderId="44" xfId="0" applyFont="1" applyFill="1" applyBorder="1" applyAlignment="1">
      <alignment horizontal="left" vertical="center" wrapText="1"/>
    </xf>
    <xf numFmtId="0" fontId="17" fillId="40" borderId="45" xfId="0" applyFont="1" applyFill="1" applyBorder="1" applyAlignment="1">
      <alignment horizontal="left" vertical="center" wrapText="1"/>
    </xf>
    <xf numFmtId="0" fontId="10" fillId="39" borderId="0" xfId="0" applyFont="1" applyFill="1" applyAlignment="1">
      <alignment horizontal="center" vertical="center"/>
    </xf>
    <xf numFmtId="0" fontId="10" fillId="0" borderId="0" xfId="0" applyFont="1" applyAlignment="1">
      <alignment horizontal="center" vertical="center"/>
    </xf>
    <xf numFmtId="0" fontId="10" fillId="0" borderId="0" xfId="0" applyFont="1" applyAlignment="1">
      <alignment vertical="center"/>
    </xf>
    <xf numFmtId="0" fontId="27" fillId="39" borderId="0" xfId="0" applyFont="1" applyFill="1" applyAlignment="1">
      <alignment horizontal="center" vertical="center"/>
    </xf>
    <xf numFmtId="0" fontId="10" fillId="39" borderId="0" xfId="0" applyFont="1" applyFill="1" applyAlignment="1">
      <alignment horizontal="center" vertical="center" wrapText="1"/>
    </xf>
    <xf numFmtId="0" fontId="10" fillId="39" borderId="0" xfId="0" applyFont="1" applyFill="1" applyAlignment="1">
      <alignment horizontal="left" vertical="center"/>
    </xf>
    <xf numFmtId="0" fontId="10" fillId="40" borderId="0" xfId="0" applyFont="1" applyFill="1" applyAlignment="1">
      <alignment horizontal="center" vertical="center" wrapText="1"/>
    </xf>
    <xf numFmtId="0" fontId="10" fillId="40" borderId="0" xfId="0" applyFont="1" applyFill="1" applyAlignment="1">
      <alignment horizontal="left" vertical="center"/>
    </xf>
    <xf numFmtId="0" fontId="10" fillId="39" borderId="0" xfId="0" applyFont="1" applyFill="1" applyAlignment="1">
      <alignment vertical="center"/>
    </xf>
    <xf numFmtId="0" fontId="10" fillId="0" borderId="0" xfId="0" applyFont="1" applyAlignment="1">
      <alignment horizontal="center" vertical="center" wrapText="1"/>
    </xf>
    <xf numFmtId="0" fontId="10" fillId="0" borderId="0" xfId="0" applyFont="1" applyAlignment="1">
      <alignment horizontal="left" vertical="center"/>
    </xf>
    <xf numFmtId="0" fontId="31" fillId="39" borderId="0" xfId="0" applyFont="1" applyFill="1" applyAlignment="1">
      <alignment vertical="center"/>
    </xf>
    <xf numFmtId="0" fontId="14" fillId="86" borderId="43" xfId="0" applyFont="1" applyFill="1" applyBorder="1" applyAlignment="1">
      <alignment horizontal="left" vertical="center" wrapText="1"/>
    </xf>
    <xf numFmtId="164" fontId="17" fillId="39" borderId="0" xfId="3" applyNumberFormat="1" applyFont="1" applyFill="1" applyBorder="1" applyAlignment="1">
      <alignment horizontal="center" vertical="center" wrapText="1"/>
    </xf>
    <xf numFmtId="0" fontId="11" fillId="39" borderId="0" xfId="0" applyFont="1" applyFill="1" applyAlignment="1">
      <alignment horizontal="center"/>
    </xf>
    <xf numFmtId="0" fontId="11" fillId="0" borderId="0" xfId="0" applyFont="1" applyAlignment="1">
      <alignment horizontal="center"/>
    </xf>
    <xf numFmtId="0" fontId="17" fillId="64" borderId="45" xfId="0" applyFont="1" applyFill="1" applyBorder="1" applyAlignment="1">
      <alignment vertical="center" wrapText="1"/>
    </xf>
    <xf numFmtId="0" fontId="17" fillId="82" borderId="45" xfId="0" applyFont="1" applyFill="1" applyBorder="1" applyAlignment="1">
      <alignment vertical="center" wrapText="1"/>
    </xf>
    <xf numFmtId="0" fontId="14" fillId="74" borderId="43" xfId="0" applyFont="1" applyFill="1" applyBorder="1" applyAlignment="1">
      <alignment horizontal="left" vertical="center" wrapText="1"/>
    </xf>
    <xf numFmtId="0" fontId="14" fillId="78" borderId="43" xfId="0" applyFont="1" applyFill="1" applyBorder="1" applyAlignment="1">
      <alignment horizontal="left" vertical="center" wrapText="1"/>
    </xf>
    <xf numFmtId="0" fontId="11" fillId="39" borderId="44" xfId="0" applyFont="1" applyFill="1" applyBorder="1"/>
    <xf numFmtId="0" fontId="11" fillId="39" borderId="45" xfId="0" applyFont="1" applyFill="1" applyBorder="1"/>
    <xf numFmtId="0" fontId="11" fillId="39" borderId="46" xfId="0" applyFont="1" applyFill="1" applyBorder="1"/>
    <xf numFmtId="164" fontId="17" fillId="39" borderId="0" xfId="0" applyNumberFormat="1" applyFont="1" applyFill="1" applyAlignment="1">
      <alignment horizontal="center" vertical="center"/>
    </xf>
    <xf numFmtId="0" fontId="17" fillId="84" borderId="0" xfId="0" applyFont="1" applyFill="1" applyAlignment="1">
      <alignment horizontal="left" vertical="center" wrapText="1"/>
    </xf>
    <xf numFmtId="164" fontId="17" fillId="84" borderId="0" xfId="0" applyNumberFormat="1" applyFont="1" applyFill="1" applyAlignment="1">
      <alignment horizontal="center" vertical="center"/>
    </xf>
    <xf numFmtId="0" fontId="17" fillId="84" borderId="0" xfId="0" applyFont="1" applyFill="1" applyAlignment="1">
      <alignment horizontal="center" vertical="center"/>
    </xf>
    <xf numFmtId="0" fontId="17" fillId="40" borderId="0" xfId="0" applyFont="1" applyFill="1" applyAlignment="1">
      <alignment horizontal="left" vertical="center" wrapText="1"/>
    </xf>
    <xf numFmtId="164" fontId="17" fillId="39" borderId="45" xfId="0" applyNumberFormat="1" applyFont="1" applyFill="1" applyBorder="1" applyAlignment="1">
      <alignment horizontal="center" vertical="center"/>
    </xf>
    <xf numFmtId="0" fontId="10" fillId="39" borderId="0" xfId="0" applyFont="1" applyFill="1" applyAlignment="1">
      <alignment horizontal="center"/>
    </xf>
    <xf numFmtId="0" fontId="10" fillId="40" borderId="0" xfId="0" applyFont="1" applyFill="1" applyAlignment="1">
      <alignment horizontal="center" wrapText="1"/>
    </xf>
    <xf numFmtId="0" fontId="10" fillId="40" borderId="0" xfId="0" applyFont="1" applyFill="1" applyAlignment="1">
      <alignment horizontal="left"/>
    </xf>
    <xf numFmtId="0" fontId="10" fillId="39" borderId="0" xfId="0" applyFont="1" applyFill="1"/>
    <xf numFmtId="0" fontId="0" fillId="0" borderId="50" xfId="0" applyBorder="1" applyAlignment="1">
      <alignment vertical="center" wrapText="1" shrinkToFit="1"/>
    </xf>
    <xf numFmtId="0" fontId="0" fillId="0" borderId="32" xfId="0" applyBorder="1" applyAlignment="1">
      <alignment vertical="center" wrapText="1" shrinkToFit="1"/>
    </xf>
    <xf numFmtId="0" fontId="0" fillId="0" borderId="51" xfId="0" applyBorder="1" applyAlignment="1">
      <alignment vertical="center" wrapText="1" shrinkToFit="1"/>
    </xf>
    <xf numFmtId="0" fontId="0" fillId="0" borderId="0" xfId="0" applyAlignment="1">
      <alignment vertical="center" wrapText="1" shrinkToFit="1"/>
    </xf>
    <xf numFmtId="0" fontId="32" fillId="39" borderId="53" xfId="0" applyFont="1" applyFill="1" applyBorder="1" applyAlignment="1">
      <alignment vertical="center" wrapText="1" shrinkToFit="1"/>
    </xf>
    <xf numFmtId="0" fontId="0" fillId="0" borderId="54" xfId="0" applyBorder="1" applyAlignment="1">
      <alignment vertical="center" wrapText="1" shrinkToFit="1"/>
    </xf>
    <xf numFmtId="0" fontId="0" fillId="0" borderId="34" xfId="0" applyBorder="1" applyAlignment="1">
      <alignment vertical="center" wrapText="1" shrinkToFit="1"/>
    </xf>
    <xf numFmtId="0" fontId="0" fillId="0" borderId="29" xfId="0" applyBorder="1" applyAlignment="1">
      <alignment vertical="center" wrapText="1" shrinkToFit="1"/>
    </xf>
    <xf numFmtId="0" fontId="17" fillId="39" borderId="36" xfId="0" applyFont="1" applyFill="1" applyBorder="1"/>
    <xf numFmtId="164" fontId="17" fillId="39" borderId="0" xfId="0" applyNumberFormat="1" applyFont="1" applyFill="1" applyAlignment="1">
      <alignment horizontal="center" vertical="center" wrapText="1"/>
    </xf>
    <xf numFmtId="0" fontId="17" fillId="39" borderId="36" xfId="0" applyFont="1" applyFill="1" applyBorder="1" applyAlignment="1">
      <alignment horizontal="center" vertical="center" wrapText="1"/>
    </xf>
    <xf numFmtId="0" fontId="17" fillId="61" borderId="36" xfId="0" applyFont="1" applyFill="1" applyBorder="1" applyAlignment="1">
      <alignment horizontal="center" vertical="center" wrapText="1"/>
    </xf>
    <xf numFmtId="0" fontId="17" fillId="69" borderId="36" xfId="0" applyFont="1" applyFill="1" applyBorder="1" applyAlignment="1">
      <alignment horizontal="center" vertical="center" wrapText="1"/>
    </xf>
    <xf numFmtId="0" fontId="14" fillId="99" borderId="37" xfId="0" applyFont="1" applyFill="1" applyBorder="1" applyAlignment="1">
      <alignment horizontal="center" vertical="center" wrapText="1"/>
    </xf>
    <xf numFmtId="0" fontId="14" fillId="100" borderId="37" xfId="0" applyFont="1" applyFill="1" applyBorder="1" applyAlignment="1">
      <alignment horizontal="center" vertical="center" wrapText="1"/>
    </xf>
    <xf numFmtId="0" fontId="17" fillId="75" borderId="1" xfId="0" applyFont="1" applyFill="1" applyBorder="1" applyAlignment="1">
      <alignment horizontal="center" vertical="center" wrapText="1"/>
    </xf>
    <xf numFmtId="0" fontId="17" fillId="101" borderId="10" xfId="0" applyFont="1" applyFill="1" applyBorder="1" applyAlignment="1">
      <alignment horizontal="center" vertical="center" wrapText="1"/>
    </xf>
    <xf numFmtId="0" fontId="17" fillId="101" borderId="7" xfId="0" applyFont="1" applyFill="1" applyBorder="1" applyAlignment="1">
      <alignment horizontal="center" vertical="center" wrapText="1"/>
    </xf>
    <xf numFmtId="0" fontId="17" fillId="75" borderId="6" xfId="0" applyFont="1" applyFill="1" applyBorder="1" applyAlignment="1">
      <alignment horizontal="center" vertical="center" wrapText="1"/>
    </xf>
    <xf numFmtId="0" fontId="17" fillId="75" borderId="23" xfId="0" applyFont="1" applyFill="1" applyBorder="1" applyAlignment="1">
      <alignment horizontal="center" vertical="center" wrapText="1"/>
    </xf>
    <xf numFmtId="0" fontId="17" fillId="101" borderId="20" xfId="0" applyFont="1" applyFill="1" applyBorder="1" applyAlignment="1">
      <alignment horizontal="center" vertical="center" wrapText="1"/>
    </xf>
    <xf numFmtId="0" fontId="17" fillId="0" borderId="30" xfId="0" applyFont="1" applyBorder="1" applyAlignment="1">
      <alignment horizontal="center" vertical="center" wrapText="1"/>
    </xf>
    <xf numFmtId="0" fontId="17" fillId="75" borderId="55" xfId="0" applyFont="1" applyFill="1" applyBorder="1" applyAlignment="1">
      <alignment horizontal="center" vertical="center" wrapText="1"/>
    </xf>
    <xf numFmtId="0" fontId="17" fillId="101" borderId="56" xfId="0" applyFont="1" applyFill="1" applyBorder="1" applyAlignment="1">
      <alignment horizontal="center" vertical="center" wrapText="1"/>
    </xf>
    <xf numFmtId="0" fontId="15" fillId="21" borderId="43" xfId="0" applyFont="1" applyFill="1" applyBorder="1" applyAlignment="1">
      <alignment vertical="center"/>
    </xf>
    <xf numFmtId="0" fontId="15" fillId="21" borderId="36" xfId="0" applyFont="1" applyFill="1" applyBorder="1" applyAlignment="1">
      <alignment vertical="center"/>
    </xf>
    <xf numFmtId="0" fontId="17" fillId="0" borderId="49" xfId="0" applyFont="1" applyBorder="1" applyAlignment="1">
      <alignment horizontal="center" vertical="center" wrapText="1"/>
    </xf>
    <xf numFmtId="0" fontId="17" fillId="75" borderId="1" xfId="0" applyFont="1" applyFill="1" applyBorder="1" applyAlignment="1">
      <alignment horizontal="center" vertical="center"/>
    </xf>
    <xf numFmtId="0" fontId="17" fillId="101" borderId="49" xfId="0" applyFont="1" applyFill="1" applyBorder="1" applyAlignment="1">
      <alignment horizontal="center" vertical="center"/>
    </xf>
    <xf numFmtId="0" fontId="17" fillId="101" borderId="1" xfId="0" applyFont="1" applyFill="1" applyBorder="1" applyAlignment="1">
      <alignment horizontal="center" vertical="center"/>
    </xf>
    <xf numFmtId="0" fontId="17" fillId="101" borderId="10" xfId="0" applyFont="1" applyFill="1" applyBorder="1" applyAlignment="1">
      <alignment horizontal="center" vertical="center"/>
    </xf>
    <xf numFmtId="0" fontId="27" fillId="39" borderId="1" xfId="0" applyFont="1" applyFill="1" applyBorder="1" applyAlignment="1">
      <alignment horizontal="center" vertical="center"/>
    </xf>
    <xf numFmtId="0" fontId="10" fillId="39" borderId="1" xfId="0" applyFont="1" applyFill="1" applyBorder="1" applyAlignment="1">
      <alignment horizontal="center" vertical="center"/>
    </xf>
    <xf numFmtId="0" fontId="41" fillId="39" borderId="0" xfId="0" applyFont="1" applyFill="1" applyAlignment="1">
      <alignment horizontal="center" vertical="center"/>
    </xf>
    <xf numFmtId="0" fontId="41" fillId="0" borderId="0" xfId="0" applyFont="1" applyAlignment="1">
      <alignment horizontal="center" vertical="center"/>
    </xf>
    <xf numFmtId="0" fontId="41" fillId="0" borderId="0" xfId="0" applyFont="1" applyAlignment="1">
      <alignment vertical="center"/>
    </xf>
    <xf numFmtId="0" fontId="45" fillId="39" borderId="0" xfId="0" applyFont="1" applyFill="1" applyAlignment="1">
      <alignment horizontal="center"/>
    </xf>
    <xf numFmtId="0" fontId="14" fillId="0" borderId="47" xfId="0" applyFont="1" applyBorder="1" applyAlignment="1">
      <alignment horizontal="left" vertical="center" wrapText="1"/>
    </xf>
    <xf numFmtId="0" fontId="17" fillId="0" borderId="32" xfId="0" applyFont="1" applyBorder="1" applyAlignment="1">
      <alignment vertical="center" wrapText="1"/>
    </xf>
    <xf numFmtId="6" fontId="16" fillId="0" borderId="32" xfId="2" applyNumberFormat="1" applyFont="1" applyFill="1" applyBorder="1" applyAlignment="1">
      <alignment horizontal="center" vertical="center" wrapText="1"/>
    </xf>
    <xf numFmtId="164" fontId="17" fillId="0" borderId="32" xfId="0" applyNumberFormat="1" applyFont="1" applyBorder="1" applyAlignment="1">
      <alignment horizontal="center" vertical="center" wrapText="1"/>
    </xf>
    <xf numFmtId="0" fontId="17" fillId="0" borderId="32" xfId="0" applyFont="1" applyBorder="1" applyAlignment="1">
      <alignment horizontal="center" vertical="center" wrapText="1"/>
    </xf>
    <xf numFmtId="0" fontId="14" fillId="0" borderId="28" xfId="0" applyFont="1" applyBorder="1" applyAlignment="1">
      <alignment horizontal="left" vertical="center" wrapText="1"/>
    </xf>
    <xf numFmtId="0" fontId="17" fillId="0" borderId="34" xfId="0" applyFont="1" applyBorder="1" applyAlignment="1">
      <alignment vertical="center" wrapText="1"/>
    </xf>
    <xf numFmtId="6" fontId="16" fillId="0" borderId="34" xfId="2" applyNumberFormat="1" applyFont="1" applyFill="1" applyBorder="1" applyAlignment="1">
      <alignment horizontal="center" vertical="center" wrapText="1"/>
    </xf>
    <xf numFmtId="164" fontId="17" fillId="0" borderId="34" xfId="0" applyNumberFormat="1" applyFont="1" applyBorder="1" applyAlignment="1">
      <alignment horizontal="center" vertical="center" wrapText="1"/>
    </xf>
    <xf numFmtId="0" fontId="17" fillId="0" borderId="34" xfId="0" applyFont="1" applyBorder="1" applyAlignment="1">
      <alignment horizontal="center" vertical="center" wrapText="1"/>
    </xf>
    <xf numFmtId="0" fontId="17" fillId="101" borderId="7" xfId="0" applyFont="1" applyFill="1" applyBorder="1" applyAlignment="1">
      <alignment horizontal="center" vertical="center"/>
    </xf>
    <xf numFmtId="0" fontId="48" fillId="0" borderId="0" xfId="0" applyFont="1" applyAlignment="1">
      <alignment vertical="center" wrapText="1" shrinkToFit="1"/>
    </xf>
    <xf numFmtId="0" fontId="17" fillId="73" borderId="0" xfId="0" applyFont="1" applyFill="1" applyAlignment="1">
      <alignment horizontal="left" vertical="center" wrapText="1"/>
    </xf>
    <xf numFmtId="0" fontId="17" fillId="81" borderId="0" xfId="0" applyFont="1" applyFill="1" applyAlignment="1">
      <alignment horizontal="left" vertical="center" wrapText="1"/>
    </xf>
    <xf numFmtId="0" fontId="17" fillId="82" borderId="0" xfId="0" applyFont="1" applyFill="1" applyAlignment="1">
      <alignment horizontal="center" vertical="center"/>
    </xf>
    <xf numFmtId="0" fontId="17" fillId="83" borderId="0" xfId="0" applyFont="1" applyFill="1" applyAlignment="1">
      <alignment horizontal="left" vertical="center" wrapText="1"/>
    </xf>
    <xf numFmtId="0" fontId="17" fillId="75" borderId="6" xfId="0" applyFont="1" applyFill="1" applyBorder="1" applyAlignment="1">
      <alignment horizontal="center" vertical="center"/>
    </xf>
    <xf numFmtId="0" fontId="17" fillId="102" borderId="1" xfId="0" applyFont="1" applyFill="1" applyBorder="1" applyAlignment="1">
      <alignment horizontal="center" vertical="center"/>
    </xf>
    <xf numFmtId="0" fontId="19" fillId="101" borderId="10" xfId="0" applyFont="1" applyFill="1" applyBorder="1" applyAlignment="1">
      <alignment horizontal="center" vertical="center"/>
    </xf>
    <xf numFmtId="0" fontId="17" fillId="60" borderId="0" xfId="0" applyFont="1" applyFill="1" applyAlignment="1">
      <alignment horizontal="left" vertical="center" wrapText="1"/>
    </xf>
    <xf numFmtId="0" fontId="17" fillId="60" borderId="0" xfId="0" applyFont="1" applyFill="1" applyAlignment="1">
      <alignment horizontal="center" vertical="center"/>
    </xf>
    <xf numFmtId="0" fontId="17" fillId="61" borderId="0" xfId="0" applyFont="1" applyFill="1" applyAlignment="1">
      <alignment horizontal="center" vertical="center"/>
    </xf>
    <xf numFmtId="0" fontId="17" fillId="40" borderId="0" xfId="0" applyFont="1" applyFill="1" applyAlignment="1">
      <alignment horizontal="center" vertical="center"/>
    </xf>
    <xf numFmtId="164" fontId="17" fillId="61" borderId="0" xfId="0" applyNumberFormat="1" applyFont="1" applyFill="1" applyAlignment="1">
      <alignment horizontal="center" vertical="center"/>
    </xf>
    <xf numFmtId="0" fontId="17" fillId="62" borderId="0" xfId="0" applyFont="1" applyFill="1" applyAlignment="1">
      <alignment horizontal="left" vertical="center" wrapText="1"/>
    </xf>
    <xf numFmtId="0" fontId="17" fillId="62" borderId="0" xfId="0" applyFont="1" applyFill="1" applyAlignment="1">
      <alignment horizontal="center" vertical="center"/>
    </xf>
    <xf numFmtId="164" fontId="17" fillId="46" borderId="0" xfId="0" applyNumberFormat="1" applyFont="1" applyFill="1" applyAlignment="1">
      <alignment horizontal="center" vertical="center"/>
    </xf>
    <xf numFmtId="0" fontId="17" fillId="85" borderId="0" xfId="0" applyFont="1" applyFill="1" applyAlignment="1">
      <alignment horizontal="left" vertical="center" wrapText="1"/>
    </xf>
    <xf numFmtId="164" fontId="17" fillId="87" borderId="0" xfId="0" applyNumberFormat="1" applyFont="1" applyFill="1" applyAlignment="1">
      <alignment horizontal="center" vertical="center"/>
    </xf>
    <xf numFmtId="0" fontId="17" fillId="50" borderId="0" xfId="0" applyFont="1" applyFill="1" applyAlignment="1">
      <alignment horizontal="center" vertical="center"/>
    </xf>
    <xf numFmtId="164" fontId="17" fillId="57" borderId="0" xfId="0" applyNumberFormat="1" applyFont="1" applyFill="1" applyAlignment="1">
      <alignment horizontal="center" vertical="center"/>
    </xf>
    <xf numFmtId="0" fontId="17" fillId="102" borderId="6" xfId="0" applyFont="1" applyFill="1" applyBorder="1" applyAlignment="1">
      <alignment horizontal="center" vertical="center"/>
    </xf>
    <xf numFmtId="0" fontId="17" fillId="86" borderId="0" xfId="0" applyFont="1" applyFill="1" applyAlignment="1">
      <alignment horizontal="left" vertical="center" wrapText="1"/>
    </xf>
    <xf numFmtId="6" fontId="17" fillId="87" borderId="0" xfId="0" applyNumberFormat="1" applyFont="1" applyFill="1" applyAlignment="1">
      <alignment horizontal="center" vertical="center" wrapText="1"/>
    </xf>
    <xf numFmtId="0" fontId="17" fillId="87" borderId="0" xfId="0" applyFont="1" applyFill="1" applyAlignment="1">
      <alignment horizontal="center" vertical="center" wrapText="1"/>
    </xf>
    <xf numFmtId="0" fontId="29" fillId="39" borderId="57" xfId="0" applyFont="1" applyFill="1" applyBorder="1" applyAlignment="1">
      <alignment vertical="center"/>
    </xf>
    <xf numFmtId="0" fontId="30" fillId="39" borderId="57" xfId="0" applyFont="1" applyFill="1" applyBorder="1" applyAlignment="1">
      <alignment vertical="center"/>
    </xf>
    <xf numFmtId="0" fontId="27" fillId="0" borderId="52" xfId="0" applyFont="1" applyBorder="1" applyAlignment="1">
      <alignment vertical="center" wrapText="1" shrinkToFit="1"/>
    </xf>
    <xf numFmtId="0" fontId="27" fillId="0" borderId="53" xfId="0" applyFont="1" applyBorder="1" applyAlignment="1">
      <alignment vertical="center" wrapText="1" shrinkToFit="1"/>
    </xf>
    <xf numFmtId="0" fontId="0" fillId="0" borderId="52" xfId="0" applyBorder="1" applyAlignment="1">
      <alignment vertical="center" wrapText="1" shrinkToFit="1"/>
    </xf>
    <xf numFmtId="0" fontId="0" fillId="0" borderId="53" xfId="0" applyBorder="1" applyAlignment="1">
      <alignment vertical="center" wrapText="1" shrinkToFit="1"/>
    </xf>
    <xf numFmtId="0" fontId="0" fillId="0" borderId="52" xfId="0" applyBorder="1" applyAlignment="1">
      <alignment horizontal="left" vertical="center" wrapText="1" shrinkToFit="1"/>
    </xf>
    <xf numFmtId="0" fontId="0" fillId="0" borderId="53" xfId="0" applyBorder="1" applyAlignment="1">
      <alignment horizontal="left" vertical="center" wrapText="1" shrinkToFit="1"/>
    </xf>
    <xf numFmtId="0" fontId="3" fillId="0" borderId="52" xfId="2" applyBorder="1" applyAlignment="1">
      <alignment horizontal="left" vertical="center" wrapText="1" shrinkToFit="1"/>
    </xf>
    <xf numFmtId="0" fontId="3" fillId="0" borderId="0" xfId="2" applyBorder="1" applyAlignment="1">
      <alignment horizontal="left" vertical="center" wrapText="1" shrinkToFit="1"/>
    </xf>
    <xf numFmtId="0" fontId="3" fillId="0" borderId="53" xfId="2" applyBorder="1" applyAlignment="1">
      <alignment horizontal="left" vertical="center" wrapText="1" shrinkToFit="1"/>
    </xf>
    <xf numFmtId="6" fontId="16" fillId="39" borderId="0" xfId="2" applyNumberFormat="1" applyFont="1" applyFill="1" applyBorder="1" applyAlignment="1">
      <alignment horizontal="center" vertical="center" wrapText="1"/>
    </xf>
    <xf numFmtId="0" fontId="26" fillId="71" borderId="57" xfId="0" applyFont="1" applyFill="1" applyBorder="1" applyAlignment="1">
      <alignment horizontal="center" vertical="center"/>
    </xf>
    <xf numFmtId="0" fontId="16" fillId="39" borderId="0" xfId="2" applyFont="1" applyFill="1" applyBorder="1" applyAlignment="1">
      <alignment horizontal="center" vertical="center" wrapText="1"/>
    </xf>
    <xf numFmtId="0" fontId="0" fillId="0" borderId="0" xfId="0" applyAlignment="1">
      <alignment horizontal="left" vertical="center" wrapText="1" shrinkToFit="1"/>
    </xf>
    <xf numFmtId="0" fontId="27" fillId="0" borderId="0" xfId="0" applyFont="1" applyAlignment="1">
      <alignment vertical="center" wrapText="1" shrinkToFit="1"/>
    </xf>
    <xf numFmtId="0" fontId="27" fillId="0" borderId="1" xfId="0" applyFont="1" applyBorder="1" applyAlignment="1">
      <alignment horizontal="center" vertical="center"/>
    </xf>
    <xf numFmtId="0" fontId="28" fillId="94" borderId="1" xfId="0" applyFont="1" applyFill="1" applyBorder="1" applyAlignment="1">
      <alignment horizontal="center" vertical="center" wrapText="1"/>
    </xf>
    <xf numFmtId="0" fontId="17" fillId="19" borderId="0" xfId="0" applyFont="1" applyFill="1" applyAlignment="1">
      <alignment vertical="center" wrapText="1"/>
    </xf>
    <xf numFmtId="0" fontId="17" fillId="19" borderId="0" xfId="0" applyFont="1" applyFill="1" applyAlignment="1">
      <alignment horizontal="center" vertical="center"/>
    </xf>
    <xf numFmtId="0" fontId="17" fillId="48" borderId="0" xfId="0" applyFont="1" applyFill="1" applyAlignment="1">
      <alignment vertical="center" wrapText="1"/>
    </xf>
    <xf numFmtId="0" fontId="12" fillId="39" borderId="0" xfId="0" applyFont="1" applyFill="1"/>
    <xf numFmtId="0" fontId="14" fillId="65" borderId="43" xfId="0" applyFont="1" applyFill="1" applyBorder="1" applyAlignment="1">
      <alignment horizontal="left" vertical="center"/>
    </xf>
    <xf numFmtId="0" fontId="17" fillId="51" borderId="0" xfId="0" applyFont="1" applyFill="1" applyAlignment="1">
      <alignment vertical="center" wrapText="1"/>
    </xf>
    <xf numFmtId="0" fontId="17" fillId="64" borderId="0" xfId="0" applyFont="1" applyFill="1" applyAlignment="1">
      <alignment vertical="center" wrapText="1"/>
    </xf>
    <xf numFmtId="6" fontId="17" fillId="64" borderId="0" xfId="0" applyNumberFormat="1" applyFont="1" applyFill="1" applyAlignment="1">
      <alignment horizontal="center" vertical="center"/>
    </xf>
    <xf numFmtId="0" fontId="17" fillId="64" borderId="0" xfId="0" applyFont="1" applyFill="1" applyAlignment="1">
      <alignment horizontal="center" vertical="center"/>
    </xf>
    <xf numFmtId="0" fontId="14" fillId="93" borderId="44" xfId="0" applyFont="1" applyFill="1" applyBorder="1" applyAlignment="1">
      <alignment horizontal="left" vertical="center" wrapText="1"/>
    </xf>
    <xf numFmtId="6" fontId="17" fillId="50" borderId="45" xfId="0" applyNumberFormat="1" applyFont="1" applyFill="1" applyBorder="1" applyAlignment="1">
      <alignment horizontal="center" vertical="center" wrapText="1"/>
    </xf>
    <xf numFmtId="0" fontId="17" fillId="50" borderId="0" xfId="0" applyFont="1" applyFill="1" applyAlignment="1">
      <alignment vertical="center" wrapText="1"/>
    </xf>
    <xf numFmtId="0" fontId="17" fillId="61" borderId="0" xfId="0" applyFont="1" applyFill="1" applyAlignment="1">
      <alignment vertical="center" wrapText="1"/>
    </xf>
    <xf numFmtId="164" fontId="17" fillId="61" borderId="0" xfId="0" applyNumberFormat="1" applyFont="1" applyFill="1" applyAlignment="1">
      <alignment horizontal="center" vertical="center" wrapText="1"/>
    </xf>
    <xf numFmtId="0" fontId="17" fillId="61" borderId="0" xfId="0" applyFont="1" applyFill="1" applyAlignment="1">
      <alignment horizontal="center" vertical="center" wrapText="1"/>
    </xf>
    <xf numFmtId="0" fontId="19" fillId="60" borderId="0" xfId="0" applyFont="1" applyFill="1" applyAlignment="1">
      <alignment horizontal="left" vertical="center" wrapText="1"/>
    </xf>
    <xf numFmtId="0" fontId="17" fillId="69" borderId="0" xfId="0" applyFont="1" applyFill="1" applyAlignment="1">
      <alignment vertical="center" wrapText="1"/>
    </xf>
    <xf numFmtId="0" fontId="17" fillId="69" borderId="0" xfId="0" applyFont="1" applyFill="1" applyAlignment="1">
      <alignment horizontal="center" vertical="center" wrapText="1"/>
    </xf>
    <xf numFmtId="6" fontId="16" fillId="39" borderId="45" xfId="2" applyNumberFormat="1" applyFont="1" applyFill="1" applyBorder="1" applyAlignment="1">
      <alignment horizontal="center" vertical="center" wrapText="1"/>
    </xf>
    <xf numFmtId="0" fontId="44" fillId="0" borderId="45" xfId="2" applyFont="1" applyBorder="1" applyAlignment="1">
      <alignment horizontal="center" vertical="center"/>
    </xf>
    <xf numFmtId="0" fontId="19" fillId="40" borderId="0" xfId="0" applyFont="1" applyFill="1" applyAlignment="1">
      <alignment horizontal="left" vertical="center" wrapText="1"/>
    </xf>
    <xf numFmtId="0" fontId="17" fillId="89" borderId="0" xfId="0" applyFont="1" applyFill="1" applyAlignment="1">
      <alignment vertical="center" wrapText="1"/>
    </xf>
    <xf numFmtId="164" fontId="17" fillId="89" borderId="0" xfId="0" applyNumberFormat="1" applyFont="1" applyFill="1" applyAlignment="1">
      <alignment horizontal="center" vertical="center" wrapText="1"/>
    </xf>
    <xf numFmtId="0" fontId="17" fillId="89" borderId="0" xfId="0" applyFont="1" applyFill="1" applyAlignment="1">
      <alignment horizontal="center" vertical="center" wrapText="1"/>
    </xf>
    <xf numFmtId="0" fontId="15" fillId="21" borderId="0" xfId="0" applyFont="1" applyFill="1" applyAlignment="1">
      <alignment vertical="center"/>
    </xf>
    <xf numFmtId="0" fontId="50" fillId="0" borderId="0" xfId="0" applyFont="1" applyAlignment="1">
      <alignment horizontal="center" vertical="center"/>
    </xf>
    <xf numFmtId="0" fontId="50" fillId="0" borderId="45" xfId="0" applyFont="1" applyBorder="1" applyAlignment="1">
      <alignment horizontal="center" vertical="center"/>
    </xf>
    <xf numFmtId="0" fontId="44" fillId="0" borderId="0" xfId="2" applyFont="1" applyBorder="1" applyAlignment="1">
      <alignment horizontal="center" vertical="center" wrapText="1"/>
    </xf>
    <xf numFmtId="0" fontId="11" fillId="39" borderId="35" xfId="0" applyFont="1" applyFill="1" applyBorder="1" applyAlignment="1">
      <alignment horizontal="center" vertical="center"/>
    </xf>
    <xf numFmtId="0" fontId="17" fillId="75" borderId="55" xfId="0" applyFont="1" applyFill="1" applyBorder="1" applyAlignment="1">
      <alignment horizontal="center" vertical="center"/>
    </xf>
    <xf numFmtId="0" fontId="17" fillId="101" borderId="56" xfId="0" applyFont="1" applyFill="1" applyBorder="1" applyAlignment="1">
      <alignment horizontal="center" vertical="center"/>
    </xf>
    <xf numFmtId="0" fontId="18" fillId="59" borderId="44" xfId="0" applyFont="1" applyFill="1" applyBorder="1" applyAlignment="1">
      <alignment horizontal="left" vertical="center" wrapText="1"/>
    </xf>
    <xf numFmtId="0" fontId="19" fillId="59" borderId="45" xfId="0" applyFont="1" applyFill="1" applyBorder="1" applyAlignment="1">
      <alignment horizontal="left" vertical="center" wrapText="1"/>
    </xf>
    <xf numFmtId="6" fontId="17" fillId="30" borderId="0" xfId="0" applyNumberFormat="1" applyFont="1" applyFill="1" applyAlignment="1">
      <alignment horizontal="center" vertical="center"/>
    </xf>
    <xf numFmtId="0" fontId="14" fillId="46" borderId="43" xfId="0" applyFont="1" applyFill="1" applyBorder="1" applyAlignment="1">
      <alignment vertical="center"/>
    </xf>
    <xf numFmtId="0" fontId="14" fillId="45" borderId="44" xfId="0" applyFont="1" applyFill="1" applyBorder="1" applyAlignment="1">
      <alignment horizontal="left" vertical="center"/>
    </xf>
    <xf numFmtId="0" fontId="17" fillId="45" borderId="45" xfId="0" applyFont="1" applyFill="1" applyBorder="1" applyAlignment="1">
      <alignment horizontal="left" vertical="center" wrapText="1"/>
    </xf>
    <xf numFmtId="0" fontId="17" fillId="46" borderId="45" xfId="0" applyFont="1" applyFill="1" applyBorder="1" applyAlignment="1">
      <alignment horizontal="center" vertical="center"/>
    </xf>
    <xf numFmtId="6" fontId="17" fillId="64" borderId="45" xfId="0" applyNumberFormat="1" applyFont="1" applyFill="1" applyBorder="1" applyAlignment="1">
      <alignment horizontal="center" vertical="center" wrapText="1"/>
    </xf>
    <xf numFmtId="0" fontId="17" fillId="64" borderId="45" xfId="0" applyFont="1" applyFill="1" applyBorder="1" applyAlignment="1">
      <alignment horizontal="center" vertical="center" wrapText="1"/>
    </xf>
    <xf numFmtId="0" fontId="14" fillId="63" borderId="44" xfId="0" applyFont="1" applyFill="1" applyBorder="1" applyAlignment="1">
      <alignment horizontal="left" vertical="center" wrapText="1"/>
    </xf>
    <xf numFmtId="0" fontId="50" fillId="39" borderId="0" xfId="0" applyFont="1" applyFill="1" applyAlignment="1">
      <alignment horizontal="center" vertical="center"/>
    </xf>
    <xf numFmtId="0" fontId="17" fillId="50" borderId="45" xfId="0" applyFont="1" applyFill="1" applyBorder="1" applyAlignment="1">
      <alignment horizontal="center" vertical="center" wrapText="1"/>
    </xf>
    <xf numFmtId="0" fontId="17" fillId="50" borderId="0" xfId="0" applyFont="1" applyFill="1" applyBorder="1" applyAlignment="1">
      <alignment horizontal="center" vertical="center" wrapText="1"/>
    </xf>
    <xf numFmtId="0" fontId="17" fillId="39" borderId="0" xfId="0" applyFont="1" applyFill="1" applyBorder="1" applyAlignment="1">
      <alignment horizontal="center" vertical="center" wrapText="1"/>
    </xf>
    <xf numFmtId="6" fontId="17" fillId="50" borderId="0" xfId="0" applyNumberFormat="1" applyFont="1" applyFill="1" applyBorder="1" applyAlignment="1">
      <alignment horizontal="center" vertical="center" wrapText="1"/>
    </xf>
    <xf numFmtId="0" fontId="29" fillId="39" borderId="1" xfId="0" applyFont="1" applyFill="1" applyBorder="1" applyAlignment="1">
      <alignment horizontal="center" vertical="center"/>
    </xf>
    <xf numFmtId="6" fontId="44" fillId="39" borderId="0" xfId="2" applyNumberFormat="1" applyFont="1" applyFill="1" applyBorder="1" applyAlignment="1">
      <alignment horizontal="center" vertical="center" wrapText="1"/>
    </xf>
    <xf numFmtId="0" fontId="14" fillId="92" borderId="44" xfId="0" applyFont="1" applyFill="1" applyBorder="1" applyAlignment="1">
      <alignment horizontal="left" vertical="center" wrapText="1"/>
    </xf>
    <xf numFmtId="0" fontId="19" fillId="60" borderId="45" xfId="0" applyFont="1" applyFill="1" applyBorder="1" applyAlignment="1">
      <alignment horizontal="left" vertical="center" wrapText="1"/>
    </xf>
    <xf numFmtId="0" fontId="17" fillId="61" borderId="46" xfId="0" applyFont="1" applyFill="1" applyBorder="1" applyAlignment="1">
      <alignment horizontal="center" vertical="center" wrapText="1"/>
    </xf>
    <xf numFmtId="164" fontId="17" fillId="50" borderId="0" xfId="0" applyNumberFormat="1" applyFont="1" applyFill="1" applyAlignment="1">
      <alignment horizontal="center" vertical="center" wrapText="1"/>
    </xf>
    <xf numFmtId="0" fontId="10" fillId="39" borderId="0" xfId="0" applyFont="1" applyFill="1" applyBorder="1" applyAlignment="1">
      <alignment horizontal="left" vertical="center"/>
    </xf>
    <xf numFmtId="0" fontId="10" fillId="39" borderId="0" xfId="0" applyFont="1" applyFill="1" applyBorder="1" applyAlignment="1">
      <alignment horizontal="center" vertical="center"/>
    </xf>
    <xf numFmtId="0" fontId="39" fillId="39" borderId="0" xfId="0" applyFont="1" applyFill="1" applyBorder="1" applyAlignment="1">
      <alignment vertical="center" wrapText="1"/>
    </xf>
    <xf numFmtId="0" fontId="33" fillId="44" borderId="1" xfId="0" applyFont="1" applyFill="1" applyBorder="1" applyAlignment="1">
      <alignment horizontal="center" vertical="center" wrapText="1"/>
    </xf>
    <xf numFmtId="0" fontId="10" fillId="0" borderId="1" xfId="0" applyFont="1" applyBorder="1" applyAlignment="1">
      <alignment horizontal="left" vertical="center"/>
    </xf>
    <xf numFmtId="0" fontId="27" fillId="40" borderId="2" xfId="0" applyFont="1" applyFill="1" applyBorder="1" applyAlignment="1">
      <alignment horizontal="center" vertical="center" wrapText="1"/>
    </xf>
    <xf numFmtId="0" fontId="29" fillId="39" borderId="58" xfId="0" applyFont="1" applyFill="1" applyBorder="1" applyAlignment="1">
      <alignment vertical="center"/>
    </xf>
    <xf numFmtId="0" fontId="27" fillId="39" borderId="35" xfId="0" applyFont="1" applyFill="1" applyBorder="1" applyAlignment="1">
      <alignment horizontal="center" vertical="center"/>
    </xf>
    <xf numFmtId="0" fontId="29" fillId="39" borderId="3" xfId="0" applyFont="1" applyFill="1" applyBorder="1" applyAlignment="1">
      <alignment horizontal="center" vertical="center"/>
    </xf>
    <xf numFmtId="0" fontId="27" fillId="39" borderId="3" xfId="0" applyFont="1" applyFill="1" applyBorder="1" applyAlignment="1">
      <alignment horizontal="center" vertical="center"/>
    </xf>
    <xf numFmtId="0" fontId="27" fillId="0" borderId="3" xfId="0" applyFont="1" applyBorder="1" applyAlignment="1">
      <alignment horizontal="center" vertical="center"/>
    </xf>
    <xf numFmtId="0" fontId="27" fillId="39" borderId="4" xfId="0" applyFont="1" applyFill="1" applyBorder="1" applyAlignment="1">
      <alignment horizontal="center" vertical="center"/>
    </xf>
    <xf numFmtId="0" fontId="27" fillId="40" borderId="9" xfId="0" applyFont="1" applyFill="1" applyBorder="1" applyAlignment="1">
      <alignment horizontal="center" vertical="center" wrapText="1"/>
    </xf>
    <xf numFmtId="0" fontId="27" fillId="39" borderId="0" xfId="0" applyFont="1" applyFill="1" applyBorder="1" applyAlignment="1">
      <alignment horizontal="center" vertical="center"/>
    </xf>
    <xf numFmtId="0" fontId="27" fillId="39" borderId="10" xfId="0" applyFont="1" applyFill="1" applyBorder="1" applyAlignment="1">
      <alignment horizontal="center" vertical="center"/>
    </xf>
    <xf numFmtId="0" fontId="10" fillId="39" borderId="10" xfId="0" applyFont="1" applyFill="1" applyBorder="1" applyAlignment="1">
      <alignment horizontal="center" vertical="center"/>
    </xf>
    <xf numFmtId="0" fontId="27" fillId="40" borderId="5" xfId="0" applyFont="1" applyFill="1" applyBorder="1" applyAlignment="1">
      <alignment horizontal="center" vertical="center" wrapText="1"/>
    </xf>
    <xf numFmtId="0" fontId="30" fillId="39" borderId="59" xfId="0" applyFont="1" applyFill="1" applyBorder="1" applyAlignment="1">
      <alignment vertical="center"/>
    </xf>
    <xf numFmtId="0" fontId="27" fillId="39" borderId="45" xfId="0" applyFont="1" applyFill="1" applyBorder="1" applyAlignment="1">
      <alignment horizontal="center" vertical="center"/>
    </xf>
    <xf numFmtId="0" fontId="29" fillId="39" borderId="6" xfId="0" applyFont="1" applyFill="1" applyBorder="1" applyAlignment="1">
      <alignment horizontal="center" vertical="center"/>
    </xf>
    <xf numFmtId="0" fontId="27" fillId="39" borderId="6" xfId="0" applyFont="1" applyFill="1" applyBorder="1" applyAlignment="1">
      <alignment horizontal="center" vertical="center"/>
    </xf>
    <xf numFmtId="0" fontId="27" fillId="0" borderId="6" xfId="0" applyFont="1" applyBorder="1" applyAlignment="1">
      <alignment horizontal="center" vertical="center"/>
    </xf>
    <xf numFmtId="0" fontId="27" fillId="39" borderId="7" xfId="0" applyFont="1" applyFill="1" applyBorder="1" applyAlignment="1">
      <alignment horizontal="center" vertical="center"/>
    </xf>
    <xf numFmtId="0" fontId="27" fillId="39" borderId="0" xfId="0" applyFont="1" applyFill="1" applyAlignment="1">
      <alignment horizontal="center"/>
    </xf>
    <xf numFmtId="0" fontId="27" fillId="46" borderId="27" xfId="0" applyFont="1" applyFill="1" applyBorder="1" applyAlignment="1">
      <alignment horizontal="center" vertical="center" wrapText="1"/>
    </xf>
    <xf numFmtId="166" fontId="47" fillId="39" borderId="1" xfId="0" applyNumberFormat="1" applyFont="1" applyFill="1" applyBorder="1" applyAlignment="1">
      <alignment horizontal="center" vertical="center"/>
    </xf>
    <xf numFmtId="0" fontId="52" fillId="20" borderId="6" xfId="0" applyFont="1" applyFill="1" applyBorder="1" applyAlignment="1">
      <alignment horizontal="center" vertical="center"/>
    </xf>
    <xf numFmtId="0" fontId="10" fillId="107" borderId="3" xfId="0" applyFont="1" applyFill="1" applyBorder="1" applyAlignment="1">
      <alignment horizontal="center" vertical="center"/>
    </xf>
    <xf numFmtId="0" fontId="10" fillId="107" borderId="1" xfId="0" applyFont="1" applyFill="1" applyBorder="1" applyAlignment="1">
      <alignment horizontal="center" vertical="center"/>
    </xf>
    <xf numFmtId="0" fontId="10" fillId="107" borderId="6" xfId="0" applyFont="1" applyFill="1" applyBorder="1" applyAlignment="1">
      <alignment horizontal="center" vertical="center"/>
    </xf>
    <xf numFmtId="0" fontId="26" fillId="71" borderId="58" xfId="0" applyFont="1" applyFill="1" applyBorder="1" applyAlignment="1">
      <alignment horizontal="center" vertical="center"/>
    </xf>
    <xf numFmtId="0" fontId="28" fillId="94" borderId="3" xfId="0" applyFont="1" applyFill="1" applyBorder="1" applyAlignment="1">
      <alignment horizontal="center" vertical="center" wrapText="1"/>
    </xf>
    <xf numFmtId="0" fontId="28" fillId="71" borderId="4" xfId="0" applyFont="1" applyFill="1" applyBorder="1" applyAlignment="1">
      <alignment horizontal="center" vertical="center"/>
    </xf>
    <xf numFmtId="0" fontId="28" fillId="71" borderId="10" xfId="0" applyFont="1" applyFill="1" applyBorder="1" applyAlignment="1">
      <alignment horizontal="center" vertical="center"/>
    </xf>
    <xf numFmtId="0" fontId="10" fillId="40" borderId="59" xfId="0" applyFont="1" applyFill="1" applyBorder="1" applyAlignment="1">
      <alignment horizontal="left" vertical="center"/>
    </xf>
    <xf numFmtId="0" fontId="10" fillId="39" borderId="45" xfId="0" applyFont="1" applyFill="1" applyBorder="1" applyAlignment="1">
      <alignment horizontal="center" vertical="center"/>
    </xf>
    <xf numFmtId="0" fontId="28" fillId="94" borderId="6" xfId="0" applyFont="1" applyFill="1" applyBorder="1" applyAlignment="1">
      <alignment horizontal="center" vertical="center" wrapText="1"/>
    </xf>
    <xf numFmtId="0" fontId="28" fillId="71" borderId="7" xfId="0" applyFont="1" applyFill="1" applyBorder="1" applyAlignment="1">
      <alignment horizontal="center" vertical="center"/>
    </xf>
    <xf numFmtId="0" fontId="29" fillId="29" borderId="3" xfId="3" applyNumberFormat="1" applyFont="1" applyFill="1" applyBorder="1" applyAlignment="1">
      <alignment horizontal="center" vertical="center"/>
    </xf>
    <xf numFmtId="0" fontId="29" fillId="29" borderId="1" xfId="3" applyNumberFormat="1" applyFont="1" applyFill="1" applyBorder="1" applyAlignment="1">
      <alignment horizontal="center" vertical="center"/>
    </xf>
    <xf numFmtId="0" fontId="29" fillId="29" borderId="6" xfId="3" applyNumberFormat="1" applyFont="1" applyFill="1" applyBorder="1" applyAlignment="1">
      <alignment horizontal="center" vertical="center"/>
    </xf>
    <xf numFmtId="164" fontId="29" fillId="28" borderId="3" xfId="3" applyNumberFormat="1" applyFont="1" applyFill="1" applyBorder="1" applyAlignment="1">
      <alignment horizontal="center" vertical="center"/>
    </xf>
    <xf numFmtId="0" fontId="29" fillId="28" borderId="3" xfId="3" applyNumberFormat="1" applyFont="1" applyFill="1" applyBorder="1" applyAlignment="1">
      <alignment horizontal="center" vertical="center"/>
    </xf>
    <xf numFmtId="164" fontId="29" fillId="28" borderId="1" xfId="3" applyNumberFormat="1" applyFont="1" applyFill="1" applyBorder="1" applyAlignment="1">
      <alignment horizontal="center" vertical="center"/>
    </xf>
    <xf numFmtId="0" fontId="29" fillId="28" borderId="1" xfId="3" applyNumberFormat="1" applyFont="1" applyFill="1" applyBorder="1" applyAlignment="1">
      <alignment horizontal="center" vertical="center"/>
    </xf>
    <xf numFmtId="164" fontId="29" fillId="28" borderId="6" xfId="3" applyNumberFormat="1" applyFont="1" applyFill="1" applyBorder="1" applyAlignment="1">
      <alignment horizontal="center" vertical="center"/>
    </xf>
    <xf numFmtId="0" fontId="29" fillId="28" borderId="6" xfId="3" applyNumberFormat="1" applyFont="1" applyFill="1" applyBorder="1" applyAlignment="1">
      <alignment horizontal="center" vertical="center"/>
    </xf>
    <xf numFmtId="0" fontId="26" fillId="110" borderId="3" xfId="0" applyFont="1" applyFill="1" applyBorder="1" applyAlignment="1">
      <alignment horizontal="center" vertical="center"/>
    </xf>
    <xf numFmtId="0" fontId="26" fillId="110" borderId="1" xfId="0" applyFont="1" applyFill="1" applyBorder="1" applyAlignment="1">
      <alignment horizontal="center" vertical="center"/>
    </xf>
    <xf numFmtId="0" fontId="10" fillId="111" borderId="6" xfId="0" applyFont="1" applyFill="1" applyBorder="1" applyAlignment="1">
      <alignment horizontal="left" vertical="center"/>
    </xf>
    <xf numFmtId="0" fontId="26" fillId="108" borderId="3" xfId="0" applyFont="1" applyFill="1" applyBorder="1" applyAlignment="1">
      <alignment horizontal="center" vertical="center"/>
    </xf>
    <xf numFmtId="0" fontId="26" fillId="108" borderId="1" xfId="0" applyFont="1" applyFill="1" applyBorder="1" applyAlignment="1">
      <alignment horizontal="center" vertical="center"/>
    </xf>
    <xf numFmtId="0" fontId="10" fillId="112" borderId="6" xfId="0" applyFont="1" applyFill="1" applyBorder="1" applyAlignment="1">
      <alignment horizontal="left" vertical="center"/>
    </xf>
    <xf numFmtId="9" fontId="2" fillId="16" borderId="5" xfId="1" applyFont="1" applyFill="1" applyBorder="1" applyAlignment="1">
      <alignment horizontal="center" vertical="center"/>
    </xf>
    <xf numFmtId="9" fontId="2" fillId="27" borderId="6" xfId="1" applyFont="1" applyFill="1" applyBorder="1" applyAlignment="1">
      <alignment horizontal="center" vertical="center"/>
    </xf>
    <xf numFmtId="0" fontId="2" fillId="27" borderId="1" xfId="0" applyFont="1" applyFill="1" applyBorder="1" applyAlignment="1">
      <alignment horizontal="center" vertical="center"/>
    </xf>
    <xf numFmtId="0" fontId="2" fillId="16" borderId="9" xfId="0" applyFont="1" applyFill="1" applyBorder="1" applyAlignment="1">
      <alignment horizontal="center" vertical="center"/>
    </xf>
    <xf numFmtId="0" fontId="2" fillId="24" borderId="10" xfId="0" applyFont="1" applyFill="1" applyBorder="1" applyAlignment="1">
      <alignment horizontal="center" vertical="center"/>
    </xf>
    <xf numFmtId="9" fontId="2" fillId="24" borderId="7" xfId="1" applyFont="1" applyFill="1" applyBorder="1" applyAlignment="1">
      <alignment horizontal="center" vertical="center"/>
    </xf>
    <xf numFmtId="0" fontId="43" fillId="95" borderId="15" xfId="0" applyFont="1" applyFill="1" applyBorder="1" applyAlignment="1">
      <alignment horizontal="center" vertical="center"/>
    </xf>
    <xf numFmtId="0" fontId="43" fillId="95" borderId="16" xfId="0" applyFont="1" applyFill="1" applyBorder="1" applyAlignment="1">
      <alignment horizontal="center" vertical="center"/>
    </xf>
    <xf numFmtId="0" fontId="43" fillId="95" borderId="17" xfId="0" applyFont="1" applyFill="1" applyBorder="1" applyAlignment="1">
      <alignment horizontal="center" vertical="center"/>
    </xf>
    <xf numFmtId="0" fontId="52" fillId="20" borderId="7" xfId="0" applyFont="1" applyFill="1" applyBorder="1" applyAlignment="1">
      <alignment horizontal="center" vertical="center"/>
    </xf>
    <xf numFmtId="0" fontId="28" fillId="19" borderId="5" xfId="0" applyFont="1" applyFill="1" applyBorder="1" applyAlignment="1">
      <alignment horizontal="center" vertical="center"/>
    </xf>
    <xf numFmtId="0" fontId="28" fillId="19" borderId="6" xfId="0" applyFont="1" applyFill="1" applyBorder="1" applyAlignment="1">
      <alignment horizontal="center" vertical="center"/>
    </xf>
    <xf numFmtId="0" fontId="28" fillId="19" borderId="7" xfId="0" applyFont="1" applyFill="1" applyBorder="1" applyAlignment="1">
      <alignment horizontal="center" vertical="center"/>
    </xf>
    <xf numFmtId="0" fontId="28" fillId="97" borderId="11" xfId="0" applyFont="1" applyFill="1" applyBorder="1" applyAlignment="1">
      <alignment horizontal="center" vertical="center"/>
    </xf>
    <xf numFmtId="0" fontId="28" fillId="19" borderId="27" xfId="0" applyFont="1" applyFill="1" applyBorder="1" applyAlignment="1">
      <alignment horizontal="center" vertical="center"/>
    </xf>
    <xf numFmtId="0" fontId="26" fillId="113" borderId="2" xfId="0" applyFont="1" applyFill="1" applyBorder="1" applyAlignment="1">
      <alignment horizontal="center" vertical="center" wrapText="1"/>
    </xf>
    <xf numFmtId="0" fontId="26" fillId="113" borderId="9" xfId="0" applyFont="1" applyFill="1" applyBorder="1" applyAlignment="1">
      <alignment horizontal="center" vertical="center" wrapText="1"/>
    </xf>
    <xf numFmtId="0" fontId="26" fillId="113" borderId="5" xfId="0" applyFont="1" applyFill="1" applyBorder="1" applyAlignment="1">
      <alignment horizontal="center" vertical="center" wrapText="1"/>
    </xf>
    <xf numFmtId="0" fontId="0" fillId="39" borderId="0" xfId="0" applyFill="1"/>
    <xf numFmtId="0" fontId="0" fillId="114" borderId="0" xfId="0" applyFill="1"/>
    <xf numFmtId="0" fontId="0" fillId="115" borderId="0" xfId="0" applyFill="1"/>
    <xf numFmtId="0" fontId="0" fillId="69" borderId="0" xfId="0" applyFill="1"/>
    <xf numFmtId="0" fontId="0" fillId="39" borderId="0" xfId="0" applyFill="1" applyAlignment="1">
      <alignment horizontal="left" vertical="top" wrapText="1"/>
    </xf>
    <xf numFmtId="0" fontId="0" fillId="39" borderId="0" xfId="0" applyFill="1" applyAlignment="1">
      <alignment horizontal="center" wrapText="1"/>
    </xf>
    <xf numFmtId="0" fontId="56" fillId="39" borderId="0" xfId="0" applyFont="1" applyFill="1" applyAlignment="1">
      <alignment horizontal="left" vertical="top" wrapText="1"/>
    </xf>
    <xf numFmtId="0" fontId="0" fillId="39" borderId="0" xfId="0" applyFill="1" applyAlignment="1">
      <alignment horizontal="center" vertical="center" wrapText="1"/>
    </xf>
    <xf numFmtId="0" fontId="56" fillId="39" borderId="0" xfId="0" applyFont="1" applyFill="1" applyAlignment="1">
      <alignment horizontal="center" vertical="center" wrapText="1"/>
    </xf>
    <xf numFmtId="0" fontId="39" fillId="39" borderId="0" xfId="0" applyFont="1" applyFill="1" applyAlignment="1">
      <alignment horizontal="right"/>
    </xf>
    <xf numFmtId="0" fontId="0" fillId="39" borderId="0" xfId="0" applyFill="1" applyAlignment="1">
      <alignment horizontal="left" vertical="center" wrapText="1"/>
    </xf>
    <xf numFmtId="0" fontId="0" fillId="39" borderId="0" xfId="0" applyFill="1" applyAlignment="1">
      <alignment horizontal="left"/>
    </xf>
    <xf numFmtId="14" fontId="0" fillId="39" borderId="0" xfId="0" applyNumberFormat="1" applyFill="1" applyAlignment="1">
      <alignment horizontal="left"/>
    </xf>
    <xf numFmtId="0" fontId="55" fillId="39" borderId="0" xfId="0" applyFont="1" applyFill="1" applyAlignment="1">
      <alignment horizontal="left"/>
    </xf>
    <xf numFmtId="0" fontId="3" fillId="39" borderId="0" xfId="2" applyFill="1"/>
    <xf numFmtId="3" fontId="49" fillId="39" borderId="1" xfId="0" applyNumberFormat="1" applyFont="1" applyFill="1" applyBorder="1" applyAlignment="1">
      <alignment horizontal="center" vertical="center"/>
    </xf>
    <xf numFmtId="3" fontId="10" fillId="39" borderId="0" xfId="0" applyNumberFormat="1" applyFont="1" applyFill="1" applyAlignment="1">
      <alignment horizontal="center"/>
    </xf>
    <xf numFmtId="3" fontId="10" fillId="39" borderId="0" xfId="0" applyNumberFormat="1" applyFont="1" applyFill="1" applyAlignment="1">
      <alignment horizontal="center" vertical="center"/>
    </xf>
    <xf numFmtId="6" fontId="16" fillId="39" borderId="0" xfId="2" applyNumberFormat="1" applyFont="1" applyFill="1" applyBorder="1" applyAlignment="1">
      <alignment horizontal="center" vertical="center"/>
    </xf>
    <xf numFmtId="6" fontId="16" fillId="39" borderId="45" xfId="2" applyNumberFormat="1" applyFont="1" applyFill="1" applyBorder="1" applyAlignment="1">
      <alignment horizontal="center" vertical="center" wrapText="1"/>
    </xf>
    <xf numFmtId="0" fontId="19" fillId="56" borderId="0" xfId="0" applyFont="1" applyFill="1" applyAlignment="1">
      <alignment horizontal="left" vertical="center" wrapText="1"/>
    </xf>
    <xf numFmtId="6" fontId="19" fillId="57" borderId="0" xfId="0" applyNumberFormat="1" applyFont="1" applyFill="1" applyAlignment="1">
      <alignment horizontal="center" vertical="center"/>
    </xf>
    <xf numFmtId="0" fontId="19" fillId="57" borderId="0" xfId="0" applyFont="1" applyFill="1" applyAlignment="1">
      <alignment horizontal="center" vertical="center"/>
    </xf>
    <xf numFmtId="0" fontId="14" fillId="55" borderId="52" xfId="0" applyFont="1" applyFill="1" applyBorder="1" applyAlignment="1">
      <alignment horizontal="left" vertical="center" wrapText="1"/>
    </xf>
    <xf numFmtId="6" fontId="17" fillId="57" borderId="0" xfId="0" applyNumberFormat="1" applyFont="1" applyFill="1" applyBorder="1" applyAlignment="1">
      <alignment horizontal="center" vertical="center"/>
    </xf>
    <xf numFmtId="0" fontId="17" fillId="57" borderId="0" xfId="0" applyFont="1" applyFill="1" applyBorder="1" applyAlignment="1">
      <alignment horizontal="center" vertical="center"/>
    </xf>
    <xf numFmtId="6" fontId="17" fillId="39" borderId="0" xfId="0" applyNumberFormat="1" applyFont="1" applyFill="1" applyBorder="1" applyAlignment="1">
      <alignment horizontal="center" vertical="center"/>
    </xf>
    <xf numFmtId="0" fontId="17" fillId="39" borderId="0" xfId="0" applyFont="1" applyFill="1" applyBorder="1" applyAlignment="1">
      <alignment horizontal="center" vertical="center"/>
    </xf>
    <xf numFmtId="0" fontId="17" fillId="53" borderId="0" xfId="0" applyFont="1" applyFill="1" applyBorder="1" applyAlignment="1">
      <alignment horizontal="left" vertical="center" wrapText="1"/>
    </xf>
    <xf numFmtId="0" fontId="14" fillId="53" borderId="52" xfId="0" applyFont="1" applyFill="1" applyBorder="1" applyAlignment="1">
      <alignment horizontal="left" vertical="center" wrapText="1"/>
    </xf>
    <xf numFmtId="0" fontId="14" fillId="54" borderId="52" xfId="0" applyFont="1" applyFill="1" applyBorder="1" applyAlignment="1">
      <alignment horizontal="left" vertical="center" wrapText="1"/>
    </xf>
    <xf numFmtId="0" fontId="17" fillId="54" borderId="0" xfId="0" applyFont="1" applyFill="1" applyBorder="1" applyAlignment="1">
      <alignment horizontal="left" vertical="center" wrapText="1"/>
    </xf>
    <xf numFmtId="0" fontId="17" fillId="39" borderId="0" xfId="0" applyFont="1" applyFill="1" applyBorder="1"/>
    <xf numFmtId="0" fontId="17" fillId="39" borderId="0" xfId="0" applyFont="1" applyFill="1" applyBorder="1" applyAlignment="1">
      <alignment horizontal="left" vertical="center"/>
    </xf>
    <xf numFmtId="0" fontId="17" fillId="73" borderId="0" xfId="0" applyFont="1" applyFill="1" applyBorder="1" applyAlignment="1">
      <alignment horizontal="left" vertical="center" wrapText="1"/>
    </xf>
    <xf numFmtId="0" fontId="17" fillId="40" borderId="0" xfId="0" applyFont="1" applyFill="1" applyBorder="1" applyAlignment="1">
      <alignment horizontal="left" vertical="center" wrapText="1"/>
    </xf>
    <xf numFmtId="0" fontId="17" fillId="56" borderId="0" xfId="0" applyFont="1" applyFill="1" applyBorder="1" applyAlignment="1">
      <alignment horizontal="left" vertical="center" wrapText="1"/>
    </xf>
    <xf numFmtId="164" fontId="17" fillId="57" borderId="0" xfId="0" applyNumberFormat="1" applyFont="1" applyFill="1" applyBorder="1" applyAlignment="1">
      <alignment horizontal="center" vertical="center" wrapText="1"/>
    </xf>
    <xf numFmtId="0" fontId="17" fillId="57" borderId="0" xfId="0" applyFont="1" applyFill="1" applyBorder="1" applyAlignment="1">
      <alignment horizontal="center" vertical="center" wrapText="1"/>
    </xf>
    <xf numFmtId="164" fontId="17" fillId="39" borderId="0" xfId="0" applyNumberFormat="1" applyFont="1" applyFill="1" applyBorder="1" applyAlignment="1">
      <alignment horizontal="center" vertical="center" wrapText="1"/>
    </xf>
    <xf numFmtId="0" fontId="17" fillId="76" borderId="0" xfId="0" applyFont="1" applyFill="1" applyBorder="1" applyAlignment="1">
      <alignment horizontal="left" vertical="center" wrapText="1"/>
    </xf>
    <xf numFmtId="0" fontId="17" fillId="79" borderId="0" xfId="0" applyFont="1" applyFill="1" applyBorder="1" applyAlignment="1">
      <alignment horizontal="left" vertical="center" wrapText="1"/>
    </xf>
    <xf numFmtId="0" fontId="17" fillId="77" borderId="0" xfId="0" applyFont="1" applyFill="1" applyBorder="1" applyAlignment="1">
      <alignment horizontal="center" vertical="center" wrapText="1"/>
    </xf>
    <xf numFmtId="6" fontId="17" fillId="39" borderId="0" xfId="0" applyNumberFormat="1" applyFont="1" applyFill="1" applyBorder="1" applyAlignment="1">
      <alignment horizontal="center" vertical="center" wrapText="1"/>
    </xf>
    <xf numFmtId="6" fontId="17" fillId="77" borderId="0" xfId="0" applyNumberFormat="1" applyFont="1" applyFill="1" applyBorder="1" applyAlignment="1">
      <alignment horizontal="center" vertical="center" wrapText="1"/>
    </xf>
    <xf numFmtId="0" fontId="11" fillId="39" borderId="0" xfId="0" applyFont="1" applyFill="1" applyBorder="1"/>
    <xf numFmtId="0" fontId="17" fillId="88" borderId="0" xfId="0" applyFont="1" applyFill="1" applyBorder="1" applyAlignment="1">
      <alignment horizontal="left" vertical="center" wrapText="1"/>
    </xf>
    <xf numFmtId="6" fontId="17" fillId="89" borderId="0" xfId="0" applyNumberFormat="1" applyFont="1" applyFill="1" applyBorder="1" applyAlignment="1">
      <alignment horizontal="center" vertical="center" wrapText="1"/>
    </xf>
    <xf numFmtId="0" fontId="17" fillId="89" borderId="0" xfId="0" applyFont="1" applyFill="1" applyBorder="1" applyAlignment="1">
      <alignment horizontal="center" vertical="center"/>
    </xf>
    <xf numFmtId="0" fontId="11" fillId="39" borderId="0" xfId="0" applyFont="1" applyFill="1" applyBorder="1" applyAlignment="1">
      <alignment horizontal="center" vertical="center"/>
    </xf>
    <xf numFmtId="0" fontId="17" fillId="50" borderId="0" xfId="0" applyFont="1" applyFill="1" applyBorder="1" applyAlignment="1">
      <alignment vertical="center" wrapText="1"/>
    </xf>
    <xf numFmtId="0" fontId="17" fillId="39" borderId="0" xfId="0" applyFont="1" applyFill="1" applyBorder="1" applyAlignment="1">
      <alignment vertical="center" wrapText="1"/>
    </xf>
    <xf numFmtId="0" fontId="27" fillId="116" borderId="9" xfId="0" applyFont="1" applyFill="1" applyBorder="1" applyAlignment="1">
      <alignment horizontal="center" vertical="center" wrapText="1"/>
    </xf>
    <xf numFmtId="0" fontId="18" fillId="54" borderId="52" xfId="0" applyFont="1" applyFill="1" applyBorder="1" applyAlignment="1">
      <alignment horizontal="left" vertical="center" wrapText="1"/>
    </xf>
    <xf numFmtId="0" fontId="14" fillId="52" borderId="52" xfId="0" applyFont="1" applyFill="1" applyBorder="1" applyAlignment="1">
      <alignment horizontal="left" vertical="center" wrapText="1"/>
    </xf>
    <xf numFmtId="0" fontId="19" fillId="54" borderId="0" xfId="0" applyFont="1" applyFill="1" applyBorder="1" applyAlignment="1">
      <alignment horizontal="left" vertical="center" wrapText="1"/>
    </xf>
    <xf numFmtId="0" fontId="17" fillId="52" borderId="0" xfId="0" applyFont="1" applyFill="1" applyBorder="1" applyAlignment="1">
      <alignment horizontal="left" vertical="center" wrapText="1"/>
    </xf>
    <xf numFmtId="0" fontId="14" fillId="56" borderId="54" xfId="0" applyFont="1" applyFill="1" applyBorder="1" applyAlignment="1">
      <alignment horizontal="left" vertical="center" wrapText="1"/>
    </xf>
    <xf numFmtId="0" fontId="14" fillId="58" borderId="52" xfId="0" applyFont="1" applyFill="1" applyBorder="1" applyAlignment="1">
      <alignment horizontal="left" vertical="center" wrapText="1"/>
    </xf>
    <xf numFmtId="0" fontId="18" fillId="58" borderId="52" xfId="0" applyFont="1" applyFill="1" applyBorder="1" applyAlignment="1">
      <alignment horizontal="left" vertical="center" wrapText="1"/>
    </xf>
    <xf numFmtId="0" fontId="18" fillId="58" borderId="54" xfId="0" applyFont="1" applyFill="1" applyBorder="1" applyAlignment="1">
      <alignment horizontal="left" vertical="center" wrapText="1"/>
    </xf>
    <xf numFmtId="0" fontId="17" fillId="46" borderId="0" xfId="0" applyFont="1" applyFill="1" applyBorder="1" applyAlignment="1">
      <alignment vertical="center"/>
    </xf>
    <xf numFmtId="6" fontId="17" fillId="46" borderId="0" xfId="0" applyNumberFormat="1" applyFont="1" applyFill="1" applyBorder="1" applyAlignment="1">
      <alignment horizontal="center" vertical="center"/>
    </xf>
    <xf numFmtId="0" fontId="17" fillId="46" borderId="0" xfId="0" applyFont="1" applyFill="1" applyBorder="1" applyAlignment="1">
      <alignment horizontal="center" vertical="center"/>
    </xf>
    <xf numFmtId="0" fontId="17" fillId="45" borderId="0" xfId="0" applyFont="1" applyFill="1" applyBorder="1" applyAlignment="1">
      <alignment horizontal="left" vertical="center" wrapText="1"/>
    </xf>
    <xf numFmtId="0" fontId="17" fillId="39" borderId="0" xfId="0" applyFont="1" applyFill="1" applyAlignment="1"/>
    <xf numFmtId="0" fontId="0" fillId="0" borderId="0" xfId="0" applyAlignment="1">
      <alignment vertical="center" wrapText="1" shrinkToFit="1"/>
    </xf>
    <xf numFmtId="0" fontId="44" fillId="0" borderId="0" xfId="2" applyFont="1" applyBorder="1" applyAlignment="1">
      <alignment horizontal="center" vertical="center"/>
    </xf>
    <xf numFmtId="0" fontId="14" fillId="52" borderId="54" xfId="0" applyFont="1" applyFill="1" applyBorder="1" applyAlignment="1">
      <alignment horizontal="left" vertical="center" wrapText="1"/>
    </xf>
    <xf numFmtId="0" fontId="17" fillId="52" borderId="34" xfId="0" applyFont="1" applyFill="1" applyBorder="1" applyAlignment="1">
      <alignment horizontal="left" vertical="center" wrapText="1"/>
    </xf>
    <xf numFmtId="0" fontId="50" fillId="0" borderId="0" xfId="0" applyFont="1" applyBorder="1" applyAlignment="1">
      <alignment horizontal="center" vertical="center"/>
    </xf>
    <xf numFmtId="6" fontId="17" fillId="48" borderId="0" xfId="0" applyNumberFormat="1" applyFont="1" applyFill="1" applyBorder="1" applyAlignment="1">
      <alignment horizontal="center" vertical="center"/>
    </xf>
    <xf numFmtId="0" fontId="17" fillId="48" borderId="0" xfId="0" applyFont="1" applyFill="1" applyBorder="1" applyAlignment="1">
      <alignment horizontal="center" vertical="center"/>
    </xf>
    <xf numFmtId="0" fontId="17" fillId="101" borderId="8" xfId="0" applyFont="1" applyFill="1" applyBorder="1" applyAlignment="1">
      <alignment horizontal="center" vertical="center"/>
    </xf>
    <xf numFmtId="0" fontId="11" fillId="39" borderId="52" xfId="0" applyFont="1" applyFill="1" applyBorder="1" applyAlignment="1">
      <alignment horizontal="left" vertical="center" wrapText="1"/>
    </xf>
    <xf numFmtId="0" fontId="11" fillId="39" borderId="0" xfId="0" applyFont="1" applyFill="1" applyBorder="1" applyAlignment="1">
      <alignment horizontal="left" vertical="center" wrapText="1"/>
    </xf>
    <xf numFmtId="0" fontId="0" fillId="0" borderId="0" xfId="0" applyBorder="1" applyAlignment="1">
      <alignment horizontal="center" vertical="center"/>
    </xf>
    <xf numFmtId="0" fontId="11" fillId="39" borderId="53" xfId="0" applyFont="1" applyFill="1" applyBorder="1" applyAlignment="1">
      <alignment horizontal="center" vertical="center"/>
    </xf>
    <xf numFmtId="0" fontId="11" fillId="39" borderId="52" xfId="0" applyFont="1" applyFill="1" applyBorder="1" applyAlignment="1">
      <alignment vertical="center" wrapText="1"/>
    </xf>
    <xf numFmtId="0" fontId="11" fillId="39" borderId="0" xfId="0" applyFont="1" applyFill="1" applyBorder="1" applyAlignment="1">
      <alignment vertical="center" wrapText="1"/>
    </xf>
    <xf numFmtId="0" fontId="11" fillId="39" borderId="0" xfId="0" applyFont="1" applyFill="1" applyBorder="1" applyAlignment="1">
      <alignment vertical="center"/>
    </xf>
    <xf numFmtId="0" fontId="11" fillId="39" borderId="53" xfId="0" applyFont="1" applyFill="1" applyBorder="1"/>
    <xf numFmtId="0" fontId="40" fillId="0" borderId="53" xfId="0" applyFont="1" applyBorder="1" applyAlignment="1">
      <alignment vertical="center" wrapText="1" shrinkToFit="1"/>
    </xf>
    <xf numFmtId="0" fontId="0" fillId="0" borderId="0" xfId="0" applyBorder="1" applyAlignment="1">
      <alignment vertical="center" wrapText="1" shrinkToFit="1"/>
    </xf>
    <xf numFmtId="0" fontId="56" fillId="117" borderId="70" xfId="0" applyFont="1" applyFill="1" applyBorder="1" applyAlignment="1">
      <alignment horizontal="center" vertical="center" wrapText="1"/>
    </xf>
    <xf numFmtId="0" fontId="0" fillId="69" borderId="0" xfId="0" applyFill="1" applyAlignment="1">
      <alignment vertical="center"/>
    </xf>
    <xf numFmtId="0" fontId="56" fillId="39" borderId="73" xfId="0" applyFont="1" applyFill="1" applyBorder="1" applyAlignment="1">
      <alignment horizontal="center" vertical="center" wrapText="1"/>
    </xf>
    <xf numFmtId="3" fontId="0" fillId="114" borderId="0" xfId="0" applyNumberFormat="1" applyFill="1"/>
    <xf numFmtId="0" fontId="0" fillId="0" borderId="0" xfId="0" applyAlignment="1">
      <alignment vertical="center" wrapText="1" shrinkToFit="1"/>
    </xf>
    <xf numFmtId="0" fontId="0" fillId="0" borderId="0" xfId="0" applyAlignment="1">
      <alignment vertical="center" wrapText="1" shrinkToFit="1"/>
    </xf>
    <xf numFmtId="0" fontId="0" fillId="0" borderId="52" xfId="0" applyBorder="1" applyAlignment="1">
      <alignment horizontal="left" vertical="center" wrapText="1" shrinkToFit="1"/>
    </xf>
    <xf numFmtId="0" fontId="0" fillId="0" borderId="53" xfId="0" applyBorder="1" applyAlignment="1">
      <alignment horizontal="left" vertical="center" wrapText="1" shrinkToFit="1"/>
    </xf>
    <xf numFmtId="0" fontId="28" fillId="120" borderId="2" xfId="0" applyFont="1" applyFill="1" applyBorder="1" applyAlignment="1">
      <alignment horizontal="center" vertical="center"/>
    </xf>
    <xf numFmtId="0" fontId="28" fillId="120" borderId="3" xfId="0" applyFont="1" applyFill="1" applyBorder="1" applyAlignment="1">
      <alignment horizontal="center" vertical="center"/>
    </xf>
    <xf numFmtId="0" fontId="28" fillId="120" borderId="4" xfId="0" applyFont="1" applyFill="1" applyBorder="1" applyAlignment="1">
      <alignment horizontal="center" vertical="center"/>
    </xf>
    <xf numFmtId="0" fontId="60" fillId="39" borderId="43" xfId="0" applyFont="1" applyFill="1" applyBorder="1" applyAlignment="1">
      <alignment horizontal="center" vertical="top" wrapText="1"/>
    </xf>
    <xf numFmtId="0" fontId="60" fillId="39" borderId="0" xfId="0" applyFont="1" applyFill="1" applyAlignment="1">
      <alignment horizontal="center" vertical="top" wrapText="1"/>
    </xf>
    <xf numFmtId="0" fontId="41" fillId="39" borderId="5" xfId="0" applyFont="1" applyFill="1" applyBorder="1" applyAlignment="1">
      <alignment horizontal="center" vertical="center"/>
    </xf>
    <xf numFmtId="0" fontId="41" fillId="39" borderId="6" xfId="0" applyFont="1" applyFill="1" applyBorder="1" applyAlignment="1">
      <alignment horizontal="center" vertical="center"/>
    </xf>
    <xf numFmtId="0" fontId="41" fillId="39" borderId="7" xfId="0" applyFont="1" applyFill="1" applyBorder="1" applyAlignment="1">
      <alignment horizontal="center" vertical="center"/>
    </xf>
    <xf numFmtId="14" fontId="52" fillId="20" borderId="5" xfId="0" applyNumberFormat="1" applyFont="1" applyFill="1" applyBorder="1" applyAlignment="1">
      <alignment horizontal="center" vertical="center"/>
    </xf>
    <xf numFmtId="0" fontId="0" fillId="0" borderId="0" xfId="0" applyBorder="1" applyAlignment="1">
      <alignment horizontal="left" vertical="center" wrapText="1" shrinkToFit="1"/>
    </xf>
    <xf numFmtId="0" fontId="44" fillId="0" borderId="0" xfId="2" applyFont="1" applyBorder="1" applyAlignment="1">
      <alignment horizontal="center" vertical="center"/>
    </xf>
    <xf numFmtId="0" fontId="17" fillId="39" borderId="0" xfId="0" applyFont="1" applyFill="1" applyBorder="1" applyAlignment="1">
      <alignment horizontal="center"/>
    </xf>
    <xf numFmtId="0" fontId="11" fillId="39" borderId="0" xfId="0" applyFont="1" applyFill="1" applyBorder="1" applyAlignment="1">
      <alignment wrapText="1"/>
    </xf>
    <xf numFmtId="0" fontId="11" fillId="39" borderId="0" xfId="0" applyFont="1" applyFill="1" applyBorder="1" applyAlignment="1">
      <alignment horizontal="center" wrapText="1"/>
    </xf>
    <xf numFmtId="0" fontId="17" fillId="57" borderId="0" xfId="0" applyFont="1" applyFill="1" applyBorder="1" applyAlignment="1">
      <alignment vertical="center" wrapText="1"/>
    </xf>
    <xf numFmtId="0" fontId="17" fillId="39" borderId="45" xfId="0" applyFont="1" applyFill="1" applyBorder="1" applyAlignment="1">
      <alignment vertical="center" wrapText="1"/>
    </xf>
    <xf numFmtId="164" fontId="17" fillId="39" borderId="45" xfId="0" applyNumberFormat="1" applyFont="1" applyFill="1" applyBorder="1" applyAlignment="1">
      <alignment horizontal="center" vertical="center" wrapText="1"/>
    </xf>
    <xf numFmtId="0" fontId="0" fillId="0" borderId="1" xfId="0" applyBorder="1"/>
    <xf numFmtId="6" fontId="16" fillId="39" borderId="0" xfId="2" applyNumberFormat="1" applyFont="1" applyFill="1" applyBorder="1" applyAlignment="1">
      <alignment horizontal="center" vertical="center" wrapText="1"/>
    </xf>
    <xf numFmtId="14" fontId="27" fillId="0" borderId="1" xfId="0" applyNumberFormat="1" applyFont="1" applyBorder="1" applyAlignment="1">
      <alignment horizontal="center" vertical="center"/>
    </xf>
    <xf numFmtId="14" fontId="52" fillId="20" borderId="6" xfId="0" applyNumberFormat="1" applyFont="1" applyFill="1" applyBorder="1" applyAlignment="1">
      <alignment horizontal="center" vertical="center"/>
    </xf>
    <xf numFmtId="0" fontId="29" fillId="39" borderId="58" xfId="0" applyFont="1" applyFill="1" applyBorder="1" applyAlignment="1">
      <alignment horizontal="center" vertical="center"/>
    </xf>
    <xf numFmtId="0" fontId="29" fillId="39" borderId="0" xfId="0" applyFont="1" applyFill="1" applyAlignment="1">
      <alignment horizontal="center" vertical="center"/>
    </xf>
    <xf numFmtId="0" fontId="29" fillId="39" borderId="0" xfId="0" applyFont="1" applyFill="1" applyAlignment="1">
      <alignment horizontal="center"/>
    </xf>
    <xf numFmtId="0" fontId="29" fillId="40" borderId="1" xfId="0" applyFont="1" applyFill="1" applyBorder="1" applyAlignment="1">
      <alignment horizontal="left" vertical="center"/>
    </xf>
    <xf numFmtId="165" fontId="29" fillId="39" borderId="1" xfId="0" applyNumberFormat="1" applyFont="1" applyFill="1" applyBorder="1" applyAlignment="1">
      <alignment horizontal="center" vertical="center"/>
    </xf>
    <xf numFmtId="0" fontId="29" fillId="71" borderId="1" xfId="0" applyFont="1" applyFill="1" applyBorder="1" applyAlignment="1">
      <alignment horizontal="center" vertical="center"/>
    </xf>
    <xf numFmtId="3" fontId="67" fillId="39" borderId="1" xfId="0" applyNumberFormat="1" applyFont="1" applyFill="1" applyBorder="1" applyAlignment="1">
      <alignment horizontal="center" vertical="center"/>
    </xf>
    <xf numFmtId="3" fontId="29" fillId="39" borderId="0" xfId="0" applyNumberFormat="1" applyFont="1" applyFill="1" applyAlignment="1">
      <alignment horizontal="center"/>
    </xf>
    <xf numFmtId="3" fontId="29" fillId="39" borderId="0" xfId="0" applyNumberFormat="1" applyFont="1" applyFill="1" applyAlignment="1">
      <alignment horizontal="center" vertical="center"/>
    </xf>
    <xf numFmtId="3" fontId="67" fillId="71" borderId="1" xfId="0" applyNumberFormat="1" applyFont="1" applyFill="1" applyBorder="1" applyAlignment="1">
      <alignment horizontal="center" vertical="center"/>
    </xf>
    <xf numFmtId="3" fontId="29" fillId="40" borderId="1" xfId="0" applyNumberFormat="1" applyFont="1" applyFill="1" applyBorder="1" applyAlignment="1">
      <alignment horizontal="left" vertical="center"/>
    </xf>
    <xf numFmtId="0" fontId="17" fillId="0" borderId="45" xfId="0" applyFont="1" applyBorder="1"/>
    <xf numFmtId="0" fontId="17" fillId="0" borderId="46" xfId="0" applyFont="1" applyBorder="1"/>
    <xf numFmtId="0" fontId="17" fillId="0" borderId="41" xfId="0" applyFont="1" applyBorder="1"/>
    <xf numFmtId="0" fontId="17" fillId="0" borderId="35" xfId="0" applyFont="1" applyBorder="1"/>
    <xf numFmtId="0" fontId="17" fillId="0" borderId="42" xfId="0" applyFont="1" applyBorder="1"/>
    <xf numFmtId="0" fontId="17" fillId="0" borderId="43" xfId="0" applyFont="1" applyBorder="1"/>
    <xf numFmtId="0" fontId="17" fillId="0" borderId="0" xfId="0" applyFont="1" applyBorder="1"/>
    <xf numFmtId="0" fontId="17" fillId="0" borderId="36" xfId="0" applyFont="1" applyBorder="1"/>
    <xf numFmtId="0" fontId="17" fillId="39" borderId="43" xfId="0" applyFont="1" applyFill="1" applyBorder="1"/>
    <xf numFmtId="0" fontId="17" fillId="39" borderId="44" xfId="0" applyFont="1" applyFill="1" applyBorder="1"/>
    <xf numFmtId="0" fontId="14" fillId="70" borderId="44" xfId="0" applyFont="1" applyFill="1" applyBorder="1" applyAlignment="1">
      <alignment horizontal="left" vertical="center" wrapText="1"/>
    </xf>
    <xf numFmtId="0" fontId="17" fillId="39" borderId="0" xfId="0" applyFont="1" applyFill="1" applyAlignment="1">
      <alignment horizontal="center"/>
    </xf>
    <xf numFmtId="0" fontId="11" fillId="30" borderId="0" xfId="0" applyFont="1" applyFill="1" applyAlignment="1">
      <alignment horizontal="center" vertical="center"/>
    </xf>
    <xf numFmtId="0" fontId="14" fillId="30" borderId="43" xfId="0" applyFont="1" applyFill="1" applyBorder="1" applyAlignment="1">
      <alignment horizontal="left" vertical="center"/>
    </xf>
    <xf numFmtId="164" fontId="17" fillId="30" borderId="0" xfId="0" applyNumberFormat="1" applyFont="1" applyFill="1" applyAlignment="1">
      <alignment horizontal="center" vertical="center"/>
    </xf>
    <xf numFmtId="0" fontId="17" fillId="30" borderId="0" xfId="0" applyFont="1" applyFill="1" applyAlignment="1">
      <alignment horizontal="left" vertical="center" wrapText="1"/>
    </xf>
    <xf numFmtId="0" fontId="11" fillId="39" borderId="41" xfId="0" applyFont="1" applyFill="1" applyBorder="1" applyAlignment="1">
      <alignment horizontal="left" vertical="center"/>
    </xf>
    <xf numFmtId="0" fontId="11" fillId="39" borderId="42" xfId="0" applyFont="1" applyFill="1" applyBorder="1" applyAlignment="1">
      <alignment horizontal="center" vertical="center"/>
    </xf>
    <xf numFmtId="0" fontId="19" fillId="52" borderId="0" xfId="0" applyFont="1" applyFill="1" applyBorder="1" applyAlignment="1">
      <alignment horizontal="left" vertical="center" wrapText="1"/>
    </xf>
    <xf numFmtId="0" fontId="17" fillId="52" borderId="0" xfId="0" applyFont="1" applyFill="1" applyAlignment="1">
      <alignment horizontal="left" vertical="center" wrapText="1"/>
    </xf>
    <xf numFmtId="0" fontId="18" fillId="52" borderId="52" xfId="0" applyFont="1" applyFill="1" applyBorder="1" applyAlignment="1">
      <alignment horizontal="left" vertical="center" wrapText="1"/>
    </xf>
    <xf numFmtId="0" fontId="14" fillId="55" borderId="43" xfId="0" applyFont="1" applyFill="1" applyBorder="1" applyAlignment="1">
      <alignment horizontal="left" vertical="center" wrapText="1"/>
    </xf>
    <xf numFmtId="0" fontId="17" fillId="55" borderId="0" xfId="0" applyFont="1" applyFill="1" applyBorder="1" applyAlignment="1">
      <alignment horizontal="left" vertical="center" wrapText="1"/>
    </xf>
    <xf numFmtId="6" fontId="16" fillId="39" borderId="0" xfId="2" applyNumberFormat="1" applyFont="1" applyFill="1" applyBorder="1" applyAlignment="1">
      <alignment horizontal="center" vertical="center" wrapText="1"/>
    </xf>
    <xf numFmtId="0" fontId="17" fillId="78" borderId="0" xfId="0" applyFont="1" applyFill="1" applyBorder="1" applyAlignment="1">
      <alignment horizontal="left" vertical="center" wrapText="1"/>
    </xf>
    <xf numFmtId="0" fontId="17" fillId="74" borderId="0" xfId="0" applyFont="1" applyFill="1" applyBorder="1" applyAlignment="1">
      <alignment horizontal="left" vertical="center" wrapText="1"/>
    </xf>
    <xf numFmtId="0" fontId="14" fillId="76" borderId="44" xfId="0" applyFont="1" applyFill="1" applyBorder="1" applyAlignment="1">
      <alignment horizontal="left" vertical="center" wrapText="1"/>
    </xf>
    <xf numFmtId="0" fontId="17" fillId="76" borderId="45" xfId="0" applyFont="1" applyFill="1" applyBorder="1" applyAlignment="1">
      <alignment horizontal="left" vertical="center" wrapText="1"/>
    </xf>
    <xf numFmtId="6" fontId="17" fillId="77" borderId="45" xfId="0" applyNumberFormat="1" applyFont="1" applyFill="1" applyBorder="1" applyAlignment="1">
      <alignment horizontal="center" vertical="center" wrapText="1"/>
    </xf>
    <xf numFmtId="0" fontId="17" fillId="77" borderId="45" xfId="0" applyFont="1" applyFill="1" applyBorder="1" applyAlignment="1">
      <alignment horizontal="center" vertical="center" wrapText="1"/>
    </xf>
    <xf numFmtId="0" fontId="27" fillId="0" borderId="52" xfId="0" applyFont="1" applyBorder="1" applyAlignment="1">
      <alignment vertical="center" wrapText="1" shrinkToFit="1"/>
    </xf>
    <xf numFmtId="0" fontId="27" fillId="0" borderId="0" xfId="0" applyFont="1" applyAlignment="1">
      <alignment vertical="center" wrapText="1" shrinkToFit="1"/>
    </xf>
    <xf numFmtId="0" fontId="27" fillId="0" borderId="53" xfId="0" applyFont="1" applyBorder="1" applyAlignment="1">
      <alignment vertical="center" wrapText="1" shrinkToFit="1"/>
    </xf>
    <xf numFmtId="0" fontId="38" fillId="0" borderId="52" xfId="0" applyFont="1" applyBorder="1" applyAlignment="1">
      <alignment vertical="center" wrapText="1" shrinkToFit="1"/>
    </xf>
    <xf numFmtId="0" fontId="38" fillId="0" borderId="0" xfId="0" applyFont="1" applyAlignment="1">
      <alignment vertical="center" wrapText="1" shrinkToFit="1"/>
    </xf>
    <xf numFmtId="0" fontId="38" fillId="0" borderId="53" xfId="0" applyFont="1" applyBorder="1" applyAlignment="1">
      <alignment vertical="center" wrapText="1" shrinkToFit="1"/>
    </xf>
    <xf numFmtId="0" fontId="0" fillId="0" borderId="52" xfId="0" applyBorder="1" applyAlignment="1">
      <alignment vertical="center" wrapText="1" shrinkToFit="1"/>
    </xf>
    <xf numFmtId="0" fontId="0" fillId="0" borderId="0" xfId="0" applyAlignment="1">
      <alignment vertical="center" wrapText="1" shrinkToFit="1"/>
    </xf>
    <xf numFmtId="0" fontId="0" fillId="0" borderId="53" xfId="0" applyBorder="1" applyAlignment="1">
      <alignment vertical="center" wrapText="1" shrinkToFit="1"/>
    </xf>
    <xf numFmtId="0" fontId="39" fillId="0" borderId="52" xfId="0" applyFont="1" applyBorder="1" applyAlignment="1">
      <alignment vertical="center" wrapText="1" shrinkToFit="1"/>
    </xf>
    <xf numFmtId="0" fontId="39" fillId="0" borderId="0" xfId="0" applyFont="1" applyAlignment="1">
      <alignment vertical="center" wrapText="1" shrinkToFit="1"/>
    </xf>
    <xf numFmtId="0" fontId="39" fillId="0" borderId="53" xfId="0" applyFont="1" applyBorder="1" applyAlignment="1">
      <alignment vertical="center" wrapText="1" shrinkToFit="1"/>
    </xf>
    <xf numFmtId="0" fontId="3" fillId="0" borderId="52" xfId="2" applyBorder="1"/>
    <xf numFmtId="0" fontId="3" fillId="0" borderId="0" xfId="2" applyBorder="1"/>
    <xf numFmtId="0" fontId="3" fillId="0" borderId="53" xfId="2" applyBorder="1"/>
    <xf numFmtId="0" fontId="10" fillId="0" borderId="52" xfId="0" applyFont="1" applyBorder="1" applyAlignment="1">
      <alignment horizontal="left" vertical="center" wrapText="1" shrinkToFit="1"/>
    </xf>
    <xf numFmtId="0" fontId="0" fillId="0" borderId="0" xfId="0" applyBorder="1" applyAlignment="1">
      <alignment horizontal="left" vertical="center" wrapText="1" shrinkToFit="1"/>
    </xf>
    <xf numFmtId="0" fontId="0" fillId="0" borderId="53" xfId="0" applyBorder="1" applyAlignment="1">
      <alignment horizontal="left" vertical="center" wrapText="1" shrinkToFit="1"/>
    </xf>
    <xf numFmtId="0" fontId="0" fillId="0" borderId="52" xfId="0" applyFont="1" applyBorder="1" applyAlignment="1">
      <alignment horizontal="left" vertical="center" wrapText="1" shrinkToFit="1"/>
    </xf>
    <xf numFmtId="0" fontId="10" fillId="0" borderId="52" xfId="0" applyFont="1" applyBorder="1" applyAlignment="1">
      <alignment vertical="center" wrapText="1" shrinkToFit="1"/>
    </xf>
    <xf numFmtId="0" fontId="39" fillId="0" borderId="52" xfId="0" applyFont="1" applyBorder="1" applyAlignment="1">
      <alignment horizontal="left" vertical="center" wrapText="1" shrinkToFit="1"/>
    </xf>
    <xf numFmtId="0" fontId="39" fillId="0" borderId="0" xfId="0" applyFont="1" applyBorder="1" applyAlignment="1">
      <alignment horizontal="left" vertical="center" wrapText="1" shrinkToFit="1"/>
    </xf>
    <xf numFmtId="0" fontId="39" fillId="0" borderId="53" xfId="0" applyFont="1" applyBorder="1" applyAlignment="1">
      <alignment horizontal="left" vertical="center" wrapText="1" shrinkToFit="1"/>
    </xf>
    <xf numFmtId="0" fontId="0" fillId="0" borderId="52" xfId="0" applyBorder="1" applyAlignment="1">
      <alignment horizontal="left" vertical="center" wrapText="1" shrinkToFit="1"/>
    </xf>
    <xf numFmtId="0" fontId="0" fillId="0" borderId="0" xfId="0" applyAlignment="1">
      <alignment horizontal="left" vertical="center" wrapText="1" shrinkToFit="1"/>
    </xf>
    <xf numFmtId="0" fontId="32" fillId="39" borderId="41" xfId="0" applyFont="1" applyFill="1" applyBorder="1" applyAlignment="1">
      <alignment horizontal="center" vertical="center" wrapText="1" shrinkToFit="1"/>
    </xf>
    <xf numFmtId="0" fontId="32" fillId="39" borderId="35" xfId="0" applyFont="1" applyFill="1" applyBorder="1" applyAlignment="1">
      <alignment horizontal="center" vertical="center" wrapText="1" shrinkToFit="1"/>
    </xf>
    <xf numFmtId="0" fontId="32" fillId="39" borderId="42" xfId="0" applyFont="1" applyFill="1" applyBorder="1" applyAlignment="1">
      <alignment horizontal="center" vertical="center" wrapText="1" shrinkToFit="1"/>
    </xf>
    <xf numFmtId="0" fontId="32" fillId="39" borderId="44" xfId="0" applyFont="1" applyFill="1" applyBorder="1" applyAlignment="1">
      <alignment horizontal="center" vertical="center" wrapText="1" shrinkToFit="1"/>
    </xf>
    <xf numFmtId="0" fontId="32" fillId="39" borderId="45" xfId="0" applyFont="1" applyFill="1" applyBorder="1" applyAlignment="1">
      <alignment horizontal="center" vertical="center" wrapText="1" shrinkToFit="1"/>
    </xf>
    <xf numFmtId="0" fontId="32" fillId="39" borderId="46" xfId="0" applyFont="1" applyFill="1" applyBorder="1" applyAlignment="1">
      <alignment horizontal="center" vertical="center" wrapText="1" shrinkToFit="1"/>
    </xf>
    <xf numFmtId="0" fontId="40" fillId="0" borderId="0" xfId="0" applyFont="1" applyBorder="1" applyAlignment="1">
      <alignment horizontal="center" vertical="center" wrapText="1" shrinkToFit="1"/>
    </xf>
    <xf numFmtId="0" fontId="28" fillId="103" borderId="2" xfId="0" applyFont="1" applyFill="1" applyBorder="1" applyAlignment="1">
      <alignment horizontal="center" vertical="center" wrapText="1"/>
    </xf>
    <xf numFmtId="0" fontId="28" fillId="103" borderId="5" xfId="0" applyFont="1" applyFill="1" applyBorder="1" applyAlignment="1">
      <alignment horizontal="center" vertical="center" wrapText="1"/>
    </xf>
    <xf numFmtId="9" fontId="2" fillId="97" borderId="47" xfId="0" applyNumberFormat="1" applyFont="1" applyFill="1" applyBorder="1" applyAlignment="1">
      <alignment horizontal="center" vertical="center"/>
    </xf>
    <xf numFmtId="9" fontId="2" fillId="97" borderId="32" xfId="0" applyNumberFormat="1" applyFont="1" applyFill="1" applyBorder="1" applyAlignment="1">
      <alignment horizontal="center" vertical="center"/>
    </xf>
    <xf numFmtId="9" fontId="2" fillId="97" borderId="48" xfId="0" applyNumberFormat="1" applyFont="1" applyFill="1" applyBorder="1" applyAlignment="1">
      <alignment horizontal="center" vertical="center"/>
    </xf>
    <xf numFmtId="9" fontId="2" fillId="97" borderId="44" xfId="0" applyNumberFormat="1" applyFont="1" applyFill="1" applyBorder="1" applyAlignment="1">
      <alignment horizontal="center" vertical="center"/>
    </xf>
    <xf numFmtId="9" fontId="2" fillId="97" borderId="45" xfId="0" applyNumberFormat="1" applyFont="1" applyFill="1" applyBorder="1" applyAlignment="1">
      <alignment horizontal="center" vertical="center"/>
    </xf>
    <xf numFmtId="9" fontId="2" fillId="97" borderId="46" xfId="0" applyNumberFormat="1" applyFont="1" applyFill="1" applyBorder="1" applyAlignment="1">
      <alignment horizontal="center" vertical="center"/>
    </xf>
    <xf numFmtId="0" fontId="2" fillId="97" borderId="47" xfId="0" applyFont="1" applyFill="1" applyBorder="1" applyAlignment="1">
      <alignment horizontal="center" vertical="center"/>
    </xf>
    <xf numFmtId="0" fontId="2" fillId="97" borderId="32" xfId="0" applyFont="1" applyFill="1" applyBorder="1" applyAlignment="1">
      <alignment horizontal="center" vertical="center"/>
    </xf>
    <xf numFmtId="0" fontId="2" fillId="97" borderId="48" xfId="0" applyFont="1" applyFill="1" applyBorder="1" applyAlignment="1">
      <alignment horizontal="center" vertical="center"/>
    </xf>
    <xf numFmtId="0" fontId="2" fillId="97" borderId="44" xfId="0" applyFont="1" applyFill="1" applyBorder="1" applyAlignment="1">
      <alignment horizontal="center" vertical="center"/>
    </xf>
    <xf numFmtId="0" fontId="2" fillId="97" borderId="45" xfId="0" applyFont="1" applyFill="1" applyBorder="1" applyAlignment="1">
      <alignment horizontal="center" vertical="center"/>
    </xf>
    <xf numFmtId="0" fontId="2" fillId="97" borderId="46" xfId="0" applyFont="1" applyFill="1" applyBorder="1" applyAlignment="1">
      <alignment horizontal="center" vertical="center"/>
    </xf>
    <xf numFmtId="9" fontId="2" fillId="16" borderId="38" xfId="1" applyFont="1" applyFill="1" applyBorder="1" applyAlignment="1">
      <alignment horizontal="center" vertical="center"/>
    </xf>
    <xf numFmtId="9" fontId="2" fillId="16" borderId="22" xfId="1" applyFont="1" applyFill="1" applyBorder="1" applyAlignment="1">
      <alignment horizontal="center" vertical="center"/>
    </xf>
    <xf numFmtId="9" fontId="2" fillId="27" borderId="40" xfId="1" applyFont="1" applyFill="1" applyBorder="1" applyAlignment="1">
      <alignment horizontal="center" vertical="center"/>
    </xf>
    <xf numFmtId="9" fontId="2" fillId="27" borderId="23" xfId="1" applyFont="1" applyFill="1" applyBorder="1" applyAlignment="1">
      <alignment horizontal="center" vertical="center"/>
    </xf>
    <xf numFmtId="9" fontId="2" fillId="24" borderId="39" xfId="1" applyFont="1" applyFill="1" applyBorder="1" applyAlignment="1">
      <alignment horizontal="center" vertical="center"/>
    </xf>
    <xf numFmtId="9" fontId="2" fillId="24" borderId="20" xfId="1" applyFont="1" applyFill="1" applyBorder="1" applyAlignment="1">
      <alignment horizontal="center" vertical="center"/>
    </xf>
    <xf numFmtId="0" fontId="28" fillId="103" borderId="3" xfId="0" applyFont="1" applyFill="1" applyBorder="1" applyAlignment="1">
      <alignment horizontal="center" vertical="center"/>
    </xf>
    <xf numFmtId="0" fontId="28" fillId="103" borderId="6" xfId="0" applyFont="1" applyFill="1" applyBorder="1" applyAlignment="1">
      <alignment horizontal="center" vertical="center"/>
    </xf>
    <xf numFmtId="0" fontId="2" fillId="16" borderId="38" xfId="0" applyFont="1" applyFill="1" applyBorder="1" applyAlignment="1">
      <alignment horizontal="center" vertical="center"/>
    </xf>
    <xf numFmtId="0" fontId="2" fillId="16" borderId="22" xfId="0" applyFont="1" applyFill="1" applyBorder="1" applyAlignment="1">
      <alignment horizontal="center" vertical="center"/>
    </xf>
    <xf numFmtId="0" fontId="2" fillId="27" borderId="40" xfId="0" applyFont="1" applyFill="1" applyBorder="1" applyAlignment="1">
      <alignment horizontal="center" vertical="center"/>
    </xf>
    <xf numFmtId="0" fontId="2" fillId="27" borderId="23" xfId="0" applyFont="1" applyFill="1" applyBorder="1" applyAlignment="1">
      <alignment horizontal="center" vertical="center"/>
    </xf>
    <xf numFmtId="0" fontId="2" fillId="24" borderId="39" xfId="0" applyFont="1" applyFill="1" applyBorder="1" applyAlignment="1">
      <alignment horizontal="center" vertical="center"/>
    </xf>
    <xf numFmtId="0" fontId="2" fillId="24" borderId="20" xfId="0" applyFont="1" applyFill="1" applyBorder="1" applyAlignment="1">
      <alignment horizontal="center" vertical="center"/>
    </xf>
    <xf numFmtId="0" fontId="28" fillId="4" borderId="4" xfId="0" applyFont="1" applyFill="1" applyBorder="1" applyAlignment="1">
      <alignment horizontal="center" vertical="center"/>
    </xf>
    <xf numFmtId="0" fontId="28" fillId="4" borderId="10" xfId="0" applyFont="1" applyFill="1" applyBorder="1" applyAlignment="1">
      <alignment horizontal="center" vertical="center"/>
    </xf>
    <xf numFmtId="0" fontId="28" fillId="96" borderId="3" xfId="0" applyFont="1" applyFill="1" applyBorder="1" applyAlignment="1">
      <alignment horizontal="center" vertical="center" wrapText="1"/>
    </xf>
    <xf numFmtId="0" fontId="28" fillId="96" borderId="1" xfId="0" applyFont="1" applyFill="1" applyBorder="1" applyAlignment="1">
      <alignment horizontal="center" vertical="center" wrapText="1"/>
    </xf>
    <xf numFmtId="0" fontId="28" fillId="3" borderId="2" xfId="0" applyFont="1" applyFill="1" applyBorder="1" applyAlignment="1">
      <alignment horizontal="center" vertical="center"/>
    </xf>
    <xf numFmtId="0" fontId="28" fillId="3" borderId="9" xfId="0" applyFont="1" applyFill="1" applyBorder="1" applyAlignment="1">
      <alignment horizontal="center" vertical="center"/>
    </xf>
    <xf numFmtId="0" fontId="51" fillId="108" borderId="3" xfId="0" applyFont="1" applyFill="1" applyBorder="1" applyAlignment="1">
      <alignment horizontal="center" vertical="center" wrapText="1"/>
    </xf>
    <xf numFmtId="0" fontId="51" fillId="108" borderId="6" xfId="0" applyFont="1" applyFill="1" applyBorder="1" applyAlignment="1">
      <alignment horizontal="center" vertical="center" wrapText="1"/>
    </xf>
    <xf numFmtId="0" fontId="2" fillId="107" borderId="4" xfId="0" applyFont="1" applyFill="1" applyBorder="1" applyAlignment="1">
      <alignment horizontal="center" vertical="center"/>
    </xf>
    <xf numFmtId="0" fontId="2" fillId="107" borderId="7" xfId="0" applyFont="1" applyFill="1" applyBorder="1" applyAlignment="1">
      <alignment horizontal="center" vertical="center"/>
    </xf>
    <xf numFmtId="0" fontId="2" fillId="26" borderId="2" xfId="0" applyFont="1" applyFill="1" applyBorder="1" applyAlignment="1">
      <alignment horizontal="center" vertical="center"/>
    </xf>
    <xf numFmtId="0" fontId="2" fillId="26" borderId="5" xfId="0" applyFont="1" applyFill="1" applyBorder="1" applyAlignment="1">
      <alignment horizontal="center" vertical="center"/>
    </xf>
    <xf numFmtId="0" fontId="2" fillId="26" borderId="3" xfId="0" applyFont="1" applyFill="1" applyBorder="1" applyAlignment="1">
      <alignment horizontal="center" vertical="center"/>
    </xf>
    <xf numFmtId="0" fontId="2" fillId="26" borderId="6" xfId="0" applyFont="1" applyFill="1" applyBorder="1" applyAlignment="1">
      <alignment horizontal="center" vertical="center"/>
    </xf>
    <xf numFmtId="0" fontId="28" fillId="106" borderId="4" xfId="0" applyFont="1" applyFill="1" applyBorder="1" applyAlignment="1">
      <alignment horizontal="center" vertical="center" wrapText="1"/>
    </xf>
    <xf numFmtId="0" fontId="28" fillId="106" borderId="10" xfId="0" applyFont="1" applyFill="1" applyBorder="1" applyAlignment="1">
      <alignment horizontal="center" vertical="center" wrapText="1"/>
    </xf>
    <xf numFmtId="0" fontId="28" fillId="104" borderId="3" xfId="0" applyFont="1" applyFill="1" applyBorder="1" applyAlignment="1">
      <alignment horizontal="center" vertical="center" wrapText="1"/>
    </xf>
    <xf numFmtId="0" fontId="28" fillId="104" borderId="1" xfId="0" applyFont="1" applyFill="1" applyBorder="1" applyAlignment="1">
      <alignment horizontal="center" vertical="center" wrapText="1"/>
    </xf>
    <xf numFmtId="0" fontId="28" fillId="104" borderId="2" xfId="0" applyFont="1" applyFill="1" applyBorder="1" applyAlignment="1">
      <alignment horizontal="center" vertical="center" wrapText="1"/>
    </xf>
    <xf numFmtId="0" fontId="28" fillId="104" borderId="9" xfId="0" applyFont="1" applyFill="1" applyBorder="1" applyAlignment="1">
      <alignment horizontal="center" vertical="center" wrapText="1"/>
    </xf>
    <xf numFmtId="0" fontId="43" fillId="95" borderId="15" xfId="0" applyFont="1" applyFill="1" applyBorder="1" applyAlignment="1">
      <alignment horizontal="center" vertical="center"/>
    </xf>
    <xf numFmtId="0" fontId="43" fillId="95" borderId="16" xfId="0" applyFont="1" applyFill="1" applyBorder="1" applyAlignment="1">
      <alignment horizontal="center" vertical="center"/>
    </xf>
    <xf numFmtId="0" fontId="43" fillId="95" borderId="17" xfId="0" applyFont="1" applyFill="1" applyBorder="1" applyAlignment="1">
      <alignment horizontal="center" vertical="center"/>
    </xf>
    <xf numFmtId="0" fontId="10" fillId="46" borderId="44" xfId="0" applyFont="1" applyFill="1" applyBorder="1" applyAlignment="1">
      <alignment horizontal="center" vertical="center" wrapText="1"/>
    </xf>
    <xf numFmtId="0" fontId="10" fillId="46" borderId="45" xfId="0" applyFont="1" applyFill="1" applyBorder="1" applyAlignment="1">
      <alignment horizontal="center" vertical="center" wrapText="1"/>
    </xf>
    <xf numFmtId="0" fontId="10" fillId="46" borderId="46" xfId="0" applyFont="1" applyFill="1" applyBorder="1" applyAlignment="1">
      <alignment horizontal="center" vertical="center" wrapText="1"/>
    </xf>
    <xf numFmtId="0" fontId="27" fillId="46" borderId="44" xfId="0" applyFont="1" applyFill="1" applyBorder="1" applyAlignment="1">
      <alignment horizontal="center" vertical="center" wrapText="1"/>
    </xf>
    <xf numFmtId="0" fontId="27" fillId="46" borderId="45" xfId="0" applyFont="1" applyFill="1" applyBorder="1" applyAlignment="1">
      <alignment horizontal="center" vertical="center"/>
    </xf>
    <xf numFmtId="0" fontId="27" fillId="46" borderId="46" xfId="0" applyFont="1" applyFill="1" applyBorder="1" applyAlignment="1">
      <alignment horizontal="center" vertical="center"/>
    </xf>
    <xf numFmtId="0" fontId="33" fillId="30" borderId="41" xfId="0" applyFont="1" applyFill="1" applyBorder="1" applyAlignment="1">
      <alignment horizontal="center" vertical="center"/>
    </xf>
    <xf numFmtId="0" fontId="33" fillId="30" borderId="35" xfId="0" applyFont="1" applyFill="1" applyBorder="1" applyAlignment="1">
      <alignment horizontal="center" vertical="center"/>
    </xf>
    <xf numFmtId="0" fontId="33" fillId="30" borderId="42" xfId="0" applyFont="1" applyFill="1" applyBorder="1" applyAlignment="1">
      <alignment horizontal="center" vertical="center"/>
    </xf>
    <xf numFmtId="0" fontId="33" fillId="30" borderId="44" xfId="0" applyFont="1" applyFill="1" applyBorder="1" applyAlignment="1">
      <alignment horizontal="center" vertical="center"/>
    </xf>
    <xf numFmtId="0" fontId="33" fillId="30" borderId="45" xfId="0" applyFont="1" applyFill="1" applyBorder="1" applyAlignment="1">
      <alignment horizontal="center" vertical="center"/>
    </xf>
    <xf numFmtId="0" fontId="33" fillId="30" borderId="46" xfId="0" applyFont="1" applyFill="1" applyBorder="1" applyAlignment="1">
      <alignment horizontal="center" vertical="center"/>
    </xf>
    <xf numFmtId="0" fontId="2" fillId="30" borderId="15" xfId="0" applyFont="1" applyFill="1" applyBorder="1" applyAlignment="1">
      <alignment horizontal="center" vertical="center"/>
    </xf>
    <xf numFmtId="0" fontId="2" fillId="30" borderId="16" xfId="0" applyFont="1" applyFill="1" applyBorder="1" applyAlignment="1">
      <alignment horizontal="center" vertical="center"/>
    </xf>
    <xf numFmtId="0" fontId="2" fillId="30" borderId="17" xfId="0" applyFont="1" applyFill="1" applyBorder="1" applyAlignment="1">
      <alignment horizontal="center" vertical="center"/>
    </xf>
    <xf numFmtId="0" fontId="43" fillId="118" borderId="15" xfId="0" applyFont="1" applyFill="1" applyBorder="1" applyAlignment="1">
      <alignment horizontal="center" vertical="center"/>
    </xf>
    <xf numFmtId="0" fontId="43" fillId="118" borderId="16" xfId="0" applyFont="1" applyFill="1" applyBorder="1" applyAlignment="1">
      <alignment horizontal="center" vertical="center"/>
    </xf>
    <xf numFmtId="0" fontId="43" fillId="118" borderId="17" xfId="0" applyFont="1" applyFill="1" applyBorder="1" applyAlignment="1">
      <alignment horizontal="center" vertical="center"/>
    </xf>
    <xf numFmtId="0" fontId="41" fillId="0" borderId="2" xfId="0" applyFont="1" applyBorder="1" applyAlignment="1">
      <alignment horizontal="center" vertical="center"/>
    </xf>
    <xf numFmtId="0" fontId="41" fillId="0" borderId="3" xfId="0" applyFont="1" applyBorder="1" applyAlignment="1">
      <alignment horizontal="center" vertical="center"/>
    </xf>
    <xf numFmtId="0" fontId="41" fillId="0" borderId="4" xfId="0" applyFont="1" applyBorder="1" applyAlignment="1">
      <alignment horizontal="center" vertical="center"/>
    </xf>
    <xf numFmtId="0" fontId="53" fillId="109" borderId="3" xfId="0" applyFont="1" applyFill="1" applyBorder="1" applyAlignment="1">
      <alignment horizontal="center" vertical="center" wrapText="1"/>
    </xf>
    <xf numFmtId="0" fontId="53" fillId="109" borderId="6" xfId="0" applyFont="1" applyFill="1" applyBorder="1" applyAlignment="1">
      <alignment horizontal="center" vertical="center" wrapText="1"/>
    </xf>
    <xf numFmtId="0" fontId="33" fillId="30" borderId="15" xfId="0" applyFont="1" applyFill="1" applyBorder="1" applyAlignment="1">
      <alignment horizontal="center" vertical="center"/>
    </xf>
    <xf numFmtId="0" fontId="33" fillId="30" borderId="16" xfId="0" applyFont="1" applyFill="1" applyBorder="1" applyAlignment="1">
      <alignment horizontal="center" vertical="center"/>
    </xf>
    <xf numFmtId="0" fontId="33" fillId="30" borderId="17" xfId="0" applyFont="1" applyFill="1" applyBorder="1" applyAlignment="1">
      <alignment horizontal="center" vertical="center"/>
    </xf>
    <xf numFmtId="0" fontId="10" fillId="46" borderId="15" xfId="0" applyFont="1" applyFill="1" applyBorder="1" applyAlignment="1">
      <alignment horizontal="center" vertical="center" wrapText="1"/>
    </xf>
    <xf numFmtId="0" fontId="10" fillId="46" borderId="16" xfId="0" applyFont="1" applyFill="1" applyBorder="1" applyAlignment="1">
      <alignment horizontal="center" vertical="center"/>
    </xf>
    <xf numFmtId="0" fontId="10" fillId="46" borderId="17" xfId="0" applyFont="1" applyFill="1" applyBorder="1" applyAlignment="1">
      <alignment horizontal="center" vertical="center"/>
    </xf>
    <xf numFmtId="0" fontId="53" fillId="109" borderId="4" xfId="0" applyFont="1" applyFill="1" applyBorder="1" applyAlignment="1">
      <alignment horizontal="center" vertical="center" wrapText="1"/>
    </xf>
    <xf numFmtId="0" fontId="53" fillId="109" borderId="7" xfId="0" applyFont="1" applyFill="1" applyBorder="1" applyAlignment="1">
      <alignment horizontal="center" vertical="center" wrapText="1"/>
    </xf>
    <xf numFmtId="0" fontId="28" fillId="4" borderId="25" xfId="0" applyFont="1" applyFill="1" applyBorder="1" applyAlignment="1">
      <alignment horizontal="center" vertical="center" wrapText="1"/>
    </xf>
    <xf numFmtId="0" fontId="28" fillId="4" borderId="26" xfId="0" applyFont="1" applyFill="1" applyBorder="1" applyAlignment="1">
      <alignment horizontal="center" vertical="center" wrapText="1"/>
    </xf>
    <xf numFmtId="0" fontId="28" fillId="4" borderId="27" xfId="0" applyFont="1" applyFill="1" applyBorder="1" applyAlignment="1">
      <alignment horizontal="center" vertical="center" wrapText="1"/>
    </xf>
    <xf numFmtId="0" fontId="28" fillId="105" borderId="25" xfId="0" applyFont="1" applyFill="1" applyBorder="1" applyAlignment="1">
      <alignment horizontal="center" vertical="center" wrapText="1"/>
    </xf>
    <xf numFmtId="0" fontId="28" fillId="105" borderId="26" xfId="0" applyFont="1" applyFill="1" applyBorder="1" applyAlignment="1">
      <alignment horizontal="center" vertical="center" wrapText="1"/>
    </xf>
    <xf numFmtId="0" fontId="28" fillId="105" borderId="27" xfId="0" applyFont="1" applyFill="1" applyBorder="1" applyAlignment="1">
      <alignment horizontal="center" vertical="center" wrapText="1"/>
    </xf>
    <xf numFmtId="0" fontId="2" fillId="26" borderId="9" xfId="0" applyFont="1" applyFill="1" applyBorder="1" applyAlignment="1">
      <alignment horizontal="center" vertical="center"/>
    </xf>
    <xf numFmtId="0" fontId="2" fillId="26" borderId="1" xfId="0" applyFont="1" applyFill="1" applyBorder="1" applyAlignment="1">
      <alignment horizontal="center" vertical="center"/>
    </xf>
    <xf numFmtId="0" fontId="2" fillId="107" borderId="10" xfId="0" applyFont="1" applyFill="1" applyBorder="1" applyAlignment="1">
      <alignment horizontal="center" vertical="center"/>
    </xf>
    <xf numFmtId="0" fontId="33" fillId="119" borderId="15" xfId="0" applyFont="1" applyFill="1" applyBorder="1" applyAlignment="1">
      <alignment horizontal="center" vertical="center"/>
    </xf>
    <xf numFmtId="0" fontId="33" fillId="119" borderId="16" xfId="0" applyFont="1" applyFill="1" applyBorder="1" applyAlignment="1">
      <alignment horizontal="center" vertical="center"/>
    </xf>
    <xf numFmtId="0" fontId="33" fillId="119" borderId="17" xfId="0" applyFont="1" applyFill="1" applyBorder="1" applyAlignment="1">
      <alignment horizontal="center" vertical="center"/>
    </xf>
    <xf numFmtId="0" fontId="28" fillId="97" borderId="2" xfId="0" applyFont="1" applyFill="1" applyBorder="1" applyAlignment="1">
      <alignment horizontal="center" vertical="center"/>
    </xf>
    <xf numFmtId="0" fontId="28" fillId="97" borderId="3" xfId="0" applyFont="1" applyFill="1" applyBorder="1" applyAlignment="1">
      <alignment horizontal="center" vertical="center"/>
    </xf>
    <xf numFmtId="0" fontId="28" fillId="97" borderId="4" xfId="0" applyFont="1" applyFill="1" applyBorder="1" applyAlignment="1">
      <alignment horizontal="center" vertical="center"/>
    </xf>
    <xf numFmtId="0" fontId="46" fillId="24" borderId="57" xfId="0" applyFont="1" applyFill="1" applyBorder="1" applyAlignment="1">
      <alignment horizontal="left" vertical="center"/>
    </xf>
    <xf numFmtId="0" fontId="46" fillId="24" borderId="30" xfId="0" applyFont="1" applyFill="1" applyBorder="1" applyAlignment="1">
      <alignment horizontal="left" vertical="center"/>
    </xf>
    <xf numFmtId="0" fontId="46" fillId="24" borderId="76" xfId="0" applyFont="1" applyFill="1" applyBorder="1" applyAlignment="1">
      <alignment horizontal="left" vertical="center"/>
    </xf>
    <xf numFmtId="0" fontId="0" fillId="39" borderId="75" xfId="0" applyFill="1" applyBorder="1" applyAlignment="1">
      <alignment horizontal="left" vertical="center"/>
    </xf>
    <xf numFmtId="0" fontId="0" fillId="39" borderId="30" xfId="0" applyFill="1" applyBorder="1" applyAlignment="1">
      <alignment horizontal="left" vertical="center"/>
    </xf>
    <xf numFmtId="0" fontId="0" fillId="39" borderId="8" xfId="0" applyFill="1" applyBorder="1" applyAlignment="1">
      <alignment horizontal="left" vertical="center"/>
    </xf>
    <xf numFmtId="14" fontId="0" fillId="39" borderId="75" xfId="0" applyNumberFormat="1" applyFill="1" applyBorder="1" applyAlignment="1">
      <alignment horizontal="left" vertical="center"/>
    </xf>
    <xf numFmtId="14" fontId="0" fillId="39" borderId="30" xfId="0" applyNumberFormat="1" applyFill="1" applyBorder="1" applyAlignment="1">
      <alignment horizontal="left" vertical="center"/>
    </xf>
    <xf numFmtId="14" fontId="0" fillId="39" borderId="8" xfId="0" applyNumberFormat="1" applyFill="1" applyBorder="1" applyAlignment="1">
      <alignment horizontal="left" vertical="center"/>
    </xf>
    <xf numFmtId="0" fontId="0" fillId="39" borderId="65" xfId="0" applyFill="1" applyBorder="1" applyAlignment="1">
      <alignment horizontal="center" vertical="center"/>
    </xf>
    <xf numFmtId="0" fontId="0" fillId="39" borderId="64" xfId="0" applyFill="1" applyBorder="1" applyAlignment="1">
      <alignment horizontal="center" vertical="center"/>
    </xf>
    <xf numFmtId="0" fontId="0" fillId="39" borderId="63" xfId="0" applyFill="1" applyBorder="1" applyAlignment="1">
      <alignment horizontal="center" vertical="center"/>
    </xf>
    <xf numFmtId="0" fontId="0" fillId="39" borderId="61" xfId="0" applyFill="1" applyBorder="1" applyAlignment="1">
      <alignment horizontal="center" vertical="center"/>
    </xf>
    <xf numFmtId="0" fontId="0" fillId="39" borderId="60" xfId="0" applyFill="1" applyBorder="1" applyAlignment="1">
      <alignment horizontal="center" vertical="center"/>
    </xf>
    <xf numFmtId="0" fontId="0" fillId="39" borderId="62" xfId="0" applyFill="1" applyBorder="1" applyAlignment="1">
      <alignment horizontal="center" vertical="center"/>
    </xf>
    <xf numFmtId="0" fontId="0" fillId="39" borderId="67" xfId="0" applyFill="1" applyBorder="1" applyAlignment="1">
      <alignment horizontal="center" vertical="center"/>
    </xf>
    <xf numFmtId="0" fontId="0" fillId="39" borderId="66" xfId="0" applyFill="1" applyBorder="1" applyAlignment="1">
      <alignment horizontal="center" vertical="center"/>
    </xf>
    <xf numFmtId="0" fontId="0" fillId="39" borderId="68" xfId="0" applyFill="1" applyBorder="1" applyAlignment="1">
      <alignment horizontal="center" vertical="center"/>
    </xf>
    <xf numFmtId="0" fontId="0" fillId="39" borderId="85" xfId="0" applyFill="1" applyBorder="1" applyAlignment="1">
      <alignment horizontal="center" vertical="center"/>
    </xf>
    <xf numFmtId="0" fontId="0" fillId="39" borderId="86" xfId="0" applyFill="1" applyBorder="1" applyAlignment="1">
      <alignment horizontal="center" vertical="center"/>
    </xf>
    <xf numFmtId="0" fontId="0" fillId="39" borderId="82" xfId="0" applyFill="1" applyBorder="1" applyAlignment="1">
      <alignment horizontal="center" vertical="center"/>
    </xf>
    <xf numFmtId="0" fontId="0" fillId="39" borderId="83" xfId="0" applyFill="1" applyBorder="1" applyAlignment="1">
      <alignment horizontal="center" vertical="center"/>
    </xf>
    <xf numFmtId="0" fontId="0" fillId="39" borderId="84" xfId="0" applyFill="1" applyBorder="1" applyAlignment="1">
      <alignment horizontal="center" vertical="center"/>
    </xf>
    <xf numFmtId="0" fontId="56" fillId="39" borderId="62" xfId="0" applyFont="1" applyFill="1" applyBorder="1" applyAlignment="1">
      <alignment horizontal="left" vertical="center" wrapText="1"/>
    </xf>
    <xf numFmtId="0" fontId="56" fillId="39" borderId="61" xfId="0" applyFont="1" applyFill="1" applyBorder="1" applyAlignment="1">
      <alignment horizontal="left" vertical="center" wrapText="1"/>
    </xf>
    <xf numFmtId="0" fontId="56" fillId="39" borderId="60" xfId="0" applyFont="1" applyFill="1" applyBorder="1" applyAlignment="1">
      <alignment horizontal="left" vertical="center" wrapText="1"/>
    </xf>
    <xf numFmtId="0" fontId="57" fillId="39" borderId="74" xfId="0" applyFont="1" applyFill="1" applyBorder="1" applyAlignment="1">
      <alignment horizontal="justify" vertical="center" wrapText="1"/>
    </xf>
    <xf numFmtId="0" fontId="57" fillId="39" borderId="73" xfId="0" applyFont="1" applyFill="1" applyBorder="1" applyAlignment="1">
      <alignment horizontal="justify" vertical="center" wrapText="1"/>
    </xf>
    <xf numFmtId="0" fontId="56" fillId="39" borderId="73" xfId="0" applyFont="1" applyFill="1" applyBorder="1" applyAlignment="1">
      <alignment horizontal="center" vertical="center" wrapText="1"/>
    </xf>
    <xf numFmtId="0" fontId="56" fillId="39" borderId="72" xfId="0" applyFont="1" applyFill="1" applyBorder="1" applyAlignment="1">
      <alignment horizontal="center" vertical="center" wrapText="1"/>
    </xf>
    <xf numFmtId="0" fontId="55" fillId="39" borderId="0" xfId="0" applyFont="1" applyFill="1" applyAlignment="1">
      <alignment horizontal="left"/>
    </xf>
    <xf numFmtId="0" fontId="0" fillId="39" borderId="0" xfId="0" applyFill="1" applyAlignment="1">
      <alignment horizontal="left"/>
    </xf>
    <xf numFmtId="0" fontId="46" fillId="117" borderId="71" xfId="0" applyFont="1" applyFill="1" applyBorder="1" applyAlignment="1">
      <alignment horizontal="center" vertical="center"/>
    </xf>
    <xf numFmtId="0" fontId="46" fillId="117" borderId="70" xfId="0" applyFont="1" applyFill="1" applyBorder="1" applyAlignment="1">
      <alignment horizontal="center" vertical="center"/>
    </xf>
    <xf numFmtId="0" fontId="46" fillId="117" borderId="69" xfId="0" applyFont="1" applyFill="1" applyBorder="1" applyAlignment="1">
      <alignment horizontal="center" vertical="center"/>
    </xf>
    <xf numFmtId="0" fontId="57" fillId="39" borderId="81" xfId="0" applyFont="1" applyFill="1" applyBorder="1" applyAlignment="1">
      <alignment horizontal="justify" vertical="center" wrapText="1"/>
    </xf>
    <xf numFmtId="0" fontId="57" fillId="39" borderId="80" xfId="0" applyFont="1" applyFill="1" applyBorder="1" applyAlignment="1">
      <alignment horizontal="justify" vertical="center" wrapText="1"/>
    </xf>
    <xf numFmtId="0" fontId="57" fillId="39" borderId="79" xfId="0" applyFont="1" applyFill="1" applyBorder="1" applyAlignment="1">
      <alignment horizontal="justify" vertical="center" wrapText="1"/>
    </xf>
    <xf numFmtId="0" fontId="56" fillId="39" borderId="78" xfId="0" applyFont="1" applyFill="1" applyBorder="1" applyAlignment="1">
      <alignment horizontal="center" vertical="center" wrapText="1"/>
    </xf>
    <xf numFmtId="0" fontId="56" fillId="39" borderId="79" xfId="0" applyFont="1" applyFill="1" applyBorder="1" applyAlignment="1">
      <alignment horizontal="center" vertical="center" wrapText="1"/>
    </xf>
    <xf numFmtId="0" fontId="56" fillId="39" borderId="77" xfId="0" applyFont="1" applyFill="1" applyBorder="1" applyAlignment="1">
      <alignment horizontal="center" vertical="center" wrapText="1"/>
    </xf>
    <xf numFmtId="0" fontId="56" fillId="117" borderId="70" xfId="0" applyFont="1" applyFill="1" applyBorder="1" applyAlignment="1">
      <alignment horizontal="center" vertical="center" wrapText="1"/>
    </xf>
    <xf numFmtId="0" fontId="56" fillId="117" borderId="69" xfId="0" applyFont="1" applyFill="1" applyBorder="1" applyAlignment="1">
      <alignment horizontal="center" vertical="center" wrapText="1"/>
    </xf>
    <xf numFmtId="0" fontId="56" fillId="117" borderId="71" xfId="0" applyFont="1" applyFill="1" applyBorder="1" applyAlignment="1">
      <alignment horizontal="center" vertical="center" wrapText="1"/>
    </xf>
    <xf numFmtId="0" fontId="58" fillId="39" borderId="0" xfId="0" applyFont="1" applyFill="1" applyAlignment="1">
      <alignment horizontal="center" vertical="center"/>
    </xf>
    <xf numFmtId="0" fontId="58" fillId="39" borderId="34" xfId="0" applyFont="1" applyFill="1" applyBorder="1" applyAlignment="1">
      <alignment horizontal="center" vertical="center"/>
    </xf>
    <xf numFmtId="0" fontId="57" fillId="39" borderId="81" xfId="0" applyFont="1" applyFill="1" applyBorder="1" applyAlignment="1">
      <alignment horizontal="left" vertical="center" wrapText="1"/>
    </xf>
    <xf numFmtId="0" fontId="57" fillId="39" borderId="80" xfId="0" applyFont="1" applyFill="1" applyBorder="1" applyAlignment="1">
      <alignment horizontal="left" vertical="center" wrapText="1"/>
    </xf>
    <xf numFmtId="0" fontId="57" fillId="39" borderId="79" xfId="0" applyFont="1" applyFill="1" applyBorder="1" applyAlignment="1">
      <alignment horizontal="left" vertical="center" wrapText="1"/>
    </xf>
    <xf numFmtId="14" fontId="0" fillId="39" borderId="0" xfId="0" applyNumberFormat="1" applyFill="1" applyAlignment="1">
      <alignment horizontal="left"/>
    </xf>
    <xf numFmtId="0" fontId="3" fillId="39" borderId="73" xfId="2" applyFill="1" applyBorder="1" applyAlignment="1">
      <alignment horizontal="center" vertical="center" wrapText="1"/>
    </xf>
    <xf numFmtId="0" fontId="54" fillId="69" borderId="0" xfId="0" applyFont="1" applyFill="1" applyAlignment="1">
      <alignment horizontal="center"/>
    </xf>
    <xf numFmtId="0" fontId="55" fillId="39" borderId="0" xfId="0" applyFont="1" applyFill="1" applyAlignment="1">
      <alignment horizontal="left" vertical="center"/>
    </xf>
    <xf numFmtId="0" fontId="0" fillId="39" borderId="0" xfId="0" applyFill="1" applyAlignment="1">
      <alignment horizontal="center"/>
    </xf>
    <xf numFmtId="0" fontId="0" fillId="114" borderId="0" xfId="0" applyFill="1" applyAlignment="1">
      <alignment horizontal="center"/>
    </xf>
    <xf numFmtId="0" fontId="9" fillId="37" borderId="12" xfId="2" applyFont="1" applyFill="1" applyBorder="1" applyAlignment="1">
      <alignment horizontal="center" vertical="center" wrapText="1"/>
    </xf>
    <xf numFmtId="6" fontId="9" fillId="19" borderId="12" xfId="2" applyNumberFormat="1" applyFont="1" applyFill="1" applyBorder="1" applyAlignment="1">
      <alignment horizontal="center" vertical="center"/>
    </xf>
    <xf numFmtId="6" fontId="5" fillId="19" borderId="12" xfId="0" applyNumberFormat="1" applyFont="1" applyFill="1" applyBorder="1" applyAlignment="1">
      <alignment horizontal="center" vertical="center"/>
    </xf>
    <xf numFmtId="6" fontId="9" fillId="31" borderId="12" xfId="2" applyNumberFormat="1" applyFont="1" applyFill="1" applyBorder="1" applyAlignment="1">
      <alignment horizontal="center" vertical="center"/>
    </xf>
    <xf numFmtId="6" fontId="5" fillId="31" borderId="12" xfId="0" applyNumberFormat="1" applyFont="1" applyFill="1" applyBorder="1" applyAlignment="1">
      <alignment horizontal="center" vertical="center"/>
    </xf>
    <xf numFmtId="6" fontId="9" fillId="27" borderId="12" xfId="2" applyNumberFormat="1" applyFont="1" applyFill="1" applyBorder="1" applyAlignment="1">
      <alignment horizontal="center" vertical="center"/>
    </xf>
    <xf numFmtId="6" fontId="5" fillId="27" borderId="12" xfId="0" applyNumberFormat="1" applyFont="1" applyFill="1" applyBorder="1" applyAlignment="1">
      <alignment horizontal="center" vertical="center"/>
    </xf>
    <xf numFmtId="0" fontId="9" fillId="19" borderId="12" xfId="2" applyFont="1" applyFill="1" applyBorder="1" applyAlignment="1">
      <alignment horizontal="center" vertical="center"/>
    </xf>
    <xf numFmtId="0" fontId="5" fillId="19" borderId="12" xfId="0" applyFont="1" applyFill="1" applyBorder="1" applyAlignment="1">
      <alignment horizontal="center" vertical="center"/>
    </xf>
    <xf numFmtId="6" fontId="9" fillId="26" borderId="12" xfId="2" applyNumberFormat="1" applyFont="1" applyFill="1" applyBorder="1" applyAlignment="1">
      <alignment horizontal="center" vertical="center"/>
    </xf>
    <xf numFmtId="6" fontId="5" fillId="26" borderId="12" xfId="0" applyNumberFormat="1" applyFont="1" applyFill="1" applyBorder="1" applyAlignment="1">
      <alignment horizontal="center" vertical="center"/>
    </xf>
    <xf numFmtId="0" fontId="9" fillId="29" borderId="12" xfId="2" applyFont="1" applyFill="1" applyBorder="1" applyAlignment="1">
      <alignment horizontal="center" vertical="center"/>
    </xf>
    <xf numFmtId="0" fontId="5" fillId="29" borderId="12" xfId="0" applyFont="1" applyFill="1" applyBorder="1" applyAlignment="1">
      <alignment horizontal="center" vertical="center"/>
    </xf>
    <xf numFmtId="6" fontId="9" fillId="44" borderId="12" xfId="2" applyNumberFormat="1" applyFont="1" applyFill="1" applyBorder="1" applyAlignment="1">
      <alignment horizontal="center" vertical="center"/>
    </xf>
    <xf numFmtId="6" fontId="5" fillId="44" borderId="12" xfId="0" applyNumberFormat="1" applyFont="1" applyFill="1" applyBorder="1" applyAlignment="1">
      <alignment horizontal="center" vertical="center"/>
    </xf>
    <xf numFmtId="6" fontId="9" fillId="32" borderId="12" xfId="2" applyNumberFormat="1" applyFont="1" applyFill="1" applyBorder="1" applyAlignment="1">
      <alignment horizontal="center" vertical="center"/>
    </xf>
    <xf numFmtId="6" fontId="5" fillId="32" borderId="12" xfId="0" applyNumberFormat="1" applyFont="1" applyFill="1" applyBorder="1" applyAlignment="1">
      <alignment horizontal="center" vertical="center"/>
    </xf>
    <xf numFmtId="6" fontId="9" fillId="15" borderId="12" xfId="2" applyNumberFormat="1" applyFont="1" applyFill="1" applyBorder="1" applyAlignment="1">
      <alignment horizontal="center" vertical="center"/>
    </xf>
    <xf numFmtId="6" fontId="5" fillId="15" borderId="12" xfId="0" applyNumberFormat="1" applyFont="1" applyFill="1" applyBorder="1" applyAlignment="1">
      <alignment horizontal="center" vertical="center"/>
    </xf>
    <xf numFmtId="0" fontId="9" fillId="28" borderId="12" xfId="2" applyFont="1" applyFill="1" applyBorder="1" applyAlignment="1">
      <alignment horizontal="center" vertical="center"/>
    </xf>
    <xf numFmtId="0" fontId="5" fillId="28" borderId="12" xfId="0" applyFont="1" applyFill="1" applyBorder="1" applyAlignment="1">
      <alignment horizontal="center" vertical="center"/>
    </xf>
    <xf numFmtId="0" fontId="9" fillId="17" borderId="12" xfId="2" applyFont="1" applyFill="1" applyBorder="1" applyAlignment="1">
      <alignment horizontal="center" vertical="center"/>
    </xf>
    <xf numFmtId="0" fontId="5" fillId="17" borderId="12" xfId="0" applyFont="1" applyFill="1" applyBorder="1" applyAlignment="1">
      <alignment horizontal="center" vertical="center"/>
    </xf>
    <xf numFmtId="0" fontId="9" fillId="33" borderId="12" xfId="2" applyFont="1" applyFill="1" applyBorder="1" applyAlignment="1">
      <alignment horizontal="center" vertical="center"/>
    </xf>
    <xf numFmtId="0" fontId="5" fillId="33" borderId="12" xfId="0" applyFont="1" applyFill="1" applyBorder="1" applyAlignment="1">
      <alignment horizontal="center" vertical="center"/>
    </xf>
    <xf numFmtId="0" fontId="5" fillId="11" borderId="21" xfId="0" applyFont="1" applyFill="1" applyBorder="1" applyAlignment="1">
      <alignment horizontal="center" vertical="center" wrapText="1"/>
    </xf>
    <xf numFmtId="0" fontId="5" fillId="11" borderId="26" xfId="0" applyFont="1" applyFill="1" applyBorder="1" applyAlignment="1">
      <alignment horizontal="center" vertical="center" wrapText="1"/>
    </xf>
    <xf numFmtId="0" fontId="5" fillId="41" borderId="21" xfId="0" applyFont="1" applyFill="1" applyBorder="1" applyAlignment="1">
      <alignment horizontal="center" vertical="center" wrapText="1"/>
    </xf>
    <xf numFmtId="0" fontId="5" fillId="41" borderId="26" xfId="0" applyFont="1" applyFill="1" applyBorder="1" applyAlignment="1">
      <alignment horizontal="center" vertical="center" wrapText="1"/>
    </xf>
    <xf numFmtId="0" fontId="5" fillId="41" borderId="27" xfId="0" applyFont="1" applyFill="1" applyBorder="1" applyAlignment="1">
      <alignment horizontal="center" vertical="center" wrapText="1"/>
    </xf>
    <xf numFmtId="0" fontId="5" fillId="10" borderId="21" xfId="0" applyFont="1" applyFill="1" applyBorder="1" applyAlignment="1">
      <alignment horizontal="center" vertical="center" wrapText="1"/>
    </xf>
    <xf numFmtId="0" fontId="5" fillId="10" borderId="26" xfId="0" applyFont="1" applyFill="1" applyBorder="1" applyAlignment="1">
      <alignment horizontal="center" vertical="center" wrapText="1"/>
    </xf>
    <xf numFmtId="0" fontId="5" fillId="10" borderId="24" xfId="0" applyFont="1" applyFill="1" applyBorder="1" applyAlignment="1">
      <alignment horizontal="center" vertical="center" wrapText="1"/>
    </xf>
    <xf numFmtId="0" fontId="5" fillId="13" borderId="21" xfId="0" applyFont="1" applyFill="1" applyBorder="1" applyAlignment="1">
      <alignment horizontal="center" vertical="center" wrapText="1"/>
    </xf>
    <xf numFmtId="0" fontId="5" fillId="13" borderId="26" xfId="0" applyFont="1" applyFill="1" applyBorder="1" applyAlignment="1">
      <alignment horizontal="center" vertical="center" wrapText="1"/>
    </xf>
    <xf numFmtId="0" fontId="5" fillId="13" borderId="24" xfId="0" applyFont="1" applyFill="1" applyBorder="1" applyAlignment="1">
      <alignment horizontal="center" vertical="center" wrapText="1"/>
    </xf>
    <xf numFmtId="0" fontId="5" fillId="18" borderId="21" xfId="0" applyFont="1" applyFill="1" applyBorder="1" applyAlignment="1">
      <alignment horizontal="center" vertical="center" wrapText="1"/>
    </xf>
    <xf numFmtId="0" fontId="5" fillId="18" borderId="26"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5" fillId="34" borderId="21" xfId="0" applyFont="1" applyFill="1" applyBorder="1" applyAlignment="1">
      <alignment horizontal="center" vertical="center" wrapText="1"/>
    </xf>
    <xf numFmtId="0" fontId="5" fillId="34" borderId="26" xfId="0" applyFont="1" applyFill="1" applyBorder="1" applyAlignment="1">
      <alignment horizontal="center" vertical="center" wrapText="1"/>
    </xf>
    <xf numFmtId="0" fontId="5" fillId="34" borderId="24" xfId="0" applyFont="1" applyFill="1" applyBorder="1" applyAlignment="1">
      <alignment horizontal="center" vertical="center" wrapText="1"/>
    </xf>
    <xf numFmtId="0" fontId="5" fillId="43" borderId="21" xfId="0" applyFont="1" applyFill="1" applyBorder="1" applyAlignment="1">
      <alignment horizontal="center" vertical="center" wrapText="1"/>
    </xf>
    <xf numFmtId="0" fontId="5" fillId="43" borderId="26" xfId="0" applyFont="1" applyFill="1" applyBorder="1" applyAlignment="1">
      <alignment horizontal="center" vertical="center" wrapText="1"/>
    </xf>
    <xf numFmtId="0" fontId="5" fillId="43" borderId="24" xfId="0" applyFont="1" applyFill="1" applyBorder="1" applyAlignment="1">
      <alignment horizontal="center" vertical="center" wrapText="1"/>
    </xf>
    <xf numFmtId="0" fontId="5" fillId="12" borderId="21" xfId="0" applyFont="1" applyFill="1" applyBorder="1" applyAlignment="1">
      <alignment horizontal="center" vertical="center" wrapText="1"/>
    </xf>
    <xf numFmtId="0" fontId="5" fillId="12" borderId="26"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5" fillId="5" borderId="26" xfId="0" applyFont="1" applyFill="1" applyBorder="1" applyAlignment="1">
      <alignment horizontal="center" vertical="center" wrapText="1"/>
    </xf>
    <xf numFmtId="0" fontId="5" fillId="5" borderId="24" xfId="0" applyFont="1" applyFill="1" applyBorder="1" applyAlignment="1">
      <alignment horizontal="center" vertical="center" wrapText="1"/>
    </xf>
    <xf numFmtId="0" fontId="5" fillId="14" borderId="25" xfId="0" applyFont="1" applyFill="1" applyBorder="1" applyAlignment="1">
      <alignment horizontal="center" vertical="center" wrapText="1"/>
    </xf>
    <xf numFmtId="0" fontId="5" fillId="14" borderId="26" xfId="0" applyFont="1" applyFill="1" applyBorder="1" applyAlignment="1">
      <alignment horizontal="center" vertical="center" wrapText="1"/>
    </xf>
    <xf numFmtId="0" fontId="5" fillId="14" borderId="24" xfId="0" applyFont="1" applyFill="1" applyBorder="1" applyAlignment="1">
      <alignment horizontal="center" vertical="center" wrapText="1"/>
    </xf>
    <xf numFmtId="0" fontId="5" fillId="7" borderId="21" xfId="0" applyFont="1" applyFill="1" applyBorder="1" applyAlignment="1">
      <alignment horizontal="center" vertical="center" wrapText="1"/>
    </xf>
    <xf numFmtId="0" fontId="5" fillId="7" borderId="26" xfId="0" applyFont="1" applyFill="1" applyBorder="1" applyAlignment="1">
      <alignment horizontal="center" vertical="center" wrapText="1"/>
    </xf>
    <xf numFmtId="0" fontId="5" fillId="9" borderId="12" xfId="0" applyFont="1" applyFill="1" applyBorder="1" applyAlignment="1">
      <alignment horizontal="center" vertical="center" wrapText="1"/>
    </xf>
    <xf numFmtId="0" fontId="5" fillId="8" borderId="21" xfId="0" applyFont="1" applyFill="1" applyBorder="1" applyAlignment="1">
      <alignment horizontal="center" vertical="center" wrapText="1"/>
    </xf>
    <xf numFmtId="0" fontId="5" fillId="8" borderId="26" xfId="0" applyFont="1" applyFill="1" applyBorder="1" applyAlignment="1">
      <alignment horizontal="center" vertical="center" wrapText="1"/>
    </xf>
    <xf numFmtId="0" fontId="5" fillId="8" borderId="24"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36" borderId="21" xfId="0" applyFont="1" applyFill="1" applyBorder="1" applyAlignment="1">
      <alignment horizontal="center" vertical="center" wrapText="1"/>
    </xf>
    <xf numFmtId="0" fontId="5" fillId="36" borderId="26" xfId="0" applyFont="1" applyFill="1" applyBorder="1" applyAlignment="1">
      <alignment horizontal="center" vertical="center" wrapText="1"/>
    </xf>
    <xf numFmtId="0" fontId="5" fillId="36" borderId="24" xfId="0" applyFont="1" applyFill="1" applyBorder="1" applyAlignment="1">
      <alignment horizontal="center" vertical="center" wrapText="1"/>
    </xf>
    <xf numFmtId="0" fontId="4" fillId="4" borderId="24"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4" fillId="4" borderId="13" xfId="0" applyFont="1" applyFill="1" applyBorder="1" applyAlignment="1">
      <alignment horizontal="center" vertical="center" wrapText="1"/>
    </xf>
    <xf numFmtId="0" fontId="7" fillId="17" borderId="4" xfId="0" applyFont="1" applyFill="1" applyBorder="1" applyAlignment="1">
      <alignment horizontal="center" vertical="center"/>
    </xf>
    <xf numFmtId="0" fontId="7" fillId="17" borderId="7" xfId="0" applyFont="1" applyFill="1" applyBorder="1" applyAlignment="1">
      <alignment horizontal="center" vertical="center"/>
    </xf>
    <xf numFmtId="9" fontId="7" fillId="17" borderId="9" xfId="0" applyNumberFormat="1" applyFont="1" applyFill="1" applyBorder="1" applyAlignment="1">
      <alignment horizontal="center" vertical="center"/>
    </xf>
    <xf numFmtId="0" fontId="7" fillId="17" borderId="1" xfId="0" applyFont="1" applyFill="1" applyBorder="1" applyAlignment="1">
      <alignment horizontal="center" vertical="center"/>
    </xf>
    <xf numFmtId="0" fontId="7" fillId="17" borderId="10" xfId="0" applyFont="1" applyFill="1" applyBorder="1" applyAlignment="1">
      <alignment horizontal="center" vertical="center"/>
    </xf>
    <xf numFmtId="0" fontId="7" fillId="17" borderId="5" xfId="0" applyFont="1" applyFill="1" applyBorder="1" applyAlignment="1">
      <alignment horizontal="center" vertical="center"/>
    </xf>
    <xf numFmtId="0" fontId="7" fillId="17" borderId="6" xfId="0" applyFont="1" applyFill="1" applyBorder="1" applyAlignment="1">
      <alignment horizontal="center" vertical="center"/>
    </xf>
    <xf numFmtId="0" fontId="7" fillId="17" borderId="3" xfId="0" applyFont="1" applyFill="1" applyBorder="1" applyAlignment="1">
      <alignment horizontal="center" vertical="center"/>
    </xf>
    <xf numFmtId="0" fontId="7" fillId="17" borderId="2" xfId="0" applyFont="1" applyFill="1" applyBorder="1" applyAlignment="1">
      <alignment horizontal="center" vertical="center"/>
    </xf>
    <xf numFmtId="0" fontId="7" fillId="16" borderId="2" xfId="0" applyFont="1" applyFill="1" applyBorder="1" applyAlignment="1">
      <alignment horizontal="center" vertical="center"/>
    </xf>
    <xf numFmtId="0" fontId="7" fillId="16" borderId="9" xfId="0" applyFont="1" applyFill="1" applyBorder="1" applyAlignment="1">
      <alignment horizontal="center" vertical="center"/>
    </xf>
    <xf numFmtId="0" fontId="7" fillId="27" borderId="3" xfId="0" applyFont="1" applyFill="1" applyBorder="1" applyAlignment="1">
      <alignment horizontal="center" vertical="center"/>
    </xf>
    <xf numFmtId="0" fontId="7" fillId="27" borderId="1" xfId="0" applyFont="1" applyFill="1" applyBorder="1" applyAlignment="1">
      <alignment horizontal="center" vertical="center"/>
    </xf>
    <xf numFmtId="0" fontId="7" fillId="24" borderId="4" xfId="0" applyFont="1" applyFill="1" applyBorder="1" applyAlignment="1">
      <alignment horizontal="center" vertical="center"/>
    </xf>
    <xf numFmtId="0" fontId="7" fillId="24" borderId="10" xfId="0" applyFont="1" applyFill="1" applyBorder="1" applyAlignment="1">
      <alignment horizontal="center" vertical="center"/>
    </xf>
    <xf numFmtId="0" fontId="7" fillId="17" borderId="9" xfId="0" applyFont="1" applyFill="1" applyBorder="1" applyAlignment="1">
      <alignment horizontal="center" vertical="center"/>
    </xf>
    <xf numFmtId="9" fontId="7" fillId="17" borderId="2" xfId="1" applyFont="1" applyFill="1" applyBorder="1" applyAlignment="1">
      <alignment horizontal="center" vertical="center"/>
    </xf>
    <xf numFmtId="9" fontId="7" fillId="17" borderId="9" xfId="1" applyFont="1" applyFill="1" applyBorder="1" applyAlignment="1">
      <alignment horizontal="center" vertical="center"/>
    </xf>
    <xf numFmtId="9" fontId="7" fillId="17" borderId="3" xfId="1" applyFont="1" applyFill="1" applyBorder="1" applyAlignment="1">
      <alignment horizontal="center" vertical="center"/>
    </xf>
    <xf numFmtId="9" fontId="7" fillId="17" borderId="1" xfId="1" applyFont="1" applyFill="1" applyBorder="1" applyAlignment="1">
      <alignment horizontal="center" vertical="center"/>
    </xf>
    <xf numFmtId="9" fontId="7" fillId="17" borderId="4" xfId="1" applyFont="1" applyFill="1" applyBorder="1" applyAlignment="1">
      <alignment horizontal="center" vertical="center"/>
    </xf>
    <xf numFmtId="9" fontId="7" fillId="17" borderId="10" xfId="1" applyFont="1" applyFill="1" applyBorder="1" applyAlignment="1">
      <alignment horizontal="center" vertical="center"/>
    </xf>
    <xf numFmtId="6" fontId="9" fillId="35" borderId="12" xfId="2" applyNumberFormat="1" applyFont="1" applyFill="1" applyBorder="1" applyAlignment="1">
      <alignment horizontal="center" vertical="center"/>
    </xf>
    <xf numFmtId="0" fontId="4" fillId="20" borderId="20" xfId="0" applyFont="1" applyFill="1" applyBorder="1" applyAlignment="1">
      <alignment horizontal="center" vertical="center" wrapText="1"/>
    </xf>
    <xf numFmtId="0" fontId="4" fillId="20" borderId="10" xfId="0" applyFont="1" applyFill="1" applyBorder="1" applyAlignment="1">
      <alignment horizontal="center" vertical="center" wrapText="1"/>
    </xf>
    <xf numFmtId="0" fontId="4" fillId="20" borderId="7" xfId="0" applyFont="1" applyFill="1" applyBorder="1" applyAlignment="1">
      <alignment horizontal="center" vertical="center" wrapText="1"/>
    </xf>
    <xf numFmtId="0" fontId="4" fillId="20" borderId="29" xfId="0" applyFont="1" applyFill="1" applyBorder="1" applyAlignment="1">
      <alignment horizontal="center" vertical="center" wrapText="1"/>
    </xf>
    <xf numFmtId="0" fontId="4" fillId="20" borderId="8" xfId="0" applyFont="1" applyFill="1" applyBorder="1" applyAlignment="1">
      <alignment horizontal="center" vertical="center" wrapText="1"/>
    </xf>
    <xf numFmtId="0" fontId="4" fillId="20" borderId="14" xfId="0" applyFont="1" applyFill="1" applyBorder="1" applyAlignment="1">
      <alignment horizontal="center" vertical="center" wrapText="1"/>
    </xf>
    <xf numFmtId="0" fontId="4" fillId="20" borderId="11" xfId="0" applyFont="1" applyFill="1" applyBorder="1" applyAlignment="1">
      <alignment horizontal="center" vertical="center" wrapText="1"/>
    </xf>
    <xf numFmtId="0" fontId="4" fillId="20" borderId="12" xfId="0" applyFont="1" applyFill="1" applyBorder="1" applyAlignment="1">
      <alignment horizontal="center" vertical="center" wrapText="1"/>
    </xf>
    <xf numFmtId="0" fontId="4" fillId="20" borderId="13" xfId="0" applyFont="1" applyFill="1" applyBorder="1" applyAlignment="1">
      <alignment horizontal="center" vertical="center" wrapText="1"/>
    </xf>
    <xf numFmtId="0" fontId="8" fillId="21" borderId="15" xfId="0" applyFont="1" applyFill="1" applyBorder="1" applyAlignment="1">
      <alignment horizontal="center" vertical="center"/>
    </xf>
    <xf numFmtId="0" fontId="8" fillId="21" borderId="16" xfId="0" applyFont="1" applyFill="1" applyBorder="1" applyAlignment="1">
      <alignment horizontal="center" vertical="center"/>
    </xf>
    <xf numFmtId="0" fontId="8" fillId="21" borderId="17" xfId="0" applyFont="1" applyFill="1" applyBorder="1" applyAlignment="1">
      <alignment horizontal="center" vertical="center"/>
    </xf>
    <xf numFmtId="0" fontId="4" fillId="25" borderId="26" xfId="0" applyFont="1" applyFill="1" applyBorder="1" applyAlignment="1">
      <alignment horizontal="center" vertical="center" wrapText="1"/>
    </xf>
    <xf numFmtId="0" fontId="4" fillId="25" borderId="27" xfId="0" applyFont="1" applyFill="1" applyBorder="1" applyAlignment="1">
      <alignment horizontal="center" vertical="center" wrapText="1"/>
    </xf>
    <xf numFmtId="0" fontId="4" fillId="20" borderId="11" xfId="0" applyFont="1" applyFill="1" applyBorder="1" applyAlignment="1">
      <alignment horizontal="center" vertical="center"/>
    </xf>
    <xf numFmtId="0" fontId="4" fillId="20" borderId="12" xfId="0" applyFont="1" applyFill="1" applyBorder="1" applyAlignment="1">
      <alignment horizontal="center" vertical="center"/>
    </xf>
    <xf numFmtId="0" fontId="4" fillId="20" borderId="13" xfId="0" applyFont="1" applyFill="1" applyBorder="1" applyAlignment="1">
      <alignment horizontal="center" vertical="center"/>
    </xf>
    <xf numFmtId="0" fontId="4" fillId="20" borderId="28" xfId="0" applyFont="1" applyFill="1" applyBorder="1" applyAlignment="1">
      <alignment horizontal="center" vertical="center" wrapText="1"/>
    </xf>
    <xf numFmtId="0" fontId="4" fillId="20" borderId="18" xfId="0" applyFont="1" applyFill="1" applyBorder="1" applyAlignment="1">
      <alignment horizontal="center" vertical="center" wrapText="1"/>
    </xf>
    <xf numFmtId="0" fontId="4" fillId="20" borderId="19" xfId="0" applyFont="1" applyFill="1" applyBorder="1" applyAlignment="1">
      <alignment horizontal="center" vertical="center" wrapText="1"/>
    </xf>
    <xf numFmtId="0" fontId="4" fillId="20" borderId="28" xfId="0" applyFont="1" applyFill="1" applyBorder="1" applyAlignment="1">
      <alignment horizontal="center" vertical="center"/>
    </xf>
    <xf numFmtId="0" fontId="4" fillId="20" borderId="18" xfId="0" applyFont="1" applyFill="1" applyBorder="1" applyAlignment="1">
      <alignment horizontal="center" vertical="center"/>
    </xf>
    <xf numFmtId="0" fontId="4" fillId="20" borderId="19" xfId="0" applyFont="1" applyFill="1" applyBorder="1" applyAlignment="1">
      <alignment horizontal="center" vertical="center"/>
    </xf>
    <xf numFmtId="0" fontId="4" fillId="4" borderId="20" xfId="0" applyFont="1" applyFill="1" applyBorder="1" applyAlignment="1">
      <alignment horizontal="center" vertical="center"/>
    </xf>
    <xf numFmtId="0" fontId="4" fillId="4" borderId="10" xfId="0" applyFont="1" applyFill="1" applyBorder="1" applyAlignment="1">
      <alignment horizontal="center" vertical="center"/>
    </xf>
    <xf numFmtId="0" fontId="4" fillId="4" borderId="7"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6" xfId="0" applyFont="1" applyFill="1" applyBorder="1" applyAlignment="1">
      <alignment horizontal="center" vertical="center"/>
    </xf>
    <xf numFmtId="0" fontId="4" fillId="3" borderId="22"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5" xfId="0" applyFont="1" applyFill="1" applyBorder="1" applyAlignment="1">
      <alignment horizontal="center" vertical="center"/>
    </xf>
    <xf numFmtId="0" fontId="4" fillId="20" borderId="20" xfId="0" applyFont="1" applyFill="1" applyBorder="1" applyAlignment="1">
      <alignment horizontal="center" vertical="center"/>
    </xf>
    <xf numFmtId="0" fontId="4" fillId="20" borderId="10" xfId="0" applyFont="1" applyFill="1" applyBorder="1" applyAlignment="1">
      <alignment horizontal="center" vertical="center"/>
    </xf>
    <xf numFmtId="0" fontId="4" fillId="20" borderId="7" xfId="0" applyFont="1" applyFill="1" applyBorder="1" applyAlignment="1">
      <alignment horizontal="center" vertical="center"/>
    </xf>
    <xf numFmtId="0" fontId="4" fillId="23" borderId="24" xfId="0" applyFont="1" applyFill="1" applyBorder="1" applyAlignment="1">
      <alignment horizontal="center" vertical="center" wrapText="1"/>
    </xf>
    <xf numFmtId="0" fontId="4" fillId="23" borderId="12" xfId="0" applyFont="1" applyFill="1" applyBorder="1" applyAlignment="1">
      <alignment horizontal="center" vertical="center" wrapText="1"/>
    </xf>
    <xf numFmtId="0" fontId="4" fillId="23" borderId="13" xfId="0" applyFont="1" applyFill="1" applyBorder="1" applyAlignment="1">
      <alignment horizontal="center" vertical="center" wrapText="1"/>
    </xf>
    <xf numFmtId="0" fontId="4" fillId="22" borderId="20" xfId="0" applyFont="1" applyFill="1" applyBorder="1" applyAlignment="1">
      <alignment horizontal="center" vertical="center" wrapText="1"/>
    </xf>
    <xf numFmtId="0" fontId="4" fillId="22" borderId="10" xfId="0" applyFont="1" applyFill="1" applyBorder="1" applyAlignment="1">
      <alignment horizontal="center" vertical="center" wrapText="1"/>
    </xf>
    <xf numFmtId="0" fontId="4" fillId="22" borderId="7" xfId="0" applyFont="1" applyFill="1" applyBorder="1" applyAlignment="1">
      <alignment horizontal="center" vertical="center" wrapText="1"/>
    </xf>
    <xf numFmtId="0" fontId="4" fillId="22" borderId="22" xfId="0" applyFont="1" applyFill="1" applyBorder="1" applyAlignment="1">
      <alignment horizontal="center" vertical="center" wrapText="1"/>
    </xf>
    <xf numFmtId="0" fontId="4" fillId="22" borderId="9" xfId="0" applyFont="1" applyFill="1" applyBorder="1" applyAlignment="1">
      <alignment horizontal="center" vertical="center" wrapText="1"/>
    </xf>
    <xf numFmtId="0" fontId="4" fillId="22" borderId="5" xfId="0" applyFont="1" applyFill="1" applyBorder="1" applyAlignment="1">
      <alignment horizontal="center" vertical="center" wrapText="1"/>
    </xf>
    <xf numFmtId="0" fontId="18" fillId="98" borderId="15" xfId="0" applyFont="1" applyFill="1" applyBorder="1" applyAlignment="1">
      <alignment horizontal="center" vertical="center"/>
    </xf>
    <xf numFmtId="0" fontId="18" fillId="98" borderId="16" xfId="0" applyFont="1" applyFill="1" applyBorder="1" applyAlignment="1">
      <alignment horizontal="center" vertical="center"/>
    </xf>
    <xf numFmtId="0" fontId="18" fillId="98" borderId="17" xfId="0" applyFont="1" applyFill="1" applyBorder="1" applyAlignment="1">
      <alignment horizontal="center" vertical="center"/>
    </xf>
    <xf numFmtId="6" fontId="44" fillId="39" borderId="0" xfId="2" applyNumberFormat="1" applyFont="1" applyFill="1" applyBorder="1" applyAlignment="1">
      <alignment horizontal="center" vertical="center" wrapText="1"/>
    </xf>
    <xf numFmtId="6" fontId="44" fillId="39" borderId="45" xfId="2" applyNumberFormat="1" applyFont="1" applyFill="1" applyBorder="1" applyAlignment="1">
      <alignment horizontal="center" vertical="center" wrapText="1"/>
    </xf>
    <xf numFmtId="0" fontId="44" fillId="0" borderId="0" xfId="2" applyFont="1" applyBorder="1" applyAlignment="1">
      <alignment horizontal="center" vertical="center"/>
    </xf>
    <xf numFmtId="0" fontId="44" fillId="39" borderId="0" xfId="2" applyFont="1" applyFill="1" applyAlignment="1">
      <alignment horizontal="center" vertical="center"/>
    </xf>
    <xf numFmtId="0" fontId="44" fillId="39" borderId="45" xfId="2" applyFont="1" applyFill="1" applyBorder="1" applyAlignment="1">
      <alignment horizontal="center" vertical="center"/>
    </xf>
    <xf numFmtId="0" fontId="15" fillId="21" borderId="15" xfId="0" applyFont="1" applyFill="1" applyBorder="1" applyAlignment="1">
      <alignment horizontal="left" vertical="center" wrapText="1"/>
    </xf>
    <xf numFmtId="0" fontId="15" fillId="21" borderId="16" xfId="0" applyFont="1" applyFill="1" applyBorder="1" applyAlignment="1">
      <alignment horizontal="left" vertical="center" wrapText="1"/>
    </xf>
    <xf numFmtId="0" fontId="15" fillId="21" borderId="17" xfId="0" applyFont="1" applyFill="1" applyBorder="1" applyAlignment="1">
      <alignment horizontal="left" vertical="center" wrapText="1"/>
    </xf>
    <xf numFmtId="6" fontId="44" fillId="39" borderId="0" xfId="2" applyNumberFormat="1" applyFont="1" applyFill="1" applyAlignment="1">
      <alignment horizontal="center" vertical="center"/>
    </xf>
    <xf numFmtId="0" fontId="44" fillId="39" borderId="0" xfId="2" applyFont="1" applyFill="1" applyBorder="1" applyAlignment="1">
      <alignment horizontal="center" vertical="center"/>
    </xf>
    <xf numFmtId="0" fontId="16" fillId="39" borderId="0" xfId="2" applyFont="1" applyFill="1" applyBorder="1" applyAlignment="1">
      <alignment horizontal="center" vertical="center"/>
    </xf>
    <xf numFmtId="0" fontId="16" fillId="39" borderId="0" xfId="2" applyFont="1" applyFill="1" applyBorder="1" applyAlignment="1">
      <alignment horizontal="center" vertical="center" wrapText="1"/>
    </xf>
    <xf numFmtId="6" fontId="16" fillId="39" borderId="0" xfId="2" applyNumberFormat="1" applyFont="1" applyFill="1" applyBorder="1" applyAlignment="1">
      <alignment horizontal="center" vertical="center"/>
    </xf>
    <xf numFmtId="0" fontId="44" fillId="39" borderId="0" xfId="2" applyFont="1" applyFill="1" applyBorder="1" applyAlignment="1">
      <alignment horizontal="center" vertical="center" wrapText="1"/>
    </xf>
    <xf numFmtId="0" fontId="16" fillId="39" borderId="45" xfId="2" applyFont="1" applyFill="1" applyBorder="1" applyAlignment="1">
      <alignment horizontal="center" vertical="center" wrapText="1"/>
    </xf>
    <xf numFmtId="0" fontId="16" fillId="39" borderId="45" xfId="2" applyFont="1" applyFill="1" applyBorder="1" applyAlignment="1">
      <alignment horizontal="center" vertical="center"/>
    </xf>
    <xf numFmtId="6" fontId="16" fillId="39" borderId="0" xfId="2" applyNumberFormat="1" applyFont="1" applyFill="1" applyBorder="1" applyAlignment="1">
      <alignment horizontal="center" vertical="center" wrapText="1"/>
    </xf>
    <xf numFmtId="6" fontId="16" fillId="39" borderId="45" xfId="2" applyNumberFormat="1" applyFont="1" applyFill="1" applyBorder="1" applyAlignment="1">
      <alignment horizontal="center" vertical="center" wrapText="1"/>
    </xf>
    <xf numFmtId="6" fontId="16" fillId="39" borderId="45" xfId="2" applyNumberFormat="1" applyFont="1" applyFill="1" applyBorder="1" applyAlignment="1">
      <alignment horizontal="center" vertical="center"/>
    </xf>
    <xf numFmtId="0" fontId="42" fillId="39" borderId="41" xfId="0" applyFont="1" applyFill="1" applyBorder="1" applyAlignment="1">
      <alignment horizontal="center"/>
    </xf>
    <xf numFmtId="0" fontId="42" fillId="39" borderId="35" xfId="0" applyFont="1" applyFill="1" applyBorder="1" applyAlignment="1">
      <alignment horizontal="center"/>
    </xf>
    <xf numFmtId="0" fontId="42" fillId="39" borderId="42" xfId="0" applyFont="1" applyFill="1" applyBorder="1" applyAlignment="1">
      <alignment horizontal="center"/>
    </xf>
    <xf numFmtId="0" fontId="17" fillId="0" borderId="44" xfId="0" applyFont="1" applyBorder="1" applyAlignment="1">
      <alignment horizontal="center"/>
    </xf>
    <xf numFmtId="0" fontId="17" fillId="0" borderId="45" xfId="0" applyFont="1" applyBorder="1" applyAlignment="1">
      <alignment horizontal="center"/>
    </xf>
    <xf numFmtId="0" fontId="17" fillId="0" borderId="46" xfId="0" applyFont="1" applyBorder="1" applyAlignment="1">
      <alignment horizontal="center"/>
    </xf>
    <xf numFmtId="0" fontId="44" fillId="39" borderId="41" xfId="2" applyFont="1" applyFill="1" applyBorder="1" applyAlignment="1">
      <alignment horizontal="center"/>
    </xf>
    <xf numFmtId="0" fontId="44" fillId="39" borderId="35" xfId="2" applyFont="1" applyFill="1" applyBorder="1" applyAlignment="1">
      <alignment horizontal="center"/>
    </xf>
    <xf numFmtId="0" fontId="44" fillId="39" borderId="42" xfId="2" applyFont="1" applyFill="1" applyBorder="1" applyAlignment="1">
      <alignment horizontal="center"/>
    </xf>
    <xf numFmtId="0" fontId="44" fillId="39" borderId="43" xfId="2" applyFont="1" applyFill="1" applyBorder="1" applyAlignment="1">
      <alignment horizontal="center"/>
    </xf>
    <xf numFmtId="0" fontId="44" fillId="39" borderId="0" xfId="2" applyFont="1" applyFill="1" applyBorder="1" applyAlignment="1">
      <alignment horizontal="center"/>
    </xf>
    <xf numFmtId="0" fontId="44" fillId="39" borderId="36" xfId="2" applyFont="1" applyFill="1" applyBorder="1" applyAlignment="1">
      <alignment horizontal="center"/>
    </xf>
    <xf numFmtId="0" fontId="44" fillId="39" borderId="44" xfId="2" applyFont="1" applyFill="1" applyBorder="1" applyAlignment="1">
      <alignment horizontal="center"/>
    </xf>
    <xf numFmtId="0" fontId="44" fillId="39" borderId="45" xfId="2" applyFont="1" applyFill="1" applyBorder="1" applyAlignment="1">
      <alignment horizontal="center"/>
    </xf>
    <xf numFmtId="0" fontId="44" fillId="39" borderId="46" xfId="2" applyFont="1" applyFill="1" applyBorder="1" applyAlignment="1">
      <alignment horizontal="center"/>
    </xf>
  </cellXfs>
  <cellStyles count="4">
    <cellStyle name="Lien hypertexte" xfId="2" builtinId="8"/>
    <cellStyle name="Monétaire" xfId="3" builtinId="4"/>
    <cellStyle name="Normal" xfId="0" builtinId="0"/>
    <cellStyle name="Pourcentage" xfId="1" builtinId="5"/>
  </cellStyles>
  <dxfs count="201">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theme="9"/>
        </patternFill>
      </fill>
    </dxf>
    <dxf>
      <fill>
        <patternFill>
          <bgColor rgb="FFFF0000"/>
        </patternFill>
      </fill>
    </dxf>
    <dxf>
      <fill>
        <patternFill>
          <bgColor rgb="FF92D050"/>
        </patternFill>
      </fill>
    </dxf>
    <dxf>
      <fill>
        <patternFill>
          <bgColor theme="9"/>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99FF66"/>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4" tint="0.39994506668294322"/>
        </patternFill>
      </fill>
    </dxf>
    <dxf>
      <fill>
        <patternFill>
          <bgColor theme="0" tint="-0.24994659260841701"/>
        </patternFill>
      </fill>
    </dxf>
    <dxf>
      <fill>
        <patternFill>
          <bgColor theme="3" tint="0.39994506668294322"/>
        </patternFill>
      </fill>
    </dxf>
    <dxf>
      <fill>
        <patternFill>
          <bgColor theme="6" tint="0.79998168889431442"/>
        </patternFill>
      </fill>
    </dxf>
    <dxf>
      <fill>
        <patternFill>
          <bgColor rgb="FFFFFF00"/>
        </patternFill>
      </fill>
    </dxf>
    <dxf>
      <fill>
        <patternFill>
          <bgColor rgb="FFCCFF99"/>
        </patternFill>
      </fill>
    </dxf>
    <dxf>
      <fill>
        <patternFill>
          <bgColor theme="6"/>
        </patternFill>
      </fill>
    </dxf>
    <dxf>
      <fill>
        <patternFill>
          <bgColor theme="5" tint="0.79998168889431442"/>
        </patternFill>
      </fill>
    </dxf>
    <dxf>
      <fill>
        <patternFill>
          <bgColor theme="9" tint="0.59996337778862885"/>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77933C"/>
      <rgbColor rgb="FF800080"/>
      <rgbColor rgb="FF008080"/>
      <rgbColor rgb="FFCCC1DA"/>
      <rgbColor rgb="FF948A54"/>
      <rgbColor rgb="FF9999FF"/>
      <rgbColor rgb="FF953735"/>
      <rgbColor rgb="FFFFFFCC"/>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8EB4E3"/>
      <rgbColor rgb="FFFF99CC"/>
      <rgbColor rgb="FFCC99FF"/>
      <rgbColor rgb="FFFCD5B5"/>
      <rgbColor rgb="FF3366FF"/>
      <rgbColor rgb="FF33CCCC"/>
      <rgbColor rgb="FF92D050"/>
      <rgbColor rgb="FFFFC000"/>
      <rgbColor rgb="FFF79646"/>
      <rgbColor rgb="FFFF6600"/>
      <rgbColor rgb="FF558ED5"/>
      <rgbColor rgb="FFC4BD97"/>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DDF2FF"/>
      <color rgb="FF66FF33"/>
      <color rgb="FF99FF66"/>
      <color rgb="FFCCFF66"/>
      <color rgb="FFFFFF99"/>
      <color rgb="FF00FFCC"/>
      <color rgb="FFCCFF99"/>
      <color rgb="FFFAE8D6"/>
      <color rgb="FFCCCC00"/>
      <color rgb="FFFDE2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0</xdr:row>
      <xdr:rowOff>114301</xdr:rowOff>
    </xdr:from>
    <xdr:to>
      <xdr:col>1</xdr:col>
      <xdr:colOff>549695</xdr:colOff>
      <xdr:row>1</xdr:row>
      <xdr:rowOff>971550</xdr:rowOff>
    </xdr:to>
    <xdr:pic>
      <xdr:nvPicPr>
        <xdr:cNvPr id="13" name="Image 12" descr="MAPES Pays de la Loire - Mission régionale d'appui">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14301"/>
          <a:ext cx="1140245" cy="1038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39</xdr:row>
      <xdr:rowOff>114301</xdr:rowOff>
    </xdr:from>
    <xdr:to>
      <xdr:col>12</xdr:col>
      <xdr:colOff>613698</xdr:colOff>
      <xdr:row>40</xdr:row>
      <xdr:rowOff>857251</xdr:rowOff>
    </xdr:to>
    <xdr:pic>
      <xdr:nvPicPr>
        <xdr:cNvPr id="14" name="Image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9087" b="13753"/>
        <a:stretch/>
      </xdr:blipFill>
      <xdr:spPr>
        <a:xfrm>
          <a:off x="38100" y="15354301"/>
          <a:ext cx="9719598" cy="933450"/>
        </a:xfrm>
        <a:prstGeom prst="rect">
          <a:avLst/>
        </a:prstGeom>
      </xdr:spPr>
    </xdr:pic>
    <xdr:clientData/>
  </xdr:twoCellAnchor>
  <xdr:twoCellAnchor editAs="oneCell">
    <xdr:from>
      <xdr:col>1</xdr:col>
      <xdr:colOff>504825</xdr:colOff>
      <xdr:row>0</xdr:row>
      <xdr:rowOff>47625</xdr:rowOff>
    </xdr:from>
    <xdr:to>
      <xdr:col>5</xdr:col>
      <xdr:colOff>584079</xdr:colOff>
      <xdr:row>1</xdr:row>
      <xdr:rowOff>1012700</xdr:rowOff>
    </xdr:to>
    <xdr:pic>
      <xdr:nvPicPr>
        <xdr:cNvPr id="15" name="Imag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66825" y="47625"/>
          <a:ext cx="3127254" cy="1146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1389787</xdr:colOff>
      <xdr:row>13</xdr:row>
      <xdr:rowOff>136442</xdr:rowOff>
    </xdr:from>
    <xdr:ext cx="4405312" cy="374141"/>
    <xdr:sp macro="" textlink="">
      <xdr:nvSpPr>
        <xdr:cNvPr id="3" name="ZoneTexte 2">
          <a:extLst>
            <a:ext uri="{FF2B5EF4-FFF2-40B4-BE49-F238E27FC236}">
              <a16:creationId xmlns:a16="http://schemas.microsoft.com/office/drawing/2014/main" id="{00000000-0008-0000-0200-000003000000}"/>
            </a:ext>
          </a:extLst>
        </xdr:cNvPr>
        <xdr:cNvSpPr txBox="1"/>
      </xdr:nvSpPr>
      <xdr:spPr>
        <a:xfrm>
          <a:off x="3659912" y="4009942"/>
          <a:ext cx="4405312"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800" b="1">
              <a:solidFill>
                <a:srgbClr val="C00000"/>
              </a:solidFill>
            </a:rPr>
            <a:t>Cliquez ici</a:t>
          </a:r>
          <a:r>
            <a:rPr lang="fr-FR" sz="1800" b="1" baseline="0">
              <a:solidFill>
                <a:srgbClr val="C00000"/>
              </a:solidFill>
            </a:rPr>
            <a:t> pour enlever les cases vides</a:t>
          </a:r>
          <a:endParaRPr lang="fr-FR" sz="1800" b="1">
            <a:solidFill>
              <a:srgbClr val="C00000"/>
            </a:solidFill>
          </a:endParaRPr>
        </a:p>
      </xdr:txBody>
    </xdr:sp>
    <xdr:clientData/>
  </xdr:oneCellAnchor>
  <xdr:twoCellAnchor>
    <xdr:from>
      <xdr:col>2</xdr:col>
      <xdr:colOff>5287818</xdr:colOff>
      <xdr:row>14</xdr:row>
      <xdr:rowOff>46182</xdr:rowOff>
    </xdr:from>
    <xdr:to>
      <xdr:col>2</xdr:col>
      <xdr:colOff>6234545</xdr:colOff>
      <xdr:row>14</xdr:row>
      <xdr:rowOff>242454</xdr:rowOff>
    </xdr:to>
    <xdr:sp macro="" textlink="">
      <xdr:nvSpPr>
        <xdr:cNvPr id="6" name="Flèche droite 5">
          <a:extLst>
            <a:ext uri="{FF2B5EF4-FFF2-40B4-BE49-F238E27FC236}">
              <a16:creationId xmlns:a16="http://schemas.microsoft.com/office/drawing/2014/main" id="{00000000-0008-0000-0200-000006000000}"/>
            </a:ext>
          </a:extLst>
        </xdr:cNvPr>
        <xdr:cNvSpPr/>
      </xdr:nvSpPr>
      <xdr:spPr>
        <a:xfrm>
          <a:off x="7158182" y="3671455"/>
          <a:ext cx="946727" cy="196272"/>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FR" sz="1100"/>
        </a:p>
      </xdr:txBody>
    </xdr:sp>
    <xdr:clientData/>
  </xdr:twoCellAnchor>
  <xdr:twoCellAnchor>
    <xdr:from>
      <xdr:col>17</xdr:col>
      <xdr:colOff>163079</xdr:colOff>
      <xdr:row>8</xdr:row>
      <xdr:rowOff>437284</xdr:rowOff>
    </xdr:from>
    <xdr:to>
      <xdr:col>17</xdr:col>
      <xdr:colOff>1685925</xdr:colOff>
      <xdr:row>8</xdr:row>
      <xdr:rowOff>936213</xdr:rowOff>
    </xdr:to>
    <xdr:sp macro="" textlink="">
      <xdr:nvSpPr>
        <xdr:cNvPr id="8" name="Flèche droite 13">
          <a:extLst>
            <a:ext uri="{FF2B5EF4-FFF2-40B4-BE49-F238E27FC236}">
              <a16:creationId xmlns:a16="http://schemas.microsoft.com/office/drawing/2014/main" id="{00000000-0008-0000-0200-000008000000}"/>
            </a:ext>
          </a:extLst>
        </xdr:cNvPr>
        <xdr:cNvSpPr/>
      </xdr:nvSpPr>
      <xdr:spPr>
        <a:xfrm>
          <a:off x="22784954" y="2199409"/>
          <a:ext cx="1522846" cy="49892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28</xdr:col>
      <xdr:colOff>124979</xdr:colOff>
      <xdr:row>8</xdr:row>
      <xdr:rowOff>303934</xdr:rowOff>
    </xdr:from>
    <xdr:to>
      <xdr:col>28</xdr:col>
      <xdr:colOff>1647825</xdr:colOff>
      <xdr:row>8</xdr:row>
      <xdr:rowOff>802863</xdr:rowOff>
    </xdr:to>
    <xdr:sp macro="" textlink="">
      <xdr:nvSpPr>
        <xdr:cNvPr id="7" name="Flèche droite 13">
          <a:extLst>
            <a:ext uri="{FF2B5EF4-FFF2-40B4-BE49-F238E27FC236}">
              <a16:creationId xmlns:a16="http://schemas.microsoft.com/office/drawing/2014/main" id="{00000000-0008-0000-0200-000007000000}"/>
            </a:ext>
          </a:extLst>
        </xdr:cNvPr>
        <xdr:cNvSpPr/>
      </xdr:nvSpPr>
      <xdr:spPr>
        <a:xfrm>
          <a:off x="32255979" y="2066059"/>
          <a:ext cx="1522846" cy="49892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7</xdr:col>
      <xdr:colOff>334939</xdr:colOff>
      <xdr:row>0</xdr:row>
      <xdr:rowOff>80882</xdr:rowOff>
    </xdr:from>
    <xdr:ext cx="1470670" cy="543075"/>
    <xdr:pic>
      <xdr:nvPicPr>
        <xdr:cNvPr id="2" name="Image 1">
          <a:extLst>
            <a:ext uri="{FF2B5EF4-FFF2-40B4-BE49-F238E27FC236}">
              <a16:creationId xmlns:a16="http://schemas.microsoft.com/office/drawing/2014/main" id="{00000000-0008-0000-03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 r="57332" b="88107"/>
        <a:stretch/>
      </xdr:blipFill>
      <xdr:spPr>
        <a:xfrm>
          <a:off x="5177504" y="80882"/>
          <a:ext cx="1470670" cy="543075"/>
        </a:xfrm>
        <a:prstGeom prst="rect">
          <a:avLst/>
        </a:prstGeom>
      </xdr:spPr>
    </xdr:pic>
    <xdr:clientData/>
  </xdr:oneCellAnchor>
  <xdr:oneCellAnchor>
    <xdr:from>
      <xdr:col>7</xdr:col>
      <xdr:colOff>287071</xdr:colOff>
      <xdr:row>45</xdr:row>
      <xdr:rowOff>82469</xdr:rowOff>
    </xdr:from>
    <xdr:ext cx="1512498" cy="565819"/>
    <xdr:pic>
      <xdr:nvPicPr>
        <xdr:cNvPr id="3" name="Image 2">
          <a:extLst>
            <a:ext uri="{FF2B5EF4-FFF2-40B4-BE49-F238E27FC236}">
              <a16:creationId xmlns:a16="http://schemas.microsoft.com/office/drawing/2014/main" id="{00000000-0008-0000-0300-000003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 r="57332" b="88107"/>
        <a:stretch/>
      </xdr:blipFill>
      <xdr:spPr>
        <a:xfrm>
          <a:off x="5129636" y="9922208"/>
          <a:ext cx="1512498" cy="565819"/>
        </a:xfrm>
        <a:prstGeom prst="rect">
          <a:avLst/>
        </a:prstGeom>
      </xdr:spPr>
    </xdr:pic>
    <xdr:clientData/>
  </xdr:oneCellAnchor>
  <xdr:oneCellAnchor>
    <xdr:from>
      <xdr:col>7</xdr:col>
      <xdr:colOff>308124</xdr:colOff>
      <xdr:row>88</xdr:row>
      <xdr:rowOff>99778</xdr:rowOff>
    </xdr:from>
    <xdr:ext cx="1522420" cy="580519"/>
    <xdr:pic>
      <xdr:nvPicPr>
        <xdr:cNvPr id="4" name="Image 3">
          <a:extLst>
            <a:ext uri="{FF2B5EF4-FFF2-40B4-BE49-F238E27FC236}">
              <a16:creationId xmlns:a16="http://schemas.microsoft.com/office/drawing/2014/main" id="{00000000-0008-0000-0300-000004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 r="57332" b="88107"/>
        <a:stretch/>
      </xdr:blipFill>
      <xdr:spPr>
        <a:xfrm>
          <a:off x="5150689" y="19806865"/>
          <a:ext cx="1522420" cy="580519"/>
        </a:xfrm>
        <a:prstGeom prst="rect">
          <a:avLst/>
        </a:prstGeom>
      </xdr:spPr>
    </xdr:pic>
    <xdr:clientData/>
  </xdr:oneCellAnchor>
  <xdr:oneCellAnchor>
    <xdr:from>
      <xdr:col>7</xdr:col>
      <xdr:colOff>345981</xdr:colOff>
      <xdr:row>132</xdr:row>
      <xdr:rowOff>68801</xdr:rowOff>
    </xdr:from>
    <xdr:ext cx="1470240" cy="640051"/>
    <xdr:pic>
      <xdr:nvPicPr>
        <xdr:cNvPr id="5" name="Image 4">
          <a:extLst>
            <a:ext uri="{FF2B5EF4-FFF2-40B4-BE49-F238E27FC236}">
              <a16:creationId xmlns:a16="http://schemas.microsoft.com/office/drawing/2014/main" id="{00000000-0008-0000-0300-000005000000}"/>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 r="57332" b="88107"/>
        <a:stretch/>
      </xdr:blipFill>
      <xdr:spPr>
        <a:xfrm>
          <a:off x="5188546" y="29748149"/>
          <a:ext cx="1470240" cy="640051"/>
        </a:xfrm>
        <a:prstGeom prst="rect">
          <a:avLst/>
        </a:prstGeom>
      </xdr:spPr>
    </xdr:pic>
    <xdr:clientData/>
  </xdr:oneCellAnchor>
  <xdr:oneCellAnchor>
    <xdr:from>
      <xdr:col>7</xdr:col>
      <xdr:colOff>421588</xdr:colOff>
      <xdr:row>175</xdr:row>
      <xdr:rowOff>93135</xdr:rowOff>
    </xdr:from>
    <xdr:ext cx="1431215" cy="491221"/>
    <xdr:pic>
      <xdr:nvPicPr>
        <xdr:cNvPr id="6" name="Image 5">
          <a:extLst>
            <a:ext uri="{FF2B5EF4-FFF2-40B4-BE49-F238E27FC236}">
              <a16:creationId xmlns:a16="http://schemas.microsoft.com/office/drawing/2014/main" id="{00000000-0008-0000-0300-000006000000}"/>
            </a:ext>
          </a:extLst>
        </xdr:cNvPr>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 r="57332" b="89856"/>
        <a:stretch/>
      </xdr:blipFill>
      <xdr:spPr>
        <a:xfrm>
          <a:off x="5264153" y="39568048"/>
          <a:ext cx="1431215" cy="491221"/>
        </a:xfrm>
        <a:prstGeom prst="rect">
          <a:avLst/>
        </a:prstGeom>
      </xdr:spPr>
    </xdr:pic>
    <xdr:clientData/>
  </xdr:oneCellAnchor>
  <xdr:oneCellAnchor>
    <xdr:from>
      <xdr:col>7</xdr:col>
      <xdr:colOff>204695</xdr:colOff>
      <xdr:row>432</xdr:row>
      <xdr:rowOff>53924</xdr:rowOff>
    </xdr:from>
    <xdr:ext cx="1576066" cy="644921"/>
    <xdr:pic>
      <xdr:nvPicPr>
        <xdr:cNvPr id="7" name="Image 6">
          <a:extLst>
            <a:ext uri="{FF2B5EF4-FFF2-40B4-BE49-F238E27FC236}">
              <a16:creationId xmlns:a16="http://schemas.microsoft.com/office/drawing/2014/main" id="{00000000-0008-0000-0300-000007000000}"/>
            </a:ext>
          </a:extLst>
        </xdr:cNvPr>
        <xdr:cNvPicPr/>
      </xdr:nvPicPr>
      <xdr:blipFill rotWithShape="1">
        <a:blip xmlns:r="http://schemas.openxmlformats.org/officeDocument/2006/relationships" r:embed="rId6" cstate="print">
          <a:clrChange>
            <a:clrFrom>
              <a:srgbClr val="FFFFFF"/>
            </a:clrFrom>
            <a:clrTo>
              <a:srgbClr val="FFFFFF">
                <a:alpha val="0"/>
              </a:srgbClr>
            </a:clrTo>
          </a:clrChange>
          <a:extLst>
            <a:ext uri="{28A0092B-C50C-407E-A947-70E740481C1C}">
              <a14:useLocalDpi xmlns:a14="http://schemas.microsoft.com/office/drawing/2010/main" val="0"/>
            </a:ext>
          </a:extLst>
        </a:blip>
        <a:srcRect t="-1" r="57332" b="88107"/>
        <a:stretch/>
      </xdr:blipFill>
      <xdr:spPr>
        <a:xfrm>
          <a:off x="5047260" y="98351924"/>
          <a:ext cx="1576066" cy="644921"/>
        </a:xfrm>
        <a:prstGeom prst="rect">
          <a:avLst/>
        </a:prstGeom>
      </xdr:spPr>
    </xdr:pic>
    <xdr:clientData/>
  </xdr:oneCellAnchor>
  <xdr:oneCellAnchor>
    <xdr:from>
      <xdr:col>7</xdr:col>
      <xdr:colOff>368069</xdr:colOff>
      <xdr:row>218</xdr:row>
      <xdr:rowOff>33131</xdr:rowOff>
    </xdr:from>
    <xdr:ext cx="1470240" cy="630129"/>
    <xdr:pic>
      <xdr:nvPicPr>
        <xdr:cNvPr id="8" name="Image 7">
          <a:extLst>
            <a:ext uri="{FF2B5EF4-FFF2-40B4-BE49-F238E27FC236}">
              <a16:creationId xmlns:a16="http://schemas.microsoft.com/office/drawing/2014/main" id="{00000000-0008-0000-0300-000008000000}"/>
            </a:ext>
          </a:extLst>
        </xdr:cNvPr>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1" r="57332" b="88107"/>
        <a:stretch/>
      </xdr:blipFill>
      <xdr:spPr>
        <a:xfrm>
          <a:off x="5210634" y="49281522"/>
          <a:ext cx="1470240" cy="630129"/>
        </a:xfrm>
        <a:prstGeom prst="rect">
          <a:avLst/>
        </a:prstGeom>
      </xdr:spPr>
    </xdr:pic>
    <xdr:clientData/>
  </xdr:oneCellAnchor>
  <xdr:oneCellAnchor>
    <xdr:from>
      <xdr:col>7</xdr:col>
      <xdr:colOff>317319</xdr:colOff>
      <xdr:row>260</xdr:row>
      <xdr:rowOff>11360</xdr:rowOff>
    </xdr:from>
    <xdr:ext cx="1470239" cy="570598"/>
    <xdr:pic>
      <xdr:nvPicPr>
        <xdr:cNvPr id="9" name="Image 8">
          <a:extLst>
            <a:ext uri="{FF2B5EF4-FFF2-40B4-BE49-F238E27FC236}">
              <a16:creationId xmlns:a16="http://schemas.microsoft.com/office/drawing/2014/main" id="{00000000-0008-0000-0300-000009000000}"/>
            </a:ext>
          </a:extLst>
        </xdr:cNvPr>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1" r="57332" b="89684"/>
        <a:stretch/>
      </xdr:blipFill>
      <xdr:spPr>
        <a:xfrm>
          <a:off x="5094728" y="59387725"/>
          <a:ext cx="1470239" cy="570598"/>
        </a:xfrm>
        <a:prstGeom prst="rect">
          <a:avLst/>
        </a:prstGeom>
      </xdr:spPr>
    </xdr:pic>
    <xdr:clientData/>
  </xdr:oneCellAnchor>
  <xdr:oneCellAnchor>
    <xdr:from>
      <xdr:col>7</xdr:col>
      <xdr:colOff>381267</xdr:colOff>
      <xdr:row>389</xdr:row>
      <xdr:rowOff>99758</xdr:rowOff>
    </xdr:from>
    <xdr:ext cx="1430553" cy="481300"/>
    <xdr:pic>
      <xdr:nvPicPr>
        <xdr:cNvPr id="12" name="Image 11">
          <a:extLst>
            <a:ext uri="{FF2B5EF4-FFF2-40B4-BE49-F238E27FC236}">
              <a16:creationId xmlns:a16="http://schemas.microsoft.com/office/drawing/2014/main" id="{00000000-0008-0000-0300-00000C000000}"/>
            </a:ext>
          </a:extLst>
        </xdr:cNvPr>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 r="57332" b="89856"/>
        <a:stretch/>
      </xdr:blipFill>
      <xdr:spPr>
        <a:xfrm>
          <a:off x="5158676" y="89220628"/>
          <a:ext cx="1430553" cy="481300"/>
        </a:xfrm>
        <a:prstGeom prst="rect">
          <a:avLst/>
        </a:prstGeom>
      </xdr:spPr>
    </xdr:pic>
    <xdr:clientData/>
  </xdr:oneCellAnchor>
  <xdr:oneCellAnchor>
    <xdr:from>
      <xdr:col>7</xdr:col>
      <xdr:colOff>388730</xdr:colOff>
      <xdr:row>346</xdr:row>
      <xdr:rowOff>70679</xdr:rowOff>
    </xdr:from>
    <xdr:ext cx="1430553" cy="481300"/>
    <xdr:pic>
      <xdr:nvPicPr>
        <xdr:cNvPr id="13" name="Image 12">
          <a:extLst>
            <a:ext uri="{FF2B5EF4-FFF2-40B4-BE49-F238E27FC236}">
              <a16:creationId xmlns:a16="http://schemas.microsoft.com/office/drawing/2014/main" id="{00000000-0008-0000-0300-00000D000000}"/>
            </a:ext>
          </a:extLst>
        </xdr:cNvPr>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 r="57332" b="89856"/>
        <a:stretch/>
      </xdr:blipFill>
      <xdr:spPr>
        <a:xfrm>
          <a:off x="5166139" y="79252418"/>
          <a:ext cx="1430553" cy="481300"/>
        </a:xfrm>
        <a:prstGeom prst="rect">
          <a:avLst/>
        </a:prstGeom>
      </xdr:spPr>
    </xdr:pic>
    <xdr:clientData/>
  </xdr:oneCellAnchor>
  <xdr:oneCellAnchor>
    <xdr:from>
      <xdr:col>7</xdr:col>
      <xdr:colOff>397565</xdr:colOff>
      <xdr:row>303</xdr:row>
      <xdr:rowOff>80620</xdr:rowOff>
    </xdr:from>
    <xdr:ext cx="1430553" cy="481300"/>
    <xdr:pic>
      <xdr:nvPicPr>
        <xdr:cNvPr id="14" name="Image 13">
          <a:extLst>
            <a:ext uri="{FF2B5EF4-FFF2-40B4-BE49-F238E27FC236}">
              <a16:creationId xmlns:a16="http://schemas.microsoft.com/office/drawing/2014/main" id="{00000000-0008-0000-0300-00000E000000}"/>
            </a:ext>
          </a:extLst>
        </xdr:cNvPr>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 r="57332" b="89856"/>
        <a:stretch/>
      </xdr:blipFill>
      <xdr:spPr>
        <a:xfrm>
          <a:off x="5174974" y="69343107"/>
          <a:ext cx="1430553" cy="4813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716643</xdr:colOff>
      <xdr:row>4</xdr:row>
      <xdr:rowOff>181427</xdr:rowOff>
    </xdr:from>
    <xdr:to>
      <xdr:col>5</xdr:col>
      <xdr:colOff>689429</xdr:colOff>
      <xdr:row>11</xdr:row>
      <xdr:rowOff>119955</xdr:rowOff>
    </xdr:to>
    <xdr:pic>
      <xdr:nvPicPr>
        <xdr:cNvPr id="2" name="Imag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500" y="1288141"/>
          <a:ext cx="3165929" cy="1780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PES/_Commun/MISSIONS/M05%20ETE/R&#233;seau%20acteurs%20HORS%20PDL/ANAP/Vacation%20AMI%20ANAP/MAPES%20-%20Plan%20d'actions%20CTEES.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S"/>
    </sheetNames>
    <sheetDataSet>
      <sheetData sheetId="0" refreshError="1"/>
    </sheetDataSet>
  </externalBook>
</externalLink>
</file>

<file path=xl/tables/table1.xml><?xml version="1.0" encoding="utf-8"?>
<table xmlns="http://schemas.openxmlformats.org/spreadsheetml/2006/main" id="1" name="Tableau1" displayName="Tableau1" ref="A1:B6" totalsRowShown="0">
  <autoFilter ref="A1:B6"/>
  <tableColumns count="2">
    <tableColumn id="1" name="Priorité Action"/>
    <tableColumn id="2" name="Qui réalise l'action ?"/>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apes-pdl.fr/outils-et-documentations/ete-suivi-energetique/" TargetMode="External"/><Relationship Id="rId1" Type="http://schemas.openxmlformats.org/officeDocument/2006/relationships/hyperlink" Target="https://www.mapes-pdl.fr/outils-et-documentations/ete-plan-daction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s://www.mapes-pdl.fr/outils-et-documentations/conseil-energie-partage/cep-gtb-gtc/" TargetMode="External"/><Relationship Id="rId2" Type="http://schemas.openxmlformats.org/officeDocument/2006/relationships/hyperlink" Target="https://www.mapes-pdl.fr/outils-et-documentations/ete-suivi-energetique/" TargetMode="External"/><Relationship Id="rId1" Type="http://schemas.openxmlformats.org/officeDocument/2006/relationships/hyperlink" Target="https://www.mapes-pdl.fr/outils-et-documentations/ete-suivi-energetique/" TargetMode="External"/><Relationship Id="rId4"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mapes-pdl.fr/outils-et-documentations/conseil-energie-partage/cep-chaufferie-remplacement-chaudiere/" TargetMode="External"/><Relationship Id="rId2" Type="http://schemas.openxmlformats.org/officeDocument/2006/relationships/hyperlink" Target="https://www.mapes-pdl.fr/outils-et-documentations/conseil-energie-partage/cep-chaufferie-remplacement-chaudiere/" TargetMode="External"/><Relationship Id="rId1" Type="http://schemas.openxmlformats.org/officeDocument/2006/relationships/hyperlink" Target="https://www.mapes-pdl.fr/outils-et-documentations/conseil-energie-partage/cep-chaufferie-remplacement-chaudiere/" TargetMode="External"/><Relationship Id="rId6" Type="http://schemas.openxmlformats.org/officeDocument/2006/relationships/printerSettings" Target="../printerSettings/printerSettings10.bin"/><Relationship Id="rId5" Type="http://schemas.openxmlformats.org/officeDocument/2006/relationships/hyperlink" Target="https://www.mapes-pdl.fr/outils-et-documentations/conseil-energie-partage/chauffage-ecs-climatisation/" TargetMode="External"/><Relationship Id="rId4" Type="http://schemas.openxmlformats.org/officeDocument/2006/relationships/hyperlink" Target="https://www.mapes-pdl.fr/outils-et-documentations/conseil-energie-partage/cep-chaufferie-remplacement-chaudiere/"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mapes-pdl.fr/outils-et-documentations/conseil-energie-partage/energies-renouvelables-reseaux-de-chaleur-fournisseurs-verts/" TargetMode="External"/><Relationship Id="rId2" Type="http://schemas.openxmlformats.org/officeDocument/2006/relationships/hyperlink" Target="https://www.mapes-pdl.fr/outils-et-documentations/conseil-energie-partage/cep-eau-chaude-sanitaire/" TargetMode="External"/><Relationship Id="rId1" Type="http://schemas.openxmlformats.org/officeDocument/2006/relationships/hyperlink" Target="https://www.mapes-pdl.fr/outils-et-documentations/conseil-energie-partage/cep-eau-chaude-sanitaire/" TargetMode="External"/><Relationship Id="rId6" Type="http://schemas.openxmlformats.org/officeDocument/2006/relationships/printerSettings" Target="../printerSettings/printerSettings11.bin"/><Relationship Id="rId5" Type="http://schemas.openxmlformats.org/officeDocument/2006/relationships/hyperlink" Target="https://www.mapes-pdl.fr/outils-et-documentations/conseil-energie-partage/cep-eau-chaude-sanitaire/" TargetMode="External"/><Relationship Id="rId4" Type="http://schemas.openxmlformats.org/officeDocument/2006/relationships/hyperlink" Target="https://www.mapes-pdl.fr/outils-et-documentations/conseil-energie-partage/cep-eau-chaude-sanitaire/"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mapes-pdl.fr/outils-et-documentations/conseil-energie-partage/ventilation/" TargetMode="External"/><Relationship Id="rId1" Type="http://schemas.openxmlformats.org/officeDocument/2006/relationships/hyperlink" Target="https://www.mapes-pdl.fr/outils-et-documentations/conseil-energie-partage/ventilation/"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mapes-pdl.fr/outils-et-documentations/conseil-energie-partage/comment-reduire-linconfort-estival/" TargetMode="External"/><Relationship Id="rId3" Type="http://schemas.openxmlformats.org/officeDocument/2006/relationships/hyperlink" Target="https://www.mapes-pdl.fr/outils-et-documentations/conseil-energie-partage/cep-climatisation/" TargetMode="External"/><Relationship Id="rId7" Type="http://schemas.openxmlformats.org/officeDocument/2006/relationships/hyperlink" Target="https://www.mapes-pdl.fr/outils-et-documentations/conseil-energie-partage/cep-climatisation/" TargetMode="External"/><Relationship Id="rId2" Type="http://schemas.openxmlformats.org/officeDocument/2006/relationships/hyperlink" Target="https://www.mapes-pdl.fr/outils-et-documentations/conseil-energie-partage/cep-climatisation/" TargetMode="External"/><Relationship Id="rId1" Type="http://schemas.openxmlformats.org/officeDocument/2006/relationships/hyperlink" Target="https://www.mapes-pdl.fr/outils-et-documentations/conseil-energie-partage/cep-climatisation/" TargetMode="External"/><Relationship Id="rId6" Type="http://schemas.openxmlformats.org/officeDocument/2006/relationships/hyperlink" Target="https://www.mapes-pdl.fr/outils-et-documentations/conseil-energie-partage/cep-climatisation/" TargetMode="External"/><Relationship Id="rId5" Type="http://schemas.openxmlformats.org/officeDocument/2006/relationships/hyperlink" Target="https://www.mapes-pdl.fr/outils-et-documentations/conseil-energie-partage/cep-climatisation/" TargetMode="External"/><Relationship Id="rId4" Type="http://schemas.openxmlformats.org/officeDocument/2006/relationships/hyperlink" Target="https://www.mapes-pdl.fr/outils-et-documentations/conseil-energie-partage/cep-climatisation/" TargetMode="External"/><Relationship Id="rId9"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mapes-pdl.fr/outils-et-documentations/conseil-energie-partage/eclairage-interieur-et-exterieur/"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mapes-pdl.fr/outils-et-documentations/conseil-energie-partage/systemes-hydro-econome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mapes-pdl.fr/outils-et-documentations/conseil-energie-partage/process-cuisine-air-comprime-balneo/" TargetMode="External"/><Relationship Id="rId2" Type="http://schemas.openxmlformats.org/officeDocument/2006/relationships/hyperlink" Target="https://www.mapes-pdl.fr/outils-et-documentations/conseil-energie-partage/process-cuisine-air-comprime-balneo/" TargetMode="External"/><Relationship Id="rId1" Type="http://schemas.openxmlformats.org/officeDocument/2006/relationships/hyperlink" Target="https://www.mapes-pdl.fr/outils-et-documentations/conseil-energie-partage/process-cuisine-air-comprime-balneo/" TargetMode="External"/><Relationship Id="rId6" Type="http://schemas.openxmlformats.org/officeDocument/2006/relationships/printerSettings" Target="../printerSettings/printerSettings16.bin"/><Relationship Id="rId5" Type="http://schemas.openxmlformats.org/officeDocument/2006/relationships/hyperlink" Target="https://www.mapes-pdl.fr/outils-et-documentations/conseil-energie-partage/process-cuisine-air-comprime-balneo/" TargetMode="External"/><Relationship Id="rId4" Type="http://schemas.openxmlformats.org/officeDocument/2006/relationships/hyperlink" Target="https://www.mapes-pdl.fr/outils-et-documentations/conseil-energie-partage/process-cuisine-air-comprime-balneo/"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mapes-pdl.fr/outils-et-documentations/conseil-energie-partage/comment-reduire-linconfort-estival/"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mapes-pdl.fr/outils-et-documentations/conseil-energie-partage/bati/" TargetMode="External"/><Relationship Id="rId1" Type="http://schemas.openxmlformats.org/officeDocument/2006/relationships/hyperlink" Target="https://agirpourlatransition.ademe.fr/particuliers/maison/travaux/tout-savoir-letancheite-a-lair"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1.xml.rels><?xml version="1.0" encoding="UTF-8" standalone="yes"?>
<Relationships xmlns="http://schemas.openxmlformats.org/package/2006/relationships"><Relationship Id="rId3" Type="http://schemas.openxmlformats.org/officeDocument/2006/relationships/hyperlink" Target="https://www.photovoltaique.info/fr/preparer-un-projet/quel-type-de-projet/obligations-de-solarisation/" TargetMode="External"/><Relationship Id="rId2" Type="http://schemas.openxmlformats.org/officeDocument/2006/relationships/hyperlink" Target="https://www.mapes-pdl.fr/outils-et-documentations/conseil-energie-partage/contacts-regionaux-enr/" TargetMode="External"/><Relationship Id="rId1" Type="http://schemas.openxmlformats.org/officeDocument/2006/relationships/hyperlink" Target="https://www.mapes-pdl.fr/outils-et-documentations/conseil-energie-partage/energies-renouvelables-reseaux-de-chaleur-fournisseurs-verts/" TargetMode="External"/><Relationship Id="rId4"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8" Type="http://schemas.openxmlformats.org/officeDocument/2006/relationships/hyperlink" Target="https://www.mapes-pdl.fr/outils-et-documentations/conseil-energie-partage/projet-dinvestissement-points-de-vigilance/" TargetMode="External"/><Relationship Id="rId13" Type="http://schemas.openxmlformats.org/officeDocument/2006/relationships/hyperlink" Target="https://www.mapes-pdl.fr/outils-et-documentations/conseil-energie-partage/haute-qualite-environnementale-hqe/" TargetMode="External"/><Relationship Id="rId18" Type="http://schemas.openxmlformats.org/officeDocument/2006/relationships/hyperlink" Target="https://www.mapes-pdl.fr/outils-et-documentations/conseil-energie-partage/chauffage-ecs-climatisation/" TargetMode="External"/><Relationship Id="rId26" Type="http://schemas.openxmlformats.org/officeDocument/2006/relationships/hyperlink" Target="https://www.mapes-pdl.fr/outils-et-documentations/ete-etat-des-lieux-zoning/" TargetMode="External"/><Relationship Id="rId3" Type="http://schemas.openxmlformats.org/officeDocument/2006/relationships/hyperlink" Target="https://fresqueduclimat.org/" TargetMode="External"/><Relationship Id="rId21" Type="http://schemas.openxmlformats.org/officeDocument/2006/relationships/hyperlink" Target="https://www.mapes-pdl.fr/outils-et-documentations/conseil-energie-partage/bois-construction-rehabilitation/" TargetMode="External"/><Relationship Id="rId7" Type="http://schemas.openxmlformats.org/officeDocument/2006/relationships/hyperlink" Target="https://www.mapes-pdl.fr/outils-et-documentations/ete-webinaires/" TargetMode="External"/><Relationship Id="rId12" Type="http://schemas.openxmlformats.org/officeDocument/2006/relationships/hyperlink" Target="https://www.mapes-pdl.fr/outils-et-documentations/conseil-energie-partage/evenements/" TargetMode="External"/><Relationship Id="rId17" Type="http://schemas.openxmlformats.org/officeDocument/2006/relationships/hyperlink" Target="https://www.mapes-pdl.fr/outils-et-documentations/conseil-energie-partage/energies-renouvelables-reseaux-de-chaleur-fournisseurs-verts/" TargetMode="External"/><Relationship Id="rId25" Type="http://schemas.openxmlformats.org/officeDocument/2006/relationships/hyperlink" Target="https://www.mapes-pdl.fr/outils-et-documentations/ete-parcours-energie/" TargetMode="External"/><Relationship Id="rId2" Type="http://schemas.openxmlformats.org/officeDocument/2006/relationships/hyperlink" Target="https://www.mapes-pdl.fr/outils-et-documentations/conseil-energie-partage/subventions-aides/" TargetMode="External"/><Relationship Id="rId16" Type="http://schemas.openxmlformats.org/officeDocument/2006/relationships/hyperlink" Target="https://www.mapes-pdl.fr/outils-et-documentations/conseil-energie-partage/comment-reduire-linconfort-estival/" TargetMode="External"/><Relationship Id="rId20" Type="http://schemas.openxmlformats.org/officeDocument/2006/relationships/hyperlink" Target="https://www.mapes-pdl.fr/outils-et-documentations/conseil-energie-partage/bati/" TargetMode="External"/><Relationship Id="rId1" Type="http://schemas.openxmlformats.org/officeDocument/2006/relationships/hyperlink" Target="https://agirpourlatransition.ademe.fr/entreprises/aides-financieres/2022/financement-dune-mission-commissionnement-renovations-energetiques-globale-0" TargetMode="External"/><Relationship Id="rId6" Type="http://schemas.openxmlformats.org/officeDocument/2006/relationships/hyperlink" Target="https://www.mapes-pdl.fr/outils-et-documentations/conseiller-energie-partage/" TargetMode="External"/><Relationship Id="rId11" Type="http://schemas.openxmlformats.org/officeDocument/2006/relationships/hyperlink" Target="https://www.mapes-pdl.fr/outils-et-documentations/ete-contexte-energetique/" TargetMode="External"/><Relationship Id="rId24" Type="http://schemas.openxmlformats.org/officeDocument/2006/relationships/hyperlink" Target="https://www.mapes-pdl.fr/outils-et-documentations/ete-boites-a-outil/" TargetMode="External"/><Relationship Id="rId5" Type="http://schemas.openxmlformats.org/officeDocument/2006/relationships/hyperlink" Target="https://www.mapes-pdl.fr/outils-et-documentations/conseil-energie-partage/loi-reglementation/" TargetMode="External"/><Relationship Id="rId15" Type="http://schemas.openxmlformats.org/officeDocument/2006/relationships/hyperlink" Target="https://www.mapes-pdl.fr/outils-et-documentations/conseil-energie-partage/contrat-de-performance-energetique-cpe/" TargetMode="External"/><Relationship Id="rId23" Type="http://schemas.openxmlformats.org/officeDocument/2006/relationships/hyperlink" Target="https://www.mapes-pdl.fr/outils-et-documentations/conseil-energie-partage/sensibilisation-eco-gestes/" TargetMode="External"/><Relationship Id="rId10" Type="http://schemas.openxmlformats.org/officeDocument/2006/relationships/hyperlink" Target="https://www.mapes-pdl.fr/outils-et-documentations/ete-rex/" TargetMode="External"/><Relationship Id="rId19" Type="http://schemas.openxmlformats.org/officeDocument/2006/relationships/hyperlink" Target="https://www.mapes-pdl.fr/outils-et-documentations/conseil-energie-partage/cep-gtb-gtc/" TargetMode="External"/><Relationship Id="rId4" Type="http://schemas.openxmlformats.org/officeDocument/2006/relationships/hyperlink" Target="https://www.mapes-pdl.fr/outils-et-documentations/conseil-energie-partage/loi-reglementation/" TargetMode="External"/><Relationship Id="rId9" Type="http://schemas.openxmlformats.org/officeDocument/2006/relationships/hyperlink" Target="https://www.mapes-pdl.fr/outils-et-documentations/conseil-energie-partage/newsletters/" TargetMode="External"/><Relationship Id="rId14" Type="http://schemas.openxmlformats.org/officeDocument/2006/relationships/hyperlink" Target="https://www.mapes-pdl.fr/outils-et-documentations/conseil-energie-partage/energie-generalites/" TargetMode="External"/><Relationship Id="rId22" Type="http://schemas.openxmlformats.org/officeDocument/2006/relationships/hyperlink" Target="https://www.mapes-pdl.fr/outils-et-documentations/ete-suivi-energetique/" TargetMode="External"/><Relationship Id="rId27"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hyperlink" Target="https://atee.fr/efficacite-energetique/club-c2e/fiches-doperations-standardisees/batiment-tertiaire" TargetMode="External"/><Relationship Id="rId2" Type="http://schemas.openxmlformats.org/officeDocument/2006/relationships/hyperlink" Target="https://atee.fr/efficacite-energetique/club-c2e/fiches-doperations-standardisees/industrie" TargetMode="External"/><Relationship Id="rId1" Type="http://schemas.openxmlformats.org/officeDocument/2006/relationships/hyperlink" Target="https://atee.fr/efficacite-energetique/club-c2e/fiches-doperations-standardisees" TargetMode="External"/><Relationship Id="rId5" Type="http://schemas.openxmlformats.org/officeDocument/2006/relationships/drawing" Target="../drawings/drawing4.xml"/><Relationship Id="rId4"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s://www.mapes-pdl.fr/outils-et-documentations/cep-achats-groupes-denergies/" TargetMode="External"/><Relationship Id="rId18" Type="http://schemas.openxmlformats.org/officeDocument/2006/relationships/hyperlink" Target="https://www.mapes-pdl.fr/outils-et-documentations/conseil-energie-partage/contrat-de-performance-energetique-cpe/" TargetMode="External"/><Relationship Id="rId26" Type="http://schemas.openxmlformats.org/officeDocument/2006/relationships/hyperlink" Target="https://www.mapes-pdl.fr/outils-et-documentations/conseil-energie-partage/energies-renouvelables-reseaux-de-chaleur-fournisseurs-verts/" TargetMode="External"/><Relationship Id="rId39" Type="http://schemas.openxmlformats.org/officeDocument/2006/relationships/hyperlink" Target="https://fresqueduclimat.org/" TargetMode="External"/><Relationship Id="rId21" Type="http://schemas.openxmlformats.org/officeDocument/2006/relationships/hyperlink" Target="https://www.mapes-pdl.fr/outils-et-documentations/conseil-energie-partage/comment-reduire-linconfort-estival/" TargetMode="External"/><Relationship Id="rId34" Type="http://schemas.openxmlformats.org/officeDocument/2006/relationships/hyperlink" Target="https://www.mapes-pdl.fr/outils-et-documentations/conseil-energie-partage/newsletters/" TargetMode="External"/><Relationship Id="rId7" Type="http://schemas.openxmlformats.org/officeDocument/2006/relationships/hyperlink" Target="https://www.mapes-pdl.fr/outils-et-documentations/conseil-energie-partage/sensibilisation-eco-gestes/" TargetMode="External"/><Relationship Id="rId2" Type="http://schemas.openxmlformats.org/officeDocument/2006/relationships/hyperlink" Target="https://www.mapes-pdl.fr/outils-et-documentations/conseil-energie-partage/cep-climatisation/" TargetMode="External"/><Relationship Id="rId16" Type="http://schemas.openxmlformats.org/officeDocument/2006/relationships/hyperlink" Target="https://www.mapes-pdl.fr/outils-et-documentations/cep-contrats-denergie/" TargetMode="External"/><Relationship Id="rId20" Type="http://schemas.openxmlformats.org/officeDocument/2006/relationships/hyperlink" Target="https://www.mapes-pdl.fr/outils-et-documentations/conseil-energie-partage/bati/" TargetMode="External"/><Relationship Id="rId29" Type="http://schemas.openxmlformats.org/officeDocument/2006/relationships/hyperlink" Target="https://www.mapes-pdl.fr/outils-et-documentations/conseil-energie-partage/loi-reglementation/" TargetMode="External"/><Relationship Id="rId41" Type="http://schemas.openxmlformats.org/officeDocument/2006/relationships/printerSettings" Target="../printerSettings/printerSettings5.bin"/><Relationship Id="rId1" Type="http://schemas.openxmlformats.org/officeDocument/2006/relationships/hyperlink" Target="https://www.mapes-pdl.fr/outils-et-documentations/conseil-energie-partage/cep-eau-chaude-sanitaire/" TargetMode="External"/><Relationship Id="rId6" Type="http://schemas.openxmlformats.org/officeDocument/2006/relationships/hyperlink" Target="https://www.mapes-pdl.fr/outils-et-documentations/conseil-energie-partage/systemes-hydro-economes/" TargetMode="External"/><Relationship Id="rId11" Type="http://schemas.openxmlformats.org/officeDocument/2006/relationships/hyperlink" Target="https://www.mapes-pdl.fr/outils-et-documentations/conseil-energie-partage/cep-developpement-durable/" TargetMode="External"/><Relationship Id="rId24" Type="http://schemas.openxmlformats.org/officeDocument/2006/relationships/hyperlink" Target="https://www.mapes-pdl.fr/outils-et-documentations/conseil-energie-partage/indicateurs-suivi-rigueur-climatique/" TargetMode="External"/><Relationship Id="rId32" Type="http://schemas.openxmlformats.org/officeDocument/2006/relationships/hyperlink" Target="https://www.mapes-pdl.fr/outils-et-documentations/conseil-energie-partage/presentation-dispositif-cep/" TargetMode="External"/><Relationship Id="rId37" Type="http://schemas.openxmlformats.org/officeDocument/2006/relationships/hyperlink" Target="https://www.mapes-pdl.fr/outils-et-documentations/conseil-energie-partage/projet-dinvestissement-points-de-vigilance/" TargetMode="External"/><Relationship Id="rId40" Type="http://schemas.openxmlformats.org/officeDocument/2006/relationships/hyperlink" Target="https://www.mapes-pdl.fr/outils-et-documentations/conseil-energie-partage/contrat-de-performance-energetique-cpe/" TargetMode="External"/><Relationship Id="rId5" Type="http://schemas.openxmlformats.org/officeDocument/2006/relationships/hyperlink" Target="https://www.mapes-pdl.fr/outils-et-documentations/conseil-energie-partage/eclairage-interieur-et-exterieur/" TargetMode="External"/><Relationship Id="rId15" Type="http://schemas.openxmlformats.org/officeDocument/2006/relationships/hyperlink" Target="https://www.mapes-pdl.fr/outils-et-documentations/cep-contrats-denergie/" TargetMode="External"/><Relationship Id="rId23" Type="http://schemas.openxmlformats.org/officeDocument/2006/relationships/hyperlink" Target="https://www.mapes-pdl.fr/outils-et-documentations/conseil-energie-partage/bois-construction-rehabilitation/" TargetMode="External"/><Relationship Id="rId28" Type="http://schemas.openxmlformats.org/officeDocument/2006/relationships/hyperlink" Target="https://www.mapes-pdl.fr/outils-et-documentations/conseil-energie-partage/subventions-aides/" TargetMode="External"/><Relationship Id="rId36" Type="http://schemas.openxmlformats.org/officeDocument/2006/relationships/hyperlink" Target="https://agirpourlatransition.ademe.fr/entreprises/aides-financieres/2022/financement-dune-mission-commissionnement-renovations-energetiques-globale-0" TargetMode="External"/><Relationship Id="rId10" Type="http://schemas.openxmlformats.org/officeDocument/2006/relationships/hyperlink" Target="https://www.mapes-pdl.fr/outils-et-documentations/conseil-energie-partage/chauffage-ecs-climatisation/" TargetMode="External"/><Relationship Id="rId19" Type="http://schemas.openxmlformats.org/officeDocument/2006/relationships/hyperlink" Target="https://www.mapes-pdl.fr/outils-et-documentations/conseil-energie-partage/energie-generalites/" TargetMode="External"/><Relationship Id="rId31" Type="http://schemas.openxmlformats.org/officeDocument/2006/relationships/hyperlink" Target="https://www.mapes-pdl.fr/outils-et-documentations/conseil-energie-partage/presentation-de-la-base-documentaire/" TargetMode="External"/><Relationship Id="rId4" Type="http://schemas.openxmlformats.org/officeDocument/2006/relationships/hyperlink" Target="https://www.mapes-pdl.fr/outils-et-documentations/conseil-energie-partage/eclairage-interieur-et-exterieur/" TargetMode="External"/><Relationship Id="rId9" Type="http://schemas.openxmlformats.org/officeDocument/2006/relationships/hyperlink" Target="https://www.mapes-pdl.fr/outils-et-documentations/conseil-energie-partage/cep-gtb-gtc/" TargetMode="External"/><Relationship Id="rId14" Type="http://schemas.openxmlformats.org/officeDocument/2006/relationships/hyperlink" Target="https://www.mapes-pdl.fr/outils-et-documentations/cep-contrats-denergie/" TargetMode="External"/><Relationship Id="rId22" Type="http://schemas.openxmlformats.org/officeDocument/2006/relationships/hyperlink" Target="https://www.mapes-pdl.fr/outils-et-documentations/conseil-energie-partage/haute-qualite-environnementale-hqe/" TargetMode="External"/><Relationship Id="rId27" Type="http://schemas.openxmlformats.org/officeDocument/2006/relationships/hyperlink" Target="https://www.mapes-pdl.fr/outils-et-documentations/conseil-energie-partage/contacts-regionaux-enr/" TargetMode="External"/><Relationship Id="rId30" Type="http://schemas.openxmlformats.org/officeDocument/2006/relationships/hyperlink" Target="https://www.mapes-pdl.fr/outils-et-documentations/conseil-energie-partage/cep-role-de-la-maintenance/" TargetMode="External"/><Relationship Id="rId35" Type="http://schemas.openxmlformats.org/officeDocument/2006/relationships/hyperlink" Target="https://www.mapes-pdl.fr/outils-et-documentations/conseil-energie-partage/cep-chaufferie-remplacement-chaudiere/" TargetMode="External"/><Relationship Id="rId8" Type="http://schemas.openxmlformats.org/officeDocument/2006/relationships/hyperlink" Target="https://www.mapes-pdl.fr/outils-et-documentations/conseil-energie-partage/process-cuisine-air-comprime-balneo/" TargetMode="External"/><Relationship Id="rId3" Type="http://schemas.openxmlformats.org/officeDocument/2006/relationships/hyperlink" Target="https://www.mapes-pdl.fr/outils-et-documentations/conseil-energie-partage/ventilation/" TargetMode="External"/><Relationship Id="rId12" Type="http://schemas.openxmlformats.org/officeDocument/2006/relationships/hyperlink" Target="https://www.mapes-pdl.fr/outils-et-documentations/conseil-energie-partage/evenements/" TargetMode="External"/><Relationship Id="rId17" Type="http://schemas.openxmlformats.org/officeDocument/2006/relationships/hyperlink" Target="https://www.mapes-pdl.fr/outils-et-documentations/conseil-energie-partage/contrat-de-performance-energetique-cpe/" TargetMode="External"/><Relationship Id="rId25" Type="http://schemas.openxmlformats.org/officeDocument/2006/relationships/hyperlink" Target="https://www.mapes-pdl.fr/outils-et-documentations/conseil-energie-partage/bati/" TargetMode="External"/><Relationship Id="rId33" Type="http://schemas.openxmlformats.org/officeDocument/2006/relationships/hyperlink" Target="https://www.mapes-pdl.fr/outils-et-documentations/conseiller-energie-partage/" TargetMode="External"/><Relationship Id="rId38" Type="http://schemas.openxmlformats.org/officeDocument/2006/relationships/hyperlink" Target="https://www.mapes-pdl.fr/outils-et-documentations/conseil-energie-partage/evenement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mapes-pdl.fr/outils-et-documentations/conseil-energie-partage/presentation-dispositif-cep/"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mapes-pdl.fr/outils-et-documentations/cep-achats-groupes-denergies/" TargetMode="External"/><Relationship Id="rId2" Type="http://schemas.openxmlformats.org/officeDocument/2006/relationships/hyperlink" Target="https://www.mapes-pdl.fr/outils-et-documentations/cep-contrats-denergie/" TargetMode="External"/><Relationship Id="rId1" Type="http://schemas.openxmlformats.org/officeDocument/2006/relationships/hyperlink" Target="https://www.mapes-pdl.fr/outils-et-documentations/conseil-energie-partage/contrat-de-performance-energetique-cpe/" TargetMode="External"/><Relationship Id="rId4"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2" tint="-0.499984740745262"/>
  </sheetPr>
  <dimension ref="A1:Q127"/>
  <sheetViews>
    <sheetView showGridLines="0" tabSelected="1" zoomScale="80" zoomScaleNormal="80" workbookViewId="0">
      <selection activeCell="B3" sqref="B3:L4"/>
    </sheetView>
  </sheetViews>
  <sheetFormatPr baseColWidth="10" defaultRowHeight="14.5" x14ac:dyDescent="0.35"/>
  <cols>
    <col min="1" max="12" width="11.453125" style="297"/>
    <col min="13" max="13" width="53.08984375" style="297" customWidth="1"/>
  </cols>
  <sheetData>
    <row r="1" spans="1:17" s="297" customFormat="1" x14ac:dyDescent="0.35">
      <c r="A1" s="294"/>
      <c r="B1" s="295"/>
      <c r="C1" s="295"/>
      <c r="D1" s="295"/>
      <c r="E1" s="295"/>
      <c r="F1" s="295"/>
      <c r="G1" s="295"/>
      <c r="H1" s="295"/>
      <c r="I1" s="295"/>
      <c r="J1" s="295"/>
      <c r="K1" s="295"/>
      <c r="L1" s="295"/>
      <c r="M1" s="296"/>
    </row>
    <row r="2" spans="1:17" s="297" customFormat="1" ht="86.25" customHeight="1" thickBot="1" x14ac:dyDescent="0.4">
      <c r="A2" s="370"/>
      <c r="M2" s="371"/>
    </row>
    <row r="3" spans="1:17" s="297" customFormat="1" ht="30.75" customHeight="1" x14ac:dyDescent="0.35">
      <c r="A3" s="370"/>
      <c r="B3" s="686" t="s">
        <v>773</v>
      </c>
      <c r="C3" s="687"/>
      <c r="D3" s="687"/>
      <c r="E3" s="687"/>
      <c r="F3" s="687"/>
      <c r="G3" s="687"/>
      <c r="H3" s="687"/>
      <c r="I3" s="687"/>
      <c r="J3" s="687"/>
      <c r="K3" s="687"/>
      <c r="L3" s="688"/>
      <c r="M3" s="298"/>
    </row>
    <row r="4" spans="1:17" s="297" customFormat="1" ht="75.75" customHeight="1" thickBot="1" x14ac:dyDescent="0.4">
      <c r="A4" s="370"/>
      <c r="B4" s="689"/>
      <c r="C4" s="690"/>
      <c r="D4" s="690"/>
      <c r="E4" s="690"/>
      <c r="F4" s="690"/>
      <c r="G4" s="690"/>
      <c r="H4" s="690"/>
      <c r="I4" s="690"/>
      <c r="J4" s="690"/>
      <c r="K4" s="690"/>
      <c r="L4" s="691"/>
      <c r="M4" s="298"/>
      <c r="Q4" s="342"/>
    </row>
    <row r="5" spans="1:17" s="297" customFormat="1" ht="10.5" customHeight="1" x14ac:dyDescent="0.35">
      <c r="A5" s="370"/>
      <c r="M5" s="371"/>
    </row>
    <row r="6" spans="1:17" s="297" customFormat="1" ht="18.649999999999999" customHeight="1" x14ac:dyDescent="0.35">
      <c r="A6" s="590"/>
      <c r="B6" s="692" t="s">
        <v>858</v>
      </c>
      <c r="C6" s="692"/>
      <c r="D6" s="692"/>
      <c r="E6" s="692"/>
      <c r="F6" s="692"/>
      <c r="G6" s="692"/>
      <c r="H6" s="692"/>
      <c r="I6" s="692"/>
      <c r="J6" s="692"/>
      <c r="K6" s="692"/>
      <c r="L6" s="692"/>
      <c r="M6" s="589"/>
    </row>
    <row r="7" spans="1:17" s="297" customFormat="1" x14ac:dyDescent="0.35">
      <c r="A7" s="590"/>
      <c r="M7" s="371"/>
    </row>
    <row r="8" spans="1:17" s="297" customFormat="1" ht="26.25" customHeight="1" x14ac:dyDescent="0.35">
      <c r="A8" s="670" t="s">
        <v>311</v>
      </c>
      <c r="B8" s="671"/>
      <c r="C8" s="671"/>
      <c r="D8" s="671"/>
      <c r="E8" s="671"/>
      <c r="F8" s="671"/>
      <c r="G8" s="671"/>
      <c r="H8" s="671"/>
      <c r="I8" s="671"/>
      <c r="J8" s="671"/>
      <c r="K8" s="671"/>
      <c r="L8" s="671"/>
      <c r="M8" s="672"/>
    </row>
    <row r="9" spans="1:17" s="297" customFormat="1" ht="157.5" customHeight="1" x14ac:dyDescent="0.35">
      <c r="A9" s="684" t="s">
        <v>747</v>
      </c>
      <c r="B9" s="685"/>
      <c r="C9" s="685"/>
      <c r="D9" s="685"/>
      <c r="E9" s="685"/>
      <c r="F9" s="685"/>
      <c r="G9" s="685"/>
      <c r="H9" s="685"/>
      <c r="I9" s="685"/>
      <c r="J9" s="685"/>
      <c r="K9" s="685"/>
      <c r="L9" s="685"/>
      <c r="M9" s="678"/>
    </row>
    <row r="10" spans="1:17" s="297" customFormat="1" ht="9.75" customHeight="1" x14ac:dyDescent="0.35">
      <c r="A10" s="372"/>
      <c r="B10" s="380"/>
      <c r="C10" s="380"/>
      <c r="D10" s="380"/>
      <c r="E10" s="380"/>
      <c r="F10" s="380"/>
      <c r="G10" s="380"/>
      <c r="H10" s="380"/>
      <c r="I10" s="380"/>
      <c r="J10" s="380"/>
      <c r="K10" s="380"/>
      <c r="L10" s="380"/>
      <c r="M10" s="373"/>
    </row>
    <row r="11" spans="1:17" s="297" customFormat="1" ht="13.5" customHeight="1" x14ac:dyDescent="0.35">
      <c r="A11" s="684" t="s">
        <v>298</v>
      </c>
      <c r="B11" s="685"/>
      <c r="C11" s="685"/>
      <c r="D11" s="685"/>
      <c r="E11" s="685"/>
      <c r="F11" s="685"/>
      <c r="G11" s="685"/>
      <c r="H11" s="685"/>
      <c r="I11" s="685"/>
      <c r="J11" s="685"/>
      <c r="K11" s="685"/>
      <c r="L11" s="685"/>
      <c r="M11" s="678"/>
    </row>
    <row r="12" spans="1:17" s="297" customFormat="1" ht="14.25" customHeight="1" x14ac:dyDescent="0.35">
      <c r="A12" s="673" t="s">
        <v>297</v>
      </c>
      <c r="B12" s="674"/>
      <c r="C12" s="674"/>
      <c r="D12" s="674"/>
      <c r="E12" s="674"/>
      <c r="F12" s="674"/>
      <c r="G12" s="674"/>
      <c r="H12" s="674"/>
      <c r="I12" s="674"/>
      <c r="J12" s="674"/>
      <c r="K12" s="674"/>
      <c r="L12" s="674"/>
      <c r="M12" s="675"/>
    </row>
    <row r="13" spans="1:17" s="297" customFormat="1" ht="16.5" customHeight="1" x14ac:dyDescent="0.35">
      <c r="A13" s="667"/>
      <c r="B13" s="668"/>
      <c r="C13" s="668"/>
      <c r="D13" s="668"/>
      <c r="E13" s="668"/>
      <c r="F13" s="668"/>
      <c r="G13" s="668"/>
      <c r="H13" s="668"/>
      <c r="I13" s="668"/>
      <c r="J13" s="668"/>
      <c r="K13" s="668"/>
      <c r="L13" s="668"/>
      <c r="M13" s="669"/>
    </row>
    <row r="14" spans="1:17" s="297" customFormat="1" ht="27.75" customHeight="1" x14ac:dyDescent="0.35">
      <c r="A14" s="670" t="s">
        <v>286</v>
      </c>
      <c r="B14" s="671"/>
      <c r="C14" s="671"/>
      <c r="D14" s="671"/>
      <c r="E14" s="671"/>
      <c r="F14" s="671"/>
      <c r="G14" s="671"/>
      <c r="H14" s="671"/>
      <c r="I14" s="671"/>
      <c r="J14" s="671"/>
      <c r="K14" s="671"/>
      <c r="L14" s="671"/>
      <c r="M14" s="672"/>
    </row>
    <row r="15" spans="1:17" s="297" customFormat="1" ht="22" customHeight="1" x14ac:dyDescent="0.35">
      <c r="A15" s="667" t="s">
        <v>745</v>
      </c>
      <c r="B15" s="668"/>
      <c r="C15" s="668"/>
      <c r="D15" s="668"/>
      <c r="E15" s="668"/>
      <c r="F15" s="668"/>
      <c r="G15" s="668"/>
      <c r="H15" s="668"/>
      <c r="I15" s="668"/>
      <c r="J15" s="668"/>
      <c r="K15" s="668"/>
      <c r="L15" s="668"/>
      <c r="M15" s="669"/>
    </row>
    <row r="16" spans="1:17" s="573" customFormat="1" ht="22" customHeight="1" x14ac:dyDescent="0.35">
      <c r="A16" s="667" t="s">
        <v>765</v>
      </c>
      <c r="B16" s="668"/>
      <c r="C16" s="668"/>
      <c r="D16" s="668"/>
      <c r="E16" s="668"/>
      <c r="F16" s="668"/>
      <c r="G16" s="668"/>
      <c r="H16" s="668"/>
      <c r="I16" s="668"/>
      <c r="J16" s="668"/>
      <c r="K16" s="668"/>
      <c r="L16" s="668"/>
      <c r="M16" s="669"/>
    </row>
    <row r="17" spans="1:13" s="297" customFormat="1" ht="22" customHeight="1" x14ac:dyDescent="0.35">
      <c r="A17" s="667" t="s">
        <v>746</v>
      </c>
      <c r="B17" s="668"/>
      <c r="C17" s="668"/>
      <c r="D17" s="668"/>
      <c r="E17" s="668"/>
      <c r="F17" s="668"/>
      <c r="G17" s="668"/>
      <c r="H17" s="668"/>
      <c r="I17" s="668"/>
      <c r="J17" s="668"/>
      <c r="K17" s="668"/>
      <c r="L17" s="668"/>
      <c r="M17" s="669"/>
    </row>
    <row r="18" spans="1:13" s="297" customFormat="1" ht="22" customHeight="1" x14ac:dyDescent="0.35">
      <c r="A18" s="667" t="s">
        <v>744</v>
      </c>
      <c r="B18" s="668"/>
      <c r="C18" s="668"/>
      <c r="D18" s="668"/>
      <c r="E18" s="668"/>
      <c r="F18" s="668"/>
      <c r="G18" s="668"/>
      <c r="H18" s="668"/>
      <c r="I18" s="668"/>
      <c r="J18" s="668"/>
      <c r="K18" s="668"/>
      <c r="L18" s="668"/>
      <c r="M18" s="669"/>
    </row>
    <row r="19" spans="1:13" s="297" customFormat="1" ht="22" customHeight="1" x14ac:dyDescent="0.35">
      <c r="A19" s="667" t="s">
        <v>767</v>
      </c>
      <c r="B19" s="668"/>
      <c r="C19" s="668"/>
      <c r="D19" s="668"/>
      <c r="E19" s="668"/>
      <c r="F19" s="668"/>
      <c r="G19" s="668"/>
      <c r="H19" s="668"/>
      <c r="I19" s="668"/>
      <c r="J19" s="668"/>
      <c r="K19" s="668"/>
      <c r="L19" s="668"/>
      <c r="M19" s="669"/>
    </row>
    <row r="20" spans="1:13" s="297" customFormat="1" ht="15" customHeight="1" x14ac:dyDescent="0.35">
      <c r="A20" s="370"/>
      <c r="M20" s="371"/>
    </row>
    <row r="21" spans="1:13" s="297" customFormat="1" ht="29.5" customHeight="1" x14ac:dyDescent="0.35">
      <c r="A21" s="670" t="s">
        <v>287</v>
      </c>
      <c r="B21" s="671"/>
      <c r="C21" s="671"/>
      <c r="D21" s="671"/>
      <c r="E21" s="671"/>
      <c r="F21" s="671"/>
      <c r="G21" s="671"/>
      <c r="H21" s="671"/>
      <c r="I21" s="671"/>
      <c r="J21" s="671"/>
      <c r="K21" s="671"/>
      <c r="L21" s="671"/>
      <c r="M21" s="672"/>
    </row>
    <row r="22" spans="1:13" s="297" customFormat="1" ht="166.5" customHeight="1" x14ac:dyDescent="0.35">
      <c r="A22" s="680" t="s">
        <v>769</v>
      </c>
      <c r="B22" s="668"/>
      <c r="C22" s="668"/>
      <c r="D22" s="668"/>
      <c r="E22" s="668"/>
      <c r="F22" s="668"/>
      <c r="G22" s="668"/>
      <c r="H22" s="668"/>
      <c r="I22" s="668"/>
      <c r="J22" s="668"/>
      <c r="K22" s="668"/>
      <c r="L22" s="668"/>
      <c r="M22" s="669"/>
    </row>
    <row r="23" spans="1:13" s="297" customFormat="1" ht="300.5" customHeight="1" x14ac:dyDescent="0.35">
      <c r="A23" s="680" t="s">
        <v>772</v>
      </c>
      <c r="B23" s="668"/>
      <c r="C23" s="668"/>
      <c r="D23" s="668"/>
      <c r="E23" s="668"/>
      <c r="F23" s="668"/>
      <c r="G23" s="668"/>
      <c r="H23" s="668"/>
      <c r="I23" s="668"/>
      <c r="J23" s="668"/>
      <c r="K23" s="668"/>
      <c r="L23" s="668"/>
      <c r="M23" s="669"/>
    </row>
    <row r="24" spans="1:13" s="595" customFormat="1" ht="139" customHeight="1" x14ac:dyDescent="0.35">
      <c r="A24" s="676" t="s">
        <v>768</v>
      </c>
      <c r="B24" s="677"/>
      <c r="C24" s="677"/>
      <c r="D24" s="677"/>
      <c r="E24" s="677"/>
      <c r="F24" s="677"/>
      <c r="G24" s="677"/>
      <c r="H24" s="677"/>
      <c r="I24" s="677"/>
      <c r="J24" s="677"/>
      <c r="K24" s="677"/>
      <c r="L24" s="677"/>
      <c r="M24" s="678"/>
    </row>
    <row r="25" spans="1:13" s="596" customFormat="1" ht="19" customHeight="1" x14ac:dyDescent="0.35">
      <c r="A25" s="597"/>
      <c r="B25" s="608"/>
      <c r="C25" s="608"/>
      <c r="D25" s="608"/>
      <c r="E25" s="608"/>
      <c r="F25" s="608"/>
      <c r="G25" s="608"/>
      <c r="H25" s="608"/>
      <c r="I25" s="608"/>
      <c r="J25" s="608"/>
      <c r="K25" s="608"/>
      <c r="L25" s="608"/>
      <c r="M25" s="598"/>
    </row>
    <row r="26" spans="1:13" s="596" customFormat="1" ht="29.5" customHeight="1" x14ac:dyDescent="0.35">
      <c r="A26" s="681" t="s">
        <v>770</v>
      </c>
      <c r="B26" s="682"/>
      <c r="C26" s="682"/>
      <c r="D26" s="682"/>
      <c r="E26" s="682"/>
      <c r="F26" s="682"/>
      <c r="G26" s="682"/>
      <c r="H26" s="682"/>
      <c r="I26" s="682"/>
      <c r="J26" s="682"/>
      <c r="K26" s="682"/>
      <c r="L26" s="682"/>
      <c r="M26" s="683"/>
    </row>
    <row r="27" spans="1:13" s="596" customFormat="1" ht="50.5" customHeight="1" x14ac:dyDescent="0.35">
      <c r="A27" s="679" t="s">
        <v>771</v>
      </c>
      <c r="B27" s="677"/>
      <c r="C27" s="677"/>
      <c r="D27" s="677"/>
      <c r="E27" s="677"/>
      <c r="F27" s="677"/>
      <c r="G27" s="677"/>
      <c r="H27" s="677"/>
      <c r="I27" s="677"/>
      <c r="J27" s="677"/>
      <c r="K27" s="677"/>
      <c r="L27" s="677"/>
      <c r="M27" s="678"/>
    </row>
    <row r="28" spans="1:13" s="297" customFormat="1" ht="12.75" customHeight="1" x14ac:dyDescent="0.35">
      <c r="A28" s="370"/>
      <c r="M28" s="371"/>
    </row>
    <row r="29" spans="1:13" s="297" customFormat="1" ht="28.5" customHeight="1" x14ac:dyDescent="0.35">
      <c r="A29" s="670" t="s">
        <v>291</v>
      </c>
      <c r="B29" s="671"/>
      <c r="C29" s="671"/>
      <c r="D29" s="671"/>
      <c r="E29" s="671"/>
      <c r="F29" s="671"/>
      <c r="G29" s="671"/>
      <c r="H29" s="671"/>
      <c r="I29" s="671"/>
      <c r="J29" s="671"/>
      <c r="K29" s="671"/>
      <c r="L29" s="671"/>
      <c r="M29" s="672"/>
    </row>
    <row r="30" spans="1:13" s="297" customFormat="1" ht="39.65" customHeight="1" x14ac:dyDescent="0.35">
      <c r="A30" s="667" t="s">
        <v>312</v>
      </c>
      <c r="B30" s="668"/>
      <c r="C30" s="668"/>
      <c r="D30" s="668"/>
      <c r="E30" s="668"/>
      <c r="F30" s="668"/>
      <c r="G30" s="668"/>
      <c r="H30" s="668"/>
      <c r="I30" s="668"/>
      <c r="J30" s="668"/>
      <c r="K30" s="668"/>
      <c r="L30" s="668"/>
      <c r="M30" s="669"/>
    </row>
    <row r="31" spans="1:13" s="297" customFormat="1" ht="14.25" customHeight="1" x14ac:dyDescent="0.35">
      <c r="A31" s="673" t="s">
        <v>290</v>
      </c>
      <c r="B31" s="674"/>
      <c r="C31" s="674"/>
      <c r="D31" s="674"/>
      <c r="E31" s="674"/>
      <c r="F31" s="674"/>
      <c r="G31" s="674"/>
      <c r="H31" s="674"/>
      <c r="I31" s="674"/>
      <c r="J31" s="674"/>
      <c r="K31" s="674"/>
      <c r="L31" s="674"/>
      <c r="M31" s="675"/>
    </row>
    <row r="32" spans="1:13" s="297" customFormat="1" ht="14.25" customHeight="1" x14ac:dyDescent="0.35">
      <c r="A32" s="374"/>
      <c r="B32" s="375"/>
      <c r="C32" s="375"/>
      <c r="D32" s="375"/>
      <c r="E32" s="375"/>
      <c r="F32" s="375"/>
      <c r="G32" s="375"/>
      <c r="H32" s="375"/>
      <c r="I32" s="375"/>
      <c r="J32" s="375"/>
      <c r="K32" s="375"/>
      <c r="L32" s="375"/>
      <c r="M32" s="376"/>
    </row>
    <row r="33" spans="1:13" s="297" customFormat="1" ht="23.25" customHeight="1" x14ac:dyDescent="0.35">
      <c r="A33" s="670" t="s">
        <v>289</v>
      </c>
      <c r="B33" s="671"/>
      <c r="C33" s="671"/>
      <c r="D33" s="671"/>
      <c r="E33" s="671"/>
      <c r="F33" s="671"/>
      <c r="G33" s="671"/>
      <c r="H33" s="671"/>
      <c r="I33" s="671"/>
      <c r="J33" s="671"/>
      <c r="K33" s="671"/>
      <c r="L33" s="671"/>
      <c r="M33" s="672"/>
    </row>
    <row r="34" spans="1:13" s="297" customFormat="1" ht="74.150000000000006" customHeight="1" x14ac:dyDescent="0.35">
      <c r="A34" s="661" t="s">
        <v>748</v>
      </c>
      <c r="B34" s="662"/>
      <c r="C34" s="662"/>
      <c r="D34" s="662"/>
      <c r="E34" s="662"/>
      <c r="F34" s="662"/>
      <c r="G34" s="662"/>
      <c r="H34" s="662"/>
      <c r="I34" s="662"/>
      <c r="J34" s="662"/>
      <c r="K34" s="662"/>
      <c r="L34" s="662"/>
      <c r="M34" s="663"/>
    </row>
    <row r="35" spans="1:13" s="297" customFormat="1" ht="15" customHeight="1" x14ac:dyDescent="0.35">
      <c r="A35" s="368"/>
      <c r="B35" s="381"/>
      <c r="C35" s="381"/>
      <c r="D35" s="381"/>
      <c r="E35" s="381"/>
      <c r="F35" s="381"/>
      <c r="G35" s="381"/>
      <c r="H35" s="381"/>
      <c r="I35" s="381"/>
      <c r="J35" s="381"/>
      <c r="K35" s="381"/>
      <c r="L35" s="381"/>
      <c r="M35" s="369"/>
    </row>
    <row r="36" spans="1:13" s="297" customFormat="1" ht="23.25" customHeight="1" x14ac:dyDescent="0.35">
      <c r="A36" s="670" t="s">
        <v>288</v>
      </c>
      <c r="B36" s="671"/>
      <c r="C36" s="671"/>
      <c r="D36" s="671"/>
      <c r="E36" s="671"/>
      <c r="F36" s="671"/>
      <c r="G36" s="671"/>
      <c r="H36" s="671"/>
      <c r="I36" s="671"/>
      <c r="J36" s="671"/>
      <c r="K36" s="671"/>
      <c r="L36" s="671"/>
      <c r="M36" s="672"/>
    </row>
    <row r="37" spans="1:13" s="297" customFormat="1" ht="15" customHeight="1" x14ac:dyDescent="0.35">
      <c r="A37" s="667" t="s">
        <v>285</v>
      </c>
      <c r="B37" s="668"/>
      <c r="C37" s="668"/>
      <c r="D37" s="668"/>
      <c r="E37" s="668"/>
      <c r="F37" s="668"/>
      <c r="G37" s="668"/>
      <c r="H37" s="668"/>
      <c r="I37" s="668"/>
      <c r="J37" s="668"/>
      <c r="K37" s="668"/>
      <c r="L37" s="668"/>
      <c r="M37" s="669"/>
    </row>
    <row r="38" spans="1:13" s="297" customFormat="1" ht="15" customHeight="1" x14ac:dyDescent="0.35">
      <c r="A38" s="370"/>
      <c r="M38" s="371"/>
    </row>
    <row r="39" spans="1:13" s="297" customFormat="1" x14ac:dyDescent="0.35">
      <c r="A39" s="664" t="s">
        <v>295</v>
      </c>
      <c r="B39" s="665"/>
      <c r="C39" s="665"/>
      <c r="D39" s="665"/>
      <c r="E39" s="665"/>
      <c r="F39" s="665"/>
      <c r="G39" s="665"/>
      <c r="H39" s="665"/>
      <c r="I39" s="665"/>
      <c r="J39" s="665"/>
      <c r="K39" s="665"/>
      <c r="L39" s="665"/>
      <c r="M39" s="666"/>
    </row>
    <row r="40" spans="1:13" x14ac:dyDescent="0.35">
      <c r="A40" s="370"/>
      <c r="M40" s="371"/>
    </row>
    <row r="41" spans="1:13" ht="76.5" customHeight="1" x14ac:dyDescent="0.35">
      <c r="A41" s="299"/>
      <c r="B41" s="300"/>
      <c r="C41" s="300"/>
      <c r="D41" s="300"/>
      <c r="E41" s="300"/>
      <c r="F41" s="300"/>
      <c r="G41" s="300"/>
      <c r="H41" s="300"/>
      <c r="I41" s="300"/>
      <c r="J41" s="300"/>
      <c r="K41" s="300"/>
      <c r="L41" s="300"/>
      <c r="M41" s="301"/>
    </row>
    <row r="46" spans="1:13" x14ac:dyDescent="0.35">
      <c r="A46"/>
      <c r="B46"/>
      <c r="C46"/>
      <c r="D46"/>
      <c r="E46"/>
      <c r="F46"/>
      <c r="G46"/>
      <c r="H46"/>
      <c r="I46"/>
      <c r="J46"/>
      <c r="K46"/>
      <c r="L46"/>
      <c r="M46"/>
    </row>
    <row r="47" spans="1:13" x14ac:dyDescent="0.35">
      <c r="A47"/>
      <c r="B47"/>
      <c r="C47"/>
      <c r="D47"/>
      <c r="E47"/>
      <c r="F47"/>
      <c r="G47"/>
      <c r="H47"/>
      <c r="I47"/>
      <c r="J47"/>
      <c r="K47"/>
      <c r="L47"/>
      <c r="M47"/>
    </row>
    <row r="48" spans="1:13" x14ac:dyDescent="0.35">
      <c r="A48"/>
      <c r="B48"/>
      <c r="C48"/>
      <c r="D48"/>
      <c r="E48"/>
      <c r="F48"/>
      <c r="G48"/>
      <c r="H48"/>
      <c r="I48"/>
      <c r="J48"/>
      <c r="K48"/>
      <c r="L48"/>
      <c r="M48"/>
    </row>
    <row r="49" spans="1:13" x14ac:dyDescent="0.35">
      <c r="A49"/>
      <c r="B49"/>
      <c r="C49"/>
      <c r="D49"/>
      <c r="E49"/>
      <c r="F49"/>
      <c r="G49"/>
      <c r="H49"/>
      <c r="I49"/>
      <c r="J49"/>
      <c r="K49"/>
      <c r="L49"/>
      <c r="M49"/>
    </row>
    <row r="50" spans="1:13" x14ac:dyDescent="0.35">
      <c r="A50"/>
      <c r="B50"/>
      <c r="C50"/>
      <c r="D50"/>
      <c r="E50"/>
      <c r="F50"/>
      <c r="G50"/>
      <c r="H50"/>
      <c r="I50"/>
      <c r="J50"/>
      <c r="K50"/>
      <c r="L50"/>
      <c r="M50"/>
    </row>
    <row r="51" spans="1:13" x14ac:dyDescent="0.35">
      <c r="A51"/>
      <c r="B51"/>
      <c r="C51"/>
      <c r="D51"/>
      <c r="E51"/>
      <c r="F51"/>
      <c r="G51"/>
      <c r="H51"/>
      <c r="I51"/>
      <c r="J51"/>
      <c r="K51"/>
      <c r="L51"/>
      <c r="M51"/>
    </row>
    <row r="52" spans="1:13" x14ac:dyDescent="0.35">
      <c r="A52"/>
      <c r="B52"/>
      <c r="C52"/>
      <c r="D52"/>
      <c r="E52"/>
      <c r="F52"/>
      <c r="G52"/>
      <c r="H52"/>
      <c r="I52"/>
      <c r="J52"/>
      <c r="K52"/>
      <c r="L52"/>
      <c r="M52"/>
    </row>
    <row r="53" spans="1:13" x14ac:dyDescent="0.35">
      <c r="A53"/>
      <c r="B53"/>
      <c r="C53"/>
      <c r="D53"/>
      <c r="E53"/>
      <c r="F53"/>
      <c r="G53"/>
      <c r="H53"/>
      <c r="I53"/>
      <c r="J53"/>
      <c r="K53"/>
      <c r="L53"/>
      <c r="M53"/>
    </row>
    <row r="54" spans="1:13" x14ac:dyDescent="0.35">
      <c r="A54"/>
      <c r="B54"/>
      <c r="C54"/>
      <c r="D54"/>
      <c r="E54"/>
      <c r="F54"/>
      <c r="G54"/>
      <c r="H54"/>
      <c r="I54"/>
      <c r="J54"/>
      <c r="K54"/>
      <c r="L54"/>
      <c r="M54"/>
    </row>
    <row r="55" spans="1:13" x14ac:dyDescent="0.35">
      <c r="A55"/>
      <c r="B55"/>
      <c r="C55"/>
      <c r="D55"/>
      <c r="E55"/>
      <c r="F55"/>
      <c r="G55"/>
      <c r="H55"/>
      <c r="I55"/>
      <c r="J55"/>
      <c r="K55"/>
      <c r="L55"/>
      <c r="M55"/>
    </row>
    <row r="56" spans="1:13" x14ac:dyDescent="0.35">
      <c r="A56"/>
      <c r="B56"/>
      <c r="C56"/>
      <c r="D56"/>
      <c r="E56"/>
      <c r="F56"/>
      <c r="G56"/>
      <c r="H56"/>
      <c r="I56"/>
      <c r="J56"/>
      <c r="K56"/>
      <c r="L56"/>
      <c r="M56"/>
    </row>
    <row r="57" spans="1:13" x14ac:dyDescent="0.35">
      <c r="A57"/>
      <c r="B57"/>
      <c r="C57"/>
      <c r="D57"/>
      <c r="E57"/>
      <c r="F57"/>
      <c r="G57"/>
      <c r="H57"/>
      <c r="I57"/>
      <c r="J57"/>
      <c r="K57"/>
      <c r="L57"/>
      <c r="M57"/>
    </row>
    <row r="58" spans="1:13" x14ac:dyDescent="0.35">
      <c r="A58"/>
      <c r="B58"/>
      <c r="C58"/>
      <c r="D58"/>
      <c r="E58"/>
      <c r="F58"/>
      <c r="G58"/>
      <c r="H58"/>
      <c r="I58"/>
      <c r="J58"/>
      <c r="K58"/>
      <c r="L58"/>
      <c r="M58"/>
    </row>
    <row r="59" spans="1:13" x14ac:dyDescent="0.35">
      <c r="A59"/>
      <c r="B59"/>
      <c r="C59"/>
      <c r="D59"/>
      <c r="E59"/>
      <c r="F59"/>
      <c r="G59"/>
      <c r="H59"/>
      <c r="I59"/>
      <c r="J59"/>
      <c r="K59"/>
      <c r="L59"/>
      <c r="M59"/>
    </row>
    <row r="60" spans="1:13" x14ac:dyDescent="0.35">
      <c r="A60"/>
      <c r="B60"/>
      <c r="C60"/>
      <c r="D60"/>
      <c r="E60"/>
      <c r="F60"/>
      <c r="G60"/>
      <c r="H60"/>
      <c r="I60"/>
      <c r="J60"/>
      <c r="K60"/>
      <c r="L60"/>
      <c r="M60"/>
    </row>
    <row r="61" spans="1:13" x14ac:dyDescent="0.35">
      <c r="A61"/>
      <c r="B61"/>
      <c r="C61"/>
      <c r="D61"/>
      <c r="E61"/>
      <c r="F61"/>
      <c r="G61"/>
      <c r="H61"/>
      <c r="I61"/>
      <c r="J61"/>
      <c r="K61"/>
      <c r="L61"/>
      <c r="M61"/>
    </row>
    <row r="62" spans="1:13" x14ac:dyDescent="0.35">
      <c r="A62"/>
      <c r="B62"/>
      <c r="C62"/>
      <c r="D62"/>
      <c r="E62"/>
      <c r="F62"/>
      <c r="G62"/>
      <c r="H62"/>
      <c r="I62"/>
      <c r="J62"/>
      <c r="K62"/>
      <c r="L62"/>
      <c r="M62"/>
    </row>
    <row r="63" spans="1:13" x14ac:dyDescent="0.35">
      <c r="A63"/>
      <c r="B63"/>
      <c r="C63"/>
      <c r="D63"/>
      <c r="E63"/>
      <c r="F63"/>
      <c r="G63"/>
      <c r="H63"/>
      <c r="I63"/>
      <c r="J63"/>
      <c r="K63"/>
      <c r="L63"/>
      <c r="M63"/>
    </row>
    <row r="64" spans="1:13" x14ac:dyDescent="0.35">
      <c r="A64"/>
      <c r="B64"/>
      <c r="C64"/>
      <c r="D64"/>
      <c r="E64"/>
      <c r="F64"/>
      <c r="G64"/>
      <c r="H64"/>
      <c r="I64"/>
      <c r="J64"/>
      <c r="K64"/>
      <c r="L64"/>
      <c r="M64"/>
    </row>
    <row r="65" spans="1:13" x14ac:dyDescent="0.35">
      <c r="A65"/>
      <c r="B65"/>
      <c r="C65"/>
      <c r="D65"/>
      <c r="E65"/>
      <c r="F65"/>
      <c r="G65"/>
      <c r="H65"/>
      <c r="I65"/>
      <c r="J65"/>
      <c r="K65"/>
      <c r="L65"/>
      <c r="M65"/>
    </row>
    <row r="66" spans="1:13" x14ac:dyDescent="0.35">
      <c r="A66"/>
      <c r="B66"/>
      <c r="C66"/>
      <c r="D66"/>
      <c r="E66"/>
      <c r="F66"/>
      <c r="G66"/>
      <c r="H66"/>
      <c r="I66"/>
      <c r="J66"/>
      <c r="K66"/>
      <c r="L66"/>
      <c r="M66"/>
    </row>
    <row r="67" spans="1:13" x14ac:dyDescent="0.35">
      <c r="A67"/>
      <c r="B67"/>
      <c r="C67"/>
      <c r="D67"/>
      <c r="E67"/>
      <c r="F67"/>
      <c r="G67"/>
      <c r="H67"/>
      <c r="I67"/>
      <c r="J67"/>
      <c r="K67"/>
      <c r="L67"/>
      <c r="M67"/>
    </row>
    <row r="68" spans="1:13" x14ac:dyDescent="0.35">
      <c r="A68"/>
      <c r="B68"/>
      <c r="C68"/>
      <c r="D68"/>
      <c r="E68"/>
      <c r="F68"/>
      <c r="G68"/>
      <c r="H68"/>
      <c r="I68"/>
      <c r="J68"/>
      <c r="K68"/>
      <c r="L68"/>
      <c r="M68"/>
    </row>
    <row r="69" spans="1:13" x14ac:dyDescent="0.35">
      <c r="A69"/>
      <c r="B69"/>
      <c r="C69"/>
      <c r="D69"/>
      <c r="E69"/>
      <c r="F69"/>
      <c r="G69"/>
      <c r="H69"/>
      <c r="I69"/>
      <c r="J69"/>
      <c r="K69"/>
      <c r="L69"/>
      <c r="M69"/>
    </row>
    <row r="70" spans="1:13" x14ac:dyDescent="0.35">
      <c r="A70"/>
      <c r="B70"/>
      <c r="C70"/>
      <c r="D70"/>
      <c r="E70"/>
      <c r="F70"/>
      <c r="G70"/>
      <c r="H70"/>
      <c r="I70"/>
      <c r="J70"/>
      <c r="K70"/>
      <c r="L70"/>
      <c r="M70"/>
    </row>
    <row r="71" spans="1:13" x14ac:dyDescent="0.35">
      <c r="A71"/>
      <c r="B71"/>
      <c r="C71"/>
      <c r="D71"/>
      <c r="E71"/>
      <c r="F71"/>
      <c r="G71"/>
      <c r="H71"/>
      <c r="I71"/>
      <c r="J71"/>
      <c r="K71"/>
      <c r="L71"/>
      <c r="M71"/>
    </row>
    <row r="72" spans="1:13" x14ac:dyDescent="0.35">
      <c r="A72"/>
      <c r="B72"/>
      <c r="C72"/>
      <c r="D72"/>
      <c r="E72"/>
      <c r="F72"/>
      <c r="G72"/>
      <c r="H72"/>
      <c r="I72"/>
      <c r="J72"/>
      <c r="K72"/>
      <c r="L72"/>
      <c r="M72"/>
    </row>
    <row r="73" spans="1:13" x14ac:dyDescent="0.35">
      <c r="A73"/>
      <c r="B73"/>
      <c r="C73"/>
      <c r="D73"/>
      <c r="E73"/>
      <c r="F73"/>
      <c r="G73"/>
      <c r="H73"/>
      <c r="I73"/>
      <c r="J73"/>
      <c r="K73"/>
      <c r="L73"/>
      <c r="M73"/>
    </row>
    <row r="74" spans="1:13" x14ac:dyDescent="0.35">
      <c r="A74"/>
      <c r="B74"/>
      <c r="C74"/>
      <c r="D74"/>
      <c r="E74"/>
      <c r="F74"/>
      <c r="G74"/>
      <c r="H74"/>
      <c r="I74"/>
      <c r="J74"/>
      <c r="K74"/>
      <c r="L74"/>
      <c r="M74"/>
    </row>
    <row r="75" spans="1:13" x14ac:dyDescent="0.35">
      <c r="A75"/>
      <c r="B75"/>
      <c r="C75"/>
      <c r="D75"/>
      <c r="E75"/>
      <c r="F75"/>
      <c r="G75"/>
      <c r="H75"/>
      <c r="I75"/>
      <c r="J75"/>
      <c r="K75"/>
      <c r="L75"/>
      <c r="M75"/>
    </row>
    <row r="76" spans="1:13" x14ac:dyDescent="0.35">
      <c r="A76"/>
      <c r="B76"/>
      <c r="C76"/>
      <c r="D76"/>
      <c r="E76"/>
      <c r="F76"/>
      <c r="G76"/>
      <c r="H76"/>
      <c r="I76"/>
      <c r="J76"/>
      <c r="K76"/>
      <c r="L76"/>
      <c r="M76"/>
    </row>
    <row r="77" spans="1:13" x14ac:dyDescent="0.35">
      <c r="A77"/>
      <c r="B77"/>
      <c r="C77"/>
      <c r="D77"/>
      <c r="E77"/>
      <c r="F77"/>
      <c r="G77"/>
      <c r="H77"/>
      <c r="I77"/>
      <c r="J77"/>
      <c r="K77"/>
      <c r="L77"/>
      <c r="M77"/>
    </row>
    <row r="78" spans="1:13" x14ac:dyDescent="0.35">
      <c r="A78"/>
      <c r="B78"/>
      <c r="C78"/>
      <c r="D78"/>
      <c r="E78"/>
      <c r="F78"/>
      <c r="G78"/>
      <c r="H78"/>
      <c r="I78"/>
      <c r="J78"/>
      <c r="K78"/>
      <c r="L78"/>
      <c r="M78"/>
    </row>
    <row r="79" spans="1:13" x14ac:dyDescent="0.35">
      <c r="A79"/>
      <c r="B79"/>
      <c r="C79"/>
      <c r="D79"/>
      <c r="E79"/>
      <c r="F79"/>
      <c r="G79"/>
      <c r="H79"/>
      <c r="I79"/>
      <c r="J79"/>
      <c r="K79"/>
      <c r="L79"/>
      <c r="M79"/>
    </row>
    <row r="80" spans="1:13" x14ac:dyDescent="0.35">
      <c r="A80"/>
      <c r="B80"/>
      <c r="C80"/>
      <c r="D80"/>
      <c r="E80"/>
      <c r="F80"/>
      <c r="G80"/>
      <c r="H80"/>
      <c r="I80"/>
      <c r="J80"/>
      <c r="K80"/>
      <c r="L80"/>
      <c r="M80"/>
    </row>
    <row r="81" spans="1:13" x14ac:dyDescent="0.35">
      <c r="A81"/>
      <c r="B81"/>
      <c r="C81"/>
      <c r="D81"/>
      <c r="E81"/>
      <c r="F81"/>
      <c r="G81"/>
      <c r="H81"/>
      <c r="I81"/>
      <c r="J81"/>
      <c r="K81"/>
      <c r="L81"/>
      <c r="M81"/>
    </row>
    <row r="82" spans="1:13" x14ac:dyDescent="0.35">
      <c r="A82"/>
      <c r="B82"/>
      <c r="C82"/>
      <c r="D82"/>
      <c r="E82"/>
      <c r="F82"/>
      <c r="G82"/>
      <c r="H82"/>
      <c r="I82"/>
      <c r="J82"/>
      <c r="K82"/>
      <c r="L82"/>
      <c r="M82"/>
    </row>
    <row r="83" spans="1:13" x14ac:dyDescent="0.35">
      <c r="A83"/>
      <c r="B83"/>
      <c r="C83"/>
      <c r="D83"/>
      <c r="E83"/>
      <c r="F83"/>
      <c r="G83"/>
      <c r="H83"/>
      <c r="I83"/>
      <c r="J83"/>
      <c r="K83"/>
      <c r="L83"/>
      <c r="M83"/>
    </row>
    <row r="84" spans="1:13" x14ac:dyDescent="0.35">
      <c r="A84"/>
      <c r="B84"/>
      <c r="C84"/>
      <c r="D84"/>
      <c r="E84"/>
      <c r="F84"/>
      <c r="G84"/>
      <c r="H84"/>
      <c r="I84"/>
      <c r="J84"/>
      <c r="K84"/>
      <c r="L84"/>
      <c r="M84"/>
    </row>
    <row r="85" spans="1:13" x14ac:dyDescent="0.35">
      <c r="A85"/>
      <c r="B85"/>
      <c r="C85"/>
      <c r="D85"/>
      <c r="E85"/>
      <c r="F85"/>
      <c r="G85"/>
      <c r="H85"/>
      <c r="I85"/>
      <c r="J85"/>
      <c r="K85"/>
      <c r="L85"/>
      <c r="M85"/>
    </row>
    <row r="86" spans="1:13" x14ac:dyDescent="0.35">
      <c r="A86"/>
      <c r="B86"/>
      <c r="C86"/>
      <c r="D86"/>
      <c r="E86"/>
      <c r="F86"/>
      <c r="G86"/>
      <c r="H86"/>
      <c r="I86"/>
      <c r="J86"/>
      <c r="K86"/>
      <c r="L86"/>
      <c r="M86"/>
    </row>
    <row r="87" spans="1:13" x14ac:dyDescent="0.35">
      <c r="A87"/>
      <c r="B87"/>
      <c r="C87"/>
      <c r="D87"/>
      <c r="E87"/>
      <c r="F87"/>
      <c r="G87"/>
      <c r="H87"/>
      <c r="I87"/>
      <c r="J87"/>
      <c r="K87"/>
      <c r="L87"/>
      <c r="M87"/>
    </row>
    <row r="88" spans="1:13" x14ac:dyDescent="0.35">
      <c r="A88"/>
      <c r="B88"/>
      <c r="C88"/>
      <c r="D88"/>
      <c r="E88"/>
      <c r="F88"/>
      <c r="G88"/>
      <c r="H88"/>
      <c r="I88"/>
      <c r="J88"/>
      <c r="K88"/>
      <c r="L88"/>
      <c r="M88"/>
    </row>
    <row r="89" spans="1:13" x14ac:dyDescent="0.35">
      <c r="A89"/>
      <c r="B89"/>
      <c r="C89"/>
      <c r="D89"/>
      <c r="E89"/>
      <c r="F89"/>
      <c r="G89"/>
      <c r="H89"/>
      <c r="I89"/>
      <c r="J89"/>
      <c r="K89"/>
      <c r="L89"/>
      <c r="M89"/>
    </row>
    <row r="90" spans="1:13" x14ac:dyDescent="0.35">
      <c r="A90"/>
      <c r="B90"/>
      <c r="C90"/>
      <c r="D90"/>
      <c r="E90"/>
      <c r="F90"/>
      <c r="G90"/>
      <c r="H90"/>
      <c r="I90"/>
      <c r="J90"/>
      <c r="K90"/>
      <c r="L90"/>
      <c r="M90"/>
    </row>
    <row r="91" spans="1:13" x14ac:dyDescent="0.35">
      <c r="A91"/>
      <c r="B91"/>
      <c r="C91"/>
      <c r="D91"/>
      <c r="E91"/>
      <c r="F91"/>
      <c r="G91"/>
      <c r="H91"/>
      <c r="I91"/>
      <c r="J91"/>
      <c r="K91"/>
      <c r="L91"/>
      <c r="M91"/>
    </row>
    <row r="92" spans="1:13" x14ac:dyDescent="0.35">
      <c r="A92"/>
      <c r="B92"/>
      <c r="C92"/>
      <c r="D92"/>
      <c r="E92"/>
      <c r="F92"/>
      <c r="G92"/>
      <c r="H92"/>
      <c r="I92"/>
      <c r="J92"/>
      <c r="K92"/>
      <c r="L92"/>
      <c r="M92"/>
    </row>
    <row r="93" spans="1:13" x14ac:dyDescent="0.35">
      <c r="A93"/>
      <c r="B93"/>
      <c r="C93"/>
      <c r="D93"/>
      <c r="E93"/>
      <c r="F93"/>
      <c r="G93"/>
      <c r="H93"/>
      <c r="I93"/>
      <c r="J93"/>
      <c r="K93"/>
      <c r="L93"/>
      <c r="M93"/>
    </row>
    <row r="94" spans="1:13" x14ac:dyDescent="0.35">
      <c r="A94"/>
      <c r="B94"/>
      <c r="C94"/>
      <c r="D94"/>
      <c r="E94"/>
      <c r="F94"/>
      <c r="G94"/>
      <c r="H94"/>
      <c r="I94"/>
      <c r="J94"/>
      <c r="K94"/>
      <c r="L94"/>
      <c r="M94"/>
    </row>
    <row r="95" spans="1:13" x14ac:dyDescent="0.35">
      <c r="A95"/>
      <c r="B95"/>
      <c r="C95"/>
      <c r="D95"/>
      <c r="E95"/>
      <c r="F95"/>
      <c r="G95"/>
      <c r="H95"/>
      <c r="I95"/>
      <c r="J95"/>
      <c r="K95"/>
      <c r="L95"/>
      <c r="M95"/>
    </row>
    <row r="96" spans="1:13" x14ac:dyDescent="0.35">
      <c r="A96"/>
      <c r="B96"/>
      <c r="C96"/>
      <c r="D96"/>
      <c r="E96"/>
      <c r="F96"/>
      <c r="G96"/>
      <c r="H96"/>
      <c r="I96"/>
      <c r="J96"/>
      <c r="K96"/>
      <c r="L96"/>
      <c r="M96"/>
    </row>
    <row r="97" spans="1:13" x14ac:dyDescent="0.35">
      <c r="A97"/>
      <c r="B97"/>
      <c r="C97"/>
      <c r="D97"/>
      <c r="E97"/>
      <c r="F97"/>
      <c r="G97"/>
      <c r="H97"/>
      <c r="I97"/>
      <c r="J97"/>
      <c r="K97"/>
      <c r="L97"/>
      <c r="M97"/>
    </row>
    <row r="98" spans="1:13" x14ac:dyDescent="0.35">
      <c r="A98"/>
      <c r="B98"/>
      <c r="C98"/>
      <c r="D98"/>
      <c r="E98"/>
      <c r="F98"/>
      <c r="G98"/>
      <c r="H98"/>
      <c r="I98"/>
      <c r="J98"/>
      <c r="K98"/>
      <c r="L98"/>
      <c r="M98"/>
    </row>
    <row r="99" spans="1:13" x14ac:dyDescent="0.35">
      <c r="A99"/>
      <c r="B99"/>
      <c r="C99"/>
      <c r="D99"/>
      <c r="E99"/>
      <c r="F99"/>
      <c r="G99"/>
      <c r="H99"/>
      <c r="I99"/>
      <c r="J99"/>
      <c r="K99"/>
      <c r="L99"/>
      <c r="M99"/>
    </row>
    <row r="100" spans="1:13" x14ac:dyDescent="0.35">
      <c r="A100"/>
      <c r="B100"/>
      <c r="C100"/>
      <c r="D100"/>
      <c r="E100"/>
      <c r="F100"/>
      <c r="G100"/>
      <c r="H100"/>
      <c r="I100"/>
      <c r="J100"/>
      <c r="K100"/>
      <c r="L100"/>
      <c r="M100"/>
    </row>
    <row r="101" spans="1:13" x14ac:dyDescent="0.35">
      <c r="A101"/>
      <c r="B101"/>
      <c r="C101"/>
      <c r="D101"/>
      <c r="E101"/>
      <c r="F101"/>
      <c r="G101"/>
      <c r="H101"/>
      <c r="I101"/>
      <c r="J101"/>
      <c r="K101"/>
      <c r="L101"/>
      <c r="M101"/>
    </row>
    <row r="102" spans="1:13" x14ac:dyDescent="0.35">
      <c r="A102"/>
      <c r="B102"/>
      <c r="C102"/>
      <c r="D102"/>
      <c r="E102"/>
      <c r="F102"/>
      <c r="G102"/>
      <c r="H102"/>
      <c r="I102"/>
      <c r="J102"/>
      <c r="K102"/>
      <c r="L102"/>
      <c r="M102"/>
    </row>
    <row r="103" spans="1:13" x14ac:dyDescent="0.35">
      <c r="A103"/>
      <c r="B103"/>
      <c r="C103"/>
      <c r="D103"/>
      <c r="E103"/>
      <c r="F103"/>
      <c r="G103"/>
      <c r="H103"/>
      <c r="I103"/>
      <c r="J103"/>
      <c r="K103"/>
      <c r="L103"/>
      <c r="M103"/>
    </row>
    <row r="104" spans="1:13" x14ac:dyDescent="0.35">
      <c r="A104"/>
      <c r="B104"/>
      <c r="C104"/>
      <c r="D104"/>
      <c r="E104"/>
      <c r="F104"/>
      <c r="G104"/>
      <c r="H104"/>
      <c r="I104"/>
      <c r="J104"/>
      <c r="K104"/>
      <c r="L104"/>
      <c r="M104"/>
    </row>
    <row r="105" spans="1:13" x14ac:dyDescent="0.35">
      <c r="A105"/>
      <c r="B105"/>
      <c r="C105"/>
      <c r="D105"/>
      <c r="E105"/>
      <c r="F105"/>
      <c r="G105"/>
      <c r="H105"/>
      <c r="I105"/>
      <c r="J105"/>
      <c r="K105"/>
      <c r="L105"/>
      <c r="M105"/>
    </row>
    <row r="106" spans="1:13" x14ac:dyDescent="0.35">
      <c r="A106"/>
      <c r="B106"/>
      <c r="C106"/>
      <c r="D106"/>
      <c r="E106"/>
      <c r="F106"/>
      <c r="G106"/>
      <c r="H106"/>
      <c r="I106"/>
      <c r="J106"/>
      <c r="K106"/>
      <c r="L106"/>
      <c r="M106"/>
    </row>
    <row r="107" spans="1:13" x14ac:dyDescent="0.35">
      <c r="A107"/>
      <c r="B107"/>
      <c r="C107"/>
      <c r="D107"/>
      <c r="E107"/>
      <c r="F107"/>
      <c r="G107"/>
      <c r="H107"/>
      <c r="I107"/>
      <c r="J107"/>
      <c r="K107"/>
      <c r="L107"/>
      <c r="M107"/>
    </row>
    <row r="108" spans="1:13" x14ac:dyDescent="0.35">
      <c r="A108"/>
      <c r="B108"/>
      <c r="C108"/>
      <c r="D108"/>
      <c r="E108"/>
      <c r="F108"/>
      <c r="G108"/>
      <c r="H108"/>
      <c r="I108"/>
      <c r="J108"/>
      <c r="K108"/>
      <c r="L108"/>
      <c r="M108"/>
    </row>
    <row r="109" spans="1:13" x14ac:dyDescent="0.35">
      <c r="A109"/>
      <c r="B109"/>
      <c r="C109"/>
      <c r="D109"/>
      <c r="E109"/>
      <c r="F109"/>
      <c r="G109"/>
      <c r="H109"/>
      <c r="I109"/>
      <c r="J109"/>
      <c r="K109"/>
      <c r="L109"/>
      <c r="M109"/>
    </row>
    <row r="110" spans="1:13" x14ac:dyDescent="0.35">
      <c r="A110"/>
      <c r="B110"/>
      <c r="C110"/>
      <c r="D110"/>
      <c r="E110"/>
      <c r="F110"/>
      <c r="G110"/>
      <c r="H110"/>
      <c r="I110"/>
      <c r="J110"/>
      <c r="K110"/>
      <c r="L110"/>
      <c r="M110"/>
    </row>
    <row r="111" spans="1:13" x14ac:dyDescent="0.35">
      <c r="A111"/>
      <c r="B111"/>
      <c r="C111"/>
      <c r="D111"/>
      <c r="E111"/>
      <c r="F111"/>
      <c r="G111"/>
      <c r="H111"/>
      <c r="I111"/>
      <c r="J111"/>
      <c r="K111"/>
      <c r="L111"/>
      <c r="M111"/>
    </row>
    <row r="112" spans="1:13" x14ac:dyDescent="0.35">
      <c r="A112"/>
      <c r="B112"/>
      <c r="C112"/>
      <c r="D112"/>
      <c r="E112"/>
      <c r="F112"/>
      <c r="G112"/>
      <c r="H112"/>
      <c r="I112"/>
      <c r="J112"/>
      <c r="K112"/>
      <c r="L112"/>
      <c r="M112"/>
    </row>
    <row r="113" spans="1:13" x14ac:dyDescent="0.35">
      <c r="A113"/>
      <c r="B113"/>
      <c r="C113"/>
      <c r="D113"/>
      <c r="E113"/>
      <c r="F113"/>
      <c r="G113"/>
      <c r="H113"/>
      <c r="I113"/>
      <c r="J113"/>
      <c r="K113"/>
      <c r="L113"/>
      <c r="M113"/>
    </row>
    <row r="114" spans="1:13" x14ac:dyDescent="0.35">
      <c r="A114"/>
      <c r="B114"/>
      <c r="C114"/>
      <c r="D114"/>
      <c r="E114"/>
      <c r="F114"/>
      <c r="G114"/>
      <c r="H114"/>
      <c r="I114"/>
      <c r="J114"/>
      <c r="K114"/>
      <c r="L114"/>
      <c r="M114"/>
    </row>
    <row r="115" spans="1:13" x14ac:dyDescent="0.35">
      <c r="A115"/>
      <c r="B115"/>
      <c r="C115"/>
      <c r="D115"/>
      <c r="E115"/>
      <c r="F115"/>
      <c r="G115"/>
      <c r="H115"/>
      <c r="I115"/>
      <c r="J115"/>
      <c r="K115"/>
      <c r="L115"/>
      <c r="M115"/>
    </row>
    <row r="116" spans="1:13" x14ac:dyDescent="0.35">
      <c r="A116"/>
      <c r="B116"/>
      <c r="C116"/>
      <c r="D116"/>
      <c r="E116"/>
      <c r="F116"/>
      <c r="G116"/>
      <c r="H116"/>
      <c r="I116"/>
      <c r="J116"/>
      <c r="K116"/>
      <c r="L116"/>
      <c r="M116"/>
    </row>
    <row r="117" spans="1:13" x14ac:dyDescent="0.35">
      <c r="A117"/>
      <c r="B117"/>
      <c r="C117"/>
      <c r="D117"/>
      <c r="E117"/>
      <c r="F117"/>
      <c r="G117"/>
      <c r="H117"/>
      <c r="I117"/>
      <c r="J117"/>
      <c r="K117"/>
      <c r="L117"/>
      <c r="M117"/>
    </row>
    <row r="118" spans="1:13" x14ac:dyDescent="0.35">
      <c r="A118"/>
      <c r="B118"/>
      <c r="C118"/>
      <c r="D118"/>
      <c r="E118"/>
      <c r="F118"/>
      <c r="G118"/>
      <c r="H118"/>
      <c r="I118"/>
      <c r="J118"/>
      <c r="K118"/>
      <c r="L118"/>
      <c r="M118"/>
    </row>
    <row r="119" spans="1:13" x14ac:dyDescent="0.35">
      <c r="A119"/>
      <c r="B119"/>
      <c r="C119"/>
      <c r="D119"/>
      <c r="E119"/>
      <c r="F119"/>
      <c r="G119"/>
      <c r="H119"/>
      <c r="I119"/>
      <c r="J119"/>
      <c r="K119"/>
      <c r="L119"/>
      <c r="M119"/>
    </row>
    <row r="120" spans="1:13" x14ac:dyDescent="0.35">
      <c r="A120"/>
      <c r="B120"/>
      <c r="C120"/>
      <c r="D120"/>
      <c r="E120"/>
      <c r="F120"/>
      <c r="G120"/>
      <c r="H120"/>
      <c r="I120"/>
      <c r="J120"/>
      <c r="K120"/>
      <c r="L120"/>
      <c r="M120"/>
    </row>
    <row r="121" spans="1:13" x14ac:dyDescent="0.35">
      <c r="A121"/>
      <c r="B121"/>
      <c r="C121"/>
      <c r="D121"/>
      <c r="E121"/>
      <c r="F121"/>
      <c r="G121"/>
      <c r="H121"/>
      <c r="I121"/>
      <c r="J121"/>
      <c r="K121"/>
      <c r="L121"/>
      <c r="M121"/>
    </row>
    <row r="122" spans="1:13" x14ac:dyDescent="0.35">
      <c r="A122"/>
      <c r="B122"/>
      <c r="C122"/>
      <c r="D122"/>
      <c r="E122"/>
      <c r="F122"/>
      <c r="G122"/>
      <c r="H122"/>
      <c r="I122"/>
      <c r="J122"/>
      <c r="K122"/>
      <c r="L122"/>
      <c r="M122"/>
    </row>
    <row r="123" spans="1:13" x14ac:dyDescent="0.35">
      <c r="A123"/>
      <c r="B123"/>
      <c r="C123"/>
      <c r="D123"/>
      <c r="E123"/>
      <c r="F123"/>
      <c r="G123"/>
      <c r="H123"/>
      <c r="I123"/>
      <c r="J123"/>
      <c r="K123"/>
      <c r="L123"/>
      <c r="M123"/>
    </row>
    <row r="124" spans="1:13" x14ac:dyDescent="0.35">
      <c r="A124"/>
      <c r="B124"/>
      <c r="C124"/>
      <c r="D124"/>
      <c r="E124"/>
      <c r="F124"/>
      <c r="G124"/>
      <c r="H124"/>
      <c r="I124"/>
      <c r="J124"/>
      <c r="K124"/>
      <c r="L124"/>
      <c r="M124"/>
    </row>
    <row r="125" spans="1:13" x14ac:dyDescent="0.35">
      <c r="A125"/>
      <c r="B125"/>
      <c r="C125"/>
      <c r="D125"/>
      <c r="E125"/>
      <c r="F125"/>
      <c r="G125"/>
      <c r="H125"/>
      <c r="I125"/>
      <c r="J125"/>
      <c r="K125"/>
      <c r="L125"/>
      <c r="M125"/>
    </row>
    <row r="126" spans="1:13" x14ac:dyDescent="0.35">
      <c r="A126"/>
      <c r="B126"/>
      <c r="C126"/>
      <c r="D126"/>
      <c r="E126"/>
      <c r="F126"/>
      <c r="G126"/>
      <c r="H126"/>
      <c r="I126"/>
      <c r="J126"/>
      <c r="K126"/>
      <c r="L126"/>
      <c r="M126"/>
    </row>
    <row r="127" spans="1:13" x14ac:dyDescent="0.35">
      <c r="A127"/>
      <c r="B127"/>
      <c r="C127"/>
      <c r="D127"/>
      <c r="E127"/>
      <c r="F127"/>
      <c r="G127"/>
      <c r="H127"/>
      <c r="I127"/>
      <c r="J127"/>
      <c r="K127"/>
      <c r="L127"/>
      <c r="M127"/>
    </row>
  </sheetData>
  <mergeCells count="27">
    <mergeCell ref="A8:M8"/>
    <mergeCell ref="B3:L4"/>
    <mergeCell ref="A12:M12"/>
    <mergeCell ref="A11:M11"/>
    <mergeCell ref="B6:L6"/>
    <mergeCell ref="A23:M23"/>
    <mergeCell ref="A9:M9"/>
    <mergeCell ref="A14:M14"/>
    <mergeCell ref="A15:M15"/>
    <mergeCell ref="A19:M19"/>
    <mergeCell ref="A16:M16"/>
    <mergeCell ref="A34:M34"/>
    <mergeCell ref="A39:M39"/>
    <mergeCell ref="A13:M13"/>
    <mergeCell ref="A18:M18"/>
    <mergeCell ref="A17:M17"/>
    <mergeCell ref="A29:M29"/>
    <mergeCell ref="A30:M30"/>
    <mergeCell ref="A31:M31"/>
    <mergeCell ref="A24:M24"/>
    <mergeCell ref="A27:M27"/>
    <mergeCell ref="A36:M36"/>
    <mergeCell ref="A37:M37"/>
    <mergeCell ref="A33:M33"/>
    <mergeCell ref="A21:M21"/>
    <mergeCell ref="A22:M22"/>
    <mergeCell ref="A26:M26"/>
  </mergeCells>
  <hyperlinks>
    <hyperlink ref="A12:M12" r:id="rId1" display="Pour visualiser le tutoriel d'utilisation 👉 cliquez ici"/>
    <hyperlink ref="A31:M31" r:id="rId2" display="A télécharger ICI (outil + tutoriel d'utilisation)"/>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1:BB125"/>
  <sheetViews>
    <sheetView showGridLines="0" zoomScale="60" zoomScaleNormal="60" workbookViewId="0">
      <pane xSplit="1" ySplit="3" topLeftCell="E16" activePane="bottomRight" state="frozen"/>
      <selection pane="topRight" activeCell="B1" sqref="B1"/>
      <selection pane="bottomLeft" activeCell="A4" sqref="A4"/>
      <selection pane="bottomRight" activeCell="G19" sqref="G19:H25"/>
    </sheetView>
  </sheetViews>
  <sheetFormatPr baseColWidth="10" defaultColWidth="11.453125" defaultRowHeight="14.5" x14ac:dyDescent="0.35"/>
  <cols>
    <col min="1" max="1" width="4.81640625" style="129" customWidth="1"/>
    <col min="2" max="2" width="94.453125" style="129" customWidth="1"/>
    <col min="3" max="3" width="109.54296875" style="129" customWidth="1"/>
    <col min="4" max="5" width="20" style="129" bestFit="1" customWidth="1"/>
    <col min="6" max="6" width="18.81640625" style="129" bestFit="1" customWidth="1"/>
    <col min="7" max="7" width="19" style="129" bestFit="1" customWidth="1"/>
    <col min="8" max="8" width="17" style="129" bestFit="1" customWidth="1"/>
    <col min="9" max="9" width="29.453125" style="129" customWidth="1"/>
    <col min="10" max="10" width="7.81640625" style="128" customWidth="1"/>
    <col min="11" max="54" width="11.453125" style="128"/>
    <col min="55" max="16384" width="11.453125" style="129"/>
  </cols>
  <sheetData>
    <row r="1" spans="2:13" ht="15" thickBot="1" x14ac:dyDescent="0.4"/>
    <row r="2" spans="2:13" ht="52.5" customHeight="1" thickBot="1" x14ac:dyDescent="0.4">
      <c r="B2" s="242" t="s">
        <v>235</v>
      </c>
      <c r="C2" s="169" t="s">
        <v>5</v>
      </c>
      <c r="D2" s="127" t="s">
        <v>282</v>
      </c>
      <c r="E2" s="127" t="s">
        <v>279</v>
      </c>
      <c r="F2" s="127" t="s">
        <v>280</v>
      </c>
      <c r="G2" s="307" t="s">
        <v>270</v>
      </c>
      <c r="H2" s="307" t="s">
        <v>271</v>
      </c>
      <c r="I2" s="308" t="s">
        <v>281</v>
      </c>
    </row>
    <row r="3" spans="2:13" s="128" customFormat="1" ht="21.5" thickBot="1" x14ac:dyDescent="0.4">
      <c r="B3" s="168"/>
      <c r="C3" s="248"/>
      <c r="D3" s="248"/>
      <c r="E3" s="248"/>
      <c r="F3" s="248"/>
      <c r="G3" s="981" t="s">
        <v>733</v>
      </c>
      <c r="H3" s="982"/>
      <c r="I3" s="983"/>
      <c r="J3" s="272"/>
      <c r="K3" s="272"/>
      <c r="L3" s="272"/>
      <c r="M3" s="272"/>
    </row>
    <row r="4" spans="2:13" s="128" customFormat="1" ht="26.5" thickBot="1" x14ac:dyDescent="0.4">
      <c r="B4" s="159" t="s">
        <v>364</v>
      </c>
      <c r="C4" s="160"/>
      <c r="D4" s="160"/>
      <c r="E4" s="160"/>
      <c r="F4" s="160"/>
      <c r="G4" s="160"/>
      <c r="H4" s="160"/>
      <c r="I4" s="195"/>
    </row>
    <row r="5" spans="2:13" s="128" customFormat="1" x14ac:dyDescent="0.35">
      <c r="B5" s="166"/>
      <c r="I5" s="132"/>
    </row>
    <row r="6" spans="2:13" s="128" customFormat="1" ht="42" customHeight="1" x14ac:dyDescent="0.35">
      <c r="B6" s="237" t="s">
        <v>370</v>
      </c>
      <c r="C6" s="390" t="s">
        <v>371</v>
      </c>
      <c r="D6" s="411" t="s">
        <v>365</v>
      </c>
      <c r="E6" s="224">
        <v>0</v>
      </c>
      <c r="F6" s="225" t="s">
        <v>19</v>
      </c>
      <c r="G6" s="309"/>
      <c r="H6" s="309"/>
      <c r="I6" s="310">
        <v>1</v>
      </c>
    </row>
    <row r="7" spans="2:13" s="128" customFormat="1" ht="42" customHeight="1" x14ac:dyDescent="0.35">
      <c r="B7" s="227" t="s">
        <v>722</v>
      </c>
      <c r="C7" s="181" t="s">
        <v>369</v>
      </c>
      <c r="D7" s="986" t="s">
        <v>119</v>
      </c>
      <c r="E7" s="182">
        <v>0</v>
      </c>
      <c r="F7" s="183" t="s">
        <v>19</v>
      </c>
      <c r="G7" s="309"/>
      <c r="H7" s="309"/>
      <c r="I7" s="310">
        <v>1</v>
      </c>
    </row>
    <row r="8" spans="2:13" s="128" customFormat="1" ht="42" customHeight="1" x14ac:dyDescent="0.35">
      <c r="B8" s="237" t="s">
        <v>723</v>
      </c>
      <c r="C8" s="390" t="s">
        <v>368</v>
      </c>
      <c r="D8" s="986"/>
      <c r="E8" s="224" t="s">
        <v>22</v>
      </c>
      <c r="F8" s="225" t="s">
        <v>23</v>
      </c>
      <c r="G8" s="309"/>
      <c r="H8" s="309"/>
      <c r="I8" s="310"/>
    </row>
    <row r="9" spans="2:13" s="128" customFormat="1" ht="42" customHeight="1" x14ac:dyDescent="0.35">
      <c r="B9" s="227" t="s">
        <v>795</v>
      </c>
      <c r="C9" s="181" t="s">
        <v>796</v>
      </c>
      <c r="D9" s="411" t="s">
        <v>366</v>
      </c>
      <c r="E9" s="182" t="s">
        <v>22</v>
      </c>
      <c r="F9" s="183" t="s">
        <v>29</v>
      </c>
      <c r="G9" s="309"/>
      <c r="H9" s="309"/>
      <c r="I9" s="310"/>
    </row>
    <row r="10" spans="2:13" s="128" customFormat="1" ht="42" customHeight="1" x14ac:dyDescent="0.35">
      <c r="B10" s="237" t="s">
        <v>798</v>
      </c>
      <c r="C10" s="390" t="s">
        <v>797</v>
      </c>
      <c r="D10" s="182" t="s">
        <v>19</v>
      </c>
      <c r="E10" s="224">
        <v>0</v>
      </c>
      <c r="F10" s="225" t="s">
        <v>19</v>
      </c>
      <c r="G10" s="309"/>
      <c r="H10" s="309"/>
      <c r="I10" s="310">
        <v>1</v>
      </c>
    </row>
    <row r="11" spans="2:13" s="128" customFormat="1" ht="42" customHeight="1" x14ac:dyDescent="0.35">
      <c r="B11" s="227" t="s">
        <v>737</v>
      </c>
      <c r="C11" s="181" t="s">
        <v>518</v>
      </c>
      <c r="D11" s="182" t="s">
        <v>19</v>
      </c>
      <c r="E11" s="182" t="s">
        <v>22</v>
      </c>
      <c r="F11" s="183" t="s">
        <v>19</v>
      </c>
      <c r="G11" s="309"/>
      <c r="H11" s="309"/>
      <c r="I11" s="310">
        <v>1</v>
      </c>
    </row>
    <row r="12" spans="2:13" s="128" customFormat="1" ht="42" customHeight="1" x14ac:dyDescent="0.35">
      <c r="B12" s="237" t="s">
        <v>581</v>
      </c>
      <c r="C12" s="390" t="s">
        <v>517</v>
      </c>
      <c r="D12" s="182" t="s">
        <v>19</v>
      </c>
      <c r="E12" s="224" t="s">
        <v>22</v>
      </c>
      <c r="F12" s="225" t="s">
        <v>19</v>
      </c>
      <c r="G12" s="309"/>
      <c r="H12" s="309"/>
      <c r="I12" s="310"/>
    </row>
    <row r="13" spans="2:13" s="128" customFormat="1" ht="42" customHeight="1" x14ac:dyDescent="0.35">
      <c r="B13" s="227" t="s">
        <v>526</v>
      </c>
      <c r="C13" s="181" t="s">
        <v>527</v>
      </c>
      <c r="D13" s="182" t="s">
        <v>19</v>
      </c>
      <c r="E13" s="182" t="s">
        <v>22</v>
      </c>
      <c r="F13" s="183" t="s">
        <v>19</v>
      </c>
      <c r="G13" s="309"/>
      <c r="H13" s="309"/>
      <c r="I13" s="310"/>
    </row>
    <row r="14" spans="2:13" s="128" customFormat="1" ht="42" customHeight="1" x14ac:dyDescent="0.35">
      <c r="B14" s="237" t="s">
        <v>736</v>
      </c>
      <c r="C14" s="390" t="s">
        <v>367</v>
      </c>
      <c r="D14" s="182" t="s">
        <v>19</v>
      </c>
      <c r="E14" s="224" t="s">
        <v>22</v>
      </c>
      <c r="F14" s="225" t="s">
        <v>23</v>
      </c>
      <c r="G14" s="309"/>
      <c r="H14" s="309"/>
      <c r="I14" s="310"/>
    </row>
    <row r="15" spans="2:13" s="128" customFormat="1" ht="21.75" customHeight="1" thickBot="1" x14ac:dyDescent="0.4">
      <c r="B15" s="227"/>
      <c r="C15" s="181"/>
      <c r="D15" s="5"/>
      <c r="E15" s="182"/>
      <c r="F15" s="183"/>
      <c r="G15" s="183"/>
      <c r="H15" s="183"/>
      <c r="I15" s="304"/>
    </row>
    <row r="16" spans="2:13" s="128" customFormat="1" ht="26.5" thickBot="1" x14ac:dyDescent="0.4">
      <c r="B16" s="159" t="s">
        <v>363</v>
      </c>
      <c r="C16" s="160"/>
      <c r="D16" s="160"/>
      <c r="E16" s="160"/>
      <c r="F16" s="160"/>
      <c r="G16" s="160"/>
      <c r="H16" s="160"/>
      <c r="I16" s="195"/>
    </row>
    <row r="17" spans="2:12" s="128" customFormat="1" ht="21.75" customHeight="1" x14ac:dyDescent="0.35">
      <c r="B17" s="227"/>
      <c r="C17" s="181"/>
      <c r="D17" s="5"/>
      <c r="E17" s="182"/>
      <c r="F17" s="183"/>
      <c r="G17" s="183"/>
      <c r="H17" s="183"/>
      <c r="I17" s="304"/>
    </row>
    <row r="18" spans="2:12" s="128" customFormat="1" ht="42" customHeight="1" x14ac:dyDescent="0.35">
      <c r="B18" s="237" t="s">
        <v>322</v>
      </c>
      <c r="C18" s="390" t="s">
        <v>360</v>
      </c>
      <c r="D18" s="409" t="s">
        <v>19</v>
      </c>
      <c r="E18" s="224">
        <v>0</v>
      </c>
      <c r="F18" s="225" t="s">
        <v>19</v>
      </c>
      <c r="G18" s="309"/>
      <c r="H18" s="309"/>
      <c r="I18" s="310">
        <v>1</v>
      </c>
    </row>
    <row r="19" spans="2:12" s="128" customFormat="1" ht="42" customHeight="1" x14ac:dyDescent="0.35">
      <c r="B19" s="227" t="s">
        <v>579</v>
      </c>
      <c r="C19" s="181" t="s">
        <v>236</v>
      </c>
      <c r="D19" s="409" t="s">
        <v>19</v>
      </c>
      <c r="E19" s="182">
        <v>0</v>
      </c>
      <c r="F19" s="183" t="s">
        <v>19</v>
      </c>
      <c r="G19" s="309"/>
      <c r="H19" s="309"/>
      <c r="I19" s="310">
        <v>1</v>
      </c>
      <c r="L19" s="182"/>
    </row>
    <row r="20" spans="2:12" s="128" customFormat="1" ht="42" customHeight="1" x14ac:dyDescent="0.35">
      <c r="B20" s="237" t="s">
        <v>580</v>
      </c>
      <c r="C20" s="390" t="s">
        <v>236</v>
      </c>
      <c r="D20" s="409" t="s">
        <v>19</v>
      </c>
      <c r="E20" s="224">
        <v>0</v>
      </c>
      <c r="F20" s="225" t="s">
        <v>19</v>
      </c>
      <c r="G20" s="309"/>
      <c r="H20" s="309"/>
      <c r="I20" s="310">
        <v>1</v>
      </c>
    </row>
    <row r="21" spans="2:12" s="128" customFormat="1" ht="42" customHeight="1" x14ac:dyDescent="0.35">
      <c r="B21" s="227" t="s">
        <v>578</v>
      </c>
      <c r="C21" s="181" t="s">
        <v>236</v>
      </c>
      <c r="D21" s="409" t="s">
        <v>19</v>
      </c>
      <c r="E21" s="182">
        <v>0</v>
      </c>
      <c r="F21" s="183" t="s">
        <v>19</v>
      </c>
      <c r="G21" s="309"/>
      <c r="H21" s="309"/>
      <c r="I21" s="310">
        <v>1</v>
      </c>
    </row>
    <row r="22" spans="2:12" s="128" customFormat="1" ht="42" customHeight="1" x14ac:dyDescent="0.35">
      <c r="B22" s="237" t="s">
        <v>717</v>
      </c>
      <c r="C22" s="390" t="s">
        <v>361</v>
      </c>
      <c r="D22" s="409" t="s">
        <v>19</v>
      </c>
      <c r="E22" s="224">
        <v>0</v>
      </c>
      <c r="F22" s="225" t="s">
        <v>19</v>
      </c>
      <c r="G22" s="309"/>
      <c r="H22" s="309"/>
      <c r="I22" s="310"/>
    </row>
    <row r="23" spans="2:12" s="128" customFormat="1" ht="42" customHeight="1" x14ac:dyDescent="0.35">
      <c r="B23" s="227" t="s">
        <v>718</v>
      </c>
      <c r="C23" s="181" t="s">
        <v>323</v>
      </c>
      <c r="D23" s="409" t="s">
        <v>19</v>
      </c>
      <c r="E23" s="182" t="s">
        <v>22</v>
      </c>
      <c r="F23" s="183" t="s">
        <v>19</v>
      </c>
      <c r="G23" s="309"/>
      <c r="H23" s="309"/>
      <c r="I23" s="310"/>
    </row>
    <row r="24" spans="2:12" s="128" customFormat="1" ht="42" customHeight="1" x14ac:dyDescent="0.35">
      <c r="B24" s="237" t="s">
        <v>719</v>
      </c>
      <c r="C24" s="390" t="s">
        <v>324</v>
      </c>
      <c r="D24" s="409" t="s">
        <v>19</v>
      </c>
      <c r="E24" s="224" t="s">
        <v>22</v>
      </c>
      <c r="F24" s="225" t="s">
        <v>19</v>
      </c>
      <c r="G24" s="309"/>
      <c r="H24" s="309"/>
      <c r="I24" s="310"/>
    </row>
    <row r="25" spans="2:12" s="128" customFormat="1" ht="42" customHeight="1" x14ac:dyDescent="0.35">
      <c r="B25" s="227" t="s">
        <v>720</v>
      </c>
      <c r="C25" s="181" t="s">
        <v>516</v>
      </c>
      <c r="D25" s="425" t="s">
        <v>19</v>
      </c>
      <c r="E25" s="182" t="s">
        <v>22</v>
      </c>
      <c r="F25" s="183" t="s">
        <v>19</v>
      </c>
      <c r="G25" s="309"/>
      <c r="H25" s="309"/>
      <c r="I25" s="310"/>
    </row>
    <row r="26" spans="2:12" s="128" customFormat="1" ht="42" customHeight="1" thickBot="1" x14ac:dyDescent="0.4">
      <c r="B26" s="424" t="s">
        <v>721</v>
      </c>
      <c r="C26" s="277" t="s">
        <v>362</v>
      </c>
      <c r="D26" s="410" t="s">
        <v>19</v>
      </c>
      <c r="E26" s="422" t="s">
        <v>22</v>
      </c>
      <c r="F26" s="423" t="s">
        <v>19</v>
      </c>
      <c r="G26" s="312"/>
      <c r="H26" s="312"/>
      <c r="I26" s="311"/>
    </row>
    <row r="27" spans="2:12" s="128" customFormat="1" x14ac:dyDescent="0.35"/>
    <row r="28" spans="2:12" s="128" customFormat="1" x14ac:dyDescent="0.35"/>
    <row r="29" spans="2:12" s="128" customFormat="1" x14ac:dyDescent="0.35"/>
    <row r="30" spans="2:12" s="128" customFormat="1" x14ac:dyDescent="0.35"/>
    <row r="31" spans="2:12" s="128" customFormat="1" x14ac:dyDescent="0.35"/>
    <row r="32" spans="2:12" s="128" customFormat="1" x14ac:dyDescent="0.35"/>
    <row r="33" s="128" customFormat="1" x14ac:dyDescent="0.35"/>
    <row r="34" s="128" customFormat="1" x14ac:dyDescent="0.35"/>
    <row r="35" s="128" customFormat="1" x14ac:dyDescent="0.35"/>
    <row r="36" s="128" customFormat="1" x14ac:dyDescent="0.35"/>
    <row r="37" s="128" customFormat="1" x14ac:dyDescent="0.35"/>
    <row r="38" s="128" customFormat="1" x14ac:dyDescent="0.35"/>
    <row r="39" s="128" customFormat="1" x14ac:dyDescent="0.35"/>
    <row r="40" s="128" customFormat="1" x14ac:dyDescent="0.35"/>
    <row r="41" s="128" customFormat="1" x14ac:dyDescent="0.35"/>
    <row r="42" s="128" customFormat="1" x14ac:dyDescent="0.35"/>
    <row r="43" s="128" customFormat="1" x14ac:dyDescent="0.35"/>
    <row r="44" s="128" customFormat="1" x14ac:dyDescent="0.35"/>
    <row r="45" s="128" customFormat="1" x14ac:dyDescent="0.35"/>
    <row r="46" s="128" customFormat="1" x14ac:dyDescent="0.35"/>
    <row r="47" s="128" customFormat="1" x14ac:dyDescent="0.35"/>
    <row r="48" s="128" customFormat="1" x14ac:dyDescent="0.35"/>
    <row r="49" spans="2:2" s="128" customFormat="1" x14ac:dyDescent="0.35"/>
    <row r="50" spans="2:2" s="128" customFormat="1" x14ac:dyDescent="0.35"/>
    <row r="51" spans="2:2" s="128" customFormat="1" x14ac:dyDescent="0.35"/>
    <row r="52" spans="2:2" s="128" customFormat="1" x14ac:dyDescent="0.35"/>
    <row r="53" spans="2:2" s="128" customFormat="1" x14ac:dyDescent="0.35"/>
    <row r="54" spans="2:2" s="128" customFormat="1" x14ac:dyDescent="0.35"/>
    <row r="55" spans="2:2" s="128" customFormat="1" x14ac:dyDescent="0.35"/>
    <row r="56" spans="2:2" s="128" customFormat="1" x14ac:dyDescent="0.35"/>
    <row r="57" spans="2:2" s="128" customFormat="1" x14ac:dyDescent="0.35"/>
    <row r="58" spans="2:2" s="128" customFormat="1" x14ac:dyDescent="0.35"/>
    <row r="59" spans="2:2" s="128" customFormat="1" x14ac:dyDescent="0.35">
      <c r="B59" s="238"/>
    </row>
    <row r="60" spans="2:2" s="128" customFormat="1" x14ac:dyDescent="0.35"/>
    <row r="61" spans="2:2" s="128" customFormat="1" x14ac:dyDescent="0.35"/>
    <row r="62" spans="2:2" s="128" customFormat="1" x14ac:dyDescent="0.35"/>
    <row r="63" spans="2:2" s="128" customFormat="1" x14ac:dyDescent="0.35"/>
    <row r="64" spans="2:2" s="128" customFormat="1" x14ac:dyDescent="0.35"/>
    <row r="65" s="128" customFormat="1" x14ac:dyDescent="0.35"/>
    <row r="66" s="128" customFormat="1" x14ac:dyDescent="0.35"/>
    <row r="67" s="128" customFormat="1" x14ac:dyDescent="0.35"/>
    <row r="68" s="128" customFormat="1" x14ac:dyDescent="0.35"/>
    <row r="69" s="128" customFormat="1" x14ac:dyDescent="0.35"/>
    <row r="70" s="128" customFormat="1" x14ac:dyDescent="0.35"/>
    <row r="71" s="128" customFormat="1" x14ac:dyDescent="0.35"/>
    <row r="72" s="128" customFormat="1" x14ac:dyDescent="0.35"/>
    <row r="73" s="128" customFormat="1" x14ac:dyDescent="0.35"/>
    <row r="74" s="128" customFormat="1" x14ac:dyDescent="0.35"/>
    <row r="75" s="128" customFormat="1" x14ac:dyDescent="0.35"/>
    <row r="76" s="128" customFormat="1" x14ac:dyDescent="0.35"/>
    <row r="77" s="128" customFormat="1" x14ac:dyDescent="0.35"/>
    <row r="78" s="128" customFormat="1" x14ac:dyDescent="0.35"/>
    <row r="79" s="128" customFormat="1" x14ac:dyDescent="0.35"/>
    <row r="80"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128" customFormat="1" x14ac:dyDescent="0.35"/>
    <row r="98" s="128" customFormat="1" x14ac:dyDescent="0.35"/>
    <row r="99" s="128" customFormat="1" x14ac:dyDescent="0.35"/>
    <row r="100" s="128" customFormat="1" x14ac:dyDescent="0.35"/>
    <row r="101" s="128" customFormat="1" x14ac:dyDescent="0.35"/>
    <row r="102" s="128" customFormat="1" x14ac:dyDescent="0.35"/>
    <row r="103" s="128" customFormat="1" x14ac:dyDescent="0.35"/>
    <row r="104" s="128" customFormat="1" x14ac:dyDescent="0.35"/>
    <row r="105" s="128" customFormat="1" x14ac:dyDescent="0.35"/>
    <row r="106" s="128" customFormat="1" x14ac:dyDescent="0.35"/>
    <row r="107" s="128" customFormat="1" x14ac:dyDescent="0.35"/>
    <row r="108" s="128" customFormat="1" x14ac:dyDescent="0.35"/>
    <row r="109" s="128" customFormat="1" x14ac:dyDescent="0.35"/>
    <row r="110" s="128" customFormat="1" x14ac:dyDescent="0.35"/>
    <row r="111" s="128" customFormat="1" x14ac:dyDescent="0.35"/>
    <row r="112" s="128" customFormat="1" x14ac:dyDescent="0.35"/>
    <row r="113" s="128" customFormat="1" x14ac:dyDescent="0.35"/>
    <row r="114" s="128" customFormat="1" x14ac:dyDescent="0.35"/>
    <row r="115" s="128" customFormat="1" x14ac:dyDescent="0.35"/>
    <row r="116" s="128" customFormat="1" x14ac:dyDescent="0.35"/>
    <row r="117" s="128" customFormat="1" x14ac:dyDescent="0.35"/>
    <row r="118" s="128" customFormat="1" x14ac:dyDescent="0.35"/>
    <row r="119" s="128" customFormat="1" x14ac:dyDescent="0.35"/>
    <row r="120" s="128" customFormat="1" x14ac:dyDescent="0.35"/>
    <row r="121" s="128" customFormat="1" x14ac:dyDescent="0.35"/>
    <row r="122" s="128" customFormat="1" x14ac:dyDescent="0.35"/>
    <row r="123" s="128" customFormat="1" x14ac:dyDescent="0.35"/>
    <row r="124" s="128" customFormat="1" x14ac:dyDescent="0.35"/>
    <row r="125" s="128" customFormat="1" x14ac:dyDescent="0.35"/>
  </sheetData>
  <mergeCells count="2">
    <mergeCell ref="G3:I3"/>
    <mergeCell ref="D7:D8"/>
  </mergeCells>
  <hyperlinks>
    <hyperlink ref="D6" r:id="rId1" display="https://www.mapes-pdl.fr/outils-et-documentations/ete-suivi-energetique/"/>
    <hyperlink ref="D9" r:id="rId2" display="https://www.mapes-pdl.fr/outils-et-documentations/ete-suivi-energetique/"/>
    <hyperlink ref="D7:D8" r:id="rId3" display="En savoir plus"/>
  </hyperlinks>
  <pageMargins left="0.7" right="0.7" top="0.75" bottom="0.75" header="0.3" footer="0.3"/>
  <pageSetup paperSize="9" orientation="portrait" r:id="rId4"/>
  <extLst>
    <ext xmlns:x14="http://schemas.microsoft.com/office/spreadsheetml/2009/9/main" uri="{CCE6A557-97BC-4b89-ADB6-D9C93CAAB3DF}">
      <x14:dataValidations xmlns:xm="http://schemas.microsoft.com/office/excel/2006/main" count="4">
        <x14:dataValidation type="list" errorStyle="information" allowBlank="1" showInputMessage="1" showErrorMessage="1" promptTitle="Priorité de l'action">
          <x14:formula1>
            <xm:f>LISTES!$A$2:$A$6</xm:f>
          </x14:formula1>
          <xm:sqref>G18:G26</xm:sqref>
        </x14:dataValidation>
        <x14:dataValidation type="list" errorStyle="information" allowBlank="1" showInputMessage="1" showErrorMessage="1" promptTitle="Qui réalise l'action ?">
          <x14:formula1>
            <xm:f>LISTES!$B$2:$B$5</xm:f>
          </x14:formula1>
          <xm:sqref>H18:H26</xm:sqref>
        </x14:dataValidation>
        <x14:dataValidation type="list" errorStyle="information" allowBlank="1" showInputMessage="1" showErrorMessage="1" promptTitle="Qui réalise l'action ?">
          <x14:formula1>
            <xm:f>'W:\MAPES\_Commun\MISSIONS\M05 ETE\Réseau acteurs HORS PDL\ANAP\Vacation AMI ANAP\[MAPES - Plan d''actions CTEES.V2.xlsx]LISTES'!#REF!</xm:f>
          </x14:formula1>
          <xm:sqref>H6:H14</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G6:G14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6" tint="-0.249977111117893"/>
  </sheetPr>
  <dimension ref="B1:CT564"/>
  <sheetViews>
    <sheetView showGridLines="0" zoomScale="60" zoomScaleNormal="60" workbookViewId="0">
      <pane xSplit="1" ySplit="3" topLeftCell="B7" activePane="bottomRight" state="frozen"/>
      <selection pane="topRight" activeCell="B1" sqref="B1"/>
      <selection pane="bottomLeft" activeCell="A4" sqref="A4"/>
      <selection pane="bottomRight" activeCell="C13" sqref="C13"/>
    </sheetView>
  </sheetViews>
  <sheetFormatPr baseColWidth="10" defaultColWidth="11.453125" defaultRowHeight="14.5" x14ac:dyDescent="0.35"/>
  <cols>
    <col min="1" max="1" width="4.81640625" style="129" customWidth="1"/>
    <col min="2" max="2" width="104.81640625" style="158" customWidth="1"/>
    <col min="3" max="3" width="136" style="158" customWidth="1"/>
    <col min="4" max="4" width="19.1796875" style="126" customWidth="1"/>
    <col min="5" max="8" width="19.1796875" style="129" customWidth="1"/>
    <col min="9" max="9" width="30" style="129" customWidth="1"/>
    <col min="10" max="10" width="5.1796875" style="129" customWidth="1"/>
    <col min="11" max="16384" width="11.453125" style="129"/>
  </cols>
  <sheetData>
    <row r="1" spans="2:98" ht="15" thickBot="1" x14ac:dyDescent="0.4"/>
    <row r="2" spans="2:98" ht="52.5" customHeight="1" thickBot="1" x14ac:dyDescent="0.4">
      <c r="B2" s="127" t="s">
        <v>257</v>
      </c>
      <c r="C2" s="169" t="s">
        <v>5</v>
      </c>
      <c r="D2" s="127" t="s">
        <v>282</v>
      </c>
      <c r="E2" s="127" t="s">
        <v>279</v>
      </c>
      <c r="F2" s="127" t="s">
        <v>280</v>
      </c>
      <c r="G2" s="307" t="s">
        <v>270</v>
      </c>
      <c r="H2" s="307" t="s">
        <v>271</v>
      </c>
      <c r="I2" s="308" t="s">
        <v>281</v>
      </c>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row>
    <row r="3" spans="2:98" ht="21.5" thickBot="1" x14ac:dyDescent="0.4">
      <c r="B3" s="130"/>
      <c r="C3" s="248"/>
      <c r="D3" s="412"/>
      <c r="E3" s="248"/>
      <c r="F3" s="248"/>
      <c r="G3" s="981" t="s">
        <v>733</v>
      </c>
      <c r="H3" s="982"/>
      <c r="I3" s="983"/>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row>
    <row r="4" spans="2:98" ht="26.5" thickBot="1" x14ac:dyDescent="0.4">
      <c r="B4" s="989" t="s">
        <v>212</v>
      </c>
      <c r="C4" s="990"/>
      <c r="D4" s="990"/>
      <c r="E4" s="990"/>
      <c r="F4" s="990"/>
      <c r="G4" s="990"/>
      <c r="H4" s="990"/>
      <c r="I4" s="991"/>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c r="CB4" s="128"/>
      <c r="CC4" s="128"/>
      <c r="CD4" s="128"/>
      <c r="CE4" s="128"/>
      <c r="CF4" s="128"/>
      <c r="CG4" s="128"/>
      <c r="CH4" s="128"/>
      <c r="CI4" s="128"/>
      <c r="CJ4" s="128"/>
      <c r="CK4" s="128"/>
      <c r="CL4" s="128"/>
      <c r="CM4" s="128"/>
      <c r="CN4" s="128"/>
      <c r="CO4" s="128"/>
      <c r="CP4" s="128"/>
      <c r="CQ4" s="128"/>
      <c r="CR4" s="128"/>
      <c r="CS4" s="128"/>
      <c r="CT4" s="128"/>
    </row>
    <row r="5" spans="2:98" x14ac:dyDescent="0.35">
      <c r="B5" s="581"/>
      <c r="C5" s="582"/>
      <c r="D5" s="583"/>
      <c r="E5" s="556"/>
      <c r="F5" s="556"/>
      <c r="G5" s="556"/>
      <c r="H5" s="556"/>
      <c r="I5" s="584"/>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row>
    <row r="6" spans="2:98" ht="42" customHeight="1" x14ac:dyDescent="0.35">
      <c r="B6" s="536" t="s">
        <v>394</v>
      </c>
      <c r="C6" s="535" t="s">
        <v>372</v>
      </c>
      <c r="D6" s="577" t="s">
        <v>19</v>
      </c>
      <c r="E6" s="533">
        <v>0</v>
      </c>
      <c r="F6" s="534" t="s">
        <v>19</v>
      </c>
      <c r="G6" s="413"/>
      <c r="H6" s="413"/>
      <c r="I6" s="580">
        <v>1</v>
      </c>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row>
    <row r="7" spans="2:98" ht="46.5" customHeight="1" x14ac:dyDescent="0.35">
      <c r="B7" s="651" t="s">
        <v>724</v>
      </c>
      <c r="C7" s="649" t="s">
        <v>374</v>
      </c>
      <c r="D7" s="574" t="s">
        <v>119</v>
      </c>
      <c r="E7" s="578">
        <v>0</v>
      </c>
      <c r="F7" s="579" t="s">
        <v>19</v>
      </c>
      <c r="G7" s="413"/>
      <c r="H7" s="413"/>
      <c r="I7" s="580">
        <v>1</v>
      </c>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8"/>
      <c r="CD7" s="128"/>
      <c r="CE7" s="128"/>
      <c r="CF7" s="128"/>
      <c r="CG7" s="128"/>
      <c r="CH7" s="128"/>
      <c r="CI7" s="128"/>
      <c r="CJ7" s="128"/>
      <c r="CK7" s="128"/>
      <c r="CL7" s="128"/>
      <c r="CM7" s="128"/>
      <c r="CN7" s="128"/>
      <c r="CO7" s="128"/>
      <c r="CP7" s="128"/>
      <c r="CQ7" s="128"/>
      <c r="CR7" s="128"/>
      <c r="CS7" s="128"/>
      <c r="CT7" s="128"/>
    </row>
    <row r="8" spans="2:98" ht="45" customHeight="1" x14ac:dyDescent="0.35">
      <c r="B8" s="537" t="s">
        <v>256</v>
      </c>
      <c r="C8" s="538" t="s">
        <v>410</v>
      </c>
      <c r="D8" s="986" t="s">
        <v>119</v>
      </c>
      <c r="E8" s="534" t="s">
        <v>22</v>
      </c>
      <c r="F8" s="534" t="s">
        <v>23</v>
      </c>
      <c r="G8" s="413"/>
      <c r="H8" s="413"/>
      <c r="I8" s="580">
        <v>1</v>
      </c>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c r="CM8" s="128"/>
      <c r="CN8" s="128"/>
      <c r="CO8" s="128"/>
      <c r="CP8" s="128"/>
      <c r="CQ8" s="128"/>
      <c r="CR8" s="128"/>
      <c r="CS8" s="128"/>
      <c r="CT8" s="128"/>
    </row>
    <row r="9" spans="2:98" ht="42" customHeight="1" x14ac:dyDescent="0.35">
      <c r="B9" s="561" t="s">
        <v>373</v>
      </c>
      <c r="C9" s="563" t="s">
        <v>375</v>
      </c>
      <c r="D9" s="986"/>
      <c r="E9" s="579" t="s">
        <v>22</v>
      </c>
      <c r="F9" s="579" t="s">
        <v>23</v>
      </c>
      <c r="G9" s="413"/>
      <c r="H9" s="413"/>
      <c r="I9" s="580">
        <v>1</v>
      </c>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row>
    <row r="10" spans="2:98" ht="42" customHeight="1" x14ac:dyDescent="0.35">
      <c r="B10" s="537" t="s">
        <v>738</v>
      </c>
      <c r="C10" s="538" t="s">
        <v>739</v>
      </c>
      <c r="D10" s="986"/>
      <c r="E10" s="534" t="s">
        <v>22</v>
      </c>
      <c r="F10" s="534" t="s">
        <v>19</v>
      </c>
      <c r="G10" s="413"/>
      <c r="H10" s="413"/>
      <c r="I10" s="580">
        <v>1</v>
      </c>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row>
    <row r="11" spans="2:98" ht="42" customHeight="1" x14ac:dyDescent="0.35">
      <c r="B11" s="561" t="s">
        <v>725</v>
      </c>
      <c r="C11" s="650" t="s">
        <v>128</v>
      </c>
      <c r="D11" s="986"/>
      <c r="E11" s="579" t="s">
        <v>22</v>
      </c>
      <c r="F11" s="579" t="s">
        <v>19</v>
      </c>
      <c r="G11" s="413"/>
      <c r="H11" s="413"/>
      <c r="I11" s="580"/>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row>
    <row r="12" spans="2:98" ht="42" customHeight="1" x14ac:dyDescent="0.35">
      <c r="B12" s="537" t="s">
        <v>799</v>
      </c>
      <c r="C12" s="141" t="s">
        <v>800</v>
      </c>
      <c r="D12" s="986"/>
      <c r="E12" s="534" t="s">
        <v>22</v>
      </c>
      <c r="F12" s="534" t="s">
        <v>19</v>
      </c>
      <c r="G12" s="413"/>
      <c r="H12" s="413"/>
      <c r="I12" s="580">
        <v>1</v>
      </c>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row>
    <row r="13" spans="2:98" ht="42" customHeight="1" x14ac:dyDescent="0.35">
      <c r="B13" s="561" t="s">
        <v>851</v>
      </c>
      <c r="C13" s="563" t="s">
        <v>129</v>
      </c>
      <c r="D13" s="986"/>
      <c r="E13" s="579" t="s">
        <v>22</v>
      </c>
      <c r="F13" s="579" t="s">
        <v>23</v>
      </c>
      <c r="G13" s="413"/>
      <c r="H13" s="413"/>
      <c r="I13" s="580"/>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row>
    <row r="14" spans="2:98" ht="42" customHeight="1" x14ac:dyDescent="0.35">
      <c r="B14" s="537" t="s">
        <v>495</v>
      </c>
      <c r="C14" s="538" t="s">
        <v>496</v>
      </c>
      <c r="D14" s="986"/>
      <c r="E14" s="533">
        <v>0</v>
      </c>
      <c r="F14" s="534" t="s">
        <v>19</v>
      </c>
      <c r="G14" s="413"/>
      <c r="H14" s="413"/>
      <c r="I14" s="580"/>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c r="CI14" s="128"/>
      <c r="CJ14" s="128"/>
      <c r="CK14" s="128"/>
      <c r="CL14" s="128"/>
      <c r="CM14" s="128"/>
      <c r="CN14" s="128"/>
      <c r="CO14" s="128"/>
      <c r="CP14" s="128"/>
      <c r="CQ14" s="128"/>
      <c r="CR14" s="128"/>
      <c r="CS14" s="128"/>
      <c r="CT14" s="128"/>
    </row>
    <row r="15" spans="2:98" ht="42" customHeight="1" x14ac:dyDescent="0.35">
      <c r="B15" s="561" t="s">
        <v>726</v>
      </c>
      <c r="C15" s="563" t="s">
        <v>135</v>
      </c>
      <c r="D15" s="986"/>
      <c r="E15" s="578">
        <v>0</v>
      </c>
      <c r="F15" s="579" t="s">
        <v>19</v>
      </c>
      <c r="G15" s="413"/>
      <c r="H15" s="413"/>
      <c r="I15" s="580"/>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c r="CM15" s="128"/>
      <c r="CN15" s="128"/>
      <c r="CO15" s="128"/>
      <c r="CP15" s="128"/>
      <c r="CQ15" s="128"/>
      <c r="CR15" s="128"/>
      <c r="CS15" s="128"/>
      <c r="CT15" s="128"/>
    </row>
    <row r="16" spans="2:98" ht="42" customHeight="1" x14ac:dyDescent="0.35">
      <c r="B16" s="560" t="s">
        <v>727</v>
      </c>
      <c r="C16" s="562" t="s">
        <v>376</v>
      </c>
      <c r="D16" s="986"/>
      <c r="E16" s="534" t="s">
        <v>22</v>
      </c>
      <c r="F16" s="534" t="s">
        <v>23</v>
      </c>
      <c r="G16" s="413"/>
      <c r="H16" s="413"/>
      <c r="I16" s="580"/>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row>
    <row r="17" spans="2:98" ht="45" customHeight="1" x14ac:dyDescent="0.35">
      <c r="B17" s="561" t="s">
        <v>377</v>
      </c>
      <c r="C17" s="563" t="s">
        <v>378</v>
      </c>
      <c r="D17" s="986"/>
      <c r="E17" s="578">
        <v>0</v>
      </c>
      <c r="F17" s="579" t="s">
        <v>19</v>
      </c>
      <c r="G17" s="413"/>
      <c r="H17" s="413"/>
      <c r="I17" s="580"/>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c r="CM17" s="128"/>
      <c r="CN17" s="128"/>
      <c r="CO17" s="128"/>
      <c r="CP17" s="128"/>
      <c r="CQ17" s="128"/>
      <c r="CR17" s="128"/>
      <c r="CS17" s="128"/>
      <c r="CT17" s="128"/>
    </row>
    <row r="18" spans="2:98" ht="45" customHeight="1" x14ac:dyDescent="0.35">
      <c r="B18" s="537" t="s">
        <v>728</v>
      </c>
      <c r="C18" s="538" t="s">
        <v>497</v>
      </c>
      <c r="D18" s="986"/>
      <c r="E18" s="534" t="s">
        <v>22</v>
      </c>
      <c r="F18" s="534" t="s">
        <v>23</v>
      </c>
      <c r="G18" s="413"/>
      <c r="H18" s="413"/>
      <c r="I18" s="580"/>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row>
    <row r="19" spans="2:98" ht="42" customHeight="1" x14ac:dyDescent="0.35">
      <c r="B19" s="575" t="s">
        <v>729</v>
      </c>
      <c r="C19" s="576" t="s">
        <v>395</v>
      </c>
      <c r="D19" s="986"/>
      <c r="E19" s="578">
        <v>0</v>
      </c>
      <c r="F19" s="579" t="s">
        <v>19</v>
      </c>
      <c r="G19" s="321"/>
      <c r="H19" s="321"/>
      <c r="I19" s="580"/>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c r="CM19" s="128"/>
      <c r="CN19" s="128"/>
      <c r="CO19" s="128"/>
      <c r="CP19" s="128"/>
      <c r="CQ19" s="128"/>
      <c r="CR19" s="128"/>
      <c r="CS19" s="128"/>
      <c r="CT19" s="128"/>
    </row>
    <row r="20" spans="2:98" ht="15" thickBot="1" x14ac:dyDescent="0.4">
      <c r="B20" s="585"/>
      <c r="C20" s="586"/>
      <c r="D20" s="583"/>
      <c r="E20" s="587"/>
      <c r="F20" s="587"/>
      <c r="G20" s="587"/>
      <c r="H20" s="587"/>
      <c r="I20" s="58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c r="CM20" s="128"/>
      <c r="CN20" s="128"/>
      <c r="CO20" s="128"/>
      <c r="CP20" s="128"/>
      <c r="CQ20" s="128"/>
      <c r="CR20" s="128"/>
      <c r="CS20" s="128"/>
      <c r="CT20" s="128"/>
    </row>
    <row r="21" spans="2:98" ht="26.5" thickBot="1" x14ac:dyDescent="0.4">
      <c r="B21" s="989" t="s">
        <v>210</v>
      </c>
      <c r="C21" s="990"/>
      <c r="D21" s="990"/>
      <c r="E21" s="990"/>
      <c r="F21" s="990"/>
      <c r="G21" s="990"/>
      <c r="H21" s="990"/>
      <c r="I21" s="991"/>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c r="CM21" s="128"/>
      <c r="CN21" s="128"/>
      <c r="CO21" s="128"/>
      <c r="CP21" s="128"/>
      <c r="CQ21" s="128"/>
      <c r="CR21" s="128"/>
      <c r="CS21" s="128"/>
      <c r="CT21" s="128"/>
    </row>
    <row r="22" spans="2:98" x14ac:dyDescent="0.35">
      <c r="B22" s="142"/>
      <c r="C22" s="131"/>
      <c r="D22" s="123"/>
      <c r="E22" s="128"/>
      <c r="F22" s="128"/>
      <c r="G22" s="128"/>
      <c r="H22" s="128"/>
      <c r="I22" s="132"/>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c r="BM22" s="128"/>
      <c r="BN22" s="128"/>
      <c r="BO22" s="128"/>
      <c r="BP22" s="128"/>
      <c r="BQ22" s="128"/>
      <c r="BR22" s="128"/>
      <c r="BS22" s="128"/>
      <c r="BT22" s="128"/>
      <c r="BU22" s="128"/>
      <c r="BV22" s="128"/>
      <c r="BW22" s="128"/>
      <c r="BX22" s="128"/>
      <c r="BY22" s="128"/>
      <c r="BZ22" s="128"/>
      <c r="CA22" s="128"/>
      <c r="CB22" s="128"/>
      <c r="CC22" s="128"/>
      <c r="CD22" s="128"/>
      <c r="CE22" s="128"/>
      <c r="CF22" s="128"/>
      <c r="CG22" s="128"/>
      <c r="CH22" s="128"/>
      <c r="CI22" s="128"/>
      <c r="CJ22" s="128"/>
      <c r="CK22" s="128"/>
      <c r="CL22" s="128"/>
      <c r="CM22" s="128"/>
      <c r="CN22" s="128"/>
      <c r="CO22" s="128"/>
      <c r="CP22" s="128"/>
      <c r="CQ22" s="128"/>
      <c r="CR22" s="128"/>
      <c r="CS22" s="128"/>
      <c r="CT22" s="128"/>
    </row>
    <row r="23" spans="2:98" ht="42" customHeight="1" x14ac:dyDescent="0.35">
      <c r="B23" s="530" t="s">
        <v>805</v>
      </c>
      <c r="C23" s="143" t="s">
        <v>806</v>
      </c>
      <c r="D23" s="992" t="s">
        <v>119</v>
      </c>
      <c r="E23" s="144">
        <v>0</v>
      </c>
      <c r="F23" s="145" t="s">
        <v>19</v>
      </c>
      <c r="G23" s="413"/>
      <c r="H23" s="413"/>
      <c r="I23" s="323"/>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c r="BZ23" s="128"/>
      <c r="CA23" s="128"/>
      <c r="CB23" s="128"/>
      <c r="CC23" s="128"/>
      <c r="CD23" s="128"/>
      <c r="CE23" s="128"/>
      <c r="CF23" s="128"/>
      <c r="CG23" s="128"/>
      <c r="CH23" s="128"/>
      <c r="CI23" s="128"/>
      <c r="CJ23" s="128"/>
      <c r="CK23" s="128"/>
      <c r="CL23" s="128"/>
      <c r="CM23" s="128"/>
      <c r="CN23" s="128"/>
      <c r="CO23" s="128"/>
      <c r="CP23" s="128"/>
      <c r="CQ23" s="128"/>
      <c r="CR23" s="128"/>
      <c r="CS23" s="128"/>
      <c r="CT23" s="128"/>
    </row>
    <row r="24" spans="2:98" ht="42" customHeight="1" x14ac:dyDescent="0.35">
      <c r="B24" s="536" t="s">
        <v>398</v>
      </c>
      <c r="C24" s="147" t="s">
        <v>382</v>
      </c>
      <c r="D24" s="992"/>
      <c r="E24" s="138">
        <v>0</v>
      </c>
      <c r="F24" s="139" t="s">
        <v>19</v>
      </c>
      <c r="G24" s="413"/>
      <c r="H24" s="413"/>
      <c r="I24" s="323"/>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c r="BZ24" s="128"/>
      <c r="CA24" s="128"/>
      <c r="CB24" s="128"/>
      <c r="CC24" s="128"/>
      <c r="CD24" s="128"/>
      <c r="CE24" s="128"/>
      <c r="CF24" s="128"/>
      <c r="CG24" s="128"/>
      <c r="CH24" s="128"/>
      <c r="CI24" s="128"/>
      <c r="CJ24" s="128"/>
      <c r="CK24" s="128"/>
      <c r="CL24" s="128"/>
      <c r="CM24" s="128"/>
      <c r="CN24" s="128"/>
      <c r="CO24" s="128"/>
      <c r="CP24" s="128"/>
      <c r="CQ24" s="128"/>
      <c r="CR24" s="128"/>
      <c r="CS24" s="128"/>
      <c r="CT24" s="128"/>
    </row>
    <row r="25" spans="2:98" ht="42" customHeight="1" x14ac:dyDescent="0.35">
      <c r="B25" s="530" t="s">
        <v>650</v>
      </c>
      <c r="C25" s="143" t="s">
        <v>381</v>
      </c>
      <c r="D25" s="992"/>
      <c r="E25" s="144">
        <v>0</v>
      </c>
      <c r="F25" s="145" t="s">
        <v>19</v>
      </c>
      <c r="G25" s="413"/>
      <c r="H25" s="413"/>
      <c r="I25" s="323"/>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c r="BM25" s="128"/>
      <c r="BN25" s="128"/>
      <c r="BO25" s="128"/>
      <c r="BP25" s="128"/>
      <c r="BQ25" s="128"/>
      <c r="BR25" s="128"/>
      <c r="BS25" s="128"/>
      <c r="BT25" s="128"/>
      <c r="BU25" s="128"/>
      <c r="BV25" s="128"/>
      <c r="BW25" s="128"/>
      <c r="BX25" s="128"/>
      <c r="BY25" s="128"/>
      <c r="BZ25" s="128"/>
      <c r="CA25" s="128"/>
      <c r="CB25" s="128"/>
      <c r="CC25" s="128"/>
      <c r="CD25" s="128"/>
      <c r="CE25" s="128"/>
      <c r="CF25" s="128"/>
      <c r="CG25" s="128"/>
      <c r="CH25" s="128"/>
      <c r="CI25" s="128"/>
      <c r="CJ25" s="128"/>
      <c r="CK25" s="128"/>
      <c r="CL25" s="128"/>
      <c r="CM25" s="128"/>
      <c r="CN25" s="128"/>
      <c r="CO25" s="128"/>
      <c r="CP25" s="128"/>
      <c r="CQ25" s="128"/>
      <c r="CR25" s="128"/>
      <c r="CS25" s="128"/>
      <c r="CT25" s="128"/>
    </row>
    <row r="26" spans="2:98" ht="42" customHeight="1" x14ac:dyDescent="0.35">
      <c r="B26" s="536" t="s">
        <v>651</v>
      </c>
      <c r="C26" s="147" t="s">
        <v>380</v>
      </c>
      <c r="D26" s="992"/>
      <c r="E26" s="138" t="s">
        <v>22</v>
      </c>
      <c r="F26" s="139" t="s">
        <v>23</v>
      </c>
      <c r="G26" s="413"/>
      <c r="H26" s="413"/>
      <c r="I26" s="323"/>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c r="BM26" s="128"/>
      <c r="BN26" s="128"/>
      <c r="BO26" s="128"/>
      <c r="BP26" s="128"/>
      <c r="BQ26" s="128"/>
      <c r="BR26" s="128"/>
      <c r="BS26" s="128"/>
      <c r="BT26" s="128"/>
      <c r="BU26" s="128"/>
      <c r="BV26" s="128"/>
      <c r="BW26" s="128"/>
      <c r="BX26" s="128"/>
      <c r="BY26" s="128"/>
      <c r="BZ26" s="128"/>
      <c r="CA26" s="128"/>
      <c r="CB26" s="128"/>
      <c r="CC26" s="128"/>
      <c r="CD26" s="128"/>
      <c r="CE26" s="128"/>
      <c r="CF26" s="128"/>
      <c r="CG26" s="128"/>
      <c r="CH26" s="128"/>
      <c r="CI26" s="128"/>
      <c r="CJ26" s="128"/>
      <c r="CK26" s="128"/>
      <c r="CL26" s="128"/>
      <c r="CM26" s="128"/>
      <c r="CN26" s="128"/>
      <c r="CO26" s="128"/>
      <c r="CP26" s="128"/>
      <c r="CQ26" s="128"/>
      <c r="CR26" s="128"/>
      <c r="CS26" s="128"/>
      <c r="CT26" s="128"/>
    </row>
    <row r="27" spans="2:98" ht="42" customHeight="1" x14ac:dyDescent="0.35">
      <c r="B27" s="530" t="s">
        <v>652</v>
      </c>
      <c r="C27" s="149" t="s">
        <v>386</v>
      </c>
      <c r="D27" s="992"/>
      <c r="E27" s="144" t="s">
        <v>22</v>
      </c>
      <c r="F27" s="145" t="s">
        <v>23</v>
      </c>
      <c r="G27" s="413"/>
      <c r="H27" s="413"/>
      <c r="I27" s="323"/>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c r="BM27" s="128"/>
      <c r="BN27" s="128"/>
      <c r="BO27" s="128"/>
      <c r="BP27" s="128"/>
      <c r="BQ27" s="128"/>
      <c r="BR27" s="128"/>
      <c r="BS27" s="128"/>
      <c r="BT27" s="128"/>
      <c r="BU27" s="128"/>
      <c r="BV27" s="128"/>
      <c r="BW27" s="128"/>
      <c r="BX27" s="128"/>
      <c r="BY27" s="128"/>
      <c r="BZ27" s="128"/>
      <c r="CA27" s="128"/>
      <c r="CB27" s="128"/>
      <c r="CC27" s="128"/>
      <c r="CD27" s="128"/>
      <c r="CE27" s="128"/>
      <c r="CF27" s="128"/>
      <c r="CG27" s="128"/>
      <c r="CH27" s="128"/>
      <c r="CI27" s="128"/>
      <c r="CJ27" s="128"/>
      <c r="CK27" s="128"/>
      <c r="CL27" s="128"/>
      <c r="CM27" s="128"/>
      <c r="CN27" s="128"/>
      <c r="CO27" s="128"/>
      <c r="CP27" s="128"/>
      <c r="CQ27" s="128"/>
      <c r="CR27" s="128"/>
      <c r="CS27" s="128"/>
      <c r="CT27" s="128"/>
    </row>
    <row r="28" spans="2:98" ht="42" customHeight="1" x14ac:dyDescent="0.35">
      <c r="B28" s="537" t="s">
        <v>384</v>
      </c>
      <c r="C28" s="535" t="s">
        <v>653</v>
      </c>
      <c r="D28" s="992"/>
      <c r="E28" s="533">
        <v>0</v>
      </c>
      <c r="F28" s="534" t="s">
        <v>19</v>
      </c>
      <c r="G28" s="413"/>
      <c r="H28" s="413"/>
      <c r="I28" s="323"/>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c r="BM28" s="128"/>
      <c r="BN28" s="128"/>
      <c r="BO28" s="128"/>
      <c r="BP28" s="128"/>
      <c r="BQ28" s="128"/>
      <c r="BR28" s="128"/>
      <c r="BS28" s="128"/>
      <c r="BT28" s="128"/>
      <c r="BU28" s="128"/>
      <c r="BV28" s="128"/>
      <c r="BW28" s="128"/>
      <c r="BX28" s="128"/>
      <c r="BY28" s="128"/>
      <c r="BZ28" s="128"/>
      <c r="CA28" s="128"/>
      <c r="CB28" s="128"/>
      <c r="CC28" s="128"/>
      <c r="CD28" s="128"/>
      <c r="CE28" s="128"/>
      <c r="CF28" s="128"/>
      <c r="CG28" s="128"/>
      <c r="CH28" s="128"/>
      <c r="CI28" s="128"/>
      <c r="CJ28" s="128"/>
      <c r="CK28" s="128"/>
      <c r="CL28" s="128"/>
      <c r="CM28" s="128"/>
      <c r="CN28" s="128"/>
      <c r="CO28" s="128"/>
      <c r="CP28" s="128"/>
      <c r="CQ28" s="128"/>
      <c r="CR28" s="128"/>
      <c r="CS28" s="128"/>
      <c r="CT28" s="128"/>
    </row>
    <row r="29" spans="2:98" ht="42" customHeight="1" x14ac:dyDescent="0.35">
      <c r="B29" s="564" t="s">
        <v>379</v>
      </c>
      <c r="C29" s="527" t="s">
        <v>207</v>
      </c>
      <c r="D29" s="992"/>
      <c r="E29" s="528">
        <v>0</v>
      </c>
      <c r="F29" s="529" t="s">
        <v>19</v>
      </c>
      <c r="G29" s="413"/>
      <c r="H29" s="413"/>
      <c r="I29" s="323"/>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c r="BM29" s="128"/>
      <c r="BN29" s="128"/>
      <c r="BO29" s="128"/>
      <c r="BP29" s="128"/>
      <c r="BQ29" s="128"/>
      <c r="BR29" s="128"/>
      <c r="BS29" s="128"/>
      <c r="BT29" s="128"/>
      <c r="BU29" s="128"/>
      <c r="BV29" s="128"/>
      <c r="BW29" s="128"/>
      <c r="BX29" s="128"/>
      <c r="BY29" s="128"/>
      <c r="BZ29" s="128"/>
      <c r="CA29" s="128"/>
      <c r="CB29" s="128"/>
      <c r="CC29" s="128"/>
      <c r="CD29" s="128"/>
      <c r="CE29" s="128"/>
      <c r="CF29" s="128"/>
      <c r="CG29" s="128"/>
      <c r="CH29" s="128"/>
      <c r="CI29" s="128"/>
      <c r="CJ29" s="128"/>
      <c r="CK29" s="128"/>
      <c r="CL29" s="128"/>
      <c r="CM29" s="128"/>
      <c r="CN29" s="128"/>
      <c r="CO29" s="128"/>
      <c r="CP29" s="128"/>
      <c r="CQ29" s="128"/>
      <c r="CR29" s="128"/>
      <c r="CS29" s="128"/>
      <c r="CT29" s="128"/>
    </row>
    <row r="30" spans="2:98" ht="15" thickBot="1" x14ac:dyDescent="0.4">
      <c r="B30" s="142"/>
      <c r="C30" s="131"/>
      <c r="D30" s="123"/>
      <c r="E30" s="128"/>
      <c r="F30" s="128"/>
      <c r="G30" s="128"/>
      <c r="H30" s="128"/>
      <c r="I30" s="132"/>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c r="BM30" s="128"/>
      <c r="BN30" s="128"/>
      <c r="BO30" s="128"/>
      <c r="BP30" s="128"/>
      <c r="BQ30" s="128"/>
      <c r="BR30" s="128"/>
      <c r="BS30" s="128"/>
      <c r="BT30" s="128"/>
      <c r="BU30" s="128"/>
      <c r="BV30" s="128"/>
      <c r="BW30" s="128"/>
      <c r="BX30" s="128"/>
      <c r="BY30" s="128"/>
      <c r="BZ30" s="128"/>
      <c r="CA30" s="128"/>
      <c r="CB30" s="128"/>
      <c r="CC30" s="128"/>
      <c r="CD30" s="128"/>
      <c r="CE30" s="128"/>
      <c r="CF30" s="128"/>
      <c r="CG30" s="128"/>
      <c r="CH30" s="128"/>
      <c r="CI30" s="128"/>
      <c r="CJ30" s="128"/>
      <c r="CK30" s="128"/>
      <c r="CL30" s="128"/>
      <c r="CM30" s="128"/>
      <c r="CN30" s="128"/>
      <c r="CO30" s="128"/>
      <c r="CP30" s="128"/>
      <c r="CQ30" s="128"/>
      <c r="CR30" s="128"/>
      <c r="CS30" s="128"/>
      <c r="CT30" s="128"/>
    </row>
    <row r="31" spans="2:98" ht="26.5" thickBot="1" x14ac:dyDescent="0.4">
      <c r="B31" s="989" t="s">
        <v>211</v>
      </c>
      <c r="C31" s="990"/>
      <c r="D31" s="990"/>
      <c r="E31" s="990"/>
      <c r="F31" s="990"/>
      <c r="G31" s="990"/>
      <c r="H31" s="990"/>
      <c r="I31" s="991"/>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c r="BM31" s="128"/>
      <c r="BN31" s="128"/>
      <c r="BO31" s="128"/>
      <c r="BP31" s="128"/>
      <c r="BQ31" s="128"/>
      <c r="BR31" s="128"/>
      <c r="BS31" s="128"/>
      <c r="BT31" s="128"/>
      <c r="BU31" s="128"/>
      <c r="BV31" s="128"/>
      <c r="BW31" s="128"/>
      <c r="BX31" s="128"/>
      <c r="BY31" s="128"/>
      <c r="BZ31" s="128"/>
      <c r="CA31" s="128"/>
      <c r="CB31" s="128"/>
      <c r="CC31" s="128"/>
      <c r="CD31" s="128"/>
      <c r="CE31" s="128"/>
      <c r="CF31" s="128"/>
      <c r="CG31" s="128"/>
      <c r="CH31" s="128"/>
      <c r="CI31" s="128"/>
      <c r="CJ31" s="128"/>
      <c r="CK31" s="128"/>
      <c r="CL31" s="128"/>
      <c r="CM31" s="128"/>
      <c r="CN31" s="128"/>
      <c r="CO31" s="128"/>
      <c r="CP31" s="128"/>
      <c r="CQ31" s="128"/>
      <c r="CR31" s="128"/>
      <c r="CS31" s="128"/>
      <c r="CT31" s="128"/>
    </row>
    <row r="32" spans="2:98" x14ac:dyDescent="0.35">
      <c r="B32" s="142"/>
      <c r="C32" s="131"/>
      <c r="D32" s="123"/>
      <c r="E32" s="128"/>
      <c r="F32" s="128"/>
      <c r="G32" s="128"/>
      <c r="H32" s="128"/>
      <c r="I32" s="132"/>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c r="BM32" s="128"/>
      <c r="BN32" s="128"/>
      <c r="BO32" s="128"/>
      <c r="BP32" s="128"/>
      <c r="BQ32" s="128"/>
      <c r="BR32" s="128"/>
      <c r="BS32" s="128"/>
      <c r="BT32" s="128"/>
      <c r="BU32" s="128"/>
      <c r="BV32" s="128"/>
      <c r="BW32" s="128"/>
      <c r="BX32" s="128"/>
      <c r="BY32" s="128"/>
      <c r="BZ32" s="128"/>
      <c r="CA32" s="128"/>
      <c r="CB32" s="128"/>
      <c r="CC32" s="128"/>
      <c r="CD32" s="128"/>
      <c r="CE32" s="128"/>
      <c r="CF32" s="128"/>
      <c r="CG32" s="128"/>
      <c r="CH32" s="128"/>
      <c r="CI32" s="128"/>
      <c r="CJ32" s="128"/>
      <c r="CK32" s="128"/>
      <c r="CL32" s="128"/>
      <c r="CM32" s="128"/>
      <c r="CN32" s="128"/>
      <c r="CO32" s="128"/>
      <c r="CP32" s="128"/>
      <c r="CQ32" s="128"/>
      <c r="CR32" s="128"/>
      <c r="CS32" s="128"/>
      <c r="CT32" s="128"/>
    </row>
    <row r="33" spans="2:98" ht="42" customHeight="1" x14ac:dyDescent="0.35">
      <c r="B33" s="537" t="s">
        <v>255</v>
      </c>
      <c r="C33" s="141" t="s">
        <v>383</v>
      </c>
      <c r="D33" s="987" t="s">
        <v>119</v>
      </c>
      <c r="E33" s="138">
        <v>0</v>
      </c>
      <c r="F33" s="139" t="s">
        <v>19</v>
      </c>
      <c r="G33" s="413"/>
      <c r="H33" s="413"/>
      <c r="I33" s="324">
        <v>1</v>
      </c>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c r="BM33" s="128"/>
      <c r="BN33" s="128"/>
      <c r="BO33" s="128"/>
      <c r="BP33" s="128"/>
      <c r="BQ33" s="128"/>
      <c r="BR33" s="128"/>
      <c r="BS33" s="128"/>
      <c r="BT33" s="128"/>
      <c r="BU33" s="128"/>
      <c r="BV33" s="128"/>
      <c r="BW33" s="128"/>
      <c r="BX33" s="128"/>
      <c r="BY33" s="128"/>
      <c r="BZ33" s="128"/>
      <c r="CA33" s="128"/>
      <c r="CB33" s="128"/>
      <c r="CC33" s="128"/>
      <c r="CD33" s="128"/>
      <c r="CE33" s="128"/>
      <c r="CF33" s="128"/>
      <c r="CG33" s="128"/>
      <c r="CH33" s="128"/>
      <c r="CI33" s="128"/>
      <c r="CJ33" s="128"/>
      <c r="CK33" s="128"/>
      <c r="CL33" s="128"/>
      <c r="CM33" s="128"/>
      <c r="CN33" s="128"/>
      <c r="CO33" s="128"/>
      <c r="CP33" s="128"/>
      <c r="CQ33" s="128"/>
      <c r="CR33" s="128"/>
      <c r="CS33" s="128"/>
      <c r="CT33" s="128"/>
    </row>
    <row r="34" spans="2:98" ht="42" customHeight="1" x14ac:dyDescent="0.35">
      <c r="B34" s="565" t="s">
        <v>385</v>
      </c>
      <c r="C34" s="150" t="s">
        <v>386</v>
      </c>
      <c r="D34" s="987"/>
      <c r="E34" s="152" t="s">
        <v>22</v>
      </c>
      <c r="F34" s="152" t="s">
        <v>23</v>
      </c>
      <c r="G34" s="413"/>
      <c r="H34" s="413"/>
      <c r="I34" s="324"/>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c r="BM34" s="128"/>
      <c r="BN34" s="128"/>
      <c r="BO34" s="128"/>
      <c r="BP34" s="128"/>
      <c r="BQ34" s="128"/>
      <c r="BR34" s="128"/>
      <c r="BS34" s="128"/>
      <c r="BT34" s="128"/>
      <c r="BU34" s="128"/>
      <c r="BV34" s="128"/>
      <c r="BW34" s="128"/>
      <c r="BX34" s="128"/>
      <c r="BY34" s="128"/>
      <c r="BZ34" s="128"/>
      <c r="CA34" s="128"/>
      <c r="CB34" s="128"/>
      <c r="CC34" s="128"/>
      <c r="CD34" s="128"/>
      <c r="CE34" s="128"/>
      <c r="CF34" s="128"/>
      <c r="CG34" s="128"/>
      <c r="CH34" s="128"/>
      <c r="CI34" s="128"/>
      <c r="CJ34" s="128"/>
      <c r="CK34" s="128"/>
      <c r="CL34" s="128"/>
      <c r="CM34" s="128"/>
      <c r="CN34" s="128"/>
      <c r="CO34" s="128"/>
      <c r="CP34" s="128"/>
      <c r="CQ34" s="128"/>
      <c r="CR34" s="128"/>
      <c r="CS34" s="128"/>
      <c r="CT34" s="128"/>
    </row>
    <row r="35" spans="2:98" ht="42" customHeight="1" x14ac:dyDescent="0.35">
      <c r="B35" s="537" t="s">
        <v>498</v>
      </c>
      <c r="C35" s="141" t="s">
        <v>499</v>
      </c>
      <c r="D35" s="987"/>
      <c r="E35" s="138">
        <v>0</v>
      </c>
      <c r="F35" s="139" t="s">
        <v>19</v>
      </c>
      <c r="G35" s="413"/>
      <c r="H35" s="413"/>
      <c r="I35" s="324"/>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c r="BM35" s="128"/>
      <c r="BN35" s="128"/>
      <c r="BO35" s="128"/>
      <c r="BP35" s="128"/>
      <c r="BQ35" s="128"/>
      <c r="BR35" s="128"/>
      <c r="BS35" s="128"/>
      <c r="BT35" s="128"/>
      <c r="BU35" s="128"/>
      <c r="BV35" s="128"/>
      <c r="BW35" s="128"/>
      <c r="BX35" s="128"/>
      <c r="BY35" s="128"/>
      <c r="BZ35" s="128"/>
      <c r="CA35" s="128"/>
      <c r="CB35" s="128"/>
      <c r="CC35" s="128"/>
      <c r="CD35" s="128"/>
      <c r="CE35" s="128"/>
      <c r="CF35" s="128"/>
      <c r="CG35" s="128"/>
      <c r="CH35" s="128"/>
      <c r="CI35" s="128"/>
      <c r="CJ35" s="128"/>
      <c r="CK35" s="128"/>
      <c r="CL35" s="128"/>
      <c r="CM35" s="128"/>
      <c r="CN35" s="128"/>
      <c r="CO35" s="128"/>
      <c r="CP35" s="128"/>
      <c r="CQ35" s="128"/>
      <c r="CR35" s="128"/>
      <c r="CS35" s="128"/>
      <c r="CT35" s="128"/>
    </row>
    <row r="36" spans="2:98" ht="42" customHeight="1" x14ac:dyDescent="0.35">
      <c r="B36" s="566" t="s">
        <v>387</v>
      </c>
      <c r="C36" s="153" t="s">
        <v>208</v>
      </c>
      <c r="D36" s="987"/>
      <c r="E36" s="151">
        <v>0</v>
      </c>
      <c r="F36" s="152" t="s">
        <v>19</v>
      </c>
      <c r="G36" s="413"/>
      <c r="H36" s="413"/>
      <c r="I36" s="324">
        <v>1</v>
      </c>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c r="BM36" s="128"/>
      <c r="BN36" s="128"/>
      <c r="BO36" s="128"/>
      <c r="BP36" s="128"/>
      <c r="BQ36" s="128"/>
      <c r="BR36" s="128"/>
      <c r="BS36" s="128"/>
      <c r="BT36" s="128"/>
      <c r="BU36" s="128"/>
      <c r="BV36" s="128"/>
      <c r="BW36" s="128"/>
      <c r="BX36" s="128"/>
      <c r="BY36" s="128"/>
      <c r="BZ36" s="128"/>
      <c r="CA36" s="128"/>
      <c r="CB36" s="128"/>
      <c r="CC36" s="128"/>
      <c r="CD36" s="128"/>
      <c r="CE36" s="128"/>
      <c r="CF36" s="128"/>
      <c r="CG36" s="128"/>
      <c r="CH36" s="128"/>
      <c r="CI36" s="128"/>
      <c r="CJ36" s="128"/>
      <c r="CK36" s="128"/>
      <c r="CL36" s="128"/>
      <c r="CM36" s="128"/>
      <c r="CN36" s="128"/>
      <c r="CO36" s="128"/>
      <c r="CP36" s="128"/>
      <c r="CQ36" s="128"/>
      <c r="CR36" s="128"/>
      <c r="CS36" s="128"/>
      <c r="CT36" s="128"/>
    </row>
    <row r="37" spans="2:98" ht="42" customHeight="1" x14ac:dyDescent="0.35">
      <c r="B37" s="560" t="s">
        <v>388</v>
      </c>
      <c r="C37" s="137" t="s">
        <v>209</v>
      </c>
      <c r="D37" s="987"/>
      <c r="E37" s="138">
        <v>0</v>
      </c>
      <c r="F37" s="139" t="s">
        <v>19</v>
      </c>
      <c r="G37" s="413"/>
      <c r="H37" s="413"/>
      <c r="I37" s="324">
        <v>1</v>
      </c>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c r="BM37" s="128"/>
      <c r="BN37" s="128"/>
      <c r="BO37" s="128"/>
      <c r="BP37" s="128"/>
      <c r="BQ37" s="128"/>
      <c r="BR37" s="128"/>
      <c r="BS37" s="128"/>
      <c r="BT37" s="128"/>
      <c r="BU37" s="128"/>
      <c r="BV37" s="128"/>
      <c r="BW37" s="128"/>
      <c r="BX37" s="128"/>
      <c r="BY37" s="128"/>
      <c r="BZ37" s="128"/>
      <c r="CA37" s="128"/>
      <c r="CB37" s="128"/>
      <c r="CC37" s="128"/>
      <c r="CD37" s="128"/>
      <c r="CE37" s="128"/>
      <c r="CF37" s="128"/>
      <c r="CG37" s="128"/>
      <c r="CH37" s="128"/>
      <c r="CI37" s="128"/>
      <c r="CJ37" s="128"/>
      <c r="CK37" s="128"/>
      <c r="CL37" s="128"/>
      <c r="CM37" s="128"/>
      <c r="CN37" s="128"/>
      <c r="CO37" s="128"/>
      <c r="CP37" s="128"/>
      <c r="CQ37" s="128"/>
      <c r="CR37" s="128"/>
      <c r="CS37" s="128"/>
      <c r="CT37" s="128"/>
    </row>
    <row r="38" spans="2:98" ht="42" customHeight="1" x14ac:dyDescent="0.35">
      <c r="B38" s="566" t="s">
        <v>389</v>
      </c>
      <c r="C38" s="153" t="s">
        <v>390</v>
      </c>
      <c r="D38" s="987"/>
      <c r="E38" s="151">
        <v>0</v>
      </c>
      <c r="F38" s="152" t="s">
        <v>19</v>
      </c>
      <c r="G38" s="413"/>
      <c r="H38" s="413"/>
      <c r="I38" s="324">
        <v>1</v>
      </c>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c r="BR38" s="128"/>
      <c r="BS38" s="128"/>
      <c r="BT38" s="128"/>
      <c r="BU38" s="128"/>
      <c r="BV38" s="128"/>
      <c r="BW38" s="128"/>
      <c r="BX38" s="128"/>
      <c r="BY38" s="128"/>
      <c r="BZ38" s="128"/>
      <c r="CA38" s="128"/>
      <c r="CB38" s="128"/>
      <c r="CC38" s="128"/>
      <c r="CD38" s="128"/>
      <c r="CE38" s="128"/>
      <c r="CF38" s="128"/>
      <c r="CG38" s="128"/>
      <c r="CH38" s="128"/>
      <c r="CI38" s="128"/>
      <c r="CJ38" s="128"/>
      <c r="CK38" s="128"/>
      <c r="CL38" s="128"/>
      <c r="CM38" s="128"/>
      <c r="CN38" s="128"/>
      <c r="CO38" s="128"/>
      <c r="CP38" s="128"/>
      <c r="CQ38" s="128"/>
      <c r="CR38" s="128"/>
      <c r="CS38" s="128"/>
      <c r="CT38" s="128"/>
    </row>
    <row r="39" spans="2:98" ht="42" customHeight="1" x14ac:dyDescent="0.35">
      <c r="B39" s="560" t="s">
        <v>254</v>
      </c>
      <c r="C39" s="137" t="s">
        <v>391</v>
      </c>
      <c r="D39" s="987"/>
      <c r="E39" s="138">
        <v>0</v>
      </c>
      <c r="F39" s="139" t="s">
        <v>19</v>
      </c>
      <c r="G39" s="413"/>
      <c r="H39" s="413"/>
      <c r="I39" s="324">
        <v>1</v>
      </c>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c r="BM39" s="128"/>
      <c r="BN39" s="128"/>
      <c r="BO39" s="128"/>
      <c r="BP39" s="128"/>
      <c r="BQ39" s="128"/>
      <c r="BR39" s="128"/>
      <c r="BS39" s="128"/>
      <c r="BT39" s="128"/>
      <c r="BU39" s="128"/>
      <c r="BV39" s="128"/>
      <c r="BW39" s="128"/>
      <c r="BX39" s="128"/>
      <c r="BY39" s="128"/>
      <c r="BZ39" s="128"/>
      <c r="CA39" s="128"/>
      <c r="CB39" s="128"/>
      <c r="CC39" s="128"/>
      <c r="CD39" s="128"/>
      <c r="CE39" s="128"/>
      <c r="CF39" s="128"/>
      <c r="CG39" s="128"/>
      <c r="CH39" s="128"/>
      <c r="CI39" s="128"/>
      <c r="CJ39" s="128"/>
      <c r="CK39" s="128"/>
      <c r="CL39" s="128"/>
      <c r="CM39" s="128"/>
      <c r="CN39" s="128"/>
      <c r="CO39" s="128"/>
      <c r="CP39" s="128"/>
      <c r="CQ39" s="128"/>
      <c r="CR39" s="128"/>
      <c r="CS39" s="128"/>
      <c r="CT39" s="128"/>
    </row>
    <row r="40" spans="2:98" ht="42" customHeight="1" x14ac:dyDescent="0.35">
      <c r="B40" s="567" t="s">
        <v>253</v>
      </c>
      <c r="C40" s="153" t="s">
        <v>392</v>
      </c>
      <c r="D40" s="987"/>
      <c r="E40" s="151">
        <v>0</v>
      </c>
      <c r="F40" s="152" t="s">
        <v>19</v>
      </c>
      <c r="G40" s="413"/>
      <c r="H40" s="413"/>
      <c r="I40" s="324"/>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c r="BR40" s="128"/>
      <c r="BS40" s="128"/>
      <c r="BT40" s="128"/>
      <c r="BU40" s="128"/>
      <c r="BV40" s="128"/>
      <c r="BW40" s="128"/>
      <c r="BX40" s="128"/>
      <c r="BY40" s="128"/>
      <c r="BZ40" s="128"/>
      <c r="CA40" s="128"/>
      <c r="CB40" s="128"/>
      <c r="CC40" s="128"/>
      <c r="CD40" s="128"/>
      <c r="CE40" s="128"/>
      <c r="CF40" s="128"/>
      <c r="CG40" s="128"/>
      <c r="CH40" s="128"/>
      <c r="CI40" s="128"/>
      <c r="CJ40" s="128"/>
      <c r="CK40" s="128"/>
      <c r="CL40" s="128"/>
      <c r="CM40" s="128"/>
      <c r="CN40" s="128"/>
      <c r="CO40" s="128"/>
      <c r="CP40" s="128"/>
      <c r="CQ40" s="128"/>
      <c r="CR40" s="128"/>
      <c r="CS40" s="128"/>
      <c r="CT40" s="128"/>
    </row>
    <row r="41" spans="2:98" ht="15" thickBot="1" x14ac:dyDescent="0.4">
      <c r="B41" s="142"/>
      <c r="C41" s="131"/>
      <c r="D41" s="123"/>
      <c r="E41" s="128"/>
      <c r="F41" s="128"/>
      <c r="G41" s="128"/>
      <c r="H41" s="128"/>
      <c r="I41" s="132"/>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c r="BM41" s="128"/>
      <c r="BN41" s="128"/>
      <c r="BO41" s="128"/>
      <c r="BP41" s="128"/>
      <c r="BQ41" s="128"/>
      <c r="BR41" s="128"/>
      <c r="BS41" s="128"/>
      <c r="BT41" s="128"/>
      <c r="BU41" s="128"/>
      <c r="BV41" s="128"/>
      <c r="BW41" s="128"/>
      <c r="BX41" s="128"/>
      <c r="BY41" s="128"/>
      <c r="BZ41" s="128"/>
      <c r="CA41" s="128"/>
      <c r="CB41" s="128"/>
      <c r="CC41" s="128"/>
      <c r="CD41" s="128"/>
      <c r="CE41" s="128"/>
      <c r="CF41" s="128"/>
      <c r="CG41" s="128"/>
      <c r="CH41" s="128"/>
      <c r="CI41" s="128"/>
      <c r="CJ41" s="128"/>
      <c r="CK41" s="128"/>
      <c r="CL41" s="128"/>
      <c r="CM41" s="128"/>
      <c r="CN41" s="128"/>
      <c r="CO41" s="128"/>
      <c r="CP41" s="128"/>
      <c r="CQ41" s="128"/>
      <c r="CR41" s="128"/>
      <c r="CS41" s="128"/>
      <c r="CT41" s="128"/>
    </row>
    <row r="42" spans="2:98" ht="26.5" thickBot="1" x14ac:dyDescent="0.4">
      <c r="B42" s="989" t="s">
        <v>206</v>
      </c>
      <c r="C42" s="990"/>
      <c r="D42" s="990"/>
      <c r="E42" s="990"/>
      <c r="F42" s="990"/>
      <c r="G42" s="990"/>
      <c r="H42" s="990"/>
      <c r="I42" s="991"/>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c r="BM42" s="128"/>
      <c r="BN42" s="128"/>
      <c r="BO42" s="128"/>
      <c r="BP42" s="128"/>
      <c r="BQ42" s="128"/>
      <c r="BR42" s="128"/>
      <c r="BS42" s="128"/>
      <c r="BT42" s="128"/>
      <c r="BU42" s="128"/>
      <c r="BV42" s="128"/>
      <c r="BW42" s="128"/>
      <c r="BX42" s="128"/>
      <c r="BY42" s="128"/>
      <c r="BZ42" s="128"/>
      <c r="CA42" s="128"/>
      <c r="CB42" s="128"/>
      <c r="CC42" s="128"/>
      <c r="CD42" s="128"/>
      <c r="CE42" s="128"/>
      <c r="CF42" s="128"/>
      <c r="CG42" s="128"/>
      <c r="CH42" s="128"/>
      <c r="CI42" s="128"/>
      <c r="CJ42" s="128"/>
      <c r="CK42" s="128"/>
      <c r="CL42" s="128"/>
      <c r="CM42" s="128"/>
      <c r="CN42" s="128"/>
      <c r="CO42" s="128"/>
      <c r="CP42" s="128"/>
      <c r="CQ42" s="128"/>
      <c r="CR42" s="128"/>
      <c r="CS42" s="128"/>
      <c r="CT42" s="128"/>
    </row>
    <row r="43" spans="2:98" x14ac:dyDescent="0.35">
      <c r="B43" s="142"/>
      <c r="C43" s="131"/>
      <c r="D43" s="123"/>
      <c r="E43" s="128"/>
      <c r="F43" s="128"/>
      <c r="G43" s="128"/>
      <c r="H43" s="128"/>
      <c r="I43" s="132"/>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128"/>
      <c r="CA43" s="128"/>
      <c r="CB43" s="128"/>
      <c r="CC43" s="128"/>
      <c r="CD43" s="128"/>
      <c r="CE43" s="128"/>
      <c r="CF43" s="128"/>
      <c r="CG43" s="128"/>
      <c r="CH43" s="128"/>
      <c r="CI43" s="128"/>
      <c r="CJ43" s="128"/>
      <c r="CK43" s="128"/>
      <c r="CL43" s="128"/>
      <c r="CM43" s="128"/>
      <c r="CN43" s="128"/>
      <c r="CO43" s="128"/>
      <c r="CP43" s="128"/>
      <c r="CQ43" s="128"/>
      <c r="CR43" s="128"/>
      <c r="CS43" s="128"/>
      <c r="CT43" s="128"/>
    </row>
    <row r="44" spans="2:98" ht="42" customHeight="1" x14ac:dyDescent="0.35">
      <c r="B44" s="140" t="s">
        <v>502</v>
      </c>
      <c r="C44" s="141" t="s">
        <v>501</v>
      </c>
      <c r="D44" s="987" t="s">
        <v>119</v>
      </c>
      <c r="E44" s="139" t="s">
        <v>22</v>
      </c>
      <c r="F44" s="139" t="s">
        <v>23</v>
      </c>
      <c r="G44" s="413"/>
      <c r="H44" s="413"/>
      <c r="I44" s="324">
        <v>1</v>
      </c>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c r="BZ44" s="128"/>
      <c r="CA44" s="128"/>
      <c r="CB44" s="128"/>
      <c r="CC44" s="128"/>
      <c r="CD44" s="128"/>
      <c r="CE44" s="128"/>
      <c r="CF44" s="128"/>
      <c r="CG44" s="128"/>
      <c r="CH44" s="128"/>
      <c r="CI44" s="128"/>
      <c r="CJ44" s="128"/>
      <c r="CK44" s="128"/>
      <c r="CL44" s="128"/>
      <c r="CM44" s="128"/>
      <c r="CN44" s="128"/>
      <c r="CO44" s="128"/>
      <c r="CP44" s="128"/>
      <c r="CQ44" s="128"/>
      <c r="CR44" s="128"/>
      <c r="CS44" s="128"/>
      <c r="CT44" s="128"/>
    </row>
    <row r="45" spans="2:98" ht="42" customHeight="1" x14ac:dyDescent="0.35">
      <c r="B45" s="154" t="s">
        <v>503</v>
      </c>
      <c r="C45" s="155" t="s">
        <v>500</v>
      </c>
      <c r="D45" s="987"/>
      <c r="E45" s="417">
        <v>0</v>
      </c>
      <c r="F45" s="156" t="s">
        <v>19</v>
      </c>
      <c r="G45" s="413"/>
      <c r="H45" s="413"/>
      <c r="I45" s="414">
        <v>1</v>
      </c>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c r="BR45" s="128"/>
      <c r="BS45" s="128"/>
      <c r="BT45" s="128"/>
      <c r="BU45" s="128"/>
      <c r="BV45" s="128"/>
      <c r="BW45" s="128"/>
      <c r="BX45" s="128"/>
      <c r="BY45" s="128"/>
      <c r="BZ45" s="128"/>
      <c r="CA45" s="128"/>
      <c r="CB45" s="128"/>
      <c r="CC45" s="128"/>
      <c r="CD45" s="128"/>
      <c r="CE45" s="128"/>
      <c r="CF45" s="128"/>
      <c r="CG45" s="128"/>
      <c r="CH45" s="128"/>
      <c r="CI45" s="128"/>
      <c r="CJ45" s="128"/>
      <c r="CK45" s="128"/>
      <c r="CL45" s="128"/>
      <c r="CM45" s="128"/>
      <c r="CN45" s="128"/>
      <c r="CO45" s="128"/>
      <c r="CP45" s="128"/>
      <c r="CQ45" s="128"/>
      <c r="CR45" s="128"/>
      <c r="CS45" s="128"/>
      <c r="CT45" s="128"/>
    </row>
    <row r="46" spans="2:98" ht="42" customHeight="1" x14ac:dyDescent="0.35">
      <c r="B46" s="140" t="s">
        <v>493</v>
      </c>
      <c r="C46" s="141" t="s">
        <v>494</v>
      </c>
      <c r="D46" s="987"/>
      <c r="E46" s="138">
        <v>0</v>
      </c>
      <c r="F46" s="139" t="s">
        <v>19</v>
      </c>
      <c r="G46" s="413"/>
      <c r="H46" s="413"/>
      <c r="I46" s="414"/>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c r="BZ46" s="128"/>
      <c r="CA46" s="128"/>
      <c r="CB46" s="128"/>
      <c r="CC46" s="128"/>
      <c r="CD46" s="128"/>
      <c r="CE46" s="128"/>
      <c r="CF46" s="128"/>
      <c r="CG46" s="128"/>
      <c r="CH46" s="128"/>
      <c r="CI46" s="128"/>
      <c r="CJ46" s="128"/>
      <c r="CK46" s="128"/>
      <c r="CL46" s="128"/>
      <c r="CM46" s="128"/>
      <c r="CN46" s="128"/>
      <c r="CO46" s="128"/>
      <c r="CP46" s="128"/>
      <c r="CQ46" s="128"/>
      <c r="CR46" s="128"/>
      <c r="CS46" s="128"/>
      <c r="CT46" s="128"/>
    </row>
    <row r="47" spans="2:98" ht="42" customHeight="1" x14ac:dyDescent="0.35">
      <c r="B47" s="154" t="s">
        <v>657</v>
      </c>
      <c r="C47" s="155" t="s">
        <v>654</v>
      </c>
      <c r="D47" s="987"/>
      <c r="E47" s="417">
        <v>0</v>
      </c>
      <c r="F47" s="156" t="s">
        <v>19</v>
      </c>
      <c r="G47" s="413"/>
      <c r="H47" s="413"/>
      <c r="I47" s="414"/>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c r="BM47" s="128"/>
      <c r="BN47" s="128"/>
      <c r="BO47" s="128"/>
      <c r="BP47" s="128"/>
      <c r="BQ47" s="128"/>
      <c r="BR47" s="128"/>
      <c r="BS47" s="128"/>
      <c r="BT47" s="128"/>
      <c r="BU47" s="128"/>
      <c r="BV47" s="128"/>
      <c r="BW47" s="128"/>
      <c r="BX47" s="128"/>
      <c r="BY47" s="128"/>
      <c r="BZ47" s="128"/>
      <c r="CA47" s="128"/>
      <c r="CB47" s="128"/>
      <c r="CC47" s="128"/>
      <c r="CD47" s="128"/>
      <c r="CE47" s="128"/>
      <c r="CF47" s="128"/>
      <c r="CG47" s="128"/>
      <c r="CH47" s="128"/>
      <c r="CI47" s="128"/>
      <c r="CJ47" s="128"/>
      <c r="CK47" s="128"/>
      <c r="CL47" s="128"/>
      <c r="CM47" s="128"/>
      <c r="CN47" s="128"/>
      <c r="CO47" s="128"/>
      <c r="CP47" s="128"/>
      <c r="CQ47" s="128"/>
      <c r="CR47" s="128"/>
      <c r="CS47" s="128"/>
      <c r="CT47" s="128"/>
    </row>
    <row r="48" spans="2:98" ht="42" customHeight="1" x14ac:dyDescent="0.35">
      <c r="B48" s="140" t="s">
        <v>655</v>
      </c>
      <c r="C48" s="141" t="s">
        <v>656</v>
      </c>
      <c r="D48" s="987"/>
      <c r="E48" s="139" t="s">
        <v>22</v>
      </c>
      <c r="F48" s="139" t="s">
        <v>23</v>
      </c>
      <c r="G48" s="413"/>
      <c r="H48" s="413"/>
      <c r="I48" s="414"/>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c r="CM48" s="128"/>
      <c r="CN48" s="128"/>
      <c r="CO48" s="128"/>
      <c r="CP48" s="128"/>
      <c r="CQ48" s="128"/>
      <c r="CR48" s="128"/>
      <c r="CS48" s="128"/>
      <c r="CT48" s="128"/>
    </row>
    <row r="49" spans="2:98" ht="42" customHeight="1" thickBot="1" x14ac:dyDescent="0.4">
      <c r="B49" s="415" t="s">
        <v>396</v>
      </c>
      <c r="C49" s="416" t="s">
        <v>393</v>
      </c>
      <c r="D49" s="988"/>
      <c r="E49" s="175" t="s">
        <v>22</v>
      </c>
      <c r="F49" s="175" t="s">
        <v>19</v>
      </c>
      <c r="G49" s="347"/>
      <c r="H49" s="347"/>
      <c r="I49" s="341"/>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c r="BW49" s="128"/>
      <c r="BX49" s="128"/>
      <c r="BY49" s="128"/>
      <c r="BZ49" s="128"/>
      <c r="CA49" s="128"/>
      <c r="CB49" s="128"/>
      <c r="CC49" s="128"/>
      <c r="CD49" s="128"/>
      <c r="CE49" s="128"/>
      <c r="CF49" s="128"/>
      <c r="CG49" s="128"/>
      <c r="CH49" s="128"/>
      <c r="CI49" s="128"/>
      <c r="CJ49" s="128"/>
      <c r="CK49" s="128"/>
      <c r="CL49" s="128"/>
      <c r="CM49" s="128"/>
      <c r="CN49" s="128"/>
      <c r="CO49" s="128"/>
      <c r="CP49" s="128"/>
      <c r="CQ49" s="128"/>
      <c r="CR49" s="128"/>
      <c r="CS49" s="128"/>
      <c r="CT49" s="128"/>
    </row>
    <row r="50" spans="2:98" x14ac:dyDescent="0.35">
      <c r="B50" s="131"/>
      <c r="C50" s="131"/>
      <c r="D50" s="123"/>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c r="BM50" s="128"/>
      <c r="BN50" s="128"/>
      <c r="BO50" s="128"/>
      <c r="BP50" s="128"/>
      <c r="BQ50" s="128"/>
      <c r="BR50" s="128"/>
      <c r="BS50" s="128"/>
      <c r="BT50" s="128"/>
      <c r="BU50" s="128"/>
      <c r="BV50" s="128"/>
      <c r="BW50" s="128"/>
      <c r="BX50" s="128"/>
      <c r="BY50" s="128"/>
      <c r="BZ50" s="128"/>
      <c r="CA50" s="128"/>
      <c r="CB50" s="128"/>
      <c r="CC50" s="128"/>
      <c r="CD50" s="128"/>
      <c r="CE50" s="128"/>
      <c r="CF50" s="128"/>
      <c r="CG50" s="128"/>
      <c r="CH50" s="128"/>
      <c r="CI50" s="128"/>
      <c r="CJ50" s="128"/>
      <c r="CK50" s="128"/>
      <c r="CL50" s="128"/>
      <c r="CM50" s="128"/>
      <c r="CN50" s="128"/>
      <c r="CO50" s="128"/>
      <c r="CP50" s="128"/>
      <c r="CQ50" s="128"/>
      <c r="CR50" s="128"/>
      <c r="CS50" s="128"/>
      <c r="CT50" s="128"/>
    </row>
    <row r="51" spans="2:98" x14ac:dyDescent="0.35">
      <c r="B51" s="131"/>
      <c r="C51" s="131"/>
      <c r="D51" s="123"/>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c r="BR51" s="128"/>
      <c r="BS51" s="128"/>
      <c r="BT51" s="128"/>
      <c r="BU51" s="128"/>
      <c r="BV51" s="128"/>
      <c r="BW51" s="128"/>
      <c r="BX51" s="128"/>
      <c r="BY51" s="128"/>
      <c r="BZ51" s="128"/>
      <c r="CA51" s="128"/>
      <c r="CB51" s="128"/>
      <c r="CC51" s="128"/>
      <c r="CD51" s="128"/>
      <c r="CE51" s="128"/>
      <c r="CF51" s="128"/>
      <c r="CG51" s="128"/>
      <c r="CH51" s="128"/>
      <c r="CI51" s="128"/>
      <c r="CJ51" s="128"/>
      <c r="CK51" s="128"/>
      <c r="CL51" s="128"/>
      <c r="CM51" s="128"/>
      <c r="CN51" s="128"/>
      <c r="CO51" s="128"/>
      <c r="CP51" s="128"/>
      <c r="CQ51" s="128"/>
      <c r="CR51" s="128"/>
      <c r="CS51" s="128"/>
      <c r="CT51" s="128"/>
    </row>
    <row r="52" spans="2:98" x14ac:dyDescent="0.35">
      <c r="B52" s="131"/>
      <c r="C52" s="131"/>
      <c r="D52" s="123"/>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28"/>
      <c r="BQ52" s="128"/>
      <c r="BR52" s="128"/>
      <c r="BS52" s="128"/>
      <c r="BT52" s="128"/>
      <c r="BU52" s="128"/>
      <c r="BV52" s="128"/>
      <c r="BW52" s="128"/>
      <c r="BX52" s="128"/>
      <c r="BY52" s="128"/>
      <c r="BZ52" s="128"/>
      <c r="CA52" s="128"/>
      <c r="CB52" s="128"/>
      <c r="CC52" s="128"/>
      <c r="CD52" s="128"/>
      <c r="CE52" s="128"/>
      <c r="CF52" s="128"/>
      <c r="CG52" s="128"/>
      <c r="CH52" s="128"/>
      <c r="CI52" s="128"/>
      <c r="CJ52" s="128"/>
      <c r="CK52" s="128"/>
      <c r="CL52" s="128"/>
      <c r="CM52" s="128"/>
      <c r="CN52" s="128"/>
      <c r="CO52" s="128"/>
      <c r="CP52" s="128"/>
      <c r="CQ52" s="128"/>
      <c r="CR52" s="128"/>
      <c r="CS52" s="128"/>
      <c r="CT52" s="128"/>
    </row>
    <row r="53" spans="2:98" x14ac:dyDescent="0.35">
      <c r="B53" s="131"/>
      <c r="C53" s="131"/>
      <c r="D53" s="123"/>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c r="BM53" s="128"/>
      <c r="BN53" s="128"/>
      <c r="BO53" s="128"/>
      <c r="BP53" s="128"/>
      <c r="BQ53" s="128"/>
      <c r="BR53" s="128"/>
      <c r="BS53" s="128"/>
      <c r="BT53" s="128"/>
      <c r="BU53" s="128"/>
      <c r="BV53" s="128"/>
      <c r="BW53" s="128"/>
      <c r="BX53" s="128"/>
      <c r="BY53" s="128"/>
      <c r="BZ53" s="128"/>
      <c r="CA53" s="128"/>
      <c r="CB53" s="128"/>
      <c r="CC53" s="128"/>
      <c r="CD53" s="128"/>
      <c r="CE53" s="128"/>
      <c r="CF53" s="128"/>
      <c r="CG53" s="128"/>
      <c r="CH53" s="128"/>
      <c r="CI53" s="128"/>
      <c r="CJ53" s="128"/>
      <c r="CK53" s="128"/>
      <c r="CL53" s="128"/>
      <c r="CM53" s="128"/>
      <c r="CN53" s="128"/>
      <c r="CO53" s="128"/>
      <c r="CP53" s="128"/>
      <c r="CQ53" s="128"/>
      <c r="CR53" s="128"/>
      <c r="CS53" s="128"/>
      <c r="CT53" s="128"/>
    </row>
    <row r="54" spans="2:98" x14ac:dyDescent="0.35">
      <c r="B54" s="131"/>
      <c r="C54" s="131"/>
      <c r="D54" s="123"/>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c r="CC54" s="128"/>
      <c r="CD54" s="128"/>
      <c r="CE54" s="128"/>
      <c r="CF54" s="128"/>
      <c r="CG54" s="128"/>
      <c r="CH54" s="128"/>
      <c r="CI54" s="128"/>
      <c r="CJ54" s="128"/>
      <c r="CK54" s="128"/>
      <c r="CL54" s="128"/>
      <c r="CM54" s="128"/>
      <c r="CN54" s="128"/>
      <c r="CO54" s="128"/>
      <c r="CP54" s="128"/>
      <c r="CQ54" s="128"/>
      <c r="CR54" s="128"/>
      <c r="CS54" s="128"/>
      <c r="CT54" s="128"/>
    </row>
    <row r="55" spans="2:98" x14ac:dyDescent="0.35">
      <c r="B55" s="131"/>
      <c r="C55" s="131"/>
      <c r="D55" s="123"/>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c r="CC55" s="128"/>
      <c r="CD55" s="128"/>
      <c r="CE55" s="128"/>
      <c r="CF55" s="128"/>
      <c r="CG55" s="128"/>
      <c r="CH55" s="128"/>
      <c r="CI55" s="128"/>
      <c r="CJ55" s="128"/>
      <c r="CK55" s="128"/>
      <c r="CL55" s="128"/>
      <c r="CM55" s="128"/>
      <c r="CN55" s="128"/>
      <c r="CO55" s="128"/>
      <c r="CP55" s="128"/>
      <c r="CQ55" s="128"/>
      <c r="CR55" s="128"/>
      <c r="CS55" s="128"/>
      <c r="CT55" s="128"/>
    </row>
    <row r="56" spans="2:98" x14ac:dyDescent="0.35">
      <c r="B56" s="131"/>
      <c r="C56" s="131"/>
      <c r="D56" s="123"/>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c r="CC56" s="128"/>
      <c r="CD56" s="128"/>
      <c r="CE56" s="128"/>
      <c r="CF56" s="128"/>
      <c r="CG56" s="128"/>
      <c r="CH56" s="128"/>
      <c r="CI56" s="128"/>
      <c r="CJ56" s="128"/>
      <c r="CK56" s="128"/>
      <c r="CL56" s="128"/>
      <c r="CM56" s="128"/>
      <c r="CN56" s="128"/>
      <c r="CO56" s="128"/>
      <c r="CP56" s="128"/>
      <c r="CQ56" s="128"/>
      <c r="CR56" s="128"/>
      <c r="CS56" s="128"/>
      <c r="CT56" s="128"/>
    </row>
    <row r="57" spans="2:98" x14ac:dyDescent="0.35">
      <c r="B57" s="131"/>
      <c r="C57" s="131"/>
      <c r="D57" s="123"/>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c r="CC57" s="128"/>
      <c r="CD57" s="128"/>
      <c r="CE57" s="128"/>
      <c r="CF57" s="128"/>
      <c r="CG57" s="128"/>
      <c r="CH57" s="128"/>
      <c r="CI57" s="128"/>
      <c r="CJ57" s="128"/>
      <c r="CK57" s="128"/>
      <c r="CL57" s="128"/>
      <c r="CM57" s="128"/>
      <c r="CN57" s="128"/>
      <c r="CO57" s="128"/>
      <c r="CP57" s="128"/>
      <c r="CQ57" s="128"/>
      <c r="CR57" s="128"/>
      <c r="CS57" s="128"/>
      <c r="CT57" s="128"/>
    </row>
    <row r="58" spans="2:98" x14ac:dyDescent="0.35">
      <c r="B58" s="131"/>
      <c r="C58" s="131"/>
      <c r="D58" s="123"/>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c r="CM58" s="128"/>
      <c r="CN58" s="128"/>
      <c r="CO58" s="128"/>
      <c r="CP58" s="128"/>
      <c r="CQ58" s="128"/>
      <c r="CR58" s="128"/>
      <c r="CS58" s="128"/>
      <c r="CT58" s="128"/>
    </row>
    <row r="59" spans="2:98" x14ac:dyDescent="0.35">
      <c r="B59" s="131"/>
      <c r="C59" s="131"/>
      <c r="D59" s="123"/>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8"/>
      <c r="AY59" s="128"/>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128"/>
      <c r="CC59" s="128"/>
      <c r="CD59" s="128"/>
      <c r="CE59" s="128"/>
      <c r="CF59" s="128"/>
      <c r="CG59" s="128"/>
      <c r="CH59" s="128"/>
      <c r="CI59" s="128"/>
      <c r="CJ59" s="128"/>
      <c r="CK59" s="128"/>
      <c r="CL59" s="128"/>
      <c r="CM59" s="128"/>
      <c r="CN59" s="128"/>
      <c r="CO59" s="128"/>
      <c r="CP59" s="128"/>
      <c r="CQ59" s="128"/>
      <c r="CR59" s="128"/>
      <c r="CS59" s="128"/>
      <c r="CT59" s="128"/>
    </row>
    <row r="60" spans="2:98" x14ac:dyDescent="0.35">
      <c r="B60" s="131"/>
      <c r="C60" s="131"/>
      <c r="D60" s="123"/>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128"/>
      <c r="CC60" s="128"/>
      <c r="CD60" s="128"/>
      <c r="CE60" s="128"/>
      <c r="CF60" s="128"/>
      <c r="CG60" s="128"/>
      <c r="CH60" s="128"/>
      <c r="CI60" s="128"/>
      <c r="CJ60" s="128"/>
      <c r="CK60" s="128"/>
      <c r="CL60" s="128"/>
      <c r="CM60" s="128"/>
      <c r="CN60" s="128"/>
      <c r="CO60" s="128"/>
      <c r="CP60" s="128"/>
      <c r="CQ60" s="128"/>
      <c r="CR60" s="128"/>
      <c r="CS60" s="128"/>
      <c r="CT60" s="128"/>
    </row>
    <row r="61" spans="2:98" x14ac:dyDescent="0.35">
      <c r="B61" s="131"/>
      <c r="C61" s="131"/>
      <c r="D61" s="123"/>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128"/>
      <c r="CC61" s="128"/>
      <c r="CD61" s="128"/>
      <c r="CE61" s="128"/>
      <c r="CF61" s="128"/>
      <c r="CG61" s="128"/>
      <c r="CH61" s="128"/>
      <c r="CI61" s="128"/>
      <c r="CJ61" s="128"/>
      <c r="CK61" s="128"/>
      <c r="CL61" s="128"/>
      <c r="CM61" s="128"/>
      <c r="CN61" s="128"/>
      <c r="CO61" s="128"/>
      <c r="CP61" s="128"/>
      <c r="CQ61" s="128"/>
      <c r="CR61" s="128"/>
      <c r="CS61" s="128"/>
      <c r="CT61" s="128"/>
    </row>
    <row r="62" spans="2:98" x14ac:dyDescent="0.35">
      <c r="B62" s="131"/>
      <c r="C62" s="131"/>
      <c r="D62" s="123"/>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128"/>
      <c r="CC62" s="128"/>
      <c r="CD62" s="128"/>
      <c r="CE62" s="128"/>
      <c r="CF62" s="128"/>
      <c r="CG62" s="128"/>
      <c r="CH62" s="128"/>
      <c r="CI62" s="128"/>
      <c r="CJ62" s="128"/>
      <c r="CK62" s="128"/>
      <c r="CL62" s="128"/>
      <c r="CM62" s="128"/>
      <c r="CN62" s="128"/>
      <c r="CO62" s="128"/>
      <c r="CP62" s="128"/>
      <c r="CQ62" s="128"/>
      <c r="CR62" s="128"/>
      <c r="CS62" s="128"/>
      <c r="CT62" s="128"/>
    </row>
    <row r="63" spans="2:98" x14ac:dyDescent="0.35">
      <c r="B63" s="131"/>
      <c r="C63" s="131"/>
      <c r="D63" s="123"/>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c r="BW63" s="128"/>
      <c r="BX63" s="128"/>
      <c r="BY63" s="128"/>
      <c r="BZ63" s="128"/>
      <c r="CA63" s="128"/>
      <c r="CB63" s="128"/>
      <c r="CC63" s="128"/>
      <c r="CD63" s="128"/>
      <c r="CE63" s="128"/>
      <c r="CF63" s="128"/>
      <c r="CG63" s="128"/>
      <c r="CH63" s="128"/>
      <c r="CI63" s="128"/>
      <c r="CJ63" s="128"/>
      <c r="CK63" s="128"/>
      <c r="CL63" s="128"/>
      <c r="CM63" s="128"/>
      <c r="CN63" s="128"/>
      <c r="CO63" s="128"/>
      <c r="CP63" s="128"/>
      <c r="CQ63" s="128"/>
      <c r="CR63" s="128"/>
      <c r="CS63" s="128"/>
      <c r="CT63" s="128"/>
    </row>
    <row r="64" spans="2:98" x14ac:dyDescent="0.35">
      <c r="B64" s="131"/>
      <c r="C64" s="131"/>
      <c r="D64" s="123"/>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c r="BM64" s="128"/>
      <c r="BN64" s="128"/>
      <c r="BO64" s="128"/>
      <c r="BP64" s="128"/>
      <c r="BQ64" s="128"/>
      <c r="BR64" s="128"/>
      <c r="BS64" s="128"/>
      <c r="BT64" s="128"/>
      <c r="BU64" s="128"/>
      <c r="BV64" s="128"/>
      <c r="BW64" s="128"/>
      <c r="BX64" s="128"/>
      <c r="BY64" s="128"/>
      <c r="BZ64" s="128"/>
      <c r="CA64" s="128"/>
      <c r="CB64" s="128"/>
      <c r="CC64" s="128"/>
      <c r="CD64" s="128"/>
      <c r="CE64" s="128"/>
      <c r="CF64" s="128"/>
      <c r="CG64" s="128"/>
      <c r="CH64" s="128"/>
      <c r="CI64" s="128"/>
      <c r="CJ64" s="128"/>
      <c r="CK64" s="128"/>
      <c r="CL64" s="128"/>
      <c r="CM64" s="128"/>
      <c r="CN64" s="128"/>
      <c r="CO64" s="128"/>
      <c r="CP64" s="128"/>
      <c r="CQ64" s="128"/>
      <c r="CR64" s="128"/>
      <c r="CS64" s="128"/>
      <c r="CT64" s="128"/>
    </row>
    <row r="65" spans="2:98" x14ac:dyDescent="0.35">
      <c r="B65" s="131"/>
      <c r="C65" s="131"/>
      <c r="D65" s="123"/>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c r="BM65" s="128"/>
      <c r="BN65" s="128"/>
      <c r="BO65" s="128"/>
      <c r="BP65" s="128"/>
      <c r="BQ65" s="128"/>
      <c r="BR65" s="128"/>
      <c r="BS65" s="128"/>
      <c r="BT65" s="128"/>
      <c r="BU65" s="128"/>
      <c r="BV65" s="128"/>
      <c r="BW65" s="128"/>
      <c r="BX65" s="128"/>
      <c r="BY65" s="128"/>
      <c r="BZ65" s="128"/>
      <c r="CA65" s="128"/>
      <c r="CB65" s="128"/>
      <c r="CC65" s="128"/>
      <c r="CD65" s="128"/>
      <c r="CE65" s="128"/>
      <c r="CF65" s="128"/>
      <c r="CG65" s="128"/>
      <c r="CH65" s="128"/>
      <c r="CI65" s="128"/>
      <c r="CJ65" s="128"/>
      <c r="CK65" s="128"/>
      <c r="CL65" s="128"/>
      <c r="CM65" s="128"/>
      <c r="CN65" s="128"/>
      <c r="CO65" s="128"/>
      <c r="CP65" s="128"/>
      <c r="CQ65" s="128"/>
      <c r="CR65" s="128"/>
      <c r="CS65" s="128"/>
      <c r="CT65" s="128"/>
    </row>
    <row r="66" spans="2:98" x14ac:dyDescent="0.35">
      <c r="B66" s="131"/>
      <c r="C66" s="131"/>
      <c r="D66" s="123"/>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c r="BC66" s="128"/>
      <c r="BD66" s="128"/>
      <c r="BE66" s="128"/>
      <c r="BF66" s="128"/>
      <c r="BG66" s="128"/>
      <c r="BH66" s="128"/>
      <c r="BI66" s="128"/>
      <c r="BJ66" s="128"/>
      <c r="BK66" s="128"/>
      <c r="BL66" s="128"/>
      <c r="BM66" s="128"/>
      <c r="BN66" s="128"/>
      <c r="BO66" s="128"/>
      <c r="BP66" s="128"/>
      <c r="BQ66" s="128"/>
      <c r="BR66" s="128"/>
      <c r="BS66" s="128"/>
      <c r="BT66" s="128"/>
      <c r="BU66" s="128"/>
      <c r="BV66" s="128"/>
      <c r="BW66" s="128"/>
      <c r="BX66" s="128"/>
      <c r="BY66" s="128"/>
      <c r="BZ66" s="128"/>
      <c r="CA66" s="128"/>
      <c r="CB66" s="128"/>
      <c r="CC66" s="128"/>
      <c r="CD66" s="128"/>
      <c r="CE66" s="128"/>
      <c r="CF66" s="128"/>
      <c r="CG66" s="128"/>
      <c r="CH66" s="128"/>
      <c r="CI66" s="128"/>
      <c r="CJ66" s="128"/>
      <c r="CK66" s="128"/>
      <c r="CL66" s="128"/>
      <c r="CM66" s="128"/>
      <c r="CN66" s="128"/>
      <c r="CO66" s="128"/>
      <c r="CP66" s="128"/>
      <c r="CQ66" s="128"/>
      <c r="CR66" s="128"/>
      <c r="CS66" s="128"/>
      <c r="CT66" s="128"/>
    </row>
    <row r="67" spans="2:98" x14ac:dyDescent="0.35">
      <c r="B67" s="131"/>
      <c r="C67" s="131"/>
      <c r="D67" s="123"/>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c r="BD67" s="128"/>
      <c r="BE67" s="128"/>
      <c r="BF67" s="128"/>
      <c r="BG67" s="128"/>
      <c r="BH67" s="128"/>
      <c r="BI67" s="128"/>
      <c r="BJ67" s="128"/>
      <c r="BK67" s="128"/>
      <c r="BL67" s="128"/>
      <c r="BM67" s="128"/>
      <c r="BN67" s="128"/>
      <c r="BO67" s="128"/>
      <c r="BP67" s="128"/>
      <c r="BQ67" s="128"/>
      <c r="BR67" s="128"/>
      <c r="BS67" s="128"/>
      <c r="BT67" s="128"/>
      <c r="BU67" s="128"/>
      <c r="BV67" s="128"/>
      <c r="BW67" s="128"/>
      <c r="BX67" s="128"/>
      <c r="BY67" s="128"/>
      <c r="BZ67" s="128"/>
      <c r="CA67" s="128"/>
      <c r="CB67" s="128"/>
      <c r="CC67" s="128"/>
      <c r="CD67" s="128"/>
      <c r="CE67" s="128"/>
      <c r="CF67" s="128"/>
      <c r="CG67" s="128"/>
      <c r="CH67" s="128"/>
      <c r="CI67" s="128"/>
      <c r="CJ67" s="128"/>
      <c r="CK67" s="128"/>
      <c r="CL67" s="128"/>
      <c r="CM67" s="128"/>
      <c r="CN67" s="128"/>
      <c r="CO67" s="128"/>
      <c r="CP67" s="128"/>
      <c r="CQ67" s="128"/>
      <c r="CR67" s="128"/>
      <c r="CS67" s="128"/>
      <c r="CT67" s="128"/>
    </row>
    <row r="68" spans="2:98" x14ac:dyDescent="0.35">
      <c r="B68" s="131"/>
      <c r="C68" s="131"/>
      <c r="D68" s="123"/>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128"/>
      <c r="BH68" s="128"/>
      <c r="BI68" s="128"/>
      <c r="BJ68" s="128"/>
      <c r="BK68" s="128"/>
      <c r="BL68" s="128"/>
      <c r="BM68" s="128"/>
      <c r="BN68" s="128"/>
      <c r="BO68" s="128"/>
      <c r="BP68" s="128"/>
      <c r="BQ68" s="128"/>
      <c r="BR68" s="128"/>
      <c r="BS68" s="128"/>
      <c r="BT68" s="128"/>
      <c r="BU68" s="128"/>
      <c r="BV68" s="128"/>
      <c r="BW68" s="128"/>
      <c r="BX68" s="128"/>
      <c r="BY68" s="128"/>
      <c r="BZ68" s="128"/>
      <c r="CA68" s="128"/>
      <c r="CB68" s="128"/>
      <c r="CC68" s="128"/>
      <c r="CD68" s="128"/>
      <c r="CE68" s="128"/>
      <c r="CF68" s="128"/>
      <c r="CG68" s="128"/>
      <c r="CH68" s="128"/>
      <c r="CI68" s="128"/>
      <c r="CJ68" s="128"/>
      <c r="CK68" s="128"/>
      <c r="CL68" s="128"/>
      <c r="CM68" s="128"/>
      <c r="CN68" s="128"/>
      <c r="CO68" s="128"/>
      <c r="CP68" s="128"/>
      <c r="CQ68" s="128"/>
      <c r="CR68" s="128"/>
      <c r="CS68" s="128"/>
      <c r="CT68" s="128"/>
    </row>
    <row r="69" spans="2:98" x14ac:dyDescent="0.35">
      <c r="B69" s="131"/>
      <c r="C69" s="131"/>
      <c r="D69" s="123"/>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c r="AR69" s="128"/>
      <c r="AS69" s="128"/>
      <c r="AT69" s="128"/>
      <c r="AU69" s="128"/>
      <c r="AV69" s="128"/>
      <c r="AW69" s="128"/>
      <c r="AX69" s="128"/>
      <c r="AY69" s="128"/>
      <c r="AZ69" s="128"/>
      <c r="BA69" s="128"/>
      <c r="BB69" s="128"/>
      <c r="BC69" s="128"/>
      <c r="BD69" s="128"/>
      <c r="BE69" s="128"/>
      <c r="BF69" s="128"/>
      <c r="BG69" s="128"/>
      <c r="BH69" s="128"/>
      <c r="BI69" s="128"/>
      <c r="BJ69" s="128"/>
      <c r="BK69" s="128"/>
      <c r="BL69" s="128"/>
      <c r="BM69" s="128"/>
      <c r="BN69" s="128"/>
      <c r="BO69" s="128"/>
      <c r="BP69" s="128"/>
      <c r="BQ69" s="128"/>
      <c r="BR69" s="128"/>
      <c r="BS69" s="128"/>
      <c r="BT69" s="128"/>
      <c r="BU69" s="128"/>
      <c r="BV69" s="128"/>
      <c r="BW69" s="128"/>
      <c r="BX69" s="128"/>
      <c r="BY69" s="128"/>
      <c r="BZ69" s="128"/>
      <c r="CA69" s="128"/>
      <c r="CB69" s="128"/>
      <c r="CC69" s="128"/>
      <c r="CD69" s="128"/>
      <c r="CE69" s="128"/>
      <c r="CF69" s="128"/>
      <c r="CG69" s="128"/>
      <c r="CH69" s="128"/>
      <c r="CI69" s="128"/>
      <c r="CJ69" s="128"/>
      <c r="CK69" s="128"/>
      <c r="CL69" s="128"/>
      <c r="CM69" s="128"/>
      <c r="CN69" s="128"/>
      <c r="CO69" s="128"/>
      <c r="CP69" s="128"/>
      <c r="CQ69" s="128"/>
      <c r="CR69" s="128"/>
      <c r="CS69" s="128"/>
      <c r="CT69" s="128"/>
    </row>
    <row r="70" spans="2:98" x14ac:dyDescent="0.35">
      <c r="B70" s="131"/>
      <c r="C70" s="131"/>
      <c r="D70" s="123"/>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c r="BM70" s="128"/>
      <c r="BN70" s="128"/>
      <c r="BO70" s="128"/>
      <c r="BP70" s="128"/>
      <c r="BQ70" s="128"/>
      <c r="BR70" s="128"/>
      <c r="BS70" s="128"/>
      <c r="BT70" s="128"/>
      <c r="BU70" s="128"/>
      <c r="BV70" s="128"/>
      <c r="BW70" s="128"/>
      <c r="BX70" s="128"/>
      <c r="BY70" s="128"/>
      <c r="BZ70" s="128"/>
      <c r="CA70" s="128"/>
      <c r="CB70" s="128"/>
      <c r="CC70" s="128"/>
      <c r="CD70" s="128"/>
      <c r="CE70" s="128"/>
      <c r="CF70" s="128"/>
      <c r="CG70" s="128"/>
      <c r="CH70" s="128"/>
      <c r="CI70" s="128"/>
      <c r="CJ70" s="128"/>
      <c r="CK70" s="128"/>
      <c r="CL70" s="128"/>
      <c r="CM70" s="128"/>
      <c r="CN70" s="128"/>
      <c r="CO70" s="128"/>
      <c r="CP70" s="128"/>
      <c r="CQ70" s="128"/>
      <c r="CR70" s="128"/>
      <c r="CS70" s="128"/>
      <c r="CT70" s="128"/>
    </row>
    <row r="71" spans="2:98" x14ac:dyDescent="0.35">
      <c r="B71" s="131"/>
      <c r="C71" s="131"/>
      <c r="D71" s="123"/>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c r="CE71" s="128"/>
      <c r="CF71" s="128"/>
      <c r="CG71" s="128"/>
      <c r="CH71" s="128"/>
      <c r="CI71" s="128"/>
      <c r="CJ71" s="128"/>
      <c r="CK71" s="128"/>
      <c r="CL71" s="128"/>
      <c r="CM71" s="128"/>
      <c r="CN71" s="128"/>
      <c r="CO71" s="128"/>
      <c r="CP71" s="128"/>
      <c r="CQ71" s="128"/>
      <c r="CR71" s="128"/>
      <c r="CS71" s="128"/>
      <c r="CT71" s="128"/>
    </row>
    <row r="72" spans="2:98" x14ac:dyDescent="0.35">
      <c r="B72" s="131"/>
      <c r="C72" s="131"/>
      <c r="D72" s="123"/>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c r="BT72" s="128"/>
      <c r="BU72" s="128"/>
      <c r="BV72" s="128"/>
      <c r="BW72" s="128"/>
      <c r="BX72" s="128"/>
      <c r="BY72" s="128"/>
      <c r="BZ72" s="128"/>
      <c r="CA72" s="128"/>
      <c r="CB72" s="128"/>
      <c r="CC72" s="128"/>
      <c r="CD72" s="128"/>
      <c r="CE72" s="128"/>
      <c r="CF72" s="128"/>
      <c r="CG72" s="128"/>
      <c r="CH72" s="128"/>
      <c r="CI72" s="128"/>
      <c r="CJ72" s="128"/>
      <c r="CK72" s="128"/>
      <c r="CL72" s="128"/>
      <c r="CM72" s="128"/>
      <c r="CN72" s="128"/>
      <c r="CO72" s="128"/>
      <c r="CP72" s="128"/>
      <c r="CQ72" s="128"/>
      <c r="CR72" s="128"/>
      <c r="CS72" s="128"/>
      <c r="CT72" s="128"/>
    </row>
    <row r="73" spans="2:98" x14ac:dyDescent="0.35">
      <c r="B73" s="131"/>
      <c r="C73" s="131"/>
      <c r="D73" s="123"/>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c r="CI73" s="128"/>
      <c r="CJ73" s="128"/>
      <c r="CK73" s="128"/>
      <c r="CL73" s="128"/>
      <c r="CM73" s="128"/>
      <c r="CN73" s="128"/>
      <c r="CO73" s="128"/>
      <c r="CP73" s="128"/>
      <c r="CQ73" s="128"/>
      <c r="CR73" s="128"/>
      <c r="CS73" s="128"/>
      <c r="CT73" s="128"/>
    </row>
    <row r="74" spans="2:98" x14ac:dyDescent="0.35">
      <c r="B74" s="131"/>
      <c r="C74" s="131"/>
      <c r="D74" s="123"/>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c r="BU74" s="128"/>
      <c r="BV74" s="128"/>
      <c r="BW74" s="128"/>
      <c r="BX74" s="128"/>
      <c r="BY74" s="128"/>
      <c r="BZ74" s="128"/>
      <c r="CA74" s="128"/>
      <c r="CB74" s="128"/>
      <c r="CC74" s="128"/>
      <c r="CD74" s="128"/>
      <c r="CE74" s="128"/>
      <c r="CF74" s="128"/>
      <c r="CG74" s="128"/>
      <c r="CH74" s="128"/>
      <c r="CI74" s="128"/>
      <c r="CJ74" s="128"/>
      <c r="CK74" s="128"/>
      <c r="CL74" s="128"/>
      <c r="CM74" s="128"/>
      <c r="CN74" s="128"/>
      <c r="CO74" s="128"/>
      <c r="CP74" s="128"/>
      <c r="CQ74" s="128"/>
      <c r="CR74" s="128"/>
      <c r="CS74" s="128"/>
      <c r="CT74" s="128"/>
    </row>
    <row r="75" spans="2:98" x14ac:dyDescent="0.35">
      <c r="B75" s="131"/>
      <c r="C75" s="131"/>
      <c r="D75" s="123"/>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c r="BU75" s="128"/>
      <c r="BV75" s="128"/>
      <c r="BW75" s="128"/>
      <c r="BX75" s="128"/>
      <c r="BY75" s="128"/>
      <c r="BZ75" s="128"/>
      <c r="CA75" s="128"/>
      <c r="CB75" s="128"/>
      <c r="CC75" s="128"/>
      <c r="CD75" s="128"/>
      <c r="CE75" s="128"/>
      <c r="CF75" s="128"/>
      <c r="CG75" s="128"/>
      <c r="CH75" s="128"/>
      <c r="CI75" s="128"/>
      <c r="CJ75" s="128"/>
      <c r="CK75" s="128"/>
      <c r="CL75" s="128"/>
      <c r="CM75" s="128"/>
      <c r="CN75" s="128"/>
      <c r="CO75" s="128"/>
      <c r="CP75" s="128"/>
      <c r="CQ75" s="128"/>
      <c r="CR75" s="128"/>
      <c r="CS75" s="128"/>
      <c r="CT75" s="128"/>
    </row>
    <row r="76" spans="2:98" x14ac:dyDescent="0.35">
      <c r="B76" s="131"/>
      <c r="C76" s="131"/>
      <c r="D76" s="123"/>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c r="BM76" s="128"/>
      <c r="BN76" s="128"/>
      <c r="BO76" s="128"/>
      <c r="BP76" s="128"/>
      <c r="BQ76" s="128"/>
      <c r="BR76" s="128"/>
      <c r="BS76" s="128"/>
      <c r="BT76" s="128"/>
      <c r="BU76" s="128"/>
      <c r="BV76" s="128"/>
      <c r="BW76" s="128"/>
      <c r="BX76" s="128"/>
      <c r="BY76" s="128"/>
      <c r="BZ76" s="128"/>
      <c r="CA76" s="128"/>
      <c r="CB76" s="128"/>
      <c r="CC76" s="128"/>
      <c r="CD76" s="128"/>
      <c r="CE76" s="128"/>
      <c r="CF76" s="128"/>
      <c r="CG76" s="128"/>
      <c r="CH76" s="128"/>
      <c r="CI76" s="128"/>
      <c r="CJ76" s="128"/>
      <c r="CK76" s="128"/>
      <c r="CL76" s="128"/>
      <c r="CM76" s="128"/>
      <c r="CN76" s="128"/>
      <c r="CO76" s="128"/>
      <c r="CP76" s="128"/>
      <c r="CQ76" s="128"/>
      <c r="CR76" s="128"/>
      <c r="CS76" s="128"/>
      <c r="CT76" s="128"/>
    </row>
    <row r="77" spans="2:98" x14ac:dyDescent="0.35">
      <c r="B77" s="131"/>
      <c r="C77" s="131"/>
      <c r="D77" s="123"/>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28"/>
      <c r="BF77" s="128"/>
      <c r="BG77" s="128"/>
      <c r="BH77" s="128"/>
      <c r="BI77" s="128"/>
      <c r="BJ77" s="128"/>
      <c r="BK77" s="128"/>
      <c r="BL77" s="128"/>
      <c r="BM77" s="128"/>
      <c r="BN77" s="128"/>
      <c r="BO77" s="128"/>
      <c r="BP77" s="128"/>
      <c r="BQ77" s="128"/>
      <c r="BR77" s="128"/>
      <c r="BS77" s="128"/>
      <c r="BT77" s="128"/>
      <c r="BU77" s="128"/>
      <c r="BV77" s="128"/>
      <c r="BW77" s="128"/>
      <c r="BX77" s="128"/>
      <c r="BY77" s="128"/>
      <c r="BZ77" s="128"/>
      <c r="CA77" s="128"/>
      <c r="CB77" s="128"/>
      <c r="CC77" s="128"/>
      <c r="CD77" s="128"/>
      <c r="CE77" s="128"/>
      <c r="CF77" s="128"/>
      <c r="CG77" s="128"/>
      <c r="CH77" s="128"/>
      <c r="CI77" s="128"/>
      <c r="CJ77" s="128"/>
      <c r="CK77" s="128"/>
      <c r="CL77" s="128"/>
      <c r="CM77" s="128"/>
      <c r="CN77" s="128"/>
      <c r="CO77" s="128"/>
      <c r="CP77" s="128"/>
      <c r="CQ77" s="128"/>
      <c r="CR77" s="128"/>
      <c r="CS77" s="128"/>
      <c r="CT77" s="128"/>
    </row>
    <row r="78" spans="2:98" x14ac:dyDescent="0.35">
      <c r="B78" s="131"/>
      <c r="C78" s="131"/>
      <c r="D78" s="123"/>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8"/>
      <c r="AS78" s="128"/>
      <c r="AT78" s="128"/>
      <c r="AU78" s="128"/>
      <c r="AV78" s="128"/>
      <c r="AW78" s="128"/>
      <c r="AX78" s="128"/>
      <c r="AY78" s="128"/>
      <c r="AZ78" s="128"/>
      <c r="BA78" s="128"/>
      <c r="BB78" s="128"/>
      <c r="BC78" s="128"/>
      <c r="BD78" s="128"/>
      <c r="BE78" s="128"/>
      <c r="BF78" s="128"/>
      <c r="BG78" s="128"/>
      <c r="BH78" s="128"/>
      <c r="BI78" s="128"/>
      <c r="BJ78" s="128"/>
      <c r="BK78" s="128"/>
      <c r="BL78" s="128"/>
      <c r="BM78" s="128"/>
      <c r="BN78" s="128"/>
      <c r="BO78" s="128"/>
      <c r="BP78" s="128"/>
      <c r="BQ78" s="128"/>
      <c r="BR78" s="128"/>
      <c r="BS78" s="128"/>
      <c r="BT78" s="128"/>
      <c r="BU78" s="128"/>
      <c r="BV78" s="128"/>
      <c r="BW78" s="128"/>
      <c r="BX78" s="128"/>
      <c r="BY78" s="128"/>
      <c r="BZ78" s="128"/>
      <c r="CA78" s="128"/>
      <c r="CB78" s="128"/>
      <c r="CC78" s="128"/>
      <c r="CD78" s="128"/>
      <c r="CE78" s="128"/>
      <c r="CF78" s="128"/>
      <c r="CG78" s="128"/>
      <c r="CH78" s="128"/>
      <c r="CI78" s="128"/>
      <c r="CJ78" s="128"/>
      <c r="CK78" s="128"/>
      <c r="CL78" s="128"/>
      <c r="CM78" s="128"/>
      <c r="CN78" s="128"/>
      <c r="CO78" s="128"/>
      <c r="CP78" s="128"/>
      <c r="CQ78" s="128"/>
      <c r="CR78" s="128"/>
      <c r="CS78" s="128"/>
      <c r="CT78" s="128"/>
    </row>
    <row r="79" spans="2:98" x14ac:dyDescent="0.35">
      <c r="B79" s="131"/>
      <c r="C79" s="131"/>
      <c r="D79" s="123"/>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c r="BM79" s="128"/>
      <c r="BN79" s="128"/>
      <c r="BO79" s="128"/>
      <c r="BP79" s="128"/>
      <c r="BQ79" s="128"/>
      <c r="BR79" s="128"/>
      <c r="BS79" s="128"/>
      <c r="BT79" s="128"/>
      <c r="BU79" s="128"/>
      <c r="BV79" s="128"/>
      <c r="BW79" s="128"/>
      <c r="BX79" s="128"/>
      <c r="BY79" s="128"/>
      <c r="BZ79" s="128"/>
      <c r="CA79" s="128"/>
      <c r="CB79" s="128"/>
      <c r="CC79" s="128"/>
      <c r="CD79" s="128"/>
      <c r="CE79" s="128"/>
      <c r="CF79" s="128"/>
      <c r="CG79" s="128"/>
      <c r="CH79" s="128"/>
      <c r="CI79" s="128"/>
      <c r="CJ79" s="128"/>
      <c r="CK79" s="128"/>
      <c r="CL79" s="128"/>
      <c r="CM79" s="128"/>
      <c r="CN79" s="128"/>
      <c r="CO79" s="128"/>
      <c r="CP79" s="128"/>
      <c r="CQ79" s="128"/>
      <c r="CR79" s="128"/>
      <c r="CS79" s="128"/>
      <c r="CT79" s="128"/>
    </row>
    <row r="80" spans="2:98" x14ac:dyDescent="0.35">
      <c r="B80" s="131"/>
      <c r="C80" s="131"/>
      <c r="D80" s="123"/>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row>
    <row r="81" spans="2:98" x14ac:dyDescent="0.35">
      <c r="B81" s="131"/>
      <c r="C81" s="131"/>
      <c r="D81" s="123"/>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row>
    <row r="82" spans="2:98" x14ac:dyDescent="0.35">
      <c r="B82" s="131"/>
      <c r="C82" s="131"/>
      <c r="D82" s="123"/>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row>
    <row r="83" spans="2:98" x14ac:dyDescent="0.35">
      <c r="B83" s="131"/>
      <c r="C83" s="131"/>
      <c r="D83" s="123"/>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row>
    <row r="84" spans="2:98" x14ac:dyDescent="0.35">
      <c r="B84" s="131"/>
      <c r="C84" s="131"/>
      <c r="D84" s="123"/>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row>
    <row r="85" spans="2:98" x14ac:dyDescent="0.35">
      <c r="B85" s="131"/>
      <c r="C85" s="131"/>
      <c r="D85" s="123"/>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row>
    <row r="86" spans="2:98" x14ac:dyDescent="0.35">
      <c r="B86" s="131"/>
      <c r="C86" s="131"/>
      <c r="D86" s="123"/>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row>
    <row r="87" spans="2:98" x14ac:dyDescent="0.35">
      <c r="B87" s="131"/>
      <c r="C87" s="131"/>
      <c r="D87" s="123"/>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c r="CM87" s="128"/>
      <c r="CN87" s="128"/>
      <c r="CO87" s="128"/>
      <c r="CP87" s="128"/>
      <c r="CQ87" s="128"/>
      <c r="CR87" s="128"/>
      <c r="CS87" s="128"/>
      <c r="CT87" s="128"/>
    </row>
    <row r="88" spans="2:98" x14ac:dyDescent="0.35">
      <c r="B88" s="131"/>
      <c r="C88" s="131"/>
      <c r="D88" s="123"/>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c r="CM88" s="128"/>
      <c r="CN88" s="128"/>
      <c r="CO88" s="128"/>
      <c r="CP88" s="128"/>
      <c r="CQ88" s="128"/>
      <c r="CR88" s="128"/>
      <c r="CS88" s="128"/>
      <c r="CT88" s="128"/>
    </row>
    <row r="89" spans="2:98" x14ac:dyDescent="0.35">
      <c r="B89" s="131"/>
      <c r="C89" s="131"/>
      <c r="D89" s="123"/>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row>
    <row r="90" spans="2:98" x14ac:dyDescent="0.35">
      <c r="B90" s="131"/>
      <c r="C90" s="131"/>
      <c r="D90" s="123"/>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c r="CM90" s="128"/>
      <c r="CN90" s="128"/>
      <c r="CO90" s="128"/>
      <c r="CP90" s="128"/>
      <c r="CQ90" s="128"/>
      <c r="CR90" s="128"/>
      <c r="CS90" s="128"/>
      <c r="CT90" s="128"/>
    </row>
    <row r="91" spans="2:98" x14ac:dyDescent="0.35">
      <c r="B91" s="131"/>
      <c r="C91" s="131"/>
      <c r="D91" s="123"/>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row>
    <row r="92" spans="2:98" x14ac:dyDescent="0.35">
      <c r="B92" s="131"/>
      <c r="C92" s="131"/>
      <c r="D92" s="123"/>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row>
    <row r="93" spans="2:98" x14ac:dyDescent="0.35">
      <c r="B93" s="131"/>
      <c r="C93" s="131"/>
      <c r="D93" s="123"/>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row>
    <row r="94" spans="2:98" x14ac:dyDescent="0.35">
      <c r="B94" s="131"/>
      <c r="C94" s="131"/>
      <c r="D94" s="123"/>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c r="BZ94" s="128"/>
      <c r="CA94" s="128"/>
      <c r="CB94" s="128"/>
      <c r="CC94" s="128"/>
      <c r="CD94" s="128"/>
      <c r="CE94" s="128"/>
      <c r="CF94" s="128"/>
      <c r="CG94" s="128"/>
      <c r="CH94" s="128"/>
      <c r="CI94" s="128"/>
      <c r="CJ94" s="128"/>
      <c r="CK94" s="128"/>
      <c r="CL94" s="128"/>
      <c r="CM94" s="128"/>
      <c r="CN94" s="128"/>
      <c r="CO94" s="128"/>
      <c r="CP94" s="128"/>
      <c r="CQ94" s="128"/>
      <c r="CR94" s="128"/>
      <c r="CS94" s="128"/>
      <c r="CT94" s="128"/>
    </row>
    <row r="95" spans="2:98" x14ac:dyDescent="0.35">
      <c r="B95" s="131"/>
      <c r="C95" s="131"/>
      <c r="D95" s="123"/>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c r="CM95" s="128"/>
      <c r="CN95" s="128"/>
      <c r="CO95" s="128"/>
      <c r="CP95" s="128"/>
      <c r="CQ95" s="128"/>
      <c r="CR95" s="128"/>
      <c r="CS95" s="128"/>
      <c r="CT95" s="128"/>
    </row>
    <row r="96" spans="2:98" x14ac:dyDescent="0.35">
      <c r="B96" s="131"/>
      <c r="C96" s="131"/>
      <c r="D96" s="123"/>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c r="CM96" s="128"/>
      <c r="CN96" s="128"/>
      <c r="CO96" s="128"/>
      <c r="CP96" s="128"/>
      <c r="CQ96" s="128"/>
      <c r="CR96" s="128"/>
      <c r="CS96" s="128"/>
      <c r="CT96" s="128"/>
    </row>
    <row r="97" spans="2:98" x14ac:dyDescent="0.35">
      <c r="B97" s="131"/>
      <c r="C97" s="131"/>
      <c r="D97" s="123"/>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c r="CM97" s="128"/>
      <c r="CN97" s="128"/>
      <c r="CO97" s="128"/>
      <c r="CP97" s="128"/>
      <c r="CQ97" s="128"/>
      <c r="CR97" s="128"/>
      <c r="CS97" s="128"/>
      <c r="CT97" s="128"/>
    </row>
    <row r="98" spans="2:98" x14ac:dyDescent="0.35">
      <c r="B98" s="131"/>
      <c r="C98" s="131"/>
      <c r="D98" s="123"/>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row>
    <row r="99" spans="2:98" x14ac:dyDescent="0.35">
      <c r="B99" s="131"/>
      <c r="C99" s="131"/>
      <c r="D99" s="123"/>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c r="BZ99" s="128"/>
      <c r="CA99" s="128"/>
      <c r="CB99" s="128"/>
      <c r="CC99" s="128"/>
      <c r="CD99" s="128"/>
      <c r="CE99" s="128"/>
      <c r="CF99" s="128"/>
      <c r="CG99" s="128"/>
      <c r="CH99" s="128"/>
      <c r="CI99" s="128"/>
      <c r="CJ99" s="128"/>
      <c r="CK99" s="128"/>
      <c r="CL99" s="128"/>
      <c r="CM99" s="128"/>
      <c r="CN99" s="128"/>
      <c r="CO99" s="128"/>
      <c r="CP99" s="128"/>
      <c r="CQ99" s="128"/>
      <c r="CR99" s="128"/>
      <c r="CS99" s="128"/>
      <c r="CT99" s="128"/>
    </row>
    <row r="100" spans="2:98" x14ac:dyDescent="0.35">
      <c r="B100" s="131"/>
      <c r="C100" s="131"/>
      <c r="D100" s="123"/>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c r="CM100" s="128"/>
      <c r="CN100" s="128"/>
      <c r="CO100" s="128"/>
      <c r="CP100" s="128"/>
      <c r="CQ100" s="128"/>
      <c r="CR100" s="128"/>
      <c r="CS100" s="128"/>
      <c r="CT100" s="128"/>
    </row>
    <row r="101" spans="2:98" x14ac:dyDescent="0.35">
      <c r="B101" s="131"/>
      <c r="C101" s="131"/>
      <c r="D101" s="123"/>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row>
    <row r="102" spans="2:98" x14ac:dyDescent="0.35">
      <c r="B102" s="131"/>
      <c r="C102" s="131"/>
      <c r="D102" s="123"/>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row>
    <row r="103" spans="2:98" x14ac:dyDescent="0.35">
      <c r="B103" s="131"/>
      <c r="C103" s="131"/>
      <c r="D103" s="123"/>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row>
    <row r="104" spans="2:98" x14ac:dyDescent="0.35">
      <c r="B104" s="131"/>
      <c r="C104" s="131"/>
      <c r="D104" s="123"/>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c r="CM104" s="128"/>
      <c r="CN104" s="128"/>
      <c r="CO104" s="128"/>
      <c r="CP104" s="128"/>
      <c r="CQ104" s="128"/>
      <c r="CR104" s="128"/>
      <c r="CS104" s="128"/>
      <c r="CT104" s="128"/>
    </row>
    <row r="105" spans="2:98" x14ac:dyDescent="0.35">
      <c r="B105" s="131"/>
      <c r="C105" s="131"/>
      <c r="D105" s="123"/>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c r="CM105" s="128"/>
      <c r="CN105" s="128"/>
      <c r="CO105" s="128"/>
      <c r="CP105" s="128"/>
      <c r="CQ105" s="128"/>
      <c r="CR105" s="128"/>
      <c r="CS105" s="128"/>
      <c r="CT105" s="128"/>
    </row>
    <row r="106" spans="2:98" x14ac:dyDescent="0.35">
      <c r="B106" s="131"/>
      <c r="C106" s="131"/>
      <c r="D106" s="123"/>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c r="CM106" s="128"/>
      <c r="CN106" s="128"/>
      <c r="CO106" s="128"/>
      <c r="CP106" s="128"/>
      <c r="CQ106" s="128"/>
      <c r="CR106" s="128"/>
      <c r="CS106" s="128"/>
      <c r="CT106" s="128"/>
    </row>
    <row r="107" spans="2:98" x14ac:dyDescent="0.35">
      <c r="B107" s="131"/>
      <c r="C107" s="131"/>
      <c r="D107" s="123"/>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c r="CM107" s="128"/>
      <c r="CN107" s="128"/>
      <c r="CO107" s="128"/>
      <c r="CP107" s="128"/>
      <c r="CQ107" s="128"/>
      <c r="CR107" s="128"/>
      <c r="CS107" s="128"/>
      <c r="CT107" s="128"/>
    </row>
    <row r="108" spans="2:98" x14ac:dyDescent="0.35">
      <c r="B108" s="131"/>
      <c r="C108" s="131"/>
      <c r="D108" s="123"/>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128"/>
      <c r="CQ108" s="128"/>
      <c r="CR108" s="128"/>
      <c r="CS108" s="128"/>
      <c r="CT108" s="128"/>
    </row>
    <row r="109" spans="2:98" x14ac:dyDescent="0.35">
      <c r="B109" s="131"/>
      <c r="C109" s="131"/>
      <c r="D109" s="123"/>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c r="CM109" s="128"/>
      <c r="CN109" s="128"/>
      <c r="CO109" s="128"/>
      <c r="CP109" s="128"/>
      <c r="CQ109" s="128"/>
      <c r="CR109" s="128"/>
      <c r="CS109" s="128"/>
      <c r="CT109" s="128"/>
    </row>
    <row r="110" spans="2:98" x14ac:dyDescent="0.35">
      <c r="B110" s="131"/>
      <c r="C110" s="131"/>
      <c r="D110" s="123"/>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c r="CM110" s="128"/>
      <c r="CN110" s="128"/>
      <c r="CO110" s="128"/>
      <c r="CP110" s="128"/>
      <c r="CQ110" s="128"/>
      <c r="CR110" s="128"/>
      <c r="CS110" s="128"/>
      <c r="CT110" s="128"/>
    </row>
    <row r="111" spans="2:98" x14ac:dyDescent="0.35">
      <c r="B111" s="131"/>
      <c r="C111" s="131"/>
      <c r="D111" s="123"/>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c r="AR111" s="128"/>
      <c r="AS111" s="128"/>
      <c r="AT111" s="128"/>
      <c r="AU111" s="128"/>
      <c r="AV111" s="128"/>
      <c r="AW111" s="128"/>
      <c r="AX111" s="128"/>
      <c r="AY111" s="128"/>
      <c r="AZ111" s="128"/>
      <c r="BA111" s="128"/>
      <c r="BB111" s="128"/>
      <c r="BC111" s="128"/>
      <c r="BD111" s="128"/>
      <c r="BE111" s="128"/>
      <c r="BF111" s="128"/>
      <c r="BG111" s="128"/>
      <c r="BH111" s="128"/>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c r="CD111" s="128"/>
      <c r="CE111" s="128"/>
      <c r="CF111" s="128"/>
      <c r="CG111" s="128"/>
      <c r="CH111" s="128"/>
      <c r="CI111" s="128"/>
      <c r="CJ111" s="128"/>
      <c r="CK111" s="128"/>
      <c r="CL111" s="128"/>
      <c r="CM111" s="128"/>
      <c r="CN111" s="128"/>
      <c r="CO111" s="128"/>
      <c r="CP111" s="128"/>
      <c r="CQ111" s="128"/>
      <c r="CR111" s="128"/>
      <c r="CS111" s="128"/>
      <c r="CT111" s="128"/>
    </row>
    <row r="112" spans="2:98" x14ac:dyDescent="0.35">
      <c r="B112" s="131"/>
      <c r="C112" s="131"/>
      <c r="D112" s="123"/>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c r="CM112" s="128"/>
      <c r="CN112" s="128"/>
      <c r="CO112" s="128"/>
      <c r="CP112" s="128"/>
      <c r="CQ112" s="128"/>
      <c r="CR112" s="128"/>
      <c r="CS112" s="128"/>
      <c r="CT112" s="128"/>
    </row>
    <row r="113" spans="2:98" x14ac:dyDescent="0.35">
      <c r="B113" s="131"/>
      <c r="C113" s="131"/>
      <c r="D113" s="123"/>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c r="CM113" s="128"/>
      <c r="CN113" s="128"/>
      <c r="CO113" s="128"/>
      <c r="CP113" s="128"/>
      <c r="CQ113" s="128"/>
      <c r="CR113" s="128"/>
      <c r="CS113" s="128"/>
      <c r="CT113" s="128"/>
    </row>
    <row r="114" spans="2:98" x14ac:dyDescent="0.35">
      <c r="B114" s="131"/>
      <c r="C114" s="131"/>
      <c r="D114" s="123"/>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c r="CM114" s="128"/>
      <c r="CN114" s="128"/>
      <c r="CO114" s="128"/>
      <c r="CP114" s="128"/>
      <c r="CQ114" s="128"/>
      <c r="CR114" s="128"/>
      <c r="CS114" s="128"/>
      <c r="CT114" s="128"/>
    </row>
    <row r="115" spans="2:98" x14ac:dyDescent="0.35">
      <c r="B115" s="131"/>
      <c r="C115" s="131"/>
      <c r="D115" s="123"/>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c r="CM115" s="128"/>
      <c r="CN115" s="128"/>
      <c r="CO115" s="128"/>
      <c r="CP115" s="128"/>
      <c r="CQ115" s="128"/>
      <c r="CR115" s="128"/>
      <c r="CS115" s="128"/>
      <c r="CT115" s="128"/>
    </row>
    <row r="116" spans="2:98" x14ac:dyDescent="0.35">
      <c r="B116" s="131"/>
      <c r="C116" s="131"/>
      <c r="D116" s="123"/>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c r="AR116" s="128"/>
      <c r="AS116" s="128"/>
      <c r="AT116" s="128"/>
      <c r="AU116" s="128"/>
      <c r="AV116" s="128"/>
      <c r="AW116" s="128"/>
      <c r="AX116" s="128"/>
      <c r="AY116" s="128"/>
      <c r="AZ116" s="128"/>
      <c r="BA116" s="128"/>
      <c r="BB116" s="128"/>
      <c r="BC116" s="128"/>
      <c r="BD116" s="128"/>
      <c r="BE116" s="128"/>
      <c r="BF116" s="128"/>
      <c r="BG116" s="128"/>
      <c r="BH116" s="128"/>
      <c r="BI116" s="128"/>
      <c r="BJ116" s="128"/>
      <c r="BK116" s="128"/>
      <c r="BL116" s="128"/>
      <c r="BM116" s="128"/>
      <c r="BN116" s="128"/>
      <c r="BO116" s="128"/>
      <c r="BP116" s="128"/>
      <c r="BQ116" s="128"/>
      <c r="BR116" s="128"/>
      <c r="BS116" s="128"/>
      <c r="BT116" s="128"/>
      <c r="BU116" s="128"/>
      <c r="BV116" s="128"/>
      <c r="BW116" s="128"/>
      <c r="BX116" s="128"/>
      <c r="BY116" s="128"/>
      <c r="BZ116" s="128"/>
      <c r="CA116" s="128"/>
      <c r="CB116" s="128"/>
      <c r="CC116" s="128"/>
      <c r="CD116" s="128"/>
      <c r="CE116" s="128"/>
      <c r="CF116" s="128"/>
      <c r="CG116" s="128"/>
      <c r="CH116" s="128"/>
      <c r="CI116" s="128"/>
      <c r="CJ116" s="128"/>
      <c r="CK116" s="128"/>
      <c r="CL116" s="128"/>
      <c r="CM116" s="128"/>
      <c r="CN116" s="128"/>
      <c r="CO116" s="128"/>
      <c r="CP116" s="128"/>
      <c r="CQ116" s="128"/>
      <c r="CR116" s="128"/>
      <c r="CS116" s="128"/>
      <c r="CT116" s="128"/>
    </row>
    <row r="117" spans="2:98" x14ac:dyDescent="0.35">
      <c r="B117" s="131"/>
      <c r="C117" s="131"/>
      <c r="D117" s="123"/>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c r="CM117" s="128"/>
      <c r="CN117" s="128"/>
      <c r="CO117" s="128"/>
      <c r="CP117" s="128"/>
      <c r="CQ117" s="128"/>
      <c r="CR117" s="128"/>
      <c r="CS117" s="128"/>
      <c r="CT117" s="128"/>
    </row>
    <row r="118" spans="2:98" x14ac:dyDescent="0.35">
      <c r="B118" s="131"/>
      <c r="C118" s="131"/>
      <c r="D118" s="123"/>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c r="BM118" s="128"/>
      <c r="BN118" s="128"/>
      <c r="BO118" s="128"/>
      <c r="BP118" s="128"/>
      <c r="BQ118" s="128"/>
      <c r="BR118" s="128"/>
      <c r="BS118" s="128"/>
      <c r="BT118" s="128"/>
      <c r="BU118" s="128"/>
      <c r="BV118" s="128"/>
      <c r="BW118" s="128"/>
      <c r="BX118" s="128"/>
      <c r="BY118" s="128"/>
      <c r="BZ118" s="128"/>
      <c r="CA118" s="128"/>
      <c r="CB118" s="128"/>
      <c r="CC118" s="128"/>
      <c r="CD118" s="128"/>
      <c r="CE118" s="128"/>
      <c r="CF118" s="128"/>
      <c r="CG118" s="128"/>
      <c r="CH118" s="128"/>
      <c r="CI118" s="128"/>
      <c r="CJ118" s="128"/>
      <c r="CK118" s="128"/>
      <c r="CL118" s="128"/>
      <c r="CM118" s="128"/>
      <c r="CN118" s="128"/>
      <c r="CO118" s="128"/>
      <c r="CP118" s="128"/>
      <c r="CQ118" s="128"/>
      <c r="CR118" s="128"/>
      <c r="CS118" s="128"/>
      <c r="CT118" s="128"/>
    </row>
    <row r="119" spans="2:98" x14ac:dyDescent="0.35">
      <c r="B119" s="131"/>
      <c r="C119" s="131"/>
      <c r="D119" s="123"/>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c r="AO119" s="128"/>
      <c r="AP119" s="128"/>
      <c r="AQ119" s="128"/>
      <c r="AR119" s="128"/>
      <c r="AS119" s="128"/>
      <c r="AT119" s="128"/>
      <c r="AU119" s="128"/>
      <c r="AV119" s="128"/>
      <c r="AW119" s="128"/>
      <c r="AX119" s="128"/>
      <c r="AY119" s="128"/>
      <c r="AZ119" s="128"/>
      <c r="BA119" s="128"/>
      <c r="BB119" s="128"/>
      <c r="BC119" s="128"/>
      <c r="BD119" s="128"/>
      <c r="BE119" s="128"/>
      <c r="BF119" s="128"/>
      <c r="BG119" s="128"/>
      <c r="BH119" s="128"/>
      <c r="BI119" s="128"/>
      <c r="BJ119" s="128"/>
      <c r="BK119" s="128"/>
      <c r="BL119" s="128"/>
      <c r="BM119" s="128"/>
      <c r="BN119" s="128"/>
      <c r="BO119" s="128"/>
      <c r="BP119" s="128"/>
      <c r="BQ119" s="128"/>
      <c r="BR119" s="128"/>
      <c r="BS119" s="128"/>
      <c r="BT119" s="128"/>
      <c r="BU119" s="128"/>
      <c r="BV119" s="128"/>
      <c r="BW119" s="128"/>
      <c r="BX119" s="128"/>
      <c r="BY119" s="128"/>
      <c r="BZ119" s="128"/>
      <c r="CA119" s="128"/>
      <c r="CB119" s="128"/>
      <c r="CC119" s="128"/>
      <c r="CD119" s="128"/>
      <c r="CE119" s="128"/>
      <c r="CF119" s="128"/>
      <c r="CG119" s="128"/>
      <c r="CH119" s="128"/>
      <c r="CI119" s="128"/>
      <c r="CJ119" s="128"/>
      <c r="CK119" s="128"/>
      <c r="CL119" s="128"/>
      <c r="CM119" s="128"/>
      <c r="CN119" s="128"/>
      <c r="CO119" s="128"/>
      <c r="CP119" s="128"/>
      <c r="CQ119" s="128"/>
      <c r="CR119" s="128"/>
      <c r="CS119" s="128"/>
      <c r="CT119" s="128"/>
    </row>
    <row r="120" spans="2:98" x14ac:dyDescent="0.35">
      <c r="B120" s="131"/>
      <c r="C120" s="131"/>
      <c r="D120" s="123"/>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c r="BM120" s="128"/>
      <c r="BN120" s="128"/>
      <c r="BO120" s="128"/>
      <c r="BP120" s="128"/>
      <c r="BQ120" s="128"/>
      <c r="BR120" s="128"/>
      <c r="BS120" s="128"/>
      <c r="BT120" s="128"/>
      <c r="BU120" s="128"/>
      <c r="BV120" s="128"/>
      <c r="BW120" s="128"/>
      <c r="BX120" s="128"/>
      <c r="BY120" s="128"/>
      <c r="BZ120" s="128"/>
      <c r="CA120" s="128"/>
      <c r="CB120" s="128"/>
      <c r="CC120" s="128"/>
      <c r="CD120" s="128"/>
      <c r="CE120" s="128"/>
      <c r="CF120" s="128"/>
      <c r="CG120" s="128"/>
      <c r="CH120" s="128"/>
      <c r="CI120" s="128"/>
      <c r="CJ120" s="128"/>
      <c r="CK120" s="128"/>
      <c r="CL120" s="128"/>
      <c r="CM120" s="128"/>
      <c r="CN120" s="128"/>
      <c r="CO120" s="128"/>
      <c r="CP120" s="128"/>
      <c r="CQ120" s="128"/>
      <c r="CR120" s="128"/>
      <c r="CS120" s="128"/>
      <c r="CT120" s="128"/>
    </row>
    <row r="121" spans="2:98" x14ac:dyDescent="0.35">
      <c r="B121" s="131"/>
      <c r="C121" s="131"/>
      <c r="D121" s="123"/>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8"/>
      <c r="BR121" s="128"/>
      <c r="BS121" s="128"/>
      <c r="BT121" s="128"/>
      <c r="BU121" s="128"/>
      <c r="BV121" s="128"/>
      <c r="BW121" s="128"/>
      <c r="BX121" s="128"/>
      <c r="BY121" s="128"/>
      <c r="BZ121" s="128"/>
      <c r="CA121" s="128"/>
      <c r="CB121" s="128"/>
      <c r="CC121" s="128"/>
      <c r="CD121" s="128"/>
      <c r="CE121" s="128"/>
      <c r="CF121" s="128"/>
      <c r="CG121" s="128"/>
      <c r="CH121" s="128"/>
      <c r="CI121" s="128"/>
      <c r="CJ121" s="128"/>
      <c r="CK121" s="128"/>
      <c r="CL121" s="128"/>
      <c r="CM121" s="128"/>
      <c r="CN121" s="128"/>
      <c r="CO121" s="128"/>
      <c r="CP121" s="128"/>
      <c r="CQ121" s="128"/>
      <c r="CR121" s="128"/>
      <c r="CS121" s="128"/>
      <c r="CT121" s="128"/>
    </row>
    <row r="122" spans="2:98" x14ac:dyDescent="0.35">
      <c r="B122" s="131"/>
      <c r="C122" s="131"/>
      <c r="D122" s="123"/>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28"/>
      <c r="BD122" s="128"/>
      <c r="BE122" s="128"/>
      <c r="BF122" s="128"/>
      <c r="BG122" s="128"/>
      <c r="BH122" s="128"/>
      <c r="BI122" s="128"/>
      <c r="BJ122" s="128"/>
      <c r="BK122" s="128"/>
      <c r="BL122" s="128"/>
      <c r="BM122" s="128"/>
      <c r="BN122" s="128"/>
      <c r="BO122" s="128"/>
      <c r="BP122" s="128"/>
      <c r="BQ122" s="128"/>
      <c r="BR122" s="128"/>
      <c r="BS122" s="128"/>
      <c r="BT122" s="128"/>
      <c r="BU122" s="128"/>
      <c r="BV122" s="128"/>
      <c r="BW122" s="128"/>
      <c r="BX122" s="128"/>
      <c r="BY122" s="128"/>
      <c r="BZ122" s="128"/>
      <c r="CA122" s="128"/>
      <c r="CB122" s="128"/>
      <c r="CC122" s="128"/>
      <c r="CD122" s="128"/>
      <c r="CE122" s="128"/>
      <c r="CF122" s="128"/>
      <c r="CG122" s="128"/>
      <c r="CH122" s="128"/>
      <c r="CI122" s="128"/>
      <c r="CJ122" s="128"/>
      <c r="CK122" s="128"/>
      <c r="CL122" s="128"/>
      <c r="CM122" s="128"/>
      <c r="CN122" s="128"/>
      <c r="CO122" s="128"/>
      <c r="CP122" s="128"/>
      <c r="CQ122" s="128"/>
      <c r="CR122" s="128"/>
      <c r="CS122" s="128"/>
      <c r="CT122" s="128"/>
    </row>
    <row r="123" spans="2:98" x14ac:dyDescent="0.35">
      <c r="B123" s="131"/>
      <c r="C123" s="131"/>
      <c r="D123" s="123"/>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8"/>
      <c r="AY123" s="128"/>
      <c r="AZ123" s="128"/>
      <c r="BA123" s="128"/>
      <c r="BB123" s="128"/>
      <c r="BC123" s="128"/>
      <c r="BD123" s="128"/>
      <c r="BE123" s="128"/>
      <c r="BF123" s="128"/>
      <c r="BG123" s="128"/>
      <c r="BH123" s="128"/>
      <c r="BI123" s="128"/>
      <c r="BJ123" s="128"/>
      <c r="BK123" s="128"/>
      <c r="BL123" s="128"/>
      <c r="BM123" s="128"/>
      <c r="BN123" s="128"/>
      <c r="BO123" s="128"/>
      <c r="BP123" s="128"/>
      <c r="BQ123" s="128"/>
      <c r="BR123" s="128"/>
      <c r="BS123" s="128"/>
      <c r="BT123" s="128"/>
      <c r="BU123" s="128"/>
      <c r="BV123" s="128"/>
      <c r="BW123" s="128"/>
      <c r="BX123" s="128"/>
      <c r="BY123" s="128"/>
      <c r="BZ123" s="128"/>
      <c r="CA123" s="128"/>
      <c r="CB123" s="128"/>
      <c r="CC123" s="128"/>
      <c r="CD123" s="128"/>
      <c r="CE123" s="128"/>
      <c r="CF123" s="128"/>
      <c r="CG123" s="128"/>
      <c r="CH123" s="128"/>
      <c r="CI123" s="128"/>
      <c r="CJ123" s="128"/>
      <c r="CK123" s="128"/>
      <c r="CL123" s="128"/>
      <c r="CM123" s="128"/>
      <c r="CN123" s="128"/>
      <c r="CO123" s="128"/>
      <c r="CP123" s="128"/>
      <c r="CQ123" s="128"/>
      <c r="CR123" s="128"/>
      <c r="CS123" s="128"/>
      <c r="CT123" s="128"/>
    </row>
    <row r="124" spans="2:98" x14ac:dyDescent="0.35">
      <c r="B124" s="131"/>
      <c r="C124" s="131"/>
      <c r="D124" s="123"/>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128"/>
      <c r="BK124" s="128"/>
      <c r="BL124" s="128"/>
      <c r="BM124" s="128"/>
      <c r="BN124" s="128"/>
      <c r="BO124" s="128"/>
      <c r="BP124" s="128"/>
      <c r="BQ124" s="128"/>
      <c r="BR124" s="128"/>
      <c r="BS124" s="128"/>
      <c r="BT124" s="128"/>
      <c r="BU124" s="128"/>
      <c r="BV124" s="128"/>
      <c r="BW124" s="128"/>
      <c r="BX124" s="128"/>
      <c r="BY124" s="128"/>
      <c r="BZ124" s="128"/>
      <c r="CA124" s="128"/>
      <c r="CB124" s="128"/>
      <c r="CC124" s="128"/>
      <c r="CD124" s="128"/>
      <c r="CE124" s="128"/>
      <c r="CF124" s="128"/>
      <c r="CG124" s="128"/>
      <c r="CH124" s="128"/>
      <c r="CI124" s="128"/>
      <c r="CJ124" s="128"/>
      <c r="CK124" s="128"/>
      <c r="CL124" s="128"/>
      <c r="CM124" s="128"/>
      <c r="CN124" s="128"/>
      <c r="CO124" s="128"/>
      <c r="CP124" s="128"/>
      <c r="CQ124" s="128"/>
      <c r="CR124" s="128"/>
      <c r="CS124" s="128"/>
      <c r="CT124" s="128"/>
    </row>
    <row r="125" spans="2:98" x14ac:dyDescent="0.35">
      <c r="B125" s="131"/>
      <c r="C125" s="131"/>
      <c r="D125" s="123"/>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8"/>
      <c r="AY125" s="128"/>
      <c r="AZ125" s="128"/>
      <c r="BA125" s="128"/>
      <c r="BB125" s="128"/>
      <c r="BC125" s="128"/>
      <c r="BD125" s="128"/>
      <c r="BE125" s="128"/>
      <c r="BF125" s="128"/>
      <c r="BG125" s="128"/>
      <c r="BH125" s="128"/>
      <c r="BI125" s="128"/>
      <c r="BJ125" s="128"/>
      <c r="BK125" s="128"/>
      <c r="BL125" s="128"/>
      <c r="BM125" s="128"/>
      <c r="BN125" s="128"/>
      <c r="BO125" s="128"/>
      <c r="BP125" s="128"/>
      <c r="BQ125" s="128"/>
      <c r="BR125" s="128"/>
      <c r="BS125" s="128"/>
      <c r="BT125" s="128"/>
      <c r="BU125" s="128"/>
      <c r="BV125" s="128"/>
      <c r="BW125" s="128"/>
      <c r="BX125" s="128"/>
      <c r="BY125" s="128"/>
      <c r="BZ125" s="128"/>
      <c r="CA125" s="128"/>
      <c r="CB125" s="128"/>
      <c r="CC125" s="128"/>
      <c r="CD125" s="128"/>
      <c r="CE125" s="128"/>
      <c r="CF125" s="128"/>
      <c r="CG125" s="128"/>
      <c r="CH125" s="128"/>
      <c r="CI125" s="128"/>
      <c r="CJ125" s="128"/>
      <c r="CK125" s="128"/>
      <c r="CL125" s="128"/>
      <c r="CM125" s="128"/>
      <c r="CN125" s="128"/>
      <c r="CO125" s="128"/>
      <c r="CP125" s="128"/>
      <c r="CQ125" s="128"/>
      <c r="CR125" s="128"/>
      <c r="CS125" s="128"/>
      <c r="CT125" s="128"/>
    </row>
    <row r="126" spans="2:98" x14ac:dyDescent="0.35">
      <c r="B126" s="131"/>
      <c r="C126" s="131"/>
      <c r="D126" s="123"/>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c r="AO126" s="128"/>
      <c r="AP126" s="128"/>
      <c r="AQ126" s="128"/>
      <c r="AR126" s="128"/>
      <c r="AS126" s="128"/>
      <c r="AT126" s="128"/>
      <c r="AU126" s="128"/>
      <c r="AV126" s="128"/>
      <c r="AW126" s="128"/>
      <c r="AX126" s="128"/>
      <c r="AY126" s="128"/>
      <c r="AZ126" s="128"/>
      <c r="BA126" s="128"/>
      <c r="BB126" s="128"/>
      <c r="BC126" s="128"/>
      <c r="BD126" s="128"/>
      <c r="BE126" s="128"/>
      <c r="BF126" s="128"/>
      <c r="BG126" s="128"/>
      <c r="BH126" s="128"/>
      <c r="BI126" s="128"/>
      <c r="BJ126" s="128"/>
      <c r="BK126" s="128"/>
      <c r="BL126" s="128"/>
      <c r="BM126" s="128"/>
      <c r="BN126" s="128"/>
      <c r="BO126" s="128"/>
      <c r="BP126" s="128"/>
      <c r="BQ126" s="128"/>
      <c r="BR126" s="128"/>
      <c r="BS126" s="128"/>
      <c r="BT126" s="128"/>
      <c r="BU126" s="128"/>
      <c r="BV126" s="128"/>
      <c r="BW126" s="128"/>
      <c r="BX126" s="128"/>
      <c r="BY126" s="128"/>
      <c r="BZ126" s="128"/>
      <c r="CA126" s="128"/>
      <c r="CB126" s="128"/>
      <c r="CC126" s="128"/>
      <c r="CD126" s="128"/>
      <c r="CE126" s="128"/>
      <c r="CF126" s="128"/>
      <c r="CG126" s="128"/>
      <c r="CH126" s="128"/>
      <c r="CI126" s="128"/>
      <c r="CJ126" s="128"/>
      <c r="CK126" s="128"/>
      <c r="CL126" s="128"/>
      <c r="CM126" s="128"/>
      <c r="CN126" s="128"/>
      <c r="CO126" s="128"/>
      <c r="CP126" s="128"/>
      <c r="CQ126" s="128"/>
      <c r="CR126" s="128"/>
      <c r="CS126" s="128"/>
      <c r="CT126" s="128"/>
    </row>
    <row r="127" spans="2:98" x14ac:dyDescent="0.35">
      <c r="B127" s="131"/>
      <c r="C127" s="131"/>
      <c r="D127" s="123"/>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c r="AO127" s="128"/>
      <c r="AP127" s="128"/>
      <c r="AQ127" s="128"/>
      <c r="AR127" s="128"/>
      <c r="AS127" s="128"/>
      <c r="AT127" s="128"/>
      <c r="AU127" s="128"/>
      <c r="AV127" s="128"/>
      <c r="AW127" s="128"/>
      <c r="AX127" s="128"/>
      <c r="AY127" s="128"/>
      <c r="AZ127" s="128"/>
      <c r="BA127" s="128"/>
      <c r="BB127" s="128"/>
      <c r="BC127" s="128"/>
      <c r="BD127" s="128"/>
      <c r="BE127" s="128"/>
      <c r="BF127" s="128"/>
      <c r="BG127" s="128"/>
      <c r="BH127" s="128"/>
      <c r="BI127" s="128"/>
      <c r="BJ127" s="128"/>
      <c r="BK127" s="128"/>
      <c r="BL127" s="128"/>
      <c r="BM127" s="128"/>
      <c r="BN127" s="128"/>
      <c r="BO127" s="128"/>
      <c r="BP127" s="128"/>
      <c r="BQ127" s="128"/>
      <c r="BR127" s="128"/>
      <c r="BS127" s="128"/>
      <c r="BT127" s="128"/>
      <c r="BU127" s="128"/>
      <c r="BV127" s="128"/>
      <c r="BW127" s="128"/>
      <c r="BX127" s="128"/>
      <c r="BY127" s="128"/>
      <c r="BZ127" s="128"/>
      <c r="CA127" s="128"/>
      <c r="CB127" s="128"/>
      <c r="CC127" s="128"/>
      <c r="CD127" s="128"/>
      <c r="CE127" s="128"/>
      <c r="CF127" s="128"/>
      <c r="CG127" s="128"/>
      <c r="CH127" s="128"/>
      <c r="CI127" s="128"/>
      <c r="CJ127" s="128"/>
      <c r="CK127" s="128"/>
      <c r="CL127" s="128"/>
      <c r="CM127" s="128"/>
      <c r="CN127" s="128"/>
      <c r="CO127" s="128"/>
      <c r="CP127" s="128"/>
      <c r="CQ127" s="128"/>
      <c r="CR127" s="128"/>
      <c r="CS127" s="128"/>
      <c r="CT127" s="128"/>
    </row>
    <row r="128" spans="2:98" x14ac:dyDescent="0.35">
      <c r="B128" s="131"/>
      <c r="C128" s="131"/>
      <c r="D128" s="123"/>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c r="AO128" s="128"/>
      <c r="AP128" s="128"/>
      <c r="AQ128" s="128"/>
      <c r="AR128" s="128"/>
      <c r="AS128" s="128"/>
      <c r="AT128" s="128"/>
      <c r="AU128" s="128"/>
      <c r="AV128" s="128"/>
      <c r="AW128" s="128"/>
      <c r="AX128" s="128"/>
      <c r="AY128" s="128"/>
      <c r="AZ128" s="128"/>
      <c r="BA128" s="128"/>
      <c r="BB128" s="128"/>
      <c r="BC128" s="128"/>
      <c r="BD128" s="128"/>
      <c r="BE128" s="128"/>
      <c r="BF128" s="128"/>
      <c r="BG128" s="128"/>
      <c r="BH128" s="128"/>
      <c r="BI128" s="128"/>
      <c r="BJ128" s="128"/>
      <c r="BK128" s="128"/>
      <c r="BL128" s="128"/>
      <c r="BM128" s="128"/>
      <c r="BN128" s="128"/>
      <c r="BO128" s="128"/>
      <c r="BP128" s="128"/>
      <c r="BQ128" s="128"/>
      <c r="BR128" s="128"/>
      <c r="BS128" s="128"/>
      <c r="BT128" s="128"/>
      <c r="BU128" s="128"/>
      <c r="BV128" s="128"/>
      <c r="BW128" s="128"/>
      <c r="BX128" s="128"/>
      <c r="BY128" s="128"/>
      <c r="BZ128" s="128"/>
      <c r="CA128" s="128"/>
      <c r="CB128" s="128"/>
      <c r="CC128" s="128"/>
      <c r="CD128" s="128"/>
      <c r="CE128" s="128"/>
      <c r="CF128" s="128"/>
      <c r="CG128" s="128"/>
      <c r="CH128" s="128"/>
      <c r="CI128" s="128"/>
      <c r="CJ128" s="128"/>
      <c r="CK128" s="128"/>
      <c r="CL128" s="128"/>
      <c r="CM128" s="128"/>
      <c r="CN128" s="128"/>
      <c r="CO128" s="128"/>
      <c r="CP128" s="128"/>
      <c r="CQ128" s="128"/>
      <c r="CR128" s="128"/>
      <c r="CS128" s="128"/>
      <c r="CT128" s="128"/>
    </row>
    <row r="129" spans="2:98" x14ac:dyDescent="0.35">
      <c r="B129" s="131"/>
      <c r="C129" s="131"/>
      <c r="D129" s="123"/>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c r="AO129" s="128"/>
      <c r="AP129" s="128"/>
      <c r="AQ129" s="128"/>
      <c r="AR129" s="128"/>
      <c r="AS129" s="128"/>
      <c r="AT129" s="128"/>
      <c r="AU129" s="128"/>
      <c r="AV129" s="128"/>
      <c r="AW129" s="128"/>
      <c r="AX129" s="128"/>
      <c r="AY129" s="128"/>
      <c r="AZ129" s="128"/>
      <c r="BA129" s="128"/>
      <c r="BB129" s="128"/>
      <c r="BC129" s="128"/>
      <c r="BD129" s="128"/>
      <c r="BE129" s="128"/>
      <c r="BF129" s="128"/>
      <c r="BG129" s="128"/>
      <c r="BH129" s="128"/>
      <c r="BI129" s="128"/>
      <c r="BJ129" s="128"/>
      <c r="BK129" s="128"/>
      <c r="BL129" s="128"/>
      <c r="BM129" s="128"/>
      <c r="BN129" s="128"/>
      <c r="BO129" s="128"/>
      <c r="BP129" s="128"/>
      <c r="BQ129" s="128"/>
      <c r="BR129" s="128"/>
      <c r="BS129" s="128"/>
      <c r="BT129" s="128"/>
      <c r="BU129" s="128"/>
      <c r="BV129" s="128"/>
      <c r="BW129" s="128"/>
      <c r="BX129" s="128"/>
      <c r="BY129" s="128"/>
      <c r="BZ129" s="128"/>
      <c r="CA129" s="128"/>
      <c r="CB129" s="128"/>
      <c r="CC129" s="128"/>
      <c r="CD129" s="128"/>
      <c r="CE129" s="128"/>
      <c r="CF129" s="128"/>
      <c r="CG129" s="128"/>
      <c r="CH129" s="128"/>
      <c r="CI129" s="128"/>
      <c r="CJ129" s="128"/>
      <c r="CK129" s="128"/>
      <c r="CL129" s="128"/>
      <c r="CM129" s="128"/>
      <c r="CN129" s="128"/>
      <c r="CO129" s="128"/>
      <c r="CP129" s="128"/>
      <c r="CQ129" s="128"/>
      <c r="CR129" s="128"/>
      <c r="CS129" s="128"/>
      <c r="CT129" s="128"/>
    </row>
    <row r="130" spans="2:98" x14ac:dyDescent="0.35">
      <c r="B130" s="131"/>
      <c r="C130" s="131"/>
      <c r="D130" s="123"/>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c r="AR130" s="128"/>
      <c r="AS130" s="128"/>
      <c r="AT130" s="128"/>
      <c r="AU130" s="128"/>
      <c r="AV130" s="128"/>
      <c r="AW130" s="128"/>
      <c r="AX130" s="128"/>
      <c r="AY130" s="128"/>
      <c r="AZ130" s="128"/>
      <c r="BA130" s="128"/>
      <c r="BB130" s="128"/>
      <c r="BC130" s="128"/>
      <c r="BD130" s="128"/>
      <c r="BE130" s="128"/>
      <c r="BF130" s="128"/>
      <c r="BG130" s="128"/>
      <c r="BH130" s="128"/>
      <c r="BI130" s="128"/>
      <c r="BJ130" s="128"/>
      <c r="BK130" s="128"/>
      <c r="BL130" s="128"/>
      <c r="BM130" s="128"/>
      <c r="BN130" s="128"/>
      <c r="BO130" s="128"/>
      <c r="BP130" s="128"/>
      <c r="BQ130" s="128"/>
      <c r="BR130" s="128"/>
      <c r="BS130" s="128"/>
      <c r="BT130" s="128"/>
      <c r="BU130" s="128"/>
      <c r="BV130" s="128"/>
      <c r="BW130" s="128"/>
      <c r="BX130" s="128"/>
      <c r="BY130" s="128"/>
      <c r="BZ130" s="128"/>
      <c r="CA130" s="128"/>
      <c r="CB130" s="128"/>
      <c r="CC130" s="128"/>
      <c r="CD130" s="128"/>
      <c r="CE130" s="128"/>
      <c r="CF130" s="128"/>
      <c r="CG130" s="128"/>
      <c r="CH130" s="128"/>
      <c r="CI130" s="128"/>
      <c r="CJ130" s="128"/>
      <c r="CK130" s="128"/>
      <c r="CL130" s="128"/>
      <c r="CM130" s="128"/>
      <c r="CN130" s="128"/>
      <c r="CO130" s="128"/>
      <c r="CP130" s="128"/>
      <c r="CQ130" s="128"/>
      <c r="CR130" s="128"/>
      <c r="CS130" s="128"/>
      <c r="CT130" s="128"/>
    </row>
    <row r="131" spans="2:98" x14ac:dyDescent="0.35">
      <c r="B131" s="131"/>
      <c r="C131" s="131"/>
      <c r="D131" s="123"/>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128"/>
      <c r="BN131" s="128"/>
      <c r="BO131" s="128"/>
      <c r="BP131" s="128"/>
      <c r="BQ131" s="128"/>
      <c r="BR131" s="128"/>
      <c r="BS131" s="128"/>
      <c r="BT131" s="128"/>
      <c r="BU131" s="128"/>
      <c r="BV131" s="128"/>
      <c r="BW131" s="128"/>
      <c r="BX131" s="128"/>
      <c r="BY131" s="128"/>
      <c r="BZ131" s="128"/>
      <c r="CA131" s="128"/>
      <c r="CB131" s="128"/>
      <c r="CC131" s="128"/>
      <c r="CD131" s="128"/>
      <c r="CE131" s="128"/>
      <c r="CF131" s="128"/>
      <c r="CG131" s="128"/>
      <c r="CH131" s="128"/>
      <c r="CI131" s="128"/>
      <c r="CJ131" s="128"/>
      <c r="CK131" s="128"/>
      <c r="CL131" s="128"/>
      <c r="CM131" s="128"/>
      <c r="CN131" s="128"/>
      <c r="CO131" s="128"/>
      <c r="CP131" s="128"/>
      <c r="CQ131" s="128"/>
      <c r="CR131" s="128"/>
      <c r="CS131" s="128"/>
      <c r="CT131" s="128"/>
    </row>
    <row r="132" spans="2:98" x14ac:dyDescent="0.35">
      <c r="B132" s="131"/>
      <c r="C132" s="131"/>
      <c r="D132" s="123"/>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28"/>
      <c r="AY132" s="128"/>
      <c r="AZ132" s="128"/>
      <c r="BA132" s="128"/>
      <c r="BB132" s="128"/>
      <c r="BC132" s="128"/>
      <c r="BD132" s="128"/>
      <c r="BE132" s="128"/>
      <c r="BF132" s="128"/>
      <c r="BG132" s="128"/>
      <c r="BH132" s="128"/>
      <c r="BI132" s="128"/>
      <c r="BJ132" s="128"/>
      <c r="BK132" s="128"/>
      <c r="BL132" s="128"/>
      <c r="BM132" s="128"/>
      <c r="BN132" s="128"/>
      <c r="BO132" s="128"/>
      <c r="BP132" s="128"/>
      <c r="BQ132" s="128"/>
      <c r="BR132" s="128"/>
      <c r="BS132" s="128"/>
      <c r="BT132" s="128"/>
      <c r="BU132" s="128"/>
      <c r="BV132" s="128"/>
      <c r="BW132" s="128"/>
      <c r="BX132" s="128"/>
      <c r="BY132" s="128"/>
      <c r="BZ132" s="128"/>
      <c r="CA132" s="128"/>
      <c r="CB132" s="128"/>
      <c r="CC132" s="128"/>
      <c r="CD132" s="128"/>
      <c r="CE132" s="128"/>
      <c r="CF132" s="128"/>
      <c r="CG132" s="128"/>
      <c r="CH132" s="128"/>
      <c r="CI132" s="128"/>
      <c r="CJ132" s="128"/>
      <c r="CK132" s="128"/>
      <c r="CL132" s="128"/>
      <c r="CM132" s="128"/>
      <c r="CN132" s="128"/>
      <c r="CO132" s="128"/>
      <c r="CP132" s="128"/>
      <c r="CQ132" s="128"/>
      <c r="CR132" s="128"/>
      <c r="CS132" s="128"/>
      <c r="CT132" s="128"/>
    </row>
    <row r="133" spans="2:98" x14ac:dyDescent="0.35">
      <c r="B133" s="131"/>
      <c r="C133" s="131"/>
      <c r="D133" s="123"/>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8"/>
      <c r="AY133" s="128"/>
      <c r="AZ133" s="128"/>
      <c r="BA133" s="128"/>
      <c r="BB133" s="128"/>
      <c r="BC133" s="128"/>
      <c r="BD133" s="128"/>
      <c r="BE133" s="128"/>
      <c r="BF133" s="128"/>
      <c r="BG133" s="128"/>
      <c r="BH133" s="128"/>
      <c r="BI133" s="128"/>
      <c r="BJ133" s="128"/>
      <c r="BK133" s="128"/>
      <c r="BL133" s="128"/>
      <c r="BM133" s="128"/>
      <c r="BN133" s="128"/>
      <c r="BO133" s="128"/>
      <c r="BP133" s="128"/>
      <c r="BQ133" s="128"/>
      <c r="BR133" s="128"/>
      <c r="BS133" s="128"/>
      <c r="BT133" s="128"/>
      <c r="BU133" s="128"/>
      <c r="BV133" s="128"/>
      <c r="BW133" s="128"/>
      <c r="BX133" s="128"/>
      <c r="BY133" s="128"/>
      <c r="BZ133" s="128"/>
      <c r="CA133" s="128"/>
      <c r="CB133" s="128"/>
      <c r="CC133" s="128"/>
      <c r="CD133" s="128"/>
      <c r="CE133" s="128"/>
      <c r="CF133" s="128"/>
      <c r="CG133" s="128"/>
      <c r="CH133" s="128"/>
      <c r="CI133" s="128"/>
      <c r="CJ133" s="128"/>
      <c r="CK133" s="128"/>
      <c r="CL133" s="128"/>
      <c r="CM133" s="128"/>
      <c r="CN133" s="128"/>
      <c r="CO133" s="128"/>
      <c r="CP133" s="128"/>
      <c r="CQ133" s="128"/>
      <c r="CR133" s="128"/>
      <c r="CS133" s="128"/>
      <c r="CT133" s="128"/>
    </row>
    <row r="134" spans="2:98" x14ac:dyDescent="0.35">
      <c r="B134" s="131"/>
      <c r="C134" s="131"/>
      <c r="D134" s="123"/>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c r="AS134" s="128"/>
      <c r="AT134" s="128"/>
      <c r="AU134" s="128"/>
      <c r="AV134" s="128"/>
      <c r="AW134" s="128"/>
      <c r="AX134" s="128"/>
      <c r="AY134" s="128"/>
      <c r="AZ134" s="128"/>
      <c r="BA134" s="128"/>
      <c r="BB134" s="128"/>
      <c r="BC134" s="128"/>
      <c r="BD134" s="128"/>
      <c r="BE134" s="128"/>
      <c r="BF134" s="128"/>
      <c r="BG134" s="128"/>
      <c r="BH134" s="128"/>
      <c r="BI134" s="128"/>
      <c r="BJ134" s="128"/>
      <c r="BK134" s="128"/>
      <c r="BL134" s="128"/>
      <c r="BM134" s="128"/>
      <c r="BN134" s="128"/>
      <c r="BO134" s="128"/>
      <c r="BP134" s="128"/>
      <c r="BQ134" s="128"/>
      <c r="BR134" s="128"/>
      <c r="BS134" s="128"/>
      <c r="BT134" s="128"/>
      <c r="BU134" s="128"/>
      <c r="BV134" s="128"/>
      <c r="BW134" s="128"/>
      <c r="BX134" s="128"/>
      <c r="BY134" s="128"/>
      <c r="BZ134" s="128"/>
      <c r="CA134" s="128"/>
      <c r="CB134" s="128"/>
      <c r="CC134" s="128"/>
      <c r="CD134" s="128"/>
      <c r="CE134" s="128"/>
      <c r="CF134" s="128"/>
      <c r="CG134" s="128"/>
      <c r="CH134" s="128"/>
      <c r="CI134" s="128"/>
      <c r="CJ134" s="128"/>
      <c r="CK134" s="128"/>
      <c r="CL134" s="128"/>
      <c r="CM134" s="128"/>
      <c r="CN134" s="128"/>
      <c r="CO134" s="128"/>
      <c r="CP134" s="128"/>
      <c r="CQ134" s="128"/>
      <c r="CR134" s="128"/>
      <c r="CS134" s="128"/>
      <c r="CT134" s="128"/>
    </row>
    <row r="135" spans="2:98" x14ac:dyDescent="0.35">
      <c r="B135" s="131"/>
      <c r="C135" s="131"/>
      <c r="D135" s="123"/>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c r="AO135" s="128"/>
      <c r="AP135" s="128"/>
      <c r="AQ135" s="128"/>
      <c r="AR135" s="128"/>
      <c r="AS135" s="128"/>
      <c r="AT135" s="128"/>
      <c r="AU135" s="128"/>
      <c r="AV135" s="128"/>
      <c r="AW135" s="128"/>
      <c r="AX135" s="128"/>
      <c r="AY135" s="128"/>
      <c r="AZ135" s="128"/>
      <c r="BA135" s="128"/>
      <c r="BB135" s="128"/>
      <c r="BC135" s="128"/>
      <c r="BD135" s="128"/>
      <c r="BE135" s="128"/>
      <c r="BF135" s="128"/>
      <c r="BG135" s="128"/>
      <c r="BH135" s="128"/>
      <c r="BI135" s="128"/>
      <c r="BJ135" s="128"/>
      <c r="BK135" s="128"/>
      <c r="BL135" s="128"/>
      <c r="BM135" s="128"/>
      <c r="BN135" s="128"/>
      <c r="BO135" s="128"/>
      <c r="BP135" s="128"/>
      <c r="BQ135" s="128"/>
      <c r="BR135" s="128"/>
      <c r="BS135" s="128"/>
      <c r="BT135" s="128"/>
      <c r="BU135" s="128"/>
      <c r="BV135" s="128"/>
      <c r="BW135" s="128"/>
      <c r="BX135" s="128"/>
      <c r="BY135" s="128"/>
      <c r="BZ135" s="128"/>
      <c r="CA135" s="128"/>
      <c r="CB135" s="128"/>
      <c r="CC135" s="128"/>
      <c r="CD135" s="128"/>
      <c r="CE135" s="128"/>
      <c r="CF135" s="128"/>
      <c r="CG135" s="128"/>
      <c r="CH135" s="128"/>
      <c r="CI135" s="128"/>
      <c r="CJ135" s="128"/>
      <c r="CK135" s="128"/>
      <c r="CL135" s="128"/>
      <c r="CM135" s="128"/>
      <c r="CN135" s="128"/>
      <c r="CO135" s="128"/>
      <c r="CP135" s="128"/>
      <c r="CQ135" s="128"/>
      <c r="CR135" s="128"/>
      <c r="CS135" s="128"/>
      <c r="CT135" s="128"/>
    </row>
    <row r="136" spans="2:98" x14ac:dyDescent="0.35">
      <c r="B136" s="131"/>
      <c r="C136" s="131"/>
      <c r="D136" s="123"/>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c r="AO136" s="128"/>
      <c r="AP136" s="128"/>
      <c r="AQ136" s="128"/>
      <c r="AR136" s="128"/>
      <c r="AS136" s="128"/>
      <c r="AT136" s="128"/>
      <c r="AU136" s="128"/>
      <c r="AV136" s="128"/>
      <c r="AW136" s="128"/>
      <c r="AX136" s="128"/>
      <c r="AY136" s="128"/>
      <c r="AZ136" s="128"/>
      <c r="BA136" s="128"/>
      <c r="BB136" s="128"/>
      <c r="BC136" s="128"/>
      <c r="BD136" s="128"/>
      <c r="BE136" s="128"/>
      <c r="BF136" s="128"/>
      <c r="BG136" s="128"/>
      <c r="BH136" s="128"/>
      <c r="BI136" s="128"/>
      <c r="BJ136" s="128"/>
      <c r="BK136" s="128"/>
      <c r="BL136" s="128"/>
      <c r="BM136" s="128"/>
      <c r="BN136" s="128"/>
      <c r="BO136" s="128"/>
      <c r="BP136" s="128"/>
      <c r="BQ136" s="128"/>
      <c r="BR136" s="128"/>
      <c r="BS136" s="128"/>
      <c r="BT136" s="128"/>
      <c r="BU136" s="128"/>
      <c r="BV136" s="128"/>
      <c r="BW136" s="128"/>
      <c r="BX136" s="128"/>
      <c r="BY136" s="128"/>
      <c r="BZ136" s="128"/>
      <c r="CA136" s="128"/>
      <c r="CB136" s="128"/>
      <c r="CC136" s="128"/>
      <c r="CD136" s="128"/>
      <c r="CE136" s="128"/>
      <c r="CF136" s="128"/>
      <c r="CG136" s="128"/>
      <c r="CH136" s="128"/>
      <c r="CI136" s="128"/>
      <c r="CJ136" s="128"/>
      <c r="CK136" s="128"/>
      <c r="CL136" s="128"/>
      <c r="CM136" s="128"/>
      <c r="CN136" s="128"/>
      <c r="CO136" s="128"/>
      <c r="CP136" s="128"/>
      <c r="CQ136" s="128"/>
      <c r="CR136" s="128"/>
      <c r="CS136" s="128"/>
      <c r="CT136" s="128"/>
    </row>
    <row r="137" spans="2:98" x14ac:dyDescent="0.35">
      <c r="B137" s="131"/>
      <c r="C137" s="131"/>
      <c r="D137" s="123"/>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c r="AO137" s="128"/>
      <c r="AP137" s="128"/>
      <c r="AQ137" s="128"/>
      <c r="AR137" s="128"/>
      <c r="AS137" s="128"/>
      <c r="AT137" s="128"/>
      <c r="AU137" s="128"/>
      <c r="AV137" s="128"/>
      <c r="AW137" s="128"/>
      <c r="AX137" s="128"/>
      <c r="AY137" s="128"/>
      <c r="AZ137" s="128"/>
      <c r="BA137" s="128"/>
      <c r="BB137" s="128"/>
      <c r="BC137" s="128"/>
      <c r="BD137" s="128"/>
      <c r="BE137" s="128"/>
      <c r="BF137" s="128"/>
      <c r="BG137" s="128"/>
      <c r="BH137" s="128"/>
      <c r="BI137" s="128"/>
      <c r="BJ137" s="128"/>
      <c r="BK137" s="128"/>
      <c r="BL137" s="128"/>
      <c r="BM137" s="128"/>
      <c r="BN137" s="128"/>
      <c r="BO137" s="128"/>
      <c r="BP137" s="128"/>
      <c r="BQ137" s="128"/>
      <c r="BR137" s="128"/>
      <c r="BS137" s="128"/>
      <c r="BT137" s="128"/>
      <c r="BU137" s="128"/>
      <c r="BV137" s="128"/>
      <c r="BW137" s="128"/>
      <c r="BX137" s="128"/>
      <c r="BY137" s="128"/>
      <c r="BZ137" s="128"/>
      <c r="CA137" s="128"/>
      <c r="CB137" s="128"/>
      <c r="CC137" s="128"/>
      <c r="CD137" s="128"/>
      <c r="CE137" s="128"/>
      <c r="CF137" s="128"/>
      <c r="CG137" s="128"/>
      <c r="CH137" s="128"/>
      <c r="CI137" s="128"/>
      <c r="CJ137" s="128"/>
      <c r="CK137" s="128"/>
      <c r="CL137" s="128"/>
      <c r="CM137" s="128"/>
      <c r="CN137" s="128"/>
      <c r="CO137" s="128"/>
      <c r="CP137" s="128"/>
      <c r="CQ137" s="128"/>
      <c r="CR137" s="128"/>
      <c r="CS137" s="128"/>
      <c r="CT137" s="128"/>
    </row>
    <row r="138" spans="2:98" x14ac:dyDescent="0.35">
      <c r="B138" s="131"/>
      <c r="C138" s="131"/>
      <c r="D138" s="123"/>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8"/>
      <c r="AS138" s="128"/>
      <c r="AT138" s="128"/>
      <c r="AU138" s="128"/>
      <c r="AV138" s="128"/>
      <c r="AW138" s="128"/>
      <c r="AX138" s="128"/>
      <c r="AY138" s="128"/>
      <c r="AZ138" s="128"/>
      <c r="BA138" s="128"/>
      <c r="BB138" s="128"/>
      <c r="BC138" s="128"/>
      <c r="BD138" s="128"/>
      <c r="BE138" s="128"/>
      <c r="BF138" s="128"/>
      <c r="BG138" s="128"/>
      <c r="BH138" s="128"/>
      <c r="BI138" s="128"/>
      <c r="BJ138" s="128"/>
      <c r="BK138" s="128"/>
      <c r="BL138" s="128"/>
      <c r="BM138" s="128"/>
      <c r="BN138" s="128"/>
      <c r="BO138" s="128"/>
      <c r="BP138" s="128"/>
      <c r="BQ138" s="128"/>
      <c r="BR138" s="128"/>
      <c r="BS138" s="128"/>
      <c r="BT138" s="128"/>
      <c r="BU138" s="128"/>
      <c r="BV138" s="128"/>
      <c r="BW138" s="128"/>
      <c r="BX138" s="128"/>
      <c r="BY138" s="128"/>
      <c r="BZ138" s="128"/>
      <c r="CA138" s="128"/>
      <c r="CB138" s="128"/>
      <c r="CC138" s="128"/>
      <c r="CD138" s="128"/>
      <c r="CE138" s="128"/>
      <c r="CF138" s="128"/>
      <c r="CG138" s="128"/>
      <c r="CH138" s="128"/>
      <c r="CI138" s="128"/>
      <c r="CJ138" s="128"/>
      <c r="CK138" s="128"/>
      <c r="CL138" s="128"/>
      <c r="CM138" s="128"/>
      <c r="CN138" s="128"/>
      <c r="CO138" s="128"/>
      <c r="CP138" s="128"/>
      <c r="CQ138" s="128"/>
      <c r="CR138" s="128"/>
      <c r="CS138" s="128"/>
      <c r="CT138" s="128"/>
    </row>
    <row r="139" spans="2:98" x14ac:dyDescent="0.35">
      <c r="B139" s="131"/>
      <c r="C139" s="131"/>
      <c r="D139" s="123"/>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8"/>
      <c r="AS139" s="128"/>
      <c r="AT139" s="128"/>
      <c r="AU139" s="128"/>
      <c r="AV139" s="128"/>
      <c r="AW139" s="128"/>
      <c r="AX139" s="128"/>
      <c r="AY139" s="128"/>
      <c r="AZ139" s="128"/>
      <c r="BA139" s="128"/>
      <c r="BB139" s="128"/>
      <c r="BC139" s="128"/>
      <c r="BD139" s="128"/>
      <c r="BE139" s="128"/>
      <c r="BF139" s="128"/>
      <c r="BG139" s="128"/>
      <c r="BH139" s="128"/>
      <c r="BI139" s="128"/>
      <c r="BJ139" s="128"/>
      <c r="BK139" s="128"/>
      <c r="BL139" s="128"/>
      <c r="BM139" s="128"/>
      <c r="BN139" s="128"/>
      <c r="BO139" s="128"/>
      <c r="BP139" s="128"/>
      <c r="BQ139" s="128"/>
      <c r="BR139" s="128"/>
      <c r="BS139" s="128"/>
      <c r="BT139" s="128"/>
      <c r="BU139" s="128"/>
      <c r="BV139" s="128"/>
      <c r="BW139" s="128"/>
      <c r="BX139" s="128"/>
      <c r="BY139" s="128"/>
      <c r="BZ139" s="128"/>
      <c r="CA139" s="128"/>
      <c r="CB139" s="128"/>
      <c r="CC139" s="128"/>
      <c r="CD139" s="128"/>
      <c r="CE139" s="128"/>
      <c r="CF139" s="128"/>
      <c r="CG139" s="128"/>
      <c r="CH139" s="128"/>
      <c r="CI139" s="128"/>
      <c r="CJ139" s="128"/>
      <c r="CK139" s="128"/>
      <c r="CL139" s="128"/>
      <c r="CM139" s="128"/>
      <c r="CN139" s="128"/>
      <c r="CO139" s="128"/>
      <c r="CP139" s="128"/>
      <c r="CQ139" s="128"/>
      <c r="CR139" s="128"/>
      <c r="CS139" s="128"/>
      <c r="CT139" s="128"/>
    </row>
    <row r="140" spans="2:98" x14ac:dyDescent="0.35">
      <c r="B140" s="131"/>
      <c r="C140" s="131"/>
      <c r="D140" s="123"/>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c r="AS140" s="128"/>
      <c r="AT140" s="128"/>
      <c r="AU140" s="128"/>
      <c r="AV140" s="128"/>
      <c r="AW140" s="128"/>
      <c r="AX140" s="128"/>
      <c r="AY140" s="128"/>
      <c r="AZ140" s="128"/>
      <c r="BA140" s="128"/>
      <c r="BB140" s="128"/>
      <c r="BC140" s="128"/>
      <c r="BD140" s="128"/>
      <c r="BE140" s="128"/>
      <c r="BF140" s="128"/>
      <c r="BG140" s="128"/>
      <c r="BH140" s="128"/>
      <c r="BI140" s="128"/>
      <c r="BJ140" s="128"/>
      <c r="BK140" s="128"/>
      <c r="BL140" s="128"/>
      <c r="BM140" s="128"/>
      <c r="BN140" s="128"/>
      <c r="BO140" s="128"/>
      <c r="BP140" s="128"/>
      <c r="BQ140" s="128"/>
      <c r="BR140" s="128"/>
      <c r="BS140" s="128"/>
      <c r="BT140" s="128"/>
      <c r="BU140" s="128"/>
      <c r="BV140" s="128"/>
      <c r="BW140" s="128"/>
      <c r="BX140" s="128"/>
      <c r="BY140" s="128"/>
      <c r="BZ140" s="128"/>
      <c r="CA140" s="128"/>
      <c r="CB140" s="128"/>
      <c r="CC140" s="128"/>
      <c r="CD140" s="128"/>
      <c r="CE140" s="128"/>
      <c r="CF140" s="128"/>
      <c r="CG140" s="128"/>
      <c r="CH140" s="128"/>
      <c r="CI140" s="128"/>
      <c r="CJ140" s="128"/>
      <c r="CK140" s="128"/>
      <c r="CL140" s="128"/>
      <c r="CM140" s="128"/>
      <c r="CN140" s="128"/>
      <c r="CO140" s="128"/>
      <c r="CP140" s="128"/>
      <c r="CQ140" s="128"/>
      <c r="CR140" s="128"/>
      <c r="CS140" s="128"/>
      <c r="CT140" s="128"/>
    </row>
    <row r="141" spans="2:98" x14ac:dyDescent="0.35">
      <c r="B141" s="131"/>
      <c r="C141" s="131"/>
      <c r="D141" s="123"/>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c r="AO141" s="128"/>
      <c r="AP141" s="128"/>
      <c r="AQ141" s="128"/>
      <c r="AR141" s="128"/>
      <c r="AS141" s="128"/>
      <c r="AT141" s="128"/>
      <c r="AU141" s="128"/>
      <c r="AV141" s="128"/>
      <c r="AW141" s="128"/>
      <c r="AX141" s="128"/>
      <c r="AY141" s="128"/>
      <c r="AZ141" s="128"/>
      <c r="BA141" s="128"/>
      <c r="BB141" s="128"/>
      <c r="BC141" s="128"/>
      <c r="BD141" s="128"/>
      <c r="BE141" s="128"/>
      <c r="BF141" s="128"/>
      <c r="BG141" s="128"/>
      <c r="BH141" s="128"/>
      <c r="BI141" s="128"/>
      <c r="BJ141" s="128"/>
      <c r="BK141" s="128"/>
      <c r="BL141" s="128"/>
      <c r="BM141" s="128"/>
      <c r="BN141" s="128"/>
      <c r="BO141" s="128"/>
      <c r="BP141" s="128"/>
      <c r="BQ141" s="128"/>
      <c r="BR141" s="128"/>
      <c r="BS141" s="128"/>
      <c r="BT141" s="128"/>
      <c r="BU141" s="128"/>
      <c r="BV141" s="128"/>
      <c r="BW141" s="128"/>
      <c r="BX141" s="128"/>
      <c r="BY141" s="128"/>
      <c r="BZ141" s="128"/>
      <c r="CA141" s="128"/>
      <c r="CB141" s="128"/>
      <c r="CC141" s="128"/>
      <c r="CD141" s="128"/>
      <c r="CE141" s="128"/>
      <c r="CF141" s="128"/>
      <c r="CG141" s="128"/>
      <c r="CH141" s="128"/>
      <c r="CI141" s="128"/>
      <c r="CJ141" s="128"/>
      <c r="CK141" s="128"/>
      <c r="CL141" s="128"/>
      <c r="CM141" s="128"/>
      <c r="CN141" s="128"/>
      <c r="CO141" s="128"/>
      <c r="CP141" s="128"/>
      <c r="CQ141" s="128"/>
      <c r="CR141" s="128"/>
      <c r="CS141" s="128"/>
      <c r="CT141" s="128"/>
    </row>
    <row r="142" spans="2:98" x14ac:dyDescent="0.35">
      <c r="B142" s="131"/>
      <c r="C142" s="131"/>
      <c r="D142" s="123"/>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c r="AS142" s="128"/>
      <c r="AT142" s="128"/>
      <c r="AU142" s="128"/>
      <c r="AV142" s="128"/>
      <c r="AW142" s="128"/>
      <c r="AX142" s="128"/>
      <c r="AY142" s="128"/>
      <c r="AZ142" s="128"/>
      <c r="BA142" s="128"/>
      <c r="BB142" s="128"/>
      <c r="BC142" s="128"/>
      <c r="BD142" s="128"/>
      <c r="BE142" s="128"/>
      <c r="BF142" s="128"/>
      <c r="BG142" s="128"/>
      <c r="BH142" s="128"/>
      <c r="BI142" s="128"/>
      <c r="BJ142" s="128"/>
      <c r="BK142" s="128"/>
      <c r="BL142" s="128"/>
      <c r="BM142" s="128"/>
      <c r="BN142" s="128"/>
      <c r="BO142" s="128"/>
      <c r="BP142" s="128"/>
      <c r="BQ142" s="128"/>
      <c r="BR142" s="128"/>
      <c r="BS142" s="128"/>
      <c r="BT142" s="128"/>
      <c r="BU142" s="128"/>
      <c r="BV142" s="128"/>
      <c r="BW142" s="128"/>
      <c r="BX142" s="128"/>
      <c r="BY142" s="128"/>
      <c r="BZ142" s="128"/>
      <c r="CA142" s="128"/>
      <c r="CB142" s="128"/>
      <c r="CC142" s="128"/>
      <c r="CD142" s="128"/>
      <c r="CE142" s="128"/>
      <c r="CF142" s="128"/>
      <c r="CG142" s="128"/>
      <c r="CH142" s="128"/>
      <c r="CI142" s="128"/>
      <c r="CJ142" s="128"/>
      <c r="CK142" s="128"/>
      <c r="CL142" s="128"/>
      <c r="CM142" s="128"/>
      <c r="CN142" s="128"/>
      <c r="CO142" s="128"/>
      <c r="CP142" s="128"/>
      <c r="CQ142" s="128"/>
      <c r="CR142" s="128"/>
      <c r="CS142" s="128"/>
      <c r="CT142" s="128"/>
    </row>
    <row r="143" spans="2:98" x14ac:dyDescent="0.35">
      <c r="B143" s="131"/>
      <c r="C143" s="131"/>
      <c r="D143" s="123"/>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c r="AO143" s="128"/>
      <c r="AP143" s="128"/>
      <c r="AQ143" s="128"/>
      <c r="AR143" s="128"/>
      <c r="AS143" s="128"/>
      <c r="AT143" s="128"/>
      <c r="AU143" s="128"/>
      <c r="AV143" s="128"/>
      <c r="AW143" s="128"/>
      <c r="AX143" s="128"/>
      <c r="AY143" s="128"/>
      <c r="AZ143" s="128"/>
      <c r="BA143" s="128"/>
      <c r="BB143" s="128"/>
      <c r="BC143" s="128"/>
      <c r="BD143" s="128"/>
      <c r="BE143" s="128"/>
      <c r="BF143" s="128"/>
      <c r="BG143" s="128"/>
      <c r="BH143" s="128"/>
      <c r="BI143" s="128"/>
      <c r="BJ143" s="128"/>
      <c r="BK143" s="128"/>
      <c r="BL143" s="128"/>
      <c r="BM143" s="128"/>
      <c r="BN143" s="128"/>
      <c r="BO143" s="128"/>
      <c r="BP143" s="128"/>
      <c r="BQ143" s="128"/>
      <c r="BR143" s="128"/>
      <c r="BS143" s="128"/>
      <c r="BT143" s="128"/>
      <c r="BU143" s="128"/>
      <c r="BV143" s="128"/>
      <c r="BW143" s="128"/>
      <c r="BX143" s="128"/>
      <c r="BY143" s="128"/>
      <c r="BZ143" s="128"/>
      <c r="CA143" s="128"/>
      <c r="CB143" s="128"/>
      <c r="CC143" s="128"/>
      <c r="CD143" s="128"/>
      <c r="CE143" s="128"/>
      <c r="CF143" s="128"/>
      <c r="CG143" s="128"/>
      <c r="CH143" s="128"/>
      <c r="CI143" s="128"/>
      <c r="CJ143" s="128"/>
      <c r="CK143" s="128"/>
      <c r="CL143" s="128"/>
      <c r="CM143" s="128"/>
      <c r="CN143" s="128"/>
      <c r="CO143" s="128"/>
      <c r="CP143" s="128"/>
      <c r="CQ143" s="128"/>
      <c r="CR143" s="128"/>
      <c r="CS143" s="128"/>
      <c r="CT143" s="128"/>
    </row>
    <row r="144" spans="2:98" x14ac:dyDescent="0.35">
      <c r="B144" s="131"/>
      <c r="C144" s="131"/>
      <c r="D144" s="123"/>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c r="AO144" s="128"/>
      <c r="AP144" s="128"/>
      <c r="AQ144" s="128"/>
      <c r="AR144" s="128"/>
      <c r="AS144" s="128"/>
      <c r="AT144" s="128"/>
      <c r="AU144" s="128"/>
      <c r="AV144" s="128"/>
      <c r="AW144" s="128"/>
      <c r="AX144" s="128"/>
      <c r="AY144" s="128"/>
      <c r="AZ144" s="128"/>
      <c r="BA144" s="128"/>
      <c r="BB144" s="128"/>
      <c r="BC144" s="128"/>
      <c r="BD144" s="128"/>
      <c r="BE144" s="128"/>
      <c r="BF144" s="128"/>
      <c r="BG144" s="128"/>
      <c r="BH144" s="128"/>
      <c r="BI144" s="128"/>
      <c r="BJ144" s="128"/>
      <c r="BK144" s="128"/>
      <c r="BL144" s="128"/>
      <c r="BM144" s="128"/>
      <c r="BN144" s="128"/>
      <c r="BO144" s="128"/>
      <c r="BP144" s="128"/>
      <c r="BQ144" s="128"/>
      <c r="BR144" s="128"/>
      <c r="BS144" s="128"/>
      <c r="BT144" s="128"/>
      <c r="BU144" s="128"/>
      <c r="BV144" s="128"/>
      <c r="BW144" s="128"/>
      <c r="BX144" s="128"/>
      <c r="BY144" s="128"/>
      <c r="BZ144" s="128"/>
      <c r="CA144" s="128"/>
      <c r="CB144" s="128"/>
      <c r="CC144" s="128"/>
      <c r="CD144" s="128"/>
      <c r="CE144" s="128"/>
      <c r="CF144" s="128"/>
      <c r="CG144" s="128"/>
      <c r="CH144" s="128"/>
      <c r="CI144" s="128"/>
      <c r="CJ144" s="128"/>
      <c r="CK144" s="128"/>
      <c r="CL144" s="128"/>
      <c r="CM144" s="128"/>
      <c r="CN144" s="128"/>
      <c r="CO144" s="128"/>
      <c r="CP144" s="128"/>
      <c r="CQ144" s="128"/>
      <c r="CR144" s="128"/>
      <c r="CS144" s="128"/>
      <c r="CT144" s="128"/>
    </row>
    <row r="145" spans="2:98" x14ac:dyDescent="0.35">
      <c r="B145" s="131"/>
      <c r="C145" s="131"/>
      <c r="D145" s="123"/>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c r="AO145" s="128"/>
      <c r="AP145" s="128"/>
      <c r="AQ145" s="128"/>
      <c r="AR145" s="128"/>
      <c r="AS145" s="128"/>
      <c r="AT145" s="128"/>
      <c r="AU145" s="128"/>
      <c r="AV145" s="128"/>
      <c r="AW145" s="128"/>
      <c r="AX145" s="128"/>
      <c r="AY145" s="128"/>
      <c r="AZ145" s="128"/>
      <c r="BA145" s="128"/>
      <c r="BB145" s="128"/>
      <c r="BC145" s="128"/>
      <c r="BD145" s="128"/>
      <c r="BE145" s="128"/>
      <c r="BF145" s="128"/>
      <c r="BG145" s="128"/>
      <c r="BH145" s="128"/>
      <c r="BI145" s="128"/>
      <c r="BJ145" s="128"/>
      <c r="BK145" s="128"/>
      <c r="BL145" s="128"/>
      <c r="BM145" s="128"/>
      <c r="BN145" s="128"/>
      <c r="BO145" s="128"/>
      <c r="BP145" s="128"/>
      <c r="BQ145" s="128"/>
      <c r="BR145" s="128"/>
      <c r="BS145" s="128"/>
      <c r="BT145" s="128"/>
      <c r="BU145" s="128"/>
      <c r="BV145" s="128"/>
      <c r="BW145" s="128"/>
      <c r="BX145" s="128"/>
      <c r="BY145" s="128"/>
      <c r="BZ145" s="128"/>
      <c r="CA145" s="128"/>
      <c r="CB145" s="128"/>
      <c r="CC145" s="128"/>
      <c r="CD145" s="128"/>
      <c r="CE145" s="128"/>
      <c r="CF145" s="128"/>
      <c r="CG145" s="128"/>
      <c r="CH145" s="128"/>
      <c r="CI145" s="128"/>
      <c r="CJ145" s="128"/>
      <c r="CK145" s="128"/>
      <c r="CL145" s="128"/>
      <c r="CM145" s="128"/>
      <c r="CN145" s="128"/>
      <c r="CO145" s="128"/>
      <c r="CP145" s="128"/>
      <c r="CQ145" s="128"/>
      <c r="CR145" s="128"/>
      <c r="CS145" s="128"/>
      <c r="CT145" s="128"/>
    </row>
    <row r="146" spans="2:98" x14ac:dyDescent="0.35">
      <c r="B146" s="131"/>
      <c r="C146" s="131"/>
      <c r="D146" s="123"/>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c r="AO146" s="128"/>
      <c r="AP146" s="128"/>
      <c r="AQ146" s="128"/>
      <c r="AR146" s="128"/>
      <c r="AS146" s="128"/>
      <c r="AT146" s="128"/>
      <c r="AU146" s="128"/>
      <c r="AV146" s="128"/>
      <c r="AW146" s="128"/>
      <c r="AX146" s="128"/>
      <c r="AY146" s="128"/>
      <c r="AZ146" s="128"/>
      <c r="BA146" s="128"/>
      <c r="BB146" s="128"/>
      <c r="BC146" s="128"/>
      <c r="BD146" s="128"/>
      <c r="BE146" s="128"/>
      <c r="BF146" s="128"/>
      <c r="BG146" s="128"/>
      <c r="BH146" s="128"/>
      <c r="BI146" s="128"/>
      <c r="BJ146" s="128"/>
      <c r="BK146" s="128"/>
      <c r="BL146" s="128"/>
      <c r="BM146" s="128"/>
      <c r="BN146" s="128"/>
      <c r="BO146" s="128"/>
      <c r="BP146" s="128"/>
      <c r="BQ146" s="128"/>
      <c r="BR146" s="128"/>
      <c r="BS146" s="128"/>
      <c r="BT146" s="128"/>
      <c r="BU146" s="128"/>
      <c r="BV146" s="128"/>
      <c r="BW146" s="128"/>
      <c r="BX146" s="128"/>
      <c r="BY146" s="128"/>
      <c r="BZ146" s="128"/>
      <c r="CA146" s="128"/>
      <c r="CB146" s="128"/>
      <c r="CC146" s="128"/>
      <c r="CD146" s="128"/>
      <c r="CE146" s="128"/>
      <c r="CF146" s="128"/>
      <c r="CG146" s="128"/>
      <c r="CH146" s="128"/>
      <c r="CI146" s="128"/>
      <c r="CJ146" s="128"/>
      <c r="CK146" s="128"/>
      <c r="CL146" s="128"/>
      <c r="CM146" s="128"/>
      <c r="CN146" s="128"/>
      <c r="CO146" s="128"/>
      <c r="CP146" s="128"/>
      <c r="CQ146" s="128"/>
      <c r="CR146" s="128"/>
      <c r="CS146" s="128"/>
      <c r="CT146" s="128"/>
    </row>
    <row r="147" spans="2:98" x14ac:dyDescent="0.35">
      <c r="B147" s="131"/>
      <c r="C147" s="131"/>
      <c r="D147" s="123"/>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c r="AO147" s="128"/>
      <c r="AP147" s="128"/>
      <c r="AQ147" s="128"/>
      <c r="AR147" s="128"/>
      <c r="AS147" s="128"/>
      <c r="AT147" s="128"/>
      <c r="AU147" s="128"/>
      <c r="AV147" s="128"/>
      <c r="AW147" s="128"/>
      <c r="AX147" s="128"/>
      <c r="AY147" s="128"/>
      <c r="AZ147" s="128"/>
      <c r="BA147" s="128"/>
      <c r="BB147" s="128"/>
      <c r="BC147" s="128"/>
      <c r="BD147" s="128"/>
      <c r="BE147" s="128"/>
      <c r="BF147" s="128"/>
      <c r="BG147" s="128"/>
      <c r="BH147" s="128"/>
      <c r="BI147" s="128"/>
      <c r="BJ147" s="128"/>
      <c r="BK147" s="128"/>
      <c r="BL147" s="128"/>
      <c r="BM147" s="128"/>
      <c r="BN147" s="128"/>
      <c r="BO147" s="128"/>
      <c r="BP147" s="128"/>
      <c r="BQ147" s="128"/>
      <c r="BR147" s="128"/>
      <c r="BS147" s="128"/>
      <c r="BT147" s="128"/>
      <c r="BU147" s="128"/>
      <c r="BV147" s="128"/>
      <c r="BW147" s="128"/>
      <c r="BX147" s="128"/>
      <c r="BY147" s="128"/>
      <c r="BZ147" s="128"/>
      <c r="CA147" s="128"/>
      <c r="CB147" s="128"/>
      <c r="CC147" s="128"/>
      <c r="CD147" s="128"/>
      <c r="CE147" s="128"/>
      <c r="CF147" s="128"/>
      <c r="CG147" s="128"/>
      <c r="CH147" s="128"/>
      <c r="CI147" s="128"/>
      <c r="CJ147" s="128"/>
      <c r="CK147" s="128"/>
      <c r="CL147" s="128"/>
      <c r="CM147" s="128"/>
      <c r="CN147" s="128"/>
      <c r="CO147" s="128"/>
      <c r="CP147" s="128"/>
      <c r="CQ147" s="128"/>
      <c r="CR147" s="128"/>
      <c r="CS147" s="128"/>
      <c r="CT147" s="128"/>
    </row>
    <row r="148" spans="2:98" x14ac:dyDescent="0.35">
      <c r="B148" s="131"/>
      <c r="C148" s="131"/>
      <c r="D148" s="123"/>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c r="AP148" s="128"/>
      <c r="AQ148" s="128"/>
      <c r="AR148" s="128"/>
      <c r="AS148" s="128"/>
      <c r="AT148" s="128"/>
      <c r="AU148" s="128"/>
      <c r="AV148" s="128"/>
      <c r="AW148" s="128"/>
      <c r="AX148" s="128"/>
      <c r="AY148" s="128"/>
      <c r="AZ148" s="128"/>
      <c r="BA148" s="128"/>
      <c r="BB148" s="128"/>
      <c r="BC148" s="128"/>
      <c r="BD148" s="128"/>
      <c r="BE148" s="128"/>
      <c r="BF148" s="128"/>
      <c r="BG148" s="128"/>
      <c r="BH148" s="128"/>
      <c r="BI148" s="128"/>
      <c r="BJ148" s="128"/>
      <c r="BK148" s="128"/>
      <c r="BL148" s="128"/>
      <c r="BM148" s="128"/>
      <c r="BN148" s="128"/>
      <c r="BO148" s="128"/>
      <c r="BP148" s="128"/>
      <c r="BQ148" s="128"/>
      <c r="BR148" s="128"/>
      <c r="BS148" s="128"/>
      <c r="BT148" s="128"/>
      <c r="BU148" s="128"/>
      <c r="BV148" s="128"/>
      <c r="BW148" s="128"/>
      <c r="BX148" s="128"/>
      <c r="BY148" s="128"/>
      <c r="BZ148" s="128"/>
      <c r="CA148" s="128"/>
      <c r="CB148" s="128"/>
      <c r="CC148" s="128"/>
      <c r="CD148" s="128"/>
      <c r="CE148" s="128"/>
      <c r="CF148" s="128"/>
      <c r="CG148" s="128"/>
      <c r="CH148" s="128"/>
      <c r="CI148" s="128"/>
      <c r="CJ148" s="128"/>
      <c r="CK148" s="128"/>
      <c r="CL148" s="128"/>
      <c r="CM148" s="128"/>
      <c r="CN148" s="128"/>
      <c r="CO148" s="128"/>
      <c r="CP148" s="128"/>
      <c r="CQ148" s="128"/>
      <c r="CR148" s="128"/>
      <c r="CS148" s="128"/>
      <c r="CT148" s="128"/>
    </row>
    <row r="149" spans="2:98" x14ac:dyDescent="0.35">
      <c r="B149" s="131"/>
      <c r="C149" s="131"/>
      <c r="D149" s="123"/>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c r="AO149" s="128"/>
      <c r="AP149" s="128"/>
      <c r="AQ149" s="128"/>
      <c r="AR149" s="128"/>
      <c r="AS149" s="128"/>
      <c r="AT149" s="128"/>
      <c r="AU149" s="128"/>
      <c r="AV149" s="128"/>
      <c r="AW149" s="128"/>
      <c r="AX149" s="128"/>
      <c r="AY149" s="128"/>
      <c r="AZ149" s="128"/>
      <c r="BA149" s="128"/>
      <c r="BB149" s="128"/>
      <c r="BC149" s="128"/>
      <c r="BD149" s="128"/>
      <c r="BE149" s="128"/>
      <c r="BF149" s="128"/>
      <c r="BG149" s="128"/>
      <c r="BH149" s="128"/>
      <c r="BI149" s="128"/>
      <c r="BJ149" s="128"/>
      <c r="BK149" s="128"/>
      <c r="BL149" s="128"/>
      <c r="BM149" s="128"/>
      <c r="BN149" s="128"/>
      <c r="BO149" s="128"/>
      <c r="BP149" s="128"/>
      <c r="BQ149" s="128"/>
      <c r="BR149" s="128"/>
      <c r="BS149" s="128"/>
      <c r="BT149" s="128"/>
      <c r="BU149" s="128"/>
      <c r="BV149" s="128"/>
      <c r="BW149" s="128"/>
      <c r="BX149" s="128"/>
      <c r="BY149" s="128"/>
      <c r="BZ149" s="128"/>
      <c r="CA149" s="128"/>
      <c r="CB149" s="128"/>
      <c r="CC149" s="128"/>
      <c r="CD149" s="128"/>
      <c r="CE149" s="128"/>
      <c r="CF149" s="128"/>
      <c r="CG149" s="128"/>
      <c r="CH149" s="128"/>
      <c r="CI149" s="128"/>
      <c r="CJ149" s="128"/>
      <c r="CK149" s="128"/>
      <c r="CL149" s="128"/>
      <c r="CM149" s="128"/>
      <c r="CN149" s="128"/>
      <c r="CO149" s="128"/>
      <c r="CP149" s="128"/>
      <c r="CQ149" s="128"/>
      <c r="CR149" s="128"/>
      <c r="CS149" s="128"/>
      <c r="CT149" s="128"/>
    </row>
    <row r="150" spans="2:98" x14ac:dyDescent="0.35">
      <c r="B150" s="131"/>
      <c r="C150" s="131"/>
      <c r="D150" s="123"/>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8"/>
      <c r="AY150" s="128"/>
      <c r="AZ150" s="128"/>
      <c r="BA150" s="128"/>
      <c r="BB150" s="128"/>
      <c r="BC150" s="128"/>
      <c r="BD150" s="128"/>
      <c r="BE150" s="128"/>
      <c r="BF150" s="128"/>
      <c r="BG150" s="128"/>
      <c r="BH150" s="128"/>
      <c r="BI150" s="128"/>
      <c r="BJ150" s="128"/>
      <c r="BK150" s="128"/>
      <c r="BL150" s="128"/>
      <c r="BM150" s="128"/>
      <c r="BN150" s="128"/>
      <c r="BO150" s="128"/>
      <c r="BP150" s="128"/>
      <c r="BQ150" s="128"/>
      <c r="BR150" s="128"/>
      <c r="BS150" s="128"/>
      <c r="BT150" s="128"/>
      <c r="BU150" s="128"/>
      <c r="BV150" s="128"/>
      <c r="BW150" s="128"/>
      <c r="BX150" s="128"/>
      <c r="BY150" s="128"/>
      <c r="BZ150" s="128"/>
      <c r="CA150" s="128"/>
      <c r="CB150" s="128"/>
      <c r="CC150" s="128"/>
      <c r="CD150" s="128"/>
      <c r="CE150" s="128"/>
      <c r="CF150" s="128"/>
      <c r="CG150" s="128"/>
      <c r="CH150" s="128"/>
      <c r="CI150" s="128"/>
      <c r="CJ150" s="128"/>
      <c r="CK150" s="128"/>
      <c r="CL150" s="128"/>
      <c r="CM150" s="128"/>
      <c r="CN150" s="128"/>
      <c r="CO150" s="128"/>
      <c r="CP150" s="128"/>
      <c r="CQ150" s="128"/>
      <c r="CR150" s="128"/>
      <c r="CS150" s="128"/>
      <c r="CT150" s="128"/>
    </row>
    <row r="151" spans="2:98" x14ac:dyDescent="0.35">
      <c r="B151" s="131"/>
      <c r="C151" s="131"/>
      <c r="D151" s="123"/>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8"/>
      <c r="BR151" s="128"/>
      <c r="BS151" s="128"/>
      <c r="BT151" s="128"/>
      <c r="BU151" s="128"/>
      <c r="BV151" s="128"/>
      <c r="BW151" s="128"/>
      <c r="BX151" s="128"/>
      <c r="BY151" s="128"/>
      <c r="BZ151" s="128"/>
      <c r="CA151" s="128"/>
      <c r="CB151" s="128"/>
      <c r="CC151" s="128"/>
      <c r="CD151" s="128"/>
      <c r="CE151" s="128"/>
      <c r="CF151" s="128"/>
      <c r="CG151" s="128"/>
      <c r="CH151" s="128"/>
      <c r="CI151" s="128"/>
      <c r="CJ151" s="128"/>
      <c r="CK151" s="128"/>
      <c r="CL151" s="128"/>
      <c r="CM151" s="128"/>
      <c r="CN151" s="128"/>
      <c r="CO151" s="128"/>
      <c r="CP151" s="128"/>
      <c r="CQ151" s="128"/>
      <c r="CR151" s="128"/>
      <c r="CS151" s="128"/>
      <c r="CT151" s="128"/>
    </row>
    <row r="152" spans="2:98" x14ac:dyDescent="0.35">
      <c r="B152" s="131"/>
      <c r="C152" s="131"/>
      <c r="D152" s="123"/>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8"/>
      <c r="AN152" s="128"/>
      <c r="AO152" s="128"/>
      <c r="AP152" s="128"/>
      <c r="AQ152" s="128"/>
      <c r="AR152" s="128"/>
      <c r="AS152" s="128"/>
      <c r="AT152" s="128"/>
      <c r="AU152" s="128"/>
      <c r="AV152" s="128"/>
      <c r="AW152" s="128"/>
      <c r="AX152" s="128"/>
      <c r="AY152" s="128"/>
      <c r="AZ152" s="128"/>
      <c r="BA152" s="128"/>
      <c r="BB152" s="128"/>
      <c r="BC152" s="128"/>
      <c r="BD152" s="128"/>
      <c r="BE152" s="128"/>
      <c r="BF152" s="128"/>
      <c r="BG152" s="128"/>
      <c r="BH152" s="128"/>
      <c r="BI152" s="128"/>
      <c r="BJ152" s="128"/>
      <c r="BK152" s="128"/>
      <c r="BL152" s="128"/>
      <c r="BM152" s="128"/>
      <c r="BN152" s="128"/>
      <c r="BO152" s="128"/>
      <c r="BP152" s="128"/>
      <c r="BQ152" s="128"/>
      <c r="BR152" s="128"/>
      <c r="BS152" s="128"/>
      <c r="BT152" s="128"/>
      <c r="BU152" s="128"/>
      <c r="BV152" s="128"/>
      <c r="BW152" s="128"/>
      <c r="BX152" s="128"/>
      <c r="BY152" s="128"/>
      <c r="BZ152" s="128"/>
      <c r="CA152" s="128"/>
      <c r="CB152" s="128"/>
      <c r="CC152" s="128"/>
      <c r="CD152" s="128"/>
      <c r="CE152" s="128"/>
      <c r="CF152" s="128"/>
      <c r="CG152" s="128"/>
      <c r="CH152" s="128"/>
      <c r="CI152" s="128"/>
      <c r="CJ152" s="128"/>
      <c r="CK152" s="128"/>
      <c r="CL152" s="128"/>
      <c r="CM152" s="128"/>
      <c r="CN152" s="128"/>
      <c r="CO152" s="128"/>
      <c r="CP152" s="128"/>
      <c r="CQ152" s="128"/>
      <c r="CR152" s="128"/>
      <c r="CS152" s="128"/>
      <c r="CT152" s="128"/>
    </row>
    <row r="153" spans="2:98" x14ac:dyDescent="0.35">
      <c r="B153" s="131"/>
      <c r="C153" s="131"/>
      <c r="D153" s="123"/>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c r="AO153" s="128"/>
      <c r="AP153" s="128"/>
      <c r="AQ153" s="128"/>
      <c r="AR153" s="128"/>
      <c r="AS153" s="128"/>
      <c r="AT153" s="128"/>
      <c r="AU153" s="128"/>
      <c r="AV153" s="128"/>
      <c r="AW153" s="128"/>
      <c r="AX153" s="128"/>
      <c r="AY153" s="128"/>
      <c r="AZ153" s="128"/>
      <c r="BA153" s="128"/>
      <c r="BB153" s="128"/>
      <c r="BC153" s="128"/>
      <c r="BD153" s="128"/>
      <c r="BE153" s="128"/>
      <c r="BF153" s="128"/>
      <c r="BG153" s="128"/>
      <c r="BH153" s="128"/>
      <c r="BI153" s="128"/>
      <c r="BJ153" s="128"/>
      <c r="BK153" s="128"/>
      <c r="BL153" s="128"/>
      <c r="BM153" s="128"/>
      <c r="BN153" s="128"/>
      <c r="BO153" s="128"/>
      <c r="BP153" s="128"/>
      <c r="BQ153" s="128"/>
      <c r="BR153" s="128"/>
      <c r="BS153" s="128"/>
      <c r="BT153" s="128"/>
      <c r="BU153" s="128"/>
      <c r="BV153" s="128"/>
      <c r="BW153" s="128"/>
      <c r="BX153" s="128"/>
      <c r="BY153" s="128"/>
      <c r="BZ153" s="128"/>
      <c r="CA153" s="128"/>
      <c r="CB153" s="128"/>
      <c r="CC153" s="128"/>
      <c r="CD153" s="128"/>
      <c r="CE153" s="128"/>
      <c r="CF153" s="128"/>
      <c r="CG153" s="128"/>
      <c r="CH153" s="128"/>
      <c r="CI153" s="128"/>
      <c r="CJ153" s="128"/>
      <c r="CK153" s="128"/>
      <c r="CL153" s="128"/>
      <c r="CM153" s="128"/>
      <c r="CN153" s="128"/>
      <c r="CO153" s="128"/>
      <c r="CP153" s="128"/>
      <c r="CQ153" s="128"/>
      <c r="CR153" s="128"/>
      <c r="CS153" s="128"/>
      <c r="CT153" s="128"/>
    </row>
    <row r="154" spans="2:98" x14ac:dyDescent="0.35">
      <c r="B154" s="131"/>
      <c r="C154" s="131"/>
      <c r="D154" s="123"/>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c r="AO154" s="128"/>
      <c r="AP154" s="128"/>
      <c r="AQ154" s="128"/>
      <c r="AR154" s="128"/>
      <c r="AS154" s="128"/>
      <c r="AT154" s="128"/>
      <c r="AU154" s="128"/>
      <c r="AV154" s="128"/>
      <c r="AW154" s="128"/>
      <c r="AX154" s="128"/>
      <c r="AY154" s="128"/>
      <c r="AZ154" s="128"/>
      <c r="BA154" s="128"/>
      <c r="BB154" s="128"/>
      <c r="BC154" s="128"/>
      <c r="BD154" s="128"/>
      <c r="BE154" s="128"/>
      <c r="BF154" s="128"/>
      <c r="BG154" s="128"/>
      <c r="BH154" s="128"/>
      <c r="BI154" s="128"/>
      <c r="BJ154" s="128"/>
      <c r="BK154" s="128"/>
      <c r="BL154" s="128"/>
      <c r="BM154" s="128"/>
      <c r="BN154" s="128"/>
      <c r="BO154" s="128"/>
      <c r="BP154" s="128"/>
      <c r="BQ154" s="128"/>
      <c r="BR154" s="128"/>
      <c r="BS154" s="128"/>
      <c r="BT154" s="128"/>
      <c r="BU154" s="128"/>
      <c r="BV154" s="128"/>
      <c r="BW154" s="128"/>
      <c r="BX154" s="128"/>
      <c r="BY154" s="128"/>
      <c r="BZ154" s="128"/>
      <c r="CA154" s="128"/>
      <c r="CB154" s="128"/>
      <c r="CC154" s="128"/>
      <c r="CD154" s="128"/>
      <c r="CE154" s="128"/>
      <c r="CF154" s="128"/>
      <c r="CG154" s="128"/>
      <c r="CH154" s="128"/>
      <c r="CI154" s="128"/>
      <c r="CJ154" s="128"/>
      <c r="CK154" s="128"/>
      <c r="CL154" s="128"/>
      <c r="CM154" s="128"/>
      <c r="CN154" s="128"/>
      <c r="CO154" s="128"/>
      <c r="CP154" s="128"/>
      <c r="CQ154" s="128"/>
      <c r="CR154" s="128"/>
      <c r="CS154" s="128"/>
      <c r="CT154" s="128"/>
    </row>
    <row r="155" spans="2:98" x14ac:dyDescent="0.35">
      <c r="B155" s="131"/>
      <c r="C155" s="131"/>
      <c r="D155" s="123"/>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c r="AO155" s="128"/>
      <c r="AP155" s="128"/>
      <c r="AQ155" s="128"/>
      <c r="AR155" s="128"/>
      <c r="AS155" s="128"/>
      <c r="AT155" s="128"/>
      <c r="AU155" s="128"/>
      <c r="AV155" s="128"/>
      <c r="AW155" s="128"/>
      <c r="AX155" s="128"/>
      <c r="AY155" s="128"/>
      <c r="AZ155" s="128"/>
      <c r="BA155" s="128"/>
      <c r="BB155" s="128"/>
      <c r="BC155" s="128"/>
      <c r="BD155" s="128"/>
      <c r="BE155" s="128"/>
      <c r="BF155" s="128"/>
      <c r="BG155" s="128"/>
      <c r="BH155" s="128"/>
      <c r="BI155" s="128"/>
      <c r="BJ155" s="128"/>
      <c r="BK155" s="128"/>
      <c r="BL155" s="128"/>
      <c r="BM155" s="128"/>
      <c r="BN155" s="128"/>
      <c r="BO155" s="128"/>
      <c r="BP155" s="128"/>
      <c r="BQ155" s="128"/>
      <c r="BR155" s="128"/>
      <c r="BS155" s="128"/>
      <c r="BT155" s="128"/>
      <c r="BU155" s="128"/>
      <c r="BV155" s="128"/>
      <c r="BW155" s="128"/>
      <c r="BX155" s="128"/>
      <c r="BY155" s="128"/>
      <c r="BZ155" s="128"/>
      <c r="CA155" s="128"/>
      <c r="CB155" s="128"/>
      <c r="CC155" s="128"/>
      <c r="CD155" s="128"/>
      <c r="CE155" s="128"/>
      <c r="CF155" s="128"/>
      <c r="CG155" s="128"/>
      <c r="CH155" s="128"/>
      <c r="CI155" s="128"/>
      <c r="CJ155" s="128"/>
      <c r="CK155" s="128"/>
      <c r="CL155" s="128"/>
      <c r="CM155" s="128"/>
      <c r="CN155" s="128"/>
      <c r="CO155" s="128"/>
      <c r="CP155" s="128"/>
      <c r="CQ155" s="128"/>
      <c r="CR155" s="128"/>
      <c r="CS155" s="128"/>
      <c r="CT155" s="128"/>
    </row>
    <row r="156" spans="2:98" x14ac:dyDescent="0.35">
      <c r="B156" s="131"/>
      <c r="C156" s="131"/>
      <c r="D156" s="123"/>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c r="AP156" s="128"/>
      <c r="AQ156" s="128"/>
      <c r="AR156" s="128"/>
      <c r="AS156" s="128"/>
      <c r="AT156" s="128"/>
      <c r="AU156" s="128"/>
      <c r="AV156" s="128"/>
      <c r="AW156" s="128"/>
      <c r="AX156" s="128"/>
      <c r="AY156" s="128"/>
      <c r="AZ156" s="128"/>
      <c r="BA156" s="128"/>
      <c r="BB156" s="128"/>
      <c r="BC156" s="128"/>
      <c r="BD156" s="128"/>
      <c r="BE156" s="128"/>
      <c r="BF156" s="128"/>
      <c r="BG156" s="128"/>
      <c r="BH156" s="128"/>
      <c r="BI156" s="128"/>
      <c r="BJ156" s="128"/>
      <c r="BK156" s="128"/>
      <c r="BL156" s="128"/>
      <c r="BM156" s="128"/>
      <c r="BN156" s="128"/>
      <c r="BO156" s="128"/>
      <c r="BP156" s="128"/>
      <c r="BQ156" s="128"/>
      <c r="BR156" s="128"/>
      <c r="BS156" s="128"/>
      <c r="BT156" s="128"/>
      <c r="BU156" s="128"/>
      <c r="BV156" s="128"/>
      <c r="BW156" s="128"/>
      <c r="BX156" s="128"/>
      <c r="BY156" s="128"/>
      <c r="BZ156" s="128"/>
      <c r="CA156" s="128"/>
      <c r="CB156" s="128"/>
      <c r="CC156" s="128"/>
      <c r="CD156" s="128"/>
      <c r="CE156" s="128"/>
      <c r="CF156" s="128"/>
      <c r="CG156" s="128"/>
      <c r="CH156" s="128"/>
      <c r="CI156" s="128"/>
      <c r="CJ156" s="128"/>
      <c r="CK156" s="128"/>
      <c r="CL156" s="128"/>
      <c r="CM156" s="128"/>
      <c r="CN156" s="128"/>
      <c r="CO156" s="128"/>
      <c r="CP156" s="128"/>
      <c r="CQ156" s="128"/>
      <c r="CR156" s="128"/>
      <c r="CS156" s="128"/>
      <c r="CT156" s="128"/>
    </row>
    <row r="157" spans="2:98" x14ac:dyDescent="0.35">
      <c r="B157" s="131"/>
      <c r="C157" s="131"/>
      <c r="D157" s="123"/>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8"/>
      <c r="AM157" s="128"/>
      <c r="AN157" s="128"/>
      <c r="AO157" s="128"/>
      <c r="AP157" s="128"/>
      <c r="AQ157" s="128"/>
      <c r="AR157" s="128"/>
      <c r="AS157" s="128"/>
      <c r="AT157" s="128"/>
      <c r="AU157" s="128"/>
      <c r="AV157" s="128"/>
      <c r="AW157" s="128"/>
      <c r="AX157" s="128"/>
      <c r="AY157" s="128"/>
      <c r="AZ157" s="128"/>
      <c r="BA157" s="128"/>
      <c r="BB157" s="128"/>
      <c r="BC157" s="128"/>
      <c r="BD157" s="128"/>
      <c r="BE157" s="128"/>
      <c r="BF157" s="128"/>
      <c r="BG157" s="128"/>
      <c r="BH157" s="128"/>
      <c r="BI157" s="128"/>
      <c r="BJ157" s="128"/>
      <c r="BK157" s="128"/>
      <c r="BL157" s="128"/>
      <c r="BM157" s="128"/>
      <c r="BN157" s="128"/>
      <c r="BO157" s="128"/>
      <c r="BP157" s="128"/>
      <c r="BQ157" s="128"/>
      <c r="BR157" s="128"/>
      <c r="BS157" s="128"/>
      <c r="BT157" s="128"/>
      <c r="BU157" s="128"/>
      <c r="BV157" s="128"/>
      <c r="BW157" s="128"/>
      <c r="BX157" s="128"/>
      <c r="BY157" s="128"/>
      <c r="BZ157" s="128"/>
      <c r="CA157" s="128"/>
      <c r="CB157" s="128"/>
      <c r="CC157" s="128"/>
      <c r="CD157" s="128"/>
      <c r="CE157" s="128"/>
      <c r="CF157" s="128"/>
      <c r="CG157" s="128"/>
      <c r="CH157" s="128"/>
      <c r="CI157" s="128"/>
      <c r="CJ157" s="128"/>
      <c r="CK157" s="128"/>
      <c r="CL157" s="128"/>
      <c r="CM157" s="128"/>
      <c r="CN157" s="128"/>
      <c r="CO157" s="128"/>
      <c r="CP157" s="128"/>
      <c r="CQ157" s="128"/>
      <c r="CR157" s="128"/>
      <c r="CS157" s="128"/>
      <c r="CT157" s="128"/>
    </row>
    <row r="158" spans="2:98" x14ac:dyDescent="0.35">
      <c r="B158" s="131"/>
      <c r="C158" s="131"/>
      <c r="D158" s="123"/>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8"/>
      <c r="AY158" s="128"/>
      <c r="AZ158" s="128"/>
      <c r="BA158" s="128"/>
      <c r="BB158" s="128"/>
      <c r="BC158" s="128"/>
      <c r="BD158" s="128"/>
      <c r="BE158" s="128"/>
      <c r="BF158" s="128"/>
      <c r="BG158" s="128"/>
      <c r="BH158" s="128"/>
      <c r="BI158" s="128"/>
      <c r="BJ158" s="128"/>
      <c r="BK158" s="128"/>
      <c r="BL158" s="128"/>
      <c r="BM158" s="128"/>
      <c r="BN158" s="128"/>
      <c r="BO158" s="128"/>
      <c r="BP158" s="128"/>
      <c r="BQ158" s="128"/>
      <c r="BR158" s="128"/>
      <c r="BS158" s="128"/>
      <c r="BT158" s="128"/>
      <c r="BU158" s="128"/>
      <c r="BV158" s="128"/>
      <c r="BW158" s="128"/>
      <c r="BX158" s="128"/>
      <c r="BY158" s="128"/>
      <c r="BZ158" s="128"/>
      <c r="CA158" s="128"/>
      <c r="CB158" s="128"/>
      <c r="CC158" s="128"/>
      <c r="CD158" s="128"/>
      <c r="CE158" s="128"/>
      <c r="CF158" s="128"/>
      <c r="CG158" s="128"/>
      <c r="CH158" s="128"/>
      <c r="CI158" s="128"/>
      <c r="CJ158" s="128"/>
      <c r="CK158" s="128"/>
      <c r="CL158" s="128"/>
      <c r="CM158" s="128"/>
      <c r="CN158" s="128"/>
      <c r="CO158" s="128"/>
      <c r="CP158" s="128"/>
      <c r="CQ158" s="128"/>
      <c r="CR158" s="128"/>
      <c r="CS158" s="128"/>
      <c r="CT158" s="128"/>
    </row>
    <row r="159" spans="2:98" x14ac:dyDescent="0.35">
      <c r="B159" s="131"/>
      <c r="C159" s="131"/>
      <c r="D159" s="123"/>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c r="AO159" s="128"/>
      <c r="AP159" s="128"/>
      <c r="AQ159" s="128"/>
      <c r="AR159" s="128"/>
      <c r="AS159" s="128"/>
      <c r="AT159" s="128"/>
      <c r="AU159" s="128"/>
      <c r="AV159" s="128"/>
      <c r="AW159" s="128"/>
      <c r="AX159" s="128"/>
      <c r="AY159" s="128"/>
      <c r="AZ159" s="128"/>
      <c r="BA159" s="128"/>
      <c r="BB159" s="128"/>
      <c r="BC159" s="128"/>
      <c r="BD159" s="128"/>
      <c r="BE159" s="128"/>
      <c r="BF159" s="128"/>
      <c r="BG159" s="128"/>
      <c r="BH159" s="128"/>
      <c r="BI159" s="128"/>
      <c r="BJ159" s="128"/>
      <c r="BK159" s="128"/>
      <c r="BL159" s="128"/>
      <c r="BM159" s="128"/>
      <c r="BN159" s="128"/>
      <c r="BO159" s="128"/>
      <c r="BP159" s="128"/>
      <c r="BQ159" s="128"/>
      <c r="BR159" s="128"/>
      <c r="BS159" s="128"/>
      <c r="BT159" s="128"/>
      <c r="BU159" s="128"/>
      <c r="BV159" s="128"/>
      <c r="BW159" s="128"/>
      <c r="BX159" s="128"/>
      <c r="BY159" s="128"/>
      <c r="BZ159" s="128"/>
      <c r="CA159" s="128"/>
      <c r="CB159" s="128"/>
      <c r="CC159" s="128"/>
      <c r="CD159" s="128"/>
      <c r="CE159" s="128"/>
      <c r="CF159" s="128"/>
      <c r="CG159" s="128"/>
      <c r="CH159" s="128"/>
      <c r="CI159" s="128"/>
      <c r="CJ159" s="128"/>
      <c r="CK159" s="128"/>
      <c r="CL159" s="128"/>
      <c r="CM159" s="128"/>
      <c r="CN159" s="128"/>
      <c r="CO159" s="128"/>
      <c r="CP159" s="128"/>
      <c r="CQ159" s="128"/>
      <c r="CR159" s="128"/>
      <c r="CS159" s="128"/>
      <c r="CT159" s="128"/>
    </row>
    <row r="160" spans="2:98" x14ac:dyDescent="0.35">
      <c r="B160" s="131"/>
      <c r="C160" s="131"/>
      <c r="D160" s="123"/>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c r="AP160" s="128"/>
      <c r="AQ160" s="128"/>
      <c r="AR160" s="128"/>
      <c r="AS160" s="128"/>
      <c r="AT160" s="128"/>
      <c r="AU160" s="128"/>
      <c r="AV160" s="128"/>
      <c r="AW160" s="128"/>
      <c r="AX160" s="128"/>
      <c r="AY160" s="128"/>
      <c r="AZ160" s="128"/>
      <c r="BA160" s="128"/>
      <c r="BB160" s="128"/>
      <c r="BC160" s="128"/>
      <c r="BD160" s="128"/>
      <c r="BE160" s="128"/>
      <c r="BF160" s="128"/>
      <c r="BG160" s="128"/>
      <c r="BH160" s="128"/>
      <c r="BI160" s="128"/>
      <c r="BJ160" s="128"/>
      <c r="BK160" s="128"/>
      <c r="BL160" s="128"/>
      <c r="BM160" s="128"/>
      <c r="BN160" s="128"/>
      <c r="BO160" s="128"/>
      <c r="BP160" s="128"/>
      <c r="BQ160" s="128"/>
      <c r="BR160" s="128"/>
      <c r="BS160" s="128"/>
      <c r="BT160" s="128"/>
      <c r="BU160" s="128"/>
      <c r="BV160" s="128"/>
      <c r="BW160" s="128"/>
      <c r="BX160" s="128"/>
      <c r="BY160" s="128"/>
      <c r="BZ160" s="128"/>
      <c r="CA160" s="128"/>
      <c r="CB160" s="128"/>
      <c r="CC160" s="128"/>
      <c r="CD160" s="128"/>
      <c r="CE160" s="128"/>
      <c r="CF160" s="128"/>
      <c r="CG160" s="128"/>
      <c r="CH160" s="128"/>
      <c r="CI160" s="128"/>
      <c r="CJ160" s="128"/>
      <c r="CK160" s="128"/>
      <c r="CL160" s="128"/>
      <c r="CM160" s="128"/>
      <c r="CN160" s="128"/>
      <c r="CO160" s="128"/>
      <c r="CP160" s="128"/>
      <c r="CQ160" s="128"/>
      <c r="CR160" s="128"/>
      <c r="CS160" s="128"/>
      <c r="CT160" s="128"/>
    </row>
    <row r="161" spans="2:98" x14ac:dyDescent="0.35">
      <c r="B161" s="131"/>
      <c r="C161" s="131"/>
      <c r="D161" s="123"/>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c r="AO161" s="128"/>
      <c r="AP161" s="128"/>
      <c r="AQ161" s="128"/>
      <c r="AR161" s="128"/>
      <c r="AS161" s="128"/>
      <c r="AT161" s="128"/>
      <c r="AU161" s="128"/>
      <c r="AV161" s="128"/>
      <c r="AW161" s="128"/>
      <c r="AX161" s="128"/>
      <c r="AY161" s="128"/>
      <c r="AZ161" s="128"/>
      <c r="BA161" s="128"/>
      <c r="BB161" s="128"/>
      <c r="BC161" s="128"/>
      <c r="BD161" s="128"/>
      <c r="BE161" s="128"/>
      <c r="BF161" s="128"/>
      <c r="BG161" s="128"/>
      <c r="BH161" s="128"/>
      <c r="BI161" s="128"/>
      <c r="BJ161" s="128"/>
      <c r="BK161" s="128"/>
      <c r="BL161" s="128"/>
      <c r="BM161" s="128"/>
      <c r="BN161" s="128"/>
      <c r="BO161" s="128"/>
      <c r="BP161" s="128"/>
      <c r="BQ161" s="128"/>
      <c r="BR161" s="128"/>
      <c r="BS161" s="128"/>
      <c r="BT161" s="128"/>
      <c r="BU161" s="128"/>
      <c r="BV161" s="128"/>
      <c r="BW161" s="128"/>
      <c r="BX161" s="128"/>
      <c r="BY161" s="128"/>
      <c r="BZ161" s="128"/>
      <c r="CA161" s="128"/>
      <c r="CB161" s="128"/>
      <c r="CC161" s="128"/>
      <c r="CD161" s="128"/>
      <c r="CE161" s="128"/>
      <c r="CF161" s="128"/>
      <c r="CG161" s="128"/>
      <c r="CH161" s="128"/>
      <c r="CI161" s="128"/>
      <c r="CJ161" s="128"/>
      <c r="CK161" s="128"/>
      <c r="CL161" s="128"/>
      <c r="CM161" s="128"/>
      <c r="CN161" s="128"/>
      <c r="CO161" s="128"/>
      <c r="CP161" s="128"/>
      <c r="CQ161" s="128"/>
      <c r="CR161" s="128"/>
      <c r="CS161" s="128"/>
      <c r="CT161" s="128"/>
    </row>
    <row r="162" spans="2:98" x14ac:dyDescent="0.35">
      <c r="B162" s="131"/>
      <c r="C162" s="131"/>
      <c r="D162" s="123"/>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c r="AO162" s="128"/>
      <c r="AP162" s="128"/>
      <c r="AQ162" s="128"/>
      <c r="AR162" s="128"/>
      <c r="AS162" s="128"/>
      <c r="AT162" s="128"/>
      <c r="AU162" s="128"/>
      <c r="AV162" s="128"/>
      <c r="AW162" s="128"/>
      <c r="AX162" s="128"/>
      <c r="AY162" s="128"/>
      <c r="AZ162" s="128"/>
      <c r="BA162" s="128"/>
      <c r="BB162" s="128"/>
      <c r="BC162" s="128"/>
      <c r="BD162" s="128"/>
      <c r="BE162" s="128"/>
      <c r="BF162" s="128"/>
      <c r="BG162" s="128"/>
      <c r="BH162" s="128"/>
      <c r="BI162" s="128"/>
      <c r="BJ162" s="128"/>
      <c r="BK162" s="128"/>
      <c r="BL162" s="128"/>
      <c r="BM162" s="128"/>
      <c r="BN162" s="128"/>
      <c r="BO162" s="128"/>
      <c r="BP162" s="128"/>
      <c r="BQ162" s="128"/>
      <c r="BR162" s="128"/>
      <c r="BS162" s="128"/>
      <c r="BT162" s="128"/>
      <c r="BU162" s="128"/>
      <c r="BV162" s="128"/>
      <c r="BW162" s="128"/>
      <c r="BX162" s="128"/>
      <c r="BY162" s="128"/>
      <c r="BZ162" s="128"/>
      <c r="CA162" s="128"/>
      <c r="CB162" s="128"/>
      <c r="CC162" s="128"/>
      <c r="CD162" s="128"/>
      <c r="CE162" s="128"/>
      <c r="CF162" s="128"/>
      <c r="CG162" s="128"/>
      <c r="CH162" s="128"/>
      <c r="CI162" s="128"/>
      <c r="CJ162" s="128"/>
      <c r="CK162" s="128"/>
      <c r="CL162" s="128"/>
      <c r="CM162" s="128"/>
      <c r="CN162" s="128"/>
      <c r="CO162" s="128"/>
      <c r="CP162" s="128"/>
      <c r="CQ162" s="128"/>
      <c r="CR162" s="128"/>
      <c r="CS162" s="128"/>
      <c r="CT162" s="128"/>
    </row>
    <row r="163" spans="2:98" x14ac:dyDescent="0.35">
      <c r="B163" s="131"/>
      <c r="C163" s="131"/>
      <c r="D163" s="123"/>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28"/>
      <c r="AM163" s="128"/>
      <c r="AN163" s="128"/>
      <c r="AO163" s="128"/>
      <c r="AP163" s="128"/>
      <c r="AQ163" s="128"/>
      <c r="AR163" s="128"/>
      <c r="AS163" s="128"/>
      <c r="AT163" s="128"/>
      <c r="AU163" s="128"/>
      <c r="AV163" s="128"/>
      <c r="AW163" s="128"/>
      <c r="AX163" s="128"/>
      <c r="AY163" s="128"/>
      <c r="AZ163" s="128"/>
      <c r="BA163" s="128"/>
      <c r="BB163" s="128"/>
      <c r="BC163" s="128"/>
      <c r="BD163" s="128"/>
      <c r="BE163" s="128"/>
      <c r="BF163" s="128"/>
      <c r="BG163" s="128"/>
      <c r="BH163" s="128"/>
      <c r="BI163" s="128"/>
      <c r="BJ163" s="128"/>
      <c r="BK163" s="128"/>
      <c r="BL163" s="128"/>
      <c r="BM163" s="128"/>
      <c r="BN163" s="128"/>
      <c r="BO163" s="128"/>
      <c r="BP163" s="128"/>
      <c r="BQ163" s="128"/>
      <c r="BR163" s="128"/>
      <c r="BS163" s="128"/>
      <c r="BT163" s="128"/>
      <c r="BU163" s="128"/>
      <c r="BV163" s="128"/>
      <c r="BW163" s="128"/>
      <c r="BX163" s="128"/>
      <c r="BY163" s="128"/>
      <c r="BZ163" s="128"/>
      <c r="CA163" s="128"/>
      <c r="CB163" s="128"/>
      <c r="CC163" s="128"/>
      <c r="CD163" s="128"/>
      <c r="CE163" s="128"/>
      <c r="CF163" s="128"/>
      <c r="CG163" s="128"/>
      <c r="CH163" s="128"/>
      <c r="CI163" s="128"/>
      <c r="CJ163" s="128"/>
      <c r="CK163" s="128"/>
      <c r="CL163" s="128"/>
      <c r="CM163" s="128"/>
      <c r="CN163" s="128"/>
      <c r="CO163" s="128"/>
      <c r="CP163" s="128"/>
      <c r="CQ163" s="128"/>
      <c r="CR163" s="128"/>
      <c r="CS163" s="128"/>
      <c r="CT163" s="128"/>
    </row>
    <row r="164" spans="2:98" x14ac:dyDescent="0.35">
      <c r="B164" s="131"/>
      <c r="C164" s="131"/>
      <c r="D164" s="123"/>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8"/>
      <c r="AT164" s="128"/>
      <c r="AU164" s="128"/>
      <c r="AV164" s="128"/>
      <c r="AW164" s="128"/>
      <c r="AX164" s="128"/>
      <c r="AY164" s="128"/>
      <c r="AZ164" s="128"/>
      <c r="BA164" s="128"/>
      <c r="BB164" s="128"/>
      <c r="BC164" s="128"/>
      <c r="BD164" s="128"/>
      <c r="BE164" s="128"/>
      <c r="BF164" s="128"/>
      <c r="BG164" s="128"/>
      <c r="BH164" s="128"/>
      <c r="BI164" s="128"/>
      <c r="BJ164" s="128"/>
      <c r="BK164" s="128"/>
      <c r="BL164" s="128"/>
      <c r="BM164" s="128"/>
      <c r="BN164" s="128"/>
      <c r="BO164" s="128"/>
      <c r="BP164" s="128"/>
      <c r="BQ164" s="128"/>
      <c r="BR164" s="128"/>
      <c r="BS164" s="128"/>
      <c r="BT164" s="128"/>
      <c r="BU164" s="128"/>
      <c r="BV164" s="128"/>
      <c r="BW164" s="128"/>
      <c r="BX164" s="128"/>
      <c r="BY164" s="128"/>
      <c r="BZ164" s="128"/>
      <c r="CA164" s="128"/>
      <c r="CB164" s="128"/>
      <c r="CC164" s="128"/>
      <c r="CD164" s="128"/>
      <c r="CE164" s="128"/>
      <c r="CF164" s="128"/>
      <c r="CG164" s="128"/>
      <c r="CH164" s="128"/>
      <c r="CI164" s="128"/>
      <c r="CJ164" s="128"/>
      <c r="CK164" s="128"/>
      <c r="CL164" s="128"/>
      <c r="CM164" s="128"/>
      <c r="CN164" s="128"/>
      <c r="CO164" s="128"/>
      <c r="CP164" s="128"/>
      <c r="CQ164" s="128"/>
      <c r="CR164" s="128"/>
      <c r="CS164" s="128"/>
      <c r="CT164" s="128"/>
    </row>
    <row r="165" spans="2:98" x14ac:dyDescent="0.35">
      <c r="B165" s="131"/>
      <c r="C165" s="131"/>
      <c r="D165" s="123"/>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c r="AL165" s="128"/>
      <c r="AM165" s="128"/>
      <c r="AN165" s="128"/>
      <c r="AO165" s="128"/>
      <c r="AP165" s="128"/>
      <c r="AQ165" s="128"/>
      <c r="AR165" s="128"/>
      <c r="AS165" s="128"/>
      <c r="AT165" s="128"/>
      <c r="AU165" s="128"/>
      <c r="AV165" s="128"/>
      <c r="AW165" s="128"/>
      <c r="AX165" s="128"/>
      <c r="AY165" s="128"/>
      <c r="AZ165" s="128"/>
      <c r="BA165" s="128"/>
      <c r="BB165" s="128"/>
      <c r="BC165" s="128"/>
      <c r="BD165" s="128"/>
      <c r="BE165" s="128"/>
      <c r="BF165" s="128"/>
      <c r="BG165" s="128"/>
      <c r="BH165" s="128"/>
      <c r="BI165" s="128"/>
      <c r="BJ165" s="128"/>
      <c r="BK165" s="128"/>
      <c r="BL165" s="128"/>
      <c r="BM165" s="128"/>
      <c r="BN165" s="128"/>
      <c r="BO165" s="128"/>
      <c r="BP165" s="128"/>
      <c r="BQ165" s="128"/>
      <c r="BR165" s="128"/>
      <c r="BS165" s="128"/>
      <c r="BT165" s="128"/>
      <c r="BU165" s="128"/>
      <c r="BV165" s="128"/>
      <c r="BW165" s="128"/>
      <c r="BX165" s="128"/>
      <c r="BY165" s="128"/>
      <c r="BZ165" s="128"/>
      <c r="CA165" s="128"/>
      <c r="CB165" s="128"/>
      <c r="CC165" s="128"/>
      <c r="CD165" s="128"/>
      <c r="CE165" s="128"/>
      <c r="CF165" s="128"/>
      <c r="CG165" s="128"/>
      <c r="CH165" s="128"/>
      <c r="CI165" s="128"/>
      <c r="CJ165" s="128"/>
      <c r="CK165" s="128"/>
      <c r="CL165" s="128"/>
      <c r="CM165" s="128"/>
      <c r="CN165" s="128"/>
      <c r="CO165" s="128"/>
      <c r="CP165" s="128"/>
      <c r="CQ165" s="128"/>
      <c r="CR165" s="128"/>
      <c r="CS165" s="128"/>
      <c r="CT165" s="128"/>
    </row>
    <row r="166" spans="2:98" x14ac:dyDescent="0.35">
      <c r="B166" s="131"/>
      <c r="C166" s="131"/>
      <c r="D166" s="123"/>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c r="AO166" s="128"/>
      <c r="AP166" s="128"/>
      <c r="AQ166" s="128"/>
      <c r="AR166" s="128"/>
      <c r="AS166" s="128"/>
      <c r="AT166" s="128"/>
      <c r="AU166" s="128"/>
      <c r="AV166" s="128"/>
      <c r="AW166" s="128"/>
      <c r="AX166" s="128"/>
      <c r="AY166" s="128"/>
      <c r="AZ166" s="128"/>
      <c r="BA166" s="128"/>
      <c r="BB166" s="128"/>
      <c r="BC166" s="128"/>
      <c r="BD166" s="128"/>
      <c r="BE166" s="128"/>
      <c r="BF166" s="128"/>
      <c r="BG166" s="128"/>
      <c r="BH166" s="128"/>
      <c r="BI166" s="128"/>
      <c r="BJ166" s="128"/>
      <c r="BK166" s="128"/>
      <c r="BL166" s="128"/>
      <c r="BM166" s="128"/>
      <c r="BN166" s="128"/>
      <c r="BO166" s="128"/>
      <c r="BP166" s="128"/>
      <c r="BQ166" s="128"/>
      <c r="BR166" s="128"/>
      <c r="BS166" s="128"/>
      <c r="BT166" s="128"/>
      <c r="BU166" s="128"/>
      <c r="BV166" s="128"/>
      <c r="BW166" s="128"/>
      <c r="BX166" s="128"/>
      <c r="BY166" s="128"/>
      <c r="BZ166" s="128"/>
      <c r="CA166" s="128"/>
      <c r="CB166" s="128"/>
      <c r="CC166" s="128"/>
      <c r="CD166" s="128"/>
      <c r="CE166" s="128"/>
      <c r="CF166" s="128"/>
      <c r="CG166" s="128"/>
      <c r="CH166" s="128"/>
      <c r="CI166" s="128"/>
      <c r="CJ166" s="128"/>
      <c r="CK166" s="128"/>
      <c r="CL166" s="128"/>
      <c r="CM166" s="128"/>
      <c r="CN166" s="128"/>
      <c r="CO166" s="128"/>
      <c r="CP166" s="128"/>
      <c r="CQ166" s="128"/>
      <c r="CR166" s="128"/>
      <c r="CS166" s="128"/>
      <c r="CT166" s="128"/>
    </row>
    <row r="167" spans="2:98" x14ac:dyDescent="0.35">
      <c r="B167" s="131"/>
      <c r="C167" s="131"/>
      <c r="D167" s="123"/>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c r="AO167" s="128"/>
      <c r="AP167" s="128"/>
      <c r="AQ167" s="128"/>
      <c r="AR167" s="128"/>
      <c r="AS167" s="128"/>
      <c r="AT167" s="128"/>
      <c r="AU167" s="128"/>
      <c r="AV167" s="128"/>
      <c r="AW167" s="128"/>
      <c r="AX167" s="128"/>
      <c r="AY167" s="128"/>
      <c r="AZ167" s="128"/>
      <c r="BA167" s="128"/>
      <c r="BB167" s="128"/>
      <c r="BC167" s="128"/>
      <c r="BD167" s="128"/>
      <c r="BE167" s="128"/>
      <c r="BF167" s="128"/>
      <c r="BG167" s="128"/>
      <c r="BH167" s="128"/>
      <c r="BI167" s="128"/>
      <c r="BJ167" s="128"/>
      <c r="BK167" s="128"/>
      <c r="BL167" s="128"/>
      <c r="BM167" s="128"/>
      <c r="BN167" s="128"/>
      <c r="BO167" s="128"/>
      <c r="BP167" s="128"/>
      <c r="BQ167" s="128"/>
      <c r="BR167" s="128"/>
      <c r="BS167" s="128"/>
      <c r="BT167" s="128"/>
      <c r="BU167" s="128"/>
      <c r="BV167" s="128"/>
      <c r="BW167" s="128"/>
      <c r="BX167" s="128"/>
      <c r="BY167" s="128"/>
      <c r="BZ167" s="128"/>
      <c r="CA167" s="128"/>
      <c r="CB167" s="128"/>
      <c r="CC167" s="128"/>
      <c r="CD167" s="128"/>
      <c r="CE167" s="128"/>
      <c r="CF167" s="128"/>
      <c r="CG167" s="128"/>
      <c r="CH167" s="128"/>
      <c r="CI167" s="128"/>
      <c r="CJ167" s="128"/>
      <c r="CK167" s="128"/>
      <c r="CL167" s="128"/>
      <c r="CM167" s="128"/>
      <c r="CN167" s="128"/>
      <c r="CO167" s="128"/>
      <c r="CP167" s="128"/>
      <c r="CQ167" s="128"/>
      <c r="CR167" s="128"/>
      <c r="CS167" s="128"/>
      <c r="CT167" s="128"/>
    </row>
    <row r="168" spans="2:98" x14ac:dyDescent="0.35">
      <c r="B168" s="131"/>
      <c r="C168" s="131"/>
      <c r="D168" s="123"/>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c r="BM168" s="128"/>
      <c r="BN168" s="128"/>
      <c r="BO168" s="128"/>
      <c r="BP168" s="128"/>
      <c r="BQ168" s="128"/>
      <c r="BR168" s="128"/>
      <c r="BS168" s="128"/>
      <c r="BT168" s="128"/>
      <c r="BU168" s="128"/>
      <c r="BV168" s="128"/>
      <c r="BW168" s="128"/>
      <c r="BX168" s="128"/>
      <c r="BY168" s="128"/>
      <c r="BZ168" s="128"/>
      <c r="CA168" s="128"/>
      <c r="CB168" s="128"/>
      <c r="CC168" s="128"/>
      <c r="CD168" s="128"/>
      <c r="CE168" s="128"/>
      <c r="CF168" s="128"/>
      <c r="CG168" s="128"/>
      <c r="CH168" s="128"/>
      <c r="CI168" s="128"/>
      <c r="CJ168" s="128"/>
      <c r="CK168" s="128"/>
      <c r="CL168" s="128"/>
      <c r="CM168" s="128"/>
      <c r="CN168" s="128"/>
      <c r="CO168" s="128"/>
      <c r="CP168" s="128"/>
      <c r="CQ168" s="128"/>
      <c r="CR168" s="128"/>
      <c r="CS168" s="128"/>
      <c r="CT168" s="128"/>
    </row>
    <row r="169" spans="2:98" x14ac:dyDescent="0.35">
      <c r="B169" s="131"/>
      <c r="C169" s="131"/>
      <c r="D169" s="123"/>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c r="AO169" s="128"/>
      <c r="AP169" s="128"/>
      <c r="AQ169" s="128"/>
      <c r="AR169" s="128"/>
      <c r="AS169" s="128"/>
      <c r="AT169" s="128"/>
      <c r="AU169" s="128"/>
      <c r="AV169" s="128"/>
      <c r="AW169" s="128"/>
      <c r="AX169" s="128"/>
      <c r="AY169" s="128"/>
      <c r="AZ169" s="128"/>
      <c r="BA169" s="128"/>
      <c r="BB169" s="128"/>
      <c r="BC169" s="128"/>
      <c r="BD169" s="128"/>
      <c r="BE169" s="128"/>
      <c r="BF169" s="128"/>
      <c r="BG169" s="128"/>
      <c r="BH169" s="128"/>
      <c r="BI169" s="128"/>
      <c r="BJ169" s="128"/>
      <c r="BK169" s="128"/>
      <c r="BL169" s="128"/>
      <c r="BM169" s="128"/>
      <c r="BN169" s="128"/>
      <c r="BO169" s="128"/>
      <c r="BP169" s="128"/>
      <c r="BQ169" s="128"/>
      <c r="BR169" s="128"/>
      <c r="BS169" s="128"/>
      <c r="BT169" s="128"/>
      <c r="BU169" s="128"/>
      <c r="BV169" s="128"/>
      <c r="BW169" s="128"/>
      <c r="BX169" s="128"/>
      <c r="BY169" s="128"/>
      <c r="BZ169" s="128"/>
      <c r="CA169" s="128"/>
      <c r="CB169" s="128"/>
      <c r="CC169" s="128"/>
      <c r="CD169" s="128"/>
      <c r="CE169" s="128"/>
      <c r="CF169" s="128"/>
      <c r="CG169" s="128"/>
      <c r="CH169" s="128"/>
      <c r="CI169" s="128"/>
      <c r="CJ169" s="128"/>
      <c r="CK169" s="128"/>
      <c r="CL169" s="128"/>
      <c r="CM169" s="128"/>
      <c r="CN169" s="128"/>
      <c r="CO169" s="128"/>
      <c r="CP169" s="128"/>
      <c r="CQ169" s="128"/>
      <c r="CR169" s="128"/>
      <c r="CS169" s="128"/>
      <c r="CT169" s="128"/>
    </row>
    <row r="170" spans="2:98" x14ac:dyDescent="0.35">
      <c r="B170" s="131"/>
      <c r="C170" s="131"/>
      <c r="D170" s="123"/>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c r="AO170" s="128"/>
      <c r="AP170" s="128"/>
      <c r="AQ170" s="128"/>
      <c r="AR170" s="128"/>
      <c r="AS170" s="128"/>
      <c r="AT170" s="128"/>
      <c r="AU170" s="128"/>
      <c r="AV170" s="128"/>
      <c r="AW170" s="128"/>
      <c r="AX170" s="128"/>
      <c r="AY170" s="128"/>
      <c r="AZ170" s="128"/>
      <c r="BA170" s="128"/>
      <c r="BB170" s="128"/>
      <c r="BC170" s="128"/>
      <c r="BD170" s="128"/>
      <c r="BE170" s="128"/>
      <c r="BF170" s="128"/>
      <c r="BG170" s="128"/>
      <c r="BH170" s="128"/>
      <c r="BI170" s="128"/>
      <c r="BJ170" s="128"/>
      <c r="BK170" s="128"/>
      <c r="BL170" s="128"/>
      <c r="BM170" s="128"/>
      <c r="BN170" s="128"/>
      <c r="BO170" s="128"/>
      <c r="BP170" s="128"/>
      <c r="BQ170" s="128"/>
      <c r="BR170" s="128"/>
      <c r="BS170" s="128"/>
      <c r="BT170" s="128"/>
      <c r="BU170" s="128"/>
      <c r="BV170" s="128"/>
      <c r="BW170" s="128"/>
      <c r="BX170" s="128"/>
      <c r="BY170" s="128"/>
      <c r="BZ170" s="128"/>
      <c r="CA170" s="128"/>
      <c r="CB170" s="128"/>
      <c r="CC170" s="128"/>
      <c r="CD170" s="128"/>
      <c r="CE170" s="128"/>
      <c r="CF170" s="128"/>
      <c r="CG170" s="128"/>
      <c r="CH170" s="128"/>
      <c r="CI170" s="128"/>
      <c r="CJ170" s="128"/>
      <c r="CK170" s="128"/>
      <c r="CL170" s="128"/>
      <c r="CM170" s="128"/>
      <c r="CN170" s="128"/>
      <c r="CO170" s="128"/>
      <c r="CP170" s="128"/>
      <c r="CQ170" s="128"/>
      <c r="CR170" s="128"/>
      <c r="CS170" s="128"/>
      <c r="CT170" s="128"/>
    </row>
    <row r="171" spans="2:98" x14ac:dyDescent="0.35">
      <c r="B171" s="131"/>
      <c r="C171" s="131"/>
      <c r="D171" s="123"/>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8"/>
      <c r="AN171" s="128"/>
      <c r="AO171" s="128"/>
      <c r="AP171" s="128"/>
      <c r="AQ171" s="128"/>
      <c r="AR171" s="128"/>
      <c r="AS171" s="128"/>
      <c r="AT171" s="128"/>
      <c r="AU171" s="128"/>
      <c r="AV171" s="128"/>
      <c r="AW171" s="128"/>
      <c r="AX171" s="128"/>
      <c r="AY171" s="128"/>
      <c r="AZ171" s="128"/>
      <c r="BA171" s="128"/>
      <c r="BB171" s="128"/>
      <c r="BC171" s="128"/>
      <c r="BD171" s="128"/>
      <c r="BE171" s="128"/>
      <c r="BF171" s="128"/>
      <c r="BG171" s="128"/>
      <c r="BH171" s="128"/>
      <c r="BI171" s="128"/>
      <c r="BJ171" s="128"/>
      <c r="BK171" s="128"/>
      <c r="BL171" s="128"/>
      <c r="BM171" s="128"/>
      <c r="BN171" s="128"/>
      <c r="BO171" s="128"/>
      <c r="BP171" s="128"/>
      <c r="BQ171" s="128"/>
      <c r="BR171" s="128"/>
      <c r="BS171" s="128"/>
      <c r="BT171" s="128"/>
      <c r="BU171" s="128"/>
      <c r="BV171" s="128"/>
      <c r="BW171" s="128"/>
      <c r="BX171" s="128"/>
      <c r="BY171" s="128"/>
      <c r="BZ171" s="128"/>
      <c r="CA171" s="128"/>
      <c r="CB171" s="128"/>
      <c r="CC171" s="128"/>
      <c r="CD171" s="128"/>
      <c r="CE171" s="128"/>
      <c r="CF171" s="128"/>
      <c r="CG171" s="128"/>
      <c r="CH171" s="128"/>
      <c r="CI171" s="128"/>
      <c r="CJ171" s="128"/>
      <c r="CK171" s="128"/>
      <c r="CL171" s="128"/>
      <c r="CM171" s="128"/>
      <c r="CN171" s="128"/>
      <c r="CO171" s="128"/>
      <c r="CP171" s="128"/>
      <c r="CQ171" s="128"/>
      <c r="CR171" s="128"/>
      <c r="CS171" s="128"/>
      <c r="CT171" s="128"/>
    </row>
    <row r="172" spans="2:98" x14ac:dyDescent="0.35">
      <c r="B172" s="131"/>
      <c r="C172" s="131"/>
      <c r="D172" s="123"/>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128"/>
      <c r="AY172" s="128"/>
      <c r="AZ172" s="128"/>
      <c r="BA172" s="128"/>
      <c r="BB172" s="128"/>
      <c r="BC172" s="128"/>
      <c r="BD172" s="128"/>
      <c r="BE172" s="128"/>
      <c r="BF172" s="128"/>
      <c r="BG172" s="128"/>
      <c r="BH172" s="128"/>
      <c r="BI172" s="128"/>
      <c r="BJ172" s="128"/>
      <c r="BK172" s="128"/>
      <c r="BL172" s="128"/>
      <c r="BM172" s="128"/>
      <c r="BN172" s="128"/>
      <c r="BO172" s="128"/>
      <c r="BP172" s="128"/>
      <c r="BQ172" s="128"/>
      <c r="BR172" s="128"/>
      <c r="BS172" s="128"/>
      <c r="BT172" s="128"/>
      <c r="BU172" s="128"/>
      <c r="BV172" s="128"/>
      <c r="BW172" s="128"/>
      <c r="BX172" s="128"/>
      <c r="BY172" s="128"/>
      <c r="BZ172" s="128"/>
      <c r="CA172" s="128"/>
      <c r="CB172" s="128"/>
      <c r="CC172" s="128"/>
      <c r="CD172" s="128"/>
      <c r="CE172" s="128"/>
      <c r="CF172" s="128"/>
      <c r="CG172" s="128"/>
      <c r="CH172" s="128"/>
      <c r="CI172" s="128"/>
      <c r="CJ172" s="128"/>
      <c r="CK172" s="128"/>
      <c r="CL172" s="128"/>
      <c r="CM172" s="128"/>
      <c r="CN172" s="128"/>
      <c r="CO172" s="128"/>
      <c r="CP172" s="128"/>
      <c r="CQ172" s="128"/>
      <c r="CR172" s="128"/>
      <c r="CS172" s="128"/>
      <c r="CT172" s="128"/>
    </row>
    <row r="173" spans="2:98" x14ac:dyDescent="0.35">
      <c r="B173" s="131"/>
      <c r="C173" s="131"/>
      <c r="D173" s="123"/>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c r="AO173" s="128"/>
      <c r="AP173" s="128"/>
      <c r="AQ173" s="128"/>
      <c r="AR173" s="128"/>
      <c r="AS173" s="128"/>
      <c r="AT173" s="128"/>
      <c r="AU173" s="128"/>
      <c r="AV173" s="128"/>
      <c r="AW173" s="128"/>
      <c r="AX173" s="128"/>
      <c r="AY173" s="128"/>
      <c r="AZ173" s="128"/>
      <c r="BA173" s="128"/>
      <c r="BB173" s="128"/>
      <c r="BC173" s="128"/>
      <c r="BD173" s="128"/>
      <c r="BE173" s="128"/>
      <c r="BF173" s="128"/>
      <c r="BG173" s="128"/>
      <c r="BH173" s="128"/>
      <c r="BI173" s="128"/>
      <c r="BJ173" s="128"/>
      <c r="BK173" s="128"/>
      <c r="BL173" s="128"/>
      <c r="BM173" s="128"/>
      <c r="BN173" s="128"/>
      <c r="BO173" s="128"/>
      <c r="BP173" s="128"/>
      <c r="BQ173" s="128"/>
      <c r="BR173" s="128"/>
      <c r="BS173" s="128"/>
      <c r="BT173" s="128"/>
      <c r="BU173" s="128"/>
      <c r="BV173" s="128"/>
      <c r="BW173" s="128"/>
      <c r="BX173" s="128"/>
      <c r="BY173" s="128"/>
      <c r="BZ173" s="128"/>
      <c r="CA173" s="128"/>
      <c r="CB173" s="128"/>
      <c r="CC173" s="128"/>
      <c r="CD173" s="128"/>
      <c r="CE173" s="128"/>
      <c r="CF173" s="128"/>
      <c r="CG173" s="128"/>
      <c r="CH173" s="128"/>
      <c r="CI173" s="128"/>
      <c r="CJ173" s="128"/>
      <c r="CK173" s="128"/>
      <c r="CL173" s="128"/>
      <c r="CM173" s="128"/>
      <c r="CN173" s="128"/>
      <c r="CO173" s="128"/>
      <c r="CP173" s="128"/>
      <c r="CQ173" s="128"/>
      <c r="CR173" s="128"/>
      <c r="CS173" s="128"/>
      <c r="CT173" s="128"/>
    </row>
    <row r="174" spans="2:98" x14ac:dyDescent="0.35">
      <c r="B174" s="131"/>
      <c r="C174" s="131"/>
      <c r="D174" s="123"/>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c r="AO174" s="128"/>
      <c r="AP174" s="128"/>
      <c r="AQ174" s="128"/>
      <c r="AR174" s="128"/>
      <c r="AS174" s="128"/>
      <c r="AT174" s="128"/>
      <c r="AU174" s="128"/>
      <c r="AV174" s="128"/>
      <c r="AW174" s="128"/>
      <c r="AX174" s="128"/>
      <c r="AY174" s="128"/>
      <c r="AZ174" s="128"/>
      <c r="BA174" s="128"/>
      <c r="BB174" s="128"/>
      <c r="BC174" s="128"/>
      <c r="BD174" s="128"/>
      <c r="BE174" s="128"/>
      <c r="BF174" s="128"/>
      <c r="BG174" s="128"/>
      <c r="BH174" s="128"/>
      <c r="BI174" s="128"/>
      <c r="BJ174" s="128"/>
      <c r="BK174" s="128"/>
      <c r="BL174" s="128"/>
      <c r="BM174" s="128"/>
      <c r="BN174" s="128"/>
      <c r="BO174" s="128"/>
      <c r="BP174" s="128"/>
      <c r="BQ174" s="128"/>
      <c r="BR174" s="128"/>
      <c r="BS174" s="128"/>
      <c r="BT174" s="128"/>
      <c r="BU174" s="128"/>
      <c r="BV174" s="128"/>
      <c r="BW174" s="128"/>
      <c r="BX174" s="128"/>
      <c r="BY174" s="128"/>
      <c r="BZ174" s="128"/>
      <c r="CA174" s="128"/>
      <c r="CB174" s="128"/>
      <c r="CC174" s="128"/>
      <c r="CD174" s="128"/>
      <c r="CE174" s="128"/>
      <c r="CF174" s="128"/>
      <c r="CG174" s="128"/>
      <c r="CH174" s="128"/>
      <c r="CI174" s="128"/>
      <c r="CJ174" s="128"/>
      <c r="CK174" s="128"/>
      <c r="CL174" s="128"/>
      <c r="CM174" s="128"/>
      <c r="CN174" s="128"/>
      <c r="CO174" s="128"/>
      <c r="CP174" s="128"/>
      <c r="CQ174" s="128"/>
      <c r="CR174" s="128"/>
      <c r="CS174" s="128"/>
      <c r="CT174" s="128"/>
    </row>
    <row r="175" spans="2:98" x14ac:dyDescent="0.35">
      <c r="B175" s="131"/>
      <c r="C175" s="131"/>
      <c r="D175" s="123"/>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8"/>
      <c r="AY175" s="128"/>
      <c r="AZ175" s="128"/>
      <c r="BA175" s="128"/>
      <c r="BB175" s="128"/>
      <c r="BC175" s="128"/>
      <c r="BD175" s="128"/>
      <c r="BE175" s="128"/>
      <c r="BF175" s="128"/>
      <c r="BG175" s="128"/>
      <c r="BH175" s="128"/>
      <c r="BI175" s="128"/>
      <c r="BJ175" s="128"/>
      <c r="BK175" s="128"/>
      <c r="BL175" s="128"/>
      <c r="BM175" s="128"/>
      <c r="BN175" s="128"/>
      <c r="BO175" s="128"/>
      <c r="BP175" s="128"/>
      <c r="BQ175" s="128"/>
      <c r="BR175" s="128"/>
      <c r="BS175" s="128"/>
      <c r="BT175" s="128"/>
      <c r="BU175" s="128"/>
      <c r="BV175" s="128"/>
      <c r="BW175" s="128"/>
      <c r="BX175" s="128"/>
      <c r="BY175" s="128"/>
      <c r="BZ175" s="128"/>
      <c r="CA175" s="128"/>
      <c r="CB175" s="128"/>
      <c r="CC175" s="128"/>
      <c r="CD175" s="128"/>
      <c r="CE175" s="128"/>
      <c r="CF175" s="128"/>
      <c r="CG175" s="128"/>
      <c r="CH175" s="128"/>
      <c r="CI175" s="128"/>
      <c r="CJ175" s="128"/>
      <c r="CK175" s="128"/>
      <c r="CL175" s="128"/>
      <c r="CM175" s="128"/>
      <c r="CN175" s="128"/>
      <c r="CO175" s="128"/>
      <c r="CP175" s="128"/>
      <c r="CQ175" s="128"/>
      <c r="CR175" s="128"/>
      <c r="CS175" s="128"/>
      <c r="CT175" s="128"/>
    </row>
    <row r="176" spans="2:98" x14ac:dyDescent="0.35">
      <c r="B176" s="131"/>
      <c r="C176" s="131"/>
      <c r="D176" s="123"/>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c r="AL176" s="128"/>
      <c r="AM176" s="128"/>
      <c r="AN176" s="128"/>
      <c r="AO176" s="128"/>
      <c r="AP176" s="128"/>
      <c r="AQ176" s="128"/>
      <c r="AR176" s="128"/>
      <c r="AS176" s="128"/>
      <c r="AT176" s="128"/>
      <c r="AU176" s="128"/>
      <c r="AV176" s="128"/>
      <c r="AW176" s="128"/>
      <c r="AX176" s="128"/>
      <c r="AY176" s="128"/>
      <c r="AZ176" s="128"/>
      <c r="BA176" s="128"/>
      <c r="BB176" s="128"/>
      <c r="BC176" s="128"/>
      <c r="BD176" s="128"/>
      <c r="BE176" s="128"/>
      <c r="BF176" s="128"/>
      <c r="BG176" s="128"/>
      <c r="BH176" s="128"/>
      <c r="BI176" s="128"/>
      <c r="BJ176" s="128"/>
      <c r="BK176" s="128"/>
      <c r="BL176" s="128"/>
      <c r="BM176" s="128"/>
      <c r="BN176" s="128"/>
      <c r="BO176" s="128"/>
      <c r="BP176" s="128"/>
      <c r="BQ176" s="128"/>
      <c r="BR176" s="128"/>
      <c r="BS176" s="128"/>
      <c r="BT176" s="128"/>
      <c r="BU176" s="128"/>
      <c r="BV176" s="128"/>
      <c r="BW176" s="128"/>
      <c r="BX176" s="128"/>
      <c r="BY176" s="128"/>
      <c r="BZ176" s="128"/>
      <c r="CA176" s="128"/>
      <c r="CB176" s="128"/>
      <c r="CC176" s="128"/>
      <c r="CD176" s="128"/>
      <c r="CE176" s="128"/>
      <c r="CF176" s="128"/>
      <c r="CG176" s="128"/>
      <c r="CH176" s="128"/>
      <c r="CI176" s="128"/>
      <c r="CJ176" s="128"/>
      <c r="CK176" s="128"/>
      <c r="CL176" s="128"/>
      <c r="CM176" s="128"/>
      <c r="CN176" s="128"/>
      <c r="CO176" s="128"/>
      <c r="CP176" s="128"/>
      <c r="CQ176" s="128"/>
      <c r="CR176" s="128"/>
      <c r="CS176" s="128"/>
      <c r="CT176" s="128"/>
    </row>
    <row r="177" spans="2:98" x14ac:dyDescent="0.35">
      <c r="B177" s="131"/>
      <c r="C177" s="131"/>
      <c r="D177" s="123"/>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c r="AU177" s="128"/>
      <c r="AV177" s="128"/>
      <c r="AW177" s="128"/>
      <c r="AX177" s="128"/>
      <c r="AY177" s="128"/>
      <c r="AZ177" s="128"/>
      <c r="BA177" s="128"/>
      <c r="BB177" s="128"/>
      <c r="BC177" s="128"/>
      <c r="BD177" s="128"/>
      <c r="BE177" s="128"/>
      <c r="BF177" s="128"/>
      <c r="BG177" s="128"/>
      <c r="BH177" s="128"/>
      <c r="BI177" s="128"/>
      <c r="BJ177" s="128"/>
      <c r="BK177" s="128"/>
      <c r="BL177" s="128"/>
      <c r="BM177" s="128"/>
      <c r="BN177" s="128"/>
      <c r="BO177" s="128"/>
      <c r="BP177" s="128"/>
      <c r="BQ177" s="128"/>
      <c r="BR177" s="128"/>
      <c r="BS177" s="128"/>
      <c r="BT177" s="128"/>
      <c r="BU177" s="128"/>
      <c r="BV177" s="128"/>
      <c r="BW177" s="128"/>
      <c r="BX177" s="128"/>
      <c r="BY177" s="128"/>
      <c r="BZ177" s="128"/>
      <c r="CA177" s="128"/>
      <c r="CB177" s="128"/>
      <c r="CC177" s="128"/>
      <c r="CD177" s="128"/>
      <c r="CE177" s="128"/>
      <c r="CF177" s="128"/>
      <c r="CG177" s="128"/>
      <c r="CH177" s="128"/>
      <c r="CI177" s="128"/>
      <c r="CJ177" s="128"/>
      <c r="CK177" s="128"/>
      <c r="CL177" s="128"/>
      <c r="CM177" s="128"/>
      <c r="CN177" s="128"/>
      <c r="CO177" s="128"/>
      <c r="CP177" s="128"/>
      <c r="CQ177" s="128"/>
      <c r="CR177" s="128"/>
      <c r="CS177" s="128"/>
      <c r="CT177" s="128"/>
    </row>
    <row r="178" spans="2:98" x14ac:dyDescent="0.35">
      <c r="B178" s="131"/>
      <c r="C178" s="131"/>
      <c r="D178" s="123"/>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c r="AO178" s="128"/>
      <c r="AP178" s="128"/>
      <c r="AQ178" s="128"/>
      <c r="AR178" s="128"/>
      <c r="AS178" s="128"/>
      <c r="AT178" s="128"/>
      <c r="AU178" s="128"/>
      <c r="AV178" s="128"/>
      <c r="AW178" s="128"/>
      <c r="AX178" s="128"/>
      <c r="AY178" s="128"/>
      <c r="AZ178" s="128"/>
      <c r="BA178" s="128"/>
      <c r="BB178" s="128"/>
      <c r="BC178" s="128"/>
      <c r="BD178" s="128"/>
      <c r="BE178" s="128"/>
      <c r="BF178" s="128"/>
      <c r="BG178" s="128"/>
      <c r="BH178" s="128"/>
      <c r="BI178" s="128"/>
      <c r="BJ178" s="128"/>
      <c r="BK178" s="128"/>
      <c r="BL178" s="128"/>
      <c r="BM178" s="128"/>
      <c r="BN178" s="128"/>
      <c r="BO178" s="128"/>
      <c r="BP178" s="128"/>
      <c r="BQ178" s="128"/>
      <c r="BR178" s="128"/>
      <c r="BS178" s="128"/>
      <c r="BT178" s="128"/>
      <c r="BU178" s="128"/>
      <c r="BV178" s="128"/>
      <c r="BW178" s="128"/>
      <c r="BX178" s="128"/>
      <c r="BY178" s="128"/>
      <c r="BZ178" s="128"/>
      <c r="CA178" s="128"/>
      <c r="CB178" s="128"/>
      <c r="CC178" s="128"/>
      <c r="CD178" s="128"/>
      <c r="CE178" s="128"/>
      <c r="CF178" s="128"/>
      <c r="CG178" s="128"/>
      <c r="CH178" s="128"/>
      <c r="CI178" s="128"/>
      <c r="CJ178" s="128"/>
      <c r="CK178" s="128"/>
      <c r="CL178" s="128"/>
      <c r="CM178" s="128"/>
      <c r="CN178" s="128"/>
      <c r="CO178" s="128"/>
      <c r="CP178" s="128"/>
      <c r="CQ178" s="128"/>
      <c r="CR178" s="128"/>
      <c r="CS178" s="128"/>
      <c r="CT178" s="128"/>
    </row>
    <row r="179" spans="2:98" x14ac:dyDescent="0.35">
      <c r="B179" s="131"/>
      <c r="C179" s="131"/>
      <c r="D179" s="123"/>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c r="AO179" s="128"/>
      <c r="AP179" s="128"/>
      <c r="AQ179" s="128"/>
      <c r="AR179" s="128"/>
      <c r="AS179" s="128"/>
      <c r="AT179" s="128"/>
      <c r="AU179" s="128"/>
      <c r="AV179" s="128"/>
      <c r="AW179" s="128"/>
      <c r="AX179" s="128"/>
      <c r="AY179" s="128"/>
      <c r="AZ179" s="128"/>
      <c r="BA179" s="128"/>
      <c r="BB179" s="128"/>
      <c r="BC179" s="128"/>
      <c r="BD179" s="128"/>
      <c r="BE179" s="128"/>
      <c r="BF179" s="128"/>
      <c r="BG179" s="128"/>
      <c r="BH179" s="128"/>
      <c r="BI179" s="128"/>
      <c r="BJ179" s="128"/>
      <c r="BK179" s="128"/>
      <c r="BL179" s="128"/>
      <c r="BM179" s="128"/>
      <c r="BN179" s="128"/>
      <c r="BO179" s="128"/>
      <c r="BP179" s="128"/>
      <c r="BQ179" s="128"/>
      <c r="BR179" s="128"/>
      <c r="BS179" s="128"/>
      <c r="BT179" s="128"/>
      <c r="BU179" s="128"/>
      <c r="BV179" s="128"/>
      <c r="BW179" s="128"/>
      <c r="BX179" s="128"/>
      <c r="BY179" s="128"/>
      <c r="BZ179" s="128"/>
      <c r="CA179" s="128"/>
      <c r="CB179" s="128"/>
      <c r="CC179" s="128"/>
      <c r="CD179" s="128"/>
      <c r="CE179" s="128"/>
      <c r="CF179" s="128"/>
      <c r="CG179" s="128"/>
      <c r="CH179" s="128"/>
      <c r="CI179" s="128"/>
      <c r="CJ179" s="128"/>
      <c r="CK179" s="128"/>
      <c r="CL179" s="128"/>
      <c r="CM179" s="128"/>
      <c r="CN179" s="128"/>
      <c r="CO179" s="128"/>
      <c r="CP179" s="128"/>
      <c r="CQ179" s="128"/>
      <c r="CR179" s="128"/>
      <c r="CS179" s="128"/>
      <c r="CT179" s="128"/>
    </row>
    <row r="180" spans="2:98" x14ac:dyDescent="0.35">
      <c r="B180" s="131"/>
      <c r="C180" s="131"/>
      <c r="D180" s="123"/>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c r="AO180" s="128"/>
      <c r="AP180" s="128"/>
      <c r="AQ180" s="128"/>
      <c r="AR180" s="128"/>
      <c r="AS180" s="128"/>
      <c r="AT180" s="128"/>
      <c r="AU180" s="128"/>
      <c r="AV180" s="128"/>
      <c r="AW180" s="128"/>
      <c r="AX180" s="128"/>
      <c r="AY180" s="128"/>
      <c r="AZ180" s="128"/>
      <c r="BA180" s="128"/>
      <c r="BB180" s="128"/>
      <c r="BC180" s="128"/>
      <c r="BD180" s="128"/>
      <c r="BE180" s="128"/>
      <c r="BF180" s="128"/>
      <c r="BG180" s="128"/>
      <c r="BH180" s="128"/>
      <c r="BI180" s="128"/>
      <c r="BJ180" s="128"/>
      <c r="BK180" s="128"/>
      <c r="BL180" s="128"/>
      <c r="BM180" s="128"/>
      <c r="BN180" s="128"/>
      <c r="BO180" s="128"/>
      <c r="BP180" s="128"/>
      <c r="BQ180" s="128"/>
      <c r="BR180" s="128"/>
      <c r="BS180" s="128"/>
      <c r="BT180" s="128"/>
      <c r="BU180" s="128"/>
      <c r="BV180" s="128"/>
      <c r="BW180" s="128"/>
      <c r="BX180" s="128"/>
      <c r="BY180" s="128"/>
      <c r="BZ180" s="128"/>
      <c r="CA180" s="128"/>
      <c r="CB180" s="128"/>
      <c r="CC180" s="128"/>
      <c r="CD180" s="128"/>
      <c r="CE180" s="128"/>
      <c r="CF180" s="128"/>
      <c r="CG180" s="128"/>
      <c r="CH180" s="128"/>
      <c r="CI180" s="128"/>
      <c r="CJ180" s="128"/>
      <c r="CK180" s="128"/>
      <c r="CL180" s="128"/>
      <c r="CM180" s="128"/>
      <c r="CN180" s="128"/>
      <c r="CO180" s="128"/>
      <c r="CP180" s="128"/>
      <c r="CQ180" s="128"/>
      <c r="CR180" s="128"/>
      <c r="CS180" s="128"/>
      <c r="CT180" s="128"/>
    </row>
    <row r="181" spans="2:98" x14ac:dyDescent="0.35">
      <c r="B181" s="131"/>
      <c r="C181" s="131"/>
      <c r="D181" s="123"/>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c r="AO181" s="128"/>
      <c r="AP181" s="128"/>
      <c r="AQ181" s="128"/>
      <c r="AR181" s="128"/>
      <c r="AS181" s="128"/>
      <c r="AT181" s="128"/>
      <c r="AU181" s="128"/>
      <c r="AV181" s="128"/>
      <c r="AW181" s="128"/>
      <c r="AX181" s="128"/>
      <c r="AY181" s="128"/>
      <c r="AZ181" s="128"/>
      <c r="BA181" s="128"/>
      <c r="BB181" s="128"/>
      <c r="BC181" s="128"/>
      <c r="BD181" s="128"/>
      <c r="BE181" s="128"/>
      <c r="BF181" s="128"/>
      <c r="BG181" s="128"/>
      <c r="BH181" s="128"/>
      <c r="BI181" s="128"/>
      <c r="BJ181" s="128"/>
      <c r="BK181" s="128"/>
      <c r="BL181" s="128"/>
      <c r="BM181" s="128"/>
      <c r="BN181" s="128"/>
      <c r="BO181" s="128"/>
      <c r="BP181" s="128"/>
      <c r="BQ181" s="128"/>
      <c r="BR181" s="128"/>
      <c r="BS181" s="128"/>
      <c r="BT181" s="128"/>
      <c r="BU181" s="128"/>
      <c r="BV181" s="128"/>
      <c r="BW181" s="128"/>
      <c r="BX181" s="128"/>
      <c r="BY181" s="128"/>
      <c r="BZ181" s="128"/>
      <c r="CA181" s="128"/>
      <c r="CB181" s="128"/>
      <c r="CC181" s="128"/>
      <c r="CD181" s="128"/>
      <c r="CE181" s="128"/>
      <c r="CF181" s="128"/>
      <c r="CG181" s="128"/>
      <c r="CH181" s="128"/>
      <c r="CI181" s="128"/>
      <c r="CJ181" s="128"/>
      <c r="CK181" s="128"/>
      <c r="CL181" s="128"/>
      <c r="CM181" s="128"/>
      <c r="CN181" s="128"/>
      <c r="CO181" s="128"/>
      <c r="CP181" s="128"/>
      <c r="CQ181" s="128"/>
      <c r="CR181" s="128"/>
      <c r="CS181" s="128"/>
      <c r="CT181" s="128"/>
    </row>
    <row r="182" spans="2:98" x14ac:dyDescent="0.35">
      <c r="B182" s="131"/>
      <c r="C182" s="131"/>
      <c r="D182" s="123"/>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c r="AS182" s="128"/>
      <c r="AT182" s="128"/>
      <c r="AU182" s="128"/>
      <c r="AV182" s="128"/>
      <c r="AW182" s="128"/>
      <c r="AX182" s="128"/>
      <c r="AY182" s="128"/>
      <c r="AZ182" s="128"/>
      <c r="BA182" s="128"/>
      <c r="BB182" s="128"/>
      <c r="BC182" s="128"/>
      <c r="BD182" s="128"/>
      <c r="BE182" s="128"/>
      <c r="BF182" s="128"/>
      <c r="BG182" s="128"/>
      <c r="BH182" s="128"/>
      <c r="BI182" s="128"/>
      <c r="BJ182" s="128"/>
      <c r="BK182" s="128"/>
      <c r="BL182" s="128"/>
      <c r="BM182" s="128"/>
      <c r="BN182" s="128"/>
      <c r="BO182" s="128"/>
      <c r="BP182" s="128"/>
      <c r="BQ182" s="128"/>
      <c r="BR182" s="128"/>
      <c r="BS182" s="128"/>
      <c r="BT182" s="128"/>
      <c r="BU182" s="128"/>
      <c r="BV182" s="128"/>
      <c r="BW182" s="128"/>
      <c r="BX182" s="128"/>
      <c r="BY182" s="128"/>
      <c r="BZ182" s="128"/>
      <c r="CA182" s="128"/>
      <c r="CB182" s="128"/>
      <c r="CC182" s="128"/>
      <c r="CD182" s="128"/>
      <c r="CE182" s="128"/>
      <c r="CF182" s="128"/>
      <c r="CG182" s="128"/>
      <c r="CH182" s="128"/>
      <c r="CI182" s="128"/>
      <c r="CJ182" s="128"/>
      <c r="CK182" s="128"/>
      <c r="CL182" s="128"/>
      <c r="CM182" s="128"/>
      <c r="CN182" s="128"/>
      <c r="CO182" s="128"/>
      <c r="CP182" s="128"/>
      <c r="CQ182" s="128"/>
      <c r="CR182" s="128"/>
      <c r="CS182" s="128"/>
      <c r="CT182" s="128"/>
    </row>
    <row r="183" spans="2:98" x14ac:dyDescent="0.35">
      <c r="B183" s="131"/>
      <c r="C183" s="131"/>
      <c r="D183" s="123"/>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c r="AS183" s="128"/>
      <c r="AT183" s="128"/>
      <c r="AU183" s="128"/>
      <c r="AV183" s="128"/>
      <c r="AW183" s="128"/>
      <c r="AX183" s="128"/>
      <c r="AY183" s="128"/>
      <c r="AZ183" s="128"/>
      <c r="BA183" s="128"/>
      <c r="BB183" s="128"/>
      <c r="BC183" s="128"/>
      <c r="BD183" s="128"/>
      <c r="BE183" s="128"/>
      <c r="BF183" s="128"/>
      <c r="BG183" s="128"/>
      <c r="BH183" s="128"/>
      <c r="BI183" s="128"/>
      <c r="BJ183" s="128"/>
      <c r="BK183" s="128"/>
      <c r="BL183" s="128"/>
      <c r="BM183" s="128"/>
      <c r="BN183" s="128"/>
      <c r="BO183" s="128"/>
      <c r="BP183" s="128"/>
      <c r="BQ183" s="128"/>
      <c r="BR183" s="128"/>
      <c r="BS183" s="128"/>
      <c r="BT183" s="128"/>
      <c r="BU183" s="128"/>
      <c r="BV183" s="128"/>
      <c r="BW183" s="128"/>
      <c r="BX183" s="128"/>
      <c r="BY183" s="128"/>
      <c r="BZ183" s="128"/>
      <c r="CA183" s="128"/>
      <c r="CB183" s="128"/>
      <c r="CC183" s="128"/>
      <c r="CD183" s="128"/>
      <c r="CE183" s="128"/>
      <c r="CF183" s="128"/>
      <c r="CG183" s="128"/>
      <c r="CH183" s="128"/>
      <c r="CI183" s="128"/>
      <c r="CJ183" s="128"/>
      <c r="CK183" s="128"/>
      <c r="CL183" s="128"/>
      <c r="CM183" s="128"/>
      <c r="CN183" s="128"/>
      <c r="CO183" s="128"/>
      <c r="CP183" s="128"/>
      <c r="CQ183" s="128"/>
      <c r="CR183" s="128"/>
      <c r="CS183" s="128"/>
      <c r="CT183" s="128"/>
    </row>
    <row r="184" spans="2:98" x14ac:dyDescent="0.35">
      <c r="B184" s="131"/>
      <c r="C184" s="131"/>
      <c r="D184" s="123"/>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c r="AR184" s="128"/>
      <c r="AS184" s="128"/>
      <c r="AT184" s="128"/>
      <c r="AU184" s="128"/>
      <c r="AV184" s="128"/>
      <c r="AW184" s="128"/>
      <c r="AX184" s="128"/>
      <c r="AY184" s="128"/>
      <c r="AZ184" s="128"/>
      <c r="BA184" s="128"/>
      <c r="BB184" s="128"/>
      <c r="BC184" s="128"/>
      <c r="BD184" s="128"/>
      <c r="BE184" s="128"/>
      <c r="BF184" s="128"/>
      <c r="BG184" s="128"/>
      <c r="BH184" s="128"/>
      <c r="BI184" s="128"/>
      <c r="BJ184" s="128"/>
      <c r="BK184" s="128"/>
      <c r="BL184" s="128"/>
      <c r="BM184" s="128"/>
      <c r="BN184" s="128"/>
      <c r="BO184" s="128"/>
      <c r="BP184" s="128"/>
      <c r="BQ184" s="128"/>
      <c r="BR184" s="128"/>
      <c r="BS184" s="128"/>
      <c r="BT184" s="128"/>
      <c r="BU184" s="128"/>
      <c r="BV184" s="128"/>
      <c r="BW184" s="128"/>
      <c r="BX184" s="128"/>
      <c r="BY184" s="128"/>
      <c r="BZ184" s="128"/>
      <c r="CA184" s="128"/>
      <c r="CB184" s="128"/>
      <c r="CC184" s="128"/>
      <c r="CD184" s="128"/>
      <c r="CE184" s="128"/>
      <c r="CF184" s="128"/>
      <c r="CG184" s="128"/>
      <c r="CH184" s="128"/>
      <c r="CI184" s="128"/>
      <c r="CJ184" s="128"/>
      <c r="CK184" s="128"/>
      <c r="CL184" s="128"/>
      <c r="CM184" s="128"/>
      <c r="CN184" s="128"/>
      <c r="CO184" s="128"/>
      <c r="CP184" s="128"/>
      <c r="CQ184" s="128"/>
      <c r="CR184" s="128"/>
      <c r="CS184" s="128"/>
      <c r="CT184" s="128"/>
    </row>
    <row r="185" spans="2:98" x14ac:dyDescent="0.35">
      <c r="B185" s="131"/>
      <c r="C185" s="131"/>
      <c r="D185" s="123"/>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c r="AO185" s="128"/>
      <c r="AP185" s="128"/>
      <c r="AQ185" s="128"/>
      <c r="AR185" s="128"/>
      <c r="AS185" s="128"/>
      <c r="AT185" s="128"/>
      <c r="AU185" s="128"/>
      <c r="AV185" s="128"/>
      <c r="AW185" s="128"/>
      <c r="AX185" s="128"/>
      <c r="AY185" s="128"/>
      <c r="AZ185" s="128"/>
      <c r="BA185" s="128"/>
      <c r="BB185" s="128"/>
      <c r="BC185" s="128"/>
      <c r="BD185" s="128"/>
      <c r="BE185" s="128"/>
      <c r="BF185" s="128"/>
      <c r="BG185" s="128"/>
      <c r="BH185" s="128"/>
      <c r="BI185" s="128"/>
      <c r="BJ185" s="128"/>
      <c r="BK185" s="128"/>
      <c r="BL185" s="128"/>
      <c r="BM185" s="128"/>
      <c r="BN185" s="128"/>
      <c r="BO185" s="128"/>
      <c r="BP185" s="128"/>
      <c r="BQ185" s="128"/>
      <c r="BR185" s="128"/>
      <c r="BS185" s="128"/>
      <c r="BT185" s="128"/>
      <c r="BU185" s="128"/>
      <c r="BV185" s="128"/>
      <c r="BW185" s="128"/>
      <c r="BX185" s="128"/>
      <c r="BY185" s="128"/>
      <c r="BZ185" s="128"/>
      <c r="CA185" s="128"/>
      <c r="CB185" s="128"/>
      <c r="CC185" s="128"/>
      <c r="CD185" s="128"/>
      <c r="CE185" s="128"/>
      <c r="CF185" s="128"/>
      <c r="CG185" s="128"/>
      <c r="CH185" s="128"/>
      <c r="CI185" s="128"/>
      <c r="CJ185" s="128"/>
      <c r="CK185" s="128"/>
      <c r="CL185" s="128"/>
      <c r="CM185" s="128"/>
      <c r="CN185" s="128"/>
      <c r="CO185" s="128"/>
      <c r="CP185" s="128"/>
      <c r="CQ185" s="128"/>
      <c r="CR185" s="128"/>
      <c r="CS185" s="128"/>
      <c r="CT185" s="128"/>
    </row>
    <row r="186" spans="2:98" x14ac:dyDescent="0.35">
      <c r="B186" s="131"/>
      <c r="C186" s="131"/>
      <c r="D186" s="123"/>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c r="AO186" s="128"/>
      <c r="AP186" s="128"/>
      <c r="AQ186" s="128"/>
      <c r="AR186" s="128"/>
      <c r="AS186" s="128"/>
      <c r="AT186" s="128"/>
      <c r="AU186" s="128"/>
      <c r="AV186" s="128"/>
      <c r="AW186" s="128"/>
      <c r="AX186" s="128"/>
      <c r="AY186" s="128"/>
      <c r="AZ186" s="128"/>
      <c r="BA186" s="128"/>
      <c r="BB186" s="128"/>
      <c r="BC186" s="128"/>
      <c r="BD186" s="128"/>
      <c r="BE186" s="128"/>
      <c r="BF186" s="128"/>
      <c r="BG186" s="128"/>
      <c r="BH186" s="128"/>
      <c r="BI186" s="128"/>
      <c r="BJ186" s="128"/>
      <c r="BK186" s="128"/>
      <c r="BL186" s="128"/>
      <c r="BM186" s="128"/>
      <c r="BN186" s="128"/>
      <c r="BO186" s="128"/>
      <c r="BP186" s="128"/>
      <c r="BQ186" s="128"/>
      <c r="BR186" s="128"/>
      <c r="BS186" s="128"/>
      <c r="BT186" s="128"/>
      <c r="BU186" s="128"/>
      <c r="BV186" s="128"/>
      <c r="BW186" s="128"/>
      <c r="BX186" s="128"/>
      <c r="BY186" s="128"/>
      <c r="BZ186" s="128"/>
      <c r="CA186" s="128"/>
      <c r="CB186" s="128"/>
      <c r="CC186" s="128"/>
      <c r="CD186" s="128"/>
      <c r="CE186" s="128"/>
      <c r="CF186" s="128"/>
      <c r="CG186" s="128"/>
      <c r="CH186" s="128"/>
      <c r="CI186" s="128"/>
      <c r="CJ186" s="128"/>
      <c r="CK186" s="128"/>
      <c r="CL186" s="128"/>
      <c r="CM186" s="128"/>
      <c r="CN186" s="128"/>
      <c r="CO186" s="128"/>
      <c r="CP186" s="128"/>
      <c r="CQ186" s="128"/>
      <c r="CR186" s="128"/>
      <c r="CS186" s="128"/>
      <c r="CT186" s="128"/>
    </row>
    <row r="187" spans="2:98" x14ac:dyDescent="0.35">
      <c r="B187" s="131"/>
      <c r="C187" s="131"/>
      <c r="D187" s="123"/>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c r="AO187" s="128"/>
      <c r="AP187" s="128"/>
      <c r="AQ187" s="128"/>
      <c r="AR187" s="128"/>
      <c r="AS187" s="128"/>
      <c r="AT187" s="128"/>
      <c r="AU187" s="128"/>
      <c r="AV187" s="128"/>
      <c r="AW187" s="128"/>
      <c r="AX187" s="128"/>
      <c r="AY187" s="128"/>
      <c r="AZ187" s="128"/>
      <c r="BA187" s="128"/>
      <c r="BB187" s="128"/>
      <c r="BC187" s="128"/>
      <c r="BD187" s="128"/>
      <c r="BE187" s="128"/>
      <c r="BF187" s="128"/>
      <c r="BG187" s="128"/>
      <c r="BH187" s="128"/>
      <c r="BI187" s="128"/>
      <c r="BJ187" s="128"/>
      <c r="BK187" s="128"/>
      <c r="BL187" s="128"/>
      <c r="BM187" s="128"/>
      <c r="BN187" s="128"/>
      <c r="BO187" s="128"/>
      <c r="BP187" s="128"/>
      <c r="BQ187" s="128"/>
      <c r="BR187" s="128"/>
      <c r="BS187" s="128"/>
      <c r="BT187" s="128"/>
      <c r="BU187" s="128"/>
      <c r="BV187" s="128"/>
      <c r="BW187" s="128"/>
      <c r="BX187" s="128"/>
      <c r="BY187" s="128"/>
      <c r="BZ187" s="128"/>
      <c r="CA187" s="128"/>
      <c r="CB187" s="128"/>
      <c r="CC187" s="128"/>
      <c r="CD187" s="128"/>
      <c r="CE187" s="128"/>
      <c r="CF187" s="128"/>
      <c r="CG187" s="128"/>
      <c r="CH187" s="128"/>
      <c r="CI187" s="128"/>
      <c r="CJ187" s="128"/>
      <c r="CK187" s="128"/>
      <c r="CL187" s="128"/>
      <c r="CM187" s="128"/>
      <c r="CN187" s="128"/>
      <c r="CO187" s="128"/>
      <c r="CP187" s="128"/>
      <c r="CQ187" s="128"/>
      <c r="CR187" s="128"/>
      <c r="CS187" s="128"/>
      <c r="CT187" s="128"/>
    </row>
    <row r="188" spans="2:98" x14ac:dyDescent="0.35">
      <c r="B188" s="131"/>
      <c r="C188" s="131"/>
      <c r="D188" s="123"/>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c r="AR188" s="128"/>
      <c r="AS188" s="128"/>
      <c r="AT188" s="128"/>
      <c r="AU188" s="128"/>
      <c r="AV188" s="128"/>
      <c r="AW188" s="128"/>
      <c r="AX188" s="128"/>
      <c r="AY188" s="128"/>
      <c r="AZ188" s="128"/>
      <c r="BA188" s="128"/>
      <c r="BB188" s="128"/>
      <c r="BC188" s="128"/>
      <c r="BD188" s="128"/>
      <c r="BE188" s="128"/>
      <c r="BF188" s="128"/>
      <c r="BG188" s="128"/>
      <c r="BH188" s="128"/>
      <c r="BI188" s="128"/>
      <c r="BJ188" s="128"/>
      <c r="BK188" s="128"/>
      <c r="BL188" s="128"/>
      <c r="BM188" s="128"/>
      <c r="BN188" s="128"/>
      <c r="BO188" s="128"/>
      <c r="BP188" s="128"/>
      <c r="BQ188" s="128"/>
      <c r="BR188" s="128"/>
      <c r="BS188" s="128"/>
      <c r="BT188" s="128"/>
      <c r="BU188" s="128"/>
      <c r="BV188" s="128"/>
      <c r="BW188" s="128"/>
      <c r="BX188" s="128"/>
      <c r="BY188" s="128"/>
      <c r="BZ188" s="128"/>
      <c r="CA188" s="128"/>
      <c r="CB188" s="128"/>
      <c r="CC188" s="128"/>
      <c r="CD188" s="128"/>
      <c r="CE188" s="128"/>
      <c r="CF188" s="128"/>
      <c r="CG188" s="128"/>
      <c r="CH188" s="128"/>
      <c r="CI188" s="128"/>
      <c r="CJ188" s="128"/>
      <c r="CK188" s="128"/>
      <c r="CL188" s="128"/>
      <c r="CM188" s="128"/>
      <c r="CN188" s="128"/>
      <c r="CO188" s="128"/>
      <c r="CP188" s="128"/>
      <c r="CQ188" s="128"/>
      <c r="CR188" s="128"/>
      <c r="CS188" s="128"/>
      <c r="CT188" s="128"/>
    </row>
    <row r="189" spans="2:98" x14ac:dyDescent="0.35">
      <c r="B189" s="131"/>
      <c r="C189" s="131"/>
      <c r="D189" s="123"/>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c r="AR189" s="128"/>
      <c r="AS189" s="128"/>
      <c r="AT189" s="128"/>
      <c r="AU189" s="128"/>
      <c r="AV189" s="128"/>
      <c r="AW189" s="128"/>
      <c r="AX189" s="128"/>
      <c r="AY189" s="128"/>
      <c r="AZ189" s="128"/>
      <c r="BA189" s="128"/>
      <c r="BB189" s="128"/>
      <c r="BC189" s="128"/>
      <c r="BD189" s="128"/>
      <c r="BE189" s="128"/>
      <c r="BF189" s="128"/>
      <c r="BG189" s="128"/>
      <c r="BH189" s="128"/>
      <c r="BI189" s="128"/>
      <c r="BJ189" s="128"/>
      <c r="BK189" s="128"/>
      <c r="BL189" s="128"/>
      <c r="BM189" s="128"/>
      <c r="BN189" s="128"/>
      <c r="BO189" s="128"/>
      <c r="BP189" s="128"/>
      <c r="BQ189" s="128"/>
      <c r="BR189" s="128"/>
      <c r="BS189" s="128"/>
      <c r="BT189" s="128"/>
      <c r="BU189" s="128"/>
      <c r="BV189" s="128"/>
      <c r="BW189" s="128"/>
      <c r="BX189" s="128"/>
      <c r="BY189" s="128"/>
      <c r="BZ189" s="128"/>
      <c r="CA189" s="128"/>
      <c r="CB189" s="128"/>
      <c r="CC189" s="128"/>
      <c r="CD189" s="128"/>
      <c r="CE189" s="128"/>
      <c r="CF189" s="128"/>
      <c r="CG189" s="128"/>
      <c r="CH189" s="128"/>
      <c r="CI189" s="128"/>
      <c r="CJ189" s="128"/>
      <c r="CK189" s="128"/>
      <c r="CL189" s="128"/>
      <c r="CM189" s="128"/>
      <c r="CN189" s="128"/>
      <c r="CO189" s="128"/>
      <c r="CP189" s="128"/>
      <c r="CQ189" s="128"/>
      <c r="CR189" s="128"/>
      <c r="CS189" s="128"/>
      <c r="CT189" s="128"/>
    </row>
    <row r="190" spans="2:98" x14ac:dyDescent="0.35">
      <c r="B190" s="131"/>
      <c r="C190" s="131"/>
      <c r="D190" s="123"/>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c r="AO190" s="128"/>
      <c r="AP190" s="128"/>
      <c r="AQ190" s="128"/>
      <c r="AR190" s="128"/>
      <c r="AS190" s="128"/>
      <c r="AT190" s="128"/>
      <c r="AU190" s="128"/>
      <c r="AV190" s="128"/>
      <c r="AW190" s="128"/>
      <c r="AX190" s="128"/>
      <c r="AY190" s="128"/>
      <c r="AZ190" s="128"/>
      <c r="BA190" s="128"/>
      <c r="BB190" s="128"/>
      <c r="BC190" s="128"/>
      <c r="BD190" s="128"/>
      <c r="BE190" s="128"/>
      <c r="BF190" s="128"/>
      <c r="BG190" s="128"/>
      <c r="BH190" s="128"/>
      <c r="BI190" s="128"/>
      <c r="BJ190" s="128"/>
      <c r="BK190" s="128"/>
      <c r="BL190" s="128"/>
      <c r="BM190" s="128"/>
      <c r="BN190" s="128"/>
      <c r="BO190" s="128"/>
      <c r="BP190" s="128"/>
      <c r="BQ190" s="128"/>
      <c r="BR190" s="128"/>
      <c r="BS190" s="128"/>
      <c r="BT190" s="128"/>
      <c r="BU190" s="128"/>
      <c r="BV190" s="128"/>
      <c r="BW190" s="128"/>
      <c r="BX190" s="128"/>
      <c r="BY190" s="128"/>
      <c r="BZ190" s="128"/>
      <c r="CA190" s="128"/>
      <c r="CB190" s="128"/>
      <c r="CC190" s="128"/>
      <c r="CD190" s="128"/>
      <c r="CE190" s="128"/>
      <c r="CF190" s="128"/>
      <c r="CG190" s="128"/>
      <c r="CH190" s="128"/>
      <c r="CI190" s="128"/>
      <c r="CJ190" s="128"/>
      <c r="CK190" s="128"/>
      <c r="CL190" s="128"/>
      <c r="CM190" s="128"/>
      <c r="CN190" s="128"/>
      <c r="CO190" s="128"/>
      <c r="CP190" s="128"/>
      <c r="CQ190" s="128"/>
      <c r="CR190" s="128"/>
      <c r="CS190" s="128"/>
      <c r="CT190" s="128"/>
    </row>
    <row r="191" spans="2:98" x14ac:dyDescent="0.35">
      <c r="B191" s="131"/>
      <c r="C191" s="131"/>
      <c r="D191" s="123"/>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8"/>
      <c r="AY191" s="128"/>
      <c r="AZ191" s="128"/>
      <c r="BA191" s="128"/>
      <c r="BB191" s="128"/>
      <c r="BC191" s="128"/>
      <c r="BD191" s="128"/>
      <c r="BE191" s="128"/>
      <c r="BF191" s="128"/>
      <c r="BG191" s="128"/>
      <c r="BH191" s="128"/>
      <c r="BI191" s="128"/>
      <c r="BJ191" s="128"/>
      <c r="BK191" s="128"/>
      <c r="BL191" s="128"/>
      <c r="BM191" s="128"/>
      <c r="BN191" s="128"/>
      <c r="BO191" s="128"/>
      <c r="BP191" s="128"/>
      <c r="BQ191" s="128"/>
      <c r="BR191" s="128"/>
      <c r="BS191" s="128"/>
      <c r="BT191" s="128"/>
      <c r="BU191" s="128"/>
      <c r="BV191" s="128"/>
      <c r="BW191" s="128"/>
      <c r="BX191" s="128"/>
      <c r="BY191" s="128"/>
      <c r="BZ191" s="128"/>
      <c r="CA191" s="128"/>
      <c r="CB191" s="128"/>
      <c r="CC191" s="128"/>
      <c r="CD191" s="128"/>
      <c r="CE191" s="128"/>
      <c r="CF191" s="128"/>
      <c r="CG191" s="128"/>
      <c r="CH191" s="128"/>
      <c r="CI191" s="128"/>
      <c r="CJ191" s="128"/>
      <c r="CK191" s="128"/>
      <c r="CL191" s="128"/>
      <c r="CM191" s="128"/>
      <c r="CN191" s="128"/>
      <c r="CO191" s="128"/>
      <c r="CP191" s="128"/>
      <c r="CQ191" s="128"/>
      <c r="CR191" s="128"/>
      <c r="CS191" s="128"/>
      <c r="CT191" s="128"/>
    </row>
    <row r="192" spans="2:98" x14ac:dyDescent="0.35">
      <c r="B192" s="131"/>
      <c r="C192" s="131"/>
      <c r="D192" s="123"/>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128"/>
      <c r="AR192" s="128"/>
      <c r="AS192" s="128"/>
      <c r="AT192" s="128"/>
      <c r="AU192" s="128"/>
      <c r="AV192" s="128"/>
      <c r="AW192" s="128"/>
      <c r="AX192" s="128"/>
      <c r="AY192" s="128"/>
      <c r="AZ192" s="128"/>
      <c r="BA192" s="128"/>
      <c r="BB192" s="128"/>
      <c r="BC192" s="128"/>
      <c r="BD192" s="128"/>
      <c r="BE192" s="128"/>
      <c r="BF192" s="128"/>
      <c r="BG192" s="128"/>
      <c r="BH192" s="128"/>
      <c r="BI192" s="128"/>
      <c r="BJ192" s="128"/>
      <c r="BK192" s="128"/>
      <c r="BL192" s="128"/>
      <c r="BM192" s="128"/>
      <c r="BN192" s="128"/>
      <c r="BO192" s="128"/>
      <c r="BP192" s="128"/>
      <c r="BQ192" s="128"/>
      <c r="BR192" s="128"/>
      <c r="BS192" s="128"/>
      <c r="BT192" s="128"/>
      <c r="BU192" s="128"/>
      <c r="BV192" s="128"/>
      <c r="BW192" s="128"/>
      <c r="BX192" s="128"/>
      <c r="BY192" s="128"/>
      <c r="BZ192" s="128"/>
      <c r="CA192" s="128"/>
      <c r="CB192" s="128"/>
      <c r="CC192" s="128"/>
      <c r="CD192" s="128"/>
      <c r="CE192" s="128"/>
      <c r="CF192" s="128"/>
      <c r="CG192" s="128"/>
      <c r="CH192" s="128"/>
      <c r="CI192" s="128"/>
      <c r="CJ192" s="128"/>
      <c r="CK192" s="128"/>
      <c r="CL192" s="128"/>
      <c r="CM192" s="128"/>
      <c r="CN192" s="128"/>
      <c r="CO192" s="128"/>
      <c r="CP192" s="128"/>
      <c r="CQ192" s="128"/>
      <c r="CR192" s="128"/>
      <c r="CS192" s="128"/>
      <c r="CT192" s="128"/>
    </row>
    <row r="193" spans="2:98" x14ac:dyDescent="0.35">
      <c r="B193" s="131"/>
      <c r="C193" s="131"/>
      <c r="D193" s="123"/>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c r="AO193" s="128"/>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128"/>
      <c r="BV193" s="128"/>
      <c r="BW193" s="128"/>
      <c r="BX193" s="128"/>
      <c r="BY193" s="128"/>
      <c r="BZ193" s="128"/>
      <c r="CA193" s="128"/>
      <c r="CB193" s="128"/>
      <c r="CC193" s="128"/>
      <c r="CD193" s="128"/>
      <c r="CE193" s="128"/>
      <c r="CF193" s="128"/>
      <c r="CG193" s="128"/>
      <c r="CH193" s="128"/>
      <c r="CI193" s="128"/>
      <c r="CJ193" s="128"/>
      <c r="CK193" s="128"/>
      <c r="CL193" s="128"/>
      <c r="CM193" s="128"/>
      <c r="CN193" s="128"/>
      <c r="CO193" s="128"/>
      <c r="CP193" s="128"/>
      <c r="CQ193" s="128"/>
      <c r="CR193" s="128"/>
      <c r="CS193" s="128"/>
      <c r="CT193" s="128"/>
    </row>
    <row r="194" spans="2:98" x14ac:dyDescent="0.35">
      <c r="B194" s="131"/>
      <c r="C194" s="131"/>
      <c r="D194" s="123"/>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8"/>
      <c r="CC194" s="128"/>
      <c r="CD194" s="128"/>
      <c r="CE194" s="128"/>
      <c r="CF194" s="128"/>
      <c r="CG194" s="128"/>
      <c r="CH194" s="128"/>
      <c r="CI194" s="128"/>
      <c r="CJ194" s="128"/>
      <c r="CK194" s="128"/>
      <c r="CL194" s="128"/>
      <c r="CM194" s="128"/>
      <c r="CN194" s="128"/>
      <c r="CO194" s="128"/>
      <c r="CP194" s="128"/>
      <c r="CQ194" s="128"/>
      <c r="CR194" s="128"/>
      <c r="CS194" s="128"/>
      <c r="CT194" s="128"/>
    </row>
    <row r="195" spans="2:98" x14ac:dyDescent="0.35">
      <c r="B195" s="131"/>
      <c r="C195" s="131"/>
      <c r="D195" s="123"/>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8"/>
      <c r="CC195" s="128"/>
      <c r="CD195" s="128"/>
      <c r="CE195" s="128"/>
      <c r="CF195" s="128"/>
      <c r="CG195" s="128"/>
      <c r="CH195" s="128"/>
      <c r="CI195" s="128"/>
      <c r="CJ195" s="128"/>
      <c r="CK195" s="128"/>
      <c r="CL195" s="128"/>
      <c r="CM195" s="128"/>
      <c r="CN195" s="128"/>
      <c r="CO195" s="128"/>
      <c r="CP195" s="128"/>
      <c r="CQ195" s="128"/>
      <c r="CR195" s="128"/>
      <c r="CS195" s="128"/>
      <c r="CT195" s="128"/>
    </row>
    <row r="196" spans="2:98" x14ac:dyDescent="0.35">
      <c r="B196" s="131"/>
      <c r="C196" s="131"/>
      <c r="D196" s="123"/>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c r="AO196" s="128"/>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8"/>
      <c r="CC196" s="128"/>
      <c r="CD196" s="128"/>
      <c r="CE196" s="128"/>
      <c r="CF196" s="128"/>
      <c r="CG196" s="128"/>
      <c r="CH196" s="128"/>
      <c r="CI196" s="128"/>
      <c r="CJ196" s="128"/>
      <c r="CK196" s="128"/>
      <c r="CL196" s="128"/>
      <c r="CM196" s="128"/>
      <c r="CN196" s="128"/>
      <c r="CO196" s="128"/>
      <c r="CP196" s="128"/>
      <c r="CQ196" s="128"/>
      <c r="CR196" s="128"/>
      <c r="CS196" s="128"/>
      <c r="CT196" s="128"/>
    </row>
    <row r="197" spans="2:98" x14ac:dyDescent="0.35">
      <c r="B197" s="131"/>
      <c r="C197" s="131"/>
      <c r="D197" s="123"/>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c r="AO197" s="128"/>
      <c r="AP197" s="128"/>
      <c r="AQ197" s="128"/>
      <c r="AR197" s="128"/>
      <c r="AS197" s="128"/>
      <c r="AT197" s="128"/>
      <c r="AU197" s="128"/>
      <c r="AV197" s="128"/>
      <c r="AW197" s="128"/>
      <c r="AX197" s="128"/>
      <c r="AY197" s="128"/>
      <c r="AZ197" s="128"/>
      <c r="BA197" s="128"/>
      <c r="BB197" s="128"/>
      <c r="BC197" s="128"/>
      <c r="BD197" s="128"/>
      <c r="BE197" s="128"/>
      <c r="BF197" s="128"/>
      <c r="BG197" s="128"/>
      <c r="BH197" s="128"/>
      <c r="BI197" s="128"/>
      <c r="BJ197" s="128"/>
      <c r="BK197" s="128"/>
      <c r="BL197" s="128"/>
      <c r="BM197" s="128"/>
      <c r="BN197" s="128"/>
      <c r="BO197" s="128"/>
      <c r="BP197" s="128"/>
      <c r="BQ197" s="128"/>
      <c r="BR197" s="128"/>
      <c r="BS197" s="128"/>
      <c r="BT197" s="128"/>
      <c r="BU197" s="128"/>
      <c r="BV197" s="128"/>
      <c r="BW197" s="128"/>
      <c r="BX197" s="128"/>
      <c r="BY197" s="128"/>
      <c r="BZ197" s="128"/>
      <c r="CA197" s="128"/>
      <c r="CB197" s="128"/>
      <c r="CC197" s="128"/>
      <c r="CD197" s="128"/>
      <c r="CE197" s="128"/>
      <c r="CF197" s="128"/>
      <c r="CG197" s="128"/>
      <c r="CH197" s="128"/>
      <c r="CI197" s="128"/>
      <c r="CJ197" s="128"/>
      <c r="CK197" s="128"/>
      <c r="CL197" s="128"/>
      <c r="CM197" s="128"/>
      <c r="CN197" s="128"/>
      <c r="CO197" s="128"/>
      <c r="CP197" s="128"/>
      <c r="CQ197" s="128"/>
      <c r="CR197" s="128"/>
      <c r="CS197" s="128"/>
      <c r="CT197" s="128"/>
    </row>
    <row r="198" spans="2:98" x14ac:dyDescent="0.35">
      <c r="B198" s="131"/>
      <c r="C198" s="131"/>
      <c r="D198" s="123"/>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8"/>
      <c r="AM198" s="128"/>
      <c r="AN198" s="128"/>
      <c r="AO198" s="128"/>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128"/>
      <c r="BV198" s="128"/>
      <c r="BW198" s="128"/>
      <c r="BX198" s="128"/>
      <c r="BY198" s="128"/>
      <c r="BZ198" s="128"/>
      <c r="CA198" s="128"/>
      <c r="CB198" s="128"/>
      <c r="CC198" s="128"/>
      <c r="CD198" s="128"/>
      <c r="CE198" s="128"/>
      <c r="CF198" s="128"/>
      <c r="CG198" s="128"/>
      <c r="CH198" s="128"/>
      <c r="CI198" s="128"/>
      <c r="CJ198" s="128"/>
      <c r="CK198" s="128"/>
      <c r="CL198" s="128"/>
      <c r="CM198" s="128"/>
      <c r="CN198" s="128"/>
      <c r="CO198" s="128"/>
      <c r="CP198" s="128"/>
      <c r="CQ198" s="128"/>
      <c r="CR198" s="128"/>
      <c r="CS198" s="128"/>
      <c r="CT198" s="128"/>
    </row>
    <row r="199" spans="2:98" x14ac:dyDescent="0.35">
      <c r="B199" s="131"/>
      <c r="C199" s="131"/>
      <c r="D199" s="123"/>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c r="AO199" s="128"/>
      <c r="AP199" s="128"/>
      <c r="AQ199" s="128"/>
      <c r="AR199" s="128"/>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128"/>
      <c r="BV199" s="128"/>
      <c r="BW199" s="128"/>
      <c r="BX199" s="128"/>
      <c r="BY199" s="128"/>
      <c r="BZ199" s="128"/>
      <c r="CA199" s="128"/>
      <c r="CB199" s="128"/>
      <c r="CC199" s="128"/>
      <c r="CD199" s="128"/>
      <c r="CE199" s="128"/>
      <c r="CF199" s="128"/>
      <c r="CG199" s="128"/>
      <c r="CH199" s="128"/>
      <c r="CI199" s="128"/>
      <c r="CJ199" s="128"/>
      <c r="CK199" s="128"/>
      <c r="CL199" s="128"/>
      <c r="CM199" s="128"/>
      <c r="CN199" s="128"/>
      <c r="CO199" s="128"/>
      <c r="CP199" s="128"/>
      <c r="CQ199" s="128"/>
      <c r="CR199" s="128"/>
      <c r="CS199" s="128"/>
      <c r="CT199" s="128"/>
    </row>
    <row r="200" spans="2:98" x14ac:dyDescent="0.35">
      <c r="B200" s="131"/>
      <c r="C200" s="131"/>
      <c r="D200" s="123"/>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c r="AL200" s="128"/>
      <c r="AM200" s="128"/>
      <c r="AN200" s="128"/>
      <c r="AO200" s="128"/>
      <c r="AP200" s="128"/>
      <c r="AQ200" s="128"/>
      <c r="AR200" s="128"/>
      <c r="AS200" s="128"/>
      <c r="AT200" s="128"/>
      <c r="AU200" s="128"/>
      <c r="AV200" s="128"/>
      <c r="AW200" s="128"/>
      <c r="AX200" s="128"/>
      <c r="AY200" s="128"/>
      <c r="AZ200" s="128"/>
      <c r="BA200" s="128"/>
      <c r="BB200" s="128"/>
      <c r="BC200" s="128"/>
      <c r="BD200" s="128"/>
      <c r="BE200" s="128"/>
      <c r="BF200" s="128"/>
      <c r="BG200" s="128"/>
      <c r="BH200" s="128"/>
      <c r="BI200" s="128"/>
      <c r="BJ200" s="128"/>
      <c r="BK200" s="128"/>
      <c r="BL200" s="128"/>
      <c r="BM200" s="128"/>
      <c r="BN200" s="128"/>
      <c r="BO200" s="128"/>
      <c r="BP200" s="128"/>
      <c r="BQ200" s="128"/>
      <c r="BR200" s="128"/>
      <c r="BS200" s="128"/>
      <c r="BT200" s="128"/>
      <c r="BU200" s="128"/>
      <c r="BV200" s="128"/>
      <c r="BW200" s="128"/>
      <c r="BX200" s="128"/>
      <c r="BY200" s="128"/>
      <c r="BZ200" s="128"/>
      <c r="CA200" s="128"/>
      <c r="CB200" s="128"/>
      <c r="CC200" s="128"/>
      <c r="CD200" s="128"/>
      <c r="CE200" s="128"/>
      <c r="CF200" s="128"/>
      <c r="CG200" s="128"/>
      <c r="CH200" s="128"/>
      <c r="CI200" s="128"/>
      <c r="CJ200" s="128"/>
      <c r="CK200" s="128"/>
      <c r="CL200" s="128"/>
      <c r="CM200" s="128"/>
      <c r="CN200" s="128"/>
      <c r="CO200" s="128"/>
      <c r="CP200" s="128"/>
      <c r="CQ200" s="128"/>
      <c r="CR200" s="128"/>
      <c r="CS200" s="128"/>
      <c r="CT200" s="128"/>
    </row>
    <row r="201" spans="2:98" x14ac:dyDescent="0.35">
      <c r="B201" s="131"/>
      <c r="C201" s="131"/>
      <c r="D201" s="123"/>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8"/>
      <c r="BR201" s="128"/>
      <c r="BS201" s="128"/>
      <c r="BT201" s="128"/>
      <c r="BU201" s="128"/>
      <c r="BV201" s="128"/>
      <c r="BW201" s="128"/>
      <c r="BX201" s="128"/>
      <c r="BY201" s="128"/>
      <c r="BZ201" s="128"/>
      <c r="CA201" s="128"/>
      <c r="CB201" s="128"/>
      <c r="CC201" s="128"/>
      <c r="CD201" s="128"/>
      <c r="CE201" s="128"/>
      <c r="CF201" s="128"/>
      <c r="CG201" s="128"/>
      <c r="CH201" s="128"/>
      <c r="CI201" s="128"/>
      <c r="CJ201" s="128"/>
      <c r="CK201" s="128"/>
      <c r="CL201" s="128"/>
      <c r="CM201" s="128"/>
      <c r="CN201" s="128"/>
      <c r="CO201" s="128"/>
      <c r="CP201" s="128"/>
      <c r="CQ201" s="128"/>
      <c r="CR201" s="128"/>
      <c r="CS201" s="128"/>
      <c r="CT201" s="128"/>
    </row>
    <row r="202" spans="2:98" x14ac:dyDescent="0.35">
      <c r="B202" s="131"/>
      <c r="C202" s="131"/>
      <c r="D202" s="123"/>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8"/>
      <c r="AN202" s="128"/>
      <c r="AO202" s="128"/>
      <c r="AP202" s="128"/>
      <c r="AQ202" s="128"/>
      <c r="AR202" s="128"/>
      <c r="AS202" s="128"/>
      <c r="AT202" s="128"/>
      <c r="AU202" s="128"/>
      <c r="AV202" s="128"/>
      <c r="AW202" s="128"/>
      <c r="AX202" s="128"/>
      <c r="AY202" s="128"/>
      <c r="AZ202" s="128"/>
      <c r="BA202" s="128"/>
      <c r="BB202" s="128"/>
      <c r="BC202" s="128"/>
      <c r="BD202" s="128"/>
      <c r="BE202" s="128"/>
      <c r="BF202" s="128"/>
      <c r="BG202" s="128"/>
      <c r="BH202" s="128"/>
      <c r="BI202" s="128"/>
      <c r="BJ202" s="128"/>
      <c r="BK202" s="128"/>
      <c r="BL202" s="128"/>
      <c r="BM202" s="128"/>
      <c r="BN202" s="128"/>
      <c r="BO202" s="128"/>
      <c r="BP202" s="128"/>
      <c r="BQ202" s="128"/>
      <c r="BR202" s="128"/>
      <c r="BS202" s="128"/>
      <c r="BT202" s="128"/>
      <c r="BU202" s="128"/>
      <c r="BV202" s="128"/>
      <c r="BW202" s="128"/>
      <c r="BX202" s="128"/>
      <c r="BY202" s="128"/>
      <c r="BZ202" s="128"/>
      <c r="CA202" s="128"/>
      <c r="CB202" s="128"/>
      <c r="CC202" s="128"/>
      <c r="CD202" s="128"/>
      <c r="CE202" s="128"/>
      <c r="CF202" s="128"/>
      <c r="CG202" s="128"/>
      <c r="CH202" s="128"/>
      <c r="CI202" s="128"/>
      <c r="CJ202" s="128"/>
      <c r="CK202" s="128"/>
      <c r="CL202" s="128"/>
      <c r="CM202" s="128"/>
      <c r="CN202" s="128"/>
      <c r="CO202" s="128"/>
      <c r="CP202" s="128"/>
      <c r="CQ202" s="128"/>
      <c r="CR202" s="128"/>
      <c r="CS202" s="128"/>
      <c r="CT202" s="128"/>
    </row>
    <row r="203" spans="2:98" x14ac:dyDescent="0.35">
      <c r="B203" s="131"/>
      <c r="C203" s="131"/>
      <c r="D203" s="123"/>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8"/>
      <c r="AQ203" s="128"/>
      <c r="AR203" s="128"/>
      <c r="AS203" s="128"/>
      <c r="AT203" s="128"/>
      <c r="AU203" s="128"/>
      <c r="AV203" s="128"/>
      <c r="AW203" s="128"/>
      <c r="AX203" s="128"/>
      <c r="AY203" s="128"/>
      <c r="AZ203" s="128"/>
      <c r="BA203" s="128"/>
      <c r="BB203" s="128"/>
      <c r="BC203" s="128"/>
      <c r="BD203" s="128"/>
      <c r="BE203" s="128"/>
      <c r="BF203" s="128"/>
      <c r="BG203" s="128"/>
      <c r="BH203" s="128"/>
      <c r="BI203" s="128"/>
      <c r="BJ203" s="128"/>
      <c r="BK203" s="128"/>
      <c r="BL203" s="128"/>
      <c r="BM203" s="128"/>
      <c r="BN203" s="128"/>
      <c r="BO203" s="128"/>
      <c r="BP203" s="128"/>
      <c r="BQ203" s="128"/>
      <c r="BR203" s="128"/>
      <c r="BS203" s="128"/>
      <c r="BT203" s="128"/>
      <c r="BU203" s="128"/>
      <c r="BV203" s="128"/>
      <c r="BW203" s="128"/>
      <c r="BX203" s="128"/>
      <c r="BY203" s="128"/>
      <c r="BZ203" s="128"/>
      <c r="CA203" s="128"/>
      <c r="CB203" s="128"/>
      <c r="CC203" s="128"/>
      <c r="CD203" s="128"/>
      <c r="CE203" s="128"/>
      <c r="CF203" s="128"/>
      <c r="CG203" s="128"/>
      <c r="CH203" s="128"/>
      <c r="CI203" s="128"/>
      <c r="CJ203" s="128"/>
      <c r="CK203" s="128"/>
      <c r="CL203" s="128"/>
      <c r="CM203" s="128"/>
      <c r="CN203" s="128"/>
      <c r="CO203" s="128"/>
      <c r="CP203" s="128"/>
      <c r="CQ203" s="128"/>
      <c r="CR203" s="128"/>
      <c r="CS203" s="128"/>
      <c r="CT203" s="128"/>
    </row>
    <row r="204" spans="2:98" x14ac:dyDescent="0.35">
      <c r="B204" s="131"/>
      <c r="C204" s="131"/>
      <c r="D204" s="123"/>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8"/>
      <c r="AN204" s="128"/>
      <c r="AO204" s="128"/>
      <c r="AP204" s="128"/>
      <c r="AQ204" s="128"/>
      <c r="AR204" s="128"/>
      <c r="AS204" s="128"/>
      <c r="AT204" s="128"/>
      <c r="AU204" s="128"/>
      <c r="AV204" s="128"/>
      <c r="AW204" s="128"/>
      <c r="AX204" s="128"/>
      <c r="AY204" s="128"/>
      <c r="AZ204" s="128"/>
      <c r="BA204" s="128"/>
      <c r="BB204" s="128"/>
      <c r="BC204" s="128"/>
      <c r="BD204" s="128"/>
      <c r="BE204" s="128"/>
      <c r="BF204" s="128"/>
      <c r="BG204" s="128"/>
      <c r="BH204" s="128"/>
      <c r="BI204" s="128"/>
      <c r="BJ204" s="128"/>
      <c r="BK204" s="128"/>
      <c r="BL204" s="128"/>
      <c r="BM204" s="128"/>
      <c r="BN204" s="128"/>
      <c r="BO204" s="128"/>
      <c r="BP204" s="128"/>
      <c r="BQ204" s="128"/>
      <c r="BR204" s="128"/>
      <c r="BS204" s="128"/>
      <c r="BT204" s="128"/>
      <c r="BU204" s="128"/>
      <c r="BV204" s="128"/>
      <c r="BW204" s="128"/>
      <c r="BX204" s="128"/>
      <c r="BY204" s="128"/>
      <c r="BZ204" s="128"/>
      <c r="CA204" s="128"/>
      <c r="CB204" s="128"/>
      <c r="CC204" s="128"/>
      <c r="CD204" s="128"/>
      <c r="CE204" s="128"/>
      <c r="CF204" s="128"/>
      <c r="CG204" s="128"/>
      <c r="CH204" s="128"/>
      <c r="CI204" s="128"/>
      <c r="CJ204" s="128"/>
      <c r="CK204" s="128"/>
      <c r="CL204" s="128"/>
      <c r="CM204" s="128"/>
      <c r="CN204" s="128"/>
      <c r="CO204" s="128"/>
      <c r="CP204" s="128"/>
      <c r="CQ204" s="128"/>
      <c r="CR204" s="128"/>
      <c r="CS204" s="128"/>
      <c r="CT204" s="128"/>
    </row>
    <row r="205" spans="2:98" x14ac:dyDescent="0.35">
      <c r="B205" s="131"/>
      <c r="C205" s="131"/>
      <c r="D205" s="123"/>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28"/>
      <c r="AX205" s="128"/>
      <c r="AY205" s="128"/>
      <c r="AZ205" s="128"/>
      <c r="BA205" s="128"/>
      <c r="BB205" s="128"/>
      <c r="BC205" s="128"/>
      <c r="BD205" s="128"/>
      <c r="BE205" s="128"/>
      <c r="BF205" s="128"/>
      <c r="BG205" s="128"/>
      <c r="BH205" s="128"/>
      <c r="BI205" s="128"/>
      <c r="BJ205" s="128"/>
      <c r="BK205" s="128"/>
      <c r="BL205" s="128"/>
      <c r="BM205" s="128"/>
      <c r="BN205" s="128"/>
      <c r="BO205" s="128"/>
      <c r="BP205" s="128"/>
      <c r="BQ205" s="128"/>
      <c r="BR205" s="128"/>
      <c r="BS205" s="128"/>
      <c r="BT205" s="128"/>
      <c r="BU205" s="128"/>
      <c r="BV205" s="128"/>
      <c r="BW205" s="128"/>
      <c r="BX205" s="128"/>
      <c r="BY205" s="128"/>
      <c r="BZ205" s="128"/>
      <c r="CA205" s="128"/>
      <c r="CB205" s="128"/>
      <c r="CC205" s="128"/>
      <c r="CD205" s="128"/>
      <c r="CE205" s="128"/>
      <c r="CF205" s="128"/>
      <c r="CG205" s="128"/>
      <c r="CH205" s="128"/>
      <c r="CI205" s="128"/>
      <c r="CJ205" s="128"/>
      <c r="CK205" s="128"/>
      <c r="CL205" s="128"/>
      <c r="CM205" s="128"/>
      <c r="CN205" s="128"/>
      <c r="CO205" s="128"/>
      <c r="CP205" s="128"/>
      <c r="CQ205" s="128"/>
      <c r="CR205" s="128"/>
      <c r="CS205" s="128"/>
      <c r="CT205" s="128"/>
    </row>
    <row r="206" spans="2:98" x14ac:dyDescent="0.35">
      <c r="B206" s="131"/>
      <c r="C206" s="131"/>
      <c r="D206" s="123"/>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8"/>
      <c r="AY206" s="128"/>
      <c r="AZ206" s="128"/>
      <c r="BA206" s="128"/>
      <c r="BB206" s="128"/>
      <c r="BC206" s="128"/>
      <c r="BD206" s="128"/>
      <c r="BE206" s="128"/>
      <c r="BF206" s="128"/>
      <c r="BG206" s="128"/>
      <c r="BH206" s="128"/>
      <c r="BI206" s="128"/>
      <c r="BJ206" s="128"/>
      <c r="BK206" s="128"/>
      <c r="BL206" s="128"/>
      <c r="BM206" s="128"/>
      <c r="BN206" s="128"/>
      <c r="BO206" s="128"/>
      <c r="BP206" s="128"/>
      <c r="BQ206" s="128"/>
      <c r="BR206" s="128"/>
      <c r="BS206" s="128"/>
      <c r="BT206" s="128"/>
      <c r="BU206" s="128"/>
      <c r="BV206" s="128"/>
      <c r="BW206" s="128"/>
      <c r="BX206" s="128"/>
      <c r="BY206" s="128"/>
      <c r="BZ206" s="128"/>
      <c r="CA206" s="128"/>
      <c r="CB206" s="128"/>
      <c r="CC206" s="128"/>
      <c r="CD206" s="128"/>
      <c r="CE206" s="128"/>
      <c r="CF206" s="128"/>
      <c r="CG206" s="128"/>
      <c r="CH206" s="128"/>
      <c r="CI206" s="128"/>
      <c r="CJ206" s="128"/>
      <c r="CK206" s="128"/>
      <c r="CL206" s="128"/>
      <c r="CM206" s="128"/>
      <c r="CN206" s="128"/>
      <c r="CO206" s="128"/>
      <c r="CP206" s="128"/>
      <c r="CQ206" s="128"/>
      <c r="CR206" s="128"/>
      <c r="CS206" s="128"/>
      <c r="CT206" s="128"/>
    </row>
    <row r="207" spans="2:98" x14ac:dyDescent="0.35">
      <c r="B207" s="131"/>
      <c r="C207" s="131"/>
      <c r="D207" s="123"/>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c r="AL207" s="128"/>
      <c r="AM207" s="128"/>
      <c r="AN207" s="128"/>
      <c r="AO207" s="128"/>
      <c r="AP207" s="128"/>
      <c r="AQ207" s="128"/>
      <c r="AR207" s="128"/>
      <c r="AS207" s="128"/>
      <c r="AT207" s="128"/>
      <c r="AU207" s="128"/>
      <c r="AV207" s="128"/>
      <c r="AW207" s="128"/>
      <c r="AX207" s="128"/>
      <c r="AY207" s="128"/>
      <c r="AZ207" s="128"/>
      <c r="BA207" s="128"/>
      <c r="BB207" s="128"/>
      <c r="BC207" s="128"/>
      <c r="BD207" s="128"/>
      <c r="BE207" s="128"/>
      <c r="BF207" s="128"/>
      <c r="BG207" s="128"/>
      <c r="BH207" s="128"/>
      <c r="BI207" s="128"/>
      <c r="BJ207" s="128"/>
      <c r="BK207" s="128"/>
      <c r="BL207" s="128"/>
      <c r="BM207" s="128"/>
      <c r="BN207" s="128"/>
      <c r="BO207" s="128"/>
      <c r="BP207" s="128"/>
      <c r="BQ207" s="128"/>
      <c r="BR207" s="128"/>
      <c r="BS207" s="128"/>
      <c r="BT207" s="128"/>
      <c r="BU207" s="128"/>
      <c r="BV207" s="128"/>
      <c r="BW207" s="128"/>
      <c r="BX207" s="128"/>
      <c r="BY207" s="128"/>
      <c r="BZ207" s="128"/>
      <c r="CA207" s="128"/>
      <c r="CB207" s="128"/>
      <c r="CC207" s="128"/>
      <c r="CD207" s="128"/>
      <c r="CE207" s="128"/>
      <c r="CF207" s="128"/>
      <c r="CG207" s="128"/>
      <c r="CH207" s="128"/>
      <c r="CI207" s="128"/>
      <c r="CJ207" s="128"/>
      <c r="CK207" s="128"/>
      <c r="CL207" s="128"/>
      <c r="CM207" s="128"/>
      <c r="CN207" s="128"/>
      <c r="CO207" s="128"/>
      <c r="CP207" s="128"/>
      <c r="CQ207" s="128"/>
      <c r="CR207" s="128"/>
      <c r="CS207" s="128"/>
      <c r="CT207" s="128"/>
    </row>
    <row r="208" spans="2:98" x14ac:dyDescent="0.35">
      <c r="B208" s="131"/>
      <c r="C208" s="131"/>
      <c r="D208" s="123"/>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c r="AO208" s="128"/>
      <c r="AP208" s="128"/>
      <c r="AQ208" s="128"/>
      <c r="AR208" s="128"/>
      <c r="AS208" s="128"/>
      <c r="AT208" s="128"/>
      <c r="AU208" s="128"/>
      <c r="AV208" s="128"/>
      <c r="AW208" s="128"/>
      <c r="AX208" s="128"/>
      <c r="AY208" s="128"/>
      <c r="AZ208" s="128"/>
      <c r="BA208" s="128"/>
      <c r="BB208" s="128"/>
      <c r="BC208" s="128"/>
      <c r="BD208" s="128"/>
      <c r="BE208" s="128"/>
      <c r="BF208" s="128"/>
      <c r="BG208" s="128"/>
      <c r="BH208" s="128"/>
      <c r="BI208" s="128"/>
      <c r="BJ208" s="128"/>
      <c r="BK208" s="128"/>
      <c r="BL208" s="128"/>
      <c r="BM208" s="128"/>
      <c r="BN208" s="128"/>
      <c r="BO208" s="128"/>
      <c r="BP208" s="128"/>
      <c r="BQ208" s="128"/>
      <c r="BR208" s="128"/>
      <c r="BS208" s="128"/>
      <c r="BT208" s="128"/>
      <c r="BU208" s="128"/>
      <c r="BV208" s="128"/>
      <c r="BW208" s="128"/>
      <c r="BX208" s="128"/>
      <c r="BY208" s="128"/>
      <c r="BZ208" s="128"/>
      <c r="CA208" s="128"/>
      <c r="CB208" s="128"/>
      <c r="CC208" s="128"/>
      <c r="CD208" s="128"/>
      <c r="CE208" s="128"/>
      <c r="CF208" s="128"/>
      <c r="CG208" s="128"/>
      <c r="CH208" s="128"/>
      <c r="CI208" s="128"/>
      <c r="CJ208" s="128"/>
      <c r="CK208" s="128"/>
      <c r="CL208" s="128"/>
      <c r="CM208" s="128"/>
      <c r="CN208" s="128"/>
      <c r="CO208" s="128"/>
      <c r="CP208" s="128"/>
      <c r="CQ208" s="128"/>
      <c r="CR208" s="128"/>
      <c r="CS208" s="128"/>
      <c r="CT208" s="128"/>
    </row>
    <row r="209" spans="2:98" x14ac:dyDescent="0.35">
      <c r="B209" s="131"/>
      <c r="C209" s="131"/>
      <c r="D209" s="123"/>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c r="AL209" s="128"/>
      <c r="AM209" s="128"/>
      <c r="AN209" s="128"/>
      <c r="AO209" s="128"/>
      <c r="AP209" s="128"/>
      <c r="AQ209" s="128"/>
      <c r="AR209" s="128"/>
      <c r="AS209" s="128"/>
      <c r="AT209" s="128"/>
      <c r="AU209" s="128"/>
      <c r="AV209" s="128"/>
      <c r="AW209" s="128"/>
      <c r="AX209" s="128"/>
      <c r="AY209" s="128"/>
      <c r="AZ209" s="128"/>
      <c r="BA209" s="128"/>
      <c r="BB209" s="128"/>
      <c r="BC209" s="128"/>
      <c r="BD209" s="128"/>
      <c r="BE209" s="128"/>
      <c r="BF209" s="128"/>
      <c r="BG209" s="128"/>
      <c r="BH209" s="128"/>
      <c r="BI209" s="128"/>
      <c r="BJ209" s="128"/>
      <c r="BK209" s="128"/>
      <c r="BL209" s="128"/>
      <c r="BM209" s="128"/>
      <c r="BN209" s="128"/>
      <c r="BO209" s="128"/>
      <c r="BP209" s="128"/>
      <c r="BQ209" s="128"/>
      <c r="BR209" s="128"/>
      <c r="BS209" s="128"/>
      <c r="BT209" s="128"/>
      <c r="BU209" s="128"/>
      <c r="BV209" s="128"/>
      <c r="BW209" s="128"/>
      <c r="BX209" s="128"/>
      <c r="BY209" s="128"/>
      <c r="BZ209" s="128"/>
      <c r="CA209" s="128"/>
      <c r="CB209" s="128"/>
      <c r="CC209" s="128"/>
      <c r="CD209" s="128"/>
      <c r="CE209" s="128"/>
      <c r="CF209" s="128"/>
      <c r="CG209" s="128"/>
      <c r="CH209" s="128"/>
      <c r="CI209" s="128"/>
      <c r="CJ209" s="128"/>
      <c r="CK209" s="128"/>
      <c r="CL209" s="128"/>
      <c r="CM209" s="128"/>
      <c r="CN209" s="128"/>
      <c r="CO209" s="128"/>
      <c r="CP209" s="128"/>
      <c r="CQ209" s="128"/>
      <c r="CR209" s="128"/>
      <c r="CS209" s="128"/>
      <c r="CT209" s="128"/>
    </row>
    <row r="210" spans="2:98" x14ac:dyDescent="0.35">
      <c r="B210" s="131"/>
      <c r="C210" s="131"/>
      <c r="D210" s="123"/>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8"/>
      <c r="AQ210" s="128"/>
      <c r="AR210" s="128"/>
      <c r="AS210" s="128"/>
      <c r="AT210" s="128"/>
      <c r="AU210" s="128"/>
      <c r="AV210" s="128"/>
      <c r="AW210" s="128"/>
      <c r="AX210" s="128"/>
      <c r="AY210" s="128"/>
      <c r="AZ210" s="128"/>
      <c r="BA210" s="128"/>
      <c r="BB210" s="128"/>
      <c r="BC210" s="128"/>
      <c r="BD210" s="128"/>
      <c r="BE210" s="128"/>
      <c r="BF210" s="128"/>
      <c r="BG210" s="128"/>
      <c r="BH210" s="128"/>
      <c r="BI210" s="128"/>
      <c r="BJ210" s="128"/>
      <c r="BK210" s="128"/>
      <c r="BL210" s="128"/>
      <c r="BM210" s="128"/>
      <c r="BN210" s="128"/>
      <c r="BO210" s="128"/>
      <c r="BP210" s="128"/>
      <c r="BQ210" s="128"/>
      <c r="BR210" s="128"/>
      <c r="BS210" s="128"/>
      <c r="BT210" s="128"/>
      <c r="BU210" s="128"/>
      <c r="BV210" s="128"/>
      <c r="BW210" s="128"/>
      <c r="BX210" s="128"/>
      <c r="BY210" s="128"/>
      <c r="BZ210" s="128"/>
      <c r="CA210" s="128"/>
      <c r="CB210" s="128"/>
      <c r="CC210" s="128"/>
      <c r="CD210" s="128"/>
      <c r="CE210" s="128"/>
      <c r="CF210" s="128"/>
      <c r="CG210" s="128"/>
      <c r="CH210" s="128"/>
      <c r="CI210" s="128"/>
      <c r="CJ210" s="128"/>
      <c r="CK210" s="128"/>
      <c r="CL210" s="128"/>
      <c r="CM210" s="128"/>
      <c r="CN210" s="128"/>
      <c r="CO210" s="128"/>
      <c r="CP210" s="128"/>
      <c r="CQ210" s="128"/>
      <c r="CR210" s="128"/>
      <c r="CS210" s="128"/>
      <c r="CT210" s="128"/>
    </row>
    <row r="211" spans="2:98" x14ac:dyDescent="0.35">
      <c r="B211" s="131"/>
      <c r="C211" s="131"/>
      <c r="D211" s="123"/>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c r="AL211" s="128"/>
      <c r="AM211" s="128"/>
      <c r="AN211" s="128"/>
      <c r="AO211" s="128"/>
      <c r="AP211" s="128"/>
      <c r="AQ211" s="128"/>
      <c r="AR211" s="128"/>
      <c r="AS211" s="128"/>
      <c r="AT211" s="128"/>
      <c r="AU211" s="128"/>
      <c r="AV211" s="128"/>
      <c r="AW211" s="128"/>
      <c r="AX211" s="128"/>
      <c r="AY211" s="128"/>
      <c r="AZ211" s="128"/>
      <c r="BA211" s="128"/>
      <c r="BB211" s="128"/>
      <c r="BC211" s="128"/>
      <c r="BD211" s="128"/>
      <c r="BE211" s="128"/>
      <c r="BF211" s="128"/>
      <c r="BG211" s="128"/>
      <c r="BH211" s="128"/>
      <c r="BI211" s="128"/>
      <c r="BJ211" s="128"/>
      <c r="BK211" s="128"/>
      <c r="BL211" s="128"/>
      <c r="BM211" s="128"/>
      <c r="BN211" s="128"/>
      <c r="BO211" s="128"/>
      <c r="BP211" s="128"/>
      <c r="BQ211" s="128"/>
      <c r="BR211" s="128"/>
      <c r="BS211" s="128"/>
      <c r="BT211" s="128"/>
      <c r="BU211" s="128"/>
      <c r="BV211" s="128"/>
      <c r="BW211" s="128"/>
      <c r="BX211" s="128"/>
      <c r="BY211" s="128"/>
      <c r="BZ211" s="128"/>
      <c r="CA211" s="128"/>
      <c r="CB211" s="128"/>
      <c r="CC211" s="128"/>
      <c r="CD211" s="128"/>
      <c r="CE211" s="128"/>
      <c r="CF211" s="128"/>
      <c r="CG211" s="128"/>
      <c r="CH211" s="128"/>
      <c r="CI211" s="128"/>
      <c r="CJ211" s="128"/>
      <c r="CK211" s="128"/>
      <c r="CL211" s="128"/>
      <c r="CM211" s="128"/>
      <c r="CN211" s="128"/>
      <c r="CO211" s="128"/>
      <c r="CP211" s="128"/>
      <c r="CQ211" s="128"/>
      <c r="CR211" s="128"/>
      <c r="CS211" s="128"/>
      <c r="CT211" s="128"/>
    </row>
    <row r="212" spans="2:98" x14ac:dyDescent="0.35">
      <c r="B212" s="131"/>
      <c r="C212" s="131"/>
      <c r="D212" s="123"/>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c r="AL212" s="128"/>
      <c r="AM212" s="128"/>
      <c r="AN212" s="128"/>
      <c r="AO212" s="128"/>
      <c r="AP212" s="128"/>
      <c r="AQ212" s="128"/>
      <c r="AR212" s="128"/>
      <c r="AS212" s="128"/>
      <c r="AT212" s="128"/>
      <c r="AU212" s="128"/>
      <c r="AV212" s="128"/>
      <c r="AW212" s="128"/>
      <c r="AX212" s="128"/>
      <c r="AY212" s="128"/>
      <c r="AZ212" s="128"/>
      <c r="BA212" s="128"/>
      <c r="BB212" s="128"/>
      <c r="BC212" s="128"/>
      <c r="BD212" s="128"/>
      <c r="BE212" s="128"/>
      <c r="BF212" s="128"/>
      <c r="BG212" s="128"/>
      <c r="BH212" s="128"/>
      <c r="BI212" s="128"/>
      <c r="BJ212" s="128"/>
      <c r="BK212" s="128"/>
      <c r="BL212" s="128"/>
      <c r="BM212" s="128"/>
      <c r="BN212" s="128"/>
      <c r="BO212" s="128"/>
      <c r="BP212" s="128"/>
      <c r="BQ212" s="128"/>
      <c r="BR212" s="128"/>
      <c r="BS212" s="128"/>
      <c r="BT212" s="128"/>
      <c r="BU212" s="128"/>
      <c r="BV212" s="128"/>
      <c r="BW212" s="128"/>
      <c r="BX212" s="128"/>
      <c r="BY212" s="128"/>
      <c r="BZ212" s="128"/>
      <c r="CA212" s="128"/>
      <c r="CB212" s="128"/>
      <c r="CC212" s="128"/>
      <c r="CD212" s="128"/>
      <c r="CE212" s="128"/>
      <c r="CF212" s="128"/>
      <c r="CG212" s="128"/>
      <c r="CH212" s="128"/>
      <c r="CI212" s="128"/>
      <c r="CJ212" s="128"/>
      <c r="CK212" s="128"/>
      <c r="CL212" s="128"/>
      <c r="CM212" s="128"/>
      <c r="CN212" s="128"/>
      <c r="CO212" s="128"/>
      <c r="CP212" s="128"/>
      <c r="CQ212" s="128"/>
      <c r="CR212" s="128"/>
      <c r="CS212" s="128"/>
      <c r="CT212" s="128"/>
    </row>
    <row r="213" spans="2:98" x14ac:dyDescent="0.35">
      <c r="B213" s="131"/>
      <c r="C213" s="131"/>
      <c r="D213" s="123"/>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c r="AL213" s="128"/>
      <c r="AM213" s="128"/>
      <c r="AN213" s="128"/>
      <c r="AO213" s="128"/>
      <c r="AP213" s="128"/>
      <c r="AQ213" s="128"/>
      <c r="AR213" s="128"/>
      <c r="AS213" s="128"/>
      <c r="AT213" s="128"/>
      <c r="AU213" s="128"/>
      <c r="AV213" s="128"/>
      <c r="AW213" s="128"/>
      <c r="AX213" s="128"/>
      <c r="AY213" s="128"/>
      <c r="AZ213" s="128"/>
      <c r="BA213" s="128"/>
      <c r="BB213" s="128"/>
      <c r="BC213" s="128"/>
      <c r="BD213" s="128"/>
      <c r="BE213" s="128"/>
      <c r="BF213" s="128"/>
      <c r="BG213" s="128"/>
      <c r="BH213" s="128"/>
      <c r="BI213" s="128"/>
      <c r="BJ213" s="128"/>
      <c r="BK213" s="128"/>
      <c r="BL213" s="128"/>
      <c r="BM213" s="128"/>
      <c r="BN213" s="128"/>
      <c r="BO213" s="128"/>
      <c r="BP213" s="128"/>
      <c r="BQ213" s="128"/>
      <c r="BR213" s="128"/>
      <c r="BS213" s="128"/>
      <c r="BT213" s="128"/>
      <c r="BU213" s="128"/>
      <c r="BV213" s="128"/>
      <c r="BW213" s="128"/>
      <c r="BX213" s="128"/>
      <c r="BY213" s="128"/>
      <c r="BZ213" s="128"/>
      <c r="CA213" s="128"/>
      <c r="CB213" s="128"/>
      <c r="CC213" s="128"/>
      <c r="CD213" s="128"/>
      <c r="CE213" s="128"/>
      <c r="CF213" s="128"/>
      <c r="CG213" s="128"/>
      <c r="CH213" s="128"/>
      <c r="CI213" s="128"/>
      <c r="CJ213" s="128"/>
      <c r="CK213" s="128"/>
      <c r="CL213" s="128"/>
      <c r="CM213" s="128"/>
      <c r="CN213" s="128"/>
      <c r="CO213" s="128"/>
      <c r="CP213" s="128"/>
      <c r="CQ213" s="128"/>
      <c r="CR213" s="128"/>
      <c r="CS213" s="128"/>
      <c r="CT213" s="128"/>
    </row>
    <row r="214" spans="2:98" x14ac:dyDescent="0.35">
      <c r="B214" s="131"/>
      <c r="C214" s="131"/>
      <c r="D214" s="123"/>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c r="BM214" s="128"/>
      <c r="BN214" s="128"/>
      <c r="BO214" s="128"/>
      <c r="BP214" s="128"/>
      <c r="BQ214" s="128"/>
      <c r="BR214" s="128"/>
      <c r="BS214" s="128"/>
      <c r="BT214" s="128"/>
      <c r="BU214" s="128"/>
      <c r="BV214" s="128"/>
      <c r="BW214" s="128"/>
      <c r="BX214" s="128"/>
      <c r="BY214" s="128"/>
      <c r="BZ214" s="128"/>
      <c r="CA214" s="128"/>
      <c r="CB214" s="128"/>
      <c r="CC214" s="128"/>
      <c r="CD214" s="128"/>
      <c r="CE214" s="128"/>
      <c r="CF214" s="128"/>
      <c r="CG214" s="128"/>
      <c r="CH214" s="128"/>
      <c r="CI214" s="128"/>
      <c r="CJ214" s="128"/>
      <c r="CK214" s="128"/>
      <c r="CL214" s="128"/>
      <c r="CM214" s="128"/>
      <c r="CN214" s="128"/>
      <c r="CO214" s="128"/>
      <c r="CP214" s="128"/>
      <c r="CQ214" s="128"/>
      <c r="CR214" s="128"/>
      <c r="CS214" s="128"/>
      <c r="CT214" s="128"/>
    </row>
    <row r="215" spans="2:98" x14ac:dyDescent="0.35">
      <c r="B215" s="131"/>
      <c r="C215" s="131"/>
      <c r="D215" s="123"/>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128"/>
      <c r="AM215" s="128"/>
      <c r="AN215" s="128"/>
      <c r="AO215" s="128"/>
      <c r="AP215" s="128"/>
      <c r="AQ215" s="128"/>
      <c r="AR215" s="128"/>
      <c r="AS215" s="128"/>
      <c r="AT215" s="128"/>
      <c r="AU215" s="128"/>
      <c r="AV215" s="128"/>
      <c r="AW215" s="128"/>
      <c r="AX215" s="128"/>
      <c r="AY215" s="128"/>
      <c r="AZ215" s="128"/>
      <c r="BA215" s="128"/>
      <c r="BB215" s="128"/>
      <c r="BC215" s="128"/>
      <c r="BD215" s="128"/>
      <c r="BE215" s="128"/>
      <c r="BF215" s="128"/>
      <c r="BG215" s="128"/>
      <c r="BH215" s="128"/>
      <c r="BI215" s="128"/>
      <c r="BJ215" s="128"/>
      <c r="BK215" s="128"/>
      <c r="BL215" s="128"/>
      <c r="BM215" s="128"/>
      <c r="BN215" s="128"/>
      <c r="BO215" s="128"/>
      <c r="BP215" s="128"/>
      <c r="BQ215" s="128"/>
      <c r="BR215" s="128"/>
      <c r="BS215" s="128"/>
      <c r="BT215" s="128"/>
      <c r="BU215" s="128"/>
      <c r="BV215" s="128"/>
      <c r="BW215" s="128"/>
      <c r="BX215" s="128"/>
      <c r="BY215" s="128"/>
      <c r="BZ215" s="128"/>
      <c r="CA215" s="128"/>
      <c r="CB215" s="128"/>
      <c r="CC215" s="128"/>
      <c r="CD215" s="128"/>
      <c r="CE215" s="128"/>
      <c r="CF215" s="128"/>
      <c r="CG215" s="128"/>
      <c r="CH215" s="128"/>
      <c r="CI215" s="128"/>
      <c r="CJ215" s="128"/>
      <c r="CK215" s="128"/>
      <c r="CL215" s="128"/>
      <c r="CM215" s="128"/>
      <c r="CN215" s="128"/>
      <c r="CO215" s="128"/>
      <c r="CP215" s="128"/>
      <c r="CQ215" s="128"/>
      <c r="CR215" s="128"/>
      <c r="CS215" s="128"/>
      <c r="CT215" s="128"/>
    </row>
    <row r="216" spans="2:98" x14ac:dyDescent="0.35">
      <c r="B216" s="131"/>
      <c r="C216" s="131"/>
      <c r="D216" s="123"/>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c r="AL216" s="128"/>
      <c r="AM216" s="128"/>
      <c r="AN216" s="128"/>
      <c r="AO216" s="128"/>
      <c r="AP216" s="128"/>
      <c r="AQ216" s="128"/>
      <c r="AR216" s="128"/>
      <c r="AS216" s="128"/>
      <c r="AT216" s="128"/>
      <c r="AU216" s="128"/>
      <c r="AV216" s="128"/>
      <c r="AW216" s="128"/>
      <c r="AX216" s="128"/>
      <c r="AY216" s="128"/>
      <c r="AZ216" s="128"/>
      <c r="BA216" s="128"/>
      <c r="BB216" s="128"/>
      <c r="BC216" s="128"/>
      <c r="BD216" s="128"/>
      <c r="BE216" s="128"/>
      <c r="BF216" s="128"/>
      <c r="BG216" s="128"/>
      <c r="BH216" s="128"/>
      <c r="BI216" s="128"/>
      <c r="BJ216" s="128"/>
      <c r="BK216" s="128"/>
      <c r="BL216" s="128"/>
      <c r="BM216" s="128"/>
      <c r="BN216" s="128"/>
      <c r="BO216" s="128"/>
      <c r="BP216" s="128"/>
      <c r="BQ216" s="128"/>
      <c r="BR216" s="128"/>
      <c r="BS216" s="128"/>
      <c r="BT216" s="128"/>
      <c r="BU216" s="128"/>
      <c r="BV216" s="128"/>
      <c r="BW216" s="128"/>
      <c r="BX216" s="128"/>
      <c r="BY216" s="128"/>
      <c r="BZ216" s="128"/>
      <c r="CA216" s="128"/>
      <c r="CB216" s="128"/>
      <c r="CC216" s="128"/>
      <c r="CD216" s="128"/>
      <c r="CE216" s="128"/>
      <c r="CF216" s="128"/>
      <c r="CG216" s="128"/>
      <c r="CH216" s="128"/>
      <c r="CI216" s="128"/>
      <c r="CJ216" s="128"/>
      <c r="CK216" s="128"/>
      <c r="CL216" s="128"/>
      <c r="CM216" s="128"/>
      <c r="CN216" s="128"/>
      <c r="CO216" s="128"/>
      <c r="CP216" s="128"/>
      <c r="CQ216" s="128"/>
      <c r="CR216" s="128"/>
      <c r="CS216" s="128"/>
      <c r="CT216" s="128"/>
    </row>
    <row r="217" spans="2:98" x14ac:dyDescent="0.35">
      <c r="B217" s="131"/>
      <c r="C217" s="131"/>
      <c r="D217" s="123"/>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c r="AL217" s="128"/>
      <c r="AM217" s="128"/>
      <c r="AN217" s="128"/>
      <c r="AO217" s="128"/>
      <c r="AP217" s="128"/>
      <c r="AQ217" s="128"/>
      <c r="AR217" s="128"/>
      <c r="AS217" s="128"/>
      <c r="AT217" s="128"/>
      <c r="AU217" s="128"/>
      <c r="AV217" s="128"/>
      <c r="AW217" s="128"/>
      <c r="AX217" s="128"/>
      <c r="AY217" s="128"/>
      <c r="AZ217" s="128"/>
      <c r="BA217" s="128"/>
      <c r="BB217" s="128"/>
      <c r="BC217" s="128"/>
      <c r="BD217" s="128"/>
      <c r="BE217" s="128"/>
      <c r="BF217" s="128"/>
      <c r="BG217" s="128"/>
      <c r="BH217" s="128"/>
      <c r="BI217" s="128"/>
      <c r="BJ217" s="128"/>
      <c r="BK217" s="128"/>
      <c r="BL217" s="128"/>
      <c r="BM217" s="128"/>
      <c r="BN217" s="128"/>
      <c r="BO217" s="128"/>
      <c r="BP217" s="128"/>
      <c r="BQ217" s="128"/>
      <c r="BR217" s="128"/>
      <c r="BS217" s="128"/>
      <c r="BT217" s="128"/>
      <c r="BU217" s="128"/>
      <c r="BV217" s="128"/>
      <c r="BW217" s="128"/>
      <c r="BX217" s="128"/>
      <c r="BY217" s="128"/>
      <c r="BZ217" s="128"/>
      <c r="CA217" s="128"/>
      <c r="CB217" s="128"/>
      <c r="CC217" s="128"/>
      <c r="CD217" s="128"/>
      <c r="CE217" s="128"/>
      <c r="CF217" s="128"/>
      <c r="CG217" s="128"/>
      <c r="CH217" s="128"/>
      <c r="CI217" s="128"/>
      <c r="CJ217" s="128"/>
      <c r="CK217" s="128"/>
      <c r="CL217" s="128"/>
      <c r="CM217" s="128"/>
      <c r="CN217" s="128"/>
      <c r="CO217" s="128"/>
      <c r="CP217" s="128"/>
      <c r="CQ217" s="128"/>
      <c r="CR217" s="128"/>
      <c r="CS217" s="128"/>
      <c r="CT217" s="128"/>
    </row>
    <row r="218" spans="2:98" x14ac:dyDescent="0.35">
      <c r="B218" s="131"/>
      <c r="C218" s="131"/>
      <c r="D218" s="123"/>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c r="AL218" s="128"/>
      <c r="AM218" s="128"/>
      <c r="AN218" s="128"/>
      <c r="AO218" s="128"/>
      <c r="AP218" s="128"/>
      <c r="AQ218" s="128"/>
      <c r="AR218" s="128"/>
      <c r="AS218" s="128"/>
      <c r="AT218" s="128"/>
      <c r="AU218" s="128"/>
      <c r="AV218" s="128"/>
      <c r="AW218" s="128"/>
      <c r="AX218" s="128"/>
      <c r="AY218" s="128"/>
      <c r="AZ218" s="128"/>
      <c r="BA218" s="128"/>
      <c r="BB218" s="128"/>
      <c r="BC218" s="128"/>
      <c r="BD218" s="128"/>
      <c r="BE218" s="128"/>
      <c r="BF218" s="128"/>
      <c r="BG218" s="128"/>
      <c r="BH218" s="128"/>
      <c r="BI218" s="128"/>
      <c r="BJ218" s="128"/>
      <c r="BK218" s="128"/>
      <c r="BL218" s="128"/>
      <c r="BM218" s="128"/>
      <c r="BN218" s="128"/>
      <c r="BO218" s="128"/>
      <c r="BP218" s="128"/>
      <c r="BQ218" s="128"/>
      <c r="BR218" s="128"/>
      <c r="BS218" s="128"/>
      <c r="BT218" s="128"/>
      <c r="BU218" s="128"/>
      <c r="BV218" s="128"/>
      <c r="BW218" s="128"/>
      <c r="BX218" s="128"/>
      <c r="BY218" s="128"/>
      <c r="BZ218" s="128"/>
      <c r="CA218" s="128"/>
      <c r="CB218" s="128"/>
      <c r="CC218" s="128"/>
      <c r="CD218" s="128"/>
      <c r="CE218" s="128"/>
      <c r="CF218" s="128"/>
      <c r="CG218" s="128"/>
      <c r="CH218" s="128"/>
      <c r="CI218" s="128"/>
      <c r="CJ218" s="128"/>
      <c r="CK218" s="128"/>
      <c r="CL218" s="128"/>
      <c r="CM218" s="128"/>
      <c r="CN218" s="128"/>
      <c r="CO218" s="128"/>
      <c r="CP218" s="128"/>
      <c r="CQ218" s="128"/>
      <c r="CR218" s="128"/>
      <c r="CS218" s="128"/>
      <c r="CT218" s="128"/>
    </row>
    <row r="219" spans="2:98" x14ac:dyDescent="0.35">
      <c r="B219" s="131"/>
      <c r="C219" s="131"/>
      <c r="D219" s="123"/>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8"/>
      <c r="AQ219" s="128"/>
      <c r="AR219" s="128"/>
      <c r="AS219" s="128"/>
      <c r="AT219" s="128"/>
      <c r="AU219" s="128"/>
      <c r="AV219" s="128"/>
      <c r="AW219" s="128"/>
      <c r="AX219" s="128"/>
      <c r="AY219" s="128"/>
      <c r="AZ219" s="128"/>
      <c r="BA219" s="128"/>
      <c r="BB219" s="128"/>
      <c r="BC219" s="128"/>
      <c r="BD219" s="128"/>
      <c r="BE219" s="128"/>
      <c r="BF219" s="128"/>
      <c r="BG219" s="128"/>
      <c r="BH219" s="128"/>
      <c r="BI219" s="128"/>
      <c r="BJ219" s="128"/>
      <c r="BK219" s="128"/>
      <c r="BL219" s="128"/>
      <c r="BM219" s="128"/>
      <c r="BN219" s="128"/>
      <c r="BO219" s="128"/>
      <c r="BP219" s="128"/>
      <c r="BQ219" s="128"/>
      <c r="BR219" s="128"/>
      <c r="BS219" s="128"/>
      <c r="BT219" s="128"/>
      <c r="BU219" s="128"/>
      <c r="BV219" s="128"/>
      <c r="BW219" s="128"/>
      <c r="BX219" s="128"/>
      <c r="BY219" s="128"/>
      <c r="BZ219" s="128"/>
      <c r="CA219" s="128"/>
      <c r="CB219" s="128"/>
      <c r="CC219" s="128"/>
      <c r="CD219" s="128"/>
      <c r="CE219" s="128"/>
      <c r="CF219" s="128"/>
      <c r="CG219" s="128"/>
      <c r="CH219" s="128"/>
      <c r="CI219" s="128"/>
      <c r="CJ219" s="128"/>
      <c r="CK219" s="128"/>
      <c r="CL219" s="128"/>
      <c r="CM219" s="128"/>
      <c r="CN219" s="128"/>
      <c r="CO219" s="128"/>
      <c r="CP219" s="128"/>
      <c r="CQ219" s="128"/>
      <c r="CR219" s="128"/>
      <c r="CS219" s="128"/>
      <c r="CT219" s="128"/>
    </row>
    <row r="220" spans="2:98" x14ac:dyDescent="0.35">
      <c r="B220" s="131"/>
      <c r="C220" s="131"/>
      <c r="D220" s="123"/>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c r="AL220" s="128"/>
      <c r="AM220" s="128"/>
      <c r="AN220" s="128"/>
      <c r="AO220" s="128"/>
      <c r="AP220" s="128"/>
      <c r="AQ220" s="128"/>
      <c r="AR220" s="128"/>
      <c r="AS220" s="128"/>
      <c r="AT220" s="128"/>
      <c r="AU220" s="128"/>
      <c r="AV220" s="128"/>
      <c r="AW220" s="128"/>
      <c r="AX220" s="128"/>
      <c r="AY220" s="128"/>
      <c r="AZ220" s="128"/>
      <c r="BA220" s="128"/>
      <c r="BB220" s="128"/>
      <c r="BC220" s="128"/>
      <c r="BD220" s="128"/>
      <c r="BE220" s="128"/>
      <c r="BF220" s="128"/>
      <c r="BG220" s="128"/>
      <c r="BH220" s="128"/>
      <c r="BI220" s="128"/>
      <c r="BJ220" s="128"/>
      <c r="BK220" s="128"/>
      <c r="BL220" s="128"/>
      <c r="BM220" s="128"/>
      <c r="BN220" s="128"/>
      <c r="BO220" s="128"/>
      <c r="BP220" s="128"/>
      <c r="BQ220" s="128"/>
      <c r="BR220" s="128"/>
      <c r="BS220" s="128"/>
      <c r="BT220" s="128"/>
      <c r="BU220" s="128"/>
      <c r="BV220" s="128"/>
      <c r="BW220" s="128"/>
      <c r="BX220" s="128"/>
      <c r="BY220" s="128"/>
      <c r="BZ220" s="128"/>
      <c r="CA220" s="128"/>
      <c r="CB220" s="128"/>
      <c r="CC220" s="128"/>
      <c r="CD220" s="128"/>
      <c r="CE220" s="128"/>
      <c r="CF220" s="128"/>
      <c r="CG220" s="128"/>
      <c r="CH220" s="128"/>
      <c r="CI220" s="128"/>
      <c r="CJ220" s="128"/>
      <c r="CK220" s="128"/>
      <c r="CL220" s="128"/>
      <c r="CM220" s="128"/>
      <c r="CN220" s="128"/>
      <c r="CO220" s="128"/>
      <c r="CP220" s="128"/>
      <c r="CQ220" s="128"/>
      <c r="CR220" s="128"/>
      <c r="CS220" s="128"/>
      <c r="CT220" s="128"/>
    </row>
    <row r="221" spans="2:98" x14ac:dyDescent="0.35">
      <c r="B221" s="131"/>
      <c r="C221" s="131"/>
      <c r="D221" s="123"/>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c r="AC221" s="128"/>
      <c r="AD221" s="128"/>
      <c r="AE221" s="128"/>
      <c r="AF221" s="128"/>
      <c r="AG221" s="128"/>
      <c r="AH221" s="128"/>
      <c r="AI221" s="128"/>
      <c r="AJ221" s="128"/>
      <c r="AK221" s="128"/>
      <c r="AL221" s="128"/>
      <c r="AM221" s="128"/>
      <c r="AN221" s="128"/>
      <c r="AO221" s="128"/>
      <c r="AP221" s="128"/>
      <c r="AQ221" s="128"/>
      <c r="AR221" s="128"/>
      <c r="AS221" s="128"/>
      <c r="AT221" s="128"/>
      <c r="AU221" s="128"/>
      <c r="AV221" s="128"/>
      <c r="AW221" s="128"/>
      <c r="AX221" s="128"/>
      <c r="AY221" s="128"/>
      <c r="AZ221" s="128"/>
      <c r="BA221" s="128"/>
      <c r="BB221" s="128"/>
      <c r="BC221" s="128"/>
      <c r="BD221" s="128"/>
      <c r="BE221" s="128"/>
      <c r="BF221" s="128"/>
      <c r="BG221" s="128"/>
      <c r="BH221" s="128"/>
      <c r="BI221" s="128"/>
      <c r="BJ221" s="128"/>
      <c r="BK221" s="128"/>
      <c r="BL221" s="128"/>
      <c r="BM221" s="128"/>
      <c r="BN221" s="128"/>
      <c r="BO221" s="128"/>
      <c r="BP221" s="128"/>
      <c r="BQ221" s="128"/>
      <c r="BR221" s="128"/>
      <c r="BS221" s="128"/>
      <c r="BT221" s="128"/>
      <c r="BU221" s="128"/>
      <c r="BV221" s="128"/>
      <c r="BW221" s="128"/>
      <c r="BX221" s="128"/>
      <c r="BY221" s="128"/>
      <c r="BZ221" s="128"/>
      <c r="CA221" s="128"/>
      <c r="CB221" s="128"/>
      <c r="CC221" s="128"/>
      <c r="CD221" s="128"/>
      <c r="CE221" s="128"/>
      <c r="CF221" s="128"/>
      <c r="CG221" s="128"/>
      <c r="CH221" s="128"/>
      <c r="CI221" s="128"/>
      <c r="CJ221" s="128"/>
      <c r="CK221" s="128"/>
      <c r="CL221" s="128"/>
      <c r="CM221" s="128"/>
      <c r="CN221" s="128"/>
      <c r="CO221" s="128"/>
      <c r="CP221" s="128"/>
      <c r="CQ221" s="128"/>
      <c r="CR221" s="128"/>
      <c r="CS221" s="128"/>
      <c r="CT221" s="128"/>
    </row>
    <row r="222" spans="2:98" x14ac:dyDescent="0.35">
      <c r="B222" s="131"/>
      <c r="C222" s="131"/>
      <c r="D222" s="123"/>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8"/>
      <c r="BB222" s="128"/>
      <c r="BC222" s="128"/>
      <c r="BD222" s="128"/>
      <c r="BE222" s="128"/>
      <c r="BF222" s="128"/>
      <c r="BG222" s="128"/>
      <c r="BH222" s="128"/>
      <c r="BI222" s="128"/>
      <c r="BJ222" s="128"/>
      <c r="BK222" s="128"/>
      <c r="BL222" s="128"/>
      <c r="BM222" s="128"/>
      <c r="BN222" s="128"/>
      <c r="BO222" s="128"/>
      <c r="BP222" s="128"/>
      <c r="BQ222" s="128"/>
      <c r="BR222" s="128"/>
      <c r="BS222" s="128"/>
      <c r="BT222" s="128"/>
      <c r="BU222" s="128"/>
      <c r="BV222" s="128"/>
      <c r="BW222" s="128"/>
      <c r="BX222" s="128"/>
      <c r="BY222" s="128"/>
      <c r="BZ222" s="128"/>
      <c r="CA222" s="128"/>
      <c r="CB222" s="128"/>
      <c r="CC222" s="128"/>
      <c r="CD222" s="128"/>
      <c r="CE222" s="128"/>
      <c r="CF222" s="128"/>
      <c r="CG222" s="128"/>
      <c r="CH222" s="128"/>
      <c r="CI222" s="128"/>
      <c r="CJ222" s="128"/>
      <c r="CK222" s="128"/>
      <c r="CL222" s="128"/>
      <c r="CM222" s="128"/>
      <c r="CN222" s="128"/>
      <c r="CO222" s="128"/>
      <c r="CP222" s="128"/>
      <c r="CQ222" s="128"/>
      <c r="CR222" s="128"/>
      <c r="CS222" s="128"/>
      <c r="CT222" s="128"/>
    </row>
    <row r="223" spans="2:98" x14ac:dyDescent="0.35">
      <c r="B223" s="131"/>
      <c r="C223" s="131"/>
      <c r="D223" s="123"/>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8"/>
      <c r="AM223" s="128"/>
      <c r="AN223" s="128"/>
      <c r="AO223" s="128"/>
      <c r="AP223" s="128"/>
      <c r="AQ223" s="128"/>
      <c r="AR223" s="128"/>
      <c r="AS223" s="128"/>
      <c r="AT223" s="128"/>
      <c r="AU223" s="128"/>
      <c r="AV223" s="128"/>
      <c r="AW223" s="128"/>
      <c r="AX223" s="128"/>
      <c r="AY223" s="128"/>
      <c r="AZ223" s="128"/>
      <c r="BA223" s="128"/>
      <c r="BB223" s="128"/>
      <c r="BC223" s="128"/>
      <c r="BD223" s="128"/>
      <c r="BE223" s="128"/>
      <c r="BF223" s="128"/>
      <c r="BG223" s="128"/>
      <c r="BH223" s="128"/>
      <c r="BI223" s="128"/>
      <c r="BJ223" s="128"/>
      <c r="BK223" s="128"/>
      <c r="BL223" s="128"/>
      <c r="BM223" s="128"/>
      <c r="BN223" s="128"/>
      <c r="BO223" s="128"/>
      <c r="BP223" s="128"/>
      <c r="BQ223" s="128"/>
      <c r="BR223" s="128"/>
      <c r="BS223" s="128"/>
      <c r="BT223" s="128"/>
      <c r="BU223" s="128"/>
      <c r="BV223" s="128"/>
      <c r="BW223" s="128"/>
      <c r="BX223" s="128"/>
      <c r="BY223" s="128"/>
      <c r="BZ223" s="128"/>
      <c r="CA223" s="128"/>
      <c r="CB223" s="128"/>
      <c r="CC223" s="128"/>
      <c r="CD223" s="128"/>
      <c r="CE223" s="128"/>
      <c r="CF223" s="128"/>
      <c r="CG223" s="128"/>
      <c r="CH223" s="128"/>
      <c r="CI223" s="128"/>
      <c r="CJ223" s="128"/>
      <c r="CK223" s="128"/>
      <c r="CL223" s="128"/>
      <c r="CM223" s="128"/>
      <c r="CN223" s="128"/>
      <c r="CO223" s="128"/>
      <c r="CP223" s="128"/>
      <c r="CQ223" s="128"/>
      <c r="CR223" s="128"/>
      <c r="CS223" s="128"/>
      <c r="CT223" s="128"/>
    </row>
    <row r="224" spans="2:98" x14ac:dyDescent="0.35">
      <c r="B224" s="131"/>
      <c r="C224" s="131"/>
      <c r="D224" s="123"/>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c r="BM224" s="128"/>
      <c r="BN224" s="128"/>
      <c r="BO224" s="128"/>
      <c r="BP224" s="128"/>
      <c r="BQ224" s="128"/>
      <c r="BR224" s="128"/>
      <c r="BS224" s="128"/>
      <c r="BT224" s="128"/>
      <c r="BU224" s="128"/>
      <c r="BV224" s="128"/>
      <c r="BW224" s="128"/>
      <c r="BX224" s="128"/>
      <c r="BY224" s="128"/>
      <c r="BZ224" s="128"/>
      <c r="CA224" s="128"/>
      <c r="CB224" s="128"/>
      <c r="CC224" s="128"/>
      <c r="CD224" s="128"/>
      <c r="CE224" s="128"/>
      <c r="CF224" s="128"/>
      <c r="CG224" s="128"/>
      <c r="CH224" s="128"/>
      <c r="CI224" s="128"/>
      <c r="CJ224" s="128"/>
      <c r="CK224" s="128"/>
      <c r="CL224" s="128"/>
      <c r="CM224" s="128"/>
      <c r="CN224" s="128"/>
      <c r="CO224" s="128"/>
      <c r="CP224" s="128"/>
      <c r="CQ224" s="128"/>
      <c r="CR224" s="128"/>
      <c r="CS224" s="128"/>
      <c r="CT224" s="128"/>
    </row>
    <row r="225" spans="2:98" x14ac:dyDescent="0.35">
      <c r="B225" s="131"/>
      <c r="C225" s="131"/>
      <c r="D225" s="123"/>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8"/>
      <c r="AN225" s="128"/>
      <c r="AO225" s="128"/>
      <c r="AP225" s="128"/>
      <c r="AQ225" s="128"/>
      <c r="AR225" s="128"/>
      <c r="AS225" s="128"/>
      <c r="AT225" s="128"/>
      <c r="AU225" s="128"/>
      <c r="AV225" s="128"/>
      <c r="AW225" s="128"/>
      <c r="AX225" s="128"/>
      <c r="AY225" s="128"/>
      <c r="AZ225" s="128"/>
      <c r="BA225" s="128"/>
      <c r="BB225" s="128"/>
      <c r="BC225" s="128"/>
      <c r="BD225" s="128"/>
      <c r="BE225" s="128"/>
      <c r="BF225" s="128"/>
      <c r="BG225" s="128"/>
      <c r="BH225" s="128"/>
      <c r="BI225" s="128"/>
      <c r="BJ225" s="128"/>
      <c r="BK225" s="128"/>
      <c r="BL225" s="128"/>
      <c r="BM225" s="128"/>
      <c r="BN225" s="128"/>
      <c r="BO225" s="128"/>
      <c r="BP225" s="128"/>
      <c r="BQ225" s="128"/>
      <c r="BR225" s="128"/>
      <c r="BS225" s="128"/>
      <c r="BT225" s="128"/>
      <c r="BU225" s="128"/>
      <c r="BV225" s="128"/>
      <c r="BW225" s="128"/>
      <c r="BX225" s="128"/>
      <c r="BY225" s="128"/>
      <c r="BZ225" s="128"/>
      <c r="CA225" s="128"/>
      <c r="CB225" s="128"/>
      <c r="CC225" s="128"/>
      <c r="CD225" s="128"/>
      <c r="CE225" s="128"/>
      <c r="CF225" s="128"/>
      <c r="CG225" s="128"/>
      <c r="CH225" s="128"/>
      <c r="CI225" s="128"/>
      <c r="CJ225" s="128"/>
      <c r="CK225" s="128"/>
      <c r="CL225" s="128"/>
      <c r="CM225" s="128"/>
      <c r="CN225" s="128"/>
      <c r="CO225" s="128"/>
      <c r="CP225" s="128"/>
      <c r="CQ225" s="128"/>
      <c r="CR225" s="128"/>
      <c r="CS225" s="128"/>
      <c r="CT225" s="128"/>
    </row>
    <row r="226" spans="2:98" x14ac:dyDescent="0.35">
      <c r="B226" s="131"/>
      <c r="C226" s="131"/>
      <c r="D226" s="123"/>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c r="AD226" s="128"/>
      <c r="AE226" s="128"/>
      <c r="AF226" s="128"/>
      <c r="AG226" s="128"/>
      <c r="AH226" s="128"/>
      <c r="AI226" s="128"/>
      <c r="AJ226" s="128"/>
      <c r="AK226" s="128"/>
      <c r="AL226" s="128"/>
      <c r="AM226" s="128"/>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8"/>
      <c r="BR226" s="128"/>
      <c r="BS226" s="128"/>
      <c r="BT226" s="128"/>
      <c r="BU226" s="128"/>
      <c r="BV226" s="128"/>
      <c r="BW226" s="128"/>
      <c r="BX226" s="128"/>
      <c r="BY226" s="128"/>
      <c r="BZ226" s="128"/>
      <c r="CA226" s="128"/>
      <c r="CB226" s="128"/>
      <c r="CC226" s="128"/>
      <c r="CD226" s="128"/>
      <c r="CE226" s="128"/>
      <c r="CF226" s="128"/>
      <c r="CG226" s="128"/>
      <c r="CH226" s="128"/>
      <c r="CI226" s="128"/>
      <c r="CJ226" s="128"/>
      <c r="CK226" s="128"/>
      <c r="CL226" s="128"/>
      <c r="CM226" s="128"/>
      <c r="CN226" s="128"/>
      <c r="CO226" s="128"/>
      <c r="CP226" s="128"/>
      <c r="CQ226" s="128"/>
      <c r="CR226" s="128"/>
      <c r="CS226" s="128"/>
      <c r="CT226" s="128"/>
    </row>
    <row r="227" spans="2:98" x14ac:dyDescent="0.35">
      <c r="B227" s="131"/>
      <c r="C227" s="131"/>
      <c r="D227" s="123"/>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c r="BM227" s="128"/>
      <c r="BN227" s="128"/>
      <c r="BO227" s="128"/>
      <c r="BP227" s="128"/>
      <c r="BQ227" s="128"/>
      <c r="BR227" s="128"/>
      <c r="BS227" s="128"/>
      <c r="BT227" s="128"/>
      <c r="BU227" s="128"/>
      <c r="BV227" s="128"/>
      <c r="BW227" s="128"/>
      <c r="BX227" s="128"/>
      <c r="BY227" s="128"/>
      <c r="BZ227" s="128"/>
      <c r="CA227" s="128"/>
      <c r="CB227" s="128"/>
      <c r="CC227" s="128"/>
      <c r="CD227" s="128"/>
      <c r="CE227" s="128"/>
      <c r="CF227" s="128"/>
      <c r="CG227" s="128"/>
      <c r="CH227" s="128"/>
      <c r="CI227" s="128"/>
      <c r="CJ227" s="128"/>
      <c r="CK227" s="128"/>
      <c r="CL227" s="128"/>
      <c r="CM227" s="128"/>
      <c r="CN227" s="128"/>
      <c r="CO227" s="128"/>
      <c r="CP227" s="128"/>
      <c r="CQ227" s="128"/>
      <c r="CR227" s="128"/>
      <c r="CS227" s="128"/>
      <c r="CT227" s="128"/>
    </row>
    <row r="228" spans="2:98" x14ac:dyDescent="0.35">
      <c r="B228" s="131"/>
      <c r="C228" s="131"/>
      <c r="D228" s="123"/>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c r="AL228" s="128"/>
      <c r="AM228" s="128"/>
      <c r="AN228" s="128"/>
      <c r="AO228" s="128"/>
      <c r="AP228" s="128"/>
      <c r="AQ228" s="128"/>
      <c r="AR228" s="128"/>
      <c r="AS228" s="128"/>
      <c r="AT228" s="128"/>
      <c r="AU228" s="128"/>
      <c r="AV228" s="128"/>
      <c r="AW228" s="128"/>
      <c r="AX228" s="128"/>
      <c r="AY228" s="128"/>
      <c r="AZ228" s="128"/>
      <c r="BA228" s="128"/>
      <c r="BB228" s="128"/>
      <c r="BC228" s="128"/>
      <c r="BD228" s="128"/>
      <c r="BE228" s="128"/>
      <c r="BF228" s="128"/>
      <c r="BG228" s="128"/>
      <c r="BH228" s="128"/>
      <c r="BI228" s="128"/>
      <c r="BJ228" s="128"/>
      <c r="BK228" s="128"/>
      <c r="BL228" s="128"/>
      <c r="BM228" s="128"/>
      <c r="BN228" s="128"/>
      <c r="BO228" s="128"/>
      <c r="BP228" s="128"/>
      <c r="BQ228" s="128"/>
      <c r="BR228" s="128"/>
      <c r="BS228" s="128"/>
      <c r="BT228" s="128"/>
      <c r="BU228" s="128"/>
      <c r="BV228" s="128"/>
      <c r="BW228" s="128"/>
      <c r="BX228" s="128"/>
      <c r="BY228" s="128"/>
      <c r="BZ228" s="128"/>
      <c r="CA228" s="128"/>
      <c r="CB228" s="128"/>
      <c r="CC228" s="128"/>
      <c r="CD228" s="128"/>
      <c r="CE228" s="128"/>
      <c r="CF228" s="128"/>
      <c r="CG228" s="128"/>
      <c r="CH228" s="128"/>
      <c r="CI228" s="128"/>
      <c r="CJ228" s="128"/>
      <c r="CK228" s="128"/>
      <c r="CL228" s="128"/>
      <c r="CM228" s="128"/>
      <c r="CN228" s="128"/>
      <c r="CO228" s="128"/>
      <c r="CP228" s="128"/>
      <c r="CQ228" s="128"/>
      <c r="CR228" s="128"/>
      <c r="CS228" s="128"/>
      <c r="CT228" s="128"/>
    </row>
    <row r="229" spans="2:98" x14ac:dyDescent="0.35">
      <c r="B229" s="131"/>
      <c r="C229" s="131"/>
      <c r="D229" s="123"/>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8"/>
      <c r="BQ229" s="128"/>
      <c r="BR229" s="128"/>
      <c r="BS229" s="128"/>
      <c r="BT229" s="128"/>
      <c r="BU229" s="128"/>
      <c r="BV229" s="128"/>
      <c r="BW229" s="128"/>
      <c r="BX229" s="128"/>
      <c r="BY229" s="128"/>
      <c r="BZ229" s="128"/>
      <c r="CA229" s="128"/>
      <c r="CB229" s="128"/>
      <c r="CC229" s="128"/>
      <c r="CD229" s="128"/>
      <c r="CE229" s="128"/>
      <c r="CF229" s="128"/>
      <c r="CG229" s="128"/>
      <c r="CH229" s="128"/>
      <c r="CI229" s="128"/>
      <c r="CJ229" s="128"/>
      <c r="CK229" s="128"/>
      <c r="CL229" s="128"/>
      <c r="CM229" s="128"/>
      <c r="CN229" s="128"/>
      <c r="CO229" s="128"/>
      <c r="CP229" s="128"/>
      <c r="CQ229" s="128"/>
      <c r="CR229" s="128"/>
      <c r="CS229" s="128"/>
      <c r="CT229" s="128"/>
    </row>
    <row r="230" spans="2:98" x14ac:dyDescent="0.35">
      <c r="B230" s="131"/>
      <c r="C230" s="131"/>
      <c r="D230" s="123"/>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28"/>
      <c r="BE230" s="128"/>
      <c r="BF230" s="128"/>
      <c r="BG230" s="128"/>
      <c r="BH230" s="128"/>
      <c r="BI230" s="128"/>
      <c r="BJ230" s="128"/>
      <c r="BK230" s="128"/>
      <c r="BL230" s="128"/>
      <c r="BM230" s="128"/>
      <c r="BN230" s="128"/>
      <c r="BO230" s="128"/>
      <c r="BP230" s="128"/>
      <c r="BQ230" s="128"/>
      <c r="BR230" s="128"/>
      <c r="BS230" s="128"/>
      <c r="BT230" s="128"/>
      <c r="BU230" s="128"/>
      <c r="BV230" s="128"/>
      <c r="BW230" s="128"/>
      <c r="BX230" s="128"/>
      <c r="BY230" s="128"/>
      <c r="BZ230" s="128"/>
      <c r="CA230" s="128"/>
      <c r="CB230" s="128"/>
      <c r="CC230" s="128"/>
      <c r="CD230" s="128"/>
      <c r="CE230" s="128"/>
      <c r="CF230" s="128"/>
      <c r="CG230" s="128"/>
      <c r="CH230" s="128"/>
      <c r="CI230" s="128"/>
      <c r="CJ230" s="128"/>
      <c r="CK230" s="128"/>
      <c r="CL230" s="128"/>
      <c r="CM230" s="128"/>
      <c r="CN230" s="128"/>
      <c r="CO230" s="128"/>
      <c r="CP230" s="128"/>
      <c r="CQ230" s="128"/>
      <c r="CR230" s="128"/>
      <c r="CS230" s="128"/>
      <c r="CT230" s="128"/>
    </row>
    <row r="231" spans="2:98" x14ac:dyDescent="0.35">
      <c r="B231" s="131"/>
      <c r="C231" s="131"/>
      <c r="D231" s="123"/>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c r="AS231" s="128"/>
      <c r="AT231" s="128"/>
      <c r="AU231" s="128"/>
      <c r="AV231" s="128"/>
      <c r="AW231" s="128"/>
      <c r="AX231" s="128"/>
      <c r="AY231" s="128"/>
      <c r="AZ231" s="128"/>
      <c r="BA231" s="128"/>
      <c r="BB231" s="128"/>
      <c r="BC231" s="128"/>
      <c r="BD231" s="128"/>
      <c r="BE231" s="128"/>
      <c r="BF231" s="128"/>
      <c r="BG231" s="128"/>
      <c r="BH231" s="128"/>
      <c r="BI231" s="128"/>
      <c r="BJ231" s="128"/>
      <c r="BK231" s="128"/>
      <c r="BL231" s="128"/>
      <c r="BM231" s="128"/>
      <c r="BN231" s="128"/>
      <c r="BO231" s="128"/>
      <c r="BP231" s="128"/>
      <c r="BQ231" s="128"/>
      <c r="BR231" s="128"/>
      <c r="BS231" s="128"/>
      <c r="BT231" s="128"/>
      <c r="BU231" s="128"/>
      <c r="BV231" s="128"/>
      <c r="BW231" s="128"/>
      <c r="BX231" s="128"/>
      <c r="BY231" s="128"/>
      <c r="BZ231" s="128"/>
      <c r="CA231" s="128"/>
      <c r="CB231" s="128"/>
      <c r="CC231" s="128"/>
      <c r="CD231" s="128"/>
      <c r="CE231" s="128"/>
      <c r="CF231" s="128"/>
      <c r="CG231" s="128"/>
      <c r="CH231" s="128"/>
      <c r="CI231" s="128"/>
      <c r="CJ231" s="128"/>
      <c r="CK231" s="128"/>
      <c r="CL231" s="128"/>
      <c r="CM231" s="128"/>
      <c r="CN231" s="128"/>
      <c r="CO231" s="128"/>
      <c r="CP231" s="128"/>
      <c r="CQ231" s="128"/>
      <c r="CR231" s="128"/>
      <c r="CS231" s="128"/>
      <c r="CT231" s="128"/>
    </row>
    <row r="232" spans="2:98" x14ac:dyDescent="0.35">
      <c r="B232" s="131"/>
      <c r="C232" s="131"/>
      <c r="D232" s="123"/>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8"/>
      <c r="BR232" s="128"/>
      <c r="BS232" s="128"/>
      <c r="BT232" s="128"/>
      <c r="BU232" s="128"/>
      <c r="BV232" s="128"/>
      <c r="BW232" s="128"/>
      <c r="BX232" s="128"/>
      <c r="BY232" s="128"/>
      <c r="BZ232" s="128"/>
      <c r="CA232" s="128"/>
      <c r="CB232" s="128"/>
      <c r="CC232" s="128"/>
      <c r="CD232" s="128"/>
      <c r="CE232" s="128"/>
      <c r="CF232" s="128"/>
      <c r="CG232" s="128"/>
      <c r="CH232" s="128"/>
      <c r="CI232" s="128"/>
      <c r="CJ232" s="128"/>
      <c r="CK232" s="128"/>
      <c r="CL232" s="128"/>
      <c r="CM232" s="128"/>
      <c r="CN232" s="128"/>
      <c r="CO232" s="128"/>
      <c r="CP232" s="128"/>
      <c r="CQ232" s="128"/>
      <c r="CR232" s="128"/>
      <c r="CS232" s="128"/>
      <c r="CT232" s="128"/>
    </row>
    <row r="233" spans="2:98" x14ac:dyDescent="0.35">
      <c r="B233" s="131"/>
      <c r="C233" s="131"/>
      <c r="D233" s="123"/>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c r="AS233" s="128"/>
      <c r="AT233" s="128"/>
      <c r="AU233" s="128"/>
      <c r="AV233" s="128"/>
      <c r="AW233" s="128"/>
      <c r="AX233" s="128"/>
      <c r="AY233" s="128"/>
      <c r="AZ233" s="128"/>
      <c r="BA233" s="128"/>
      <c r="BB233" s="128"/>
      <c r="BC233" s="128"/>
      <c r="BD233" s="128"/>
      <c r="BE233" s="128"/>
      <c r="BF233" s="128"/>
      <c r="BG233" s="128"/>
      <c r="BH233" s="128"/>
      <c r="BI233" s="128"/>
      <c r="BJ233" s="128"/>
      <c r="BK233" s="128"/>
      <c r="BL233" s="128"/>
      <c r="BM233" s="128"/>
      <c r="BN233" s="128"/>
      <c r="BO233" s="128"/>
      <c r="BP233" s="128"/>
      <c r="BQ233" s="128"/>
      <c r="BR233" s="128"/>
      <c r="BS233" s="128"/>
      <c r="BT233" s="128"/>
      <c r="BU233" s="128"/>
      <c r="BV233" s="128"/>
      <c r="BW233" s="128"/>
      <c r="BX233" s="128"/>
      <c r="BY233" s="128"/>
      <c r="BZ233" s="128"/>
      <c r="CA233" s="128"/>
      <c r="CB233" s="128"/>
      <c r="CC233" s="128"/>
      <c r="CD233" s="128"/>
      <c r="CE233" s="128"/>
      <c r="CF233" s="128"/>
      <c r="CG233" s="128"/>
      <c r="CH233" s="128"/>
      <c r="CI233" s="128"/>
      <c r="CJ233" s="128"/>
      <c r="CK233" s="128"/>
      <c r="CL233" s="128"/>
      <c r="CM233" s="128"/>
      <c r="CN233" s="128"/>
      <c r="CO233" s="128"/>
      <c r="CP233" s="128"/>
      <c r="CQ233" s="128"/>
      <c r="CR233" s="128"/>
      <c r="CS233" s="128"/>
      <c r="CT233" s="128"/>
    </row>
    <row r="234" spans="2:98" x14ac:dyDescent="0.35">
      <c r="B234" s="131"/>
      <c r="C234" s="131"/>
      <c r="D234" s="123"/>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8"/>
      <c r="AN234" s="128"/>
      <c r="AO234" s="128"/>
      <c r="AP234" s="128"/>
      <c r="AQ234" s="128"/>
      <c r="AR234" s="128"/>
      <c r="AS234" s="128"/>
      <c r="AT234" s="128"/>
      <c r="AU234" s="128"/>
      <c r="AV234" s="128"/>
      <c r="AW234" s="128"/>
      <c r="AX234" s="128"/>
      <c r="AY234" s="128"/>
      <c r="AZ234" s="128"/>
      <c r="BA234" s="128"/>
      <c r="BB234" s="128"/>
      <c r="BC234" s="128"/>
      <c r="BD234" s="128"/>
      <c r="BE234" s="128"/>
      <c r="BF234" s="128"/>
      <c r="BG234" s="128"/>
      <c r="BH234" s="128"/>
      <c r="BI234" s="128"/>
      <c r="BJ234" s="128"/>
      <c r="BK234" s="128"/>
      <c r="BL234" s="128"/>
      <c r="BM234" s="128"/>
      <c r="BN234" s="128"/>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128"/>
      <c r="CQ234" s="128"/>
      <c r="CR234" s="128"/>
      <c r="CS234" s="128"/>
      <c r="CT234" s="128"/>
    </row>
    <row r="235" spans="2:98" x14ac:dyDescent="0.35">
      <c r="B235" s="131"/>
      <c r="C235" s="131"/>
      <c r="D235" s="123"/>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c r="AN235" s="128"/>
      <c r="AO235" s="128"/>
      <c r="AP235" s="128"/>
      <c r="AQ235" s="128"/>
      <c r="AR235" s="128"/>
      <c r="AS235" s="128"/>
      <c r="AT235" s="128"/>
      <c r="AU235" s="128"/>
      <c r="AV235" s="128"/>
      <c r="AW235" s="128"/>
      <c r="AX235" s="128"/>
      <c r="AY235" s="128"/>
      <c r="AZ235" s="128"/>
      <c r="BA235" s="128"/>
      <c r="BB235" s="128"/>
      <c r="BC235" s="128"/>
      <c r="BD235" s="128"/>
      <c r="BE235" s="128"/>
      <c r="BF235" s="128"/>
      <c r="BG235" s="128"/>
      <c r="BH235" s="128"/>
      <c r="BI235" s="128"/>
      <c r="BJ235" s="128"/>
      <c r="BK235" s="128"/>
      <c r="BL235" s="128"/>
      <c r="BM235" s="128"/>
      <c r="BN235" s="128"/>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128"/>
      <c r="CQ235" s="128"/>
      <c r="CR235" s="128"/>
      <c r="CS235" s="128"/>
      <c r="CT235" s="128"/>
    </row>
    <row r="236" spans="2:98" x14ac:dyDescent="0.35">
      <c r="B236" s="131"/>
      <c r="C236" s="131"/>
      <c r="D236" s="123"/>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c r="AN236" s="128"/>
      <c r="AO236" s="128"/>
      <c r="AP236" s="128"/>
      <c r="AQ236" s="128"/>
      <c r="AR236" s="128"/>
      <c r="AS236" s="128"/>
      <c r="AT236" s="128"/>
      <c r="AU236" s="128"/>
      <c r="AV236" s="128"/>
      <c r="AW236" s="128"/>
      <c r="AX236" s="128"/>
      <c r="AY236" s="128"/>
      <c r="AZ236" s="128"/>
      <c r="BA236" s="128"/>
      <c r="BB236" s="128"/>
      <c r="BC236" s="128"/>
      <c r="BD236" s="128"/>
      <c r="BE236" s="128"/>
      <c r="BF236" s="128"/>
      <c r="BG236" s="128"/>
      <c r="BH236" s="128"/>
      <c r="BI236" s="128"/>
      <c r="BJ236" s="128"/>
      <c r="BK236" s="128"/>
      <c r="BL236" s="128"/>
      <c r="BM236" s="128"/>
      <c r="BN236" s="128"/>
      <c r="BO236" s="128"/>
      <c r="BP236" s="128"/>
      <c r="BQ236" s="128"/>
      <c r="BR236" s="128"/>
      <c r="BS236" s="128"/>
      <c r="BT236" s="128"/>
      <c r="BU236" s="128"/>
      <c r="BV236" s="128"/>
      <c r="BW236" s="128"/>
      <c r="BX236" s="128"/>
      <c r="BY236" s="128"/>
      <c r="BZ236" s="128"/>
      <c r="CA236" s="128"/>
      <c r="CB236" s="128"/>
      <c r="CC236" s="128"/>
      <c r="CD236" s="128"/>
      <c r="CE236" s="128"/>
      <c r="CF236" s="128"/>
      <c r="CG236" s="128"/>
      <c r="CH236" s="128"/>
      <c r="CI236" s="128"/>
      <c r="CJ236" s="128"/>
      <c r="CK236" s="128"/>
      <c r="CL236" s="128"/>
      <c r="CM236" s="128"/>
      <c r="CN236" s="128"/>
      <c r="CO236" s="128"/>
      <c r="CP236" s="128"/>
      <c r="CQ236" s="128"/>
      <c r="CR236" s="128"/>
      <c r="CS236" s="128"/>
      <c r="CT236" s="128"/>
    </row>
    <row r="237" spans="2:98" x14ac:dyDescent="0.35">
      <c r="B237" s="131"/>
      <c r="C237" s="131"/>
      <c r="D237" s="123"/>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c r="AL237" s="128"/>
      <c r="AM237" s="128"/>
      <c r="AN237" s="128"/>
      <c r="AO237" s="128"/>
      <c r="AP237" s="128"/>
      <c r="AQ237" s="128"/>
      <c r="AR237" s="128"/>
      <c r="AS237" s="128"/>
      <c r="AT237" s="128"/>
      <c r="AU237" s="128"/>
      <c r="AV237" s="128"/>
      <c r="AW237" s="128"/>
      <c r="AX237" s="128"/>
      <c r="AY237" s="128"/>
      <c r="AZ237" s="128"/>
      <c r="BA237" s="128"/>
      <c r="BB237" s="128"/>
      <c r="BC237" s="128"/>
      <c r="BD237" s="128"/>
      <c r="BE237" s="128"/>
      <c r="BF237" s="128"/>
      <c r="BG237" s="128"/>
      <c r="BH237" s="128"/>
      <c r="BI237" s="128"/>
      <c r="BJ237" s="128"/>
      <c r="BK237" s="128"/>
      <c r="BL237" s="128"/>
      <c r="BM237" s="128"/>
      <c r="BN237" s="128"/>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128"/>
      <c r="CQ237" s="128"/>
      <c r="CR237" s="128"/>
      <c r="CS237" s="128"/>
      <c r="CT237" s="128"/>
    </row>
    <row r="238" spans="2:98" x14ac:dyDescent="0.35">
      <c r="B238" s="131"/>
      <c r="C238" s="131"/>
      <c r="D238" s="123"/>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8"/>
      <c r="AN238" s="128"/>
      <c r="AO238" s="128"/>
      <c r="AP238" s="128"/>
      <c r="AQ238" s="128"/>
      <c r="AR238" s="128"/>
      <c r="AS238" s="128"/>
      <c r="AT238" s="128"/>
      <c r="AU238" s="128"/>
      <c r="AV238" s="128"/>
      <c r="AW238" s="128"/>
      <c r="AX238" s="128"/>
      <c r="AY238" s="128"/>
      <c r="AZ238" s="128"/>
      <c r="BA238" s="128"/>
      <c r="BB238" s="128"/>
      <c r="BC238" s="128"/>
      <c r="BD238" s="128"/>
      <c r="BE238" s="128"/>
      <c r="BF238" s="128"/>
      <c r="BG238" s="128"/>
      <c r="BH238" s="128"/>
      <c r="BI238" s="128"/>
      <c r="BJ238" s="128"/>
      <c r="BK238" s="128"/>
      <c r="BL238" s="128"/>
      <c r="BM238" s="128"/>
      <c r="BN238" s="128"/>
      <c r="BO238" s="128"/>
      <c r="BP238" s="128"/>
      <c r="BQ238" s="128"/>
      <c r="BR238" s="128"/>
      <c r="BS238" s="128"/>
      <c r="BT238" s="128"/>
      <c r="BU238" s="128"/>
      <c r="BV238" s="128"/>
      <c r="BW238" s="128"/>
      <c r="BX238" s="128"/>
      <c r="BY238" s="128"/>
      <c r="BZ238" s="128"/>
      <c r="CA238" s="128"/>
      <c r="CB238" s="128"/>
      <c r="CC238" s="128"/>
      <c r="CD238" s="128"/>
      <c r="CE238" s="128"/>
      <c r="CF238" s="128"/>
      <c r="CG238" s="128"/>
      <c r="CH238" s="128"/>
      <c r="CI238" s="128"/>
      <c r="CJ238" s="128"/>
      <c r="CK238" s="128"/>
      <c r="CL238" s="128"/>
      <c r="CM238" s="128"/>
      <c r="CN238" s="128"/>
      <c r="CO238" s="128"/>
      <c r="CP238" s="128"/>
      <c r="CQ238" s="128"/>
      <c r="CR238" s="128"/>
      <c r="CS238" s="128"/>
      <c r="CT238" s="128"/>
    </row>
    <row r="239" spans="2:98" x14ac:dyDescent="0.35">
      <c r="B239" s="131"/>
      <c r="C239" s="131"/>
      <c r="D239" s="123"/>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c r="AD239" s="128"/>
      <c r="AE239" s="128"/>
      <c r="AF239" s="128"/>
      <c r="AG239" s="128"/>
      <c r="AH239" s="128"/>
      <c r="AI239" s="128"/>
      <c r="AJ239" s="128"/>
      <c r="AK239" s="128"/>
      <c r="AL239" s="128"/>
      <c r="AM239" s="128"/>
      <c r="AN239" s="128"/>
      <c r="AO239" s="128"/>
      <c r="AP239" s="128"/>
      <c r="AQ239" s="128"/>
      <c r="AR239" s="128"/>
      <c r="AS239" s="128"/>
      <c r="AT239" s="128"/>
      <c r="AU239" s="128"/>
      <c r="AV239" s="128"/>
      <c r="AW239" s="128"/>
      <c r="AX239" s="128"/>
      <c r="AY239" s="128"/>
      <c r="AZ239" s="128"/>
      <c r="BA239" s="128"/>
      <c r="BB239" s="128"/>
      <c r="BC239" s="128"/>
      <c r="BD239" s="128"/>
      <c r="BE239" s="128"/>
      <c r="BF239" s="128"/>
      <c r="BG239" s="128"/>
      <c r="BH239" s="128"/>
      <c r="BI239" s="128"/>
      <c r="BJ239" s="128"/>
      <c r="BK239" s="128"/>
      <c r="BL239" s="128"/>
      <c r="BM239" s="128"/>
      <c r="BN239" s="128"/>
      <c r="BO239" s="128"/>
      <c r="BP239" s="128"/>
      <c r="BQ239" s="128"/>
      <c r="BR239" s="128"/>
      <c r="BS239" s="128"/>
      <c r="BT239" s="128"/>
      <c r="BU239" s="128"/>
      <c r="BV239" s="128"/>
      <c r="BW239" s="128"/>
      <c r="BX239" s="128"/>
      <c r="BY239" s="128"/>
      <c r="BZ239" s="128"/>
      <c r="CA239" s="128"/>
      <c r="CB239" s="128"/>
      <c r="CC239" s="128"/>
      <c r="CD239" s="128"/>
      <c r="CE239" s="128"/>
      <c r="CF239" s="128"/>
      <c r="CG239" s="128"/>
      <c r="CH239" s="128"/>
      <c r="CI239" s="128"/>
      <c r="CJ239" s="128"/>
      <c r="CK239" s="128"/>
      <c r="CL239" s="128"/>
      <c r="CM239" s="128"/>
      <c r="CN239" s="128"/>
      <c r="CO239" s="128"/>
      <c r="CP239" s="128"/>
      <c r="CQ239" s="128"/>
      <c r="CR239" s="128"/>
      <c r="CS239" s="128"/>
      <c r="CT239" s="128"/>
    </row>
    <row r="240" spans="2:98" x14ac:dyDescent="0.35">
      <c r="B240" s="131"/>
      <c r="C240" s="131"/>
      <c r="D240" s="123"/>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c r="AL240" s="128"/>
      <c r="AM240" s="128"/>
      <c r="AN240" s="128"/>
      <c r="AO240" s="128"/>
      <c r="AP240" s="128"/>
      <c r="AQ240" s="128"/>
      <c r="AR240" s="128"/>
      <c r="AS240" s="128"/>
      <c r="AT240" s="128"/>
      <c r="AU240" s="128"/>
      <c r="AV240" s="128"/>
      <c r="AW240" s="128"/>
      <c r="AX240" s="128"/>
      <c r="AY240" s="128"/>
      <c r="AZ240" s="128"/>
      <c r="BA240" s="128"/>
      <c r="BB240" s="128"/>
      <c r="BC240" s="128"/>
      <c r="BD240" s="128"/>
      <c r="BE240" s="128"/>
      <c r="BF240" s="128"/>
      <c r="BG240" s="128"/>
      <c r="BH240" s="128"/>
      <c r="BI240" s="128"/>
      <c r="BJ240" s="128"/>
      <c r="BK240" s="128"/>
      <c r="BL240" s="128"/>
      <c r="BM240" s="128"/>
      <c r="BN240" s="128"/>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128"/>
      <c r="CQ240" s="128"/>
      <c r="CR240" s="128"/>
      <c r="CS240" s="128"/>
      <c r="CT240" s="128"/>
    </row>
    <row r="241" spans="2:98" x14ac:dyDescent="0.35">
      <c r="B241" s="131"/>
      <c r="C241" s="131"/>
      <c r="D241" s="123"/>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c r="AO241" s="128"/>
      <c r="AP241" s="128"/>
      <c r="AQ241" s="128"/>
      <c r="AR241" s="128"/>
      <c r="AS241" s="128"/>
      <c r="AT241" s="128"/>
      <c r="AU241" s="128"/>
      <c r="AV241" s="128"/>
      <c r="AW241" s="128"/>
      <c r="AX241" s="128"/>
      <c r="AY241" s="128"/>
      <c r="AZ241" s="128"/>
      <c r="BA241" s="128"/>
      <c r="BB241" s="128"/>
      <c r="BC241" s="128"/>
      <c r="BD241" s="128"/>
      <c r="BE241" s="128"/>
      <c r="BF241" s="128"/>
      <c r="BG241" s="128"/>
      <c r="BH241" s="128"/>
      <c r="BI241" s="128"/>
      <c r="BJ241" s="128"/>
      <c r="BK241" s="128"/>
      <c r="BL241" s="128"/>
      <c r="BM241" s="128"/>
      <c r="BN241" s="128"/>
      <c r="BO241" s="128"/>
      <c r="BP241" s="128"/>
      <c r="BQ241" s="128"/>
      <c r="BR241" s="128"/>
      <c r="BS241" s="128"/>
      <c r="BT241" s="128"/>
      <c r="BU241" s="128"/>
      <c r="BV241" s="128"/>
      <c r="BW241" s="128"/>
      <c r="BX241" s="128"/>
      <c r="BY241" s="128"/>
      <c r="BZ241" s="128"/>
      <c r="CA241" s="128"/>
      <c r="CB241" s="128"/>
      <c r="CC241" s="128"/>
      <c r="CD241" s="128"/>
      <c r="CE241" s="128"/>
      <c r="CF241" s="128"/>
      <c r="CG241" s="128"/>
      <c r="CH241" s="128"/>
      <c r="CI241" s="128"/>
      <c r="CJ241" s="128"/>
      <c r="CK241" s="128"/>
      <c r="CL241" s="128"/>
      <c r="CM241" s="128"/>
      <c r="CN241" s="128"/>
      <c r="CO241" s="128"/>
      <c r="CP241" s="128"/>
      <c r="CQ241" s="128"/>
      <c r="CR241" s="128"/>
      <c r="CS241" s="128"/>
      <c r="CT241" s="128"/>
    </row>
    <row r="242" spans="2:98" x14ac:dyDescent="0.35">
      <c r="B242" s="131"/>
      <c r="C242" s="131"/>
      <c r="D242" s="123"/>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8"/>
      <c r="AT242" s="128"/>
      <c r="AU242" s="128"/>
      <c r="AV242" s="128"/>
      <c r="AW242" s="128"/>
      <c r="AX242" s="128"/>
      <c r="AY242" s="128"/>
      <c r="AZ242" s="128"/>
      <c r="BA242" s="128"/>
      <c r="BB242" s="128"/>
      <c r="BC242" s="128"/>
      <c r="BD242" s="128"/>
      <c r="BE242" s="128"/>
      <c r="BF242" s="128"/>
      <c r="BG242" s="128"/>
      <c r="BH242" s="128"/>
      <c r="BI242" s="128"/>
      <c r="BJ242" s="128"/>
      <c r="BK242" s="128"/>
      <c r="BL242" s="128"/>
      <c r="BM242" s="128"/>
      <c r="BN242" s="128"/>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128"/>
      <c r="CQ242" s="128"/>
      <c r="CR242" s="128"/>
      <c r="CS242" s="128"/>
      <c r="CT242" s="128"/>
    </row>
    <row r="243" spans="2:98" x14ac:dyDescent="0.35">
      <c r="B243" s="131"/>
      <c r="C243" s="131"/>
      <c r="D243" s="123"/>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c r="AL243" s="128"/>
      <c r="AM243" s="128"/>
      <c r="AN243" s="128"/>
      <c r="AO243" s="128"/>
      <c r="AP243" s="128"/>
      <c r="AQ243" s="128"/>
      <c r="AR243" s="128"/>
      <c r="AS243" s="128"/>
      <c r="AT243" s="128"/>
      <c r="AU243" s="128"/>
      <c r="AV243" s="128"/>
      <c r="AW243" s="128"/>
      <c r="AX243" s="128"/>
      <c r="AY243" s="128"/>
      <c r="AZ243" s="128"/>
      <c r="BA243" s="128"/>
      <c r="BB243" s="128"/>
      <c r="BC243" s="128"/>
      <c r="BD243" s="128"/>
      <c r="BE243" s="128"/>
      <c r="BF243" s="128"/>
      <c r="BG243" s="128"/>
      <c r="BH243" s="128"/>
      <c r="BI243" s="128"/>
      <c r="BJ243" s="128"/>
      <c r="BK243" s="128"/>
      <c r="BL243" s="128"/>
      <c r="BM243" s="128"/>
      <c r="BN243" s="128"/>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128"/>
      <c r="CQ243" s="128"/>
      <c r="CR243" s="128"/>
      <c r="CS243" s="128"/>
      <c r="CT243" s="128"/>
    </row>
    <row r="244" spans="2:98" x14ac:dyDescent="0.35">
      <c r="B244" s="131"/>
      <c r="C244" s="131"/>
      <c r="D244" s="123"/>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128"/>
      <c r="AS244" s="128"/>
      <c r="AT244" s="128"/>
      <c r="AU244" s="128"/>
      <c r="AV244" s="128"/>
      <c r="AW244" s="128"/>
      <c r="AX244" s="128"/>
      <c r="AY244" s="128"/>
      <c r="AZ244" s="128"/>
      <c r="BA244" s="128"/>
      <c r="BB244" s="128"/>
      <c r="BC244" s="128"/>
      <c r="BD244" s="128"/>
      <c r="BE244" s="128"/>
      <c r="BF244" s="128"/>
      <c r="BG244" s="128"/>
      <c r="BH244" s="128"/>
      <c r="BI244" s="128"/>
      <c r="BJ244" s="128"/>
      <c r="BK244" s="128"/>
      <c r="BL244" s="128"/>
      <c r="BM244" s="128"/>
      <c r="BN244" s="128"/>
      <c r="BO244" s="128"/>
      <c r="BP244" s="128"/>
      <c r="BQ244" s="128"/>
      <c r="BR244" s="128"/>
      <c r="BS244" s="128"/>
      <c r="BT244" s="128"/>
      <c r="BU244" s="128"/>
      <c r="BV244" s="128"/>
      <c r="BW244" s="128"/>
      <c r="BX244" s="128"/>
      <c r="BY244" s="128"/>
      <c r="BZ244" s="128"/>
      <c r="CA244" s="128"/>
      <c r="CB244" s="128"/>
      <c r="CC244" s="128"/>
      <c r="CD244" s="128"/>
      <c r="CE244" s="128"/>
      <c r="CF244" s="128"/>
      <c r="CG244" s="128"/>
      <c r="CH244" s="128"/>
      <c r="CI244" s="128"/>
      <c r="CJ244" s="128"/>
      <c r="CK244" s="128"/>
      <c r="CL244" s="128"/>
      <c r="CM244" s="128"/>
      <c r="CN244" s="128"/>
      <c r="CO244" s="128"/>
      <c r="CP244" s="128"/>
      <c r="CQ244" s="128"/>
      <c r="CR244" s="128"/>
      <c r="CS244" s="128"/>
      <c r="CT244" s="128"/>
    </row>
    <row r="245" spans="2:98" x14ac:dyDescent="0.35">
      <c r="B245" s="131"/>
      <c r="C245" s="131"/>
      <c r="D245" s="123"/>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8"/>
      <c r="AT245" s="128"/>
      <c r="AU245" s="128"/>
      <c r="AV245" s="128"/>
      <c r="AW245" s="128"/>
      <c r="AX245" s="128"/>
      <c r="AY245" s="128"/>
      <c r="AZ245" s="128"/>
      <c r="BA245" s="128"/>
      <c r="BB245" s="128"/>
      <c r="BC245" s="128"/>
      <c r="BD245" s="128"/>
      <c r="BE245" s="128"/>
      <c r="BF245" s="128"/>
      <c r="BG245" s="128"/>
      <c r="BH245" s="128"/>
      <c r="BI245" s="128"/>
      <c r="BJ245" s="128"/>
      <c r="BK245" s="128"/>
      <c r="BL245" s="128"/>
      <c r="BM245" s="128"/>
      <c r="BN245" s="128"/>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128"/>
      <c r="CQ245" s="128"/>
      <c r="CR245" s="128"/>
      <c r="CS245" s="128"/>
      <c r="CT245" s="128"/>
    </row>
    <row r="246" spans="2:98" x14ac:dyDescent="0.35">
      <c r="B246" s="131"/>
      <c r="C246" s="131"/>
      <c r="D246" s="123"/>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8"/>
      <c r="AT246" s="128"/>
      <c r="AU246" s="128"/>
      <c r="AV246" s="128"/>
      <c r="AW246" s="128"/>
      <c r="AX246" s="128"/>
      <c r="AY246" s="128"/>
      <c r="AZ246" s="128"/>
      <c r="BA246" s="128"/>
      <c r="BB246" s="128"/>
      <c r="BC246" s="128"/>
      <c r="BD246" s="128"/>
      <c r="BE246" s="128"/>
      <c r="BF246" s="128"/>
      <c r="BG246" s="128"/>
      <c r="BH246" s="128"/>
      <c r="BI246" s="128"/>
      <c r="BJ246" s="128"/>
      <c r="BK246" s="128"/>
      <c r="BL246" s="128"/>
      <c r="BM246" s="128"/>
      <c r="BN246" s="128"/>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128"/>
      <c r="CQ246" s="128"/>
      <c r="CR246" s="128"/>
      <c r="CS246" s="128"/>
      <c r="CT246" s="128"/>
    </row>
    <row r="247" spans="2:98" x14ac:dyDescent="0.35">
      <c r="B247" s="131"/>
      <c r="C247" s="131"/>
      <c r="D247" s="123"/>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c r="AL247" s="128"/>
      <c r="AM247" s="128"/>
      <c r="AN247" s="128"/>
      <c r="AO247" s="128"/>
      <c r="AP247" s="128"/>
      <c r="AQ247" s="128"/>
      <c r="AR247" s="128"/>
      <c r="AS247" s="128"/>
      <c r="AT247" s="128"/>
      <c r="AU247" s="128"/>
      <c r="AV247" s="128"/>
      <c r="AW247" s="128"/>
      <c r="AX247" s="128"/>
      <c r="AY247" s="128"/>
      <c r="AZ247" s="128"/>
      <c r="BA247" s="128"/>
      <c r="BB247" s="128"/>
      <c r="BC247" s="128"/>
      <c r="BD247" s="128"/>
      <c r="BE247" s="128"/>
      <c r="BF247" s="128"/>
      <c r="BG247" s="128"/>
      <c r="BH247" s="128"/>
      <c r="BI247" s="128"/>
      <c r="BJ247" s="128"/>
      <c r="BK247" s="128"/>
      <c r="BL247" s="128"/>
      <c r="BM247" s="128"/>
      <c r="BN247" s="128"/>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128"/>
      <c r="CQ247" s="128"/>
      <c r="CR247" s="128"/>
      <c r="CS247" s="128"/>
      <c r="CT247" s="128"/>
    </row>
    <row r="248" spans="2:98" x14ac:dyDescent="0.35">
      <c r="B248" s="131"/>
      <c r="C248" s="131"/>
      <c r="D248" s="123"/>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c r="AL248" s="128"/>
      <c r="AM248" s="128"/>
      <c r="AN248" s="128"/>
      <c r="AO248" s="128"/>
      <c r="AP248" s="128"/>
      <c r="AQ248" s="128"/>
      <c r="AR248" s="128"/>
      <c r="AS248" s="128"/>
      <c r="AT248" s="128"/>
      <c r="AU248" s="128"/>
      <c r="AV248" s="128"/>
      <c r="AW248" s="128"/>
      <c r="AX248" s="128"/>
      <c r="AY248" s="128"/>
      <c r="AZ248" s="128"/>
      <c r="BA248" s="128"/>
      <c r="BB248" s="128"/>
      <c r="BC248" s="128"/>
      <c r="BD248" s="128"/>
      <c r="BE248" s="128"/>
      <c r="BF248" s="128"/>
      <c r="BG248" s="128"/>
      <c r="BH248" s="128"/>
      <c r="BI248" s="128"/>
      <c r="BJ248" s="128"/>
      <c r="BK248" s="128"/>
      <c r="BL248" s="128"/>
      <c r="BM248" s="128"/>
      <c r="BN248" s="128"/>
      <c r="BO248" s="128"/>
      <c r="BP248" s="128"/>
      <c r="BQ248" s="128"/>
      <c r="BR248" s="128"/>
      <c r="BS248" s="128"/>
      <c r="BT248" s="128"/>
      <c r="BU248" s="128"/>
      <c r="BV248" s="128"/>
      <c r="BW248" s="128"/>
      <c r="BX248" s="128"/>
      <c r="BY248" s="128"/>
      <c r="BZ248" s="128"/>
      <c r="CA248" s="128"/>
      <c r="CB248" s="128"/>
      <c r="CC248" s="128"/>
      <c r="CD248" s="128"/>
      <c r="CE248" s="128"/>
      <c r="CF248" s="128"/>
      <c r="CG248" s="128"/>
      <c r="CH248" s="128"/>
      <c r="CI248" s="128"/>
      <c r="CJ248" s="128"/>
      <c r="CK248" s="128"/>
      <c r="CL248" s="128"/>
      <c r="CM248" s="128"/>
      <c r="CN248" s="128"/>
      <c r="CO248" s="128"/>
      <c r="CP248" s="128"/>
      <c r="CQ248" s="128"/>
      <c r="CR248" s="128"/>
      <c r="CS248" s="128"/>
      <c r="CT248" s="128"/>
    </row>
    <row r="249" spans="2:98" x14ac:dyDescent="0.35">
      <c r="B249" s="131"/>
      <c r="C249" s="131"/>
      <c r="D249" s="123"/>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28"/>
      <c r="BE249" s="128"/>
      <c r="BF249" s="128"/>
      <c r="BG249" s="128"/>
      <c r="BH249" s="128"/>
      <c r="BI249" s="128"/>
      <c r="BJ249" s="128"/>
      <c r="BK249" s="128"/>
      <c r="BL249" s="128"/>
      <c r="BM249" s="128"/>
      <c r="BN249" s="128"/>
      <c r="BO249" s="128"/>
      <c r="BP249" s="128"/>
      <c r="BQ249" s="128"/>
      <c r="BR249" s="128"/>
      <c r="BS249" s="128"/>
      <c r="BT249" s="128"/>
      <c r="BU249" s="128"/>
      <c r="BV249" s="128"/>
      <c r="BW249" s="128"/>
      <c r="BX249" s="128"/>
      <c r="BY249" s="128"/>
      <c r="BZ249" s="128"/>
      <c r="CA249" s="128"/>
      <c r="CB249" s="128"/>
      <c r="CC249" s="128"/>
      <c r="CD249" s="128"/>
      <c r="CE249" s="128"/>
      <c r="CF249" s="128"/>
      <c r="CG249" s="128"/>
      <c r="CH249" s="128"/>
      <c r="CI249" s="128"/>
      <c r="CJ249" s="128"/>
      <c r="CK249" s="128"/>
      <c r="CL249" s="128"/>
      <c r="CM249" s="128"/>
      <c r="CN249" s="128"/>
      <c r="CO249" s="128"/>
      <c r="CP249" s="128"/>
      <c r="CQ249" s="128"/>
      <c r="CR249" s="128"/>
      <c r="CS249" s="128"/>
      <c r="CT249" s="128"/>
    </row>
    <row r="250" spans="2:98" x14ac:dyDescent="0.35">
      <c r="B250" s="131"/>
      <c r="C250" s="131"/>
      <c r="D250" s="123"/>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28"/>
      <c r="BD250" s="128"/>
      <c r="BE250" s="128"/>
      <c r="BF250" s="128"/>
      <c r="BG250" s="128"/>
      <c r="BH250" s="128"/>
      <c r="BI250" s="128"/>
      <c r="BJ250" s="128"/>
      <c r="BK250" s="128"/>
      <c r="BL250" s="128"/>
      <c r="BM250" s="128"/>
      <c r="BN250" s="128"/>
      <c r="BO250" s="128"/>
      <c r="BP250" s="128"/>
      <c r="BQ250" s="128"/>
      <c r="BR250" s="128"/>
      <c r="BS250" s="128"/>
      <c r="BT250" s="128"/>
      <c r="BU250" s="128"/>
      <c r="BV250" s="128"/>
      <c r="BW250" s="128"/>
      <c r="BX250" s="128"/>
      <c r="BY250" s="128"/>
      <c r="BZ250" s="128"/>
      <c r="CA250" s="128"/>
      <c r="CB250" s="128"/>
      <c r="CC250" s="128"/>
      <c r="CD250" s="128"/>
      <c r="CE250" s="128"/>
      <c r="CF250" s="128"/>
      <c r="CG250" s="128"/>
      <c r="CH250" s="128"/>
      <c r="CI250" s="128"/>
      <c r="CJ250" s="128"/>
      <c r="CK250" s="128"/>
      <c r="CL250" s="128"/>
      <c r="CM250" s="128"/>
      <c r="CN250" s="128"/>
      <c r="CO250" s="128"/>
      <c r="CP250" s="128"/>
      <c r="CQ250" s="128"/>
      <c r="CR250" s="128"/>
      <c r="CS250" s="128"/>
      <c r="CT250" s="128"/>
    </row>
    <row r="251" spans="2:98" x14ac:dyDescent="0.35">
      <c r="B251" s="131"/>
      <c r="C251" s="131"/>
      <c r="D251" s="123"/>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c r="AP251" s="128"/>
      <c r="AQ251" s="128"/>
      <c r="AR251" s="128"/>
      <c r="AS251" s="128"/>
      <c r="AT251" s="128"/>
      <c r="AU251" s="128"/>
      <c r="AV251" s="128"/>
      <c r="AW251" s="128"/>
      <c r="AX251" s="128"/>
      <c r="AY251" s="128"/>
      <c r="AZ251" s="128"/>
      <c r="BA251" s="128"/>
      <c r="BB251" s="128"/>
      <c r="BC251" s="128"/>
      <c r="BD251" s="128"/>
      <c r="BE251" s="128"/>
      <c r="BF251" s="128"/>
      <c r="BG251" s="128"/>
      <c r="BH251" s="128"/>
      <c r="BI251" s="128"/>
      <c r="BJ251" s="128"/>
      <c r="BK251" s="128"/>
      <c r="BL251" s="128"/>
      <c r="BM251" s="128"/>
      <c r="BN251" s="128"/>
      <c r="BO251" s="128"/>
      <c r="BP251" s="128"/>
      <c r="BQ251" s="128"/>
      <c r="BR251" s="128"/>
      <c r="BS251" s="128"/>
      <c r="BT251" s="128"/>
      <c r="BU251" s="128"/>
      <c r="BV251" s="128"/>
      <c r="BW251" s="128"/>
      <c r="BX251" s="128"/>
      <c r="BY251" s="128"/>
      <c r="BZ251" s="128"/>
      <c r="CA251" s="128"/>
      <c r="CB251" s="128"/>
      <c r="CC251" s="128"/>
      <c r="CD251" s="128"/>
      <c r="CE251" s="128"/>
      <c r="CF251" s="128"/>
      <c r="CG251" s="128"/>
      <c r="CH251" s="128"/>
      <c r="CI251" s="128"/>
      <c r="CJ251" s="128"/>
      <c r="CK251" s="128"/>
      <c r="CL251" s="128"/>
      <c r="CM251" s="128"/>
      <c r="CN251" s="128"/>
      <c r="CO251" s="128"/>
      <c r="CP251" s="128"/>
      <c r="CQ251" s="128"/>
      <c r="CR251" s="128"/>
      <c r="CS251" s="128"/>
      <c r="CT251" s="128"/>
    </row>
    <row r="252" spans="2:98" x14ac:dyDescent="0.35">
      <c r="B252" s="131"/>
      <c r="C252" s="131"/>
      <c r="D252" s="123"/>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28"/>
      <c r="BE252" s="128"/>
      <c r="BF252" s="128"/>
      <c r="BG252" s="128"/>
      <c r="BH252" s="128"/>
      <c r="BI252" s="128"/>
      <c r="BJ252" s="128"/>
      <c r="BK252" s="128"/>
      <c r="BL252" s="128"/>
      <c r="BM252" s="128"/>
      <c r="BN252" s="128"/>
      <c r="BO252" s="128"/>
      <c r="BP252" s="128"/>
      <c r="BQ252" s="128"/>
      <c r="BR252" s="128"/>
      <c r="BS252" s="128"/>
      <c r="BT252" s="128"/>
      <c r="BU252" s="128"/>
      <c r="BV252" s="128"/>
      <c r="BW252" s="128"/>
      <c r="BX252" s="128"/>
      <c r="BY252" s="128"/>
      <c r="BZ252" s="128"/>
      <c r="CA252" s="128"/>
      <c r="CB252" s="128"/>
      <c r="CC252" s="128"/>
      <c r="CD252" s="128"/>
      <c r="CE252" s="128"/>
      <c r="CF252" s="128"/>
      <c r="CG252" s="128"/>
      <c r="CH252" s="128"/>
      <c r="CI252" s="128"/>
      <c r="CJ252" s="128"/>
      <c r="CK252" s="128"/>
      <c r="CL252" s="128"/>
      <c r="CM252" s="128"/>
      <c r="CN252" s="128"/>
      <c r="CO252" s="128"/>
      <c r="CP252" s="128"/>
      <c r="CQ252" s="128"/>
      <c r="CR252" s="128"/>
      <c r="CS252" s="128"/>
      <c r="CT252" s="128"/>
    </row>
    <row r="253" spans="2:98" x14ac:dyDescent="0.35">
      <c r="B253" s="131"/>
      <c r="C253" s="131"/>
      <c r="D253" s="123"/>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8"/>
      <c r="AN253" s="128"/>
      <c r="AO253" s="128"/>
      <c r="AP253" s="128"/>
      <c r="AQ253" s="128"/>
      <c r="AR253" s="128"/>
      <c r="AS253" s="128"/>
      <c r="AT253" s="128"/>
      <c r="AU253" s="128"/>
      <c r="AV253" s="128"/>
      <c r="AW253" s="128"/>
      <c r="AX253" s="128"/>
      <c r="AY253" s="128"/>
      <c r="AZ253" s="128"/>
      <c r="BA253" s="128"/>
      <c r="BB253" s="128"/>
      <c r="BC253" s="128"/>
      <c r="BD253" s="128"/>
      <c r="BE253" s="128"/>
      <c r="BF253" s="128"/>
      <c r="BG253" s="128"/>
      <c r="BH253" s="128"/>
      <c r="BI253" s="128"/>
      <c r="BJ253" s="128"/>
      <c r="BK253" s="128"/>
      <c r="BL253" s="128"/>
      <c r="BM253" s="128"/>
      <c r="BN253" s="128"/>
      <c r="BO253" s="128"/>
      <c r="BP253" s="128"/>
      <c r="BQ253" s="128"/>
      <c r="BR253" s="128"/>
      <c r="BS253" s="128"/>
      <c r="BT253" s="128"/>
      <c r="BU253" s="128"/>
      <c r="BV253" s="128"/>
      <c r="BW253" s="128"/>
      <c r="BX253" s="128"/>
      <c r="BY253" s="128"/>
      <c r="BZ253" s="128"/>
      <c r="CA253" s="128"/>
      <c r="CB253" s="128"/>
      <c r="CC253" s="128"/>
      <c r="CD253" s="128"/>
      <c r="CE253" s="128"/>
      <c r="CF253" s="128"/>
      <c r="CG253" s="128"/>
      <c r="CH253" s="128"/>
      <c r="CI253" s="128"/>
      <c r="CJ253" s="128"/>
      <c r="CK253" s="128"/>
      <c r="CL253" s="128"/>
      <c r="CM253" s="128"/>
      <c r="CN253" s="128"/>
      <c r="CO253" s="128"/>
      <c r="CP253" s="128"/>
      <c r="CQ253" s="128"/>
      <c r="CR253" s="128"/>
      <c r="CS253" s="128"/>
      <c r="CT253" s="128"/>
    </row>
    <row r="254" spans="2:98" x14ac:dyDescent="0.35">
      <c r="B254" s="131"/>
      <c r="C254" s="131"/>
      <c r="D254" s="123"/>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8"/>
      <c r="AN254" s="128"/>
      <c r="AO254" s="128"/>
      <c r="AP254" s="128"/>
      <c r="AQ254" s="128"/>
      <c r="AR254" s="128"/>
      <c r="AS254" s="128"/>
      <c r="AT254" s="128"/>
      <c r="AU254" s="128"/>
      <c r="AV254" s="128"/>
      <c r="AW254" s="128"/>
      <c r="AX254" s="128"/>
      <c r="AY254" s="128"/>
      <c r="AZ254" s="128"/>
      <c r="BA254" s="128"/>
      <c r="BB254" s="128"/>
      <c r="BC254" s="128"/>
      <c r="BD254" s="128"/>
      <c r="BE254" s="128"/>
      <c r="BF254" s="128"/>
      <c r="BG254" s="128"/>
      <c r="BH254" s="128"/>
      <c r="BI254" s="128"/>
      <c r="BJ254" s="128"/>
      <c r="BK254" s="128"/>
      <c r="BL254" s="128"/>
      <c r="BM254" s="128"/>
      <c r="BN254" s="128"/>
      <c r="BO254" s="128"/>
      <c r="BP254" s="128"/>
      <c r="BQ254" s="128"/>
      <c r="BR254" s="128"/>
      <c r="BS254" s="128"/>
      <c r="BT254" s="128"/>
      <c r="BU254" s="128"/>
      <c r="BV254" s="128"/>
      <c r="BW254" s="128"/>
      <c r="BX254" s="128"/>
      <c r="BY254" s="128"/>
      <c r="BZ254" s="128"/>
      <c r="CA254" s="128"/>
      <c r="CB254" s="128"/>
      <c r="CC254" s="128"/>
      <c r="CD254" s="128"/>
      <c r="CE254" s="128"/>
      <c r="CF254" s="128"/>
      <c r="CG254" s="128"/>
      <c r="CH254" s="128"/>
      <c r="CI254" s="128"/>
      <c r="CJ254" s="128"/>
      <c r="CK254" s="128"/>
      <c r="CL254" s="128"/>
      <c r="CM254" s="128"/>
      <c r="CN254" s="128"/>
      <c r="CO254" s="128"/>
      <c r="CP254" s="128"/>
      <c r="CQ254" s="128"/>
      <c r="CR254" s="128"/>
      <c r="CS254" s="128"/>
      <c r="CT254" s="128"/>
    </row>
    <row r="255" spans="2:98" x14ac:dyDescent="0.35">
      <c r="B255" s="131"/>
      <c r="C255" s="131"/>
      <c r="D255" s="123"/>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c r="AH255" s="128"/>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28"/>
      <c r="BE255" s="128"/>
      <c r="BF255" s="128"/>
      <c r="BG255" s="128"/>
      <c r="BH255" s="128"/>
      <c r="BI255" s="128"/>
      <c r="BJ255" s="128"/>
      <c r="BK255" s="128"/>
      <c r="BL255" s="128"/>
      <c r="BM255" s="128"/>
      <c r="BN255" s="128"/>
      <c r="BO255" s="128"/>
      <c r="BP255" s="128"/>
      <c r="BQ255" s="128"/>
      <c r="BR255" s="128"/>
      <c r="BS255" s="128"/>
      <c r="BT255" s="128"/>
      <c r="BU255" s="128"/>
      <c r="BV255" s="128"/>
      <c r="BW255" s="128"/>
      <c r="BX255" s="128"/>
      <c r="BY255" s="128"/>
      <c r="BZ255" s="128"/>
      <c r="CA255" s="128"/>
      <c r="CB255" s="128"/>
      <c r="CC255" s="128"/>
      <c r="CD255" s="128"/>
      <c r="CE255" s="128"/>
      <c r="CF255" s="128"/>
      <c r="CG255" s="128"/>
      <c r="CH255" s="128"/>
      <c r="CI255" s="128"/>
      <c r="CJ255" s="128"/>
      <c r="CK255" s="128"/>
      <c r="CL255" s="128"/>
      <c r="CM255" s="128"/>
      <c r="CN255" s="128"/>
      <c r="CO255" s="128"/>
      <c r="CP255" s="128"/>
      <c r="CQ255" s="128"/>
      <c r="CR255" s="128"/>
      <c r="CS255" s="128"/>
      <c r="CT255" s="128"/>
    </row>
    <row r="256" spans="2:98" x14ac:dyDescent="0.35">
      <c r="B256" s="131"/>
      <c r="C256" s="131"/>
      <c r="D256" s="123"/>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28"/>
      <c r="BE256" s="128"/>
      <c r="BF256" s="128"/>
      <c r="BG256" s="128"/>
      <c r="BH256" s="128"/>
      <c r="BI256" s="128"/>
      <c r="BJ256" s="128"/>
      <c r="BK256" s="128"/>
      <c r="BL256" s="128"/>
      <c r="BM256" s="128"/>
      <c r="BN256" s="128"/>
      <c r="BO256" s="128"/>
      <c r="BP256" s="128"/>
      <c r="BQ256" s="128"/>
      <c r="BR256" s="128"/>
      <c r="BS256" s="128"/>
      <c r="BT256" s="128"/>
      <c r="BU256" s="128"/>
      <c r="BV256" s="128"/>
      <c r="BW256" s="128"/>
      <c r="BX256" s="128"/>
      <c r="BY256" s="128"/>
      <c r="BZ256" s="128"/>
      <c r="CA256" s="128"/>
      <c r="CB256" s="128"/>
      <c r="CC256" s="128"/>
      <c r="CD256" s="128"/>
      <c r="CE256" s="128"/>
      <c r="CF256" s="128"/>
      <c r="CG256" s="128"/>
      <c r="CH256" s="128"/>
      <c r="CI256" s="128"/>
      <c r="CJ256" s="128"/>
      <c r="CK256" s="128"/>
      <c r="CL256" s="128"/>
      <c r="CM256" s="128"/>
      <c r="CN256" s="128"/>
      <c r="CO256" s="128"/>
      <c r="CP256" s="128"/>
      <c r="CQ256" s="128"/>
      <c r="CR256" s="128"/>
      <c r="CS256" s="128"/>
      <c r="CT256" s="128"/>
    </row>
    <row r="257" spans="2:98" x14ac:dyDescent="0.35">
      <c r="B257" s="131"/>
      <c r="C257" s="131"/>
      <c r="D257" s="123"/>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8"/>
      <c r="BR257" s="128"/>
      <c r="BS257" s="128"/>
      <c r="BT257" s="128"/>
      <c r="BU257" s="128"/>
      <c r="BV257" s="128"/>
      <c r="BW257" s="128"/>
      <c r="BX257" s="128"/>
      <c r="BY257" s="128"/>
      <c r="BZ257" s="128"/>
      <c r="CA257" s="128"/>
      <c r="CB257" s="128"/>
      <c r="CC257" s="128"/>
      <c r="CD257" s="128"/>
      <c r="CE257" s="128"/>
      <c r="CF257" s="128"/>
      <c r="CG257" s="128"/>
      <c r="CH257" s="128"/>
      <c r="CI257" s="128"/>
      <c r="CJ257" s="128"/>
      <c r="CK257" s="128"/>
      <c r="CL257" s="128"/>
      <c r="CM257" s="128"/>
      <c r="CN257" s="128"/>
      <c r="CO257" s="128"/>
      <c r="CP257" s="128"/>
      <c r="CQ257" s="128"/>
      <c r="CR257" s="128"/>
      <c r="CS257" s="128"/>
      <c r="CT257" s="128"/>
    </row>
    <row r="258" spans="2:98" x14ac:dyDescent="0.35">
      <c r="B258" s="131"/>
      <c r="C258" s="131"/>
      <c r="D258" s="123"/>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c r="AD258" s="128"/>
      <c r="AE258" s="128"/>
      <c r="AF258" s="128"/>
      <c r="AG258" s="128"/>
      <c r="AH258" s="128"/>
      <c r="AI258" s="128"/>
      <c r="AJ258" s="128"/>
      <c r="AK258" s="128"/>
      <c r="AL258" s="128"/>
      <c r="AM258" s="128"/>
      <c r="AN258" s="128"/>
      <c r="AO258" s="128"/>
      <c r="AP258" s="128"/>
      <c r="AQ258" s="128"/>
      <c r="AR258" s="128"/>
      <c r="AS258" s="128"/>
      <c r="AT258" s="128"/>
      <c r="AU258" s="128"/>
      <c r="AV258" s="128"/>
      <c r="AW258" s="128"/>
      <c r="AX258" s="128"/>
      <c r="AY258" s="128"/>
      <c r="AZ258" s="128"/>
      <c r="BA258" s="128"/>
      <c r="BB258" s="128"/>
      <c r="BC258" s="128"/>
      <c r="BD258" s="128"/>
      <c r="BE258" s="128"/>
      <c r="BF258" s="128"/>
      <c r="BG258" s="128"/>
      <c r="BH258" s="128"/>
      <c r="BI258" s="128"/>
      <c r="BJ258" s="128"/>
      <c r="BK258" s="128"/>
      <c r="BL258" s="128"/>
      <c r="BM258" s="128"/>
      <c r="BN258" s="128"/>
      <c r="BO258" s="128"/>
      <c r="BP258" s="128"/>
      <c r="BQ258" s="128"/>
      <c r="BR258" s="128"/>
      <c r="BS258" s="128"/>
      <c r="BT258" s="128"/>
      <c r="BU258" s="128"/>
      <c r="BV258" s="128"/>
      <c r="BW258" s="128"/>
      <c r="BX258" s="128"/>
      <c r="BY258" s="128"/>
      <c r="BZ258" s="128"/>
      <c r="CA258" s="128"/>
      <c r="CB258" s="128"/>
      <c r="CC258" s="128"/>
      <c r="CD258" s="128"/>
      <c r="CE258" s="128"/>
      <c r="CF258" s="128"/>
      <c r="CG258" s="128"/>
      <c r="CH258" s="128"/>
      <c r="CI258" s="128"/>
      <c r="CJ258" s="128"/>
      <c r="CK258" s="128"/>
      <c r="CL258" s="128"/>
      <c r="CM258" s="128"/>
      <c r="CN258" s="128"/>
      <c r="CO258" s="128"/>
      <c r="CP258" s="128"/>
      <c r="CQ258" s="128"/>
      <c r="CR258" s="128"/>
      <c r="CS258" s="128"/>
      <c r="CT258" s="128"/>
    </row>
    <row r="259" spans="2:98" x14ac:dyDescent="0.35">
      <c r="B259" s="131"/>
      <c r="C259" s="131"/>
      <c r="D259" s="123"/>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8"/>
      <c r="AN259" s="128"/>
      <c r="AO259" s="128"/>
      <c r="AP259" s="128"/>
      <c r="AQ259" s="128"/>
      <c r="AR259" s="128"/>
      <c r="AS259" s="128"/>
      <c r="AT259" s="128"/>
      <c r="AU259" s="128"/>
      <c r="AV259" s="128"/>
      <c r="AW259" s="128"/>
      <c r="AX259" s="128"/>
      <c r="AY259" s="128"/>
      <c r="AZ259" s="128"/>
      <c r="BA259" s="128"/>
      <c r="BB259" s="128"/>
      <c r="BC259" s="128"/>
      <c r="BD259" s="128"/>
      <c r="BE259" s="128"/>
      <c r="BF259" s="128"/>
      <c r="BG259" s="128"/>
      <c r="BH259" s="128"/>
      <c r="BI259" s="128"/>
      <c r="BJ259" s="128"/>
      <c r="BK259" s="128"/>
      <c r="BL259" s="128"/>
      <c r="BM259" s="128"/>
      <c r="BN259" s="128"/>
      <c r="BO259" s="128"/>
      <c r="BP259" s="128"/>
      <c r="BQ259" s="128"/>
      <c r="BR259" s="128"/>
      <c r="BS259" s="128"/>
      <c r="BT259" s="128"/>
      <c r="BU259" s="128"/>
      <c r="BV259" s="128"/>
      <c r="BW259" s="128"/>
      <c r="BX259" s="128"/>
      <c r="BY259" s="128"/>
      <c r="BZ259" s="128"/>
      <c r="CA259" s="128"/>
      <c r="CB259" s="128"/>
      <c r="CC259" s="128"/>
      <c r="CD259" s="128"/>
      <c r="CE259" s="128"/>
      <c r="CF259" s="128"/>
      <c r="CG259" s="128"/>
      <c r="CH259" s="128"/>
      <c r="CI259" s="128"/>
      <c r="CJ259" s="128"/>
      <c r="CK259" s="128"/>
      <c r="CL259" s="128"/>
      <c r="CM259" s="128"/>
      <c r="CN259" s="128"/>
      <c r="CO259" s="128"/>
      <c r="CP259" s="128"/>
      <c r="CQ259" s="128"/>
      <c r="CR259" s="128"/>
      <c r="CS259" s="128"/>
      <c r="CT259" s="128"/>
    </row>
    <row r="260" spans="2:98" x14ac:dyDescent="0.35">
      <c r="B260" s="131"/>
      <c r="C260" s="131"/>
      <c r="D260" s="123"/>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c r="BU260" s="128"/>
      <c r="BV260" s="128"/>
      <c r="BW260" s="128"/>
      <c r="BX260" s="128"/>
      <c r="BY260" s="128"/>
      <c r="BZ260" s="128"/>
      <c r="CA260" s="128"/>
      <c r="CB260" s="128"/>
      <c r="CC260" s="128"/>
      <c r="CD260" s="128"/>
      <c r="CE260" s="128"/>
      <c r="CF260" s="128"/>
      <c r="CG260" s="128"/>
      <c r="CH260" s="128"/>
      <c r="CI260" s="128"/>
      <c r="CJ260" s="128"/>
      <c r="CK260" s="128"/>
      <c r="CL260" s="128"/>
      <c r="CM260" s="128"/>
      <c r="CN260" s="128"/>
      <c r="CO260" s="128"/>
      <c r="CP260" s="128"/>
      <c r="CQ260" s="128"/>
      <c r="CR260" s="128"/>
      <c r="CS260" s="128"/>
      <c r="CT260" s="128"/>
    </row>
    <row r="261" spans="2:98" x14ac:dyDescent="0.35">
      <c r="B261" s="131"/>
      <c r="C261" s="131"/>
      <c r="D261" s="123"/>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c r="BU261" s="128"/>
      <c r="BV261" s="128"/>
      <c r="BW261" s="128"/>
      <c r="BX261" s="128"/>
      <c r="BY261" s="128"/>
      <c r="BZ261" s="128"/>
      <c r="CA261" s="128"/>
      <c r="CB261" s="128"/>
      <c r="CC261" s="128"/>
      <c r="CD261" s="128"/>
      <c r="CE261" s="128"/>
      <c r="CF261" s="128"/>
      <c r="CG261" s="128"/>
      <c r="CH261" s="128"/>
      <c r="CI261" s="128"/>
      <c r="CJ261" s="128"/>
      <c r="CK261" s="128"/>
      <c r="CL261" s="128"/>
      <c r="CM261" s="128"/>
      <c r="CN261" s="128"/>
      <c r="CO261" s="128"/>
      <c r="CP261" s="128"/>
      <c r="CQ261" s="128"/>
      <c r="CR261" s="128"/>
      <c r="CS261" s="128"/>
      <c r="CT261" s="128"/>
    </row>
    <row r="262" spans="2:98" x14ac:dyDescent="0.35">
      <c r="B262" s="131"/>
      <c r="C262" s="131"/>
      <c r="D262" s="123"/>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c r="AK262" s="128"/>
      <c r="AL262" s="128"/>
      <c r="AM262" s="128"/>
      <c r="AN262" s="128"/>
      <c r="AO262" s="128"/>
      <c r="AP262" s="128"/>
      <c r="AQ262" s="128"/>
      <c r="AR262" s="128"/>
      <c r="AS262" s="128"/>
      <c r="AT262" s="128"/>
      <c r="AU262" s="128"/>
      <c r="AV262" s="128"/>
      <c r="AW262" s="128"/>
      <c r="AX262" s="128"/>
      <c r="AY262" s="128"/>
      <c r="AZ262" s="128"/>
      <c r="BA262" s="128"/>
      <c r="BB262" s="128"/>
      <c r="BC262" s="128"/>
      <c r="BD262" s="128"/>
      <c r="BE262" s="128"/>
      <c r="BF262" s="128"/>
      <c r="BG262" s="128"/>
      <c r="BH262" s="128"/>
      <c r="BI262" s="128"/>
      <c r="BJ262" s="128"/>
      <c r="BK262" s="128"/>
      <c r="BL262" s="128"/>
      <c r="BM262" s="128"/>
      <c r="BN262" s="128"/>
      <c r="BO262" s="128"/>
      <c r="BP262" s="128"/>
      <c r="BQ262" s="128"/>
      <c r="BR262" s="128"/>
      <c r="BS262" s="128"/>
      <c r="BT262" s="128"/>
      <c r="BU262" s="128"/>
      <c r="BV262" s="128"/>
      <c r="BW262" s="128"/>
      <c r="BX262" s="128"/>
      <c r="BY262" s="128"/>
      <c r="BZ262" s="128"/>
      <c r="CA262" s="128"/>
      <c r="CB262" s="128"/>
      <c r="CC262" s="128"/>
      <c r="CD262" s="128"/>
      <c r="CE262" s="128"/>
      <c r="CF262" s="128"/>
      <c r="CG262" s="128"/>
      <c r="CH262" s="128"/>
      <c r="CI262" s="128"/>
      <c r="CJ262" s="128"/>
      <c r="CK262" s="128"/>
      <c r="CL262" s="128"/>
      <c r="CM262" s="128"/>
      <c r="CN262" s="128"/>
      <c r="CO262" s="128"/>
      <c r="CP262" s="128"/>
      <c r="CQ262" s="128"/>
      <c r="CR262" s="128"/>
      <c r="CS262" s="128"/>
      <c r="CT262" s="128"/>
    </row>
    <row r="263" spans="2:98" x14ac:dyDescent="0.35">
      <c r="B263" s="131"/>
      <c r="C263" s="131"/>
      <c r="D263" s="123"/>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c r="AL263" s="128"/>
      <c r="AM263" s="128"/>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8"/>
      <c r="BR263" s="128"/>
      <c r="BS263" s="128"/>
      <c r="BT263" s="128"/>
      <c r="BU263" s="128"/>
      <c r="BV263" s="128"/>
      <c r="BW263" s="128"/>
      <c r="BX263" s="128"/>
      <c r="BY263" s="128"/>
      <c r="BZ263" s="128"/>
      <c r="CA263" s="128"/>
      <c r="CB263" s="128"/>
      <c r="CC263" s="128"/>
      <c r="CD263" s="128"/>
      <c r="CE263" s="128"/>
      <c r="CF263" s="128"/>
      <c r="CG263" s="128"/>
      <c r="CH263" s="128"/>
      <c r="CI263" s="128"/>
      <c r="CJ263" s="128"/>
      <c r="CK263" s="128"/>
      <c r="CL263" s="128"/>
      <c r="CM263" s="128"/>
      <c r="CN263" s="128"/>
      <c r="CO263" s="128"/>
      <c r="CP263" s="128"/>
      <c r="CQ263" s="128"/>
      <c r="CR263" s="128"/>
      <c r="CS263" s="128"/>
      <c r="CT263" s="128"/>
    </row>
    <row r="264" spans="2:98" x14ac:dyDescent="0.35">
      <c r="B264" s="131"/>
      <c r="C264" s="131"/>
      <c r="D264" s="123"/>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c r="AL264" s="128"/>
      <c r="AM264" s="128"/>
      <c r="AN264" s="128"/>
      <c r="AO264" s="128"/>
      <c r="AP264" s="128"/>
      <c r="AQ264" s="128"/>
      <c r="AR264" s="128"/>
      <c r="AS264" s="128"/>
      <c r="AT264" s="128"/>
      <c r="AU264" s="128"/>
      <c r="AV264" s="128"/>
      <c r="AW264" s="128"/>
      <c r="AX264" s="128"/>
      <c r="AY264" s="128"/>
      <c r="AZ264" s="128"/>
      <c r="BA264" s="128"/>
      <c r="BB264" s="128"/>
      <c r="BC264" s="128"/>
      <c r="BD264" s="128"/>
      <c r="BE264" s="128"/>
      <c r="BF264" s="128"/>
      <c r="BG264" s="128"/>
      <c r="BH264" s="128"/>
      <c r="BI264" s="128"/>
      <c r="BJ264" s="128"/>
      <c r="BK264" s="128"/>
      <c r="BL264" s="128"/>
      <c r="BM264" s="128"/>
      <c r="BN264" s="128"/>
      <c r="BO264" s="128"/>
      <c r="BP264" s="128"/>
      <c r="BQ264" s="128"/>
      <c r="BR264" s="128"/>
      <c r="BS264" s="128"/>
      <c r="BT264" s="128"/>
      <c r="BU264" s="128"/>
      <c r="BV264" s="128"/>
      <c r="BW264" s="128"/>
      <c r="BX264" s="128"/>
      <c r="BY264" s="128"/>
      <c r="BZ264" s="128"/>
      <c r="CA264" s="128"/>
      <c r="CB264" s="128"/>
      <c r="CC264" s="128"/>
      <c r="CD264" s="128"/>
      <c r="CE264" s="128"/>
      <c r="CF264" s="128"/>
      <c r="CG264" s="128"/>
      <c r="CH264" s="128"/>
      <c r="CI264" s="128"/>
      <c r="CJ264" s="128"/>
      <c r="CK264" s="128"/>
      <c r="CL264" s="128"/>
      <c r="CM264" s="128"/>
      <c r="CN264" s="128"/>
      <c r="CO264" s="128"/>
      <c r="CP264" s="128"/>
      <c r="CQ264" s="128"/>
      <c r="CR264" s="128"/>
      <c r="CS264" s="128"/>
      <c r="CT264" s="128"/>
    </row>
    <row r="265" spans="2:98" x14ac:dyDescent="0.35">
      <c r="B265" s="131"/>
      <c r="C265" s="131"/>
      <c r="D265" s="123"/>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28"/>
      <c r="AM265" s="128"/>
      <c r="AN265" s="128"/>
      <c r="AO265" s="128"/>
      <c r="AP265" s="128"/>
      <c r="AQ265" s="128"/>
      <c r="AR265" s="128"/>
      <c r="AS265" s="128"/>
      <c r="AT265" s="128"/>
      <c r="AU265" s="128"/>
      <c r="AV265" s="128"/>
      <c r="AW265" s="128"/>
      <c r="AX265" s="128"/>
      <c r="AY265" s="128"/>
      <c r="AZ265" s="128"/>
      <c r="BA265" s="128"/>
      <c r="BB265" s="128"/>
      <c r="BC265" s="128"/>
      <c r="BD265" s="128"/>
      <c r="BE265" s="128"/>
      <c r="BF265" s="128"/>
      <c r="BG265" s="128"/>
      <c r="BH265" s="128"/>
      <c r="BI265" s="128"/>
      <c r="BJ265" s="128"/>
      <c r="BK265" s="128"/>
      <c r="BL265" s="128"/>
      <c r="BM265" s="128"/>
      <c r="BN265" s="128"/>
      <c r="BO265" s="128"/>
      <c r="BP265" s="128"/>
      <c r="BQ265" s="128"/>
      <c r="BR265" s="128"/>
      <c r="BS265" s="128"/>
      <c r="BT265" s="128"/>
      <c r="BU265" s="128"/>
      <c r="BV265" s="128"/>
      <c r="BW265" s="128"/>
      <c r="BX265" s="128"/>
      <c r="BY265" s="128"/>
      <c r="BZ265" s="128"/>
      <c r="CA265" s="128"/>
      <c r="CB265" s="128"/>
      <c r="CC265" s="128"/>
      <c r="CD265" s="128"/>
      <c r="CE265" s="128"/>
      <c r="CF265" s="128"/>
      <c r="CG265" s="128"/>
      <c r="CH265" s="128"/>
      <c r="CI265" s="128"/>
      <c r="CJ265" s="128"/>
      <c r="CK265" s="128"/>
      <c r="CL265" s="128"/>
      <c r="CM265" s="128"/>
      <c r="CN265" s="128"/>
      <c r="CO265" s="128"/>
      <c r="CP265" s="128"/>
      <c r="CQ265" s="128"/>
      <c r="CR265" s="128"/>
      <c r="CS265" s="128"/>
      <c r="CT265" s="128"/>
    </row>
    <row r="266" spans="2:98" x14ac:dyDescent="0.35">
      <c r="B266" s="131"/>
      <c r="C266" s="131"/>
      <c r="D266" s="123"/>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c r="AS266" s="128"/>
      <c r="AT266" s="128"/>
      <c r="AU266" s="128"/>
      <c r="AV266" s="128"/>
      <c r="AW266" s="128"/>
      <c r="AX266" s="128"/>
      <c r="AY266" s="128"/>
      <c r="AZ266" s="128"/>
      <c r="BA266" s="128"/>
      <c r="BB266" s="128"/>
      <c r="BC266" s="128"/>
      <c r="BD266" s="128"/>
      <c r="BE266" s="128"/>
      <c r="BF266" s="128"/>
      <c r="BG266" s="128"/>
      <c r="BH266" s="128"/>
      <c r="BI266" s="128"/>
      <c r="BJ266" s="128"/>
      <c r="BK266" s="128"/>
      <c r="BL266" s="128"/>
      <c r="BM266" s="128"/>
      <c r="BN266" s="128"/>
      <c r="BO266" s="128"/>
      <c r="BP266" s="128"/>
      <c r="BQ266" s="128"/>
      <c r="BR266" s="128"/>
      <c r="BS266" s="128"/>
      <c r="BT266" s="128"/>
      <c r="BU266" s="128"/>
      <c r="BV266" s="128"/>
      <c r="BW266" s="128"/>
      <c r="BX266" s="128"/>
      <c r="BY266" s="128"/>
      <c r="BZ266" s="128"/>
      <c r="CA266" s="128"/>
      <c r="CB266" s="128"/>
      <c r="CC266" s="128"/>
      <c r="CD266" s="128"/>
      <c r="CE266" s="128"/>
      <c r="CF266" s="128"/>
      <c r="CG266" s="128"/>
      <c r="CH266" s="128"/>
      <c r="CI266" s="128"/>
      <c r="CJ266" s="128"/>
      <c r="CK266" s="128"/>
      <c r="CL266" s="128"/>
      <c r="CM266" s="128"/>
      <c r="CN266" s="128"/>
      <c r="CO266" s="128"/>
      <c r="CP266" s="128"/>
      <c r="CQ266" s="128"/>
      <c r="CR266" s="128"/>
      <c r="CS266" s="128"/>
      <c r="CT266" s="128"/>
    </row>
    <row r="267" spans="2:98" x14ac:dyDescent="0.35">
      <c r="B267" s="131"/>
      <c r="C267" s="131"/>
      <c r="D267" s="123"/>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c r="AL267" s="128"/>
      <c r="AM267" s="128"/>
      <c r="AN267" s="128"/>
      <c r="AO267" s="128"/>
      <c r="AP267" s="128"/>
      <c r="AQ267" s="128"/>
      <c r="AR267" s="128"/>
      <c r="AS267" s="128"/>
      <c r="AT267" s="128"/>
      <c r="AU267" s="128"/>
      <c r="AV267" s="128"/>
      <c r="AW267" s="128"/>
      <c r="AX267" s="128"/>
      <c r="AY267" s="128"/>
      <c r="AZ267" s="128"/>
      <c r="BA267" s="128"/>
      <c r="BB267" s="128"/>
      <c r="BC267" s="128"/>
      <c r="BD267" s="128"/>
      <c r="BE267" s="128"/>
      <c r="BF267" s="128"/>
      <c r="BG267" s="128"/>
      <c r="BH267" s="128"/>
      <c r="BI267" s="128"/>
      <c r="BJ267" s="128"/>
      <c r="BK267" s="128"/>
      <c r="BL267" s="128"/>
      <c r="BM267" s="128"/>
      <c r="BN267" s="128"/>
      <c r="BO267" s="128"/>
      <c r="BP267" s="128"/>
      <c r="BQ267" s="128"/>
      <c r="BR267" s="128"/>
      <c r="BS267" s="128"/>
      <c r="BT267" s="128"/>
      <c r="BU267" s="128"/>
      <c r="BV267" s="128"/>
      <c r="BW267" s="128"/>
      <c r="BX267" s="128"/>
      <c r="BY267" s="128"/>
      <c r="BZ267" s="128"/>
      <c r="CA267" s="128"/>
      <c r="CB267" s="128"/>
      <c r="CC267" s="128"/>
      <c r="CD267" s="128"/>
      <c r="CE267" s="128"/>
      <c r="CF267" s="128"/>
      <c r="CG267" s="128"/>
      <c r="CH267" s="128"/>
      <c r="CI267" s="128"/>
      <c r="CJ267" s="128"/>
      <c r="CK267" s="128"/>
      <c r="CL267" s="128"/>
      <c r="CM267" s="128"/>
      <c r="CN267" s="128"/>
      <c r="CO267" s="128"/>
      <c r="CP267" s="128"/>
      <c r="CQ267" s="128"/>
      <c r="CR267" s="128"/>
      <c r="CS267" s="128"/>
      <c r="CT267" s="128"/>
    </row>
    <row r="268" spans="2:98" x14ac:dyDescent="0.35">
      <c r="B268" s="131"/>
      <c r="C268" s="131"/>
      <c r="D268" s="123"/>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c r="AL268" s="128"/>
      <c r="AM268" s="128"/>
      <c r="AN268" s="128"/>
      <c r="AO268" s="128"/>
      <c r="AP268" s="128"/>
      <c r="AQ268" s="128"/>
      <c r="AR268" s="128"/>
      <c r="AS268" s="128"/>
      <c r="AT268" s="128"/>
      <c r="AU268" s="128"/>
      <c r="AV268" s="128"/>
      <c r="AW268" s="128"/>
      <c r="AX268" s="128"/>
      <c r="AY268" s="128"/>
      <c r="AZ268" s="128"/>
      <c r="BA268" s="128"/>
      <c r="BB268" s="128"/>
      <c r="BC268" s="128"/>
      <c r="BD268" s="128"/>
      <c r="BE268" s="128"/>
      <c r="BF268" s="128"/>
      <c r="BG268" s="128"/>
      <c r="BH268" s="128"/>
      <c r="BI268" s="128"/>
      <c r="BJ268" s="128"/>
      <c r="BK268" s="128"/>
      <c r="BL268" s="128"/>
      <c r="BM268" s="128"/>
      <c r="BN268" s="128"/>
      <c r="BO268" s="128"/>
      <c r="BP268" s="128"/>
      <c r="BQ268" s="128"/>
      <c r="BR268" s="128"/>
      <c r="BS268" s="128"/>
      <c r="BT268" s="128"/>
      <c r="BU268" s="128"/>
      <c r="BV268" s="128"/>
      <c r="BW268" s="128"/>
      <c r="BX268" s="128"/>
      <c r="BY268" s="128"/>
      <c r="BZ268" s="128"/>
      <c r="CA268" s="128"/>
      <c r="CB268" s="128"/>
      <c r="CC268" s="128"/>
      <c r="CD268" s="128"/>
      <c r="CE268" s="128"/>
      <c r="CF268" s="128"/>
      <c r="CG268" s="128"/>
      <c r="CH268" s="128"/>
      <c r="CI268" s="128"/>
      <c r="CJ268" s="128"/>
      <c r="CK268" s="128"/>
      <c r="CL268" s="128"/>
      <c r="CM268" s="128"/>
      <c r="CN268" s="128"/>
      <c r="CO268" s="128"/>
      <c r="CP268" s="128"/>
      <c r="CQ268" s="128"/>
      <c r="CR268" s="128"/>
      <c r="CS268" s="128"/>
      <c r="CT268" s="128"/>
    </row>
    <row r="269" spans="2:98" x14ac:dyDescent="0.35">
      <c r="B269" s="131"/>
      <c r="C269" s="131"/>
      <c r="D269" s="123"/>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c r="AL269" s="128"/>
      <c r="AM269" s="128"/>
      <c r="AN269" s="128"/>
      <c r="AO269" s="128"/>
      <c r="AP269" s="128"/>
      <c r="AQ269" s="128"/>
      <c r="AR269" s="128"/>
      <c r="AS269" s="128"/>
      <c r="AT269" s="128"/>
      <c r="AU269" s="128"/>
      <c r="AV269" s="128"/>
      <c r="AW269" s="128"/>
      <c r="AX269" s="128"/>
      <c r="AY269" s="128"/>
      <c r="AZ269" s="128"/>
      <c r="BA269" s="128"/>
      <c r="BB269" s="128"/>
      <c r="BC269" s="128"/>
      <c r="BD269" s="128"/>
      <c r="BE269" s="128"/>
      <c r="BF269" s="128"/>
      <c r="BG269" s="128"/>
      <c r="BH269" s="128"/>
      <c r="BI269" s="128"/>
      <c r="BJ269" s="128"/>
      <c r="BK269" s="128"/>
      <c r="BL269" s="128"/>
      <c r="BM269" s="128"/>
      <c r="BN269" s="128"/>
      <c r="BO269" s="128"/>
      <c r="BP269" s="128"/>
      <c r="BQ269" s="128"/>
      <c r="BR269" s="128"/>
      <c r="BS269" s="128"/>
      <c r="BT269" s="128"/>
      <c r="BU269" s="128"/>
      <c r="BV269" s="128"/>
      <c r="BW269" s="128"/>
      <c r="BX269" s="128"/>
      <c r="BY269" s="128"/>
      <c r="BZ269" s="128"/>
      <c r="CA269" s="128"/>
      <c r="CB269" s="128"/>
      <c r="CC269" s="128"/>
      <c r="CD269" s="128"/>
      <c r="CE269" s="128"/>
      <c r="CF269" s="128"/>
      <c r="CG269" s="128"/>
      <c r="CH269" s="128"/>
      <c r="CI269" s="128"/>
      <c r="CJ269" s="128"/>
      <c r="CK269" s="128"/>
      <c r="CL269" s="128"/>
      <c r="CM269" s="128"/>
      <c r="CN269" s="128"/>
      <c r="CO269" s="128"/>
      <c r="CP269" s="128"/>
      <c r="CQ269" s="128"/>
      <c r="CR269" s="128"/>
      <c r="CS269" s="128"/>
      <c r="CT269" s="128"/>
    </row>
    <row r="270" spans="2:98" x14ac:dyDescent="0.35">
      <c r="B270" s="131"/>
      <c r="C270" s="131"/>
      <c r="D270" s="123"/>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c r="AB270" s="128"/>
      <c r="AC270" s="128"/>
      <c r="AD270" s="128"/>
      <c r="AE270" s="128"/>
      <c r="AF270" s="128"/>
      <c r="AG270" s="128"/>
      <c r="AH270" s="128"/>
      <c r="AI270" s="128"/>
      <c r="AJ270" s="128"/>
      <c r="AK270" s="128"/>
      <c r="AL270" s="128"/>
      <c r="AM270" s="128"/>
      <c r="AN270" s="128"/>
      <c r="AO270" s="128"/>
      <c r="AP270" s="128"/>
      <c r="AQ270" s="128"/>
      <c r="AR270" s="128"/>
      <c r="AS270" s="128"/>
      <c r="AT270" s="128"/>
      <c r="AU270" s="128"/>
      <c r="AV270" s="128"/>
      <c r="AW270" s="128"/>
      <c r="AX270" s="128"/>
      <c r="AY270" s="128"/>
      <c r="AZ270" s="128"/>
      <c r="BA270" s="128"/>
      <c r="BB270" s="128"/>
      <c r="BC270" s="128"/>
      <c r="BD270" s="128"/>
      <c r="BE270" s="128"/>
      <c r="BF270" s="128"/>
      <c r="BG270" s="128"/>
      <c r="BH270" s="128"/>
      <c r="BI270" s="128"/>
      <c r="BJ270" s="128"/>
      <c r="BK270" s="128"/>
      <c r="BL270" s="128"/>
      <c r="BM270" s="128"/>
      <c r="BN270" s="128"/>
      <c r="BO270" s="128"/>
      <c r="BP270" s="128"/>
      <c r="BQ270" s="128"/>
      <c r="BR270" s="128"/>
      <c r="BS270" s="128"/>
      <c r="BT270" s="128"/>
      <c r="BU270" s="128"/>
      <c r="BV270" s="128"/>
      <c r="BW270" s="128"/>
      <c r="BX270" s="128"/>
      <c r="BY270" s="128"/>
      <c r="BZ270" s="128"/>
      <c r="CA270" s="128"/>
      <c r="CB270" s="128"/>
      <c r="CC270" s="128"/>
      <c r="CD270" s="128"/>
      <c r="CE270" s="128"/>
      <c r="CF270" s="128"/>
      <c r="CG270" s="128"/>
      <c r="CH270" s="128"/>
      <c r="CI270" s="128"/>
      <c r="CJ270" s="128"/>
      <c r="CK270" s="128"/>
      <c r="CL270" s="128"/>
      <c r="CM270" s="128"/>
      <c r="CN270" s="128"/>
      <c r="CO270" s="128"/>
      <c r="CP270" s="128"/>
      <c r="CQ270" s="128"/>
      <c r="CR270" s="128"/>
      <c r="CS270" s="128"/>
      <c r="CT270" s="128"/>
    </row>
    <row r="271" spans="2:98" x14ac:dyDescent="0.35">
      <c r="B271" s="131"/>
      <c r="C271" s="131"/>
      <c r="D271" s="123"/>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c r="AD271" s="128"/>
      <c r="AE271" s="128"/>
      <c r="AF271" s="128"/>
      <c r="AG271" s="128"/>
      <c r="AH271" s="128"/>
      <c r="AI271" s="128"/>
      <c r="AJ271" s="128"/>
      <c r="AK271" s="128"/>
      <c r="AL271" s="128"/>
      <c r="AM271" s="128"/>
      <c r="AN271" s="128"/>
      <c r="AO271" s="128"/>
      <c r="AP271" s="128"/>
      <c r="AQ271" s="128"/>
      <c r="AR271" s="128"/>
      <c r="AS271" s="128"/>
      <c r="AT271" s="128"/>
      <c r="AU271" s="128"/>
      <c r="AV271" s="128"/>
      <c r="AW271" s="128"/>
      <c r="AX271" s="128"/>
      <c r="AY271" s="128"/>
      <c r="AZ271" s="128"/>
      <c r="BA271" s="128"/>
      <c r="BB271" s="128"/>
      <c r="BC271" s="128"/>
      <c r="BD271" s="128"/>
      <c r="BE271" s="128"/>
      <c r="BF271" s="128"/>
      <c r="BG271" s="128"/>
      <c r="BH271" s="128"/>
      <c r="BI271" s="128"/>
      <c r="BJ271" s="128"/>
      <c r="BK271" s="128"/>
      <c r="BL271" s="128"/>
      <c r="BM271" s="128"/>
      <c r="BN271" s="128"/>
      <c r="BO271" s="128"/>
      <c r="BP271" s="128"/>
      <c r="BQ271" s="128"/>
      <c r="BR271" s="128"/>
      <c r="BS271" s="128"/>
      <c r="BT271" s="128"/>
      <c r="BU271" s="128"/>
      <c r="BV271" s="128"/>
      <c r="BW271" s="128"/>
      <c r="BX271" s="128"/>
      <c r="BY271" s="128"/>
      <c r="BZ271" s="128"/>
      <c r="CA271" s="128"/>
      <c r="CB271" s="128"/>
      <c r="CC271" s="128"/>
      <c r="CD271" s="128"/>
      <c r="CE271" s="128"/>
      <c r="CF271" s="128"/>
      <c r="CG271" s="128"/>
      <c r="CH271" s="128"/>
      <c r="CI271" s="128"/>
      <c r="CJ271" s="128"/>
      <c r="CK271" s="128"/>
      <c r="CL271" s="128"/>
      <c r="CM271" s="128"/>
      <c r="CN271" s="128"/>
      <c r="CO271" s="128"/>
      <c r="CP271" s="128"/>
      <c r="CQ271" s="128"/>
      <c r="CR271" s="128"/>
      <c r="CS271" s="128"/>
      <c r="CT271" s="128"/>
    </row>
    <row r="272" spans="2:98" x14ac:dyDescent="0.35">
      <c r="B272" s="131"/>
      <c r="C272" s="131"/>
      <c r="D272" s="123"/>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c r="AL272" s="128"/>
      <c r="AM272" s="128"/>
      <c r="AN272" s="128"/>
      <c r="AO272" s="128"/>
      <c r="AP272" s="128"/>
      <c r="AQ272" s="128"/>
      <c r="AR272" s="128"/>
      <c r="AS272" s="128"/>
      <c r="AT272" s="128"/>
      <c r="AU272" s="128"/>
      <c r="AV272" s="128"/>
      <c r="AW272" s="128"/>
      <c r="AX272" s="128"/>
      <c r="AY272" s="128"/>
      <c r="AZ272" s="128"/>
      <c r="BA272" s="128"/>
      <c r="BB272" s="128"/>
      <c r="BC272" s="128"/>
      <c r="BD272" s="128"/>
      <c r="BE272" s="128"/>
      <c r="BF272" s="128"/>
      <c r="BG272" s="128"/>
      <c r="BH272" s="128"/>
      <c r="BI272" s="128"/>
      <c r="BJ272" s="128"/>
      <c r="BK272" s="128"/>
      <c r="BL272" s="128"/>
      <c r="BM272" s="128"/>
      <c r="BN272" s="128"/>
      <c r="BO272" s="128"/>
      <c r="BP272" s="128"/>
      <c r="BQ272" s="128"/>
      <c r="BR272" s="128"/>
      <c r="BS272" s="128"/>
      <c r="BT272" s="128"/>
      <c r="BU272" s="128"/>
      <c r="BV272" s="128"/>
      <c r="BW272" s="128"/>
      <c r="BX272" s="128"/>
      <c r="BY272" s="128"/>
      <c r="BZ272" s="128"/>
      <c r="CA272" s="128"/>
      <c r="CB272" s="128"/>
      <c r="CC272" s="128"/>
      <c r="CD272" s="128"/>
      <c r="CE272" s="128"/>
      <c r="CF272" s="128"/>
      <c r="CG272" s="128"/>
      <c r="CH272" s="128"/>
      <c r="CI272" s="128"/>
      <c r="CJ272" s="128"/>
      <c r="CK272" s="128"/>
      <c r="CL272" s="128"/>
      <c r="CM272" s="128"/>
      <c r="CN272" s="128"/>
      <c r="CO272" s="128"/>
      <c r="CP272" s="128"/>
      <c r="CQ272" s="128"/>
      <c r="CR272" s="128"/>
      <c r="CS272" s="128"/>
      <c r="CT272" s="128"/>
    </row>
    <row r="273" spans="2:98" x14ac:dyDescent="0.35">
      <c r="B273" s="131"/>
      <c r="C273" s="131"/>
      <c r="D273" s="123"/>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c r="AL273" s="128"/>
      <c r="AM273" s="128"/>
      <c r="AN273" s="128"/>
      <c r="AO273" s="128"/>
      <c r="AP273" s="128"/>
      <c r="AQ273" s="128"/>
      <c r="AR273" s="128"/>
      <c r="AS273" s="128"/>
      <c r="AT273" s="128"/>
      <c r="AU273" s="128"/>
      <c r="AV273" s="128"/>
      <c r="AW273" s="128"/>
      <c r="AX273" s="128"/>
      <c r="AY273" s="128"/>
      <c r="AZ273" s="128"/>
      <c r="BA273" s="128"/>
      <c r="BB273" s="128"/>
      <c r="BC273" s="128"/>
      <c r="BD273" s="128"/>
      <c r="BE273" s="128"/>
      <c r="BF273" s="128"/>
      <c r="BG273" s="128"/>
      <c r="BH273" s="128"/>
      <c r="BI273" s="128"/>
      <c r="BJ273" s="128"/>
      <c r="BK273" s="128"/>
      <c r="BL273" s="128"/>
      <c r="BM273" s="128"/>
      <c r="BN273" s="128"/>
      <c r="BO273" s="128"/>
      <c r="BP273" s="128"/>
      <c r="BQ273" s="128"/>
      <c r="BR273" s="128"/>
      <c r="BS273" s="128"/>
      <c r="BT273" s="128"/>
      <c r="BU273" s="128"/>
      <c r="BV273" s="128"/>
      <c r="BW273" s="128"/>
      <c r="BX273" s="128"/>
      <c r="BY273" s="128"/>
      <c r="BZ273" s="128"/>
      <c r="CA273" s="128"/>
      <c r="CB273" s="128"/>
      <c r="CC273" s="128"/>
      <c r="CD273" s="128"/>
      <c r="CE273" s="128"/>
      <c r="CF273" s="128"/>
      <c r="CG273" s="128"/>
      <c r="CH273" s="128"/>
      <c r="CI273" s="128"/>
      <c r="CJ273" s="128"/>
      <c r="CK273" s="128"/>
      <c r="CL273" s="128"/>
      <c r="CM273" s="128"/>
      <c r="CN273" s="128"/>
      <c r="CO273" s="128"/>
      <c r="CP273" s="128"/>
      <c r="CQ273" s="128"/>
      <c r="CR273" s="128"/>
      <c r="CS273" s="128"/>
      <c r="CT273" s="128"/>
    </row>
    <row r="274" spans="2:98" x14ac:dyDescent="0.35">
      <c r="B274" s="131"/>
      <c r="C274" s="131"/>
      <c r="D274" s="123"/>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c r="AL274" s="128"/>
      <c r="AM274" s="128"/>
      <c r="AN274" s="128"/>
      <c r="AO274" s="128"/>
      <c r="AP274" s="128"/>
      <c r="AQ274" s="128"/>
      <c r="AR274" s="128"/>
      <c r="AS274" s="128"/>
      <c r="AT274" s="128"/>
      <c r="AU274" s="128"/>
      <c r="AV274" s="128"/>
      <c r="AW274" s="128"/>
      <c r="AX274" s="128"/>
      <c r="AY274" s="128"/>
      <c r="AZ274" s="128"/>
      <c r="BA274" s="128"/>
      <c r="BB274" s="128"/>
      <c r="BC274" s="128"/>
      <c r="BD274" s="128"/>
      <c r="BE274" s="128"/>
      <c r="BF274" s="128"/>
      <c r="BG274" s="128"/>
      <c r="BH274" s="128"/>
      <c r="BI274" s="128"/>
      <c r="BJ274" s="128"/>
      <c r="BK274" s="128"/>
      <c r="BL274" s="128"/>
      <c r="BM274" s="128"/>
      <c r="BN274" s="128"/>
      <c r="BO274" s="128"/>
      <c r="BP274" s="128"/>
      <c r="BQ274" s="128"/>
      <c r="BR274" s="128"/>
      <c r="BS274" s="128"/>
      <c r="BT274" s="128"/>
      <c r="BU274" s="128"/>
      <c r="BV274" s="128"/>
      <c r="BW274" s="128"/>
      <c r="BX274" s="128"/>
      <c r="BY274" s="128"/>
      <c r="BZ274" s="128"/>
      <c r="CA274" s="128"/>
      <c r="CB274" s="128"/>
      <c r="CC274" s="128"/>
      <c r="CD274" s="128"/>
      <c r="CE274" s="128"/>
      <c r="CF274" s="128"/>
      <c r="CG274" s="128"/>
      <c r="CH274" s="128"/>
      <c r="CI274" s="128"/>
      <c r="CJ274" s="128"/>
      <c r="CK274" s="128"/>
      <c r="CL274" s="128"/>
      <c r="CM274" s="128"/>
      <c r="CN274" s="128"/>
      <c r="CO274" s="128"/>
      <c r="CP274" s="128"/>
      <c r="CQ274" s="128"/>
      <c r="CR274" s="128"/>
      <c r="CS274" s="128"/>
      <c r="CT274" s="128"/>
    </row>
    <row r="275" spans="2:98" x14ac:dyDescent="0.35">
      <c r="B275" s="131"/>
      <c r="C275" s="131"/>
      <c r="D275" s="123"/>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c r="AL275" s="128"/>
      <c r="AM275" s="128"/>
      <c r="AN275" s="128"/>
      <c r="AO275" s="128"/>
      <c r="AP275" s="128"/>
      <c r="AQ275" s="128"/>
      <c r="AR275" s="128"/>
      <c r="AS275" s="128"/>
      <c r="AT275" s="128"/>
      <c r="AU275" s="128"/>
      <c r="AV275" s="128"/>
      <c r="AW275" s="128"/>
      <c r="AX275" s="128"/>
      <c r="AY275" s="128"/>
      <c r="AZ275" s="128"/>
      <c r="BA275" s="128"/>
      <c r="BB275" s="128"/>
      <c r="BC275" s="128"/>
      <c r="BD275" s="128"/>
      <c r="BE275" s="128"/>
      <c r="BF275" s="128"/>
      <c r="BG275" s="128"/>
      <c r="BH275" s="128"/>
      <c r="BI275" s="128"/>
      <c r="BJ275" s="128"/>
      <c r="BK275" s="128"/>
      <c r="BL275" s="128"/>
      <c r="BM275" s="128"/>
      <c r="BN275" s="128"/>
      <c r="BO275" s="128"/>
      <c r="BP275" s="128"/>
      <c r="BQ275" s="128"/>
      <c r="BR275" s="128"/>
      <c r="BS275" s="128"/>
      <c r="BT275" s="128"/>
      <c r="BU275" s="128"/>
      <c r="BV275" s="128"/>
      <c r="BW275" s="128"/>
      <c r="BX275" s="128"/>
      <c r="BY275" s="128"/>
      <c r="BZ275" s="128"/>
      <c r="CA275" s="128"/>
      <c r="CB275" s="128"/>
      <c r="CC275" s="128"/>
      <c r="CD275" s="128"/>
      <c r="CE275" s="128"/>
      <c r="CF275" s="128"/>
      <c r="CG275" s="128"/>
      <c r="CH275" s="128"/>
      <c r="CI275" s="128"/>
      <c r="CJ275" s="128"/>
      <c r="CK275" s="128"/>
      <c r="CL275" s="128"/>
      <c r="CM275" s="128"/>
      <c r="CN275" s="128"/>
      <c r="CO275" s="128"/>
      <c r="CP275" s="128"/>
      <c r="CQ275" s="128"/>
      <c r="CR275" s="128"/>
      <c r="CS275" s="128"/>
      <c r="CT275" s="128"/>
    </row>
    <row r="276" spans="2:98" x14ac:dyDescent="0.35">
      <c r="B276" s="131"/>
      <c r="C276" s="131"/>
      <c r="D276" s="123"/>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c r="AL276" s="128"/>
      <c r="AM276" s="128"/>
      <c r="AN276" s="128"/>
      <c r="AO276" s="128"/>
      <c r="AP276" s="128"/>
      <c r="AQ276" s="128"/>
      <c r="AR276" s="128"/>
      <c r="AS276" s="128"/>
      <c r="AT276" s="128"/>
      <c r="AU276" s="128"/>
      <c r="AV276" s="128"/>
      <c r="AW276" s="128"/>
      <c r="AX276" s="128"/>
      <c r="AY276" s="128"/>
      <c r="AZ276" s="128"/>
      <c r="BA276" s="128"/>
      <c r="BB276" s="128"/>
      <c r="BC276" s="128"/>
      <c r="BD276" s="128"/>
      <c r="BE276" s="128"/>
      <c r="BF276" s="128"/>
      <c r="BG276" s="128"/>
      <c r="BH276" s="128"/>
      <c r="BI276" s="128"/>
      <c r="BJ276" s="128"/>
      <c r="BK276" s="128"/>
      <c r="BL276" s="128"/>
      <c r="BM276" s="128"/>
      <c r="BN276" s="128"/>
      <c r="BO276" s="128"/>
      <c r="BP276" s="128"/>
      <c r="BQ276" s="128"/>
      <c r="BR276" s="128"/>
      <c r="BS276" s="128"/>
      <c r="BT276" s="128"/>
      <c r="BU276" s="128"/>
      <c r="BV276" s="128"/>
      <c r="BW276" s="128"/>
      <c r="BX276" s="128"/>
      <c r="BY276" s="128"/>
      <c r="BZ276" s="128"/>
      <c r="CA276" s="128"/>
      <c r="CB276" s="128"/>
      <c r="CC276" s="128"/>
      <c r="CD276" s="128"/>
      <c r="CE276" s="128"/>
      <c r="CF276" s="128"/>
      <c r="CG276" s="128"/>
      <c r="CH276" s="128"/>
      <c r="CI276" s="128"/>
      <c r="CJ276" s="128"/>
      <c r="CK276" s="128"/>
      <c r="CL276" s="128"/>
      <c r="CM276" s="128"/>
      <c r="CN276" s="128"/>
      <c r="CO276" s="128"/>
      <c r="CP276" s="128"/>
      <c r="CQ276" s="128"/>
      <c r="CR276" s="128"/>
      <c r="CS276" s="128"/>
      <c r="CT276" s="128"/>
    </row>
    <row r="277" spans="2:98" x14ac:dyDescent="0.35">
      <c r="B277" s="131"/>
      <c r="C277" s="131"/>
      <c r="D277" s="123"/>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c r="AB277" s="128"/>
      <c r="AC277" s="128"/>
      <c r="AD277" s="128"/>
      <c r="AE277" s="128"/>
      <c r="AF277" s="128"/>
      <c r="AG277" s="128"/>
      <c r="AH277" s="128"/>
      <c r="AI277" s="128"/>
      <c r="AJ277" s="128"/>
      <c r="AK277" s="128"/>
      <c r="AL277" s="128"/>
      <c r="AM277" s="128"/>
      <c r="AN277" s="128"/>
      <c r="AO277" s="128"/>
      <c r="AP277" s="128"/>
      <c r="AQ277" s="128"/>
      <c r="AR277" s="128"/>
      <c r="AS277" s="128"/>
      <c r="AT277" s="128"/>
      <c r="AU277" s="128"/>
      <c r="AV277" s="128"/>
      <c r="AW277" s="128"/>
      <c r="AX277" s="128"/>
      <c r="AY277" s="128"/>
      <c r="AZ277" s="128"/>
      <c r="BA277" s="128"/>
      <c r="BB277" s="128"/>
      <c r="BC277" s="128"/>
      <c r="BD277" s="128"/>
      <c r="BE277" s="128"/>
      <c r="BF277" s="128"/>
      <c r="BG277" s="128"/>
      <c r="BH277" s="128"/>
      <c r="BI277" s="128"/>
      <c r="BJ277" s="128"/>
      <c r="BK277" s="128"/>
      <c r="BL277" s="128"/>
      <c r="BM277" s="128"/>
      <c r="BN277" s="128"/>
      <c r="BO277" s="128"/>
      <c r="BP277" s="128"/>
      <c r="BQ277" s="128"/>
      <c r="BR277" s="128"/>
      <c r="BS277" s="128"/>
      <c r="BT277" s="128"/>
      <c r="BU277" s="128"/>
      <c r="BV277" s="128"/>
      <c r="BW277" s="128"/>
      <c r="BX277" s="128"/>
      <c r="BY277" s="128"/>
      <c r="BZ277" s="128"/>
      <c r="CA277" s="128"/>
      <c r="CB277" s="128"/>
      <c r="CC277" s="128"/>
      <c r="CD277" s="128"/>
      <c r="CE277" s="128"/>
      <c r="CF277" s="128"/>
      <c r="CG277" s="128"/>
      <c r="CH277" s="128"/>
      <c r="CI277" s="128"/>
      <c r="CJ277" s="128"/>
      <c r="CK277" s="128"/>
      <c r="CL277" s="128"/>
      <c r="CM277" s="128"/>
      <c r="CN277" s="128"/>
      <c r="CO277" s="128"/>
      <c r="CP277" s="128"/>
      <c r="CQ277" s="128"/>
      <c r="CR277" s="128"/>
      <c r="CS277" s="128"/>
      <c r="CT277" s="128"/>
    </row>
    <row r="278" spans="2:98" x14ac:dyDescent="0.35">
      <c r="B278" s="131"/>
      <c r="C278" s="131"/>
      <c r="D278" s="123"/>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c r="AB278" s="128"/>
      <c r="AC278" s="128"/>
      <c r="AD278" s="128"/>
      <c r="AE278" s="128"/>
      <c r="AF278" s="128"/>
      <c r="AG278" s="128"/>
      <c r="AH278" s="128"/>
      <c r="AI278" s="128"/>
      <c r="AJ278" s="128"/>
      <c r="AK278" s="128"/>
      <c r="AL278" s="128"/>
      <c r="AM278" s="128"/>
      <c r="AN278" s="128"/>
      <c r="AO278" s="128"/>
      <c r="AP278" s="128"/>
      <c r="AQ278" s="128"/>
      <c r="AR278" s="128"/>
      <c r="AS278" s="128"/>
      <c r="AT278" s="128"/>
      <c r="AU278" s="128"/>
      <c r="AV278" s="128"/>
      <c r="AW278" s="128"/>
      <c r="AX278" s="128"/>
      <c r="AY278" s="128"/>
      <c r="AZ278" s="128"/>
      <c r="BA278" s="128"/>
      <c r="BB278" s="128"/>
      <c r="BC278" s="128"/>
      <c r="BD278" s="128"/>
      <c r="BE278" s="128"/>
      <c r="BF278" s="128"/>
      <c r="BG278" s="128"/>
      <c r="BH278" s="128"/>
      <c r="BI278" s="128"/>
      <c r="BJ278" s="128"/>
      <c r="BK278" s="128"/>
      <c r="BL278" s="128"/>
      <c r="BM278" s="128"/>
      <c r="BN278" s="128"/>
      <c r="BO278" s="128"/>
      <c r="BP278" s="128"/>
      <c r="BQ278" s="128"/>
      <c r="BR278" s="128"/>
      <c r="BS278" s="128"/>
      <c r="BT278" s="128"/>
      <c r="BU278" s="128"/>
      <c r="BV278" s="128"/>
      <c r="BW278" s="128"/>
      <c r="BX278" s="128"/>
      <c r="BY278" s="128"/>
      <c r="BZ278" s="128"/>
      <c r="CA278" s="128"/>
      <c r="CB278" s="128"/>
      <c r="CC278" s="128"/>
      <c r="CD278" s="128"/>
      <c r="CE278" s="128"/>
      <c r="CF278" s="128"/>
      <c r="CG278" s="128"/>
      <c r="CH278" s="128"/>
      <c r="CI278" s="128"/>
      <c r="CJ278" s="128"/>
      <c r="CK278" s="128"/>
      <c r="CL278" s="128"/>
      <c r="CM278" s="128"/>
      <c r="CN278" s="128"/>
      <c r="CO278" s="128"/>
      <c r="CP278" s="128"/>
      <c r="CQ278" s="128"/>
      <c r="CR278" s="128"/>
      <c r="CS278" s="128"/>
      <c r="CT278" s="128"/>
    </row>
    <row r="279" spans="2:98" x14ac:dyDescent="0.35">
      <c r="B279" s="131"/>
      <c r="C279" s="131"/>
      <c r="D279" s="123"/>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c r="AB279" s="128"/>
      <c r="AC279" s="128"/>
      <c r="AD279" s="128"/>
      <c r="AE279" s="128"/>
      <c r="AF279" s="128"/>
      <c r="AG279" s="128"/>
      <c r="AH279" s="128"/>
      <c r="AI279" s="128"/>
      <c r="AJ279" s="128"/>
      <c r="AK279" s="128"/>
      <c r="AL279" s="128"/>
      <c r="AM279" s="128"/>
      <c r="AN279" s="128"/>
      <c r="AO279" s="128"/>
      <c r="AP279" s="128"/>
      <c r="AQ279" s="128"/>
      <c r="AR279" s="128"/>
      <c r="AS279" s="128"/>
      <c r="AT279" s="128"/>
      <c r="AU279" s="128"/>
      <c r="AV279" s="128"/>
      <c r="AW279" s="128"/>
      <c r="AX279" s="128"/>
      <c r="AY279" s="128"/>
      <c r="AZ279" s="128"/>
      <c r="BA279" s="128"/>
      <c r="BB279" s="128"/>
      <c r="BC279" s="128"/>
      <c r="BD279" s="128"/>
      <c r="BE279" s="128"/>
      <c r="BF279" s="128"/>
      <c r="BG279" s="128"/>
      <c r="BH279" s="128"/>
      <c r="BI279" s="128"/>
      <c r="BJ279" s="128"/>
      <c r="BK279" s="128"/>
      <c r="BL279" s="128"/>
      <c r="BM279" s="128"/>
      <c r="BN279" s="128"/>
      <c r="BO279" s="128"/>
      <c r="BP279" s="128"/>
      <c r="BQ279" s="128"/>
      <c r="BR279" s="128"/>
      <c r="BS279" s="128"/>
      <c r="BT279" s="128"/>
      <c r="BU279" s="128"/>
      <c r="BV279" s="128"/>
      <c r="BW279" s="128"/>
      <c r="BX279" s="128"/>
      <c r="BY279" s="128"/>
      <c r="BZ279" s="128"/>
      <c r="CA279" s="128"/>
      <c r="CB279" s="128"/>
      <c r="CC279" s="128"/>
      <c r="CD279" s="128"/>
      <c r="CE279" s="128"/>
      <c r="CF279" s="128"/>
      <c r="CG279" s="128"/>
      <c r="CH279" s="128"/>
      <c r="CI279" s="128"/>
      <c r="CJ279" s="128"/>
      <c r="CK279" s="128"/>
      <c r="CL279" s="128"/>
      <c r="CM279" s="128"/>
      <c r="CN279" s="128"/>
      <c r="CO279" s="128"/>
      <c r="CP279" s="128"/>
      <c r="CQ279" s="128"/>
      <c r="CR279" s="128"/>
      <c r="CS279" s="128"/>
      <c r="CT279" s="128"/>
    </row>
    <row r="280" spans="2:98" x14ac:dyDescent="0.35">
      <c r="B280" s="131"/>
      <c r="C280" s="131"/>
      <c r="D280" s="123"/>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c r="AA280" s="128"/>
      <c r="AB280" s="128"/>
      <c r="AC280" s="128"/>
      <c r="AD280" s="128"/>
      <c r="AE280" s="128"/>
      <c r="AF280" s="128"/>
      <c r="AG280" s="128"/>
      <c r="AH280" s="128"/>
      <c r="AI280" s="128"/>
      <c r="AJ280" s="128"/>
      <c r="AK280" s="128"/>
      <c r="AL280" s="128"/>
      <c r="AM280" s="128"/>
      <c r="AN280" s="128"/>
      <c r="AO280" s="128"/>
      <c r="AP280" s="128"/>
      <c r="AQ280" s="128"/>
      <c r="AR280" s="128"/>
      <c r="AS280" s="128"/>
      <c r="AT280" s="128"/>
      <c r="AU280" s="128"/>
      <c r="AV280" s="128"/>
      <c r="AW280" s="128"/>
      <c r="AX280" s="128"/>
      <c r="AY280" s="128"/>
      <c r="AZ280" s="128"/>
      <c r="BA280" s="128"/>
      <c r="BB280" s="128"/>
      <c r="BC280" s="128"/>
      <c r="BD280" s="128"/>
      <c r="BE280" s="128"/>
      <c r="BF280" s="128"/>
      <c r="BG280" s="128"/>
      <c r="BH280" s="128"/>
      <c r="BI280" s="128"/>
      <c r="BJ280" s="128"/>
      <c r="BK280" s="128"/>
      <c r="BL280" s="128"/>
      <c r="BM280" s="128"/>
      <c r="BN280" s="128"/>
      <c r="BO280" s="128"/>
      <c r="BP280" s="128"/>
      <c r="BQ280" s="128"/>
      <c r="BR280" s="128"/>
      <c r="BS280" s="128"/>
      <c r="BT280" s="128"/>
      <c r="BU280" s="128"/>
      <c r="BV280" s="128"/>
      <c r="BW280" s="128"/>
      <c r="BX280" s="128"/>
      <c r="BY280" s="128"/>
      <c r="BZ280" s="128"/>
      <c r="CA280" s="128"/>
      <c r="CB280" s="128"/>
      <c r="CC280" s="128"/>
      <c r="CD280" s="128"/>
      <c r="CE280" s="128"/>
      <c r="CF280" s="128"/>
      <c r="CG280" s="128"/>
      <c r="CH280" s="128"/>
      <c r="CI280" s="128"/>
      <c r="CJ280" s="128"/>
      <c r="CK280" s="128"/>
      <c r="CL280" s="128"/>
      <c r="CM280" s="128"/>
      <c r="CN280" s="128"/>
      <c r="CO280" s="128"/>
      <c r="CP280" s="128"/>
      <c r="CQ280" s="128"/>
      <c r="CR280" s="128"/>
      <c r="CS280" s="128"/>
      <c r="CT280" s="128"/>
    </row>
    <row r="281" spans="2:98" x14ac:dyDescent="0.35">
      <c r="B281" s="131"/>
      <c r="C281" s="131"/>
      <c r="D281" s="123"/>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c r="AA281" s="128"/>
      <c r="AB281" s="128"/>
      <c r="AC281" s="128"/>
      <c r="AD281" s="128"/>
      <c r="AE281" s="128"/>
      <c r="AF281" s="128"/>
      <c r="AG281" s="128"/>
      <c r="AH281" s="128"/>
      <c r="AI281" s="128"/>
      <c r="AJ281" s="128"/>
      <c r="AK281" s="128"/>
      <c r="AL281" s="128"/>
      <c r="AM281" s="128"/>
      <c r="AN281" s="128"/>
      <c r="AO281" s="128"/>
      <c r="AP281" s="128"/>
      <c r="AQ281" s="128"/>
      <c r="AR281" s="128"/>
      <c r="AS281" s="128"/>
      <c r="AT281" s="128"/>
      <c r="AU281" s="128"/>
      <c r="AV281" s="128"/>
      <c r="AW281" s="128"/>
      <c r="AX281" s="128"/>
      <c r="AY281" s="128"/>
      <c r="AZ281" s="128"/>
      <c r="BA281" s="128"/>
      <c r="BB281" s="128"/>
      <c r="BC281" s="128"/>
      <c r="BD281" s="128"/>
      <c r="BE281" s="128"/>
      <c r="BF281" s="128"/>
      <c r="BG281" s="128"/>
      <c r="BH281" s="128"/>
      <c r="BI281" s="128"/>
      <c r="BJ281" s="128"/>
      <c r="BK281" s="128"/>
      <c r="BL281" s="128"/>
      <c r="BM281" s="128"/>
      <c r="BN281" s="128"/>
      <c r="BO281" s="128"/>
      <c r="BP281" s="128"/>
      <c r="BQ281" s="128"/>
      <c r="BR281" s="128"/>
      <c r="BS281" s="128"/>
      <c r="BT281" s="128"/>
      <c r="BU281" s="128"/>
      <c r="BV281" s="128"/>
      <c r="BW281" s="128"/>
      <c r="BX281" s="128"/>
      <c r="BY281" s="128"/>
      <c r="BZ281" s="128"/>
      <c r="CA281" s="128"/>
      <c r="CB281" s="128"/>
      <c r="CC281" s="128"/>
      <c r="CD281" s="128"/>
      <c r="CE281" s="128"/>
      <c r="CF281" s="128"/>
      <c r="CG281" s="128"/>
      <c r="CH281" s="128"/>
      <c r="CI281" s="128"/>
      <c r="CJ281" s="128"/>
      <c r="CK281" s="128"/>
      <c r="CL281" s="128"/>
      <c r="CM281" s="128"/>
      <c r="CN281" s="128"/>
      <c r="CO281" s="128"/>
      <c r="CP281" s="128"/>
      <c r="CQ281" s="128"/>
      <c r="CR281" s="128"/>
      <c r="CS281" s="128"/>
      <c r="CT281" s="128"/>
    </row>
    <row r="282" spans="2:98" x14ac:dyDescent="0.35">
      <c r="B282" s="131"/>
      <c r="C282" s="131"/>
      <c r="D282" s="123"/>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c r="AA282" s="128"/>
      <c r="AB282" s="128"/>
      <c r="AC282" s="128"/>
      <c r="AD282" s="128"/>
      <c r="AE282" s="128"/>
      <c r="AF282" s="128"/>
      <c r="AG282" s="128"/>
      <c r="AH282" s="128"/>
      <c r="AI282" s="128"/>
      <c r="AJ282" s="128"/>
      <c r="AK282" s="128"/>
      <c r="AL282" s="128"/>
      <c r="AM282" s="128"/>
      <c r="AN282" s="128"/>
      <c r="AO282" s="128"/>
      <c r="AP282" s="128"/>
      <c r="AQ282" s="128"/>
      <c r="AR282" s="128"/>
      <c r="AS282" s="128"/>
      <c r="AT282" s="128"/>
      <c r="AU282" s="128"/>
      <c r="AV282" s="128"/>
      <c r="AW282" s="128"/>
      <c r="AX282" s="128"/>
      <c r="AY282" s="128"/>
      <c r="AZ282" s="128"/>
      <c r="BA282" s="128"/>
      <c r="BB282" s="128"/>
      <c r="BC282" s="128"/>
      <c r="BD282" s="128"/>
      <c r="BE282" s="128"/>
      <c r="BF282" s="128"/>
      <c r="BG282" s="128"/>
      <c r="BH282" s="128"/>
      <c r="BI282" s="128"/>
      <c r="BJ282" s="128"/>
      <c r="BK282" s="128"/>
      <c r="BL282" s="128"/>
      <c r="BM282" s="128"/>
      <c r="BN282" s="128"/>
      <c r="BO282" s="128"/>
      <c r="BP282" s="128"/>
      <c r="BQ282" s="128"/>
      <c r="BR282" s="128"/>
      <c r="BS282" s="128"/>
      <c r="BT282" s="128"/>
      <c r="BU282" s="128"/>
      <c r="BV282" s="128"/>
      <c r="BW282" s="128"/>
      <c r="BX282" s="128"/>
      <c r="BY282" s="128"/>
      <c r="BZ282" s="128"/>
      <c r="CA282" s="128"/>
      <c r="CB282" s="128"/>
      <c r="CC282" s="128"/>
      <c r="CD282" s="128"/>
      <c r="CE282" s="128"/>
      <c r="CF282" s="128"/>
      <c r="CG282" s="128"/>
      <c r="CH282" s="128"/>
      <c r="CI282" s="128"/>
      <c r="CJ282" s="128"/>
      <c r="CK282" s="128"/>
      <c r="CL282" s="128"/>
      <c r="CM282" s="128"/>
      <c r="CN282" s="128"/>
      <c r="CO282" s="128"/>
      <c r="CP282" s="128"/>
      <c r="CQ282" s="128"/>
      <c r="CR282" s="128"/>
      <c r="CS282" s="128"/>
      <c r="CT282" s="128"/>
    </row>
    <row r="283" spans="2:98" x14ac:dyDescent="0.35">
      <c r="B283" s="131"/>
      <c r="C283" s="131"/>
      <c r="D283" s="123"/>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c r="AB283" s="128"/>
      <c r="AC283" s="128"/>
      <c r="AD283" s="128"/>
      <c r="AE283" s="128"/>
      <c r="AF283" s="128"/>
      <c r="AG283" s="128"/>
      <c r="AH283" s="128"/>
      <c r="AI283" s="128"/>
      <c r="AJ283" s="128"/>
      <c r="AK283" s="128"/>
      <c r="AL283" s="128"/>
      <c r="AM283" s="128"/>
      <c r="AN283" s="128"/>
      <c r="AO283" s="128"/>
      <c r="AP283" s="128"/>
      <c r="AQ283" s="128"/>
      <c r="AR283" s="128"/>
      <c r="AS283" s="128"/>
      <c r="AT283" s="128"/>
      <c r="AU283" s="128"/>
      <c r="AV283" s="128"/>
      <c r="AW283" s="128"/>
      <c r="AX283" s="128"/>
      <c r="AY283" s="128"/>
      <c r="AZ283" s="128"/>
      <c r="BA283" s="128"/>
      <c r="BB283" s="128"/>
      <c r="BC283" s="128"/>
      <c r="BD283" s="128"/>
      <c r="BE283" s="128"/>
      <c r="BF283" s="128"/>
      <c r="BG283" s="128"/>
      <c r="BH283" s="128"/>
      <c r="BI283" s="128"/>
      <c r="BJ283" s="128"/>
      <c r="BK283" s="128"/>
      <c r="BL283" s="128"/>
      <c r="BM283" s="128"/>
      <c r="BN283" s="128"/>
      <c r="BO283" s="128"/>
      <c r="BP283" s="128"/>
      <c r="BQ283" s="128"/>
      <c r="BR283" s="128"/>
      <c r="BS283" s="128"/>
      <c r="BT283" s="128"/>
      <c r="BU283" s="128"/>
      <c r="BV283" s="128"/>
      <c r="BW283" s="128"/>
      <c r="BX283" s="128"/>
      <c r="BY283" s="128"/>
      <c r="BZ283" s="128"/>
      <c r="CA283" s="128"/>
      <c r="CB283" s="128"/>
      <c r="CC283" s="128"/>
      <c r="CD283" s="128"/>
      <c r="CE283" s="128"/>
      <c r="CF283" s="128"/>
      <c r="CG283" s="128"/>
      <c r="CH283" s="128"/>
      <c r="CI283" s="128"/>
      <c r="CJ283" s="128"/>
      <c r="CK283" s="128"/>
      <c r="CL283" s="128"/>
      <c r="CM283" s="128"/>
      <c r="CN283" s="128"/>
      <c r="CO283" s="128"/>
      <c r="CP283" s="128"/>
      <c r="CQ283" s="128"/>
      <c r="CR283" s="128"/>
      <c r="CS283" s="128"/>
      <c r="CT283" s="128"/>
    </row>
    <row r="284" spans="2:98" x14ac:dyDescent="0.35">
      <c r="B284" s="131"/>
      <c r="C284" s="131"/>
      <c r="D284" s="123"/>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c r="AA284" s="128"/>
      <c r="AB284" s="128"/>
      <c r="AC284" s="128"/>
      <c r="AD284" s="128"/>
      <c r="AE284" s="128"/>
      <c r="AF284" s="128"/>
      <c r="AG284" s="128"/>
      <c r="AH284" s="128"/>
      <c r="AI284" s="128"/>
      <c r="AJ284" s="128"/>
      <c r="AK284" s="128"/>
      <c r="AL284" s="128"/>
      <c r="AM284" s="128"/>
      <c r="AN284" s="128"/>
      <c r="AO284" s="128"/>
      <c r="AP284" s="128"/>
      <c r="AQ284" s="128"/>
      <c r="AR284" s="128"/>
      <c r="AS284" s="128"/>
      <c r="AT284" s="128"/>
      <c r="AU284" s="128"/>
      <c r="AV284" s="128"/>
      <c r="AW284" s="128"/>
      <c r="AX284" s="128"/>
      <c r="AY284" s="128"/>
      <c r="AZ284" s="128"/>
      <c r="BA284" s="128"/>
      <c r="BB284" s="128"/>
      <c r="BC284" s="128"/>
      <c r="BD284" s="128"/>
      <c r="BE284" s="128"/>
      <c r="BF284" s="128"/>
      <c r="BG284" s="128"/>
      <c r="BH284" s="128"/>
      <c r="BI284" s="128"/>
      <c r="BJ284" s="128"/>
      <c r="BK284" s="128"/>
      <c r="BL284" s="128"/>
      <c r="BM284" s="128"/>
      <c r="BN284" s="128"/>
      <c r="BO284" s="128"/>
      <c r="BP284" s="128"/>
      <c r="BQ284" s="128"/>
      <c r="BR284" s="128"/>
      <c r="BS284" s="128"/>
      <c r="BT284" s="128"/>
      <c r="BU284" s="128"/>
      <c r="BV284" s="128"/>
      <c r="BW284" s="128"/>
      <c r="BX284" s="128"/>
      <c r="BY284" s="128"/>
      <c r="BZ284" s="128"/>
      <c r="CA284" s="128"/>
      <c r="CB284" s="128"/>
      <c r="CC284" s="128"/>
      <c r="CD284" s="128"/>
      <c r="CE284" s="128"/>
      <c r="CF284" s="128"/>
      <c r="CG284" s="128"/>
      <c r="CH284" s="128"/>
      <c r="CI284" s="128"/>
      <c r="CJ284" s="128"/>
      <c r="CK284" s="128"/>
      <c r="CL284" s="128"/>
      <c r="CM284" s="128"/>
      <c r="CN284" s="128"/>
      <c r="CO284" s="128"/>
      <c r="CP284" s="128"/>
      <c r="CQ284" s="128"/>
      <c r="CR284" s="128"/>
      <c r="CS284" s="128"/>
      <c r="CT284" s="128"/>
    </row>
    <row r="285" spans="2:98" x14ac:dyDescent="0.35">
      <c r="B285" s="131"/>
      <c r="C285" s="131"/>
      <c r="D285" s="123"/>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c r="AA285" s="128"/>
      <c r="AB285" s="128"/>
      <c r="AC285" s="128"/>
      <c r="AD285" s="128"/>
      <c r="AE285" s="128"/>
      <c r="AF285" s="128"/>
      <c r="AG285" s="128"/>
      <c r="AH285" s="128"/>
      <c r="AI285" s="128"/>
      <c r="AJ285" s="128"/>
      <c r="AK285" s="128"/>
      <c r="AL285" s="128"/>
      <c r="AM285" s="128"/>
      <c r="AN285" s="128"/>
      <c r="AO285" s="128"/>
      <c r="AP285" s="128"/>
      <c r="AQ285" s="128"/>
      <c r="AR285" s="128"/>
      <c r="AS285" s="128"/>
      <c r="AT285" s="128"/>
      <c r="AU285" s="128"/>
      <c r="AV285" s="128"/>
      <c r="AW285" s="128"/>
      <c r="AX285" s="128"/>
      <c r="AY285" s="128"/>
      <c r="AZ285" s="128"/>
      <c r="BA285" s="128"/>
      <c r="BB285" s="128"/>
      <c r="BC285" s="128"/>
      <c r="BD285" s="128"/>
      <c r="BE285" s="128"/>
      <c r="BF285" s="128"/>
      <c r="BG285" s="128"/>
      <c r="BH285" s="128"/>
      <c r="BI285" s="128"/>
      <c r="BJ285" s="128"/>
      <c r="BK285" s="128"/>
      <c r="BL285" s="128"/>
      <c r="BM285" s="128"/>
      <c r="BN285" s="128"/>
      <c r="BO285" s="128"/>
      <c r="BP285" s="128"/>
      <c r="BQ285" s="128"/>
      <c r="BR285" s="128"/>
      <c r="BS285" s="128"/>
      <c r="BT285" s="128"/>
      <c r="BU285" s="128"/>
      <c r="BV285" s="128"/>
      <c r="BW285" s="128"/>
      <c r="BX285" s="128"/>
      <c r="BY285" s="128"/>
      <c r="BZ285" s="128"/>
      <c r="CA285" s="128"/>
      <c r="CB285" s="128"/>
      <c r="CC285" s="128"/>
      <c r="CD285" s="128"/>
      <c r="CE285" s="128"/>
      <c r="CF285" s="128"/>
      <c r="CG285" s="128"/>
      <c r="CH285" s="128"/>
      <c r="CI285" s="128"/>
      <c r="CJ285" s="128"/>
      <c r="CK285" s="128"/>
      <c r="CL285" s="128"/>
      <c r="CM285" s="128"/>
      <c r="CN285" s="128"/>
      <c r="CO285" s="128"/>
      <c r="CP285" s="128"/>
      <c r="CQ285" s="128"/>
      <c r="CR285" s="128"/>
      <c r="CS285" s="128"/>
      <c r="CT285" s="128"/>
    </row>
    <row r="286" spans="2:98" x14ac:dyDescent="0.35">
      <c r="B286" s="131"/>
      <c r="C286" s="131"/>
      <c r="D286" s="123"/>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c r="AB286" s="128"/>
      <c r="AC286" s="128"/>
      <c r="AD286" s="128"/>
      <c r="AE286" s="128"/>
      <c r="AF286" s="128"/>
      <c r="AG286" s="128"/>
      <c r="AH286" s="128"/>
      <c r="AI286" s="128"/>
      <c r="AJ286" s="128"/>
      <c r="AK286" s="128"/>
      <c r="AL286" s="128"/>
      <c r="AM286" s="128"/>
      <c r="AN286" s="128"/>
      <c r="AO286" s="128"/>
      <c r="AP286" s="128"/>
      <c r="AQ286" s="128"/>
      <c r="AR286" s="128"/>
      <c r="AS286" s="128"/>
      <c r="AT286" s="128"/>
      <c r="AU286" s="128"/>
      <c r="AV286" s="128"/>
      <c r="AW286" s="128"/>
      <c r="AX286" s="128"/>
      <c r="AY286" s="128"/>
      <c r="AZ286" s="128"/>
      <c r="BA286" s="128"/>
      <c r="BB286" s="128"/>
      <c r="BC286" s="128"/>
      <c r="BD286" s="128"/>
      <c r="BE286" s="128"/>
      <c r="BF286" s="128"/>
      <c r="BG286" s="128"/>
      <c r="BH286" s="128"/>
      <c r="BI286" s="128"/>
      <c r="BJ286" s="128"/>
      <c r="BK286" s="128"/>
      <c r="BL286" s="128"/>
      <c r="BM286" s="128"/>
      <c r="BN286" s="128"/>
      <c r="BO286" s="128"/>
      <c r="BP286" s="128"/>
      <c r="BQ286" s="128"/>
      <c r="BR286" s="128"/>
      <c r="BS286" s="128"/>
      <c r="BT286" s="128"/>
      <c r="BU286" s="128"/>
      <c r="BV286" s="128"/>
      <c r="BW286" s="128"/>
      <c r="BX286" s="128"/>
      <c r="BY286" s="128"/>
      <c r="BZ286" s="128"/>
      <c r="CA286" s="128"/>
      <c r="CB286" s="128"/>
      <c r="CC286" s="128"/>
      <c r="CD286" s="128"/>
      <c r="CE286" s="128"/>
      <c r="CF286" s="128"/>
      <c r="CG286" s="128"/>
      <c r="CH286" s="128"/>
      <c r="CI286" s="128"/>
      <c r="CJ286" s="128"/>
      <c r="CK286" s="128"/>
      <c r="CL286" s="128"/>
      <c r="CM286" s="128"/>
      <c r="CN286" s="128"/>
      <c r="CO286" s="128"/>
      <c r="CP286" s="128"/>
      <c r="CQ286" s="128"/>
      <c r="CR286" s="128"/>
      <c r="CS286" s="128"/>
      <c r="CT286" s="128"/>
    </row>
    <row r="287" spans="2:98" x14ac:dyDescent="0.35">
      <c r="B287" s="131"/>
      <c r="C287" s="131"/>
      <c r="D287" s="123"/>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c r="AB287" s="128"/>
      <c r="AC287" s="128"/>
      <c r="AD287" s="128"/>
      <c r="AE287" s="128"/>
      <c r="AF287" s="128"/>
      <c r="AG287" s="128"/>
      <c r="AH287" s="128"/>
      <c r="AI287" s="128"/>
      <c r="AJ287" s="128"/>
      <c r="AK287" s="128"/>
      <c r="AL287" s="128"/>
      <c r="AM287" s="128"/>
      <c r="AN287" s="128"/>
      <c r="AO287" s="128"/>
      <c r="AP287" s="128"/>
      <c r="AQ287" s="128"/>
      <c r="AR287" s="128"/>
      <c r="AS287" s="128"/>
      <c r="AT287" s="128"/>
      <c r="AU287" s="128"/>
      <c r="AV287" s="128"/>
      <c r="AW287" s="128"/>
      <c r="AX287" s="128"/>
      <c r="AY287" s="128"/>
      <c r="AZ287" s="128"/>
      <c r="BA287" s="128"/>
      <c r="BB287" s="128"/>
      <c r="BC287" s="128"/>
      <c r="BD287" s="128"/>
      <c r="BE287" s="128"/>
      <c r="BF287" s="128"/>
      <c r="BG287" s="128"/>
      <c r="BH287" s="128"/>
      <c r="BI287" s="128"/>
      <c r="BJ287" s="128"/>
      <c r="BK287" s="128"/>
      <c r="BL287" s="128"/>
      <c r="BM287" s="128"/>
      <c r="BN287" s="128"/>
      <c r="BO287" s="128"/>
      <c r="BP287" s="128"/>
      <c r="BQ287" s="128"/>
      <c r="BR287" s="128"/>
      <c r="BS287" s="128"/>
      <c r="BT287" s="128"/>
      <c r="BU287" s="128"/>
      <c r="BV287" s="128"/>
      <c r="BW287" s="128"/>
      <c r="BX287" s="128"/>
      <c r="BY287" s="128"/>
      <c r="BZ287" s="128"/>
      <c r="CA287" s="128"/>
      <c r="CB287" s="128"/>
      <c r="CC287" s="128"/>
      <c r="CD287" s="128"/>
      <c r="CE287" s="128"/>
      <c r="CF287" s="128"/>
      <c r="CG287" s="128"/>
      <c r="CH287" s="128"/>
      <c r="CI287" s="128"/>
      <c r="CJ287" s="128"/>
      <c r="CK287" s="128"/>
      <c r="CL287" s="128"/>
      <c r="CM287" s="128"/>
      <c r="CN287" s="128"/>
      <c r="CO287" s="128"/>
      <c r="CP287" s="128"/>
      <c r="CQ287" s="128"/>
      <c r="CR287" s="128"/>
      <c r="CS287" s="128"/>
      <c r="CT287" s="128"/>
    </row>
    <row r="288" spans="2:98" x14ac:dyDescent="0.35">
      <c r="B288" s="131"/>
      <c r="C288" s="131"/>
      <c r="D288" s="123"/>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c r="AA288" s="128"/>
      <c r="AB288" s="128"/>
      <c r="AC288" s="128"/>
      <c r="AD288" s="128"/>
      <c r="AE288" s="128"/>
      <c r="AF288" s="128"/>
      <c r="AG288" s="128"/>
      <c r="AH288" s="128"/>
      <c r="AI288" s="128"/>
      <c r="AJ288" s="128"/>
      <c r="AK288" s="128"/>
      <c r="AL288" s="128"/>
      <c r="AM288" s="128"/>
      <c r="AN288" s="128"/>
      <c r="AO288" s="128"/>
      <c r="AP288" s="128"/>
      <c r="AQ288" s="128"/>
      <c r="AR288" s="128"/>
      <c r="AS288" s="128"/>
      <c r="AT288" s="128"/>
      <c r="AU288" s="128"/>
      <c r="AV288" s="128"/>
      <c r="AW288" s="128"/>
      <c r="AX288" s="128"/>
      <c r="AY288" s="128"/>
      <c r="AZ288" s="128"/>
      <c r="BA288" s="128"/>
      <c r="BB288" s="128"/>
      <c r="BC288" s="128"/>
      <c r="BD288" s="128"/>
      <c r="BE288" s="128"/>
      <c r="BF288" s="128"/>
      <c r="BG288" s="128"/>
      <c r="BH288" s="128"/>
      <c r="BI288" s="128"/>
      <c r="BJ288" s="128"/>
      <c r="BK288" s="128"/>
      <c r="BL288" s="128"/>
      <c r="BM288" s="128"/>
      <c r="BN288" s="128"/>
      <c r="BO288" s="128"/>
      <c r="BP288" s="128"/>
      <c r="BQ288" s="128"/>
      <c r="BR288" s="128"/>
      <c r="BS288" s="128"/>
      <c r="BT288" s="128"/>
      <c r="BU288" s="128"/>
      <c r="BV288" s="128"/>
      <c r="BW288" s="128"/>
      <c r="BX288" s="128"/>
      <c r="BY288" s="128"/>
      <c r="BZ288" s="128"/>
      <c r="CA288" s="128"/>
      <c r="CB288" s="128"/>
      <c r="CC288" s="128"/>
      <c r="CD288" s="128"/>
      <c r="CE288" s="128"/>
      <c r="CF288" s="128"/>
      <c r="CG288" s="128"/>
      <c r="CH288" s="128"/>
      <c r="CI288" s="128"/>
      <c r="CJ288" s="128"/>
      <c r="CK288" s="128"/>
      <c r="CL288" s="128"/>
      <c r="CM288" s="128"/>
      <c r="CN288" s="128"/>
      <c r="CO288" s="128"/>
      <c r="CP288" s="128"/>
      <c r="CQ288" s="128"/>
      <c r="CR288" s="128"/>
      <c r="CS288" s="128"/>
      <c r="CT288" s="128"/>
    </row>
    <row r="289" spans="2:98" x14ac:dyDescent="0.35">
      <c r="B289" s="131"/>
      <c r="C289" s="131"/>
      <c r="D289" s="123"/>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c r="AA289" s="128"/>
      <c r="AB289" s="128"/>
      <c r="AC289" s="128"/>
      <c r="AD289" s="128"/>
      <c r="AE289" s="128"/>
      <c r="AF289" s="128"/>
      <c r="AG289" s="128"/>
      <c r="AH289" s="128"/>
      <c r="AI289" s="128"/>
      <c r="AJ289" s="128"/>
      <c r="AK289" s="128"/>
      <c r="AL289" s="128"/>
      <c r="AM289" s="128"/>
      <c r="AN289" s="128"/>
      <c r="AO289" s="128"/>
      <c r="AP289" s="128"/>
      <c r="AQ289" s="128"/>
      <c r="AR289" s="128"/>
      <c r="AS289" s="128"/>
      <c r="AT289" s="128"/>
      <c r="AU289" s="128"/>
      <c r="AV289" s="128"/>
      <c r="AW289" s="128"/>
      <c r="AX289" s="128"/>
      <c r="AY289" s="128"/>
      <c r="AZ289" s="128"/>
      <c r="BA289" s="128"/>
      <c r="BB289" s="128"/>
      <c r="BC289" s="128"/>
      <c r="BD289" s="128"/>
      <c r="BE289" s="128"/>
      <c r="BF289" s="128"/>
      <c r="BG289" s="128"/>
      <c r="BH289" s="128"/>
      <c r="BI289" s="128"/>
      <c r="BJ289" s="128"/>
      <c r="BK289" s="128"/>
      <c r="BL289" s="128"/>
      <c r="BM289" s="128"/>
      <c r="BN289" s="128"/>
      <c r="BO289" s="128"/>
      <c r="BP289" s="128"/>
      <c r="BQ289" s="128"/>
      <c r="BR289" s="128"/>
      <c r="BS289" s="128"/>
      <c r="BT289" s="128"/>
      <c r="BU289" s="128"/>
      <c r="BV289" s="128"/>
      <c r="BW289" s="128"/>
      <c r="BX289" s="128"/>
      <c r="BY289" s="128"/>
      <c r="BZ289" s="128"/>
      <c r="CA289" s="128"/>
      <c r="CB289" s="128"/>
      <c r="CC289" s="128"/>
      <c r="CD289" s="128"/>
      <c r="CE289" s="128"/>
      <c r="CF289" s="128"/>
      <c r="CG289" s="128"/>
      <c r="CH289" s="128"/>
      <c r="CI289" s="128"/>
      <c r="CJ289" s="128"/>
      <c r="CK289" s="128"/>
      <c r="CL289" s="128"/>
      <c r="CM289" s="128"/>
      <c r="CN289" s="128"/>
      <c r="CO289" s="128"/>
      <c r="CP289" s="128"/>
      <c r="CQ289" s="128"/>
      <c r="CR289" s="128"/>
      <c r="CS289" s="128"/>
      <c r="CT289" s="128"/>
    </row>
    <row r="290" spans="2:98" x14ac:dyDescent="0.35">
      <c r="K290" s="128"/>
      <c r="L290" s="128"/>
      <c r="M290" s="128"/>
      <c r="N290" s="128"/>
      <c r="O290" s="128"/>
      <c r="P290" s="128"/>
      <c r="Q290" s="128"/>
      <c r="R290" s="128"/>
      <c r="S290" s="128"/>
      <c r="T290" s="128"/>
      <c r="U290" s="128"/>
      <c r="V290" s="128"/>
      <c r="W290" s="128"/>
      <c r="X290" s="128"/>
      <c r="Y290" s="128"/>
      <c r="Z290" s="128"/>
      <c r="AA290" s="128"/>
      <c r="AB290" s="128"/>
      <c r="AC290" s="128"/>
      <c r="AD290" s="128"/>
      <c r="AE290" s="128"/>
      <c r="AF290" s="128"/>
      <c r="AG290" s="128"/>
      <c r="AH290" s="128"/>
      <c r="AI290" s="128"/>
      <c r="AJ290" s="128"/>
      <c r="AK290" s="128"/>
      <c r="AL290" s="128"/>
      <c r="AM290" s="128"/>
      <c r="AN290" s="128"/>
      <c r="AO290" s="128"/>
      <c r="AP290" s="128"/>
      <c r="AQ290" s="128"/>
      <c r="AR290" s="128"/>
      <c r="AS290" s="128"/>
      <c r="AT290" s="128"/>
      <c r="AU290" s="128"/>
      <c r="AV290" s="128"/>
      <c r="AW290" s="128"/>
      <c r="AX290" s="128"/>
      <c r="AY290" s="128"/>
      <c r="AZ290" s="128"/>
      <c r="BA290" s="128"/>
      <c r="BB290" s="128"/>
      <c r="BC290" s="128"/>
      <c r="BD290" s="128"/>
      <c r="BE290" s="128"/>
      <c r="BF290" s="128"/>
      <c r="BG290" s="128"/>
      <c r="BH290" s="128"/>
      <c r="BI290" s="128"/>
      <c r="BJ290" s="128"/>
      <c r="BK290" s="128"/>
      <c r="BL290" s="128"/>
      <c r="BM290" s="128"/>
      <c r="BN290" s="128"/>
      <c r="BO290" s="128"/>
      <c r="BP290" s="128"/>
      <c r="BQ290" s="128"/>
      <c r="BR290" s="128"/>
      <c r="BS290" s="128"/>
      <c r="BT290" s="128"/>
      <c r="BU290" s="128"/>
      <c r="BV290" s="128"/>
      <c r="BW290" s="128"/>
      <c r="BX290" s="128"/>
      <c r="BY290" s="128"/>
      <c r="BZ290" s="128"/>
      <c r="CA290" s="128"/>
      <c r="CB290" s="128"/>
      <c r="CC290" s="128"/>
      <c r="CD290" s="128"/>
      <c r="CE290" s="128"/>
      <c r="CF290" s="128"/>
      <c r="CG290" s="128"/>
      <c r="CH290" s="128"/>
      <c r="CI290" s="128"/>
      <c r="CJ290" s="128"/>
      <c r="CK290" s="128"/>
      <c r="CL290" s="128"/>
      <c r="CM290" s="128"/>
      <c r="CN290" s="128"/>
      <c r="CO290" s="128"/>
      <c r="CP290" s="128"/>
      <c r="CQ290" s="128"/>
      <c r="CR290" s="128"/>
      <c r="CS290" s="128"/>
      <c r="CT290" s="128"/>
    </row>
    <row r="291" spans="2:98" x14ac:dyDescent="0.35">
      <c r="K291" s="128"/>
      <c r="L291" s="128"/>
      <c r="M291" s="128"/>
      <c r="N291" s="128"/>
      <c r="O291" s="128"/>
      <c r="P291" s="128"/>
      <c r="Q291" s="128"/>
      <c r="R291" s="128"/>
      <c r="S291" s="128"/>
      <c r="T291" s="128"/>
      <c r="U291" s="128"/>
      <c r="V291" s="128"/>
      <c r="W291" s="128"/>
      <c r="X291" s="128"/>
      <c r="Y291" s="128"/>
      <c r="Z291" s="128"/>
      <c r="AA291" s="128"/>
      <c r="AB291" s="128"/>
      <c r="AC291" s="128"/>
      <c r="AD291" s="128"/>
      <c r="AE291" s="128"/>
      <c r="AF291" s="128"/>
      <c r="AG291" s="128"/>
      <c r="AH291" s="128"/>
      <c r="AI291" s="128"/>
      <c r="AJ291" s="128"/>
      <c r="AK291" s="128"/>
      <c r="AL291" s="128"/>
      <c r="AM291" s="128"/>
      <c r="AN291" s="128"/>
      <c r="AO291" s="128"/>
      <c r="AP291" s="128"/>
      <c r="AQ291" s="128"/>
      <c r="AR291" s="128"/>
      <c r="AS291" s="128"/>
      <c r="AT291" s="128"/>
      <c r="AU291" s="128"/>
      <c r="AV291" s="128"/>
      <c r="AW291" s="128"/>
      <c r="AX291" s="128"/>
      <c r="AY291" s="128"/>
      <c r="AZ291" s="128"/>
      <c r="BA291" s="128"/>
      <c r="BB291" s="128"/>
      <c r="BC291" s="128"/>
      <c r="BD291" s="128"/>
      <c r="BE291" s="128"/>
      <c r="BF291" s="128"/>
      <c r="BG291" s="128"/>
      <c r="BH291" s="128"/>
      <c r="BI291" s="128"/>
      <c r="BJ291" s="128"/>
      <c r="BK291" s="128"/>
      <c r="BL291" s="128"/>
      <c r="BM291" s="128"/>
      <c r="BN291" s="128"/>
      <c r="BO291" s="128"/>
      <c r="BP291" s="128"/>
      <c r="BQ291" s="128"/>
      <c r="BR291" s="128"/>
      <c r="BS291" s="128"/>
      <c r="BT291" s="128"/>
      <c r="BU291" s="128"/>
      <c r="BV291" s="128"/>
      <c r="BW291" s="128"/>
      <c r="BX291" s="128"/>
      <c r="BY291" s="128"/>
      <c r="BZ291" s="128"/>
      <c r="CA291" s="128"/>
      <c r="CB291" s="128"/>
      <c r="CC291" s="128"/>
      <c r="CD291" s="128"/>
      <c r="CE291" s="128"/>
      <c r="CF291" s="128"/>
      <c r="CG291" s="128"/>
      <c r="CH291" s="128"/>
      <c r="CI291" s="128"/>
      <c r="CJ291" s="128"/>
      <c r="CK291" s="128"/>
      <c r="CL291" s="128"/>
      <c r="CM291" s="128"/>
      <c r="CN291" s="128"/>
      <c r="CO291" s="128"/>
      <c r="CP291" s="128"/>
      <c r="CQ291" s="128"/>
      <c r="CR291" s="128"/>
      <c r="CS291" s="128"/>
      <c r="CT291" s="128"/>
    </row>
    <row r="292" spans="2:98" x14ac:dyDescent="0.35">
      <c r="K292" s="128"/>
      <c r="L292" s="128"/>
      <c r="M292" s="128"/>
      <c r="N292" s="128"/>
      <c r="O292" s="128"/>
      <c r="P292" s="128"/>
      <c r="Q292" s="128"/>
      <c r="R292" s="128"/>
      <c r="S292" s="128"/>
      <c r="T292" s="128"/>
      <c r="U292" s="128"/>
      <c r="V292" s="128"/>
      <c r="W292" s="128"/>
      <c r="X292" s="128"/>
      <c r="Y292" s="128"/>
      <c r="Z292" s="128"/>
      <c r="AA292" s="128"/>
      <c r="AB292" s="128"/>
      <c r="AC292" s="128"/>
      <c r="AD292" s="128"/>
      <c r="AE292" s="128"/>
      <c r="AF292" s="128"/>
      <c r="AG292" s="128"/>
      <c r="AH292" s="128"/>
      <c r="AI292" s="128"/>
      <c r="AJ292" s="128"/>
      <c r="AK292" s="128"/>
      <c r="AL292" s="128"/>
      <c r="AM292" s="128"/>
      <c r="AN292" s="128"/>
      <c r="AO292" s="128"/>
      <c r="AP292" s="128"/>
      <c r="AQ292" s="128"/>
      <c r="AR292" s="128"/>
      <c r="AS292" s="128"/>
      <c r="AT292" s="128"/>
      <c r="AU292" s="128"/>
      <c r="AV292" s="128"/>
      <c r="AW292" s="128"/>
      <c r="AX292" s="128"/>
      <c r="AY292" s="128"/>
      <c r="AZ292" s="128"/>
      <c r="BA292" s="128"/>
      <c r="BB292" s="128"/>
      <c r="BC292" s="128"/>
      <c r="BD292" s="128"/>
      <c r="BE292" s="128"/>
      <c r="BF292" s="128"/>
      <c r="BG292" s="128"/>
      <c r="BH292" s="128"/>
      <c r="BI292" s="128"/>
      <c r="BJ292" s="128"/>
      <c r="BK292" s="128"/>
      <c r="BL292" s="128"/>
      <c r="BM292" s="128"/>
      <c r="BN292" s="128"/>
      <c r="BO292" s="128"/>
      <c r="BP292" s="128"/>
      <c r="BQ292" s="128"/>
      <c r="BR292" s="128"/>
      <c r="BS292" s="128"/>
      <c r="BT292" s="128"/>
      <c r="BU292" s="128"/>
      <c r="BV292" s="128"/>
      <c r="BW292" s="128"/>
      <c r="BX292" s="128"/>
      <c r="BY292" s="128"/>
      <c r="BZ292" s="128"/>
      <c r="CA292" s="128"/>
      <c r="CB292" s="128"/>
      <c r="CC292" s="128"/>
      <c r="CD292" s="128"/>
      <c r="CE292" s="128"/>
      <c r="CF292" s="128"/>
      <c r="CG292" s="128"/>
      <c r="CH292" s="128"/>
      <c r="CI292" s="128"/>
      <c r="CJ292" s="128"/>
      <c r="CK292" s="128"/>
      <c r="CL292" s="128"/>
      <c r="CM292" s="128"/>
      <c r="CN292" s="128"/>
      <c r="CO292" s="128"/>
      <c r="CP292" s="128"/>
      <c r="CQ292" s="128"/>
      <c r="CR292" s="128"/>
      <c r="CS292" s="128"/>
      <c r="CT292" s="128"/>
    </row>
    <row r="293" spans="2:98" x14ac:dyDescent="0.35">
      <c r="K293" s="128"/>
      <c r="L293" s="128"/>
      <c r="M293" s="128"/>
      <c r="N293" s="128"/>
      <c r="O293" s="128"/>
      <c r="P293" s="128"/>
      <c r="Q293" s="128"/>
      <c r="R293" s="128"/>
      <c r="S293" s="128"/>
      <c r="T293" s="128"/>
      <c r="U293" s="128"/>
      <c r="V293" s="128"/>
      <c r="W293" s="128"/>
      <c r="X293" s="128"/>
      <c r="Y293" s="128"/>
      <c r="Z293" s="128"/>
      <c r="AA293" s="128"/>
      <c r="AB293" s="128"/>
      <c r="AC293" s="128"/>
      <c r="AD293" s="128"/>
      <c r="AE293" s="128"/>
      <c r="AF293" s="128"/>
      <c r="AG293" s="128"/>
      <c r="AH293" s="128"/>
      <c r="AI293" s="128"/>
      <c r="AJ293" s="128"/>
      <c r="AK293" s="128"/>
      <c r="AL293" s="128"/>
      <c r="AM293" s="128"/>
      <c r="AN293" s="128"/>
      <c r="AO293" s="128"/>
      <c r="AP293" s="128"/>
      <c r="AQ293" s="128"/>
      <c r="AR293" s="128"/>
      <c r="AS293" s="128"/>
      <c r="AT293" s="128"/>
      <c r="AU293" s="128"/>
      <c r="AV293" s="128"/>
      <c r="AW293" s="128"/>
      <c r="AX293" s="128"/>
      <c r="AY293" s="128"/>
      <c r="AZ293" s="128"/>
      <c r="BA293" s="128"/>
      <c r="BB293" s="128"/>
      <c r="BC293" s="128"/>
      <c r="BD293" s="128"/>
      <c r="BE293" s="128"/>
      <c r="BF293" s="128"/>
      <c r="BG293" s="128"/>
      <c r="BH293" s="128"/>
      <c r="BI293" s="128"/>
      <c r="BJ293" s="128"/>
      <c r="BK293" s="128"/>
      <c r="BL293" s="128"/>
      <c r="BM293" s="128"/>
      <c r="BN293" s="128"/>
      <c r="BO293" s="128"/>
      <c r="BP293" s="128"/>
      <c r="BQ293" s="128"/>
      <c r="BR293" s="128"/>
      <c r="BS293" s="128"/>
      <c r="BT293" s="128"/>
      <c r="BU293" s="128"/>
      <c r="BV293" s="128"/>
      <c r="BW293" s="128"/>
      <c r="BX293" s="128"/>
      <c r="BY293" s="128"/>
      <c r="BZ293" s="128"/>
      <c r="CA293" s="128"/>
      <c r="CB293" s="128"/>
      <c r="CC293" s="128"/>
      <c r="CD293" s="128"/>
      <c r="CE293" s="128"/>
      <c r="CF293" s="128"/>
      <c r="CG293" s="128"/>
      <c r="CH293" s="128"/>
      <c r="CI293" s="128"/>
      <c r="CJ293" s="128"/>
      <c r="CK293" s="128"/>
      <c r="CL293" s="128"/>
      <c r="CM293" s="128"/>
      <c r="CN293" s="128"/>
      <c r="CO293" s="128"/>
      <c r="CP293" s="128"/>
      <c r="CQ293" s="128"/>
      <c r="CR293" s="128"/>
      <c r="CS293" s="128"/>
      <c r="CT293" s="128"/>
    </row>
    <row r="294" spans="2:98" x14ac:dyDescent="0.35">
      <c r="K294" s="128"/>
      <c r="L294" s="128"/>
      <c r="M294" s="128"/>
      <c r="N294" s="128"/>
      <c r="O294" s="128"/>
      <c r="P294" s="128"/>
      <c r="Q294" s="128"/>
      <c r="R294" s="128"/>
      <c r="S294" s="128"/>
      <c r="T294" s="128"/>
      <c r="U294" s="128"/>
      <c r="V294" s="128"/>
      <c r="W294" s="128"/>
      <c r="X294" s="128"/>
      <c r="Y294" s="128"/>
      <c r="Z294" s="128"/>
      <c r="AA294" s="128"/>
      <c r="AB294" s="128"/>
      <c r="AC294" s="128"/>
      <c r="AD294" s="128"/>
      <c r="AE294" s="128"/>
      <c r="AF294" s="128"/>
      <c r="AG294" s="128"/>
      <c r="AH294" s="128"/>
      <c r="AI294" s="128"/>
      <c r="AJ294" s="128"/>
      <c r="AK294" s="128"/>
      <c r="AL294" s="128"/>
      <c r="AM294" s="128"/>
      <c r="AN294" s="128"/>
      <c r="AO294" s="128"/>
      <c r="AP294" s="128"/>
      <c r="AQ294" s="128"/>
      <c r="AR294" s="128"/>
      <c r="AS294" s="128"/>
      <c r="AT294" s="128"/>
      <c r="AU294" s="128"/>
      <c r="AV294" s="128"/>
      <c r="AW294" s="128"/>
      <c r="AX294" s="128"/>
      <c r="AY294" s="128"/>
      <c r="AZ294" s="128"/>
      <c r="BA294" s="128"/>
      <c r="BB294" s="128"/>
      <c r="BC294" s="128"/>
      <c r="BD294" s="128"/>
      <c r="BE294" s="128"/>
      <c r="BF294" s="128"/>
      <c r="BG294" s="128"/>
      <c r="BH294" s="128"/>
      <c r="BI294" s="128"/>
      <c r="BJ294" s="128"/>
      <c r="BK294" s="128"/>
      <c r="BL294" s="128"/>
      <c r="BM294" s="128"/>
      <c r="BN294" s="128"/>
      <c r="BO294" s="128"/>
      <c r="BP294" s="128"/>
      <c r="BQ294" s="128"/>
      <c r="BR294" s="128"/>
      <c r="BS294" s="128"/>
      <c r="BT294" s="128"/>
      <c r="BU294" s="128"/>
      <c r="BV294" s="128"/>
      <c r="BW294" s="128"/>
      <c r="BX294" s="128"/>
      <c r="BY294" s="128"/>
      <c r="BZ294" s="128"/>
      <c r="CA294" s="128"/>
      <c r="CB294" s="128"/>
      <c r="CC294" s="128"/>
      <c r="CD294" s="128"/>
      <c r="CE294" s="128"/>
      <c r="CF294" s="128"/>
      <c r="CG294" s="128"/>
      <c r="CH294" s="128"/>
      <c r="CI294" s="128"/>
      <c r="CJ294" s="128"/>
      <c r="CK294" s="128"/>
      <c r="CL294" s="128"/>
      <c r="CM294" s="128"/>
      <c r="CN294" s="128"/>
      <c r="CO294" s="128"/>
      <c r="CP294" s="128"/>
      <c r="CQ294" s="128"/>
      <c r="CR294" s="128"/>
      <c r="CS294" s="128"/>
      <c r="CT294" s="128"/>
    </row>
    <row r="295" spans="2:98" x14ac:dyDescent="0.35">
      <c r="K295" s="128"/>
      <c r="L295" s="128"/>
      <c r="M295" s="128"/>
      <c r="N295" s="128"/>
      <c r="O295" s="128"/>
      <c r="P295" s="128"/>
      <c r="Q295" s="128"/>
      <c r="R295" s="128"/>
      <c r="S295" s="128"/>
      <c r="T295" s="128"/>
      <c r="U295" s="128"/>
      <c r="V295" s="128"/>
      <c r="W295" s="128"/>
      <c r="X295" s="128"/>
      <c r="Y295" s="128"/>
      <c r="Z295" s="128"/>
      <c r="AA295" s="128"/>
      <c r="AB295" s="128"/>
      <c r="AC295" s="128"/>
      <c r="AD295" s="128"/>
      <c r="AE295" s="128"/>
      <c r="AF295" s="128"/>
      <c r="AG295" s="128"/>
      <c r="AH295" s="128"/>
      <c r="AI295" s="128"/>
      <c r="AJ295" s="128"/>
      <c r="AK295" s="128"/>
      <c r="AL295" s="128"/>
      <c r="AM295" s="128"/>
      <c r="AN295" s="128"/>
      <c r="AO295" s="128"/>
      <c r="AP295" s="128"/>
      <c r="AQ295" s="128"/>
      <c r="AR295" s="128"/>
      <c r="AS295" s="128"/>
      <c r="AT295" s="128"/>
      <c r="AU295" s="128"/>
      <c r="AV295" s="128"/>
      <c r="AW295" s="128"/>
      <c r="AX295" s="128"/>
      <c r="AY295" s="128"/>
      <c r="AZ295" s="128"/>
      <c r="BA295" s="128"/>
      <c r="BB295" s="128"/>
      <c r="BC295" s="128"/>
      <c r="BD295" s="128"/>
      <c r="BE295" s="128"/>
      <c r="BF295" s="128"/>
      <c r="BG295" s="128"/>
      <c r="BH295" s="128"/>
      <c r="BI295" s="128"/>
      <c r="BJ295" s="128"/>
      <c r="BK295" s="128"/>
      <c r="BL295" s="128"/>
      <c r="BM295" s="128"/>
      <c r="BN295" s="128"/>
      <c r="BO295" s="128"/>
      <c r="BP295" s="128"/>
      <c r="BQ295" s="128"/>
      <c r="BR295" s="128"/>
      <c r="BS295" s="128"/>
      <c r="BT295" s="128"/>
      <c r="BU295" s="128"/>
      <c r="BV295" s="128"/>
      <c r="BW295" s="128"/>
      <c r="BX295" s="128"/>
      <c r="BY295" s="128"/>
      <c r="BZ295" s="128"/>
      <c r="CA295" s="128"/>
      <c r="CB295" s="128"/>
      <c r="CC295" s="128"/>
      <c r="CD295" s="128"/>
      <c r="CE295" s="128"/>
      <c r="CF295" s="128"/>
      <c r="CG295" s="128"/>
      <c r="CH295" s="128"/>
      <c r="CI295" s="128"/>
      <c r="CJ295" s="128"/>
      <c r="CK295" s="128"/>
      <c r="CL295" s="128"/>
      <c r="CM295" s="128"/>
      <c r="CN295" s="128"/>
      <c r="CO295" s="128"/>
      <c r="CP295" s="128"/>
      <c r="CQ295" s="128"/>
      <c r="CR295" s="128"/>
      <c r="CS295" s="128"/>
      <c r="CT295" s="128"/>
    </row>
    <row r="296" spans="2:98" x14ac:dyDescent="0.35">
      <c r="K296" s="128"/>
      <c r="L296" s="128"/>
      <c r="M296" s="128"/>
      <c r="N296" s="128"/>
      <c r="O296" s="128"/>
      <c r="P296" s="128"/>
      <c r="Q296" s="128"/>
      <c r="R296" s="128"/>
      <c r="S296" s="128"/>
      <c r="T296" s="128"/>
      <c r="U296" s="128"/>
      <c r="V296" s="128"/>
      <c r="W296" s="128"/>
      <c r="X296" s="128"/>
      <c r="Y296" s="128"/>
      <c r="Z296" s="128"/>
      <c r="AA296" s="128"/>
      <c r="AB296" s="128"/>
      <c r="AC296" s="128"/>
      <c r="AD296" s="128"/>
      <c r="AE296" s="128"/>
      <c r="AF296" s="128"/>
      <c r="AG296" s="128"/>
      <c r="AH296" s="128"/>
      <c r="AI296" s="128"/>
      <c r="AJ296" s="128"/>
      <c r="AK296" s="128"/>
      <c r="AL296" s="128"/>
      <c r="AM296" s="128"/>
      <c r="AN296" s="128"/>
      <c r="AO296" s="128"/>
      <c r="AP296" s="128"/>
      <c r="AQ296" s="128"/>
      <c r="AR296" s="128"/>
      <c r="AS296" s="128"/>
      <c r="AT296" s="128"/>
      <c r="AU296" s="128"/>
      <c r="AV296" s="128"/>
      <c r="AW296" s="128"/>
      <c r="AX296" s="128"/>
      <c r="AY296" s="128"/>
      <c r="AZ296" s="128"/>
      <c r="BA296" s="128"/>
      <c r="BB296" s="128"/>
      <c r="BC296" s="128"/>
      <c r="BD296" s="128"/>
      <c r="BE296" s="128"/>
      <c r="BF296" s="128"/>
      <c r="BG296" s="128"/>
      <c r="BH296" s="128"/>
      <c r="BI296" s="128"/>
      <c r="BJ296" s="128"/>
      <c r="BK296" s="128"/>
      <c r="BL296" s="128"/>
      <c r="BM296" s="128"/>
      <c r="BN296" s="128"/>
      <c r="BO296" s="128"/>
      <c r="BP296" s="128"/>
      <c r="BQ296" s="128"/>
      <c r="BR296" s="128"/>
      <c r="BS296" s="128"/>
      <c r="BT296" s="128"/>
      <c r="BU296" s="128"/>
      <c r="BV296" s="128"/>
      <c r="BW296" s="128"/>
      <c r="BX296" s="128"/>
      <c r="BY296" s="128"/>
      <c r="BZ296" s="128"/>
      <c r="CA296" s="128"/>
      <c r="CB296" s="128"/>
      <c r="CC296" s="128"/>
      <c r="CD296" s="128"/>
      <c r="CE296" s="128"/>
      <c r="CF296" s="128"/>
      <c r="CG296" s="128"/>
      <c r="CH296" s="128"/>
      <c r="CI296" s="128"/>
      <c r="CJ296" s="128"/>
      <c r="CK296" s="128"/>
      <c r="CL296" s="128"/>
      <c r="CM296" s="128"/>
      <c r="CN296" s="128"/>
      <c r="CO296" s="128"/>
      <c r="CP296" s="128"/>
      <c r="CQ296" s="128"/>
      <c r="CR296" s="128"/>
      <c r="CS296" s="128"/>
      <c r="CT296" s="128"/>
    </row>
    <row r="297" spans="2:98" x14ac:dyDescent="0.35">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c r="AU297" s="128"/>
      <c r="AV297" s="128"/>
      <c r="AW297" s="128"/>
      <c r="AX297" s="128"/>
      <c r="AY297" s="128"/>
      <c r="AZ297" s="128"/>
      <c r="BA297" s="128"/>
      <c r="BB297" s="128"/>
      <c r="BC297" s="128"/>
      <c r="BD297" s="128"/>
      <c r="BE297" s="128"/>
      <c r="BF297" s="128"/>
      <c r="BG297" s="128"/>
      <c r="BH297" s="128"/>
      <c r="BI297" s="128"/>
      <c r="BJ297" s="128"/>
      <c r="BK297" s="128"/>
      <c r="BL297" s="128"/>
      <c r="BM297" s="128"/>
      <c r="BN297" s="128"/>
      <c r="BO297" s="128"/>
      <c r="BP297" s="128"/>
      <c r="BQ297" s="128"/>
      <c r="BR297" s="128"/>
      <c r="BS297" s="128"/>
      <c r="BT297" s="128"/>
      <c r="BU297" s="128"/>
      <c r="BV297" s="128"/>
      <c r="BW297" s="128"/>
      <c r="BX297" s="128"/>
      <c r="BY297" s="128"/>
      <c r="BZ297" s="128"/>
      <c r="CA297" s="128"/>
      <c r="CB297" s="128"/>
      <c r="CC297" s="128"/>
      <c r="CD297" s="128"/>
      <c r="CE297" s="128"/>
      <c r="CF297" s="128"/>
      <c r="CG297" s="128"/>
      <c r="CH297" s="128"/>
      <c r="CI297" s="128"/>
      <c r="CJ297" s="128"/>
      <c r="CK297" s="128"/>
      <c r="CL297" s="128"/>
      <c r="CM297" s="128"/>
      <c r="CN297" s="128"/>
      <c r="CO297" s="128"/>
      <c r="CP297" s="128"/>
      <c r="CQ297" s="128"/>
      <c r="CR297" s="128"/>
      <c r="CS297" s="128"/>
      <c r="CT297" s="128"/>
    </row>
    <row r="298" spans="2:98" x14ac:dyDescent="0.35">
      <c r="K298" s="128"/>
      <c r="L298" s="128"/>
      <c r="M298" s="128"/>
      <c r="N298" s="128"/>
      <c r="O298" s="128"/>
      <c r="P298" s="128"/>
      <c r="Q298" s="128"/>
      <c r="R298" s="128"/>
      <c r="S298" s="128"/>
      <c r="T298" s="128"/>
      <c r="U298" s="128"/>
      <c r="V298" s="128"/>
      <c r="W298" s="128"/>
      <c r="X298" s="128"/>
      <c r="Y298" s="128"/>
      <c r="Z298" s="128"/>
      <c r="AA298" s="128"/>
      <c r="AB298" s="128"/>
      <c r="AC298" s="128"/>
      <c r="AD298" s="128"/>
      <c r="AE298" s="128"/>
      <c r="AF298" s="128"/>
      <c r="AG298" s="128"/>
      <c r="AH298" s="128"/>
      <c r="AI298" s="128"/>
      <c r="AJ298" s="128"/>
      <c r="AK298" s="128"/>
      <c r="AL298" s="128"/>
      <c r="AM298" s="128"/>
      <c r="AN298" s="128"/>
      <c r="AO298" s="128"/>
      <c r="AP298" s="128"/>
      <c r="AQ298" s="128"/>
      <c r="AR298" s="128"/>
      <c r="AS298" s="128"/>
      <c r="AT298" s="128"/>
      <c r="AU298" s="128"/>
      <c r="AV298" s="128"/>
      <c r="AW298" s="128"/>
      <c r="AX298" s="128"/>
      <c r="AY298" s="128"/>
      <c r="AZ298" s="128"/>
      <c r="BA298" s="128"/>
      <c r="BB298" s="128"/>
      <c r="BC298" s="128"/>
      <c r="BD298" s="128"/>
      <c r="BE298" s="128"/>
      <c r="BF298" s="128"/>
      <c r="BG298" s="128"/>
      <c r="BH298" s="128"/>
      <c r="BI298" s="128"/>
      <c r="BJ298" s="128"/>
      <c r="BK298" s="128"/>
      <c r="BL298" s="128"/>
      <c r="BM298" s="128"/>
      <c r="BN298" s="128"/>
      <c r="BO298" s="128"/>
      <c r="BP298" s="128"/>
      <c r="BQ298" s="128"/>
      <c r="BR298" s="128"/>
      <c r="BS298" s="128"/>
      <c r="BT298" s="128"/>
      <c r="BU298" s="128"/>
      <c r="BV298" s="128"/>
      <c r="BW298" s="128"/>
      <c r="BX298" s="128"/>
      <c r="BY298" s="128"/>
      <c r="BZ298" s="128"/>
      <c r="CA298" s="128"/>
      <c r="CB298" s="128"/>
      <c r="CC298" s="128"/>
      <c r="CD298" s="128"/>
      <c r="CE298" s="128"/>
      <c r="CF298" s="128"/>
      <c r="CG298" s="128"/>
      <c r="CH298" s="128"/>
      <c r="CI298" s="128"/>
      <c r="CJ298" s="128"/>
      <c r="CK298" s="128"/>
      <c r="CL298" s="128"/>
      <c r="CM298" s="128"/>
      <c r="CN298" s="128"/>
      <c r="CO298" s="128"/>
      <c r="CP298" s="128"/>
      <c r="CQ298" s="128"/>
      <c r="CR298" s="128"/>
      <c r="CS298" s="128"/>
      <c r="CT298" s="128"/>
    </row>
    <row r="299" spans="2:98" x14ac:dyDescent="0.35">
      <c r="K299" s="128"/>
      <c r="L299" s="128"/>
      <c r="M299" s="128"/>
      <c r="N299" s="128"/>
      <c r="O299" s="128"/>
      <c r="P299" s="128"/>
      <c r="Q299" s="128"/>
      <c r="R299" s="128"/>
      <c r="S299" s="128"/>
      <c r="T299" s="128"/>
      <c r="U299" s="128"/>
      <c r="V299" s="128"/>
      <c r="W299" s="128"/>
      <c r="X299" s="128"/>
      <c r="Y299" s="128"/>
      <c r="Z299" s="128"/>
      <c r="AA299" s="128"/>
      <c r="AB299" s="128"/>
      <c r="AC299" s="128"/>
      <c r="AD299" s="128"/>
      <c r="AE299" s="128"/>
      <c r="AF299" s="128"/>
      <c r="AG299" s="128"/>
      <c r="AH299" s="128"/>
      <c r="AI299" s="128"/>
      <c r="AJ299" s="128"/>
      <c r="AK299" s="128"/>
      <c r="AL299" s="128"/>
      <c r="AM299" s="128"/>
      <c r="AN299" s="128"/>
      <c r="AO299" s="128"/>
      <c r="AP299" s="128"/>
      <c r="AQ299" s="128"/>
      <c r="AR299" s="128"/>
      <c r="AS299" s="128"/>
      <c r="AT299" s="128"/>
      <c r="AU299" s="128"/>
      <c r="AV299" s="128"/>
      <c r="AW299" s="128"/>
      <c r="AX299" s="128"/>
      <c r="AY299" s="128"/>
      <c r="AZ299" s="128"/>
      <c r="BA299" s="128"/>
      <c r="BB299" s="128"/>
      <c r="BC299" s="128"/>
      <c r="BD299" s="128"/>
      <c r="BE299" s="128"/>
      <c r="BF299" s="128"/>
      <c r="BG299" s="128"/>
      <c r="BH299" s="128"/>
      <c r="BI299" s="128"/>
      <c r="BJ299" s="128"/>
      <c r="BK299" s="128"/>
      <c r="BL299" s="128"/>
      <c r="BM299" s="128"/>
      <c r="BN299" s="128"/>
      <c r="BO299" s="128"/>
      <c r="BP299" s="128"/>
      <c r="BQ299" s="128"/>
      <c r="BR299" s="128"/>
      <c r="BS299" s="128"/>
      <c r="BT299" s="128"/>
      <c r="BU299" s="128"/>
      <c r="BV299" s="128"/>
      <c r="BW299" s="128"/>
      <c r="BX299" s="128"/>
      <c r="BY299" s="128"/>
      <c r="BZ299" s="128"/>
      <c r="CA299" s="128"/>
      <c r="CB299" s="128"/>
      <c r="CC299" s="128"/>
      <c r="CD299" s="128"/>
      <c r="CE299" s="128"/>
      <c r="CF299" s="128"/>
      <c r="CG299" s="128"/>
      <c r="CH299" s="128"/>
      <c r="CI299" s="128"/>
      <c r="CJ299" s="128"/>
      <c r="CK299" s="128"/>
      <c r="CL299" s="128"/>
      <c r="CM299" s="128"/>
      <c r="CN299" s="128"/>
      <c r="CO299" s="128"/>
      <c r="CP299" s="128"/>
      <c r="CQ299" s="128"/>
      <c r="CR299" s="128"/>
      <c r="CS299" s="128"/>
      <c r="CT299" s="128"/>
    </row>
    <row r="300" spans="2:98" x14ac:dyDescent="0.35">
      <c r="K300" s="128"/>
      <c r="L300" s="128"/>
      <c r="M300" s="128"/>
      <c r="N300" s="128"/>
      <c r="O300" s="128"/>
      <c r="P300" s="128"/>
      <c r="Q300" s="128"/>
      <c r="R300" s="128"/>
      <c r="S300" s="128"/>
      <c r="T300" s="128"/>
      <c r="U300" s="128"/>
      <c r="V300" s="128"/>
      <c r="W300" s="128"/>
      <c r="X300" s="128"/>
      <c r="Y300" s="128"/>
      <c r="Z300" s="128"/>
      <c r="AA300" s="128"/>
      <c r="AB300" s="128"/>
      <c r="AC300" s="128"/>
      <c r="AD300" s="128"/>
      <c r="AE300" s="128"/>
      <c r="AF300" s="128"/>
      <c r="AG300" s="128"/>
      <c r="AH300" s="128"/>
      <c r="AI300" s="128"/>
      <c r="AJ300" s="128"/>
      <c r="AK300" s="128"/>
      <c r="AL300" s="128"/>
      <c r="AM300" s="128"/>
      <c r="AN300" s="128"/>
      <c r="AO300" s="128"/>
      <c r="AP300" s="128"/>
      <c r="AQ300" s="128"/>
      <c r="AR300" s="128"/>
      <c r="AS300" s="128"/>
      <c r="AT300" s="128"/>
      <c r="AU300" s="128"/>
      <c r="AV300" s="128"/>
      <c r="AW300" s="128"/>
      <c r="AX300" s="128"/>
      <c r="AY300" s="128"/>
      <c r="AZ300" s="128"/>
      <c r="BA300" s="128"/>
      <c r="BB300" s="128"/>
      <c r="BC300" s="128"/>
      <c r="BD300" s="128"/>
      <c r="BE300" s="128"/>
      <c r="BF300" s="128"/>
      <c r="BG300" s="128"/>
      <c r="BH300" s="128"/>
      <c r="BI300" s="128"/>
      <c r="BJ300" s="128"/>
      <c r="BK300" s="128"/>
      <c r="BL300" s="128"/>
      <c r="BM300" s="128"/>
      <c r="BN300" s="128"/>
      <c r="BO300" s="128"/>
      <c r="BP300" s="128"/>
      <c r="BQ300" s="128"/>
      <c r="BR300" s="128"/>
      <c r="BS300" s="128"/>
      <c r="BT300" s="128"/>
      <c r="BU300" s="128"/>
      <c r="BV300" s="128"/>
      <c r="BW300" s="128"/>
      <c r="BX300" s="128"/>
      <c r="BY300" s="128"/>
      <c r="BZ300" s="128"/>
      <c r="CA300" s="128"/>
      <c r="CB300" s="128"/>
      <c r="CC300" s="128"/>
      <c r="CD300" s="128"/>
      <c r="CE300" s="128"/>
      <c r="CF300" s="128"/>
      <c r="CG300" s="128"/>
      <c r="CH300" s="128"/>
      <c r="CI300" s="128"/>
      <c r="CJ300" s="128"/>
      <c r="CK300" s="128"/>
      <c r="CL300" s="128"/>
      <c r="CM300" s="128"/>
      <c r="CN300" s="128"/>
      <c r="CO300" s="128"/>
      <c r="CP300" s="128"/>
      <c r="CQ300" s="128"/>
      <c r="CR300" s="128"/>
      <c r="CS300" s="128"/>
      <c r="CT300" s="128"/>
    </row>
    <row r="301" spans="2:98" x14ac:dyDescent="0.35">
      <c r="K301" s="128"/>
      <c r="L301" s="128"/>
      <c r="M301" s="128"/>
      <c r="N301" s="128"/>
      <c r="O301" s="128"/>
      <c r="P301" s="128"/>
      <c r="Q301" s="128"/>
      <c r="R301" s="128"/>
      <c r="S301" s="128"/>
      <c r="T301" s="128"/>
      <c r="U301" s="128"/>
      <c r="V301" s="128"/>
      <c r="W301" s="128"/>
      <c r="X301" s="128"/>
      <c r="Y301" s="128"/>
      <c r="Z301" s="128"/>
      <c r="AA301" s="128"/>
      <c r="AB301" s="128"/>
      <c r="AC301" s="128"/>
      <c r="AD301" s="128"/>
      <c r="AE301" s="128"/>
      <c r="AF301" s="128"/>
      <c r="AG301" s="128"/>
      <c r="AH301" s="128"/>
      <c r="AI301" s="128"/>
      <c r="AJ301" s="128"/>
      <c r="AK301" s="128"/>
      <c r="AL301" s="128"/>
      <c r="AM301" s="128"/>
      <c r="AN301" s="128"/>
      <c r="AO301" s="128"/>
      <c r="AP301" s="128"/>
      <c r="AQ301" s="128"/>
      <c r="AR301" s="128"/>
      <c r="AS301" s="128"/>
      <c r="AT301" s="128"/>
      <c r="AU301" s="128"/>
      <c r="AV301" s="128"/>
      <c r="AW301" s="128"/>
      <c r="AX301" s="128"/>
      <c r="AY301" s="128"/>
      <c r="AZ301" s="128"/>
      <c r="BA301" s="128"/>
      <c r="BB301" s="128"/>
      <c r="BC301" s="128"/>
      <c r="BD301" s="128"/>
      <c r="BE301" s="128"/>
      <c r="BF301" s="128"/>
      <c r="BG301" s="128"/>
      <c r="BH301" s="128"/>
      <c r="BI301" s="128"/>
      <c r="BJ301" s="128"/>
      <c r="BK301" s="128"/>
      <c r="BL301" s="128"/>
      <c r="BM301" s="128"/>
      <c r="BN301" s="128"/>
      <c r="BO301" s="128"/>
      <c r="BP301" s="128"/>
      <c r="BQ301" s="128"/>
      <c r="BR301" s="128"/>
      <c r="BS301" s="128"/>
      <c r="BT301" s="128"/>
      <c r="BU301" s="128"/>
      <c r="BV301" s="128"/>
      <c r="BW301" s="128"/>
      <c r="BX301" s="128"/>
      <c r="BY301" s="128"/>
      <c r="BZ301" s="128"/>
      <c r="CA301" s="128"/>
      <c r="CB301" s="128"/>
      <c r="CC301" s="128"/>
      <c r="CD301" s="128"/>
      <c r="CE301" s="128"/>
      <c r="CF301" s="128"/>
      <c r="CG301" s="128"/>
      <c r="CH301" s="128"/>
      <c r="CI301" s="128"/>
      <c r="CJ301" s="128"/>
      <c r="CK301" s="128"/>
      <c r="CL301" s="128"/>
      <c r="CM301" s="128"/>
      <c r="CN301" s="128"/>
      <c r="CO301" s="128"/>
      <c r="CP301" s="128"/>
      <c r="CQ301" s="128"/>
      <c r="CR301" s="128"/>
      <c r="CS301" s="128"/>
      <c r="CT301" s="128"/>
    </row>
    <row r="302" spans="2:98" x14ac:dyDescent="0.35">
      <c r="K302" s="128"/>
      <c r="L302" s="128"/>
      <c r="M302" s="128"/>
      <c r="N302" s="128"/>
      <c r="O302" s="128"/>
      <c r="P302" s="128"/>
      <c r="Q302" s="128"/>
      <c r="R302" s="128"/>
      <c r="S302" s="128"/>
      <c r="T302" s="128"/>
      <c r="U302" s="128"/>
      <c r="V302" s="128"/>
      <c r="W302" s="128"/>
      <c r="X302" s="128"/>
      <c r="Y302" s="128"/>
      <c r="Z302" s="128"/>
      <c r="AA302" s="128"/>
      <c r="AB302" s="128"/>
      <c r="AC302" s="128"/>
      <c r="AD302" s="128"/>
      <c r="AE302" s="128"/>
      <c r="AF302" s="128"/>
      <c r="AG302" s="128"/>
      <c r="AH302" s="128"/>
      <c r="AI302" s="128"/>
      <c r="AJ302" s="128"/>
      <c r="AK302" s="128"/>
      <c r="AL302" s="128"/>
      <c r="AM302" s="128"/>
      <c r="AN302" s="128"/>
      <c r="AO302" s="128"/>
      <c r="AP302" s="128"/>
      <c r="AQ302" s="128"/>
      <c r="AR302" s="128"/>
      <c r="AS302" s="128"/>
      <c r="AT302" s="128"/>
      <c r="AU302" s="128"/>
      <c r="AV302" s="128"/>
      <c r="AW302" s="128"/>
      <c r="AX302" s="128"/>
      <c r="AY302" s="128"/>
      <c r="AZ302" s="128"/>
      <c r="BA302" s="128"/>
      <c r="BB302" s="128"/>
      <c r="BC302" s="128"/>
      <c r="BD302" s="128"/>
      <c r="BE302" s="128"/>
      <c r="BF302" s="128"/>
      <c r="BG302" s="128"/>
      <c r="BH302" s="128"/>
      <c r="BI302" s="128"/>
      <c r="BJ302" s="128"/>
      <c r="BK302" s="128"/>
      <c r="BL302" s="128"/>
      <c r="BM302" s="128"/>
      <c r="BN302" s="128"/>
      <c r="BO302" s="128"/>
      <c r="BP302" s="128"/>
      <c r="BQ302" s="128"/>
      <c r="BR302" s="128"/>
      <c r="BS302" s="128"/>
      <c r="BT302" s="128"/>
      <c r="BU302" s="128"/>
      <c r="BV302" s="128"/>
      <c r="BW302" s="128"/>
      <c r="BX302" s="128"/>
      <c r="BY302" s="128"/>
      <c r="BZ302" s="128"/>
      <c r="CA302" s="128"/>
      <c r="CB302" s="128"/>
      <c r="CC302" s="128"/>
      <c r="CD302" s="128"/>
      <c r="CE302" s="128"/>
      <c r="CF302" s="128"/>
      <c r="CG302" s="128"/>
      <c r="CH302" s="128"/>
      <c r="CI302" s="128"/>
      <c r="CJ302" s="128"/>
      <c r="CK302" s="128"/>
      <c r="CL302" s="128"/>
      <c r="CM302" s="128"/>
      <c r="CN302" s="128"/>
      <c r="CO302" s="128"/>
      <c r="CP302" s="128"/>
      <c r="CQ302" s="128"/>
      <c r="CR302" s="128"/>
      <c r="CS302" s="128"/>
      <c r="CT302" s="128"/>
    </row>
    <row r="303" spans="2:98" x14ac:dyDescent="0.35">
      <c r="K303" s="128"/>
      <c r="L303" s="128"/>
      <c r="M303" s="128"/>
      <c r="N303" s="128"/>
      <c r="O303" s="128"/>
      <c r="P303" s="128"/>
      <c r="Q303" s="128"/>
      <c r="R303" s="128"/>
      <c r="S303" s="128"/>
      <c r="T303" s="128"/>
      <c r="U303" s="128"/>
      <c r="V303" s="128"/>
      <c r="W303" s="128"/>
      <c r="X303" s="128"/>
      <c r="Y303" s="128"/>
      <c r="Z303" s="128"/>
      <c r="AA303" s="128"/>
      <c r="AB303" s="128"/>
      <c r="AC303" s="128"/>
      <c r="AD303" s="128"/>
      <c r="AE303" s="128"/>
      <c r="AF303" s="128"/>
      <c r="AG303" s="128"/>
      <c r="AH303" s="128"/>
      <c r="AI303" s="128"/>
      <c r="AJ303" s="128"/>
      <c r="AK303" s="128"/>
      <c r="AL303" s="128"/>
      <c r="AM303" s="128"/>
      <c r="AN303" s="128"/>
      <c r="AO303" s="128"/>
      <c r="AP303" s="128"/>
      <c r="AQ303" s="128"/>
      <c r="AR303" s="128"/>
      <c r="AS303" s="128"/>
      <c r="AT303" s="128"/>
      <c r="AU303" s="128"/>
      <c r="AV303" s="128"/>
      <c r="AW303" s="128"/>
      <c r="AX303" s="128"/>
      <c r="AY303" s="128"/>
      <c r="AZ303" s="128"/>
      <c r="BA303" s="128"/>
      <c r="BB303" s="128"/>
      <c r="BC303" s="128"/>
      <c r="BD303" s="128"/>
      <c r="BE303" s="128"/>
      <c r="BF303" s="128"/>
      <c r="BG303" s="128"/>
      <c r="BH303" s="128"/>
      <c r="BI303" s="128"/>
      <c r="BJ303" s="128"/>
      <c r="BK303" s="128"/>
      <c r="BL303" s="128"/>
      <c r="BM303" s="128"/>
      <c r="BN303" s="128"/>
      <c r="BO303" s="128"/>
      <c r="BP303" s="128"/>
      <c r="BQ303" s="128"/>
      <c r="BR303" s="128"/>
      <c r="BS303" s="128"/>
      <c r="BT303" s="128"/>
      <c r="BU303" s="128"/>
      <c r="BV303" s="128"/>
      <c r="BW303" s="128"/>
      <c r="BX303" s="128"/>
      <c r="BY303" s="128"/>
      <c r="BZ303" s="128"/>
      <c r="CA303" s="128"/>
      <c r="CB303" s="128"/>
      <c r="CC303" s="128"/>
      <c r="CD303" s="128"/>
      <c r="CE303" s="128"/>
      <c r="CF303" s="128"/>
      <c r="CG303" s="128"/>
      <c r="CH303" s="128"/>
      <c r="CI303" s="128"/>
      <c r="CJ303" s="128"/>
      <c r="CK303" s="128"/>
      <c r="CL303" s="128"/>
      <c r="CM303" s="128"/>
      <c r="CN303" s="128"/>
      <c r="CO303" s="128"/>
      <c r="CP303" s="128"/>
      <c r="CQ303" s="128"/>
      <c r="CR303" s="128"/>
      <c r="CS303" s="128"/>
      <c r="CT303" s="128"/>
    </row>
    <row r="304" spans="2:98" x14ac:dyDescent="0.35">
      <c r="K304" s="128"/>
      <c r="L304" s="128"/>
      <c r="M304" s="128"/>
      <c r="N304" s="128"/>
      <c r="O304" s="128"/>
      <c r="P304" s="128"/>
      <c r="Q304" s="128"/>
      <c r="R304" s="128"/>
      <c r="S304" s="128"/>
      <c r="T304" s="128"/>
      <c r="U304" s="128"/>
      <c r="V304" s="128"/>
      <c r="W304" s="128"/>
      <c r="X304" s="128"/>
      <c r="Y304" s="128"/>
      <c r="Z304" s="128"/>
      <c r="AA304" s="128"/>
      <c r="AB304" s="128"/>
      <c r="AC304" s="128"/>
      <c r="AD304" s="128"/>
      <c r="AE304" s="128"/>
      <c r="AF304" s="128"/>
      <c r="AG304" s="128"/>
      <c r="AH304" s="128"/>
      <c r="AI304" s="128"/>
      <c r="AJ304" s="128"/>
      <c r="AK304" s="128"/>
      <c r="AL304" s="128"/>
      <c r="AM304" s="128"/>
      <c r="AN304" s="128"/>
      <c r="AO304" s="128"/>
      <c r="AP304" s="128"/>
      <c r="AQ304" s="128"/>
      <c r="AR304" s="128"/>
      <c r="AS304" s="128"/>
      <c r="AT304" s="128"/>
      <c r="AU304" s="128"/>
      <c r="AV304" s="128"/>
      <c r="AW304" s="128"/>
      <c r="AX304" s="128"/>
      <c r="AY304" s="128"/>
      <c r="AZ304" s="128"/>
      <c r="BA304" s="128"/>
      <c r="BB304" s="128"/>
      <c r="BC304" s="128"/>
      <c r="BD304" s="128"/>
      <c r="BE304" s="128"/>
      <c r="BF304" s="128"/>
      <c r="BG304" s="128"/>
      <c r="BH304" s="128"/>
      <c r="BI304" s="128"/>
      <c r="BJ304" s="128"/>
      <c r="BK304" s="128"/>
      <c r="BL304" s="128"/>
      <c r="BM304" s="128"/>
      <c r="BN304" s="128"/>
      <c r="BO304" s="128"/>
      <c r="BP304" s="128"/>
      <c r="BQ304" s="128"/>
      <c r="BR304" s="128"/>
      <c r="BS304" s="128"/>
      <c r="BT304" s="128"/>
      <c r="BU304" s="128"/>
      <c r="BV304" s="128"/>
      <c r="BW304" s="128"/>
      <c r="BX304" s="128"/>
      <c r="BY304" s="128"/>
      <c r="BZ304" s="128"/>
      <c r="CA304" s="128"/>
      <c r="CB304" s="128"/>
      <c r="CC304" s="128"/>
      <c r="CD304" s="128"/>
      <c r="CE304" s="128"/>
      <c r="CF304" s="128"/>
      <c r="CG304" s="128"/>
      <c r="CH304" s="128"/>
      <c r="CI304" s="128"/>
      <c r="CJ304" s="128"/>
      <c r="CK304" s="128"/>
      <c r="CL304" s="128"/>
      <c r="CM304" s="128"/>
      <c r="CN304" s="128"/>
      <c r="CO304" s="128"/>
      <c r="CP304" s="128"/>
      <c r="CQ304" s="128"/>
      <c r="CR304" s="128"/>
      <c r="CS304" s="128"/>
      <c r="CT304" s="128"/>
    </row>
    <row r="305" spans="11:98" x14ac:dyDescent="0.35">
      <c r="K305" s="128"/>
      <c r="L305" s="128"/>
      <c r="M305" s="128"/>
      <c r="N305" s="128"/>
      <c r="O305" s="128"/>
      <c r="P305" s="128"/>
      <c r="Q305" s="128"/>
      <c r="R305" s="128"/>
      <c r="S305" s="128"/>
      <c r="T305" s="128"/>
      <c r="U305" s="128"/>
      <c r="V305" s="128"/>
      <c r="W305" s="128"/>
      <c r="X305" s="128"/>
      <c r="Y305" s="128"/>
      <c r="Z305" s="128"/>
      <c r="AA305" s="128"/>
      <c r="AB305" s="128"/>
      <c r="AC305" s="128"/>
      <c r="AD305" s="128"/>
      <c r="AE305" s="128"/>
      <c r="AF305" s="128"/>
      <c r="AG305" s="128"/>
      <c r="AH305" s="128"/>
      <c r="AI305" s="128"/>
      <c r="AJ305" s="128"/>
      <c r="AK305" s="128"/>
      <c r="AL305" s="128"/>
      <c r="AM305" s="128"/>
      <c r="AN305" s="128"/>
      <c r="AO305" s="128"/>
      <c r="AP305" s="128"/>
      <c r="AQ305" s="128"/>
      <c r="AR305" s="128"/>
      <c r="AS305" s="128"/>
      <c r="AT305" s="128"/>
      <c r="AU305" s="128"/>
      <c r="AV305" s="128"/>
      <c r="AW305" s="128"/>
      <c r="AX305" s="128"/>
      <c r="AY305" s="128"/>
      <c r="AZ305" s="128"/>
      <c r="BA305" s="128"/>
      <c r="BB305" s="128"/>
      <c r="BC305" s="128"/>
      <c r="BD305" s="128"/>
      <c r="BE305" s="128"/>
      <c r="BF305" s="128"/>
      <c r="BG305" s="128"/>
      <c r="BH305" s="128"/>
      <c r="BI305" s="128"/>
      <c r="BJ305" s="128"/>
      <c r="BK305" s="128"/>
      <c r="BL305" s="128"/>
      <c r="BM305" s="128"/>
      <c r="BN305" s="128"/>
      <c r="BO305" s="128"/>
      <c r="BP305" s="128"/>
      <c r="BQ305" s="128"/>
      <c r="BR305" s="128"/>
      <c r="BS305" s="128"/>
      <c r="BT305" s="128"/>
      <c r="BU305" s="128"/>
      <c r="BV305" s="128"/>
      <c r="BW305" s="128"/>
      <c r="BX305" s="128"/>
      <c r="BY305" s="128"/>
      <c r="BZ305" s="128"/>
      <c r="CA305" s="128"/>
      <c r="CB305" s="128"/>
      <c r="CC305" s="128"/>
      <c r="CD305" s="128"/>
      <c r="CE305" s="128"/>
      <c r="CF305" s="128"/>
      <c r="CG305" s="128"/>
      <c r="CH305" s="128"/>
      <c r="CI305" s="128"/>
      <c r="CJ305" s="128"/>
      <c r="CK305" s="128"/>
      <c r="CL305" s="128"/>
      <c r="CM305" s="128"/>
      <c r="CN305" s="128"/>
      <c r="CO305" s="128"/>
      <c r="CP305" s="128"/>
      <c r="CQ305" s="128"/>
      <c r="CR305" s="128"/>
      <c r="CS305" s="128"/>
      <c r="CT305" s="128"/>
    </row>
    <row r="306" spans="11:98" x14ac:dyDescent="0.35">
      <c r="K306" s="128"/>
      <c r="L306" s="128"/>
      <c r="M306" s="128"/>
      <c r="N306" s="128"/>
      <c r="O306" s="128"/>
      <c r="P306" s="128"/>
      <c r="Q306" s="128"/>
      <c r="R306" s="128"/>
      <c r="S306" s="128"/>
      <c r="T306" s="128"/>
      <c r="U306" s="128"/>
      <c r="V306" s="128"/>
      <c r="W306" s="128"/>
      <c r="X306" s="128"/>
      <c r="Y306" s="128"/>
      <c r="Z306" s="128"/>
      <c r="AA306" s="128"/>
      <c r="AB306" s="128"/>
      <c r="AC306" s="128"/>
      <c r="AD306" s="128"/>
      <c r="AE306" s="128"/>
      <c r="AF306" s="128"/>
      <c r="AG306" s="128"/>
      <c r="AH306" s="128"/>
      <c r="AI306" s="128"/>
      <c r="AJ306" s="128"/>
      <c r="AK306" s="128"/>
      <c r="AL306" s="128"/>
      <c r="AM306" s="128"/>
      <c r="AN306" s="128"/>
      <c r="AO306" s="128"/>
      <c r="AP306" s="128"/>
      <c r="AQ306" s="128"/>
      <c r="AR306" s="128"/>
      <c r="AS306" s="128"/>
      <c r="AT306" s="128"/>
      <c r="AU306" s="128"/>
      <c r="AV306" s="128"/>
      <c r="AW306" s="128"/>
      <c r="AX306" s="128"/>
      <c r="AY306" s="128"/>
      <c r="AZ306" s="128"/>
      <c r="BA306" s="128"/>
      <c r="BB306" s="128"/>
      <c r="BC306" s="128"/>
      <c r="BD306" s="128"/>
      <c r="BE306" s="128"/>
      <c r="BF306" s="128"/>
      <c r="BG306" s="128"/>
      <c r="BH306" s="128"/>
      <c r="BI306" s="128"/>
      <c r="BJ306" s="128"/>
      <c r="BK306" s="128"/>
      <c r="BL306" s="128"/>
      <c r="BM306" s="128"/>
      <c r="BN306" s="128"/>
      <c r="BO306" s="128"/>
      <c r="BP306" s="128"/>
      <c r="BQ306" s="128"/>
      <c r="BR306" s="128"/>
      <c r="BS306" s="128"/>
      <c r="BT306" s="128"/>
      <c r="BU306" s="128"/>
      <c r="BV306" s="128"/>
      <c r="BW306" s="128"/>
      <c r="BX306" s="128"/>
      <c r="BY306" s="128"/>
      <c r="BZ306" s="128"/>
      <c r="CA306" s="128"/>
      <c r="CB306" s="128"/>
      <c r="CC306" s="128"/>
      <c r="CD306" s="128"/>
      <c r="CE306" s="128"/>
      <c r="CF306" s="128"/>
      <c r="CG306" s="128"/>
      <c r="CH306" s="128"/>
      <c r="CI306" s="128"/>
      <c r="CJ306" s="128"/>
      <c r="CK306" s="128"/>
      <c r="CL306" s="128"/>
      <c r="CM306" s="128"/>
      <c r="CN306" s="128"/>
      <c r="CO306" s="128"/>
      <c r="CP306" s="128"/>
      <c r="CQ306" s="128"/>
      <c r="CR306" s="128"/>
      <c r="CS306" s="128"/>
      <c r="CT306" s="128"/>
    </row>
    <row r="307" spans="11:98" x14ac:dyDescent="0.35">
      <c r="K307" s="128"/>
      <c r="L307" s="128"/>
      <c r="M307" s="128"/>
      <c r="N307" s="128"/>
      <c r="O307" s="128"/>
      <c r="P307" s="128"/>
      <c r="Q307" s="128"/>
      <c r="R307" s="128"/>
      <c r="S307" s="128"/>
      <c r="T307" s="128"/>
      <c r="U307" s="128"/>
      <c r="V307" s="128"/>
      <c r="W307" s="128"/>
      <c r="X307" s="128"/>
      <c r="Y307" s="128"/>
      <c r="Z307" s="128"/>
      <c r="AA307" s="128"/>
      <c r="AB307" s="128"/>
      <c r="AC307" s="128"/>
      <c r="AD307" s="128"/>
      <c r="AE307" s="128"/>
      <c r="AF307" s="128"/>
      <c r="AG307" s="128"/>
      <c r="AH307" s="128"/>
      <c r="AI307" s="128"/>
      <c r="AJ307" s="128"/>
      <c r="AK307" s="128"/>
      <c r="AL307" s="128"/>
      <c r="AM307" s="128"/>
      <c r="AN307" s="128"/>
      <c r="AO307" s="128"/>
      <c r="AP307" s="128"/>
      <c r="AQ307" s="128"/>
      <c r="AR307" s="128"/>
      <c r="AS307" s="128"/>
      <c r="AT307" s="128"/>
      <c r="AU307" s="128"/>
      <c r="AV307" s="128"/>
      <c r="AW307" s="128"/>
      <c r="AX307" s="128"/>
      <c r="AY307" s="128"/>
      <c r="AZ307" s="128"/>
      <c r="BA307" s="128"/>
      <c r="BB307" s="128"/>
      <c r="BC307" s="128"/>
      <c r="BD307" s="128"/>
      <c r="BE307" s="128"/>
      <c r="BF307" s="128"/>
      <c r="BG307" s="128"/>
      <c r="BH307" s="128"/>
      <c r="BI307" s="128"/>
      <c r="BJ307" s="128"/>
      <c r="BK307" s="128"/>
      <c r="BL307" s="128"/>
      <c r="BM307" s="128"/>
      <c r="BN307" s="128"/>
      <c r="BO307" s="128"/>
      <c r="BP307" s="128"/>
      <c r="BQ307" s="128"/>
      <c r="BR307" s="128"/>
      <c r="BS307" s="128"/>
      <c r="BT307" s="128"/>
      <c r="BU307" s="128"/>
      <c r="BV307" s="128"/>
      <c r="BW307" s="128"/>
      <c r="BX307" s="128"/>
      <c r="BY307" s="128"/>
      <c r="BZ307" s="128"/>
      <c r="CA307" s="128"/>
      <c r="CB307" s="128"/>
      <c r="CC307" s="128"/>
      <c r="CD307" s="128"/>
      <c r="CE307" s="128"/>
      <c r="CF307" s="128"/>
      <c r="CG307" s="128"/>
      <c r="CH307" s="128"/>
      <c r="CI307" s="128"/>
      <c r="CJ307" s="128"/>
      <c r="CK307" s="128"/>
      <c r="CL307" s="128"/>
      <c r="CM307" s="128"/>
      <c r="CN307" s="128"/>
      <c r="CO307" s="128"/>
      <c r="CP307" s="128"/>
      <c r="CQ307" s="128"/>
      <c r="CR307" s="128"/>
      <c r="CS307" s="128"/>
      <c r="CT307" s="128"/>
    </row>
    <row r="308" spans="11:98" x14ac:dyDescent="0.35">
      <c r="K308" s="128"/>
      <c r="L308" s="128"/>
      <c r="M308" s="128"/>
      <c r="N308" s="128"/>
      <c r="O308" s="128"/>
      <c r="P308" s="128"/>
      <c r="Q308" s="128"/>
      <c r="R308" s="128"/>
      <c r="S308" s="128"/>
      <c r="T308" s="128"/>
      <c r="U308" s="128"/>
      <c r="V308" s="128"/>
      <c r="W308" s="128"/>
      <c r="X308" s="128"/>
      <c r="Y308" s="128"/>
      <c r="Z308" s="128"/>
      <c r="AA308" s="128"/>
      <c r="AB308" s="128"/>
      <c r="AC308" s="128"/>
      <c r="AD308" s="128"/>
      <c r="AE308" s="128"/>
      <c r="AF308" s="128"/>
      <c r="AG308" s="128"/>
      <c r="AH308" s="128"/>
      <c r="AI308" s="128"/>
      <c r="AJ308" s="128"/>
      <c r="AK308" s="128"/>
      <c r="AL308" s="128"/>
      <c r="AM308" s="128"/>
      <c r="AN308" s="128"/>
      <c r="AO308" s="128"/>
      <c r="AP308" s="128"/>
      <c r="AQ308" s="128"/>
      <c r="AR308" s="128"/>
      <c r="AS308" s="128"/>
      <c r="AT308" s="128"/>
      <c r="AU308" s="128"/>
      <c r="AV308" s="128"/>
      <c r="AW308" s="128"/>
      <c r="AX308" s="128"/>
      <c r="AY308" s="128"/>
      <c r="AZ308" s="128"/>
      <c r="BA308" s="128"/>
      <c r="BB308" s="128"/>
      <c r="BC308" s="128"/>
      <c r="BD308" s="128"/>
      <c r="BE308" s="128"/>
      <c r="BF308" s="128"/>
      <c r="BG308" s="128"/>
      <c r="BH308" s="128"/>
      <c r="BI308" s="128"/>
      <c r="BJ308" s="128"/>
      <c r="BK308" s="128"/>
      <c r="BL308" s="128"/>
      <c r="BM308" s="128"/>
      <c r="BN308" s="128"/>
      <c r="BO308" s="128"/>
      <c r="BP308" s="128"/>
      <c r="BQ308" s="128"/>
      <c r="BR308" s="128"/>
      <c r="BS308" s="128"/>
      <c r="BT308" s="128"/>
      <c r="BU308" s="128"/>
      <c r="BV308" s="128"/>
      <c r="BW308" s="128"/>
      <c r="BX308" s="128"/>
      <c r="BY308" s="128"/>
      <c r="BZ308" s="128"/>
      <c r="CA308" s="128"/>
      <c r="CB308" s="128"/>
      <c r="CC308" s="128"/>
      <c r="CD308" s="128"/>
      <c r="CE308" s="128"/>
      <c r="CF308" s="128"/>
      <c r="CG308" s="128"/>
      <c r="CH308" s="128"/>
      <c r="CI308" s="128"/>
      <c r="CJ308" s="128"/>
      <c r="CK308" s="128"/>
      <c r="CL308" s="128"/>
      <c r="CM308" s="128"/>
      <c r="CN308" s="128"/>
      <c r="CO308" s="128"/>
      <c r="CP308" s="128"/>
      <c r="CQ308" s="128"/>
      <c r="CR308" s="128"/>
      <c r="CS308" s="128"/>
      <c r="CT308" s="128"/>
    </row>
    <row r="309" spans="11:98" x14ac:dyDescent="0.35">
      <c r="K309" s="128"/>
      <c r="L309" s="128"/>
      <c r="M309" s="128"/>
      <c r="N309" s="128"/>
      <c r="O309" s="128"/>
      <c r="P309" s="128"/>
      <c r="Q309" s="128"/>
      <c r="R309" s="128"/>
      <c r="S309" s="128"/>
      <c r="T309" s="128"/>
      <c r="U309" s="128"/>
      <c r="V309" s="128"/>
      <c r="W309" s="128"/>
      <c r="X309" s="128"/>
      <c r="Y309" s="128"/>
      <c r="Z309" s="128"/>
      <c r="AA309" s="128"/>
      <c r="AB309" s="128"/>
      <c r="AC309" s="128"/>
      <c r="AD309" s="128"/>
      <c r="AE309" s="128"/>
      <c r="AF309" s="128"/>
      <c r="AG309" s="128"/>
      <c r="AH309" s="128"/>
      <c r="AI309" s="128"/>
      <c r="AJ309" s="128"/>
      <c r="AK309" s="128"/>
      <c r="AL309" s="128"/>
      <c r="AM309" s="128"/>
      <c r="AN309" s="128"/>
      <c r="AO309" s="128"/>
      <c r="AP309" s="128"/>
      <c r="AQ309" s="128"/>
      <c r="AR309" s="128"/>
      <c r="AS309" s="128"/>
      <c r="AT309" s="128"/>
      <c r="AU309" s="128"/>
      <c r="AV309" s="128"/>
      <c r="AW309" s="128"/>
      <c r="AX309" s="128"/>
      <c r="AY309" s="128"/>
      <c r="AZ309" s="128"/>
      <c r="BA309" s="128"/>
      <c r="BB309" s="128"/>
      <c r="BC309" s="128"/>
      <c r="BD309" s="128"/>
      <c r="BE309" s="128"/>
      <c r="BF309" s="128"/>
      <c r="BG309" s="128"/>
      <c r="BH309" s="128"/>
      <c r="BI309" s="128"/>
      <c r="BJ309" s="128"/>
      <c r="BK309" s="128"/>
      <c r="BL309" s="128"/>
      <c r="BM309" s="128"/>
      <c r="BN309" s="128"/>
      <c r="BO309" s="128"/>
      <c r="BP309" s="128"/>
      <c r="BQ309" s="128"/>
      <c r="BR309" s="128"/>
      <c r="BS309" s="128"/>
      <c r="BT309" s="128"/>
      <c r="BU309" s="128"/>
      <c r="BV309" s="128"/>
      <c r="BW309" s="128"/>
      <c r="BX309" s="128"/>
      <c r="BY309" s="128"/>
      <c r="BZ309" s="128"/>
      <c r="CA309" s="128"/>
      <c r="CB309" s="128"/>
      <c r="CC309" s="128"/>
      <c r="CD309" s="128"/>
      <c r="CE309" s="128"/>
      <c r="CF309" s="128"/>
      <c r="CG309" s="128"/>
      <c r="CH309" s="128"/>
      <c r="CI309" s="128"/>
      <c r="CJ309" s="128"/>
      <c r="CK309" s="128"/>
      <c r="CL309" s="128"/>
      <c r="CM309" s="128"/>
      <c r="CN309" s="128"/>
      <c r="CO309" s="128"/>
      <c r="CP309" s="128"/>
      <c r="CQ309" s="128"/>
      <c r="CR309" s="128"/>
      <c r="CS309" s="128"/>
      <c r="CT309" s="128"/>
    </row>
    <row r="310" spans="11:98" x14ac:dyDescent="0.35">
      <c r="K310" s="128"/>
      <c r="L310" s="128"/>
      <c r="M310" s="128"/>
      <c r="N310" s="128"/>
      <c r="O310" s="128"/>
      <c r="P310" s="128"/>
      <c r="Q310" s="128"/>
      <c r="R310" s="128"/>
      <c r="S310" s="128"/>
      <c r="T310" s="128"/>
      <c r="U310" s="128"/>
      <c r="V310" s="128"/>
      <c r="W310" s="128"/>
      <c r="X310" s="128"/>
      <c r="Y310" s="128"/>
      <c r="Z310" s="128"/>
      <c r="AA310" s="128"/>
      <c r="AB310" s="128"/>
      <c r="AC310" s="128"/>
      <c r="AD310" s="128"/>
      <c r="AE310" s="128"/>
      <c r="AF310" s="128"/>
      <c r="AG310" s="128"/>
      <c r="AH310" s="128"/>
      <c r="AI310" s="128"/>
      <c r="AJ310" s="128"/>
      <c r="AK310" s="128"/>
      <c r="AL310" s="128"/>
      <c r="AM310" s="128"/>
      <c r="AN310" s="128"/>
      <c r="AO310" s="128"/>
      <c r="AP310" s="128"/>
      <c r="AQ310" s="128"/>
      <c r="AR310" s="128"/>
      <c r="AS310" s="128"/>
      <c r="AT310" s="128"/>
      <c r="AU310" s="128"/>
      <c r="AV310" s="128"/>
      <c r="AW310" s="128"/>
      <c r="AX310" s="128"/>
      <c r="AY310" s="128"/>
      <c r="AZ310" s="128"/>
      <c r="BA310" s="128"/>
      <c r="BB310" s="128"/>
      <c r="BC310" s="128"/>
      <c r="BD310" s="128"/>
      <c r="BE310" s="128"/>
      <c r="BF310" s="128"/>
      <c r="BG310" s="128"/>
      <c r="BH310" s="128"/>
      <c r="BI310" s="128"/>
      <c r="BJ310" s="128"/>
      <c r="BK310" s="128"/>
      <c r="BL310" s="128"/>
      <c r="BM310" s="128"/>
      <c r="BN310" s="128"/>
      <c r="BO310" s="128"/>
      <c r="BP310" s="128"/>
      <c r="BQ310" s="128"/>
      <c r="BR310" s="128"/>
      <c r="BS310" s="128"/>
      <c r="BT310" s="128"/>
      <c r="BU310" s="128"/>
      <c r="BV310" s="128"/>
      <c r="BW310" s="128"/>
      <c r="BX310" s="128"/>
      <c r="BY310" s="128"/>
      <c r="BZ310" s="128"/>
      <c r="CA310" s="128"/>
      <c r="CB310" s="128"/>
      <c r="CC310" s="128"/>
      <c r="CD310" s="128"/>
      <c r="CE310" s="128"/>
      <c r="CF310" s="128"/>
      <c r="CG310" s="128"/>
      <c r="CH310" s="128"/>
      <c r="CI310" s="128"/>
      <c r="CJ310" s="128"/>
      <c r="CK310" s="128"/>
      <c r="CL310" s="128"/>
      <c r="CM310" s="128"/>
      <c r="CN310" s="128"/>
      <c r="CO310" s="128"/>
      <c r="CP310" s="128"/>
      <c r="CQ310" s="128"/>
      <c r="CR310" s="128"/>
      <c r="CS310" s="128"/>
      <c r="CT310" s="128"/>
    </row>
    <row r="311" spans="11:98" x14ac:dyDescent="0.35">
      <c r="K311" s="128"/>
      <c r="L311" s="128"/>
      <c r="M311" s="128"/>
      <c r="N311" s="128"/>
      <c r="O311" s="128"/>
      <c r="P311" s="128"/>
      <c r="Q311" s="128"/>
      <c r="R311" s="128"/>
      <c r="S311" s="128"/>
      <c r="T311" s="128"/>
      <c r="U311" s="128"/>
      <c r="V311" s="128"/>
      <c r="W311" s="128"/>
      <c r="X311" s="128"/>
      <c r="Y311" s="128"/>
      <c r="Z311" s="128"/>
      <c r="AA311" s="128"/>
      <c r="AB311" s="128"/>
      <c r="AC311" s="128"/>
      <c r="AD311" s="128"/>
      <c r="AE311" s="128"/>
      <c r="AF311" s="128"/>
      <c r="AG311" s="128"/>
      <c r="AH311" s="128"/>
      <c r="AI311" s="128"/>
      <c r="AJ311" s="128"/>
      <c r="AK311" s="128"/>
      <c r="AL311" s="128"/>
      <c r="AM311" s="128"/>
      <c r="AN311" s="128"/>
      <c r="AO311" s="128"/>
      <c r="AP311" s="128"/>
      <c r="AQ311" s="128"/>
      <c r="AR311" s="128"/>
      <c r="AS311" s="128"/>
      <c r="AT311" s="128"/>
      <c r="AU311" s="128"/>
      <c r="AV311" s="128"/>
      <c r="AW311" s="128"/>
      <c r="AX311" s="128"/>
      <c r="AY311" s="128"/>
      <c r="AZ311" s="128"/>
      <c r="BA311" s="128"/>
      <c r="BB311" s="128"/>
      <c r="BC311" s="128"/>
      <c r="BD311" s="128"/>
      <c r="BE311" s="128"/>
      <c r="BF311" s="128"/>
      <c r="BG311" s="128"/>
      <c r="BH311" s="128"/>
      <c r="BI311" s="128"/>
      <c r="BJ311" s="128"/>
      <c r="BK311" s="128"/>
      <c r="BL311" s="128"/>
      <c r="BM311" s="128"/>
      <c r="BN311" s="128"/>
      <c r="BO311" s="128"/>
      <c r="BP311" s="128"/>
      <c r="BQ311" s="128"/>
      <c r="BR311" s="128"/>
      <c r="BS311" s="128"/>
      <c r="BT311" s="128"/>
      <c r="BU311" s="128"/>
      <c r="BV311" s="128"/>
      <c r="BW311" s="128"/>
      <c r="BX311" s="128"/>
      <c r="BY311" s="128"/>
      <c r="BZ311" s="128"/>
      <c r="CA311" s="128"/>
      <c r="CB311" s="128"/>
      <c r="CC311" s="128"/>
      <c r="CD311" s="128"/>
      <c r="CE311" s="128"/>
      <c r="CF311" s="128"/>
      <c r="CG311" s="128"/>
      <c r="CH311" s="128"/>
      <c r="CI311" s="128"/>
      <c r="CJ311" s="128"/>
      <c r="CK311" s="128"/>
      <c r="CL311" s="128"/>
      <c r="CM311" s="128"/>
      <c r="CN311" s="128"/>
      <c r="CO311" s="128"/>
      <c r="CP311" s="128"/>
      <c r="CQ311" s="128"/>
      <c r="CR311" s="128"/>
      <c r="CS311" s="128"/>
      <c r="CT311" s="128"/>
    </row>
    <row r="312" spans="11:98" x14ac:dyDescent="0.35">
      <c r="K312" s="128"/>
      <c r="L312" s="128"/>
      <c r="M312" s="128"/>
      <c r="N312" s="128"/>
      <c r="O312" s="128"/>
      <c r="P312" s="128"/>
      <c r="Q312" s="128"/>
      <c r="R312" s="128"/>
      <c r="S312" s="128"/>
      <c r="T312" s="128"/>
      <c r="U312" s="128"/>
      <c r="V312" s="128"/>
      <c r="W312" s="128"/>
      <c r="X312" s="128"/>
      <c r="Y312" s="128"/>
      <c r="Z312" s="128"/>
      <c r="AA312" s="128"/>
      <c r="AB312" s="128"/>
      <c r="AC312" s="128"/>
      <c r="AD312" s="128"/>
      <c r="AE312" s="128"/>
      <c r="AF312" s="128"/>
      <c r="AG312" s="128"/>
      <c r="AH312" s="128"/>
      <c r="AI312" s="128"/>
      <c r="AJ312" s="128"/>
      <c r="AK312" s="128"/>
      <c r="AL312" s="128"/>
      <c r="AM312" s="128"/>
      <c r="AN312" s="128"/>
      <c r="AO312" s="128"/>
      <c r="AP312" s="128"/>
      <c r="AQ312" s="128"/>
      <c r="AR312" s="128"/>
      <c r="AS312" s="128"/>
      <c r="AT312" s="128"/>
      <c r="AU312" s="128"/>
      <c r="AV312" s="128"/>
      <c r="AW312" s="128"/>
      <c r="AX312" s="128"/>
      <c r="AY312" s="128"/>
      <c r="AZ312" s="128"/>
      <c r="BA312" s="128"/>
      <c r="BB312" s="128"/>
      <c r="BC312" s="128"/>
      <c r="BD312" s="128"/>
      <c r="BE312" s="128"/>
      <c r="BF312" s="128"/>
      <c r="BG312" s="128"/>
      <c r="BH312" s="128"/>
      <c r="BI312" s="128"/>
      <c r="BJ312" s="128"/>
      <c r="BK312" s="128"/>
      <c r="BL312" s="128"/>
      <c r="BM312" s="128"/>
      <c r="BN312" s="128"/>
      <c r="BO312" s="128"/>
      <c r="BP312" s="128"/>
      <c r="BQ312" s="128"/>
      <c r="BR312" s="128"/>
      <c r="BS312" s="128"/>
      <c r="BT312" s="128"/>
      <c r="BU312" s="128"/>
      <c r="BV312" s="128"/>
      <c r="BW312" s="128"/>
      <c r="BX312" s="128"/>
      <c r="BY312" s="128"/>
      <c r="BZ312" s="128"/>
      <c r="CA312" s="128"/>
      <c r="CB312" s="128"/>
      <c r="CC312" s="128"/>
      <c r="CD312" s="128"/>
      <c r="CE312" s="128"/>
      <c r="CF312" s="128"/>
      <c r="CG312" s="128"/>
      <c r="CH312" s="128"/>
      <c r="CI312" s="128"/>
      <c r="CJ312" s="128"/>
      <c r="CK312" s="128"/>
      <c r="CL312" s="128"/>
      <c r="CM312" s="128"/>
      <c r="CN312" s="128"/>
      <c r="CO312" s="128"/>
      <c r="CP312" s="128"/>
      <c r="CQ312" s="128"/>
      <c r="CR312" s="128"/>
      <c r="CS312" s="128"/>
      <c r="CT312" s="128"/>
    </row>
    <row r="313" spans="11:98" x14ac:dyDescent="0.35">
      <c r="K313" s="128"/>
      <c r="L313" s="128"/>
      <c r="M313" s="128"/>
      <c r="N313" s="128"/>
      <c r="O313" s="128"/>
      <c r="P313" s="128"/>
      <c r="Q313" s="128"/>
      <c r="R313" s="128"/>
      <c r="S313" s="128"/>
      <c r="T313" s="128"/>
      <c r="U313" s="128"/>
      <c r="V313" s="128"/>
      <c r="W313" s="128"/>
      <c r="X313" s="128"/>
      <c r="Y313" s="128"/>
      <c r="Z313" s="128"/>
      <c r="AA313" s="128"/>
      <c r="AB313" s="128"/>
      <c r="AC313" s="128"/>
      <c r="AD313" s="128"/>
      <c r="AE313" s="128"/>
      <c r="AF313" s="128"/>
      <c r="AG313" s="128"/>
      <c r="AH313" s="128"/>
      <c r="AI313" s="128"/>
      <c r="AJ313" s="128"/>
      <c r="AK313" s="128"/>
      <c r="AL313" s="128"/>
      <c r="AM313" s="128"/>
      <c r="AN313" s="128"/>
      <c r="AO313" s="128"/>
      <c r="AP313" s="128"/>
      <c r="AQ313" s="128"/>
      <c r="AR313" s="128"/>
      <c r="AS313" s="128"/>
      <c r="AT313" s="128"/>
      <c r="AU313" s="128"/>
      <c r="AV313" s="128"/>
      <c r="AW313" s="128"/>
      <c r="AX313" s="128"/>
      <c r="AY313" s="128"/>
      <c r="AZ313" s="128"/>
      <c r="BA313" s="128"/>
      <c r="BB313" s="128"/>
      <c r="BC313" s="128"/>
      <c r="BD313" s="128"/>
      <c r="BE313" s="128"/>
      <c r="BF313" s="128"/>
      <c r="BG313" s="128"/>
      <c r="BH313" s="128"/>
      <c r="BI313" s="128"/>
      <c r="BJ313" s="128"/>
      <c r="BK313" s="128"/>
      <c r="BL313" s="128"/>
      <c r="BM313" s="128"/>
      <c r="BN313" s="128"/>
      <c r="BO313" s="128"/>
      <c r="BP313" s="128"/>
      <c r="BQ313" s="128"/>
      <c r="BR313" s="128"/>
      <c r="BS313" s="128"/>
      <c r="BT313" s="128"/>
      <c r="BU313" s="128"/>
      <c r="BV313" s="128"/>
      <c r="BW313" s="128"/>
      <c r="BX313" s="128"/>
      <c r="BY313" s="128"/>
      <c r="BZ313" s="128"/>
      <c r="CA313" s="128"/>
      <c r="CB313" s="128"/>
      <c r="CC313" s="128"/>
      <c r="CD313" s="128"/>
      <c r="CE313" s="128"/>
      <c r="CF313" s="128"/>
      <c r="CG313" s="128"/>
      <c r="CH313" s="128"/>
      <c r="CI313" s="128"/>
      <c r="CJ313" s="128"/>
      <c r="CK313" s="128"/>
      <c r="CL313" s="128"/>
      <c r="CM313" s="128"/>
      <c r="CN313" s="128"/>
      <c r="CO313" s="128"/>
      <c r="CP313" s="128"/>
      <c r="CQ313" s="128"/>
      <c r="CR313" s="128"/>
      <c r="CS313" s="128"/>
      <c r="CT313" s="128"/>
    </row>
    <row r="314" spans="11:98" x14ac:dyDescent="0.35">
      <c r="K314" s="128"/>
      <c r="L314" s="128"/>
      <c r="M314" s="128"/>
      <c r="N314" s="128"/>
      <c r="O314" s="128"/>
      <c r="P314" s="128"/>
      <c r="Q314" s="128"/>
      <c r="R314" s="128"/>
      <c r="S314" s="128"/>
      <c r="T314" s="128"/>
      <c r="U314" s="128"/>
      <c r="V314" s="128"/>
      <c r="W314" s="128"/>
      <c r="X314" s="128"/>
      <c r="Y314" s="128"/>
      <c r="Z314" s="128"/>
      <c r="AA314" s="128"/>
      <c r="AB314" s="128"/>
      <c r="AC314" s="128"/>
      <c r="AD314" s="128"/>
      <c r="AE314" s="128"/>
      <c r="AF314" s="128"/>
      <c r="AG314" s="128"/>
      <c r="AH314" s="128"/>
      <c r="AI314" s="128"/>
      <c r="AJ314" s="128"/>
      <c r="AK314" s="128"/>
      <c r="AL314" s="128"/>
      <c r="AM314" s="128"/>
      <c r="AN314" s="128"/>
      <c r="AO314" s="128"/>
      <c r="AP314" s="128"/>
      <c r="AQ314" s="128"/>
      <c r="AR314" s="128"/>
      <c r="AS314" s="128"/>
      <c r="AT314" s="128"/>
      <c r="AU314" s="128"/>
      <c r="AV314" s="128"/>
      <c r="AW314" s="128"/>
      <c r="AX314" s="128"/>
      <c r="AY314" s="128"/>
      <c r="AZ314" s="128"/>
      <c r="BA314" s="128"/>
      <c r="BB314" s="128"/>
      <c r="BC314" s="128"/>
      <c r="BD314" s="128"/>
      <c r="BE314" s="128"/>
      <c r="BF314" s="128"/>
      <c r="BG314" s="128"/>
      <c r="BH314" s="128"/>
      <c r="BI314" s="128"/>
      <c r="BJ314" s="128"/>
      <c r="BK314" s="128"/>
      <c r="BL314" s="128"/>
      <c r="BM314" s="128"/>
      <c r="BN314" s="128"/>
      <c r="BO314" s="128"/>
      <c r="BP314" s="128"/>
      <c r="BQ314" s="128"/>
      <c r="BR314" s="128"/>
      <c r="BS314" s="128"/>
      <c r="BT314" s="128"/>
      <c r="BU314" s="128"/>
      <c r="BV314" s="128"/>
      <c r="BW314" s="128"/>
      <c r="BX314" s="128"/>
      <c r="BY314" s="128"/>
      <c r="BZ314" s="128"/>
      <c r="CA314" s="128"/>
      <c r="CB314" s="128"/>
      <c r="CC314" s="128"/>
      <c r="CD314" s="128"/>
      <c r="CE314" s="128"/>
      <c r="CF314" s="128"/>
      <c r="CG314" s="128"/>
      <c r="CH314" s="128"/>
      <c r="CI314" s="128"/>
      <c r="CJ314" s="128"/>
      <c r="CK314" s="128"/>
      <c r="CL314" s="128"/>
      <c r="CM314" s="128"/>
      <c r="CN314" s="128"/>
      <c r="CO314" s="128"/>
      <c r="CP314" s="128"/>
      <c r="CQ314" s="128"/>
      <c r="CR314" s="128"/>
      <c r="CS314" s="128"/>
      <c r="CT314" s="128"/>
    </row>
    <row r="315" spans="11:98" x14ac:dyDescent="0.35">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c r="AU315" s="128"/>
      <c r="AV315" s="128"/>
      <c r="AW315" s="128"/>
      <c r="AX315" s="128"/>
      <c r="AY315" s="128"/>
      <c r="AZ315" s="128"/>
      <c r="BA315" s="128"/>
      <c r="BB315" s="128"/>
      <c r="BC315" s="128"/>
      <c r="BD315" s="128"/>
      <c r="BE315" s="128"/>
      <c r="BF315" s="128"/>
      <c r="BG315" s="128"/>
      <c r="BH315" s="128"/>
      <c r="BI315" s="128"/>
      <c r="BJ315" s="128"/>
      <c r="BK315" s="128"/>
      <c r="BL315" s="128"/>
      <c r="BM315" s="128"/>
      <c r="BN315" s="128"/>
      <c r="BO315" s="128"/>
      <c r="BP315" s="128"/>
      <c r="BQ315" s="128"/>
      <c r="BR315" s="128"/>
      <c r="BS315" s="128"/>
      <c r="BT315" s="128"/>
      <c r="BU315" s="128"/>
      <c r="BV315" s="128"/>
      <c r="BW315" s="128"/>
      <c r="BX315" s="128"/>
      <c r="BY315" s="128"/>
      <c r="BZ315" s="128"/>
      <c r="CA315" s="128"/>
      <c r="CB315" s="128"/>
      <c r="CC315" s="128"/>
      <c r="CD315" s="128"/>
      <c r="CE315" s="128"/>
      <c r="CF315" s="128"/>
      <c r="CG315" s="128"/>
      <c r="CH315" s="128"/>
      <c r="CI315" s="128"/>
      <c r="CJ315" s="128"/>
      <c r="CK315" s="128"/>
      <c r="CL315" s="128"/>
      <c r="CM315" s="128"/>
      <c r="CN315" s="128"/>
      <c r="CO315" s="128"/>
      <c r="CP315" s="128"/>
      <c r="CQ315" s="128"/>
      <c r="CR315" s="128"/>
      <c r="CS315" s="128"/>
      <c r="CT315" s="128"/>
    </row>
    <row r="316" spans="11:98" x14ac:dyDescent="0.35">
      <c r="K316" s="128"/>
      <c r="L316" s="128"/>
      <c r="M316" s="128"/>
      <c r="N316" s="128"/>
      <c r="O316" s="128"/>
      <c r="P316" s="128"/>
      <c r="Q316" s="128"/>
      <c r="R316" s="128"/>
      <c r="S316" s="128"/>
      <c r="T316" s="128"/>
      <c r="U316" s="128"/>
      <c r="V316" s="128"/>
      <c r="W316" s="128"/>
      <c r="X316" s="128"/>
      <c r="Y316" s="128"/>
      <c r="Z316" s="128"/>
      <c r="AA316" s="128"/>
      <c r="AB316" s="128"/>
      <c r="AC316" s="128"/>
      <c r="AD316" s="128"/>
      <c r="AE316" s="128"/>
      <c r="AF316" s="128"/>
      <c r="AG316" s="128"/>
      <c r="AH316" s="128"/>
      <c r="AI316" s="128"/>
      <c r="AJ316" s="128"/>
      <c r="AK316" s="128"/>
      <c r="AL316" s="128"/>
      <c r="AM316" s="128"/>
      <c r="AN316" s="128"/>
      <c r="AO316" s="128"/>
      <c r="AP316" s="128"/>
      <c r="AQ316" s="128"/>
      <c r="AR316" s="128"/>
      <c r="AS316" s="128"/>
      <c r="AT316" s="128"/>
      <c r="AU316" s="128"/>
      <c r="AV316" s="128"/>
      <c r="AW316" s="128"/>
      <c r="AX316" s="128"/>
      <c r="AY316" s="128"/>
      <c r="AZ316" s="128"/>
      <c r="BA316" s="128"/>
      <c r="BB316" s="128"/>
      <c r="BC316" s="128"/>
      <c r="BD316" s="128"/>
      <c r="BE316" s="128"/>
      <c r="BF316" s="128"/>
      <c r="BG316" s="128"/>
      <c r="BH316" s="128"/>
      <c r="BI316" s="128"/>
      <c r="BJ316" s="128"/>
      <c r="BK316" s="128"/>
      <c r="BL316" s="128"/>
      <c r="BM316" s="128"/>
      <c r="BN316" s="128"/>
      <c r="BO316" s="128"/>
      <c r="BP316" s="128"/>
      <c r="BQ316" s="128"/>
      <c r="BR316" s="128"/>
      <c r="BS316" s="128"/>
      <c r="BT316" s="128"/>
      <c r="BU316" s="128"/>
      <c r="BV316" s="128"/>
      <c r="BW316" s="128"/>
      <c r="BX316" s="128"/>
      <c r="BY316" s="128"/>
      <c r="BZ316" s="128"/>
      <c r="CA316" s="128"/>
      <c r="CB316" s="128"/>
      <c r="CC316" s="128"/>
      <c r="CD316" s="128"/>
      <c r="CE316" s="128"/>
      <c r="CF316" s="128"/>
      <c r="CG316" s="128"/>
      <c r="CH316" s="128"/>
      <c r="CI316" s="128"/>
      <c r="CJ316" s="128"/>
      <c r="CK316" s="128"/>
      <c r="CL316" s="128"/>
      <c r="CM316" s="128"/>
      <c r="CN316" s="128"/>
      <c r="CO316" s="128"/>
      <c r="CP316" s="128"/>
      <c r="CQ316" s="128"/>
      <c r="CR316" s="128"/>
      <c r="CS316" s="128"/>
      <c r="CT316" s="128"/>
    </row>
    <row r="317" spans="11:98" x14ac:dyDescent="0.35">
      <c r="K317" s="128"/>
      <c r="L317" s="128"/>
      <c r="M317" s="128"/>
      <c r="N317" s="128"/>
      <c r="O317" s="128"/>
      <c r="P317" s="128"/>
      <c r="Q317" s="128"/>
      <c r="R317" s="128"/>
      <c r="S317" s="128"/>
      <c r="T317" s="128"/>
      <c r="U317" s="128"/>
      <c r="V317" s="128"/>
      <c r="W317" s="128"/>
      <c r="X317" s="128"/>
      <c r="Y317" s="128"/>
      <c r="Z317" s="128"/>
      <c r="AA317" s="128"/>
      <c r="AB317" s="128"/>
      <c r="AC317" s="128"/>
      <c r="AD317" s="128"/>
      <c r="AE317" s="128"/>
      <c r="AF317" s="128"/>
      <c r="AG317" s="128"/>
      <c r="AH317" s="128"/>
      <c r="AI317" s="128"/>
      <c r="AJ317" s="128"/>
      <c r="AK317" s="128"/>
      <c r="AL317" s="128"/>
      <c r="AM317" s="128"/>
      <c r="AN317" s="128"/>
      <c r="AO317" s="128"/>
      <c r="AP317" s="128"/>
      <c r="AQ317" s="128"/>
      <c r="AR317" s="128"/>
      <c r="AS317" s="128"/>
      <c r="AT317" s="128"/>
      <c r="AU317" s="128"/>
      <c r="AV317" s="128"/>
      <c r="AW317" s="128"/>
      <c r="AX317" s="128"/>
      <c r="AY317" s="128"/>
      <c r="AZ317" s="128"/>
      <c r="BA317" s="128"/>
      <c r="BB317" s="128"/>
      <c r="BC317" s="128"/>
      <c r="BD317" s="128"/>
      <c r="BE317" s="128"/>
      <c r="BF317" s="128"/>
      <c r="BG317" s="128"/>
      <c r="BH317" s="128"/>
      <c r="BI317" s="128"/>
      <c r="BJ317" s="128"/>
      <c r="BK317" s="128"/>
      <c r="BL317" s="128"/>
      <c r="BM317" s="128"/>
      <c r="BN317" s="128"/>
      <c r="BO317" s="128"/>
      <c r="BP317" s="128"/>
      <c r="BQ317" s="128"/>
      <c r="BR317" s="128"/>
      <c r="BS317" s="128"/>
      <c r="BT317" s="128"/>
      <c r="BU317" s="128"/>
      <c r="BV317" s="128"/>
      <c r="BW317" s="128"/>
      <c r="BX317" s="128"/>
      <c r="BY317" s="128"/>
      <c r="BZ317" s="128"/>
      <c r="CA317" s="128"/>
      <c r="CB317" s="128"/>
      <c r="CC317" s="128"/>
      <c r="CD317" s="128"/>
      <c r="CE317" s="128"/>
      <c r="CF317" s="128"/>
      <c r="CG317" s="128"/>
      <c r="CH317" s="128"/>
      <c r="CI317" s="128"/>
      <c r="CJ317" s="128"/>
      <c r="CK317" s="128"/>
      <c r="CL317" s="128"/>
      <c r="CM317" s="128"/>
      <c r="CN317" s="128"/>
      <c r="CO317" s="128"/>
      <c r="CP317" s="128"/>
      <c r="CQ317" s="128"/>
      <c r="CR317" s="128"/>
      <c r="CS317" s="128"/>
      <c r="CT317" s="128"/>
    </row>
    <row r="318" spans="11:98" x14ac:dyDescent="0.35">
      <c r="K318" s="128"/>
      <c r="L318" s="128"/>
      <c r="M318" s="128"/>
      <c r="N318" s="128"/>
      <c r="O318" s="128"/>
      <c r="P318" s="128"/>
      <c r="Q318" s="128"/>
      <c r="R318" s="128"/>
      <c r="S318" s="128"/>
      <c r="T318" s="128"/>
      <c r="U318" s="128"/>
      <c r="V318" s="128"/>
      <c r="W318" s="128"/>
      <c r="X318" s="128"/>
      <c r="Y318" s="128"/>
      <c r="Z318" s="128"/>
      <c r="AA318" s="128"/>
      <c r="AB318" s="128"/>
      <c r="AC318" s="128"/>
      <c r="AD318" s="128"/>
      <c r="AE318" s="128"/>
      <c r="AF318" s="128"/>
      <c r="AG318" s="128"/>
      <c r="AH318" s="128"/>
      <c r="AI318" s="128"/>
      <c r="AJ318" s="128"/>
      <c r="AK318" s="128"/>
      <c r="AL318" s="128"/>
      <c r="AM318" s="128"/>
      <c r="AN318" s="128"/>
      <c r="AO318" s="128"/>
      <c r="AP318" s="128"/>
      <c r="AQ318" s="128"/>
      <c r="AR318" s="128"/>
      <c r="AS318" s="128"/>
      <c r="AT318" s="128"/>
      <c r="AU318" s="128"/>
      <c r="AV318" s="128"/>
      <c r="AW318" s="128"/>
      <c r="AX318" s="128"/>
      <c r="AY318" s="128"/>
      <c r="AZ318" s="128"/>
      <c r="BA318" s="128"/>
      <c r="BB318" s="128"/>
      <c r="BC318" s="128"/>
      <c r="BD318" s="128"/>
      <c r="BE318" s="128"/>
      <c r="BF318" s="128"/>
      <c r="BG318" s="128"/>
      <c r="BH318" s="128"/>
      <c r="BI318" s="128"/>
      <c r="BJ318" s="128"/>
      <c r="BK318" s="128"/>
      <c r="BL318" s="128"/>
      <c r="BM318" s="128"/>
      <c r="BN318" s="128"/>
      <c r="BO318" s="128"/>
      <c r="BP318" s="128"/>
      <c r="BQ318" s="128"/>
      <c r="BR318" s="128"/>
      <c r="BS318" s="128"/>
      <c r="BT318" s="128"/>
      <c r="BU318" s="128"/>
      <c r="BV318" s="128"/>
      <c r="BW318" s="128"/>
      <c r="BX318" s="128"/>
      <c r="BY318" s="128"/>
      <c r="BZ318" s="128"/>
      <c r="CA318" s="128"/>
      <c r="CB318" s="128"/>
      <c r="CC318" s="128"/>
      <c r="CD318" s="128"/>
      <c r="CE318" s="128"/>
      <c r="CF318" s="128"/>
      <c r="CG318" s="128"/>
      <c r="CH318" s="128"/>
      <c r="CI318" s="128"/>
      <c r="CJ318" s="128"/>
      <c r="CK318" s="128"/>
      <c r="CL318" s="128"/>
      <c r="CM318" s="128"/>
      <c r="CN318" s="128"/>
      <c r="CO318" s="128"/>
      <c r="CP318" s="128"/>
      <c r="CQ318" s="128"/>
      <c r="CR318" s="128"/>
      <c r="CS318" s="128"/>
      <c r="CT318" s="128"/>
    </row>
    <row r="319" spans="11:98" x14ac:dyDescent="0.35">
      <c r="K319" s="128"/>
      <c r="L319" s="128"/>
      <c r="M319" s="128"/>
      <c r="N319" s="128"/>
      <c r="O319" s="128"/>
      <c r="P319" s="128"/>
      <c r="Q319" s="128"/>
      <c r="R319" s="128"/>
      <c r="S319" s="128"/>
      <c r="T319" s="128"/>
      <c r="U319" s="128"/>
      <c r="V319" s="128"/>
      <c r="W319" s="128"/>
      <c r="X319" s="128"/>
      <c r="Y319" s="128"/>
      <c r="Z319" s="128"/>
      <c r="AA319" s="128"/>
      <c r="AB319" s="128"/>
      <c r="AC319" s="128"/>
      <c r="AD319" s="128"/>
      <c r="AE319" s="128"/>
      <c r="AF319" s="128"/>
      <c r="AG319" s="128"/>
      <c r="AH319" s="128"/>
      <c r="AI319" s="128"/>
      <c r="AJ319" s="128"/>
      <c r="AK319" s="128"/>
      <c r="AL319" s="128"/>
      <c r="AM319" s="128"/>
      <c r="AN319" s="128"/>
      <c r="AO319" s="128"/>
      <c r="AP319" s="128"/>
      <c r="AQ319" s="128"/>
      <c r="AR319" s="128"/>
      <c r="AS319" s="128"/>
      <c r="AT319" s="128"/>
      <c r="AU319" s="128"/>
      <c r="AV319" s="128"/>
      <c r="AW319" s="128"/>
      <c r="AX319" s="128"/>
      <c r="AY319" s="128"/>
      <c r="AZ319" s="128"/>
      <c r="BA319" s="128"/>
      <c r="BB319" s="128"/>
      <c r="BC319" s="128"/>
      <c r="BD319" s="128"/>
      <c r="BE319" s="128"/>
      <c r="BF319" s="128"/>
      <c r="BG319" s="128"/>
      <c r="BH319" s="128"/>
      <c r="BI319" s="128"/>
      <c r="BJ319" s="128"/>
      <c r="BK319" s="128"/>
      <c r="BL319" s="128"/>
      <c r="BM319" s="128"/>
      <c r="BN319" s="128"/>
      <c r="BO319" s="128"/>
      <c r="BP319" s="128"/>
      <c r="BQ319" s="128"/>
      <c r="BR319" s="128"/>
      <c r="BS319" s="128"/>
      <c r="BT319" s="128"/>
      <c r="BU319" s="128"/>
      <c r="BV319" s="128"/>
      <c r="BW319" s="128"/>
      <c r="BX319" s="128"/>
      <c r="BY319" s="128"/>
      <c r="BZ319" s="128"/>
      <c r="CA319" s="128"/>
      <c r="CB319" s="128"/>
      <c r="CC319" s="128"/>
      <c r="CD319" s="128"/>
      <c r="CE319" s="128"/>
      <c r="CF319" s="128"/>
      <c r="CG319" s="128"/>
      <c r="CH319" s="128"/>
      <c r="CI319" s="128"/>
      <c r="CJ319" s="128"/>
      <c r="CK319" s="128"/>
      <c r="CL319" s="128"/>
      <c r="CM319" s="128"/>
      <c r="CN319" s="128"/>
      <c r="CO319" s="128"/>
      <c r="CP319" s="128"/>
      <c r="CQ319" s="128"/>
      <c r="CR319" s="128"/>
      <c r="CS319" s="128"/>
      <c r="CT319" s="128"/>
    </row>
    <row r="320" spans="11:98" x14ac:dyDescent="0.35">
      <c r="K320" s="128"/>
      <c r="L320" s="128"/>
      <c r="M320" s="128"/>
      <c r="N320" s="128"/>
      <c r="O320" s="128"/>
      <c r="P320" s="128"/>
      <c r="Q320" s="128"/>
      <c r="R320" s="128"/>
      <c r="S320" s="128"/>
      <c r="T320" s="128"/>
      <c r="U320" s="128"/>
      <c r="V320" s="128"/>
      <c r="W320" s="128"/>
      <c r="X320" s="128"/>
      <c r="Y320" s="128"/>
      <c r="Z320" s="128"/>
      <c r="AA320" s="128"/>
      <c r="AB320" s="128"/>
      <c r="AC320" s="128"/>
      <c r="AD320" s="128"/>
      <c r="AE320" s="128"/>
      <c r="AF320" s="128"/>
      <c r="AG320" s="128"/>
      <c r="AH320" s="128"/>
      <c r="AI320" s="128"/>
      <c r="AJ320" s="128"/>
      <c r="AK320" s="128"/>
      <c r="AL320" s="128"/>
      <c r="AM320" s="128"/>
      <c r="AN320" s="128"/>
      <c r="AO320" s="128"/>
      <c r="AP320" s="128"/>
      <c r="AQ320" s="128"/>
      <c r="AR320" s="128"/>
      <c r="AS320" s="128"/>
      <c r="AT320" s="128"/>
      <c r="AU320" s="128"/>
      <c r="AV320" s="128"/>
      <c r="AW320" s="128"/>
      <c r="AX320" s="128"/>
      <c r="AY320" s="128"/>
      <c r="AZ320" s="128"/>
      <c r="BA320" s="128"/>
      <c r="BB320" s="128"/>
      <c r="BC320" s="128"/>
      <c r="BD320" s="128"/>
      <c r="BE320" s="128"/>
      <c r="BF320" s="128"/>
      <c r="BG320" s="128"/>
      <c r="BH320" s="128"/>
      <c r="BI320" s="128"/>
      <c r="BJ320" s="128"/>
      <c r="BK320" s="128"/>
      <c r="BL320" s="128"/>
      <c r="BM320" s="128"/>
      <c r="BN320" s="128"/>
      <c r="BO320" s="128"/>
      <c r="BP320" s="128"/>
      <c r="BQ320" s="128"/>
      <c r="BR320" s="128"/>
      <c r="BS320" s="128"/>
      <c r="BT320" s="128"/>
      <c r="BU320" s="128"/>
      <c r="BV320" s="128"/>
      <c r="BW320" s="128"/>
      <c r="BX320" s="128"/>
      <c r="BY320" s="128"/>
      <c r="BZ320" s="128"/>
      <c r="CA320" s="128"/>
      <c r="CB320" s="128"/>
      <c r="CC320" s="128"/>
      <c r="CD320" s="128"/>
      <c r="CE320" s="128"/>
      <c r="CF320" s="128"/>
      <c r="CG320" s="128"/>
      <c r="CH320" s="128"/>
      <c r="CI320" s="128"/>
      <c r="CJ320" s="128"/>
      <c r="CK320" s="128"/>
      <c r="CL320" s="128"/>
      <c r="CM320" s="128"/>
      <c r="CN320" s="128"/>
      <c r="CO320" s="128"/>
      <c r="CP320" s="128"/>
      <c r="CQ320" s="128"/>
      <c r="CR320" s="128"/>
      <c r="CS320" s="128"/>
      <c r="CT320" s="128"/>
    </row>
    <row r="321" spans="11:98" x14ac:dyDescent="0.35">
      <c r="K321" s="128"/>
      <c r="L321" s="128"/>
      <c r="M321" s="128"/>
      <c r="N321" s="128"/>
      <c r="O321" s="128"/>
      <c r="P321" s="128"/>
      <c r="Q321" s="128"/>
      <c r="R321" s="128"/>
      <c r="S321" s="128"/>
      <c r="T321" s="128"/>
      <c r="U321" s="128"/>
      <c r="V321" s="128"/>
      <c r="W321" s="128"/>
      <c r="X321" s="128"/>
      <c r="Y321" s="128"/>
      <c r="Z321" s="128"/>
      <c r="AA321" s="128"/>
      <c r="AB321" s="128"/>
      <c r="AC321" s="128"/>
      <c r="AD321" s="128"/>
      <c r="AE321" s="128"/>
      <c r="AF321" s="128"/>
      <c r="AG321" s="128"/>
      <c r="AH321" s="128"/>
      <c r="AI321" s="128"/>
      <c r="AJ321" s="128"/>
      <c r="AK321" s="128"/>
      <c r="AL321" s="128"/>
      <c r="AM321" s="128"/>
      <c r="AN321" s="128"/>
      <c r="AO321" s="128"/>
      <c r="AP321" s="128"/>
      <c r="AQ321" s="128"/>
      <c r="AR321" s="128"/>
      <c r="AS321" s="128"/>
      <c r="AT321" s="128"/>
      <c r="AU321" s="128"/>
      <c r="AV321" s="128"/>
      <c r="AW321" s="128"/>
      <c r="AX321" s="128"/>
      <c r="AY321" s="128"/>
      <c r="AZ321" s="128"/>
      <c r="BA321" s="128"/>
      <c r="BB321" s="128"/>
      <c r="BC321" s="128"/>
      <c r="BD321" s="128"/>
      <c r="BE321" s="128"/>
      <c r="BF321" s="128"/>
      <c r="BG321" s="128"/>
      <c r="BH321" s="128"/>
      <c r="BI321" s="128"/>
      <c r="BJ321" s="128"/>
      <c r="BK321" s="128"/>
      <c r="BL321" s="128"/>
      <c r="BM321" s="128"/>
      <c r="BN321" s="128"/>
      <c r="BO321" s="128"/>
      <c r="BP321" s="128"/>
      <c r="BQ321" s="128"/>
      <c r="BR321" s="128"/>
      <c r="BS321" s="128"/>
      <c r="BT321" s="128"/>
      <c r="BU321" s="128"/>
      <c r="BV321" s="128"/>
      <c r="BW321" s="128"/>
      <c r="BX321" s="128"/>
      <c r="BY321" s="128"/>
      <c r="BZ321" s="128"/>
      <c r="CA321" s="128"/>
      <c r="CB321" s="128"/>
      <c r="CC321" s="128"/>
      <c r="CD321" s="128"/>
      <c r="CE321" s="128"/>
      <c r="CF321" s="128"/>
      <c r="CG321" s="128"/>
      <c r="CH321" s="128"/>
      <c r="CI321" s="128"/>
      <c r="CJ321" s="128"/>
      <c r="CK321" s="128"/>
      <c r="CL321" s="128"/>
      <c r="CM321" s="128"/>
      <c r="CN321" s="128"/>
      <c r="CO321" s="128"/>
      <c r="CP321" s="128"/>
      <c r="CQ321" s="128"/>
      <c r="CR321" s="128"/>
      <c r="CS321" s="128"/>
      <c r="CT321" s="128"/>
    </row>
    <row r="322" spans="11:98" x14ac:dyDescent="0.35">
      <c r="K322" s="128"/>
      <c r="L322" s="128"/>
      <c r="M322" s="128"/>
      <c r="N322" s="128"/>
      <c r="O322" s="128"/>
      <c r="P322" s="128"/>
      <c r="Q322" s="128"/>
      <c r="R322" s="128"/>
      <c r="S322" s="128"/>
      <c r="T322" s="128"/>
      <c r="U322" s="128"/>
      <c r="V322" s="128"/>
      <c r="W322" s="128"/>
      <c r="X322" s="128"/>
      <c r="Y322" s="128"/>
      <c r="Z322" s="128"/>
      <c r="AA322" s="128"/>
      <c r="AB322" s="128"/>
      <c r="AC322" s="128"/>
      <c r="AD322" s="128"/>
      <c r="AE322" s="128"/>
      <c r="AF322" s="128"/>
      <c r="AG322" s="128"/>
      <c r="AH322" s="128"/>
      <c r="AI322" s="128"/>
      <c r="AJ322" s="128"/>
      <c r="AK322" s="128"/>
      <c r="AL322" s="128"/>
      <c r="AM322" s="128"/>
      <c r="AN322" s="128"/>
      <c r="AO322" s="128"/>
      <c r="AP322" s="128"/>
      <c r="AQ322" s="128"/>
      <c r="AR322" s="128"/>
      <c r="AS322" s="128"/>
      <c r="AT322" s="128"/>
      <c r="AU322" s="128"/>
      <c r="AV322" s="128"/>
      <c r="AW322" s="128"/>
      <c r="AX322" s="128"/>
      <c r="AY322" s="128"/>
      <c r="AZ322" s="128"/>
      <c r="BA322" s="128"/>
      <c r="BB322" s="128"/>
      <c r="BC322" s="128"/>
      <c r="BD322" s="128"/>
      <c r="BE322" s="128"/>
      <c r="BF322" s="128"/>
      <c r="BG322" s="128"/>
      <c r="BH322" s="128"/>
      <c r="BI322" s="128"/>
      <c r="BJ322" s="128"/>
      <c r="BK322" s="128"/>
      <c r="BL322" s="128"/>
      <c r="BM322" s="128"/>
      <c r="BN322" s="128"/>
      <c r="BO322" s="128"/>
      <c r="BP322" s="128"/>
      <c r="BQ322" s="128"/>
      <c r="BR322" s="128"/>
      <c r="BS322" s="128"/>
      <c r="BT322" s="128"/>
      <c r="BU322" s="128"/>
      <c r="BV322" s="128"/>
      <c r="BW322" s="128"/>
      <c r="BX322" s="128"/>
      <c r="BY322" s="128"/>
      <c r="BZ322" s="128"/>
      <c r="CA322" s="128"/>
      <c r="CB322" s="128"/>
      <c r="CC322" s="128"/>
      <c r="CD322" s="128"/>
      <c r="CE322" s="128"/>
      <c r="CF322" s="128"/>
      <c r="CG322" s="128"/>
      <c r="CH322" s="128"/>
      <c r="CI322" s="128"/>
      <c r="CJ322" s="128"/>
      <c r="CK322" s="128"/>
      <c r="CL322" s="128"/>
      <c r="CM322" s="128"/>
      <c r="CN322" s="128"/>
      <c r="CO322" s="128"/>
      <c r="CP322" s="128"/>
      <c r="CQ322" s="128"/>
      <c r="CR322" s="128"/>
      <c r="CS322" s="128"/>
      <c r="CT322" s="128"/>
    </row>
    <row r="323" spans="11:98" x14ac:dyDescent="0.35">
      <c r="K323" s="128"/>
      <c r="L323" s="128"/>
      <c r="M323" s="128"/>
      <c r="N323" s="128"/>
      <c r="O323" s="128"/>
      <c r="P323" s="128"/>
      <c r="Q323" s="128"/>
      <c r="R323" s="128"/>
      <c r="S323" s="128"/>
      <c r="T323" s="128"/>
      <c r="U323" s="128"/>
      <c r="V323" s="128"/>
      <c r="W323" s="128"/>
      <c r="X323" s="128"/>
      <c r="Y323" s="128"/>
      <c r="Z323" s="128"/>
      <c r="AA323" s="128"/>
      <c r="AB323" s="128"/>
      <c r="AC323" s="128"/>
      <c r="AD323" s="128"/>
      <c r="AE323" s="128"/>
      <c r="AF323" s="128"/>
      <c r="AG323" s="128"/>
      <c r="AH323" s="128"/>
      <c r="AI323" s="128"/>
      <c r="AJ323" s="128"/>
      <c r="AK323" s="128"/>
      <c r="AL323" s="128"/>
      <c r="AM323" s="128"/>
      <c r="AN323" s="128"/>
      <c r="AO323" s="128"/>
      <c r="AP323" s="128"/>
      <c r="AQ323" s="128"/>
      <c r="AR323" s="128"/>
      <c r="AS323" s="128"/>
      <c r="AT323" s="128"/>
      <c r="AU323" s="128"/>
      <c r="AV323" s="128"/>
      <c r="AW323" s="128"/>
      <c r="AX323" s="128"/>
      <c r="AY323" s="128"/>
      <c r="AZ323" s="128"/>
      <c r="BA323" s="128"/>
      <c r="BB323" s="128"/>
      <c r="BC323" s="128"/>
      <c r="BD323" s="128"/>
      <c r="BE323" s="128"/>
      <c r="BF323" s="128"/>
      <c r="BG323" s="128"/>
      <c r="BH323" s="128"/>
      <c r="BI323" s="128"/>
      <c r="BJ323" s="128"/>
      <c r="BK323" s="128"/>
      <c r="BL323" s="128"/>
      <c r="BM323" s="128"/>
      <c r="BN323" s="128"/>
      <c r="BO323" s="128"/>
      <c r="BP323" s="128"/>
      <c r="BQ323" s="128"/>
      <c r="BR323" s="128"/>
      <c r="BS323" s="128"/>
      <c r="BT323" s="128"/>
      <c r="BU323" s="128"/>
      <c r="BV323" s="128"/>
      <c r="BW323" s="128"/>
      <c r="BX323" s="128"/>
      <c r="BY323" s="128"/>
      <c r="BZ323" s="128"/>
      <c r="CA323" s="128"/>
      <c r="CB323" s="128"/>
      <c r="CC323" s="128"/>
      <c r="CD323" s="128"/>
      <c r="CE323" s="128"/>
      <c r="CF323" s="128"/>
      <c r="CG323" s="128"/>
      <c r="CH323" s="128"/>
      <c r="CI323" s="128"/>
      <c r="CJ323" s="128"/>
      <c r="CK323" s="128"/>
      <c r="CL323" s="128"/>
      <c r="CM323" s="128"/>
      <c r="CN323" s="128"/>
      <c r="CO323" s="128"/>
      <c r="CP323" s="128"/>
      <c r="CQ323" s="128"/>
      <c r="CR323" s="128"/>
      <c r="CS323" s="128"/>
      <c r="CT323" s="128"/>
    </row>
    <row r="324" spans="11:98" x14ac:dyDescent="0.35">
      <c r="K324" s="128"/>
      <c r="L324" s="128"/>
      <c r="M324" s="128"/>
      <c r="N324" s="128"/>
      <c r="O324" s="128"/>
      <c r="P324" s="128"/>
      <c r="Q324" s="128"/>
      <c r="R324" s="128"/>
      <c r="S324" s="128"/>
      <c r="T324" s="128"/>
      <c r="U324" s="128"/>
      <c r="V324" s="128"/>
      <c r="W324" s="128"/>
      <c r="X324" s="128"/>
      <c r="Y324" s="128"/>
      <c r="Z324" s="128"/>
      <c r="AA324" s="128"/>
      <c r="AB324" s="128"/>
      <c r="AC324" s="128"/>
      <c r="AD324" s="128"/>
      <c r="AE324" s="128"/>
      <c r="AF324" s="128"/>
      <c r="AG324" s="128"/>
      <c r="AH324" s="128"/>
      <c r="AI324" s="128"/>
      <c r="AJ324" s="128"/>
      <c r="AK324" s="128"/>
      <c r="AL324" s="128"/>
      <c r="AM324" s="128"/>
      <c r="AN324" s="128"/>
      <c r="AO324" s="128"/>
      <c r="AP324" s="128"/>
      <c r="AQ324" s="128"/>
      <c r="AR324" s="128"/>
      <c r="AS324" s="128"/>
      <c r="AT324" s="128"/>
      <c r="AU324" s="128"/>
      <c r="AV324" s="128"/>
      <c r="AW324" s="128"/>
      <c r="AX324" s="128"/>
      <c r="AY324" s="128"/>
      <c r="AZ324" s="128"/>
      <c r="BA324" s="128"/>
      <c r="BB324" s="128"/>
      <c r="BC324" s="128"/>
      <c r="BD324" s="128"/>
      <c r="BE324" s="128"/>
      <c r="BF324" s="128"/>
      <c r="BG324" s="128"/>
      <c r="BH324" s="128"/>
      <c r="BI324" s="128"/>
      <c r="BJ324" s="128"/>
      <c r="BK324" s="128"/>
      <c r="BL324" s="128"/>
      <c r="BM324" s="128"/>
      <c r="BN324" s="128"/>
      <c r="BO324" s="128"/>
      <c r="BP324" s="128"/>
      <c r="BQ324" s="128"/>
      <c r="BR324" s="128"/>
      <c r="BS324" s="128"/>
      <c r="BT324" s="128"/>
      <c r="BU324" s="128"/>
      <c r="BV324" s="128"/>
      <c r="BW324" s="128"/>
      <c r="BX324" s="128"/>
      <c r="BY324" s="128"/>
      <c r="BZ324" s="128"/>
      <c r="CA324" s="128"/>
      <c r="CB324" s="128"/>
      <c r="CC324" s="128"/>
      <c r="CD324" s="128"/>
      <c r="CE324" s="128"/>
      <c r="CF324" s="128"/>
      <c r="CG324" s="128"/>
      <c r="CH324" s="128"/>
      <c r="CI324" s="128"/>
      <c r="CJ324" s="128"/>
      <c r="CK324" s="128"/>
      <c r="CL324" s="128"/>
      <c r="CM324" s="128"/>
      <c r="CN324" s="128"/>
      <c r="CO324" s="128"/>
      <c r="CP324" s="128"/>
      <c r="CQ324" s="128"/>
      <c r="CR324" s="128"/>
      <c r="CS324" s="128"/>
      <c r="CT324" s="128"/>
    </row>
    <row r="325" spans="11:98" x14ac:dyDescent="0.35">
      <c r="K325" s="128"/>
      <c r="L325" s="128"/>
      <c r="M325" s="128"/>
      <c r="N325" s="128"/>
      <c r="O325" s="128"/>
      <c r="P325" s="128"/>
      <c r="Q325" s="128"/>
      <c r="R325" s="128"/>
      <c r="S325" s="128"/>
      <c r="T325" s="128"/>
      <c r="U325" s="128"/>
      <c r="V325" s="128"/>
      <c r="W325" s="128"/>
      <c r="X325" s="128"/>
      <c r="Y325" s="128"/>
      <c r="Z325" s="128"/>
      <c r="AA325" s="128"/>
      <c r="AB325" s="128"/>
      <c r="AC325" s="128"/>
      <c r="AD325" s="128"/>
      <c r="AE325" s="128"/>
      <c r="AF325" s="128"/>
      <c r="AG325" s="128"/>
      <c r="AH325" s="128"/>
      <c r="AI325" s="128"/>
      <c r="AJ325" s="128"/>
      <c r="AK325" s="128"/>
      <c r="AL325" s="128"/>
      <c r="AM325" s="128"/>
      <c r="AN325" s="128"/>
      <c r="AO325" s="128"/>
      <c r="AP325" s="128"/>
      <c r="AQ325" s="128"/>
      <c r="AR325" s="128"/>
      <c r="AS325" s="128"/>
      <c r="AT325" s="128"/>
      <c r="AU325" s="128"/>
      <c r="AV325" s="128"/>
      <c r="AW325" s="128"/>
      <c r="AX325" s="128"/>
      <c r="AY325" s="128"/>
      <c r="AZ325" s="128"/>
      <c r="BA325" s="128"/>
      <c r="BB325" s="128"/>
      <c r="BC325" s="128"/>
      <c r="BD325" s="128"/>
      <c r="BE325" s="128"/>
      <c r="BF325" s="128"/>
      <c r="BG325" s="128"/>
      <c r="BH325" s="128"/>
      <c r="BI325" s="128"/>
      <c r="BJ325" s="128"/>
      <c r="BK325" s="128"/>
      <c r="BL325" s="128"/>
      <c r="BM325" s="128"/>
      <c r="BN325" s="128"/>
      <c r="BO325" s="128"/>
      <c r="BP325" s="128"/>
      <c r="BQ325" s="128"/>
      <c r="BR325" s="128"/>
      <c r="BS325" s="128"/>
      <c r="BT325" s="128"/>
      <c r="BU325" s="128"/>
      <c r="BV325" s="128"/>
      <c r="BW325" s="128"/>
      <c r="BX325" s="128"/>
      <c r="BY325" s="128"/>
      <c r="BZ325" s="128"/>
      <c r="CA325" s="128"/>
      <c r="CB325" s="128"/>
      <c r="CC325" s="128"/>
      <c r="CD325" s="128"/>
      <c r="CE325" s="128"/>
      <c r="CF325" s="128"/>
      <c r="CG325" s="128"/>
      <c r="CH325" s="128"/>
      <c r="CI325" s="128"/>
      <c r="CJ325" s="128"/>
      <c r="CK325" s="128"/>
      <c r="CL325" s="128"/>
      <c r="CM325" s="128"/>
      <c r="CN325" s="128"/>
      <c r="CO325" s="128"/>
      <c r="CP325" s="128"/>
      <c r="CQ325" s="128"/>
      <c r="CR325" s="128"/>
      <c r="CS325" s="128"/>
      <c r="CT325" s="128"/>
    </row>
    <row r="326" spans="11:98" x14ac:dyDescent="0.35">
      <c r="K326" s="128"/>
      <c r="L326" s="128"/>
      <c r="M326" s="128"/>
      <c r="N326" s="128"/>
      <c r="O326" s="128"/>
      <c r="P326" s="128"/>
      <c r="Q326" s="128"/>
      <c r="R326" s="128"/>
      <c r="S326" s="128"/>
      <c r="T326" s="128"/>
      <c r="U326" s="128"/>
      <c r="V326" s="128"/>
      <c r="W326" s="128"/>
      <c r="X326" s="128"/>
      <c r="Y326" s="128"/>
      <c r="Z326" s="128"/>
      <c r="AA326" s="128"/>
      <c r="AB326" s="128"/>
      <c r="AC326" s="128"/>
      <c r="AD326" s="128"/>
      <c r="AE326" s="128"/>
      <c r="AF326" s="128"/>
      <c r="AG326" s="128"/>
      <c r="AH326" s="128"/>
      <c r="AI326" s="128"/>
      <c r="AJ326" s="128"/>
      <c r="AK326" s="128"/>
      <c r="AL326" s="128"/>
      <c r="AM326" s="128"/>
      <c r="AN326" s="128"/>
      <c r="AO326" s="128"/>
      <c r="AP326" s="128"/>
      <c r="AQ326" s="128"/>
      <c r="AR326" s="128"/>
      <c r="AS326" s="128"/>
      <c r="AT326" s="128"/>
      <c r="AU326" s="128"/>
      <c r="AV326" s="128"/>
      <c r="AW326" s="128"/>
      <c r="AX326" s="128"/>
      <c r="AY326" s="128"/>
      <c r="AZ326" s="128"/>
      <c r="BA326" s="128"/>
      <c r="BB326" s="128"/>
      <c r="BC326" s="128"/>
      <c r="BD326" s="128"/>
      <c r="BE326" s="128"/>
      <c r="BF326" s="128"/>
      <c r="BG326" s="128"/>
      <c r="BH326" s="128"/>
      <c r="BI326" s="128"/>
      <c r="BJ326" s="128"/>
      <c r="BK326" s="128"/>
      <c r="BL326" s="128"/>
      <c r="BM326" s="128"/>
      <c r="BN326" s="128"/>
      <c r="BO326" s="128"/>
      <c r="BP326" s="128"/>
      <c r="BQ326" s="128"/>
      <c r="BR326" s="128"/>
      <c r="BS326" s="128"/>
      <c r="BT326" s="128"/>
      <c r="BU326" s="128"/>
      <c r="BV326" s="128"/>
      <c r="BW326" s="128"/>
      <c r="BX326" s="128"/>
      <c r="BY326" s="128"/>
      <c r="BZ326" s="128"/>
      <c r="CA326" s="128"/>
      <c r="CB326" s="128"/>
      <c r="CC326" s="128"/>
      <c r="CD326" s="128"/>
      <c r="CE326" s="128"/>
      <c r="CF326" s="128"/>
      <c r="CG326" s="128"/>
      <c r="CH326" s="128"/>
      <c r="CI326" s="128"/>
      <c r="CJ326" s="128"/>
      <c r="CK326" s="128"/>
      <c r="CL326" s="128"/>
      <c r="CM326" s="128"/>
      <c r="CN326" s="128"/>
      <c r="CO326" s="128"/>
      <c r="CP326" s="128"/>
      <c r="CQ326" s="128"/>
      <c r="CR326" s="128"/>
      <c r="CS326" s="128"/>
      <c r="CT326" s="128"/>
    </row>
    <row r="327" spans="11:98" x14ac:dyDescent="0.35">
      <c r="K327" s="128"/>
      <c r="L327" s="128"/>
      <c r="M327" s="128"/>
      <c r="N327" s="128"/>
      <c r="O327" s="128"/>
      <c r="P327" s="128"/>
      <c r="Q327" s="128"/>
      <c r="R327" s="128"/>
      <c r="S327" s="128"/>
      <c r="T327" s="128"/>
      <c r="U327" s="128"/>
      <c r="V327" s="128"/>
      <c r="W327" s="128"/>
      <c r="X327" s="128"/>
      <c r="Y327" s="128"/>
      <c r="Z327" s="128"/>
      <c r="AA327" s="128"/>
      <c r="AB327" s="128"/>
      <c r="AC327" s="128"/>
      <c r="AD327" s="128"/>
      <c r="AE327" s="128"/>
      <c r="AF327" s="128"/>
      <c r="AG327" s="128"/>
      <c r="AH327" s="128"/>
      <c r="AI327" s="128"/>
      <c r="AJ327" s="128"/>
      <c r="AK327" s="128"/>
      <c r="AL327" s="128"/>
      <c r="AM327" s="128"/>
      <c r="AN327" s="128"/>
      <c r="AO327" s="128"/>
      <c r="AP327" s="128"/>
      <c r="AQ327" s="128"/>
      <c r="AR327" s="128"/>
      <c r="AS327" s="128"/>
      <c r="AT327" s="128"/>
      <c r="AU327" s="128"/>
      <c r="AV327" s="128"/>
      <c r="AW327" s="128"/>
      <c r="AX327" s="128"/>
      <c r="AY327" s="128"/>
      <c r="AZ327" s="128"/>
      <c r="BA327" s="128"/>
      <c r="BB327" s="128"/>
      <c r="BC327" s="128"/>
      <c r="BD327" s="128"/>
      <c r="BE327" s="128"/>
      <c r="BF327" s="128"/>
      <c r="BG327" s="128"/>
      <c r="BH327" s="128"/>
      <c r="BI327" s="128"/>
      <c r="BJ327" s="128"/>
      <c r="BK327" s="128"/>
      <c r="BL327" s="128"/>
      <c r="BM327" s="128"/>
      <c r="BN327" s="128"/>
      <c r="BO327" s="128"/>
      <c r="BP327" s="128"/>
      <c r="BQ327" s="128"/>
      <c r="BR327" s="128"/>
      <c r="BS327" s="128"/>
      <c r="BT327" s="128"/>
      <c r="BU327" s="128"/>
      <c r="BV327" s="128"/>
      <c r="BW327" s="128"/>
      <c r="BX327" s="128"/>
      <c r="BY327" s="128"/>
      <c r="BZ327" s="128"/>
      <c r="CA327" s="128"/>
      <c r="CB327" s="128"/>
      <c r="CC327" s="128"/>
      <c r="CD327" s="128"/>
      <c r="CE327" s="128"/>
      <c r="CF327" s="128"/>
      <c r="CG327" s="128"/>
      <c r="CH327" s="128"/>
      <c r="CI327" s="128"/>
      <c r="CJ327" s="128"/>
      <c r="CK327" s="128"/>
      <c r="CL327" s="128"/>
      <c r="CM327" s="128"/>
      <c r="CN327" s="128"/>
      <c r="CO327" s="128"/>
      <c r="CP327" s="128"/>
      <c r="CQ327" s="128"/>
      <c r="CR327" s="128"/>
      <c r="CS327" s="128"/>
      <c r="CT327" s="128"/>
    </row>
    <row r="328" spans="11:98" x14ac:dyDescent="0.35">
      <c r="K328" s="128"/>
      <c r="L328" s="128"/>
      <c r="M328" s="128"/>
      <c r="N328" s="128"/>
      <c r="O328" s="128"/>
      <c r="P328" s="128"/>
      <c r="Q328" s="128"/>
      <c r="R328" s="128"/>
      <c r="S328" s="128"/>
      <c r="T328" s="128"/>
      <c r="U328" s="128"/>
      <c r="V328" s="128"/>
      <c r="W328" s="128"/>
      <c r="X328" s="128"/>
      <c r="Y328" s="128"/>
      <c r="Z328" s="128"/>
      <c r="AA328" s="128"/>
      <c r="AB328" s="128"/>
      <c r="AC328" s="128"/>
      <c r="AD328" s="128"/>
      <c r="AE328" s="128"/>
      <c r="AF328" s="128"/>
      <c r="AG328" s="128"/>
      <c r="AH328" s="128"/>
      <c r="AI328" s="128"/>
      <c r="AJ328" s="128"/>
      <c r="AK328" s="128"/>
      <c r="AL328" s="128"/>
      <c r="AM328" s="128"/>
      <c r="AN328" s="128"/>
      <c r="AO328" s="128"/>
      <c r="AP328" s="128"/>
      <c r="AQ328" s="128"/>
      <c r="AR328" s="128"/>
      <c r="AS328" s="128"/>
      <c r="AT328" s="128"/>
      <c r="AU328" s="128"/>
      <c r="AV328" s="128"/>
      <c r="AW328" s="128"/>
      <c r="AX328" s="128"/>
      <c r="AY328" s="128"/>
      <c r="AZ328" s="128"/>
      <c r="BA328" s="128"/>
      <c r="BB328" s="128"/>
      <c r="BC328" s="128"/>
      <c r="BD328" s="128"/>
      <c r="BE328" s="128"/>
      <c r="BF328" s="128"/>
      <c r="BG328" s="128"/>
      <c r="BH328" s="128"/>
      <c r="BI328" s="128"/>
      <c r="BJ328" s="128"/>
      <c r="BK328" s="128"/>
      <c r="BL328" s="128"/>
      <c r="BM328" s="128"/>
      <c r="BN328" s="128"/>
      <c r="BO328" s="128"/>
      <c r="BP328" s="128"/>
      <c r="BQ328" s="128"/>
      <c r="BR328" s="128"/>
      <c r="BS328" s="128"/>
      <c r="BT328" s="128"/>
      <c r="BU328" s="128"/>
      <c r="BV328" s="128"/>
      <c r="BW328" s="128"/>
      <c r="BX328" s="128"/>
      <c r="BY328" s="128"/>
      <c r="BZ328" s="128"/>
      <c r="CA328" s="128"/>
      <c r="CB328" s="128"/>
      <c r="CC328" s="128"/>
      <c r="CD328" s="128"/>
      <c r="CE328" s="128"/>
      <c r="CF328" s="128"/>
      <c r="CG328" s="128"/>
      <c r="CH328" s="128"/>
      <c r="CI328" s="128"/>
      <c r="CJ328" s="128"/>
      <c r="CK328" s="128"/>
      <c r="CL328" s="128"/>
      <c r="CM328" s="128"/>
      <c r="CN328" s="128"/>
      <c r="CO328" s="128"/>
      <c r="CP328" s="128"/>
      <c r="CQ328" s="128"/>
      <c r="CR328" s="128"/>
      <c r="CS328" s="128"/>
      <c r="CT328" s="128"/>
    </row>
    <row r="329" spans="11:98" x14ac:dyDescent="0.35">
      <c r="K329" s="128"/>
      <c r="L329" s="128"/>
      <c r="M329" s="128"/>
      <c r="N329" s="128"/>
      <c r="O329" s="128"/>
      <c r="P329" s="128"/>
      <c r="Q329" s="128"/>
      <c r="R329" s="128"/>
      <c r="S329" s="128"/>
      <c r="T329" s="128"/>
      <c r="U329" s="128"/>
      <c r="V329" s="128"/>
      <c r="W329" s="128"/>
      <c r="X329" s="128"/>
      <c r="Y329" s="128"/>
      <c r="Z329" s="128"/>
      <c r="AA329" s="128"/>
      <c r="AB329" s="128"/>
      <c r="AC329" s="128"/>
      <c r="AD329" s="128"/>
      <c r="AE329" s="128"/>
      <c r="AF329" s="128"/>
      <c r="AG329" s="128"/>
      <c r="AH329" s="128"/>
      <c r="AI329" s="128"/>
      <c r="AJ329" s="128"/>
      <c r="AK329" s="128"/>
      <c r="AL329" s="128"/>
      <c r="AM329" s="128"/>
      <c r="AN329" s="128"/>
      <c r="AO329" s="128"/>
      <c r="AP329" s="128"/>
      <c r="AQ329" s="128"/>
      <c r="AR329" s="128"/>
      <c r="AS329" s="128"/>
      <c r="AT329" s="128"/>
      <c r="AU329" s="128"/>
      <c r="AV329" s="128"/>
      <c r="AW329" s="128"/>
      <c r="AX329" s="128"/>
      <c r="AY329" s="128"/>
      <c r="AZ329" s="128"/>
      <c r="BA329" s="128"/>
      <c r="BB329" s="128"/>
      <c r="BC329" s="128"/>
      <c r="BD329" s="128"/>
      <c r="BE329" s="128"/>
      <c r="BF329" s="128"/>
      <c r="BG329" s="128"/>
      <c r="BH329" s="128"/>
      <c r="BI329" s="128"/>
      <c r="BJ329" s="128"/>
      <c r="BK329" s="128"/>
      <c r="BL329" s="128"/>
      <c r="BM329" s="128"/>
      <c r="BN329" s="128"/>
      <c r="BO329" s="128"/>
      <c r="BP329" s="128"/>
      <c r="BQ329" s="128"/>
      <c r="BR329" s="128"/>
      <c r="BS329" s="128"/>
      <c r="BT329" s="128"/>
      <c r="BU329" s="128"/>
      <c r="BV329" s="128"/>
      <c r="BW329" s="128"/>
      <c r="BX329" s="128"/>
      <c r="BY329" s="128"/>
      <c r="BZ329" s="128"/>
      <c r="CA329" s="128"/>
      <c r="CB329" s="128"/>
      <c r="CC329" s="128"/>
      <c r="CD329" s="128"/>
      <c r="CE329" s="128"/>
      <c r="CF329" s="128"/>
      <c r="CG329" s="128"/>
      <c r="CH329" s="128"/>
      <c r="CI329" s="128"/>
      <c r="CJ329" s="128"/>
      <c r="CK329" s="128"/>
      <c r="CL329" s="128"/>
      <c r="CM329" s="128"/>
      <c r="CN329" s="128"/>
      <c r="CO329" s="128"/>
      <c r="CP329" s="128"/>
      <c r="CQ329" s="128"/>
      <c r="CR329" s="128"/>
      <c r="CS329" s="128"/>
      <c r="CT329" s="128"/>
    </row>
    <row r="330" spans="11:98" x14ac:dyDescent="0.35">
      <c r="K330" s="128"/>
      <c r="L330" s="128"/>
      <c r="M330" s="128"/>
      <c r="N330" s="128"/>
      <c r="O330" s="128"/>
      <c r="P330" s="128"/>
      <c r="Q330" s="128"/>
      <c r="R330" s="128"/>
      <c r="S330" s="128"/>
      <c r="T330" s="128"/>
      <c r="U330" s="128"/>
      <c r="V330" s="128"/>
      <c r="W330" s="128"/>
      <c r="X330" s="128"/>
      <c r="Y330" s="128"/>
      <c r="Z330" s="128"/>
      <c r="AA330" s="128"/>
      <c r="AB330" s="128"/>
      <c r="AC330" s="128"/>
      <c r="AD330" s="128"/>
      <c r="AE330" s="128"/>
      <c r="AF330" s="128"/>
      <c r="AG330" s="128"/>
      <c r="AH330" s="128"/>
      <c r="AI330" s="128"/>
      <c r="AJ330" s="128"/>
      <c r="AK330" s="128"/>
      <c r="AL330" s="128"/>
      <c r="AM330" s="128"/>
      <c r="AN330" s="128"/>
      <c r="AO330" s="128"/>
      <c r="AP330" s="128"/>
      <c r="AQ330" s="128"/>
      <c r="AR330" s="128"/>
      <c r="AS330" s="128"/>
      <c r="AT330" s="128"/>
      <c r="AU330" s="128"/>
      <c r="AV330" s="128"/>
      <c r="AW330" s="128"/>
      <c r="AX330" s="128"/>
      <c r="AY330" s="128"/>
      <c r="AZ330" s="128"/>
      <c r="BA330" s="128"/>
      <c r="BB330" s="128"/>
      <c r="BC330" s="128"/>
      <c r="BD330" s="128"/>
      <c r="BE330" s="128"/>
      <c r="BF330" s="128"/>
      <c r="BG330" s="128"/>
      <c r="BH330" s="128"/>
      <c r="BI330" s="128"/>
      <c r="BJ330" s="128"/>
      <c r="BK330" s="128"/>
      <c r="BL330" s="128"/>
      <c r="BM330" s="128"/>
      <c r="BN330" s="128"/>
      <c r="BO330" s="128"/>
      <c r="BP330" s="128"/>
      <c r="BQ330" s="128"/>
      <c r="BR330" s="128"/>
      <c r="BS330" s="128"/>
      <c r="BT330" s="128"/>
      <c r="BU330" s="128"/>
      <c r="BV330" s="128"/>
      <c r="BW330" s="128"/>
      <c r="BX330" s="128"/>
      <c r="BY330" s="128"/>
      <c r="BZ330" s="128"/>
      <c r="CA330" s="128"/>
      <c r="CB330" s="128"/>
      <c r="CC330" s="128"/>
      <c r="CD330" s="128"/>
      <c r="CE330" s="128"/>
      <c r="CF330" s="128"/>
      <c r="CG330" s="128"/>
      <c r="CH330" s="128"/>
      <c r="CI330" s="128"/>
      <c r="CJ330" s="128"/>
      <c r="CK330" s="128"/>
      <c r="CL330" s="128"/>
      <c r="CM330" s="128"/>
      <c r="CN330" s="128"/>
      <c r="CO330" s="128"/>
      <c r="CP330" s="128"/>
      <c r="CQ330" s="128"/>
      <c r="CR330" s="128"/>
      <c r="CS330" s="128"/>
      <c r="CT330" s="128"/>
    </row>
    <row r="331" spans="11:98" x14ac:dyDescent="0.35">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c r="AL331" s="128"/>
      <c r="AM331" s="128"/>
      <c r="AN331" s="128"/>
      <c r="AO331" s="128"/>
      <c r="AP331" s="128"/>
      <c r="AQ331" s="128"/>
      <c r="AR331" s="128"/>
      <c r="AS331" s="128"/>
      <c r="AT331" s="128"/>
      <c r="AU331" s="128"/>
      <c r="AV331" s="128"/>
      <c r="AW331" s="128"/>
      <c r="AX331" s="128"/>
      <c r="AY331" s="128"/>
      <c r="AZ331" s="128"/>
      <c r="BA331" s="128"/>
      <c r="BB331" s="128"/>
      <c r="BC331" s="128"/>
      <c r="BD331" s="128"/>
      <c r="BE331" s="128"/>
      <c r="BF331" s="128"/>
      <c r="BG331" s="128"/>
      <c r="BH331" s="128"/>
      <c r="BI331" s="128"/>
      <c r="BJ331" s="128"/>
      <c r="BK331" s="128"/>
      <c r="BL331" s="128"/>
      <c r="BM331" s="128"/>
      <c r="BN331" s="128"/>
      <c r="BO331" s="128"/>
      <c r="BP331" s="128"/>
      <c r="BQ331" s="128"/>
      <c r="BR331" s="128"/>
      <c r="BS331" s="128"/>
      <c r="BT331" s="128"/>
      <c r="BU331" s="128"/>
      <c r="BV331" s="128"/>
      <c r="BW331" s="128"/>
      <c r="BX331" s="128"/>
      <c r="BY331" s="128"/>
      <c r="BZ331" s="128"/>
      <c r="CA331" s="128"/>
      <c r="CB331" s="128"/>
      <c r="CC331" s="128"/>
      <c r="CD331" s="128"/>
      <c r="CE331" s="128"/>
      <c r="CF331" s="128"/>
      <c r="CG331" s="128"/>
      <c r="CH331" s="128"/>
      <c r="CI331" s="128"/>
      <c r="CJ331" s="128"/>
      <c r="CK331" s="128"/>
      <c r="CL331" s="128"/>
      <c r="CM331" s="128"/>
      <c r="CN331" s="128"/>
      <c r="CO331" s="128"/>
      <c r="CP331" s="128"/>
      <c r="CQ331" s="128"/>
      <c r="CR331" s="128"/>
      <c r="CS331" s="128"/>
      <c r="CT331" s="128"/>
    </row>
    <row r="332" spans="11:98" x14ac:dyDescent="0.35">
      <c r="K332" s="128"/>
      <c r="L332" s="128"/>
      <c r="M332" s="128"/>
      <c r="N332" s="128"/>
      <c r="O332" s="128"/>
      <c r="P332" s="128"/>
      <c r="Q332" s="128"/>
      <c r="R332" s="128"/>
      <c r="S332" s="128"/>
      <c r="T332" s="128"/>
      <c r="U332" s="128"/>
      <c r="V332" s="128"/>
      <c r="W332" s="128"/>
      <c r="X332" s="128"/>
      <c r="Y332" s="128"/>
      <c r="Z332" s="128"/>
      <c r="AA332" s="128"/>
      <c r="AB332" s="128"/>
      <c r="AC332" s="128"/>
      <c r="AD332" s="128"/>
      <c r="AE332" s="128"/>
      <c r="AF332" s="128"/>
      <c r="AG332" s="128"/>
      <c r="AH332" s="128"/>
      <c r="AI332" s="128"/>
      <c r="AJ332" s="128"/>
      <c r="AK332" s="128"/>
      <c r="AL332" s="128"/>
      <c r="AM332" s="128"/>
      <c r="AN332" s="128"/>
      <c r="AO332" s="128"/>
      <c r="AP332" s="128"/>
      <c r="AQ332" s="128"/>
      <c r="AR332" s="128"/>
      <c r="AS332" s="128"/>
      <c r="AT332" s="128"/>
      <c r="AU332" s="128"/>
      <c r="AV332" s="128"/>
      <c r="AW332" s="128"/>
      <c r="AX332" s="128"/>
      <c r="AY332" s="128"/>
      <c r="AZ332" s="128"/>
      <c r="BA332" s="128"/>
      <c r="BB332" s="128"/>
      <c r="BC332" s="128"/>
      <c r="BD332" s="128"/>
      <c r="BE332" s="128"/>
      <c r="BF332" s="128"/>
      <c r="BG332" s="128"/>
      <c r="BH332" s="128"/>
      <c r="BI332" s="128"/>
      <c r="BJ332" s="128"/>
      <c r="BK332" s="128"/>
      <c r="BL332" s="128"/>
      <c r="BM332" s="128"/>
      <c r="BN332" s="128"/>
      <c r="BO332" s="128"/>
      <c r="BP332" s="128"/>
      <c r="BQ332" s="128"/>
      <c r="BR332" s="128"/>
      <c r="BS332" s="128"/>
      <c r="BT332" s="128"/>
      <c r="BU332" s="128"/>
      <c r="BV332" s="128"/>
      <c r="BW332" s="128"/>
      <c r="BX332" s="128"/>
      <c r="BY332" s="128"/>
      <c r="BZ332" s="128"/>
      <c r="CA332" s="128"/>
      <c r="CB332" s="128"/>
      <c r="CC332" s="128"/>
      <c r="CD332" s="128"/>
      <c r="CE332" s="128"/>
      <c r="CF332" s="128"/>
      <c r="CG332" s="128"/>
      <c r="CH332" s="128"/>
      <c r="CI332" s="128"/>
      <c r="CJ332" s="128"/>
      <c r="CK332" s="128"/>
      <c r="CL332" s="128"/>
      <c r="CM332" s="128"/>
      <c r="CN332" s="128"/>
      <c r="CO332" s="128"/>
      <c r="CP332" s="128"/>
      <c r="CQ332" s="128"/>
      <c r="CR332" s="128"/>
      <c r="CS332" s="128"/>
      <c r="CT332" s="128"/>
    </row>
    <row r="333" spans="11:98" x14ac:dyDescent="0.35">
      <c r="K333" s="128"/>
      <c r="L333" s="128"/>
      <c r="M333" s="128"/>
      <c r="N333" s="128"/>
      <c r="O333" s="128"/>
      <c r="P333" s="128"/>
      <c r="Q333" s="128"/>
      <c r="R333" s="128"/>
      <c r="S333" s="128"/>
      <c r="T333" s="128"/>
      <c r="U333" s="128"/>
      <c r="V333" s="128"/>
      <c r="W333" s="128"/>
      <c r="X333" s="128"/>
      <c r="Y333" s="128"/>
      <c r="Z333" s="128"/>
      <c r="AA333" s="128"/>
      <c r="AB333" s="128"/>
      <c r="AC333" s="128"/>
      <c r="AD333" s="128"/>
      <c r="AE333" s="128"/>
      <c r="AF333" s="128"/>
      <c r="AG333" s="128"/>
      <c r="AH333" s="128"/>
      <c r="AI333" s="128"/>
      <c r="AJ333" s="128"/>
      <c r="AK333" s="128"/>
      <c r="AL333" s="128"/>
      <c r="AM333" s="128"/>
      <c r="AN333" s="128"/>
      <c r="AO333" s="128"/>
      <c r="AP333" s="128"/>
      <c r="AQ333" s="128"/>
      <c r="AR333" s="128"/>
      <c r="AS333" s="128"/>
      <c r="AT333" s="128"/>
      <c r="AU333" s="128"/>
      <c r="AV333" s="128"/>
      <c r="AW333" s="128"/>
      <c r="AX333" s="128"/>
      <c r="AY333" s="128"/>
      <c r="AZ333" s="128"/>
      <c r="BA333" s="128"/>
      <c r="BB333" s="128"/>
      <c r="BC333" s="128"/>
      <c r="BD333" s="128"/>
      <c r="BE333" s="128"/>
      <c r="BF333" s="128"/>
      <c r="BG333" s="128"/>
      <c r="BH333" s="128"/>
      <c r="BI333" s="128"/>
      <c r="BJ333" s="128"/>
      <c r="BK333" s="128"/>
      <c r="BL333" s="128"/>
      <c r="BM333" s="128"/>
      <c r="BN333" s="128"/>
      <c r="BO333" s="128"/>
      <c r="BP333" s="128"/>
      <c r="BQ333" s="128"/>
      <c r="BR333" s="128"/>
      <c r="BS333" s="128"/>
      <c r="BT333" s="128"/>
      <c r="BU333" s="128"/>
      <c r="BV333" s="128"/>
      <c r="BW333" s="128"/>
      <c r="BX333" s="128"/>
      <c r="BY333" s="128"/>
      <c r="BZ333" s="128"/>
      <c r="CA333" s="128"/>
      <c r="CB333" s="128"/>
      <c r="CC333" s="128"/>
      <c r="CD333" s="128"/>
      <c r="CE333" s="128"/>
      <c r="CF333" s="128"/>
      <c r="CG333" s="128"/>
      <c r="CH333" s="128"/>
      <c r="CI333" s="128"/>
      <c r="CJ333" s="128"/>
      <c r="CK333" s="128"/>
      <c r="CL333" s="128"/>
      <c r="CM333" s="128"/>
      <c r="CN333" s="128"/>
      <c r="CO333" s="128"/>
      <c r="CP333" s="128"/>
      <c r="CQ333" s="128"/>
      <c r="CR333" s="128"/>
      <c r="CS333" s="128"/>
      <c r="CT333" s="128"/>
    </row>
    <row r="334" spans="11:98" x14ac:dyDescent="0.35">
      <c r="K334" s="128"/>
      <c r="L334" s="128"/>
      <c r="M334" s="128"/>
      <c r="N334" s="128"/>
      <c r="O334" s="128"/>
      <c r="P334" s="128"/>
      <c r="Q334" s="128"/>
      <c r="R334" s="128"/>
      <c r="S334" s="128"/>
      <c r="T334" s="128"/>
      <c r="U334" s="128"/>
      <c r="V334" s="128"/>
      <c r="W334" s="128"/>
      <c r="X334" s="128"/>
      <c r="Y334" s="128"/>
      <c r="Z334" s="128"/>
      <c r="AA334" s="128"/>
      <c r="AB334" s="128"/>
      <c r="AC334" s="128"/>
      <c r="AD334" s="128"/>
      <c r="AE334" s="128"/>
      <c r="AF334" s="128"/>
      <c r="AG334" s="128"/>
      <c r="AH334" s="128"/>
      <c r="AI334" s="128"/>
      <c r="AJ334" s="128"/>
      <c r="AK334" s="128"/>
      <c r="AL334" s="128"/>
      <c r="AM334" s="128"/>
      <c r="AN334" s="128"/>
      <c r="AO334" s="128"/>
      <c r="AP334" s="128"/>
      <c r="AQ334" s="128"/>
      <c r="AR334" s="128"/>
      <c r="AS334" s="128"/>
      <c r="AT334" s="128"/>
      <c r="AU334" s="128"/>
      <c r="AV334" s="128"/>
      <c r="AW334" s="128"/>
      <c r="AX334" s="128"/>
      <c r="AY334" s="128"/>
      <c r="AZ334" s="128"/>
      <c r="BA334" s="128"/>
      <c r="BB334" s="128"/>
      <c r="BC334" s="128"/>
      <c r="BD334" s="128"/>
      <c r="BE334" s="128"/>
      <c r="BF334" s="128"/>
      <c r="BG334" s="128"/>
      <c r="BH334" s="128"/>
      <c r="BI334" s="128"/>
      <c r="BJ334" s="128"/>
      <c r="BK334" s="128"/>
      <c r="BL334" s="128"/>
      <c r="BM334" s="128"/>
      <c r="BN334" s="128"/>
      <c r="BO334" s="128"/>
      <c r="BP334" s="128"/>
      <c r="BQ334" s="128"/>
      <c r="BR334" s="128"/>
      <c r="BS334" s="128"/>
      <c r="BT334" s="128"/>
      <c r="BU334" s="128"/>
      <c r="BV334" s="128"/>
      <c r="BW334" s="128"/>
      <c r="BX334" s="128"/>
      <c r="BY334" s="128"/>
      <c r="BZ334" s="128"/>
      <c r="CA334" s="128"/>
      <c r="CB334" s="128"/>
      <c r="CC334" s="128"/>
      <c r="CD334" s="128"/>
      <c r="CE334" s="128"/>
      <c r="CF334" s="128"/>
      <c r="CG334" s="128"/>
      <c r="CH334" s="128"/>
      <c r="CI334" s="128"/>
      <c r="CJ334" s="128"/>
      <c r="CK334" s="128"/>
      <c r="CL334" s="128"/>
      <c r="CM334" s="128"/>
      <c r="CN334" s="128"/>
      <c r="CO334" s="128"/>
      <c r="CP334" s="128"/>
      <c r="CQ334" s="128"/>
      <c r="CR334" s="128"/>
      <c r="CS334" s="128"/>
      <c r="CT334" s="128"/>
    </row>
    <row r="335" spans="11:98" x14ac:dyDescent="0.35">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c r="AH335" s="128"/>
      <c r="AI335" s="128"/>
      <c r="AJ335" s="128"/>
      <c r="AK335" s="128"/>
      <c r="AL335" s="128"/>
      <c r="AM335" s="128"/>
      <c r="AN335" s="128"/>
      <c r="AO335" s="128"/>
      <c r="AP335" s="128"/>
      <c r="AQ335" s="128"/>
      <c r="AR335" s="128"/>
      <c r="AS335" s="128"/>
      <c r="AT335" s="128"/>
      <c r="AU335" s="128"/>
      <c r="AV335" s="128"/>
      <c r="AW335" s="128"/>
      <c r="AX335" s="128"/>
      <c r="AY335" s="128"/>
      <c r="AZ335" s="128"/>
      <c r="BA335" s="128"/>
      <c r="BB335" s="128"/>
      <c r="BC335" s="128"/>
      <c r="BD335" s="128"/>
      <c r="BE335" s="128"/>
      <c r="BF335" s="128"/>
      <c r="BG335" s="128"/>
      <c r="BH335" s="128"/>
      <c r="BI335" s="128"/>
      <c r="BJ335" s="128"/>
      <c r="BK335" s="128"/>
      <c r="BL335" s="128"/>
      <c r="BM335" s="128"/>
      <c r="BN335" s="128"/>
      <c r="BO335" s="128"/>
      <c r="BP335" s="128"/>
      <c r="BQ335" s="128"/>
      <c r="BR335" s="128"/>
      <c r="BS335" s="128"/>
      <c r="BT335" s="128"/>
      <c r="BU335" s="128"/>
      <c r="BV335" s="128"/>
      <c r="BW335" s="128"/>
      <c r="BX335" s="128"/>
      <c r="BY335" s="128"/>
      <c r="BZ335" s="128"/>
      <c r="CA335" s="128"/>
      <c r="CB335" s="128"/>
      <c r="CC335" s="128"/>
      <c r="CD335" s="128"/>
      <c r="CE335" s="128"/>
      <c r="CF335" s="128"/>
      <c r="CG335" s="128"/>
      <c r="CH335" s="128"/>
      <c r="CI335" s="128"/>
      <c r="CJ335" s="128"/>
      <c r="CK335" s="128"/>
      <c r="CL335" s="128"/>
      <c r="CM335" s="128"/>
      <c r="CN335" s="128"/>
      <c r="CO335" s="128"/>
      <c r="CP335" s="128"/>
      <c r="CQ335" s="128"/>
      <c r="CR335" s="128"/>
      <c r="CS335" s="128"/>
      <c r="CT335" s="128"/>
    </row>
    <row r="336" spans="11:98" x14ac:dyDescent="0.35">
      <c r="K336" s="128"/>
      <c r="L336" s="128"/>
      <c r="M336" s="128"/>
      <c r="N336" s="128"/>
      <c r="O336" s="128"/>
      <c r="P336" s="128"/>
      <c r="Q336" s="128"/>
      <c r="R336" s="128"/>
      <c r="S336" s="128"/>
      <c r="T336" s="128"/>
      <c r="U336" s="128"/>
      <c r="V336" s="128"/>
      <c r="W336" s="128"/>
      <c r="X336" s="128"/>
      <c r="Y336" s="128"/>
      <c r="Z336" s="128"/>
      <c r="AA336" s="128"/>
      <c r="AB336" s="128"/>
      <c r="AC336" s="128"/>
      <c r="AD336" s="128"/>
      <c r="AE336" s="128"/>
      <c r="AF336" s="128"/>
      <c r="AG336" s="128"/>
      <c r="AH336" s="128"/>
      <c r="AI336" s="128"/>
      <c r="AJ336" s="128"/>
      <c r="AK336" s="128"/>
      <c r="AL336" s="128"/>
      <c r="AM336" s="128"/>
      <c r="AN336" s="128"/>
      <c r="AO336" s="128"/>
      <c r="AP336" s="128"/>
      <c r="AQ336" s="128"/>
      <c r="AR336" s="128"/>
      <c r="AS336" s="128"/>
      <c r="AT336" s="128"/>
      <c r="AU336" s="128"/>
      <c r="AV336" s="128"/>
      <c r="AW336" s="128"/>
      <c r="AX336" s="128"/>
      <c r="AY336" s="128"/>
      <c r="AZ336" s="128"/>
      <c r="BA336" s="128"/>
      <c r="BB336" s="128"/>
      <c r="BC336" s="128"/>
      <c r="BD336" s="128"/>
      <c r="BE336" s="128"/>
      <c r="BF336" s="128"/>
      <c r="BG336" s="128"/>
      <c r="BH336" s="128"/>
      <c r="BI336" s="128"/>
      <c r="BJ336" s="128"/>
      <c r="BK336" s="128"/>
      <c r="BL336" s="128"/>
      <c r="BM336" s="128"/>
      <c r="BN336" s="128"/>
      <c r="BO336" s="128"/>
      <c r="BP336" s="128"/>
      <c r="BQ336" s="128"/>
      <c r="BR336" s="128"/>
      <c r="BS336" s="128"/>
      <c r="BT336" s="128"/>
      <c r="BU336" s="128"/>
      <c r="BV336" s="128"/>
      <c r="BW336" s="128"/>
      <c r="BX336" s="128"/>
      <c r="BY336" s="128"/>
      <c r="BZ336" s="128"/>
      <c r="CA336" s="128"/>
      <c r="CB336" s="128"/>
      <c r="CC336" s="128"/>
      <c r="CD336" s="128"/>
      <c r="CE336" s="128"/>
      <c r="CF336" s="128"/>
      <c r="CG336" s="128"/>
      <c r="CH336" s="128"/>
      <c r="CI336" s="128"/>
      <c r="CJ336" s="128"/>
      <c r="CK336" s="128"/>
      <c r="CL336" s="128"/>
      <c r="CM336" s="128"/>
      <c r="CN336" s="128"/>
      <c r="CO336" s="128"/>
      <c r="CP336" s="128"/>
      <c r="CQ336" s="128"/>
      <c r="CR336" s="128"/>
      <c r="CS336" s="128"/>
      <c r="CT336" s="128"/>
    </row>
    <row r="337" spans="11:98" x14ac:dyDescent="0.35">
      <c r="K337" s="128"/>
      <c r="L337" s="128"/>
      <c r="M337" s="128"/>
      <c r="N337" s="128"/>
      <c r="O337" s="128"/>
      <c r="P337" s="128"/>
      <c r="Q337" s="128"/>
      <c r="R337" s="128"/>
      <c r="S337" s="128"/>
      <c r="T337" s="128"/>
      <c r="U337" s="128"/>
      <c r="V337" s="128"/>
      <c r="W337" s="128"/>
      <c r="X337" s="128"/>
      <c r="Y337" s="128"/>
      <c r="Z337" s="128"/>
      <c r="AA337" s="128"/>
      <c r="AB337" s="128"/>
      <c r="AC337" s="128"/>
      <c r="AD337" s="128"/>
      <c r="AE337" s="128"/>
      <c r="AF337" s="128"/>
      <c r="AG337" s="128"/>
      <c r="AH337" s="128"/>
      <c r="AI337" s="128"/>
      <c r="AJ337" s="128"/>
      <c r="AK337" s="128"/>
      <c r="AL337" s="128"/>
      <c r="AM337" s="128"/>
      <c r="AN337" s="128"/>
      <c r="AO337" s="128"/>
      <c r="AP337" s="128"/>
      <c r="AQ337" s="128"/>
      <c r="AR337" s="128"/>
      <c r="AS337" s="128"/>
      <c r="AT337" s="128"/>
      <c r="AU337" s="128"/>
      <c r="AV337" s="128"/>
      <c r="AW337" s="128"/>
      <c r="AX337" s="128"/>
      <c r="AY337" s="128"/>
      <c r="AZ337" s="128"/>
      <c r="BA337" s="128"/>
      <c r="BB337" s="128"/>
      <c r="BC337" s="128"/>
      <c r="BD337" s="128"/>
      <c r="BE337" s="128"/>
      <c r="BF337" s="128"/>
      <c r="BG337" s="128"/>
      <c r="BH337" s="128"/>
      <c r="BI337" s="128"/>
      <c r="BJ337" s="128"/>
      <c r="BK337" s="128"/>
      <c r="BL337" s="128"/>
      <c r="BM337" s="128"/>
      <c r="BN337" s="128"/>
      <c r="BO337" s="128"/>
      <c r="BP337" s="128"/>
      <c r="BQ337" s="128"/>
      <c r="BR337" s="128"/>
      <c r="BS337" s="128"/>
      <c r="BT337" s="128"/>
      <c r="BU337" s="128"/>
      <c r="BV337" s="128"/>
      <c r="BW337" s="128"/>
      <c r="BX337" s="128"/>
      <c r="BY337" s="128"/>
      <c r="BZ337" s="128"/>
      <c r="CA337" s="128"/>
      <c r="CB337" s="128"/>
      <c r="CC337" s="128"/>
      <c r="CD337" s="128"/>
      <c r="CE337" s="128"/>
      <c r="CF337" s="128"/>
      <c r="CG337" s="128"/>
      <c r="CH337" s="128"/>
      <c r="CI337" s="128"/>
      <c r="CJ337" s="128"/>
      <c r="CK337" s="128"/>
      <c r="CL337" s="128"/>
      <c r="CM337" s="128"/>
      <c r="CN337" s="128"/>
      <c r="CO337" s="128"/>
      <c r="CP337" s="128"/>
      <c r="CQ337" s="128"/>
      <c r="CR337" s="128"/>
      <c r="CS337" s="128"/>
      <c r="CT337" s="128"/>
    </row>
    <row r="338" spans="11:98" x14ac:dyDescent="0.35">
      <c r="K338" s="128"/>
      <c r="L338" s="128"/>
      <c r="M338" s="128"/>
      <c r="N338" s="128"/>
      <c r="O338" s="128"/>
      <c r="P338" s="128"/>
      <c r="Q338" s="128"/>
      <c r="R338" s="128"/>
      <c r="S338" s="128"/>
      <c r="T338" s="128"/>
      <c r="U338" s="128"/>
      <c r="V338" s="128"/>
      <c r="W338" s="128"/>
      <c r="X338" s="128"/>
      <c r="Y338" s="128"/>
      <c r="Z338" s="128"/>
      <c r="AA338" s="128"/>
      <c r="AB338" s="128"/>
      <c r="AC338" s="128"/>
      <c r="AD338" s="128"/>
      <c r="AE338" s="128"/>
      <c r="AF338" s="128"/>
      <c r="AG338" s="128"/>
      <c r="AH338" s="128"/>
      <c r="AI338" s="128"/>
      <c r="AJ338" s="128"/>
      <c r="AK338" s="128"/>
      <c r="AL338" s="128"/>
      <c r="AM338" s="128"/>
      <c r="AN338" s="128"/>
      <c r="AO338" s="128"/>
      <c r="AP338" s="128"/>
      <c r="AQ338" s="128"/>
      <c r="AR338" s="128"/>
      <c r="AS338" s="128"/>
      <c r="AT338" s="128"/>
      <c r="AU338" s="128"/>
      <c r="AV338" s="128"/>
      <c r="AW338" s="128"/>
      <c r="AX338" s="128"/>
      <c r="AY338" s="128"/>
      <c r="AZ338" s="128"/>
      <c r="BA338" s="128"/>
      <c r="BB338" s="128"/>
      <c r="BC338" s="128"/>
      <c r="BD338" s="128"/>
      <c r="BE338" s="128"/>
      <c r="BF338" s="128"/>
      <c r="BG338" s="128"/>
      <c r="BH338" s="128"/>
      <c r="BI338" s="128"/>
      <c r="BJ338" s="128"/>
      <c r="BK338" s="128"/>
      <c r="BL338" s="128"/>
      <c r="BM338" s="128"/>
      <c r="BN338" s="128"/>
      <c r="BO338" s="128"/>
      <c r="BP338" s="128"/>
      <c r="BQ338" s="128"/>
      <c r="BR338" s="128"/>
      <c r="BS338" s="128"/>
      <c r="BT338" s="128"/>
      <c r="BU338" s="128"/>
      <c r="BV338" s="128"/>
      <c r="BW338" s="128"/>
      <c r="BX338" s="128"/>
      <c r="BY338" s="128"/>
      <c r="BZ338" s="128"/>
      <c r="CA338" s="128"/>
      <c r="CB338" s="128"/>
      <c r="CC338" s="128"/>
      <c r="CD338" s="128"/>
      <c r="CE338" s="128"/>
      <c r="CF338" s="128"/>
      <c r="CG338" s="128"/>
      <c r="CH338" s="128"/>
      <c r="CI338" s="128"/>
      <c r="CJ338" s="128"/>
      <c r="CK338" s="128"/>
      <c r="CL338" s="128"/>
      <c r="CM338" s="128"/>
      <c r="CN338" s="128"/>
      <c r="CO338" s="128"/>
      <c r="CP338" s="128"/>
      <c r="CQ338" s="128"/>
      <c r="CR338" s="128"/>
      <c r="CS338" s="128"/>
      <c r="CT338" s="128"/>
    </row>
    <row r="339" spans="11:98" x14ac:dyDescent="0.35">
      <c r="K339" s="128"/>
      <c r="L339" s="128"/>
      <c r="M339" s="128"/>
      <c r="N339" s="128"/>
      <c r="O339" s="128"/>
      <c r="P339" s="128"/>
      <c r="Q339" s="128"/>
      <c r="R339" s="128"/>
      <c r="S339" s="128"/>
      <c r="T339" s="128"/>
      <c r="U339" s="128"/>
      <c r="V339" s="128"/>
      <c r="W339" s="128"/>
      <c r="X339" s="128"/>
      <c r="Y339" s="128"/>
      <c r="Z339" s="128"/>
      <c r="AA339" s="128"/>
      <c r="AB339" s="128"/>
      <c r="AC339" s="128"/>
      <c r="AD339" s="128"/>
      <c r="AE339" s="128"/>
      <c r="AF339" s="128"/>
      <c r="AG339" s="128"/>
      <c r="AH339" s="128"/>
      <c r="AI339" s="128"/>
      <c r="AJ339" s="128"/>
      <c r="AK339" s="128"/>
      <c r="AL339" s="128"/>
      <c r="AM339" s="128"/>
      <c r="AN339" s="128"/>
      <c r="AO339" s="128"/>
      <c r="AP339" s="128"/>
      <c r="AQ339" s="128"/>
      <c r="AR339" s="128"/>
      <c r="AS339" s="128"/>
      <c r="AT339" s="128"/>
      <c r="AU339" s="128"/>
      <c r="AV339" s="128"/>
      <c r="AW339" s="128"/>
      <c r="AX339" s="128"/>
      <c r="AY339" s="128"/>
      <c r="AZ339" s="128"/>
      <c r="BA339" s="128"/>
      <c r="BB339" s="128"/>
      <c r="BC339" s="128"/>
      <c r="BD339" s="128"/>
      <c r="BE339" s="128"/>
      <c r="BF339" s="128"/>
      <c r="BG339" s="128"/>
      <c r="BH339" s="128"/>
      <c r="BI339" s="128"/>
      <c r="BJ339" s="128"/>
      <c r="BK339" s="128"/>
      <c r="BL339" s="128"/>
      <c r="BM339" s="128"/>
      <c r="BN339" s="128"/>
      <c r="BO339" s="128"/>
      <c r="BP339" s="128"/>
      <c r="BQ339" s="128"/>
      <c r="BR339" s="128"/>
      <c r="BS339" s="128"/>
      <c r="BT339" s="128"/>
      <c r="BU339" s="128"/>
      <c r="BV339" s="128"/>
      <c r="BW339" s="128"/>
      <c r="BX339" s="128"/>
      <c r="BY339" s="128"/>
      <c r="BZ339" s="128"/>
      <c r="CA339" s="128"/>
      <c r="CB339" s="128"/>
      <c r="CC339" s="128"/>
      <c r="CD339" s="128"/>
      <c r="CE339" s="128"/>
      <c r="CF339" s="128"/>
      <c r="CG339" s="128"/>
      <c r="CH339" s="128"/>
      <c r="CI339" s="128"/>
      <c r="CJ339" s="128"/>
      <c r="CK339" s="128"/>
      <c r="CL339" s="128"/>
      <c r="CM339" s="128"/>
      <c r="CN339" s="128"/>
      <c r="CO339" s="128"/>
      <c r="CP339" s="128"/>
      <c r="CQ339" s="128"/>
      <c r="CR339" s="128"/>
      <c r="CS339" s="128"/>
      <c r="CT339" s="128"/>
    </row>
    <row r="340" spans="11:98" x14ac:dyDescent="0.35">
      <c r="K340" s="128"/>
      <c r="L340" s="128"/>
      <c r="M340" s="128"/>
      <c r="N340" s="128"/>
      <c r="O340" s="128"/>
      <c r="P340" s="128"/>
      <c r="Q340" s="128"/>
      <c r="R340" s="128"/>
      <c r="S340" s="128"/>
      <c r="T340" s="128"/>
      <c r="U340" s="128"/>
      <c r="V340" s="128"/>
      <c r="W340" s="128"/>
      <c r="X340" s="128"/>
      <c r="Y340" s="128"/>
      <c r="Z340" s="128"/>
      <c r="AA340" s="128"/>
      <c r="AB340" s="128"/>
      <c r="AC340" s="128"/>
      <c r="AD340" s="128"/>
      <c r="AE340" s="128"/>
      <c r="AF340" s="128"/>
      <c r="AG340" s="128"/>
      <c r="AH340" s="128"/>
      <c r="AI340" s="128"/>
      <c r="AJ340" s="128"/>
      <c r="AK340" s="128"/>
      <c r="AL340" s="128"/>
      <c r="AM340" s="128"/>
      <c r="AN340" s="128"/>
      <c r="AO340" s="128"/>
      <c r="AP340" s="128"/>
      <c r="AQ340" s="128"/>
      <c r="AR340" s="128"/>
      <c r="AS340" s="128"/>
      <c r="AT340" s="128"/>
      <c r="AU340" s="128"/>
      <c r="AV340" s="128"/>
      <c r="AW340" s="128"/>
      <c r="AX340" s="128"/>
      <c r="AY340" s="128"/>
      <c r="AZ340" s="128"/>
      <c r="BA340" s="128"/>
      <c r="BB340" s="128"/>
      <c r="BC340" s="128"/>
      <c r="BD340" s="128"/>
      <c r="BE340" s="128"/>
      <c r="BF340" s="128"/>
      <c r="BG340" s="128"/>
      <c r="BH340" s="128"/>
      <c r="BI340" s="128"/>
      <c r="BJ340" s="128"/>
      <c r="BK340" s="128"/>
      <c r="BL340" s="128"/>
      <c r="BM340" s="128"/>
      <c r="BN340" s="128"/>
      <c r="BO340" s="128"/>
      <c r="BP340" s="128"/>
      <c r="BQ340" s="128"/>
      <c r="BR340" s="128"/>
      <c r="BS340" s="128"/>
      <c r="BT340" s="128"/>
      <c r="BU340" s="128"/>
      <c r="BV340" s="128"/>
      <c r="BW340" s="128"/>
      <c r="BX340" s="128"/>
      <c r="BY340" s="128"/>
      <c r="BZ340" s="128"/>
      <c r="CA340" s="128"/>
      <c r="CB340" s="128"/>
      <c r="CC340" s="128"/>
      <c r="CD340" s="128"/>
      <c r="CE340" s="128"/>
      <c r="CF340" s="128"/>
      <c r="CG340" s="128"/>
      <c r="CH340" s="128"/>
      <c r="CI340" s="128"/>
      <c r="CJ340" s="128"/>
      <c r="CK340" s="128"/>
      <c r="CL340" s="128"/>
      <c r="CM340" s="128"/>
      <c r="CN340" s="128"/>
      <c r="CO340" s="128"/>
      <c r="CP340" s="128"/>
      <c r="CQ340" s="128"/>
      <c r="CR340" s="128"/>
      <c r="CS340" s="128"/>
      <c r="CT340" s="128"/>
    </row>
    <row r="341" spans="11:98" x14ac:dyDescent="0.35">
      <c r="K341" s="128"/>
      <c r="L341" s="128"/>
      <c r="M341" s="128"/>
      <c r="N341" s="128"/>
      <c r="O341" s="128"/>
      <c r="P341" s="128"/>
      <c r="Q341" s="128"/>
      <c r="R341" s="128"/>
      <c r="S341" s="128"/>
      <c r="T341" s="128"/>
      <c r="U341" s="128"/>
      <c r="V341" s="128"/>
      <c r="W341" s="128"/>
      <c r="X341" s="128"/>
      <c r="Y341" s="128"/>
      <c r="Z341" s="128"/>
      <c r="AA341" s="128"/>
      <c r="AB341" s="128"/>
      <c r="AC341" s="128"/>
      <c r="AD341" s="128"/>
      <c r="AE341" s="128"/>
      <c r="AF341" s="128"/>
      <c r="AG341" s="128"/>
      <c r="AH341" s="128"/>
      <c r="AI341" s="128"/>
      <c r="AJ341" s="128"/>
      <c r="AK341" s="128"/>
      <c r="AL341" s="128"/>
      <c r="AM341" s="128"/>
      <c r="AN341" s="128"/>
      <c r="AO341" s="128"/>
      <c r="AP341" s="128"/>
      <c r="AQ341" s="128"/>
      <c r="AR341" s="128"/>
      <c r="AS341" s="128"/>
      <c r="AT341" s="128"/>
      <c r="AU341" s="128"/>
      <c r="AV341" s="128"/>
      <c r="AW341" s="128"/>
      <c r="AX341" s="128"/>
      <c r="AY341" s="128"/>
      <c r="AZ341" s="128"/>
      <c r="BA341" s="128"/>
      <c r="BB341" s="128"/>
      <c r="BC341" s="128"/>
      <c r="BD341" s="128"/>
      <c r="BE341" s="128"/>
      <c r="BF341" s="128"/>
      <c r="BG341" s="128"/>
      <c r="BH341" s="128"/>
      <c r="BI341" s="128"/>
      <c r="BJ341" s="128"/>
      <c r="BK341" s="128"/>
      <c r="BL341" s="128"/>
      <c r="BM341" s="128"/>
      <c r="BN341" s="128"/>
      <c r="BO341" s="128"/>
      <c r="BP341" s="128"/>
      <c r="BQ341" s="128"/>
      <c r="BR341" s="128"/>
      <c r="BS341" s="128"/>
      <c r="BT341" s="128"/>
      <c r="BU341" s="128"/>
      <c r="BV341" s="128"/>
      <c r="BW341" s="128"/>
      <c r="BX341" s="128"/>
      <c r="BY341" s="128"/>
      <c r="BZ341" s="128"/>
      <c r="CA341" s="128"/>
      <c r="CB341" s="128"/>
      <c r="CC341" s="128"/>
      <c r="CD341" s="128"/>
      <c r="CE341" s="128"/>
      <c r="CF341" s="128"/>
      <c r="CG341" s="128"/>
      <c r="CH341" s="128"/>
      <c r="CI341" s="128"/>
      <c r="CJ341" s="128"/>
      <c r="CK341" s="128"/>
      <c r="CL341" s="128"/>
      <c r="CM341" s="128"/>
      <c r="CN341" s="128"/>
      <c r="CO341" s="128"/>
      <c r="CP341" s="128"/>
      <c r="CQ341" s="128"/>
      <c r="CR341" s="128"/>
      <c r="CS341" s="128"/>
      <c r="CT341" s="128"/>
    </row>
    <row r="342" spans="11:98" x14ac:dyDescent="0.35">
      <c r="K342" s="128"/>
      <c r="L342" s="128"/>
      <c r="M342" s="128"/>
      <c r="N342" s="128"/>
      <c r="O342" s="128"/>
      <c r="P342" s="128"/>
      <c r="Q342" s="128"/>
      <c r="R342" s="128"/>
      <c r="S342" s="128"/>
      <c r="T342" s="128"/>
      <c r="U342" s="128"/>
      <c r="V342" s="128"/>
      <c r="W342" s="128"/>
      <c r="X342" s="128"/>
      <c r="Y342" s="128"/>
      <c r="Z342" s="128"/>
      <c r="AA342" s="128"/>
      <c r="AB342" s="128"/>
      <c r="AC342" s="128"/>
      <c r="AD342" s="128"/>
      <c r="AE342" s="128"/>
      <c r="AF342" s="128"/>
      <c r="AG342" s="128"/>
      <c r="AH342" s="128"/>
      <c r="AI342" s="128"/>
      <c r="AJ342" s="128"/>
      <c r="AK342" s="128"/>
      <c r="AL342" s="128"/>
      <c r="AM342" s="128"/>
      <c r="AN342" s="128"/>
      <c r="AO342" s="128"/>
      <c r="AP342" s="128"/>
      <c r="AQ342" s="128"/>
      <c r="AR342" s="128"/>
      <c r="AS342" s="128"/>
      <c r="AT342" s="128"/>
      <c r="AU342" s="128"/>
      <c r="AV342" s="128"/>
      <c r="AW342" s="128"/>
      <c r="AX342" s="128"/>
      <c r="AY342" s="128"/>
      <c r="AZ342" s="128"/>
      <c r="BA342" s="128"/>
      <c r="BB342" s="128"/>
      <c r="BC342" s="128"/>
      <c r="BD342" s="128"/>
      <c r="BE342" s="128"/>
      <c r="BF342" s="128"/>
      <c r="BG342" s="128"/>
      <c r="BH342" s="128"/>
      <c r="BI342" s="128"/>
      <c r="BJ342" s="128"/>
      <c r="BK342" s="128"/>
      <c r="BL342" s="128"/>
      <c r="BM342" s="128"/>
      <c r="BN342" s="128"/>
      <c r="BO342" s="128"/>
      <c r="BP342" s="128"/>
      <c r="BQ342" s="128"/>
      <c r="BR342" s="128"/>
      <c r="BS342" s="128"/>
      <c r="BT342" s="128"/>
      <c r="BU342" s="128"/>
      <c r="BV342" s="128"/>
      <c r="BW342" s="128"/>
      <c r="BX342" s="128"/>
      <c r="BY342" s="128"/>
      <c r="BZ342" s="128"/>
      <c r="CA342" s="128"/>
      <c r="CB342" s="128"/>
      <c r="CC342" s="128"/>
      <c r="CD342" s="128"/>
      <c r="CE342" s="128"/>
      <c r="CF342" s="128"/>
      <c r="CG342" s="128"/>
      <c r="CH342" s="128"/>
      <c r="CI342" s="128"/>
      <c r="CJ342" s="128"/>
      <c r="CK342" s="128"/>
      <c r="CL342" s="128"/>
      <c r="CM342" s="128"/>
      <c r="CN342" s="128"/>
      <c r="CO342" s="128"/>
      <c r="CP342" s="128"/>
      <c r="CQ342" s="128"/>
      <c r="CR342" s="128"/>
      <c r="CS342" s="128"/>
      <c r="CT342" s="128"/>
    </row>
    <row r="343" spans="11:98" x14ac:dyDescent="0.35">
      <c r="K343" s="128"/>
      <c r="L343" s="128"/>
      <c r="M343" s="128"/>
      <c r="N343" s="128"/>
      <c r="O343" s="128"/>
      <c r="P343" s="128"/>
      <c r="Q343" s="128"/>
      <c r="R343" s="128"/>
      <c r="S343" s="128"/>
      <c r="T343" s="128"/>
      <c r="U343" s="128"/>
      <c r="V343" s="128"/>
      <c r="W343" s="128"/>
      <c r="X343" s="128"/>
      <c r="Y343" s="128"/>
      <c r="Z343" s="128"/>
      <c r="AA343" s="128"/>
      <c r="AB343" s="128"/>
      <c r="AC343" s="128"/>
      <c r="AD343" s="128"/>
      <c r="AE343" s="128"/>
      <c r="AF343" s="128"/>
      <c r="AG343" s="128"/>
      <c r="AH343" s="128"/>
      <c r="AI343" s="128"/>
      <c r="AJ343" s="128"/>
      <c r="AK343" s="128"/>
      <c r="AL343" s="128"/>
      <c r="AM343" s="128"/>
      <c r="AN343" s="128"/>
      <c r="AO343" s="128"/>
      <c r="AP343" s="128"/>
      <c r="AQ343" s="128"/>
      <c r="AR343" s="128"/>
      <c r="AS343" s="128"/>
      <c r="AT343" s="128"/>
      <c r="AU343" s="128"/>
      <c r="AV343" s="128"/>
      <c r="AW343" s="128"/>
      <c r="AX343" s="128"/>
      <c r="AY343" s="128"/>
      <c r="AZ343" s="128"/>
      <c r="BA343" s="128"/>
      <c r="BB343" s="128"/>
      <c r="BC343" s="128"/>
      <c r="BD343" s="128"/>
      <c r="BE343" s="128"/>
      <c r="BF343" s="128"/>
      <c r="BG343" s="128"/>
      <c r="BH343" s="128"/>
      <c r="BI343" s="128"/>
      <c r="BJ343" s="128"/>
      <c r="BK343" s="128"/>
      <c r="BL343" s="128"/>
      <c r="BM343" s="128"/>
      <c r="BN343" s="128"/>
      <c r="BO343" s="128"/>
      <c r="BP343" s="128"/>
      <c r="BQ343" s="128"/>
      <c r="BR343" s="128"/>
      <c r="BS343" s="128"/>
      <c r="BT343" s="128"/>
      <c r="BU343" s="128"/>
      <c r="BV343" s="128"/>
      <c r="BW343" s="128"/>
      <c r="BX343" s="128"/>
      <c r="BY343" s="128"/>
      <c r="BZ343" s="128"/>
      <c r="CA343" s="128"/>
      <c r="CB343" s="128"/>
      <c r="CC343" s="128"/>
      <c r="CD343" s="128"/>
      <c r="CE343" s="128"/>
      <c r="CF343" s="128"/>
      <c r="CG343" s="128"/>
      <c r="CH343" s="128"/>
      <c r="CI343" s="128"/>
      <c r="CJ343" s="128"/>
      <c r="CK343" s="128"/>
      <c r="CL343" s="128"/>
      <c r="CM343" s="128"/>
      <c r="CN343" s="128"/>
      <c r="CO343" s="128"/>
      <c r="CP343" s="128"/>
      <c r="CQ343" s="128"/>
      <c r="CR343" s="128"/>
      <c r="CS343" s="128"/>
      <c r="CT343" s="128"/>
    </row>
    <row r="344" spans="11:98" x14ac:dyDescent="0.35">
      <c r="K344" s="128"/>
      <c r="L344" s="128"/>
      <c r="M344" s="128"/>
      <c r="N344" s="128"/>
      <c r="O344" s="128"/>
      <c r="P344" s="128"/>
      <c r="Q344" s="128"/>
      <c r="R344" s="128"/>
      <c r="S344" s="128"/>
      <c r="T344" s="128"/>
      <c r="U344" s="128"/>
      <c r="V344" s="128"/>
      <c r="W344" s="128"/>
      <c r="X344" s="128"/>
      <c r="Y344" s="128"/>
      <c r="Z344" s="128"/>
      <c r="AA344" s="128"/>
      <c r="AB344" s="128"/>
      <c r="AC344" s="128"/>
      <c r="AD344" s="128"/>
      <c r="AE344" s="128"/>
      <c r="AF344" s="128"/>
      <c r="AG344" s="128"/>
      <c r="AH344" s="128"/>
      <c r="AI344" s="128"/>
      <c r="AJ344" s="128"/>
      <c r="AK344" s="128"/>
      <c r="AL344" s="128"/>
      <c r="AM344" s="128"/>
      <c r="AN344" s="128"/>
      <c r="AO344" s="128"/>
      <c r="AP344" s="128"/>
      <c r="AQ344" s="128"/>
      <c r="AR344" s="128"/>
      <c r="AS344" s="128"/>
      <c r="AT344" s="128"/>
      <c r="AU344" s="128"/>
      <c r="AV344" s="128"/>
      <c r="AW344" s="128"/>
      <c r="AX344" s="128"/>
      <c r="AY344" s="128"/>
      <c r="AZ344" s="128"/>
      <c r="BA344" s="128"/>
      <c r="BB344" s="128"/>
      <c r="BC344" s="128"/>
      <c r="BD344" s="128"/>
      <c r="BE344" s="128"/>
      <c r="BF344" s="128"/>
      <c r="BG344" s="128"/>
      <c r="BH344" s="128"/>
      <c r="BI344" s="128"/>
      <c r="BJ344" s="128"/>
      <c r="BK344" s="128"/>
      <c r="BL344" s="128"/>
      <c r="BM344" s="128"/>
      <c r="BN344" s="128"/>
      <c r="BO344" s="128"/>
      <c r="BP344" s="128"/>
      <c r="BQ344" s="128"/>
      <c r="BR344" s="128"/>
      <c r="BS344" s="128"/>
      <c r="BT344" s="128"/>
      <c r="BU344" s="128"/>
      <c r="BV344" s="128"/>
      <c r="BW344" s="128"/>
      <c r="BX344" s="128"/>
      <c r="BY344" s="128"/>
      <c r="BZ344" s="128"/>
      <c r="CA344" s="128"/>
      <c r="CB344" s="128"/>
      <c r="CC344" s="128"/>
      <c r="CD344" s="128"/>
      <c r="CE344" s="128"/>
      <c r="CF344" s="128"/>
      <c r="CG344" s="128"/>
      <c r="CH344" s="128"/>
      <c r="CI344" s="128"/>
      <c r="CJ344" s="128"/>
      <c r="CK344" s="128"/>
      <c r="CL344" s="128"/>
      <c r="CM344" s="128"/>
      <c r="CN344" s="128"/>
      <c r="CO344" s="128"/>
      <c r="CP344" s="128"/>
      <c r="CQ344" s="128"/>
      <c r="CR344" s="128"/>
      <c r="CS344" s="128"/>
      <c r="CT344" s="128"/>
    </row>
    <row r="345" spans="11:98" x14ac:dyDescent="0.35">
      <c r="K345" s="128"/>
      <c r="L345" s="128"/>
      <c r="M345" s="128"/>
      <c r="N345" s="128"/>
      <c r="O345" s="128"/>
      <c r="P345" s="128"/>
      <c r="Q345" s="128"/>
      <c r="R345" s="128"/>
      <c r="S345" s="128"/>
      <c r="T345" s="128"/>
      <c r="U345" s="128"/>
      <c r="V345" s="128"/>
      <c r="W345" s="128"/>
      <c r="X345" s="128"/>
      <c r="Y345" s="128"/>
      <c r="Z345" s="128"/>
      <c r="AA345" s="128"/>
      <c r="AB345" s="128"/>
      <c r="AC345" s="128"/>
      <c r="AD345" s="128"/>
      <c r="AE345" s="128"/>
      <c r="AF345" s="128"/>
      <c r="AG345" s="128"/>
      <c r="AH345" s="128"/>
      <c r="AI345" s="128"/>
      <c r="AJ345" s="128"/>
      <c r="AK345" s="128"/>
      <c r="AL345" s="128"/>
      <c r="AM345" s="128"/>
      <c r="AN345" s="128"/>
      <c r="AO345" s="128"/>
      <c r="AP345" s="128"/>
      <c r="AQ345" s="128"/>
      <c r="AR345" s="128"/>
      <c r="AS345" s="128"/>
      <c r="AT345" s="128"/>
      <c r="AU345" s="128"/>
      <c r="AV345" s="128"/>
      <c r="AW345" s="128"/>
      <c r="AX345" s="128"/>
      <c r="AY345" s="128"/>
      <c r="AZ345" s="128"/>
      <c r="BA345" s="128"/>
      <c r="BB345" s="128"/>
      <c r="BC345" s="128"/>
      <c r="BD345" s="128"/>
      <c r="BE345" s="128"/>
      <c r="BF345" s="128"/>
      <c r="BG345" s="128"/>
      <c r="BH345" s="128"/>
      <c r="BI345" s="128"/>
      <c r="BJ345" s="128"/>
      <c r="BK345" s="128"/>
      <c r="BL345" s="128"/>
      <c r="BM345" s="128"/>
      <c r="BN345" s="128"/>
      <c r="BO345" s="128"/>
      <c r="BP345" s="128"/>
      <c r="BQ345" s="128"/>
      <c r="BR345" s="128"/>
      <c r="BS345" s="128"/>
      <c r="BT345" s="128"/>
      <c r="BU345" s="128"/>
      <c r="BV345" s="128"/>
      <c r="BW345" s="128"/>
      <c r="BX345" s="128"/>
      <c r="BY345" s="128"/>
      <c r="BZ345" s="128"/>
      <c r="CA345" s="128"/>
      <c r="CB345" s="128"/>
      <c r="CC345" s="128"/>
      <c r="CD345" s="128"/>
      <c r="CE345" s="128"/>
      <c r="CF345" s="128"/>
      <c r="CG345" s="128"/>
      <c r="CH345" s="128"/>
      <c r="CI345" s="128"/>
      <c r="CJ345" s="128"/>
      <c r="CK345" s="128"/>
      <c r="CL345" s="128"/>
      <c r="CM345" s="128"/>
      <c r="CN345" s="128"/>
      <c r="CO345" s="128"/>
      <c r="CP345" s="128"/>
      <c r="CQ345" s="128"/>
      <c r="CR345" s="128"/>
      <c r="CS345" s="128"/>
      <c r="CT345" s="128"/>
    </row>
    <row r="346" spans="11:98" x14ac:dyDescent="0.35">
      <c r="K346" s="128"/>
      <c r="L346" s="128"/>
      <c r="M346" s="128"/>
      <c r="N346" s="128"/>
      <c r="O346" s="128"/>
      <c r="P346" s="128"/>
      <c r="Q346" s="128"/>
      <c r="R346" s="128"/>
      <c r="S346" s="128"/>
      <c r="T346" s="128"/>
      <c r="U346" s="128"/>
      <c r="V346" s="128"/>
      <c r="W346" s="128"/>
      <c r="X346" s="128"/>
      <c r="Y346" s="128"/>
      <c r="Z346" s="128"/>
      <c r="AA346" s="128"/>
      <c r="AB346" s="128"/>
      <c r="AC346" s="128"/>
      <c r="AD346" s="128"/>
      <c r="AE346" s="128"/>
      <c r="AF346" s="128"/>
      <c r="AG346" s="128"/>
      <c r="AH346" s="128"/>
      <c r="AI346" s="128"/>
      <c r="AJ346" s="128"/>
      <c r="AK346" s="128"/>
      <c r="AL346" s="128"/>
      <c r="AM346" s="128"/>
      <c r="AN346" s="128"/>
      <c r="AO346" s="128"/>
      <c r="AP346" s="128"/>
      <c r="AQ346" s="128"/>
      <c r="AR346" s="128"/>
      <c r="AS346" s="128"/>
      <c r="AT346" s="128"/>
      <c r="AU346" s="128"/>
      <c r="AV346" s="128"/>
      <c r="AW346" s="128"/>
      <c r="AX346" s="128"/>
      <c r="AY346" s="128"/>
      <c r="AZ346" s="128"/>
      <c r="BA346" s="128"/>
      <c r="BB346" s="128"/>
      <c r="BC346" s="128"/>
      <c r="BD346" s="128"/>
      <c r="BE346" s="128"/>
      <c r="BF346" s="128"/>
      <c r="BG346" s="128"/>
      <c r="BH346" s="128"/>
      <c r="BI346" s="128"/>
      <c r="BJ346" s="128"/>
      <c r="BK346" s="128"/>
      <c r="BL346" s="128"/>
      <c r="BM346" s="128"/>
      <c r="BN346" s="128"/>
      <c r="BO346" s="128"/>
      <c r="BP346" s="128"/>
      <c r="BQ346" s="128"/>
      <c r="BR346" s="128"/>
      <c r="BS346" s="128"/>
      <c r="BT346" s="128"/>
      <c r="BU346" s="128"/>
      <c r="BV346" s="128"/>
      <c r="BW346" s="128"/>
      <c r="BX346" s="128"/>
      <c r="BY346" s="128"/>
      <c r="BZ346" s="128"/>
      <c r="CA346" s="128"/>
      <c r="CB346" s="128"/>
      <c r="CC346" s="128"/>
      <c r="CD346" s="128"/>
      <c r="CE346" s="128"/>
      <c r="CF346" s="128"/>
      <c r="CG346" s="128"/>
      <c r="CH346" s="128"/>
      <c r="CI346" s="128"/>
      <c r="CJ346" s="128"/>
      <c r="CK346" s="128"/>
      <c r="CL346" s="128"/>
      <c r="CM346" s="128"/>
      <c r="CN346" s="128"/>
      <c r="CO346" s="128"/>
      <c r="CP346" s="128"/>
      <c r="CQ346" s="128"/>
      <c r="CR346" s="128"/>
      <c r="CS346" s="128"/>
      <c r="CT346" s="128"/>
    </row>
    <row r="347" spans="11:98" x14ac:dyDescent="0.35">
      <c r="K347" s="128"/>
      <c r="L347" s="128"/>
      <c r="M347" s="128"/>
      <c r="N347" s="128"/>
      <c r="O347" s="128"/>
      <c r="P347" s="128"/>
      <c r="Q347" s="128"/>
      <c r="R347" s="128"/>
      <c r="S347" s="128"/>
      <c r="T347" s="128"/>
      <c r="U347" s="128"/>
      <c r="V347" s="128"/>
      <c r="W347" s="128"/>
      <c r="X347" s="128"/>
      <c r="Y347" s="128"/>
      <c r="Z347" s="128"/>
      <c r="AA347" s="128"/>
      <c r="AB347" s="128"/>
      <c r="AC347" s="128"/>
      <c r="AD347" s="128"/>
      <c r="AE347" s="128"/>
      <c r="AF347" s="128"/>
      <c r="AG347" s="128"/>
      <c r="AH347" s="128"/>
      <c r="AI347" s="128"/>
      <c r="AJ347" s="128"/>
      <c r="AK347" s="128"/>
      <c r="AL347" s="128"/>
      <c r="AM347" s="128"/>
      <c r="AN347" s="128"/>
      <c r="AO347" s="128"/>
      <c r="AP347" s="128"/>
      <c r="AQ347" s="128"/>
      <c r="AR347" s="128"/>
      <c r="AS347" s="128"/>
      <c r="AT347" s="128"/>
      <c r="AU347" s="128"/>
      <c r="AV347" s="128"/>
      <c r="AW347" s="128"/>
      <c r="AX347" s="128"/>
      <c r="AY347" s="128"/>
      <c r="AZ347" s="128"/>
      <c r="BA347" s="128"/>
      <c r="BB347" s="128"/>
      <c r="BC347" s="128"/>
      <c r="BD347" s="128"/>
      <c r="BE347" s="128"/>
      <c r="BF347" s="128"/>
      <c r="BG347" s="128"/>
      <c r="BH347" s="128"/>
      <c r="BI347" s="128"/>
      <c r="BJ347" s="128"/>
      <c r="BK347" s="128"/>
      <c r="BL347" s="128"/>
      <c r="BM347" s="128"/>
      <c r="BN347" s="128"/>
      <c r="BO347" s="128"/>
      <c r="BP347" s="128"/>
      <c r="BQ347" s="128"/>
      <c r="BR347" s="128"/>
      <c r="BS347" s="128"/>
      <c r="BT347" s="128"/>
      <c r="BU347" s="128"/>
      <c r="BV347" s="128"/>
      <c r="BW347" s="128"/>
      <c r="BX347" s="128"/>
      <c r="BY347" s="128"/>
      <c r="BZ347" s="128"/>
      <c r="CA347" s="128"/>
      <c r="CB347" s="128"/>
      <c r="CC347" s="128"/>
      <c r="CD347" s="128"/>
      <c r="CE347" s="128"/>
      <c r="CF347" s="128"/>
      <c r="CG347" s="128"/>
      <c r="CH347" s="128"/>
      <c r="CI347" s="128"/>
      <c r="CJ347" s="128"/>
      <c r="CK347" s="128"/>
      <c r="CL347" s="128"/>
      <c r="CM347" s="128"/>
      <c r="CN347" s="128"/>
      <c r="CO347" s="128"/>
      <c r="CP347" s="128"/>
      <c r="CQ347" s="128"/>
      <c r="CR347" s="128"/>
      <c r="CS347" s="128"/>
      <c r="CT347" s="128"/>
    </row>
    <row r="348" spans="11:98" x14ac:dyDescent="0.35">
      <c r="K348" s="128"/>
      <c r="L348" s="128"/>
      <c r="M348" s="128"/>
      <c r="N348" s="128"/>
      <c r="O348" s="128"/>
      <c r="P348" s="128"/>
      <c r="Q348" s="128"/>
      <c r="R348" s="128"/>
      <c r="S348" s="128"/>
      <c r="T348" s="128"/>
      <c r="U348" s="128"/>
      <c r="V348" s="128"/>
      <c r="W348" s="128"/>
      <c r="X348" s="128"/>
      <c r="Y348" s="128"/>
      <c r="Z348" s="128"/>
      <c r="AA348" s="128"/>
      <c r="AB348" s="128"/>
      <c r="AC348" s="128"/>
      <c r="AD348" s="128"/>
      <c r="AE348" s="128"/>
      <c r="AF348" s="128"/>
      <c r="AG348" s="128"/>
      <c r="AH348" s="128"/>
      <c r="AI348" s="128"/>
      <c r="AJ348" s="128"/>
      <c r="AK348" s="128"/>
      <c r="AL348" s="128"/>
      <c r="AM348" s="128"/>
      <c r="AN348" s="128"/>
      <c r="AO348" s="128"/>
      <c r="AP348" s="128"/>
      <c r="AQ348" s="128"/>
      <c r="AR348" s="128"/>
      <c r="AS348" s="128"/>
      <c r="AT348" s="128"/>
      <c r="AU348" s="128"/>
      <c r="AV348" s="128"/>
      <c r="AW348" s="128"/>
      <c r="AX348" s="128"/>
      <c r="AY348" s="128"/>
      <c r="AZ348" s="128"/>
      <c r="BA348" s="128"/>
      <c r="BB348" s="128"/>
      <c r="BC348" s="128"/>
      <c r="BD348" s="128"/>
      <c r="BE348" s="128"/>
      <c r="BF348" s="128"/>
      <c r="BG348" s="128"/>
      <c r="BH348" s="128"/>
      <c r="BI348" s="128"/>
      <c r="BJ348" s="128"/>
      <c r="BK348" s="128"/>
      <c r="BL348" s="128"/>
      <c r="BM348" s="128"/>
      <c r="BN348" s="128"/>
      <c r="BO348" s="128"/>
      <c r="BP348" s="128"/>
      <c r="BQ348" s="128"/>
      <c r="BR348" s="128"/>
      <c r="BS348" s="128"/>
      <c r="BT348" s="128"/>
      <c r="BU348" s="128"/>
      <c r="BV348" s="128"/>
      <c r="BW348" s="128"/>
      <c r="BX348" s="128"/>
      <c r="BY348" s="128"/>
      <c r="BZ348" s="128"/>
      <c r="CA348" s="128"/>
      <c r="CB348" s="128"/>
      <c r="CC348" s="128"/>
      <c r="CD348" s="128"/>
      <c r="CE348" s="128"/>
      <c r="CF348" s="128"/>
      <c r="CG348" s="128"/>
      <c r="CH348" s="128"/>
      <c r="CI348" s="128"/>
      <c r="CJ348" s="128"/>
      <c r="CK348" s="128"/>
      <c r="CL348" s="128"/>
      <c r="CM348" s="128"/>
      <c r="CN348" s="128"/>
      <c r="CO348" s="128"/>
      <c r="CP348" s="128"/>
      <c r="CQ348" s="128"/>
      <c r="CR348" s="128"/>
      <c r="CS348" s="128"/>
      <c r="CT348" s="128"/>
    </row>
    <row r="349" spans="11:98" x14ac:dyDescent="0.35">
      <c r="K349" s="128"/>
      <c r="L349" s="128"/>
      <c r="M349" s="128"/>
      <c r="N349" s="128"/>
      <c r="O349" s="128"/>
      <c r="P349" s="128"/>
      <c r="Q349" s="128"/>
      <c r="R349" s="128"/>
      <c r="S349" s="128"/>
      <c r="T349" s="128"/>
      <c r="U349" s="128"/>
      <c r="V349" s="128"/>
      <c r="W349" s="128"/>
      <c r="X349" s="128"/>
      <c r="Y349" s="128"/>
      <c r="Z349" s="128"/>
      <c r="AA349" s="128"/>
      <c r="AB349" s="128"/>
      <c r="AC349" s="128"/>
      <c r="AD349" s="128"/>
      <c r="AE349" s="128"/>
      <c r="AF349" s="128"/>
      <c r="AG349" s="128"/>
      <c r="AH349" s="128"/>
      <c r="AI349" s="128"/>
      <c r="AJ349" s="128"/>
      <c r="AK349" s="128"/>
      <c r="AL349" s="128"/>
      <c r="AM349" s="128"/>
      <c r="AN349" s="128"/>
      <c r="AO349" s="128"/>
      <c r="AP349" s="128"/>
      <c r="AQ349" s="128"/>
      <c r="AR349" s="128"/>
      <c r="AS349" s="128"/>
      <c r="AT349" s="128"/>
      <c r="AU349" s="128"/>
      <c r="AV349" s="128"/>
      <c r="AW349" s="128"/>
      <c r="AX349" s="128"/>
      <c r="AY349" s="128"/>
      <c r="AZ349" s="128"/>
      <c r="BA349" s="128"/>
      <c r="BB349" s="128"/>
      <c r="BC349" s="128"/>
      <c r="BD349" s="128"/>
      <c r="BE349" s="128"/>
      <c r="BF349" s="128"/>
      <c r="BG349" s="128"/>
      <c r="BH349" s="128"/>
      <c r="BI349" s="128"/>
      <c r="BJ349" s="128"/>
      <c r="BK349" s="128"/>
      <c r="BL349" s="128"/>
      <c r="BM349" s="128"/>
      <c r="BN349" s="128"/>
      <c r="BO349" s="128"/>
      <c r="BP349" s="128"/>
      <c r="BQ349" s="128"/>
      <c r="BR349" s="128"/>
      <c r="BS349" s="128"/>
      <c r="BT349" s="128"/>
      <c r="BU349" s="128"/>
      <c r="BV349" s="128"/>
      <c r="BW349" s="128"/>
      <c r="BX349" s="128"/>
      <c r="BY349" s="128"/>
      <c r="BZ349" s="128"/>
      <c r="CA349" s="128"/>
      <c r="CB349" s="128"/>
      <c r="CC349" s="128"/>
      <c r="CD349" s="128"/>
      <c r="CE349" s="128"/>
      <c r="CF349" s="128"/>
      <c r="CG349" s="128"/>
      <c r="CH349" s="128"/>
      <c r="CI349" s="128"/>
      <c r="CJ349" s="128"/>
      <c r="CK349" s="128"/>
      <c r="CL349" s="128"/>
      <c r="CM349" s="128"/>
      <c r="CN349" s="128"/>
      <c r="CO349" s="128"/>
      <c r="CP349" s="128"/>
      <c r="CQ349" s="128"/>
      <c r="CR349" s="128"/>
      <c r="CS349" s="128"/>
      <c r="CT349" s="128"/>
    </row>
    <row r="350" spans="11:98" x14ac:dyDescent="0.35">
      <c r="K350" s="128"/>
      <c r="L350" s="128"/>
      <c r="M350" s="128"/>
      <c r="N350" s="128"/>
      <c r="O350" s="128"/>
      <c r="P350" s="128"/>
      <c r="Q350" s="128"/>
      <c r="R350" s="128"/>
      <c r="S350" s="128"/>
      <c r="T350" s="128"/>
      <c r="U350" s="128"/>
      <c r="V350" s="128"/>
      <c r="W350" s="128"/>
      <c r="X350" s="128"/>
      <c r="Y350" s="128"/>
      <c r="Z350" s="128"/>
      <c r="AA350" s="128"/>
      <c r="AB350" s="128"/>
      <c r="AC350" s="128"/>
      <c r="AD350" s="128"/>
      <c r="AE350" s="128"/>
      <c r="AF350" s="128"/>
      <c r="AG350" s="128"/>
      <c r="AH350" s="128"/>
      <c r="AI350" s="128"/>
      <c r="AJ350" s="128"/>
      <c r="AK350" s="128"/>
      <c r="AL350" s="128"/>
      <c r="AM350" s="128"/>
      <c r="AN350" s="128"/>
      <c r="AO350" s="128"/>
      <c r="AP350" s="128"/>
      <c r="AQ350" s="128"/>
      <c r="AR350" s="128"/>
      <c r="AS350" s="128"/>
      <c r="AT350" s="128"/>
      <c r="AU350" s="128"/>
      <c r="AV350" s="128"/>
      <c r="AW350" s="128"/>
      <c r="AX350" s="128"/>
      <c r="AY350" s="128"/>
      <c r="AZ350" s="128"/>
      <c r="BA350" s="128"/>
      <c r="BB350" s="128"/>
      <c r="BC350" s="128"/>
      <c r="BD350" s="128"/>
      <c r="BE350" s="128"/>
      <c r="BF350" s="128"/>
      <c r="BG350" s="128"/>
      <c r="BH350" s="128"/>
      <c r="BI350" s="128"/>
      <c r="BJ350" s="128"/>
      <c r="BK350" s="128"/>
      <c r="BL350" s="128"/>
      <c r="BM350" s="128"/>
      <c r="BN350" s="128"/>
      <c r="BO350" s="128"/>
      <c r="BP350" s="128"/>
      <c r="BQ350" s="128"/>
      <c r="BR350" s="128"/>
      <c r="BS350" s="128"/>
      <c r="BT350" s="128"/>
      <c r="BU350" s="128"/>
      <c r="BV350" s="128"/>
      <c r="BW350" s="128"/>
      <c r="BX350" s="128"/>
      <c r="BY350" s="128"/>
      <c r="BZ350" s="128"/>
      <c r="CA350" s="128"/>
      <c r="CB350" s="128"/>
      <c r="CC350" s="128"/>
      <c r="CD350" s="128"/>
      <c r="CE350" s="128"/>
      <c r="CF350" s="128"/>
      <c r="CG350" s="128"/>
      <c r="CH350" s="128"/>
      <c r="CI350" s="128"/>
      <c r="CJ350" s="128"/>
      <c r="CK350" s="128"/>
      <c r="CL350" s="128"/>
      <c r="CM350" s="128"/>
      <c r="CN350" s="128"/>
      <c r="CO350" s="128"/>
      <c r="CP350" s="128"/>
      <c r="CQ350" s="128"/>
      <c r="CR350" s="128"/>
      <c r="CS350" s="128"/>
      <c r="CT350" s="128"/>
    </row>
    <row r="351" spans="11:98" x14ac:dyDescent="0.35">
      <c r="K351" s="128"/>
      <c r="L351" s="128"/>
      <c r="M351" s="128"/>
      <c r="N351" s="128"/>
      <c r="O351" s="128"/>
      <c r="P351" s="128"/>
      <c r="Q351" s="128"/>
      <c r="R351" s="128"/>
      <c r="S351" s="128"/>
      <c r="T351" s="128"/>
      <c r="U351" s="128"/>
      <c r="V351" s="128"/>
      <c r="W351" s="128"/>
      <c r="X351" s="128"/>
      <c r="Y351" s="128"/>
      <c r="Z351" s="128"/>
      <c r="AA351" s="128"/>
      <c r="AB351" s="128"/>
      <c r="AC351" s="128"/>
      <c r="AD351" s="128"/>
      <c r="AE351" s="128"/>
      <c r="AF351" s="128"/>
      <c r="AG351" s="128"/>
      <c r="AH351" s="128"/>
      <c r="AI351" s="128"/>
      <c r="AJ351" s="128"/>
      <c r="AK351" s="128"/>
      <c r="AL351" s="128"/>
      <c r="AM351" s="128"/>
      <c r="AN351" s="128"/>
      <c r="AO351" s="128"/>
      <c r="AP351" s="128"/>
      <c r="AQ351" s="128"/>
      <c r="AR351" s="128"/>
      <c r="AS351" s="128"/>
      <c r="AT351" s="128"/>
      <c r="AU351" s="128"/>
      <c r="AV351" s="128"/>
      <c r="AW351" s="128"/>
      <c r="AX351" s="128"/>
      <c r="AY351" s="128"/>
      <c r="AZ351" s="128"/>
      <c r="BA351" s="128"/>
      <c r="BB351" s="128"/>
      <c r="BC351" s="128"/>
      <c r="BD351" s="128"/>
      <c r="BE351" s="128"/>
      <c r="BF351" s="128"/>
      <c r="BG351" s="128"/>
      <c r="BH351" s="128"/>
      <c r="BI351" s="128"/>
      <c r="BJ351" s="128"/>
      <c r="BK351" s="128"/>
      <c r="BL351" s="128"/>
      <c r="BM351" s="128"/>
      <c r="BN351" s="128"/>
      <c r="BO351" s="128"/>
      <c r="BP351" s="128"/>
      <c r="BQ351" s="128"/>
      <c r="BR351" s="128"/>
      <c r="BS351" s="128"/>
      <c r="BT351" s="128"/>
      <c r="BU351" s="128"/>
      <c r="BV351" s="128"/>
      <c r="BW351" s="128"/>
      <c r="BX351" s="128"/>
      <c r="BY351" s="128"/>
      <c r="BZ351" s="128"/>
      <c r="CA351" s="128"/>
      <c r="CB351" s="128"/>
      <c r="CC351" s="128"/>
      <c r="CD351" s="128"/>
      <c r="CE351" s="128"/>
      <c r="CF351" s="128"/>
      <c r="CG351" s="128"/>
      <c r="CH351" s="128"/>
      <c r="CI351" s="128"/>
      <c r="CJ351" s="128"/>
      <c r="CK351" s="128"/>
      <c r="CL351" s="128"/>
      <c r="CM351" s="128"/>
      <c r="CN351" s="128"/>
      <c r="CO351" s="128"/>
      <c r="CP351" s="128"/>
      <c r="CQ351" s="128"/>
      <c r="CR351" s="128"/>
      <c r="CS351" s="128"/>
      <c r="CT351" s="128"/>
    </row>
    <row r="352" spans="11:98" x14ac:dyDescent="0.35">
      <c r="K352" s="128"/>
      <c r="L352" s="128"/>
      <c r="M352" s="128"/>
      <c r="N352" s="128"/>
      <c r="O352" s="128"/>
      <c r="P352" s="128"/>
      <c r="Q352" s="128"/>
      <c r="R352" s="128"/>
      <c r="S352" s="128"/>
      <c r="T352" s="128"/>
      <c r="U352" s="128"/>
      <c r="V352" s="128"/>
      <c r="W352" s="128"/>
      <c r="X352" s="128"/>
      <c r="Y352" s="128"/>
      <c r="Z352" s="128"/>
      <c r="AA352" s="128"/>
      <c r="AB352" s="128"/>
      <c r="AC352" s="128"/>
      <c r="AD352" s="128"/>
      <c r="AE352" s="128"/>
      <c r="AF352" s="128"/>
      <c r="AG352" s="128"/>
      <c r="AH352" s="128"/>
      <c r="AI352" s="128"/>
      <c r="AJ352" s="128"/>
      <c r="AK352" s="128"/>
      <c r="AL352" s="128"/>
      <c r="AM352" s="128"/>
      <c r="AN352" s="128"/>
      <c r="AO352" s="128"/>
      <c r="AP352" s="128"/>
      <c r="AQ352" s="128"/>
      <c r="AR352" s="128"/>
      <c r="AS352" s="128"/>
      <c r="AT352" s="128"/>
      <c r="AU352" s="128"/>
      <c r="AV352" s="128"/>
      <c r="AW352" s="128"/>
      <c r="AX352" s="128"/>
      <c r="AY352" s="128"/>
      <c r="AZ352" s="128"/>
      <c r="BA352" s="128"/>
      <c r="BB352" s="128"/>
      <c r="BC352" s="128"/>
      <c r="BD352" s="128"/>
      <c r="BE352" s="128"/>
      <c r="BF352" s="128"/>
      <c r="BG352" s="128"/>
      <c r="BH352" s="128"/>
      <c r="BI352" s="128"/>
      <c r="BJ352" s="128"/>
      <c r="BK352" s="128"/>
      <c r="BL352" s="128"/>
      <c r="BM352" s="128"/>
      <c r="BN352" s="128"/>
      <c r="BO352" s="128"/>
      <c r="BP352" s="128"/>
      <c r="BQ352" s="128"/>
      <c r="BR352" s="128"/>
      <c r="BS352" s="128"/>
      <c r="BT352" s="128"/>
      <c r="BU352" s="128"/>
      <c r="BV352" s="128"/>
      <c r="BW352" s="128"/>
      <c r="BX352" s="128"/>
      <c r="BY352" s="128"/>
      <c r="BZ352" s="128"/>
      <c r="CA352" s="128"/>
      <c r="CB352" s="128"/>
      <c r="CC352" s="128"/>
      <c r="CD352" s="128"/>
      <c r="CE352" s="128"/>
      <c r="CF352" s="128"/>
      <c r="CG352" s="128"/>
      <c r="CH352" s="128"/>
      <c r="CI352" s="128"/>
      <c r="CJ352" s="128"/>
      <c r="CK352" s="128"/>
      <c r="CL352" s="128"/>
      <c r="CM352" s="128"/>
      <c r="CN352" s="128"/>
      <c r="CO352" s="128"/>
      <c r="CP352" s="128"/>
      <c r="CQ352" s="128"/>
      <c r="CR352" s="128"/>
      <c r="CS352" s="128"/>
      <c r="CT352" s="128"/>
    </row>
    <row r="353" spans="11:98" x14ac:dyDescent="0.35">
      <c r="K353" s="128"/>
      <c r="L353" s="128"/>
      <c r="M353" s="128"/>
      <c r="N353" s="128"/>
      <c r="O353" s="128"/>
      <c r="P353" s="128"/>
      <c r="Q353" s="128"/>
      <c r="R353" s="128"/>
      <c r="S353" s="128"/>
      <c r="T353" s="128"/>
      <c r="U353" s="128"/>
      <c r="V353" s="128"/>
      <c r="W353" s="128"/>
      <c r="X353" s="128"/>
      <c r="Y353" s="128"/>
      <c r="Z353" s="128"/>
      <c r="AA353" s="128"/>
      <c r="AB353" s="128"/>
      <c r="AC353" s="128"/>
      <c r="AD353" s="128"/>
      <c r="AE353" s="128"/>
      <c r="AF353" s="128"/>
      <c r="AG353" s="128"/>
      <c r="AH353" s="128"/>
      <c r="AI353" s="128"/>
      <c r="AJ353" s="128"/>
      <c r="AK353" s="128"/>
      <c r="AL353" s="128"/>
      <c r="AM353" s="128"/>
      <c r="AN353" s="128"/>
      <c r="AO353" s="128"/>
      <c r="AP353" s="128"/>
      <c r="AQ353" s="128"/>
      <c r="AR353" s="128"/>
      <c r="AS353" s="128"/>
      <c r="AT353" s="128"/>
      <c r="AU353" s="128"/>
      <c r="AV353" s="128"/>
      <c r="AW353" s="128"/>
      <c r="AX353" s="128"/>
      <c r="AY353" s="128"/>
      <c r="AZ353" s="128"/>
      <c r="BA353" s="128"/>
      <c r="BB353" s="128"/>
      <c r="BC353" s="128"/>
      <c r="BD353" s="128"/>
      <c r="BE353" s="128"/>
      <c r="BF353" s="128"/>
      <c r="BG353" s="128"/>
      <c r="BH353" s="128"/>
      <c r="BI353" s="128"/>
      <c r="BJ353" s="128"/>
      <c r="BK353" s="128"/>
      <c r="BL353" s="128"/>
      <c r="BM353" s="128"/>
      <c r="BN353" s="128"/>
      <c r="BO353" s="128"/>
      <c r="BP353" s="128"/>
      <c r="BQ353" s="128"/>
      <c r="BR353" s="128"/>
      <c r="BS353" s="128"/>
      <c r="BT353" s="128"/>
      <c r="BU353" s="128"/>
      <c r="BV353" s="128"/>
      <c r="BW353" s="128"/>
      <c r="BX353" s="128"/>
      <c r="BY353" s="128"/>
      <c r="BZ353" s="128"/>
      <c r="CA353" s="128"/>
      <c r="CB353" s="128"/>
      <c r="CC353" s="128"/>
      <c r="CD353" s="128"/>
      <c r="CE353" s="128"/>
      <c r="CF353" s="128"/>
      <c r="CG353" s="128"/>
      <c r="CH353" s="128"/>
      <c r="CI353" s="128"/>
      <c r="CJ353" s="128"/>
      <c r="CK353" s="128"/>
      <c r="CL353" s="128"/>
      <c r="CM353" s="128"/>
      <c r="CN353" s="128"/>
      <c r="CO353" s="128"/>
      <c r="CP353" s="128"/>
      <c r="CQ353" s="128"/>
      <c r="CR353" s="128"/>
      <c r="CS353" s="128"/>
      <c r="CT353" s="128"/>
    </row>
    <row r="354" spans="11:98" x14ac:dyDescent="0.35">
      <c r="K354" s="128"/>
      <c r="L354" s="128"/>
      <c r="M354" s="128"/>
      <c r="N354" s="128"/>
      <c r="O354" s="128"/>
      <c r="P354" s="128"/>
      <c r="Q354" s="128"/>
      <c r="R354" s="128"/>
      <c r="S354" s="128"/>
      <c r="T354" s="128"/>
      <c r="U354" s="128"/>
      <c r="V354" s="128"/>
      <c r="W354" s="128"/>
      <c r="X354" s="128"/>
      <c r="Y354" s="128"/>
      <c r="Z354" s="128"/>
      <c r="AA354" s="128"/>
      <c r="AB354" s="128"/>
      <c r="AC354" s="128"/>
      <c r="AD354" s="128"/>
      <c r="AE354" s="128"/>
      <c r="AF354" s="128"/>
      <c r="AG354" s="128"/>
      <c r="AH354" s="128"/>
      <c r="AI354" s="128"/>
      <c r="AJ354" s="128"/>
      <c r="AK354" s="128"/>
      <c r="AL354" s="128"/>
      <c r="AM354" s="128"/>
      <c r="AN354" s="128"/>
      <c r="AO354" s="128"/>
      <c r="AP354" s="128"/>
      <c r="AQ354" s="128"/>
      <c r="AR354" s="128"/>
      <c r="AS354" s="128"/>
      <c r="AT354" s="128"/>
      <c r="AU354" s="128"/>
      <c r="AV354" s="128"/>
      <c r="AW354" s="128"/>
      <c r="AX354" s="128"/>
      <c r="AY354" s="128"/>
      <c r="AZ354" s="128"/>
      <c r="BA354" s="128"/>
      <c r="BB354" s="128"/>
      <c r="BC354" s="128"/>
      <c r="BD354" s="128"/>
      <c r="BE354" s="128"/>
      <c r="BF354" s="128"/>
      <c r="BG354" s="128"/>
      <c r="BH354" s="128"/>
      <c r="BI354" s="128"/>
      <c r="BJ354" s="128"/>
      <c r="BK354" s="128"/>
      <c r="BL354" s="128"/>
      <c r="BM354" s="128"/>
      <c r="BN354" s="128"/>
      <c r="BO354" s="128"/>
      <c r="BP354" s="128"/>
      <c r="BQ354" s="128"/>
      <c r="BR354" s="128"/>
      <c r="BS354" s="128"/>
      <c r="BT354" s="128"/>
      <c r="BU354" s="128"/>
      <c r="BV354" s="128"/>
      <c r="BW354" s="128"/>
      <c r="BX354" s="128"/>
      <c r="BY354" s="128"/>
      <c r="BZ354" s="128"/>
      <c r="CA354" s="128"/>
      <c r="CB354" s="128"/>
      <c r="CC354" s="128"/>
      <c r="CD354" s="128"/>
      <c r="CE354" s="128"/>
      <c r="CF354" s="128"/>
      <c r="CG354" s="128"/>
      <c r="CH354" s="128"/>
      <c r="CI354" s="128"/>
      <c r="CJ354" s="128"/>
      <c r="CK354" s="128"/>
      <c r="CL354" s="128"/>
      <c r="CM354" s="128"/>
      <c r="CN354" s="128"/>
      <c r="CO354" s="128"/>
      <c r="CP354" s="128"/>
      <c r="CQ354" s="128"/>
      <c r="CR354" s="128"/>
      <c r="CS354" s="128"/>
      <c r="CT354" s="128"/>
    </row>
    <row r="355" spans="11:98" x14ac:dyDescent="0.35">
      <c r="K355" s="128"/>
      <c r="L355" s="128"/>
      <c r="M355" s="128"/>
      <c r="N355" s="128"/>
      <c r="O355" s="128"/>
      <c r="P355" s="128"/>
      <c r="Q355" s="128"/>
      <c r="R355" s="128"/>
      <c r="S355" s="128"/>
      <c r="T355" s="128"/>
      <c r="U355" s="128"/>
      <c r="V355" s="128"/>
      <c r="W355" s="128"/>
      <c r="X355" s="128"/>
      <c r="Y355" s="128"/>
      <c r="Z355" s="128"/>
      <c r="AA355" s="128"/>
      <c r="AB355" s="128"/>
      <c r="AC355" s="128"/>
      <c r="AD355" s="128"/>
      <c r="AE355" s="128"/>
      <c r="AF355" s="128"/>
      <c r="AG355" s="128"/>
      <c r="AH355" s="128"/>
      <c r="AI355" s="128"/>
      <c r="AJ355" s="128"/>
      <c r="AK355" s="128"/>
      <c r="AL355" s="128"/>
      <c r="AM355" s="128"/>
      <c r="AN355" s="128"/>
      <c r="AO355" s="128"/>
      <c r="AP355" s="128"/>
      <c r="AQ355" s="128"/>
      <c r="AR355" s="128"/>
      <c r="AS355" s="128"/>
      <c r="AT355" s="128"/>
      <c r="AU355" s="128"/>
      <c r="AV355" s="128"/>
      <c r="AW355" s="128"/>
      <c r="AX355" s="128"/>
      <c r="AY355" s="128"/>
      <c r="AZ355" s="128"/>
      <c r="BA355" s="128"/>
      <c r="BB355" s="128"/>
      <c r="BC355" s="128"/>
      <c r="BD355" s="128"/>
      <c r="BE355" s="128"/>
      <c r="BF355" s="128"/>
      <c r="BG355" s="128"/>
      <c r="BH355" s="128"/>
      <c r="BI355" s="128"/>
      <c r="BJ355" s="128"/>
      <c r="BK355" s="128"/>
      <c r="BL355" s="128"/>
      <c r="BM355" s="128"/>
      <c r="BN355" s="128"/>
      <c r="BO355" s="128"/>
      <c r="BP355" s="128"/>
      <c r="BQ355" s="128"/>
      <c r="BR355" s="128"/>
      <c r="BS355" s="128"/>
      <c r="BT355" s="128"/>
      <c r="BU355" s="128"/>
      <c r="BV355" s="128"/>
      <c r="BW355" s="128"/>
      <c r="BX355" s="128"/>
      <c r="BY355" s="128"/>
      <c r="BZ355" s="128"/>
      <c r="CA355" s="128"/>
      <c r="CB355" s="128"/>
      <c r="CC355" s="128"/>
      <c r="CD355" s="128"/>
      <c r="CE355" s="128"/>
      <c r="CF355" s="128"/>
      <c r="CG355" s="128"/>
      <c r="CH355" s="128"/>
      <c r="CI355" s="128"/>
      <c r="CJ355" s="128"/>
      <c r="CK355" s="128"/>
      <c r="CL355" s="128"/>
      <c r="CM355" s="128"/>
      <c r="CN355" s="128"/>
      <c r="CO355" s="128"/>
      <c r="CP355" s="128"/>
      <c r="CQ355" s="128"/>
      <c r="CR355" s="128"/>
      <c r="CS355" s="128"/>
      <c r="CT355" s="128"/>
    </row>
    <row r="356" spans="11:98" x14ac:dyDescent="0.35">
      <c r="K356" s="128"/>
      <c r="L356" s="128"/>
      <c r="M356" s="128"/>
      <c r="N356" s="128"/>
      <c r="O356" s="128"/>
      <c r="P356" s="128"/>
      <c r="Q356" s="128"/>
      <c r="R356" s="128"/>
      <c r="S356" s="128"/>
      <c r="T356" s="128"/>
      <c r="U356" s="128"/>
      <c r="V356" s="128"/>
      <c r="W356" s="128"/>
      <c r="X356" s="128"/>
      <c r="Y356" s="128"/>
      <c r="Z356" s="128"/>
      <c r="AA356" s="128"/>
      <c r="AB356" s="128"/>
      <c r="AC356" s="128"/>
      <c r="AD356" s="128"/>
      <c r="AE356" s="128"/>
      <c r="AF356" s="128"/>
      <c r="AG356" s="128"/>
      <c r="AH356" s="128"/>
      <c r="AI356" s="128"/>
      <c r="AJ356" s="128"/>
      <c r="AK356" s="128"/>
      <c r="AL356" s="128"/>
      <c r="AM356" s="128"/>
      <c r="AN356" s="128"/>
      <c r="AO356" s="128"/>
      <c r="AP356" s="128"/>
      <c r="AQ356" s="128"/>
      <c r="AR356" s="128"/>
      <c r="AS356" s="128"/>
      <c r="AT356" s="128"/>
      <c r="AU356" s="128"/>
      <c r="AV356" s="128"/>
      <c r="AW356" s="128"/>
      <c r="AX356" s="128"/>
      <c r="AY356" s="128"/>
      <c r="AZ356" s="128"/>
      <c r="BA356" s="128"/>
      <c r="BB356" s="128"/>
      <c r="BC356" s="128"/>
      <c r="BD356" s="128"/>
      <c r="BE356" s="128"/>
      <c r="BF356" s="128"/>
      <c r="BG356" s="128"/>
      <c r="BH356" s="128"/>
      <c r="BI356" s="128"/>
      <c r="BJ356" s="128"/>
      <c r="BK356" s="128"/>
      <c r="BL356" s="128"/>
      <c r="BM356" s="128"/>
      <c r="BN356" s="128"/>
      <c r="BO356" s="128"/>
      <c r="BP356" s="128"/>
      <c r="BQ356" s="128"/>
      <c r="BR356" s="128"/>
      <c r="BS356" s="128"/>
      <c r="BT356" s="128"/>
      <c r="BU356" s="128"/>
      <c r="BV356" s="128"/>
      <c r="BW356" s="128"/>
      <c r="BX356" s="128"/>
      <c r="BY356" s="128"/>
      <c r="BZ356" s="128"/>
      <c r="CA356" s="128"/>
      <c r="CB356" s="128"/>
      <c r="CC356" s="128"/>
      <c r="CD356" s="128"/>
      <c r="CE356" s="128"/>
      <c r="CF356" s="128"/>
      <c r="CG356" s="128"/>
      <c r="CH356" s="128"/>
      <c r="CI356" s="128"/>
      <c r="CJ356" s="128"/>
      <c r="CK356" s="128"/>
      <c r="CL356" s="128"/>
      <c r="CM356" s="128"/>
      <c r="CN356" s="128"/>
      <c r="CO356" s="128"/>
      <c r="CP356" s="128"/>
      <c r="CQ356" s="128"/>
      <c r="CR356" s="128"/>
      <c r="CS356" s="128"/>
      <c r="CT356" s="128"/>
    </row>
    <row r="357" spans="11:98" x14ac:dyDescent="0.35">
      <c r="K357" s="128"/>
      <c r="L357" s="128"/>
      <c r="M357" s="128"/>
      <c r="N357" s="128"/>
      <c r="O357" s="128"/>
      <c r="P357" s="128"/>
      <c r="Q357" s="128"/>
      <c r="R357" s="128"/>
      <c r="S357" s="128"/>
      <c r="T357" s="128"/>
      <c r="U357" s="128"/>
      <c r="V357" s="128"/>
      <c r="W357" s="128"/>
      <c r="X357" s="128"/>
      <c r="Y357" s="128"/>
      <c r="Z357" s="128"/>
      <c r="AA357" s="128"/>
      <c r="AB357" s="128"/>
      <c r="AC357" s="128"/>
      <c r="AD357" s="128"/>
      <c r="AE357" s="128"/>
      <c r="AF357" s="128"/>
      <c r="AG357" s="128"/>
      <c r="AH357" s="128"/>
      <c r="AI357" s="128"/>
      <c r="AJ357" s="128"/>
      <c r="AK357" s="128"/>
      <c r="AL357" s="128"/>
      <c r="AM357" s="128"/>
      <c r="AN357" s="128"/>
      <c r="AO357" s="128"/>
      <c r="AP357" s="128"/>
      <c r="AQ357" s="128"/>
      <c r="AR357" s="128"/>
      <c r="AS357" s="128"/>
      <c r="AT357" s="128"/>
      <c r="AU357" s="128"/>
      <c r="AV357" s="128"/>
      <c r="AW357" s="128"/>
      <c r="AX357" s="128"/>
      <c r="AY357" s="128"/>
      <c r="AZ357" s="128"/>
      <c r="BA357" s="128"/>
      <c r="BB357" s="128"/>
      <c r="BC357" s="128"/>
      <c r="BD357" s="128"/>
      <c r="BE357" s="128"/>
      <c r="BF357" s="128"/>
      <c r="BG357" s="128"/>
      <c r="BH357" s="128"/>
      <c r="BI357" s="128"/>
      <c r="BJ357" s="128"/>
      <c r="BK357" s="128"/>
      <c r="BL357" s="128"/>
      <c r="BM357" s="128"/>
      <c r="BN357" s="128"/>
      <c r="BO357" s="128"/>
      <c r="BP357" s="128"/>
      <c r="BQ357" s="128"/>
      <c r="BR357" s="128"/>
      <c r="BS357" s="128"/>
      <c r="BT357" s="128"/>
      <c r="BU357" s="128"/>
      <c r="BV357" s="128"/>
      <c r="BW357" s="128"/>
      <c r="BX357" s="128"/>
      <c r="BY357" s="128"/>
      <c r="BZ357" s="128"/>
      <c r="CA357" s="128"/>
      <c r="CB357" s="128"/>
      <c r="CC357" s="128"/>
      <c r="CD357" s="128"/>
      <c r="CE357" s="128"/>
      <c r="CF357" s="128"/>
      <c r="CG357" s="128"/>
      <c r="CH357" s="128"/>
      <c r="CI357" s="128"/>
      <c r="CJ357" s="128"/>
      <c r="CK357" s="128"/>
      <c r="CL357" s="128"/>
      <c r="CM357" s="128"/>
      <c r="CN357" s="128"/>
      <c r="CO357" s="128"/>
      <c r="CP357" s="128"/>
      <c r="CQ357" s="128"/>
      <c r="CR357" s="128"/>
      <c r="CS357" s="128"/>
      <c r="CT357" s="128"/>
    </row>
    <row r="358" spans="11:98" x14ac:dyDescent="0.35">
      <c r="K358" s="128"/>
      <c r="L358" s="128"/>
      <c r="M358" s="128"/>
      <c r="N358" s="128"/>
      <c r="O358" s="128"/>
      <c r="P358" s="128"/>
      <c r="Q358" s="128"/>
      <c r="R358" s="128"/>
      <c r="S358" s="128"/>
      <c r="T358" s="128"/>
      <c r="U358" s="128"/>
      <c r="V358" s="128"/>
      <c r="W358" s="128"/>
      <c r="X358" s="128"/>
      <c r="Y358" s="128"/>
      <c r="Z358" s="128"/>
      <c r="AA358" s="128"/>
      <c r="AB358" s="128"/>
      <c r="AC358" s="128"/>
      <c r="AD358" s="128"/>
      <c r="AE358" s="128"/>
      <c r="AF358" s="128"/>
      <c r="AG358" s="128"/>
      <c r="AH358" s="128"/>
      <c r="AI358" s="128"/>
      <c r="AJ358" s="128"/>
      <c r="AK358" s="128"/>
      <c r="AL358" s="128"/>
      <c r="AM358" s="128"/>
      <c r="AN358" s="128"/>
      <c r="AO358" s="128"/>
      <c r="AP358" s="128"/>
      <c r="AQ358" s="128"/>
      <c r="AR358" s="128"/>
      <c r="AS358" s="128"/>
      <c r="AT358" s="128"/>
      <c r="AU358" s="128"/>
      <c r="AV358" s="128"/>
      <c r="AW358" s="128"/>
      <c r="AX358" s="128"/>
      <c r="AY358" s="128"/>
      <c r="AZ358" s="128"/>
      <c r="BA358" s="128"/>
      <c r="BB358" s="128"/>
      <c r="BC358" s="128"/>
      <c r="BD358" s="128"/>
      <c r="BE358" s="128"/>
      <c r="BF358" s="128"/>
      <c r="BG358" s="128"/>
      <c r="BH358" s="128"/>
      <c r="BI358" s="128"/>
      <c r="BJ358" s="128"/>
      <c r="BK358" s="128"/>
      <c r="BL358" s="128"/>
      <c r="BM358" s="128"/>
      <c r="BN358" s="128"/>
      <c r="BO358" s="128"/>
      <c r="BP358" s="128"/>
      <c r="BQ358" s="128"/>
      <c r="BR358" s="128"/>
      <c r="BS358" s="128"/>
      <c r="BT358" s="128"/>
      <c r="BU358" s="128"/>
      <c r="BV358" s="128"/>
      <c r="BW358" s="128"/>
      <c r="BX358" s="128"/>
      <c r="BY358" s="128"/>
      <c r="BZ358" s="128"/>
      <c r="CA358" s="128"/>
      <c r="CB358" s="128"/>
      <c r="CC358" s="128"/>
      <c r="CD358" s="128"/>
      <c r="CE358" s="128"/>
      <c r="CF358" s="128"/>
      <c r="CG358" s="128"/>
      <c r="CH358" s="128"/>
      <c r="CI358" s="128"/>
      <c r="CJ358" s="128"/>
      <c r="CK358" s="128"/>
      <c r="CL358" s="128"/>
      <c r="CM358" s="128"/>
      <c r="CN358" s="128"/>
      <c r="CO358" s="128"/>
      <c r="CP358" s="128"/>
      <c r="CQ358" s="128"/>
      <c r="CR358" s="128"/>
      <c r="CS358" s="128"/>
      <c r="CT358" s="128"/>
    </row>
    <row r="359" spans="11:98" x14ac:dyDescent="0.35">
      <c r="K359" s="128"/>
      <c r="L359" s="128"/>
      <c r="M359" s="128"/>
      <c r="N359" s="128"/>
      <c r="O359" s="128"/>
      <c r="P359" s="128"/>
      <c r="Q359" s="128"/>
      <c r="R359" s="128"/>
      <c r="S359" s="128"/>
      <c r="T359" s="128"/>
      <c r="U359" s="128"/>
      <c r="V359" s="128"/>
      <c r="W359" s="128"/>
      <c r="X359" s="128"/>
      <c r="Y359" s="128"/>
      <c r="Z359" s="128"/>
      <c r="AA359" s="128"/>
      <c r="AB359" s="128"/>
      <c r="AC359" s="128"/>
      <c r="AD359" s="128"/>
      <c r="AE359" s="128"/>
      <c r="AF359" s="128"/>
      <c r="AG359" s="128"/>
      <c r="AH359" s="128"/>
      <c r="AI359" s="128"/>
      <c r="AJ359" s="128"/>
      <c r="AK359" s="128"/>
      <c r="AL359" s="128"/>
      <c r="AM359" s="128"/>
      <c r="AN359" s="128"/>
      <c r="AO359" s="128"/>
      <c r="AP359" s="128"/>
      <c r="AQ359" s="128"/>
      <c r="AR359" s="128"/>
      <c r="AS359" s="128"/>
      <c r="AT359" s="128"/>
      <c r="AU359" s="128"/>
      <c r="AV359" s="128"/>
      <c r="AW359" s="128"/>
      <c r="AX359" s="128"/>
      <c r="AY359" s="128"/>
      <c r="AZ359" s="128"/>
      <c r="BA359" s="128"/>
      <c r="BB359" s="128"/>
      <c r="BC359" s="128"/>
      <c r="BD359" s="128"/>
      <c r="BE359" s="128"/>
      <c r="BF359" s="128"/>
      <c r="BG359" s="128"/>
      <c r="BH359" s="128"/>
      <c r="BI359" s="128"/>
      <c r="BJ359" s="128"/>
      <c r="BK359" s="128"/>
      <c r="BL359" s="128"/>
      <c r="BM359" s="128"/>
      <c r="BN359" s="128"/>
      <c r="BO359" s="128"/>
      <c r="BP359" s="128"/>
      <c r="BQ359" s="128"/>
      <c r="BR359" s="128"/>
      <c r="BS359" s="128"/>
      <c r="BT359" s="128"/>
      <c r="BU359" s="128"/>
      <c r="BV359" s="128"/>
      <c r="BW359" s="128"/>
      <c r="BX359" s="128"/>
      <c r="BY359" s="128"/>
      <c r="BZ359" s="128"/>
      <c r="CA359" s="128"/>
      <c r="CB359" s="128"/>
      <c r="CC359" s="128"/>
      <c r="CD359" s="128"/>
      <c r="CE359" s="128"/>
      <c r="CF359" s="128"/>
      <c r="CG359" s="128"/>
      <c r="CH359" s="128"/>
      <c r="CI359" s="128"/>
      <c r="CJ359" s="128"/>
      <c r="CK359" s="128"/>
      <c r="CL359" s="128"/>
      <c r="CM359" s="128"/>
      <c r="CN359" s="128"/>
      <c r="CO359" s="128"/>
      <c r="CP359" s="128"/>
      <c r="CQ359" s="128"/>
      <c r="CR359" s="128"/>
      <c r="CS359" s="128"/>
      <c r="CT359" s="128"/>
    </row>
    <row r="360" spans="11:98" x14ac:dyDescent="0.35">
      <c r="K360" s="128"/>
      <c r="L360" s="128"/>
      <c r="M360" s="128"/>
      <c r="N360" s="128"/>
      <c r="O360" s="128"/>
      <c r="P360" s="128"/>
      <c r="Q360" s="128"/>
      <c r="R360" s="128"/>
      <c r="S360" s="128"/>
      <c r="T360" s="128"/>
      <c r="U360" s="128"/>
      <c r="V360" s="128"/>
      <c r="W360" s="128"/>
      <c r="X360" s="128"/>
      <c r="Y360" s="128"/>
      <c r="Z360" s="128"/>
      <c r="AA360" s="128"/>
      <c r="AB360" s="128"/>
      <c r="AC360" s="128"/>
      <c r="AD360" s="128"/>
      <c r="AE360" s="128"/>
      <c r="AF360" s="128"/>
      <c r="AG360" s="128"/>
      <c r="AH360" s="128"/>
      <c r="AI360" s="128"/>
      <c r="AJ360" s="128"/>
      <c r="AK360" s="128"/>
      <c r="AL360" s="128"/>
      <c r="AM360" s="128"/>
      <c r="AN360" s="128"/>
      <c r="AO360" s="128"/>
      <c r="AP360" s="128"/>
      <c r="AQ360" s="128"/>
      <c r="AR360" s="128"/>
      <c r="AS360" s="128"/>
      <c r="AT360" s="128"/>
      <c r="AU360" s="128"/>
      <c r="AV360" s="128"/>
      <c r="AW360" s="128"/>
      <c r="AX360" s="128"/>
      <c r="AY360" s="128"/>
      <c r="AZ360" s="128"/>
      <c r="BA360" s="128"/>
      <c r="BB360" s="128"/>
      <c r="BC360" s="128"/>
      <c r="BD360" s="128"/>
      <c r="BE360" s="128"/>
      <c r="BF360" s="128"/>
      <c r="BG360" s="128"/>
      <c r="BH360" s="128"/>
      <c r="BI360" s="128"/>
      <c r="BJ360" s="128"/>
      <c r="BK360" s="128"/>
      <c r="BL360" s="128"/>
      <c r="BM360" s="128"/>
      <c r="BN360" s="128"/>
      <c r="BO360" s="128"/>
      <c r="BP360" s="128"/>
      <c r="BQ360" s="128"/>
      <c r="BR360" s="128"/>
      <c r="BS360" s="128"/>
      <c r="BT360" s="128"/>
      <c r="BU360" s="128"/>
      <c r="BV360" s="128"/>
      <c r="BW360" s="128"/>
      <c r="BX360" s="128"/>
      <c r="BY360" s="128"/>
      <c r="BZ360" s="128"/>
      <c r="CA360" s="128"/>
      <c r="CB360" s="128"/>
      <c r="CC360" s="128"/>
      <c r="CD360" s="128"/>
      <c r="CE360" s="128"/>
      <c r="CF360" s="128"/>
      <c r="CG360" s="128"/>
      <c r="CH360" s="128"/>
      <c r="CI360" s="128"/>
      <c r="CJ360" s="128"/>
      <c r="CK360" s="128"/>
      <c r="CL360" s="128"/>
      <c r="CM360" s="128"/>
      <c r="CN360" s="128"/>
      <c r="CO360" s="128"/>
      <c r="CP360" s="128"/>
      <c r="CQ360" s="128"/>
      <c r="CR360" s="128"/>
      <c r="CS360" s="128"/>
      <c r="CT360" s="128"/>
    </row>
    <row r="361" spans="11:98" x14ac:dyDescent="0.35">
      <c r="K361" s="128"/>
      <c r="L361" s="128"/>
      <c r="M361" s="128"/>
      <c r="N361" s="128"/>
      <c r="O361" s="128"/>
      <c r="P361" s="128"/>
      <c r="Q361" s="128"/>
      <c r="R361" s="128"/>
      <c r="S361" s="128"/>
      <c r="T361" s="128"/>
      <c r="U361" s="128"/>
      <c r="V361" s="128"/>
      <c r="W361" s="128"/>
      <c r="X361" s="128"/>
      <c r="Y361" s="128"/>
      <c r="Z361" s="128"/>
      <c r="AA361" s="128"/>
      <c r="AB361" s="128"/>
      <c r="AC361" s="128"/>
      <c r="AD361" s="128"/>
      <c r="AE361" s="128"/>
      <c r="AF361" s="128"/>
      <c r="AG361" s="128"/>
      <c r="AH361" s="128"/>
      <c r="AI361" s="128"/>
      <c r="AJ361" s="128"/>
      <c r="AK361" s="128"/>
      <c r="AL361" s="128"/>
      <c r="AM361" s="128"/>
      <c r="AN361" s="128"/>
      <c r="AO361" s="128"/>
      <c r="AP361" s="128"/>
      <c r="AQ361" s="128"/>
      <c r="AR361" s="128"/>
      <c r="AS361" s="128"/>
      <c r="AT361" s="128"/>
      <c r="AU361" s="128"/>
      <c r="AV361" s="128"/>
      <c r="AW361" s="128"/>
      <c r="AX361" s="128"/>
      <c r="AY361" s="128"/>
      <c r="AZ361" s="128"/>
      <c r="BA361" s="128"/>
      <c r="BB361" s="128"/>
      <c r="BC361" s="128"/>
      <c r="BD361" s="128"/>
      <c r="BE361" s="128"/>
      <c r="BF361" s="128"/>
      <c r="BG361" s="128"/>
      <c r="BH361" s="128"/>
      <c r="BI361" s="128"/>
      <c r="BJ361" s="128"/>
      <c r="BK361" s="128"/>
      <c r="BL361" s="128"/>
      <c r="BM361" s="128"/>
      <c r="BN361" s="128"/>
      <c r="BO361" s="128"/>
      <c r="BP361" s="128"/>
      <c r="BQ361" s="128"/>
      <c r="BR361" s="128"/>
      <c r="BS361" s="128"/>
      <c r="BT361" s="128"/>
      <c r="BU361" s="128"/>
      <c r="BV361" s="128"/>
      <c r="BW361" s="128"/>
      <c r="BX361" s="128"/>
      <c r="BY361" s="128"/>
      <c r="BZ361" s="128"/>
      <c r="CA361" s="128"/>
      <c r="CB361" s="128"/>
      <c r="CC361" s="128"/>
      <c r="CD361" s="128"/>
      <c r="CE361" s="128"/>
      <c r="CF361" s="128"/>
      <c r="CG361" s="128"/>
      <c r="CH361" s="128"/>
      <c r="CI361" s="128"/>
      <c r="CJ361" s="128"/>
      <c r="CK361" s="128"/>
      <c r="CL361" s="128"/>
      <c r="CM361" s="128"/>
      <c r="CN361" s="128"/>
      <c r="CO361" s="128"/>
      <c r="CP361" s="128"/>
      <c r="CQ361" s="128"/>
      <c r="CR361" s="128"/>
      <c r="CS361" s="128"/>
      <c r="CT361" s="128"/>
    </row>
    <row r="362" spans="11:98" x14ac:dyDescent="0.35">
      <c r="K362" s="128"/>
      <c r="L362" s="128"/>
      <c r="M362" s="128"/>
      <c r="N362" s="128"/>
      <c r="O362" s="128"/>
      <c r="P362" s="128"/>
      <c r="Q362" s="128"/>
      <c r="R362" s="128"/>
      <c r="S362" s="128"/>
      <c r="T362" s="128"/>
      <c r="U362" s="128"/>
      <c r="V362" s="128"/>
      <c r="W362" s="128"/>
      <c r="X362" s="128"/>
      <c r="Y362" s="128"/>
      <c r="Z362" s="128"/>
      <c r="AA362" s="128"/>
      <c r="AB362" s="128"/>
      <c r="AC362" s="128"/>
      <c r="AD362" s="128"/>
      <c r="AE362" s="128"/>
      <c r="AF362" s="128"/>
      <c r="AG362" s="128"/>
      <c r="AH362" s="128"/>
      <c r="AI362" s="128"/>
      <c r="AJ362" s="128"/>
      <c r="AK362" s="128"/>
      <c r="AL362" s="128"/>
      <c r="AM362" s="128"/>
      <c r="AN362" s="128"/>
      <c r="AO362" s="128"/>
      <c r="AP362" s="128"/>
      <c r="AQ362" s="128"/>
      <c r="AR362" s="128"/>
      <c r="AS362" s="128"/>
      <c r="AT362" s="128"/>
      <c r="AU362" s="128"/>
      <c r="AV362" s="128"/>
      <c r="AW362" s="128"/>
      <c r="AX362" s="128"/>
      <c r="AY362" s="128"/>
      <c r="AZ362" s="128"/>
      <c r="BA362" s="128"/>
      <c r="BB362" s="128"/>
      <c r="BC362" s="128"/>
      <c r="BD362" s="128"/>
      <c r="BE362" s="128"/>
      <c r="BF362" s="128"/>
      <c r="BG362" s="128"/>
      <c r="BH362" s="128"/>
      <c r="BI362" s="128"/>
      <c r="BJ362" s="128"/>
      <c r="BK362" s="128"/>
      <c r="BL362" s="128"/>
      <c r="BM362" s="128"/>
      <c r="BN362" s="128"/>
      <c r="BO362" s="128"/>
      <c r="BP362" s="128"/>
      <c r="BQ362" s="128"/>
      <c r="BR362" s="128"/>
      <c r="BS362" s="128"/>
      <c r="BT362" s="128"/>
      <c r="BU362" s="128"/>
      <c r="BV362" s="128"/>
      <c r="BW362" s="128"/>
      <c r="BX362" s="128"/>
      <c r="BY362" s="128"/>
      <c r="BZ362" s="128"/>
      <c r="CA362" s="128"/>
      <c r="CB362" s="128"/>
      <c r="CC362" s="128"/>
      <c r="CD362" s="128"/>
      <c r="CE362" s="128"/>
      <c r="CF362" s="128"/>
      <c r="CG362" s="128"/>
      <c r="CH362" s="128"/>
      <c r="CI362" s="128"/>
      <c r="CJ362" s="128"/>
      <c r="CK362" s="128"/>
      <c r="CL362" s="128"/>
      <c r="CM362" s="128"/>
      <c r="CN362" s="128"/>
      <c r="CO362" s="128"/>
      <c r="CP362" s="128"/>
      <c r="CQ362" s="128"/>
      <c r="CR362" s="128"/>
      <c r="CS362" s="128"/>
      <c r="CT362" s="128"/>
    </row>
    <row r="363" spans="11:98" x14ac:dyDescent="0.35">
      <c r="K363" s="128"/>
      <c r="L363" s="128"/>
      <c r="M363" s="128"/>
      <c r="N363" s="128"/>
      <c r="O363" s="128"/>
      <c r="P363" s="128"/>
      <c r="Q363" s="128"/>
      <c r="R363" s="128"/>
      <c r="S363" s="128"/>
      <c r="T363" s="128"/>
      <c r="U363" s="128"/>
      <c r="V363" s="128"/>
      <c r="W363" s="128"/>
      <c r="X363" s="128"/>
      <c r="Y363" s="128"/>
      <c r="Z363" s="128"/>
      <c r="AA363" s="128"/>
      <c r="AB363" s="128"/>
      <c r="AC363" s="128"/>
      <c r="AD363" s="128"/>
      <c r="AE363" s="128"/>
      <c r="AF363" s="128"/>
      <c r="AG363" s="128"/>
      <c r="AH363" s="128"/>
      <c r="AI363" s="128"/>
      <c r="AJ363" s="128"/>
      <c r="AK363" s="128"/>
      <c r="AL363" s="128"/>
      <c r="AM363" s="128"/>
      <c r="AN363" s="128"/>
      <c r="AO363" s="128"/>
      <c r="AP363" s="128"/>
      <c r="AQ363" s="128"/>
      <c r="AR363" s="128"/>
      <c r="AS363" s="128"/>
      <c r="AT363" s="128"/>
      <c r="AU363" s="128"/>
      <c r="AV363" s="128"/>
      <c r="AW363" s="128"/>
      <c r="AX363" s="128"/>
      <c r="AY363" s="128"/>
      <c r="AZ363" s="128"/>
      <c r="BA363" s="128"/>
      <c r="BB363" s="128"/>
      <c r="BC363" s="128"/>
      <c r="BD363" s="128"/>
      <c r="BE363" s="128"/>
      <c r="BF363" s="128"/>
      <c r="BG363" s="128"/>
      <c r="BH363" s="128"/>
      <c r="BI363" s="128"/>
      <c r="BJ363" s="128"/>
      <c r="BK363" s="128"/>
      <c r="BL363" s="128"/>
      <c r="BM363" s="128"/>
      <c r="BN363" s="128"/>
      <c r="BO363" s="128"/>
      <c r="BP363" s="128"/>
      <c r="BQ363" s="128"/>
      <c r="BR363" s="128"/>
      <c r="BS363" s="128"/>
      <c r="BT363" s="128"/>
      <c r="BU363" s="128"/>
      <c r="BV363" s="128"/>
      <c r="BW363" s="128"/>
      <c r="BX363" s="128"/>
      <c r="BY363" s="128"/>
      <c r="BZ363" s="128"/>
      <c r="CA363" s="128"/>
      <c r="CB363" s="128"/>
      <c r="CC363" s="128"/>
      <c r="CD363" s="128"/>
      <c r="CE363" s="128"/>
      <c r="CF363" s="128"/>
      <c r="CG363" s="128"/>
      <c r="CH363" s="128"/>
      <c r="CI363" s="128"/>
      <c r="CJ363" s="128"/>
      <c r="CK363" s="128"/>
      <c r="CL363" s="128"/>
      <c r="CM363" s="128"/>
      <c r="CN363" s="128"/>
      <c r="CO363" s="128"/>
      <c r="CP363" s="128"/>
      <c r="CQ363" s="128"/>
      <c r="CR363" s="128"/>
      <c r="CS363" s="128"/>
      <c r="CT363" s="128"/>
    </row>
    <row r="364" spans="11:98" x14ac:dyDescent="0.35">
      <c r="K364" s="128"/>
      <c r="L364" s="128"/>
      <c r="M364" s="128"/>
      <c r="N364" s="128"/>
      <c r="O364" s="128"/>
      <c r="P364" s="128"/>
      <c r="Q364" s="128"/>
      <c r="R364" s="128"/>
      <c r="S364" s="128"/>
      <c r="T364" s="128"/>
      <c r="U364" s="128"/>
      <c r="V364" s="128"/>
      <c r="W364" s="128"/>
      <c r="X364" s="128"/>
      <c r="Y364" s="128"/>
      <c r="Z364" s="128"/>
      <c r="AA364" s="128"/>
      <c r="AB364" s="128"/>
      <c r="AC364" s="128"/>
      <c r="AD364" s="128"/>
      <c r="AE364" s="128"/>
      <c r="AF364" s="128"/>
      <c r="AG364" s="128"/>
      <c r="AH364" s="128"/>
      <c r="AI364" s="128"/>
      <c r="AJ364" s="128"/>
      <c r="AK364" s="128"/>
      <c r="AL364" s="128"/>
      <c r="AM364" s="128"/>
      <c r="AN364" s="128"/>
      <c r="AO364" s="128"/>
      <c r="AP364" s="128"/>
      <c r="AQ364" s="128"/>
      <c r="AR364" s="128"/>
      <c r="AS364" s="128"/>
      <c r="AT364" s="128"/>
      <c r="AU364" s="128"/>
      <c r="AV364" s="128"/>
      <c r="AW364" s="128"/>
      <c r="AX364" s="128"/>
      <c r="AY364" s="128"/>
      <c r="AZ364" s="128"/>
      <c r="BA364" s="128"/>
      <c r="BB364" s="128"/>
      <c r="BC364" s="128"/>
      <c r="BD364" s="128"/>
      <c r="BE364" s="128"/>
      <c r="BF364" s="128"/>
      <c r="BG364" s="128"/>
      <c r="BH364" s="128"/>
      <c r="BI364" s="128"/>
      <c r="BJ364" s="128"/>
      <c r="BK364" s="128"/>
      <c r="BL364" s="128"/>
      <c r="BM364" s="128"/>
      <c r="BN364" s="128"/>
      <c r="BO364" s="128"/>
      <c r="BP364" s="128"/>
      <c r="BQ364" s="128"/>
      <c r="BR364" s="128"/>
      <c r="BS364" s="128"/>
      <c r="BT364" s="128"/>
      <c r="BU364" s="128"/>
      <c r="BV364" s="128"/>
      <c r="BW364" s="128"/>
      <c r="BX364" s="128"/>
      <c r="BY364" s="128"/>
      <c r="BZ364" s="128"/>
      <c r="CA364" s="128"/>
      <c r="CB364" s="128"/>
      <c r="CC364" s="128"/>
      <c r="CD364" s="128"/>
      <c r="CE364" s="128"/>
      <c r="CF364" s="128"/>
      <c r="CG364" s="128"/>
      <c r="CH364" s="128"/>
      <c r="CI364" s="128"/>
      <c r="CJ364" s="128"/>
      <c r="CK364" s="128"/>
      <c r="CL364" s="128"/>
      <c r="CM364" s="128"/>
      <c r="CN364" s="128"/>
      <c r="CO364" s="128"/>
      <c r="CP364" s="128"/>
      <c r="CQ364" s="128"/>
      <c r="CR364" s="128"/>
      <c r="CS364" s="128"/>
      <c r="CT364" s="128"/>
    </row>
    <row r="365" spans="11:98" x14ac:dyDescent="0.35">
      <c r="K365" s="128"/>
      <c r="L365" s="128"/>
      <c r="M365" s="128"/>
      <c r="N365" s="128"/>
      <c r="O365" s="128"/>
      <c r="P365" s="128"/>
      <c r="Q365" s="128"/>
      <c r="R365" s="128"/>
      <c r="S365" s="128"/>
      <c r="T365" s="128"/>
      <c r="U365" s="128"/>
      <c r="V365" s="128"/>
      <c r="W365" s="128"/>
      <c r="X365" s="128"/>
      <c r="Y365" s="128"/>
      <c r="Z365" s="128"/>
      <c r="AA365" s="128"/>
      <c r="AB365" s="128"/>
      <c r="AC365" s="128"/>
      <c r="AD365" s="128"/>
      <c r="AE365" s="128"/>
      <c r="AF365" s="128"/>
      <c r="AG365" s="128"/>
      <c r="AH365" s="128"/>
      <c r="AI365" s="128"/>
      <c r="AJ365" s="128"/>
      <c r="AK365" s="128"/>
      <c r="AL365" s="128"/>
      <c r="AM365" s="128"/>
      <c r="AN365" s="128"/>
      <c r="AO365" s="128"/>
      <c r="AP365" s="128"/>
      <c r="AQ365" s="128"/>
      <c r="AR365" s="128"/>
      <c r="AS365" s="128"/>
      <c r="AT365" s="128"/>
      <c r="AU365" s="128"/>
      <c r="AV365" s="128"/>
      <c r="AW365" s="128"/>
      <c r="AX365" s="128"/>
      <c r="AY365" s="128"/>
      <c r="AZ365" s="128"/>
      <c r="BA365" s="128"/>
      <c r="BB365" s="128"/>
      <c r="BC365" s="128"/>
      <c r="BD365" s="128"/>
      <c r="BE365" s="128"/>
      <c r="BF365" s="128"/>
      <c r="BG365" s="128"/>
      <c r="BH365" s="128"/>
      <c r="BI365" s="128"/>
      <c r="BJ365" s="128"/>
      <c r="BK365" s="128"/>
      <c r="BL365" s="128"/>
      <c r="BM365" s="128"/>
      <c r="BN365" s="128"/>
      <c r="BO365" s="128"/>
      <c r="BP365" s="128"/>
      <c r="BQ365" s="128"/>
      <c r="BR365" s="128"/>
      <c r="BS365" s="128"/>
      <c r="BT365" s="128"/>
      <c r="BU365" s="128"/>
      <c r="BV365" s="128"/>
      <c r="BW365" s="128"/>
      <c r="BX365" s="128"/>
      <c r="BY365" s="128"/>
      <c r="BZ365" s="128"/>
      <c r="CA365" s="128"/>
      <c r="CB365" s="128"/>
      <c r="CC365" s="128"/>
      <c r="CD365" s="128"/>
      <c r="CE365" s="128"/>
      <c r="CF365" s="128"/>
      <c r="CG365" s="128"/>
      <c r="CH365" s="128"/>
      <c r="CI365" s="128"/>
      <c r="CJ365" s="128"/>
      <c r="CK365" s="128"/>
      <c r="CL365" s="128"/>
      <c r="CM365" s="128"/>
      <c r="CN365" s="128"/>
      <c r="CO365" s="128"/>
      <c r="CP365" s="128"/>
      <c r="CQ365" s="128"/>
      <c r="CR365" s="128"/>
      <c r="CS365" s="128"/>
      <c r="CT365" s="128"/>
    </row>
    <row r="366" spans="11:98" x14ac:dyDescent="0.35">
      <c r="K366" s="128"/>
      <c r="L366" s="128"/>
      <c r="M366" s="128"/>
      <c r="N366" s="128"/>
      <c r="O366" s="128"/>
      <c r="P366" s="128"/>
      <c r="Q366" s="128"/>
      <c r="R366" s="128"/>
      <c r="S366" s="128"/>
      <c r="T366" s="128"/>
      <c r="U366" s="128"/>
      <c r="V366" s="128"/>
      <c r="W366" s="128"/>
      <c r="X366" s="128"/>
      <c r="Y366" s="128"/>
      <c r="Z366" s="128"/>
      <c r="AA366" s="128"/>
      <c r="AB366" s="128"/>
      <c r="AC366" s="128"/>
      <c r="AD366" s="128"/>
      <c r="AE366" s="128"/>
      <c r="AF366" s="128"/>
      <c r="AG366" s="128"/>
      <c r="AH366" s="128"/>
      <c r="AI366" s="128"/>
      <c r="AJ366" s="128"/>
      <c r="AK366" s="128"/>
      <c r="AL366" s="128"/>
      <c r="AM366" s="128"/>
      <c r="AN366" s="128"/>
      <c r="AO366" s="128"/>
      <c r="AP366" s="128"/>
      <c r="AQ366" s="128"/>
      <c r="AR366" s="128"/>
      <c r="AS366" s="128"/>
      <c r="AT366" s="128"/>
      <c r="AU366" s="128"/>
      <c r="AV366" s="128"/>
      <c r="AW366" s="128"/>
      <c r="AX366" s="128"/>
      <c r="AY366" s="128"/>
      <c r="AZ366" s="128"/>
      <c r="BA366" s="128"/>
      <c r="BB366" s="128"/>
      <c r="BC366" s="128"/>
      <c r="BD366" s="128"/>
      <c r="BE366" s="128"/>
      <c r="BF366" s="128"/>
      <c r="BG366" s="128"/>
      <c r="BH366" s="128"/>
      <c r="BI366" s="128"/>
      <c r="BJ366" s="128"/>
      <c r="BK366" s="128"/>
      <c r="BL366" s="128"/>
      <c r="BM366" s="128"/>
      <c r="BN366" s="128"/>
      <c r="BO366" s="128"/>
      <c r="BP366" s="128"/>
      <c r="BQ366" s="128"/>
      <c r="BR366" s="128"/>
      <c r="BS366" s="128"/>
      <c r="BT366" s="128"/>
      <c r="BU366" s="128"/>
      <c r="BV366" s="128"/>
      <c r="BW366" s="128"/>
      <c r="BX366" s="128"/>
      <c r="BY366" s="128"/>
      <c r="BZ366" s="128"/>
      <c r="CA366" s="128"/>
      <c r="CB366" s="128"/>
      <c r="CC366" s="128"/>
      <c r="CD366" s="128"/>
      <c r="CE366" s="128"/>
      <c r="CF366" s="128"/>
      <c r="CG366" s="128"/>
      <c r="CH366" s="128"/>
      <c r="CI366" s="128"/>
      <c r="CJ366" s="128"/>
      <c r="CK366" s="128"/>
      <c r="CL366" s="128"/>
      <c r="CM366" s="128"/>
      <c r="CN366" s="128"/>
      <c r="CO366" s="128"/>
      <c r="CP366" s="128"/>
      <c r="CQ366" s="128"/>
      <c r="CR366" s="128"/>
      <c r="CS366" s="128"/>
      <c r="CT366" s="128"/>
    </row>
    <row r="367" spans="11:98" x14ac:dyDescent="0.35">
      <c r="K367" s="128"/>
      <c r="L367" s="128"/>
      <c r="M367" s="128"/>
      <c r="N367" s="128"/>
      <c r="O367" s="128"/>
      <c r="P367" s="128"/>
      <c r="Q367" s="128"/>
      <c r="R367" s="128"/>
      <c r="S367" s="128"/>
      <c r="T367" s="128"/>
      <c r="U367" s="128"/>
      <c r="V367" s="128"/>
      <c r="W367" s="128"/>
      <c r="X367" s="128"/>
      <c r="Y367" s="128"/>
      <c r="Z367" s="128"/>
      <c r="AA367" s="128"/>
      <c r="AB367" s="128"/>
      <c r="AC367" s="128"/>
      <c r="AD367" s="128"/>
      <c r="AE367" s="128"/>
      <c r="AF367" s="128"/>
      <c r="AG367" s="128"/>
      <c r="AH367" s="128"/>
      <c r="AI367" s="128"/>
      <c r="AJ367" s="128"/>
      <c r="AK367" s="128"/>
      <c r="AL367" s="128"/>
      <c r="AM367" s="128"/>
      <c r="AN367" s="128"/>
      <c r="AO367" s="128"/>
      <c r="AP367" s="128"/>
      <c r="AQ367" s="128"/>
      <c r="AR367" s="128"/>
      <c r="AS367" s="128"/>
      <c r="AT367" s="128"/>
      <c r="AU367" s="128"/>
      <c r="AV367" s="128"/>
      <c r="AW367" s="128"/>
      <c r="AX367" s="128"/>
      <c r="AY367" s="128"/>
      <c r="AZ367" s="128"/>
      <c r="BA367" s="128"/>
      <c r="BB367" s="128"/>
      <c r="BC367" s="128"/>
      <c r="BD367" s="128"/>
      <c r="BE367" s="128"/>
      <c r="BF367" s="128"/>
      <c r="BG367" s="128"/>
      <c r="BH367" s="128"/>
      <c r="BI367" s="128"/>
      <c r="BJ367" s="128"/>
      <c r="BK367" s="128"/>
      <c r="BL367" s="128"/>
      <c r="BM367" s="128"/>
      <c r="BN367" s="128"/>
      <c r="BO367" s="128"/>
      <c r="BP367" s="128"/>
      <c r="BQ367" s="128"/>
      <c r="BR367" s="128"/>
      <c r="BS367" s="128"/>
      <c r="BT367" s="128"/>
      <c r="BU367" s="128"/>
      <c r="BV367" s="128"/>
      <c r="BW367" s="128"/>
      <c r="BX367" s="128"/>
      <c r="BY367" s="128"/>
      <c r="BZ367" s="128"/>
      <c r="CA367" s="128"/>
      <c r="CB367" s="128"/>
      <c r="CC367" s="128"/>
      <c r="CD367" s="128"/>
      <c r="CE367" s="128"/>
      <c r="CF367" s="128"/>
      <c r="CG367" s="128"/>
      <c r="CH367" s="128"/>
      <c r="CI367" s="128"/>
      <c r="CJ367" s="128"/>
      <c r="CK367" s="128"/>
      <c r="CL367" s="128"/>
      <c r="CM367" s="128"/>
      <c r="CN367" s="128"/>
      <c r="CO367" s="128"/>
      <c r="CP367" s="128"/>
      <c r="CQ367" s="128"/>
      <c r="CR367" s="128"/>
      <c r="CS367" s="128"/>
      <c r="CT367" s="128"/>
    </row>
    <row r="368" spans="11:98" x14ac:dyDescent="0.35">
      <c r="K368" s="128"/>
      <c r="L368" s="128"/>
      <c r="M368" s="128"/>
      <c r="N368" s="128"/>
      <c r="O368" s="128"/>
      <c r="P368" s="128"/>
      <c r="Q368" s="128"/>
      <c r="R368" s="128"/>
      <c r="S368" s="128"/>
      <c r="T368" s="128"/>
      <c r="U368" s="128"/>
      <c r="V368" s="128"/>
      <c r="W368" s="128"/>
      <c r="X368" s="128"/>
      <c r="Y368" s="128"/>
      <c r="Z368" s="128"/>
      <c r="AA368" s="128"/>
      <c r="AB368" s="128"/>
      <c r="AC368" s="128"/>
      <c r="AD368" s="128"/>
      <c r="AE368" s="128"/>
      <c r="AF368" s="128"/>
      <c r="AG368" s="128"/>
      <c r="AH368" s="128"/>
      <c r="AI368" s="128"/>
      <c r="AJ368" s="128"/>
      <c r="AK368" s="128"/>
      <c r="AL368" s="128"/>
      <c r="AM368" s="128"/>
      <c r="AN368" s="128"/>
      <c r="AO368" s="128"/>
      <c r="AP368" s="128"/>
      <c r="AQ368" s="128"/>
      <c r="AR368" s="128"/>
      <c r="AS368" s="128"/>
      <c r="AT368" s="128"/>
      <c r="AU368" s="128"/>
      <c r="AV368" s="128"/>
      <c r="AW368" s="128"/>
      <c r="AX368" s="128"/>
      <c r="AY368" s="128"/>
      <c r="AZ368" s="128"/>
      <c r="BA368" s="128"/>
      <c r="BB368" s="128"/>
      <c r="BC368" s="128"/>
      <c r="BD368" s="128"/>
      <c r="BE368" s="128"/>
      <c r="BF368" s="128"/>
      <c r="BG368" s="128"/>
      <c r="BH368" s="128"/>
      <c r="BI368" s="128"/>
      <c r="BJ368" s="128"/>
      <c r="BK368" s="128"/>
      <c r="BL368" s="128"/>
      <c r="BM368" s="128"/>
      <c r="BN368" s="128"/>
      <c r="BO368" s="128"/>
      <c r="BP368" s="128"/>
      <c r="BQ368" s="128"/>
      <c r="BR368" s="128"/>
      <c r="BS368" s="128"/>
      <c r="BT368" s="128"/>
      <c r="BU368" s="128"/>
      <c r="BV368" s="128"/>
      <c r="BW368" s="128"/>
      <c r="BX368" s="128"/>
      <c r="BY368" s="128"/>
      <c r="BZ368" s="128"/>
      <c r="CA368" s="128"/>
      <c r="CB368" s="128"/>
      <c r="CC368" s="128"/>
      <c r="CD368" s="128"/>
      <c r="CE368" s="128"/>
      <c r="CF368" s="128"/>
      <c r="CG368" s="128"/>
      <c r="CH368" s="128"/>
      <c r="CI368" s="128"/>
      <c r="CJ368" s="128"/>
      <c r="CK368" s="128"/>
      <c r="CL368" s="128"/>
      <c r="CM368" s="128"/>
      <c r="CN368" s="128"/>
      <c r="CO368" s="128"/>
      <c r="CP368" s="128"/>
      <c r="CQ368" s="128"/>
      <c r="CR368" s="128"/>
      <c r="CS368" s="128"/>
      <c r="CT368" s="128"/>
    </row>
    <row r="369" spans="11:98" x14ac:dyDescent="0.35">
      <c r="K369" s="128"/>
      <c r="L369" s="128"/>
      <c r="M369" s="128"/>
      <c r="N369" s="128"/>
      <c r="O369" s="128"/>
      <c r="P369" s="128"/>
      <c r="Q369" s="128"/>
      <c r="R369" s="128"/>
      <c r="S369" s="128"/>
      <c r="T369" s="128"/>
      <c r="U369" s="128"/>
      <c r="V369" s="128"/>
      <c r="W369" s="128"/>
      <c r="X369" s="128"/>
      <c r="Y369" s="128"/>
      <c r="Z369" s="128"/>
      <c r="AA369" s="128"/>
      <c r="AB369" s="128"/>
      <c r="AC369" s="128"/>
      <c r="AD369" s="128"/>
      <c r="AE369" s="128"/>
      <c r="AF369" s="128"/>
      <c r="AG369" s="128"/>
      <c r="AH369" s="128"/>
      <c r="AI369" s="128"/>
      <c r="AJ369" s="128"/>
      <c r="AK369" s="128"/>
      <c r="AL369" s="128"/>
      <c r="AM369" s="128"/>
      <c r="AN369" s="128"/>
      <c r="AO369" s="128"/>
      <c r="AP369" s="128"/>
      <c r="AQ369" s="128"/>
      <c r="AR369" s="128"/>
      <c r="AS369" s="128"/>
      <c r="AT369" s="128"/>
      <c r="AU369" s="128"/>
      <c r="AV369" s="128"/>
      <c r="AW369" s="128"/>
      <c r="AX369" s="128"/>
      <c r="AY369" s="128"/>
      <c r="AZ369" s="128"/>
      <c r="BA369" s="128"/>
      <c r="BB369" s="128"/>
      <c r="BC369" s="128"/>
      <c r="BD369" s="128"/>
      <c r="BE369" s="128"/>
      <c r="BF369" s="128"/>
      <c r="BG369" s="128"/>
      <c r="BH369" s="128"/>
      <c r="BI369" s="128"/>
      <c r="BJ369" s="128"/>
      <c r="BK369" s="128"/>
      <c r="BL369" s="128"/>
      <c r="BM369" s="128"/>
      <c r="BN369" s="128"/>
      <c r="BO369" s="128"/>
      <c r="BP369" s="128"/>
      <c r="BQ369" s="128"/>
      <c r="BR369" s="128"/>
      <c r="BS369" s="128"/>
      <c r="BT369" s="128"/>
      <c r="BU369" s="128"/>
      <c r="BV369" s="128"/>
      <c r="BW369" s="128"/>
      <c r="BX369" s="128"/>
      <c r="BY369" s="128"/>
      <c r="BZ369" s="128"/>
      <c r="CA369" s="128"/>
      <c r="CB369" s="128"/>
      <c r="CC369" s="128"/>
      <c r="CD369" s="128"/>
      <c r="CE369" s="128"/>
      <c r="CF369" s="128"/>
      <c r="CG369" s="128"/>
      <c r="CH369" s="128"/>
      <c r="CI369" s="128"/>
      <c r="CJ369" s="128"/>
      <c r="CK369" s="128"/>
      <c r="CL369" s="128"/>
      <c r="CM369" s="128"/>
      <c r="CN369" s="128"/>
      <c r="CO369" s="128"/>
      <c r="CP369" s="128"/>
      <c r="CQ369" s="128"/>
      <c r="CR369" s="128"/>
      <c r="CS369" s="128"/>
      <c r="CT369" s="128"/>
    </row>
    <row r="370" spans="11:98" x14ac:dyDescent="0.35">
      <c r="K370" s="128"/>
      <c r="L370" s="128"/>
      <c r="M370" s="128"/>
      <c r="N370" s="128"/>
      <c r="O370" s="128"/>
      <c r="P370" s="128"/>
      <c r="Q370" s="128"/>
      <c r="R370" s="128"/>
      <c r="S370" s="128"/>
      <c r="T370" s="128"/>
      <c r="U370" s="128"/>
      <c r="V370" s="128"/>
      <c r="W370" s="128"/>
      <c r="X370" s="128"/>
      <c r="Y370" s="128"/>
      <c r="Z370" s="128"/>
      <c r="AA370" s="128"/>
      <c r="AB370" s="128"/>
      <c r="AC370" s="128"/>
      <c r="AD370" s="128"/>
      <c r="AE370" s="128"/>
      <c r="AF370" s="128"/>
      <c r="AG370" s="128"/>
      <c r="AH370" s="128"/>
      <c r="AI370" s="128"/>
      <c r="AJ370" s="128"/>
      <c r="AK370" s="128"/>
      <c r="AL370" s="128"/>
      <c r="AM370" s="128"/>
      <c r="AN370" s="128"/>
      <c r="AO370" s="128"/>
      <c r="AP370" s="128"/>
      <c r="AQ370" s="128"/>
      <c r="AR370" s="128"/>
      <c r="AS370" s="128"/>
      <c r="AT370" s="128"/>
      <c r="AU370" s="128"/>
      <c r="AV370" s="128"/>
      <c r="AW370" s="128"/>
      <c r="AX370" s="128"/>
      <c r="AY370" s="128"/>
      <c r="AZ370" s="128"/>
      <c r="BA370" s="128"/>
      <c r="BB370" s="128"/>
      <c r="BC370" s="128"/>
      <c r="BD370" s="128"/>
      <c r="BE370" s="128"/>
      <c r="BF370" s="128"/>
      <c r="BG370" s="128"/>
      <c r="BH370" s="128"/>
      <c r="BI370" s="128"/>
      <c r="BJ370" s="128"/>
      <c r="BK370" s="128"/>
      <c r="BL370" s="128"/>
      <c r="BM370" s="128"/>
      <c r="BN370" s="128"/>
      <c r="BO370" s="128"/>
      <c r="BP370" s="128"/>
      <c r="BQ370" s="128"/>
      <c r="BR370" s="128"/>
      <c r="BS370" s="128"/>
      <c r="BT370" s="128"/>
      <c r="BU370" s="128"/>
      <c r="BV370" s="128"/>
      <c r="BW370" s="128"/>
      <c r="BX370" s="128"/>
      <c r="BY370" s="128"/>
      <c r="BZ370" s="128"/>
      <c r="CA370" s="128"/>
      <c r="CB370" s="128"/>
      <c r="CC370" s="128"/>
      <c r="CD370" s="128"/>
      <c r="CE370" s="128"/>
      <c r="CF370" s="128"/>
      <c r="CG370" s="128"/>
      <c r="CH370" s="128"/>
      <c r="CI370" s="128"/>
      <c r="CJ370" s="128"/>
      <c r="CK370" s="128"/>
      <c r="CL370" s="128"/>
      <c r="CM370" s="128"/>
      <c r="CN370" s="128"/>
      <c r="CO370" s="128"/>
      <c r="CP370" s="128"/>
      <c r="CQ370" s="128"/>
      <c r="CR370" s="128"/>
      <c r="CS370" s="128"/>
      <c r="CT370" s="128"/>
    </row>
    <row r="371" spans="11:98" x14ac:dyDescent="0.35">
      <c r="K371" s="128"/>
      <c r="L371" s="128"/>
      <c r="M371" s="128"/>
      <c r="N371" s="128"/>
      <c r="O371" s="128"/>
      <c r="P371" s="128"/>
      <c r="Q371" s="128"/>
      <c r="R371" s="128"/>
      <c r="S371" s="128"/>
      <c r="T371" s="128"/>
      <c r="U371" s="128"/>
      <c r="V371" s="128"/>
      <c r="W371" s="128"/>
      <c r="X371" s="128"/>
      <c r="Y371" s="128"/>
      <c r="Z371" s="128"/>
      <c r="AA371" s="128"/>
      <c r="AB371" s="128"/>
      <c r="AC371" s="128"/>
      <c r="AD371" s="128"/>
      <c r="AE371" s="128"/>
      <c r="AF371" s="128"/>
      <c r="AG371" s="128"/>
      <c r="AH371" s="128"/>
      <c r="AI371" s="128"/>
      <c r="AJ371" s="128"/>
      <c r="AK371" s="128"/>
      <c r="AL371" s="128"/>
      <c r="AM371" s="128"/>
      <c r="AN371" s="128"/>
      <c r="AO371" s="128"/>
      <c r="AP371" s="128"/>
      <c r="AQ371" s="128"/>
      <c r="AR371" s="128"/>
      <c r="AS371" s="128"/>
      <c r="AT371" s="128"/>
      <c r="AU371" s="128"/>
      <c r="AV371" s="128"/>
      <c r="AW371" s="128"/>
      <c r="AX371" s="128"/>
      <c r="AY371" s="128"/>
      <c r="AZ371" s="128"/>
      <c r="BA371" s="128"/>
      <c r="BB371" s="128"/>
      <c r="BC371" s="128"/>
      <c r="BD371" s="128"/>
      <c r="BE371" s="128"/>
      <c r="BF371" s="128"/>
      <c r="BG371" s="128"/>
      <c r="BH371" s="128"/>
      <c r="BI371" s="128"/>
      <c r="BJ371" s="128"/>
      <c r="BK371" s="128"/>
      <c r="BL371" s="128"/>
      <c r="BM371" s="128"/>
      <c r="BN371" s="128"/>
      <c r="BO371" s="128"/>
      <c r="BP371" s="128"/>
      <c r="BQ371" s="128"/>
      <c r="BR371" s="128"/>
      <c r="BS371" s="128"/>
      <c r="BT371" s="128"/>
      <c r="BU371" s="128"/>
      <c r="BV371" s="128"/>
      <c r="BW371" s="128"/>
      <c r="BX371" s="128"/>
      <c r="BY371" s="128"/>
      <c r="BZ371" s="128"/>
      <c r="CA371" s="128"/>
      <c r="CB371" s="128"/>
      <c r="CC371" s="128"/>
      <c r="CD371" s="128"/>
      <c r="CE371" s="128"/>
      <c r="CF371" s="128"/>
      <c r="CG371" s="128"/>
      <c r="CH371" s="128"/>
      <c r="CI371" s="128"/>
      <c r="CJ371" s="128"/>
      <c r="CK371" s="128"/>
      <c r="CL371" s="128"/>
      <c r="CM371" s="128"/>
      <c r="CN371" s="128"/>
      <c r="CO371" s="128"/>
      <c r="CP371" s="128"/>
      <c r="CQ371" s="128"/>
      <c r="CR371" s="128"/>
      <c r="CS371" s="128"/>
      <c r="CT371" s="128"/>
    </row>
    <row r="372" spans="11:98" x14ac:dyDescent="0.35">
      <c r="K372" s="128"/>
      <c r="L372" s="128"/>
      <c r="M372" s="128"/>
      <c r="N372" s="128"/>
      <c r="O372" s="128"/>
      <c r="P372" s="128"/>
      <c r="Q372" s="128"/>
      <c r="R372" s="128"/>
      <c r="S372" s="128"/>
      <c r="T372" s="128"/>
      <c r="U372" s="128"/>
      <c r="V372" s="128"/>
      <c r="W372" s="128"/>
      <c r="X372" s="128"/>
      <c r="Y372" s="128"/>
      <c r="Z372" s="128"/>
      <c r="AA372" s="128"/>
      <c r="AB372" s="128"/>
      <c r="AC372" s="128"/>
      <c r="AD372" s="128"/>
      <c r="AE372" s="128"/>
      <c r="AF372" s="128"/>
      <c r="AG372" s="128"/>
      <c r="AH372" s="128"/>
      <c r="AI372" s="128"/>
      <c r="AJ372" s="128"/>
      <c r="AK372" s="128"/>
      <c r="AL372" s="128"/>
      <c r="AM372" s="128"/>
      <c r="AN372" s="128"/>
      <c r="AO372" s="128"/>
      <c r="AP372" s="128"/>
      <c r="AQ372" s="128"/>
      <c r="AR372" s="128"/>
      <c r="AS372" s="128"/>
      <c r="AT372" s="128"/>
      <c r="AU372" s="128"/>
      <c r="AV372" s="128"/>
      <c r="AW372" s="128"/>
      <c r="AX372" s="128"/>
      <c r="AY372" s="128"/>
      <c r="AZ372" s="128"/>
      <c r="BA372" s="128"/>
      <c r="BB372" s="128"/>
      <c r="BC372" s="128"/>
      <c r="BD372" s="128"/>
      <c r="BE372" s="128"/>
      <c r="BF372" s="128"/>
      <c r="BG372" s="128"/>
      <c r="BH372" s="128"/>
      <c r="BI372" s="128"/>
      <c r="BJ372" s="128"/>
      <c r="BK372" s="128"/>
      <c r="BL372" s="128"/>
      <c r="BM372" s="128"/>
      <c r="BN372" s="128"/>
      <c r="BO372" s="128"/>
      <c r="BP372" s="128"/>
      <c r="BQ372" s="128"/>
      <c r="BR372" s="128"/>
      <c r="BS372" s="128"/>
      <c r="BT372" s="128"/>
      <c r="BU372" s="128"/>
      <c r="BV372" s="128"/>
      <c r="BW372" s="128"/>
      <c r="BX372" s="128"/>
      <c r="BY372" s="128"/>
      <c r="BZ372" s="128"/>
      <c r="CA372" s="128"/>
      <c r="CB372" s="128"/>
      <c r="CC372" s="128"/>
      <c r="CD372" s="128"/>
      <c r="CE372" s="128"/>
      <c r="CF372" s="128"/>
      <c r="CG372" s="128"/>
      <c r="CH372" s="128"/>
      <c r="CI372" s="128"/>
      <c r="CJ372" s="128"/>
      <c r="CK372" s="128"/>
      <c r="CL372" s="128"/>
      <c r="CM372" s="128"/>
      <c r="CN372" s="128"/>
      <c r="CO372" s="128"/>
      <c r="CP372" s="128"/>
      <c r="CQ372" s="128"/>
      <c r="CR372" s="128"/>
      <c r="CS372" s="128"/>
      <c r="CT372" s="128"/>
    </row>
    <row r="373" spans="11:98" x14ac:dyDescent="0.35">
      <c r="K373" s="128"/>
      <c r="L373" s="128"/>
      <c r="M373" s="128"/>
      <c r="N373" s="128"/>
      <c r="O373" s="128"/>
      <c r="P373" s="128"/>
      <c r="Q373" s="128"/>
      <c r="R373" s="128"/>
      <c r="S373" s="128"/>
      <c r="T373" s="128"/>
      <c r="U373" s="128"/>
      <c r="V373" s="128"/>
      <c r="W373" s="128"/>
      <c r="X373" s="128"/>
      <c r="Y373" s="128"/>
      <c r="Z373" s="128"/>
      <c r="AA373" s="128"/>
      <c r="AB373" s="128"/>
      <c r="AC373" s="128"/>
      <c r="AD373" s="128"/>
      <c r="AE373" s="128"/>
      <c r="AF373" s="128"/>
      <c r="AG373" s="128"/>
      <c r="AH373" s="128"/>
      <c r="AI373" s="128"/>
      <c r="AJ373" s="128"/>
      <c r="AK373" s="128"/>
      <c r="AL373" s="128"/>
      <c r="AM373" s="128"/>
      <c r="AN373" s="128"/>
      <c r="AO373" s="128"/>
      <c r="AP373" s="128"/>
      <c r="AQ373" s="128"/>
      <c r="AR373" s="128"/>
      <c r="AS373" s="128"/>
      <c r="AT373" s="128"/>
      <c r="AU373" s="128"/>
      <c r="AV373" s="128"/>
      <c r="AW373" s="128"/>
      <c r="AX373" s="128"/>
      <c r="AY373" s="128"/>
      <c r="AZ373" s="128"/>
      <c r="BA373" s="128"/>
      <c r="BB373" s="128"/>
      <c r="BC373" s="128"/>
      <c r="BD373" s="128"/>
      <c r="BE373" s="128"/>
      <c r="BF373" s="128"/>
      <c r="BG373" s="128"/>
      <c r="BH373" s="128"/>
      <c r="BI373" s="128"/>
      <c r="BJ373" s="128"/>
      <c r="BK373" s="128"/>
      <c r="BL373" s="128"/>
      <c r="BM373" s="128"/>
      <c r="BN373" s="128"/>
      <c r="BO373" s="128"/>
      <c r="BP373" s="128"/>
      <c r="BQ373" s="128"/>
      <c r="BR373" s="128"/>
      <c r="BS373" s="128"/>
      <c r="BT373" s="128"/>
      <c r="BU373" s="128"/>
      <c r="BV373" s="128"/>
      <c r="BW373" s="128"/>
      <c r="BX373" s="128"/>
      <c r="BY373" s="128"/>
      <c r="BZ373" s="128"/>
      <c r="CA373" s="128"/>
      <c r="CB373" s="128"/>
      <c r="CC373" s="128"/>
      <c r="CD373" s="128"/>
      <c r="CE373" s="128"/>
      <c r="CF373" s="128"/>
      <c r="CG373" s="128"/>
      <c r="CH373" s="128"/>
      <c r="CI373" s="128"/>
      <c r="CJ373" s="128"/>
      <c r="CK373" s="128"/>
      <c r="CL373" s="128"/>
      <c r="CM373" s="128"/>
      <c r="CN373" s="128"/>
      <c r="CO373" s="128"/>
      <c r="CP373" s="128"/>
      <c r="CQ373" s="128"/>
      <c r="CR373" s="128"/>
      <c r="CS373" s="128"/>
      <c r="CT373" s="128"/>
    </row>
    <row r="374" spans="11:98" x14ac:dyDescent="0.35">
      <c r="K374" s="128"/>
      <c r="L374" s="128"/>
      <c r="M374" s="128"/>
      <c r="N374" s="128"/>
      <c r="O374" s="128"/>
      <c r="P374" s="128"/>
      <c r="Q374" s="128"/>
      <c r="R374" s="128"/>
      <c r="S374" s="128"/>
      <c r="T374" s="128"/>
      <c r="U374" s="128"/>
      <c r="V374" s="128"/>
      <c r="W374" s="128"/>
      <c r="X374" s="128"/>
      <c r="Y374" s="128"/>
      <c r="Z374" s="128"/>
      <c r="AA374" s="128"/>
      <c r="AB374" s="128"/>
      <c r="AC374" s="128"/>
      <c r="AD374" s="128"/>
      <c r="AE374" s="128"/>
      <c r="AF374" s="128"/>
      <c r="AG374" s="128"/>
      <c r="AH374" s="128"/>
      <c r="AI374" s="128"/>
      <c r="AJ374" s="128"/>
      <c r="AK374" s="128"/>
      <c r="AL374" s="128"/>
      <c r="AM374" s="128"/>
      <c r="AN374" s="128"/>
      <c r="AO374" s="128"/>
      <c r="AP374" s="128"/>
      <c r="AQ374" s="128"/>
      <c r="AR374" s="128"/>
      <c r="AS374" s="128"/>
      <c r="AT374" s="128"/>
      <c r="AU374" s="128"/>
      <c r="AV374" s="128"/>
      <c r="AW374" s="128"/>
      <c r="AX374" s="128"/>
      <c r="AY374" s="128"/>
      <c r="AZ374" s="128"/>
      <c r="BA374" s="128"/>
      <c r="BB374" s="128"/>
      <c r="BC374" s="128"/>
      <c r="BD374" s="128"/>
      <c r="BE374" s="128"/>
      <c r="BF374" s="128"/>
      <c r="BG374" s="128"/>
      <c r="BH374" s="128"/>
      <c r="BI374" s="128"/>
      <c r="BJ374" s="128"/>
      <c r="BK374" s="128"/>
      <c r="BL374" s="128"/>
      <c r="BM374" s="128"/>
      <c r="BN374" s="128"/>
      <c r="BO374" s="128"/>
      <c r="BP374" s="128"/>
      <c r="BQ374" s="128"/>
      <c r="BR374" s="128"/>
      <c r="BS374" s="128"/>
      <c r="BT374" s="128"/>
      <c r="BU374" s="128"/>
      <c r="BV374" s="128"/>
      <c r="BW374" s="128"/>
      <c r="BX374" s="128"/>
      <c r="BY374" s="128"/>
      <c r="BZ374" s="128"/>
      <c r="CA374" s="128"/>
      <c r="CB374" s="128"/>
      <c r="CC374" s="128"/>
      <c r="CD374" s="128"/>
      <c r="CE374" s="128"/>
      <c r="CF374" s="128"/>
      <c r="CG374" s="128"/>
      <c r="CH374" s="128"/>
      <c r="CI374" s="128"/>
      <c r="CJ374" s="128"/>
      <c r="CK374" s="128"/>
      <c r="CL374" s="128"/>
      <c r="CM374" s="128"/>
      <c r="CN374" s="128"/>
      <c r="CO374" s="128"/>
      <c r="CP374" s="128"/>
      <c r="CQ374" s="128"/>
      <c r="CR374" s="128"/>
      <c r="CS374" s="128"/>
      <c r="CT374" s="128"/>
    </row>
    <row r="375" spans="11:98" x14ac:dyDescent="0.35">
      <c r="K375" s="128"/>
      <c r="L375" s="128"/>
      <c r="M375" s="128"/>
      <c r="N375" s="128"/>
      <c r="O375" s="128"/>
      <c r="P375" s="128"/>
      <c r="Q375" s="128"/>
      <c r="R375" s="128"/>
      <c r="S375" s="128"/>
      <c r="T375" s="128"/>
      <c r="U375" s="128"/>
      <c r="V375" s="128"/>
      <c r="W375" s="128"/>
      <c r="X375" s="128"/>
      <c r="Y375" s="128"/>
      <c r="Z375" s="128"/>
      <c r="AA375" s="128"/>
      <c r="AB375" s="128"/>
      <c r="AC375" s="128"/>
      <c r="AD375" s="128"/>
      <c r="AE375" s="128"/>
      <c r="AF375" s="128"/>
      <c r="AG375" s="128"/>
      <c r="AH375" s="128"/>
      <c r="AI375" s="128"/>
      <c r="AJ375" s="128"/>
      <c r="AK375" s="128"/>
      <c r="AL375" s="128"/>
      <c r="AM375" s="128"/>
      <c r="AN375" s="128"/>
      <c r="AO375" s="128"/>
      <c r="AP375" s="128"/>
      <c r="AQ375" s="128"/>
      <c r="AR375" s="128"/>
      <c r="AS375" s="128"/>
      <c r="AT375" s="128"/>
      <c r="AU375" s="128"/>
      <c r="AV375" s="128"/>
      <c r="AW375" s="128"/>
      <c r="AX375" s="128"/>
      <c r="AY375" s="128"/>
      <c r="AZ375" s="128"/>
      <c r="BA375" s="128"/>
      <c r="BB375" s="128"/>
      <c r="BC375" s="128"/>
      <c r="BD375" s="128"/>
      <c r="BE375" s="128"/>
      <c r="BF375" s="128"/>
      <c r="BG375" s="128"/>
      <c r="BH375" s="128"/>
      <c r="BI375" s="128"/>
      <c r="BJ375" s="128"/>
      <c r="BK375" s="128"/>
      <c r="BL375" s="128"/>
      <c r="BM375" s="128"/>
      <c r="BN375" s="128"/>
      <c r="BO375" s="128"/>
      <c r="BP375" s="128"/>
      <c r="BQ375" s="128"/>
      <c r="BR375" s="128"/>
      <c r="BS375" s="128"/>
      <c r="BT375" s="128"/>
      <c r="BU375" s="128"/>
      <c r="BV375" s="128"/>
      <c r="BW375" s="128"/>
      <c r="BX375" s="128"/>
      <c r="BY375" s="128"/>
      <c r="BZ375" s="128"/>
      <c r="CA375" s="128"/>
      <c r="CB375" s="128"/>
      <c r="CC375" s="128"/>
      <c r="CD375" s="128"/>
      <c r="CE375" s="128"/>
      <c r="CF375" s="128"/>
      <c r="CG375" s="128"/>
      <c r="CH375" s="128"/>
      <c r="CI375" s="128"/>
      <c r="CJ375" s="128"/>
      <c r="CK375" s="128"/>
      <c r="CL375" s="128"/>
      <c r="CM375" s="128"/>
      <c r="CN375" s="128"/>
      <c r="CO375" s="128"/>
      <c r="CP375" s="128"/>
      <c r="CQ375" s="128"/>
      <c r="CR375" s="128"/>
      <c r="CS375" s="128"/>
      <c r="CT375" s="128"/>
    </row>
    <row r="376" spans="11:98" x14ac:dyDescent="0.35">
      <c r="K376" s="128"/>
      <c r="L376" s="128"/>
      <c r="M376" s="128"/>
      <c r="N376" s="128"/>
      <c r="O376" s="128"/>
      <c r="P376" s="128"/>
      <c r="Q376" s="128"/>
      <c r="R376" s="128"/>
      <c r="S376" s="128"/>
      <c r="T376" s="128"/>
      <c r="U376" s="128"/>
      <c r="V376" s="128"/>
      <c r="W376" s="128"/>
      <c r="X376" s="128"/>
      <c r="Y376" s="128"/>
      <c r="Z376" s="128"/>
      <c r="AA376" s="128"/>
      <c r="AB376" s="128"/>
      <c r="AC376" s="128"/>
      <c r="AD376" s="128"/>
      <c r="AE376" s="128"/>
      <c r="AF376" s="128"/>
      <c r="AG376" s="128"/>
      <c r="AH376" s="128"/>
      <c r="AI376" s="128"/>
      <c r="AJ376" s="128"/>
      <c r="AK376" s="128"/>
      <c r="AL376" s="128"/>
      <c r="AM376" s="128"/>
      <c r="AN376" s="128"/>
      <c r="AO376" s="128"/>
      <c r="AP376" s="128"/>
      <c r="AQ376" s="128"/>
      <c r="AR376" s="128"/>
      <c r="AS376" s="128"/>
      <c r="AT376" s="128"/>
      <c r="AU376" s="128"/>
      <c r="AV376" s="128"/>
      <c r="AW376" s="128"/>
      <c r="AX376" s="128"/>
      <c r="AY376" s="128"/>
      <c r="AZ376" s="128"/>
      <c r="BA376" s="128"/>
      <c r="BB376" s="128"/>
      <c r="BC376" s="128"/>
      <c r="BD376" s="128"/>
      <c r="BE376" s="128"/>
      <c r="BF376" s="128"/>
      <c r="BG376" s="128"/>
      <c r="BH376" s="128"/>
      <c r="BI376" s="128"/>
      <c r="BJ376" s="128"/>
      <c r="BK376" s="128"/>
      <c r="BL376" s="128"/>
      <c r="BM376" s="128"/>
      <c r="BN376" s="128"/>
      <c r="BO376" s="128"/>
      <c r="BP376" s="128"/>
      <c r="BQ376" s="128"/>
      <c r="BR376" s="128"/>
      <c r="BS376" s="128"/>
      <c r="BT376" s="128"/>
      <c r="BU376" s="128"/>
      <c r="BV376" s="128"/>
      <c r="BW376" s="128"/>
      <c r="BX376" s="128"/>
      <c r="BY376" s="128"/>
      <c r="BZ376" s="128"/>
      <c r="CA376" s="128"/>
      <c r="CB376" s="128"/>
      <c r="CC376" s="128"/>
      <c r="CD376" s="128"/>
      <c r="CE376" s="128"/>
      <c r="CF376" s="128"/>
      <c r="CG376" s="128"/>
      <c r="CH376" s="128"/>
      <c r="CI376" s="128"/>
      <c r="CJ376" s="128"/>
      <c r="CK376" s="128"/>
      <c r="CL376" s="128"/>
      <c r="CM376" s="128"/>
      <c r="CN376" s="128"/>
      <c r="CO376" s="128"/>
      <c r="CP376" s="128"/>
      <c r="CQ376" s="128"/>
      <c r="CR376" s="128"/>
      <c r="CS376" s="128"/>
      <c r="CT376" s="128"/>
    </row>
    <row r="377" spans="11:98" x14ac:dyDescent="0.35">
      <c r="K377" s="128"/>
      <c r="L377" s="128"/>
      <c r="M377" s="128"/>
      <c r="N377" s="128"/>
      <c r="O377" s="128"/>
      <c r="P377" s="128"/>
      <c r="Q377" s="128"/>
      <c r="R377" s="128"/>
      <c r="S377" s="128"/>
      <c r="T377" s="128"/>
      <c r="U377" s="128"/>
      <c r="V377" s="128"/>
      <c r="W377" s="128"/>
      <c r="X377" s="128"/>
      <c r="Y377" s="128"/>
      <c r="Z377" s="128"/>
      <c r="AA377" s="128"/>
      <c r="AB377" s="128"/>
      <c r="AC377" s="128"/>
      <c r="AD377" s="128"/>
      <c r="AE377" s="128"/>
      <c r="AF377" s="128"/>
      <c r="AG377" s="128"/>
      <c r="AH377" s="128"/>
      <c r="AI377" s="128"/>
      <c r="AJ377" s="128"/>
      <c r="AK377" s="128"/>
      <c r="AL377" s="128"/>
      <c r="AM377" s="128"/>
      <c r="AN377" s="128"/>
      <c r="AO377" s="128"/>
      <c r="AP377" s="128"/>
      <c r="AQ377" s="128"/>
      <c r="AR377" s="128"/>
      <c r="AS377" s="128"/>
      <c r="AT377" s="128"/>
      <c r="AU377" s="128"/>
      <c r="AV377" s="128"/>
      <c r="AW377" s="128"/>
      <c r="AX377" s="128"/>
      <c r="AY377" s="128"/>
      <c r="AZ377" s="128"/>
      <c r="BA377" s="128"/>
      <c r="BB377" s="128"/>
      <c r="BC377" s="128"/>
      <c r="BD377" s="128"/>
      <c r="BE377" s="128"/>
      <c r="BF377" s="128"/>
      <c r="BG377" s="128"/>
      <c r="BH377" s="128"/>
      <c r="BI377" s="128"/>
      <c r="BJ377" s="128"/>
      <c r="BK377" s="128"/>
      <c r="BL377" s="128"/>
      <c r="BM377" s="128"/>
      <c r="BN377" s="128"/>
      <c r="BO377" s="128"/>
      <c r="BP377" s="128"/>
      <c r="BQ377" s="128"/>
      <c r="BR377" s="128"/>
      <c r="BS377" s="128"/>
      <c r="BT377" s="128"/>
      <c r="BU377" s="128"/>
      <c r="BV377" s="128"/>
      <c r="BW377" s="128"/>
      <c r="BX377" s="128"/>
      <c r="BY377" s="128"/>
      <c r="BZ377" s="128"/>
      <c r="CA377" s="128"/>
      <c r="CB377" s="128"/>
      <c r="CC377" s="128"/>
      <c r="CD377" s="128"/>
      <c r="CE377" s="128"/>
      <c r="CF377" s="128"/>
      <c r="CG377" s="128"/>
      <c r="CH377" s="128"/>
      <c r="CI377" s="128"/>
      <c r="CJ377" s="128"/>
      <c r="CK377" s="128"/>
      <c r="CL377" s="128"/>
      <c r="CM377" s="128"/>
      <c r="CN377" s="128"/>
      <c r="CO377" s="128"/>
      <c r="CP377" s="128"/>
      <c r="CQ377" s="128"/>
      <c r="CR377" s="128"/>
      <c r="CS377" s="128"/>
      <c r="CT377" s="128"/>
    </row>
    <row r="378" spans="11:98" x14ac:dyDescent="0.35">
      <c r="K378" s="128"/>
      <c r="L378" s="128"/>
      <c r="M378" s="128"/>
      <c r="N378" s="128"/>
      <c r="O378" s="128"/>
      <c r="P378" s="128"/>
      <c r="Q378" s="128"/>
      <c r="R378" s="128"/>
      <c r="S378" s="128"/>
      <c r="T378" s="128"/>
      <c r="U378" s="128"/>
      <c r="V378" s="128"/>
      <c r="W378" s="128"/>
      <c r="X378" s="128"/>
      <c r="Y378" s="128"/>
      <c r="Z378" s="128"/>
      <c r="AA378" s="128"/>
      <c r="AB378" s="128"/>
      <c r="AC378" s="128"/>
      <c r="AD378" s="128"/>
      <c r="AE378" s="128"/>
      <c r="AF378" s="128"/>
      <c r="AG378" s="128"/>
      <c r="AH378" s="128"/>
      <c r="AI378" s="128"/>
      <c r="AJ378" s="128"/>
      <c r="AK378" s="128"/>
      <c r="AL378" s="128"/>
      <c r="AM378" s="128"/>
      <c r="AN378" s="128"/>
      <c r="AO378" s="128"/>
      <c r="AP378" s="128"/>
      <c r="AQ378" s="128"/>
      <c r="AR378" s="128"/>
      <c r="AS378" s="128"/>
      <c r="AT378" s="128"/>
      <c r="AU378" s="128"/>
      <c r="AV378" s="128"/>
      <c r="AW378" s="128"/>
      <c r="AX378" s="128"/>
      <c r="AY378" s="128"/>
      <c r="AZ378" s="128"/>
      <c r="BA378" s="128"/>
      <c r="BB378" s="128"/>
      <c r="BC378" s="128"/>
      <c r="BD378" s="128"/>
      <c r="BE378" s="128"/>
      <c r="BF378" s="128"/>
      <c r="BG378" s="128"/>
      <c r="BH378" s="128"/>
      <c r="BI378" s="128"/>
      <c r="BJ378" s="128"/>
      <c r="BK378" s="128"/>
      <c r="BL378" s="128"/>
      <c r="BM378" s="128"/>
      <c r="BN378" s="128"/>
      <c r="BO378" s="128"/>
      <c r="BP378" s="128"/>
      <c r="BQ378" s="128"/>
      <c r="BR378" s="128"/>
      <c r="BS378" s="128"/>
      <c r="BT378" s="128"/>
      <c r="BU378" s="128"/>
      <c r="BV378" s="128"/>
      <c r="BW378" s="128"/>
      <c r="BX378" s="128"/>
      <c r="BY378" s="128"/>
      <c r="BZ378" s="128"/>
      <c r="CA378" s="128"/>
      <c r="CB378" s="128"/>
      <c r="CC378" s="128"/>
      <c r="CD378" s="128"/>
      <c r="CE378" s="128"/>
      <c r="CF378" s="128"/>
      <c r="CG378" s="128"/>
      <c r="CH378" s="128"/>
      <c r="CI378" s="128"/>
      <c r="CJ378" s="128"/>
      <c r="CK378" s="128"/>
      <c r="CL378" s="128"/>
      <c r="CM378" s="128"/>
      <c r="CN378" s="128"/>
      <c r="CO378" s="128"/>
      <c r="CP378" s="128"/>
      <c r="CQ378" s="128"/>
      <c r="CR378" s="128"/>
      <c r="CS378" s="128"/>
      <c r="CT378" s="128"/>
    </row>
    <row r="379" spans="11:98" x14ac:dyDescent="0.35">
      <c r="K379" s="128"/>
      <c r="L379" s="128"/>
      <c r="M379" s="128"/>
      <c r="N379" s="128"/>
      <c r="O379" s="128"/>
      <c r="P379" s="128"/>
      <c r="Q379" s="128"/>
      <c r="R379" s="128"/>
      <c r="S379" s="128"/>
      <c r="T379" s="128"/>
      <c r="U379" s="128"/>
      <c r="V379" s="128"/>
      <c r="W379" s="128"/>
      <c r="X379" s="128"/>
      <c r="Y379" s="128"/>
      <c r="Z379" s="128"/>
      <c r="AA379" s="128"/>
      <c r="AB379" s="128"/>
      <c r="AC379" s="128"/>
      <c r="AD379" s="128"/>
      <c r="AE379" s="128"/>
      <c r="AF379" s="128"/>
      <c r="AG379" s="128"/>
      <c r="AH379" s="128"/>
      <c r="AI379" s="128"/>
      <c r="AJ379" s="128"/>
      <c r="AK379" s="128"/>
      <c r="AL379" s="128"/>
      <c r="AM379" s="128"/>
      <c r="AN379" s="128"/>
      <c r="AO379" s="128"/>
      <c r="AP379" s="128"/>
      <c r="AQ379" s="128"/>
      <c r="AR379" s="128"/>
      <c r="AS379" s="128"/>
      <c r="AT379" s="128"/>
      <c r="AU379" s="128"/>
      <c r="AV379" s="128"/>
      <c r="AW379" s="128"/>
      <c r="AX379" s="128"/>
      <c r="AY379" s="128"/>
      <c r="AZ379" s="128"/>
      <c r="BA379" s="128"/>
      <c r="BB379" s="128"/>
      <c r="BC379" s="128"/>
      <c r="BD379" s="128"/>
      <c r="BE379" s="128"/>
      <c r="BF379" s="128"/>
      <c r="BG379" s="128"/>
      <c r="BH379" s="128"/>
      <c r="BI379" s="128"/>
      <c r="BJ379" s="128"/>
      <c r="BK379" s="128"/>
      <c r="BL379" s="128"/>
      <c r="BM379" s="128"/>
      <c r="BN379" s="128"/>
      <c r="BO379" s="128"/>
      <c r="BP379" s="128"/>
      <c r="BQ379" s="128"/>
      <c r="BR379" s="128"/>
      <c r="BS379" s="128"/>
      <c r="BT379" s="128"/>
      <c r="BU379" s="128"/>
      <c r="BV379" s="128"/>
      <c r="BW379" s="128"/>
      <c r="BX379" s="128"/>
      <c r="BY379" s="128"/>
      <c r="BZ379" s="128"/>
      <c r="CA379" s="128"/>
      <c r="CB379" s="128"/>
      <c r="CC379" s="128"/>
      <c r="CD379" s="128"/>
      <c r="CE379" s="128"/>
      <c r="CF379" s="128"/>
      <c r="CG379" s="128"/>
      <c r="CH379" s="128"/>
      <c r="CI379" s="128"/>
      <c r="CJ379" s="128"/>
      <c r="CK379" s="128"/>
      <c r="CL379" s="128"/>
      <c r="CM379" s="128"/>
      <c r="CN379" s="128"/>
      <c r="CO379" s="128"/>
      <c r="CP379" s="128"/>
      <c r="CQ379" s="128"/>
      <c r="CR379" s="128"/>
      <c r="CS379" s="128"/>
      <c r="CT379" s="128"/>
    </row>
    <row r="380" spans="11:98" x14ac:dyDescent="0.35">
      <c r="K380" s="128"/>
      <c r="L380" s="128"/>
      <c r="M380" s="128"/>
      <c r="N380" s="128"/>
      <c r="O380" s="128"/>
      <c r="P380" s="128"/>
      <c r="Q380" s="128"/>
      <c r="R380" s="128"/>
      <c r="S380" s="128"/>
      <c r="T380" s="128"/>
      <c r="U380" s="128"/>
      <c r="V380" s="128"/>
      <c r="W380" s="128"/>
      <c r="X380" s="128"/>
      <c r="Y380" s="128"/>
      <c r="Z380" s="128"/>
      <c r="AA380" s="128"/>
      <c r="AB380" s="128"/>
      <c r="AC380" s="128"/>
      <c r="AD380" s="128"/>
      <c r="AE380" s="128"/>
      <c r="AF380" s="128"/>
      <c r="AG380" s="128"/>
      <c r="AH380" s="128"/>
      <c r="AI380" s="128"/>
      <c r="AJ380" s="128"/>
      <c r="AK380" s="128"/>
      <c r="AL380" s="128"/>
      <c r="AM380" s="128"/>
      <c r="AN380" s="128"/>
      <c r="AO380" s="128"/>
      <c r="AP380" s="128"/>
      <c r="AQ380" s="128"/>
      <c r="AR380" s="128"/>
      <c r="AS380" s="128"/>
      <c r="AT380" s="128"/>
      <c r="AU380" s="128"/>
      <c r="AV380" s="128"/>
      <c r="AW380" s="128"/>
      <c r="AX380" s="128"/>
      <c r="AY380" s="128"/>
      <c r="AZ380" s="128"/>
      <c r="BA380" s="128"/>
      <c r="BB380" s="128"/>
      <c r="BC380" s="128"/>
      <c r="BD380" s="128"/>
      <c r="BE380" s="128"/>
      <c r="BF380" s="128"/>
      <c r="BG380" s="128"/>
      <c r="BH380" s="128"/>
      <c r="BI380" s="128"/>
      <c r="BJ380" s="128"/>
      <c r="BK380" s="128"/>
      <c r="BL380" s="128"/>
      <c r="BM380" s="128"/>
      <c r="BN380" s="128"/>
      <c r="BO380" s="128"/>
      <c r="BP380" s="128"/>
      <c r="BQ380" s="128"/>
      <c r="BR380" s="128"/>
      <c r="BS380" s="128"/>
      <c r="BT380" s="128"/>
      <c r="BU380" s="128"/>
      <c r="BV380" s="128"/>
      <c r="BW380" s="128"/>
      <c r="BX380" s="128"/>
      <c r="BY380" s="128"/>
      <c r="BZ380" s="128"/>
      <c r="CA380" s="128"/>
      <c r="CB380" s="128"/>
      <c r="CC380" s="128"/>
      <c r="CD380" s="128"/>
      <c r="CE380" s="128"/>
      <c r="CF380" s="128"/>
      <c r="CG380" s="128"/>
      <c r="CH380" s="128"/>
      <c r="CI380" s="128"/>
      <c r="CJ380" s="128"/>
      <c r="CK380" s="128"/>
      <c r="CL380" s="128"/>
      <c r="CM380" s="128"/>
      <c r="CN380" s="128"/>
      <c r="CO380" s="128"/>
      <c r="CP380" s="128"/>
      <c r="CQ380" s="128"/>
      <c r="CR380" s="128"/>
      <c r="CS380" s="128"/>
      <c r="CT380" s="128"/>
    </row>
    <row r="381" spans="11:98" x14ac:dyDescent="0.35">
      <c r="K381" s="128"/>
      <c r="L381" s="128"/>
      <c r="M381" s="128"/>
      <c r="N381" s="128"/>
      <c r="O381" s="128"/>
      <c r="P381" s="128"/>
      <c r="Q381" s="128"/>
      <c r="R381" s="128"/>
      <c r="S381" s="128"/>
      <c r="T381" s="128"/>
      <c r="U381" s="128"/>
      <c r="V381" s="128"/>
      <c r="W381" s="128"/>
      <c r="X381" s="128"/>
      <c r="Y381" s="128"/>
      <c r="Z381" s="128"/>
      <c r="AA381" s="128"/>
      <c r="AB381" s="128"/>
      <c r="AC381" s="128"/>
      <c r="AD381" s="128"/>
      <c r="AE381" s="128"/>
      <c r="AF381" s="128"/>
      <c r="AG381" s="128"/>
      <c r="AH381" s="128"/>
      <c r="AI381" s="128"/>
      <c r="AJ381" s="128"/>
      <c r="AK381" s="128"/>
      <c r="AL381" s="128"/>
      <c r="AM381" s="128"/>
      <c r="AN381" s="128"/>
      <c r="AO381" s="128"/>
      <c r="AP381" s="128"/>
      <c r="AQ381" s="128"/>
      <c r="AR381" s="128"/>
      <c r="AS381" s="128"/>
      <c r="AT381" s="128"/>
      <c r="AU381" s="128"/>
      <c r="AV381" s="128"/>
      <c r="AW381" s="128"/>
      <c r="AX381" s="128"/>
      <c r="AY381" s="128"/>
      <c r="AZ381" s="128"/>
      <c r="BA381" s="128"/>
      <c r="BB381" s="128"/>
      <c r="BC381" s="128"/>
      <c r="BD381" s="128"/>
      <c r="BE381" s="128"/>
      <c r="BF381" s="128"/>
      <c r="BG381" s="128"/>
      <c r="BH381" s="128"/>
      <c r="BI381" s="128"/>
      <c r="BJ381" s="128"/>
      <c r="BK381" s="128"/>
      <c r="BL381" s="128"/>
      <c r="BM381" s="128"/>
      <c r="BN381" s="128"/>
      <c r="BO381" s="128"/>
      <c r="BP381" s="128"/>
      <c r="BQ381" s="128"/>
      <c r="BR381" s="128"/>
      <c r="BS381" s="128"/>
      <c r="BT381" s="128"/>
      <c r="BU381" s="128"/>
      <c r="BV381" s="128"/>
      <c r="BW381" s="128"/>
      <c r="BX381" s="128"/>
      <c r="BY381" s="128"/>
      <c r="BZ381" s="128"/>
      <c r="CA381" s="128"/>
      <c r="CB381" s="128"/>
      <c r="CC381" s="128"/>
      <c r="CD381" s="128"/>
      <c r="CE381" s="128"/>
      <c r="CF381" s="128"/>
      <c r="CG381" s="128"/>
      <c r="CH381" s="128"/>
      <c r="CI381" s="128"/>
      <c r="CJ381" s="128"/>
      <c r="CK381" s="128"/>
      <c r="CL381" s="128"/>
      <c r="CM381" s="128"/>
      <c r="CN381" s="128"/>
      <c r="CO381" s="128"/>
      <c r="CP381" s="128"/>
      <c r="CQ381" s="128"/>
      <c r="CR381" s="128"/>
      <c r="CS381" s="128"/>
      <c r="CT381" s="128"/>
    </row>
    <row r="382" spans="11:98" x14ac:dyDescent="0.35">
      <c r="K382" s="128"/>
      <c r="L382" s="128"/>
      <c r="M382" s="128"/>
      <c r="N382" s="128"/>
      <c r="O382" s="128"/>
      <c r="P382" s="128"/>
      <c r="Q382" s="128"/>
      <c r="R382" s="128"/>
      <c r="S382" s="128"/>
      <c r="T382" s="128"/>
      <c r="U382" s="128"/>
      <c r="V382" s="128"/>
      <c r="W382" s="128"/>
      <c r="X382" s="128"/>
      <c r="Y382" s="128"/>
      <c r="Z382" s="128"/>
      <c r="AA382" s="128"/>
      <c r="AB382" s="128"/>
      <c r="AC382" s="128"/>
      <c r="AD382" s="128"/>
      <c r="AE382" s="128"/>
      <c r="AF382" s="128"/>
      <c r="AG382" s="128"/>
      <c r="AH382" s="128"/>
      <c r="AI382" s="128"/>
      <c r="AJ382" s="128"/>
      <c r="AK382" s="128"/>
      <c r="AL382" s="128"/>
      <c r="AM382" s="128"/>
      <c r="AN382" s="128"/>
      <c r="AO382" s="128"/>
      <c r="AP382" s="128"/>
      <c r="AQ382" s="128"/>
      <c r="AR382" s="128"/>
      <c r="AS382" s="128"/>
      <c r="AT382" s="128"/>
      <c r="AU382" s="128"/>
      <c r="AV382" s="128"/>
      <c r="AW382" s="128"/>
      <c r="AX382" s="128"/>
      <c r="AY382" s="128"/>
      <c r="AZ382" s="128"/>
      <c r="BA382" s="128"/>
      <c r="BB382" s="128"/>
      <c r="BC382" s="128"/>
      <c r="BD382" s="128"/>
      <c r="BE382" s="128"/>
      <c r="BF382" s="128"/>
      <c r="BG382" s="128"/>
      <c r="BH382" s="128"/>
      <c r="BI382" s="128"/>
      <c r="BJ382" s="128"/>
      <c r="BK382" s="128"/>
      <c r="BL382" s="128"/>
      <c r="BM382" s="128"/>
      <c r="BN382" s="128"/>
      <c r="BO382" s="128"/>
      <c r="BP382" s="128"/>
      <c r="BQ382" s="128"/>
      <c r="BR382" s="128"/>
      <c r="BS382" s="128"/>
      <c r="BT382" s="128"/>
      <c r="BU382" s="128"/>
      <c r="BV382" s="128"/>
      <c r="BW382" s="128"/>
      <c r="BX382" s="128"/>
      <c r="BY382" s="128"/>
      <c r="BZ382" s="128"/>
      <c r="CA382" s="128"/>
      <c r="CB382" s="128"/>
      <c r="CC382" s="128"/>
      <c r="CD382" s="128"/>
      <c r="CE382" s="128"/>
      <c r="CF382" s="128"/>
      <c r="CG382" s="128"/>
      <c r="CH382" s="128"/>
      <c r="CI382" s="128"/>
      <c r="CJ382" s="128"/>
      <c r="CK382" s="128"/>
      <c r="CL382" s="128"/>
      <c r="CM382" s="128"/>
      <c r="CN382" s="128"/>
      <c r="CO382" s="128"/>
      <c r="CP382" s="128"/>
      <c r="CQ382" s="128"/>
      <c r="CR382" s="128"/>
      <c r="CS382" s="128"/>
      <c r="CT382" s="128"/>
    </row>
    <row r="383" spans="11:98" x14ac:dyDescent="0.35">
      <c r="K383" s="128"/>
      <c r="L383" s="128"/>
      <c r="M383" s="128"/>
      <c r="N383" s="128"/>
      <c r="O383" s="128"/>
      <c r="P383" s="128"/>
      <c r="Q383" s="128"/>
      <c r="R383" s="128"/>
      <c r="S383" s="128"/>
      <c r="T383" s="128"/>
      <c r="U383" s="128"/>
      <c r="V383" s="128"/>
      <c r="W383" s="128"/>
      <c r="X383" s="128"/>
      <c r="Y383" s="128"/>
      <c r="Z383" s="128"/>
      <c r="AA383" s="128"/>
      <c r="AB383" s="128"/>
      <c r="AC383" s="128"/>
      <c r="AD383" s="128"/>
      <c r="AE383" s="128"/>
      <c r="AF383" s="128"/>
      <c r="AG383" s="128"/>
      <c r="AH383" s="128"/>
      <c r="AI383" s="128"/>
      <c r="AJ383" s="128"/>
      <c r="AK383" s="128"/>
      <c r="AL383" s="128"/>
      <c r="AM383" s="128"/>
      <c r="AN383" s="128"/>
      <c r="AO383" s="128"/>
      <c r="AP383" s="128"/>
      <c r="AQ383" s="128"/>
      <c r="AR383" s="128"/>
      <c r="AS383" s="128"/>
      <c r="AT383" s="128"/>
      <c r="AU383" s="128"/>
      <c r="AV383" s="128"/>
      <c r="AW383" s="128"/>
      <c r="AX383" s="128"/>
      <c r="AY383" s="128"/>
      <c r="AZ383" s="128"/>
      <c r="BA383" s="128"/>
      <c r="BB383" s="128"/>
      <c r="BC383" s="128"/>
      <c r="BD383" s="128"/>
      <c r="BE383" s="128"/>
      <c r="BF383" s="128"/>
      <c r="BG383" s="128"/>
      <c r="BH383" s="128"/>
      <c r="BI383" s="128"/>
      <c r="BJ383" s="128"/>
      <c r="BK383" s="128"/>
      <c r="BL383" s="128"/>
      <c r="BM383" s="128"/>
      <c r="BN383" s="128"/>
      <c r="BO383" s="128"/>
      <c r="BP383" s="128"/>
      <c r="BQ383" s="128"/>
      <c r="BR383" s="128"/>
      <c r="BS383" s="128"/>
      <c r="BT383" s="128"/>
      <c r="BU383" s="128"/>
      <c r="BV383" s="128"/>
      <c r="BW383" s="128"/>
      <c r="BX383" s="128"/>
      <c r="BY383" s="128"/>
      <c r="BZ383" s="128"/>
      <c r="CA383" s="128"/>
      <c r="CB383" s="128"/>
      <c r="CC383" s="128"/>
      <c r="CD383" s="128"/>
      <c r="CE383" s="128"/>
      <c r="CF383" s="128"/>
      <c r="CG383" s="128"/>
      <c r="CH383" s="128"/>
      <c r="CI383" s="128"/>
      <c r="CJ383" s="128"/>
      <c r="CK383" s="128"/>
      <c r="CL383" s="128"/>
      <c r="CM383" s="128"/>
      <c r="CN383" s="128"/>
      <c r="CO383" s="128"/>
      <c r="CP383" s="128"/>
      <c r="CQ383" s="128"/>
      <c r="CR383" s="128"/>
      <c r="CS383" s="128"/>
      <c r="CT383" s="128"/>
    </row>
    <row r="384" spans="11:98" x14ac:dyDescent="0.35">
      <c r="K384" s="128"/>
      <c r="L384" s="128"/>
      <c r="M384" s="128"/>
      <c r="N384" s="128"/>
      <c r="O384" s="128"/>
      <c r="P384" s="128"/>
      <c r="Q384" s="128"/>
      <c r="R384" s="128"/>
      <c r="S384" s="128"/>
      <c r="T384" s="128"/>
      <c r="U384" s="128"/>
      <c r="V384" s="128"/>
      <c r="W384" s="128"/>
      <c r="X384" s="128"/>
      <c r="Y384" s="128"/>
      <c r="Z384" s="128"/>
      <c r="AA384" s="128"/>
      <c r="AB384" s="128"/>
      <c r="AC384" s="128"/>
      <c r="AD384" s="128"/>
      <c r="AE384" s="128"/>
      <c r="AF384" s="128"/>
      <c r="AG384" s="128"/>
      <c r="AH384" s="128"/>
      <c r="AI384" s="128"/>
      <c r="AJ384" s="128"/>
      <c r="AK384" s="128"/>
      <c r="AL384" s="128"/>
      <c r="AM384" s="128"/>
      <c r="AN384" s="128"/>
      <c r="AO384" s="128"/>
      <c r="AP384" s="128"/>
      <c r="AQ384" s="128"/>
      <c r="AR384" s="128"/>
      <c r="AS384" s="128"/>
      <c r="AT384" s="128"/>
      <c r="AU384" s="128"/>
      <c r="AV384" s="128"/>
      <c r="AW384" s="128"/>
      <c r="AX384" s="128"/>
      <c r="AY384" s="128"/>
      <c r="AZ384" s="128"/>
      <c r="BA384" s="128"/>
      <c r="BB384" s="128"/>
      <c r="BC384" s="128"/>
      <c r="BD384" s="128"/>
      <c r="BE384" s="128"/>
      <c r="BF384" s="128"/>
      <c r="BG384" s="128"/>
      <c r="BH384" s="128"/>
      <c r="BI384" s="128"/>
      <c r="BJ384" s="128"/>
      <c r="BK384" s="128"/>
      <c r="BL384" s="128"/>
      <c r="BM384" s="128"/>
      <c r="BN384" s="128"/>
      <c r="BO384" s="128"/>
      <c r="BP384" s="128"/>
      <c r="BQ384" s="128"/>
      <c r="BR384" s="128"/>
      <c r="BS384" s="128"/>
      <c r="BT384" s="128"/>
      <c r="BU384" s="128"/>
      <c r="BV384" s="128"/>
      <c r="BW384" s="128"/>
      <c r="BX384" s="128"/>
      <c r="BY384" s="128"/>
      <c r="BZ384" s="128"/>
      <c r="CA384" s="128"/>
      <c r="CB384" s="128"/>
      <c r="CC384" s="128"/>
      <c r="CD384" s="128"/>
      <c r="CE384" s="128"/>
      <c r="CF384" s="128"/>
      <c r="CG384" s="128"/>
      <c r="CH384" s="128"/>
      <c r="CI384" s="128"/>
      <c r="CJ384" s="128"/>
      <c r="CK384" s="128"/>
      <c r="CL384" s="128"/>
      <c r="CM384" s="128"/>
      <c r="CN384" s="128"/>
      <c r="CO384" s="128"/>
      <c r="CP384" s="128"/>
      <c r="CQ384" s="128"/>
      <c r="CR384" s="128"/>
      <c r="CS384" s="128"/>
      <c r="CT384" s="128"/>
    </row>
    <row r="385" spans="11:98" x14ac:dyDescent="0.35">
      <c r="K385" s="128"/>
      <c r="L385" s="128"/>
      <c r="M385" s="128"/>
      <c r="N385" s="128"/>
      <c r="O385" s="128"/>
      <c r="P385" s="128"/>
      <c r="Q385" s="128"/>
      <c r="R385" s="128"/>
      <c r="S385" s="128"/>
      <c r="T385" s="128"/>
      <c r="U385" s="128"/>
      <c r="V385" s="128"/>
      <c r="W385" s="128"/>
      <c r="X385" s="128"/>
      <c r="Y385" s="128"/>
      <c r="Z385" s="128"/>
      <c r="AA385" s="128"/>
      <c r="AB385" s="128"/>
      <c r="AC385" s="128"/>
      <c r="AD385" s="128"/>
      <c r="AE385" s="128"/>
      <c r="AF385" s="128"/>
      <c r="AG385" s="128"/>
      <c r="AH385" s="128"/>
      <c r="AI385" s="128"/>
      <c r="AJ385" s="128"/>
      <c r="AK385" s="128"/>
      <c r="AL385" s="128"/>
      <c r="AM385" s="128"/>
      <c r="AN385" s="128"/>
      <c r="AO385" s="128"/>
      <c r="AP385" s="128"/>
      <c r="AQ385" s="128"/>
      <c r="AR385" s="128"/>
      <c r="AS385" s="128"/>
      <c r="AT385" s="128"/>
      <c r="AU385" s="128"/>
      <c r="AV385" s="128"/>
      <c r="AW385" s="128"/>
      <c r="AX385" s="128"/>
      <c r="AY385" s="128"/>
      <c r="AZ385" s="128"/>
      <c r="BA385" s="128"/>
      <c r="BB385" s="128"/>
      <c r="BC385" s="128"/>
      <c r="BD385" s="128"/>
      <c r="BE385" s="128"/>
      <c r="BF385" s="128"/>
      <c r="BG385" s="128"/>
      <c r="BH385" s="128"/>
      <c r="BI385" s="128"/>
      <c r="BJ385" s="128"/>
      <c r="BK385" s="128"/>
      <c r="BL385" s="128"/>
      <c r="BM385" s="128"/>
      <c r="BN385" s="128"/>
      <c r="BO385" s="128"/>
      <c r="BP385" s="128"/>
      <c r="BQ385" s="128"/>
      <c r="BR385" s="128"/>
      <c r="BS385" s="128"/>
      <c r="BT385" s="128"/>
      <c r="BU385" s="128"/>
      <c r="BV385" s="128"/>
      <c r="BW385" s="128"/>
      <c r="BX385" s="128"/>
      <c r="BY385" s="128"/>
      <c r="BZ385" s="128"/>
      <c r="CA385" s="128"/>
      <c r="CB385" s="128"/>
      <c r="CC385" s="128"/>
      <c r="CD385" s="128"/>
      <c r="CE385" s="128"/>
      <c r="CF385" s="128"/>
      <c r="CG385" s="128"/>
      <c r="CH385" s="128"/>
      <c r="CI385" s="128"/>
      <c r="CJ385" s="128"/>
      <c r="CK385" s="128"/>
      <c r="CL385" s="128"/>
      <c r="CM385" s="128"/>
      <c r="CN385" s="128"/>
      <c r="CO385" s="128"/>
      <c r="CP385" s="128"/>
      <c r="CQ385" s="128"/>
      <c r="CR385" s="128"/>
      <c r="CS385" s="128"/>
      <c r="CT385" s="128"/>
    </row>
    <row r="386" spans="11:98" x14ac:dyDescent="0.35">
      <c r="K386" s="128"/>
      <c r="L386" s="128"/>
      <c r="M386" s="128"/>
      <c r="N386" s="128"/>
      <c r="O386" s="128"/>
      <c r="P386" s="128"/>
      <c r="Q386" s="128"/>
      <c r="R386" s="128"/>
      <c r="S386" s="128"/>
      <c r="T386" s="128"/>
      <c r="U386" s="128"/>
      <c r="V386" s="128"/>
      <c r="W386" s="128"/>
      <c r="X386" s="128"/>
      <c r="Y386" s="128"/>
      <c r="Z386" s="128"/>
      <c r="AA386" s="128"/>
      <c r="AB386" s="128"/>
      <c r="AC386" s="128"/>
      <c r="AD386" s="128"/>
      <c r="AE386" s="128"/>
      <c r="AF386" s="128"/>
      <c r="AG386" s="128"/>
      <c r="AH386" s="128"/>
      <c r="AI386" s="128"/>
      <c r="AJ386" s="128"/>
      <c r="AK386" s="128"/>
      <c r="AL386" s="128"/>
      <c r="AM386" s="128"/>
      <c r="AN386" s="128"/>
      <c r="AO386" s="128"/>
      <c r="AP386" s="128"/>
      <c r="AQ386" s="128"/>
      <c r="AR386" s="128"/>
      <c r="AS386" s="128"/>
      <c r="AT386" s="128"/>
      <c r="AU386" s="128"/>
      <c r="AV386" s="128"/>
      <c r="AW386" s="128"/>
      <c r="AX386" s="128"/>
      <c r="AY386" s="128"/>
      <c r="AZ386" s="128"/>
      <c r="BA386" s="128"/>
      <c r="BB386" s="128"/>
      <c r="BC386" s="128"/>
      <c r="BD386" s="128"/>
      <c r="BE386" s="128"/>
      <c r="BF386" s="128"/>
      <c r="BG386" s="128"/>
      <c r="BH386" s="128"/>
      <c r="BI386" s="128"/>
      <c r="BJ386" s="128"/>
      <c r="BK386" s="128"/>
      <c r="BL386" s="128"/>
      <c r="BM386" s="128"/>
      <c r="BN386" s="128"/>
      <c r="BO386" s="128"/>
      <c r="BP386" s="128"/>
      <c r="BQ386" s="128"/>
      <c r="BR386" s="128"/>
      <c r="BS386" s="128"/>
      <c r="BT386" s="128"/>
      <c r="BU386" s="128"/>
      <c r="BV386" s="128"/>
      <c r="BW386" s="128"/>
      <c r="BX386" s="128"/>
      <c r="BY386" s="128"/>
      <c r="BZ386" s="128"/>
      <c r="CA386" s="128"/>
      <c r="CB386" s="128"/>
      <c r="CC386" s="128"/>
      <c r="CD386" s="128"/>
      <c r="CE386" s="128"/>
      <c r="CF386" s="128"/>
      <c r="CG386" s="128"/>
      <c r="CH386" s="128"/>
      <c r="CI386" s="128"/>
      <c r="CJ386" s="128"/>
      <c r="CK386" s="128"/>
      <c r="CL386" s="128"/>
      <c r="CM386" s="128"/>
      <c r="CN386" s="128"/>
      <c r="CO386" s="128"/>
      <c r="CP386" s="128"/>
      <c r="CQ386" s="128"/>
      <c r="CR386" s="128"/>
      <c r="CS386" s="128"/>
      <c r="CT386" s="128"/>
    </row>
    <row r="387" spans="11:98" x14ac:dyDescent="0.35">
      <c r="K387" s="128"/>
      <c r="L387" s="128"/>
      <c r="M387" s="128"/>
      <c r="N387" s="128"/>
      <c r="O387" s="128"/>
      <c r="P387" s="128"/>
      <c r="Q387" s="128"/>
      <c r="R387" s="128"/>
      <c r="S387" s="128"/>
      <c r="T387" s="128"/>
      <c r="U387" s="128"/>
      <c r="V387" s="128"/>
      <c r="W387" s="128"/>
      <c r="X387" s="128"/>
      <c r="Y387" s="128"/>
      <c r="Z387" s="128"/>
      <c r="AA387" s="128"/>
      <c r="AB387" s="128"/>
      <c r="AC387" s="128"/>
      <c r="AD387" s="128"/>
      <c r="AE387" s="128"/>
      <c r="AF387" s="128"/>
      <c r="AG387" s="128"/>
      <c r="AH387" s="128"/>
      <c r="AI387" s="128"/>
      <c r="AJ387" s="128"/>
      <c r="AK387" s="128"/>
      <c r="AL387" s="128"/>
      <c r="AM387" s="128"/>
      <c r="AN387" s="128"/>
      <c r="AO387" s="128"/>
      <c r="AP387" s="128"/>
      <c r="AQ387" s="128"/>
      <c r="AR387" s="128"/>
      <c r="AS387" s="128"/>
      <c r="AT387" s="128"/>
      <c r="AU387" s="128"/>
      <c r="AV387" s="128"/>
      <c r="AW387" s="128"/>
      <c r="AX387" s="128"/>
      <c r="AY387" s="128"/>
      <c r="AZ387" s="128"/>
      <c r="BA387" s="128"/>
      <c r="BB387" s="128"/>
      <c r="BC387" s="128"/>
      <c r="BD387" s="128"/>
      <c r="BE387" s="128"/>
      <c r="BF387" s="128"/>
      <c r="BG387" s="128"/>
      <c r="BH387" s="128"/>
      <c r="BI387" s="128"/>
      <c r="BJ387" s="128"/>
      <c r="BK387" s="128"/>
      <c r="BL387" s="128"/>
      <c r="BM387" s="128"/>
      <c r="BN387" s="128"/>
      <c r="BO387" s="128"/>
      <c r="BP387" s="128"/>
      <c r="BQ387" s="128"/>
      <c r="BR387" s="128"/>
      <c r="BS387" s="128"/>
      <c r="BT387" s="128"/>
      <c r="BU387" s="128"/>
      <c r="BV387" s="128"/>
      <c r="BW387" s="128"/>
      <c r="BX387" s="128"/>
      <c r="BY387" s="128"/>
      <c r="BZ387" s="128"/>
      <c r="CA387" s="128"/>
      <c r="CB387" s="128"/>
      <c r="CC387" s="128"/>
      <c r="CD387" s="128"/>
      <c r="CE387" s="128"/>
      <c r="CF387" s="128"/>
      <c r="CG387" s="128"/>
      <c r="CH387" s="128"/>
      <c r="CI387" s="128"/>
      <c r="CJ387" s="128"/>
      <c r="CK387" s="128"/>
      <c r="CL387" s="128"/>
      <c r="CM387" s="128"/>
      <c r="CN387" s="128"/>
      <c r="CO387" s="128"/>
      <c r="CP387" s="128"/>
      <c r="CQ387" s="128"/>
      <c r="CR387" s="128"/>
      <c r="CS387" s="128"/>
      <c r="CT387" s="128"/>
    </row>
    <row r="388" spans="11:98" x14ac:dyDescent="0.35">
      <c r="K388" s="128"/>
      <c r="L388" s="128"/>
      <c r="M388" s="128"/>
      <c r="N388" s="128"/>
      <c r="O388" s="128"/>
      <c r="P388" s="128"/>
      <c r="Q388" s="128"/>
      <c r="R388" s="128"/>
      <c r="S388" s="128"/>
      <c r="T388" s="128"/>
      <c r="U388" s="128"/>
      <c r="V388" s="128"/>
      <c r="W388" s="128"/>
      <c r="X388" s="128"/>
      <c r="Y388" s="128"/>
      <c r="Z388" s="128"/>
      <c r="AA388" s="128"/>
      <c r="AB388" s="128"/>
      <c r="AC388" s="128"/>
      <c r="AD388" s="128"/>
      <c r="AE388" s="128"/>
      <c r="AF388" s="128"/>
      <c r="AG388" s="128"/>
      <c r="AH388" s="128"/>
      <c r="AI388" s="128"/>
      <c r="AJ388" s="128"/>
      <c r="AK388" s="128"/>
      <c r="AL388" s="128"/>
      <c r="AM388" s="128"/>
      <c r="AN388" s="128"/>
      <c r="AO388" s="128"/>
      <c r="AP388" s="128"/>
      <c r="AQ388" s="128"/>
      <c r="AR388" s="128"/>
      <c r="AS388" s="128"/>
      <c r="AT388" s="128"/>
      <c r="AU388" s="128"/>
      <c r="AV388" s="128"/>
      <c r="AW388" s="128"/>
      <c r="AX388" s="128"/>
      <c r="AY388" s="128"/>
      <c r="AZ388" s="128"/>
      <c r="BA388" s="128"/>
      <c r="BB388" s="128"/>
      <c r="BC388" s="128"/>
      <c r="BD388" s="128"/>
      <c r="BE388" s="128"/>
      <c r="BF388" s="128"/>
      <c r="BG388" s="128"/>
      <c r="BH388" s="128"/>
      <c r="BI388" s="128"/>
      <c r="BJ388" s="128"/>
      <c r="BK388" s="128"/>
      <c r="BL388" s="128"/>
      <c r="BM388" s="128"/>
      <c r="BN388" s="128"/>
      <c r="BO388" s="128"/>
      <c r="BP388" s="128"/>
      <c r="BQ388" s="128"/>
      <c r="BR388" s="128"/>
      <c r="BS388" s="128"/>
      <c r="BT388" s="128"/>
      <c r="BU388" s="128"/>
      <c r="BV388" s="128"/>
      <c r="BW388" s="128"/>
      <c r="BX388" s="128"/>
      <c r="BY388" s="128"/>
      <c r="BZ388" s="128"/>
      <c r="CA388" s="128"/>
      <c r="CB388" s="128"/>
      <c r="CC388" s="128"/>
      <c r="CD388" s="128"/>
      <c r="CE388" s="128"/>
      <c r="CF388" s="128"/>
      <c r="CG388" s="128"/>
      <c r="CH388" s="128"/>
      <c r="CI388" s="128"/>
      <c r="CJ388" s="128"/>
      <c r="CK388" s="128"/>
      <c r="CL388" s="128"/>
      <c r="CM388" s="128"/>
      <c r="CN388" s="128"/>
      <c r="CO388" s="128"/>
      <c r="CP388" s="128"/>
      <c r="CQ388" s="128"/>
      <c r="CR388" s="128"/>
      <c r="CS388" s="128"/>
      <c r="CT388" s="128"/>
    </row>
    <row r="389" spans="11:98" x14ac:dyDescent="0.35">
      <c r="K389" s="128"/>
      <c r="L389" s="128"/>
      <c r="M389" s="128"/>
      <c r="N389" s="128"/>
      <c r="O389" s="128"/>
      <c r="P389" s="128"/>
      <c r="Q389" s="128"/>
      <c r="R389" s="128"/>
      <c r="S389" s="128"/>
      <c r="T389" s="128"/>
      <c r="U389" s="128"/>
      <c r="V389" s="128"/>
      <c r="W389" s="128"/>
      <c r="X389" s="128"/>
      <c r="Y389" s="128"/>
      <c r="Z389" s="128"/>
      <c r="AA389" s="128"/>
      <c r="AB389" s="128"/>
      <c r="AC389" s="128"/>
      <c r="AD389" s="128"/>
      <c r="AE389" s="128"/>
      <c r="AF389" s="128"/>
      <c r="AG389" s="128"/>
      <c r="AH389" s="128"/>
      <c r="AI389" s="128"/>
      <c r="AJ389" s="128"/>
      <c r="AK389" s="128"/>
      <c r="AL389" s="128"/>
      <c r="AM389" s="128"/>
      <c r="AN389" s="128"/>
      <c r="AO389" s="128"/>
      <c r="AP389" s="128"/>
      <c r="AQ389" s="128"/>
      <c r="AR389" s="128"/>
      <c r="AS389" s="128"/>
      <c r="AT389" s="128"/>
      <c r="AU389" s="128"/>
      <c r="AV389" s="128"/>
      <c r="AW389" s="128"/>
      <c r="AX389" s="128"/>
      <c r="AY389" s="128"/>
      <c r="AZ389" s="128"/>
      <c r="BA389" s="128"/>
      <c r="BB389" s="128"/>
      <c r="BC389" s="128"/>
      <c r="BD389" s="128"/>
      <c r="BE389" s="128"/>
      <c r="BF389" s="128"/>
      <c r="BG389" s="128"/>
      <c r="BH389" s="128"/>
      <c r="BI389" s="128"/>
      <c r="BJ389" s="128"/>
      <c r="BK389" s="128"/>
      <c r="BL389" s="128"/>
      <c r="BM389" s="128"/>
      <c r="BN389" s="128"/>
      <c r="BO389" s="128"/>
      <c r="BP389" s="128"/>
      <c r="BQ389" s="128"/>
      <c r="BR389" s="128"/>
      <c r="BS389" s="128"/>
      <c r="BT389" s="128"/>
      <c r="BU389" s="128"/>
      <c r="BV389" s="128"/>
      <c r="BW389" s="128"/>
      <c r="BX389" s="128"/>
      <c r="BY389" s="128"/>
      <c r="BZ389" s="128"/>
      <c r="CA389" s="128"/>
      <c r="CB389" s="128"/>
      <c r="CC389" s="128"/>
      <c r="CD389" s="128"/>
      <c r="CE389" s="128"/>
      <c r="CF389" s="128"/>
      <c r="CG389" s="128"/>
      <c r="CH389" s="128"/>
      <c r="CI389" s="128"/>
      <c r="CJ389" s="128"/>
      <c r="CK389" s="128"/>
      <c r="CL389" s="128"/>
      <c r="CM389" s="128"/>
      <c r="CN389" s="128"/>
      <c r="CO389" s="128"/>
      <c r="CP389" s="128"/>
      <c r="CQ389" s="128"/>
      <c r="CR389" s="128"/>
      <c r="CS389" s="128"/>
      <c r="CT389" s="128"/>
    </row>
    <row r="390" spans="11:98" x14ac:dyDescent="0.35">
      <c r="K390" s="128"/>
      <c r="L390" s="128"/>
      <c r="M390" s="128"/>
      <c r="N390" s="128"/>
      <c r="O390" s="128"/>
      <c r="P390" s="128"/>
      <c r="Q390" s="128"/>
      <c r="R390" s="128"/>
      <c r="S390" s="128"/>
      <c r="T390" s="128"/>
      <c r="U390" s="128"/>
      <c r="V390" s="128"/>
      <c r="W390" s="128"/>
      <c r="X390" s="128"/>
      <c r="Y390" s="128"/>
      <c r="Z390" s="128"/>
      <c r="AA390" s="128"/>
      <c r="AB390" s="128"/>
      <c r="AC390" s="128"/>
      <c r="AD390" s="128"/>
      <c r="AE390" s="128"/>
      <c r="AF390" s="128"/>
      <c r="AG390" s="128"/>
      <c r="AH390" s="128"/>
      <c r="AI390" s="128"/>
      <c r="AJ390" s="128"/>
      <c r="AK390" s="128"/>
      <c r="AL390" s="128"/>
      <c r="AM390" s="128"/>
      <c r="AN390" s="128"/>
      <c r="AO390" s="128"/>
      <c r="AP390" s="128"/>
      <c r="AQ390" s="128"/>
      <c r="AR390" s="128"/>
      <c r="AS390" s="128"/>
      <c r="AT390" s="128"/>
      <c r="AU390" s="128"/>
      <c r="AV390" s="128"/>
      <c r="AW390" s="128"/>
      <c r="AX390" s="128"/>
      <c r="AY390" s="128"/>
      <c r="AZ390" s="128"/>
      <c r="BA390" s="128"/>
      <c r="BB390" s="128"/>
      <c r="BC390" s="128"/>
      <c r="BD390" s="128"/>
      <c r="BE390" s="128"/>
      <c r="BF390" s="128"/>
      <c r="BG390" s="128"/>
      <c r="BH390" s="128"/>
      <c r="BI390" s="128"/>
      <c r="BJ390" s="128"/>
      <c r="BK390" s="128"/>
      <c r="BL390" s="128"/>
      <c r="BM390" s="128"/>
      <c r="BN390" s="128"/>
      <c r="BO390" s="128"/>
      <c r="BP390" s="128"/>
      <c r="BQ390" s="128"/>
      <c r="BR390" s="128"/>
      <c r="BS390" s="128"/>
      <c r="BT390" s="128"/>
      <c r="BU390" s="128"/>
      <c r="BV390" s="128"/>
      <c r="BW390" s="128"/>
      <c r="BX390" s="128"/>
      <c r="BY390" s="128"/>
      <c r="BZ390" s="128"/>
      <c r="CA390" s="128"/>
      <c r="CB390" s="128"/>
      <c r="CC390" s="128"/>
      <c r="CD390" s="128"/>
      <c r="CE390" s="128"/>
      <c r="CF390" s="128"/>
      <c r="CG390" s="128"/>
      <c r="CH390" s="128"/>
      <c r="CI390" s="128"/>
      <c r="CJ390" s="128"/>
      <c r="CK390" s="128"/>
      <c r="CL390" s="128"/>
      <c r="CM390" s="128"/>
      <c r="CN390" s="128"/>
      <c r="CO390" s="128"/>
      <c r="CP390" s="128"/>
      <c r="CQ390" s="128"/>
      <c r="CR390" s="128"/>
      <c r="CS390" s="128"/>
      <c r="CT390" s="128"/>
    </row>
    <row r="391" spans="11:98" x14ac:dyDescent="0.35">
      <c r="K391" s="128"/>
      <c r="L391" s="128"/>
      <c r="M391" s="128"/>
      <c r="N391" s="128"/>
      <c r="O391" s="128"/>
      <c r="P391" s="128"/>
      <c r="Q391" s="128"/>
      <c r="R391" s="128"/>
      <c r="S391" s="128"/>
      <c r="T391" s="128"/>
      <c r="U391" s="128"/>
      <c r="V391" s="128"/>
      <c r="W391" s="128"/>
      <c r="X391" s="128"/>
      <c r="Y391" s="128"/>
      <c r="Z391" s="128"/>
      <c r="AA391" s="128"/>
      <c r="AB391" s="128"/>
      <c r="AC391" s="128"/>
      <c r="AD391" s="128"/>
      <c r="AE391" s="128"/>
      <c r="AF391" s="128"/>
      <c r="AG391" s="128"/>
      <c r="AH391" s="128"/>
      <c r="AI391" s="128"/>
      <c r="AJ391" s="128"/>
      <c r="AK391" s="128"/>
      <c r="AL391" s="128"/>
      <c r="AM391" s="128"/>
      <c r="AN391" s="128"/>
      <c r="AO391" s="128"/>
      <c r="AP391" s="128"/>
      <c r="AQ391" s="128"/>
      <c r="AR391" s="128"/>
      <c r="AS391" s="128"/>
      <c r="AT391" s="128"/>
      <c r="AU391" s="128"/>
      <c r="AV391" s="128"/>
      <c r="AW391" s="128"/>
      <c r="AX391" s="128"/>
      <c r="AY391" s="128"/>
      <c r="AZ391" s="128"/>
      <c r="BA391" s="128"/>
      <c r="BB391" s="128"/>
      <c r="BC391" s="128"/>
      <c r="BD391" s="128"/>
      <c r="BE391" s="128"/>
      <c r="BF391" s="128"/>
      <c r="BG391" s="128"/>
      <c r="BH391" s="128"/>
      <c r="BI391" s="128"/>
      <c r="BJ391" s="128"/>
      <c r="BK391" s="128"/>
      <c r="BL391" s="128"/>
      <c r="BM391" s="128"/>
      <c r="BN391" s="128"/>
      <c r="BO391" s="128"/>
      <c r="BP391" s="128"/>
      <c r="BQ391" s="128"/>
      <c r="BR391" s="128"/>
      <c r="BS391" s="128"/>
      <c r="BT391" s="128"/>
      <c r="BU391" s="128"/>
      <c r="BV391" s="128"/>
      <c r="BW391" s="128"/>
      <c r="BX391" s="128"/>
      <c r="BY391" s="128"/>
      <c r="BZ391" s="128"/>
      <c r="CA391" s="128"/>
      <c r="CB391" s="128"/>
      <c r="CC391" s="128"/>
      <c r="CD391" s="128"/>
      <c r="CE391" s="128"/>
      <c r="CF391" s="128"/>
      <c r="CG391" s="128"/>
      <c r="CH391" s="128"/>
      <c r="CI391" s="128"/>
      <c r="CJ391" s="128"/>
      <c r="CK391" s="128"/>
      <c r="CL391" s="128"/>
      <c r="CM391" s="128"/>
      <c r="CN391" s="128"/>
      <c r="CO391" s="128"/>
      <c r="CP391" s="128"/>
      <c r="CQ391" s="128"/>
      <c r="CR391" s="128"/>
      <c r="CS391" s="128"/>
      <c r="CT391" s="128"/>
    </row>
    <row r="392" spans="11:98" x14ac:dyDescent="0.35">
      <c r="K392" s="128"/>
      <c r="L392" s="128"/>
      <c r="M392" s="128"/>
      <c r="N392" s="128"/>
      <c r="O392" s="128"/>
      <c r="P392" s="128"/>
      <c r="Q392" s="128"/>
      <c r="R392" s="128"/>
      <c r="S392" s="128"/>
      <c r="T392" s="128"/>
      <c r="U392" s="128"/>
      <c r="V392" s="128"/>
      <c r="W392" s="128"/>
      <c r="X392" s="128"/>
      <c r="Y392" s="128"/>
      <c r="Z392" s="128"/>
      <c r="AA392" s="128"/>
      <c r="AB392" s="128"/>
      <c r="AC392" s="128"/>
      <c r="AD392" s="128"/>
      <c r="AE392" s="128"/>
      <c r="AF392" s="128"/>
      <c r="AG392" s="128"/>
      <c r="AH392" s="128"/>
      <c r="AI392" s="128"/>
      <c r="AJ392" s="128"/>
      <c r="AK392" s="128"/>
      <c r="AL392" s="128"/>
      <c r="AM392" s="128"/>
      <c r="AN392" s="128"/>
      <c r="AO392" s="128"/>
      <c r="AP392" s="128"/>
      <c r="AQ392" s="128"/>
      <c r="AR392" s="128"/>
      <c r="AS392" s="128"/>
      <c r="AT392" s="128"/>
      <c r="AU392" s="128"/>
      <c r="AV392" s="128"/>
      <c r="AW392" s="128"/>
      <c r="AX392" s="128"/>
      <c r="AY392" s="128"/>
      <c r="AZ392" s="128"/>
      <c r="BA392" s="128"/>
      <c r="BB392" s="128"/>
      <c r="BC392" s="128"/>
      <c r="BD392" s="128"/>
      <c r="BE392" s="128"/>
      <c r="BF392" s="128"/>
      <c r="BG392" s="128"/>
      <c r="BH392" s="128"/>
      <c r="BI392" s="128"/>
      <c r="BJ392" s="128"/>
      <c r="BK392" s="128"/>
      <c r="BL392" s="128"/>
      <c r="BM392" s="128"/>
      <c r="BN392" s="128"/>
      <c r="BO392" s="128"/>
      <c r="BP392" s="128"/>
      <c r="BQ392" s="128"/>
      <c r="BR392" s="128"/>
      <c r="BS392" s="128"/>
      <c r="BT392" s="128"/>
      <c r="BU392" s="128"/>
      <c r="BV392" s="128"/>
      <c r="BW392" s="128"/>
      <c r="BX392" s="128"/>
      <c r="BY392" s="128"/>
      <c r="BZ392" s="128"/>
      <c r="CA392" s="128"/>
      <c r="CB392" s="128"/>
      <c r="CC392" s="128"/>
      <c r="CD392" s="128"/>
      <c r="CE392" s="128"/>
      <c r="CF392" s="128"/>
      <c r="CG392" s="128"/>
      <c r="CH392" s="128"/>
      <c r="CI392" s="128"/>
      <c r="CJ392" s="128"/>
      <c r="CK392" s="128"/>
      <c r="CL392" s="128"/>
      <c r="CM392" s="128"/>
      <c r="CN392" s="128"/>
      <c r="CO392" s="128"/>
      <c r="CP392" s="128"/>
      <c r="CQ392" s="128"/>
      <c r="CR392" s="128"/>
      <c r="CS392" s="128"/>
      <c r="CT392" s="128"/>
    </row>
    <row r="393" spans="11:98" x14ac:dyDescent="0.35">
      <c r="K393" s="128"/>
      <c r="L393" s="128"/>
      <c r="M393" s="128"/>
      <c r="N393" s="128"/>
      <c r="O393" s="128"/>
      <c r="P393" s="128"/>
      <c r="Q393" s="128"/>
      <c r="R393" s="128"/>
      <c r="S393" s="128"/>
      <c r="T393" s="128"/>
      <c r="U393" s="128"/>
      <c r="V393" s="128"/>
      <c r="W393" s="128"/>
      <c r="X393" s="128"/>
      <c r="Y393" s="128"/>
      <c r="Z393" s="128"/>
      <c r="AA393" s="128"/>
      <c r="AB393" s="128"/>
      <c r="AC393" s="128"/>
      <c r="AD393" s="128"/>
      <c r="AE393" s="128"/>
      <c r="AF393" s="128"/>
      <c r="AG393" s="128"/>
      <c r="AH393" s="128"/>
      <c r="AI393" s="128"/>
      <c r="AJ393" s="128"/>
      <c r="AK393" s="128"/>
      <c r="AL393" s="128"/>
      <c r="AM393" s="128"/>
      <c r="AN393" s="128"/>
      <c r="AO393" s="128"/>
      <c r="AP393" s="128"/>
      <c r="AQ393" s="128"/>
      <c r="AR393" s="128"/>
      <c r="AS393" s="128"/>
      <c r="AT393" s="128"/>
      <c r="AU393" s="128"/>
      <c r="AV393" s="128"/>
      <c r="AW393" s="128"/>
      <c r="AX393" s="128"/>
      <c r="AY393" s="128"/>
      <c r="AZ393" s="128"/>
      <c r="BA393" s="128"/>
      <c r="BB393" s="128"/>
      <c r="BC393" s="128"/>
      <c r="BD393" s="128"/>
      <c r="BE393" s="128"/>
      <c r="BF393" s="128"/>
      <c r="BG393" s="128"/>
      <c r="BH393" s="128"/>
      <c r="BI393" s="128"/>
      <c r="BJ393" s="128"/>
      <c r="BK393" s="128"/>
      <c r="BL393" s="128"/>
      <c r="BM393" s="128"/>
      <c r="BN393" s="128"/>
      <c r="BO393" s="128"/>
      <c r="BP393" s="128"/>
      <c r="BQ393" s="128"/>
      <c r="BR393" s="128"/>
      <c r="BS393" s="128"/>
      <c r="BT393" s="128"/>
      <c r="BU393" s="128"/>
      <c r="BV393" s="128"/>
      <c r="BW393" s="128"/>
      <c r="BX393" s="128"/>
      <c r="BY393" s="128"/>
      <c r="BZ393" s="128"/>
      <c r="CA393" s="128"/>
      <c r="CB393" s="128"/>
      <c r="CC393" s="128"/>
      <c r="CD393" s="128"/>
      <c r="CE393" s="128"/>
      <c r="CF393" s="128"/>
      <c r="CG393" s="128"/>
      <c r="CH393" s="128"/>
      <c r="CI393" s="128"/>
      <c r="CJ393" s="128"/>
      <c r="CK393" s="128"/>
      <c r="CL393" s="128"/>
      <c r="CM393" s="128"/>
      <c r="CN393" s="128"/>
      <c r="CO393" s="128"/>
      <c r="CP393" s="128"/>
      <c r="CQ393" s="128"/>
      <c r="CR393" s="128"/>
      <c r="CS393" s="128"/>
      <c r="CT393" s="128"/>
    </row>
    <row r="394" spans="11:98" x14ac:dyDescent="0.35">
      <c r="K394" s="128"/>
      <c r="L394" s="128"/>
      <c r="M394" s="128"/>
      <c r="N394" s="128"/>
      <c r="O394" s="128"/>
      <c r="P394" s="128"/>
      <c r="Q394" s="128"/>
      <c r="R394" s="128"/>
      <c r="S394" s="128"/>
      <c r="T394" s="128"/>
      <c r="U394" s="128"/>
      <c r="V394" s="128"/>
      <c r="W394" s="128"/>
      <c r="X394" s="128"/>
      <c r="Y394" s="128"/>
      <c r="Z394" s="128"/>
      <c r="AA394" s="128"/>
      <c r="AB394" s="128"/>
      <c r="AC394" s="128"/>
      <c r="AD394" s="128"/>
      <c r="AE394" s="128"/>
      <c r="AF394" s="128"/>
      <c r="AG394" s="128"/>
      <c r="AH394" s="128"/>
      <c r="AI394" s="128"/>
      <c r="AJ394" s="128"/>
      <c r="AK394" s="128"/>
      <c r="AL394" s="128"/>
      <c r="AM394" s="128"/>
      <c r="AN394" s="128"/>
      <c r="AO394" s="128"/>
      <c r="AP394" s="128"/>
      <c r="AQ394" s="128"/>
      <c r="AR394" s="128"/>
      <c r="AS394" s="128"/>
      <c r="AT394" s="128"/>
      <c r="AU394" s="128"/>
      <c r="AV394" s="128"/>
      <c r="AW394" s="128"/>
      <c r="AX394" s="128"/>
      <c r="AY394" s="128"/>
      <c r="AZ394" s="128"/>
      <c r="BA394" s="128"/>
      <c r="BB394" s="128"/>
      <c r="BC394" s="128"/>
      <c r="BD394" s="128"/>
      <c r="BE394" s="128"/>
      <c r="BF394" s="128"/>
      <c r="BG394" s="128"/>
      <c r="BH394" s="128"/>
      <c r="BI394" s="128"/>
      <c r="BJ394" s="128"/>
      <c r="BK394" s="128"/>
      <c r="BL394" s="128"/>
      <c r="BM394" s="128"/>
      <c r="BN394" s="128"/>
      <c r="BO394" s="128"/>
      <c r="BP394" s="128"/>
      <c r="BQ394" s="128"/>
      <c r="BR394" s="128"/>
      <c r="BS394" s="128"/>
      <c r="BT394" s="128"/>
      <c r="BU394" s="128"/>
      <c r="BV394" s="128"/>
      <c r="BW394" s="128"/>
      <c r="BX394" s="128"/>
      <c r="BY394" s="128"/>
      <c r="BZ394" s="128"/>
      <c r="CA394" s="128"/>
      <c r="CB394" s="128"/>
      <c r="CC394" s="128"/>
      <c r="CD394" s="128"/>
      <c r="CE394" s="128"/>
      <c r="CF394" s="128"/>
      <c r="CG394" s="128"/>
      <c r="CH394" s="128"/>
      <c r="CI394" s="128"/>
      <c r="CJ394" s="128"/>
      <c r="CK394" s="128"/>
      <c r="CL394" s="128"/>
      <c r="CM394" s="128"/>
      <c r="CN394" s="128"/>
      <c r="CO394" s="128"/>
      <c r="CP394" s="128"/>
      <c r="CQ394" s="128"/>
      <c r="CR394" s="128"/>
      <c r="CS394" s="128"/>
      <c r="CT394" s="128"/>
    </row>
    <row r="395" spans="11:98" x14ac:dyDescent="0.35">
      <c r="K395" s="128"/>
      <c r="L395" s="128"/>
      <c r="M395" s="128"/>
      <c r="N395" s="128"/>
      <c r="O395" s="128"/>
      <c r="P395" s="128"/>
      <c r="Q395" s="128"/>
      <c r="R395" s="128"/>
      <c r="S395" s="128"/>
      <c r="T395" s="128"/>
      <c r="U395" s="128"/>
      <c r="V395" s="128"/>
      <c r="W395" s="128"/>
      <c r="X395" s="128"/>
      <c r="Y395" s="128"/>
      <c r="Z395" s="128"/>
      <c r="AA395" s="128"/>
      <c r="AB395" s="128"/>
      <c r="AC395" s="128"/>
      <c r="AD395" s="128"/>
      <c r="AE395" s="128"/>
      <c r="AF395" s="128"/>
      <c r="AG395" s="128"/>
      <c r="AH395" s="128"/>
      <c r="AI395" s="128"/>
      <c r="AJ395" s="128"/>
      <c r="AK395" s="128"/>
      <c r="AL395" s="128"/>
      <c r="AM395" s="128"/>
      <c r="AN395" s="128"/>
      <c r="AO395" s="128"/>
      <c r="AP395" s="128"/>
      <c r="AQ395" s="128"/>
      <c r="AR395" s="128"/>
      <c r="AS395" s="128"/>
      <c r="AT395" s="128"/>
      <c r="AU395" s="128"/>
      <c r="AV395" s="128"/>
      <c r="AW395" s="128"/>
      <c r="AX395" s="128"/>
      <c r="AY395" s="128"/>
      <c r="AZ395" s="128"/>
      <c r="BA395" s="128"/>
      <c r="BB395" s="128"/>
      <c r="BC395" s="128"/>
      <c r="BD395" s="128"/>
      <c r="BE395" s="128"/>
      <c r="BF395" s="128"/>
      <c r="BG395" s="128"/>
      <c r="BH395" s="128"/>
      <c r="BI395" s="128"/>
      <c r="BJ395" s="128"/>
      <c r="BK395" s="128"/>
      <c r="BL395" s="128"/>
      <c r="BM395" s="128"/>
      <c r="BN395" s="128"/>
      <c r="BO395" s="128"/>
      <c r="BP395" s="128"/>
      <c r="BQ395" s="128"/>
      <c r="BR395" s="128"/>
      <c r="BS395" s="128"/>
      <c r="BT395" s="128"/>
      <c r="BU395" s="128"/>
      <c r="BV395" s="128"/>
      <c r="BW395" s="128"/>
      <c r="BX395" s="128"/>
      <c r="BY395" s="128"/>
      <c r="BZ395" s="128"/>
      <c r="CA395" s="128"/>
      <c r="CB395" s="128"/>
      <c r="CC395" s="128"/>
      <c r="CD395" s="128"/>
      <c r="CE395" s="128"/>
      <c r="CF395" s="128"/>
      <c r="CG395" s="128"/>
      <c r="CH395" s="128"/>
      <c r="CI395" s="128"/>
      <c r="CJ395" s="128"/>
      <c r="CK395" s="128"/>
      <c r="CL395" s="128"/>
      <c r="CM395" s="128"/>
      <c r="CN395" s="128"/>
      <c r="CO395" s="128"/>
      <c r="CP395" s="128"/>
      <c r="CQ395" s="128"/>
      <c r="CR395" s="128"/>
      <c r="CS395" s="128"/>
      <c r="CT395" s="128"/>
    </row>
    <row r="396" spans="11:98" x14ac:dyDescent="0.35">
      <c r="K396" s="128"/>
      <c r="L396" s="128"/>
      <c r="M396" s="128"/>
      <c r="N396" s="128"/>
      <c r="O396" s="128"/>
      <c r="P396" s="128"/>
      <c r="Q396" s="128"/>
      <c r="R396" s="128"/>
      <c r="S396" s="128"/>
      <c r="T396" s="128"/>
      <c r="U396" s="128"/>
      <c r="V396" s="128"/>
      <c r="W396" s="128"/>
      <c r="X396" s="128"/>
      <c r="Y396" s="128"/>
      <c r="Z396" s="128"/>
      <c r="AA396" s="128"/>
      <c r="AB396" s="128"/>
      <c r="AC396" s="128"/>
      <c r="AD396" s="128"/>
      <c r="AE396" s="128"/>
      <c r="AF396" s="128"/>
      <c r="AG396" s="128"/>
      <c r="AH396" s="128"/>
      <c r="AI396" s="128"/>
      <c r="AJ396" s="128"/>
      <c r="AK396" s="128"/>
      <c r="AL396" s="128"/>
      <c r="AM396" s="128"/>
      <c r="AN396" s="128"/>
      <c r="AO396" s="128"/>
      <c r="AP396" s="128"/>
      <c r="AQ396" s="128"/>
      <c r="AR396" s="128"/>
      <c r="AS396" s="128"/>
      <c r="AT396" s="128"/>
      <c r="AU396" s="128"/>
      <c r="AV396" s="128"/>
      <c r="AW396" s="128"/>
      <c r="AX396" s="128"/>
      <c r="AY396" s="128"/>
      <c r="AZ396" s="128"/>
      <c r="BA396" s="128"/>
      <c r="BB396" s="128"/>
      <c r="BC396" s="128"/>
      <c r="BD396" s="128"/>
      <c r="BE396" s="128"/>
      <c r="BF396" s="128"/>
      <c r="BG396" s="128"/>
      <c r="BH396" s="128"/>
      <c r="BI396" s="128"/>
      <c r="BJ396" s="128"/>
      <c r="BK396" s="128"/>
      <c r="BL396" s="128"/>
      <c r="BM396" s="128"/>
      <c r="BN396" s="128"/>
      <c r="BO396" s="128"/>
      <c r="BP396" s="128"/>
      <c r="BQ396" s="128"/>
      <c r="BR396" s="128"/>
      <c r="BS396" s="128"/>
      <c r="BT396" s="128"/>
      <c r="BU396" s="128"/>
      <c r="BV396" s="128"/>
      <c r="BW396" s="128"/>
      <c r="BX396" s="128"/>
      <c r="BY396" s="128"/>
      <c r="BZ396" s="128"/>
      <c r="CA396" s="128"/>
      <c r="CB396" s="128"/>
      <c r="CC396" s="128"/>
      <c r="CD396" s="128"/>
      <c r="CE396" s="128"/>
      <c r="CF396" s="128"/>
      <c r="CG396" s="128"/>
      <c r="CH396" s="128"/>
      <c r="CI396" s="128"/>
      <c r="CJ396" s="128"/>
      <c r="CK396" s="128"/>
      <c r="CL396" s="128"/>
      <c r="CM396" s="128"/>
      <c r="CN396" s="128"/>
      <c r="CO396" s="128"/>
      <c r="CP396" s="128"/>
      <c r="CQ396" s="128"/>
      <c r="CR396" s="128"/>
      <c r="CS396" s="128"/>
      <c r="CT396" s="128"/>
    </row>
    <row r="397" spans="11:98" x14ac:dyDescent="0.35">
      <c r="K397" s="128"/>
      <c r="L397" s="128"/>
      <c r="M397" s="128"/>
      <c r="N397" s="128"/>
      <c r="O397" s="128"/>
      <c r="P397" s="128"/>
      <c r="Q397" s="128"/>
      <c r="R397" s="128"/>
      <c r="S397" s="128"/>
      <c r="T397" s="128"/>
      <c r="U397" s="128"/>
      <c r="V397" s="128"/>
      <c r="W397" s="128"/>
      <c r="X397" s="128"/>
      <c r="Y397" s="128"/>
      <c r="Z397" s="128"/>
      <c r="AA397" s="128"/>
      <c r="AB397" s="128"/>
      <c r="AC397" s="128"/>
      <c r="AD397" s="128"/>
      <c r="AE397" s="128"/>
      <c r="AF397" s="128"/>
      <c r="AG397" s="128"/>
      <c r="AH397" s="128"/>
      <c r="AI397" s="128"/>
      <c r="AJ397" s="128"/>
      <c r="AK397" s="128"/>
      <c r="AL397" s="128"/>
      <c r="AM397" s="128"/>
      <c r="AN397" s="128"/>
      <c r="AO397" s="128"/>
      <c r="AP397" s="128"/>
      <c r="AQ397" s="128"/>
      <c r="AR397" s="128"/>
      <c r="AS397" s="128"/>
      <c r="AT397" s="128"/>
      <c r="AU397" s="128"/>
      <c r="AV397" s="128"/>
      <c r="AW397" s="128"/>
      <c r="AX397" s="128"/>
      <c r="AY397" s="128"/>
      <c r="AZ397" s="128"/>
      <c r="BA397" s="128"/>
      <c r="BB397" s="128"/>
      <c r="BC397" s="128"/>
      <c r="BD397" s="128"/>
      <c r="BE397" s="128"/>
      <c r="BF397" s="128"/>
      <c r="BG397" s="128"/>
      <c r="BH397" s="128"/>
      <c r="BI397" s="128"/>
      <c r="BJ397" s="128"/>
      <c r="BK397" s="128"/>
      <c r="BL397" s="128"/>
      <c r="BM397" s="128"/>
      <c r="BN397" s="128"/>
      <c r="BO397" s="128"/>
      <c r="BP397" s="128"/>
      <c r="BQ397" s="128"/>
      <c r="BR397" s="128"/>
      <c r="BS397" s="128"/>
      <c r="BT397" s="128"/>
      <c r="BU397" s="128"/>
      <c r="BV397" s="128"/>
      <c r="BW397" s="128"/>
      <c r="BX397" s="128"/>
      <c r="BY397" s="128"/>
      <c r="BZ397" s="128"/>
      <c r="CA397" s="128"/>
      <c r="CB397" s="128"/>
      <c r="CC397" s="128"/>
      <c r="CD397" s="128"/>
      <c r="CE397" s="128"/>
      <c r="CF397" s="128"/>
      <c r="CG397" s="128"/>
      <c r="CH397" s="128"/>
      <c r="CI397" s="128"/>
      <c r="CJ397" s="128"/>
      <c r="CK397" s="128"/>
      <c r="CL397" s="128"/>
      <c r="CM397" s="128"/>
      <c r="CN397" s="128"/>
      <c r="CO397" s="128"/>
      <c r="CP397" s="128"/>
      <c r="CQ397" s="128"/>
      <c r="CR397" s="128"/>
      <c r="CS397" s="128"/>
      <c r="CT397" s="128"/>
    </row>
    <row r="398" spans="11:98" x14ac:dyDescent="0.35">
      <c r="K398" s="128"/>
      <c r="L398" s="128"/>
      <c r="M398" s="128"/>
      <c r="N398" s="128"/>
      <c r="O398" s="128"/>
      <c r="P398" s="128"/>
      <c r="Q398" s="128"/>
      <c r="R398" s="128"/>
      <c r="S398" s="128"/>
      <c r="T398" s="128"/>
      <c r="U398" s="128"/>
      <c r="V398" s="128"/>
      <c r="W398" s="128"/>
      <c r="X398" s="128"/>
      <c r="Y398" s="128"/>
      <c r="Z398" s="128"/>
      <c r="AA398" s="128"/>
      <c r="AB398" s="128"/>
      <c r="AC398" s="128"/>
      <c r="AD398" s="128"/>
      <c r="AE398" s="128"/>
      <c r="AF398" s="128"/>
      <c r="AG398" s="128"/>
      <c r="AH398" s="128"/>
      <c r="AI398" s="128"/>
      <c r="AJ398" s="128"/>
      <c r="AK398" s="128"/>
      <c r="AL398" s="128"/>
      <c r="AM398" s="128"/>
      <c r="AN398" s="128"/>
      <c r="AO398" s="128"/>
      <c r="AP398" s="128"/>
      <c r="AQ398" s="128"/>
      <c r="AR398" s="128"/>
      <c r="AS398" s="128"/>
      <c r="AT398" s="128"/>
      <c r="AU398" s="128"/>
      <c r="AV398" s="128"/>
      <c r="AW398" s="128"/>
      <c r="AX398" s="128"/>
      <c r="AY398" s="128"/>
      <c r="AZ398" s="128"/>
      <c r="BA398" s="128"/>
      <c r="BB398" s="128"/>
      <c r="BC398" s="128"/>
      <c r="BD398" s="128"/>
      <c r="BE398" s="128"/>
      <c r="BF398" s="128"/>
      <c r="BG398" s="128"/>
      <c r="BH398" s="128"/>
      <c r="BI398" s="128"/>
      <c r="BJ398" s="128"/>
      <c r="BK398" s="128"/>
      <c r="BL398" s="128"/>
      <c r="BM398" s="128"/>
      <c r="BN398" s="128"/>
      <c r="BO398" s="128"/>
      <c r="BP398" s="128"/>
      <c r="BQ398" s="128"/>
      <c r="BR398" s="128"/>
      <c r="BS398" s="128"/>
      <c r="BT398" s="128"/>
      <c r="BU398" s="128"/>
      <c r="BV398" s="128"/>
      <c r="BW398" s="128"/>
      <c r="BX398" s="128"/>
      <c r="BY398" s="128"/>
      <c r="BZ398" s="128"/>
      <c r="CA398" s="128"/>
      <c r="CB398" s="128"/>
      <c r="CC398" s="128"/>
      <c r="CD398" s="128"/>
      <c r="CE398" s="128"/>
      <c r="CF398" s="128"/>
      <c r="CG398" s="128"/>
      <c r="CH398" s="128"/>
      <c r="CI398" s="128"/>
      <c r="CJ398" s="128"/>
      <c r="CK398" s="128"/>
      <c r="CL398" s="128"/>
      <c r="CM398" s="128"/>
      <c r="CN398" s="128"/>
      <c r="CO398" s="128"/>
      <c r="CP398" s="128"/>
      <c r="CQ398" s="128"/>
      <c r="CR398" s="128"/>
      <c r="CS398" s="128"/>
      <c r="CT398" s="128"/>
    </row>
    <row r="399" spans="11:98" x14ac:dyDescent="0.35">
      <c r="K399" s="128"/>
      <c r="L399" s="128"/>
      <c r="M399" s="128"/>
      <c r="N399" s="128"/>
      <c r="O399" s="128"/>
      <c r="P399" s="128"/>
      <c r="Q399" s="128"/>
      <c r="R399" s="128"/>
      <c r="S399" s="128"/>
      <c r="T399" s="128"/>
      <c r="U399" s="128"/>
      <c r="V399" s="128"/>
      <c r="W399" s="128"/>
      <c r="X399" s="128"/>
      <c r="Y399" s="128"/>
      <c r="Z399" s="128"/>
      <c r="AA399" s="128"/>
      <c r="AB399" s="128"/>
      <c r="AC399" s="128"/>
      <c r="AD399" s="128"/>
      <c r="AE399" s="128"/>
      <c r="AF399" s="128"/>
      <c r="AG399" s="128"/>
      <c r="AH399" s="128"/>
      <c r="AI399" s="128"/>
      <c r="AJ399" s="128"/>
      <c r="AK399" s="128"/>
      <c r="AL399" s="128"/>
      <c r="AM399" s="128"/>
      <c r="AN399" s="128"/>
      <c r="AO399" s="128"/>
      <c r="AP399" s="128"/>
      <c r="AQ399" s="128"/>
      <c r="AR399" s="128"/>
      <c r="AS399" s="128"/>
      <c r="AT399" s="128"/>
      <c r="AU399" s="128"/>
      <c r="AV399" s="128"/>
      <c r="AW399" s="128"/>
      <c r="AX399" s="128"/>
      <c r="AY399" s="128"/>
      <c r="AZ399" s="128"/>
      <c r="BA399" s="128"/>
      <c r="BB399" s="128"/>
      <c r="BC399" s="128"/>
      <c r="BD399" s="128"/>
      <c r="BE399" s="128"/>
      <c r="BF399" s="128"/>
      <c r="BG399" s="128"/>
      <c r="BH399" s="128"/>
      <c r="BI399" s="128"/>
      <c r="BJ399" s="128"/>
      <c r="BK399" s="128"/>
      <c r="BL399" s="128"/>
      <c r="BM399" s="128"/>
      <c r="BN399" s="128"/>
      <c r="BO399" s="128"/>
      <c r="BP399" s="128"/>
      <c r="BQ399" s="128"/>
      <c r="BR399" s="128"/>
      <c r="BS399" s="128"/>
      <c r="BT399" s="128"/>
      <c r="BU399" s="128"/>
      <c r="BV399" s="128"/>
      <c r="BW399" s="128"/>
      <c r="BX399" s="128"/>
      <c r="BY399" s="128"/>
      <c r="BZ399" s="128"/>
      <c r="CA399" s="128"/>
      <c r="CB399" s="128"/>
      <c r="CC399" s="128"/>
      <c r="CD399" s="128"/>
      <c r="CE399" s="128"/>
      <c r="CF399" s="128"/>
      <c r="CG399" s="128"/>
      <c r="CH399" s="128"/>
      <c r="CI399" s="128"/>
      <c r="CJ399" s="128"/>
      <c r="CK399" s="128"/>
      <c r="CL399" s="128"/>
      <c r="CM399" s="128"/>
      <c r="CN399" s="128"/>
      <c r="CO399" s="128"/>
      <c r="CP399" s="128"/>
      <c r="CQ399" s="128"/>
      <c r="CR399" s="128"/>
      <c r="CS399" s="128"/>
      <c r="CT399" s="128"/>
    </row>
    <row r="400" spans="11:98" x14ac:dyDescent="0.35">
      <c r="K400" s="128"/>
      <c r="L400" s="128"/>
      <c r="M400" s="128"/>
      <c r="N400" s="128"/>
      <c r="O400" s="128"/>
      <c r="P400" s="128"/>
      <c r="Q400" s="128"/>
      <c r="R400" s="128"/>
      <c r="S400" s="128"/>
      <c r="T400" s="128"/>
      <c r="U400" s="128"/>
      <c r="V400" s="128"/>
      <c r="W400" s="128"/>
      <c r="X400" s="128"/>
      <c r="Y400" s="128"/>
      <c r="Z400" s="128"/>
      <c r="AA400" s="128"/>
      <c r="AB400" s="128"/>
      <c r="AC400" s="128"/>
      <c r="AD400" s="128"/>
      <c r="AE400" s="128"/>
      <c r="AF400" s="128"/>
      <c r="AG400" s="128"/>
      <c r="AH400" s="128"/>
      <c r="AI400" s="128"/>
      <c r="AJ400" s="128"/>
      <c r="AK400" s="128"/>
      <c r="AL400" s="128"/>
      <c r="AM400" s="128"/>
      <c r="AN400" s="128"/>
      <c r="AO400" s="128"/>
      <c r="AP400" s="128"/>
      <c r="AQ400" s="128"/>
      <c r="AR400" s="128"/>
      <c r="AS400" s="128"/>
      <c r="AT400" s="128"/>
      <c r="AU400" s="128"/>
      <c r="AV400" s="128"/>
      <c r="AW400" s="128"/>
      <c r="AX400" s="128"/>
      <c r="AY400" s="128"/>
      <c r="AZ400" s="128"/>
      <c r="BA400" s="128"/>
      <c r="BB400" s="128"/>
      <c r="BC400" s="128"/>
      <c r="BD400" s="128"/>
      <c r="BE400" s="128"/>
      <c r="BF400" s="128"/>
      <c r="BG400" s="128"/>
      <c r="BH400" s="128"/>
      <c r="BI400" s="128"/>
      <c r="BJ400" s="128"/>
      <c r="BK400" s="128"/>
      <c r="BL400" s="128"/>
      <c r="BM400" s="128"/>
      <c r="BN400" s="128"/>
      <c r="BO400" s="128"/>
      <c r="BP400" s="128"/>
      <c r="BQ400" s="128"/>
      <c r="BR400" s="128"/>
      <c r="BS400" s="128"/>
      <c r="BT400" s="128"/>
      <c r="BU400" s="128"/>
      <c r="BV400" s="128"/>
      <c r="BW400" s="128"/>
      <c r="BX400" s="128"/>
      <c r="BY400" s="128"/>
      <c r="BZ400" s="128"/>
      <c r="CA400" s="128"/>
      <c r="CB400" s="128"/>
      <c r="CC400" s="128"/>
      <c r="CD400" s="128"/>
      <c r="CE400" s="128"/>
      <c r="CF400" s="128"/>
      <c r="CG400" s="128"/>
      <c r="CH400" s="128"/>
      <c r="CI400" s="128"/>
      <c r="CJ400" s="128"/>
      <c r="CK400" s="128"/>
      <c r="CL400" s="128"/>
      <c r="CM400" s="128"/>
      <c r="CN400" s="128"/>
      <c r="CO400" s="128"/>
      <c r="CP400" s="128"/>
      <c r="CQ400" s="128"/>
      <c r="CR400" s="128"/>
      <c r="CS400" s="128"/>
      <c r="CT400" s="128"/>
    </row>
    <row r="401" spans="11:98" x14ac:dyDescent="0.35">
      <c r="K401" s="128"/>
      <c r="L401" s="128"/>
      <c r="M401" s="128"/>
      <c r="N401" s="128"/>
      <c r="O401" s="128"/>
      <c r="P401" s="128"/>
      <c r="Q401" s="128"/>
      <c r="R401" s="128"/>
      <c r="S401" s="128"/>
      <c r="T401" s="128"/>
      <c r="U401" s="128"/>
      <c r="V401" s="128"/>
      <c r="W401" s="128"/>
      <c r="X401" s="128"/>
      <c r="Y401" s="128"/>
      <c r="Z401" s="128"/>
      <c r="AA401" s="128"/>
      <c r="AB401" s="128"/>
      <c r="AC401" s="128"/>
      <c r="AD401" s="128"/>
      <c r="AE401" s="128"/>
      <c r="AF401" s="128"/>
      <c r="AG401" s="128"/>
      <c r="AH401" s="128"/>
      <c r="AI401" s="128"/>
      <c r="AJ401" s="128"/>
      <c r="AK401" s="128"/>
      <c r="AL401" s="128"/>
      <c r="AM401" s="128"/>
      <c r="AN401" s="128"/>
      <c r="AO401" s="128"/>
      <c r="AP401" s="128"/>
      <c r="AQ401" s="128"/>
      <c r="AR401" s="128"/>
      <c r="AS401" s="128"/>
      <c r="AT401" s="128"/>
      <c r="AU401" s="128"/>
      <c r="AV401" s="128"/>
      <c r="AW401" s="128"/>
      <c r="AX401" s="128"/>
      <c r="AY401" s="128"/>
      <c r="AZ401" s="128"/>
      <c r="BA401" s="128"/>
      <c r="BB401" s="128"/>
      <c r="BC401" s="128"/>
      <c r="BD401" s="128"/>
      <c r="BE401" s="128"/>
      <c r="BF401" s="128"/>
      <c r="BG401" s="128"/>
      <c r="BH401" s="128"/>
      <c r="BI401" s="128"/>
      <c r="BJ401" s="128"/>
      <c r="BK401" s="128"/>
      <c r="BL401" s="128"/>
      <c r="BM401" s="128"/>
      <c r="BN401" s="128"/>
      <c r="BO401" s="128"/>
      <c r="BP401" s="128"/>
      <c r="BQ401" s="128"/>
      <c r="BR401" s="128"/>
      <c r="BS401" s="128"/>
      <c r="BT401" s="128"/>
      <c r="BU401" s="128"/>
      <c r="BV401" s="128"/>
      <c r="BW401" s="128"/>
      <c r="BX401" s="128"/>
      <c r="BY401" s="128"/>
      <c r="BZ401" s="128"/>
      <c r="CA401" s="128"/>
      <c r="CB401" s="128"/>
      <c r="CC401" s="128"/>
      <c r="CD401" s="128"/>
      <c r="CE401" s="128"/>
      <c r="CF401" s="128"/>
      <c r="CG401" s="128"/>
      <c r="CH401" s="128"/>
      <c r="CI401" s="128"/>
      <c r="CJ401" s="128"/>
      <c r="CK401" s="128"/>
      <c r="CL401" s="128"/>
      <c r="CM401" s="128"/>
      <c r="CN401" s="128"/>
      <c r="CO401" s="128"/>
      <c r="CP401" s="128"/>
      <c r="CQ401" s="128"/>
      <c r="CR401" s="128"/>
      <c r="CS401" s="128"/>
      <c r="CT401" s="128"/>
    </row>
    <row r="402" spans="11:98" x14ac:dyDescent="0.35">
      <c r="K402" s="128"/>
      <c r="L402" s="128"/>
      <c r="M402" s="128"/>
      <c r="N402" s="128"/>
      <c r="O402" s="128"/>
      <c r="P402" s="128"/>
      <c r="Q402" s="128"/>
      <c r="R402" s="128"/>
      <c r="S402" s="128"/>
      <c r="T402" s="128"/>
      <c r="U402" s="128"/>
      <c r="V402" s="128"/>
      <c r="W402" s="128"/>
      <c r="X402" s="128"/>
      <c r="Y402" s="128"/>
      <c r="Z402" s="128"/>
      <c r="AA402" s="128"/>
      <c r="AB402" s="128"/>
      <c r="AC402" s="128"/>
      <c r="AD402" s="128"/>
      <c r="AE402" s="128"/>
      <c r="AF402" s="128"/>
      <c r="AG402" s="128"/>
      <c r="AH402" s="128"/>
      <c r="AI402" s="128"/>
      <c r="AJ402" s="128"/>
      <c r="AK402" s="128"/>
      <c r="AL402" s="128"/>
      <c r="AM402" s="128"/>
      <c r="AN402" s="128"/>
      <c r="AO402" s="128"/>
      <c r="AP402" s="128"/>
      <c r="AQ402" s="128"/>
      <c r="AR402" s="128"/>
      <c r="AS402" s="128"/>
      <c r="AT402" s="128"/>
      <c r="AU402" s="128"/>
      <c r="AV402" s="128"/>
      <c r="AW402" s="128"/>
      <c r="AX402" s="128"/>
      <c r="AY402" s="128"/>
      <c r="AZ402" s="128"/>
      <c r="BA402" s="128"/>
      <c r="BB402" s="128"/>
      <c r="BC402" s="128"/>
      <c r="BD402" s="128"/>
      <c r="BE402" s="128"/>
      <c r="BF402" s="128"/>
      <c r="BG402" s="128"/>
      <c r="BH402" s="128"/>
      <c r="BI402" s="128"/>
      <c r="BJ402" s="128"/>
      <c r="BK402" s="128"/>
      <c r="BL402" s="128"/>
      <c r="BM402" s="128"/>
      <c r="BN402" s="128"/>
      <c r="BO402" s="128"/>
      <c r="BP402" s="128"/>
      <c r="BQ402" s="128"/>
      <c r="BR402" s="128"/>
      <c r="BS402" s="128"/>
      <c r="BT402" s="128"/>
      <c r="BU402" s="128"/>
      <c r="BV402" s="128"/>
      <c r="BW402" s="128"/>
      <c r="BX402" s="128"/>
      <c r="BY402" s="128"/>
      <c r="BZ402" s="128"/>
      <c r="CA402" s="128"/>
      <c r="CB402" s="128"/>
      <c r="CC402" s="128"/>
      <c r="CD402" s="128"/>
      <c r="CE402" s="128"/>
      <c r="CF402" s="128"/>
      <c r="CG402" s="128"/>
      <c r="CH402" s="128"/>
      <c r="CI402" s="128"/>
      <c r="CJ402" s="128"/>
      <c r="CK402" s="128"/>
      <c r="CL402" s="128"/>
      <c r="CM402" s="128"/>
      <c r="CN402" s="128"/>
      <c r="CO402" s="128"/>
      <c r="CP402" s="128"/>
      <c r="CQ402" s="128"/>
      <c r="CR402" s="128"/>
      <c r="CS402" s="128"/>
      <c r="CT402" s="128"/>
    </row>
    <row r="403" spans="11:98" x14ac:dyDescent="0.35">
      <c r="K403" s="128"/>
      <c r="L403" s="128"/>
      <c r="M403" s="128"/>
      <c r="N403" s="128"/>
      <c r="O403" s="128"/>
      <c r="P403" s="128"/>
      <c r="Q403" s="128"/>
      <c r="R403" s="128"/>
      <c r="S403" s="128"/>
      <c r="T403" s="128"/>
      <c r="U403" s="128"/>
      <c r="V403" s="128"/>
      <c r="W403" s="128"/>
      <c r="X403" s="128"/>
      <c r="Y403" s="128"/>
      <c r="Z403" s="128"/>
      <c r="AA403" s="128"/>
      <c r="AB403" s="128"/>
      <c r="AC403" s="128"/>
      <c r="AD403" s="128"/>
      <c r="AE403" s="128"/>
      <c r="AF403" s="128"/>
      <c r="AG403" s="128"/>
      <c r="AH403" s="128"/>
      <c r="AI403" s="128"/>
      <c r="AJ403" s="128"/>
      <c r="AK403" s="128"/>
      <c r="AL403" s="128"/>
      <c r="AM403" s="128"/>
      <c r="AN403" s="128"/>
      <c r="AO403" s="128"/>
      <c r="AP403" s="128"/>
      <c r="AQ403" s="128"/>
      <c r="AR403" s="128"/>
      <c r="AS403" s="128"/>
      <c r="AT403" s="128"/>
      <c r="AU403" s="128"/>
      <c r="AV403" s="128"/>
      <c r="AW403" s="128"/>
      <c r="AX403" s="128"/>
      <c r="AY403" s="128"/>
      <c r="AZ403" s="128"/>
      <c r="BA403" s="128"/>
      <c r="BB403" s="128"/>
      <c r="BC403" s="128"/>
      <c r="BD403" s="128"/>
      <c r="BE403" s="128"/>
      <c r="BF403" s="128"/>
      <c r="BG403" s="128"/>
      <c r="BH403" s="128"/>
      <c r="BI403" s="128"/>
      <c r="BJ403" s="128"/>
      <c r="BK403" s="128"/>
      <c r="BL403" s="128"/>
      <c r="BM403" s="128"/>
      <c r="BN403" s="128"/>
      <c r="BO403" s="128"/>
      <c r="BP403" s="128"/>
      <c r="BQ403" s="128"/>
      <c r="BR403" s="128"/>
      <c r="BS403" s="128"/>
      <c r="BT403" s="128"/>
      <c r="BU403" s="128"/>
      <c r="BV403" s="128"/>
      <c r="BW403" s="128"/>
      <c r="BX403" s="128"/>
      <c r="BY403" s="128"/>
      <c r="BZ403" s="128"/>
      <c r="CA403" s="128"/>
      <c r="CB403" s="128"/>
      <c r="CC403" s="128"/>
      <c r="CD403" s="128"/>
      <c r="CE403" s="128"/>
      <c r="CF403" s="128"/>
      <c r="CG403" s="128"/>
      <c r="CH403" s="128"/>
      <c r="CI403" s="128"/>
      <c r="CJ403" s="128"/>
      <c r="CK403" s="128"/>
      <c r="CL403" s="128"/>
      <c r="CM403" s="128"/>
      <c r="CN403" s="128"/>
      <c r="CO403" s="128"/>
      <c r="CP403" s="128"/>
      <c r="CQ403" s="128"/>
      <c r="CR403" s="128"/>
      <c r="CS403" s="128"/>
      <c r="CT403" s="128"/>
    </row>
    <row r="404" spans="11:98" x14ac:dyDescent="0.35">
      <c r="K404" s="128"/>
      <c r="L404" s="128"/>
      <c r="M404" s="128"/>
      <c r="N404" s="128"/>
      <c r="O404" s="128"/>
      <c r="P404" s="128"/>
      <c r="Q404" s="128"/>
      <c r="R404" s="128"/>
      <c r="S404" s="128"/>
      <c r="T404" s="128"/>
      <c r="U404" s="128"/>
      <c r="V404" s="128"/>
      <c r="W404" s="128"/>
      <c r="X404" s="128"/>
      <c r="Y404" s="128"/>
      <c r="Z404" s="128"/>
      <c r="AA404" s="128"/>
      <c r="AB404" s="128"/>
      <c r="AC404" s="128"/>
      <c r="AD404" s="128"/>
      <c r="AE404" s="128"/>
      <c r="AF404" s="128"/>
      <c r="AG404" s="128"/>
      <c r="AH404" s="128"/>
      <c r="AI404" s="128"/>
      <c r="AJ404" s="128"/>
      <c r="AK404" s="128"/>
      <c r="AL404" s="128"/>
      <c r="AM404" s="128"/>
      <c r="AN404" s="128"/>
      <c r="AO404" s="128"/>
      <c r="AP404" s="128"/>
      <c r="AQ404" s="128"/>
      <c r="AR404" s="128"/>
      <c r="AS404" s="128"/>
      <c r="AT404" s="128"/>
      <c r="AU404" s="128"/>
      <c r="AV404" s="128"/>
      <c r="AW404" s="128"/>
      <c r="AX404" s="128"/>
      <c r="AY404" s="128"/>
      <c r="AZ404" s="128"/>
      <c r="BA404" s="128"/>
      <c r="BB404" s="128"/>
      <c r="BC404" s="128"/>
      <c r="BD404" s="128"/>
      <c r="BE404" s="128"/>
      <c r="BF404" s="128"/>
      <c r="BG404" s="128"/>
      <c r="BH404" s="128"/>
      <c r="BI404" s="128"/>
      <c r="BJ404" s="128"/>
      <c r="BK404" s="128"/>
      <c r="BL404" s="128"/>
      <c r="BM404" s="128"/>
      <c r="BN404" s="128"/>
      <c r="BO404" s="128"/>
      <c r="BP404" s="128"/>
      <c r="BQ404" s="128"/>
      <c r="BR404" s="128"/>
      <c r="BS404" s="128"/>
      <c r="BT404" s="128"/>
      <c r="BU404" s="128"/>
      <c r="BV404" s="128"/>
      <c r="BW404" s="128"/>
      <c r="BX404" s="128"/>
      <c r="BY404" s="128"/>
      <c r="BZ404" s="128"/>
      <c r="CA404" s="128"/>
      <c r="CB404" s="128"/>
      <c r="CC404" s="128"/>
      <c r="CD404" s="128"/>
      <c r="CE404" s="128"/>
      <c r="CF404" s="128"/>
      <c r="CG404" s="128"/>
      <c r="CH404" s="128"/>
      <c r="CI404" s="128"/>
      <c r="CJ404" s="128"/>
      <c r="CK404" s="128"/>
      <c r="CL404" s="128"/>
      <c r="CM404" s="128"/>
      <c r="CN404" s="128"/>
      <c r="CO404" s="128"/>
      <c r="CP404" s="128"/>
      <c r="CQ404" s="128"/>
      <c r="CR404" s="128"/>
      <c r="CS404" s="128"/>
      <c r="CT404" s="128"/>
    </row>
    <row r="405" spans="11:98" x14ac:dyDescent="0.35">
      <c r="K405" s="128"/>
      <c r="L405" s="128"/>
      <c r="M405" s="128"/>
      <c r="N405" s="128"/>
      <c r="O405" s="128"/>
      <c r="P405" s="128"/>
      <c r="Q405" s="128"/>
      <c r="R405" s="128"/>
      <c r="S405" s="128"/>
      <c r="T405" s="128"/>
      <c r="U405" s="128"/>
      <c r="V405" s="128"/>
      <c r="W405" s="128"/>
      <c r="X405" s="128"/>
      <c r="Y405" s="128"/>
      <c r="Z405" s="128"/>
      <c r="AA405" s="128"/>
      <c r="AB405" s="128"/>
      <c r="AC405" s="128"/>
      <c r="AD405" s="128"/>
      <c r="AE405" s="128"/>
      <c r="AF405" s="128"/>
      <c r="AG405" s="128"/>
      <c r="AH405" s="128"/>
      <c r="AI405" s="128"/>
      <c r="AJ405" s="128"/>
      <c r="AK405" s="128"/>
      <c r="AL405" s="128"/>
      <c r="AM405" s="128"/>
      <c r="AN405" s="128"/>
      <c r="AO405" s="128"/>
      <c r="AP405" s="128"/>
      <c r="AQ405" s="128"/>
      <c r="AR405" s="128"/>
      <c r="AS405" s="128"/>
      <c r="AT405" s="128"/>
      <c r="AU405" s="128"/>
      <c r="AV405" s="128"/>
      <c r="AW405" s="128"/>
      <c r="AX405" s="128"/>
      <c r="AY405" s="128"/>
      <c r="AZ405" s="128"/>
      <c r="BA405" s="128"/>
      <c r="BB405" s="128"/>
      <c r="BC405" s="128"/>
      <c r="BD405" s="128"/>
      <c r="BE405" s="128"/>
      <c r="BF405" s="128"/>
      <c r="BG405" s="128"/>
      <c r="BH405" s="128"/>
      <c r="BI405" s="128"/>
      <c r="BJ405" s="128"/>
      <c r="BK405" s="128"/>
      <c r="BL405" s="128"/>
      <c r="BM405" s="128"/>
      <c r="BN405" s="128"/>
      <c r="BO405" s="128"/>
      <c r="BP405" s="128"/>
      <c r="BQ405" s="128"/>
      <c r="BR405" s="128"/>
      <c r="BS405" s="128"/>
      <c r="BT405" s="128"/>
      <c r="BU405" s="128"/>
      <c r="BV405" s="128"/>
      <c r="BW405" s="128"/>
      <c r="BX405" s="128"/>
      <c r="BY405" s="128"/>
      <c r="BZ405" s="128"/>
      <c r="CA405" s="128"/>
      <c r="CB405" s="128"/>
      <c r="CC405" s="128"/>
      <c r="CD405" s="128"/>
      <c r="CE405" s="128"/>
      <c r="CF405" s="128"/>
      <c r="CG405" s="128"/>
      <c r="CH405" s="128"/>
      <c r="CI405" s="128"/>
      <c r="CJ405" s="128"/>
      <c r="CK405" s="128"/>
      <c r="CL405" s="128"/>
      <c r="CM405" s="128"/>
      <c r="CN405" s="128"/>
      <c r="CO405" s="128"/>
      <c r="CP405" s="128"/>
      <c r="CQ405" s="128"/>
      <c r="CR405" s="128"/>
      <c r="CS405" s="128"/>
      <c r="CT405" s="128"/>
    </row>
    <row r="406" spans="11:98" x14ac:dyDescent="0.35">
      <c r="K406" s="128"/>
      <c r="L406" s="128"/>
      <c r="M406" s="128"/>
      <c r="N406" s="128"/>
      <c r="O406" s="128"/>
      <c r="P406" s="128"/>
      <c r="Q406" s="128"/>
      <c r="R406" s="128"/>
      <c r="S406" s="128"/>
      <c r="T406" s="128"/>
      <c r="U406" s="128"/>
      <c r="V406" s="128"/>
      <c r="W406" s="128"/>
      <c r="X406" s="128"/>
      <c r="Y406" s="128"/>
      <c r="Z406" s="128"/>
      <c r="AA406" s="128"/>
      <c r="AB406" s="128"/>
      <c r="AC406" s="128"/>
      <c r="AD406" s="128"/>
      <c r="AE406" s="128"/>
      <c r="AF406" s="128"/>
      <c r="AG406" s="128"/>
      <c r="AH406" s="128"/>
      <c r="AI406" s="128"/>
      <c r="AJ406" s="128"/>
      <c r="AK406" s="128"/>
      <c r="AL406" s="128"/>
      <c r="AM406" s="128"/>
      <c r="AN406" s="128"/>
      <c r="AO406" s="128"/>
      <c r="AP406" s="128"/>
      <c r="AQ406" s="128"/>
      <c r="AR406" s="128"/>
      <c r="AS406" s="128"/>
      <c r="AT406" s="128"/>
      <c r="AU406" s="128"/>
      <c r="AV406" s="128"/>
      <c r="AW406" s="128"/>
      <c r="AX406" s="128"/>
      <c r="AY406" s="128"/>
      <c r="AZ406" s="128"/>
      <c r="BA406" s="128"/>
      <c r="BB406" s="128"/>
      <c r="BC406" s="128"/>
      <c r="BD406" s="128"/>
      <c r="BE406" s="128"/>
      <c r="BF406" s="128"/>
      <c r="BG406" s="128"/>
      <c r="BH406" s="128"/>
      <c r="BI406" s="128"/>
      <c r="BJ406" s="128"/>
      <c r="BK406" s="128"/>
      <c r="BL406" s="128"/>
      <c r="BM406" s="128"/>
      <c r="BN406" s="128"/>
      <c r="BO406" s="128"/>
      <c r="BP406" s="128"/>
      <c r="BQ406" s="128"/>
      <c r="BR406" s="128"/>
      <c r="BS406" s="128"/>
      <c r="BT406" s="128"/>
      <c r="BU406" s="128"/>
      <c r="BV406" s="128"/>
      <c r="BW406" s="128"/>
      <c r="BX406" s="128"/>
      <c r="BY406" s="128"/>
      <c r="BZ406" s="128"/>
      <c r="CA406" s="128"/>
      <c r="CB406" s="128"/>
      <c r="CC406" s="128"/>
      <c r="CD406" s="128"/>
      <c r="CE406" s="128"/>
      <c r="CF406" s="128"/>
      <c r="CG406" s="128"/>
      <c r="CH406" s="128"/>
      <c r="CI406" s="128"/>
      <c r="CJ406" s="128"/>
      <c r="CK406" s="128"/>
      <c r="CL406" s="128"/>
      <c r="CM406" s="128"/>
      <c r="CN406" s="128"/>
      <c r="CO406" s="128"/>
      <c r="CP406" s="128"/>
      <c r="CQ406" s="128"/>
      <c r="CR406" s="128"/>
      <c r="CS406" s="128"/>
      <c r="CT406" s="128"/>
    </row>
    <row r="407" spans="11:98" x14ac:dyDescent="0.35">
      <c r="K407" s="128"/>
      <c r="L407" s="128"/>
      <c r="M407" s="128"/>
      <c r="N407" s="128"/>
      <c r="O407" s="128"/>
      <c r="P407" s="128"/>
      <c r="Q407" s="128"/>
      <c r="R407" s="128"/>
      <c r="S407" s="128"/>
      <c r="T407" s="128"/>
      <c r="U407" s="128"/>
      <c r="V407" s="128"/>
      <c r="W407" s="128"/>
      <c r="X407" s="128"/>
      <c r="Y407" s="128"/>
      <c r="Z407" s="128"/>
      <c r="AA407" s="128"/>
      <c r="AB407" s="128"/>
      <c r="AC407" s="128"/>
      <c r="AD407" s="128"/>
      <c r="AE407" s="128"/>
      <c r="AF407" s="128"/>
      <c r="AG407" s="128"/>
      <c r="AH407" s="128"/>
      <c r="AI407" s="128"/>
      <c r="AJ407" s="128"/>
      <c r="AK407" s="128"/>
      <c r="AL407" s="128"/>
      <c r="AM407" s="128"/>
      <c r="AN407" s="128"/>
      <c r="AO407" s="128"/>
      <c r="AP407" s="128"/>
      <c r="AQ407" s="128"/>
      <c r="AR407" s="128"/>
      <c r="AS407" s="128"/>
      <c r="AT407" s="128"/>
      <c r="AU407" s="128"/>
      <c r="AV407" s="128"/>
      <c r="AW407" s="128"/>
      <c r="AX407" s="128"/>
      <c r="AY407" s="128"/>
      <c r="AZ407" s="128"/>
      <c r="BA407" s="128"/>
      <c r="BB407" s="128"/>
      <c r="BC407" s="128"/>
      <c r="BD407" s="128"/>
      <c r="BE407" s="128"/>
      <c r="BF407" s="128"/>
      <c r="BG407" s="128"/>
      <c r="BH407" s="128"/>
      <c r="BI407" s="128"/>
      <c r="BJ407" s="128"/>
      <c r="BK407" s="128"/>
      <c r="BL407" s="128"/>
      <c r="BM407" s="128"/>
      <c r="BN407" s="128"/>
      <c r="BO407" s="128"/>
      <c r="BP407" s="128"/>
      <c r="BQ407" s="128"/>
      <c r="BR407" s="128"/>
      <c r="BS407" s="128"/>
      <c r="BT407" s="128"/>
      <c r="BU407" s="128"/>
      <c r="BV407" s="128"/>
      <c r="BW407" s="128"/>
      <c r="BX407" s="128"/>
      <c r="BY407" s="128"/>
      <c r="BZ407" s="128"/>
      <c r="CA407" s="128"/>
      <c r="CB407" s="128"/>
      <c r="CC407" s="128"/>
      <c r="CD407" s="128"/>
      <c r="CE407" s="128"/>
      <c r="CF407" s="128"/>
      <c r="CG407" s="128"/>
      <c r="CH407" s="128"/>
      <c r="CI407" s="128"/>
      <c r="CJ407" s="128"/>
      <c r="CK407" s="128"/>
      <c r="CL407" s="128"/>
      <c r="CM407" s="128"/>
      <c r="CN407" s="128"/>
      <c r="CO407" s="128"/>
      <c r="CP407" s="128"/>
      <c r="CQ407" s="128"/>
      <c r="CR407" s="128"/>
      <c r="CS407" s="128"/>
      <c r="CT407" s="128"/>
    </row>
    <row r="408" spans="11:98" x14ac:dyDescent="0.35">
      <c r="K408" s="128"/>
      <c r="L408" s="128"/>
      <c r="M408" s="128"/>
      <c r="N408" s="128"/>
      <c r="O408" s="128"/>
      <c r="P408" s="128"/>
      <c r="Q408" s="128"/>
      <c r="R408" s="128"/>
      <c r="S408" s="128"/>
      <c r="T408" s="128"/>
      <c r="U408" s="128"/>
      <c r="V408" s="128"/>
      <c r="W408" s="128"/>
      <c r="X408" s="128"/>
      <c r="Y408" s="128"/>
      <c r="Z408" s="128"/>
      <c r="AA408" s="128"/>
      <c r="AB408" s="128"/>
      <c r="AC408" s="128"/>
      <c r="AD408" s="128"/>
      <c r="AE408" s="128"/>
      <c r="AF408" s="128"/>
      <c r="AG408" s="128"/>
      <c r="AH408" s="128"/>
      <c r="AI408" s="128"/>
      <c r="AJ408" s="128"/>
      <c r="AK408" s="128"/>
      <c r="AL408" s="128"/>
      <c r="AM408" s="128"/>
      <c r="AN408" s="128"/>
      <c r="AO408" s="128"/>
      <c r="AP408" s="128"/>
      <c r="AQ408" s="128"/>
      <c r="AR408" s="128"/>
      <c r="AS408" s="128"/>
      <c r="AT408" s="128"/>
      <c r="AU408" s="128"/>
      <c r="AV408" s="128"/>
      <c r="AW408" s="128"/>
      <c r="AX408" s="128"/>
      <c r="AY408" s="128"/>
      <c r="AZ408" s="128"/>
      <c r="BA408" s="128"/>
      <c r="BB408" s="128"/>
      <c r="BC408" s="128"/>
      <c r="BD408" s="128"/>
      <c r="BE408" s="128"/>
      <c r="BF408" s="128"/>
      <c r="BG408" s="128"/>
      <c r="BH408" s="128"/>
      <c r="BI408" s="128"/>
      <c r="BJ408" s="128"/>
      <c r="BK408" s="128"/>
      <c r="BL408" s="128"/>
      <c r="BM408" s="128"/>
      <c r="BN408" s="128"/>
      <c r="BO408" s="128"/>
      <c r="BP408" s="128"/>
      <c r="BQ408" s="128"/>
      <c r="BR408" s="128"/>
      <c r="BS408" s="128"/>
      <c r="BT408" s="128"/>
      <c r="BU408" s="128"/>
      <c r="BV408" s="128"/>
      <c r="BW408" s="128"/>
      <c r="BX408" s="128"/>
      <c r="BY408" s="128"/>
      <c r="BZ408" s="128"/>
      <c r="CA408" s="128"/>
      <c r="CB408" s="128"/>
      <c r="CC408" s="128"/>
      <c r="CD408" s="128"/>
      <c r="CE408" s="128"/>
      <c r="CF408" s="128"/>
      <c r="CG408" s="128"/>
      <c r="CH408" s="128"/>
      <c r="CI408" s="128"/>
      <c r="CJ408" s="128"/>
      <c r="CK408" s="128"/>
      <c r="CL408" s="128"/>
      <c r="CM408" s="128"/>
      <c r="CN408" s="128"/>
      <c r="CO408" s="128"/>
      <c r="CP408" s="128"/>
      <c r="CQ408" s="128"/>
      <c r="CR408" s="128"/>
      <c r="CS408" s="128"/>
      <c r="CT408" s="128"/>
    </row>
    <row r="409" spans="11:98" x14ac:dyDescent="0.35">
      <c r="K409" s="128"/>
      <c r="L409" s="128"/>
      <c r="M409" s="128"/>
      <c r="N409" s="128"/>
      <c r="O409" s="128"/>
      <c r="P409" s="128"/>
      <c r="Q409" s="128"/>
      <c r="R409" s="128"/>
      <c r="S409" s="128"/>
      <c r="T409" s="128"/>
      <c r="U409" s="128"/>
      <c r="V409" s="128"/>
      <c r="W409" s="128"/>
      <c r="X409" s="128"/>
      <c r="Y409" s="128"/>
      <c r="Z409" s="128"/>
      <c r="AA409" s="128"/>
      <c r="AB409" s="128"/>
      <c r="AC409" s="128"/>
      <c r="AD409" s="128"/>
      <c r="AE409" s="128"/>
      <c r="AF409" s="128"/>
      <c r="AG409" s="128"/>
      <c r="AH409" s="128"/>
      <c r="AI409" s="128"/>
      <c r="AJ409" s="128"/>
      <c r="AK409" s="128"/>
      <c r="AL409" s="128"/>
      <c r="AM409" s="128"/>
      <c r="AN409" s="128"/>
      <c r="AO409" s="128"/>
      <c r="AP409" s="128"/>
      <c r="AQ409" s="128"/>
      <c r="AR409" s="128"/>
      <c r="AS409" s="128"/>
      <c r="AT409" s="128"/>
      <c r="AU409" s="128"/>
      <c r="AV409" s="128"/>
      <c r="AW409" s="128"/>
      <c r="AX409" s="128"/>
      <c r="AY409" s="128"/>
      <c r="AZ409" s="128"/>
      <c r="BA409" s="128"/>
      <c r="BB409" s="128"/>
      <c r="BC409" s="128"/>
      <c r="BD409" s="128"/>
      <c r="BE409" s="128"/>
      <c r="BF409" s="128"/>
      <c r="BG409" s="128"/>
      <c r="BH409" s="128"/>
      <c r="BI409" s="128"/>
      <c r="BJ409" s="128"/>
      <c r="BK409" s="128"/>
      <c r="BL409" s="128"/>
      <c r="BM409" s="128"/>
      <c r="BN409" s="128"/>
      <c r="BO409" s="128"/>
      <c r="BP409" s="128"/>
      <c r="BQ409" s="128"/>
      <c r="BR409" s="128"/>
      <c r="BS409" s="128"/>
      <c r="BT409" s="128"/>
      <c r="BU409" s="128"/>
      <c r="BV409" s="128"/>
      <c r="BW409" s="128"/>
      <c r="BX409" s="128"/>
      <c r="BY409" s="128"/>
      <c r="BZ409" s="128"/>
      <c r="CA409" s="128"/>
      <c r="CB409" s="128"/>
      <c r="CC409" s="128"/>
      <c r="CD409" s="128"/>
      <c r="CE409" s="128"/>
      <c r="CF409" s="128"/>
      <c r="CG409" s="128"/>
      <c r="CH409" s="128"/>
      <c r="CI409" s="128"/>
      <c r="CJ409" s="128"/>
      <c r="CK409" s="128"/>
      <c r="CL409" s="128"/>
      <c r="CM409" s="128"/>
      <c r="CN409" s="128"/>
      <c r="CO409" s="128"/>
      <c r="CP409" s="128"/>
      <c r="CQ409" s="128"/>
      <c r="CR409" s="128"/>
      <c r="CS409" s="128"/>
      <c r="CT409" s="128"/>
    </row>
    <row r="410" spans="11:98" x14ac:dyDescent="0.35">
      <c r="K410" s="128"/>
      <c r="L410" s="128"/>
      <c r="M410" s="128"/>
      <c r="N410" s="128"/>
      <c r="O410" s="128"/>
      <c r="P410" s="128"/>
      <c r="Q410" s="128"/>
      <c r="R410" s="128"/>
      <c r="S410" s="128"/>
      <c r="T410" s="128"/>
      <c r="U410" s="128"/>
      <c r="V410" s="128"/>
      <c r="W410" s="128"/>
      <c r="X410" s="128"/>
      <c r="Y410" s="128"/>
      <c r="Z410" s="128"/>
      <c r="AA410" s="128"/>
      <c r="AB410" s="128"/>
      <c r="AC410" s="128"/>
      <c r="AD410" s="128"/>
      <c r="AE410" s="128"/>
      <c r="AF410" s="128"/>
      <c r="AG410" s="128"/>
      <c r="AH410" s="128"/>
      <c r="AI410" s="128"/>
      <c r="AJ410" s="128"/>
      <c r="AK410" s="128"/>
      <c r="AL410" s="128"/>
      <c r="AM410" s="128"/>
      <c r="AN410" s="128"/>
      <c r="AO410" s="128"/>
      <c r="AP410" s="128"/>
      <c r="AQ410" s="128"/>
      <c r="AR410" s="128"/>
      <c r="AS410" s="128"/>
      <c r="AT410" s="128"/>
      <c r="AU410" s="128"/>
      <c r="AV410" s="128"/>
      <c r="AW410" s="128"/>
      <c r="AX410" s="128"/>
      <c r="AY410" s="128"/>
      <c r="AZ410" s="128"/>
      <c r="BA410" s="128"/>
      <c r="BB410" s="128"/>
      <c r="BC410" s="128"/>
      <c r="BD410" s="128"/>
      <c r="BE410" s="128"/>
      <c r="BF410" s="128"/>
      <c r="BG410" s="128"/>
      <c r="BH410" s="128"/>
      <c r="BI410" s="128"/>
      <c r="BJ410" s="128"/>
      <c r="BK410" s="128"/>
      <c r="BL410" s="128"/>
      <c r="BM410" s="128"/>
      <c r="BN410" s="128"/>
      <c r="BO410" s="128"/>
      <c r="BP410" s="128"/>
      <c r="BQ410" s="128"/>
      <c r="BR410" s="128"/>
      <c r="BS410" s="128"/>
      <c r="BT410" s="128"/>
      <c r="BU410" s="128"/>
      <c r="BV410" s="128"/>
      <c r="BW410" s="128"/>
      <c r="BX410" s="128"/>
      <c r="BY410" s="128"/>
      <c r="BZ410" s="128"/>
      <c r="CA410" s="128"/>
      <c r="CB410" s="128"/>
      <c r="CC410" s="128"/>
      <c r="CD410" s="128"/>
      <c r="CE410" s="128"/>
      <c r="CF410" s="128"/>
      <c r="CG410" s="128"/>
      <c r="CH410" s="128"/>
      <c r="CI410" s="128"/>
      <c r="CJ410" s="128"/>
      <c r="CK410" s="128"/>
      <c r="CL410" s="128"/>
      <c r="CM410" s="128"/>
      <c r="CN410" s="128"/>
      <c r="CO410" s="128"/>
      <c r="CP410" s="128"/>
      <c r="CQ410" s="128"/>
      <c r="CR410" s="128"/>
      <c r="CS410" s="128"/>
      <c r="CT410" s="128"/>
    </row>
    <row r="411" spans="11:98" x14ac:dyDescent="0.35">
      <c r="K411" s="128"/>
      <c r="L411" s="128"/>
      <c r="M411" s="128"/>
      <c r="N411" s="128"/>
      <c r="O411" s="128"/>
      <c r="P411" s="128"/>
      <c r="Q411" s="128"/>
      <c r="R411" s="128"/>
      <c r="S411" s="128"/>
      <c r="T411" s="128"/>
      <c r="U411" s="128"/>
      <c r="V411" s="128"/>
      <c r="W411" s="128"/>
      <c r="X411" s="128"/>
      <c r="Y411" s="128"/>
      <c r="Z411" s="128"/>
      <c r="AA411" s="128"/>
      <c r="AB411" s="128"/>
      <c r="AC411" s="128"/>
      <c r="AD411" s="128"/>
      <c r="AE411" s="128"/>
      <c r="AF411" s="128"/>
      <c r="AG411" s="128"/>
      <c r="AH411" s="128"/>
      <c r="AI411" s="128"/>
      <c r="AJ411" s="128"/>
      <c r="AK411" s="128"/>
      <c r="AL411" s="128"/>
      <c r="AM411" s="128"/>
      <c r="AN411" s="128"/>
      <c r="AO411" s="128"/>
      <c r="AP411" s="128"/>
      <c r="AQ411" s="128"/>
      <c r="AR411" s="128"/>
      <c r="AS411" s="128"/>
      <c r="AT411" s="128"/>
      <c r="AU411" s="128"/>
      <c r="AV411" s="128"/>
      <c r="AW411" s="128"/>
      <c r="AX411" s="128"/>
      <c r="AY411" s="128"/>
      <c r="AZ411" s="128"/>
      <c r="BA411" s="128"/>
      <c r="BB411" s="128"/>
      <c r="BC411" s="128"/>
      <c r="BD411" s="128"/>
      <c r="BE411" s="128"/>
      <c r="BF411" s="128"/>
      <c r="BG411" s="128"/>
      <c r="BH411" s="128"/>
      <c r="BI411" s="128"/>
      <c r="BJ411" s="128"/>
      <c r="BK411" s="128"/>
      <c r="BL411" s="128"/>
      <c r="BM411" s="128"/>
      <c r="BN411" s="128"/>
      <c r="BO411" s="128"/>
      <c r="BP411" s="128"/>
      <c r="BQ411" s="128"/>
      <c r="BR411" s="128"/>
      <c r="BS411" s="128"/>
      <c r="BT411" s="128"/>
      <c r="BU411" s="128"/>
      <c r="BV411" s="128"/>
      <c r="BW411" s="128"/>
      <c r="BX411" s="128"/>
      <c r="BY411" s="128"/>
      <c r="BZ411" s="128"/>
      <c r="CA411" s="128"/>
      <c r="CB411" s="128"/>
      <c r="CC411" s="128"/>
      <c r="CD411" s="128"/>
      <c r="CE411" s="128"/>
      <c r="CF411" s="128"/>
      <c r="CG411" s="128"/>
      <c r="CH411" s="128"/>
      <c r="CI411" s="128"/>
      <c r="CJ411" s="128"/>
      <c r="CK411" s="128"/>
      <c r="CL411" s="128"/>
      <c r="CM411" s="128"/>
      <c r="CN411" s="128"/>
      <c r="CO411" s="128"/>
      <c r="CP411" s="128"/>
      <c r="CQ411" s="128"/>
      <c r="CR411" s="128"/>
      <c r="CS411" s="128"/>
      <c r="CT411" s="128"/>
    </row>
    <row r="412" spans="11:98" x14ac:dyDescent="0.35">
      <c r="K412" s="128"/>
      <c r="L412" s="128"/>
      <c r="M412" s="128"/>
      <c r="N412" s="128"/>
      <c r="O412" s="128"/>
      <c r="P412" s="128"/>
      <c r="Q412" s="128"/>
      <c r="R412" s="128"/>
      <c r="S412" s="128"/>
      <c r="T412" s="128"/>
      <c r="U412" s="128"/>
      <c r="V412" s="128"/>
      <c r="W412" s="128"/>
      <c r="X412" s="128"/>
      <c r="Y412" s="128"/>
      <c r="Z412" s="128"/>
      <c r="AA412" s="128"/>
      <c r="AB412" s="128"/>
      <c r="AC412" s="128"/>
      <c r="AD412" s="128"/>
      <c r="AE412" s="128"/>
      <c r="AF412" s="128"/>
      <c r="AG412" s="128"/>
      <c r="AH412" s="128"/>
      <c r="AI412" s="128"/>
      <c r="AJ412" s="128"/>
      <c r="AK412" s="128"/>
      <c r="AL412" s="128"/>
      <c r="AM412" s="128"/>
      <c r="AN412" s="128"/>
      <c r="AO412" s="128"/>
      <c r="AP412" s="128"/>
      <c r="AQ412" s="128"/>
      <c r="AR412" s="128"/>
      <c r="AS412" s="128"/>
      <c r="AT412" s="128"/>
      <c r="AU412" s="128"/>
      <c r="AV412" s="128"/>
      <c r="AW412" s="128"/>
      <c r="AX412" s="128"/>
      <c r="AY412" s="128"/>
      <c r="AZ412" s="128"/>
      <c r="BA412" s="128"/>
      <c r="BB412" s="128"/>
      <c r="BC412" s="128"/>
      <c r="BD412" s="128"/>
      <c r="BE412" s="128"/>
      <c r="BF412" s="128"/>
      <c r="BG412" s="128"/>
      <c r="BH412" s="128"/>
      <c r="BI412" s="128"/>
      <c r="BJ412" s="128"/>
      <c r="BK412" s="128"/>
      <c r="BL412" s="128"/>
      <c r="BM412" s="128"/>
      <c r="BN412" s="128"/>
      <c r="BO412" s="128"/>
      <c r="BP412" s="128"/>
      <c r="BQ412" s="128"/>
      <c r="BR412" s="128"/>
      <c r="BS412" s="128"/>
      <c r="BT412" s="128"/>
      <c r="BU412" s="128"/>
      <c r="BV412" s="128"/>
      <c r="BW412" s="128"/>
      <c r="BX412" s="128"/>
      <c r="BY412" s="128"/>
      <c r="BZ412" s="128"/>
      <c r="CA412" s="128"/>
      <c r="CB412" s="128"/>
      <c r="CC412" s="128"/>
      <c r="CD412" s="128"/>
      <c r="CE412" s="128"/>
      <c r="CF412" s="128"/>
      <c r="CG412" s="128"/>
      <c r="CH412" s="128"/>
      <c r="CI412" s="128"/>
      <c r="CJ412" s="128"/>
      <c r="CK412" s="128"/>
      <c r="CL412" s="128"/>
      <c r="CM412" s="128"/>
      <c r="CN412" s="128"/>
      <c r="CO412" s="128"/>
      <c r="CP412" s="128"/>
      <c r="CQ412" s="128"/>
      <c r="CR412" s="128"/>
      <c r="CS412" s="128"/>
      <c r="CT412" s="128"/>
    </row>
    <row r="413" spans="11:98" x14ac:dyDescent="0.35">
      <c r="K413" s="128"/>
      <c r="L413" s="128"/>
      <c r="M413" s="128"/>
      <c r="N413" s="128"/>
      <c r="O413" s="128"/>
      <c r="P413" s="128"/>
      <c r="Q413" s="128"/>
      <c r="R413" s="128"/>
      <c r="S413" s="128"/>
      <c r="T413" s="128"/>
      <c r="U413" s="128"/>
      <c r="V413" s="128"/>
      <c r="W413" s="128"/>
      <c r="X413" s="128"/>
      <c r="Y413" s="128"/>
      <c r="Z413" s="128"/>
      <c r="AA413" s="128"/>
      <c r="AB413" s="128"/>
      <c r="AC413" s="128"/>
      <c r="AD413" s="128"/>
      <c r="AE413" s="128"/>
      <c r="AF413" s="128"/>
      <c r="AG413" s="128"/>
      <c r="AH413" s="128"/>
      <c r="AI413" s="128"/>
      <c r="AJ413" s="128"/>
      <c r="AK413" s="128"/>
      <c r="AL413" s="128"/>
      <c r="AM413" s="128"/>
      <c r="AN413" s="128"/>
      <c r="AO413" s="128"/>
      <c r="AP413" s="128"/>
      <c r="AQ413" s="128"/>
      <c r="AR413" s="128"/>
      <c r="AS413" s="128"/>
      <c r="AT413" s="128"/>
      <c r="AU413" s="128"/>
      <c r="AV413" s="128"/>
      <c r="AW413" s="128"/>
      <c r="AX413" s="128"/>
      <c r="AY413" s="128"/>
      <c r="AZ413" s="128"/>
      <c r="BA413" s="128"/>
      <c r="BB413" s="128"/>
      <c r="BC413" s="128"/>
      <c r="BD413" s="128"/>
      <c r="BE413" s="128"/>
      <c r="BF413" s="128"/>
      <c r="BG413" s="128"/>
      <c r="BH413" s="128"/>
      <c r="BI413" s="128"/>
      <c r="BJ413" s="128"/>
      <c r="BK413" s="128"/>
      <c r="BL413" s="128"/>
      <c r="BM413" s="128"/>
      <c r="BN413" s="128"/>
      <c r="BO413" s="128"/>
      <c r="BP413" s="128"/>
      <c r="BQ413" s="128"/>
      <c r="BR413" s="128"/>
      <c r="BS413" s="128"/>
      <c r="BT413" s="128"/>
      <c r="BU413" s="128"/>
      <c r="BV413" s="128"/>
      <c r="BW413" s="128"/>
      <c r="BX413" s="128"/>
      <c r="BY413" s="128"/>
      <c r="BZ413" s="128"/>
      <c r="CA413" s="128"/>
      <c r="CB413" s="128"/>
      <c r="CC413" s="128"/>
      <c r="CD413" s="128"/>
      <c r="CE413" s="128"/>
      <c r="CF413" s="128"/>
      <c r="CG413" s="128"/>
      <c r="CH413" s="128"/>
      <c r="CI413" s="128"/>
      <c r="CJ413" s="128"/>
      <c r="CK413" s="128"/>
      <c r="CL413" s="128"/>
      <c r="CM413" s="128"/>
      <c r="CN413" s="128"/>
      <c r="CO413" s="128"/>
      <c r="CP413" s="128"/>
      <c r="CQ413" s="128"/>
      <c r="CR413" s="128"/>
      <c r="CS413" s="128"/>
      <c r="CT413" s="128"/>
    </row>
    <row r="414" spans="11:98" x14ac:dyDescent="0.35">
      <c r="K414" s="128"/>
      <c r="L414" s="128"/>
      <c r="M414" s="128"/>
      <c r="N414" s="128"/>
      <c r="O414" s="128"/>
      <c r="P414" s="128"/>
      <c r="Q414" s="128"/>
      <c r="R414" s="128"/>
      <c r="S414" s="128"/>
      <c r="T414" s="128"/>
      <c r="U414" s="128"/>
      <c r="V414" s="128"/>
      <c r="W414" s="128"/>
      <c r="X414" s="128"/>
      <c r="Y414" s="128"/>
      <c r="Z414" s="128"/>
      <c r="AA414" s="128"/>
      <c r="AB414" s="128"/>
      <c r="AC414" s="128"/>
      <c r="AD414" s="128"/>
      <c r="AE414" s="128"/>
      <c r="AF414" s="128"/>
      <c r="AG414" s="128"/>
      <c r="AH414" s="128"/>
      <c r="AI414" s="128"/>
      <c r="AJ414" s="128"/>
      <c r="AK414" s="128"/>
      <c r="AL414" s="128"/>
      <c r="AM414" s="128"/>
      <c r="AN414" s="128"/>
      <c r="AO414" s="128"/>
      <c r="AP414" s="128"/>
      <c r="AQ414" s="128"/>
      <c r="AR414" s="128"/>
      <c r="AS414" s="128"/>
      <c r="AT414" s="128"/>
      <c r="AU414" s="128"/>
      <c r="AV414" s="128"/>
      <c r="AW414" s="128"/>
      <c r="AX414" s="128"/>
      <c r="AY414" s="128"/>
      <c r="AZ414" s="128"/>
      <c r="BA414" s="128"/>
      <c r="BB414" s="128"/>
      <c r="BC414" s="128"/>
      <c r="BD414" s="128"/>
      <c r="BE414" s="128"/>
      <c r="BF414" s="128"/>
      <c r="BG414" s="128"/>
      <c r="BH414" s="128"/>
      <c r="BI414" s="128"/>
      <c r="BJ414" s="128"/>
      <c r="BK414" s="128"/>
      <c r="BL414" s="128"/>
      <c r="BM414" s="128"/>
      <c r="BN414" s="128"/>
      <c r="BO414" s="128"/>
      <c r="BP414" s="128"/>
      <c r="BQ414" s="128"/>
      <c r="BR414" s="128"/>
      <c r="BS414" s="128"/>
      <c r="BT414" s="128"/>
      <c r="BU414" s="128"/>
      <c r="BV414" s="128"/>
      <c r="BW414" s="128"/>
      <c r="BX414" s="128"/>
      <c r="BY414" s="128"/>
      <c r="BZ414" s="128"/>
      <c r="CA414" s="128"/>
      <c r="CB414" s="128"/>
      <c r="CC414" s="128"/>
      <c r="CD414" s="128"/>
      <c r="CE414" s="128"/>
      <c r="CF414" s="128"/>
      <c r="CG414" s="128"/>
      <c r="CH414" s="128"/>
      <c r="CI414" s="128"/>
      <c r="CJ414" s="128"/>
      <c r="CK414" s="128"/>
      <c r="CL414" s="128"/>
      <c r="CM414" s="128"/>
      <c r="CN414" s="128"/>
      <c r="CO414" s="128"/>
      <c r="CP414" s="128"/>
      <c r="CQ414" s="128"/>
      <c r="CR414" s="128"/>
      <c r="CS414" s="128"/>
      <c r="CT414" s="128"/>
    </row>
    <row r="415" spans="11:98" x14ac:dyDescent="0.35">
      <c r="K415" s="128"/>
      <c r="L415" s="128"/>
      <c r="M415" s="128"/>
      <c r="N415" s="128"/>
      <c r="O415" s="128"/>
      <c r="P415" s="128"/>
      <c r="Q415" s="128"/>
      <c r="R415" s="128"/>
      <c r="S415" s="128"/>
      <c r="T415" s="128"/>
      <c r="U415" s="128"/>
      <c r="V415" s="128"/>
      <c r="W415" s="128"/>
      <c r="X415" s="128"/>
      <c r="Y415" s="128"/>
      <c r="Z415" s="128"/>
      <c r="AA415" s="128"/>
      <c r="AB415" s="128"/>
      <c r="AC415" s="128"/>
      <c r="AD415" s="128"/>
      <c r="AE415" s="128"/>
      <c r="AF415" s="128"/>
      <c r="AG415" s="128"/>
      <c r="AH415" s="128"/>
      <c r="AI415" s="128"/>
      <c r="AJ415" s="128"/>
      <c r="AK415" s="128"/>
      <c r="AL415" s="128"/>
      <c r="AM415" s="128"/>
      <c r="AN415" s="128"/>
      <c r="AO415" s="128"/>
      <c r="AP415" s="128"/>
      <c r="AQ415" s="128"/>
      <c r="AR415" s="128"/>
      <c r="AS415" s="128"/>
      <c r="AT415" s="128"/>
      <c r="AU415" s="128"/>
      <c r="AV415" s="128"/>
      <c r="AW415" s="128"/>
      <c r="AX415" s="128"/>
      <c r="AY415" s="128"/>
      <c r="AZ415" s="128"/>
      <c r="BA415" s="128"/>
      <c r="BB415" s="128"/>
      <c r="BC415" s="128"/>
      <c r="BD415" s="128"/>
      <c r="BE415" s="128"/>
      <c r="BF415" s="128"/>
      <c r="BG415" s="128"/>
      <c r="BH415" s="128"/>
      <c r="BI415" s="128"/>
      <c r="BJ415" s="128"/>
      <c r="BK415" s="128"/>
      <c r="BL415" s="128"/>
      <c r="BM415" s="128"/>
      <c r="BN415" s="128"/>
      <c r="BO415" s="128"/>
      <c r="BP415" s="128"/>
      <c r="BQ415" s="128"/>
      <c r="BR415" s="128"/>
      <c r="BS415" s="128"/>
      <c r="BT415" s="128"/>
      <c r="BU415" s="128"/>
      <c r="BV415" s="128"/>
      <c r="BW415" s="128"/>
      <c r="BX415" s="128"/>
      <c r="BY415" s="128"/>
      <c r="BZ415" s="128"/>
      <c r="CA415" s="128"/>
      <c r="CB415" s="128"/>
      <c r="CC415" s="128"/>
      <c r="CD415" s="128"/>
      <c r="CE415" s="128"/>
      <c r="CF415" s="128"/>
      <c r="CG415" s="128"/>
      <c r="CH415" s="128"/>
      <c r="CI415" s="128"/>
      <c r="CJ415" s="128"/>
      <c r="CK415" s="128"/>
      <c r="CL415" s="128"/>
      <c r="CM415" s="128"/>
      <c r="CN415" s="128"/>
      <c r="CO415" s="128"/>
      <c r="CP415" s="128"/>
      <c r="CQ415" s="128"/>
      <c r="CR415" s="128"/>
      <c r="CS415" s="128"/>
      <c r="CT415" s="128"/>
    </row>
    <row r="416" spans="11:98" x14ac:dyDescent="0.35">
      <c r="K416" s="128"/>
      <c r="L416" s="128"/>
      <c r="M416" s="128"/>
      <c r="N416" s="128"/>
      <c r="O416" s="128"/>
      <c r="P416" s="128"/>
      <c r="Q416" s="128"/>
      <c r="R416" s="128"/>
      <c r="S416" s="128"/>
      <c r="T416" s="128"/>
      <c r="U416" s="128"/>
      <c r="V416" s="128"/>
      <c r="W416" s="128"/>
      <c r="X416" s="128"/>
      <c r="Y416" s="128"/>
      <c r="Z416" s="128"/>
      <c r="AA416" s="128"/>
      <c r="AB416" s="128"/>
      <c r="AC416" s="128"/>
      <c r="AD416" s="128"/>
      <c r="AE416" s="128"/>
      <c r="AF416" s="128"/>
      <c r="AG416" s="128"/>
      <c r="AH416" s="128"/>
      <c r="AI416" s="128"/>
      <c r="AJ416" s="128"/>
      <c r="AK416" s="128"/>
      <c r="AL416" s="128"/>
      <c r="AM416" s="128"/>
      <c r="AN416" s="128"/>
      <c r="AO416" s="128"/>
      <c r="AP416" s="128"/>
      <c r="AQ416" s="128"/>
      <c r="AR416" s="128"/>
      <c r="AS416" s="128"/>
      <c r="AT416" s="128"/>
      <c r="AU416" s="128"/>
      <c r="AV416" s="128"/>
      <c r="AW416" s="128"/>
      <c r="AX416" s="128"/>
      <c r="AY416" s="128"/>
      <c r="AZ416" s="128"/>
      <c r="BA416" s="128"/>
      <c r="BB416" s="128"/>
      <c r="BC416" s="128"/>
      <c r="BD416" s="128"/>
      <c r="BE416" s="128"/>
      <c r="BF416" s="128"/>
      <c r="BG416" s="128"/>
      <c r="BH416" s="128"/>
      <c r="BI416" s="128"/>
      <c r="BJ416" s="128"/>
      <c r="BK416" s="128"/>
      <c r="BL416" s="128"/>
      <c r="BM416" s="128"/>
      <c r="BN416" s="128"/>
      <c r="BO416" s="128"/>
      <c r="BP416" s="128"/>
      <c r="BQ416" s="128"/>
      <c r="BR416" s="128"/>
      <c r="BS416" s="128"/>
      <c r="BT416" s="128"/>
      <c r="BU416" s="128"/>
      <c r="BV416" s="128"/>
      <c r="BW416" s="128"/>
      <c r="BX416" s="128"/>
      <c r="BY416" s="128"/>
      <c r="BZ416" s="128"/>
      <c r="CA416" s="128"/>
      <c r="CB416" s="128"/>
      <c r="CC416" s="128"/>
      <c r="CD416" s="128"/>
      <c r="CE416" s="128"/>
      <c r="CF416" s="128"/>
      <c r="CG416" s="128"/>
      <c r="CH416" s="128"/>
      <c r="CI416" s="128"/>
      <c r="CJ416" s="128"/>
      <c r="CK416" s="128"/>
      <c r="CL416" s="128"/>
      <c r="CM416" s="128"/>
      <c r="CN416" s="128"/>
      <c r="CO416" s="128"/>
      <c r="CP416" s="128"/>
      <c r="CQ416" s="128"/>
      <c r="CR416" s="128"/>
      <c r="CS416" s="128"/>
      <c r="CT416" s="128"/>
    </row>
    <row r="417" spans="11:98" x14ac:dyDescent="0.35">
      <c r="K417" s="128"/>
      <c r="L417" s="128"/>
      <c r="M417" s="128"/>
      <c r="N417" s="128"/>
      <c r="O417" s="128"/>
      <c r="P417" s="128"/>
      <c r="Q417" s="128"/>
      <c r="R417" s="128"/>
      <c r="S417" s="128"/>
      <c r="T417" s="128"/>
      <c r="U417" s="128"/>
      <c r="V417" s="128"/>
      <c r="W417" s="128"/>
      <c r="X417" s="128"/>
      <c r="Y417" s="128"/>
      <c r="Z417" s="128"/>
      <c r="AA417" s="128"/>
      <c r="AB417" s="128"/>
      <c r="AC417" s="128"/>
      <c r="AD417" s="128"/>
      <c r="AE417" s="128"/>
      <c r="AF417" s="128"/>
      <c r="AG417" s="128"/>
      <c r="AH417" s="128"/>
      <c r="AI417" s="128"/>
      <c r="AJ417" s="128"/>
      <c r="AK417" s="128"/>
      <c r="AL417" s="128"/>
      <c r="AM417" s="128"/>
      <c r="AN417" s="128"/>
      <c r="AO417" s="128"/>
      <c r="AP417" s="128"/>
      <c r="AQ417" s="128"/>
      <c r="AR417" s="128"/>
      <c r="AS417" s="128"/>
      <c r="AT417" s="128"/>
      <c r="AU417" s="128"/>
      <c r="AV417" s="128"/>
      <c r="AW417" s="128"/>
      <c r="AX417" s="128"/>
      <c r="AY417" s="128"/>
      <c r="AZ417" s="128"/>
      <c r="BA417" s="128"/>
      <c r="BB417" s="128"/>
      <c r="BC417" s="128"/>
      <c r="BD417" s="128"/>
      <c r="BE417" s="128"/>
      <c r="BF417" s="128"/>
      <c r="BG417" s="128"/>
      <c r="BH417" s="128"/>
      <c r="BI417" s="128"/>
      <c r="BJ417" s="128"/>
      <c r="BK417" s="128"/>
      <c r="BL417" s="128"/>
      <c r="BM417" s="128"/>
      <c r="BN417" s="128"/>
      <c r="BO417" s="128"/>
      <c r="BP417" s="128"/>
      <c r="BQ417" s="128"/>
      <c r="BR417" s="128"/>
      <c r="BS417" s="128"/>
      <c r="BT417" s="128"/>
      <c r="BU417" s="128"/>
      <c r="BV417" s="128"/>
      <c r="BW417" s="128"/>
      <c r="BX417" s="128"/>
      <c r="BY417" s="128"/>
      <c r="BZ417" s="128"/>
      <c r="CA417" s="128"/>
      <c r="CB417" s="128"/>
      <c r="CC417" s="128"/>
      <c r="CD417" s="128"/>
      <c r="CE417" s="128"/>
      <c r="CF417" s="128"/>
      <c r="CG417" s="128"/>
      <c r="CH417" s="128"/>
      <c r="CI417" s="128"/>
      <c r="CJ417" s="128"/>
      <c r="CK417" s="128"/>
      <c r="CL417" s="128"/>
      <c r="CM417" s="128"/>
      <c r="CN417" s="128"/>
      <c r="CO417" s="128"/>
      <c r="CP417" s="128"/>
      <c r="CQ417" s="128"/>
      <c r="CR417" s="128"/>
      <c r="CS417" s="128"/>
      <c r="CT417" s="128"/>
    </row>
    <row r="418" spans="11:98" x14ac:dyDescent="0.35">
      <c r="K418" s="128"/>
      <c r="L418" s="128"/>
      <c r="M418" s="128"/>
      <c r="N418" s="128"/>
      <c r="O418" s="128"/>
      <c r="P418" s="128"/>
      <c r="Q418" s="128"/>
      <c r="R418" s="128"/>
      <c r="S418" s="128"/>
      <c r="T418" s="128"/>
      <c r="U418" s="128"/>
      <c r="V418" s="128"/>
      <c r="W418" s="128"/>
      <c r="X418" s="128"/>
      <c r="Y418" s="128"/>
      <c r="Z418" s="128"/>
      <c r="AA418" s="128"/>
      <c r="AB418" s="128"/>
      <c r="AC418" s="128"/>
      <c r="AD418" s="128"/>
      <c r="AE418" s="128"/>
      <c r="AF418" s="128"/>
      <c r="AG418" s="128"/>
      <c r="AH418" s="128"/>
      <c r="AI418" s="128"/>
      <c r="AJ418" s="128"/>
      <c r="AK418" s="128"/>
      <c r="AL418" s="128"/>
      <c r="AM418" s="128"/>
      <c r="AN418" s="128"/>
      <c r="AO418" s="128"/>
      <c r="AP418" s="128"/>
      <c r="AQ418" s="128"/>
      <c r="AR418" s="128"/>
      <c r="AS418" s="128"/>
      <c r="AT418" s="128"/>
      <c r="AU418" s="128"/>
      <c r="AV418" s="128"/>
      <c r="AW418" s="128"/>
      <c r="AX418" s="128"/>
      <c r="AY418" s="128"/>
      <c r="AZ418" s="128"/>
      <c r="BA418" s="128"/>
      <c r="BB418" s="128"/>
      <c r="BC418" s="128"/>
      <c r="BD418" s="128"/>
      <c r="BE418" s="128"/>
      <c r="BF418" s="128"/>
      <c r="BG418" s="128"/>
      <c r="BH418" s="128"/>
      <c r="BI418" s="128"/>
      <c r="BJ418" s="128"/>
      <c r="BK418" s="128"/>
      <c r="BL418" s="128"/>
      <c r="BM418" s="128"/>
      <c r="BN418" s="128"/>
      <c r="BO418" s="128"/>
      <c r="BP418" s="128"/>
      <c r="BQ418" s="128"/>
      <c r="BR418" s="128"/>
      <c r="BS418" s="128"/>
      <c r="BT418" s="128"/>
      <c r="BU418" s="128"/>
      <c r="BV418" s="128"/>
      <c r="BW418" s="128"/>
      <c r="BX418" s="128"/>
      <c r="BY418" s="128"/>
      <c r="BZ418" s="128"/>
      <c r="CA418" s="128"/>
      <c r="CB418" s="128"/>
      <c r="CC418" s="128"/>
      <c r="CD418" s="128"/>
      <c r="CE418" s="128"/>
      <c r="CF418" s="128"/>
      <c r="CG418" s="128"/>
      <c r="CH418" s="128"/>
      <c r="CI418" s="128"/>
      <c r="CJ418" s="128"/>
      <c r="CK418" s="128"/>
      <c r="CL418" s="128"/>
      <c r="CM418" s="128"/>
      <c r="CN418" s="128"/>
      <c r="CO418" s="128"/>
      <c r="CP418" s="128"/>
      <c r="CQ418" s="128"/>
      <c r="CR418" s="128"/>
      <c r="CS418" s="128"/>
      <c r="CT418" s="128"/>
    </row>
    <row r="419" spans="11:98" x14ac:dyDescent="0.35">
      <c r="K419" s="128"/>
      <c r="L419" s="128"/>
      <c r="M419" s="128"/>
      <c r="N419" s="128"/>
      <c r="O419" s="128"/>
      <c r="P419" s="128"/>
      <c r="Q419" s="128"/>
      <c r="R419" s="128"/>
      <c r="S419" s="128"/>
      <c r="T419" s="128"/>
      <c r="U419" s="128"/>
      <c r="V419" s="128"/>
      <c r="W419" s="128"/>
      <c r="X419" s="128"/>
      <c r="Y419" s="128"/>
      <c r="Z419" s="128"/>
      <c r="AA419" s="128"/>
      <c r="AB419" s="128"/>
      <c r="AC419" s="128"/>
      <c r="AD419" s="128"/>
      <c r="AE419" s="128"/>
      <c r="AF419" s="128"/>
      <c r="AG419" s="128"/>
      <c r="AH419" s="128"/>
      <c r="AI419" s="128"/>
      <c r="AJ419" s="128"/>
      <c r="AK419" s="128"/>
      <c r="AL419" s="128"/>
      <c r="AM419" s="128"/>
      <c r="AN419" s="128"/>
      <c r="AO419" s="128"/>
      <c r="AP419" s="128"/>
      <c r="AQ419" s="128"/>
      <c r="AR419" s="128"/>
      <c r="AS419" s="128"/>
      <c r="AT419" s="128"/>
      <c r="AU419" s="128"/>
      <c r="AV419" s="128"/>
      <c r="AW419" s="128"/>
      <c r="AX419" s="128"/>
      <c r="AY419" s="128"/>
      <c r="AZ419" s="128"/>
      <c r="BA419" s="128"/>
      <c r="BB419" s="128"/>
      <c r="BC419" s="128"/>
      <c r="BD419" s="128"/>
      <c r="BE419" s="128"/>
      <c r="BF419" s="128"/>
      <c r="BG419" s="128"/>
      <c r="BH419" s="128"/>
      <c r="BI419" s="128"/>
      <c r="BJ419" s="128"/>
      <c r="BK419" s="128"/>
      <c r="BL419" s="128"/>
      <c r="BM419" s="128"/>
      <c r="BN419" s="128"/>
      <c r="BO419" s="128"/>
      <c r="BP419" s="128"/>
      <c r="BQ419" s="128"/>
      <c r="BR419" s="128"/>
      <c r="BS419" s="128"/>
      <c r="BT419" s="128"/>
      <c r="BU419" s="128"/>
      <c r="BV419" s="128"/>
      <c r="BW419" s="128"/>
      <c r="BX419" s="128"/>
      <c r="BY419" s="128"/>
      <c r="BZ419" s="128"/>
      <c r="CA419" s="128"/>
      <c r="CB419" s="128"/>
      <c r="CC419" s="128"/>
      <c r="CD419" s="128"/>
      <c r="CE419" s="128"/>
      <c r="CF419" s="128"/>
      <c r="CG419" s="128"/>
      <c r="CH419" s="128"/>
      <c r="CI419" s="128"/>
      <c r="CJ419" s="128"/>
      <c r="CK419" s="128"/>
      <c r="CL419" s="128"/>
      <c r="CM419" s="128"/>
      <c r="CN419" s="128"/>
      <c r="CO419" s="128"/>
      <c r="CP419" s="128"/>
      <c r="CQ419" s="128"/>
      <c r="CR419" s="128"/>
      <c r="CS419" s="128"/>
      <c r="CT419" s="128"/>
    </row>
    <row r="420" spans="11:98" x14ac:dyDescent="0.35">
      <c r="K420" s="128"/>
      <c r="L420" s="128"/>
      <c r="M420" s="128"/>
      <c r="N420" s="128"/>
      <c r="O420" s="128"/>
      <c r="P420" s="128"/>
      <c r="Q420" s="128"/>
      <c r="R420" s="128"/>
      <c r="S420" s="128"/>
      <c r="T420" s="128"/>
      <c r="U420" s="128"/>
      <c r="V420" s="128"/>
      <c r="W420" s="128"/>
      <c r="X420" s="128"/>
      <c r="Y420" s="128"/>
      <c r="Z420" s="128"/>
      <c r="AA420" s="128"/>
      <c r="AB420" s="128"/>
      <c r="AC420" s="128"/>
      <c r="AD420" s="128"/>
      <c r="AE420" s="128"/>
      <c r="AF420" s="128"/>
      <c r="AG420" s="128"/>
      <c r="AH420" s="128"/>
      <c r="AI420" s="128"/>
      <c r="AJ420" s="128"/>
      <c r="AK420" s="128"/>
      <c r="AL420" s="128"/>
      <c r="AM420" s="128"/>
      <c r="AN420" s="128"/>
      <c r="AO420" s="128"/>
      <c r="AP420" s="128"/>
      <c r="AQ420" s="128"/>
      <c r="AR420" s="128"/>
      <c r="AS420" s="128"/>
      <c r="AT420" s="128"/>
      <c r="AU420" s="128"/>
      <c r="AV420" s="128"/>
      <c r="AW420" s="128"/>
      <c r="AX420" s="128"/>
      <c r="AY420" s="128"/>
      <c r="AZ420" s="128"/>
      <c r="BA420" s="128"/>
      <c r="BB420" s="128"/>
      <c r="BC420" s="128"/>
      <c r="BD420" s="128"/>
      <c r="BE420" s="128"/>
      <c r="BF420" s="128"/>
      <c r="BG420" s="128"/>
      <c r="BH420" s="128"/>
      <c r="BI420" s="128"/>
      <c r="BJ420" s="128"/>
      <c r="BK420" s="128"/>
      <c r="BL420" s="128"/>
      <c r="BM420" s="128"/>
      <c r="BN420" s="128"/>
      <c r="BO420" s="128"/>
      <c r="BP420" s="128"/>
      <c r="BQ420" s="128"/>
      <c r="BR420" s="128"/>
      <c r="BS420" s="128"/>
      <c r="BT420" s="128"/>
      <c r="BU420" s="128"/>
      <c r="BV420" s="128"/>
      <c r="BW420" s="128"/>
      <c r="BX420" s="128"/>
      <c r="BY420" s="128"/>
      <c r="BZ420" s="128"/>
      <c r="CA420" s="128"/>
      <c r="CB420" s="128"/>
      <c r="CC420" s="128"/>
      <c r="CD420" s="128"/>
      <c r="CE420" s="128"/>
      <c r="CF420" s="128"/>
      <c r="CG420" s="128"/>
      <c r="CH420" s="128"/>
      <c r="CI420" s="128"/>
      <c r="CJ420" s="128"/>
      <c r="CK420" s="128"/>
      <c r="CL420" s="128"/>
      <c r="CM420" s="128"/>
      <c r="CN420" s="128"/>
      <c r="CO420" s="128"/>
      <c r="CP420" s="128"/>
      <c r="CQ420" s="128"/>
      <c r="CR420" s="128"/>
      <c r="CS420" s="128"/>
      <c r="CT420" s="128"/>
    </row>
    <row r="421" spans="11:98" x14ac:dyDescent="0.35">
      <c r="K421" s="128"/>
      <c r="L421" s="128"/>
      <c r="M421" s="128"/>
      <c r="N421" s="128"/>
      <c r="O421" s="128"/>
      <c r="P421" s="128"/>
      <c r="Q421" s="128"/>
      <c r="R421" s="128"/>
      <c r="S421" s="128"/>
      <c r="T421" s="128"/>
      <c r="U421" s="128"/>
      <c r="V421" s="128"/>
      <c r="W421" s="128"/>
      <c r="X421" s="128"/>
      <c r="Y421" s="128"/>
      <c r="Z421" s="128"/>
      <c r="AA421" s="128"/>
      <c r="AB421" s="128"/>
      <c r="AC421" s="128"/>
      <c r="AD421" s="128"/>
      <c r="AE421" s="128"/>
      <c r="AF421" s="128"/>
      <c r="AG421" s="128"/>
      <c r="AH421" s="128"/>
      <c r="AI421" s="128"/>
      <c r="AJ421" s="128"/>
      <c r="AK421" s="128"/>
      <c r="AL421" s="128"/>
      <c r="AM421" s="128"/>
      <c r="AN421" s="128"/>
      <c r="AO421" s="128"/>
      <c r="AP421" s="128"/>
      <c r="AQ421" s="128"/>
      <c r="AR421" s="128"/>
      <c r="AS421" s="128"/>
      <c r="AT421" s="128"/>
      <c r="AU421" s="128"/>
      <c r="AV421" s="128"/>
      <c r="AW421" s="128"/>
      <c r="AX421" s="128"/>
      <c r="AY421" s="128"/>
      <c r="AZ421" s="128"/>
      <c r="BA421" s="128"/>
      <c r="BB421" s="128"/>
      <c r="BC421" s="128"/>
      <c r="BD421" s="128"/>
      <c r="BE421" s="128"/>
      <c r="BF421" s="128"/>
      <c r="BG421" s="128"/>
      <c r="BH421" s="128"/>
      <c r="BI421" s="128"/>
      <c r="BJ421" s="128"/>
      <c r="BK421" s="128"/>
      <c r="BL421" s="128"/>
      <c r="BM421" s="128"/>
      <c r="BN421" s="128"/>
      <c r="BO421" s="128"/>
      <c r="BP421" s="128"/>
      <c r="BQ421" s="128"/>
      <c r="BR421" s="128"/>
      <c r="BS421" s="128"/>
      <c r="BT421" s="128"/>
      <c r="BU421" s="128"/>
      <c r="BV421" s="128"/>
      <c r="BW421" s="128"/>
      <c r="BX421" s="128"/>
      <c r="BY421" s="128"/>
      <c r="BZ421" s="128"/>
      <c r="CA421" s="128"/>
      <c r="CB421" s="128"/>
      <c r="CC421" s="128"/>
      <c r="CD421" s="128"/>
      <c r="CE421" s="128"/>
      <c r="CF421" s="128"/>
      <c r="CG421" s="128"/>
      <c r="CH421" s="128"/>
      <c r="CI421" s="128"/>
      <c r="CJ421" s="128"/>
      <c r="CK421" s="128"/>
      <c r="CL421" s="128"/>
      <c r="CM421" s="128"/>
      <c r="CN421" s="128"/>
      <c r="CO421" s="128"/>
      <c r="CP421" s="128"/>
      <c r="CQ421" s="128"/>
      <c r="CR421" s="128"/>
      <c r="CS421" s="128"/>
      <c r="CT421" s="128"/>
    </row>
    <row r="422" spans="11:98" x14ac:dyDescent="0.35">
      <c r="K422" s="128"/>
      <c r="L422" s="128"/>
      <c r="M422" s="128"/>
      <c r="N422" s="128"/>
      <c r="O422" s="128"/>
      <c r="P422" s="128"/>
      <c r="Q422" s="128"/>
      <c r="R422" s="128"/>
      <c r="S422" s="128"/>
      <c r="T422" s="128"/>
      <c r="U422" s="128"/>
      <c r="V422" s="128"/>
      <c r="W422" s="128"/>
      <c r="X422" s="128"/>
      <c r="Y422" s="128"/>
      <c r="Z422" s="128"/>
      <c r="AA422" s="128"/>
      <c r="AB422" s="128"/>
      <c r="AC422" s="128"/>
      <c r="AD422" s="128"/>
      <c r="AE422" s="128"/>
      <c r="AF422" s="128"/>
      <c r="AG422" s="128"/>
      <c r="AH422" s="128"/>
      <c r="AI422" s="128"/>
      <c r="AJ422" s="128"/>
      <c r="AK422" s="128"/>
      <c r="AL422" s="128"/>
      <c r="AM422" s="128"/>
      <c r="AN422" s="128"/>
      <c r="AO422" s="128"/>
      <c r="AP422" s="128"/>
      <c r="AQ422" s="128"/>
      <c r="AR422" s="128"/>
      <c r="AS422" s="128"/>
      <c r="AT422" s="128"/>
      <c r="AU422" s="128"/>
      <c r="AV422" s="128"/>
      <c r="AW422" s="128"/>
      <c r="AX422" s="128"/>
      <c r="AY422" s="128"/>
      <c r="AZ422" s="128"/>
      <c r="BA422" s="128"/>
      <c r="BB422" s="128"/>
      <c r="BC422" s="128"/>
      <c r="BD422" s="128"/>
      <c r="BE422" s="128"/>
      <c r="BF422" s="128"/>
      <c r="BG422" s="128"/>
      <c r="BH422" s="128"/>
      <c r="BI422" s="128"/>
      <c r="BJ422" s="128"/>
      <c r="BK422" s="128"/>
      <c r="BL422" s="128"/>
      <c r="BM422" s="128"/>
      <c r="BN422" s="128"/>
      <c r="BO422" s="128"/>
      <c r="BP422" s="128"/>
      <c r="BQ422" s="128"/>
      <c r="BR422" s="128"/>
      <c r="BS422" s="128"/>
      <c r="BT422" s="128"/>
      <c r="BU422" s="128"/>
      <c r="BV422" s="128"/>
      <c r="BW422" s="128"/>
      <c r="BX422" s="128"/>
      <c r="BY422" s="128"/>
      <c r="BZ422" s="128"/>
      <c r="CA422" s="128"/>
      <c r="CB422" s="128"/>
      <c r="CC422" s="128"/>
      <c r="CD422" s="128"/>
      <c r="CE422" s="128"/>
      <c r="CF422" s="128"/>
      <c r="CG422" s="128"/>
      <c r="CH422" s="128"/>
      <c r="CI422" s="128"/>
      <c r="CJ422" s="128"/>
      <c r="CK422" s="128"/>
      <c r="CL422" s="128"/>
      <c r="CM422" s="128"/>
      <c r="CN422" s="128"/>
      <c r="CO422" s="128"/>
      <c r="CP422" s="128"/>
      <c r="CQ422" s="128"/>
      <c r="CR422" s="128"/>
      <c r="CS422" s="128"/>
      <c r="CT422" s="128"/>
    </row>
    <row r="423" spans="11:98" x14ac:dyDescent="0.35">
      <c r="K423" s="128"/>
      <c r="L423" s="128"/>
      <c r="M423" s="128"/>
      <c r="N423" s="128"/>
      <c r="O423" s="128"/>
      <c r="P423" s="128"/>
      <c r="Q423" s="128"/>
      <c r="R423" s="128"/>
      <c r="S423" s="128"/>
      <c r="T423" s="128"/>
      <c r="U423" s="128"/>
      <c r="V423" s="128"/>
      <c r="W423" s="128"/>
      <c r="X423" s="128"/>
      <c r="Y423" s="128"/>
      <c r="Z423" s="128"/>
      <c r="AA423" s="128"/>
      <c r="AB423" s="128"/>
      <c r="AC423" s="128"/>
      <c r="AD423" s="128"/>
      <c r="AE423" s="128"/>
      <c r="AF423" s="128"/>
      <c r="AG423" s="128"/>
      <c r="AH423" s="128"/>
      <c r="AI423" s="128"/>
      <c r="AJ423" s="128"/>
      <c r="AK423" s="128"/>
      <c r="AL423" s="128"/>
      <c r="AM423" s="128"/>
      <c r="AN423" s="128"/>
      <c r="AO423" s="128"/>
      <c r="AP423" s="128"/>
      <c r="AQ423" s="128"/>
      <c r="AR423" s="128"/>
      <c r="AS423" s="128"/>
      <c r="AT423" s="128"/>
      <c r="AU423" s="128"/>
      <c r="AV423" s="128"/>
      <c r="AW423" s="128"/>
      <c r="AX423" s="128"/>
      <c r="AY423" s="128"/>
      <c r="AZ423" s="128"/>
      <c r="BA423" s="128"/>
      <c r="BB423" s="128"/>
      <c r="BC423" s="128"/>
      <c r="BD423" s="128"/>
      <c r="BE423" s="128"/>
      <c r="BF423" s="128"/>
      <c r="BG423" s="128"/>
      <c r="BH423" s="128"/>
      <c r="BI423" s="128"/>
      <c r="BJ423" s="128"/>
      <c r="BK423" s="128"/>
      <c r="BL423" s="128"/>
      <c r="BM423" s="128"/>
      <c r="BN423" s="128"/>
      <c r="BO423" s="128"/>
      <c r="BP423" s="128"/>
      <c r="BQ423" s="128"/>
      <c r="BR423" s="128"/>
      <c r="BS423" s="128"/>
      <c r="BT423" s="128"/>
      <c r="BU423" s="128"/>
      <c r="BV423" s="128"/>
      <c r="BW423" s="128"/>
      <c r="BX423" s="128"/>
      <c r="BY423" s="128"/>
      <c r="BZ423" s="128"/>
      <c r="CA423" s="128"/>
      <c r="CB423" s="128"/>
      <c r="CC423" s="128"/>
      <c r="CD423" s="128"/>
      <c r="CE423" s="128"/>
      <c r="CF423" s="128"/>
      <c r="CG423" s="128"/>
      <c r="CH423" s="128"/>
      <c r="CI423" s="128"/>
      <c r="CJ423" s="128"/>
      <c r="CK423" s="128"/>
      <c r="CL423" s="128"/>
      <c r="CM423" s="128"/>
      <c r="CN423" s="128"/>
      <c r="CO423" s="128"/>
      <c r="CP423" s="128"/>
      <c r="CQ423" s="128"/>
      <c r="CR423" s="128"/>
      <c r="CS423" s="128"/>
      <c r="CT423" s="128"/>
    </row>
    <row r="424" spans="11:98" x14ac:dyDescent="0.35">
      <c r="K424" s="128"/>
      <c r="L424" s="128"/>
      <c r="M424" s="128"/>
      <c r="N424" s="128"/>
      <c r="O424" s="128"/>
      <c r="P424" s="128"/>
      <c r="Q424" s="128"/>
      <c r="R424" s="128"/>
      <c r="S424" s="128"/>
      <c r="T424" s="128"/>
      <c r="U424" s="128"/>
      <c r="V424" s="128"/>
      <c r="W424" s="128"/>
      <c r="X424" s="128"/>
      <c r="Y424" s="128"/>
      <c r="Z424" s="128"/>
      <c r="AA424" s="128"/>
      <c r="AB424" s="128"/>
      <c r="AC424" s="128"/>
      <c r="AD424" s="128"/>
      <c r="AE424" s="128"/>
      <c r="AF424" s="128"/>
      <c r="AG424" s="128"/>
      <c r="AH424" s="128"/>
      <c r="AI424" s="128"/>
      <c r="AJ424" s="128"/>
      <c r="AK424" s="128"/>
      <c r="AL424" s="128"/>
      <c r="AM424" s="128"/>
      <c r="AN424" s="128"/>
      <c r="AO424" s="128"/>
      <c r="AP424" s="128"/>
      <c r="AQ424" s="128"/>
      <c r="AR424" s="128"/>
      <c r="AS424" s="128"/>
      <c r="AT424" s="128"/>
      <c r="AU424" s="128"/>
      <c r="AV424" s="128"/>
      <c r="AW424" s="128"/>
      <c r="AX424" s="128"/>
      <c r="AY424" s="128"/>
      <c r="AZ424" s="128"/>
      <c r="BA424" s="128"/>
      <c r="BB424" s="128"/>
      <c r="BC424" s="128"/>
      <c r="BD424" s="128"/>
      <c r="BE424" s="128"/>
      <c r="BF424" s="128"/>
      <c r="BG424" s="128"/>
      <c r="BH424" s="128"/>
      <c r="BI424" s="128"/>
      <c r="BJ424" s="128"/>
      <c r="BK424" s="128"/>
      <c r="BL424" s="128"/>
      <c r="BM424" s="128"/>
      <c r="BN424" s="128"/>
      <c r="BO424" s="128"/>
      <c r="BP424" s="128"/>
      <c r="BQ424" s="128"/>
      <c r="BR424" s="128"/>
      <c r="BS424" s="128"/>
      <c r="BT424" s="128"/>
      <c r="BU424" s="128"/>
      <c r="BV424" s="128"/>
      <c r="BW424" s="128"/>
      <c r="BX424" s="128"/>
      <c r="BY424" s="128"/>
      <c r="BZ424" s="128"/>
      <c r="CA424" s="128"/>
      <c r="CB424" s="128"/>
      <c r="CC424" s="128"/>
      <c r="CD424" s="128"/>
      <c r="CE424" s="128"/>
      <c r="CF424" s="128"/>
      <c r="CG424" s="128"/>
      <c r="CH424" s="128"/>
      <c r="CI424" s="128"/>
      <c r="CJ424" s="128"/>
      <c r="CK424" s="128"/>
      <c r="CL424" s="128"/>
      <c r="CM424" s="128"/>
      <c r="CN424" s="128"/>
      <c r="CO424" s="128"/>
      <c r="CP424" s="128"/>
      <c r="CQ424" s="128"/>
      <c r="CR424" s="128"/>
      <c r="CS424" s="128"/>
      <c r="CT424" s="128"/>
    </row>
    <row r="425" spans="11:98" x14ac:dyDescent="0.35">
      <c r="K425" s="128"/>
      <c r="L425" s="128"/>
      <c r="M425" s="128"/>
      <c r="N425" s="128"/>
      <c r="O425" s="128"/>
      <c r="P425" s="128"/>
      <c r="Q425" s="128"/>
      <c r="R425" s="128"/>
      <c r="S425" s="128"/>
      <c r="T425" s="128"/>
      <c r="U425" s="128"/>
      <c r="V425" s="128"/>
      <c r="W425" s="128"/>
      <c r="X425" s="128"/>
      <c r="Y425" s="128"/>
      <c r="Z425" s="128"/>
      <c r="AA425" s="128"/>
      <c r="AB425" s="128"/>
      <c r="AC425" s="128"/>
      <c r="AD425" s="128"/>
      <c r="AE425" s="128"/>
      <c r="AF425" s="128"/>
      <c r="AG425" s="128"/>
      <c r="AH425" s="128"/>
      <c r="AI425" s="128"/>
      <c r="AJ425" s="128"/>
      <c r="AK425" s="128"/>
      <c r="AL425" s="128"/>
      <c r="AM425" s="128"/>
      <c r="AN425" s="128"/>
      <c r="AO425" s="128"/>
      <c r="AP425" s="128"/>
      <c r="AQ425" s="128"/>
      <c r="AR425" s="128"/>
      <c r="AS425" s="128"/>
      <c r="AT425" s="128"/>
      <c r="AU425" s="128"/>
      <c r="AV425" s="128"/>
      <c r="AW425" s="128"/>
      <c r="AX425" s="128"/>
      <c r="AY425" s="128"/>
      <c r="AZ425" s="128"/>
      <c r="BA425" s="128"/>
      <c r="BB425" s="128"/>
      <c r="BC425" s="128"/>
      <c r="BD425" s="128"/>
      <c r="BE425" s="128"/>
      <c r="BF425" s="128"/>
      <c r="BG425" s="128"/>
      <c r="BH425" s="128"/>
      <c r="BI425" s="128"/>
      <c r="BJ425" s="128"/>
      <c r="BK425" s="128"/>
      <c r="BL425" s="128"/>
      <c r="BM425" s="128"/>
      <c r="BN425" s="128"/>
      <c r="BO425" s="128"/>
      <c r="BP425" s="128"/>
      <c r="BQ425" s="128"/>
      <c r="BR425" s="128"/>
      <c r="BS425" s="128"/>
      <c r="BT425" s="128"/>
      <c r="BU425" s="128"/>
      <c r="BV425" s="128"/>
      <c r="BW425" s="128"/>
      <c r="BX425" s="128"/>
      <c r="BY425" s="128"/>
      <c r="BZ425" s="128"/>
      <c r="CA425" s="128"/>
      <c r="CB425" s="128"/>
      <c r="CC425" s="128"/>
      <c r="CD425" s="128"/>
      <c r="CE425" s="128"/>
      <c r="CF425" s="128"/>
      <c r="CG425" s="128"/>
      <c r="CH425" s="128"/>
      <c r="CI425" s="128"/>
      <c r="CJ425" s="128"/>
      <c r="CK425" s="128"/>
      <c r="CL425" s="128"/>
      <c r="CM425" s="128"/>
      <c r="CN425" s="128"/>
      <c r="CO425" s="128"/>
      <c r="CP425" s="128"/>
      <c r="CQ425" s="128"/>
      <c r="CR425" s="128"/>
      <c r="CS425" s="128"/>
      <c r="CT425" s="128"/>
    </row>
    <row r="426" spans="11:98" x14ac:dyDescent="0.35">
      <c r="K426" s="128"/>
      <c r="L426" s="128"/>
      <c r="M426" s="128"/>
      <c r="N426" s="128"/>
      <c r="O426" s="128"/>
      <c r="P426" s="128"/>
      <c r="Q426" s="128"/>
      <c r="R426" s="128"/>
      <c r="S426" s="128"/>
      <c r="T426" s="128"/>
      <c r="U426" s="128"/>
      <c r="V426" s="128"/>
      <c r="W426" s="128"/>
      <c r="X426" s="128"/>
      <c r="Y426" s="128"/>
      <c r="Z426" s="128"/>
      <c r="AA426" s="128"/>
      <c r="AB426" s="128"/>
      <c r="AC426" s="128"/>
      <c r="AD426" s="128"/>
      <c r="AE426" s="128"/>
      <c r="AF426" s="128"/>
      <c r="AG426" s="128"/>
      <c r="AH426" s="128"/>
      <c r="AI426" s="128"/>
      <c r="AJ426" s="128"/>
      <c r="AK426" s="128"/>
      <c r="AL426" s="128"/>
      <c r="AM426" s="128"/>
      <c r="AN426" s="128"/>
      <c r="AO426" s="128"/>
      <c r="AP426" s="128"/>
      <c r="AQ426" s="128"/>
      <c r="AR426" s="128"/>
      <c r="AS426" s="128"/>
      <c r="AT426" s="128"/>
      <c r="AU426" s="128"/>
      <c r="AV426" s="128"/>
      <c r="AW426" s="128"/>
      <c r="AX426" s="128"/>
      <c r="AY426" s="128"/>
      <c r="AZ426" s="128"/>
      <c r="BA426" s="128"/>
      <c r="BB426" s="128"/>
      <c r="BC426" s="128"/>
      <c r="BD426" s="128"/>
      <c r="BE426" s="128"/>
      <c r="BF426" s="128"/>
      <c r="BG426" s="128"/>
      <c r="BH426" s="128"/>
      <c r="BI426" s="128"/>
      <c r="BJ426" s="128"/>
      <c r="BK426" s="128"/>
      <c r="BL426" s="128"/>
      <c r="BM426" s="128"/>
      <c r="BN426" s="128"/>
      <c r="BO426" s="128"/>
      <c r="BP426" s="128"/>
      <c r="BQ426" s="128"/>
      <c r="BR426" s="128"/>
      <c r="BS426" s="128"/>
      <c r="BT426" s="128"/>
      <c r="BU426" s="128"/>
      <c r="BV426" s="128"/>
      <c r="BW426" s="128"/>
      <c r="BX426" s="128"/>
      <c r="BY426" s="128"/>
      <c r="BZ426" s="128"/>
      <c r="CA426" s="128"/>
      <c r="CB426" s="128"/>
      <c r="CC426" s="128"/>
      <c r="CD426" s="128"/>
      <c r="CE426" s="128"/>
      <c r="CF426" s="128"/>
      <c r="CG426" s="128"/>
      <c r="CH426" s="128"/>
      <c r="CI426" s="128"/>
      <c r="CJ426" s="128"/>
      <c r="CK426" s="128"/>
      <c r="CL426" s="128"/>
      <c r="CM426" s="128"/>
      <c r="CN426" s="128"/>
      <c r="CO426" s="128"/>
      <c r="CP426" s="128"/>
      <c r="CQ426" s="128"/>
      <c r="CR426" s="128"/>
      <c r="CS426" s="128"/>
      <c r="CT426" s="128"/>
    </row>
    <row r="427" spans="11:98" x14ac:dyDescent="0.35">
      <c r="K427" s="128"/>
      <c r="L427" s="128"/>
      <c r="M427" s="128"/>
      <c r="N427" s="128"/>
      <c r="O427" s="128"/>
      <c r="P427" s="128"/>
      <c r="Q427" s="128"/>
      <c r="R427" s="128"/>
      <c r="S427" s="128"/>
      <c r="T427" s="128"/>
      <c r="U427" s="128"/>
      <c r="V427" s="128"/>
      <c r="W427" s="128"/>
      <c r="X427" s="128"/>
      <c r="Y427" s="128"/>
      <c r="Z427" s="128"/>
      <c r="AA427" s="128"/>
      <c r="AB427" s="128"/>
      <c r="AC427" s="128"/>
      <c r="AD427" s="128"/>
      <c r="AE427" s="128"/>
      <c r="AF427" s="128"/>
      <c r="AG427" s="128"/>
      <c r="AH427" s="128"/>
      <c r="AI427" s="128"/>
      <c r="AJ427" s="128"/>
      <c r="AK427" s="128"/>
      <c r="AL427" s="128"/>
      <c r="AM427" s="128"/>
      <c r="AN427" s="128"/>
      <c r="AO427" s="128"/>
      <c r="AP427" s="128"/>
      <c r="AQ427" s="128"/>
      <c r="AR427" s="128"/>
      <c r="AS427" s="128"/>
      <c r="AT427" s="128"/>
      <c r="AU427" s="128"/>
      <c r="AV427" s="128"/>
      <c r="AW427" s="128"/>
      <c r="AX427" s="128"/>
      <c r="AY427" s="128"/>
      <c r="AZ427" s="128"/>
      <c r="BA427" s="128"/>
      <c r="BB427" s="128"/>
      <c r="BC427" s="128"/>
      <c r="BD427" s="128"/>
      <c r="BE427" s="128"/>
      <c r="BF427" s="128"/>
      <c r="BG427" s="128"/>
      <c r="BH427" s="128"/>
      <c r="BI427" s="128"/>
      <c r="BJ427" s="128"/>
      <c r="BK427" s="128"/>
      <c r="BL427" s="128"/>
      <c r="BM427" s="128"/>
      <c r="BN427" s="128"/>
      <c r="BO427" s="128"/>
      <c r="BP427" s="128"/>
      <c r="BQ427" s="128"/>
      <c r="BR427" s="128"/>
      <c r="BS427" s="128"/>
      <c r="BT427" s="128"/>
      <c r="BU427" s="128"/>
      <c r="BV427" s="128"/>
      <c r="BW427" s="128"/>
      <c r="BX427" s="128"/>
      <c r="BY427" s="128"/>
      <c r="BZ427" s="128"/>
      <c r="CA427" s="128"/>
      <c r="CB427" s="128"/>
      <c r="CC427" s="128"/>
      <c r="CD427" s="128"/>
      <c r="CE427" s="128"/>
      <c r="CF427" s="128"/>
      <c r="CG427" s="128"/>
      <c r="CH427" s="128"/>
      <c r="CI427" s="128"/>
      <c r="CJ427" s="128"/>
      <c r="CK427" s="128"/>
      <c r="CL427" s="128"/>
      <c r="CM427" s="128"/>
      <c r="CN427" s="128"/>
      <c r="CO427" s="128"/>
      <c r="CP427" s="128"/>
      <c r="CQ427" s="128"/>
      <c r="CR427" s="128"/>
      <c r="CS427" s="128"/>
      <c r="CT427" s="128"/>
    </row>
    <row r="428" spans="11:98" x14ac:dyDescent="0.35">
      <c r="K428" s="128"/>
      <c r="L428" s="128"/>
      <c r="M428" s="128"/>
      <c r="N428" s="128"/>
      <c r="O428" s="128"/>
      <c r="P428" s="128"/>
      <c r="Q428" s="128"/>
      <c r="R428" s="128"/>
      <c r="S428" s="128"/>
      <c r="T428" s="128"/>
      <c r="U428" s="128"/>
      <c r="V428" s="128"/>
      <c r="W428" s="128"/>
      <c r="X428" s="128"/>
      <c r="Y428" s="128"/>
      <c r="Z428" s="128"/>
      <c r="AA428" s="128"/>
      <c r="AB428" s="128"/>
      <c r="AC428" s="128"/>
      <c r="AD428" s="128"/>
      <c r="AE428" s="128"/>
      <c r="AF428" s="128"/>
      <c r="AG428" s="128"/>
      <c r="AH428" s="128"/>
      <c r="AI428" s="128"/>
      <c r="AJ428" s="128"/>
      <c r="AK428" s="128"/>
      <c r="AL428" s="128"/>
      <c r="AM428" s="128"/>
      <c r="AN428" s="128"/>
      <c r="AO428" s="128"/>
      <c r="AP428" s="128"/>
      <c r="AQ428" s="128"/>
      <c r="AR428" s="128"/>
      <c r="AS428" s="128"/>
      <c r="AT428" s="128"/>
      <c r="AU428" s="128"/>
      <c r="AV428" s="128"/>
      <c r="AW428" s="128"/>
      <c r="AX428" s="128"/>
      <c r="AY428" s="128"/>
      <c r="AZ428" s="128"/>
      <c r="BA428" s="128"/>
      <c r="BB428" s="128"/>
      <c r="BC428" s="128"/>
      <c r="BD428" s="128"/>
      <c r="BE428" s="128"/>
      <c r="BF428" s="128"/>
      <c r="BG428" s="128"/>
      <c r="BH428" s="128"/>
      <c r="BI428" s="128"/>
      <c r="BJ428" s="128"/>
      <c r="BK428" s="128"/>
      <c r="BL428" s="128"/>
      <c r="BM428" s="128"/>
      <c r="BN428" s="128"/>
      <c r="BO428" s="128"/>
      <c r="BP428" s="128"/>
      <c r="BQ428" s="128"/>
      <c r="BR428" s="128"/>
      <c r="BS428" s="128"/>
      <c r="BT428" s="128"/>
      <c r="BU428" s="128"/>
      <c r="BV428" s="128"/>
      <c r="BW428" s="128"/>
      <c r="BX428" s="128"/>
      <c r="BY428" s="128"/>
      <c r="BZ428" s="128"/>
      <c r="CA428" s="128"/>
      <c r="CB428" s="128"/>
      <c r="CC428" s="128"/>
      <c r="CD428" s="128"/>
      <c r="CE428" s="128"/>
      <c r="CF428" s="128"/>
      <c r="CG428" s="128"/>
      <c r="CH428" s="128"/>
      <c r="CI428" s="128"/>
      <c r="CJ428" s="128"/>
      <c r="CK428" s="128"/>
      <c r="CL428" s="128"/>
      <c r="CM428" s="128"/>
      <c r="CN428" s="128"/>
      <c r="CO428" s="128"/>
      <c r="CP428" s="128"/>
      <c r="CQ428" s="128"/>
      <c r="CR428" s="128"/>
      <c r="CS428" s="128"/>
      <c r="CT428" s="128"/>
    </row>
    <row r="429" spans="11:98" x14ac:dyDescent="0.35">
      <c r="K429" s="128"/>
      <c r="L429" s="128"/>
      <c r="M429" s="128"/>
      <c r="N429" s="128"/>
      <c r="O429" s="128"/>
      <c r="P429" s="128"/>
      <c r="Q429" s="128"/>
      <c r="R429" s="128"/>
      <c r="S429" s="128"/>
      <c r="T429" s="128"/>
      <c r="U429" s="128"/>
      <c r="V429" s="128"/>
      <c r="W429" s="128"/>
      <c r="X429" s="128"/>
      <c r="Y429" s="128"/>
      <c r="Z429" s="128"/>
      <c r="AA429" s="128"/>
      <c r="AB429" s="128"/>
      <c r="AC429" s="128"/>
      <c r="AD429" s="128"/>
      <c r="AE429" s="128"/>
      <c r="AF429" s="128"/>
      <c r="AG429" s="128"/>
      <c r="AH429" s="128"/>
      <c r="AI429" s="128"/>
      <c r="AJ429" s="128"/>
      <c r="AK429" s="128"/>
      <c r="AL429" s="128"/>
      <c r="AM429" s="128"/>
      <c r="AN429" s="128"/>
      <c r="AO429" s="128"/>
      <c r="AP429" s="128"/>
      <c r="AQ429" s="128"/>
      <c r="AR429" s="128"/>
      <c r="AS429" s="128"/>
      <c r="AT429" s="128"/>
      <c r="AU429" s="128"/>
      <c r="AV429" s="128"/>
      <c r="AW429" s="128"/>
      <c r="AX429" s="128"/>
      <c r="AY429" s="128"/>
      <c r="AZ429" s="128"/>
      <c r="BA429" s="128"/>
      <c r="BB429" s="128"/>
      <c r="BC429" s="128"/>
      <c r="BD429" s="128"/>
      <c r="BE429" s="128"/>
      <c r="BF429" s="128"/>
      <c r="BG429" s="128"/>
      <c r="BH429" s="128"/>
      <c r="BI429" s="128"/>
      <c r="BJ429" s="128"/>
      <c r="BK429" s="128"/>
      <c r="BL429" s="128"/>
      <c r="BM429" s="128"/>
      <c r="BN429" s="128"/>
      <c r="BO429" s="128"/>
      <c r="BP429" s="128"/>
      <c r="BQ429" s="128"/>
      <c r="BR429" s="128"/>
      <c r="BS429" s="128"/>
      <c r="BT429" s="128"/>
      <c r="BU429" s="128"/>
      <c r="BV429" s="128"/>
      <c r="BW429" s="128"/>
      <c r="BX429" s="128"/>
      <c r="BY429" s="128"/>
      <c r="BZ429" s="128"/>
      <c r="CA429" s="128"/>
      <c r="CB429" s="128"/>
      <c r="CC429" s="128"/>
      <c r="CD429" s="128"/>
      <c r="CE429" s="128"/>
      <c r="CF429" s="128"/>
      <c r="CG429" s="128"/>
      <c r="CH429" s="128"/>
      <c r="CI429" s="128"/>
      <c r="CJ429" s="128"/>
      <c r="CK429" s="128"/>
      <c r="CL429" s="128"/>
      <c r="CM429" s="128"/>
      <c r="CN429" s="128"/>
      <c r="CO429" s="128"/>
      <c r="CP429" s="128"/>
      <c r="CQ429" s="128"/>
      <c r="CR429" s="128"/>
      <c r="CS429" s="128"/>
      <c r="CT429" s="128"/>
    </row>
    <row r="430" spans="11:98" x14ac:dyDescent="0.35">
      <c r="K430" s="128"/>
      <c r="L430" s="128"/>
      <c r="M430" s="128"/>
      <c r="N430" s="128"/>
      <c r="O430" s="128"/>
      <c r="P430" s="128"/>
      <c r="Q430" s="128"/>
      <c r="R430" s="128"/>
      <c r="S430" s="128"/>
      <c r="T430" s="128"/>
      <c r="U430" s="128"/>
      <c r="V430" s="128"/>
      <c r="W430" s="128"/>
      <c r="X430" s="128"/>
      <c r="Y430" s="128"/>
      <c r="Z430" s="128"/>
      <c r="AA430" s="128"/>
      <c r="AB430" s="128"/>
      <c r="AC430" s="128"/>
      <c r="AD430" s="128"/>
      <c r="AE430" s="128"/>
      <c r="AF430" s="128"/>
      <c r="AG430" s="128"/>
      <c r="AH430" s="128"/>
      <c r="AI430" s="128"/>
      <c r="AJ430" s="128"/>
      <c r="AK430" s="128"/>
      <c r="AL430" s="128"/>
      <c r="AM430" s="128"/>
      <c r="AN430" s="128"/>
      <c r="AO430" s="128"/>
      <c r="AP430" s="128"/>
      <c r="AQ430" s="128"/>
      <c r="AR430" s="128"/>
      <c r="AS430" s="128"/>
      <c r="AT430" s="128"/>
      <c r="AU430" s="128"/>
      <c r="AV430" s="128"/>
      <c r="AW430" s="128"/>
      <c r="AX430" s="128"/>
      <c r="AY430" s="128"/>
      <c r="AZ430" s="128"/>
      <c r="BA430" s="128"/>
      <c r="BB430" s="128"/>
      <c r="BC430" s="128"/>
      <c r="BD430" s="128"/>
      <c r="BE430" s="128"/>
      <c r="BF430" s="128"/>
      <c r="BG430" s="128"/>
      <c r="BH430" s="128"/>
      <c r="BI430" s="128"/>
      <c r="BJ430" s="128"/>
      <c r="BK430" s="128"/>
      <c r="BL430" s="128"/>
      <c r="BM430" s="128"/>
      <c r="BN430" s="128"/>
      <c r="BO430" s="128"/>
      <c r="BP430" s="128"/>
      <c r="BQ430" s="128"/>
      <c r="BR430" s="128"/>
      <c r="BS430" s="128"/>
      <c r="BT430" s="128"/>
      <c r="BU430" s="128"/>
      <c r="BV430" s="128"/>
      <c r="BW430" s="128"/>
      <c r="BX430" s="128"/>
      <c r="BY430" s="128"/>
      <c r="BZ430" s="128"/>
      <c r="CA430" s="128"/>
      <c r="CB430" s="128"/>
      <c r="CC430" s="128"/>
      <c r="CD430" s="128"/>
      <c r="CE430" s="128"/>
      <c r="CF430" s="128"/>
      <c r="CG430" s="128"/>
      <c r="CH430" s="128"/>
      <c r="CI430" s="128"/>
      <c r="CJ430" s="128"/>
      <c r="CK430" s="128"/>
      <c r="CL430" s="128"/>
      <c r="CM430" s="128"/>
      <c r="CN430" s="128"/>
      <c r="CO430" s="128"/>
      <c r="CP430" s="128"/>
      <c r="CQ430" s="128"/>
      <c r="CR430" s="128"/>
      <c r="CS430" s="128"/>
      <c r="CT430" s="128"/>
    </row>
    <row r="431" spans="11:98" x14ac:dyDescent="0.35">
      <c r="K431" s="128"/>
      <c r="L431" s="128"/>
      <c r="M431" s="128"/>
      <c r="N431" s="128"/>
      <c r="O431" s="128"/>
      <c r="P431" s="128"/>
      <c r="Q431" s="128"/>
      <c r="R431" s="128"/>
      <c r="S431" s="128"/>
      <c r="T431" s="128"/>
      <c r="U431" s="128"/>
      <c r="V431" s="128"/>
      <c r="W431" s="128"/>
      <c r="X431" s="128"/>
      <c r="Y431" s="128"/>
      <c r="Z431" s="128"/>
      <c r="AA431" s="128"/>
      <c r="AB431" s="128"/>
      <c r="AC431" s="128"/>
      <c r="AD431" s="128"/>
      <c r="AE431" s="128"/>
      <c r="AF431" s="128"/>
      <c r="AG431" s="128"/>
      <c r="AH431" s="128"/>
      <c r="AI431" s="128"/>
      <c r="AJ431" s="128"/>
      <c r="AK431" s="128"/>
      <c r="AL431" s="128"/>
      <c r="AM431" s="128"/>
      <c r="AN431" s="128"/>
      <c r="AO431" s="128"/>
      <c r="AP431" s="128"/>
      <c r="AQ431" s="128"/>
      <c r="AR431" s="128"/>
      <c r="AS431" s="128"/>
      <c r="AT431" s="128"/>
      <c r="AU431" s="128"/>
      <c r="AV431" s="128"/>
      <c r="AW431" s="128"/>
      <c r="AX431" s="128"/>
      <c r="AY431" s="128"/>
      <c r="AZ431" s="128"/>
      <c r="BA431" s="128"/>
      <c r="BB431" s="128"/>
      <c r="BC431" s="128"/>
      <c r="BD431" s="128"/>
      <c r="BE431" s="128"/>
      <c r="BF431" s="128"/>
      <c r="BG431" s="128"/>
      <c r="BH431" s="128"/>
      <c r="BI431" s="128"/>
      <c r="BJ431" s="128"/>
      <c r="BK431" s="128"/>
      <c r="BL431" s="128"/>
      <c r="BM431" s="128"/>
      <c r="BN431" s="128"/>
      <c r="BO431" s="128"/>
      <c r="BP431" s="128"/>
      <c r="BQ431" s="128"/>
      <c r="BR431" s="128"/>
      <c r="BS431" s="128"/>
      <c r="BT431" s="128"/>
      <c r="BU431" s="128"/>
      <c r="BV431" s="128"/>
      <c r="BW431" s="128"/>
      <c r="BX431" s="128"/>
      <c r="BY431" s="128"/>
      <c r="BZ431" s="128"/>
      <c r="CA431" s="128"/>
      <c r="CB431" s="128"/>
      <c r="CC431" s="128"/>
      <c r="CD431" s="128"/>
      <c r="CE431" s="128"/>
      <c r="CF431" s="128"/>
      <c r="CG431" s="128"/>
      <c r="CH431" s="128"/>
      <c r="CI431" s="128"/>
      <c r="CJ431" s="128"/>
      <c r="CK431" s="128"/>
      <c r="CL431" s="128"/>
      <c r="CM431" s="128"/>
      <c r="CN431" s="128"/>
      <c r="CO431" s="128"/>
      <c r="CP431" s="128"/>
      <c r="CQ431" s="128"/>
      <c r="CR431" s="128"/>
      <c r="CS431" s="128"/>
      <c r="CT431" s="128"/>
    </row>
    <row r="432" spans="11:98" x14ac:dyDescent="0.35">
      <c r="K432" s="128"/>
      <c r="L432" s="128"/>
      <c r="M432" s="128"/>
      <c r="N432" s="128"/>
      <c r="O432" s="128"/>
      <c r="P432" s="128"/>
      <c r="Q432" s="128"/>
      <c r="R432" s="128"/>
      <c r="S432" s="128"/>
      <c r="T432" s="128"/>
      <c r="U432" s="128"/>
      <c r="V432" s="128"/>
      <c r="W432" s="128"/>
      <c r="X432" s="128"/>
      <c r="Y432" s="128"/>
      <c r="Z432" s="128"/>
      <c r="AA432" s="128"/>
      <c r="AB432" s="128"/>
      <c r="AC432" s="128"/>
      <c r="AD432" s="128"/>
      <c r="AE432" s="128"/>
      <c r="AF432" s="128"/>
      <c r="AG432" s="128"/>
      <c r="AH432" s="128"/>
      <c r="AI432" s="128"/>
      <c r="AJ432" s="128"/>
      <c r="AK432" s="128"/>
      <c r="AL432" s="128"/>
      <c r="AM432" s="128"/>
      <c r="AN432" s="128"/>
      <c r="AO432" s="128"/>
      <c r="AP432" s="128"/>
      <c r="AQ432" s="128"/>
      <c r="AR432" s="128"/>
      <c r="AS432" s="128"/>
      <c r="AT432" s="128"/>
      <c r="AU432" s="128"/>
      <c r="AV432" s="128"/>
      <c r="AW432" s="128"/>
      <c r="AX432" s="128"/>
      <c r="AY432" s="128"/>
      <c r="AZ432" s="128"/>
      <c r="BA432" s="128"/>
      <c r="BB432" s="128"/>
      <c r="BC432" s="128"/>
      <c r="BD432" s="128"/>
      <c r="BE432" s="128"/>
      <c r="BF432" s="128"/>
      <c r="BG432" s="128"/>
      <c r="BH432" s="128"/>
      <c r="BI432" s="128"/>
      <c r="BJ432" s="128"/>
      <c r="BK432" s="128"/>
      <c r="BL432" s="128"/>
      <c r="BM432" s="128"/>
      <c r="BN432" s="128"/>
      <c r="BO432" s="128"/>
      <c r="BP432" s="128"/>
      <c r="BQ432" s="128"/>
      <c r="BR432" s="128"/>
      <c r="BS432" s="128"/>
      <c r="BT432" s="128"/>
      <c r="BU432" s="128"/>
      <c r="BV432" s="128"/>
      <c r="BW432" s="128"/>
      <c r="BX432" s="128"/>
      <c r="BY432" s="128"/>
      <c r="BZ432" s="128"/>
      <c r="CA432" s="128"/>
      <c r="CB432" s="128"/>
      <c r="CC432" s="128"/>
      <c r="CD432" s="128"/>
      <c r="CE432" s="128"/>
      <c r="CF432" s="128"/>
      <c r="CG432" s="128"/>
      <c r="CH432" s="128"/>
      <c r="CI432" s="128"/>
      <c r="CJ432" s="128"/>
      <c r="CK432" s="128"/>
      <c r="CL432" s="128"/>
      <c r="CM432" s="128"/>
      <c r="CN432" s="128"/>
      <c r="CO432" s="128"/>
      <c r="CP432" s="128"/>
      <c r="CQ432" s="128"/>
      <c r="CR432" s="128"/>
      <c r="CS432" s="128"/>
      <c r="CT432" s="128"/>
    </row>
    <row r="433" spans="11:98" x14ac:dyDescent="0.35">
      <c r="K433" s="128"/>
      <c r="L433" s="128"/>
      <c r="M433" s="128"/>
      <c r="N433" s="128"/>
      <c r="O433" s="128"/>
      <c r="P433" s="128"/>
      <c r="Q433" s="128"/>
      <c r="R433" s="128"/>
      <c r="S433" s="128"/>
      <c r="T433" s="128"/>
      <c r="U433" s="128"/>
      <c r="V433" s="128"/>
      <c r="W433" s="128"/>
      <c r="X433" s="128"/>
      <c r="Y433" s="128"/>
      <c r="Z433" s="128"/>
      <c r="AA433" s="128"/>
      <c r="AB433" s="128"/>
      <c r="AC433" s="128"/>
      <c r="AD433" s="128"/>
      <c r="AE433" s="128"/>
      <c r="AF433" s="128"/>
      <c r="AG433" s="128"/>
      <c r="AH433" s="128"/>
      <c r="AI433" s="128"/>
      <c r="AJ433" s="128"/>
      <c r="AK433" s="128"/>
      <c r="AL433" s="128"/>
      <c r="AM433" s="128"/>
      <c r="AN433" s="128"/>
      <c r="AO433" s="128"/>
      <c r="AP433" s="128"/>
      <c r="AQ433" s="128"/>
      <c r="AR433" s="128"/>
      <c r="AS433" s="128"/>
      <c r="AT433" s="128"/>
      <c r="AU433" s="128"/>
      <c r="AV433" s="128"/>
      <c r="AW433" s="128"/>
      <c r="AX433" s="128"/>
      <c r="AY433" s="128"/>
      <c r="AZ433" s="128"/>
      <c r="BA433" s="128"/>
      <c r="BB433" s="128"/>
      <c r="BC433" s="128"/>
      <c r="BD433" s="128"/>
      <c r="BE433" s="128"/>
      <c r="BF433" s="128"/>
      <c r="BG433" s="128"/>
      <c r="BH433" s="128"/>
      <c r="BI433" s="128"/>
      <c r="BJ433" s="128"/>
      <c r="BK433" s="128"/>
      <c r="BL433" s="128"/>
      <c r="BM433" s="128"/>
      <c r="BN433" s="128"/>
      <c r="BO433" s="128"/>
      <c r="BP433" s="128"/>
      <c r="BQ433" s="128"/>
      <c r="BR433" s="128"/>
      <c r="BS433" s="128"/>
      <c r="BT433" s="128"/>
      <c r="BU433" s="128"/>
      <c r="BV433" s="128"/>
      <c r="BW433" s="128"/>
      <c r="BX433" s="128"/>
      <c r="BY433" s="128"/>
      <c r="BZ433" s="128"/>
      <c r="CA433" s="128"/>
      <c r="CB433" s="128"/>
      <c r="CC433" s="128"/>
      <c r="CD433" s="128"/>
      <c r="CE433" s="128"/>
      <c r="CF433" s="128"/>
      <c r="CG433" s="128"/>
      <c r="CH433" s="128"/>
      <c r="CI433" s="128"/>
      <c r="CJ433" s="128"/>
      <c r="CK433" s="128"/>
      <c r="CL433" s="128"/>
      <c r="CM433" s="128"/>
      <c r="CN433" s="128"/>
      <c r="CO433" s="128"/>
      <c r="CP433" s="128"/>
      <c r="CQ433" s="128"/>
      <c r="CR433" s="128"/>
      <c r="CS433" s="128"/>
      <c r="CT433" s="128"/>
    </row>
    <row r="434" spans="11:98" x14ac:dyDescent="0.35">
      <c r="K434" s="128"/>
      <c r="L434" s="128"/>
      <c r="M434" s="128"/>
      <c r="N434" s="128"/>
      <c r="O434" s="128"/>
      <c r="P434" s="128"/>
      <c r="Q434" s="128"/>
      <c r="R434" s="128"/>
      <c r="S434" s="128"/>
      <c r="T434" s="128"/>
      <c r="U434" s="128"/>
      <c r="V434" s="128"/>
      <c r="W434" s="128"/>
      <c r="X434" s="128"/>
      <c r="Y434" s="128"/>
      <c r="Z434" s="128"/>
      <c r="AA434" s="128"/>
      <c r="AB434" s="128"/>
      <c r="AC434" s="128"/>
      <c r="AD434" s="128"/>
      <c r="AE434" s="128"/>
      <c r="AF434" s="128"/>
      <c r="AG434" s="128"/>
      <c r="AH434" s="128"/>
      <c r="AI434" s="128"/>
      <c r="AJ434" s="128"/>
      <c r="AK434" s="128"/>
      <c r="AL434" s="128"/>
      <c r="AM434" s="128"/>
      <c r="AN434" s="128"/>
      <c r="AO434" s="128"/>
      <c r="AP434" s="128"/>
      <c r="AQ434" s="128"/>
      <c r="AR434" s="128"/>
      <c r="AS434" s="128"/>
      <c r="AT434" s="128"/>
      <c r="AU434" s="128"/>
      <c r="AV434" s="128"/>
      <c r="AW434" s="128"/>
      <c r="AX434" s="128"/>
      <c r="AY434" s="128"/>
      <c r="AZ434" s="128"/>
      <c r="BA434" s="128"/>
      <c r="BB434" s="128"/>
      <c r="BC434" s="128"/>
      <c r="BD434" s="128"/>
      <c r="BE434" s="128"/>
      <c r="BF434" s="128"/>
      <c r="BG434" s="128"/>
      <c r="BH434" s="128"/>
      <c r="BI434" s="128"/>
      <c r="BJ434" s="128"/>
      <c r="BK434" s="128"/>
      <c r="BL434" s="128"/>
      <c r="BM434" s="128"/>
      <c r="BN434" s="128"/>
      <c r="BO434" s="128"/>
      <c r="BP434" s="128"/>
      <c r="BQ434" s="128"/>
      <c r="BR434" s="128"/>
      <c r="BS434" s="128"/>
      <c r="BT434" s="128"/>
      <c r="BU434" s="128"/>
      <c r="BV434" s="128"/>
      <c r="BW434" s="128"/>
      <c r="BX434" s="128"/>
      <c r="BY434" s="128"/>
      <c r="BZ434" s="128"/>
      <c r="CA434" s="128"/>
      <c r="CB434" s="128"/>
      <c r="CC434" s="128"/>
      <c r="CD434" s="128"/>
      <c r="CE434" s="128"/>
      <c r="CF434" s="128"/>
      <c r="CG434" s="128"/>
      <c r="CH434" s="128"/>
      <c r="CI434" s="128"/>
      <c r="CJ434" s="128"/>
      <c r="CK434" s="128"/>
      <c r="CL434" s="128"/>
      <c r="CM434" s="128"/>
      <c r="CN434" s="128"/>
      <c r="CO434" s="128"/>
      <c r="CP434" s="128"/>
      <c r="CQ434" s="128"/>
      <c r="CR434" s="128"/>
      <c r="CS434" s="128"/>
      <c r="CT434" s="128"/>
    </row>
    <row r="435" spans="11:98" x14ac:dyDescent="0.35">
      <c r="K435" s="128"/>
      <c r="L435" s="128"/>
      <c r="M435" s="128"/>
      <c r="N435" s="128"/>
      <c r="O435" s="128"/>
      <c r="P435" s="128"/>
      <c r="Q435" s="128"/>
      <c r="R435" s="128"/>
      <c r="S435" s="128"/>
      <c r="T435" s="128"/>
      <c r="U435" s="128"/>
      <c r="V435" s="128"/>
      <c r="W435" s="128"/>
      <c r="X435" s="128"/>
      <c r="Y435" s="128"/>
      <c r="Z435" s="128"/>
      <c r="AA435" s="128"/>
      <c r="AB435" s="128"/>
      <c r="AC435" s="128"/>
      <c r="AD435" s="128"/>
      <c r="AE435" s="128"/>
      <c r="AF435" s="128"/>
      <c r="AG435" s="128"/>
      <c r="AH435" s="128"/>
      <c r="AI435" s="128"/>
      <c r="AJ435" s="128"/>
      <c r="AK435" s="128"/>
      <c r="AL435" s="128"/>
      <c r="AM435" s="128"/>
      <c r="AN435" s="128"/>
      <c r="AO435" s="128"/>
      <c r="AP435" s="128"/>
      <c r="AQ435" s="128"/>
      <c r="AR435" s="128"/>
      <c r="AS435" s="128"/>
      <c r="AT435" s="128"/>
      <c r="AU435" s="128"/>
      <c r="AV435" s="128"/>
      <c r="AW435" s="128"/>
      <c r="AX435" s="128"/>
      <c r="AY435" s="128"/>
      <c r="AZ435" s="128"/>
      <c r="BA435" s="128"/>
      <c r="BB435" s="128"/>
      <c r="BC435" s="128"/>
      <c r="BD435" s="128"/>
      <c r="BE435" s="128"/>
      <c r="BF435" s="128"/>
      <c r="BG435" s="128"/>
      <c r="BH435" s="128"/>
      <c r="BI435" s="128"/>
      <c r="BJ435" s="128"/>
      <c r="BK435" s="128"/>
      <c r="BL435" s="128"/>
      <c r="BM435" s="128"/>
      <c r="BN435" s="128"/>
      <c r="BO435" s="128"/>
      <c r="BP435" s="128"/>
      <c r="BQ435" s="128"/>
      <c r="BR435" s="128"/>
      <c r="BS435" s="128"/>
      <c r="BT435" s="128"/>
      <c r="BU435" s="128"/>
      <c r="BV435" s="128"/>
      <c r="BW435" s="128"/>
      <c r="BX435" s="128"/>
      <c r="BY435" s="128"/>
      <c r="BZ435" s="128"/>
      <c r="CA435" s="128"/>
      <c r="CB435" s="128"/>
      <c r="CC435" s="128"/>
      <c r="CD435" s="128"/>
      <c r="CE435" s="128"/>
      <c r="CF435" s="128"/>
      <c r="CG435" s="128"/>
      <c r="CH435" s="128"/>
      <c r="CI435" s="128"/>
      <c r="CJ435" s="128"/>
      <c r="CK435" s="128"/>
      <c r="CL435" s="128"/>
      <c r="CM435" s="128"/>
      <c r="CN435" s="128"/>
      <c r="CO435" s="128"/>
      <c r="CP435" s="128"/>
      <c r="CQ435" s="128"/>
      <c r="CR435" s="128"/>
      <c r="CS435" s="128"/>
      <c r="CT435" s="128"/>
    </row>
    <row r="436" spans="11:98" x14ac:dyDescent="0.35">
      <c r="K436" s="128"/>
      <c r="L436" s="128"/>
      <c r="M436" s="128"/>
      <c r="N436" s="128"/>
      <c r="O436" s="128"/>
      <c r="P436" s="128"/>
      <c r="Q436" s="128"/>
      <c r="R436" s="128"/>
      <c r="S436" s="128"/>
      <c r="T436" s="128"/>
      <c r="U436" s="128"/>
      <c r="V436" s="128"/>
      <c r="W436" s="128"/>
      <c r="X436" s="128"/>
      <c r="Y436" s="128"/>
      <c r="Z436" s="128"/>
      <c r="AA436" s="128"/>
      <c r="AB436" s="128"/>
      <c r="AC436" s="128"/>
      <c r="AD436" s="128"/>
      <c r="AE436" s="128"/>
      <c r="AF436" s="128"/>
      <c r="AG436" s="128"/>
      <c r="AH436" s="128"/>
      <c r="AI436" s="128"/>
      <c r="AJ436" s="128"/>
      <c r="AK436" s="128"/>
      <c r="AL436" s="128"/>
      <c r="AM436" s="128"/>
      <c r="AN436" s="128"/>
      <c r="AO436" s="128"/>
      <c r="AP436" s="128"/>
      <c r="AQ436" s="128"/>
      <c r="AR436" s="128"/>
      <c r="AS436" s="128"/>
      <c r="AT436" s="128"/>
      <c r="AU436" s="128"/>
      <c r="AV436" s="128"/>
      <c r="AW436" s="128"/>
      <c r="AX436" s="128"/>
      <c r="AY436" s="128"/>
      <c r="AZ436" s="128"/>
      <c r="BA436" s="128"/>
      <c r="BB436" s="128"/>
      <c r="BC436" s="128"/>
      <c r="BD436" s="128"/>
      <c r="BE436" s="128"/>
      <c r="BF436" s="128"/>
      <c r="BG436" s="128"/>
      <c r="BH436" s="128"/>
      <c r="BI436" s="128"/>
      <c r="BJ436" s="128"/>
      <c r="BK436" s="128"/>
      <c r="BL436" s="128"/>
      <c r="BM436" s="128"/>
      <c r="BN436" s="128"/>
      <c r="BO436" s="128"/>
      <c r="BP436" s="128"/>
      <c r="BQ436" s="128"/>
      <c r="BR436" s="128"/>
      <c r="BS436" s="128"/>
      <c r="BT436" s="128"/>
      <c r="BU436" s="128"/>
      <c r="BV436" s="128"/>
      <c r="BW436" s="128"/>
      <c r="BX436" s="128"/>
      <c r="BY436" s="128"/>
      <c r="BZ436" s="128"/>
      <c r="CA436" s="128"/>
      <c r="CB436" s="128"/>
      <c r="CC436" s="128"/>
      <c r="CD436" s="128"/>
      <c r="CE436" s="128"/>
      <c r="CF436" s="128"/>
      <c r="CG436" s="128"/>
      <c r="CH436" s="128"/>
      <c r="CI436" s="128"/>
      <c r="CJ436" s="128"/>
      <c r="CK436" s="128"/>
      <c r="CL436" s="128"/>
      <c r="CM436" s="128"/>
      <c r="CN436" s="128"/>
      <c r="CO436" s="128"/>
      <c r="CP436" s="128"/>
      <c r="CQ436" s="128"/>
      <c r="CR436" s="128"/>
      <c r="CS436" s="128"/>
      <c r="CT436" s="128"/>
    </row>
    <row r="437" spans="11:98" x14ac:dyDescent="0.35">
      <c r="K437" s="128"/>
      <c r="L437" s="128"/>
      <c r="M437" s="128"/>
      <c r="N437" s="128"/>
      <c r="O437" s="128"/>
      <c r="P437" s="128"/>
      <c r="Q437" s="128"/>
      <c r="R437" s="128"/>
      <c r="S437" s="128"/>
      <c r="T437" s="128"/>
      <c r="U437" s="128"/>
      <c r="V437" s="128"/>
      <c r="W437" s="128"/>
      <c r="X437" s="128"/>
      <c r="Y437" s="128"/>
      <c r="Z437" s="128"/>
      <c r="AA437" s="128"/>
      <c r="AB437" s="128"/>
      <c r="AC437" s="128"/>
      <c r="AD437" s="128"/>
      <c r="AE437" s="128"/>
      <c r="AF437" s="128"/>
      <c r="AG437" s="128"/>
      <c r="AH437" s="128"/>
      <c r="AI437" s="128"/>
      <c r="AJ437" s="128"/>
      <c r="AK437" s="128"/>
      <c r="AL437" s="128"/>
      <c r="AM437" s="128"/>
      <c r="AN437" s="128"/>
      <c r="AO437" s="128"/>
      <c r="AP437" s="128"/>
      <c r="AQ437" s="128"/>
      <c r="AR437" s="128"/>
      <c r="AS437" s="128"/>
      <c r="AT437" s="128"/>
      <c r="AU437" s="128"/>
      <c r="AV437" s="128"/>
      <c r="AW437" s="128"/>
      <c r="AX437" s="128"/>
      <c r="AY437" s="128"/>
      <c r="AZ437" s="128"/>
      <c r="BA437" s="128"/>
      <c r="BB437" s="128"/>
      <c r="BC437" s="128"/>
      <c r="BD437" s="128"/>
      <c r="BE437" s="128"/>
      <c r="BF437" s="128"/>
      <c r="BG437" s="128"/>
      <c r="BH437" s="128"/>
      <c r="BI437" s="128"/>
      <c r="BJ437" s="128"/>
      <c r="BK437" s="128"/>
      <c r="BL437" s="128"/>
      <c r="BM437" s="128"/>
      <c r="BN437" s="128"/>
      <c r="BO437" s="128"/>
      <c r="BP437" s="128"/>
      <c r="BQ437" s="128"/>
      <c r="BR437" s="128"/>
      <c r="BS437" s="128"/>
      <c r="BT437" s="128"/>
      <c r="BU437" s="128"/>
      <c r="BV437" s="128"/>
      <c r="BW437" s="128"/>
      <c r="BX437" s="128"/>
      <c r="BY437" s="128"/>
      <c r="BZ437" s="128"/>
      <c r="CA437" s="128"/>
      <c r="CB437" s="128"/>
      <c r="CC437" s="128"/>
      <c r="CD437" s="128"/>
      <c r="CE437" s="128"/>
      <c r="CF437" s="128"/>
      <c r="CG437" s="128"/>
      <c r="CH437" s="128"/>
      <c r="CI437" s="128"/>
      <c r="CJ437" s="128"/>
      <c r="CK437" s="128"/>
      <c r="CL437" s="128"/>
      <c r="CM437" s="128"/>
      <c r="CN437" s="128"/>
      <c r="CO437" s="128"/>
      <c r="CP437" s="128"/>
      <c r="CQ437" s="128"/>
      <c r="CR437" s="128"/>
      <c r="CS437" s="128"/>
      <c r="CT437" s="128"/>
    </row>
    <row r="438" spans="11:98" x14ac:dyDescent="0.35">
      <c r="K438" s="128"/>
      <c r="L438" s="128"/>
      <c r="M438" s="128"/>
      <c r="N438" s="128"/>
      <c r="O438" s="128"/>
      <c r="P438" s="128"/>
      <c r="Q438" s="128"/>
      <c r="R438" s="128"/>
      <c r="S438" s="128"/>
      <c r="T438" s="128"/>
      <c r="U438" s="128"/>
      <c r="V438" s="128"/>
      <c r="W438" s="128"/>
      <c r="X438" s="128"/>
      <c r="Y438" s="128"/>
      <c r="Z438" s="128"/>
      <c r="AA438" s="128"/>
      <c r="AB438" s="128"/>
      <c r="AC438" s="128"/>
      <c r="AD438" s="128"/>
      <c r="AE438" s="128"/>
      <c r="AF438" s="128"/>
      <c r="AG438" s="128"/>
      <c r="AH438" s="128"/>
      <c r="AI438" s="128"/>
      <c r="AJ438" s="128"/>
      <c r="AK438" s="128"/>
      <c r="AL438" s="128"/>
      <c r="AM438" s="128"/>
      <c r="AN438" s="128"/>
      <c r="AO438" s="128"/>
      <c r="AP438" s="128"/>
      <c r="AQ438" s="128"/>
      <c r="AR438" s="128"/>
      <c r="AS438" s="128"/>
      <c r="AT438" s="128"/>
      <c r="AU438" s="128"/>
      <c r="AV438" s="128"/>
      <c r="AW438" s="128"/>
      <c r="AX438" s="128"/>
      <c r="AY438" s="128"/>
      <c r="AZ438" s="128"/>
      <c r="BA438" s="128"/>
      <c r="BB438" s="128"/>
      <c r="BC438" s="128"/>
      <c r="BD438" s="128"/>
      <c r="BE438" s="128"/>
      <c r="BF438" s="128"/>
      <c r="BG438" s="128"/>
      <c r="BH438" s="128"/>
      <c r="BI438" s="128"/>
      <c r="BJ438" s="128"/>
      <c r="BK438" s="128"/>
      <c r="BL438" s="128"/>
      <c r="BM438" s="128"/>
      <c r="BN438" s="128"/>
      <c r="BO438" s="128"/>
      <c r="BP438" s="128"/>
      <c r="BQ438" s="128"/>
      <c r="BR438" s="128"/>
      <c r="BS438" s="128"/>
      <c r="BT438" s="128"/>
      <c r="BU438" s="128"/>
      <c r="BV438" s="128"/>
      <c r="BW438" s="128"/>
      <c r="BX438" s="128"/>
      <c r="BY438" s="128"/>
      <c r="BZ438" s="128"/>
      <c r="CA438" s="128"/>
      <c r="CB438" s="128"/>
      <c r="CC438" s="128"/>
      <c r="CD438" s="128"/>
      <c r="CE438" s="128"/>
      <c r="CF438" s="128"/>
      <c r="CG438" s="128"/>
      <c r="CH438" s="128"/>
      <c r="CI438" s="128"/>
      <c r="CJ438" s="128"/>
      <c r="CK438" s="128"/>
      <c r="CL438" s="128"/>
      <c r="CM438" s="128"/>
      <c r="CN438" s="128"/>
      <c r="CO438" s="128"/>
      <c r="CP438" s="128"/>
      <c r="CQ438" s="128"/>
      <c r="CR438" s="128"/>
      <c r="CS438" s="128"/>
      <c r="CT438" s="128"/>
    </row>
    <row r="439" spans="11:98" x14ac:dyDescent="0.35">
      <c r="K439" s="128"/>
      <c r="L439" s="128"/>
      <c r="M439" s="128"/>
      <c r="N439" s="128"/>
      <c r="O439" s="128"/>
      <c r="P439" s="128"/>
      <c r="Q439" s="128"/>
      <c r="R439" s="128"/>
      <c r="S439" s="128"/>
      <c r="T439" s="128"/>
      <c r="U439" s="128"/>
      <c r="V439" s="128"/>
      <c r="W439" s="128"/>
      <c r="X439" s="128"/>
      <c r="Y439" s="128"/>
      <c r="Z439" s="128"/>
      <c r="AA439" s="128"/>
      <c r="AB439" s="128"/>
      <c r="AC439" s="128"/>
      <c r="AD439" s="128"/>
      <c r="AE439" s="128"/>
      <c r="AF439" s="128"/>
      <c r="AG439" s="128"/>
      <c r="AH439" s="128"/>
      <c r="AI439" s="128"/>
      <c r="AJ439" s="128"/>
      <c r="AK439" s="128"/>
      <c r="AL439" s="128"/>
      <c r="AM439" s="128"/>
      <c r="AN439" s="128"/>
      <c r="AO439" s="128"/>
      <c r="AP439" s="128"/>
      <c r="AQ439" s="128"/>
      <c r="AR439" s="128"/>
      <c r="AS439" s="128"/>
      <c r="AT439" s="128"/>
      <c r="AU439" s="128"/>
      <c r="AV439" s="128"/>
      <c r="AW439" s="128"/>
      <c r="AX439" s="128"/>
      <c r="AY439" s="128"/>
      <c r="AZ439" s="128"/>
      <c r="BA439" s="128"/>
      <c r="BB439" s="128"/>
      <c r="BC439" s="128"/>
      <c r="BD439" s="128"/>
      <c r="BE439" s="128"/>
      <c r="BF439" s="128"/>
      <c r="BG439" s="128"/>
      <c r="BH439" s="128"/>
      <c r="BI439" s="128"/>
      <c r="BJ439" s="128"/>
      <c r="BK439" s="128"/>
      <c r="BL439" s="128"/>
      <c r="BM439" s="128"/>
      <c r="BN439" s="128"/>
      <c r="BO439" s="128"/>
      <c r="BP439" s="128"/>
      <c r="BQ439" s="128"/>
      <c r="BR439" s="128"/>
      <c r="BS439" s="128"/>
      <c r="BT439" s="128"/>
      <c r="BU439" s="128"/>
      <c r="BV439" s="128"/>
      <c r="BW439" s="128"/>
      <c r="BX439" s="128"/>
      <c r="BY439" s="128"/>
      <c r="BZ439" s="128"/>
      <c r="CA439" s="128"/>
      <c r="CB439" s="128"/>
      <c r="CC439" s="128"/>
      <c r="CD439" s="128"/>
      <c r="CE439" s="128"/>
      <c r="CF439" s="128"/>
      <c r="CG439" s="128"/>
      <c r="CH439" s="128"/>
      <c r="CI439" s="128"/>
      <c r="CJ439" s="128"/>
      <c r="CK439" s="128"/>
      <c r="CL439" s="128"/>
      <c r="CM439" s="128"/>
      <c r="CN439" s="128"/>
      <c r="CO439" s="128"/>
      <c r="CP439" s="128"/>
      <c r="CQ439" s="128"/>
      <c r="CR439" s="128"/>
      <c r="CS439" s="128"/>
      <c r="CT439" s="128"/>
    </row>
    <row r="440" spans="11:98" x14ac:dyDescent="0.35">
      <c r="K440" s="128"/>
      <c r="L440" s="128"/>
      <c r="M440" s="128"/>
      <c r="N440" s="128"/>
      <c r="O440" s="128"/>
      <c r="P440" s="128"/>
      <c r="Q440" s="128"/>
      <c r="R440" s="128"/>
      <c r="S440" s="128"/>
      <c r="T440" s="128"/>
      <c r="U440" s="128"/>
      <c r="V440" s="128"/>
      <c r="W440" s="128"/>
      <c r="X440" s="128"/>
      <c r="Y440" s="128"/>
      <c r="Z440" s="128"/>
      <c r="AA440" s="128"/>
      <c r="AB440" s="128"/>
      <c r="AC440" s="128"/>
      <c r="AD440" s="128"/>
      <c r="AE440" s="128"/>
      <c r="AF440" s="128"/>
      <c r="AG440" s="128"/>
      <c r="AH440" s="128"/>
      <c r="AI440" s="128"/>
      <c r="AJ440" s="128"/>
      <c r="AK440" s="128"/>
      <c r="AL440" s="128"/>
      <c r="AM440" s="128"/>
      <c r="AN440" s="128"/>
      <c r="AO440" s="128"/>
      <c r="AP440" s="128"/>
      <c r="AQ440" s="128"/>
      <c r="AR440" s="128"/>
      <c r="AS440" s="128"/>
      <c r="AT440" s="128"/>
      <c r="AU440" s="128"/>
      <c r="AV440" s="128"/>
      <c r="AW440" s="128"/>
      <c r="AX440" s="128"/>
      <c r="AY440" s="128"/>
      <c r="AZ440" s="128"/>
      <c r="BA440" s="128"/>
      <c r="BB440" s="128"/>
      <c r="BC440" s="128"/>
      <c r="BD440" s="128"/>
      <c r="BE440" s="128"/>
      <c r="BF440" s="128"/>
      <c r="BG440" s="128"/>
      <c r="BH440" s="128"/>
      <c r="BI440" s="128"/>
      <c r="BJ440" s="128"/>
      <c r="BK440" s="128"/>
      <c r="BL440" s="128"/>
      <c r="BM440" s="128"/>
      <c r="BN440" s="128"/>
      <c r="BO440" s="128"/>
      <c r="BP440" s="128"/>
      <c r="BQ440" s="128"/>
      <c r="BR440" s="128"/>
      <c r="BS440" s="128"/>
      <c r="BT440" s="128"/>
      <c r="BU440" s="128"/>
      <c r="BV440" s="128"/>
      <c r="BW440" s="128"/>
      <c r="BX440" s="128"/>
      <c r="BY440" s="128"/>
      <c r="BZ440" s="128"/>
      <c r="CA440" s="128"/>
      <c r="CB440" s="128"/>
      <c r="CC440" s="128"/>
      <c r="CD440" s="128"/>
      <c r="CE440" s="128"/>
      <c r="CF440" s="128"/>
      <c r="CG440" s="128"/>
      <c r="CH440" s="128"/>
      <c r="CI440" s="128"/>
      <c r="CJ440" s="128"/>
      <c r="CK440" s="128"/>
      <c r="CL440" s="128"/>
      <c r="CM440" s="128"/>
      <c r="CN440" s="128"/>
      <c r="CO440" s="128"/>
      <c r="CP440" s="128"/>
      <c r="CQ440" s="128"/>
      <c r="CR440" s="128"/>
      <c r="CS440" s="128"/>
      <c r="CT440" s="128"/>
    </row>
    <row r="441" spans="11:98" x14ac:dyDescent="0.35">
      <c r="K441" s="128"/>
      <c r="L441" s="128"/>
      <c r="M441" s="128"/>
      <c r="N441" s="128"/>
      <c r="O441" s="128"/>
      <c r="P441" s="128"/>
      <c r="Q441" s="128"/>
      <c r="R441" s="128"/>
      <c r="S441" s="128"/>
      <c r="T441" s="128"/>
      <c r="U441" s="128"/>
      <c r="V441" s="128"/>
      <c r="W441" s="128"/>
      <c r="X441" s="128"/>
      <c r="Y441" s="128"/>
      <c r="Z441" s="128"/>
      <c r="AA441" s="128"/>
      <c r="AB441" s="128"/>
      <c r="AC441" s="128"/>
      <c r="AD441" s="128"/>
      <c r="AE441" s="128"/>
      <c r="AF441" s="128"/>
      <c r="AG441" s="128"/>
      <c r="AH441" s="128"/>
      <c r="AI441" s="128"/>
      <c r="AJ441" s="128"/>
      <c r="AK441" s="128"/>
      <c r="AL441" s="128"/>
      <c r="AM441" s="128"/>
      <c r="AN441" s="128"/>
      <c r="AO441" s="128"/>
      <c r="AP441" s="128"/>
      <c r="AQ441" s="128"/>
      <c r="AR441" s="128"/>
      <c r="AS441" s="128"/>
      <c r="AT441" s="128"/>
      <c r="AU441" s="128"/>
      <c r="AV441" s="128"/>
      <c r="AW441" s="128"/>
      <c r="AX441" s="128"/>
      <c r="AY441" s="128"/>
      <c r="AZ441" s="128"/>
      <c r="BA441" s="128"/>
      <c r="BB441" s="128"/>
      <c r="BC441" s="128"/>
      <c r="BD441" s="128"/>
      <c r="BE441" s="128"/>
      <c r="BF441" s="128"/>
      <c r="BG441" s="128"/>
      <c r="BH441" s="128"/>
      <c r="BI441" s="128"/>
      <c r="BJ441" s="128"/>
      <c r="BK441" s="128"/>
      <c r="BL441" s="128"/>
      <c r="BM441" s="128"/>
      <c r="BN441" s="128"/>
      <c r="BO441" s="128"/>
      <c r="BP441" s="128"/>
      <c r="BQ441" s="128"/>
      <c r="BR441" s="128"/>
      <c r="BS441" s="128"/>
      <c r="BT441" s="128"/>
      <c r="BU441" s="128"/>
      <c r="BV441" s="128"/>
      <c r="BW441" s="128"/>
      <c r="BX441" s="128"/>
      <c r="BY441" s="128"/>
      <c r="BZ441" s="128"/>
      <c r="CA441" s="128"/>
      <c r="CB441" s="128"/>
      <c r="CC441" s="128"/>
      <c r="CD441" s="128"/>
      <c r="CE441" s="128"/>
      <c r="CF441" s="128"/>
      <c r="CG441" s="128"/>
      <c r="CH441" s="128"/>
      <c r="CI441" s="128"/>
      <c r="CJ441" s="128"/>
      <c r="CK441" s="128"/>
      <c r="CL441" s="128"/>
      <c r="CM441" s="128"/>
      <c r="CN441" s="128"/>
      <c r="CO441" s="128"/>
      <c r="CP441" s="128"/>
      <c r="CQ441" s="128"/>
      <c r="CR441" s="128"/>
      <c r="CS441" s="128"/>
      <c r="CT441" s="128"/>
    </row>
    <row r="442" spans="11:98" x14ac:dyDescent="0.35">
      <c r="K442" s="128"/>
      <c r="L442" s="128"/>
      <c r="M442" s="128"/>
      <c r="N442" s="128"/>
      <c r="O442" s="128"/>
      <c r="P442" s="128"/>
      <c r="Q442" s="128"/>
      <c r="R442" s="128"/>
      <c r="S442" s="128"/>
      <c r="T442" s="128"/>
      <c r="U442" s="128"/>
      <c r="V442" s="128"/>
      <c r="W442" s="128"/>
      <c r="X442" s="128"/>
      <c r="Y442" s="128"/>
      <c r="Z442" s="128"/>
      <c r="AA442" s="128"/>
      <c r="AB442" s="128"/>
      <c r="AC442" s="128"/>
      <c r="AD442" s="128"/>
      <c r="AE442" s="128"/>
      <c r="AF442" s="128"/>
      <c r="AG442" s="128"/>
      <c r="AH442" s="128"/>
      <c r="AI442" s="128"/>
      <c r="AJ442" s="128"/>
      <c r="AK442" s="128"/>
      <c r="AL442" s="128"/>
      <c r="AM442" s="128"/>
      <c r="AN442" s="128"/>
      <c r="AO442" s="128"/>
      <c r="AP442" s="128"/>
      <c r="AQ442" s="128"/>
      <c r="AR442" s="128"/>
      <c r="AS442" s="128"/>
      <c r="AT442" s="128"/>
      <c r="AU442" s="128"/>
      <c r="AV442" s="128"/>
      <c r="AW442" s="128"/>
      <c r="AX442" s="128"/>
      <c r="AY442" s="128"/>
      <c r="AZ442" s="128"/>
      <c r="BA442" s="128"/>
      <c r="BB442" s="128"/>
      <c r="BC442" s="128"/>
      <c r="BD442" s="128"/>
      <c r="BE442" s="128"/>
      <c r="BF442" s="128"/>
      <c r="BG442" s="128"/>
      <c r="BH442" s="128"/>
      <c r="BI442" s="128"/>
      <c r="BJ442" s="128"/>
      <c r="BK442" s="128"/>
      <c r="BL442" s="128"/>
      <c r="BM442" s="128"/>
      <c r="BN442" s="128"/>
      <c r="BO442" s="128"/>
      <c r="BP442" s="128"/>
      <c r="BQ442" s="128"/>
      <c r="BR442" s="128"/>
      <c r="BS442" s="128"/>
      <c r="BT442" s="128"/>
      <c r="BU442" s="128"/>
      <c r="BV442" s="128"/>
      <c r="BW442" s="128"/>
      <c r="BX442" s="128"/>
      <c r="BY442" s="128"/>
      <c r="BZ442" s="128"/>
      <c r="CA442" s="128"/>
      <c r="CB442" s="128"/>
      <c r="CC442" s="128"/>
      <c r="CD442" s="128"/>
      <c r="CE442" s="128"/>
      <c r="CF442" s="128"/>
      <c r="CG442" s="128"/>
      <c r="CH442" s="128"/>
      <c r="CI442" s="128"/>
      <c r="CJ442" s="128"/>
      <c r="CK442" s="128"/>
      <c r="CL442" s="128"/>
      <c r="CM442" s="128"/>
      <c r="CN442" s="128"/>
      <c r="CO442" s="128"/>
      <c r="CP442" s="128"/>
      <c r="CQ442" s="128"/>
      <c r="CR442" s="128"/>
      <c r="CS442" s="128"/>
      <c r="CT442" s="128"/>
    </row>
    <row r="443" spans="11:98" x14ac:dyDescent="0.35">
      <c r="K443" s="128"/>
      <c r="L443" s="128"/>
      <c r="M443" s="128"/>
      <c r="N443" s="128"/>
      <c r="O443" s="128"/>
      <c r="P443" s="128"/>
      <c r="Q443" s="128"/>
      <c r="R443" s="128"/>
      <c r="S443" s="128"/>
      <c r="T443" s="128"/>
      <c r="U443" s="128"/>
      <c r="V443" s="128"/>
      <c r="W443" s="128"/>
      <c r="X443" s="128"/>
      <c r="Y443" s="128"/>
      <c r="Z443" s="128"/>
      <c r="AA443" s="128"/>
      <c r="AB443" s="128"/>
      <c r="AC443" s="128"/>
      <c r="AD443" s="128"/>
      <c r="AE443" s="128"/>
      <c r="AF443" s="128"/>
      <c r="AG443" s="128"/>
      <c r="AH443" s="128"/>
      <c r="AI443" s="128"/>
      <c r="AJ443" s="128"/>
      <c r="AK443" s="128"/>
      <c r="AL443" s="128"/>
      <c r="AM443" s="128"/>
      <c r="AN443" s="128"/>
      <c r="AO443" s="128"/>
      <c r="AP443" s="128"/>
      <c r="AQ443" s="128"/>
      <c r="AR443" s="128"/>
      <c r="AS443" s="128"/>
      <c r="AT443" s="128"/>
      <c r="AU443" s="128"/>
      <c r="AV443" s="128"/>
      <c r="AW443" s="128"/>
      <c r="AX443" s="128"/>
      <c r="AY443" s="128"/>
      <c r="AZ443" s="128"/>
      <c r="BA443" s="128"/>
      <c r="BB443" s="128"/>
      <c r="BC443" s="128"/>
      <c r="BD443" s="128"/>
      <c r="BE443" s="128"/>
      <c r="BF443" s="128"/>
      <c r="BG443" s="128"/>
      <c r="BH443" s="128"/>
      <c r="BI443" s="128"/>
      <c r="BJ443" s="128"/>
      <c r="BK443" s="128"/>
      <c r="BL443" s="128"/>
      <c r="BM443" s="128"/>
      <c r="BN443" s="128"/>
      <c r="BO443" s="128"/>
      <c r="BP443" s="128"/>
      <c r="BQ443" s="128"/>
      <c r="BR443" s="128"/>
      <c r="BS443" s="128"/>
      <c r="BT443" s="128"/>
      <c r="BU443" s="128"/>
      <c r="BV443" s="128"/>
      <c r="BW443" s="128"/>
      <c r="BX443" s="128"/>
      <c r="BY443" s="128"/>
      <c r="BZ443" s="128"/>
      <c r="CA443" s="128"/>
      <c r="CB443" s="128"/>
      <c r="CC443" s="128"/>
      <c r="CD443" s="128"/>
      <c r="CE443" s="128"/>
      <c r="CF443" s="128"/>
      <c r="CG443" s="128"/>
      <c r="CH443" s="128"/>
      <c r="CI443" s="128"/>
      <c r="CJ443" s="128"/>
      <c r="CK443" s="128"/>
      <c r="CL443" s="128"/>
      <c r="CM443" s="128"/>
      <c r="CN443" s="128"/>
      <c r="CO443" s="128"/>
      <c r="CP443" s="128"/>
      <c r="CQ443" s="128"/>
      <c r="CR443" s="128"/>
      <c r="CS443" s="128"/>
      <c r="CT443" s="128"/>
    </row>
    <row r="444" spans="11:98" x14ac:dyDescent="0.35">
      <c r="K444" s="128"/>
      <c r="L444" s="128"/>
      <c r="M444" s="128"/>
      <c r="N444" s="128"/>
      <c r="O444" s="128"/>
      <c r="P444" s="128"/>
      <c r="Q444" s="128"/>
      <c r="R444" s="128"/>
      <c r="S444" s="128"/>
      <c r="T444" s="128"/>
      <c r="U444" s="128"/>
      <c r="V444" s="128"/>
      <c r="W444" s="128"/>
      <c r="X444" s="128"/>
      <c r="Y444" s="128"/>
      <c r="Z444" s="128"/>
      <c r="AA444" s="128"/>
      <c r="AB444" s="128"/>
      <c r="AC444" s="128"/>
      <c r="AD444" s="128"/>
      <c r="AE444" s="128"/>
      <c r="AF444" s="128"/>
      <c r="AG444" s="128"/>
      <c r="AH444" s="128"/>
      <c r="AI444" s="128"/>
      <c r="AJ444" s="128"/>
      <c r="AK444" s="128"/>
      <c r="AL444" s="128"/>
      <c r="AM444" s="128"/>
      <c r="AN444" s="128"/>
      <c r="AO444" s="128"/>
      <c r="AP444" s="128"/>
      <c r="AQ444" s="128"/>
      <c r="AR444" s="128"/>
      <c r="AS444" s="128"/>
      <c r="AT444" s="128"/>
      <c r="AU444" s="128"/>
      <c r="AV444" s="128"/>
      <c r="AW444" s="128"/>
      <c r="AX444" s="128"/>
      <c r="AY444" s="128"/>
      <c r="AZ444" s="128"/>
      <c r="BA444" s="128"/>
      <c r="BB444" s="128"/>
      <c r="BC444" s="128"/>
      <c r="BD444" s="128"/>
      <c r="BE444" s="128"/>
      <c r="BF444" s="128"/>
      <c r="BG444" s="128"/>
      <c r="BH444" s="128"/>
      <c r="BI444" s="128"/>
      <c r="BJ444" s="128"/>
      <c r="BK444" s="128"/>
      <c r="BL444" s="128"/>
      <c r="BM444" s="128"/>
      <c r="BN444" s="128"/>
      <c r="BO444" s="128"/>
      <c r="BP444" s="128"/>
      <c r="BQ444" s="128"/>
      <c r="BR444" s="128"/>
      <c r="BS444" s="128"/>
      <c r="BT444" s="128"/>
      <c r="BU444" s="128"/>
      <c r="BV444" s="128"/>
      <c r="BW444" s="128"/>
      <c r="BX444" s="128"/>
      <c r="BY444" s="128"/>
      <c r="BZ444" s="128"/>
      <c r="CA444" s="128"/>
      <c r="CB444" s="128"/>
      <c r="CC444" s="128"/>
      <c r="CD444" s="128"/>
      <c r="CE444" s="128"/>
      <c r="CF444" s="128"/>
      <c r="CG444" s="128"/>
      <c r="CH444" s="128"/>
      <c r="CI444" s="128"/>
      <c r="CJ444" s="128"/>
      <c r="CK444" s="128"/>
      <c r="CL444" s="128"/>
      <c r="CM444" s="128"/>
      <c r="CN444" s="128"/>
      <c r="CO444" s="128"/>
      <c r="CP444" s="128"/>
      <c r="CQ444" s="128"/>
      <c r="CR444" s="128"/>
      <c r="CS444" s="128"/>
      <c r="CT444" s="128"/>
    </row>
    <row r="445" spans="11:98" x14ac:dyDescent="0.35">
      <c r="K445" s="128"/>
      <c r="L445" s="128"/>
      <c r="M445" s="128"/>
      <c r="N445" s="128"/>
      <c r="O445" s="128"/>
      <c r="P445" s="128"/>
      <c r="Q445" s="128"/>
      <c r="R445" s="128"/>
      <c r="S445" s="128"/>
      <c r="T445" s="128"/>
      <c r="U445" s="128"/>
      <c r="V445" s="128"/>
      <c r="W445" s="128"/>
      <c r="X445" s="128"/>
      <c r="Y445" s="128"/>
      <c r="Z445" s="128"/>
      <c r="AA445" s="128"/>
      <c r="AB445" s="128"/>
      <c r="AC445" s="128"/>
      <c r="AD445" s="128"/>
      <c r="AE445" s="128"/>
      <c r="AF445" s="128"/>
      <c r="AG445" s="128"/>
      <c r="AH445" s="128"/>
      <c r="AI445" s="128"/>
      <c r="AJ445" s="128"/>
      <c r="AK445" s="128"/>
      <c r="AL445" s="128"/>
      <c r="AM445" s="128"/>
      <c r="AN445" s="128"/>
      <c r="AO445" s="128"/>
      <c r="AP445" s="128"/>
      <c r="AQ445" s="128"/>
      <c r="AR445" s="128"/>
      <c r="AS445" s="128"/>
      <c r="AT445" s="128"/>
      <c r="AU445" s="128"/>
      <c r="AV445" s="128"/>
      <c r="AW445" s="128"/>
      <c r="AX445" s="128"/>
      <c r="AY445" s="128"/>
      <c r="AZ445" s="128"/>
      <c r="BA445" s="128"/>
      <c r="BB445" s="128"/>
      <c r="BC445" s="128"/>
      <c r="BD445" s="128"/>
      <c r="BE445" s="128"/>
      <c r="BF445" s="128"/>
      <c r="BG445" s="128"/>
      <c r="BH445" s="128"/>
      <c r="BI445" s="128"/>
      <c r="BJ445" s="128"/>
      <c r="BK445" s="128"/>
      <c r="BL445" s="128"/>
      <c r="BM445" s="128"/>
      <c r="BN445" s="128"/>
      <c r="BO445" s="128"/>
      <c r="BP445" s="128"/>
      <c r="BQ445" s="128"/>
      <c r="BR445" s="128"/>
      <c r="BS445" s="128"/>
      <c r="BT445" s="128"/>
      <c r="BU445" s="128"/>
      <c r="BV445" s="128"/>
      <c r="BW445" s="128"/>
      <c r="BX445" s="128"/>
      <c r="BY445" s="128"/>
      <c r="BZ445" s="128"/>
      <c r="CA445" s="128"/>
      <c r="CB445" s="128"/>
      <c r="CC445" s="128"/>
      <c r="CD445" s="128"/>
      <c r="CE445" s="128"/>
      <c r="CF445" s="128"/>
      <c r="CG445" s="128"/>
      <c r="CH445" s="128"/>
      <c r="CI445" s="128"/>
      <c r="CJ445" s="128"/>
      <c r="CK445" s="128"/>
      <c r="CL445" s="128"/>
      <c r="CM445" s="128"/>
      <c r="CN445" s="128"/>
      <c r="CO445" s="128"/>
      <c r="CP445" s="128"/>
      <c r="CQ445" s="128"/>
      <c r="CR445" s="128"/>
      <c r="CS445" s="128"/>
      <c r="CT445" s="128"/>
    </row>
    <row r="446" spans="11:98" x14ac:dyDescent="0.35">
      <c r="K446" s="128"/>
      <c r="L446" s="128"/>
      <c r="M446" s="128"/>
      <c r="N446" s="128"/>
      <c r="O446" s="128"/>
      <c r="P446" s="128"/>
      <c r="Q446" s="128"/>
      <c r="R446" s="128"/>
      <c r="S446" s="128"/>
      <c r="T446" s="128"/>
      <c r="U446" s="128"/>
      <c r="V446" s="128"/>
      <c r="W446" s="128"/>
      <c r="X446" s="128"/>
      <c r="Y446" s="128"/>
      <c r="Z446" s="128"/>
      <c r="AA446" s="128"/>
      <c r="AB446" s="128"/>
      <c r="AC446" s="128"/>
      <c r="AD446" s="128"/>
      <c r="AE446" s="128"/>
      <c r="AF446" s="128"/>
      <c r="AG446" s="128"/>
      <c r="AH446" s="128"/>
      <c r="AI446" s="128"/>
      <c r="AJ446" s="128"/>
      <c r="AK446" s="128"/>
      <c r="AL446" s="128"/>
      <c r="AM446" s="128"/>
      <c r="AN446" s="128"/>
      <c r="AO446" s="128"/>
      <c r="AP446" s="128"/>
      <c r="AQ446" s="128"/>
      <c r="AR446" s="128"/>
      <c r="AS446" s="128"/>
      <c r="AT446" s="128"/>
      <c r="AU446" s="128"/>
      <c r="AV446" s="128"/>
      <c r="AW446" s="128"/>
      <c r="AX446" s="128"/>
      <c r="AY446" s="128"/>
      <c r="AZ446" s="128"/>
      <c r="BA446" s="128"/>
      <c r="BB446" s="128"/>
      <c r="BC446" s="128"/>
      <c r="BD446" s="128"/>
      <c r="BE446" s="128"/>
      <c r="BF446" s="128"/>
      <c r="BG446" s="128"/>
      <c r="BH446" s="128"/>
      <c r="BI446" s="128"/>
      <c r="BJ446" s="128"/>
      <c r="BK446" s="128"/>
      <c r="BL446" s="128"/>
      <c r="BM446" s="128"/>
      <c r="BN446" s="128"/>
      <c r="BO446" s="128"/>
      <c r="BP446" s="128"/>
      <c r="BQ446" s="128"/>
      <c r="BR446" s="128"/>
      <c r="BS446" s="128"/>
      <c r="BT446" s="128"/>
      <c r="BU446" s="128"/>
      <c r="BV446" s="128"/>
      <c r="BW446" s="128"/>
      <c r="BX446" s="128"/>
      <c r="BY446" s="128"/>
      <c r="BZ446" s="128"/>
      <c r="CA446" s="128"/>
      <c r="CB446" s="128"/>
      <c r="CC446" s="128"/>
      <c r="CD446" s="128"/>
      <c r="CE446" s="128"/>
      <c r="CF446" s="128"/>
      <c r="CG446" s="128"/>
      <c r="CH446" s="128"/>
      <c r="CI446" s="128"/>
      <c r="CJ446" s="128"/>
      <c r="CK446" s="128"/>
      <c r="CL446" s="128"/>
      <c r="CM446" s="128"/>
      <c r="CN446" s="128"/>
      <c r="CO446" s="128"/>
      <c r="CP446" s="128"/>
      <c r="CQ446" s="128"/>
      <c r="CR446" s="128"/>
      <c r="CS446" s="128"/>
      <c r="CT446" s="128"/>
    </row>
    <row r="447" spans="11:98" x14ac:dyDescent="0.35">
      <c r="K447" s="128"/>
      <c r="L447" s="128"/>
      <c r="M447" s="128"/>
      <c r="N447" s="128"/>
      <c r="O447" s="128"/>
      <c r="P447" s="128"/>
      <c r="Q447" s="128"/>
      <c r="R447" s="128"/>
      <c r="S447" s="128"/>
      <c r="T447" s="128"/>
      <c r="U447" s="128"/>
      <c r="V447" s="128"/>
      <c r="W447" s="128"/>
      <c r="X447" s="128"/>
      <c r="Y447" s="128"/>
      <c r="Z447" s="128"/>
      <c r="AA447" s="128"/>
      <c r="AB447" s="128"/>
      <c r="AC447" s="128"/>
      <c r="AD447" s="128"/>
      <c r="AE447" s="128"/>
      <c r="AF447" s="128"/>
      <c r="AG447" s="128"/>
      <c r="AH447" s="128"/>
      <c r="AI447" s="128"/>
      <c r="AJ447" s="128"/>
      <c r="AK447" s="128"/>
      <c r="AL447" s="128"/>
      <c r="AM447" s="128"/>
      <c r="AN447" s="128"/>
      <c r="AO447" s="128"/>
      <c r="AP447" s="128"/>
      <c r="AQ447" s="128"/>
      <c r="AR447" s="128"/>
      <c r="AS447" s="128"/>
      <c r="AT447" s="128"/>
      <c r="AU447" s="128"/>
      <c r="AV447" s="128"/>
      <c r="AW447" s="128"/>
      <c r="AX447" s="128"/>
      <c r="AY447" s="128"/>
      <c r="AZ447" s="128"/>
      <c r="BA447" s="128"/>
      <c r="BB447" s="128"/>
      <c r="BC447" s="128"/>
      <c r="BD447" s="128"/>
      <c r="BE447" s="128"/>
      <c r="BF447" s="128"/>
      <c r="BG447" s="128"/>
      <c r="BH447" s="128"/>
      <c r="BI447" s="128"/>
      <c r="BJ447" s="128"/>
      <c r="BK447" s="128"/>
      <c r="BL447" s="128"/>
      <c r="BM447" s="128"/>
      <c r="BN447" s="128"/>
      <c r="BO447" s="128"/>
      <c r="BP447" s="128"/>
      <c r="BQ447" s="128"/>
      <c r="BR447" s="128"/>
      <c r="BS447" s="128"/>
      <c r="BT447" s="128"/>
      <c r="BU447" s="128"/>
      <c r="BV447" s="128"/>
      <c r="BW447" s="128"/>
      <c r="BX447" s="128"/>
      <c r="BY447" s="128"/>
      <c r="BZ447" s="128"/>
      <c r="CA447" s="128"/>
      <c r="CB447" s="128"/>
      <c r="CC447" s="128"/>
      <c r="CD447" s="128"/>
      <c r="CE447" s="128"/>
      <c r="CF447" s="128"/>
      <c r="CG447" s="128"/>
      <c r="CH447" s="128"/>
      <c r="CI447" s="128"/>
      <c r="CJ447" s="128"/>
      <c r="CK447" s="128"/>
      <c r="CL447" s="128"/>
      <c r="CM447" s="128"/>
      <c r="CN447" s="128"/>
      <c r="CO447" s="128"/>
      <c r="CP447" s="128"/>
      <c r="CQ447" s="128"/>
      <c r="CR447" s="128"/>
      <c r="CS447" s="128"/>
      <c r="CT447" s="128"/>
    </row>
    <row r="448" spans="11:98" x14ac:dyDescent="0.35">
      <c r="K448" s="128"/>
      <c r="L448" s="128"/>
      <c r="M448" s="128"/>
      <c r="N448" s="128"/>
      <c r="O448" s="128"/>
      <c r="P448" s="128"/>
      <c r="Q448" s="128"/>
      <c r="R448" s="128"/>
      <c r="S448" s="128"/>
      <c r="T448" s="128"/>
      <c r="U448" s="128"/>
      <c r="V448" s="128"/>
      <c r="W448" s="128"/>
      <c r="X448" s="128"/>
      <c r="Y448" s="128"/>
      <c r="Z448" s="128"/>
      <c r="AA448" s="128"/>
      <c r="AB448" s="128"/>
      <c r="AC448" s="128"/>
      <c r="AD448" s="128"/>
      <c r="AE448" s="128"/>
      <c r="AF448" s="128"/>
      <c r="AG448" s="128"/>
      <c r="AH448" s="128"/>
      <c r="AI448" s="128"/>
      <c r="AJ448" s="128"/>
      <c r="AK448" s="128"/>
      <c r="AL448" s="128"/>
      <c r="AM448" s="128"/>
      <c r="AN448" s="128"/>
      <c r="AO448" s="128"/>
      <c r="AP448" s="128"/>
      <c r="AQ448" s="128"/>
      <c r="AR448" s="128"/>
      <c r="AS448" s="128"/>
      <c r="AT448" s="128"/>
      <c r="AU448" s="128"/>
      <c r="AV448" s="128"/>
      <c r="AW448" s="128"/>
      <c r="AX448" s="128"/>
      <c r="AY448" s="128"/>
      <c r="AZ448" s="128"/>
      <c r="BA448" s="128"/>
      <c r="BB448" s="128"/>
      <c r="BC448" s="128"/>
      <c r="BD448" s="128"/>
      <c r="BE448" s="128"/>
      <c r="BF448" s="128"/>
      <c r="BG448" s="128"/>
      <c r="BH448" s="128"/>
      <c r="BI448" s="128"/>
      <c r="BJ448" s="128"/>
      <c r="BK448" s="128"/>
      <c r="BL448" s="128"/>
      <c r="BM448" s="128"/>
      <c r="BN448" s="128"/>
      <c r="BO448" s="128"/>
      <c r="BP448" s="128"/>
      <c r="BQ448" s="128"/>
      <c r="BR448" s="128"/>
      <c r="BS448" s="128"/>
      <c r="BT448" s="128"/>
      <c r="BU448" s="128"/>
      <c r="BV448" s="128"/>
      <c r="BW448" s="128"/>
      <c r="BX448" s="128"/>
      <c r="BY448" s="128"/>
      <c r="BZ448" s="128"/>
      <c r="CA448" s="128"/>
      <c r="CB448" s="128"/>
      <c r="CC448" s="128"/>
      <c r="CD448" s="128"/>
      <c r="CE448" s="128"/>
      <c r="CF448" s="128"/>
      <c r="CG448" s="128"/>
      <c r="CH448" s="128"/>
      <c r="CI448" s="128"/>
      <c r="CJ448" s="128"/>
      <c r="CK448" s="128"/>
      <c r="CL448" s="128"/>
      <c r="CM448" s="128"/>
      <c r="CN448" s="128"/>
      <c r="CO448" s="128"/>
      <c r="CP448" s="128"/>
      <c r="CQ448" s="128"/>
      <c r="CR448" s="128"/>
      <c r="CS448" s="128"/>
      <c r="CT448" s="128"/>
    </row>
    <row r="449" spans="11:98" x14ac:dyDescent="0.35">
      <c r="K449" s="128"/>
      <c r="L449" s="128"/>
      <c r="M449" s="128"/>
      <c r="N449" s="128"/>
      <c r="O449" s="128"/>
      <c r="P449" s="128"/>
      <c r="Q449" s="128"/>
      <c r="R449" s="128"/>
      <c r="S449" s="128"/>
      <c r="T449" s="128"/>
      <c r="U449" s="128"/>
      <c r="V449" s="128"/>
      <c r="W449" s="128"/>
      <c r="X449" s="128"/>
      <c r="Y449" s="128"/>
      <c r="Z449" s="128"/>
      <c r="AA449" s="128"/>
      <c r="AB449" s="128"/>
      <c r="AC449" s="128"/>
      <c r="AD449" s="128"/>
      <c r="AE449" s="128"/>
      <c r="AF449" s="128"/>
      <c r="AG449" s="128"/>
      <c r="AH449" s="128"/>
      <c r="AI449" s="128"/>
      <c r="AJ449" s="128"/>
      <c r="AK449" s="128"/>
      <c r="AL449" s="128"/>
      <c r="AM449" s="128"/>
      <c r="AN449" s="128"/>
      <c r="AO449" s="128"/>
      <c r="AP449" s="128"/>
      <c r="AQ449" s="128"/>
      <c r="AR449" s="128"/>
      <c r="AS449" s="128"/>
      <c r="AT449" s="128"/>
      <c r="AU449" s="128"/>
      <c r="AV449" s="128"/>
      <c r="AW449" s="128"/>
      <c r="AX449" s="128"/>
      <c r="AY449" s="128"/>
      <c r="AZ449" s="128"/>
      <c r="BA449" s="128"/>
      <c r="BB449" s="128"/>
      <c r="BC449" s="128"/>
      <c r="BD449" s="128"/>
      <c r="BE449" s="128"/>
      <c r="BF449" s="128"/>
      <c r="BG449" s="128"/>
      <c r="BH449" s="128"/>
      <c r="BI449" s="128"/>
      <c r="BJ449" s="128"/>
      <c r="BK449" s="128"/>
      <c r="BL449" s="128"/>
      <c r="BM449" s="128"/>
      <c r="BN449" s="128"/>
      <c r="BO449" s="128"/>
      <c r="BP449" s="128"/>
      <c r="BQ449" s="128"/>
      <c r="BR449" s="128"/>
      <c r="BS449" s="128"/>
      <c r="BT449" s="128"/>
      <c r="BU449" s="128"/>
      <c r="BV449" s="128"/>
      <c r="BW449" s="128"/>
      <c r="BX449" s="128"/>
      <c r="BY449" s="128"/>
      <c r="BZ449" s="128"/>
      <c r="CA449" s="128"/>
      <c r="CB449" s="128"/>
      <c r="CC449" s="128"/>
      <c r="CD449" s="128"/>
      <c r="CE449" s="128"/>
      <c r="CF449" s="128"/>
      <c r="CG449" s="128"/>
      <c r="CH449" s="128"/>
      <c r="CI449" s="128"/>
      <c r="CJ449" s="128"/>
      <c r="CK449" s="128"/>
      <c r="CL449" s="128"/>
      <c r="CM449" s="128"/>
      <c r="CN449" s="128"/>
      <c r="CO449" s="128"/>
      <c r="CP449" s="128"/>
      <c r="CQ449" s="128"/>
      <c r="CR449" s="128"/>
      <c r="CS449" s="128"/>
      <c r="CT449" s="128"/>
    </row>
    <row r="450" spans="11:98" x14ac:dyDescent="0.35">
      <c r="K450" s="128"/>
      <c r="L450" s="128"/>
      <c r="M450" s="128"/>
      <c r="N450" s="128"/>
      <c r="O450" s="128"/>
      <c r="P450" s="128"/>
      <c r="Q450" s="128"/>
      <c r="R450" s="128"/>
      <c r="S450" s="128"/>
      <c r="T450" s="128"/>
      <c r="U450" s="128"/>
      <c r="V450" s="128"/>
      <c r="W450" s="128"/>
      <c r="X450" s="128"/>
      <c r="Y450" s="128"/>
      <c r="Z450" s="128"/>
      <c r="AA450" s="128"/>
      <c r="AB450" s="128"/>
      <c r="AC450" s="128"/>
      <c r="AD450" s="128"/>
      <c r="AE450" s="128"/>
      <c r="AF450" s="128"/>
      <c r="AG450" s="128"/>
      <c r="AH450" s="128"/>
      <c r="AI450" s="128"/>
      <c r="AJ450" s="128"/>
      <c r="AK450" s="128"/>
      <c r="AL450" s="128"/>
      <c r="AM450" s="128"/>
      <c r="AN450" s="128"/>
      <c r="AO450" s="128"/>
      <c r="AP450" s="128"/>
      <c r="AQ450" s="128"/>
      <c r="AR450" s="128"/>
      <c r="AS450" s="128"/>
      <c r="AT450" s="128"/>
      <c r="AU450" s="128"/>
      <c r="AV450" s="128"/>
      <c r="AW450" s="128"/>
      <c r="AX450" s="128"/>
      <c r="AY450" s="128"/>
      <c r="AZ450" s="128"/>
      <c r="BA450" s="128"/>
      <c r="BB450" s="128"/>
      <c r="BC450" s="128"/>
      <c r="BD450" s="128"/>
      <c r="BE450" s="128"/>
      <c r="BF450" s="128"/>
      <c r="BG450" s="128"/>
      <c r="BH450" s="128"/>
      <c r="BI450" s="128"/>
      <c r="BJ450" s="128"/>
      <c r="BK450" s="128"/>
      <c r="BL450" s="128"/>
      <c r="BM450" s="128"/>
      <c r="BN450" s="128"/>
      <c r="BO450" s="128"/>
      <c r="BP450" s="128"/>
      <c r="BQ450" s="128"/>
      <c r="BR450" s="128"/>
      <c r="BS450" s="128"/>
      <c r="BT450" s="128"/>
      <c r="BU450" s="128"/>
      <c r="BV450" s="128"/>
      <c r="BW450" s="128"/>
      <c r="BX450" s="128"/>
      <c r="BY450" s="128"/>
      <c r="BZ450" s="128"/>
      <c r="CA450" s="128"/>
      <c r="CB450" s="128"/>
      <c r="CC450" s="128"/>
      <c r="CD450" s="128"/>
      <c r="CE450" s="128"/>
      <c r="CF450" s="128"/>
      <c r="CG450" s="128"/>
      <c r="CH450" s="128"/>
      <c r="CI450" s="128"/>
      <c r="CJ450" s="128"/>
      <c r="CK450" s="128"/>
      <c r="CL450" s="128"/>
      <c r="CM450" s="128"/>
      <c r="CN450" s="128"/>
      <c r="CO450" s="128"/>
      <c r="CP450" s="128"/>
      <c r="CQ450" s="128"/>
      <c r="CR450" s="128"/>
      <c r="CS450" s="128"/>
      <c r="CT450" s="128"/>
    </row>
    <row r="451" spans="11:98" x14ac:dyDescent="0.35">
      <c r="K451" s="128"/>
      <c r="L451" s="128"/>
      <c r="M451" s="128"/>
      <c r="N451" s="128"/>
      <c r="O451" s="128"/>
      <c r="P451" s="128"/>
      <c r="Q451" s="128"/>
      <c r="R451" s="128"/>
      <c r="S451" s="128"/>
      <c r="T451" s="128"/>
      <c r="U451" s="128"/>
      <c r="V451" s="128"/>
      <c r="W451" s="128"/>
      <c r="X451" s="128"/>
      <c r="Y451" s="128"/>
      <c r="Z451" s="128"/>
      <c r="AA451" s="128"/>
      <c r="AB451" s="128"/>
      <c r="AC451" s="128"/>
      <c r="AD451" s="128"/>
      <c r="AE451" s="128"/>
      <c r="AF451" s="128"/>
      <c r="AG451" s="128"/>
      <c r="AH451" s="128"/>
      <c r="AI451" s="128"/>
      <c r="AJ451" s="128"/>
      <c r="AK451" s="128"/>
      <c r="AL451" s="128"/>
      <c r="AM451" s="128"/>
      <c r="AN451" s="128"/>
      <c r="AO451" s="128"/>
      <c r="AP451" s="128"/>
      <c r="AQ451" s="128"/>
      <c r="AR451" s="128"/>
      <c r="AS451" s="128"/>
      <c r="AT451" s="128"/>
      <c r="AU451" s="128"/>
      <c r="AV451" s="128"/>
      <c r="AW451" s="128"/>
      <c r="AX451" s="128"/>
      <c r="AY451" s="128"/>
      <c r="AZ451" s="128"/>
      <c r="BA451" s="128"/>
      <c r="BB451" s="128"/>
      <c r="BC451" s="128"/>
      <c r="BD451" s="128"/>
      <c r="BE451" s="128"/>
      <c r="BF451" s="128"/>
      <c r="BG451" s="128"/>
      <c r="BH451" s="128"/>
      <c r="BI451" s="128"/>
      <c r="BJ451" s="128"/>
      <c r="BK451" s="128"/>
      <c r="BL451" s="128"/>
      <c r="BM451" s="128"/>
      <c r="BN451" s="128"/>
      <c r="BO451" s="128"/>
      <c r="BP451" s="128"/>
      <c r="BQ451" s="128"/>
      <c r="BR451" s="128"/>
      <c r="BS451" s="128"/>
      <c r="BT451" s="128"/>
      <c r="BU451" s="128"/>
      <c r="BV451" s="128"/>
      <c r="BW451" s="128"/>
      <c r="BX451" s="128"/>
      <c r="BY451" s="128"/>
      <c r="BZ451" s="128"/>
      <c r="CA451" s="128"/>
      <c r="CB451" s="128"/>
      <c r="CC451" s="128"/>
      <c r="CD451" s="128"/>
      <c r="CE451" s="128"/>
      <c r="CF451" s="128"/>
      <c r="CG451" s="128"/>
      <c r="CH451" s="128"/>
      <c r="CI451" s="128"/>
      <c r="CJ451" s="128"/>
      <c r="CK451" s="128"/>
      <c r="CL451" s="128"/>
      <c r="CM451" s="128"/>
      <c r="CN451" s="128"/>
      <c r="CO451" s="128"/>
      <c r="CP451" s="128"/>
      <c r="CQ451" s="128"/>
      <c r="CR451" s="128"/>
      <c r="CS451" s="128"/>
      <c r="CT451" s="128"/>
    </row>
    <row r="452" spans="11:98" x14ac:dyDescent="0.35">
      <c r="K452" s="128"/>
      <c r="L452" s="128"/>
      <c r="M452" s="128"/>
      <c r="N452" s="128"/>
      <c r="O452" s="128"/>
      <c r="P452" s="128"/>
      <c r="Q452" s="128"/>
      <c r="R452" s="128"/>
      <c r="S452" s="128"/>
      <c r="T452" s="128"/>
      <c r="U452" s="128"/>
      <c r="V452" s="128"/>
      <c r="W452" s="128"/>
      <c r="X452" s="128"/>
      <c r="Y452" s="128"/>
      <c r="Z452" s="128"/>
      <c r="AA452" s="128"/>
      <c r="AB452" s="128"/>
      <c r="AC452" s="128"/>
      <c r="AD452" s="128"/>
      <c r="AE452" s="128"/>
      <c r="AF452" s="128"/>
      <c r="AG452" s="128"/>
      <c r="AH452" s="128"/>
      <c r="AI452" s="128"/>
      <c r="AJ452" s="128"/>
      <c r="AK452" s="128"/>
      <c r="AL452" s="128"/>
      <c r="AM452" s="128"/>
      <c r="AN452" s="128"/>
      <c r="AO452" s="128"/>
      <c r="AP452" s="128"/>
      <c r="AQ452" s="128"/>
      <c r="AR452" s="128"/>
      <c r="AS452" s="128"/>
      <c r="AT452" s="128"/>
      <c r="AU452" s="128"/>
      <c r="AV452" s="128"/>
      <c r="AW452" s="128"/>
      <c r="AX452" s="128"/>
      <c r="AY452" s="128"/>
      <c r="AZ452" s="128"/>
      <c r="BA452" s="128"/>
      <c r="BB452" s="128"/>
      <c r="BC452" s="128"/>
      <c r="BD452" s="128"/>
      <c r="BE452" s="128"/>
      <c r="BF452" s="128"/>
      <c r="BG452" s="128"/>
      <c r="BH452" s="128"/>
      <c r="BI452" s="128"/>
      <c r="BJ452" s="128"/>
      <c r="BK452" s="128"/>
      <c r="BL452" s="128"/>
      <c r="BM452" s="128"/>
      <c r="BN452" s="128"/>
      <c r="BO452" s="128"/>
      <c r="BP452" s="128"/>
      <c r="BQ452" s="128"/>
      <c r="BR452" s="128"/>
      <c r="BS452" s="128"/>
      <c r="BT452" s="128"/>
      <c r="BU452" s="128"/>
      <c r="BV452" s="128"/>
      <c r="BW452" s="128"/>
      <c r="BX452" s="128"/>
      <c r="BY452" s="128"/>
      <c r="BZ452" s="128"/>
      <c r="CA452" s="128"/>
      <c r="CB452" s="128"/>
      <c r="CC452" s="128"/>
      <c r="CD452" s="128"/>
      <c r="CE452" s="128"/>
      <c r="CF452" s="128"/>
      <c r="CG452" s="128"/>
      <c r="CH452" s="128"/>
      <c r="CI452" s="128"/>
      <c r="CJ452" s="128"/>
      <c r="CK452" s="128"/>
      <c r="CL452" s="128"/>
      <c r="CM452" s="128"/>
      <c r="CN452" s="128"/>
      <c r="CO452" s="128"/>
      <c r="CP452" s="128"/>
      <c r="CQ452" s="128"/>
      <c r="CR452" s="128"/>
      <c r="CS452" s="128"/>
      <c r="CT452" s="128"/>
    </row>
    <row r="453" spans="11:98" x14ac:dyDescent="0.35">
      <c r="K453" s="128"/>
      <c r="L453" s="128"/>
      <c r="M453" s="128"/>
      <c r="N453" s="128"/>
      <c r="O453" s="128"/>
      <c r="P453" s="128"/>
      <c r="Q453" s="128"/>
      <c r="R453" s="128"/>
      <c r="S453" s="128"/>
      <c r="T453" s="128"/>
      <c r="U453" s="128"/>
      <c r="V453" s="128"/>
      <c r="W453" s="128"/>
      <c r="X453" s="128"/>
      <c r="Y453" s="128"/>
      <c r="Z453" s="128"/>
      <c r="AA453" s="128"/>
      <c r="AB453" s="128"/>
      <c r="AC453" s="128"/>
      <c r="AD453" s="128"/>
      <c r="AE453" s="128"/>
      <c r="AF453" s="128"/>
      <c r="AG453" s="128"/>
      <c r="AH453" s="128"/>
      <c r="AI453" s="128"/>
      <c r="AJ453" s="128"/>
      <c r="AK453" s="128"/>
      <c r="AL453" s="128"/>
      <c r="AM453" s="128"/>
      <c r="AN453" s="128"/>
      <c r="AO453" s="128"/>
      <c r="AP453" s="128"/>
      <c r="AQ453" s="128"/>
      <c r="AR453" s="128"/>
      <c r="AS453" s="128"/>
      <c r="AT453" s="128"/>
      <c r="AU453" s="128"/>
      <c r="AV453" s="128"/>
      <c r="AW453" s="128"/>
      <c r="AX453" s="128"/>
      <c r="AY453" s="128"/>
      <c r="AZ453" s="128"/>
      <c r="BA453" s="128"/>
      <c r="BB453" s="128"/>
      <c r="BC453" s="128"/>
      <c r="BD453" s="128"/>
      <c r="BE453" s="128"/>
      <c r="BF453" s="128"/>
      <c r="BG453" s="128"/>
      <c r="BH453" s="128"/>
      <c r="BI453" s="128"/>
      <c r="BJ453" s="128"/>
      <c r="BK453" s="128"/>
      <c r="BL453" s="128"/>
      <c r="BM453" s="128"/>
      <c r="BN453" s="128"/>
      <c r="BO453" s="128"/>
      <c r="BP453" s="128"/>
      <c r="BQ453" s="128"/>
      <c r="BR453" s="128"/>
      <c r="BS453" s="128"/>
      <c r="BT453" s="128"/>
      <c r="BU453" s="128"/>
      <c r="BV453" s="128"/>
      <c r="BW453" s="128"/>
      <c r="BX453" s="128"/>
      <c r="BY453" s="128"/>
      <c r="BZ453" s="128"/>
      <c r="CA453" s="128"/>
      <c r="CB453" s="128"/>
      <c r="CC453" s="128"/>
      <c r="CD453" s="128"/>
      <c r="CE453" s="128"/>
      <c r="CF453" s="128"/>
      <c r="CG453" s="128"/>
      <c r="CH453" s="128"/>
      <c r="CI453" s="128"/>
      <c r="CJ453" s="128"/>
      <c r="CK453" s="128"/>
      <c r="CL453" s="128"/>
      <c r="CM453" s="128"/>
      <c r="CN453" s="128"/>
      <c r="CO453" s="128"/>
      <c r="CP453" s="128"/>
      <c r="CQ453" s="128"/>
      <c r="CR453" s="128"/>
      <c r="CS453" s="128"/>
      <c r="CT453" s="128"/>
    </row>
    <row r="454" spans="11:98" x14ac:dyDescent="0.35">
      <c r="K454" s="128"/>
      <c r="L454" s="128"/>
      <c r="M454" s="128"/>
      <c r="N454" s="128"/>
      <c r="O454" s="128"/>
      <c r="P454" s="128"/>
      <c r="Q454" s="128"/>
      <c r="R454" s="128"/>
      <c r="S454" s="128"/>
      <c r="T454" s="128"/>
      <c r="U454" s="128"/>
      <c r="V454" s="128"/>
      <c r="W454" s="128"/>
      <c r="X454" s="128"/>
      <c r="Y454" s="128"/>
      <c r="Z454" s="128"/>
      <c r="AA454" s="128"/>
      <c r="AB454" s="128"/>
      <c r="AC454" s="128"/>
      <c r="AD454" s="128"/>
      <c r="AE454" s="128"/>
      <c r="AF454" s="128"/>
      <c r="AG454" s="128"/>
      <c r="AH454" s="128"/>
      <c r="AI454" s="128"/>
      <c r="AJ454" s="128"/>
      <c r="AK454" s="128"/>
      <c r="AL454" s="128"/>
      <c r="AM454" s="128"/>
      <c r="AN454" s="128"/>
      <c r="AO454" s="128"/>
      <c r="AP454" s="128"/>
      <c r="AQ454" s="128"/>
      <c r="AR454" s="128"/>
      <c r="AS454" s="128"/>
      <c r="AT454" s="128"/>
      <c r="AU454" s="128"/>
      <c r="AV454" s="128"/>
      <c r="AW454" s="128"/>
      <c r="AX454" s="128"/>
      <c r="AY454" s="128"/>
      <c r="AZ454" s="128"/>
      <c r="BA454" s="128"/>
      <c r="BB454" s="128"/>
      <c r="BC454" s="128"/>
      <c r="BD454" s="128"/>
      <c r="BE454" s="128"/>
      <c r="BF454" s="128"/>
      <c r="BG454" s="128"/>
      <c r="BH454" s="128"/>
      <c r="BI454" s="128"/>
      <c r="BJ454" s="128"/>
      <c r="BK454" s="128"/>
      <c r="BL454" s="128"/>
      <c r="BM454" s="128"/>
      <c r="BN454" s="128"/>
      <c r="BO454" s="128"/>
      <c r="BP454" s="128"/>
      <c r="BQ454" s="128"/>
      <c r="BR454" s="128"/>
      <c r="BS454" s="128"/>
      <c r="BT454" s="128"/>
      <c r="BU454" s="128"/>
      <c r="BV454" s="128"/>
      <c r="BW454" s="128"/>
      <c r="BX454" s="128"/>
      <c r="BY454" s="128"/>
      <c r="BZ454" s="128"/>
      <c r="CA454" s="128"/>
      <c r="CB454" s="128"/>
      <c r="CC454" s="128"/>
      <c r="CD454" s="128"/>
      <c r="CE454" s="128"/>
      <c r="CF454" s="128"/>
      <c r="CG454" s="128"/>
      <c r="CH454" s="128"/>
      <c r="CI454" s="128"/>
      <c r="CJ454" s="128"/>
      <c r="CK454" s="128"/>
      <c r="CL454" s="128"/>
      <c r="CM454" s="128"/>
      <c r="CN454" s="128"/>
      <c r="CO454" s="128"/>
      <c r="CP454" s="128"/>
      <c r="CQ454" s="128"/>
      <c r="CR454" s="128"/>
      <c r="CS454" s="128"/>
      <c r="CT454" s="128"/>
    </row>
    <row r="455" spans="11:98" x14ac:dyDescent="0.35">
      <c r="K455" s="128"/>
      <c r="L455" s="128"/>
      <c r="M455" s="128"/>
      <c r="N455" s="128"/>
      <c r="O455" s="128"/>
      <c r="P455" s="128"/>
      <c r="Q455" s="128"/>
      <c r="R455" s="128"/>
      <c r="S455" s="128"/>
      <c r="T455" s="128"/>
      <c r="U455" s="128"/>
      <c r="V455" s="128"/>
      <c r="W455" s="128"/>
      <c r="X455" s="128"/>
      <c r="Y455" s="128"/>
      <c r="Z455" s="128"/>
      <c r="AA455" s="128"/>
      <c r="AB455" s="128"/>
      <c r="AC455" s="128"/>
      <c r="AD455" s="128"/>
      <c r="AE455" s="128"/>
      <c r="AF455" s="128"/>
      <c r="AG455" s="128"/>
      <c r="AH455" s="128"/>
      <c r="AI455" s="128"/>
      <c r="AJ455" s="128"/>
      <c r="AK455" s="128"/>
      <c r="AL455" s="128"/>
      <c r="AM455" s="128"/>
      <c r="AN455" s="128"/>
      <c r="AO455" s="128"/>
      <c r="AP455" s="128"/>
      <c r="AQ455" s="128"/>
      <c r="AR455" s="128"/>
      <c r="AS455" s="128"/>
      <c r="AT455" s="128"/>
      <c r="AU455" s="128"/>
      <c r="AV455" s="128"/>
      <c r="AW455" s="128"/>
      <c r="AX455" s="128"/>
      <c r="AY455" s="128"/>
      <c r="AZ455" s="128"/>
      <c r="BA455" s="128"/>
      <c r="BB455" s="128"/>
      <c r="BC455" s="128"/>
      <c r="BD455" s="128"/>
      <c r="BE455" s="128"/>
      <c r="BF455" s="128"/>
      <c r="BG455" s="128"/>
      <c r="BH455" s="128"/>
      <c r="BI455" s="128"/>
      <c r="BJ455" s="128"/>
      <c r="BK455" s="128"/>
      <c r="BL455" s="128"/>
      <c r="BM455" s="128"/>
      <c r="BN455" s="128"/>
      <c r="BO455" s="128"/>
      <c r="BP455" s="128"/>
      <c r="BQ455" s="128"/>
      <c r="BR455" s="128"/>
      <c r="BS455" s="128"/>
      <c r="BT455" s="128"/>
      <c r="BU455" s="128"/>
      <c r="BV455" s="128"/>
      <c r="BW455" s="128"/>
      <c r="BX455" s="128"/>
      <c r="BY455" s="128"/>
      <c r="BZ455" s="128"/>
      <c r="CA455" s="128"/>
      <c r="CB455" s="128"/>
      <c r="CC455" s="128"/>
      <c r="CD455" s="128"/>
      <c r="CE455" s="128"/>
      <c r="CF455" s="128"/>
      <c r="CG455" s="128"/>
      <c r="CH455" s="128"/>
      <c r="CI455" s="128"/>
      <c r="CJ455" s="128"/>
      <c r="CK455" s="128"/>
      <c r="CL455" s="128"/>
      <c r="CM455" s="128"/>
      <c r="CN455" s="128"/>
      <c r="CO455" s="128"/>
      <c r="CP455" s="128"/>
      <c r="CQ455" s="128"/>
      <c r="CR455" s="128"/>
      <c r="CS455" s="128"/>
      <c r="CT455" s="128"/>
    </row>
    <row r="456" spans="11:98" x14ac:dyDescent="0.35">
      <c r="K456" s="128"/>
      <c r="L456" s="128"/>
      <c r="M456" s="128"/>
      <c r="N456" s="128"/>
      <c r="O456" s="128"/>
      <c r="P456" s="128"/>
      <c r="Q456" s="128"/>
      <c r="R456" s="128"/>
      <c r="S456" s="128"/>
      <c r="T456" s="128"/>
      <c r="U456" s="128"/>
      <c r="V456" s="128"/>
      <c r="W456" s="128"/>
      <c r="X456" s="128"/>
      <c r="Y456" s="128"/>
      <c r="Z456" s="128"/>
      <c r="AA456" s="128"/>
      <c r="AB456" s="128"/>
      <c r="AC456" s="128"/>
      <c r="AD456" s="128"/>
      <c r="AE456" s="128"/>
      <c r="AF456" s="128"/>
      <c r="AG456" s="128"/>
      <c r="AH456" s="128"/>
      <c r="AI456" s="128"/>
      <c r="AJ456" s="128"/>
      <c r="AK456" s="128"/>
      <c r="AL456" s="128"/>
      <c r="AM456" s="128"/>
      <c r="AN456" s="128"/>
      <c r="AO456" s="128"/>
      <c r="AP456" s="128"/>
      <c r="AQ456" s="128"/>
      <c r="AR456" s="128"/>
      <c r="AS456" s="128"/>
      <c r="AT456" s="128"/>
      <c r="AU456" s="128"/>
      <c r="AV456" s="128"/>
      <c r="AW456" s="128"/>
      <c r="AX456" s="128"/>
      <c r="AY456" s="128"/>
      <c r="AZ456" s="128"/>
      <c r="BA456" s="128"/>
      <c r="BB456" s="128"/>
      <c r="BC456" s="128"/>
      <c r="BD456" s="128"/>
      <c r="BE456" s="128"/>
      <c r="BF456" s="128"/>
      <c r="BG456" s="128"/>
      <c r="BH456" s="128"/>
      <c r="BI456" s="128"/>
      <c r="BJ456" s="128"/>
      <c r="BK456" s="128"/>
      <c r="BL456" s="128"/>
      <c r="BM456" s="128"/>
      <c r="BN456" s="128"/>
      <c r="BO456" s="128"/>
      <c r="BP456" s="128"/>
      <c r="BQ456" s="128"/>
      <c r="BR456" s="128"/>
      <c r="BS456" s="128"/>
      <c r="BT456" s="128"/>
      <c r="BU456" s="128"/>
      <c r="BV456" s="128"/>
      <c r="BW456" s="128"/>
      <c r="BX456" s="128"/>
      <c r="BY456" s="128"/>
      <c r="BZ456" s="128"/>
      <c r="CA456" s="128"/>
      <c r="CB456" s="128"/>
      <c r="CC456" s="128"/>
      <c r="CD456" s="128"/>
      <c r="CE456" s="128"/>
      <c r="CF456" s="128"/>
      <c r="CG456" s="128"/>
      <c r="CH456" s="128"/>
      <c r="CI456" s="128"/>
      <c r="CJ456" s="128"/>
      <c r="CK456" s="128"/>
      <c r="CL456" s="128"/>
      <c r="CM456" s="128"/>
      <c r="CN456" s="128"/>
      <c r="CO456" s="128"/>
      <c r="CP456" s="128"/>
      <c r="CQ456" s="128"/>
      <c r="CR456" s="128"/>
      <c r="CS456" s="128"/>
      <c r="CT456" s="128"/>
    </row>
    <row r="457" spans="11:98" x14ac:dyDescent="0.35">
      <c r="K457" s="128"/>
      <c r="L457" s="128"/>
      <c r="M457" s="128"/>
      <c r="N457" s="128"/>
      <c r="O457" s="128"/>
      <c r="P457" s="128"/>
      <c r="Q457" s="128"/>
      <c r="R457" s="128"/>
      <c r="S457" s="128"/>
      <c r="T457" s="128"/>
      <c r="U457" s="128"/>
      <c r="V457" s="128"/>
      <c r="W457" s="128"/>
      <c r="X457" s="128"/>
      <c r="Y457" s="128"/>
      <c r="Z457" s="128"/>
      <c r="AA457" s="128"/>
      <c r="AB457" s="128"/>
      <c r="AC457" s="128"/>
      <c r="AD457" s="128"/>
      <c r="AE457" s="128"/>
      <c r="AF457" s="128"/>
      <c r="AG457" s="128"/>
      <c r="AH457" s="128"/>
      <c r="AI457" s="128"/>
      <c r="AJ457" s="128"/>
      <c r="AK457" s="128"/>
      <c r="AL457" s="128"/>
      <c r="AM457" s="128"/>
      <c r="AN457" s="128"/>
      <c r="AO457" s="128"/>
      <c r="AP457" s="128"/>
      <c r="AQ457" s="128"/>
      <c r="AR457" s="128"/>
      <c r="AS457" s="128"/>
      <c r="AT457" s="128"/>
      <c r="AU457" s="128"/>
      <c r="AV457" s="128"/>
      <c r="AW457" s="128"/>
      <c r="AX457" s="128"/>
      <c r="AY457" s="128"/>
      <c r="AZ457" s="128"/>
      <c r="BA457" s="128"/>
      <c r="BB457" s="128"/>
      <c r="BC457" s="128"/>
      <c r="BD457" s="128"/>
      <c r="BE457" s="128"/>
      <c r="BF457" s="128"/>
      <c r="BG457" s="128"/>
      <c r="BH457" s="128"/>
      <c r="BI457" s="128"/>
      <c r="BJ457" s="128"/>
      <c r="BK457" s="128"/>
      <c r="BL457" s="128"/>
      <c r="BM457" s="128"/>
      <c r="BN457" s="128"/>
      <c r="BO457" s="128"/>
      <c r="BP457" s="128"/>
      <c r="BQ457" s="128"/>
      <c r="BR457" s="128"/>
      <c r="BS457" s="128"/>
      <c r="BT457" s="128"/>
      <c r="BU457" s="128"/>
      <c r="BV457" s="128"/>
      <c r="BW457" s="128"/>
      <c r="BX457" s="128"/>
      <c r="BY457" s="128"/>
      <c r="BZ457" s="128"/>
      <c r="CA457" s="128"/>
      <c r="CB457" s="128"/>
      <c r="CC457" s="128"/>
      <c r="CD457" s="128"/>
      <c r="CE457" s="128"/>
      <c r="CF457" s="128"/>
      <c r="CG457" s="128"/>
      <c r="CH457" s="128"/>
      <c r="CI457" s="128"/>
      <c r="CJ457" s="128"/>
      <c r="CK457" s="128"/>
      <c r="CL457" s="128"/>
      <c r="CM457" s="128"/>
      <c r="CN457" s="128"/>
      <c r="CO457" s="128"/>
      <c r="CP457" s="128"/>
      <c r="CQ457" s="128"/>
      <c r="CR457" s="128"/>
      <c r="CS457" s="128"/>
      <c r="CT457" s="128"/>
    </row>
    <row r="458" spans="11:98" x14ac:dyDescent="0.35">
      <c r="K458" s="128"/>
      <c r="L458" s="128"/>
      <c r="M458" s="128"/>
      <c r="N458" s="128"/>
      <c r="O458" s="128"/>
      <c r="P458" s="128"/>
      <c r="Q458" s="128"/>
      <c r="R458" s="128"/>
      <c r="S458" s="128"/>
      <c r="T458" s="128"/>
      <c r="U458" s="128"/>
      <c r="V458" s="128"/>
      <c r="W458" s="128"/>
      <c r="X458" s="128"/>
      <c r="Y458" s="128"/>
      <c r="Z458" s="128"/>
      <c r="AA458" s="128"/>
      <c r="AB458" s="128"/>
      <c r="AC458" s="128"/>
      <c r="AD458" s="128"/>
      <c r="AE458" s="128"/>
      <c r="AF458" s="128"/>
      <c r="AG458" s="128"/>
      <c r="AH458" s="128"/>
      <c r="AI458" s="128"/>
      <c r="AJ458" s="128"/>
      <c r="AK458" s="128"/>
      <c r="AL458" s="128"/>
      <c r="AM458" s="128"/>
      <c r="AN458" s="128"/>
      <c r="AO458" s="128"/>
      <c r="AP458" s="128"/>
      <c r="AQ458" s="128"/>
      <c r="AR458" s="128"/>
      <c r="AS458" s="128"/>
      <c r="AT458" s="128"/>
      <c r="AU458" s="128"/>
      <c r="AV458" s="128"/>
      <c r="AW458" s="128"/>
      <c r="AX458" s="128"/>
      <c r="AY458" s="128"/>
      <c r="AZ458" s="128"/>
      <c r="BA458" s="128"/>
      <c r="BB458" s="128"/>
      <c r="BC458" s="128"/>
      <c r="BD458" s="128"/>
      <c r="BE458" s="128"/>
      <c r="BF458" s="128"/>
      <c r="BG458" s="128"/>
      <c r="BH458" s="128"/>
      <c r="BI458" s="128"/>
      <c r="BJ458" s="128"/>
      <c r="BK458" s="128"/>
      <c r="BL458" s="128"/>
      <c r="BM458" s="128"/>
      <c r="BN458" s="128"/>
      <c r="BO458" s="128"/>
      <c r="BP458" s="128"/>
      <c r="BQ458" s="128"/>
      <c r="BR458" s="128"/>
      <c r="BS458" s="128"/>
      <c r="BT458" s="128"/>
      <c r="BU458" s="128"/>
      <c r="BV458" s="128"/>
      <c r="BW458" s="128"/>
      <c r="BX458" s="128"/>
      <c r="BY458" s="128"/>
      <c r="BZ458" s="128"/>
      <c r="CA458" s="128"/>
      <c r="CB458" s="128"/>
      <c r="CC458" s="128"/>
      <c r="CD458" s="128"/>
      <c r="CE458" s="128"/>
      <c r="CF458" s="128"/>
      <c r="CG458" s="128"/>
      <c r="CH458" s="128"/>
      <c r="CI458" s="128"/>
      <c r="CJ458" s="128"/>
      <c r="CK458" s="128"/>
      <c r="CL458" s="128"/>
      <c r="CM458" s="128"/>
      <c r="CN458" s="128"/>
      <c r="CO458" s="128"/>
      <c r="CP458" s="128"/>
      <c r="CQ458" s="128"/>
      <c r="CR458" s="128"/>
      <c r="CS458" s="128"/>
      <c r="CT458" s="128"/>
    </row>
    <row r="459" spans="11:98" x14ac:dyDescent="0.35">
      <c r="K459" s="128"/>
      <c r="L459" s="128"/>
      <c r="M459" s="128"/>
      <c r="N459" s="128"/>
      <c r="O459" s="128"/>
      <c r="P459" s="128"/>
      <c r="Q459" s="128"/>
      <c r="R459" s="128"/>
      <c r="S459" s="128"/>
      <c r="T459" s="128"/>
      <c r="U459" s="128"/>
      <c r="V459" s="128"/>
      <c r="W459" s="128"/>
      <c r="X459" s="128"/>
      <c r="Y459" s="128"/>
      <c r="Z459" s="128"/>
      <c r="AA459" s="128"/>
      <c r="AB459" s="128"/>
      <c r="AC459" s="128"/>
      <c r="AD459" s="128"/>
      <c r="AE459" s="128"/>
      <c r="AF459" s="128"/>
      <c r="AG459" s="128"/>
      <c r="AH459" s="128"/>
      <c r="AI459" s="128"/>
      <c r="AJ459" s="128"/>
      <c r="AK459" s="128"/>
      <c r="AL459" s="128"/>
      <c r="AM459" s="128"/>
      <c r="AN459" s="128"/>
      <c r="AO459" s="128"/>
      <c r="AP459" s="128"/>
      <c r="AQ459" s="128"/>
      <c r="AR459" s="128"/>
      <c r="AS459" s="128"/>
      <c r="AT459" s="128"/>
      <c r="AU459" s="128"/>
      <c r="AV459" s="128"/>
      <c r="AW459" s="128"/>
      <c r="AX459" s="128"/>
      <c r="AY459" s="128"/>
      <c r="AZ459" s="128"/>
      <c r="BA459" s="128"/>
      <c r="BB459" s="128"/>
      <c r="BC459" s="128"/>
      <c r="BD459" s="128"/>
      <c r="BE459" s="128"/>
      <c r="BF459" s="128"/>
      <c r="BG459" s="128"/>
      <c r="BH459" s="128"/>
      <c r="BI459" s="128"/>
      <c r="BJ459" s="128"/>
      <c r="BK459" s="128"/>
      <c r="BL459" s="128"/>
      <c r="BM459" s="128"/>
      <c r="BN459" s="128"/>
      <c r="BO459" s="128"/>
      <c r="BP459" s="128"/>
      <c r="BQ459" s="128"/>
      <c r="BR459" s="128"/>
      <c r="BS459" s="128"/>
      <c r="BT459" s="128"/>
      <c r="BU459" s="128"/>
      <c r="BV459" s="128"/>
      <c r="BW459" s="128"/>
      <c r="BX459" s="128"/>
      <c r="BY459" s="128"/>
      <c r="BZ459" s="128"/>
      <c r="CA459" s="128"/>
      <c r="CB459" s="128"/>
      <c r="CC459" s="128"/>
      <c r="CD459" s="128"/>
      <c r="CE459" s="128"/>
      <c r="CF459" s="128"/>
      <c r="CG459" s="128"/>
      <c r="CH459" s="128"/>
      <c r="CI459" s="128"/>
      <c r="CJ459" s="128"/>
      <c r="CK459" s="128"/>
      <c r="CL459" s="128"/>
      <c r="CM459" s="128"/>
      <c r="CN459" s="128"/>
      <c r="CO459" s="128"/>
      <c r="CP459" s="128"/>
      <c r="CQ459" s="128"/>
      <c r="CR459" s="128"/>
      <c r="CS459" s="128"/>
      <c r="CT459" s="128"/>
    </row>
    <row r="460" spans="11:98" x14ac:dyDescent="0.35">
      <c r="K460" s="128"/>
      <c r="L460" s="128"/>
      <c r="M460" s="128"/>
      <c r="N460" s="128"/>
      <c r="O460" s="128"/>
      <c r="P460" s="128"/>
      <c r="Q460" s="128"/>
      <c r="R460" s="128"/>
      <c r="S460" s="128"/>
      <c r="T460" s="128"/>
      <c r="U460" s="128"/>
      <c r="V460" s="128"/>
      <c r="W460" s="128"/>
      <c r="X460" s="128"/>
      <c r="Y460" s="128"/>
      <c r="Z460" s="128"/>
      <c r="AA460" s="128"/>
      <c r="AB460" s="128"/>
      <c r="AC460" s="128"/>
      <c r="AD460" s="128"/>
      <c r="AE460" s="128"/>
      <c r="AF460" s="128"/>
      <c r="AG460" s="128"/>
      <c r="AH460" s="128"/>
      <c r="AI460" s="128"/>
      <c r="AJ460" s="128"/>
      <c r="AK460" s="128"/>
      <c r="AL460" s="128"/>
      <c r="AM460" s="128"/>
      <c r="AN460" s="128"/>
      <c r="AO460" s="128"/>
      <c r="AP460" s="128"/>
      <c r="AQ460" s="128"/>
      <c r="AR460" s="128"/>
      <c r="AS460" s="128"/>
      <c r="AT460" s="128"/>
      <c r="AU460" s="128"/>
      <c r="AV460" s="128"/>
      <c r="AW460" s="128"/>
      <c r="AX460" s="128"/>
      <c r="AY460" s="128"/>
      <c r="AZ460" s="128"/>
      <c r="BA460" s="128"/>
      <c r="BB460" s="128"/>
      <c r="BC460" s="128"/>
      <c r="BD460" s="128"/>
      <c r="BE460" s="128"/>
      <c r="BF460" s="128"/>
      <c r="BG460" s="128"/>
      <c r="BH460" s="128"/>
      <c r="BI460" s="128"/>
      <c r="BJ460" s="128"/>
      <c r="BK460" s="128"/>
      <c r="BL460" s="128"/>
      <c r="BM460" s="128"/>
      <c r="BN460" s="128"/>
      <c r="BO460" s="128"/>
      <c r="BP460" s="128"/>
      <c r="BQ460" s="128"/>
      <c r="BR460" s="128"/>
      <c r="BS460" s="128"/>
      <c r="BT460" s="128"/>
      <c r="BU460" s="128"/>
      <c r="BV460" s="128"/>
      <c r="BW460" s="128"/>
      <c r="BX460" s="128"/>
      <c r="BY460" s="128"/>
      <c r="BZ460" s="128"/>
      <c r="CA460" s="128"/>
      <c r="CB460" s="128"/>
      <c r="CC460" s="128"/>
      <c r="CD460" s="128"/>
      <c r="CE460" s="128"/>
      <c r="CF460" s="128"/>
      <c r="CG460" s="128"/>
      <c r="CH460" s="128"/>
      <c r="CI460" s="128"/>
      <c r="CJ460" s="128"/>
      <c r="CK460" s="128"/>
      <c r="CL460" s="128"/>
      <c r="CM460" s="128"/>
      <c r="CN460" s="128"/>
      <c r="CO460" s="128"/>
      <c r="CP460" s="128"/>
      <c r="CQ460" s="128"/>
      <c r="CR460" s="128"/>
      <c r="CS460" s="128"/>
      <c r="CT460" s="128"/>
    </row>
    <row r="461" spans="11:98" x14ac:dyDescent="0.35">
      <c r="K461" s="128"/>
      <c r="L461" s="128"/>
      <c r="M461" s="128"/>
      <c r="N461" s="128"/>
      <c r="O461" s="128"/>
      <c r="P461" s="128"/>
      <c r="Q461" s="128"/>
      <c r="R461" s="128"/>
      <c r="S461" s="128"/>
      <c r="T461" s="128"/>
      <c r="U461" s="128"/>
      <c r="V461" s="128"/>
      <c r="W461" s="128"/>
      <c r="X461" s="128"/>
      <c r="Y461" s="128"/>
      <c r="Z461" s="128"/>
      <c r="AA461" s="128"/>
      <c r="AB461" s="128"/>
      <c r="AC461" s="128"/>
      <c r="AD461" s="128"/>
      <c r="AE461" s="128"/>
      <c r="AF461" s="128"/>
      <c r="AG461" s="128"/>
      <c r="AH461" s="128"/>
      <c r="AI461" s="128"/>
      <c r="AJ461" s="128"/>
      <c r="AK461" s="128"/>
      <c r="AL461" s="128"/>
      <c r="AM461" s="128"/>
      <c r="AN461" s="128"/>
      <c r="AO461" s="128"/>
      <c r="AP461" s="128"/>
      <c r="AQ461" s="128"/>
      <c r="AR461" s="128"/>
      <c r="AS461" s="128"/>
      <c r="AT461" s="128"/>
      <c r="AU461" s="128"/>
      <c r="AV461" s="128"/>
      <c r="AW461" s="128"/>
      <c r="AX461" s="128"/>
      <c r="AY461" s="128"/>
      <c r="AZ461" s="128"/>
      <c r="BA461" s="128"/>
      <c r="BB461" s="128"/>
      <c r="BC461" s="128"/>
      <c r="BD461" s="128"/>
      <c r="BE461" s="128"/>
      <c r="BF461" s="128"/>
      <c r="BG461" s="128"/>
      <c r="BH461" s="128"/>
      <c r="BI461" s="128"/>
      <c r="BJ461" s="128"/>
      <c r="BK461" s="128"/>
      <c r="BL461" s="128"/>
      <c r="BM461" s="128"/>
      <c r="BN461" s="128"/>
      <c r="BO461" s="128"/>
      <c r="BP461" s="128"/>
      <c r="BQ461" s="128"/>
      <c r="BR461" s="128"/>
      <c r="BS461" s="128"/>
      <c r="BT461" s="128"/>
      <c r="BU461" s="128"/>
      <c r="BV461" s="128"/>
      <c r="BW461" s="128"/>
      <c r="BX461" s="128"/>
      <c r="BY461" s="128"/>
      <c r="BZ461" s="128"/>
      <c r="CA461" s="128"/>
      <c r="CB461" s="128"/>
      <c r="CC461" s="128"/>
      <c r="CD461" s="128"/>
      <c r="CE461" s="128"/>
      <c r="CF461" s="128"/>
      <c r="CG461" s="128"/>
      <c r="CH461" s="128"/>
      <c r="CI461" s="128"/>
      <c r="CJ461" s="128"/>
      <c r="CK461" s="128"/>
      <c r="CL461" s="128"/>
      <c r="CM461" s="128"/>
      <c r="CN461" s="128"/>
      <c r="CO461" s="128"/>
      <c r="CP461" s="128"/>
      <c r="CQ461" s="128"/>
      <c r="CR461" s="128"/>
      <c r="CS461" s="128"/>
      <c r="CT461" s="128"/>
    </row>
    <row r="462" spans="11:98" x14ac:dyDescent="0.35">
      <c r="K462" s="128"/>
      <c r="L462" s="128"/>
      <c r="M462" s="128"/>
      <c r="N462" s="128"/>
      <c r="O462" s="128"/>
      <c r="P462" s="128"/>
      <c r="Q462" s="128"/>
      <c r="R462" s="128"/>
      <c r="S462" s="128"/>
      <c r="T462" s="128"/>
      <c r="U462" s="128"/>
      <c r="V462" s="128"/>
      <c r="W462" s="128"/>
      <c r="X462" s="128"/>
      <c r="Y462" s="128"/>
      <c r="Z462" s="128"/>
      <c r="AA462" s="128"/>
      <c r="AB462" s="128"/>
      <c r="AC462" s="128"/>
      <c r="AD462" s="128"/>
      <c r="AE462" s="128"/>
      <c r="AF462" s="128"/>
      <c r="AG462" s="128"/>
      <c r="AH462" s="128"/>
      <c r="AI462" s="128"/>
      <c r="AJ462" s="128"/>
      <c r="AK462" s="128"/>
      <c r="AL462" s="128"/>
      <c r="AM462" s="128"/>
      <c r="AN462" s="128"/>
      <c r="AO462" s="128"/>
      <c r="AP462" s="128"/>
      <c r="AQ462" s="128"/>
      <c r="AR462" s="128"/>
      <c r="AS462" s="128"/>
      <c r="AT462" s="128"/>
      <c r="AU462" s="128"/>
      <c r="AV462" s="128"/>
      <c r="AW462" s="128"/>
      <c r="AX462" s="128"/>
      <c r="AY462" s="128"/>
      <c r="AZ462" s="128"/>
      <c r="BA462" s="128"/>
      <c r="BB462" s="128"/>
      <c r="BC462" s="128"/>
      <c r="BD462" s="128"/>
      <c r="BE462" s="128"/>
      <c r="BF462" s="128"/>
      <c r="BG462" s="128"/>
      <c r="BH462" s="128"/>
      <c r="BI462" s="128"/>
      <c r="BJ462" s="128"/>
      <c r="BK462" s="128"/>
      <c r="BL462" s="128"/>
      <c r="BM462" s="128"/>
      <c r="BN462" s="128"/>
      <c r="BO462" s="128"/>
      <c r="BP462" s="128"/>
      <c r="BQ462" s="128"/>
      <c r="BR462" s="128"/>
      <c r="BS462" s="128"/>
      <c r="BT462" s="128"/>
      <c r="BU462" s="128"/>
      <c r="BV462" s="128"/>
      <c r="BW462" s="128"/>
      <c r="BX462" s="128"/>
      <c r="BY462" s="128"/>
      <c r="BZ462" s="128"/>
      <c r="CA462" s="128"/>
      <c r="CB462" s="128"/>
      <c r="CC462" s="128"/>
      <c r="CD462" s="128"/>
      <c r="CE462" s="128"/>
      <c r="CF462" s="128"/>
      <c r="CG462" s="128"/>
      <c r="CH462" s="128"/>
      <c r="CI462" s="128"/>
      <c r="CJ462" s="128"/>
      <c r="CK462" s="128"/>
      <c r="CL462" s="128"/>
      <c r="CM462" s="128"/>
      <c r="CN462" s="128"/>
      <c r="CO462" s="128"/>
      <c r="CP462" s="128"/>
      <c r="CQ462" s="128"/>
      <c r="CR462" s="128"/>
      <c r="CS462" s="128"/>
      <c r="CT462" s="128"/>
    </row>
    <row r="463" spans="11:98" x14ac:dyDescent="0.35">
      <c r="K463" s="128"/>
      <c r="L463" s="128"/>
      <c r="M463" s="128"/>
      <c r="N463" s="128"/>
      <c r="O463" s="128"/>
      <c r="P463" s="128"/>
      <c r="Q463" s="128"/>
      <c r="R463" s="128"/>
      <c r="S463" s="128"/>
      <c r="T463" s="128"/>
      <c r="U463" s="128"/>
      <c r="V463" s="128"/>
      <c r="W463" s="128"/>
      <c r="X463" s="128"/>
      <c r="Y463" s="128"/>
      <c r="Z463" s="128"/>
      <c r="AA463" s="128"/>
      <c r="AB463" s="128"/>
      <c r="AC463" s="128"/>
      <c r="AD463" s="128"/>
      <c r="AE463" s="128"/>
      <c r="AF463" s="128"/>
      <c r="AG463" s="128"/>
      <c r="AH463" s="128"/>
      <c r="AI463" s="128"/>
      <c r="AJ463" s="128"/>
      <c r="AK463" s="128"/>
      <c r="AL463" s="128"/>
      <c r="AM463" s="128"/>
      <c r="AN463" s="128"/>
      <c r="AO463" s="128"/>
      <c r="AP463" s="128"/>
      <c r="AQ463" s="128"/>
      <c r="AR463" s="128"/>
      <c r="AS463" s="128"/>
      <c r="AT463" s="128"/>
      <c r="AU463" s="128"/>
      <c r="AV463" s="128"/>
      <c r="AW463" s="128"/>
      <c r="AX463" s="128"/>
      <c r="AY463" s="128"/>
      <c r="AZ463" s="128"/>
      <c r="BA463" s="128"/>
      <c r="BB463" s="128"/>
      <c r="BC463" s="128"/>
      <c r="BD463" s="128"/>
      <c r="BE463" s="128"/>
      <c r="BF463" s="128"/>
      <c r="BG463" s="128"/>
      <c r="BH463" s="128"/>
      <c r="BI463" s="128"/>
      <c r="BJ463" s="128"/>
      <c r="BK463" s="128"/>
      <c r="BL463" s="128"/>
      <c r="BM463" s="128"/>
      <c r="BN463" s="128"/>
      <c r="BO463" s="128"/>
      <c r="BP463" s="128"/>
      <c r="BQ463" s="128"/>
      <c r="BR463" s="128"/>
      <c r="BS463" s="128"/>
      <c r="BT463" s="128"/>
      <c r="BU463" s="128"/>
      <c r="BV463" s="128"/>
      <c r="BW463" s="128"/>
      <c r="BX463" s="128"/>
      <c r="BY463" s="128"/>
      <c r="BZ463" s="128"/>
      <c r="CA463" s="128"/>
      <c r="CB463" s="128"/>
      <c r="CC463" s="128"/>
      <c r="CD463" s="128"/>
      <c r="CE463" s="128"/>
      <c r="CF463" s="128"/>
      <c r="CG463" s="128"/>
      <c r="CH463" s="128"/>
      <c r="CI463" s="128"/>
      <c r="CJ463" s="128"/>
      <c r="CK463" s="128"/>
      <c r="CL463" s="128"/>
      <c r="CM463" s="128"/>
      <c r="CN463" s="128"/>
      <c r="CO463" s="128"/>
      <c r="CP463" s="128"/>
      <c r="CQ463" s="128"/>
      <c r="CR463" s="128"/>
      <c r="CS463" s="128"/>
      <c r="CT463" s="128"/>
    </row>
    <row r="464" spans="11:98" x14ac:dyDescent="0.35">
      <c r="K464" s="128"/>
      <c r="L464" s="128"/>
      <c r="M464" s="128"/>
      <c r="N464" s="128"/>
      <c r="O464" s="128"/>
      <c r="P464" s="128"/>
      <c r="Q464" s="128"/>
      <c r="R464" s="128"/>
      <c r="S464" s="128"/>
      <c r="T464" s="128"/>
      <c r="U464" s="128"/>
      <c r="V464" s="128"/>
      <c r="W464" s="128"/>
      <c r="X464" s="128"/>
      <c r="Y464" s="128"/>
      <c r="Z464" s="128"/>
      <c r="AA464" s="128"/>
      <c r="AB464" s="128"/>
      <c r="AC464" s="128"/>
      <c r="AD464" s="128"/>
      <c r="AE464" s="128"/>
      <c r="AF464" s="128"/>
      <c r="AG464" s="128"/>
      <c r="AH464" s="128"/>
      <c r="AI464" s="128"/>
      <c r="AJ464" s="128"/>
      <c r="AK464" s="128"/>
      <c r="AL464" s="128"/>
      <c r="AM464" s="128"/>
      <c r="AN464" s="128"/>
      <c r="AO464" s="128"/>
      <c r="AP464" s="128"/>
      <c r="AQ464" s="128"/>
      <c r="AR464" s="128"/>
      <c r="AS464" s="128"/>
      <c r="AT464" s="128"/>
      <c r="AU464" s="128"/>
      <c r="AV464" s="128"/>
      <c r="AW464" s="128"/>
      <c r="AX464" s="128"/>
      <c r="AY464" s="128"/>
      <c r="AZ464" s="128"/>
      <c r="BA464" s="128"/>
      <c r="BB464" s="128"/>
      <c r="BC464" s="128"/>
      <c r="BD464" s="128"/>
      <c r="BE464" s="128"/>
      <c r="BF464" s="128"/>
      <c r="BG464" s="128"/>
      <c r="BH464" s="128"/>
      <c r="BI464" s="128"/>
      <c r="BJ464" s="128"/>
      <c r="BK464" s="128"/>
      <c r="BL464" s="128"/>
      <c r="BM464" s="128"/>
      <c r="BN464" s="128"/>
      <c r="BO464" s="128"/>
      <c r="BP464" s="128"/>
      <c r="BQ464" s="128"/>
      <c r="BR464" s="128"/>
      <c r="BS464" s="128"/>
      <c r="BT464" s="128"/>
      <c r="BU464" s="128"/>
      <c r="BV464" s="128"/>
      <c r="BW464" s="128"/>
      <c r="BX464" s="128"/>
      <c r="BY464" s="128"/>
      <c r="BZ464" s="128"/>
      <c r="CA464" s="128"/>
      <c r="CB464" s="128"/>
      <c r="CC464" s="128"/>
      <c r="CD464" s="128"/>
      <c r="CE464" s="128"/>
      <c r="CF464" s="128"/>
      <c r="CG464" s="128"/>
      <c r="CH464" s="128"/>
      <c r="CI464" s="128"/>
      <c r="CJ464" s="128"/>
      <c r="CK464" s="128"/>
      <c r="CL464" s="128"/>
      <c r="CM464" s="128"/>
      <c r="CN464" s="128"/>
      <c r="CO464" s="128"/>
      <c r="CP464" s="128"/>
      <c r="CQ464" s="128"/>
      <c r="CR464" s="128"/>
      <c r="CS464" s="128"/>
      <c r="CT464" s="128"/>
    </row>
    <row r="465" spans="11:98" x14ac:dyDescent="0.35">
      <c r="K465" s="128"/>
      <c r="L465" s="128"/>
      <c r="M465" s="128"/>
      <c r="N465" s="128"/>
      <c r="O465" s="128"/>
      <c r="P465" s="128"/>
      <c r="Q465" s="128"/>
      <c r="R465" s="128"/>
      <c r="S465" s="128"/>
      <c r="T465" s="128"/>
      <c r="U465" s="128"/>
      <c r="V465" s="128"/>
      <c r="W465" s="128"/>
      <c r="X465" s="128"/>
      <c r="Y465" s="128"/>
      <c r="Z465" s="128"/>
      <c r="AA465" s="128"/>
      <c r="AB465" s="128"/>
      <c r="AC465" s="128"/>
      <c r="AD465" s="128"/>
      <c r="AE465" s="128"/>
      <c r="AF465" s="128"/>
      <c r="AG465" s="128"/>
      <c r="AH465" s="128"/>
      <c r="AI465" s="128"/>
      <c r="AJ465" s="128"/>
      <c r="AK465" s="128"/>
      <c r="AL465" s="128"/>
      <c r="AM465" s="128"/>
      <c r="AN465" s="128"/>
      <c r="AO465" s="128"/>
      <c r="AP465" s="128"/>
      <c r="AQ465" s="128"/>
      <c r="AR465" s="128"/>
      <c r="AS465" s="128"/>
      <c r="AT465" s="128"/>
      <c r="AU465" s="128"/>
      <c r="AV465" s="128"/>
      <c r="AW465" s="128"/>
      <c r="AX465" s="128"/>
      <c r="AY465" s="128"/>
      <c r="AZ465" s="128"/>
      <c r="BA465" s="128"/>
      <c r="BB465" s="128"/>
      <c r="BC465" s="128"/>
      <c r="BD465" s="128"/>
      <c r="BE465" s="128"/>
      <c r="BF465" s="128"/>
      <c r="BG465" s="128"/>
      <c r="BH465" s="128"/>
      <c r="BI465" s="128"/>
      <c r="BJ465" s="128"/>
      <c r="BK465" s="128"/>
      <c r="BL465" s="128"/>
      <c r="BM465" s="128"/>
      <c r="BN465" s="128"/>
      <c r="BO465" s="128"/>
      <c r="BP465" s="128"/>
      <c r="BQ465" s="128"/>
      <c r="BR465" s="128"/>
      <c r="BS465" s="128"/>
      <c r="BT465" s="128"/>
      <c r="BU465" s="128"/>
      <c r="BV465" s="128"/>
      <c r="BW465" s="128"/>
      <c r="BX465" s="128"/>
      <c r="BY465" s="128"/>
      <c r="BZ465" s="128"/>
      <c r="CA465" s="128"/>
      <c r="CB465" s="128"/>
      <c r="CC465" s="128"/>
      <c r="CD465" s="128"/>
      <c r="CE465" s="128"/>
      <c r="CF465" s="128"/>
      <c r="CG465" s="128"/>
      <c r="CH465" s="128"/>
      <c r="CI465" s="128"/>
      <c r="CJ465" s="128"/>
      <c r="CK465" s="128"/>
      <c r="CL465" s="128"/>
      <c r="CM465" s="128"/>
      <c r="CN465" s="128"/>
      <c r="CO465" s="128"/>
      <c r="CP465" s="128"/>
      <c r="CQ465" s="128"/>
      <c r="CR465" s="128"/>
      <c r="CS465" s="128"/>
      <c r="CT465" s="128"/>
    </row>
    <row r="466" spans="11:98" x14ac:dyDescent="0.35">
      <c r="K466" s="128"/>
      <c r="L466" s="128"/>
      <c r="M466" s="128"/>
      <c r="N466" s="128"/>
      <c r="O466" s="128"/>
      <c r="P466" s="128"/>
      <c r="Q466" s="128"/>
      <c r="R466" s="128"/>
      <c r="S466" s="128"/>
      <c r="T466" s="128"/>
      <c r="U466" s="128"/>
      <c r="V466" s="128"/>
      <c r="W466" s="128"/>
      <c r="X466" s="128"/>
      <c r="Y466" s="128"/>
      <c r="Z466" s="128"/>
      <c r="AA466" s="128"/>
      <c r="AB466" s="128"/>
      <c r="AC466" s="128"/>
      <c r="AD466" s="128"/>
      <c r="AE466" s="128"/>
      <c r="AF466" s="128"/>
      <c r="AG466" s="128"/>
      <c r="AH466" s="128"/>
      <c r="AI466" s="128"/>
      <c r="AJ466" s="128"/>
      <c r="AK466" s="128"/>
      <c r="AL466" s="128"/>
      <c r="AM466" s="128"/>
      <c r="AN466" s="128"/>
      <c r="AO466" s="128"/>
      <c r="AP466" s="128"/>
      <c r="AQ466" s="128"/>
      <c r="AR466" s="128"/>
      <c r="AS466" s="128"/>
      <c r="AT466" s="128"/>
      <c r="AU466" s="128"/>
      <c r="AV466" s="128"/>
      <c r="AW466" s="128"/>
      <c r="AX466" s="128"/>
      <c r="AY466" s="128"/>
      <c r="AZ466" s="128"/>
      <c r="BA466" s="128"/>
      <c r="BB466" s="128"/>
      <c r="BC466" s="128"/>
      <c r="BD466" s="128"/>
      <c r="BE466" s="128"/>
      <c r="BF466" s="128"/>
      <c r="BG466" s="128"/>
      <c r="BH466" s="128"/>
      <c r="BI466" s="128"/>
      <c r="BJ466" s="128"/>
      <c r="BK466" s="128"/>
      <c r="BL466" s="128"/>
      <c r="BM466" s="128"/>
      <c r="BN466" s="128"/>
      <c r="BO466" s="128"/>
      <c r="BP466" s="128"/>
      <c r="BQ466" s="128"/>
      <c r="BR466" s="128"/>
      <c r="BS466" s="128"/>
      <c r="BT466" s="128"/>
      <c r="BU466" s="128"/>
      <c r="BV466" s="128"/>
      <c r="BW466" s="128"/>
      <c r="BX466" s="128"/>
      <c r="BY466" s="128"/>
      <c r="BZ466" s="128"/>
      <c r="CA466" s="128"/>
      <c r="CB466" s="128"/>
      <c r="CC466" s="128"/>
      <c r="CD466" s="128"/>
      <c r="CE466" s="128"/>
      <c r="CF466" s="128"/>
      <c r="CG466" s="128"/>
      <c r="CH466" s="128"/>
      <c r="CI466" s="128"/>
      <c r="CJ466" s="128"/>
      <c r="CK466" s="128"/>
      <c r="CL466" s="128"/>
      <c r="CM466" s="128"/>
      <c r="CN466" s="128"/>
      <c r="CO466" s="128"/>
      <c r="CP466" s="128"/>
      <c r="CQ466" s="128"/>
      <c r="CR466" s="128"/>
      <c r="CS466" s="128"/>
      <c r="CT466" s="128"/>
    </row>
    <row r="467" spans="11:98" x14ac:dyDescent="0.35">
      <c r="K467" s="128"/>
      <c r="L467" s="128"/>
      <c r="M467" s="128"/>
      <c r="N467" s="128"/>
      <c r="O467" s="128"/>
      <c r="P467" s="128"/>
      <c r="Q467" s="128"/>
      <c r="R467" s="128"/>
      <c r="S467" s="128"/>
      <c r="T467" s="128"/>
      <c r="U467" s="128"/>
      <c r="V467" s="128"/>
      <c r="W467" s="128"/>
      <c r="X467" s="128"/>
      <c r="Y467" s="128"/>
      <c r="Z467" s="128"/>
      <c r="AA467" s="128"/>
      <c r="AB467" s="128"/>
      <c r="AC467" s="128"/>
      <c r="AD467" s="128"/>
      <c r="AE467" s="128"/>
      <c r="AF467" s="128"/>
      <c r="AG467" s="128"/>
      <c r="AH467" s="128"/>
      <c r="AI467" s="128"/>
      <c r="AJ467" s="128"/>
      <c r="AK467" s="128"/>
      <c r="AL467" s="128"/>
      <c r="AM467" s="128"/>
      <c r="AN467" s="128"/>
      <c r="AO467" s="128"/>
      <c r="AP467" s="128"/>
      <c r="AQ467" s="128"/>
      <c r="AR467" s="128"/>
      <c r="AS467" s="128"/>
      <c r="AT467" s="128"/>
      <c r="AU467" s="128"/>
      <c r="AV467" s="128"/>
      <c r="AW467" s="128"/>
      <c r="AX467" s="128"/>
      <c r="AY467" s="128"/>
      <c r="AZ467" s="128"/>
      <c r="BA467" s="128"/>
      <c r="BB467" s="128"/>
      <c r="BC467" s="128"/>
      <c r="BD467" s="128"/>
      <c r="BE467" s="128"/>
      <c r="BF467" s="128"/>
      <c r="BG467" s="128"/>
      <c r="BH467" s="128"/>
      <c r="BI467" s="128"/>
      <c r="BJ467" s="128"/>
      <c r="BK467" s="128"/>
      <c r="BL467" s="128"/>
      <c r="BM467" s="128"/>
      <c r="BN467" s="128"/>
      <c r="BO467" s="128"/>
      <c r="BP467" s="128"/>
      <c r="BQ467" s="128"/>
      <c r="BR467" s="128"/>
      <c r="BS467" s="128"/>
      <c r="BT467" s="128"/>
      <c r="BU467" s="128"/>
      <c r="BV467" s="128"/>
      <c r="BW467" s="128"/>
      <c r="BX467" s="128"/>
      <c r="BY467" s="128"/>
      <c r="BZ467" s="128"/>
      <c r="CA467" s="128"/>
      <c r="CB467" s="128"/>
      <c r="CC467" s="128"/>
      <c r="CD467" s="128"/>
      <c r="CE467" s="128"/>
      <c r="CF467" s="128"/>
      <c r="CG467" s="128"/>
      <c r="CH467" s="128"/>
      <c r="CI467" s="128"/>
      <c r="CJ467" s="128"/>
      <c r="CK467" s="128"/>
      <c r="CL467" s="128"/>
      <c r="CM467" s="128"/>
      <c r="CN467" s="128"/>
      <c r="CO467" s="128"/>
      <c r="CP467" s="128"/>
      <c r="CQ467" s="128"/>
      <c r="CR467" s="128"/>
      <c r="CS467" s="128"/>
      <c r="CT467" s="128"/>
    </row>
    <row r="468" spans="11:98" x14ac:dyDescent="0.35">
      <c r="K468" s="128"/>
      <c r="L468" s="128"/>
      <c r="M468" s="128"/>
      <c r="N468" s="128"/>
      <c r="O468" s="128"/>
      <c r="P468" s="128"/>
      <c r="Q468" s="128"/>
      <c r="R468" s="128"/>
      <c r="S468" s="128"/>
      <c r="T468" s="128"/>
      <c r="U468" s="128"/>
      <c r="V468" s="128"/>
      <c r="W468" s="128"/>
      <c r="X468" s="128"/>
      <c r="Y468" s="128"/>
      <c r="Z468" s="128"/>
      <c r="AA468" s="128"/>
      <c r="AB468" s="128"/>
      <c r="AC468" s="128"/>
      <c r="AD468" s="128"/>
      <c r="AE468" s="128"/>
      <c r="AF468" s="128"/>
      <c r="AG468" s="128"/>
      <c r="AH468" s="128"/>
      <c r="AI468" s="128"/>
      <c r="AJ468" s="128"/>
      <c r="AK468" s="128"/>
      <c r="AL468" s="128"/>
      <c r="AM468" s="128"/>
      <c r="AN468" s="128"/>
      <c r="AO468" s="128"/>
      <c r="AP468" s="128"/>
      <c r="AQ468" s="128"/>
      <c r="AR468" s="128"/>
      <c r="AS468" s="128"/>
      <c r="AT468" s="128"/>
      <c r="AU468" s="128"/>
      <c r="AV468" s="128"/>
      <c r="AW468" s="128"/>
      <c r="AX468" s="128"/>
      <c r="AY468" s="128"/>
      <c r="AZ468" s="128"/>
      <c r="BA468" s="128"/>
      <c r="BB468" s="128"/>
      <c r="BC468" s="128"/>
      <c r="BD468" s="128"/>
      <c r="BE468" s="128"/>
      <c r="BF468" s="128"/>
      <c r="BG468" s="128"/>
      <c r="BH468" s="128"/>
      <c r="BI468" s="128"/>
      <c r="BJ468" s="128"/>
      <c r="BK468" s="128"/>
      <c r="BL468" s="128"/>
      <c r="BM468" s="128"/>
      <c r="BN468" s="128"/>
      <c r="BO468" s="128"/>
      <c r="BP468" s="128"/>
      <c r="BQ468" s="128"/>
      <c r="BR468" s="128"/>
      <c r="BS468" s="128"/>
      <c r="BT468" s="128"/>
      <c r="BU468" s="128"/>
      <c r="BV468" s="128"/>
      <c r="BW468" s="128"/>
      <c r="BX468" s="128"/>
      <c r="BY468" s="128"/>
      <c r="BZ468" s="128"/>
      <c r="CA468" s="128"/>
      <c r="CB468" s="128"/>
      <c r="CC468" s="128"/>
      <c r="CD468" s="128"/>
      <c r="CE468" s="128"/>
      <c r="CF468" s="128"/>
      <c r="CG468" s="128"/>
      <c r="CH468" s="128"/>
      <c r="CI468" s="128"/>
      <c r="CJ468" s="128"/>
      <c r="CK468" s="128"/>
      <c r="CL468" s="128"/>
      <c r="CM468" s="128"/>
      <c r="CN468" s="128"/>
      <c r="CO468" s="128"/>
      <c r="CP468" s="128"/>
      <c r="CQ468" s="128"/>
      <c r="CR468" s="128"/>
      <c r="CS468" s="128"/>
      <c r="CT468" s="128"/>
    </row>
    <row r="469" spans="11:98" x14ac:dyDescent="0.35">
      <c r="K469" s="128"/>
      <c r="L469" s="128"/>
      <c r="M469" s="128"/>
      <c r="N469" s="128"/>
      <c r="O469" s="128"/>
      <c r="P469" s="128"/>
      <c r="Q469" s="128"/>
      <c r="R469" s="128"/>
      <c r="S469" s="128"/>
      <c r="T469" s="128"/>
      <c r="U469" s="128"/>
      <c r="V469" s="128"/>
      <c r="W469" s="128"/>
      <c r="X469" s="128"/>
      <c r="Y469" s="128"/>
      <c r="Z469" s="128"/>
      <c r="AA469" s="128"/>
      <c r="AB469" s="128"/>
      <c r="AC469" s="128"/>
      <c r="AD469" s="128"/>
      <c r="AE469" s="128"/>
      <c r="AF469" s="128"/>
      <c r="AG469" s="128"/>
      <c r="AH469" s="128"/>
      <c r="AI469" s="128"/>
      <c r="AJ469" s="128"/>
      <c r="AK469" s="128"/>
      <c r="AL469" s="128"/>
      <c r="AM469" s="128"/>
      <c r="AN469" s="128"/>
      <c r="AO469" s="128"/>
      <c r="AP469" s="128"/>
      <c r="AQ469" s="128"/>
      <c r="AR469" s="128"/>
      <c r="AS469" s="128"/>
      <c r="AT469" s="128"/>
      <c r="AU469" s="128"/>
      <c r="AV469" s="128"/>
      <c r="AW469" s="128"/>
      <c r="AX469" s="128"/>
      <c r="AY469" s="128"/>
      <c r="AZ469" s="128"/>
      <c r="BA469" s="128"/>
      <c r="BB469" s="128"/>
      <c r="BC469" s="128"/>
      <c r="BD469" s="128"/>
      <c r="BE469" s="128"/>
      <c r="BF469" s="128"/>
      <c r="BG469" s="128"/>
      <c r="BH469" s="128"/>
      <c r="BI469" s="128"/>
      <c r="BJ469" s="128"/>
      <c r="BK469" s="128"/>
      <c r="BL469" s="128"/>
      <c r="BM469" s="128"/>
      <c r="BN469" s="128"/>
      <c r="BO469" s="128"/>
      <c r="BP469" s="128"/>
      <c r="BQ469" s="128"/>
      <c r="BR469" s="128"/>
      <c r="BS469" s="128"/>
      <c r="BT469" s="128"/>
      <c r="BU469" s="128"/>
      <c r="BV469" s="128"/>
      <c r="BW469" s="128"/>
      <c r="BX469" s="128"/>
      <c r="BY469" s="128"/>
      <c r="BZ469" s="128"/>
      <c r="CA469" s="128"/>
      <c r="CB469" s="128"/>
      <c r="CC469" s="128"/>
      <c r="CD469" s="128"/>
      <c r="CE469" s="128"/>
      <c r="CF469" s="128"/>
      <c r="CG469" s="128"/>
      <c r="CH469" s="128"/>
      <c r="CI469" s="128"/>
      <c r="CJ469" s="128"/>
      <c r="CK469" s="128"/>
      <c r="CL469" s="128"/>
      <c r="CM469" s="128"/>
      <c r="CN469" s="128"/>
      <c r="CO469" s="128"/>
      <c r="CP469" s="128"/>
      <c r="CQ469" s="128"/>
      <c r="CR469" s="128"/>
      <c r="CS469" s="128"/>
      <c r="CT469" s="128"/>
    </row>
    <row r="470" spans="11:98" x14ac:dyDescent="0.35">
      <c r="K470" s="128"/>
      <c r="L470" s="128"/>
      <c r="M470" s="128"/>
      <c r="N470" s="128"/>
      <c r="O470" s="128"/>
      <c r="P470" s="128"/>
      <c r="Q470" s="128"/>
      <c r="R470" s="128"/>
      <c r="S470" s="128"/>
      <c r="T470" s="128"/>
      <c r="U470" s="128"/>
      <c r="V470" s="128"/>
      <c r="W470" s="128"/>
      <c r="X470" s="128"/>
      <c r="Y470" s="128"/>
      <c r="Z470" s="128"/>
      <c r="AA470" s="128"/>
      <c r="AB470" s="128"/>
      <c r="AC470" s="128"/>
      <c r="AD470" s="128"/>
      <c r="AE470" s="128"/>
      <c r="AF470" s="128"/>
      <c r="AG470" s="128"/>
      <c r="AH470" s="128"/>
      <c r="AI470" s="128"/>
      <c r="AJ470" s="128"/>
      <c r="AK470" s="128"/>
      <c r="AL470" s="128"/>
      <c r="AM470" s="128"/>
      <c r="AN470" s="128"/>
      <c r="AO470" s="128"/>
      <c r="AP470" s="128"/>
      <c r="AQ470" s="128"/>
      <c r="AR470" s="128"/>
      <c r="AS470" s="128"/>
      <c r="AT470" s="128"/>
      <c r="AU470" s="128"/>
      <c r="AV470" s="128"/>
      <c r="AW470" s="128"/>
      <c r="AX470" s="128"/>
      <c r="AY470" s="128"/>
      <c r="AZ470" s="128"/>
      <c r="BA470" s="128"/>
      <c r="BB470" s="128"/>
      <c r="BC470" s="128"/>
      <c r="BD470" s="128"/>
      <c r="BE470" s="128"/>
      <c r="BF470" s="128"/>
      <c r="BG470" s="128"/>
      <c r="BH470" s="128"/>
      <c r="BI470" s="128"/>
      <c r="BJ470" s="128"/>
      <c r="BK470" s="128"/>
      <c r="BL470" s="128"/>
      <c r="BM470" s="128"/>
      <c r="BN470" s="128"/>
      <c r="BO470" s="128"/>
      <c r="BP470" s="128"/>
      <c r="BQ470" s="128"/>
      <c r="BR470" s="128"/>
      <c r="BS470" s="128"/>
      <c r="BT470" s="128"/>
      <c r="BU470" s="128"/>
      <c r="BV470" s="128"/>
      <c r="BW470" s="128"/>
      <c r="BX470" s="128"/>
      <c r="BY470" s="128"/>
      <c r="BZ470" s="128"/>
      <c r="CA470" s="128"/>
      <c r="CB470" s="128"/>
      <c r="CC470" s="128"/>
      <c r="CD470" s="128"/>
      <c r="CE470" s="128"/>
      <c r="CF470" s="128"/>
      <c r="CG470" s="128"/>
      <c r="CH470" s="128"/>
      <c r="CI470" s="128"/>
      <c r="CJ470" s="128"/>
      <c r="CK470" s="128"/>
      <c r="CL470" s="128"/>
      <c r="CM470" s="128"/>
      <c r="CN470" s="128"/>
      <c r="CO470" s="128"/>
      <c r="CP470" s="128"/>
      <c r="CQ470" s="128"/>
      <c r="CR470" s="128"/>
      <c r="CS470" s="128"/>
      <c r="CT470" s="128"/>
    </row>
    <row r="471" spans="11:98" x14ac:dyDescent="0.35">
      <c r="K471" s="128"/>
      <c r="L471" s="128"/>
      <c r="M471" s="128"/>
      <c r="N471" s="128"/>
      <c r="O471" s="128"/>
      <c r="P471" s="128"/>
      <c r="Q471" s="128"/>
      <c r="R471" s="128"/>
      <c r="S471" s="128"/>
      <c r="T471" s="128"/>
      <c r="U471" s="128"/>
      <c r="V471" s="128"/>
      <c r="W471" s="128"/>
      <c r="X471" s="128"/>
      <c r="Y471" s="128"/>
      <c r="Z471" s="128"/>
      <c r="AA471" s="128"/>
      <c r="AB471" s="128"/>
      <c r="AC471" s="128"/>
      <c r="AD471" s="128"/>
      <c r="AE471" s="128"/>
      <c r="AF471" s="128"/>
      <c r="AG471" s="128"/>
      <c r="AH471" s="128"/>
      <c r="AI471" s="128"/>
      <c r="AJ471" s="128"/>
      <c r="AK471" s="128"/>
      <c r="AL471" s="128"/>
      <c r="AM471" s="128"/>
      <c r="AN471" s="128"/>
      <c r="AO471" s="128"/>
      <c r="AP471" s="128"/>
      <c r="AQ471" s="128"/>
      <c r="AR471" s="128"/>
      <c r="AS471" s="128"/>
      <c r="AT471" s="128"/>
      <c r="AU471" s="128"/>
      <c r="AV471" s="128"/>
      <c r="AW471" s="128"/>
      <c r="AX471" s="128"/>
      <c r="AY471" s="128"/>
      <c r="AZ471" s="128"/>
      <c r="BA471" s="128"/>
      <c r="BB471" s="128"/>
      <c r="BC471" s="128"/>
      <c r="BD471" s="128"/>
      <c r="BE471" s="128"/>
      <c r="BF471" s="128"/>
      <c r="BG471" s="128"/>
      <c r="BH471" s="128"/>
      <c r="BI471" s="128"/>
      <c r="BJ471" s="128"/>
      <c r="BK471" s="128"/>
      <c r="BL471" s="128"/>
      <c r="BM471" s="128"/>
      <c r="BN471" s="128"/>
      <c r="BO471" s="128"/>
      <c r="BP471" s="128"/>
      <c r="BQ471" s="128"/>
      <c r="BR471" s="128"/>
      <c r="BS471" s="128"/>
      <c r="BT471" s="128"/>
      <c r="BU471" s="128"/>
      <c r="BV471" s="128"/>
      <c r="BW471" s="128"/>
      <c r="BX471" s="128"/>
      <c r="BY471" s="128"/>
      <c r="BZ471" s="128"/>
      <c r="CA471" s="128"/>
      <c r="CB471" s="128"/>
      <c r="CC471" s="128"/>
      <c r="CD471" s="128"/>
      <c r="CE471" s="128"/>
      <c r="CF471" s="128"/>
      <c r="CG471" s="128"/>
      <c r="CH471" s="128"/>
      <c r="CI471" s="128"/>
      <c r="CJ471" s="128"/>
      <c r="CK471" s="128"/>
      <c r="CL471" s="128"/>
      <c r="CM471" s="128"/>
      <c r="CN471" s="128"/>
      <c r="CO471" s="128"/>
      <c r="CP471" s="128"/>
      <c r="CQ471" s="128"/>
      <c r="CR471" s="128"/>
      <c r="CS471" s="128"/>
      <c r="CT471" s="128"/>
    </row>
    <row r="472" spans="11:98" x14ac:dyDescent="0.35">
      <c r="K472" s="128"/>
      <c r="L472" s="128"/>
      <c r="M472" s="128"/>
      <c r="N472" s="128"/>
      <c r="O472" s="128"/>
      <c r="P472" s="128"/>
      <c r="Q472" s="128"/>
      <c r="R472" s="128"/>
      <c r="S472" s="128"/>
      <c r="T472" s="128"/>
      <c r="U472" s="128"/>
      <c r="V472" s="128"/>
      <c r="W472" s="128"/>
      <c r="X472" s="128"/>
      <c r="Y472" s="128"/>
      <c r="Z472" s="128"/>
      <c r="AA472" s="128"/>
      <c r="AB472" s="128"/>
      <c r="AC472" s="128"/>
      <c r="AD472" s="128"/>
      <c r="AE472" s="128"/>
      <c r="AF472" s="128"/>
      <c r="AG472" s="128"/>
      <c r="AH472" s="128"/>
      <c r="AI472" s="128"/>
      <c r="AJ472" s="128"/>
      <c r="AK472" s="128"/>
      <c r="AL472" s="128"/>
      <c r="AM472" s="128"/>
      <c r="AN472" s="128"/>
      <c r="AO472" s="128"/>
      <c r="AP472" s="128"/>
      <c r="AQ472" s="128"/>
      <c r="AR472" s="128"/>
      <c r="AS472" s="128"/>
      <c r="AT472" s="128"/>
      <c r="AU472" s="128"/>
      <c r="AV472" s="128"/>
      <c r="AW472" s="128"/>
      <c r="AX472" s="128"/>
      <c r="AY472" s="128"/>
      <c r="AZ472" s="128"/>
      <c r="BA472" s="128"/>
      <c r="BB472" s="128"/>
      <c r="BC472" s="128"/>
      <c r="BD472" s="128"/>
      <c r="BE472" s="128"/>
      <c r="BF472" s="128"/>
      <c r="BG472" s="128"/>
      <c r="BH472" s="128"/>
      <c r="BI472" s="128"/>
      <c r="BJ472" s="128"/>
      <c r="BK472" s="128"/>
      <c r="BL472" s="128"/>
      <c r="BM472" s="128"/>
      <c r="BN472" s="128"/>
      <c r="BO472" s="128"/>
      <c r="BP472" s="128"/>
      <c r="BQ472" s="128"/>
      <c r="BR472" s="128"/>
      <c r="BS472" s="128"/>
      <c r="BT472" s="128"/>
      <c r="BU472" s="128"/>
      <c r="BV472" s="128"/>
      <c r="BW472" s="128"/>
      <c r="BX472" s="128"/>
      <c r="BY472" s="128"/>
      <c r="BZ472" s="128"/>
      <c r="CA472" s="128"/>
      <c r="CB472" s="128"/>
      <c r="CC472" s="128"/>
      <c r="CD472" s="128"/>
      <c r="CE472" s="128"/>
      <c r="CF472" s="128"/>
      <c r="CG472" s="128"/>
      <c r="CH472" s="128"/>
      <c r="CI472" s="128"/>
      <c r="CJ472" s="128"/>
      <c r="CK472" s="128"/>
      <c r="CL472" s="128"/>
      <c r="CM472" s="128"/>
      <c r="CN472" s="128"/>
      <c r="CO472" s="128"/>
      <c r="CP472" s="128"/>
      <c r="CQ472" s="128"/>
      <c r="CR472" s="128"/>
      <c r="CS472" s="128"/>
      <c r="CT472" s="128"/>
    </row>
    <row r="473" spans="11:98" x14ac:dyDescent="0.35">
      <c r="K473" s="128"/>
      <c r="L473" s="128"/>
      <c r="M473" s="128"/>
      <c r="N473" s="128"/>
      <c r="O473" s="128"/>
      <c r="P473" s="128"/>
      <c r="Q473" s="128"/>
      <c r="R473" s="128"/>
      <c r="S473" s="128"/>
      <c r="T473" s="128"/>
      <c r="U473" s="128"/>
      <c r="V473" s="128"/>
      <c r="W473" s="128"/>
      <c r="X473" s="128"/>
      <c r="Y473" s="128"/>
      <c r="Z473" s="128"/>
      <c r="AA473" s="128"/>
      <c r="AB473" s="128"/>
      <c r="AC473" s="128"/>
      <c r="AD473" s="128"/>
      <c r="AE473" s="128"/>
      <c r="AF473" s="128"/>
      <c r="AG473" s="128"/>
      <c r="AH473" s="128"/>
      <c r="AI473" s="128"/>
      <c r="AJ473" s="128"/>
      <c r="AK473" s="128"/>
      <c r="AL473" s="128"/>
      <c r="AM473" s="128"/>
      <c r="AN473" s="128"/>
      <c r="AO473" s="128"/>
      <c r="AP473" s="128"/>
      <c r="AQ473" s="128"/>
      <c r="AR473" s="128"/>
      <c r="AS473" s="128"/>
      <c r="AT473" s="128"/>
      <c r="AU473" s="128"/>
      <c r="AV473" s="128"/>
      <c r="AW473" s="128"/>
      <c r="AX473" s="128"/>
      <c r="AY473" s="128"/>
      <c r="AZ473" s="128"/>
      <c r="BA473" s="128"/>
      <c r="BB473" s="128"/>
      <c r="BC473" s="128"/>
      <c r="BD473" s="128"/>
      <c r="BE473" s="128"/>
      <c r="BF473" s="128"/>
      <c r="BG473" s="128"/>
      <c r="BH473" s="128"/>
      <c r="BI473" s="128"/>
      <c r="BJ473" s="128"/>
      <c r="BK473" s="128"/>
      <c r="BL473" s="128"/>
      <c r="BM473" s="128"/>
      <c r="BN473" s="128"/>
      <c r="BO473" s="128"/>
      <c r="BP473" s="128"/>
      <c r="BQ473" s="128"/>
      <c r="BR473" s="128"/>
      <c r="BS473" s="128"/>
      <c r="BT473" s="128"/>
      <c r="BU473" s="128"/>
      <c r="BV473" s="128"/>
      <c r="BW473" s="128"/>
      <c r="BX473" s="128"/>
      <c r="BY473" s="128"/>
      <c r="BZ473" s="128"/>
      <c r="CA473" s="128"/>
      <c r="CB473" s="128"/>
      <c r="CC473" s="128"/>
      <c r="CD473" s="128"/>
      <c r="CE473" s="128"/>
      <c r="CF473" s="128"/>
      <c r="CG473" s="128"/>
      <c r="CH473" s="128"/>
      <c r="CI473" s="128"/>
      <c r="CJ473" s="128"/>
      <c r="CK473" s="128"/>
      <c r="CL473" s="128"/>
      <c r="CM473" s="128"/>
      <c r="CN473" s="128"/>
      <c r="CO473" s="128"/>
      <c r="CP473" s="128"/>
      <c r="CQ473" s="128"/>
      <c r="CR473" s="128"/>
      <c r="CS473" s="128"/>
      <c r="CT473" s="128"/>
    </row>
    <row r="474" spans="11:98" x14ac:dyDescent="0.35">
      <c r="K474" s="128"/>
      <c r="L474" s="128"/>
      <c r="M474" s="128"/>
      <c r="N474" s="128"/>
      <c r="O474" s="128"/>
      <c r="P474" s="128"/>
      <c r="Q474" s="128"/>
      <c r="R474" s="128"/>
      <c r="S474" s="128"/>
      <c r="T474" s="128"/>
      <c r="U474" s="128"/>
      <c r="V474" s="128"/>
      <c r="W474" s="128"/>
      <c r="X474" s="128"/>
      <c r="Y474" s="128"/>
      <c r="Z474" s="128"/>
      <c r="AA474" s="128"/>
      <c r="AB474" s="128"/>
      <c r="AC474" s="128"/>
      <c r="AD474" s="128"/>
      <c r="AE474" s="128"/>
      <c r="AF474" s="128"/>
      <c r="AG474" s="128"/>
      <c r="AH474" s="128"/>
      <c r="AI474" s="128"/>
      <c r="AJ474" s="128"/>
      <c r="AK474" s="128"/>
      <c r="AL474" s="128"/>
      <c r="AM474" s="128"/>
      <c r="AN474" s="128"/>
      <c r="AO474" s="128"/>
      <c r="AP474" s="128"/>
      <c r="AQ474" s="128"/>
      <c r="AR474" s="128"/>
      <c r="AS474" s="128"/>
      <c r="AT474" s="128"/>
      <c r="AU474" s="128"/>
      <c r="AV474" s="128"/>
      <c r="AW474" s="128"/>
      <c r="AX474" s="128"/>
      <c r="AY474" s="128"/>
      <c r="AZ474" s="128"/>
      <c r="BA474" s="128"/>
      <c r="BB474" s="128"/>
      <c r="BC474" s="128"/>
      <c r="BD474" s="128"/>
      <c r="BE474" s="128"/>
      <c r="BF474" s="128"/>
      <c r="BG474" s="128"/>
      <c r="BH474" s="128"/>
      <c r="BI474" s="128"/>
      <c r="BJ474" s="128"/>
      <c r="BK474" s="128"/>
      <c r="BL474" s="128"/>
      <c r="BM474" s="128"/>
      <c r="BN474" s="128"/>
      <c r="BO474" s="128"/>
      <c r="BP474" s="128"/>
      <c r="BQ474" s="128"/>
      <c r="BR474" s="128"/>
      <c r="BS474" s="128"/>
      <c r="BT474" s="128"/>
      <c r="BU474" s="128"/>
      <c r="BV474" s="128"/>
      <c r="BW474" s="128"/>
      <c r="BX474" s="128"/>
      <c r="BY474" s="128"/>
      <c r="BZ474" s="128"/>
      <c r="CA474" s="128"/>
      <c r="CB474" s="128"/>
      <c r="CC474" s="128"/>
      <c r="CD474" s="128"/>
      <c r="CE474" s="128"/>
      <c r="CF474" s="128"/>
      <c r="CG474" s="128"/>
      <c r="CH474" s="128"/>
      <c r="CI474" s="128"/>
      <c r="CJ474" s="128"/>
      <c r="CK474" s="128"/>
      <c r="CL474" s="128"/>
      <c r="CM474" s="128"/>
      <c r="CN474" s="128"/>
      <c r="CO474" s="128"/>
      <c r="CP474" s="128"/>
      <c r="CQ474" s="128"/>
      <c r="CR474" s="128"/>
      <c r="CS474" s="128"/>
      <c r="CT474" s="128"/>
    </row>
    <row r="475" spans="11:98" x14ac:dyDescent="0.35">
      <c r="K475" s="128"/>
      <c r="L475" s="128"/>
      <c r="M475" s="128"/>
      <c r="N475" s="128"/>
      <c r="O475" s="128"/>
      <c r="P475" s="128"/>
      <c r="Q475" s="128"/>
      <c r="R475" s="128"/>
      <c r="S475" s="128"/>
      <c r="T475" s="128"/>
      <c r="U475" s="128"/>
      <c r="V475" s="128"/>
      <c r="W475" s="128"/>
      <c r="X475" s="128"/>
      <c r="Y475" s="128"/>
      <c r="Z475" s="128"/>
      <c r="AA475" s="128"/>
      <c r="AB475" s="128"/>
      <c r="AC475" s="128"/>
      <c r="AD475" s="128"/>
      <c r="AE475" s="128"/>
      <c r="AF475" s="128"/>
      <c r="AG475" s="128"/>
      <c r="AH475" s="128"/>
      <c r="AI475" s="128"/>
      <c r="AJ475" s="128"/>
      <c r="AK475" s="128"/>
      <c r="AL475" s="128"/>
      <c r="AM475" s="128"/>
      <c r="AN475" s="128"/>
      <c r="AO475" s="128"/>
      <c r="AP475" s="128"/>
      <c r="AQ475" s="128"/>
      <c r="AR475" s="128"/>
      <c r="AS475" s="128"/>
      <c r="AT475" s="128"/>
      <c r="AU475" s="128"/>
      <c r="AV475" s="128"/>
      <c r="AW475" s="128"/>
      <c r="AX475" s="128"/>
      <c r="AY475" s="128"/>
      <c r="AZ475" s="128"/>
      <c r="BA475" s="128"/>
      <c r="BB475" s="128"/>
      <c r="BC475" s="128"/>
      <c r="BD475" s="128"/>
      <c r="BE475" s="128"/>
      <c r="BF475" s="128"/>
      <c r="BG475" s="128"/>
      <c r="BH475" s="128"/>
      <c r="BI475" s="128"/>
      <c r="BJ475" s="128"/>
      <c r="BK475" s="128"/>
      <c r="BL475" s="128"/>
      <c r="BM475" s="128"/>
      <c r="BN475" s="128"/>
      <c r="BO475" s="128"/>
      <c r="BP475" s="128"/>
      <c r="BQ475" s="128"/>
      <c r="BR475" s="128"/>
      <c r="BS475" s="128"/>
      <c r="BT475" s="128"/>
      <c r="BU475" s="128"/>
      <c r="BV475" s="128"/>
      <c r="BW475" s="128"/>
      <c r="BX475" s="128"/>
      <c r="BY475" s="128"/>
      <c r="BZ475" s="128"/>
      <c r="CA475" s="128"/>
      <c r="CB475" s="128"/>
      <c r="CC475" s="128"/>
      <c r="CD475" s="128"/>
      <c r="CE475" s="128"/>
      <c r="CF475" s="128"/>
      <c r="CG475" s="128"/>
      <c r="CH475" s="128"/>
      <c r="CI475" s="128"/>
      <c r="CJ475" s="128"/>
      <c r="CK475" s="128"/>
      <c r="CL475" s="128"/>
      <c r="CM475" s="128"/>
      <c r="CN475" s="128"/>
      <c r="CO475" s="128"/>
      <c r="CP475" s="128"/>
      <c r="CQ475" s="128"/>
      <c r="CR475" s="128"/>
      <c r="CS475" s="128"/>
      <c r="CT475" s="128"/>
    </row>
    <row r="476" spans="11:98" x14ac:dyDescent="0.35">
      <c r="K476" s="128"/>
      <c r="L476" s="128"/>
      <c r="M476" s="128"/>
      <c r="N476" s="128"/>
      <c r="O476" s="128"/>
      <c r="P476" s="128"/>
      <c r="Q476" s="128"/>
      <c r="R476" s="128"/>
      <c r="S476" s="128"/>
      <c r="T476" s="128"/>
      <c r="U476" s="128"/>
      <c r="V476" s="128"/>
      <c r="W476" s="128"/>
      <c r="X476" s="128"/>
      <c r="Y476" s="128"/>
      <c r="Z476" s="128"/>
      <c r="AA476" s="128"/>
      <c r="AB476" s="128"/>
      <c r="AC476" s="128"/>
      <c r="AD476" s="128"/>
      <c r="AE476" s="128"/>
      <c r="AF476" s="128"/>
      <c r="AG476" s="128"/>
      <c r="AH476" s="128"/>
      <c r="AI476" s="128"/>
      <c r="AJ476" s="128"/>
      <c r="AK476" s="128"/>
      <c r="AL476" s="128"/>
      <c r="AM476" s="128"/>
      <c r="AN476" s="128"/>
      <c r="AO476" s="128"/>
      <c r="AP476" s="128"/>
      <c r="AQ476" s="128"/>
      <c r="AR476" s="128"/>
      <c r="AS476" s="128"/>
      <c r="AT476" s="128"/>
      <c r="AU476" s="128"/>
      <c r="AV476" s="128"/>
      <c r="AW476" s="128"/>
      <c r="AX476" s="128"/>
      <c r="AY476" s="128"/>
      <c r="AZ476" s="128"/>
      <c r="BA476" s="128"/>
      <c r="BB476" s="128"/>
      <c r="BC476" s="128"/>
      <c r="BD476" s="128"/>
      <c r="BE476" s="128"/>
      <c r="BF476" s="128"/>
      <c r="BG476" s="128"/>
      <c r="BH476" s="128"/>
      <c r="BI476" s="128"/>
      <c r="BJ476" s="128"/>
      <c r="BK476" s="128"/>
      <c r="BL476" s="128"/>
      <c r="BM476" s="128"/>
      <c r="BN476" s="128"/>
      <c r="BO476" s="128"/>
      <c r="BP476" s="128"/>
      <c r="BQ476" s="128"/>
      <c r="BR476" s="128"/>
      <c r="BS476" s="128"/>
      <c r="BT476" s="128"/>
      <c r="BU476" s="128"/>
      <c r="BV476" s="128"/>
      <c r="BW476" s="128"/>
      <c r="BX476" s="128"/>
      <c r="BY476" s="128"/>
      <c r="BZ476" s="128"/>
      <c r="CA476" s="128"/>
      <c r="CB476" s="128"/>
      <c r="CC476" s="128"/>
      <c r="CD476" s="128"/>
      <c r="CE476" s="128"/>
      <c r="CF476" s="128"/>
      <c r="CG476" s="128"/>
      <c r="CH476" s="128"/>
      <c r="CI476" s="128"/>
      <c r="CJ476" s="128"/>
      <c r="CK476" s="128"/>
      <c r="CL476" s="128"/>
      <c r="CM476" s="128"/>
      <c r="CN476" s="128"/>
      <c r="CO476" s="128"/>
      <c r="CP476" s="128"/>
      <c r="CQ476" s="128"/>
      <c r="CR476" s="128"/>
      <c r="CS476" s="128"/>
      <c r="CT476" s="128"/>
    </row>
    <row r="477" spans="11:98" x14ac:dyDescent="0.35">
      <c r="K477" s="128"/>
      <c r="L477" s="128"/>
      <c r="M477" s="128"/>
      <c r="N477" s="128"/>
      <c r="O477" s="128"/>
      <c r="P477" s="128"/>
      <c r="Q477" s="128"/>
      <c r="R477" s="128"/>
      <c r="S477" s="128"/>
      <c r="T477" s="128"/>
      <c r="U477" s="128"/>
      <c r="V477" s="128"/>
      <c r="W477" s="128"/>
      <c r="X477" s="128"/>
      <c r="Y477" s="128"/>
      <c r="Z477" s="128"/>
      <c r="AA477" s="128"/>
      <c r="AB477" s="128"/>
      <c r="AC477" s="128"/>
      <c r="AD477" s="128"/>
      <c r="AE477" s="128"/>
      <c r="AF477" s="128"/>
      <c r="AG477" s="128"/>
      <c r="AH477" s="128"/>
      <c r="AI477" s="128"/>
      <c r="AJ477" s="128"/>
      <c r="AK477" s="128"/>
      <c r="AL477" s="128"/>
      <c r="AM477" s="128"/>
      <c r="AN477" s="128"/>
      <c r="AO477" s="128"/>
      <c r="AP477" s="128"/>
      <c r="AQ477" s="128"/>
      <c r="AR477" s="128"/>
      <c r="AS477" s="128"/>
      <c r="AT477" s="128"/>
      <c r="AU477" s="128"/>
      <c r="AV477" s="128"/>
      <c r="AW477" s="128"/>
      <c r="AX477" s="128"/>
      <c r="AY477" s="128"/>
      <c r="AZ477" s="128"/>
      <c r="BA477" s="128"/>
      <c r="BB477" s="128"/>
      <c r="BC477" s="128"/>
      <c r="BD477" s="128"/>
      <c r="BE477" s="128"/>
      <c r="BF477" s="128"/>
      <c r="BG477" s="128"/>
      <c r="BH477" s="128"/>
      <c r="BI477" s="128"/>
      <c r="BJ477" s="128"/>
      <c r="BK477" s="128"/>
      <c r="BL477" s="128"/>
      <c r="BM477" s="128"/>
      <c r="BN477" s="128"/>
      <c r="BO477" s="128"/>
      <c r="BP477" s="128"/>
      <c r="BQ477" s="128"/>
      <c r="BR477" s="128"/>
      <c r="BS477" s="128"/>
      <c r="BT477" s="128"/>
      <c r="BU477" s="128"/>
      <c r="BV477" s="128"/>
      <c r="BW477" s="128"/>
      <c r="BX477" s="128"/>
      <c r="BY477" s="128"/>
      <c r="BZ477" s="128"/>
      <c r="CA477" s="128"/>
      <c r="CB477" s="128"/>
      <c r="CC477" s="128"/>
      <c r="CD477" s="128"/>
      <c r="CE477" s="128"/>
      <c r="CF477" s="128"/>
      <c r="CG477" s="128"/>
      <c r="CH477" s="128"/>
      <c r="CI477" s="128"/>
      <c r="CJ477" s="128"/>
      <c r="CK477" s="128"/>
      <c r="CL477" s="128"/>
      <c r="CM477" s="128"/>
      <c r="CN477" s="128"/>
      <c r="CO477" s="128"/>
      <c r="CP477" s="128"/>
      <c r="CQ477" s="128"/>
      <c r="CR477" s="128"/>
      <c r="CS477" s="128"/>
      <c r="CT477" s="128"/>
    </row>
    <row r="478" spans="11:98" x14ac:dyDescent="0.35">
      <c r="K478" s="128"/>
      <c r="L478" s="128"/>
      <c r="M478" s="128"/>
      <c r="N478" s="128"/>
      <c r="O478" s="128"/>
      <c r="P478" s="128"/>
      <c r="Q478" s="128"/>
      <c r="R478" s="128"/>
      <c r="S478" s="128"/>
      <c r="T478" s="128"/>
      <c r="U478" s="128"/>
      <c r="V478" s="128"/>
      <c r="W478" s="128"/>
      <c r="X478" s="128"/>
      <c r="Y478" s="128"/>
      <c r="Z478" s="128"/>
      <c r="AA478" s="128"/>
      <c r="AB478" s="128"/>
      <c r="AC478" s="128"/>
      <c r="AD478" s="128"/>
      <c r="AE478" s="128"/>
      <c r="AF478" s="128"/>
      <c r="AG478" s="128"/>
      <c r="AH478" s="128"/>
      <c r="AI478" s="128"/>
      <c r="AJ478" s="128"/>
      <c r="AK478" s="128"/>
      <c r="AL478" s="128"/>
      <c r="AM478" s="128"/>
      <c r="AN478" s="128"/>
      <c r="AO478" s="128"/>
      <c r="AP478" s="128"/>
      <c r="AQ478" s="128"/>
      <c r="AR478" s="128"/>
      <c r="AS478" s="128"/>
      <c r="AT478" s="128"/>
      <c r="AU478" s="128"/>
      <c r="AV478" s="128"/>
      <c r="AW478" s="128"/>
      <c r="AX478" s="128"/>
      <c r="AY478" s="128"/>
      <c r="AZ478" s="128"/>
      <c r="BA478" s="128"/>
      <c r="BB478" s="128"/>
      <c r="BC478" s="128"/>
      <c r="BD478" s="128"/>
      <c r="BE478" s="128"/>
      <c r="BF478" s="128"/>
      <c r="BG478" s="128"/>
      <c r="BH478" s="128"/>
      <c r="BI478" s="128"/>
      <c r="BJ478" s="128"/>
      <c r="BK478" s="128"/>
      <c r="BL478" s="128"/>
      <c r="BM478" s="128"/>
      <c r="BN478" s="128"/>
      <c r="BO478" s="128"/>
      <c r="BP478" s="128"/>
      <c r="BQ478" s="128"/>
      <c r="BR478" s="128"/>
      <c r="BS478" s="128"/>
      <c r="BT478" s="128"/>
      <c r="BU478" s="128"/>
      <c r="BV478" s="128"/>
      <c r="BW478" s="128"/>
      <c r="BX478" s="128"/>
      <c r="BY478" s="128"/>
      <c r="BZ478" s="128"/>
      <c r="CA478" s="128"/>
      <c r="CB478" s="128"/>
      <c r="CC478" s="128"/>
      <c r="CD478" s="128"/>
      <c r="CE478" s="128"/>
      <c r="CF478" s="128"/>
      <c r="CG478" s="128"/>
      <c r="CH478" s="128"/>
      <c r="CI478" s="128"/>
      <c r="CJ478" s="128"/>
      <c r="CK478" s="128"/>
      <c r="CL478" s="128"/>
      <c r="CM478" s="128"/>
      <c r="CN478" s="128"/>
      <c r="CO478" s="128"/>
      <c r="CP478" s="128"/>
      <c r="CQ478" s="128"/>
      <c r="CR478" s="128"/>
      <c r="CS478" s="128"/>
      <c r="CT478" s="128"/>
    </row>
    <row r="479" spans="11:98" x14ac:dyDescent="0.35">
      <c r="K479" s="128"/>
      <c r="L479" s="128"/>
      <c r="M479" s="128"/>
      <c r="N479" s="128"/>
      <c r="O479" s="128"/>
      <c r="P479" s="128"/>
      <c r="Q479" s="128"/>
      <c r="R479" s="128"/>
      <c r="S479" s="128"/>
      <c r="T479" s="128"/>
      <c r="U479" s="128"/>
      <c r="V479" s="128"/>
      <c r="W479" s="128"/>
      <c r="X479" s="128"/>
      <c r="Y479" s="128"/>
      <c r="Z479" s="128"/>
      <c r="AA479" s="128"/>
      <c r="AB479" s="128"/>
      <c r="AC479" s="128"/>
      <c r="AD479" s="128"/>
      <c r="AE479" s="128"/>
      <c r="AF479" s="128"/>
      <c r="AG479" s="128"/>
      <c r="AH479" s="128"/>
      <c r="AI479" s="128"/>
      <c r="AJ479" s="128"/>
      <c r="AK479" s="128"/>
      <c r="AL479" s="128"/>
      <c r="AM479" s="128"/>
      <c r="AN479" s="128"/>
      <c r="AO479" s="128"/>
      <c r="AP479" s="128"/>
      <c r="AQ479" s="128"/>
      <c r="AR479" s="128"/>
      <c r="AS479" s="128"/>
      <c r="AT479" s="128"/>
      <c r="AU479" s="128"/>
      <c r="AV479" s="128"/>
      <c r="AW479" s="128"/>
      <c r="AX479" s="128"/>
      <c r="AY479" s="128"/>
      <c r="AZ479" s="128"/>
      <c r="BA479" s="128"/>
      <c r="BB479" s="128"/>
      <c r="BC479" s="128"/>
      <c r="BD479" s="128"/>
      <c r="BE479" s="128"/>
      <c r="BF479" s="128"/>
      <c r="BG479" s="128"/>
      <c r="BH479" s="128"/>
      <c r="BI479" s="128"/>
      <c r="BJ479" s="128"/>
      <c r="BK479" s="128"/>
      <c r="BL479" s="128"/>
      <c r="BM479" s="128"/>
      <c r="BN479" s="128"/>
      <c r="BO479" s="128"/>
      <c r="BP479" s="128"/>
      <c r="BQ479" s="128"/>
      <c r="BR479" s="128"/>
      <c r="BS479" s="128"/>
      <c r="BT479" s="128"/>
      <c r="BU479" s="128"/>
      <c r="BV479" s="128"/>
      <c r="BW479" s="128"/>
      <c r="BX479" s="128"/>
      <c r="BY479" s="128"/>
      <c r="BZ479" s="128"/>
      <c r="CA479" s="128"/>
      <c r="CB479" s="128"/>
      <c r="CC479" s="128"/>
      <c r="CD479" s="128"/>
      <c r="CE479" s="128"/>
      <c r="CF479" s="128"/>
      <c r="CG479" s="128"/>
      <c r="CH479" s="128"/>
      <c r="CI479" s="128"/>
      <c r="CJ479" s="128"/>
      <c r="CK479" s="128"/>
      <c r="CL479" s="128"/>
      <c r="CM479" s="128"/>
      <c r="CN479" s="128"/>
      <c r="CO479" s="128"/>
      <c r="CP479" s="128"/>
      <c r="CQ479" s="128"/>
      <c r="CR479" s="128"/>
      <c r="CS479" s="128"/>
      <c r="CT479" s="128"/>
    </row>
    <row r="480" spans="11:98" x14ac:dyDescent="0.35">
      <c r="K480" s="128"/>
      <c r="L480" s="128"/>
      <c r="M480" s="128"/>
      <c r="N480" s="128"/>
      <c r="O480" s="128"/>
      <c r="P480" s="128"/>
      <c r="Q480" s="128"/>
      <c r="R480" s="128"/>
      <c r="S480" s="128"/>
      <c r="T480" s="128"/>
      <c r="U480" s="128"/>
      <c r="V480" s="128"/>
      <c r="W480" s="128"/>
      <c r="X480" s="128"/>
      <c r="Y480" s="128"/>
      <c r="Z480" s="128"/>
      <c r="AA480" s="128"/>
      <c r="AB480" s="128"/>
      <c r="AC480" s="128"/>
      <c r="AD480" s="128"/>
      <c r="AE480" s="128"/>
      <c r="AF480" s="128"/>
      <c r="AG480" s="128"/>
      <c r="AH480" s="128"/>
      <c r="AI480" s="128"/>
      <c r="AJ480" s="128"/>
      <c r="AK480" s="128"/>
      <c r="AL480" s="128"/>
      <c r="AM480" s="128"/>
      <c r="AN480" s="128"/>
      <c r="AO480" s="128"/>
      <c r="AP480" s="128"/>
      <c r="AQ480" s="128"/>
      <c r="AR480" s="128"/>
      <c r="AS480" s="128"/>
      <c r="AT480" s="128"/>
      <c r="AU480" s="128"/>
      <c r="AV480" s="128"/>
      <c r="AW480" s="128"/>
      <c r="AX480" s="128"/>
      <c r="AY480" s="128"/>
      <c r="AZ480" s="128"/>
      <c r="BA480" s="128"/>
      <c r="BB480" s="128"/>
      <c r="BC480" s="128"/>
      <c r="BD480" s="128"/>
      <c r="BE480" s="128"/>
      <c r="BF480" s="128"/>
      <c r="BG480" s="128"/>
      <c r="BH480" s="128"/>
      <c r="BI480" s="128"/>
      <c r="BJ480" s="128"/>
      <c r="BK480" s="128"/>
      <c r="BL480" s="128"/>
      <c r="BM480" s="128"/>
      <c r="BN480" s="128"/>
      <c r="BO480" s="128"/>
      <c r="BP480" s="128"/>
      <c r="BQ480" s="128"/>
      <c r="BR480" s="128"/>
      <c r="BS480" s="128"/>
      <c r="BT480" s="128"/>
      <c r="BU480" s="128"/>
      <c r="BV480" s="128"/>
      <c r="BW480" s="128"/>
      <c r="BX480" s="128"/>
      <c r="BY480" s="128"/>
      <c r="BZ480" s="128"/>
      <c r="CA480" s="128"/>
      <c r="CB480" s="128"/>
      <c r="CC480" s="128"/>
      <c r="CD480" s="128"/>
      <c r="CE480" s="128"/>
      <c r="CF480" s="128"/>
      <c r="CG480" s="128"/>
      <c r="CH480" s="128"/>
      <c r="CI480" s="128"/>
      <c r="CJ480" s="128"/>
      <c r="CK480" s="128"/>
      <c r="CL480" s="128"/>
      <c r="CM480" s="128"/>
      <c r="CN480" s="128"/>
      <c r="CO480" s="128"/>
      <c r="CP480" s="128"/>
      <c r="CQ480" s="128"/>
      <c r="CR480" s="128"/>
      <c r="CS480" s="128"/>
      <c r="CT480" s="128"/>
    </row>
    <row r="481" spans="11:98" x14ac:dyDescent="0.35">
      <c r="K481" s="128"/>
      <c r="L481" s="128"/>
      <c r="M481" s="128"/>
      <c r="N481" s="128"/>
      <c r="O481" s="128"/>
      <c r="P481" s="128"/>
      <c r="Q481" s="128"/>
      <c r="R481" s="128"/>
      <c r="S481" s="128"/>
      <c r="T481" s="128"/>
      <c r="U481" s="128"/>
      <c r="V481" s="128"/>
      <c r="W481" s="128"/>
      <c r="X481" s="128"/>
      <c r="Y481" s="128"/>
      <c r="Z481" s="128"/>
      <c r="AA481" s="128"/>
      <c r="AB481" s="128"/>
      <c r="AC481" s="128"/>
      <c r="AD481" s="128"/>
      <c r="AE481" s="128"/>
      <c r="AF481" s="128"/>
      <c r="AG481" s="128"/>
      <c r="AH481" s="128"/>
      <c r="AI481" s="128"/>
      <c r="AJ481" s="128"/>
      <c r="AK481" s="128"/>
      <c r="AL481" s="128"/>
      <c r="AM481" s="128"/>
      <c r="AN481" s="128"/>
      <c r="AO481" s="128"/>
      <c r="AP481" s="128"/>
      <c r="AQ481" s="128"/>
      <c r="AR481" s="128"/>
      <c r="AS481" s="128"/>
      <c r="AT481" s="128"/>
      <c r="AU481" s="128"/>
      <c r="AV481" s="128"/>
      <c r="AW481" s="128"/>
      <c r="AX481" s="128"/>
      <c r="AY481" s="128"/>
      <c r="AZ481" s="128"/>
      <c r="BA481" s="128"/>
      <c r="BB481" s="128"/>
      <c r="BC481" s="128"/>
      <c r="BD481" s="128"/>
      <c r="BE481" s="128"/>
      <c r="BF481" s="128"/>
      <c r="BG481" s="128"/>
      <c r="BH481" s="128"/>
      <c r="BI481" s="128"/>
      <c r="BJ481" s="128"/>
      <c r="BK481" s="128"/>
      <c r="BL481" s="128"/>
      <c r="BM481" s="128"/>
      <c r="BN481" s="128"/>
      <c r="BO481" s="128"/>
      <c r="BP481" s="128"/>
      <c r="BQ481" s="128"/>
      <c r="BR481" s="128"/>
      <c r="BS481" s="128"/>
      <c r="BT481" s="128"/>
      <c r="BU481" s="128"/>
      <c r="BV481" s="128"/>
      <c r="BW481" s="128"/>
      <c r="BX481" s="128"/>
      <c r="BY481" s="128"/>
      <c r="BZ481" s="128"/>
      <c r="CA481" s="128"/>
      <c r="CB481" s="128"/>
      <c r="CC481" s="128"/>
      <c r="CD481" s="128"/>
      <c r="CE481" s="128"/>
      <c r="CF481" s="128"/>
      <c r="CG481" s="128"/>
      <c r="CH481" s="128"/>
      <c r="CI481" s="128"/>
      <c r="CJ481" s="128"/>
      <c r="CK481" s="128"/>
      <c r="CL481" s="128"/>
      <c r="CM481" s="128"/>
      <c r="CN481" s="128"/>
      <c r="CO481" s="128"/>
      <c r="CP481" s="128"/>
      <c r="CQ481" s="128"/>
      <c r="CR481" s="128"/>
      <c r="CS481" s="128"/>
      <c r="CT481" s="128"/>
    </row>
    <row r="482" spans="11:98" x14ac:dyDescent="0.35">
      <c r="K482" s="128"/>
      <c r="L482" s="128"/>
      <c r="M482" s="128"/>
      <c r="N482" s="128"/>
      <c r="O482" s="128"/>
      <c r="P482" s="128"/>
      <c r="Q482" s="128"/>
      <c r="R482" s="128"/>
      <c r="S482" s="128"/>
      <c r="T482" s="128"/>
      <c r="U482" s="128"/>
      <c r="V482" s="128"/>
      <c r="W482" s="128"/>
      <c r="X482" s="128"/>
      <c r="Y482" s="128"/>
      <c r="Z482" s="128"/>
      <c r="AA482" s="128"/>
      <c r="AB482" s="128"/>
      <c r="AC482" s="128"/>
      <c r="AD482" s="128"/>
      <c r="AE482" s="128"/>
      <c r="AF482" s="128"/>
      <c r="AG482" s="128"/>
      <c r="AH482" s="128"/>
      <c r="AI482" s="128"/>
      <c r="AJ482" s="128"/>
      <c r="AK482" s="128"/>
      <c r="AL482" s="128"/>
      <c r="AM482" s="128"/>
      <c r="AN482" s="128"/>
      <c r="AO482" s="128"/>
      <c r="AP482" s="128"/>
      <c r="AQ482" s="128"/>
      <c r="AR482" s="128"/>
      <c r="AS482" s="128"/>
      <c r="AT482" s="128"/>
      <c r="AU482" s="128"/>
      <c r="AV482" s="128"/>
      <c r="AW482" s="128"/>
      <c r="AX482" s="128"/>
      <c r="AY482" s="128"/>
      <c r="AZ482" s="128"/>
      <c r="BA482" s="128"/>
      <c r="BB482" s="128"/>
      <c r="BC482" s="128"/>
      <c r="BD482" s="128"/>
      <c r="BE482" s="128"/>
      <c r="BF482" s="128"/>
      <c r="BG482" s="128"/>
      <c r="BH482" s="128"/>
      <c r="BI482" s="128"/>
      <c r="BJ482" s="128"/>
      <c r="BK482" s="128"/>
      <c r="BL482" s="128"/>
      <c r="BM482" s="128"/>
      <c r="BN482" s="128"/>
      <c r="BO482" s="128"/>
      <c r="BP482" s="128"/>
      <c r="BQ482" s="128"/>
      <c r="BR482" s="128"/>
      <c r="BS482" s="128"/>
      <c r="BT482" s="128"/>
      <c r="BU482" s="128"/>
      <c r="BV482" s="128"/>
      <c r="BW482" s="128"/>
      <c r="BX482" s="128"/>
      <c r="BY482" s="128"/>
      <c r="BZ482" s="128"/>
      <c r="CA482" s="128"/>
      <c r="CB482" s="128"/>
      <c r="CC482" s="128"/>
      <c r="CD482" s="128"/>
      <c r="CE482" s="128"/>
      <c r="CF482" s="128"/>
      <c r="CG482" s="128"/>
      <c r="CH482" s="128"/>
      <c r="CI482" s="128"/>
      <c r="CJ482" s="128"/>
      <c r="CK482" s="128"/>
      <c r="CL482" s="128"/>
      <c r="CM482" s="128"/>
      <c r="CN482" s="128"/>
      <c r="CO482" s="128"/>
      <c r="CP482" s="128"/>
      <c r="CQ482" s="128"/>
      <c r="CR482" s="128"/>
      <c r="CS482" s="128"/>
      <c r="CT482" s="128"/>
    </row>
    <row r="483" spans="11:98" x14ac:dyDescent="0.35">
      <c r="K483" s="128"/>
      <c r="L483" s="128"/>
      <c r="M483" s="128"/>
      <c r="N483" s="128"/>
      <c r="O483" s="128"/>
      <c r="P483" s="128"/>
      <c r="Q483" s="128"/>
      <c r="R483" s="128"/>
      <c r="S483" s="128"/>
      <c r="T483" s="128"/>
      <c r="U483" s="128"/>
      <c r="V483" s="128"/>
      <c r="W483" s="128"/>
      <c r="X483" s="128"/>
      <c r="Y483" s="128"/>
      <c r="Z483" s="128"/>
      <c r="AA483" s="128"/>
      <c r="AB483" s="128"/>
      <c r="AC483" s="128"/>
      <c r="AD483" s="128"/>
      <c r="AE483" s="128"/>
      <c r="AF483" s="128"/>
      <c r="AG483" s="128"/>
      <c r="AH483" s="128"/>
      <c r="AI483" s="128"/>
      <c r="AJ483" s="128"/>
      <c r="AK483" s="128"/>
      <c r="AL483" s="128"/>
      <c r="AM483" s="128"/>
      <c r="AN483" s="128"/>
      <c r="AO483" s="128"/>
      <c r="AP483" s="128"/>
      <c r="AQ483" s="128"/>
      <c r="AR483" s="128"/>
      <c r="AS483" s="128"/>
      <c r="AT483" s="128"/>
      <c r="AU483" s="128"/>
      <c r="AV483" s="128"/>
      <c r="AW483" s="128"/>
      <c r="AX483" s="128"/>
      <c r="AY483" s="128"/>
      <c r="AZ483" s="128"/>
      <c r="BA483" s="128"/>
      <c r="BB483" s="128"/>
      <c r="BC483" s="128"/>
      <c r="BD483" s="128"/>
      <c r="BE483" s="128"/>
      <c r="BF483" s="128"/>
      <c r="BG483" s="128"/>
      <c r="BH483" s="128"/>
      <c r="BI483" s="128"/>
      <c r="BJ483" s="128"/>
      <c r="BK483" s="128"/>
      <c r="BL483" s="128"/>
      <c r="BM483" s="128"/>
      <c r="BN483" s="128"/>
      <c r="BO483" s="128"/>
      <c r="BP483" s="128"/>
      <c r="BQ483" s="128"/>
      <c r="BR483" s="128"/>
      <c r="BS483" s="128"/>
      <c r="BT483" s="128"/>
      <c r="BU483" s="128"/>
      <c r="BV483" s="128"/>
      <c r="BW483" s="128"/>
      <c r="BX483" s="128"/>
      <c r="BY483" s="128"/>
      <c r="BZ483" s="128"/>
      <c r="CA483" s="128"/>
      <c r="CB483" s="128"/>
      <c r="CC483" s="128"/>
      <c r="CD483" s="128"/>
      <c r="CE483" s="128"/>
      <c r="CF483" s="128"/>
      <c r="CG483" s="128"/>
      <c r="CH483" s="128"/>
      <c r="CI483" s="128"/>
      <c r="CJ483" s="128"/>
      <c r="CK483" s="128"/>
      <c r="CL483" s="128"/>
      <c r="CM483" s="128"/>
      <c r="CN483" s="128"/>
      <c r="CO483" s="128"/>
      <c r="CP483" s="128"/>
      <c r="CQ483" s="128"/>
      <c r="CR483" s="128"/>
      <c r="CS483" s="128"/>
      <c r="CT483" s="128"/>
    </row>
    <row r="484" spans="11:98" x14ac:dyDescent="0.35">
      <c r="K484" s="128"/>
      <c r="L484" s="128"/>
      <c r="M484" s="128"/>
      <c r="N484" s="128"/>
      <c r="O484" s="128"/>
      <c r="P484" s="128"/>
      <c r="Q484" s="128"/>
      <c r="R484" s="128"/>
      <c r="S484" s="128"/>
      <c r="T484" s="128"/>
      <c r="U484" s="128"/>
      <c r="V484" s="128"/>
      <c r="W484" s="128"/>
      <c r="X484" s="128"/>
      <c r="Y484" s="128"/>
      <c r="Z484" s="128"/>
      <c r="AA484" s="128"/>
      <c r="AB484" s="128"/>
      <c r="AC484" s="128"/>
      <c r="AD484" s="128"/>
      <c r="AE484" s="128"/>
      <c r="AF484" s="128"/>
      <c r="AG484" s="128"/>
      <c r="AH484" s="128"/>
      <c r="AI484" s="128"/>
      <c r="AJ484" s="128"/>
      <c r="AK484" s="128"/>
      <c r="AL484" s="128"/>
      <c r="AM484" s="128"/>
      <c r="AN484" s="128"/>
      <c r="AO484" s="128"/>
      <c r="AP484" s="128"/>
      <c r="AQ484" s="128"/>
      <c r="AR484" s="128"/>
      <c r="AS484" s="128"/>
      <c r="AT484" s="128"/>
      <c r="AU484" s="128"/>
      <c r="AV484" s="128"/>
      <c r="AW484" s="128"/>
      <c r="AX484" s="128"/>
      <c r="AY484" s="128"/>
      <c r="AZ484" s="128"/>
      <c r="BA484" s="128"/>
      <c r="BB484" s="128"/>
      <c r="BC484" s="128"/>
      <c r="BD484" s="128"/>
      <c r="BE484" s="128"/>
      <c r="BF484" s="128"/>
      <c r="BG484" s="128"/>
      <c r="BH484" s="128"/>
      <c r="BI484" s="128"/>
      <c r="BJ484" s="128"/>
      <c r="BK484" s="128"/>
      <c r="BL484" s="128"/>
      <c r="BM484" s="128"/>
      <c r="BN484" s="128"/>
      <c r="BO484" s="128"/>
      <c r="BP484" s="128"/>
      <c r="BQ484" s="128"/>
      <c r="BR484" s="128"/>
      <c r="BS484" s="128"/>
      <c r="BT484" s="128"/>
      <c r="BU484" s="128"/>
      <c r="BV484" s="128"/>
      <c r="BW484" s="128"/>
      <c r="BX484" s="128"/>
      <c r="BY484" s="128"/>
      <c r="BZ484" s="128"/>
      <c r="CA484" s="128"/>
      <c r="CB484" s="128"/>
      <c r="CC484" s="128"/>
      <c r="CD484" s="128"/>
      <c r="CE484" s="128"/>
      <c r="CF484" s="128"/>
      <c r="CG484" s="128"/>
      <c r="CH484" s="128"/>
      <c r="CI484" s="128"/>
      <c r="CJ484" s="128"/>
      <c r="CK484" s="128"/>
      <c r="CL484" s="128"/>
      <c r="CM484" s="128"/>
      <c r="CN484" s="128"/>
      <c r="CO484" s="128"/>
      <c r="CP484" s="128"/>
      <c r="CQ484" s="128"/>
      <c r="CR484" s="128"/>
      <c r="CS484" s="128"/>
      <c r="CT484" s="128"/>
    </row>
    <row r="485" spans="11:98" x14ac:dyDescent="0.35">
      <c r="K485" s="128"/>
      <c r="L485" s="128"/>
      <c r="M485" s="128"/>
      <c r="N485" s="128"/>
      <c r="O485" s="128"/>
      <c r="P485" s="128"/>
      <c r="Q485" s="128"/>
      <c r="R485" s="128"/>
      <c r="S485" s="128"/>
      <c r="T485" s="128"/>
      <c r="U485" s="128"/>
      <c r="V485" s="128"/>
      <c r="W485" s="128"/>
      <c r="X485" s="128"/>
      <c r="Y485" s="128"/>
      <c r="Z485" s="128"/>
      <c r="AA485" s="128"/>
      <c r="AB485" s="128"/>
      <c r="AC485" s="128"/>
      <c r="AD485" s="128"/>
      <c r="AE485" s="128"/>
      <c r="AF485" s="128"/>
      <c r="AG485" s="128"/>
      <c r="AH485" s="128"/>
      <c r="AI485" s="128"/>
      <c r="AJ485" s="128"/>
      <c r="AK485" s="128"/>
      <c r="AL485" s="128"/>
      <c r="AM485" s="128"/>
      <c r="AN485" s="128"/>
      <c r="AO485" s="128"/>
      <c r="AP485" s="128"/>
      <c r="AQ485" s="128"/>
      <c r="AR485" s="128"/>
      <c r="AS485" s="128"/>
      <c r="AT485" s="128"/>
      <c r="AU485" s="128"/>
      <c r="AV485" s="128"/>
      <c r="AW485" s="128"/>
      <c r="AX485" s="128"/>
      <c r="AY485" s="128"/>
      <c r="AZ485" s="128"/>
      <c r="BA485" s="128"/>
      <c r="BB485" s="128"/>
      <c r="BC485" s="128"/>
      <c r="BD485" s="128"/>
      <c r="BE485" s="128"/>
      <c r="BF485" s="128"/>
      <c r="BG485" s="128"/>
      <c r="BH485" s="128"/>
      <c r="BI485" s="128"/>
      <c r="BJ485" s="128"/>
      <c r="BK485" s="128"/>
      <c r="BL485" s="128"/>
      <c r="BM485" s="128"/>
      <c r="BN485" s="128"/>
      <c r="BO485" s="128"/>
      <c r="BP485" s="128"/>
      <c r="BQ485" s="128"/>
      <c r="BR485" s="128"/>
      <c r="BS485" s="128"/>
      <c r="BT485" s="128"/>
      <c r="BU485" s="128"/>
      <c r="BV485" s="128"/>
      <c r="BW485" s="128"/>
      <c r="BX485" s="128"/>
      <c r="BY485" s="128"/>
      <c r="BZ485" s="128"/>
      <c r="CA485" s="128"/>
      <c r="CB485" s="128"/>
      <c r="CC485" s="128"/>
      <c r="CD485" s="128"/>
      <c r="CE485" s="128"/>
      <c r="CF485" s="128"/>
      <c r="CG485" s="128"/>
      <c r="CH485" s="128"/>
      <c r="CI485" s="128"/>
      <c r="CJ485" s="128"/>
      <c r="CK485" s="128"/>
      <c r="CL485" s="128"/>
      <c r="CM485" s="128"/>
      <c r="CN485" s="128"/>
      <c r="CO485" s="128"/>
      <c r="CP485" s="128"/>
      <c r="CQ485" s="128"/>
      <c r="CR485" s="128"/>
      <c r="CS485" s="128"/>
      <c r="CT485" s="128"/>
    </row>
    <row r="486" spans="11:98" x14ac:dyDescent="0.35">
      <c r="K486" s="128"/>
      <c r="L486" s="128"/>
      <c r="M486" s="128"/>
      <c r="N486" s="128"/>
      <c r="O486" s="128"/>
      <c r="P486" s="128"/>
      <c r="Q486" s="128"/>
      <c r="R486" s="128"/>
      <c r="S486" s="128"/>
      <c r="T486" s="128"/>
      <c r="U486" s="128"/>
      <c r="V486" s="128"/>
      <c r="W486" s="128"/>
      <c r="X486" s="128"/>
      <c r="Y486" s="128"/>
      <c r="Z486" s="128"/>
      <c r="AA486" s="128"/>
      <c r="AB486" s="128"/>
      <c r="AC486" s="128"/>
      <c r="AD486" s="128"/>
      <c r="AE486" s="128"/>
      <c r="AF486" s="128"/>
      <c r="AG486" s="128"/>
      <c r="AH486" s="128"/>
      <c r="AI486" s="128"/>
      <c r="AJ486" s="128"/>
      <c r="AK486" s="128"/>
      <c r="AL486" s="128"/>
      <c r="AM486" s="128"/>
      <c r="AN486" s="128"/>
      <c r="AO486" s="128"/>
      <c r="AP486" s="128"/>
      <c r="AQ486" s="128"/>
      <c r="AR486" s="128"/>
      <c r="AS486" s="128"/>
      <c r="AT486" s="128"/>
      <c r="AU486" s="128"/>
      <c r="AV486" s="128"/>
      <c r="AW486" s="128"/>
      <c r="AX486" s="128"/>
      <c r="AY486" s="128"/>
      <c r="AZ486" s="128"/>
      <c r="BA486" s="128"/>
      <c r="BB486" s="128"/>
      <c r="BC486" s="128"/>
      <c r="BD486" s="128"/>
      <c r="BE486" s="128"/>
      <c r="BF486" s="128"/>
      <c r="BG486" s="128"/>
      <c r="BH486" s="128"/>
      <c r="BI486" s="128"/>
      <c r="BJ486" s="128"/>
      <c r="BK486" s="128"/>
      <c r="BL486" s="128"/>
      <c r="BM486" s="128"/>
      <c r="BN486" s="128"/>
      <c r="BO486" s="128"/>
      <c r="BP486" s="128"/>
      <c r="BQ486" s="128"/>
      <c r="BR486" s="128"/>
      <c r="BS486" s="128"/>
      <c r="BT486" s="128"/>
      <c r="BU486" s="128"/>
      <c r="BV486" s="128"/>
      <c r="BW486" s="128"/>
      <c r="BX486" s="128"/>
      <c r="BY486" s="128"/>
      <c r="BZ486" s="128"/>
      <c r="CA486" s="128"/>
      <c r="CB486" s="128"/>
      <c r="CC486" s="128"/>
      <c r="CD486" s="128"/>
      <c r="CE486" s="128"/>
      <c r="CF486" s="128"/>
      <c r="CG486" s="128"/>
      <c r="CH486" s="128"/>
      <c r="CI486" s="128"/>
      <c r="CJ486" s="128"/>
      <c r="CK486" s="128"/>
      <c r="CL486" s="128"/>
      <c r="CM486" s="128"/>
      <c r="CN486" s="128"/>
      <c r="CO486" s="128"/>
      <c r="CP486" s="128"/>
      <c r="CQ486" s="128"/>
      <c r="CR486" s="128"/>
      <c r="CS486" s="128"/>
      <c r="CT486" s="128"/>
    </row>
    <row r="487" spans="11:98" x14ac:dyDescent="0.35">
      <c r="K487" s="128"/>
      <c r="L487" s="128"/>
      <c r="M487" s="128"/>
      <c r="N487" s="128"/>
      <c r="O487" s="128"/>
      <c r="P487" s="128"/>
      <c r="Q487" s="128"/>
      <c r="R487" s="128"/>
      <c r="S487" s="128"/>
      <c r="T487" s="128"/>
      <c r="U487" s="128"/>
      <c r="V487" s="128"/>
      <c r="W487" s="128"/>
      <c r="X487" s="128"/>
      <c r="Y487" s="128"/>
      <c r="Z487" s="128"/>
      <c r="AA487" s="128"/>
      <c r="AB487" s="128"/>
      <c r="AC487" s="128"/>
      <c r="AD487" s="128"/>
      <c r="AE487" s="128"/>
      <c r="AF487" s="128"/>
      <c r="AG487" s="128"/>
      <c r="AH487" s="128"/>
      <c r="AI487" s="128"/>
      <c r="AJ487" s="128"/>
      <c r="AK487" s="128"/>
      <c r="AL487" s="128"/>
      <c r="AM487" s="128"/>
      <c r="AN487" s="128"/>
      <c r="AO487" s="128"/>
      <c r="AP487" s="128"/>
      <c r="AQ487" s="128"/>
      <c r="AR487" s="128"/>
      <c r="AS487" s="128"/>
      <c r="AT487" s="128"/>
      <c r="AU487" s="128"/>
      <c r="AV487" s="128"/>
      <c r="AW487" s="128"/>
      <c r="AX487" s="128"/>
      <c r="AY487" s="128"/>
      <c r="AZ487" s="128"/>
      <c r="BA487" s="128"/>
      <c r="BB487" s="128"/>
      <c r="BC487" s="128"/>
      <c r="BD487" s="128"/>
      <c r="BE487" s="128"/>
      <c r="BF487" s="128"/>
      <c r="BG487" s="128"/>
      <c r="BH487" s="128"/>
      <c r="BI487" s="128"/>
      <c r="BJ487" s="128"/>
      <c r="BK487" s="128"/>
      <c r="BL487" s="128"/>
      <c r="BM487" s="128"/>
      <c r="BN487" s="128"/>
      <c r="BO487" s="128"/>
      <c r="BP487" s="128"/>
      <c r="BQ487" s="128"/>
      <c r="BR487" s="128"/>
      <c r="BS487" s="128"/>
      <c r="BT487" s="128"/>
      <c r="BU487" s="128"/>
      <c r="BV487" s="128"/>
      <c r="BW487" s="128"/>
      <c r="BX487" s="128"/>
      <c r="BY487" s="128"/>
      <c r="BZ487" s="128"/>
      <c r="CA487" s="128"/>
      <c r="CB487" s="128"/>
      <c r="CC487" s="128"/>
      <c r="CD487" s="128"/>
      <c r="CE487" s="128"/>
      <c r="CF487" s="128"/>
      <c r="CG487" s="128"/>
      <c r="CH487" s="128"/>
      <c r="CI487" s="128"/>
      <c r="CJ487" s="128"/>
      <c r="CK487" s="128"/>
      <c r="CL487" s="128"/>
      <c r="CM487" s="128"/>
      <c r="CN487" s="128"/>
      <c r="CO487" s="128"/>
      <c r="CP487" s="128"/>
      <c r="CQ487" s="128"/>
      <c r="CR487" s="128"/>
      <c r="CS487" s="128"/>
      <c r="CT487" s="128"/>
    </row>
    <row r="488" spans="11:98" x14ac:dyDescent="0.35">
      <c r="K488" s="128"/>
      <c r="L488" s="128"/>
      <c r="M488" s="128"/>
      <c r="N488" s="128"/>
      <c r="O488" s="128"/>
      <c r="P488" s="128"/>
      <c r="Q488" s="128"/>
      <c r="R488" s="128"/>
      <c r="S488" s="128"/>
      <c r="T488" s="128"/>
      <c r="U488" s="128"/>
      <c r="V488" s="128"/>
      <c r="W488" s="128"/>
      <c r="X488" s="128"/>
      <c r="Y488" s="128"/>
      <c r="Z488" s="128"/>
      <c r="AA488" s="128"/>
      <c r="AB488" s="128"/>
      <c r="AC488" s="128"/>
      <c r="AD488" s="128"/>
      <c r="AE488" s="128"/>
      <c r="AF488" s="128"/>
      <c r="AG488" s="128"/>
      <c r="AH488" s="128"/>
      <c r="AI488" s="128"/>
      <c r="AJ488" s="128"/>
      <c r="AK488" s="128"/>
      <c r="AL488" s="128"/>
      <c r="AM488" s="128"/>
      <c r="AN488" s="128"/>
      <c r="AO488" s="128"/>
      <c r="AP488" s="128"/>
      <c r="AQ488" s="128"/>
      <c r="AR488" s="128"/>
      <c r="AS488" s="128"/>
      <c r="AT488" s="128"/>
      <c r="AU488" s="128"/>
      <c r="AV488" s="128"/>
      <c r="AW488" s="128"/>
      <c r="AX488" s="128"/>
      <c r="AY488" s="128"/>
      <c r="AZ488" s="128"/>
      <c r="BA488" s="128"/>
      <c r="BB488" s="128"/>
      <c r="BC488" s="128"/>
      <c r="BD488" s="128"/>
      <c r="BE488" s="128"/>
      <c r="BF488" s="128"/>
      <c r="BG488" s="128"/>
      <c r="BH488" s="128"/>
      <c r="BI488" s="128"/>
      <c r="BJ488" s="128"/>
      <c r="BK488" s="128"/>
      <c r="BL488" s="128"/>
      <c r="BM488" s="128"/>
      <c r="BN488" s="128"/>
      <c r="BO488" s="128"/>
      <c r="BP488" s="128"/>
      <c r="BQ488" s="128"/>
      <c r="BR488" s="128"/>
      <c r="BS488" s="128"/>
      <c r="BT488" s="128"/>
      <c r="BU488" s="128"/>
      <c r="BV488" s="128"/>
      <c r="BW488" s="128"/>
      <c r="BX488" s="128"/>
      <c r="BY488" s="128"/>
      <c r="BZ488" s="128"/>
      <c r="CA488" s="128"/>
      <c r="CB488" s="128"/>
      <c r="CC488" s="128"/>
      <c r="CD488" s="128"/>
      <c r="CE488" s="128"/>
      <c r="CF488" s="128"/>
      <c r="CG488" s="128"/>
      <c r="CH488" s="128"/>
      <c r="CI488" s="128"/>
      <c r="CJ488" s="128"/>
      <c r="CK488" s="128"/>
      <c r="CL488" s="128"/>
      <c r="CM488" s="128"/>
      <c r="CN488" s="128"/>
      <c r="CO488" s="128"/>
      <c r="CP488" s="128"/>
      <c r="CQ488" s="128"/>
      <c r="CR488" s="128"/>
      <c r="CS488" s="128"/>
      <c r="CT488" s="128"/>
    </row>
    <row r="489" spans="11:98" x14ac:dyDescent="0.35">
      <c r="K489" s="128"/>
      <c r="L489" s="128"/>
      <c r="M489" s="128"/>
      <c r="N489" s="128"/>
      <c r="O489" s="128"/>
      <c r="P489" s="128"/>
      <c r="Q489" s="128"/>
      <c r="R489" s="128"/>
      <c r="S489" s="128"/>
      <c r="T489" s="128"/>
      <c r="U489" s="128"/>
      <c r="V489" s="128"/>
      <c r="W489" s="128"/>
      <c r="X489" s="128"/>
      <c r="Y489" s="128"/>
      <c r="Z489" s="128"/>
      <c r="AA489" s="128"/>
      <c r="AB489" s="128"/>
      <c r="AC489" s="128"/>
      <c r="AD489" s="128"/>
      <c r="AE489" s="128"/>
      <c r="AF489" s="128"/>
      <c r="AG489" s="128"/>
      <c r="AH489" s="128"/>
      <c r="AI489" s="128"/>
      <c r="AJ489" s="128"/>
      <c r="AK489" s="128"/>
      <c r="AL489" s="128"/>
      <c r="AM489" s="128"/>
      <c r="AN489" s="128"/>
      <c r="AO489" s="128"/>
      <c r="AP489" s="128"/>
      <c r="AQ489" s="128"/>
      <c r="AR489" s="128"/>
      <c r="AS489" s="128"/>
      <c r="AT489" s="128"/>
      <c r="AU489" s="128"/>
      <c r="AV489" s="128"/>
      <c r="AW489" s="128"/>
      <c r="AX489" s="128"/>
      <c r="AY489" s="128"/>
      <c r="AZ489" s="128"/>
      <c r="BA489" s="128"/>
      <c r="BB489" s="128"/>
      <c r="BC489" s="128"/>
      <c r="BD489" s="128"/>
      <c r="BE489" s="128"/>
      <c r="BF489" s="128"/>
      <c r="BG489" s="128"/>
      <c r="BH489" s="128"/>
      <c r="BI489" s="128"/>
      <c r="BJ489" s="128"/>
      <c r="BK489" s="128"/>
      <c r="BL489" s="128"/>
      <c r="BM489" s="128"/>
      <c r="BN489" s="128"/>
      <c r="BO489" s="128"/>
      <c r="BP489" s="128"/>
      <c r="BQ489" s="128"/>
      <c r="BR489" s="128"/>
      <c r="BS489" s="128"/>
      <c r="BT489" s="128"/>
      <c r="BU489" s="128"/>
      <c r="BV489" s="128"/>
      <c r="BW489" s="128"/>
      <c r="BX489" s="128"/>
      <c r="BY489" s="128"/>
      <c r="BZ489" s="128"/>
      <c r="CA489" s="128"/>
      <c r="CB489" s="128"/>
      <c r="CC489" s="128"/>
      <c r="CD489" s="128"/>
      <c r="CE489" s="128"/>
      <c r="CF489" s="128"/>
      <c r="CG489" s="128"/>
      <c r="CH489" s="128"/>
      <c r="CI489" s="128"/>
      <c r="CJ489" s="128"/>
      <c r="CK489" s="128"/>
      <c r="CL489" s="128"/>
      <c r="CM489" s="128"/>
      <c r="CN489" s="128"/>
      <c r="CO489" s="128"/>
      <c r="CP489" s="128"/>
      <c r="CQ489" s="128"/>
      <c r="CR489" s="128"/>
      <c r="CS489" s="128"/>
      <c r="CT489" s="128"/>
    </row>
    <row r="490" spans="11:98" x14ac:dyDescent="0.35">
      <c r="K490" s="128"/>
      <c r="L490" s="128"/>
      <c r="M490" s="128"/>
      <c r="N490" s="128"/>
      <c r="O490" s="128"/>
      <c r="P490" s="128"/>
      <c r="Q490" s="128"/>
      <c r="R490" s="128"/>
      <c r="S490" s="128"/>
      <c r="T490" s="128"/>
      <c r="U490" s="128"/>
      <c r="V490" s="128"/>
      <c r="W490" s="128"/>
      <c r="X490" s="128"/>
      <c r="Y490" s="128"/>
      <c r="Z490" s="128"/>
      <c r="AA490" s="128"/>
      <c r="AB490" s="128"/>
      <c r="AC490" s="128"/>
      <c r="AD490" s="128"/>
      <c r="AE490" s="128"/>
      <c r="AF490" s="128"/>
      <c r="AG490" s="128"/>
      <c r="AH490" s="128"/>
      <c r="AI490" s="128"/>
      <c r="AJ490" s="128"/>
      <c r="AK490" s="128"/>
      <c r="AL490" s="128"/>
      <c r="AM490" s="128"/>
      <c r="AN490" s="128"/>
      <c r="AO490" s="128"/>
      <c r="AP490" s="128"/>
      <c r="AQ490" s="128"/>
      <c r="AR490" s="128"/>
      <c r="AS490" s="128"/>
      <c r="AT490" s="128"/>
      <c r="AU490" s="128"/>
      <c r="AV490" s="128"/>
      <c r="AW490" s="128"/>
      <c r="AX490" s="128"/>
      <c r="AY490" s="128"/>
      <c r="AZ490" s="128"/>
      <c r="BA490" s="128"/>
      <c r="BB490" s="128"/>
      <c r="BC490" s="128"/>
      <c r="BD490" s="128"/>
      <c r="BE490" s="128"/>
      <c r="BF490" s="128"/>
      <c r="BG490" s="128"/>
      <c r="BH490" s="128"/>
      <c r="BI490" s="128"/>
      <c r="BJ490" s="128"/>
      <c r="BK490" s="128"/>
      <c r="BL490" s="128"/>
      <c r="BM490" s="128"/>
      <c r="BN490" s="128"/>
      <c r="BO490" s="128"/>
      <c r="BP490" s="128"/>
      <c r="BQ490" s="128"/>
      <c r="BR490" s="128"/>
      <c r="BS490" s="128"/>
      <c r="BT490" s="128"/>
      <c r="BU490" s="128"/>
      <c r="BV490" s="128"/>
      <c r="BW490" s="128"/>
      <c r="BX490" s="128"/>
      <c r="BY490" s="128"/>
      <c r="BZ490" s="128"/>
      <c r="CA490" s="128"/>
      <c r="CB490" s="128"/>
      <c r="CC490" s="128"/>
      <c r="CD490" s="128"/>
      <c r="CE490" s="128"/>
      <c r="CF490" s="128"/>
      <c r="CG490" s="128"/>
      <c r="CH490" s="128"/>
      <c r="CI490" s="128"/>
      <c r="CJ490" s="128"/>
      <c r="CK490" s="128"/>
      <c r="CL490" s="128"/>
      <c r="CM490" s="128"/>
      <c r="CN490" s="128"/>
      <c r="CO490" s="128"/>
      <c r="CP490" s="128"/>
      <c r="CQ490" s="128"/>
      <c r="CR490" s="128"/>
      <c r="CS490" s="128"/>
      <c r="CT490" s="128"/>
    </row>
    <row r="491" spans="11:98" x14ac:dyDescent="0.35">
      <c r="K491" s="128"/>
      <c r="L491" s="128"/>
      <c r="M491" s="128"/>
      <c r="N491" s="128"/>
      <c r="O491" s="128"/>
      <c r="P491" s="128"/>
      <c r="Q491" s="128"/>
      <c r="R491" s="128"/>
      <c r="S491" s="128"/>
      <c r="T491" s="128"/>
      <c r="U491" s="128"/>
      <c r="V491" s="128"/>
      <c r="W491" s="128"/>
      <c r="X491" s="128"/>
      <c r="Y491" s="128"/>
      <c r="Z491" s="128"/>
      <c r="AA491" s="128"/>
      <c r="AB491" s="128"/>
      <c r="AC491" s="128"/>
      <c r="AD491" s="128"/>
      <c r="AE491" s="128"/>
      <c r="AF491" s="128"/>
      <c r="AG491" s="128"/>
      <c r="AH491" s="128"/>
      <c r="AI491" s="128"/>
      <c r="AJ491" s="128"/>
      <c r="AK491" s="128"/>
      <c r="AL491" s="128"/>
      <c r="AM491" s="128"/>
      <c r="AN491" s="128"/>
      <c r="AO491" s="128"/>
      <c r="AP491" s="128"/>
      <c r="AQ491" s="128"/>
      <c r="AR491" s="128"/>
      <c r="AS491" s="128"/>
      <c r="AT491" s="128"/>
      <c r="AU491" s="128"/>
      <c r="AV491" s="128"/>
      <c r="AW491" s="128"/>
      <c r="AX491" s="128"/>
      <c r="AY491" s="128"/>
      <c r="AZ491" s="128"/>
      <c r="BA491" s="128"/>
      <c r="BB491" s="128"/>
      <c r="BC491" s="128"/>
      <c r="BD491" s="128"/>
      <c r="BE491" s="128"/>
      <c r="BF491" s="128"/>
      <c r="BG491" s="128"/>
      <c r="BH491" s="128"/>
      <c r="BI491" s="128"/>
      <c r="BJ491" s="128"/>
      <c r="BK491" s="128"/>
      <c r="BL491" s="128"/>
      <c r="BM491" s="128"/>
      <c r="BN491" s="128"/>
      <c r="BO491" s="128"/>
      <c r="BP491" s="128"/>
      <c r="BQ491" s="128"/>
      <c r="BR491" s="128"/>
      <c r="BS491" s="128"/>
      <c r="BT491" s="128"/>
      <c r="BU491" s="128"/>
      <c r="BV491" s="128"/>
      <c r="BW491" s="128"/>
      <c r="BX491" s="128"/>
      <c r="BY491" s="128"/>
      <c r="BZ491" s="128"/>
      <c r="CA491" s="128"/>
      <c r="CB491" s="128"/>
      <c r="CC491" s="128"/>
      <c r="CD491" s="128"/>
      <c r="CE491" s="128"/>
      <c r="CF491" s="128"/>
      <c r="CG491" s="128"/>
      <c r="CH491" s="128"/>
      <c r="CI491" s="128"/>
      <c r="CJ491" s="128"/>
      <c r="CK491" s="128"/>
      <c r="CL491" s="128"/>
      <c r="CM491" s="128"/>
      <c r="CN491" s="128"/>
      <c r="CO491" s="128"/>
      <c r="CP491" s="128"/>
      <c r="CQ491" s="128"/>
      <c r="CR491" s="128"/>
      <c r="CS491" s="128"/>
      <c r="CT491" s="128"/>
    </row>
    <row r="492" spans="11:98" x14ac:dyDescent="0.35">
      <c r="K492" s="128"/>
      <c r="L492" s="128"/>
      <c r="M492" s="128"/>
      <c r="N492" s="128"/>
      <c r="O492" s="128"/>
      <c r="P492" s="128"/>
      <c r="Q492" s="128"/>
      <c r="R492" s="128"/>
      <c r="S492" s="128"/>
      <c r="T492" s="128"/>
      <c r="U492" s="128"/>
      <c r="V492" s="128"/>
      <c r="W492" s="128"/>
      <c r="X492" s="128"/>
      <c r="Y492" s="128"/>
      <c r="Z492" s="128"/>
      <c r="AA492" s="128"/>
      <c r="AB492" s="128"/>
      <c r="AC492" s="128"/>
      <c r="AD492" s="128"/>
      <c r="AE492" s="128"/>
      <c r="AF492" s="128"/>
      <c r="AG492" s="128"/>
      <c r="AH492" s="128"/>
      <c r="AI492" s="128"/>
      <c r="AJ492" s="128"/>
      <c r="AK492" s="128"/>
      <c r="AL492" s="128"/>
      <c r="AM492" s="128"/>
      <c r="AN492" s="128"/>
      <c r="AO492" s="128"/>
      <c r="AP492" s="128"/>
      <c r="AQ492" s="128"/>
      <c r="AR492" s="128"/>
      <c r="AS492" s="128"/>
      <c r="AT492" s="128"/>
      <c r="AU492" s="128"/>
      <c r="AV492" s="128"/>
      <c r="AW492" s="128"/>
      <c r="AX492" s="128"/>
      <c r="AY492" s="128"/>
      <c r="AZ492" s="128"/>
      <c r="BA492" s="128"/>
      <c r="BB492" s="128"/>
      <c r="BC492" s="128"/>
      <c r="BD492" s="128"/>
      <c r="BE492" s="128"/>
      <c r="BF492" s="128"/>
      <c r="BG492" s="128"/>
      <c r="BH492" s="128"/>
      <c r="BI492" s="128"/>
      <c r="BJ492" s="128"/>
      <c r="BK492" s="128"/>
      <c r="BL492" s="128"/>
      <c r="BM492" s="128"/>
      <c r="BN492" s="128"/>
      <c r="BO492" s="128"/>
      <c r="BP492" s="128"/>
      <c r="BQ492" s="128"/>
      <c r="BR492" s="128"/>
      <c r="BS492" s="128"/>
      <c r="BT492" s="128"/>
      <c r="BU492" s="128"/>
      <c r="BV492" s="128"/>
      <c r="BW492" s="128"/>
      <c r="BX492" s="128"/>
      <c r="BY492" s="128"/>
      <c r="BZ492" s="128"/>
      <c r="CA492" s="128"/>
      <c r="CB492" s="128"/>
      <c r="CC492" s="128"/>
      <c r="CD492" s="128"/>
      <c r="CE492" s="128"/>
      <c r="CF492" s="128"/>
      <c r="CG492" s="128"/>
      <c r="CH492" s="128"/>
      <c r="CI492" s="128"/>
      <c r="CJ492" s="128"/>
      <c r="CK492" s="128"/>
      <c r="CL492" s="128"/>
      <c r="CM492" s="128"/>
      <c r="CN492" s="128"/>
      <c r="CO492" s="128"/>
      <c r="CP492" s="128"/>
      <c r="CQ492" s="128"/>
      <c r="CR492" s="128"/>
      <c r="CS492" s="128"/>
      <c r="CT492" s="128"/>
    </row>
    <row r="493" spans="11:98" x14ac:dyDescent="0.35">
      <c r="K493" s="128"/>
      <c r="L493" s="128"/>
      <c r="M493" s="128"/>
      <c r="N493" s="128"/>
      <c r="O493" s="128"/>
      <c r="P493" s="128"/>
      <c r="Q493" s="128"/>
      <c r="R493" s="128"/>
      <c r="S493" s="128"/>
      <c r="T493" s="128"/>
      <c r="U493" s="128"/>
      <c r="V493" s="128"/>
      <c r="W493" s="128"/>
      <c r="X493" s="128"/>
      <c r="Y493" s="128"/>
      <c r="Z493" s="128"/>
      <c r="AA493" s="128"/>
      <c r="AB493" s="128"/>
      <c r="AC493" s="128"/>
      <c r="AD493" s="128"/>
      <c r="AE493" s="128"/>
      <c r="AF493" s="128"/>
      <c r="AG493" s="128"/>
      <c r="AH493" s="128"/>
      <c r="AI493" s="128"/>
      <c r="AJ493" s="128"/>
      <c r="AK493" s="128"/>
      <c r="AL493" s="128"/>
      <c r="AM493" s="128"/>
      <c r="AN493" s="128"/>
      <c r="AO493" s="128"/>
      <c r="AP493" s="128"/>
      <c r="AQ493" s="128"/>
      <c r="AR493" s="128"/>
      <c r="AS493" s="128"/>
      <c r="AT493" s="128"/>
      <c r="AU493" s="128"/>
      <c r="AV493" s="128"/>
      <c r="AW493" s="128"/>
      <c r="AX493" s="128"/>
      <c r="AY493" s="128"/>
      <c r="AZ493" s="128"/>
      <c r="BA493" s="128"/>
      <c r="BB493" s="128"/>
      <c r="BC493" s="128"/>
      <c r="BD493" s="128"/>
      <c r="BE493" s="128"/>
      <c r="BF493" s="128"/>
      <c r="BG493" s="128"/>
      <c r="BH493" s="128"/>
      <c r="BI493" s="128"/>
      <c r="BJ493" s="128"/>
      <c r="BK493" s="128"/>
      <c r="BL493" s="128"/>
      <c r="BM493" s="128"/>
      <c r="BN493" s="128"/>
      <c r="BO493" s="128"/>
      <c r="BP493" s="128"/>
      <c r="BQ493" s="128"/>
      <c r="BR493" s="128"/>
      <c r="BS493" s="128"/>
      <c r="BT493" s="128"/>
      <c r="BU493" s="128"/>
      <c r="BV493" s="128"/>
      <c r="BW493" s="128"/>
      <c r="BX493" s="128"/>
      <c r="BY493" s="128"/>
      <c r="BZ493" s="128"/>
      <c r="CA493" s="128"/>
      <c r="CB493" s="128"/>
      <c r="CC493" s="128"/>
      <c r="CD493" s="128"/>
      <c r="CE493" s="128"/>
      <c r="CF493" s="128"/>
      <c r="CG493" s="128"/>
      <c r="CH493" s="128"/>
      <c r="CI493" s="128"/>
      <c r="CJ493" s="128"/>
      <c r="CK493" s="128"/>
      <c r="CL493" s="128"/>
      <c r="CM493" s="128"/>
      <c r="CN493" s="128"/>
      <c r="CO493" s="128"/>
      <c r="CP493" s="128"/>
      <c r="CQ493" s="128"/>
      <c r="CR493" s="128"/>
      <c r="CS493" s="128"/>
      <c r="CT493" s="128"/>
    </row>
    <row r="494" spans="11:98" x14ac:dyDescent="0.35">
      <c r="K494" s="128"/>
      <c r="L494" s="128"/>
      <c r="M494" s="128"/>
      <c r="N494" s="128"/>
      <c r="O494" s="128"/>
      <c r="P494" s="128"/>
      <c r="Q494" s="128"/>
      <c r="R494" s="128"/>
      <c r="S494" s="128"/>
      <c r="T494" s="128"/>
      <c r="U494" s="128"/>
      <c r="V494" s="128"/>
      <c r="W494" s="128"/>
      <c r="X494" s="128"/>
      <c r="Y494" s="128"/>
      <c r="Z494" s="128"/>
      <c r="AA494" s="128"/>
      <c r="AB494" s="128"/>
      <c r="AC494" s="128"/>
      <c r="AD494" s="128"/>
      <c r="AE494" s="128"/>
      <c r="AF494" s="128"/>
      <c r="AG494" s="128"/>
      <c r="AH494" s="128"/>
      <c r="AI494" s="128"/>
      <c r="AJ494" s="128"/>
      <c r="AK494" s="128"/>
      <c r="AL494" s="128"/>
      <c r="AM494" s="128"/>
      <c r="AN494" s="128"/>
      <c r="AO494" s="128"/>
      <c r="AP494" s="128"/>
      <c r="AQ494" s="128"/>
      <c r="AR494" s="128"/>
      <c r="AS494" s="128"/>
      <c r="AT494" s="128"/>
      <c r="AU494" s="128"/>
      <c r="AV494" s="128"/>
      <c r="AW494" s="128"/>
      <c r="AX494" s="128"/>
      <c r="AY494" s="128"/>
      <c r="AZ494" s="128"/>
      <c r="BA494" s="128"/>
      <c r="BB494" s="128"/>
      <c r="BC494" s="128"/>
      <c r="BD494" s="128"/>
      <c r="BE494" s="128"/>
      <c r="BF494" s="128"/>
      <c r="BG494" s="128"/>
      <c r="BH494" s="128"/>
      <c r="BI494" s="128"/>
      <c r="BJ494" s="128"/>
      <c r="BK494" s="128"/>
      <c r="BL494" s="128"/>
      <c r="BM494" s="128"/>
      <c r="BN494" s="128"/>
      <c r="BO494" s="128"/>
      <c r="BP494" s="128"/>
      <c r="BQ494" s="128"/>
      <c r="BR494" s="128"/>
      <c r="BS494" s="128"/>
      <c r="BT494" s="128"/>
      <c r="BU494" s="128"/>
      <c r="BV494" s="128"/>
      <c r="BW494" s="128"/>
      <c r="BX494" s="128"/>
      <c r="BY494" s="128"/>
      <c r="BZ494" s="128"/>
      <c r="CA494" s="128"/>
      <c r="CB494" s="128"/>
      <c r="CC494" s="128"/>
      <c r="CD494" s="128"/>
      <c r="CE494" s="128"/>
      <c r="CF494" s="128"/>
      <c r="CG494" s="128"/>
      <c r="CH494" s="128"/>
      <c r="CI494" s="128"/>
      <c r="CJ494" s="128"/>
      <c r="CK494" s="128"/>
      <c r="CL494" s="128"/>
      <c r="CM494" s="128"/>
      <c r="CN494" s="128"/>
      <c r="CO494" s="128"/>
      <c r="CP494" s="128"/>
      <c r="CQ494" s="128"/>
      <c r="CR494" s="128"/>
      <c r="CS494" s="128"/>
      <c r="CT494" s="128"/>
    </row>
    <row r="495" spans="11:98" x14ac:dyDescent="0.35">
      <c r="K495" s="128"/>
      <c r="L495" s="128"/>
      <c r="M495" s="128"/>
      <c r="N495" s="128"/>
      <c r="O495" s="128"/>
      <c r="P495" s="128"/>
      <c r="Q495" s="128"/>
      <c r="R495" s="128"/>
      <c r="S495" s="128"/>
      <c r="T495" s="128"/>
      <c r="U495" s="128"/>
      <c r="V495" s="128"/>
      <c r="W495" s="128"/>
      <c r="X495" s="128"/>
      <c r="Y495" s="128"/>
      <c r="Z495" s="128"/>
      <c r="AA495" s="128"/>
      <c r="AB495" s="128"/>
      <c r="AC495" s="128"/>
      <c r="AD495" s="128"/>
      <c r="AE495" s="128"/>
      <c r="AF495" s="128"/>
      <c r="AG495" s="128"/>
      <c r="AH495" s="128"/>
      <c r="AI495" s="128"/>
      <c r="AJ495" s="128"/>
      <c r="AK495" s="128"/>
      <c r="AL495" s="128"/>
      <c r="AM495" s="128"/>
      <c r="AN495" s="128"/>
      <c r="AO495" s="128"/>
      <c r="AP495" s="128"/>
      <c r="AQ495" s="128"/>
      <c r="AR495" s="128"/>
      <c r="AS495" s="128"/>
      <c r="AT495" s="128"/>
      <c r="AU495" s="128"/>
      <c r="AV495" s="128"/>
      <c r="AW495" s="128"/>
      <c r="AX495" s="128"/>
      <c r="AY495" s="128"/>
      <c r="AZ495" s="128"/>
      <c r="BA495" s="128"/>
      <c r="BB495" s="128"/>
      <c r="BC495" s="128"/>
      <c r="BD495" s="128"/>
      <c r="BE495" s="128"/>
      <c r="BF495" s="128"/>
      <c r="BG495" s="128"/>
      <c r="BH495" s="128"/>
      <c r="BI495" s="128"/>
      <c r="BJ495" s="128"/>
      <c r="BK495" s="128"/>
      <c r="BL495" s="128"/>
      <c r="BM495" s="128"/>
      <c r="BN495" s="128"/>
      <c r="BO495" s="128"/>
      <c r="BP495" s="128"/>
      <c r="BQ495" s="128"/>
      <c r="BR495" s="128"/>
      <c r="BS495" s="128"/>
      <c r="BT495" s="128"/>
      <c r="BU495" s="128"/>
      <c r="BV495" s="128"/>
      <c r="BW495" s="128"/>
      <c r="BX495" s="128"/>
      <c r="BY495" s="128"/>
      <c r="BZ495" s="128"/>
      <c r="CA495" s="128"/>
      <c r="CB495" s="128"/>
      <c r="CC495" s="128"/>
      <c r="CD495" s="128"/>
      <c r="CE495" s="128"/>
      <c r="CF495" s="128"/>
      <c r="CG495" s="128"/>
      <c r="CH495" s="128"/>
      <c r="CI495" s="128"/>
      <c r="CJ495" s="128"/>
      <c r="CK495" s="128"/>
      <c r="CL495" s="128"/>
      <c r="CM495" s="128"/>
      <c r="CN495" s="128"/>
      <c r="CO495" s="128"/>
      <c r="CP495" s="128"/>
      <c r="CQ495" s="128"/>
      <c r="CR495" s="128"/>
      <c r="CS495" s="128"/>
      <c r="CT495" s="128"/>
    </row>
    <row r="496" spans="11:98" x14ac:dyDescent="0.35">
      <c r="K496" s="128"/>
      <c r="L496" s="128"/>
      <c r="M496" s="128"/>
      <c r="N496" s="128"/>
      <c r="O496" s="128"/>
      <c r="P496" s="128"/>
      <c r="Q496" s="128"/>
      <c r="R496" s="128"/>
      <c r="S496" s="128"/>
      <c r="T496" s="128"/>
      <c r="U496" s="128"/>
      <c r="V496" s="128"/>
      <c r="W496" s="128"/>
      <c r="X496" s="128"/>
      <c r="Y496" s="128"/>
      <c r="Z496" s="128"/>
      <c r="AA496" s="128"/>
      <c r="AB496" s="128"/>
      <c r="AC496" s="128"/>
      <c r="AD496" s="128"/>
      <c r="AE496" s="128"/>
      <c r="AF496" s="128"/>
      <c r="AG496" s="128"/>
      <c r="AH496" s="128"/>
      <c r="AI496" s="128"/>
      <c r="AJ496" s="128"/>
      <c r="AK496" s="128"/>
      <c r="AL496" s="128"/>
      <c r="AM496" s="128"/>
      <c r="AN496" s="128"/>
      <c r="AO496" s="128"/>
      <c r="AP496" s="128"/>
      <c r="AQ496" s="128"/>
      <c r="AR496" s="128"/>
      <c r="AS496" s="128"/>
      <c r="AT496" s="128"/>
      <c r="AU496" s="128"/>
      <c r="AV496" s="128"/>
      <c r="AW496" s="128"/>
      <c r="AX496" s="128"/>
      <c r="AY496" s="128"/>
      <c r="AZ496" s="128"/>
      <c r="BA496" s="128"/>
      <c r="BB496" s="128"/>
      <c r="BC496" s="128"/>
      <c r="BD496" s="128"/>
      <c r="BE496" s="128"/>
      <c r="BF496" s="128"/>
      <c r="BG496" s="128"/>
      <c r="BH496" s="128"/>
      <c r="BI496" s="128"/>
      <c r="BJ496" s="128"/>
      <c r="BK496" s="128"/>
      <c r="BL496" s="128"/>
      <c r="BM496" s="128"/>
      <c r="BN496" s="128"/>
      <c r="BO496" s="128"/>
      <c r="BP496" s="128"/>
      <c r="BQ496" s="128"/>
      <c r="BR496" s="128"/>
      <c r="BS496" s="128"/>
      <c r="BT496" s="128"/>
      <c r="BU496" s="128"/>
      <c r="BV496" s="128"/>
      <c r="BW496" s="128"/>
      <c r="BX496" s="128"/>
      <c r="BY496" s="128"/>
      <c r="BZ496" s="128"/>
      <c r="CA496" s="128"/>
      <c r="CB496" s="128"/>
      <c r="CC496" s="128"/>
      <c r="CD496" s="128"/>
      <c r="CE496" s="128"/>
      <c r="CF496" s="128"/>
      <c r="CG496" s="128"/>
      <c r="CH496" s="128"/>
      <c r="CI496" s="128"/>
      <c r="CJ496" s="128"/>
      <c r="CK496" s="128"/>
      <c r="CL496" s="128"/>
      <c r="CM496" s="128"/>
      <c r="CN496" s="128"/>
      <c r="CO496" s="128"/>
      <c r="CP496" s="128"/>
      <c r="CQ496" s="128"/>
      <c r="CR496" s="128"/>
      <c r="CS496" s="128"/>
      <c r="CT496" s="128"/>
    </row>
    <row r="497" spans="11:98" x14ac:dyDescent="0.35">
      <c r="K497" s="128"/>
      <c r="L497" s="128"/>
      <c r="M497" s="128"/>
      <c r="N497" s="128"/>
      <c r="O497" s="128"/>
      <c r="P497" s="128"/>
      <c r="Q497" s="128"/>
      <c r="R497" s="128"/>
      <c r="S497" s="128"/>
      <c r="T497" s="128"/>
      <c r="U497" s="128"/>
      <c r="V497" s="128"/>
      <c r="W497" s="128"/>
      <c r="X497" s="128"/>
      <c r="Y497" s="128"/>
      <c r="Z497" s="128"/>
      <c r="AA497" s="128"/>
      <c r="AB497" s="128"/>
      <c r="AC497" s="128"/>
      <c r="AD497" s="128"/>
      <c r="AE497" s="128"/>
      <c r="AF497" s="128"/>
      <c r="AG497" s="128"/>
      <c r="AH497" s="128"/>
      <c r="AI497" s="128"/>
      <c r="AJ497" s="128"/>
      <c r="AK497" s="128"/>
      <c r="AL497" s="128"/>
      <c r="AM497" s="128"/>
      <c r="AN497" s="128"/>
      <c r="AO497" s="128"/>
      <c r="AP497" s="128"/>
      <c r="AQ497" s="128"/>
      <c r="AR497" s="128"/>
      <c r="AS497" s="128"/>
      <c r="AT497" s="128"/>
      <c r="AU497" s="128"/>
      <c r="AV497" s="128"/>
      <c r="AW497" s="128"/>
      <c r="AX497" s="128"/>
      <c r="AY497" s="128"/>
      <c r="AZ497" s="128"/>
      <c r="BA497" s="128"/>
      <c r="BB497" s="128"/>
      <c r="BC497" s="128"/>
      <c r="BD497" s="128"/>
      <c r="BE497" s="128"/>
      <c r="BF497" s="128"/>
      <c r="BG497" s="128"/>
      <c r="BH497" s="128"/>
      <c r="BI497" s="128"/>
      <c r="BJ497" s="128"/>
      <c r="BK497" s="128"/>
      <c r="BL497" s="128"/>
      <c r="BM497" s="128"/>
      <c r="BN497" s="128"/>
      <c r="BO497" s="128"/>
      <c r="BP497" s="128"/>
      <c r="BQ497" s="128"/>
      <c r="BR497" s="128"/>
      <c r="BS497" s="128"/>
      <c r="BT497" s="128"/>
      <c r="BU497" s="128"/>
      <c r="BV497" s="128"/>
      <c r="BW497" s="128"/>
      <c r="BX497" s="128"/>
      <c r="BY497" s="128"/>
      <c r="BZ497" s="128"/>
      <c r="CA497" s="128"/>
      <c r="CB497" s="128"/>
      <c r="CC497" s="128"/>
      <c r="CD497" s="128"/>
      <c r="CE497" s="128"/>
      <c r="CF497" s="128"/>
      <c r="CG497" s="128"/>
      <c r="CH497" s="128"/>
      <c r="CI497" s="128"/>
      <c r="CJ497" s="128"/>
      <c r="CK497" s="128"/>
      <c r="CL497" s="128"/>
      <c r="CM497" s="128"/>
      <c r="CN497" s="128"/>
      <c r="CO497" s="128"/>
      <c r="CP497" s="128"/>
      <c r="CQ497" s="128"/>
      <c r="CR497" s="128"/>
      <c r="CS497" s="128"/>
      <c r="CT497" s="128"/>
    </row>
    <row r="498" spans="11:98" x14ac:dyDescent="0.35">
      <c r="K498" s="128"/>
      <c r="L498" s="128"/>
      <c r="M498" s="128"/>
      <c r="N498" s="128"/>
      <c r="O498" s="128"/>
      <c r="P498" s="128"/>
      <c r="Q498" s="128"/>
      <c r="R498" s="128"/>
      <c r="S498" s="128"/>
      <c r="T498" s="128"/>
      <c r="U498" s="128"/>
      <c r="V498" s="128"/>
      <c r="W498" s="128"/>
      <c r="X498" s="128"/>
      <c r="Y498" s="128"/>
      <c r="Z498" s="128"/>
      <c r="AA498" s="128"/>
      <c r="AB498" s="128"/>
      <c r="AC498" s="128"/>
      <c r="AD498" s="128"/>
      <c r="AE498" s="128"/>
      <c r="AF498" s="128"/>
      <c r="AG498" s="128"/>
      <c r="AH498" s="128"/>
      <c r="AI498" s="128"/>
      <c r="AJ498" s="128"/>
      <c r="AK498" s="128"/>
      <c r="AL498" s="128"/>
      <c r="AM498" s="128"/>
      <c r="AN498" s="128"/>
      <c r="AO498" s="128"/>
      <c r="AP498" s="128"/>
      <c r="AQ498" s="128"/>
      <c r="AR498" s="128"/>
      <c r="AS498" s="128"/>
      <c r="AT498" s="128"/>
      <c r="AU498" s="128"/>
      <c r="AV498" s="128"/>
      <c r="AW498" s="128"/>
      <c r="AX498" s="128"/>
      <c r="AY498" s="128"/>
      <c r="AZ498" s="128"/>
      <c r="BA498" s="128"/>
      <c r="BB498" s="128"/>
      <c r="BC498" s="128"/>
      <c r="BD498" s="128"/>
      <c r="BE498" s="128"/>
      <c r="BF498" s="128"/>
      <c r="BG498" s="128"/>
      <c r="BH498" s="128"/>
      <c r="BI498" s="128"/>
      <c r="BJ498" s="128"/>
      <c r="BK498" s="128"/>
      <c r="BL498" s="128"/>
      <c r="BM498" s="128"/>
      <c r="BN498" s="128"/>
      <c r="BO498" s="128"/>
      <c r="BP498" s="128"/>
      <c r="BQ498" s="128"/>
      <c r="BR498" s="128"/>
      <c r="BS498" s="128"/>
      <c r="BT498" s="128"/>
      <c r="BU498" s="128"/>
      <c r="BV498" s="128"/>
      <c r="BW498" s="128"/>
      <c r="BX498" s="128"/>
      <c r="BY498" s="128"/>
      <c r="BZ498" s="128"/>
      <c r="CA498" s="128"/>
      <c r="CB498" s="128"/>
      <c r="CC498" s="128"/>
      <c r="CD498" s="128"/>
      <c r="CE498" s="128"/>
      <c r="CF498" s="128"/>
      <c r="CG498" s="128"/>
      <c r="CH498" s="128"/>
      <c r="CI498" s="128"/>
      <c r="CJ498" s="128"/>
      <c r="CK498" s="128"/>
      <c r="CL498" s="128"/>
      <c r="CM498" s="128"/>
      <c r="CN498" s="128"/>
      <c r="CO498" s="128"/>
      <c r="CP498" s="128"/>
      <c r="CQ498" s="128"/>
      <c r="CR498" s="128"/>
      <c r="CS498" s="128"/>
      <c r="CT498" s="128"/>
    </row>
    <row r="499" spans="11:98" x14ac:dyDescent="0.35">
      <c r="K499" s="128"/>
      <c r="L499" s="128"/>
      <c r="M499" s="128"/>
      <c r="N499" s="128"/>
      <c r="O499" s="128"/>
      <c r="P499" s="128"/>
      <c r="Q499" s="128"/>
      <c r="R499" s="128"/>
      <c r="S499" s="128"/>
      <c r="T499" s="128"/>
      <c r="U499" s="128"/>
      <c r="V499" s="128"/>
      <c r="W499" s="128"/>
      <c r="X499" s="128"/>
      <c r="Y499" s="128"/>
      <c r="Z499" s="128"/>
      <c r="AA499" s="128"/>
      <c r="AB499" s="128"/>
      <c r="AC499" s="128"/>
      <c r="AD499" s="128"/>
      <c r="AE499" s="128"/>
      <c r="AF499" s="128"/>
      <c r="AG499" s="128"/>
      <c r="AH499" s="128"/>
      <c r="AI499" s="128"/>
      <c r="AJ499" s="128"/>
      <c r="AK499" s="128"/>
      <c r="AL499" s="128"/>
      <c r="AM499" s="128"/>
      <c r="AN499" s="128"/>
      <c r="AO499" s="128"/>
      <c r="AP499" s="128"/>
      <c r="AQ499" s="128"/>
      <c r="AR499" s="128"/>
      <c r="AS499" s="128"/>
      <c r="AT499" s="128"/>
      <c r="AU499" s="128"/>
      <c r="AV499" s="128"/>
      <c r="AW499" s="128"/>
      <c r="AX499" s="128"/>
      <c r="AY499" s="128"/>
      <c r="AZ499" s="128"/>
      <c r="BA499" s="128"/>
      <c r="BB499" s="128"/>
      <c r="BC499" s="128"/>
      <c r="BD499" s="128"/>
      <c r="BE499" s="128"/>
      <c r="BF499" s="128"/>
      <c r="BG499" s="128"/>
      <c r="BH499" s="128"/>
      <c r="BI499" s="128"/>
      <c r="BJ499" s="128"/>
      <c r="BK499" s="128"/>
      <c r="BL499" s="128"/>
      <c r="BM499" s="128"/>
      <c r="BN499" s="128"/>
      <c r="BO499" s="128"/>
      <c r="BP499" s="128"/>
      <c r="BQ499" s="128"/>
      <c r="BR499" s="128"/>
      <c r="BS499" s="128"/>
      <c r="BT499" s="128"/>
      <c r="BU499" s="128"/>
      <c r="BV499" s="128"/>
      <c r="BW499" s="128"/>
      <c r="BX499" s="128"/>
      <c r="BY499" s="128"/>
      <c r="BZ499" s="128"/>
      <c r="CA499" s="128"/>
      <c r="CB499" s="128"/>
      <c r="CC499" s="128"/>
      <c r="CD499" s="128"/>
      <c r="CE499" s="128"/>
      <c r="CF499" s="128"/>
      <c r="CG499" s="128"/>
      <c r="CH499" s="128"/>
      <c r="CI499" s="128"/>
      <c r="CJ499" s="128"/>
      <c r="CK499" s="128"/>
      <c r="CL499" s="128"/>
      <c r="CM499" s="128"/>
      <c r="CN499" s="128"/>
      <c r="CO499" s="128"/>
      <c r="CP499" s="128"/>
      <c r="CQ499" s="128"/>
      <c r="CR499" s="128"/>
      <c r="CS499" s="128"/>
      <c r="CT499" s="128"/>
    </row>
    <row r="500" spans="11:98" x14ac:dyDescent="0.35">
      <c r="K500" s="128"/>
      <c r="L500" s="128"/>
      <c r="M500" s="128"/>
      <c r="N500" s="128"/>
      <c r="O500" s="128"/>
      <c r="P500" s="128"/>
      <c r="Q500" s="128"/>
      <c r="R500" s="128"/>
      <c r="S500" s="128"/>
      <c r="T500" s="128"/>
      <c r="U500" s="128"/>
      <c r="V500" s="128"/>
      <c r="W500" s="128"/>
      <c r="X500" s="128"/>
      <c r="Y500" s="128"/>
      <c r="Z500" s="128"/>
      <c r="AA500" s="128"/>
      <c r="AB500" s="128"/>
      <c r="AC500" s="128"/>
      <c r="AD500" s="128"/>
      <c r="AE500" s="128"/>
      <c r="AF500" s="128"/>
      <c r="AG500" s="128"/>
      <c r="AH500" s="128"/>
      <c r="AI500" s="128"/>
      <c r="AJ500" s="128"/>
      <c r="AK500" s="128"/>
      <c r="AL500" s="128"/>
      <c r="AM500" s="128"/>
      <c r="AN500" s="128"/>
      <c r="AO500" s="128"/>
      <c r="AP500" s="128"/>
      <c r="AQ500" s="128"/>
      <c r="AR500" s="128"/>
      <c r="AS500" s="128"/>
      <c r="AT500" s="128"/>
      <c r="AU500" s="128"/>
      <c r="AV500" s="128"/>
      <c r="AW500" s="128"/>
      <c r="AX500" s="128"/>
      <c r="AY500" s="128"/>
      <c r="AZ500" s="128"/>
      <c r="BA500" s="128"/>
      <c r="BB500" s="128"/>
      <c r="BC500" s="128"/>
      <c r="BD500" s="128"/>
      <c r="BE500" s="128"/>
      <c r="BF500" s="128"/>
      <c r="BG500" s="128"/>
      <c r="BH500" s="128"/>
      <c r="BI500" s="128"/>
      <c r="BJ500" s="128"/>
      <c r="BK500" s="128"/>
      <c r="BL500" s="128"/>
      <c r="BM500" s="128"/>
      <c r="BN500" s="128"/>
      <c r="BO500" s="128"/>
      <c r="BP500" s="128"/>
      <c r="BQ500" s="128"/>
      <c r="BR500" s="128"/>
      <c r="BS500" s="128"/>
      <c r="BT500" s="128"/>
      <c r="BU500" s="128"/>
      <c r="BV500" s="128"/>
      <c r="BW500" s="128"/>
      <c r="BX500" s="128"/>
      <c r="BY500" s="128"/>
      <c r="BZ500" s="128"/>
      <c r="CA500" s="128"/>
      <c r="CB500" s="128"/>
      <c r="CC500" s="128"/>
      <c r="CD500" s="128"/>
      <c r="CE500" s="128"/>
      <c r="CF500" s="128"/>
      <c r="CG500" s="128"/>
      <c r="CH500" s="128"/>
      <c r="CI500" s="128"/>
      <c r="CJ500" s="128"/>
      <c r="CK500" s="128"/>
      <c r="CL500" s="128"/>
      <c r="CM500" s="128"/>
      <c r="CN500" s="128"/>
      <c r="CO500" s="128"/>
      <c r="CP500" s="128"/>
      <c r="CQ500" s="128"/>
      <c r="CR500" s="128"/>
      <c r="CS500" s="128"/>
      <c r="CT500" s="128"/>
    </row>
    <row r="501" spans="11:98" x14ac:dyDescent="0.35">
      <c r="K501" s="128"/>
      <c r="L501" s="128"/>
      <c r="M501" s="128"/>
      <c r="N501" s="128"/>
      <c r="O501" s="128"/>
      <c r="P501" s="128"/>
      <c r="Q501" s="128"/>
      <c r="R501" s="128"/>
      <c r="S501" s="128"/>
      <c r="T501" s="128"/>
      <c r="U501" s="128"/>
      <c r="V501" s="128"/>
      <c r="W501" s="128"/>
      <c r="X501" s="128"/>
      <c r="Y501" s="128"/>
      <c r="Z501" s="128"/>
      <c r="AA501" s="128"/>
      <c r="AB501" s="128"/>
      <c r="AC501" s="128"/>
      <c r="AD501" s="128"/>
      <c r="AE501" s="128"/>
      <c r="AF501" s="128"/>
      <c r="AG501" s="128"/>
      <c r="AH501" s="128"/>
      <c r="AI501" s="128"/>
      <c r="AJ501" s="128"/>
      <c r="AK501" s="128"/>
      <c r="AL501" s="128"/>
      <c r="AM501" s="128"/>
      <c r="AN501" s="128"/>
      <c r="AO501" s="128"/>
      <c r="AP501" s="128"/>
      <c r="AQ501" s="128"/>
      <c r="AR501" s="128"/>
      <c r="AS501" s="128"/>
      <c r="AT501" s="128"/>
      <c r="AU501" s="128"/>
      <c r="AV501" s="128"/>
      <c r="AW501" s="128"/>
      <c r="AX501" s="128"/>
      <c r="AY501" s="128"/>
      <c r="AZ501" s="128"/>
      <c r="BA501" s="128"/>
      <c r="BB501" s="128"/>
      <c r="BC501" s="128"/>
      <c r="BD501" s="128"/>
      <c r="BE501" s="128"/>
      <c r="BF501" s="128"/>
      <c r="BG501" s="128"/>
      <c r="BH501" s="128"/>
      <c r="BI501" s="128"/>
      <c r="BJ501" s="128"/>
      <c r="BK501" s="128"/>
      <c r="BL501" s="128"/>
      <c r="BM501" s="128"/>
      <c r="BN501" s="128"/>
      <c r="BO501" s="128"/>
      <c r="BP501" s="128"/>
      <c r="BQ501" s="128"/>
      <c r="BR501" s="128"/>
      <c r="BS501" s="128"/>
      <c r="BT501" s="128"/>
      <c r="BU501" s="128"/>
      <c r="BV501" s="128"/>
      <c r="BW501" s="128"/>
      <c r="BX501" s="128"/>
      <c r="BY501" s="128"/>
      <c r="BZ501" s="128"/>
      <c r="CA501" s="128"/>
      <c r="CB501" s="128"/>
      <c r="CC501" s="128"/>
      <c r="CD501" s="128"/>
      <c r="CE501" s="128"/>
      <c r="CF501" s="128"/>
      <c r="CG501" s="128"/>
      <c r="CH501" s="128"/>
      <c r="CI501" s="128"/>
      <c r="CJ501" s="128"/>
      <c r="CK501" s="128"/>
      <c r="CL501" s="128"/>
      <c r="CM501" s="128"/>
      <c r="CN501" s="128"/>
      <c r="CO501" s="128"/>
      <c r="CP501" s="128"/>
      <c r="CQ501" s="128"/>
      <c r="CR501" s="128"/>
      <c r="CS501" s="128"/>
      <c r="CT501" s="128"/>
    </row>
    <row r="502" spans="11:98" x14ac:dyDescent="0.35">
      <c r="K502" s="128"/>
      <c r="L502" s="128"/>
      <c r="M502" s="128"/>
      <c r="N502" s="128"/>
      <c r="O502" s="128"/>
      <c r="P502" s="128"/>
      <c r="Q502" s="128"/>
      <c r="R502" s="128"/>
      <c r="S502" s="128"/>
      <c r="T502" s="128"/>
      <c r="U502" s="128"/>
      <c r="V502" s="128"/>
      <c r="W502" s="128"/>
      <c r="X502" s="128"/>
      <c r="Y502" s="128"/>
      <c r="Z502" s="128"/>
      <c r="AA502" s="128"/>
      <c r="AB502" s="128"/>
      <c r="AC502" s="128"/>
      <c r="AD502" s="128"/>
      <c r="AE502" s="128"/>
      <c r="AF502" s="128"/>
      <c r="AG502" s="128"/>
      <c r="AH502" s="128"/>
      <c r="AI502" s="128"/>
      <c r="AJ502" s="128"/>
      <c r="AK502" s="128"/>
      <c r="AL502" s="128"/>
      <c r="AM502" s="128"/>
      <c r="AN502" s="128"/>
      <c r="AO502" s="128"/>
      <c r="AP502" s="128"/>
      <c r="AQ502" s="128"/>
      <c r="AR502" s="128"/>
      <c r="AS502" s="128"/>
      <c r="AT502" s="128"/>
      <c r="AU502" s="128"/>
      <c r="AV502" s="128"/>
      <c r="AW502" s="128"/>
      <c r="AX502" s="128"/>
      <c r="AY502" s="128"/>
      <c r="AZ502" s="128"/>
      <c r="BA502" s="128"/>
      <c r="BB502" s="128"/>
      <c r="BC502" s="128"/>
      <c r="BD502" s="128"/>
      <c r="BE502" s="128"/>
      <c r="BF502" s="128"/>
      <c r="BG502" s="128"/>
      <c r="BH502" s="128"/>
      <c r="BI502" s="128"/>
      <c r="BJ502" s="128"/>
      <c r="BK502" s="128"/>
      <c r="BL502" s="128"/>
      <c r="BM502" s="128"/>
      <c r="BN502" s="128"/>
      <c r="BO502" s="128"/>
      <c r="BP502" s="128"/>
      <c r="BQ502" s="128"/>
      <c r="BR502" s="128"/>
      <c r="BS502" s="128"/>
      <c r="BT502" s="128"/>
      <c r="BU502" s="128"/>
      <c r="BV502" s="128"/>
      <c r="BW502" s="128"/>
      <c r="BX502" s="128"/>
      <c r="BY502" s="128"/>
      <c r="BZ502" s="128"/>
      <c r="CA502" s="128"/>
      <c r="CB502" s="128"/>
      <c r="CC502" s="128"/>
      <c r="CD502" s="128"/>
      <c r="CE502" s="128"/>
      <c r="CF502" s="128"/>
      <c r="CG502" s="128"/>
      <c r="CH502" s="128"/>
      <c r="CI502" s="128"/>
      <c r="CJ502" s="128"/>
      <c r="CK502" s="128"/>
      <c r="CL502" s="128"/>
      <c r="CM502" s="128"/>
      <c r="CN502" s="128"/>
      <c r="CO502" s="128"/>
      <c r="CP502" s="128"/>
      <c r="CQ502" s="128"/>
      <c r="CR502" s="128"/>
      <c r="CS502" s="128"/>
      <c r="CT502" s="128"/>
    </row>
    <row r="503" spans="11:98" x14ac:dyDescent="0.35">
      <c r="K503" s="128"/>
      <c r="L503" s="128"/>
      <c r="M503" s="128"/>
      <c r="N503" s="128"/>
      <c r="O503" s="128"/>
      <c r="P503" s="128"/>
      <c r="Q503" s="128"/>
      <c r="R503" s="128"/>
      <c r="S503" s="128"/>
      <c r="T503" s="128"/>
      <c r="U503" s="128"/>
      <c r="V503" s="128"/>
      <c r="W503" s="128"/>
      <c r="X503" s="128"/>
      <c r="Y503" s="128"/>
      <c r="Z503" s="128"/>
      <c r="AA503" s="128"/>
      <c r="AB503" s="128"/>
      <c r="AC503" s="128"/>
      <c r="AD503" s="128"/>
      <c r="AE503" s="128"/>
      <c r="AF503" s="128"/>
      <c r="AG503" s="128"/>
      <c r="AH503" s="128"/>
      <c r="AI503" s="128"/>
      <c r="AJ503" s="128"/>
      <c r="AK503" s="128"/>
      <c r="AL503" s="128"/>
      <c r="AM503" s="128"/>
      <c r="AN503" s="128"/>
      <c r="AO503" s="128"/>
      <c r="AP503" s="128"/>
      <c r="AQ503" s="128"/>
      <c r="AR503" s="128"/>
      <c r="AS503" s="128"/>
      <c r="AT503" s="128"/>
      <c r="AU503" s="128"/>
      <c r="AV503" s="128"/>
      <c r="AW503" s="128"/>
      <c r="AX503" s="128"/>
      <c r="AY503" s="128"/>
      <c r="AZ503" s="128"/>
      <c r="BA503" s="128"/>
      <c r="BB503" s="128"/>
      <c r="BC503" s="128"/>
      <c r="BD503" s="128"/>
      <c r="BE503" s="128"/>
      <c r="BF503" s="128"/>
      <c r="BG503" s="128"/>
      <c r="BH503" s="128"/>
      <c r="BI503" s="128"/>
      <c r="BJ503" s="128"/>
      <c r="BK503" s="128"/>
      <c r="BL503" s="128"/>
      <c r="BM503" s="128"/>
      <c r="BN503" s="128"/>
      <c r="BO503" s="128"/>
      <c r="BP503" s="128"/>
      <c r="BQ503" s="128"/>
      <c r="BR503" s="128"/>
      <c r="BS503" s="128"/>
      <c r="BT503" s="128"/>
      <c r="BU503" s="128"/>
      <c r="BV503" s="128"/>
      <c r="BW503" s="128"/>
      <c r="BX503" s="128"/>
      <c r="BY503" s="128"/>
      <c r="BZ503" s="128"/>
      <c r="CA503" s="128"/>
      <c r="CB503" s="128"/>
      <c r="CC503" s="128"/>
      <c r="CD503" s="128"/>
      <c r="CE503" s="128"/>
      <c r="CF503" s="128"/>
      <c r="CG503" s="128"/>
      <c r="CH503" s="128"/>
      <c r="CI503" s="128"/>
      <c r="CJ503" s="128"/>
      <c r="CK503" s="128"/>
      <c r="CL503" s="128"/>
      <c r="CM503" s="128"/>
      <c r="CN503" s="128"/>
      <c r="CO503" s="128"/>
      <c r="CP503" s="128"/>
      <c r="CQ503" s="128"/>
      <c r="CR503" s="128"/>
      <c r="CS503" s="128"/>
      <c r="CT503" s="128"/>
    </row>
    <row r="504" spans="11:98" x14ac:dyDescent="0.35">
      <c r="K504" s="128"/>
      <c r="L504" s="128"/>
      <c r="M504" s="128"/>
      <c r="N504" s="128"/>
      <c r="O504" s="128"/>
      <c r="P504" s="128"/>
      <c r="Q504" s="128"/>
      <c r="R504" s="128"/>
      <c r="S504" s="128"/>
      <c r="T504" s="128"/>
      <c r="U504" s="128"/>
      <c r="V504" s="128"/>
      <c r="W504" s="128"/>
      <c r="X504" s="128"/>
      <c r="Y504" s="128"/>
      <c r="Z504" s="128"/>
      <c r="AA504" s="128"/>
      <c r="AB504" s="128"/>
      <c r="AC504" s="128"/>
      <c r="AD504" s="128"/>
      <c r="AE504" s="128"/>
      <c r="AF504" s="128"/>
      <c r="AG504" s="128"/>
      <c r="AH504" s="128"/>
      <c r="AI504" s="128"/>
      <c r="AJ504" s="128"/>
      <c r="AK504" s="128"/>
      <c r="AL504" s="128"/>
      <c r="AM504" s="128"/>
      <c r="AN504" s="128"/>
      <c r="AO504" s="128"/>
      <c r="AP504" s="128"/>
      <c r="AQ504" s="128"/>
      <c r="AR504" s="128"/>
      <c r="AS504" s="128"/>
      <c r="AT504" s="128"/>
      <c r="AU504" s="128"/>
      <c r="AV504" s="128"/>
      <c r="AW504" s="128"/>
      <c r="AX504" s="128"/>
      <c r="AY504" s="128"/>
      <c r="AZ504" s="128"/>
      <c r="BA504" s="128"/>
      <c r="BB504" s="128"/>
      <c r="BC504" s="128"/>
      <c r="BD504" s="128"/>
      <c r="BE504" s="128"/>
      <c r="BF504" s="128"/>
      <c r="BG504" s="128"/>
      <c r="BH504" s="128"/>
      <c r="BI504" s="128"/>
      <c r="BJ504" s="128"/>
      <c r="BK504" s="128"/>
      <c r="BL504" s="128"/>
      <c r="BM504" s="128"/>
      <c r="BN504" s="128"/>
      <c r="BO504" s="128"/>
      <c r="BP504" s="128"/>
      <c r="BQ504" s="128"/>
      <c r="BR504" s="128"/>
      <c r="BS504" s="128"/>
      <c r="BT504" s="128"/>
      <c r="BU504" s="128"/>
      <c r="BV504" s="128"/>
      <c r="BW504" s="128"/>
      <c r="BX504" s="128"/>
      <c r="BY504" s="128"/>
      <c r="BZ504" s="128"/>
      <c r="CA504" s="128"/>
      <c r="CB504" s="128"/>
      <c r="CC504" s="128"/>
      <c r="CD504" s="128"/>
      <c r="CE504" s="128"/>
      <c r="CF504" s="128"/>
      <c r="CG504" s="128"/>
      <c r="CH504" s="128"/>
      <c r="CI504" s="128"/>
      <c r="CJ504" s="128"/>
      <c r="CK504" s="128"/>
      <c r="CL504" s="128"/>
      <c r="CM504" s="128"/>
      <c r="CN504" s="128"/>
      <c r="CO504" s="128"/>
      <c r="CP504" s="128"/>
      <c r="CQ504" s="128"/>
      <c r="CR504" s="128"/>
      <c r="CS504" s="128"/>
      <c r="CT504" s="128"/>
    </row>
    <row r="505" spans="11:98" x14ac:dyDescent="0.35">
      <c r="K505" s="128"/>
      <c r="L505" s="128"/>
      <c r="M505" s="128"/>
      <c r="N505" s="128"/>
      <c r="O505" s="128"/>
      <c r="P505" s="128"/>
      <c r="Q505" s="128"/>
      <c r="R505" s="128"/>
      <c r="S505" s="128"/>
      <c r="T505" s="128"/>
      <c r="U505" s="128"/>
      <c r="V505" s="128"/>
      <c r="W505" s="128"/>
      <c r="X505" s="128"/>
      <c r="Y505" s="128"/>
      <c r="Z505" s="128"/>
      <c r="AA505" s="128"/>
      <c r="AB505" s="128"/>
      <c r="AC505" s="128"/>
      <c r="AD505" s="128"/>
      <c r="AE505" s="128"/>
      <c r="AF505" s="128"/>
      <c r="AG505" s="128"/>
      <c r="AH505" s="128"/>
      <c r="AI505" s="128"/>
      <c r="AJ505" s="128"/>
      <c r="AK505" s="128"/>
      <c r="AL505" s="128"/>
      <c r="AM505" s="128"/>
      <c r="AN505" s="128"/>
      <c r="AO505" s="128"/>
      <c r="AP505" s="128"/>
      <c r="AQ505" s="128"/>
      <c r="AR505" s="128"/>
      <c r="AS505" s="128"/>
      <c r="AT505" s="128"/>
      <c r="AU505" s="128"/>
      <c r="AV505" s="128"/>
      <c r="AW505" s="128"/>
      <c r="AX505" s="128"/>
      <c r="AY505" s="128"/>
      <c r="AZ505" s="128"/>
      <c r="BA505" s="128"/>
      <c r="BB505" s="128"/>
      <c r="BC505" s="128"/>
      <c r="BD505" s="128"/>
      <c r="BE505" s="128"/>
      <c r="BF505" s="128"/>
      <c r="BG505" s="128"/>
      <c r="BH505" s="128"/>
      <c r="BI505" s="128"/>
      <c r="BJ505" s="128"/>
      <c r="BK505" s="128"/>
      <c r="BL505" s="128"/>
      <c r="BM505" s="128"/>
      <c r="BN505" s="128"/>
      <c r="BO505" s="128"/>
      <c r="BP505" s="128"/>
      <c r="BQ505" s="128"/>
      <c r="BR505" s="128"/>
      <c r="BS505" s="128"/>
      <c r="BT505" s="128"/>
      <c r="BU505" s="128"/>
      <c r="BV505" s="128"/>
      <c r="BW505" s="128"/>
      <c r="BX505" s="128"/>
      <c r="BY505" s="128"/>
      <c r="BZ505" s="128"/>
      <c r="CA505" s="128"/>
      <c r="CB505" s="128"/>
      <c r="CC505" s="128"/>
      <c r="CD505" s="128"/>
      <c r="CE505" s="128"/>
      <c r="CF505" s="128"/>
      <c r="CG505" s="128"/>
      <c r="CH505" s="128"/>
      <c r="CI505" s="128"/>
      <c r="CJ505" s="128"/>
      <c r="CK505" s="128"/>
      <c r="CL505" s="128"/>
      <c r="CM505" s="128"/>
      <c r="CN505" s="128"/>
      <c r="CO505" s="128"/>
      <c r="CP505" s="128"/>
      <c r="CQ505" s="128"/>
      <c r="CR505" s="128"/>
      <c r="CS505" s="128"/>
      <c r="CT505" s="128"/>
    </row>
    <row r="506" spans="11:98" x14ac:dyDescent="0.35">
      <c r="K506" s="128"/>
      <c r="L506" s="128"/>
      <c r="M506" s="128"/>
      <c r="N506" s="128"/>
      <c r="O506" s="128"/>
      <c r="P506" s="128"/>
      <c r="Q506" s="128"/>
      <c r="R506" s="128"/>
      <c r="S506" s="128"/>
      <c r="T506" s="128"/>
      <c r="U506" s="128"/>
      <c r="V506" s="128"/>
      <c r="W506" s="128"/>
      <c r="X506" s="128"/>
      <c r="Y506" s="128"/>
      <c r="Z506" s="128"/>
      <c r="AA506" s="128"/>
      <c r="AB506" s="128"/>
      <c r="AC506" s="128"/>
      <c r="AD506" s="128"/>
      <c r="AE506" s="128"/>
      <c r="AF506" s="128"/>
      <c r="AG506" s="128"/>
      <c r="AH506" s="128"/>
      <c r="AI506" s="128"/>
      <c r="AJ506" s="128"/>
      <c r="AK506" s="128"/>
      <c r="AL506" s="128"/>
      <c r="AM506" s="128"/>
      <c r="AN506" s="128"/>
      <c r="AO506" s="128"/>
      <c r="AP506" s="128"/>
      <c r="AQ506" s="128"/>
      <c r="AR506" s="128"/>
      <c r="AS506" s="128"/>
      <c r="AT506" s="128"/>
      <c r="AU506" s="128"/>
      <c r="AV506" s="128"/>
      <c r="AW506" s="128"/>
      <c r="AX506" s="128"/>
      <c r="AY506" s="128"/>
      <c r="AZ506" s="128"/>
      <c r="BA506" s="128"/>
      <c r="BB506" s="128"/>
      <c r="BC506" s="128"/>
      <c r="BD506" s="128"/>
      <c r="BE506" s="128"/>
      <c r="BF506" s="128"/>
      <c r="BG506" s="128"/>
      <c r="BH506" s="128"/>
      <c r="BI506" s="128"/>
      <c r="BJ506" s="128"/>
      <c r="BK506" s="128"/>
      <c r="BL506" s="128"/>
      <c r="BM506" s="128"/>
      <c r="BN506" s="128"/>
      <c r="BO506" s="128"/>
      <c r="BP506" s="128"/>
      <c r="BQ506" s="128"/>
      <c r="BR506" s="128"/>
      <c r="BS506" s="128"/>
      <c r="BT506" s="128"/>
      <c r="BU506" s="128"/>
      <c r="BV506" s="128"/>
      <c r="BW506" s="128"/>
      <c r="BX506" s="128"/>
      <c r="BY506" s="128"/>
      <c r="BZ506" s="128"/>
      <c r="CA506" s="128"/>
      <c r="CB506" s="128"/>
      <c r="CC506" s="128"/>
      <c r="CD506" s="128"/>
      <c r="CE506" s="128"/>
      <c r="CF506" s="128"/>
      <c r="CG506" s="128"/>
      <c r="CH506" s="128"/>
      <c r="CI506" s="128"/>
      <c r="CJ506" s="128"/>
      <c r="CK506" s="128"/>
      <c r="CL506" s="128"/>
      <c r="CM506" s="128"/>
      <c r="CN506" s="128"/>
      <c r="CO506" s="128"/>
      <c r="CP506" s="128"/>
      <c r="CQ506" s="128"/>
      <c r="CR506" s="128"/>
      <c r="CS506" s="128"/>
      <c r="CT506" s="128"/>
    </row>
    <row r="507" spans="11:98" x14ac:dyDescent="0.35">
      <c r="K507" s="128"/>
      <c r="L507" s="128"/>
      <c r="M507" s="128"/>
      <c r="N507" s="128"/>
      <c r="O507" s="128"/>
      <c r="P507" s="128"/>
      <c r="Q507" s="128"/>
      <c r="R507" s="128"/>
      <c r="S507" s="128"/>
      <c r="T507" s="128"/>
      <c r="U507" s="128"/>
      <c r="V507" s="128"/>
      <c r="W507" s="128"/>
      <c r="X507" s="128"/>
      <c r="Y507" s="128"/>
      <c r="Z507" s="128"/>
      <c r="AA507" s="128"/>
      <c r="AB507" s="128"/>
      <c r="AC507" s="128"/>
      <c r="AD507" s="128"/>
      <c r="AE507" s="128"/>
      <c r="AF507" s="128"/>
      <c r="AG507" s="128"/>
      <c r="AH507" s="128"/>
      <c r="AI507" s="128"/>
      <c r="AJ507" s="128"/>
      <c r="AK507" s="128"/>
      <c r="AL507" s="128"/>
      <c r="AM507" s="128"/>
      <c r="AN507" s="128"/>
      <c r="AO507" s="128"/>
      <c r="AP507" s="128"/>
      <c r="AQ507" s="128"/>
      <c r="AR507" s="128"/>
      <c r="AS507" s="128"/>
      <c r="AT507" s="128"/>
      <c r="AU507" s="128"/>
      <c r="AV507" s="128"/>
      <c r="AW507" s="128"/>
      <c r="AX507" s="128"/>
      <c r="AY507" s="128"/>
      <c r="AZ507" s="128"/>
      <c r="BA507" s="128"/>
      <c r="BB507" s="128"/>
      <c r="BC507" s="128"/>
      <c r="BD507" s="128"/>
      <c r="BE507" s="128"/>
      <c r="BF507" s="128"/>
      <c r="BG507" s="128"/>
      <c r="BH507" s="128"/>
      <c r="BI507" s="128"/>
      <c r="BJ507" s="128"/>
      <c r="BK507" s="128"/>
      <c r="BL507" s="128"/>
      <c r="BM507" s="128"/>
      <c r="BN507" s="128"/>
      <c r="BO507" s="128"/>
      <c r="BP507" s="128"/>
      <c r="BQ507" s="128"/>
      <c r="BR507" s="128"/>
      <c r="BS507" s="128"/>
      <c r="BT507" s="128"/>
      <c r="BU507" s="128"/>
      <c r="BV507" s="128"/>
      <c r="BW507" s="128"/>
      <c r="BX507" s="128"/>
      <c r="BY507" s="128"/>
      <c r="BZ507" s="128"/>
      <c r="CA507" s="128"/>
      <c r="CB507" s="128"/>
      <c r="CC507" s="128"/>
      <c r="CD507" s="128"/>
      <c r="CE507" s="128"/>
      <c r="CF507" s="128"/>
      <c r="CG507" s="128"/>
      <c r="CH507" s="128"/>
      <c r="CI507" s="128"/>
      <c r="CJ507" s="128"/>
      <c r="CK507" s="128"/>
      <c r="CL507" s="128"/>
      <c r="CM507" s="128"/>
      <c r="CN507" s="128"/>
      <c r="CO507" s="128"/>
      <c r="CP507" s="128"/>
      <c r="CQ507" s="128"/>
      <c r="CR507" s="128"/>
      <c r="CS507" s="128"/>
      <c r="CT507" s="128"/>
    </row>
    <row r="508" spans="11:98" x14ac:dyDescent="0.35">
      <c r="K508" s="128"/>
      <c r="L508" s="128"/>
      <c r="M508" s="128"/>
      <c r="N508" s="128"/>
      <c r="O508" s="128"/>
      <c r="P508" s="128"/>
      <c r="Q508" s="128"/>
      <c r="R508" s="128"/>
      <c r="S508" s="128"/>
      <c r="T508" s="128"/>
      <c r="U508" s="128"/>
      <c r="V508" s="128"/>
      <c r="W508" s="128"/>
      <c r="X508" s="128"/>
      <c r="Y508" s="128"/>
      <c r="Z508" s="128"/>
      <c r="AA508" s="128"/>
      <c r="AB508" s="128"/>
      <c r="AC508" s="128"/>
      <c r="AD508" s="128"/>
      <c r="AE508" s="128"/>
      <c r="AF508" s="128"/>
      <c r="AG508" s="128"/>
      <c r="AH508" s="128"/>
      <c r="AI508" s="128"/>
      <c r="AJ508" s="128"/>
      <c r="AK508" s="128"/>
      <c r="AL508" s="128"/>
      <c r="AM508" s="128"/>
      <c r="AN508" s="128"/>
      <c r="AO508" s="128"/>
      <c r="AP508" s="128"/>
      <c r="AQ508" s="128"/>
      <c r="AR508" s="128"/>
      <c r="AS508" s="128"/>
      <c r="AT508" s="128"/>
      <c r="AU508" s="128"/>
      <c r="AV508" s="128"/>
      <c r="AW508" s="128"/>
      <c r="AX508" s="128"/>
      <c r="AY508" s="128"/>
      <c r="AZ508" s="128"/>
      <c r="BA508" s="128"/>
      <c r="BB508" s="128"/>
      <c r="BC508" s="128"/>
      <c r="BD508" s="128"/>
      <c r="BE508" s="128"/>
      <c r="BF508" s="128"/>
      <c r="BG508" s="128"/>
      <c r="BH508" s="128"/>
      <c r="BI508" s="128"/>
      <c r="BJ508" s="128"/>
      <c r="BK508" s="128"/>
      <c r="BL508" s="128"/>
      <c r="BM508" s="128"/>
      <c r="BN508" s="128"/>
      <c r="BO508" s="128"/>
      <c r="BP508" s="128"/>
      <c r="BQ508" s="128"/>
      <c r="BR508" s="128"/>
      <c r="BS508" s="128"/>
      <c r="BT508" s="128"/>
      <c r="BU508" s="128"/>
      <c r="BV508" s="128"/>
      <c r="BW508" s="128"/>
      <c r="BX508" s="128"/>
      <c r="BY508" s="128"/>
      <c r="BZ508" s="128"/>
      <c r="CA508" s="128"/>
      <c r="CB508" s="128"/>
      <c r="CC508" s="128"/>
      <c r="CD508" s="128"/>
      <c r="CE508" s="128"/>
      <c r="CF508" s="128"/>
      <c r="CG508" s="128"/>
      <c r="CH508" s="128"/>
      <c r="CI508" s="128"/>
      <c r="CJ508" s="128"/>
      <c r="CK508" s="128"/>
      <c r="CL508" s="128"/>
      <c r="CM508" s="128"/>
      <c r="CN508" s="128"/>
      <c r="CO508" s="128"/>
      <c r="CP508" s="128"/>
      <c r="CQ508" s="128"/>
      <c r="CR508" s="128"/>
      <c r="CS508" s="128"/>
      <c r="CT508" s="128"/>
    </row>
    <row r="509" spans="11:98" x14ac:dyDescent="0.35">
      <c r="K509" s="128"/>
      <c r="L509" s="128"/>
      <c r="M509" s="128"/>
      <c r="N509" s="128"/>
      <c r="O509" s="128"/>
      <c r="P509" s="128"/>
      <c r="Q509" s="128"/>
      <c r="R509" s="128"/>
      <c r="S509" s="128"/>
      <c r="T509" s="128"/>
      <c r="U509" s="128"/>
      <c r="V509" s="128"/>
      <c r="W509" s="128"/>
      <c r="X509" s="128"/>
      <c r="Y509" s="128"/>
      <c r="Z509" s="128"/>
      <c r="AA509" s="128"/>
      <c r="AB509" s="128"/>
      <c r="AC509" s="128"/>
      <c r="AD509" s="128"/>
      <c r="AE509" s="128"/>
      <c r="AF509" s="128"/>
      <c r="AG509" s="128"/>
      <c r="AH509" s="128"/>
      <c r="AI509" s="128"/>
      <c r="AJ509" s="128"/>
      <c r="AK509" s="128"/>
      <c r="AL509" s="128"/>
      <c r="AM509" s="128"/>
      <c r="AN509" s="128"/>
      <c r="AO509" s="128"/>
      <c r="AP509" s="128"/>
      <c r="AQ509" s="128"/>
      <c r="AR509" s="128"/>
      <c r="AS509" s="128"/>
      <c r="AT509" s="128"/>
      <c r="AU509" s="128"/>
      <c r="AV509" s="128"/>
      <c r="AW509" s="128"/>
      <c r="AX509" s="128"/>
      <c r="AY509" s="128"/>
      <c r="AZ509" s="128"/>
      <c r="BA509" s="128"/>
      <c r="BB509" s="128"/>
      <c r="BC509" s="128"/>
      <c r="BD509" s="128"/>
      <c r="BE509" s="128"/>
      <c r="BF509" s="128"/>
      <c r="BG509" s="128"/>
      <c r="BH509" s="128"/>
      <c r="BI509" s="128"/>
      <c r="BJ509" s="128"/>
      <c r="BK509" s="128"/>
      <c r="BL509" s="128"/>
      <c r="BM509" s="128"/>
      <c r="BN509" s="128"/>
      <c r="BO509" s="128"/>
      <c r="BP509" s="128"/>
      <c r="BQ509" s="128"/>
      <c r="BR509" s="128"/>
      <c r="BS509" s="128"/>
      <c r="BT509" s="128"/>
      <c r="BU509" s="128"/>
      <c r="BV509" s="128"/>
      <c r="BW509" s="128"/>
      <c r="BX509" s="128"/>
      <c r="BY509" s="128"/>
      <c r="BZ509" s="128"/>
      <c r="CA509" s="128"/>
      <c r="CB509" s="128"/>
      <c r="CC509" s="128"/>
      <c r="CD509" s="128"/>
      <c r="CE509" s="128"/>
      <c r="CF509" s="128"/>
      <c r="CG509" s="128"/>
      <c r="CH509" s="128"/>
      <c r="CI509" s="128"/>
      <c r="CJ509" s="128"/>
      <c r="CK509" s="128"/>
      <c r="CL509" s="128"/>
      <c r="CM509" s="128"/>
      <c r="CN509" s="128"/>
      <c r="CO509" s="128"/>
      <c r="CP509" s="128"/>
      <c r="CQ509" s="128"/>
      <c r="CR509" s="128"/>
      <c r="CS509" s="128"/>
      <c r="CT509" s="128"/>
    </row>
    <row r="510" spans="11:98" x14ac:dyDescent="0.35">
      <c r="K510" s="128"/>
      <c r="L510" s="128"/>
      <c r="M510" s="128"/>
      <c r="N510" s="128"/>
      <c r="O510" s="128"/>
      <c r="P510" s="128"/>
      <c r="Q510" s="128"/>
      <c r="R510" s="128"/>
      <c r="S510" s="128"/>
      <c r="T510" s="128"/>
      <c r="U510" s="128"/>
      <c r="V510" s="128"/>
      <c r="W510" s="128"/>
      <c r="X510" s="128"/>
      <c r="Y510" s="128"/>
      <c r="Z510" s="128"/>
      <c r="AA510" s="128"/>
      <c r="AB510" s="128"/>
      <c r="AC510" s="128"/>
      <c r="AD510" s="128"/>
      <c r="AE510" s="128"/>
      <c r="AF510" s="128"/>
      <c r="AG510" s="128"/>
      <c r="AH510" s="128"/>
      <c r="AI510" s="128"/>
      <c r="AJ510" s="128"/>
      <c r="AK510" s="128"/>
      <c r="AL510" s="128"/>
      <c r="AM510" s="128"/>
      <c r="AN510" s="128"/>
      <c r="AO510" s="128"/>
      <c r="AP510" s="128"/>
      <c r="AQ510" s="128"/>
      <c r="AR510" s="128"/>
      <c r="AS510" s="128"/>
      <c r="AT510" s="128"/>
      <c r="AU510" s="128"/>
      <c r="AV510" s="128"/>
      <c r="AW510" s="128"/>
      <c r="AX510" s="128"/>
      <c r="AY510" s="128"/>
      <c r="AZ510" s="128"/>
      <c r="BA510" s="128"/>
      <c r="BB510" s="128"/>
      <c r="BC510" s="128"/>
      <c r="BD510" s="128"/>
      <c r="BE510" s="128"/>
      <c r="BF510" s="128"/>
      <c r="BG510" s="128"/>
      <c r="BH510" s="128"/>
      <c r="BI510" s="128"/>
      <c r="BJ510" s="128"/>
      <c r="BK510" s="128"/>
      <c r="BL510" s="128"/>
      <c r="BM510" s="128"/>
      <c r="BN510" s="128"/>
      <c r="BO510" s="128"/>
      <c r="BP510" s="128"/>
      <c r="BQ510" s="128"/>
      <c r="BR510" s="128"/>
      <c r="BS510" s="128"/>
      <c r="BT510" s="128"/>
      <c r="BU510" s="128"/>
      <c r="BV510" s="128"/>
      <c r="BW510" s="128"/>
      <c r="BX510" s="128"/>
      <c r="BY510" s="128"/>
      <c r="BZ510" s="128"/>
      <c r="CA510" s="128"/>
      <c r="CB510" s="128"/>
      <c r="CC510" s="128"/>
      <c r="CD510" s="128"/>
      <c r="CE510" s="128"/>
      <c r="CF510" s="128"/>
      <c r="CG510" s="128"/>
      <c r="CH510" s="128"/>
      <c r="CI510" s="128"/>
      <c r="CJ510" s="128"/>
      <c r="CK510" s="128"/>
      <c r="CL510" s="128"/>
      <c r="CM510" s="128"/>
      <c r="CN510" s="128"/>
      <c r="CO510" s="128"/>
      <c r="CP510" s="128"/>
      <c r="CQ510" s="128"/>
      <c r="CR510" s="128"/>
      <c r="CS510" s="128"/>
      <c r="CT510" s="128"/>
    </row>
    <row r="511" spans="11:98" x14ac:dyDescent="0.35">
      <c r="K511" s="128"/>
      <c r="L511" s="128"/>
      <c r="M511" s="128"/>
      <c r="N511" s="128"/>
      <c r="O511" s="128"/>
      <c r="P511" s="128"/>
      <c r="Q511" s="128"/>
      <c r="R511" s="128"/>
      <c r="S511" s="128"/>
      <c r="T511" s="128"/>
      <c r="U511" s="128"/>
      <c r="V511" s="128"/>
      <c r="W511" s="128"/>
      <c r="X511" s="128"/>
      <c r="Y511" s="128"/>
      <c r="Z511" s="128"/>
      <c r="AA511" s="128"/>
      <c r="AB511" s="128"/>
      <c r="AC511" s="128"/>
      <c r="AD511" s="128"/>
      <c r="AE511" s="128"/>
      <c r="AF511" s="128"/>
      <c r="AG511" s="128"/>
      <c r="AH511" s="128"/>
      <c r="AI511" s="128"/>
      <c r="AJ511" s="128"/>
      <c r="AK511" s="128"/>
      <c r="AL511" s="128"/>
      <c r="AM511" s="128"/>
      <c r="AN511" s="128"/>
      <c r="AO511" s="128"/>
      <c r="AP511" s="128"/>
      <c r="AQ511" s="128"/>
      <c r="AR511" s="128"/>
      <c r="AS511" s="128"/>
      <c r="AT511" s="128"/>
      <c r="AU511" s="128"/>
      <c r="AV511" s="128"/>
      <c r="AW511" s="128"/>
      <c r="AX511" s="128"/>
      <c r="AY511" s="128"/>
      <c r="AZ511" s="128"/>
      <c r="BA511" s="128"/>
      <c r="BB511" s="128"/>
      <c r="BC511" s="128"/>
      <c r="BD511" s="128"/>
      <c r="BE511" s="128"/>
      <c r="BF511" s="128"/>
      <c r="BG511" s="128"/>
      <c r="BH511" s="128"/>
      <c r="BI511" s="128"/>
      <c r="BJ511" s="128"/>
      <c r="BK511" s="128"/>
      <c r="BL511" s="128"/>
      <c r="BM511" s="128"/>
      <c r="BN511" s="128"/>
      <c r="BO511" s="128"/>
      <c r="BP511" s="128"/>
      <c r="BQ511" s="128"/>
      <c r="BR511" s="128"/>
      <c r="BS511" s="128"/>
      <c r="BT511" s="128"/>
      <c r="BU511" s="128"/>
      <c r="BV511" s="128"/>
      <c r="BW511" s="128"/>
      <c r="BX511" s="128"/>
      <c r="BY511" s="128"/>
      <c r="BZ511" s="128"/>
      <c r="CA511" s="128"/>
      <c r="CB511" s="128"/>
      <c r="CC511" s="128"/>
      <c r="CD511" s="128"/>
      <c r="CE511" s="128"/>
      <c r="CF511" s="128"/>
      <c r="CG511" s="128"/>
      <c r="CH511" s="128"/>
      <c r="CI511" s="128"/>
      <c r="CJ511" s="128"/>
      <c r="CK511" s="128"/>
      <c r="CL511" s="128"/>
      <c r="CM511" s="128"/>
      <c r="CN511" s="128"/>
      <c r="CO511" s="128"/>
      <c r="CP511" s="128"/>
      <c r="CQ511" s="128"/>
      <c r="CR511" s="128"/>
      <c r="CS511" s="128"/>
      <c r="CT511" s="128"/>
    </row>
    <row r="512" spans="11:98" x14ac:dyDescent="0.35">
      <c r="K512" s="128"/>
      <c r="L512" s="128"/>
      <c r="M512" s="128"/>
      <c r="N512" s="128"/>
      <c r="O512" s="128"/>
      <c r="P512" s="128"/>
      <c r="Q512" s="128"/>
      <c r="R512" s="128"/>
      <c r="S512" s="128"/>
      <c r="T512" s="128"/>
      <c r="U512" s="128"/>
      <c r="V512" s="128"/>
      <c r="W512" s="128"/>
      <c r="X512" s="128"/>
      <c r="Y512" s="128"/>
      <c r="Z512" s="128"/>
      <c r="AA512" s="128"/>
      <c r="AB512" s="128"/>
      <c r="AC512" s="128"/>
      <c r="AD512" s="128"/>
      <c r="AE512" s="128"/>
      <c r="AF512" s="128"/>
      <c r="AG512" s="128"/>
      <c r="AH512" s="128"/>
      <c r="AI512" s="128"/>
      <c r="AJ512" s="128"/>
      <c r="AK512" s="128"/>
      <c r="AL512" s="128"/>
      <c r="AM512" s="128"/>
      <c r="AN512" s="128"/>
      <c r="AO512" s="128"/>
      <c r="AP512" s="128"/>
      <c r="AQ512" s="128"/>
      <c r="AR512" s="128"/>
      <c r="AS512" s="128"/>
      <c r="AT512" s="128"/>
      <c r="AU512" s="128"/>
      <c r="AV512" s="128"/>
      <c r="AW512" s="128"/>
      <c r="AX512" s="128"/>
      <c r="AY512" s="128"/>
      <c r="AZ512" s="128"/>
      <c r="BA512" s="128"/>
      <c r="BB512" s="128"/>
      <c r="BC512" s="128"/>
      <c r="BD512" s="128"/>
      <c r="BE512" s="128"/>
      <c r="BF512" s="128"/>
      <c r="BG512" s="128"/>
      <c r="BH512" s="128"/>
      <c r="BI512" s="128"/>
      <c r="BJ512" s="128"/>
      <c r="BK512" s="128"/>
      <c r="BL512" s="128"/>
      <c r="BM512" s="128"/>
      <c r="BN512" s="128"/>
      <c r="BO512" s="128"/>
      <c r="BP512" s="128"/>
      <c r="BQ512" s="128"/>
      <c r="BR512" s="128"/>
      <c r="BS512" s="128"/>
      <c r="BT512" s="128"/>
      <c r="BU512" s="128"/>
      <c r="BV512" s="128"/>
      <c r="BW512" s="128"/>
      <c r="BX512" s="128"/>
      <c r="BY512" s="128"/>
      <c r="BZ512" s="128"/>
      <c r="CA512" s="128"/>
      <c r="CB512" s="128"/>
      <c r="CC512" s="128"/>
      <c r="CD512" s="128"/>
      <c r="CE512" s="128"/>
      <c r="CF512" s="128"/>
      <c r="CG512" s="128"/>
      <c r="CH512" s="128"/>
      <c r="CI512" s="128"/>
      <c r="CJ512" s="128"/>
      <c r="CK512" s="128"/>
      <c r="CL512" s="128"/>
      <c r="CM512" s="128"/>
      <c r="CN512" s="128"/>
      <c r="CO512" s="128"/>
      <c r="CP512" s="128"/>
      <c r="CQ512" s="128"/>
      <c r="CR512" s="128"/>
      <c r="CS512" s="128"/>
      <c r="CT512" s="128"/>
    </row>
    <row r="513" spans="11:98" x14ac:dyDescent="0.35">
      <c r="K513" s="128"/>
      <c r="L513" s="128"/>
      <c r="M513" s="128"/>
      <c r="N513" s="128"/>
      <c r="O513" s="128"/>
      <c r="P513" s="128"/>
      <c r="Q513" s="128"/>
      <c r="R513" s="128"/>
      <c r="S513" s="128"/>
      <c r="T513" s="128"/>
      <c r="U513" s="128"/>
      <c r="V513" s="128"/>
      <c r="W513" s="128"/>
      <c r="X513" s="128"/>
      <c r="Y513" s="128"/>
      <c r="Z513" s="128"/>
      <c r="AA513" s="128"/>
      <c r="AB513" s="128"/>
      <c r="AC513" s="128"/>
      <c r="AD513" s="128"/>
      <c r="AE513" s="128"/>
      <c r="AF513" s="128"/>
      <c r="AG513" s="128"/>
      <c r="AH513" s="128"/>
      <c r="AI513" s="128"/>
      <c r="AJ513" s="128"/>
      <c r="AK513" s="128"/>
      <c r="AL513" s="128"/>
      <c r="AM513" s="128"/>
      <c r="AN513" s="128"/>
      <c r="AO513" s="128"/>
      <c r="AP513" s="128"/>
      <c r="AQ513" s="128"/>
      <c r="AR513" s="128"/>
      <c r="AS513" s="128"/>
      <c r="AT513" s="128"/>
      <c r="AU513" s="128"/>
      <c r="AV513" s="128"/>
      <c r="AW513" s="128"/>
      <c r="AX513" s="128"/>
      <c r="AY513" s="128"/>
      <c r="AZ513" s="128"/>
      <c r="BA513" s="128"/>
      <c r="BB513" s="128"/>
      <c r="BC513" s="128"/>
      <c r="BD513" s="128"/>
      <c r="BE513" s="128"/>
      <c r="BF513" s="128"/>
      <c r="BG513" s="128"/>
      <c r="BH513" s="128"/>
      <c r="BI513" s="128"/>
      <c r="BJ513" s="128"/>
      <c r="BK513" s="128"/>
      <c r="BL513" s="128"/>
      <c r="BM513" s="128"/>
      <c r="BN513" s="128"/>
      <c r="BO513" s="128"/>
      <c r="BP513" s="128"/>
      <c r="BQ513" s="128"/>
      <c r="BR513" s="128"/>
      <c r="BS513" s="128"/>
      <c r="BT513" s="128"/>
      <c r="BU513" s="128"/>
      <c r="BV513" s="128"/>
      <c r="BW513" s="128"/>
      <c r="BX513" s="128"/>
      <c r="BY513" s="128"/>
      <c r="BZ513" s="128"/>
      <c r="CA513" s="128"/>
      <c r="CB513" s="128"/>
      <c r="CC513" s="128"/>
      <c r="CD513" s="128"/>
      <c r="CE513" s="128"/>
      <c r="CF513" s="128"/>
      <c r="CG513" s="128"/>
      <c r="CH513" s="128"/>
      <c r="CI513" s="128"/>
      <c r="CJ513" s="128"/>
      <c r="CK513" s="128"/>
      <c r="CL513" s="128"/>
      <c r="CM513" s="128"/>
      <c r="CN513" s="128"/>
      <c r="CO513" s="128"/>
      <c r="CP513" s="128"/>
      <c r="CQ513" s="128"/>
      <c r="CR513" s="128"/>
      <c r="CS513" s="128"/>
      <c r="CT513" s="128"/>
    </row>
    <row r="514" spans="11:98" x14ac:dyDescent="0.35">
      <c r="K514" s="128"/>
      <c r="L514" s="128"/>
      <c r="M514" s="128"/>
      <c r="N514" s="128"/>
      <c r="O514" s="128"/>
      <c r="P514" s="128"/>
      <c r="Q514" s="128"/>
      <c r="R514" s="128"/>
      <c r="S514" s="128"/>
      <c r="T514" s="128"/>
      <c r="U514" s="128"/>
      <c r="V514" s="128"/>
      <c r="W514" s="128"/>
      <c r="X514" s="128"/>
      <c r="Y514" s="128"/>
      <c r="Z514" s="128"/>
      <c r="AA514" s="128"/>
      <c r="AB514" s="128"/>
      <c r="AC514" s="128"/>
      <c r="AD514" s="128"/>
      <c r="AE514" s="128"/>
      <c r="AF514" s="128"/>
      <c r="AG514" s="128"/>
      <c r="AH514" s="128"/>
      <c r="AI514" s="128"/>
      <c r="AJ514" s="128"/>
      <c r="AK514" s="128"/>
      <c r="AL514" s="128"/>
      <c r="AM514" s="128"/>
      <c r="AN514" s="128"/>
      <c r="AO514" s="128"/>
      <c r="AP514" s="128"/>
      <c r="AQ514" s="128"/>
      <c r="AR514" s="128"/>
      <c r="AS514" s="128"/>
      <c r="AT514" s="128"/>
      <c r="AU514" s="128"/>
      <c r="AV514" s="128"/>
      <c r="AW514" s="128"/>
      <c r="AX514" s="128"/>
      <c r="AY514" s="128"/>
      <c r="AZ514" s="128"/>
      <c r="BA514" s="128"/>
      <c r="BB514" s="128"/>
      <c r="BC514" s="128"/>
      <c r="BD514" s="128"/>
      <c r="BE514" s="128"/>
      <c r="BF514" s="128"/>
      <c r="BG514" s="128"/>
      <c r="BH514" s="128"/>
      <c r="BI514" s="128"/>
      <c r="BJ514" s="128"/>
      <c r="BK514" s="128"/>
      <c r="BL514" s="128"/>
      <c r="BM514" s="128"/>
      <c r="BN514" s="128"/>
      <c r="BO514" s="128"/>
      <c r="BP514" s="128"/>
      <c r="BQ514" s="128"/>
      <c r="BR514" s="128"/>
      <c r="BS514" s="128"/>
      <c r="BT514" s="128"/>
      <c r="BU514" s="128"/>
      <c r="BV514" s="128"/>
      <c r="BW514" s="128"/>
      <c r="BX514" s="128"/>
      <c r="BY514" s="128"/>
      <c r="BZ514" s="128"/>
      <c r="CA514" s="128"/>
      <c r="CB514" s="128"/>
      <c r="CC514" s="128"/>
      <c r="CD514" s="128"/>
      <c r="CE514" s="128"/>
      <c r="CF514" s="128"/>
      <c r="CG514" s="128"/>
      <c r="CH514" s="128"/>
      <c r="CI514" s="128"/>
      <c r="CJ514" s="128"/>
      <c r="CK514" s="128"/>
      <c r="CL514" s="128"/>
      <c r="CM514" s="128"/>
      <c r="CN514" s="128"/>
      <c r="CO514" s="128"/>
      <c r="CP514" s="128"/>
      <c r="CQ514" s="128"/>
      <c r="CR514" s="128"/>
      <c r="CS514" s="128"/>
      <c r="CT514" s="128"/>
    </row>
    <row r="515" spans="11:98" x14ac:dyDescent="0.35">
      <c r="K515" s="128"/>
      <c r="L515" s="128"/>
      <c r="M515" s="128"/>
      <c r="N515" s="128"/>
      <c r="O515" s="128"/>
      <c r="P515" s="128"/>
      <c r="Q515" s="128"/>
      <c r="R515" s="128"/>
      <c r="S515" s="128"/>
      <c r="T515" s="128"/>
      <c r="U515" s="128"/>
      <c r="V515" s="128"/>
      <c r="W515" s="128"/>
      <c r="X515" s="128"/>
      <c r="Y515" s="128"/>
      <c r="Z515" s="128"/>
      <c r="AA515" s="128"/>
      <c r="AB515" s="128"/>
      <c r="AC515" s="128"/>
      <c r="AD515" s="128"/>
      <c r="AE515" s="128"/>
      <c r="AF515" s="128"/>
      <c r="AG515" s="128"/>
      <c r="AH515" s="128"/>
      <c r="AI515" s="128"/>
      <c r="AJ515" s="128"/>
      <c r="AK515" s="128"/>
      <c r="AL515" s="128"/>
      <c r="AM515" s="128"/>
      <c r="AN515" s="128"/>
      <c r="AO515" s="128"/>
      <c r="AP515" s="128"/>
      <c r="AQ515" s="128"/>
      <c r="AR515" s="128"/>
      <c r="AS515" s="128"/>
      <c r="AT515" s="128"/>
      <c r="AU515" s="128"/>
      <c r="AV515" s="128"/>
      <c r="AW515" s="128"/>
      <c r="AX515" s="128"/>
      <c r="AY515" s="128"/>
      <c r="AZ515" s="128"/>
      <c r="BA515" s="128"/>
      <c r="BB515" s="128"/>
      <c r="BC515" s="128"/>
      <c r="BD515" s="128"/>
      <c r="BE515" s="128"/>
      <c r="BF515" s="128"/>
      <c r="BG515" s="128"/>
      <c r="BH515" s="128"/>
      <c r="BI515" s="128"/>
      <c r="BJ515" s="128"/>
      <c r="BK515" s="128"/>
      <c r="BL515" s="128"/>
      <c r="BM515" s="128"/>
      <c r="BN515" s="128"/>
      <c r="BO515" s="128"/>
      <c r="BP515" s="128"/>
      <c r="BQ515" s="128"/>
      <c r="BR515" s="128"/>
      <c r="BS515" s="128"/>
      <c r="BT515" s="128"/>
      <c r="BU515" s="128"/>
      <c r="BV515" s="128"/>
      <c r="BW515" s="128"/>
      <c r="BX515" s="128"/>
      <c r="BY515" s="128"/>
      <c r="BZ515" s="128"/>
      <c r="CA515" s="128"/>
      <c r="CB515" s="128"/>
      <c r="CC515" s="128"/>
      <c r="CD515" s="128"/>
      <c r="CE515" s="128"/>
      <c r="CF515" s="128"/>
      <c r="CG515" s="128"/>
      <c r="CH515" s="128"/>
      <c r="CI515" s="128"/>
      <c r="CJ515" s="128"/>
      <c r="CK515" s="128"/>
      <c r="CL515" s="128"/>
      <c r="CM515" s="128"/>
      <c r="CN515" s="128"/>
      <c r="CO515" s="128"/>
      <c r="CP515" s="128"/>
      <c r="CQ515" s="128"/>
      <c r="CR515" s="128"/>
      <c r="CS515" s="128"/>
      <c r="CT515" s="128"/>
    </row>
    <row r="516" spans="11:98" x14ac:dyDescent="0.35">
      <c r="K516" s="128"/>
      <c r="L516" s="128"/>
      <c r="M516" s="128"/>
      <c r="N516" s="128"/>
      <c r="O516" s="128"/>
      <c r="P516" s="128"/>
      <c r="Q516" s="128"/>
      <c r="R516" s="128"/>
      <c r="S516" s="128"/>
      <c r="T516" s="128"/>
      <c r="U516" s="128"/>
      <c r="V516" s="128"/>
      <c r="W516" s="128"/>
      <c r="X516" s="128"/>
      <c r="Y516" s="128"/>
      <c r="Z516" s="128"/>
      <c r="AA516" s="128"/>
      <c r="AB516" s="128"/>
      <c r="AC516" s="128"/>
      <c r="AD516" s="128"/>
      <c r="AE516" s="128"/>
      <c r="AF516" s="128"/>
      <c r="AG516" s="128"/>
      <c r="AH516" s="128"/>
      <c r="AI516" s="128"/>
      <c r="AJ516" s="128"/>
      <c r="AK516" s="128"/>
      <c r="AL516" s="128"/>
      <c r="AM516" s="128"/>
      <c r="AN516" s="128"/>
      <c r="AO516" s="128"/>
      <c r="AP516" s="128"/>
      <c r="AQ516" s="128"/>
      <c r="AR516" s="128"/>
      <c r="AS516" s="128"/>
      <c r="AT516" s="128"/>
      <c r="AU516" s="128"/>
      <c r="AV516" s="128"/>
      <c r="AW516" s="128"/>
      <c r="AX516" s="128"/>
      <c r="AY516" s="128"/>
      <c r="AZ516" s="128"/>
      <c r="BA516" s="128"/>
      <c r="BB516" s="128"/>
      <c r="BC516" s="128"/>
      <c r="BD516" s="128"/>
      <c r="BE516" s="128"/>
      <c r="BF516" s="128"/>
      <c r="BG516" s="128"/>
      <c r="BH516" s="128"/>
      <c r="BI516" s="128"/>
      <c r="BJ516" s="128"/>
      <c r="BK516" s="128"/>
      <c r="BL516" s="128"/>
      <c r="BM516" s="128"/>
      <c r="BN516" s="128"/>
      <c r="BO516" s="128"/>
      <c r="BP516" s="128"/>
      <c r="BQ516" s="128"/>
      <c r="BR516" s="128"/>
      <c r="BS516" s="128"/>
      <c r="BT516" s="128"/>
      <c r="BU516" s="128"/>
      <c r="BV516" s="128"/>
      <c r="BW516" s="128"/>
      <c r="BX516" s="128"/>
      <c r="BY516" s="128"/>
      <c r="BZ516" s="128"/>
      <c r="CA516" s="128"/>
      <c r="CB516" s="128"/>
      <c r="CC516" s="128"/>
      <c r="CD516" s="128"/>
      <c r="CE516" s="128"/>
      <c r="CF516" s="128"/>
      <c r="CG516" s="128"/>
      <c r="CH516" s="128"/>
      <c r="CI516" s="128"/>
      <c r="CJ516" s="128"/>
      <c r="CK516" s="128"/>
      <c r="CL516" s="128"/>
      <c r="CM516" s="128"/>
      <c r="CN516" s="128"/>
      <c r="CO516" s="128"/>
      <c r="CP516" s="128"/>
      <c r="CQ516" s="128"/>
      <c r="CR516" s="128"/>
      <c r="CS516" s="128"/>
      <c r="CT516" s="128"/>
    </row>
    <row r="517" spans="11:98" x14ac:dyDescent="0.35">
      <c r="K517" s="128"/>
      <c r="L517" s="128"/>
      <c r="M517" s="128"/>
      <c r="N517" s="128"/>
      <c r="O517" s="128"/>
      <c r="P517" s="128"/>
      <c r="Q517" s="128"/>
      <c r="R517" s="128"/>
      <c r="S517" s="128"/>
      <c r="T517" s="128"/>
      <c r="U517" s="128"/>
      <c r="V517" s="128"/>
      <c r="W517" s="128"/>
      <c r="X517" s="128"/>
      <c r="Y517" s="128"/>
      <c r="Z517" s="128"/>
      <c r="AA517" s="128"/>
      <c r="AB517" s="128"/>
      <c r="AC517" s="128"/>
      <c r="AD517" s="128"/>
      <c r="AE517" s="128"/>
      <c r="AF517" s="128"/>
      <c r="AG517" s="128"/>
      <c r="AH517" s="128"/>
      <c r="AI517" s="128"/>
      <c r="AJ517" s="128"/>
      <c r="AK517" s="128"/>
      <c r="AL517" s="128"/>
      <c r="AM517" s="128"/>
      <c r="AN517" s="128"/>
      <c r="AO517" s="128"/>
      <c r="AP517" s="128"/>
      <c r="AQ517" s="128"/>
      <c r="AR517" s="128"/>
      <c r="AS517" s="128"/>
      <c r="AT517" s="128"/>
      <c r="AU517" s="128"/>
      <c r="AV517" s="128"/>
      <c r="AW517" s="128"/>
      <c r="AX517" s="128"/>
      <c r="AY517" s="128"/>
      <c r="AZ517" s="128"/>
      <c r="BA517" s="128"/>
      <c r="BB517" s="128"/>
      <c r="BC517" s="128"/>
      <c r="BD517" s="128"/>
      <c r="BE517" s="128"/>
      <c r="BF517" s="128"/>
      <c r="BG517" s="128"/>
      <c r="BH517" s="128"/>
      <c r="BI517" s="128"/>
      <c r="BJ517" s="128"/>
      <c r="BK517" s="128"/>
      <c r="BL517" s="128"/>
      <c r="BM517" s="128"/>
      <c r="BN517" s="128"/>
      <c r="BO517" s="128"/>
      <c r="BP517" s="128"/>
      <c r="BQ517" s="128"/>
      <c r="BR517" s="128"/>
      <c r="BS517" s="128"/>
      <c r="BT517" s="128"/>
      <c r="BU517" s="128"/>
      <c r="BV517" s="128"/>
      <c r="BW517" s="128"/>
      <c r="BX517" s="128"/>
      <c r="BY517" s="128"/>
      <c r="BZ517" s="128"/>
      <c r="CA517" s="128"/>
      <c r="CB517" s="128"/>
      <c r="CC517" s="128"/>
      <c r="CD517" s="128"/>
      <c r="CE517" s="128"/>
      <c r="CF517" s="128"/>
      <c r="CG517" s="128"/>
      <c r="CH517" s="128"/>
      <c r="CI517" s="128"/>
      <c r="CJ517" s="128"/>
      <c r="CK517" s="128"/>
      <c r="CL517" s="128"/>
      <c r="CM517" s="128"/>
      <c r="CN517" s="128"/>
      <c r="CO517" s="128"/>
      <c r="CP517" s="128"/>
      <c r="CQ517" s="128"/>
      <c r="CR517" s="128"/>
      <c r="CS517" s="128"/>
      <c r="CT517" s="128"/>
    </row>
    <row r="518" spans="11:98" x14ac:dyDescent="0.35">
      <c r="K518" s="128"/>
      <c r="L518" s="128"/>
      <c r="M518" s="128"/>
      <c r="N518" s="128"/>
      <c r="O518" s="128"/>
      <c r="P518" s="128"/>
      <c r="Q518" s="128"/>
      <c r="R518" s="128"/>
      <c r="S518" s="128"/>
      <c r="T518" s="128"/>
      <c r="U518" s="128"/>
      <c r="V518" s="128"/>
      <c r="W518" s="128"/>
      <c r="X518" s="128"/>
      <c r="Y518" s="128"/>
      <c r="Z518" s="128"/>
      <c r="AA518" s="128"/>
      <c r="AB518" s="128"/>
      <c r="AC518" s="128"/>
      <c r="AD518" s="128"/>
      <c r="AE518" s="128"/>
      <c r="AF518" s="128"/>
      <c r="AG518" s="128"/>
      <c r="AH518" s="128"/>
      <c r="AI518" s="128"/>
      <c r="AJ518" s="128"/>
      <c r="AK518" s="128"/>
      <c r="AL518" s="128"/>
      <c r="AM518" s="128"/>
      <c r="AN518" s="128"/>
      <c r="AO518" s="128"/>
      <c r="AP518" s="128"/>
      <c r="AQ518" s="128"/>
      <c r="AR518" s="128"/>
      <c r="AS518" s="128"/>
      <c r="AT518" s="128"/>
      <c r="AU518" s="128"/>
      <c r="AV518" s="128"/>
      <c r="AW518" s="128"/>
      <c r="AX518" s="128"/>
      <c r="AY518" s="128"/>
      <c r="AZ518" s="128"/>
      <c r="BA518" s="128"/>
      <c r="BB518" s="128"/>
      <c r="BC518" s="128"/>
      <c r="BD518" s="128"/>
      <c r="BE518" s="128"/>
      <c r="BF518" s="128"/>
      <c r="BG518" s="128"/>
      <c r="BH518" s="128"/>
      <c r="BI518" s="128"/>
      <c r="BJ518" s="128"/>
      <c r="BK518" s="128"/>
      <c r="BL518" s="128"/>
      <c r="BM518" s="128"/>
      <c r="BN518" s="128"/>
      <c r="BO518" s="128"/>
      <c r="BP518" s="128"/>
      <c r="BQ518" s="128"/>
      <c r="BR518" s="128"/>
      <c r="BS518" s="128"/>
      <c r="BT518" s="128"/>
      <c r="BU518" s="128"/>
      <c r="BV518" s="128"/>
      <c r="BW518" s="128"/>
      <c r="BX518" s="128"/>
      <c r="BY518" s="128"/>
      <c r="BZ518" s="128"/>
      <c r="CA518" s="128"/>
      <c r="CB518" s="128"/>
      <c r="CC518" s="128"/>
      <c r="CD518" s="128"/>
      <c r="CE518" s="128"/>
      <c r="CF518" s="128"/>
      <c r="CG518" s="128"/>
      <c r="CH518" s="128"/>
      <c r="CI518" s="128"/>
      <c r="CJ518" s="128"/>
      <c r="CK518" s="128"/>
      <c r="CL518" s="128"/>
      <c r="CM518" s="128"/>
      <c r="CN518" s="128"/>
      <c r="CO518" s="128"/>
      <c r="CP518" s="128"/>
      <c r="CQ518" s="128"/>
      <c r="CR518" s="128"/>
      <c r="CS518" s="128"/>
      <c r="CT518" s="128"/>
    </row>
    <row r="519" spans="11:98" x14ac:dyDescent="0.35">
      <c r="K519" s="128"/>
      <c r="L519" s="128"/>
      <c r="M519" s="128"/>
      <c r="N519" s="128"/>
      <c r="O519" s="128"/>
      <c r="P519" s="128"/>
      <c r="Q519" s="128"/>
      <c r="R519" s="128"/>
      <c r="S519" s="128"/>
      <c r="T519" s="128"/>
      <c r="U519" s="128"/>
      <c r="V519" s="128"/>
      <c r="W519" s="128"/>
      <c r="X519" s="128"/>
      <c r="Y519" s="128"/>
      <c r="Z519" s="128"/>
      <c r="AA519" s="128"/>
      <c r="AB519" s="128"/>
      <c r="AC519" s="128"/>
      <c r="AD519" s="128"/>
      <c r="AE519" s="128"/>
      <c r="AF519" s="128"/>
      <c r="AG519" s="128"/>
      <c r="AH519" s="128"/>
      <c r="AI519" s="128"/>
      <c r="AJ519" s="128"/>
      <c r="AK519" s="128"/>
      <c r="AL519" s="128"/>
      <c r="AM519" s="128"/>
      <c r="AN519" s="128"/>
      <c r="AO519" s="128"/>
      <c r="AP519" s="128"/>
      <c r="AQ519" s="128"/>
      <c r="AR519" s="128"/>
      <c r="AS519" s="128"/>
      <c r="AT519" s="128"/>
      <c r="AU519" s="128"/>
      <c r="AV519" s="128"/>
      <c r="AW519" s="128"/>
      <c r="AX519" s="128"/>
      <c r="AY519" s="128"/>
      <c r="AZ519" s="128"/>
      <c r="BA519" s="128"/>
      <c r="BB519" s="128"/>
      <c r="BC519" s="128"/>
      <c r="BD519" s="128"/>
      <c r="BE519" s="128"/>
      <c r="BF519" s="128"/>
      <c r="BG519" s="128"/>
      <c r="BH519" s="128"/>
      <c r="BI519" s="128"/>
      <c r="BJ519" s="128"/>
      <c r="BK519" s="128"/>
      <c r="BL519" s="128"/>
      <c r="BM519" s="128"/>
      <c r="BN519" s="128"/>
      <c r="BO519" s="128"/>
      <c r="BP519" s="128"/>
      <c r="BQ519" s="128"/>
      <c r="BR519" s="128"/>
      <c r="BS519" s="128"/>
      <c r="BT519" s="128"/>
      <c r="BU519" s="128"/>
      <c r="BV519" s="128"/>
      <c r="BW519" s="128"/>
      <c r="BX519" s="128"/>
      <c r="BY519" s="128"/>
      <c r="BZ519" s="128"/>
      <c r="CA519" s="128"/>
      <c r="CB519" s="128"/>
      <c r="CC519" s="128"/>
      <c r="CD519" s="128"/>
      <c r="CE519" s="128"/>
      <c r="CF519" s="128"/>
      <c r="CG519" s="128"/>
      <c r="CH519" s="128"/>
      <c r="CI519" s="128"/>
      <c r="CJ519" s="128"/>
      <c r="CK519" s="128"/>
      <c r="CL519" s="128"/>
      <c r="CM519" s="128"/>
      <c r="CN519" s="128"/>
      <c r="CO519" s="128"/>
      <c r="CP519" s="128"/>
      <c r="CQ519" s="128"/>
      <c r="CR519" s="128"/>
      <c r="CS519" s="128"/>
      <c r="CT519" s="128"/>
    </row>
    <row r="520" spans="11:98" x14ac:dyDescent="0.35">
      <c r="K520" s="128"/>
      <c r="L520" s="128"/>
      <c r="M520" s="128"/>
      <c r="N520" s="128"/>
      <c r="O520" s="128"/>
      <c r="P520" s="128"/>
      <c r="Q520" s="128"/>
      <c r="R520" s="128"/>
      <c r="S520" s="128"/>
      <c r="T520" s="128"/>
      <c r="U520" s="128"/>
      <c r="V520" s="128"/>
      <c r="W520" s="128"/>
      <c r="X520" s="128"/>
      <c r="Y520" s="128"/>
      <c r="Z520" s="128"/>
      <c r="AA520" s="128"/>
      <c r="AB520" s="128"/>
      <c r="AC520" s="128"/>
      <c r="AD520" s="128"/>
      <c r="AE520" s="128"/>
      <c r="AF520" s="128"/>
      <c r="AG520" s="128"/>
      <c r="AH520" s="128"/>
      <c r="AI520" s="128"/>
      <c r="AJ520" s="128"/>
      <c r="AK520" s="128"/>
      <c r="AL520" s="128"/>
      <c r="AM520" s="128"/>
      <c r="AN520" s="128"/>
      <c r="AO520" s="128"/>
      <c r="AP520" s="128"/>
      <c r="AQ520" s="128"/>
      <c r="AR520" s="128"/>
      <c r="AS520" s="128"/>
      <c r="AT520" s="128"/>
      <c r="AU520" s="128"/>
      <c r="AV520" s="128"/>
      <c r="AW520" s="128"/>
      <c r="AX520" s="128"/>
      <c r="AY520" s="128"/>
      <c r="AZ520" s="128"/>
      <c r="BA520" s="128"/>
      <c r="BB520" s="128"/>
      <c r="BC520" s="128"/>
      <c r="BD520" s="128"/>
      <c r="BE520" s="128"/>
      <c r="BF520" s="128"/>
      <c r="BG520" s="128"/>
      <c r="BH520" s="128"/>
      <c r="BI520" s="128"/>
      <c r="BJ520" s="128"/>
      <c r="BK520" s="128"/>
      <c r="BL520" s="128"/>
      <c r="BM520" s="128"/>
      <c r="BN520" s="128"/>
      <c r="BO520" s="128"/>
      <c r="BP520" s="128"/>
      <c r="BQ520" s="128"/>
      <c r="BR520" s="128"/>
      <c r="BS520" s="128"/>
      <c r="BT520" s="128"/>
      <c r="BU520" s="128"/>
      <c r="BV520" s="128"/>
      <c r="BW520" s="128"/>
      <c r="BX520" s="128"/>
      <c r="BY520" s="128"/>
      <c r="BZ520" s="128"/>
      <c r="CA520" s="128"/>
      <c r="CB520" s="128"/>
      <c r="CC520" s="128"/>
      <c r="CD520" s="128"/>
      <c r="CE520" s="128"/>
      <c r="CF520" s="128"/>
      <c r="CG520" s="128"/>
      <c r="CH520" s="128"/>
      <c r="CI520" s="128"/>
      <c r="CJ520" s="128"/>
      <c r="CK520" s="128"/>
      <c r="CL520" s="128"/>
      <c r="CM520" s="128"/>
      <c r="CN520" s="128"/>
      <c r="CO520" s="128"/>
      <c r="CP520" s="128"/>
      <c r="CQ520" s="128"/>
      <c r="CR520" s="128"/>
      <c r="CS520" s="128"/>
      <c r="CT520" s="128"/>
    </row>
    <row r="521" spans="11:98" x14ac:dyDescent="0.35">
      <c r="K521" s="128"/>
      <c r="L521" s="128"/>
      <c r="M521" s="128"/>
      <c r="N521" s="128"/>
      <c r="O521" s="128"/>
      <c r="P521" s="128"/>
      <c r="Q521" s="128"/>
      <c r="R521" s="128"/>
      <c r="S521" s="128"/>
      <c r="T521" s="128"/>
      <c r="U521" s="128"/>
      <c r="V521" s="128"/>
      <c r="W521" s="128"/>
      <c r="X521" s="128"/>
      <c r="Y521" s="128"/>
      <c r="Z521" s="128"/>
      <c r="AA521" s="128"/>
      <c r="AB521" s="128"/>
      <c r="AC521" s="128"/>
      <c r="AD521" s="128"/>
      <c r="AE521" s="128"/>
      <c r="AF521" s="128"/>
      <c r="AG521" s="128"/>
      <c r="AH521" s="128"/>
      <c r="AI521" s="128"/>
      <c r="AJ521" s="128"/>
      <c r="AK521" s="128"/>
      <c r="AL521" s="128"/>
      <c r="AM521" s="128"/>
      <c r="AN521" s="128"/>
      <c r="AO521" s="128"/>
      <c r="AP521" s="128"/>
      <c r="AQ521" s="128"/>
      <c r="AR521" s="128"/>
      <c r="AS521" s="128"/>
      <c r="AT521" s="128"/>
      <c r="AU521" s="128"/>
      <c r="AV521" s="128"/>
      <c r="AW521" s="128"/>
      <c r="AX521" s="128"/>
      <c r="AY521" s="128"/>
      <c r="AZ521" s="128"/>
      <c r="BA521" s="128"/>
      <c r="BB521" s="128"/>
      <c r="BC521" s="128"/>
      <c r="BD521" s="128"/>
      <c r="BE521" s="128"/>
      <c r="BF521" s="128"/>
      <c r="BG521" s="128"/>
      <c r="BH521" s="128"/>
      <c r="BI521" s="128"/>
      <c r="BJ521" s="128"/>
      <c r="BK521" s="128"/>
      <c r="BL521" s="128"/>
      <c r="BM521" s="128"/>
      <c r="BN521" s="128"/>
      <c r="BO521" s="128"/>
      <c r="BP521" s="128"/>
      <c r="BQ521" s="128"/>
      <c r="BR521" s="128"/>
      <c r="BS521" s="128"/>
      <c r="BT521" s="128"/>
      <c r="BU521" s="128"/>
      <c r="BV521" s="128"/>
      <c r="BW521" s="128"/>
      <c r="BX521" s="128"/>
      <c r="BY521" s="128"/>
      <c r="BZ521" s="128"/>
      <c r="CA521" s="128"/>
      <c r="CB521" s="128"/>
      <c r="CC521" s="128"/>
      <c r="CD521" s="128"/>
      <c r="CE521" s="128"/>
      <c r="CF521" s="128"/>
      <c r="CG521" s="128"/>
      <c r="CH521" s="128"/>
      <c r="CI521" s="128"/>
      <c r="CJ521" s="128"/>
      <c r="CK521" s="128"/>
      <c r="CL521" s="128"/>
      <c r="CM521" s="128"/>
      <c r="CN521" s="128"/>
      <c r="CO521" s="128"/>
      <c r="CP521" s="128"/>
      <c r="CQ521" s="128"/>
      <c r="CR521" s="128"/>
      <c r="CS521" s="128"/>
      <c r="CT521" s="128"/>
    </row>
    <row r="522" spans="11:98" x14ac:dyDescent="0.35">
      <c r="K522" s="128"/>
      <c r="L522" s="128"/>
      <c r="M522" s="128"/>
      <c r="N522" s="128"/>
      <c r="O522" s="128"/>
      <c r="P522" s="128"/>
      <c r="Q522" s="128"/>
      <c r="R522" s="128"/>
      <c r="S522" s="128"/>
      <c r="T522" s="128"/>
      <c r="U522" s="128"/>
      <c r="V522" s="128"/>
      <c r="W522" s="128"/>
      <c r="X522" s="128"/>
      <c r="Y522" s="128"/>
      <c r="Z522" s="128"/>
      <c r="AA522" s="128"/>
      <c r="AB522" s="128"/>
      <c r="AC522" s="128"/>
      <c r="AD522" s="128"/>
      <c r="AE522" s="128"/>
      <c r="AF522" s="128"/>
      <c r="AG522" s="128"/>
      <c r="AH522" s="128"/>
      <c r="AI522" s="128"/>
      <c r="AJ522" s="128"/>
      <c r="AK522" s="128"/>
      <c r="AL522" s="128"/>
      <c r="AM522" s="128"/>
      <c r="AN522" s="128"/>
      <c r="AO522" s="128"/>
      <c r="AP522" s="128"/>
      <c r="AQ522" s="128"/>
      <c r="AR522" s="128"/>
      <c r="AS522" s="128"/>
      <c r="AT522" s="128"/>
      <c r="AU522" s="128"/>
      <c r="AV522" s="128"/>
      <c r="AW522" s="128"/>
      <c r="AX522" s="128"/>
      <c r="AY522" s="128"/>
      <c r="AZ522" s="128"/>
      <c r="BA522" s="128"/>
      <c r="BB522" s="128"/>
      <c r="BC522" s="128"/>
      <c r="BD522" s="128"/>
      <c r="BE522" s="128"/>
      <c r="BF522" s="128"/>
      <c r="BG522" s="128"/>
      <c r="BH522" s="128"/>
      <c r="BI522" s="128"/>
      <c r="BJ522" s="128"/>
      <c r="BK522" s="128"/>
      <c r="BL522" s="128"/>
      <c r="BM522" s="128"/>
      <c r="BN522" s="128"/>
      <c r="BO522" s="128"/>
      <c r="BP522" s="128"/>
      <c r="BQ522" s="128"/>
      <c r="BR522" s="128"/>
      <c r="BS522" s="128"/>
      <c r="BT522" s="128"/>
      <c r="BU522" s="128"/>
      <c r="BV522" s="128"/>
      <c r="BW522" s="128"/>
      <c r="BX522" s="128"/>
      <c r="BY522" s="128"/>
      <c r="BZ522" s="128"/>
      <c r="CA522" s="128"/>
      <c r="CB522" s="128"/>
      <c r="CC522" s="128"/>
      <c r="CD522" s="128"/>
      <c r="CE522" s="128"/>
      <c r="CF522" s="128"/>
      <c r="CG522" s="128"/>
      <c r="CH522" s="128"/>
      <c r="CI522" s="128"/>
      <c r="CJ522" s="128"/>
      <c r="CK522" s="128"/>
      <c r="CL522" s="128"/>
      <c r="CM522" s="128"/>
      <c r="CN522" s="128"/>
      <c r="CO522" s="128"/>
      <c r="CP522" s="128"/>
      <c r="CQ522" s="128"/>
      <c r="CR522" s="128"/>
      <c r="CS522" s="128"/>
      <c r="CT522" s="128"/>
    </row>
    <row r="523" spans="11:98" x14ac:dyDescent="0.35">
      <c r="K523" s="128"/>
      <c r="L523" s="128"/>
      <c r="M523" s="128"/>
      <c r="N523" s="128"/>
      <c r="O523" s="128"/>
      <c r="P523" s="128"/>
      <c r="Q523" s="128"/>
      <c r="R523" s="128"/>
      <c r="S523" s="128"/>
      <c r="T523" s="128"/>
      <c r="U523" s="128"/>
      <c r="V523" s="128"/>
      <c r="W523" s="128"/>
      <c r="X523" s="128"/>
      <c r="Y523" s="128"/>
      <c r="Z523" s="128"/>
      <c r="AA523" s="128"/>
      <c r="AB523" s="128"/>
      <c r="AC523" s="128"/>
      <c r="AD523" s="128"/>
      <c r="AE523" s="128"/>
      <c r="AF523" s="128"/>
      <c r="AG523" s="128"/>
      <c r="AH523" s="128"/>
      <c r="AI523" s="128"/>
      <c r="AJ523" s="128"/>
      <c r="AK523" s="128"/>
      <c r="AL523" s="128"/>
      <c r="AM523" s="128"/>
      <c r="AN523" s="128"/>
      <c r="AO523" s="128"/>
      <c r="AP523" s="128"/>
      <c r="AQ523" s="128"/>
      <c r="AR523" s="128"/>
      <c r="AS523" s="128"/>
      <c r="AT523" s="128"/>
      <c r="AU523" s="128"/>
      <c r="AV523" s="128"/>
      <c r="AW523" s="128"/>
      <c r="AX523" s="128"/>
      <c r="AY523" s="128"/>
      <c r="AZ523" s="128"/>
      <c r="BA523" s="128"/>
      <c r="BB523" s="128"/>
      <c r="BC523" s="128"/>
      <c r="BD523" s="128"/>
      <c r="BE523" s="128"/>
      <c r="BF523" s="128"/>
      <c r="BG523" s="128"/>
      <c r="BH523" s="128"/>
      <c r="BI523" s="128"/>
      <c r="BJ523" s="128"/>
      <c r="BK523" s="128"/>
      <c r="BL523" s="128"/>
      <c r="BM523" s="128"/>
      <c r="BN523" s="128"/>
      <c r="BO523" s="128"/>
      <c r="BP523" s="128"/>
      <c r="BQ523" s="128"/>
      <c r="BR523" s="128"/>
      <c r="BS523" s="128"/>
      <c r="BT523" s="128"/>
      <c r="BU523" s="128"/>
      <c r="BV523" s="128"/>
      <c r="BW523" s="128"/>
      <c r="BX523" s="128"/>
      <c r="BY523" s="128"/>
      <c r="BZ523" s="128"/>
      <c r="CA523" s="128"/>
      <c r="CB523" s="128"/>
      <c r="CC523" s="128"/>
      <c r="CD523" s="128"/>
      <c r="CE523" s="128"/>
      <c r="CF523" s="128"/>
      <c r="CG523" s="128"/>
      <c r="CH523" s="128"/>
      <c r="CI523" s="128"/>
      <c r="CJ523" s="128"/>
      <c r="CK523" s="128"/>
      <c r="CL523" s="128"/>
      <c r="CM523" s="128"/>
      <c r="CN523" s="128"/>
      <c r="CO523" s="128"/>
      <c r="CP523" s="128"/>
      <c r="CQ523" s="128"/>
      <c r="CR523" s="128"/>
      <c r="CS523" s="128"/>
      <c r="CT523" s="128"/>
    </row>
    <row r="524" spans="11:98" x14ac:dyDescent="0.35">
      <c r="K524" s="128"/>
      <c r="L524" s="128"/>
      <c r="M524" s="128"/>
      <c r="N524" s="128"/>
      <c r="O524" s="128"/>
      <c r="P524" s="128"/>
      <c r="Q524" s="128"/>
      <c r="R524" s="128"/>
      <c r="S524" s="128"/>
      <c r="T524" s="128"/>
      <c r="U524" s="128"/>
      <c r="V524" s="128"/>
      <c r="W524" s="128"/>
      <c r="X524" s="128"/>
      <c r="Y524" s="128"/>
      <c r="Z524" s="128"/>
      <c r="AA524" s="128"/>
      <c r="AB524" s="128"/>
      <c r="AC524" s="128"/>
      <c r="AD524" s="128"/>
      <c r="AE524" s="128"/>
      <c r="AF524" s="128"/>
      <c r="AG524" s="128"/>
      <c r="AH524" s="128"/>
      <c r="AI524" s="128"/>
      <c r="AJ524" s="128"/>
      <c r="AK524" s="128"/>
      <c r="AL524" s="128"/>
      <c r="AM524" s="128"/>
      <c r="AN524" s="128"/>
      <c r="AO524" s="128"/>
      <c r="AP524" s="128"/>
      <c r="AQ524" s="128"/>
      <c r="AR524" s="128"/>
      <c r="AS524" s="128"/>
      <c r="AT524" s="128"/>
      <c r="AU524" s="128"/>
      <c r="AV524" s="128"/>
      <c r="AW524" s="128"/>
      <c r="AX524" s="128"/>
      <c r="AY524" s="128"/>
      <c r="AZ524" s="128"/>
      <c r="BA524" s="128"/>
      <c r="BB524" s="128"/>
      <c r="BC524" s="128"/>
      <c r="BD524" s="128"/>
      <c r="BE524" s="128"/>
      <c r="BF524" s="128"/>
      <c r="BG524" s="128"/>
      <c r="BH524" s="128"/>
      <c r="BI524" s="128"/>
      <c r="BJ524" s="128"/>
      <c r="BK524" s="128"/>
      <c r="BL524" s="128"/>
      <c r="BM524" s="128"/>
      <c r="BN524" s="128"/>
      <c r="BO524" s="128"/>
      <c r="BP524" s="128"/>
      <c r="BQ524" s="128"/>
      <c r="BR524" s="128"/>
      <c r="BS524" s="128"/>
      <c r="BT524" s="128"/>
      <c r="BU524" s="128"/>
      <c r="BV524" s="128"/>
      <c r="BW524" s="128"/>
      <c r="BX524" s="128"/>
      <c r="BY524" s="128"/>
      <c r="BZ524" s="128"/>
      <c r="CA524" s="128"/>
      <c r="CB524" s="128"/>
      <c r="CC524" s="128"/>
      <c r="CD524" s="128"/>
      <c r="CE524" s="128"/>
      <c r="CF524" s="128"/>
      <c r="CG524" s="128"/>
      <c r="CH524" s="128"/>
      <c r="CI524" s="128"/>
      <c r="CJ524" s="128"/>
      <c r="CK524" s="128"/>
      <c r="CL524" s="128"/>
      <c r="CM524" s="128"/>
      <c r="CN524" s="128"/>
      <c r="CO524" s="128"/>
      <c r="CP524" s="128"/>
      <c r="CQ524" s="128"/>
      <c r="CR524" s="128"/>
      <c r="CS524" s="128"/>
      <c r="CT524" s="128"/>
    </row>
    <row r="525" spans="11:98" x14ac:dyDescent="0.35">
      <c r="K525" s="128"/>
      <c r="L525" s="128"/>
      <c r="M525" s="128"/>
      <c r="N525" s="128"/>
      <c r="O525" s="128"/>
      <c r="P525" s="128"/>
      <c r="Q525" s="128"/>
      <c r="R525" s="128"/>
      <c r="S525" s="128"/>
      <c r="T525" s="128"/>
      <c r="U525" s="128"/>
      <c r="V525" s="128"/>
      <c r="W525" s="128"/>
      <c r="X525" s="128"/>
      <c r="Y525" s="128"/>
      <c r="Z525" s="128"/>
      <c r="AA525" s="128"/>
      <c r="AB525" s="128"/>
      <c r="AC525" s="128"/>
      <c r="AD525" s="128"/>
      <c r="AE525" s="128"/>
      <c r="AF525" s="128"/>
      <c r="AG525" s="128"/>
      <c r="AH525" s="128"/>
      <c r="AI525" s="128"/>
      <c r="AJ525" s="128"/>
      <c r="AK525" s="128"/>
      <c r="AL525" s="128"/>
      <c r="AM525" s="128"/>
      <c r="AN525" s="128"/>
      <c r="AO525" s="128"/>
      <c r="AP525" s="128"/>
      <c r="AQ525" s="128"/>
      <c r="AR525" s="128"/>
      <c r="AS525" s="128"/>
      <c r="AT525" s="128"/>
      <c r="AU525" s="128"/>
      <c r="AV525" s="128"/>
      <c r="AW525" s="128"/>
      <c r="AX525" s="128"/>
      <c r="AY525" s="128"/>
      <c r="AZ525" s="128"/>
      <c r="BA525" s="128"/>
      <c r="BB525" s="128"/>
      <c r="BC525" s="128"/>
      <c r="BD525" s="128"/>
      <c r="BE525" s="128"/>
      <c r="BF525" s="128"/>
      <c r="BG525" s="128"/>
      <c r="BH525" s="128"/>
      <c r="BI525" s="128"/>
      <c r="BJ525" s="128"/>
      <c r="BK525" s="128"/>
      <c r="BL525" s="128"/>
      <c r="BM525" s="128"/>
      <c r="BN525" s="128"/>
      <c r="BO525" s="128"/>
      <c r="BP525" s="128"/>
      <c r="BQ525" s="128"/>
      <c r="BR525" s="128"/>
      <c r="BS525" s="128"/>
      <c r="BT525" s="128"/>
      <c r="BU525" s="128"/>
      <c r="BV525" s="128"/>
      <c r="BW525" s="128"/>
      <c r="BX525" s="128"/>
      <c r="BY525" s="128"/>
      <c r="BZ525" s="128"/>
      <c r="CA525" s="128"/>
      <c r="CB525" s="128"/>
      <c r="CC525" s="128"/>
      <c r="CD525" s="128"/>
      <c r="CE525" s="128"/>
      <c r="CF525" s="128"/>
      <c r="CG525" s="128"/>
      <c r="CH525" s="128"/>
      <c r="CI525" s="128"/>
      <c r="CJ525" s="128"/>
      <c r="CK525" s="128"/>
      <c r="CL525" s="128"/>
      <c r="CM525" s="128"/>
      <c r="CN525" s="128"/>
      <c r="CO525" s="128"/>
      <c r="CP525" s="128"/>
      <c r="CQ525" s="128"/>
      <c r="CR525" s="128"/>
      <c r="CS525" s="128"/>
      <c r="CT525" s="128"/>
    </row>
    <row r="526" spans="11:98" x14ac:dyDescent="0.35">
      <c r="K526" s="128"/>
      <c r="L526" s="128"/>
      <c r="M526" s="128"/>
      <c r="N526" s="128"/>
      <c r="O526" s="128"/>
      <c r="P526" s="128"/>
      <c r="Q526" s="128"/>
      <c r="R526" s="128"/>
      <c r="S526" s="128"/>
      <c r="T526" s="128"/>
      <c r="U526" s="128"/>
      <c r="V526" s="128"/>
      <c r="W526" s="128"/>
      <c r="X526" s="128"/>
      <c r="Y526" s="128"/>
      <c r="Z526" s="128"/>
      <c r="AA526" s="128"/>
      <c r="AB526" s="128"/>
      <c r="AC526" s="128"/>
      <c r="AD526" s="128"/>
      <c r="AE526" s="128"/>
      <c r="AF526" s="128"/>
      <c r="AG526" s="128"/>
      <c r="AH526" s="128"/>
      <c r="AI526" s="128"/>
      <c r="AJ526" s="128"/>
      <c r="AK526" s="128"/>
      <c r="AL526" s="128"/>
      <c r="AM526" s="128"/>
      <c r="AN526" s="128"/>
      <c r="AO526" s="128"/>
      <c r="AP526" s="128"/>
      <c r="AQ526" s="128"/>
      <c r="AR526" s="128"/>
      <c r="AS526" s="128"/>
      <c r="AT526" s="128"/>
      <c r="AU526" s="128"/>
      <c r="AV526" s="128"/>
      <c r="AW526" s="128"/>
      <c r="AX526" s="128"/>
      <c r="AY526" s="128"/>
      <c r="AZ526" s="128"/>
      <c r="BA526" s="128"/>
      <c r="BB526" s="128"/>
      <c r="BC526" s="128"/>
      <c r="BD526" s="128"/>
      <c r="BE526" s="128"/>
      <c r="BF526" s="128"/>
      <c r="BG526" s="128"/>
      <c r="BH526" s="128"/>
      <c r="BI526" s="128"/>
      <c r="BJ526" s="128"/>
      <c r="BK526" s="128"/>
      <c r="BL526" s="128"/>
      <c r="BM526" s="128"/>
      <c r="BN526" s="128"/>
      <c r="BO526" s="128"/>
      <c r="BP526" s="128"/>
      <c r="BQ526" s="128"/>
      <c r="BR526" s="128"/>
      <c r="BS526" s="128"/>
      <c r="BT526" s="128"/>
      <c r="BU526" s="128"/>
      <c r="BV526" s="128"/>
      <c r="BW526" s="128"/>
      <c r="BX526" s="128"/>
      <c r="BY526" s="128"/>
      <c r="BZ526" s="128"/>
      <c r="CA526" s="128"/>
      <c r="CB526" s="128"/>
      <c r="CC526" s="128"/>
      <c r="CD526" s="128"/>
      <c r="CE526" s="128"/>
      <c r="CF526" s="128"/>
      <c r="CG526" s="128"/>
      <c r="CH526" s="128"/>
      <c r="CI526" s="128"/>
      <c r="CJ526" s="128"/>
      <c r="CK526" s="128"/>
      <c r="CL526" s="128"/>
      <c r="CM526" s="128"/>
      <c r="CN526" s="128"/>
      <c r="CO526" s="128"/>
      <c r="CP526" s="128"/>
      <c r="CQ526" s="128"/>
      <c r="CR526" s="128"/>
      <c r="CS526" s="128"/>
      <c r="CT526" s="128"/>
    </row>
    <row r="527" spans="11:98" x14ac:dyDescent="0.35">
      <c r="K527" s="128"/>
      <c r="L527" s="128"/>
      <c r="M527" s="128"/>
      <c r="N527" s="128"/>
      <c r="O527" s="128"/>
      <c r="P527" s="128"/>
      <c r="Q527" s="128"/>
      <c r="R527" s="128"/>
      <c r="S527" s="128"/>
      <c r="T527" s="128"/>
      <c r="U527" s="128"/>
      <c r="V527" s="128"/>
      <c r="W527" s="128"/>
      <c r="X527" s="128"/>
      <c r="Y527" s="128"/>
      <c r="Z527" s="128"/>
      <c r="AA527" s="128"/>
      <c r="AB527" s="128"/>
      <c r="AC527" s="128"/>
      <c r="AD527" s="128"/>
      <c r="AE527" s="128"/>
      <c r="AF527" s="128"/>
      <c r="AG527" s="128"/>
      <c r="AH527" s="128"/>
      <c r="AI527" s="128"/>
      <c r="AJ527" s="128"/>
      <c r="AK527" s="128"/>
      <c r="AL527" s="128"/>
      <c r="AM527" s="128"/>
      <c r="AN527" s="128"/>
      <c r="AO527" s="128"/>
      <c r="AP527" s="128"/>
      <c r="AQ527" s="128"/>
      <c r="AR527" s="128"/>
      <c r="AS527" s="128"/>
      <c r="AT527" s="128"/>
      <c r="AU527" s="128"/>
      <c r="AV527" s="128"/>
      <c r="AW527" s="128"/>
      <c r="AX527" s="128"/>
      <c r="AY527" s="128"/>
      <c r="AZ527" s="128"/>
      <c r="BA527" s="128"/>
      <c r="BB527" s="128"/>
      <c r="BC527" s="128"/>
      <c r="BD527" s="128"/>
      <c r="BE527" s="128"/>
      <c r="BF527" s="128"/>
      <c r="BG527" s="128"/>
      <c r="BH527" s="128"/>
      <c r="BI527" s="128"/>
      <c r="BJ527" s="128"/>
      <c r="BK527" s="128"/>
      <c r="BL527" s="128"/>
      <c r="BM527" s="128"/>
      <c r="BN527" s="128"/>
      <c r="BO527" s="128"/>
      <c r="BP527" s="128"/>
      <c r="BQ527" s="128"/>
      <c r="BR527" s="128"/>
      <c r="BS527" s="128"/>
      <c r="BT527" s="128"/>
      <c r="BU527" s="128"/>
      <c r="BV527" s="128"/>
      <c r="BW527" s="128"/>
      <c r="BX527" s="128"/>
      <c r="BY527" s="128"/>
      <c r="BZ527" s="128"/>
      <c r="CA527" s="128"/>
      <c r="CB527" s="128"/>
      <c r="CC527" s="128"/>
      <c r="CD527" s="128"/>
      <c r="CE527" s="128"/>
      <c r="CF527" s="128"/>
      <c r="CG527" s="128"/>
      <c r="CH527" s="128"/>
      <c r="CI527" s="128"/>
      <c r="CJ527" s="128"/>
      <c r="CK527" s="128"/>
      <c r="CL527" s="128"/>
      <c r="CM527" s="128"/>
      <c r="CN527" s="128"/>
      <c r="CO527" s="128"/>
      <c r="CP527" s="128"/>
      <c r="CQ527" s="128"/>
      <c r="CR527" s="128"/>
      <c r="CS527" s="128"/>
      <c r="CT527" s="128"/>
    </row>
    <row r="528" spans="11:98" x14ac:dyDescent="0.35">
      <c r="K528" s="128"/>
      <c r="L528" s="128"/>
      <c r="M528" s="128"/>
      <c r="N528" s="128"/>
      <c r="O528" s="128"/>
      <c r="P528" s="128"/>
      <c r="Q528" s="128"/>
      <c r="R528" s="128"/>
      <c r="S528" s="128"/>
      <c r="T528" s="128"/>
      <c r="U528" s="128"/>
      <c r="V528" s="128"/>
      <c r="W528" s="128"/>
      <c r="X528" s="128"/>
      <c r="Y528" s="128"/>
      <c r="Z528" s="128"/>
      <c r="AA528" s="128"/>
      <c r="AB528" s="128"/>
      <c r="AC528" s="128"/>
      <c r="AD528" s="128"/>
      <c r="AE528" s="128"/>
      <c r="AF528" s="128"/>
      <c r="AG528" s="128"/>
      <c r="AH528" s="128"/>
      <c r="AI528" s="128"/>
      <c r="AJ528" s="128"/>
      <c r="AK528" s="128"/>
      <c r="AL528" s="128"/>
      <c r="AM528" s="128"/>
      <c r="AN528" s="128"/>
      <c r="AO528" s="128"/>
      <c r="AP528" s="128"/>
      <c r="AQ528" s="128"/>
      <c r="AR528" s="128"/>
      <c r="AS528" s="128"/>
      <c r="AT528" s="128"/>
      <c r="AU528" s="128"/>
      <c r="AV528" s="128"/>
      <c r="AW528" s="128"/>
      <c r="AX528" s="128"/>
      <c r="AY528" s="128"/>
      <c r="AZ528" s="128"/>
      <c r="BA528" s="128"/>
      <c r="BB528" s="128"/>
      <c r="BC528" s="128"/>
      <c r="BD528" s="128"/>
      <c r="BE528" s="128"/>
      <c r="BF528" s="128"/>
      <c r="BG528" s="128"/>
      <c r="BH528" s="128"/>
      <c r="BI528" s="128"/>
      <c r="BJ528" s="128"/>
      <c r="BK528" s="128"/>
      <c r="BL528" s="128"/>
      <c r="BM528" s="128"/>
      <c r="BN528" s="128"/>
      <c r="BO528" s="128"/>
      <c r="BP528" s="128"/>
      <c r="BQ528" s="128"/>
      <c r="BR528" s="128"/>
      <c r="BS528" s="128"/>
      <c r="BT528" s="128"/>
      <c r="BU528" s="128"/>
      <c r="BV528" s="128"/>
      <c r="BW528" s="128"/>
      <c r="BX528" s="128"/>
      <c r="BY528" s="128"/>
      <c r="BZ528" s="128"/>
      <c r="CA528" s="128"/>
      <c r="CB528" s="128"/>
      <c r="CC528" s="128"/>
      <c r="CD528" s="128"/>
      <c r="CE528" s="128"/>
      <c r="CF528" s="128"/>
      <c r="CG528" s="128"/>
      <c r="CH528" s="128"/>
      <c r="CI528" s="128"/>
      <c r="CJ528" s="128"/>
      <c r="CK528" s="128"/>
      <c r="CL528" s="128"/>
      <c r="CM528" s="128"/>
      <c r="CN528" s="128"/>
      <c r="CO528" s="128"/>
      <c r="CP528" s="128"/>
      <c r="CQ528" s="128"/>
      <c r="CR528" s="128"/>
      <c r="CS528" s="128"/>
      <c r="CT528" s="128"/>
    </row>
    <row r="529" spans="11:98" x14ac:dyDescent="0.35">
      <c r="K529" s="128"/>
      <c r="L529" s="128"/>
      <c r="M529" s="128"/>
      <c r="N529" s="128"/>
      <c r="O529" s="128"/>
      <c r="P529" s="128"/>
      <c r="Q529" s="128"/>
      <c r="R529" s="128"/>
      <c r="S529" s="128"/>
      <c r="T529" s="128"/>
      <c r="U529" s="128"/>
      <c r="V529" s="128"/>
      <c r="W529" s="128"/>
      <c r="X529" s="128"/>
      <c r="Y529" s="128"/>
      <c r="Z529" s="128"/>
      <c r="AA529" s="128"/>
      <c r="AB529" s="128"/>
      <c r="AC529" s="128"/>
      <c r="AD529" s="128"/>
      <c r="AE529" s="128"/>
      <c r="AF529" s="128"/>
      <c r="AG529" s="128"/>
      <c r="AH529" s="128"/>
      <c r="AI529" s="128"/>
      <c r="AJ529" s="128"/>
      <c r="AK529" s="128"/>
      <c r="AL529" s="128"/>
      <c r="AM529" s="128"/>
      <c r="AN529" s="128"/>
      <c r="AO529" s="128"/>
      <c r="AP529" s="128"/>
      <c r="AQ529" s="128"/>
      <c r="AR529" s="128"/>
      <c r="AS529" s="128"/>
      <c r="AT529" s="128"/>
      <c r="AU529" s="128"/>
      <c r="AV529" s="128"/>
      <c r="AW529" s="128"/>
      <c r="AX529" s="128"/>
      <c r="AY529" s="128"/>
      <c r="AZ529" s="128"/>
      <c r="BA529" s="128"/>
      <c r="BB529" s="128"/>
      <c r="BC529" s="128"/>
      <c r="BD529" s="128"/>
      <c r="BE529" s="128"/>
      <c r="BF529" s="128"/>
      <c r="BG529" s="128"/>
      <c r="BH529" s="128"/>
      <c r="BI529" s="128"/>
      <c r="BJ529" s="128"/>
      <c r="BK529" s="128"/>
      <c r="BL529" s="128"/>
      <c r="BM529" s="128"/>
      <c r="BN529" s="128"/>
      <c r="BO529" s="128"/>
      <c r="BP529" s="128"/>
      <c r="BQ529" s="128"/>
      <c r="BR529" s="128"/>
      <c r="BS529" s="128"/>
      <c r="BT529" s="128"/>
      <c r="BU529" s="128"/>
      <c r="BV529" s="128"/>
      <c r="BW529" s="128"/>
      <c r="BX529" s="128"/>
      <c r="BY529" s="128"/>
      <c r="BZ529" s="128"/>
      <c r="CA529" s="128"/>
      <c r="CB529" s="128"/>
      <c r="CC529" s="128"/>
      <c r="CD529" s="128"/>
      <c r="CE529" s="128"/>
      <c r="CF529" s="128"/>
      <c r="CG529" s="128"/>
      <c r="CH529" s="128"/>
      <c r="CI529" s="128"/>
      <c r="CJ529" s="128"/>
      <c r="CK529" s="128"/>
      <c r="CL529" s="128"/>
      <c r="CM529" s="128"/>
      <c r="CN529" s="128"/>
      <c r="CO529" s="128"/>
      <c r="CP529" s="128"/>
      <c r="CQ529" s="128"/>
      <c r="CR529" s="128"/>
      <c r="CS529" s="128"/>
      <c r="CT529" s="128"/>
    </row>
    <row r="530" spans="11:98" x14ac:dyDescent="0.35">
      <c r="K530" s="128"/>
      <c r="L530" s="128"/>
      <c r="M530" s="128"/>
      <c r="N530" s="128"/>
      <c r="O530" s="128"/>
      <c r="P530" s="128"/>
      <c r="Q530" s="128"/>
      <c r="R530" s="128"/>
      <c r="S530" s="128"/>
      <c r="T530" s="128"/>
      <c r="U530" s="128"/>
      <c r="V530" s="128"/>
      <c r="W530" s="128"/>
      <c r="X530" s="128"/>
      <c r="Y530" s="128"/>
      <c r="Z530" s="128"/>
      <c r="AA530" s="128"/>
      <c r="AB530" s="128"/>
      <c r="AC530" s="128"/>
      <c r="AD530" s="128"/>
      <c r="AE530" s="128"/>
      <c r="AF530" s="128"/>
      <c r="AG530" s="128"/>
      <c r="AH530" s="128"/>
      <c r="AI530" s="128"/>
      <c r="AJ530" s="128"/>
      <c r="AK530" s="128"/>
      <c r="AL530" s="128"/>
      <c r="AM530" s="128"/>
      <c r="AN530" s="128"/>
      <c r="AO530" s="128"/>
      <c r="AP530" s="128"/>
      <c r="AQ530" s="128"/>
      <c r="AR530" s="128"/>
      <c r="AS530" s="128"/>
      <c r="AT530" s="128"/>
      <c r="AU530" s="128"/>
      <c r="AV530" s="128"/>
      <c r="AW530" s="128"/>
      <c r="AX530" s="128"/>
      <c r="AY530" s="128"/>
      <c r="AZ530" s="128"/>
      <c r="BA530" s="128"/>
      <c r="BB530" s="128"/>
      <c r="BC530" s="128"/>
      <c r="BD530" s="128"/>
      <c r="BE530" s="128"/>
      <c r="BF530" s="128"/>
      <c r="BG530" s="128"/>
      <c r="BH530" s="128"/>
      <c r="BI530" s="128"/>
      <c r="BJ530" s="128"/>
      <c r="BK530" s="128"/>
      <c r="BL530" s="128"/>
      <c r="BM530" s="128"/>
      <c r="BN530" s="128"/>
      <c r="BO530" s="128"/>
      <c r="BP530" s="128"/>
      <c r="BQ530" s="128"/>
      <c r="BR530" s="128"/>
      <c r="BS530" s="128"/>
      <c r="BT530" s="128"/>
      <c r="BU530" s="128"/>
      <c r="BV530" s="128"/>
      <c r="BW530" s="128"/>
      <c r="BX530" s="128"/>
      <c r="BY530" s="128"/>
      <c r="BZ530" s="128"/>
      <c r="CA530" s="128"/>
      <c r="CB530" s="128"/>
      <c r="CC530" s="128"/>
      <c r="CD530" s="128"/>
      <c r="CE530" s="128"/>
      <c r="CF530" s="128"/>
      <c r="CG530" s="128"/>
      <c r="CH530" s="128"/>
      <c r="CI530" s="128"/>
      <c r="CJ530" s="128"/>
      <c r="CK530" s="128"/>
      <c r="CL530" s="128"/>
      <c r="CM530" s="128"/>
      <c r="CN530" s="128"/>
      <c r="CO530" s="128"/>
      <c r="CP530" s="128"/>
      <c r="CQ530" s="128"/>
      <c r="CR530" s="128"/>
      <c r="CS530" s="128"/>
      <c r="CT530" s="128"/>
    </row>
    <row r="531" spans="11:98" x14ac:dyDescent="0.35">
      <c r="K531" s="128"/>
      <c r="L531" s="128"/>
      <c r="M531" s="128"/>
      <c r="N531" s="128"/>
      <c r="O531" s="128"/>
      <c r="P531" s="128"/>
      <c r="Q531" s="128"/>
      <c r="R531" s="128"/>
      <c r="S531" s="128"/>
      <c r="T531" s="128"/>
      <c r="U531" s="128"/>
      <c r="V531" s="128"/>
      <c r="W531" s="128"/>
      <c r="X531" s="128"/>
      <c r="Y531" s="128"/>
      <c r="Z531" s="128"/>
      <c r="AA531" s="128"/>
      <c r="AB531" s="128"/>
      <c r="AC531" s="128"/>
      <c r="AD531" s="128"/>
      <c r="AE531" s="128"/>
      <c r="AF531" s="128"/>
      <c r="AG531" s="128"/>
      <c r="AH531" s="128"/>
      <c r="AI531" s="128"/>
      <c r="AJ531" s="128"/>
      <c r="AK531" s="128"/>
      <c r="AL531" s="128"/>
      <c r="AM531" s="128"/>
      <c r="AN531" s="128"/>
      <c r="AO531" s="128"/>
      <c r="AP531" s="128"/>
      <c r="AQ531" s="128"/>
      <c r="AR531" s="128"/>
      <c r="AS531" s="128"/>
      <c r="AT531" s="128"/>
      <c r="AU531" s="128"/>
      <c r="AV531" s="128"/>
      <c r="AW531" s="128"/>
      <c r="AX531" s="128"/>
      <c r="AY531" s="128"/>
      <c r="AZ531" s="128"/>
      <c r="BA531" s="128"/>
      <c r="BB531" s="128"/>
      <c r="BC531" s="128"/>
      <c r="BD531" s="128"/>
      <c r="BE531" s="128"/>
      <c r="BF531" s="128"/>
      <c r="BG531" s="128"/>
      <c r="BH531" s="128"/>
      <c r="BI531" s="128"/>
      <c r="BJ531" s="128"/>
      <c r="BK531" s="128"/>
      <c r="BL531" s="128"/>
      <c r="BM531" s="128"/>
      <c r="BN531" s="128"/>
      <c r="BO531" s="128"/>
      <c r="BP531" s="128"/>
      <c r="BQ531" s="128"/>
      <c r="BR531" s="128"/>
      <c r="BS531" s="128"/>
      <c r="BT531" s="128"/>
      <c r="BU531" s="128"/>
      <c r="BV531" s="128"/>
      <c r="BW531" s="128"/>
      <c r="BX531" s="128"/>
      <c r="BY531" s="128"/>
      <c r="BZ531" s="128"/>
      <c r="CA531" s="128"/>
      <c r="CB531" s="128"/>
      <c r="CC531" s="128"/>
      <c r="CD531" s="128"/>
      <c r="CE531" s="128"/>
      <c r="CF531" s="128"/>
      <c r="CG531" s="128"/>
      <c r="CH531" s="128"/>
      <c r="CI531" s="128"/>
      <c r="CJ531" s="128"/>
      <c r="CK531" s="128"/>
      <c r="CL531" s="128"/>
      <c r="CM531" s="128"/>
      <c r="CN531" s="128"/>
      <c r="CO531" s="128"/>
      <c r="CP531" s="128"/>
      <c r="CQ531" s="128"/>
      <c r="CR531" s="128"/>
      <c r="CS531" s="128"/>
      <c r="CT531" s="128"/>
    </row>
    <row r="532" spans="11:98" x14ac:dyDescent="0.35">
      <c r="K532" s="128"/>
      <c r="L532" s="128"/>
      <c r="M532" s="128"/>
      <c r="N532" s="128"/>
      <c r="O532" s="128"/>
      <c r="P532" s="128"/>
      <c r="Q532" s="128"/>
      <c r="R532" s="128"/>
      <c r="S532" s="128"/>
      <c r="T532" s="128"/>
      <c r="U532" s="128"/>
      <c r="V532" s="128"/>
      <c r="W532" s="128"/>
      <c r="X532" s="128"/>
      <c r="Y532" s="128"/>
      <c r="Z532" s="128"/>
      <c r="AA532" s="128"/>
      <c r="AB532" s="128"/>
      <c r="AC532" s="128"/>
      <c r="AD532" s="128"/>
      <c r="AE532" s="128"/>
      <c r="AF532" s="128"/>
      <c r="AG532" s="128"/>
      <c r="AH532" s="128"/>
      <c r="AI532" s="128"/>
      <c r="AJ532" s="128"/>
      <c r="AK532" s="128"/>
      <c r="AL532" s="128"/>
      <c r="AM532" s="128"/>
      <c r="AN532" s="128"/>
      <c r="AO532" s="128"/>
      <c r="AP532" s="128"/>
      <c r="AQ532" s="128"/>
      <c r="AR532" s="128"/>
      <c r="AS532" s="128"/>
      <c r="AT532" s="128"/>
      <c r="AU532" s="128"/>
      <c r="AV532" s="128"/>
      <c r="AW532" s="128"/>
      <c r="AX532" s="128"/>
      <c r="AY532" s="128"/>
      <c r="AZ532" s="128"/>
      <c r="BA532" s="128"/>
      <c r="BB532" s="128"/>
      <c r="BC532" s="128"/>
      <c r="BD532" s="128"/>
      <c r="BE532" s="128"/>
      <c r="BF532" s="128"/>
      <c r="BG532" s="128"/>
      <c r="BH532" s="128"/>
      <c r="BI532" s="128"/>
      <c r="BJ532" s="128"/>
      <c r="BK532" s="128"/>
      <c r="BL532" s="128"/>
      <c r="BM532" s="128"/>
      <c r="BN532" s="128"/>
      <c r="BO532" s="128"/>
      <c r="BP532" s="128"/>
      <c r="BQ532" s="128"/>
      <c r="BR532" s="128"/>
      <c r="BS532" s="128"/>
      <c r="BT532" s="128"/>
      <c r="BU532" s="128"/>
      <c r="BV532" s="128"/>
      <c r="BW532" s="128"/>
      <c r="BX532" s="128"/>
      <c r="BY532" s="128"/>
      <c r="BZ532" s="128"/>
      <c r="CA532" s="128"/>
      <c r="CB532" s="128"/>
      <c r="CC532" s="128"/>
      <c r="CD532" s="128"/>
      <c r="CE532" s="128"/>
      <c r="CF532" s="128"/>
      <c r="CG532" s="128"/>
      <c r="CH532" s="128"/>
      <c r="CI532" s="128"/>
      <c r="CJ532" s="128"/>
      <c r="CK532" s="128"/>
      <c r="CL532" s="128"/>
      <c r="CM532" s="128"/>
      <c r="CN532" s="128"/>
      <c r="CO532" s="128"/>
      <c r="CP532" s="128"/>
      <c r="CQ532" s="128"/>
      <c r="CR532" s="128"/>
      <c r="CS532" s="128"/>
      <c r="CT532" s="128"/>
    </row>
    <row r="533" spans="11:98" x14ac:dyDescent="0.35">
      <c r="K533" s="128"/>
      <c r="L533" s="128"/>
      <c r="M533" s="128"/>
      <c r="N533" s="128"/>
      <c r="O533" s="128"/>
      <c r="P533" s="128"/>
      <c r="Q533" s="128"/>
      <c r="R533" s="128"/>
      <c r="S533" s="128"/>
      <c r="T533" s="128"/>
      <c r="U533" s="128"/>
      <c r="V533" s="128"/>
      <c r="W533" s="128"/>
      <c r="X533" s="128"/>
      <c r="Y533" s="128"/>
      <c r="Z533" s="128"/>
      <c r="AA533" s="128"/>
      <c r="AB533" s="128"/>
      <c r="AC533" s="128"/>
      <c r="AD533" s="128"/>
      <c r="AE533" s="128"/>
      <c r="AF533" s="128"/>
      <c r="AG533" s="128"/>
      <c r="AH533" s="128"/>
      <c r="AI533" s="128"/>
      <c r="AJ533" s="128"/>
      <c r="AK533" s="128"/>
      <c r="AL533" s="128"/>
      <c r="AM533" s="128"/>
      <c r="AN533" s="128"/>
      <c r="AO533" s="128"/>
      <c r="AP533" s="128"/>
      <c r="AQ533" s="128"/>
      <c r="AR533" s="128"/>
      <c r="AS533" s="128"/>
      <c r="AT533" s="128"/>
      <c r="AU533" s="128"/>
      <c r="AV533" s="128"/>
      <c r="AW533" s="128"/>
      <c r="AX533" s="128"/>
      <c r="AY533" s="128"/>
      <c r="AZ533" s="128"/>
      <c r="BA533" s="128"/>
      <c r="BB533" s="128"/>
      <c r="BC533" s="128"/>
      <c r="BD533" s="128"/>
      <c r="BE533" s="128"/>
      <c r="BF533" s="128"/>
      <c r="BG533" s="128"/>
      <c r="BH533" s="128"/>
      <c r="BI533" s="128"/>
      <c r="BJ533" s="128"/>
      <c r="BK533" s="128"/>
      <c r="BL533" s="128"/>
      <c r="BM533" s="128"/>
      <c r="BN533" s="128"/>
      <c r="BO533" s="128"/>
      <c r="BP533" s="128"/>
      <c r="BQ533" s="128"/>
      <c r="BR533" s="128"/>
      <c r="BS533" s="128"/>
      <c r="BT533" s="128"/>
      <c r="BU533" s="128"/>
      <c r="BV533" s="128"/>
      <c r="BW533" s="128"/>
      <c r="BX533" s="128"/>
      <c r="BY533" s="128"/>
      <c r="BZ533" s="128"/>
      <c r="CA533" s="128"/>
      <c r="CB533" s="128"/>
      <c r="CC533" s="128"/>
      <c r="CD533" s="128"/>
      <c r="CE533" s="128"/>
      <c r="CF533" s="128"/>
      <c r="CG533" s="128"/>
      <c r="CH533" s="128"/>
      <c r="CI533" s="128"/>
      <c r="CJ533" s="128"/>
      <c r="CK533" s="128"/>
      <c r="CL533" s="128"/>
      <c r="CM533" s="128"/>
      <c r="CN533" s="128"/>
      <c r="CO533" s="128"/>
      <c r="CP533" s="128"/>
      <c r="CQ533" s="128"/>
      <c r="CR533" s="128"/>
      <c r="CS533" s="128"/>
      <c r="CT533" s="128"/>
    </row>
    <row r="534" spans="11:98" x14ac:dyDescent="0.35">
      <c r="K534" s="128"/>
      <c r="L534" s="128"/>
      <c r="M534" s="128"/>
      <c r="N534" s="128"/>
      <c r="O534" s="128"/>
      <c r="P534" s="128"/>
      <c r="Q534" s="128"/>
      <c r="R534" s="128"/>
      <c r="S534" s="128"/>
      <c r="T534" s="128"/>
      <c r="U534" s="128"/>
      <c r="V534" s="128"/>
      <c r="W534" s="128"/>
      <c r="X534" s="128"/>
      <c r="Y534" s="128"/>
      <c r="Z534" s="128"/>
      <c r="AA534" s="128"/>
      <c r="AB534" s="128"/>
      <c r="AC534" s="128"/>
      <c r="AD534" s="128"/>
      <c r="AE534" s="128"/>
      <c r="AF534" s="128"/>
      <c r="AG534" s="128"/>
      <c r="AH534" s="128"/>
      <c r="AI534" s="128"/>
      <c r="AJ534" s="128"/>
      <c r="AK534" s="128"/>
      <c r="AL534" s="128"/>
      <c r="AM534" s="128"/>
      <c r="AN534" s="128"/>
      <c r="AO534" s="128"/>
      <c r="AP534" s="128"/>
      <c r="AQ534" s="128"/>
      <c r="AR534" s="128"/>
      <c r="AS534" s="128"/>
      <c r="AT534" s="128"/>
      <c r="AU534" s="128"/>
      <c r="AV534" s="128"/>
      <c r="AW534" s="128"/>
      <c r="AX534" s="128"/>
      <c r="AY534" s="128"/>
      <c r="AZ534" s="128"/>
      <c r="BA534" s="128"/>
      <c r="BB534" s="128"/>
      <c r="BC534" s="128"/>
      <c r="BD534" s="128"/>
      <c r="BE534" s="128"/>
      <c r="BF534" s="128"/>
      <c r="BG534" s="128"/>
      <c r="BH534" s="128"/>
      <c r="BI534" s="128"/>
      <c r="BJ534" s="128"/>
      <c r="BK534" s="128"/>
      <c r="BL534" s="128"/>
      <c r="BM534" s="128"/>
      <c r="BN534" s="128"/>
      <c r="BO534" s="128"/>
      <c r="BP534" s="128"/>
      <c r="BQ534" s="128"/>
      <c r="BR534" s="128"/>
      <c r="BS534" s="128"/>
      <c r="BT534" s="128"/>
      <c r="BU534" s="128"/>
      <c r="BV534" s="128"/>
      <c r="BW534" s="128"/>
      <c r="BX534" s="128"/>
      <c r="BY534" s="128"/>
      <c r="BZ534" s="128"/>
      <c r="CA534" s="128"/>
      <c r="CB534" s="128"/>
      <c r="CC534" s="128"/>
      <c r="CD534" s="128"/>
      <c r="CE534" s="128"/>
      <c r="CF534" s="128"/>
      <c r="CG534" s="128"/>
      <c r="CH534" s="128"/>
      <c r="CI534" s="128"/>
      <c r="CJ534" s="128"/>
      <c r="CK534" s="128"/>
      <c r="CL534" s="128"/>
      <c r="CM534" s="128"/>
      <c r="CN534" s="128"/>
      <c r="CO534" s="128"/>
      <c r="CP534" s="128"/>
      <c r="CQ534" s="128"/>
      <c r="CR534" s="128"/>
      <c r="CS534" s="128"/>
      <c r="CT534" s="128"/>
    </row>
    <row r="535" spans="11:98" x14ac:dyDescent="0.35">
      <c r="K535" s="128"/>
      <c r="L535" s="128"/>
      <c r="M535" s="128"/>
      <c r="N535" s="128"/>
      <c r="O535" s="128"/>
      <c r="P535" s="128"/>
      <c r="Q535" s="128"/>
      <c r="R535" s="128"/>
      <c r="S535" s="128"/>
      <c r="T535" s="128"/>
      <c r="U535" s="128"/>
      <c r="V535" s="128"/>
      <c r="W535" s="128"/>
      <c r="X535" s="128"/>
      <c r="Y535" s="128"/>
      <c r="Z535" s="128"/>
      <c r="AA535" s="128"/>
      <c r="AB535" s="128"/>
      <c r="AC535" s="128"/>
      <c r="AD535" s="128"/>
      <c r="AE535" s="128"/>
      <c r="AF535" s="128"/>
      <c r="AG535" s="128"/>
      <c r="AH535" s="128"/>
      <c r="AI535" s="128"/>
      <c r="AJ535" s="128"/>
      <c r="AK535" s="128"/>
      <c r="AL535" s="128"/>
      <c r="AM535" s="128"/>
      <c r="AN535" s="128"/>
      <c r="AO535" s="128"/>
      <c r="AP535" s="128"/>
      <c r="AQ535" s="128"/>
      <c r="AR535" s="128"/>
      <c r="AS535" s="128"/>
      <c r="AT535" s="128"/>
      <c r="AU535" s="128"/>
      <c r="AV535" s="128"/>
      <c r="AW535" s="128"/>
      <c r="AX535" s="128"/>
      <c r="AY535" s="128"/>
      <c r="AZ535" s="128"/>
      <c r="BA535" s="128"/>
      <c r="BB535" s="128"/>
      <c r="BC535" s="128"/>
      <c r="BD535" s="128"/>
      <c r="BE535" s="128"/>
      <c r="BF535" s="128"/>
      <c r="BG535" s="128"/>
      <c r="BH535" s="128"/>
      <c r="BI535" s="128"/>
      <c r="BJ535" s="128"/>
      <c r="BK535" s="128"/>
      <c r="BL535" s="128"/>
      <c r="BM535" s="128"/>
      <c r="BN535" s="128"/>
      <c r="BO535" s="128"/>
      <c r="BP535" s="128"/>
      <c r="BQ535" s="128"/>
      <c r="BR535" s="128"/>
      <c r="BS535" s="128"/>
      <c r="BT535" s="128"/>
      <c r="BU535" s="128"/>
      <c r="BV535" s="128"/>
      <c r="BW535" s="128"/>
      <c r="BX535" s="128"/>
      <c r="BY535" s="128"/>
      <c r="BZ535" s="128"/>
      <c r="CA535" s="128"/>
      <c r="CB535" s="128"/>
      <c r="CC535" s="128"/>
      <c r="CD535" s="128"/>
      <c r="CE535" s="128"/>
      <c r="CF535" s="128"/>
      <c r="CG535" s="128"/>
      <c r="CH535" s="128"/>
      <c r="CI535" s="128"/>
      <c r="CJ535" s="128"/>
      <c r="CK535" s="128"/>
      <c r="CL535" s="128"/>
      <c r="CM535" s="128"/>
      <c r="CN535" s="128"/>
      <c r="CO535" s="128"/>
      <c r="CP535" s="128"/>
      <c r="CQ535" s="128"/>
      <c r="CR535" s="128"/>
      <c r="CS535" s="128"/>
      <c r="CT535" s="128"/>
    </row>
    <row r="536" spans="11:98" x14ac:dyDescent="0.35">
      <c r="K536" s="128"/>
      <c r="L536" s="128"/>
      <c r="M536" s="128"/>
      <c r="N536" s="128"/>
      <c r="O536" s="128"/>
      <c r="P536" s="128"/>
      <c r="Q536" s="128"/>
      <c r="R536" s="128"/>
      <c r="S536" s="128"/>
      <c r="T536" s="128"/>
      <c r="U536" s="128"/>
      <c r="V536" s="128"/>
      <c r="W536" s="128"/>
      <c r="X536" s="128"/>
      <c r="Y536" s="128"/>
      <c r="Z536" s="128"/>
      <c r="AA536" s="128"/>
      <c r="AB536" s="128"/>
      <c r="AC536" s="128"/>
      <c r="AD536" s="128"/>
      <c r="AE536" s="128"/>
      <c r="AF536" s="128"/>
      <c r="AG536" s="128"/>
      <c r="AH536" s="128"/>
      <c r="AI536" s="128"/>
      <c r="AJ536" s="128"/>
      <c r="AK536" s="128"/>
      <c r="AL536" s="128"/>
      <c r="AM536" s="128"/>
      <c r="AN536" s="128"/>
      <c r="AO536" s="128"/>
      <c r="AP536" s="128"/>
      <c r="AQ536" s="128"/>
      <c r="AR536" s="128"/>
      <c r="AS536" s="128"/>
      <c r="AT536" s="128"/>
      <c r="AU536" s="128"/>
      <c r="AV536" s="128"/>
      <c r="AW536" s="128"/>
      <c r="AX536" s="128"/>
      <c r="AY536" s="128"/>
      <c r="AZ536" s="128"/>
      <c r="BA536" s="128"/>
      <c r="BB536" s="128"/>
      <c r="BC536" s="128"/>
      <c r="BD536" s="128"/>
      <c r="BE536" s="128"/>
      <c r="BF536" s="128"/>
      <c r="BG536" s="128"/>
      <c r="BH536" s="128"/>
      <c r="BI536" s="128"/>
      <c r="BJ536" s="128"/>
      <c r="BK536" s="128"/>
      <c r="BL536" s="128"/>
      <c r="BM536" s="128"/>
      <c r="BN536" s="128"/>
      <c r="BO536" s="128"/>
      <c r="BP536" s="128"/>
      <c r="BQ536" s="128"/>
      <c r="BR536" s="128"/>
      <c r="BS536" s="128"/>
      <c r="BT536" s="128"/>
      <c r="BU536" s="128"/>
      <c r="BV536" s="128"/>
      <c r="BW536" s="128"/>
      <c r="BX536" s="128"/>
      <c r="BY536" s="128"/>
      <c r="BZ536" s="128"/>
      <c r="CA536" s="128"/>
      <c r="CB536" s="128"/>
      <c r="CC536" s="128"/>
      <c r="CD536" s="128"/>
      <c r="CE536" s="128"/>
      <c r="CF536" s="128"/>
      <c r="CG536" s="128"/>
      <c r="CH536" s="128"/>
      <c r="CI536" s="128"/>
      <c r="CJ536" s="128"/>
      <c r="CK536" s="128"/>
      <c r="CL536" s="128"/>
      <c r="CM536" s="128"/>
      <c r="CN536" s="128"/>
      <c r="CO536" s="128"/>
      <c r="CP536" s="128"/>
      <c r="CQ536" s="128"/>
      <c r="CR536" s="128"/>
      <c r="CS536" s="128"/>
      <c r="CT536" s="128"/>
    </row>
    <row r="537" spans="11:98" x14ac:dyDescent="0.35">
      <c r="K537" s="128"/>
      <c r="L537" s="128"/>
      <c r="M537" s="128"/>
      <c r="N537" s="128"/>
      <c r="O537" s="128"/>
      <c r="P537" s="128"/>
      <c r="Q537" s="128"/>
      <c r="R537" s="128"/>
      <c r="S537" s="128"/>
      <c r="T537" s="128"/>
      <c r="U537" s="128"/>
      <c r="V537" s="128"/>
      <c r="W537" s="128"/>
      <c r="X537" s="128"/>
      <c r="Y537" s="128"/>
      <c r="Z537" s="128"/>
      <c r="AA537" s="128"/>
      <c r="AB537" s="128"/>
      <c r="AC537" s="128"/>
      <c r="AD537" s="128"/>
      <c r="AE537" s="128"/>
      <c r="AF537" s="128"/>
      <c r="AG537" s="128"/>
      <c r="AH537" s="128"/>
      <c r="AI537" s="128"/>
      <c r="AJ537" s="128"/>
      <c r="AK537" s="128"/>
      <c r="AL537" s="128"/>
      <c r="AM537" s="128"/>
      <c r="AN537" s="128"/>
      <c r="AO537" s="128"/>
      <c r="AP537" s="128"/>
      <c r="AQ537" s="128"/>
      <c r="AR537" s="128"/>
      <c r="AS537" s="128"/>
      <c r="AT537" s="128"/>
      <c r="AU537" s="128"/>
      <c r="AV537" s="128"/>
      <c r="AW537" s="128"/>
      <c r="AX537" s="128"/>
      <c r="AY537" s="128"/>
      <c r="AZ537" s="128"/>
      <c r="BA537" s="128"/>
      <c r="BB537" s="128"/>
      <c r="BC537" s="128"/>
      <c r="BD537" s="128"/>
      <c r="BE537" s="128"/>
      <c r="BF537" s="128"/>
      <c r="BG537" s="128"/>
      <c r="BH537" s="128"/>
      <c r="BI537" s="128"/>
      <c r="BJ537" s="128"/>
      <c r="BK537" s="128"/>
      <c r="BL537" s="128"/>
      <c r="BM537" s="128"/>
      <c r="BN537" s="128"/>
      <c r="BO537" s="128"/>
      <c r="BP537" s="128"/>
      <c r="BQ537" s="128"/>
      <c r="BR537" s="128"/>
      <c r="BS537" s="128"/>
      <c r="BT537" s="128"/>
      <c r="BU537" s="128"/>
      <c r="BV537" s="128"/>
      <c r="BW537" s="128"/>
      <c r="BX537" s="128"/>
      <c r="BY537" s="128"/>
      <c r="BZ537" s="128"/>
      <c r="CA537" s="128"/>
      <c r="CB537" s="128"/>
      <c r="CC537" s="128"/>
      <c r="CD537" s="128"/>
      <c r="CE537" s="128"/>
      <c r="CF537" s="128"/>
      <c r="CG537" s="128"/>
      <c r="CH537" s="128"/>
      <c r="CI537" s="128"/>
      <c r="CJ537" s="128"/>
      <c r="CK537" s="128"/>
      <c r="CL537" s="128"/>
      <c r="CM537" s="128"/>
      <c r="CN537" s="128"/>
      <c r="CO537" s="128"/>
      <c r="CP537" s="128"/>
      <c r="CQ537" s="128"/>
      <c r="CR537" s="128"/>
      <c r="CS537" s="128"/>
      <c r="CT537" s="128"/>
    </row>
    <row r="538" spans="11:98" x14ac:dyDescent="0.35">
      <c r="K538" s="128"/>
      <c r="L538" s="128"/>
      <c r="M538" s="128"/>
      <c r="N538" s="128"/>
      <c r="O538" s="128"/>
      <c r="P538" s="128"/>
      <c r="Q538" s="128"/>
      <c r="R538" s="128"/>
      <c r="S538" s="128"/>
      <c r="T538" s="128"/>
      <c r="U538" s="128"/>
      <c r="V538" s="128"/>
      <c r="W538" s="128"/>
      <c r="X538" s="128"/>
      <c r="Y538" s="128"/>
      <c r="Z538" s="128"/>
      <c r="AA538" s="128"/>
      <c r="AB538" s="128"/>
      <c r="AC538" s="128"/>
      <c r="AD538" s="128"/>
      <c r="AE538" s="128"/>
      <c r="AF538" s="128"/>
      <c r="AG538" s="128"/>
      <c r="AH538" s="128"/>
      <c r="AI538" s="128"/>
      <c r="AJ538" s="128"/>
      <c r="AK538" s="128"/>
      <c r="AL538" s="128"/>
      <c r="AM538" s="128"/>
      <c r="AN538" s="128"/>
      <c r="AO538" s="128"/>
      <c r="AP538" s="128"/>
      <c r="AQ538" s="128"/>
      <c r="AR538" s="128"/>
      <c r="AS538" s="128"/>
      <c r="AT538" s="128"/>
      <c r="AU538" s="128"/>
      <c r="AV538" s="128"/>
      <c r="AW538" s="128"/>
      <c r="AX538" s="128"/>
      <c r="AY538" s="128"/>
      <c r="AZ538" s="128"/>
      <c r="BA538" s="128"/>
      <c r="BB538" s="128"/>
      <c r="BC538" s="128"/>
      <c r="BD538" s="128"/>
      <c r="BE538" s="128"/>
      <c r="BF538" s="128"/>
      <c r="BG538" s="128"/>
      <c r="BH538" s="128"/>
      <c r="BI538" s="128"/>
      <c r="BJ538" s="128"/>
      <c r="BK538" s="128"/>
      <c r="BL538" s="128"/>
      <c r="BM538" s="128"/>
      <c r="BN538" s="128"/>
      <c r="BO538" s="128"/>
      <c r="BP538" s="128"/>
      <c r="BQ538" s="128"/>
      <c r="BR538" s="128"/>
      <c r="BS538" s="128"/>
      <c r="BT538" s="128"/>
      <c r="BU538" s="128"/>
      <c r="BV538" s="128"/>
      <c r="BW538" s="128"/>
      <c r="BX538" s="128"/>
      <c r="BY538" s="128"/>
      <c r="BZ538" s="128"/>
      <c r="CA538" s="128"/>
      <c r="CB538" s="128"/>
      <c r="CC538" s="128"/>
      <c r="CD538" s="128"/>
      <c r="CE538" s="128"/>
      <c r="CF538" s="128"/>
      <c r="CG538" s="128"/>
      <c r="CH538" s="128"/>
      <c r="CI538" s="128"/>
      <c r="CJ538" s="128"/>
      <c r="CK538" s="128"/>
      <c r="CL538" s="128"/>
      <c r="CM538" s="128"/>
      <c r="CN538" s="128"/>
      <c r="CO538" s="128"/>
      <c r="CP538" s="128"/>
      <c r="CQ538" s="128"/>
      <c r="CR538" s="128"/>
      <c r="CS538" s="128"/>
      <c r="CT538" s="128"/>
    </row>
    <row r="539" spans="11:98" x14ac:dyDescent="0.35">
      <c r="K539" s="128"/>
      <c r="L539" s="128"/>
      <c r="M539" s="128"/>
      <c r="N539" s="128"/>
      <c r="O539" s="128"/>
      <c r="P539" s="128"/>
      <c r="Q539" s="128"/>
      <c r="R539" s="128"/>
      <c r="S539" s="128"/>
      <c r="T539" s="128"/>
      <c r="U539" s="128"/>
      <c r="V539" s="128"/>
      <c r="W539" s="128"/>
      <c r="X539" s="128"/>
      <c r="Y539" s="128"/>
      <c r="Z539" s="128"/>
      <c r="AA539" s="128"/>
      <c r="AB539" s="128"/>
      <c r="AC539" s="128"/>
      <c r="AD539" s="128"/>
      <c r="AE539" s="128"/>
      <c r="AF539" s="128"/>
      <c r="AG539" s="128"/>
      <c r="AH539" s="128"/>
      <c r="AI539" s="128"/>
      <c r="AJ539" s="128"/>
      <c r="AK539" s="128"/>
      <c r="AL539" s="128"/>
      <c r="AM539" s="128"/>
      <c r="AN539" s="128"/>
      <c r="AO539" s="128"/>
      <c r="AP539" s="128"/>
      <c r="AQ539" s="128"/>
      <c r="AR539" s="128"/>
      <c r="AS539" s="128"/>
      <c r="AT539" s="128"/>
      <c r="AU539" s="128"/>
      <c r="AV539" s="128"/>
      <c r="AW539" s="128"/>
      <c r="AX539" s="128"/>
      <c r="AY539" s="128"/>
      <c r="AZ539" s="128"/>
      <c r="BA539" s="128"/>
      <c r="BB539" s="128"/>
      <c r="BC539" s="128"/>
      <c r="BD539" s="128"/>
      <c r="BE539" s="128"/>
      <c r="BF539" s="128"/>
      <c r="BG539" s="128"/>
      <c r="BH539" s="128"/>
      <c r="BI539" s="128"/>
      <c r="BJ539" s="128"/>
      <c r="BK539" s="128"/>
      <c r="BL539" s="128"/>
      <c r="BM539" s="128"/>
      <c r="BN539" s="128"/>
      <c r="BO539" s="128"/>
      <c r="BP539" s="128"/>
      <c r="BQ539" s="128"/>
      <c r="BR539" s="128"/>
      <c r="BS539" s="128"/>
      <c r="BT539" s="128"/>
      <c r="BU539" s="128"/>
      <c r="BV539" s="128"/>
      <c r="BW539" s="128"/>
      <c r="BX539" s="128"/>
      <c r="BY539" s="128"/>
      <c r="BZ539" s="128"/>
      <c r="CA539" s="128"/>
      <c r="CB539" s="128"/>
      <c r="CC539" s="128"/>
      <c r="CD539" s="128"/>
      <c r="CE539" s="128"/>
      <c r="CF539" s="128"/>
      <c r="CG539" s="128"/>
      <c r="CH539" s="128"/>
      <c r="CI539" s="128"/>
      <c r="CJ539" s="128"/>
      <c r="CK539" s="128"/>
      <c r="CL539" s="128"/>
      <c r="CM539" s="128"/>
      <c r="CN539" s="128"/>
      <c r="CO539" s="128"/>
      <c r="CP539" s="128"/>
      <c r="CQ539" s="128"/>
      <c r="CR539" s="128"/>
      <c r="CS539" s="128"/>
      <c r="CT539" s="128"/>
    </row>
    <row r="540" spans="11:98" x14ac:dyDescent="0.35">
      <c r="K540" s="128"/>
      <c r="L540" s="128"/>
      <c r="M540" s="128"/>
      <c r="N540" s="128"/>
      <c r="O540" s="128"/>
      <c r="P540" s="128"/>
      <c r="Q540" s="128"/>
      <c r="R540" s="128"/>
      <c r="S540" s="128"/>
      <c r="T540" s="128"/>
      <c r="U540" s="128"/>
      <c r="V540" s="128"/>
      <c r="W540" s="128"/>
      <c r="X540" s="128"/>
      <c r="Y540" s="128"/>
      <c r="Z540" s="128"/>
      <c r="AA540" s="128"/>
      <c r="AB540" s="128"/>
      <c r="AC540" s="128"/>
      <c r="AD540" s="128"/>
      <c r="AE540" s="128"/>
      <c r="AF540" s="128"/>
      <c r="AG540" s="128"/>
      <c r="AH540" s="128"/>
      <c r="AI540" s="128"/>
      <c r="AJ540" s="128"/>
      <c r="AK540" s="128"/>
      <c r="AL540" s="128"/>
      <c r="AM540" s="128"/>
      <c r="AN540" s="128"/>
      <c r="AO540" s="128"/>
      <c r="AP540" s="128"/>
      <c r="AQ540" s="128"/>
      <c r="AR540" s="128"/>
      <c r="AS540" s="128"/>
      <c r="AT540" s="128"/>
      <c r="AU540" s="128"/>
      <c r="AV540" s="128"/>
      <c r="AW540" s="128"/>
      <c r="AX540" s="128"/>
      <c r="AY540" s="128"/>
      <c r="AZ540" s="128"/>
      <c r="BA540" s="128"/>
      <c r="BB540" s="128"/>
      <c r="BC540" s="128"/>
      <c r="BD540" s="128"/>
      <c r="BE540" s="128"/>
      <c r="BF540" s="128"/>
      <c r="BG540" s="128"/>
      <c r="BH540" s="128"/>
      <c r="BI540" s="128"/>
      <c r="BJ540" s="128"/>
      <c r="BK540" s="128"/>
      <c r="BL540" s="128"/>
      <c r="BM540" s="128"/>
      <c r="BN540" s="128"/>
      <c r="BO540" s="128"/>
      <c r="BP540" s="128"/>
      <c r="BQ540" s="128"/>
      <c r="BR540" s="128"/>
      <c r="BS540" s="128"/>
      <c r="BT540" s="128"/>
      <c r="BU540" s="128"/>
      <c r="BV540" s="128"/>
      <c r="BW540" s="128"/>
      <c r="BX540" s="128"/>
      <c r="BY540" s="128"/>
      <c r="BZ540" s="128"/>
      <c r="CA540" s="128"/>
      <c r="CB540" s="128"/>
      <c r="CC540" s="128"/>
      <c r="CD540" s="128"/>
      <c r="CE540" s="128"/>
      <c r="CF540" s="128"/>
      <c r="CG540" s="128"/>
      <c r="CH540" s="128"/>
      <c r="CI540" s="128"/>
      <c r="CJ540" s="128"/>
      <c r="CK540" s="128"/>
      <c r="CL540" s="128"/>
      <c r="CM540" s="128"/>
      <c r="CN540" s="128"/>
      <c r="CO540" s="128"/>
      <c r="CP540" s="128"/>
      <c r="CQ540" s="128"/>
      <c r="CR540" s="128"/>
      <c r="CS540" s="128"/>
      <c r="CT540" s="128"/>
    </row>
    <row r="541" spans="11:98" x14ac:dyDescent="0.35">
      <c r="K541" s="128"/>
      <c r="L541" s="128"/>
      <c r="M541" s="128"/>
      <c r="N541" s="128"/>
      <c r="O541" s="128"/>
      <c r="P541" s="128"/>
      <c r="Q541" s="128"/>
      <c r="R541" s="128"/>
      <c r="S541" s="128"/>
      <c r="T541" s="128"/>
      <c r="U541" s="128"/>
      <c r="V541" s="128"/>
      <c r="W541" s="128"/>
      <c r="X541" s="128"/>
      <c r="Y541" s="128"/>
      <c r="Z541" s="128"/>
      <c r="AA541" s="128"/>
      <c r="AB541" s="128"/>
      <c r="AC541" s="128"/>
      <c r="AD541" s="128"/>
      <c r="AE541" s="128"/>
      <c r="AF541" s="128"/>
      <c r="AG541" s="128"/>
      <c r="AH541" s="128"/>
      <c r="AI541" s="128"/>
      <c r="AJ541" s="128"/>
      <c r="AK541" s="128"/>
      <c r="AL541" s="128"/>
      <c r="AM541" s="128"/>
      <c r="AN541" s="128"/>
      <c r="AO541" s="128"/>
      <c r="AP541" s="128"/>
      <c r="AQ541" s="128"/>
      <c r="AR541" s="128"/>
      <c r="AS541" s="128"/>
      <c r="AT541" s="128"/>
      <c r="AU541" s="128"/>
      <c r="AV541" s="128"/>
      <c r="AW541" s="128"/>
      <c r="AX541" s="128"/>
      <c r="AY541" s="128"/>
      <c r="AZ541" s="128"/>
      <c r="BA541" s="128"/>
      <c r="BB541" s="128"/>
      <c r="BC541" s="128"/>
      <c r="BD541" s="128"/>
      <c r="BE541" s="128"/>
      <c r="BF541" s="128"/>
      <c r="BG541" s="128"/>
      <c r="BH541" s="128"/>
      <c r="BI541" s="128"/>
      <c r="BJ541" s="128"/>
      <c r="BK541" s="128"/>
      <c r="BL541" s="128"/>
      <c r="BM541" s="128"/>
      <c r="BN541" s="128"/>
      <c r="BO541" s="128"/>
      <c r="BP541" s="128"/>
      <c r="BQ541" s="128"/>
      <c r="BR541" s="128"/>
      <c r="BS541" s="128"/>
      <c r="BT541" s="128"/>
      <c r="BU541" s="128"/>
      <c r="BV541" s="128"/>
      <c r="BW541" s="128"/>
      <c r="BX541" s="128"/>
      <c r="BY541" s="128"/>
      <c r="BZ541" s="128"/>
      <c r="CA541" s="128"/>
      <c r="CB541" s="128"/>
      <c r="CC541" s="128"/>
      <c r="CD541" s="128"/>
      <c r="CE541" s="128"/>
      <c r="CF541" s="128"/>
      <c r="CG541" s="128"/>
      <c r="CH541" s="128"/>
      <c r="CI541" s="128"/>
      <c r="CJ541" s="128"/>
      <c r="CK541" s="128"/>
      <c r="CL541" s="128"/>
      <c r="CM541" s="128"/>
      <c r="CN541" s="128"/>
      <c r="CO541" s="128"/>
      <c r="CP541" s="128"/>
      <c r="CQ541" s="128"/>
      <c r="CR541" s="128"/>
      <c r="CS541" s="128"/>
      <c r="CT541" s="128"/>
    </row>
    <row r="542" spans="11:98" x14ac:dyDescent="0.35">
      <c r="K542" s="128"/>
      <c r="L542" s="128"/>
      <c r="M542" s="128"/>
      <c r="N542" s="128"/>
      <c r="O542" s="128"/>
      <c r="P542" s="128"/>
      <c r="Q542" s="128"/>
      <c r="R542" s="128"/>
      <c r="S542" s="128"/>
      <c r="T542" s="128"/>
      <c r="U542" s="128"/>
      <c r="V542" s="128"/>
      <c r="W542" s="128"/>
      <c r="X542" s="128"/>
      <c r="Y542" s="128"/>
      <c r="Z542" s="128"/>
      <c r="AA542" s="128"/>
      <c r="AB542" s="128"/>
      <c r="AC542" s="128"/>
      <c r="AD542" s="128"/>
      <c r="AE542" s="128"/>
      <c r="AF542" s="128"/>
      <c r="AG542" s="128"/>
      <c r="AH542" s="128"/>
      <c r="AI542" s="128"/>
      <c r="AJ542" s="128"/>
      <c r="AK542" s="128"/>
      <c r="AL542" s="128"/>
      <c r="AM542" s="128"/>
      <c r="AN542" s="128"/>
      <c r="AO542" s="128"/>
      <c r="AP542" s="128"/>
      <c r="AQ542" s="128"/>
      <c r="AR542" s="128"/>
      <c r="AS542" s="128"/>
      <c r="AT542" s="128"/>
      <c r="AU542" s="128"/>
      <c r="AV542" s="128"/>
      <c r="AW542" s="128"/>
      <c r="AX542" s="128"/>
      <c r="AY542" s="128"/>
      <c r="AZ542" s="128"/>
      <c r="BA542" s="128"/>
      <c r="BB542" s="128"/>
      <c r="BC542" s="128"/>
      <c r="BD542" s="128"/>
      <c r="BE542" s="128"/>
      <c r="BF542" s="128"/>
      <c r="BG542" s="128"/>
      <c r="BH542" s="128"/>
      <c r="BI542" s="128"/>
      <c r="BJ542" s="128"/>
      <c r="BK542" s="128"/>
      <c r="BL542" s="128"/>
      <c r="BM542" s="128"/>
      <c r="BN542" s="128"/>
      <c r="BO542" s="128"/>
      <c r="BP542" s="128"/>
      <c r="BQ542" s="128"/>
      <c r="BR542" s="128"/>
      <c r="BS542" s="128"/>
      <c r="BT542" s="128"/>
      <c r="BU542" s="128"/>
      <c r="BV542" s="128"/>
      <c r="BW542" s="128"/>
      <c r="BX542" s="128"/>
      <c r="BY542" s="128"/>
      <c r="BZ542" s="128"/>
      <c r="CA542" s="128"/>
      <c r="CB542" s="128"/>
      <c r="CC542" s="128"/>
      <c r="CD542" s="128"/>
      <c r="CE542" s="128"/>
      <c r="CF542" s="128"/>
      <c r="CG542" s="128"/>
      <c r="CH542" s="128"/>
      <c r="CI542" s="128"/>
      <c r="CJ542" s="128"/>
      <c r="CK542" s="128"/>
      <c r="CL542" s="128"/>
      <c r="CM542" s="128"/>
      <c r="CN542" s="128"/>
      <c r="CO542" s="128"/>
      <c r="CP542" s="128"/>
      <c r="CQ542" s="128"/>
      <c r="CR542" s="128"/>
      <c r="CS542" s="128"/>
      <c r="CT542" s="128"/>
    </row>
    <row r="543" spans="11:98" x14ac:dyDescent="0.35">
      <c r="K543" s="128"/>
      <c r="L543" s="128"/>
      <c r="M543" s="128"/>
      <c r="N543" s="128"/>
      <c r="O543" s="128"/>
      <c r="P543" s="128"/>
      <c r="Q543" s="128"/>
      <c r="R543" s="128"/>
      <c r="S543" s="128"/>
      <c r="T543" s="128"/>
      <c r="U543" s="128"/>
      <c r="V543" s="128"/>
      <c r="W543" s="128"/>
      <c r="X543" s="128"/>
      <c r="Y543" s="128"/>
      <c r="Z543" s="128"/>
      <c r="AA543" s="128"/>
      <c r="AB543" s="128"/>
      <c r="AC543" s="128"/>
      <c r="AD543" s="128"/>
      <c r="AE543" s="128"/>
      <c r="AF543" s="128"/>
      <c r="AG543" s="128"/>
      <c r="AH543" s="128"/>
      <c r="AI543" s="128"/>
      <c r="AJ543" s="128"/>
      <c r="AK543" s="128"/>
      <c r="AL543" s="128"/>
      <c r="AM543" s="128"/>
      <c r="AN543" s="128"/>
      <c r="AO543" s="128"/>
      <c r="AP543" s="128"/>
      <c r="AQ543" s="128"/>
      <c r="AR543" s="128"/>
      <c r="AS543" s="128"/>
      <c r="AT543" s="128"/>
      <c r="AU543" s="128"/>
      <c r="AV543" s="128"/>
      <c r="AW543" s="128"/>
      <c r="AX543" s="128"/>
      <c r="AY543" s="128"/>
      <c r="AZ543" s="128"/>
      <c r="BA543" s="128"/>
      <c r="BB543" s="128"/>
      <c r="BC543" s="128"/>
      <c r="BD543" s="128"/>
      <c r="BE543" s="128"/>
      <c r="BF543" s="128"/>
      <c r="BG543" s="128"/>
      <c r="BH543" s="128"/>
      <c r="BI543" s="128"/>
      <c r="BJ543" s="128"/>
      <c r="BK543" s="128"/>
      <c r="BL543" s="128"/>
      <c r="BM543" s="128"/>
      <c r="BN543" s="128"/>
      <c r="BO543" s="128"/>
      <c r="BP543" s="128"/>
      <c r="BQ543" s="128"/>
      <c r="BR543" s="128"/>
      <c r="BS543" s="128"/>
      <c r="BT543" s="128"/>
      <c r="BU543" s="128"/>
      <c r="BV543" s="128"/>
      <c r="BW543" s="128"/>
      <c r="BX543" s="128"/>
      <c r="BY543" s="128"/>
      <c r="BZ543" s="128"/>
      <c r="CA543" s="128"/>
      <c r="CB543" s="128"/>
      <c r="CC543" s="128"/>
      <c r="CD543" s="128"/>
      <c r="CE543" s="128"/>
      <c r="CF543" s="128"/>
      <c r="CG543" s="128"/>
      <c r="CH543" s="128"/>
      <c r="CI543" s="128"/>
      <c r="CJ543" s="128"/>
      <c r="CK543" s="128"/>
      <c r="CL543" s="128"/>
      <c r="CM543" s="128"/>
      <c r="CN543" s="128"/>
      <c r="CO543" s="128"/>
      <c r="CP543" s="128"/>
      <c r="CQ543" s="128"/>
      <c r="CR543" s="128"/>
      <c r="CS543" s="128"/>
      <c r="CT543" s="128"/>
    </row>
    <row r="544" spans="11:98" x14ac:dyDescent="0.35">
      <c r="K544" s="128"/>
      <c r="L544" s="128"/>
      <c r="M544" s="128"/>
      <c r="N544" s="128"/>
      <c r="O544" s="128"/>
      <c r="P544" s="128"/>
      <c r="Q544" s="128"/>
      <c r="R544" s="128"/>
      <c r="S544" s="128"/>
      <c r="T544" s="128"/>
      <c r="U544" s="128"/>
      <c r="V544" s="128"/>
      <c r="W544" s="128"/>
      <c r="X544" s="128"/>
      <c r="Y544" s="128"/>
      <c r="Z544" s="128"/>
      <c r="AA544" s="128"/>
      <c r="AB544" s="128"/>
      <c r="AC544" s="128"/>
      <c r="AD544" s="128"/>
      <c r="AE544" s="128"/>
      <c r="AF544" s="128"/>
      <c r="AG544" s="128"/>
      <c r="AH544" s="128"/>
      <c r="AI544" s="128"/>
      <c r="AJ544" s="128"/>
      <c r="AK544" s="128"/>
      <c r="AL544" s="128"/>
      <c r="AM544" s="128"/>
      <c r="AN544" s="128"/>
      <c r="AO544" s="128"/>
      <c r="AP544" s="128"/>
      <c r="AQ544" s="128"/>
      <c r="AR544" s="128"/>
      <c r="AS544" s="128"/>
      <c r="AT544" s="128"/>
      <c r="AU544" s="128"/>
      <c r="AV544" s="128"/>
      <c r="AW544" s="128"/>
      <c r="AX544" s="128"/>
      <c r="AY544" s="128"/>
      <c r="AZ544" s="128"/>
      <c r="BA544" s="128"/>
      <c r="BB544" s="128"/>
      <c r="BC544" s="128"/>
      <c r="BD544" s="128"/>
      <c r="BE544" s="128"/>
      <c r="BF544" s="128"/>
      <c r="BG544" s="128"/>
      <c r="BH544" s="128"/>
      <c r="BI544" s="128"/>
      <c r="BJ544" s="128"/>
      <c r="BK544" s="128"/>
      <c r="BL544" s="128"/>
      <c r="BM544" s="128"/>
      <c r="BN544" s="128"/>
      <c r="BO544" s="128"/>
      <c r="BP544" s="128"/>
      <c r="BQ544" s="128"/>
      <c r="BR544" s="128"/>
      <c r="BS544" s="128"/>
      <c r="BT544" s="128"/>
      <c r="BU544" s="128"/>
      <c r="BV544" s="128"/>
      <c r="BW544" s="128"/>
      <c r="BX544" s="128"/>
      <c r="BY544" s="128"/>
      <c r="BZ544" s="128"/>
      <c r="CA544" s="128"/>
      <c r="CB544" s="128"/>
      <c r="CC544" s="128"/>
      <c r="CD544" s="128"/>
      <c r="CE544" s="128"/>
      <c r="CF544" s="128"/>
      <c r="CG544" s="128"/>
      <c r="CH544" s="128"/>
      <c r="CI544" s="128"/>
      <c r="CJ544" s="128"/>
      <c r="CK544" s="128"/>
      <c r="CL544" s="128"/>
      <c r="CM544" s="128"/>
      <c r="CN544" s="128"/>
      <c r="CO544" s="128"/>
      <c r="CP544" s="128"/>
      <c r="CQ544" s="128"/>
      <c r="CR544" s="128"/>
      <c r="CS544" s="128"/>
      <c r="CT544" s="128"/>
    </row>
    <row r="545" spans="11:98" x14ac:dyDescent="0.35">
      <c r="K545" s="128"/>
      <c r="L545" s="128"/>
      <c r="M545" s="128"/>
      <c r="N545" s="128"/>
      <c r="O545" s="128"/>
      <c r="P545" s="128"/>
      <c r="Q545" s="128"/>
      <c r="R545" s="128"/>
      <c r="S545" s="128"/>
      <c r="T545" s="128"/>
      <c r="U545" s="128"/>
      <c r="V545" s="128"/>
      <c r="W545" s="128"/>
      <c r="X545" s="128"/>
      <c r="Y545" s="128"/>
      <c r="Z545" s="128"/>
      <c r="AA545" s="128"/>
      <c r="AB545" s="128"/>
      <c r="AC545" s="128"/>
      <c r="AD545" s="128"/>
      <c r="AE545" s="128"/>
      <c r="AF545" s="128"/>
      <c r="AG545" s="128"/>
      <c r="AH545" s="128"/>
      <c r="AI545" s="128"/>
      <c r="AJ545" s="128"/>
      <c r="AK545" s="128"/>
      <c r="AL545" s="128"/>
      <c r="AM545" s="128"/>
      <c r="AN545" s="128"/>
      <c r="AO545" s="128"/>
      <c r="AP545" s="128"/>
      <c r="AQ545" s="128"/>
      <c r="AR545" s="128"/>
      <c r="AS545" s="128"/>
      <c r="AT545" s="128"/>
      <c r="AU545" s="128"/>
      <c r="AV545" s="128"/>
      <c r="AW545" s="128"/>
      <c r="AX545" s="128"/>
      <c r="AY545" s="128"/>
      <c r="AZ545" s="128"/>
      <c r="BA545" s="128"/>
      <c r="BB545" s="128"/>
      <c r="BC545" s="128"/>
      <c r="BD545" s="128"/>
      <c r="BE545" s="128"/>
      <c r="BF545" s="128"/>
      <c r="BG545" s="128"/>
      <c r="BH545" s="128"/>
      <c r="BI545" s="128"/>
      <c r="BJ545" s="128"/>
      <c r="BK545" s="128"/>
      <c r="BL545" s="128"/>
      <c r="BM545" s="128"/>
      <c r="BN545" s="128"/>
      <c r="BO545" s="128"/>
      <c r="BP545" s="128"/>
      <c r="BQ545" s="128"/>
      <c r="BR545" s="128"/>
      <c r="BS545" s="128"/>
      <c r="BT545" s="128"/>
      <c r="BU545" s="128"/>
      <c r="BV545" s="128"/>
      <c r="BW545" s="128"/>
      <c r="BX545" s="128"/>
      <c r="BY545" s="128"/>
      <c r="BZ545" s="128"/>
      <c r="CA545" s="128"/>
      <c r="CB545" s="128"/>
      <c r="CC545" s="128"/>
      <c r="CD545" s="128"/>
      <c r="CE545" s="128"/>
      <c r="CF545" s="128"/>
      <c r="CG545" s="128"/>
      <c r="CH545" s="128"/>
      <c r="CI545" s="128"/>
      <c r="CJ545" s="128"/>
      <c r="CK545" s="128"/>
      <c r="CL545" s="128"/>
      <c r="CM545" s="128"/>
      <c r="CN545" s="128"/>
      <c r="CO545" s="128"/>
      <c r="CP545" s="128"/>
      <c r="CQ545" s="128"/>
      <c r="CR545" s="128"/>
      <c r="CS545" s="128"/>
      <c r="CT545" s="128"/>
    </row>
    <row r="546" spans="11:98" x14ac:dyDescent="0.35">
      <c r="K546" s="128"/>
      <c r="L546" s="128"/>
      <c r="M546" s="128"/>
      <c r="N546" s="128"/>
      <c r="O546" s="128"/>
      <c r="P546" s="128"/>
      <c r="Q546" s="128"/>
      <c r="R546" s="128"/>
      <c r="S546" s="128"/>
      <c r="T546" s="128"/>
      <c r="U546" s="128"/>
      <c r="V546" s="128"/>
      <c r="W546" s="128"/>
      <c r="X546" s="128"/>
      <c r="Y546" s="128"/>
      <c r="Z546" s="128"/>
      <c r="AA546" s="128"/>
      <c r="AB546" s="128"/>
      <c r="AC546" s="128"/>
      <c r="AD546" s="128"/>
      <c r="AE546" s="128"/>
      <c r="AF546" s="128"/>
      <c r="AG546" s="128"/>
      <c r="AH546" s="128"/>
      <c r="AI546" s="128"/>
      <c r="AJ546" s="128"/>
      <c r="AK546" s="128"/>
      <c r="AL546" s="128"/>
      <c r="AM546" s="128"/>
      <c r="AN546" s="128"/>
      <c r="AO546" s="128"/>
      <c r="AP546" s="128"/>
      <c r="AQ546" s="128"/>
      <c r="AR546" s="128"/>
      <c r="AS546" s="128"/>
      <c r="AT546" s="128"/>
      <c r="AU546" s="128"/>
      <c r="AV546" s="128"/>
      <c r="AW546" s="128"/>
      <c r="AX546" s="128"/>
      <c r="AY546" s="128"/>
      <c r="AZ546" s="128"/>
      <c r="BA546" s="128"/>
      <c r="BB546" s="128"/>
      <c r="BC546" s="128"/>
      <c r="BD546" s="128"/>
      <c r="BE546" s="128"/>
      <c r="BF546" s="128"/>
      <c r="BG546" s="128"/>
      <c r="BH546" s="128"/>
      <c r="BI546" s="128"/>
      <c r="BJ546" s="128"/>
      <c r="BK546" s="128"/>
      <c r="BL546" s="128"/>
      <c r="BM546" s="128"/>
      <c r="BN546" s="128"/>
      <c r="BO546" s="128"/>
      <c r="BP546" s="128"/>
      <c r="BQ546" s="128"/>
      <c r="BR546" s="128"/>
      <c r="BS546" s="128"/>
      <c r="BT546" s="128"/>
      <c r="BU546" s="128"/>
      <c r="BV546" s="128"/>
      <c r="BW546" s="128"/>
      <c r="BX546" s="128"/>
      <c r="BY546" s="128"/>
      <c r="BZ546" s="128"/>
      <c r="CA546" s="128"/>
      <c r="CB546" s="128"/>
      <c r="CC546" s="128"/>
      <c r="CD546" s="128"/>
      <c r="CE546" s="128"/>
      <c r="CF546" s="128"/>
      <c r="CG546" s="128"/>
      <c r="CH546" s="128"/>
      <c r="CI546" s="128"/>
      <c r="CJ546" s="128"/>
      <c r="CK546" s="128"/>
      <c r="CL546" s="128"/>
      <c r="CM546" s="128"/>
      <c r="CN546" s="128"/>
      <c r="CO546" s="128"/>
      <c r="CP546" s="128"/>
      <c r="CQ546" s="128"/>
      <c r="CR546" s="128"/>
      <c r="CS546" s="128"/>
      <c r="CT546" s="128"/>
    </row>
    <row r="547" spans="11:98" x14ac:dyDescent="0.35">
      <c r="K547" s="128"/>
      <c r="L547" s="128"/>
      <c r="M547" s="128"/>
      <c r="N547" s="128"/>
      <c r="O547" s="128"/>
      <c r="P547" s="128"/>
      <c r="Q547" s="128"/>
      <c r="R547" s="128"/>
      <c r="S547" s="128"/>
      <c r="T547" s="128"/>
      <c r="U547" s="128"/>
      <c r="V547" s="128"/>
      <c r="W547" s="128"/>
      <c r="X547" s="128"/>
      <c r="Y547" s="128"/>
      <c r="Z547" s="128"/>
      <c r="AA547" s="128"/>
      <c r="AB547" s="128"/>
      <c r="AC547" s="128"/>
      <c r="AD547" s="128"/>
      <c r="AE547" s="128"/>
      <c r="AF547" s="128"/>
      <c r="AG547" s="128"/>
      <c r="AH547" s="128"/>
      <c r="AI547" s="128"/>
      <c r="AJ547" s="128"/>
      <c r="AK547" s="128"/>
      <c r="AL547" s="128"/>
      <c r="AM547" s="128"/>
      <c r="AN547" s="128"/>
      <c r="AO547" s="128"/>
      <c r="AP547" s="128"/>
      <c r="AQ547" s="128"/>
      <c r="AR547" s="128"/>
      <c r="AS547" s="128"/>
      <c r="AT547" s="128"/>
      <c r="AU547" s="128"/>
      <c r="AV547" s="128"/>
      <c r="AW547" s="128"/>
      <c r="AX547" s="128"/>
      <c r="AY547" s="128"/>
      <c r="AZ547" s="128"/>
      <c r="BA547" s="128"/>
      <c r="BB547" s="128"/>
      <c r="BC547" s="128"/>
      <c r="BD547" s="128"/>
      <c r="BE547" s="128"/>
      <c r="BF547" s="128"/>
      <c r="BG547" s="128"/>
      <c r="BH547" s="128"/>
      <c r="BI547" s="128"/>
      <c r="BJ547" s="128"/>
      <c r="BK547" s="128"/>
      <c r="BL547" s="128"/>
      <c r="BM547" s="128"/>
      <c r="BN547" s="128"/>
      <c r="BO547" s="128"/>
      <c r="BP547" s="128"/>
      <c r="BQ547" s="128"/>
      <c r="BR547" s="128"/>
      <c r="BS547" s="128"/>
      <c r="BT547" s="128"/>
      <c r="BU547" s="128"/>
      <c r="BV547" s="128"/>
      <c r="BW547" s="128"/>
      <c r="BX547" s="128"/>
      <c r="BY547" s="128"/>
      <c r="BZ547" s="128"/>
      <c r="CA547" s="128"/>
      <c r="CB547" s="128"/>
      <c r="CC547" s="128"/>
      <c r="CD547" s="128"/>
      <c r="CE547" s="128"/>
      <c r="CF547" s="128"/>
      <c r="CG547" s="128"/>
      <c r="CH547" s="128"/>
      <c r="CI547" s="128"/>
      <c r="CJ547" s="128"/>
      <c r="CK547" s="128"/>
      <c r="CL547" s="128"/>
      <c r="CM547" s="128"/>
      <c r="CN547" s="128"/>
      <c r="CO547" s="128"/>
      <c r="CP547" s="128"/>
      <c r="CQ547" s="128"/>
      <c r="CR547" s="128"/>
      <c r="CS547" s="128"/>
      <c r="CT547" s="128"/>
    </row>
    <row r="548" spans="11:98" x14ac:dyDescent="0.35">
      <c r="K548" s="128"/>
      <c r="L548" s="128"/>
      <c r="M548" s="128"/>
      <c r="N548" s="128"/>
      <c r="O548" s="128"/>
      <c r="P548" s="128"/>
      <c r="Q548" s="128"/>
      <c r="R548" s="128"/>
      <c r="S548" s="128"/>
      <c r="T548" s="128"/>
      <c r="U548" s="128"/>
      <c r="V548" s="128"/>
      <c r="W548" s="128"/>
      <c r="X548" s="128"/>
      <c r="Y548" s="128"/>
      <c r="Z548" s="128"/>
      <c r="AA548" s="128"/>
      <c r="AB548" s="128"/>
      <c r="AC548" s="128"/>
      <c r="AD548" s="128"/>
      <c r="AE548" s="128"/>
      <c r="AF548" s="128"/>
      <c r="AG548" s="128"/>
      <c r="AH548" s="128"/>
      <c r="AI548" s="128"/>
      <c r="AJ548" s="128"/>
      <c r="AK548" s="128"/>
      <c r="AL548" s="128"/>
      <c r="AM548" s="128"/>
      <c r="AN548" s="128"/>
      <c r="AO548" s="128"/>
      <c r="AP548" s="128"/>
      <c r="AQ548" s="128"/>
      <c r="AR548" s="128"/>
      <c r="AS548" s="128"/>
      <c r="AT548" s="128"/>
      <c r="AU548" s="128"/>
      <c r="AV548" s="128"/>
      <c r="AW548" s="128"/>
      <c r="AX548" s="128"/>
      <c r="AY548" s="128"/>
      <c r="AZ548" s="128"/>
      <c r="BA548" s="128"/>
      <c r="BB548" s="128"/>
      <c r="BC548" s="128"/>
      <c r="BD548" s="128"/>
      <c r="BE548" s="128"/>
      <c r="BF548" s="128"/>
      <c r="BG548" s="128"/>
      <c r="BH548" s="128"/>
      <c r="BI548" s="128"/>
      <c r="BJ548" s="128"/>
      <c r="BK548" s="128"/>
      <c r="BL548" s="128"/>
      <c r="BM548" s="128"/>
      <c r="BN548" s="128"/>
      <c r="BO548" s="128"/>
      <c r="BP548" s="128"/>
      <c r="BQ548" s="128"/>
      <c r="BR548" s="128"/>
      <c r="BS548" s="128"/>
      <c r="BT548" s="128"/>
      <c r="BU548" s="128"/>
      <c r="BV548" s="128"/>
      <c r="BW548" s="128"/>
      <c r="BX548" s="128"/>
      <c r="BY548" s="128"/>
      <c r="BZ548" s="128"/>
      <c r="CA548" s="128"/>
      <c r="CB548" s="128"/>
      <c r="CC548" s="128"/>
      <c r="CD548" s="128"/>
      <c r="CE548" s="128"/>
      <c r="CF548" s="128"/>
      <c r="CG548" s="128"/>
      <c r="CH548" s="128"/>
      <c r="CI548" s="128"/>
      <c r="CJ548" s="128"/>
      <c r="CK548" s="128"/>
      <c r="CL548" s="128"/>
      <c r="CM548" s="128"/>
      <c r="CN548" s="128"/>
      <c r="CO548" s="128"/>
      <c r="CP548" s="128"/>
      <c r="CQ548" s="128"/>
      <c r="CR548" s="128"/>
      <c r="CS548" s="128"/>
      <c r="CT548" s="128"/>
    </row>
    <row r="549" spans="11:98" x14ac:dyDescent="0.35">
      <c r="K549" s="128"/>
      <c r="L549" s="128"/>
      <c r="M549" s="128"/>
      <c r="N549" s="128"/>
      <c r="O549" s="128"/>
      <c r="P549" s="128"/>
      <c r="Q549" s="128"/>
      <c r="R549" s="128"/>
      <c r="S549" s="128"/>
      <c r="T549" s="128"/>
      <c r="U549" s="128"/>
      <c r="V549" s="128"/>
      <c r="W549" s="128"/>
      <c r="X549" s="128"/>
      <c r="Y549" s="128"/>
      <c r="Z549" s="128"/>
      <c r="AA549" s="128"/>
      <c r="AB549" s="128"/>
      <c r="AC549" s="128"/>
      <c r="AD549" s="128"/>
      <c r="AE549" s="128"/>
      <c r="AF549" s="128"/>
      <c r="AG549" s="128"/>
      <c r="AH549" s="128"/>
      <c r="AI549" s="128"/>
      <c r="AJ549" s="128"/>
      <c r="AK549" s="128"/>
      <c r="AL549" s="128"/>
      <c r="AM549" s="128"/>
      <c r="AN549" s="128"/>
      <c r="AO549" s="128"/>
      <c r="AP549" s="128"/>
      <c r="AQ549" s="128"/>
      <c r="AR549" s="128"/>
      <c r="AS549" s="128"/>
      <c r="AT549" s="128"/>
      <c r="AU549" s="128"/>
      <c r="AV549" s="128"/>
      <c r="AW549" s="128"/>
      <c r="AX549" s="128"/>
      <c r="AY549" s="128"/>
      <c r="AZ549" s="128"/>
      <c r="BA549" s="128"/>
      <c r="BB549" s="128"/>
      <c r="BC549" s="128"/>
      <c r="BD549" s="128"/>
      <c r="BE549" s="128"/>
      <c r="BF549" s="128"/>
      <c r="BG549" s="128"/>
      <c r="BH549" s="128"/>
      <c r="BI549" s="128"/>
      <c r="BJ549" s="128"/>
      <c r="BK549" s="128"/>
      <c r="BL549" s="128"/>
      <c r="BM549" s="128"/>
      <c r="BN549" s="128"/>
      <c r="BO549" s="128"/>
      <c r="BP549" s="128"/>
      <c r="BQ549" s="128"/>
      <c r="BR549" s="128"/>
      <c r="BS549" s="128"/>
      <c r="BT549" s="128"/>
      <c r="BU549" s="128"/>
      <c r="BV549" s="128"/>
      <c r="BW549" s="128"/>
      <c r="BX549" s="128"/>
      <c r="BY549" s="128"/>
      <c r="BZ549" s="128"/>
      <c r="CA549" s="128"/>
      <c r="CB549" s="128"/>
      <c r="CC549" s="128"/>
      <c r="CD549" s="128"/>
      <c r="CE549" s="128"/>
      <c r="CF549" s="128"/>
      <c r="CG549" s="128"/>
      <c r="CH549" s="128"/>
      <c r="CI549" s="128"/>
      <c r="CJ549" s="128"/>
      <c r="CK549" s="128"/>
      <c r="CL549" s="128"/>
      <c r="CM549" s="128"/>
      <c r="CN549" s="128"/>
      <c r="CO549" s="128"/>
      <c r="CP549" s="128"/>
      <c r="CQ549" s="128"/>
      <c r="CR549" s="128"/>
      <c r="CS549" s="128"/>
      <c r="CT549" s="128"/>
    </row>
    <row r="550" spans="11:98" x14ac:dyDescent="0.35">
      <c r="K550" s="128"/>
      <c r="L550" s="128"/>
      <c r="M550" s="128"/>
      <c r="N550" s="128"/>
      <c r="O550" s="128"/>
      <c r="P550" s="128"/>
      <c r="Q550" s="128"/>
      <c r="R550" s="128"/>
      <c r="S550" s="128"/>
      <c r="T550" s="128"/>
      <c r="U550" s="128"/>
      <c r="V550" s="128"/>
      <c r="W550" s="128"/>
      <c r="X550" s="128"/>
      <c r="Y550" s="128"/>
      <c r="Z550" s="128"/>
      <c r="AA550" s="128"/>
      <c r="AB550" s="128"/>
      <c r="AC550" s="128"/>
      <c r="AD550" s="128"/>
      <c r="AE550" s="128"/>
      <c r="AF550" s="128"/>
      <c r="AG550" s="128"/>
      <c r="AH550" s="128"/>
      <c r="AI550" s="128"/>
      <c r="AJ550" s="128"/>
      <c r="AK550" s="128"/>
      <c r="AL550" s="128"/>
      <c r="AM550" s="128"/>
      <c r="AN550" s="128"/>
      <c r="AO550" s="128"/>
      <c r="AP550" s="128"/>
      <c r="AQ550" s="128"/>
      <c r="AR550" s="128"/>
      <c r="AS550" s="128"/>
      <c r="AT550" s="128"/>
      <c r="AU550" s="128"/>
      <c r="AV550" s="128"/>
      <c r="AW550" s="128"/>
      <c r="AX550" s="128"/>
      <c r="AY550" s="128"/>
      <c r="AZ550" s="128"/>
      <c r="BA550" s="128"/>
      <c r="BB550" s="128"/>
      <c r="BC550" s="128"/>
      <c r="BD550" s="128"/>
      <c r="BE550" s="128"/>
      <c r="BF550" s="128"/>
      <c r="BG550" s="128"/>
      <c r="BH550" s="128"/>
      <c r="BI550" s="128"/>
      <c r="BJ550" s="128"/>
      <c r="BK550" s="128"/>
      <c r="BL550" s="128"/>
      <c r="BM550" s="128"/>
      <c r="BN550" s="128"/>
      <c r="BO550" s="128"/>
      <c r="BP550" s="128"/>
      <c r="BQ550" s="128"/>
      <c r="BR550" s="128"/>
      <c r="BS550" s="128"/>
      <c r="BT550" s="128"/>
      <c r="BU550" s="128"/>
      <c r="BV550" s="128"/>
      <c r="BW550" s="128"/>
      <c r="BX550" s="128"/>
      <c r="BY550" s="128"/>
      <c r="BZ550" s="128"/>
      <c r="CA550" s="128"/>
      <c r="CB550" s="128"/>
      <c r="CC550" s="128"/>
      <c r="CD550" s="128"/>
      <c r="CE550" s="128"/>
      <c r="CF550" s="128"/>
      <c r="CG550" s="128"/>
      <c r="CH550" s="128"/>
      <c r="CI550" s="128"/>
      <c r="CJ550" s="128"/>
      <c r="CK550" s="128"/>
      <c r="CL550" s="128"/>
      <c r="CM550" s="128"/>
      <c r="CN550" s="128"/>
      <c r="CO550" s="128"/>
      <c r="CP550" s="128"/>
      <c r="CQ550" s="128"/>
      <c r="CR550" s="128"/>
      <c r="CS550" s="128"/>
      <c r="CT550" s="128"/>
    </row>
    <row r="551" spans="11:98" x14ac:dyDescent="0.35">
      <c r="K551" s="128"/>
      <c r="L551" s="128"/>
      <c r="M551" s="128"/>
      <c r="N551" s="128"/>
      <c r="O551" s="128"/>
      <c r="P551" s="128"/>
      <c r="Q551" s="128"/>
      <c r="R551" s="128"/>
      <c r="S551" s="128"/>
      <c r="T551" s="128"/>
      <c r="U551" s="128"/>
      <c r="V551" s="128"/>
      <c r="W551" s="128"/>
      <c r="X551" s="128"/>
      <c r="Y551" s="128"/>
      <c r="Z551" s="128"/>
      <c r="AA551" s="128"/>
      <c r="AB551" s="128"/>
      <c r="AC551" s="128"/>
      <c r="AD551" s="128"/>
      <c r="AE551" s="128"/>
      <c r="AF551" s="128"/>
      <c r="AG551" s="128"/>
      <c r="AH551" s="128"/>
      <c r="AI551" s="128"/>
      <c r="AJ551" s="128"/>
      <c r="AK551" s="128"/>
      <c r="AL551" s="128"/>
      <c r="AM551" s="128"/>
      <c r="AN551" s="128"/>
      <c r="AO551" s="128"/>
      <c r="AP551" s="128"/>
      <c r="AQ551" s="128"/>
      <c r="AR551" s="128"/>
      <c r="AS551" s="128"/>
      <c r="AT551" s="128"/>
      <c r="AU551" s="128"/>
      <c r="AV551" s="128"/>
      <c r="AW551" s="128"/>
      <c r="AX551" s="128"/>
      <c r="AY551" s="128"/>
      <c r="AZ551" s="128"/>
      <c r="BA551" s="128"/>
      <c r="BB551" s="128"/>
      <c r="BC551" s="128"/>
      <c r="BD551" s="128"/>
      <c r="BE551" s="128"/>
      <c r="BF551" s="128"/>
      <c r="BG551" s="128"/>
      <c r="BH551" s="128"/>
      <c r="BI551" s="128"/>
      <c r="BJ551" s="128"/>
      <c r="BK551" s="128"/>
      <c r="BL551" s="128"/>
      <c r="BM551" s="128"/>
      <c r="BN551" s="128"/>
      <c r="BO551" s="128"/>
      <c r="BP551" s="128"/>
      <c r="BQ551" s="128"/>
      <c r="BR551" s="128"/>
      <c r="BS551" s="128"/>
      <c r="BT551" s="128"/>
      <c r="BU551" s="128"/>
      <c r="BV551" s="128"/>
      <c r="BW551" s="128"/>
      <c r="BX551" s="128"/>
      <c r="BY551" s="128"/>
      <c r="BZ551" s="128"/>
      <c r="CA551" s="128"/>
      <c r="CB551" s="128"/>
      <c r="CC551" s="128"/>
      <c r="CD551" s="128"/>
      <c r="CE551" s="128"/>
      <c r="CF551" s="128"/>
      <c r="CG551" s="128"/>
      <c r="CH551" s="128"/>
      <c r="CI551" s="128"/>
      <c r="CJ551" s="128"/>
      <c r="CK551" s="128"/>
      <c r="CL551" s="128"/>
      <c r="CM551" s="128"/>
      <c r="CN551" s="128"/>
      <c r="CO551" s="128"/>
      <c r="CP551" s="128"/>
      <c r="CQ551" s="128"/>
      <c r="CR551" s="128"/>
      <c r="CS551" s="128"/>
      <c r="CT551" s="128"/>
    </row>
    <row r="552" spans="11:98" x14ac:dyDescent="0.35">
      <c r="K552" s="128"/>
      <c r="L552" s="128"/>
      <c r="M552" s="128"/>
      <c r="N552" s="128"/>
      <c r="O552" s="128"/>
      <c r="P552" s="128"/>
      <c r="Q552" s="128"/>
      <c r="R552" s="128"/>
      <c r="S552" s="128"/>
      <c r="T552" s="128"/>
      <c r="U552" s="128"/>
      <c r="V552" s="128"/>
      <c r="W552" s="128"/>
      <c r="X552" s="128"/>
      <c r="Y552" s="128"/>
      <c r="Z552" s="128"/>
      <c r="AA552" s="128"/>
      <c r="AB552" s="128"/>
      <c r="AC552" s="128"/>
      <c r="AD552" s="128"/>
      <c r="AE552" s="128"/>
      <c r="AF552" s="128"/>
      <c r="AG552" s="128"/>
      <c r="AH552" s="128"/>
      <c r="AI552" s="128"/>
      <c r="AJ552" s="128"/>
      <c r="AK552" s="128"/>
      <c r="AL552" s="128"/>
      <c r="AM552" s="128"/>
      <c r="AN552" s="128"/>
      <c r="AO552" s="128"/>
      <c r="AP552" s="128"/>
      <c r="AQ552" s="128"/>
      <c r="AR552" s="128"/>
      <c r="AS552" s="128"/>
      <c r="AT552" s="128"/>
      <c r="AU552" s="128"/>
      <c r="AV552" s="128"/>
      <c r="AW552" s="128"/>
      <c r="AX552" s="128"/>
      <c r="AY552" s="128"/>
      <c r="AZ552" s="128"/>
      <c r="BA552" s="128"/>
      <c r="BB552" s="128"/>
      <c r="BC552" s="128"/>
      <c r="BD552" s="128"/>
      <c r="BE552" s="128"/>
      <c r="BF552" s="128"/>
      <c r="BG552" s="128"/>
      <c r="BH552" s="128"/>
      <c r="BI552" s="128"/>
      <c r="BJ552" s="128"/>
      <c r="BK552" s="128"/>
      <c r="BL552" s="128"/>
      <c r="BM552" s="128"/>
      <c r="BN552" s="128"/>
      <c r="BO552" s="128"/>
      <c r="BP552" s="128"/>
      <c r="BQ552" s="128"/>
      <c r="BR552" s="128"/>
      <c r="BS552" s="128"/>
      <c r="BT552" s="128"/>
      <c r="BU552" s="128"/>
      <c r="BV552" s="128"/>
      <c r="BW552" s="128"/>
      <c r="BX552" s="128"/>
      <c r="BY552" s="128"/>
      <c r="BZ552" s="128"/>
      <c r="CA552" s="128"/>
      <c r="CB552" s="128"/>
      <c r="CC552" s="128"/>
      <c r="CD552" s="128"/>
      <c r="CE552" s="128"/>
      <c r="CF552" s="128"/>
      <c r="CG552" s="128"/>
      <c r="CH552" s="128"/>
      <c r="CI552" s="128"/>
      <c r="CJ552" s="128"/>
      <c r="CK552" s="128"/>
      <c r="CL552" s="128"/>
      <c r="CM552" s="128"/>
      <c r="CN552" s="128"/>
      <c r="CO552" s="128"/>
      <c r="CP552" s="128"/>
      <c r="CQ552" s="128"/>
      <c r="CR552" s="128"/>
      <c r="CS552" s="128"/>
      <c r="CT552" s="128"/>
    </row>
    <row r="553" spans="11:98" x14ac:dyDescent="0.35">
      <c r="K553" s="128"/>
      <c r="L553" s="128"/>
      <c r="M553" s="128"/>
      <c r="N553" s="128"/>
      <c r="O553" s="128"/>
      <c r="P553" s="128"/>
      <c r="Q553" s="128"/>
      <c r="R553" s="128"/>
      <c r="S553" s="128"/>
      <c r="T553" s="128"/>
      <c r="U553" s="128"/>
      <c r="V553" s="128"/>
      <c r="W553" s="128"/>
      <c r="X553" s="128"/>
      <c r="Y553" s="128"/>
      <c r="Z553" s="128"/>
      <c r="AA553" s="128"/>
      <c r="AB553" s="128"/>
      <c r="AC553" s="128"/>
      <c r="AD553" s="128"/>
      <c r="AE553" s="128"/>
      <c r="AF553" s="128"/>
      <c r="AG553" s="128"/>
      <c r="AH553" s="128"/>
      <c r="AI553" s="128"/>
      <c r="AJ553" s="128"/>
      <c r="AK553" s="128"/>
      <c r="AL553" s="128"/>
      <c r="AM553" s="128"/>
      <c r="AN553" s="128"/>
      <c r="AO553" s="128"/>
      <c r="AP553" s="128"/>
      <c r="AQ553" s="128"/>
      <c r="AR553" s="128"/>
      <c r="AS553" s="128"/>
      <c r="AT553" s="128"/>
      <c r="AU553" s="128"/>
      <c r="AV553" s="128"/>
      <c r="AW553" s="128"/>
      <c r="AX553" s="128"/>
      <c r="AY553" s="128"/>
      <c r="AZ553" s="128"/>
      <c r="BA553" s="128"/>
      <c r="BB553" s="128"/>
      <c r="BC553" s="128"/>
      <c r="BD553" s="128"/>
      <c r="BE553" s="128"/>
      <c r="BF553" s="128"/>
      <c r="BG553" s="128"/>
      <c r="BH553" s="128"/>
      <c r="BI553" s="128"/>
      <c r="BJ553" s="128"/>
      <c r="BK553" s="128"/>
      <c r="BL553" s="128"/>
      <c r="BM553" s="128"/>
      <c r="BN553" s="128"/>
      <c r="BO553" s="128"/>
      <c r="BP553" s="128"/>
      <c r="BQ553" s="128"/>
      <c r="BR553" s="128"/>
      <c r="BS553" s="128"/>
      <c r="BT553" s="128"/>
      <c r="BU553" s="128"/>
      <c r="BV553" s="128"/>
      <c r="BW553" s="128"/>
      <c r="BX553" s="128"/>
      <c r="BY553" s="128"/>
      <c r="BZ553" s="128"/>
      <c r="CA553" s="128"/>
      <c r="CB553" s="128"/>
      <c r="CC553" s="128"/>
      <c r="CD553" s="128"/>
      <c r="CE553" s="128"/>
      <c r="CF553" s="128"/>
      <c r="CG553" s="128"/>
      <c r="CH553" s="128"/>
      <c r="CI553" s="128"/>
      <c r="CJ553" s="128"/>
      <c r="CK553" s="128"/>
      <c r="CL553" s="128"/>
      <c r="CM553" s="128"/>
      <c r="CN553" s="128"/>
      <c r="CO553" s="128"/>
      <c r="CP553" s="128"/>
      <c r="CQ553" s="128"/>
      <c r="CR553" s="128"/>
      <c r="CS553" s="128"/>
      <c r="CT553" s="128"/>
    </row>
    <row r="554" spans="11:98" x14ac:dyDescent="0.35">
      <c r="K554" s="128"/>
      <c r="L554" s="128"/>
      <c r="M554" s="128"/>
      <c r="N554" s="128"/>
      <c r="O554" s="128"/>
      <c r="P554" s="128"/>
      <c r="Q554" s="128"/>
      <c r="R554" s="128"/>
      <c r="S554" s="128"/>
      <c r="T554" s="128"/>
      <c r="U554" s="128"/>
      <c r="V554" s="128"/>
      <c r="W554" s="128"/>
      <c r="X554" s="128"/>
      <c r="Y554" s="128"/>
      <c r="Z554" s="128"/>
      <c r="AA554" s="128"/>
      <c r="AB554" s="128"/>
      <c r="AC554" s="128"/>
      <c r="AD554" s="128"/>
      <c r="AE554" s="128"/>
      <c r="AF554" s="128"/>
      <c r="AG554" s="128"/>
      <c r="AH554" s="128"/>
      <c r="AI554" s="128"/>
      <c r="AJ554" s="128"/>
      <c r="AK554" s="128"/>
      <c r="AL554" s="128"/>
      <c r="AM554" s="128"/>
      <c r="AN554" s="128"/>
      <c r="AO554" s="128"/>
      <c r="AP554" s="128"/>
      <c r="AQ554" s="128"/>
      <c r="AR554" s="128"/>
      <c r="AS554" s="128"/>
      <c r="AT554" s="128"/>
      <c r="AU554" s="128"/>
      <c r="AV554" s="128"/>
      <c r="AW554" s="128"/>
      <c r="AX554" s="128"/>
      <c r="AY554" s="128"/>
      <c r="AZ554" s="128"/>
      <c r="BA554" s="128"/>
      <c r="BB554" s="128"/>
      <c r="BC554" s="128"/>
      <c r="BD554" s="128"/>
      <c r="BE554" s="128"/>
      <c r="BF554" s="128"/>
      <c r="BG554" s="128"/>
      <c r="BH554" s="128"/>
      <c r="BI554" s="128"/>
      <c r="BJ554" s="128"/>
      <c r="BK554" s="128"/>
      <c r="BL554" s="128"/>
      <c r="BM554" s="128"/>
      <c r="BN554" s="128"/>
      <c r="BO554" s="128"/>
      <c r="BP554" s="128"/>
      <c r="BQ554" s="128"/>
      <c r="BR554" s="128"/>
      <c r="BS554" s="128"/>
      <c r="BT554" s="128"/>
      <c r="BU554" s="128"/>
      <c r="BV554" s="128"/>
      <c r="BW554" s="128"/>
      <c r="BX554" s="128"/>
      <c r="BY554" s="128"/>
      <c r="BZ554" s="128"/>
      <c r="CA554" s="128"/>
      <c r="CB554" s="128"/>
      <c r="CC554" s="128"/>
      <c r="CD554" s="128"/>
      <c r="CE554" s="128"/>
      <c r="CF554" s="128"/>
      <c r="CG554" s="128"/>
      <c r="CH554" s="128"/>
      <c r="CI554" s="128"/>
      <c r="CJ554" s="128"/>
      <c r="CK554" s="128"/>
      <c r="CL554" s="128"/>
      <c r="CM554" s="128"/>
      <c r="CN554" s="128"/>
      <c r="CO554" s="128"/>
      <c r="CP554" s="128"/>
      <c r="CQ554" s="128"/>
      <c r="CR554" s="128"/>
      <c r="CS554" s="128"/>
      <c r="CT554" s="128"/>
    </row>
    <row r="555" spans="11:98" x14ac:dyDescent="0.35">
      <c r="K555" s="128"/>
      <c r="L555" s="128"/>
      <c r="M555" s="128"/>
      <c r="N555" s="128"/>
      <c r="O555" s="128"/>
      <c r="P555" s="128"/>
      <c r="Q555" s="128"/>
      <c r="R555" s="128"/>
      <c r="S555" s="128"/>
      <c r="T555" s="128"/>
      <c r="U555" s="128"/>
      <c r="V555" s="128"/>
      <c r="W555" s="128"/>
      <c r="X555" s="128"/>
      <c r="Y555" s="128"/>
      <c r="Z555" s="128"/>
      <c r="AA555" s="128"/>
      <c r="AB555" s="128"/>
      <c r="AC555" s="128"/>
      <c r="AD555" s="128"/>
      <c r="AE555" s="128"/>
      <c r="AF555" s="128"/>
      <c r="AG555" s="128"/>
      <c r="AH555" s="128"/>
      <c r="AI555" s="128"/>
      <c r="AJ555" s="128"/>
      <c r="AK555" s="128"/>
      <c r="AL555" s="128"/>
      <c r="AM555" s="128"/>
      <c r="AN555" s="128"/>
      <c r="AO555" s="128"/>
      <c r="AP555" s="128"/>
      <c r="AQ555" s="128"/>
      <c r="AR555" s="128"/>
      <c r="AS555" s="128"/>
      <c r="AT555" s="128"/>
      <c r="AU555" s="128"/>
      <c r="AV555" s="128"/>
      <c r="AW555" s="128"/>
      <c r="AX555" s="128"/>
      <c r="AY555" s="128"/>
      <c r="AZ555" s="128"/>
      <c r="BA555" s="128"/>
      <c r="BB555" s="128"/>
      <c r="BC555" s="128"/>
      <c r="BD555" s="128"/>
      <c r="BE555" s="128"/>
      <c r="BF555" s="128"/>
      <c r="BG555" s="128"/>
      <c r="BH555" s="128"/>
      <c r="BI555" s="128"/>
      <c r="BJ555" s="128"/>
      <c r="BK555" s="128"/>
      <c r="BL555" s="128"/>
      <c r="BM555" s="128"/>
      <c r="BN555" s="128"/>
      <c r="BO555" s="128"/>
      <c r="BP555" s="128"/>
      <c r="BQ555" s="128"/>
      <c r="BR555" s="128"/>
      <c r="BS555" s="128"/>
      <c r="BT555" s="128"/>
      <c r="BU555" s="128"/>
      <c r="BV555" s="128"/>
      <c r="BW555" s="128"/>
      <c r="BX555" s="128"/>
      <c r="BY555" s="128"/>
      <c r="BZ555" s="128"/>
      <c r="CA555" s="128"/>
      <c r="CB555" s="128"/>
      <c r="CC555" s="128"/>
      <c r="CD555" s="128"/>
      <c r="CE555" s="128"/>
      <c r="CF555" s="128"/>
      <c r="CG555" s="128"/>
      <c r="CH555" s="128"/>
      <c r="CI555" s="128"/>
      <c r="CJ555" s="128"/>
      <c r="CK555" s="128"/>
      <c r="CL555" s="128"/>
      <c r="CM555" s="128"/>
      <c r="CN555" s="128"/>
      <c r="CO555" s="128"/>
      <c r="CP555" s="128"/>
      <c r="CQ555" s="128"/>
      <c r="CR555" s="128"/>
      <c r="CS555" s="128"/>
      <c r="CT555" s="128"/>
    </row>
    <row r="556" spans="11:98" x14ac:dyDescent="0.35">
      <c r="K556" s="128"/>
      <c r="L556" s="128"/>
      <c r="M556" s="128"/>
      <c r="N556" s="128"/>
      <c r="O556" s="128"/>
      <c r="P556" s="128"/>
      <c r="Q556" s="128"/>
      <c r="R556" s="128"/>
      <c r="S556" s="128"/>
      <c r="T556" s="128"/>
      <c r="U556" s="128"/>
      <c r="V556" s="128"/>
      <c r="W556" s="128"/>
      <c r="X556" s="128"/>
      <c r="Y556" s="128"/>
      <c r="Z556" s="128"/>
      <c r="AA556" s="128"/>
      <c r="AB556" s="128"/>
      <c r="AC556" s="128"/>
      <c r="AD556" s="128"/>
      <c r="AE556" s="128"/>
      <c r="AF556" s="128"/>
      <c r="AG556" s="128"/>
      <c r="AH556" s="128"/>
      <c r="AI556" s="128"/>
      <c r="AJ556" s="128"/>
      <c r="AK556" s="128"/>
      <c r="AL556" s="128"/>
      <c r="AM556" s="128"/>
      <c r="AN556" s="128"/>
      <c r="AO556" s="128"/>
      <c r="AP556" s="128"/>
      <c r="AQ556" s="128"/>
      <c r="AR556" s="128"/>
      <c r="AS556" s="128"/>
      <c r="AT556" s="128"/>
      <c r="AU556" s="128"/>
      <c r="AV556" s="128"/>
      <c r="AW556" s="128"/>
      <c r="AX556" s="128"/>
      <c r="AY556" s="128"/>
      <c r="AZ556" s="128"/>
      <c r="BA556" s="128"/>
      <c r="BB556" s="128"/>
      <c r="BC556" s="128"/>
      <c r="BD556" s="128"/>
      <c r="BE556" s="128"/>
      <c r="BF556" s="128"/>
      <c r="BG556" s="128"/>
      <c r="BH556" s="128"/>
      <c r="BI556" s="128"/>
      <c r="BJ556" s="128"/>
      <c r="BK556" s="128"/>
      <c r="BL556" s="128"/>
      <c r="BM556" s="128"/>
      <c r="BN556" s="128"/>
      <c r="BO556" s="128"/>
      <c r="BP556" s="128"/>
      <c r="BQ556" s="128"/>
      <c r="BR556" s="128"/>
      <c r="BS556" s="128"/>
      <c r="BT556" s="128"/>
      <c r="BU556" s="128"/>
      <c r="BV556" s="128"/>
      <c r="BW556" s="128"/>
      <c r="BX556" s="128"/>
      <c r="BY556" s="128"/>
      <c r="BZ556" s="128"/>
      <c r="CA556" s="128"/>
      <c r="CB556" s="128"/>
      <c r="CC556" s="128"/>
      <c r="CD556" s="128"/>
      <c r="CE556" s="128"/>
      <c r="CF556" s="128"/>
      <c r="CG556" s="128"/>
      <c r="CH556" s="128"/>
      <c r="CI556" s="128"/>
      <c r="CJ556" s="128"/>
      <c r="CK556" s="128"/>
      <c r="CL556" s="128"/>
      <c r="CM556" s="128"/>
      <c r="CN556" s="128"/>
      <c r="CO556" s="128"/>
      <c r="CP556" s="128"/>
      <c r="CQ556" s="128"/>
      <c r="CR556" s="128"/>
      <c r="CS556" s="128"/>
      <c r="CT556" s="128"/>
    </row>
    <row r="557" spans="11:98" x14ac:dyDescent="0.35">
      <c r="K557" s="128"/>
      <c r="L557" s="128"/>
      <c r="M557" s="128"/>
      <c r="N557" s="128"/>
      <c r="O557" s="128"/>
      <c r="P557" s="128"/>
      <c r="Q557" s="128"/>
      <c r="R557" s="128"/>
      <c r="S557" s="128"/>
      <c r="T557" s="128"/>
      <c r="U557" s="128"/>
      <c r="V557" s="128"/>
      <c r="W557" s="128"/>
      <c r="X557" s="128"/>
      <c r="Y557" s="128"/>
      <c r="Z557" s="128"/>
      <c r="AA557" s="128"/>
      <c r="AB557" s="128"/>
      <c r="AC557" s="128"/>
      <c r="AD557" s="128"/>
      <c r="AE557" s="128"/>
      <c r="AF557" s="128"/>
      <c r="AG557" s="128"/>
      <c r="AH557" s="128"/>
      <c r="AI557" s="128"/>
      <c r="AJ557" s="128"/>
      <c r="AK557" s="128"/>
      <c r="AL557" s="128"/>
      <c r="AM557" s="128"/>
      <c r="AN557" s="128"/>
      <c r="AO557" s="128"/>
      <c r="AP557" s="128"/>
      <c r="AQ557" s="128"/>
      <c r="AR557" s="128"/>
      <c r="AS557" s="128"/>
      <c r="AT557" s="128"/>
      <c r="AU557" s="128"/>
      <c r="AV557" s="128"/>
      <c r="AW557" s="128"/>
      <c r="AX557" s="128"/>
      <c r="AY557" s="128"/>
      <c r="AZ557" s="128"/>
      <c r="BA557" s="128"/>
      <c r="BB557" s="128"/>
      <c r="BC557" s="128"/>
      <c r="BD557" s="128"/>
      <c r="BE557" s="128"/>
      <c r="BF557" s="128"/>
      <c r="BG557" s="128"/>
      <c r="BH557" s="128"/>
      <c r="BI557" s="128"/>
      <c r="BJ557" s="128"/>
      <c r="BK557" s="128"/>
      <c r="BL557" s="128"/>
      <c r="BM557" s="128"/>
      <c r="BN557" s="128"/>
      <c r="BO557" s="128"/>
      <c r="BP557" s="128"/>
      <c r="BQ557" s="128"/>
      <c r="BR557" s="128"/>
      <c r="BS557" s="128"/>
      <c r="BT557" s="128"/>
      <c r="BU557" s="128"/>
      <c r="BV557" s="128"/>
      <c r="BW557" s="128"/>
      <c r="BX557" s="128"/>
      <c r="BY557" s="128"/>
      <c r="BZ557" s="128"/>
      <c r="CA557" s="128"/>
      <c r="CB557" s="128"/>
      <c r="CC557" s="128"/>
      <c r="CD557" s="128"/>
      <c r="CE557" s="128"/>
      <c r="CF557" s="128"/>
      <c r="CG557" s="128"/>
      <c r="CH557" s="128"/>
      <c r="CI557" s="128"/>
      <c r="CJ557" s="128"/>
      <c r="CK557" s="128"/>
      <c r="CL557" s="128"/>
      <c r="CM557" s="128"/>
      <c r="CN557" s="128"/>
      <c r="CO557" s="128"/>
      <c r="CP557" s="128"/>
      <c r="CQ557" s="128"/>
      <c r="CR557" s="128"/>
      <c r="CS557" s="128"/>
      <c r="CT557" s="128"/>
    </row>
    <row r="558" spans="11:98" x14ac:dyDescent="0.35">
      <c r="K558" s="128"/>
      <c r="L558" s="128"/>
      <c r="M558" s="128"/>
      <c r="N558" s="128"/>
      <c r="O558" s="128"/>
      <c r="P558" s="128"/>
      <c r="Q558" s="128"/>
      <c r="R558" s="128"/>
      <c r="S558" s="128"/>
      <c r="T558" s="128"/>
      <c r="U558" s="128"/>
      <c r="V558" s="128"/>
      <c r="W558" s="128"/>
      <c r="X558" s="128"/>
      <c r="Y558" s="128"/>
      <c r="Z558" s="128"/>
      <c r="AA558" s="128"/>
      <c r="AB558" s="128"/>
      <c r="AC558" s="128"/>
      <c r="AD558" s="128"/>
      <c r="AE558" s="128"/>
      <c r="AF558" s="128"/>
      <c r="AG558" s="128"/>
      <c r="AH558" s="128"/>
      <c r="AI558" s="128"/>
      <c r="AJ558" s="128"/>
      <c r="AK558" s="128"/>
      <c r="AL558" s="128"/>
      <c r="AM558" s="128"/>
      <c r="AN558" s="128"/>
      <c r="AO558" s="128"/>
      <c r="AP558" s="128"/>
      <c r="AQ558" s="128"/>
      <c r="AR558" s="128"/>
      <c r="AS558" s="128"/>
      <c r="AT558" s="128"/>
      <c r="AU558" s="128"/>
      <c r="AV558" s="128"/>
      <c r="AW558" s="128"/>
      <c r="AX558" s="128"/>
      <c r="AY558" s="128"/>
      <c r="AZ558" s="128"/>
      <c r="BA558" s="128"/>
      <c r="BB558" s="128"/>
      <c r="BC558" s="128"/>
      <c r="BD558" s="128"/>
      <c r="BE558" s="128"/>
      <c r="BF558" s="128"/>
      <c r="BG558" s="128"/>
      <c r="BH558" s="128"/>
      <c r="BI558" s="128"/>
      <c r="BJ558" s="128"/>
      <c r="BK558" s="128"/>
      <c r="BL558" s="128"/>
      <c r="BM558" s="128"/>
      <c r="BN558" s="128"/>
      <c r="BO558" s="128"/>
      <c r="BP558" s="128"/>
      <c r="BQ558" s="128"/>
      <c r="BR558" s="128"/>
      <c r="BS558" s="128"/>
      <c r="BT558" s="128"/>
      <c r="BU558" s="128"/>
      <c r="BV558" s="128"/>
      <c r="BW558" s="128"/>
      <c r="BX558" s="128"/>
      <c r="BY558" s="128"/>
      <c r="BZ558" s="128"/>
      <c r="CA558" s="128"/>
      <c r="CB558" s="128"/>
      <c r="CC558" s="128"/>
      <c r="CD558" s="128"/>
      <c r="CE558" s="128"/>
      <c r="CF558" s="128"/>
      <c r="CG558" s="128"/>
      <c r="CH558" s="128"/>
      <c r="CI558" s="128"/>
      <c r="CJ558" s="128"/>
      <c r="CK558" s="128"/>
      <c r="CL558" s="128"/>
      <c r="CM558" s="128"/>
      <c r="CN558" s="128"/>
      <c r="CO558" s="128"/>
      <c r="CP558" s="128"/>
      <c r="CQ558" s="128"/>
      <c r="CR558" s="128"/>
      <c r="CS558" s="128"/>
      <c r="CT558" s="128"/>
    </row>
    <row r="559" spans="11:98" x14ac:dyDescent="0.35">
      <c r="K559" s="128"/>
      <c r="L559" s="128"/>
      <c r="M559" s="128"/>
      <c r="N559" s="128"/>
      <c r="O559" s="128"/>
      <c r="P559" s="128"/>
      <c r="Q559" s="128"/>
      <c r="R559" s="128"/>
      <c r="S559" s="128"/>
      <c r="T559" s="128"/>
      <c r="U559" s="128"/>
      <c r="V559" s="128"/>
      <c r="W559" s="128"/>
      <c r="X559" s="128"/>
      <c r="Y559" s="128"/>
      <c r="Z559" s="128"/>
      <c r="AA559" s="128"/>
      <c r="AB559" s="128"/>
      <c r="AC559" s="128"/>
      <c r="AD559" s="128"/>
      <c r="AE559" s="128"/>
      <c r="AF559" s="128"/>
      <c r="AG559" s="128"/>
      <c r="AH559" s="128"/>
      <c r="AI559" s="128"/>
      <c r="AJ559" s="128"/>
      <c r="AK559" s="128"/>
      <c r="AL559" s="128"/>
      <c r="AM559" s="128"/>
      <c r="AN559" s="128"/>
      <c r="AO559" s="128"/>
      <c r="AP559" s="128"/>
      <c r="AQ559" s="128"/>
      <c r="AR559" s="128"/>
      <c r="AS559" s="128"/>
      <c r="AT559" s="128"/>
      <c r="AU559" s="128"/>
      <c r="AV559" s="128"/>
      <c r="AW559" s="128"/>
      <c r="AX559" s="128"/>
      <c r="AY559" s="128"/>
      <c r="AZ559" s="128"/>
      <c r="BA559" s="128"/>
      <c r="BB559" s="128"/>
      <c r="BC559" s="128"/>
      <c r="BD559" s="128"/>
      <c r="BE559" s="128"/>
      <c r="BF559" s="128"/>
      <c r="BG559" s="128"/>
      <c r="BH559" s="128"/>
      <c r="BI559" s="128"/>
      <c r="BJ559" s="128"/>
      <c r="BK559" s="128"/>
      <c r="BL559" s="128"/>
      <c r="BM559" s="128"/>
      <c r="BN559" s="128"/>
      <c r="BO559" s="128"/>
      <c r="BP559" s="128"/>
      <c r="BQ559" s="128"/>
      <c r="BR559" s="128"/>
      <c r="BS559" s="128"/>
      <c r="BT559" s="128"/>
      <c r="BU559" s="128"/>
      <c r="BV559" s="128"/>
      <c r="BW559" s="128"/>
      <c r="BX559" s="128"/>
      <c r="BY559" s="128"/>
      <c r="BZ559" s="128"/>
      <c r="CA559" s="128"/>
      <c r="CB559" s="128"/>
      <c r="CC559" s="128"/>
      <c r="CD559" s="128"/>
      <c r="CE559" s="128"/>
      <c r="CF559" s="128"/>
      <c r="CG559" s="128"/>
      <c r="CH559" s="128"/>
      <c r="CI559" s="128"/>
      <c r="CJ559" s="128"/>
      <c r="CK559" s="128"/>
      <c r="CL559" s="128"/>
      <c r="CM559" s="128"/>
      <c r="CN559" s="128"/>
      <c r="CO559" s="128"/>
      <c r="CP559" s="128"/>
      <c r="CQ559" s="128"/>
      <c r="CR559" s="128"/>
      <c r="CS559" s="128"/>
      <c r="CT559" s="128"/>
    </row>
    <row r="560" spans="11:98" x14ac:dyDescent="0.35">
      <c r="K560" s="128"/>
      <c r="L560" s="128"/>
      <c r="M560" s="128"/>
      <c r="N560" s="128"/>
      <c r="O560" s="128"/>
      <c r="P560" s="128"/>
      <c r="Q560" s="128"/>
      <c r="R560" s="128"/>
      <c r="S560" s="128"/>
      <c r="T560" s="128"/>
      <c r="U560" s="128"/>
      <c r="V560" s="128"/>
      <c r="W560" s="128"/>
      <c r="X560" s="128"/>
      <c r="Y560" s="128"/>
      <c r="Z560" s="128"/>
      <c r="AA560" s="128"/>
      <c r="AB560" s="128"/>
      <c r="AC560" s="128"/>
      <c r="AD560" s="128"/>
      <c r="AE560" s="128"/>
      <c r="AF560" s="128"/>
      <c r="AG560" s="128"/>
      <c r="AH560" s="128"/>
      <c r="AI560" s="128"/>
      <c r="AJ560" s="128"/>
      <c r="AK560" s="128"/>
      <c r="AL560" s="128"/>
      <c r="AM560" s="128"/>
      <c r="AN560" s="128"/>
      <c r="AO560" s="128"/>
      <c r="AP560" s="128"/>
      <c r="AQ560" s="128"/>
      <c r="AR560" s="128"/>
      <c r="AS560" s="128"/>
      <c r="AT560" s="128"/>
      <c r="AU560" s="128"/>
      <c r="AV560" s="128"/>
      <c r="AW560" s="128"/>
      <c r="AX560" s="128"/>
      <c r="AY560" s="128"/>
      <c r="AZ560" s="128"/>
      <c r="BA560" s="128"/>
      <c r="BB560" s="128"/>
      <c r="BC560" s="128"/>
      <c r="BD560" s="128"/>
      <c r="BE560" s="128"/>
      <c r="BF560" s="128"/>
      <c r="BG560" s="128"/>
      <c r="BH560" s="128"/>
      <c r="BI560" s="128"/>
      <c r="BJ560" s="128"/>
      <c r="BK560" s="128"/>
      <c r="BL560" s="128"/>
      <c r="BM560" s="128"/>
      <c r="BN560" s="128"/>
      <c r="BO560" s="128"/>
      <c r="BP560" s="128"/>
      <c r="BQ560" s="128"/>
      <c r="BR560" s="128"/>
      <c r="BS560" s="128"/>
      <c r="BT560" s="128"/>
      <c r="BU560" s="128"/>
      <c r="BV560" s="128"/>
      <c r="BW560" s="128"/>
      <c r="BX560" s="128"/>
      <c r="BY560" s="128"/>
      <c r="BZ560" s="128"/>
      <c r="CA560" s="128"/>
      <c r="CB560" s="128"/>
      <c r="CC560" s="128"/>
      <c r="CD560" s="128"/>
      <c r="CE560" s="128"/>
      <c r="CF560" s="128"/>
      <c r="CG560" s="128"/>
      <c r="CH560" s="128"/>
      <c r="CI560" s="128"/>
      <c r="CJ560" s="128"/>
      <c r="CK560" s="128"/>
      <c r="CL560" s="128"/>
      <c r="CM560" s="128"/>
      <c r="CN560" s="128"/>
      <c r="CO560" s="128"/>
      <c r="CP560" s="128"/>
      <c r="CQ560" s="128"/>
      <c r="CR560" s="128"/>
      <c r="CS560" s="128"/>
      <c r="CT560" s="128"/>
    </row>
    <row r="561" spans="11:98" x14ac:dyDescent="0.35">
      <c r="K561" s="128"/>
      <c r="L561" s="128"/>
      <c r="M561" s="128"/>
      <c r="N561" s="128"/>
      <c r="O561" s="128"/>
      <c r="P561" s="128"/>
      <c r="Q561" s="128"/>
      <c r="R561" s="128"/>
      <c r="S561" s="128"/>
      <c r="T561" s="128"/>
      <c r="U561" s="128"/>
      <c r="V561" s="128"/>
      <c r="W561" s="128"/>
      <c r="X561" s="128"/>
      <c r="Y561" s="128"/>
      <c r="Z561" s="128"/>
      <c r="AA561" s="128"/>
      <c r="AB561" s="128"/>
      <c r="AC561" s="128"/>
      <c r="AD561" s="128"/>
      <c r="AE561" s="128"/>
      <c r="AF561" s="128"/>
      <c r="AG561" s="128"/>
      <c r="AH561" s="128"/>
      <c r="AI561" s="128"/>
      <c r="AJ561" s="128"/>
      <c r="AK561" s="128"/>
      <c r="AL561" s="128"/>
      <c r="AM561" s="128"/>
      <c r="AN561" s="128"/>
      <c r="AO561" s="128"/>
      <c r="AP561" s="128"/>
      <c r="AQ561" s="128"/>
      <c r="AR561" s="128"/>
      <c r="AS561" s="128"/>
      <c r="AT561" s="128"/>
      <c r="AU561" s="128"/>
      <c r="AV561" s="128"/>
      <c r="AW561" s="128"/>
      <c r="AX561" s="128"/>
      <c r="AY561" s="128"/>
      <c r="AZ561" s="128"/>
      <c r="BA561" s="128"/>
      <c r="BB561" s="128"/>
      <c r="BC561" s="128"/>
      <c r="BD561" s="128"/>
      <c r="BE561" s="128"/>
      <c r="BF561" s="128"/>
      <c r="BG561" s="128"/>
      <c r="BH561" s="128"/>
      <c r="BI561" s="128"/>
      <c r="BJ561" s="128"/>
      <c r="BK561" s="128"/>
      <c r="BL561" s="128"/>
      <c r="BM561" s="128"/>
      <c r="BN561" s="128"/>
      <c r="BO561" s="128"/>
      <c r="BP561" s="128"/>
      <c r="BQ561" s="128"/>
      <c r="BR561" s="128"/>
      <c r="BS561" s="128"/>
      <c r="BT561" s="128"/>
      <c r="BU561" s="128"/>
      <c r="BV561" s="128"/>
      <c r="BW561" s="128"/>
      <c r="BX561" s="128"/>
      <c r="BY561" s="128"/>
      <c r="BZ561" s="128"/>
      <c r="CA561" s="128"/>
      <c r="CB561" s="128"/>
      <c r="CC561" s="128"/>
      <c r="CD561" s="128"/>
      <c r="CE561" s="128"/>
      <c r="CF561" s="128"/>
      <c r="CG561" s="128"/>
      <c r="CH561" s="128"/>
      <c r="CI561" s="128"/>
      <c r="CJ561" s="128"/>
      <c r="CK561" s="128"/>
      <c r="CL561" s="128"/>
      <c r="CM561" s="128"/>
      <c r="CN561" s="128"/>
      <c r="CO561" s="128"/>
      <c r="CP561" s="128"/>
      <c r="CQ561" s="128"/>
      <c r="CR561" s="128"/>
      <c r="CS561" s="128"/>
      <c r="CT561" s="128"/>
    </row>
    <row r="562" spans="11:98" x14ac:dyDescent="0.35">
      <c r="K562" s="128"/>
      <c r="L562" s="128"/>
      <c r="M562" s="128"/>
      <c r="N562" s="128"/>
      <c r="O562" s="128"/>
      <c r="P562" s="128"/>
      <c r="Q562" s="128"/>
      <c r="R562" s="128"/>
      <c r="S562" s="128"/>
      <c r="T562" s="128"/>
      <c r="U562" s="128"/>
      <c r="V562" s="128"/>
      <c r="W562" s="128"/>
      <c r="X562" s="128"/>
      <c r="Y562" s="128"/>
      <c r="Z562" s="128"/>
      <c r="AA562" s="128"/>
      <c r="AB562" s="128"/>
      <c r="AC562" s="128"/>
      <c r="AD562" s="128"/>
      <c r="AE562" s="128"/>
      <c r="AF562" s="128"/>
      <c r="AG562" s="128"/>
      <c r="AH562" s="128"/>
      <c r="AI562" s="128"/>
      <c r="AJ562" s="128"/>
      <c r="AK562" s="128"/>
      <c r="AL562" s="128"/>
      <c r="AM562" s="128"/>
      <c r="AN562" s="128"/>
      <c r="AO562" s="128"/>
      <c r="AP562" s="128"/>
      <c r="AQ562" s="128"/>
      <c r="AR562" s="128"/>
      <c r="AS562" s="128"/>
      <c r="AT562" s="128"/>
      <c r="AU562" s="128"/>
      <c r="AV562" s="128"/>
      <c r="AW562" s="128"/>
      <c r="AX562" s="128"/>
      <c r="AY562" s="128"/>
      <c r="AZ562" s="128"/>
      <c r="BA562" s="128"/>
      <c r="BB562" s="128"/>
      <c r="BC562" s="128"/>
      <c r="BD562" s="128"/>
      <c r="BE562" s="128"/>
      <c r="BF562" s="128"/>
      <c r="BG562" s="128"/>
      <c r="BH562" s="128"/>
      <c r="BI562" s="128"/>
      <c r="BJ562" s="128"/>
      <c r="BK562" s="128"/>
      <c r="BL562" s="128"/>
      <c r="BM562" s="128"/>
      <c r="BN562" s="128"/>
      <c r="BO562" s="128"/>
      <c r="BP562" s="128"/>
      <c r="BQ562" s="128"/>
      <c r="BR562" s="128"/>
      <c r="BS562" s="128"/>
      <c r="BT562" s="128"/>
      <c r="BU562" s="128"/>
      <c r="BV562" s="128"/>
      <c r="BW562" s="128"/>
      <c r="BX562" s="128"/>
      <c r="BY562" s="128"/>
      <c r="BZ562" s="128"/>
      <c r="CA562" s="128"/>
      <c r="CB562" s="128"/>
      <c r="CC562" s="128"/>
      <c r="CD562" s="128"/>
      <c r="CE562" s="128"/>
      <c r="CF562" s="128"/>
      <c r="CG562" s="128"/>
      <c r="CH562" s="128"/>
      <c r="CI562" s="128"/>
      <c r="CJ562" s="128"/>
      <c r="CK562" s="128"/>
      <c r="CL562" s="128"/>
      <c r="CM562" s="128"/>
      <c r="CN562" s="128"/>
      <c r="CO562" s="128"/>
      <c r="CP562" s="128"/>
      <c r="CQ562" s="128"/>
      <c r="CR562" s="128"/>
      <c r="CS562" s="128"/>
      <c r="CT562" s="128"/>
    </row>
    <row r="563" spans="11:98" x14ac:dyDescent="0.35">
      <c r="K563" s="128"/>
      <c r="L563" s="128"/>
      <c r="M563" s="128"/>
      <c r="N563" s="128"/>
      <c r="O563" s="128"/>
      <c r="P563" s="128"/>
      <c r="Q563" s="128"/>
      <c r="R563" s="128"/>
      <c r="S563" s="128"/>
      <c r="T563" s="128"/>
      <c r="U563" s="128"/>
      <c r="V563" s="128"/>
      <c r="W563" s="128"/>
      <c r="X563" s="128"/>
      <c r="Y563" s="128"/>
      <c r="Z563" s="128"/>
      <c r="AA563" s="128"/>
      <c r="AB563" s="128"/>
      <c r="AC563" s="128"/>
      <c r="AD563" s="128"/>
      <c r="AE563" s="128"/>
      <c r="AF563" s="128"/>
      <c r="AG563" s="128"/>
      <c r="AH563" s="128"/>
      <c r="AI563" s="128"/>
      <c r="AJ563" s="128"/>
      <c r="AK563" s="128"/>
      <c r="AL563" s="128"/>
      <c r="AM563" s="128"/>
      <c r="AN563" s="128"/>
      <c r="AO563" s="128"/>
      <c r="AP563" s="128"/>
      <c r="AQ563" s="128"/>
      <c r="AR563" s="128"/>
      <c r="AS563" s="128"/>
      <c r="AT563" s="128"/>
      <c r="AU563" s="128"/>
      <c r="AV563" s="128"/>
      <c r="AW563" s="128"/>
      <c r="AX563" s="128"/>
      <c r="AY563" s="128"/>
      <c r="AZ563" s="128"/>
      <c r="BA563" s="128"/>
      <c r="BB563" s="128"/>
      <c r="BC563" s="128"/>
      <c r="BD563" s="128"/>
      <c r="BE563" s="128"/>
      <c r="BF563" s="128"/>
      <c r="BG563" s="128"/>
      <c r="BH563" s="128"/>
      <c r="BI563" s="128"/>
      <c r="BJ563" s="128"/>
      <c r="BK563" s="128"/>
      <c r="BL563" s="128"/>
      <c r="BM563" s="128"/>
      <c r="BN563" s="128"/>
      <c r="BO563" s="128"/>
      <c r="BP563" s="128"/>
      <c r="BQ563" s="128"/>
      <c r="BR563" s="128"/>
      <c r="BS563" s="128"/>
      <c r="BT563" s="128"/>
      <c r="BU563" s="128"/>
      <c r="BV563" s="128"/>
      <c r="BW563" s="128"/>
      <c r="BX563" s="128"/>
      <c r="BY563" s="128"/>
      <c r="BZ563" s="128"/>
      <c r="CA563" s="128"/>
      <c r="CB563" s="128"/>
      <c r="CC563" s="128"/>
      <c r="CD563" s="128"/>
      <c r="CE563" s="128"/>
      <c r="CF563" s="128"/>
      <c r="CG563" s="128"/>
      <c r="CH563" s="128"/>
      <c r="CI563" s="128"/>
      <c r="CJ563" s="128"/>
      <c r="CK563" s="128"/>
      <c r="CL563" s="128"/>
      <c r="CM563" s="128"/>
      <c r="CN563" s="128"/>
      <c r="CO563" s="128"/>
      <c r="CP563" s="128"/>
      <c r="CQ563" s="128"/>
      <c r="CR563" s="128"/>
      <c r="CS563" s="128"/>
      <c r="CT563" s="128"/>
    </row>
    <row r="564" spans="11:98" x14ac:dyDescent="0.35">
      <c r="K564" s="128"/>
      <c r="L564" s="128"/>
      <c r="M564" s="128"/>
      <c r="N564" s="128"/>
      <c r="O564" s="128"/>
      <c r="P564" s="128"/>
      <c r="Q564" s="128"/>
      <c r="R564" s="128"/>
      <c r="S564" s="128"/>
      <c r="T564" s="128"/>
      <c r="U564" s="128"/>
      <c r="V564" s="128"/>
      <c r="W564" s="128"/>
      <c r="X564" s="128"/>
      <c r="Y564" s="128"/>
      <c r="Z564" s="128"/>
      <c r="AA564" s="128"/>
      <c r="AB564" s="128"/>
      <c r="AC564" s="128"/>
      <c r="AD564" s="128"/>
      <c r="AE564" s="128"/>
      <c r="AF564" s="128"/>
      <c r="AG564" s="128"/>
      <c r="AH564" s="128"/>
      <c r="AI564" s="128"/>
      <c r="AJ564" s="128"/>
      <c r="AK564" s="128"/>
      <c r="AL564" s="128"/>
      <c r="AM564" s="128"/>
      <c r="AN564" s="128"/>
      <c r="AO564" s="128"/>
      <c r="AP564" s="128"/>
      <c r="AQ564" s="128"/>
      <c r="AR564" s="128"/>
      <c r="AS564" s="128"/>
      <c r="AT564" s="128"/>
      <c r="AU564" s="128"/>
      <c r="AV564" s="128"/>
      <c r="AW564" s="128"/>
      <c r="AX564" s="128"/>
      <c r="AY564" s="128"/>
      <c r="AZ564" s="128"/>
      <c r="BA564" s="128"/>
      <c r="BB564" s="128"/>
      <c r="BC564" s="128"/>
      <c r="BD564" s="128"/>
      <c r="BE564" s="128"/>
      <c r="BF564" s="128"/>
      <c r="BG564" s="128"/>
      <c r="BH564" s="128"/>
      <c r="BI564" s="128"/>
      <c r="BJ564" s="128"/>
      <c r="BK564" s="128"/>
      <c r="BL564" s="128"/>
      <c r="BM564" s="128"/>
      <c r="BN564" s="128"/>
      <c r="BO564" s="128"/>
      <c r="BP564" s="128"/>
      <c r="BQ564" s="128"/>
      <c r="BR564" s="128"/>
      <c r="BS564" s="128"/>
      <c r="BT564" s="128"/>
      <c r="BU564" s="128"/>
      <c r="BV564" s="128"/>
      <c r="BW564" s="128"/>
      <c r="BX564" s="128"/>
      <c r="BY564" s="128"/>
      <c r="BZ564" s="128"/>
      <c r="CA564" s="128"/>
      <c r="CB564" s="128"/>
      <c r="CC564" s="128"/>
      <c r="CD564" s="128"/>
      <c r="CE564" s="128"/>
      <c r="CF564" s="128"/>
      <c r="CG564" s="128"/>
      <c r="CH564" s="128"/>
      <c r="CI564" s="128"/>
      <c r="CJ564" s="128"/>
      <c r="CK564" s="128"/>
      <c r="CL564" s="128"/>
      <c r="CM564" s="128"/>
      <c r="CN564" s="128"/>
      <c r="CO564" s="128"/>
      <c r="CP564" s="128"/>
      <c r="CQ564" s="128"/>
      <c r="CR564" s="128"/>
      <c r="CS564" s="128"/>
      <c r="CT564" s="128"/>
    </row>
  </sheetData>
  <mergeCells count="9">
    <mergeCell ref="D44:D49"/>
    <mergeCell ref="D8:D19"/>
    <mergeCell ref="G3:I3"/>
    <mergeCell ref="B42:I42"/>
    <mergeCell ref="B21:I21"/>
    <mergeCell ref="B4:I4"/>
    <mergeCell ref="B31:I31"/>
    <mergeCell ref="D23:D29"/>
    <mergeCell ref="D33:D40"/>
  </mergeCells>
  <hyperlinks>
    <hyperlink ref="D44:D49" r:id="rId1" display="En savoir plus"/>
    <hyperlink ref="D33:D40" r:id="rId2" display="En savoir plus"/>
    <hyperlink ref="D23:D29" r:id="rId3" display="En savoir plus"/>
    <hyperlink ref="D8:D19" r:id="rId4" display="En savoir plus"/>
    <hyperlink ref="D7" r:id="rId5"/>
  </hyperlinks>
  <pageMargins left="0.7" right="0.7" top="0.75" bottom="0.75" header="0.3" footer="0.3"/>
  <pageSetup paperSize="9" orientation="portrait" r:id="rId6"/>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LISTES!$A$2:$A$6</xm:f>
          </x14:formula1>
          <xm:sqref>G23:G29 G33:G40 G6:G19 G44:G49</xm:sqref>
        </x14:dataValidation>
        <x14:dataValidation type="list" errorStyle="information" allowBlank="1" showInputMessage="1" showErrorMessage="1" promptTitle="Qui réalise l'action ?">
          <x14:formula1>
            <xm:f>LISTES!$B$2:$B$5</xm:f>
          </x14:formula1>
          <xm:sqref>H23:H29 H33:H40 H6:H19 H44:H49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theme="9" tint="0.59999389629810485"/>
  </sheetPr>
  <dimension ref="B1:AK339"/>
  <sheetViews>
    <sheetView showGridLines="0" zoomScale="60" zoomScaleNormal="60" workbookViewId="0">
      <pane xSplit="1" ySplit="3" topLeftCell="E19" activePane="bottomRight" state="frozen"/>
      <selection pane="topRight" activeCell="B1" sqref="B1"/>
      <selection pane="bottomLeft" activeCell="A4" sqref="A4"/>
      <selection pane="bottomRight" activeCell="I28" sqref="I28"/>
    </sheetView>
  </sheetViews>
  <sheetFormatPr baseColWidth="10" defaultColWidth="11.453125" defaultRowHeight="14.5" x14ac:dyDescent="0.35"/>
  <cols>
    <col min="1" max="1" width="5.1796875" style="129" customWidth="1"/>
    <col min="2" max="2" width="90.90625" style="129" customWidth="1"/>
    <col min="3" max="3" width="142.54296875" style="129" customWidth="1"/>
    <col min="4" max="8" width="20.54296875" style="129" customWidth="1"/>
    <col min="9" max="9" width="25.1796875" style="129" customWidth="1"/>
    <col min="10" max="10" width="5.81640625" style="129" customWidth="1"/>
    <col min="11" max="16384" width="11.453125" style="129"/>
  </cols>
  <sheetData>
    <row r="1" spans="2:37" ht="15" thickBot="1" x14ac:dyDescent="0.4"/>
    <row r="2" spans="2:37" ht="51.75" customHeight="1" thickBot="1" x14ac:dyDescent="0.4">
      <c r="B2" s="127" t="s">
        <v>257</v>
      </c>
      <c r="C2" s="169" t="s">
        <v>5</v>
      </c>
      <c r="D2" s="127" t="s">
        <v>282</v>
      </c>
      <c r="E2" s="127" t="s">
        <v>279</v>
      </c>
      <c r="F2" s="127" t="s">
        <v>280</v>
      </c>
      <c r="G2" s="307" t="s">
        <v>270</v>
      </c>
      <c r="H2" s="307" t="s">
        <v>271</v>
      </c>
      <c r="I2" s="308" t="s">
        <v>281</v>
      </c>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row>
    <row r="3" spans="2:37" ht="21.5" thickBot="1" x14ac:dyDescent="0.4">
      <c r="B3" s="130"/>
      <c r="C3" s="248"/>
      <c r="D3" s="248"/>
      <c r="E3" s="248"/>
      <c r="F3" s="248"/>
      <c r="G3" s="981" t="s">
        <v>733</v>
      </c>
      <c r="H3" s="982"/>
      <c r="I3" s="983"/>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row>
    <row r="4" spans="2:37" ht="26.5" thickBot="1" x14ac:dyDescent="0.4">
      <c r="B4" s="159" t="s">
        <v>212</v>
      </c>
      <c r="C4" s="161"/>
      <c r="D4" s="161"/>
      <c r="E4" s="161"/>
      <c r="F4" s="161"/>
      <c r="G4" s="161"/>
      <c r="H4" s="161"/>
      <c r="I4" s="167"/>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row>
    <row r="5" spans="2:37" x14ac:dyDescent="0.35">
      <c r="B5" s="168"/>
      <c r="C5" s="124"/>
      <c r="D5" s="123"/>
      <c r="E5" s="123"/>
      <c r="F5" s="123"/>
      <c r="G5" s="123"/>
      <c r="H5" s="123"/>
      <c r="I5" s="133"/>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row>
    <row r="6" spans="2:37" ht="42" x14ac:dyDescent="0.35">
      <c r="B6" s="209" t="s">
        <v>234</v>
      </c>
      <c r="C6" s="384" t="s">
        <v>399</v>
      </c>
      <c r="D6" s="994" t="s">
        <v>119</v>
      </c>
      <c r="E6" s="385" t="s">
        <v>22</v>
      </c>
      <c r="F6" s="385" t="s">
        <v>19</v>
      </c>
      <c r="G6" s="321"/>
      <c r="H6" s="321"/>
      <c r="I6" s="324"/>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row>
    <row r="7" spans="2:37" ht="42" x14ac:dyDescent="0.35">
      <c r="B7" s="205" t="s">
        <v>233</v>
      </c>
      <c r="C7" s="181" t="s">
        <v>400</v>
      </c>
      <c r="D7" s="994"/>
      <c r="E7" s="139" t="s">
        <v>22</v>
      </c>
      <c r="F7" s="139" t="s">
        <v>19</v>
      </c>
      <c r="G7" s="321"/>
      <c r="H7" s="321"/>
      <c r="I7" s="324"/>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row>
    <row r="8" spans="2:37" ht="15" thickBot="1" x14ac:dyDescent="0.4">
      <c r="B8" s="166"/>
      <c r="C8" s="128"/>
      <c r="D8" s="128"/>
      <c r="E8" s="128"/>
      <c r="F8" s="128"/>
      <c r="G8" s="128"/>
      <c r="H8" s="128"/>
      <c r="I8" s="132"/>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row>
    <row r="9" spans="2:37" ht="26.5" thickBot="1" x14ac:dyDescent="0.4">
      <c r="B9" s="159" t="s">
        <v>210</v>
      </c>
      <c r="C9" s="161"/>
      <c r="D9" s="161"/>
      <c r="E9" s="161"/>
      <c r="F9" s="161"/>
      <c r="G9" s="161"/>
      <c r="H9" s="161"/>
      <c r="I9" s="167"/>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row>
    <row r="10" spans="2:37" x14ac:dyDescent="0.35">
      <c r="B10" s="166"/>
      <c r="C10" s="128"/>
      <c r="D10" s="128"/>
      <c r="E10" s="128"/>
      <c r="F10" s="128"/>
      <c r="G10" s="128"/>
      <c r="H10" s="128"/>
      <c r="I10" s="132"/>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row>
    <row r="11" spans="2:37" ht="42" customHeight="1" x14ac:dyDescent="0.35">
      <c r="B11" s="235" t="s">
        <v>402</v>
      </c>
      <c r="C11" s="386" t="s">
        <v>403</v>
      </c>
      <c r="D11" s="994" t="s">
        <v>119</v>
      </c>
      <c r="E11" s="135" t="s">
        <v>22</v>
      </c>
      <c r="F11" s="135" t="s">
        <v>23</v>
      </c>
      <c r="G11" s="321"/>
      <c r="H11" s="321"/>
      <c r="I11" s="324">
        <v>1</v>
      </c>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row>
    <row r="12" spans="2:37" ht="42" customHeight="1" x14ac:dyDescent="0.35">
      <c r="B12" s="205" t="s">
        <v>401</v>
      </c>
      <c r="C12" s="181" t="s">
        <v>406</v>
      </c>
      <c r="D12" s="994"/>
      <c r="E12" s="138" t="s">
        <v>22</v>
      </c>
      <c r="F12" s="139" t="s">
        <v>23</v>
      </c>
      <c r="G12" s="321"/>
      <c r="H12" s="321"/>
      <c r="I12" s="324">
        <v>1</v>
      </c>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row>
    <row r="13" spans="2:37" ht="42" customHeight="1" x14ac:dyDescent="0.35">
      <c r="B13" s="235" t="s">
        <v>404</v>
      </c>
      <c r="C13" s="386" t="s">
        <v>407</v>
      </c>
      <c r="D13" s="994"/>
      <c r="E13" s="134">
        <v>0</v>
      </c>
      <c r="F13" s="135" t="s">
        <v>19</v>
      </c>
      <c r="G13" s="321"/>
      <c r="H13" s="321"/>
      <c r="I13" s="324"/>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row>
    <row r="14" spans="2:37" ht="42" customHeight="1" x14ac:dyDescent="0.35">
      <c r="B14" s="205" t="s">
        <v>504</v>
      </c>
      <c r="C14" s="181" t="s">
        <v>497</v>
      </c>
      <c r="D14" s="994"/>
      <c r="E14" s="138" t="s">
        <v>22</v>
      </c>
      <c r="F14" s="139" t="s">
        <v>23</v>
      </c>
      <c r="G14" s="321"/>
      <c r="H14" s="321"/>
      <c r="I14" s="324"/>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row>
    <row r="15" spans="2:37" ht="42" customHeight="1" x14ac:dyDescent="0.35">
      <c r="B15" s="235" t="s">
        <v>730</v>
      </c>
      <c r="C15" s="386" t="s">
        <v>505</v>
      </c>
      <c r="D15" s="994"/>
      <c r="E15" s="134">
        <v>0</v>
      </c>
      <c r="F15" s="135" t="s">
        <v>19</v>
      </c>
      <c r="G15" s="321"/>
      <c r="H15" s="321"/>
      <c r="I15" s="324"/>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row>
    <row r="16" spans="2:37" ht="42" customHeight="1" x14ac:dyDescent="0.35">
      <c r="B16" s="205" t="s">
        <v>506</v>
      </c>
      <c r="C16" s="181" t="s">
        <v>507</v>
      </c>
      <c r="D16" s="994"/>
      <c r="E16" s="138">
        <v>0</v>
      </c>
      <c r="F16" s="139" t="s">
        <v>19</v>
      </c>
      <c r="G16" s="321"/>
      <c r="H16" s="321"/>
      <c r="I16" s="324"/>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row>
    <row r="17" spans="2:37" ht="91.5" customHeight="1" x14ac:dyDescent="0.35">
      <c r="B17" s="235" t="s">
        <v>412</v>
      </c>
      <c r="C17" s="386" t="s">
        <v>405</v>
      </c>
      <c r="D17" s="994"/>
      <c r="E17" s="134">
        <v>0</v>
      </c>
      <c r="F17" s="135" t="s">
        <v>19</v>
      </c>
      <c r="G17" s="321"/>
      <c r="H17" s="321"/>
      <c r="I17" s="324">
        <v>1</v>
      </c>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row>
    <row r="18" spans="2:37" ht="15" thickBot="1" x14ac:dyDescent="0.4">
      <c r="B18" s="166"/>
      <c r="C18" s="128"/>
      <c r="D18" s="128"/>
      <c r="E18" s="128"/>
      <c r="F18" s="128"/>
      <c r="G18" s="128"/>
      <c r="H18" s="128"/>
      <c r="I18" s="132"/>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row>
    <row r="19" spans="2:37" ht="26.5" thickBot="1" x14ac:dyDescent="0.4">
      <c r="B19" s="159" t="s">
        <v>211</v>
      </c>
      <c r="C19" s="161"/>
      <c r="D19" s="161"/>
      <c r="E19" s="161"/>
      <c r="F19" s="161"/>
      <c r="G19" s="161"/>
      <c r="H19" s="161"/>
      <c r="I19" s="167"/>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row>
    <row r="20" spans="2:37" ht="15.5" x14ac:dyDescent="0.35">
      <c r="B20" s="166"/>
      <c r="C20" s="387"/>
      <c r="D20" s="128"/>
      <c r="E20" s="128"/>
      <c r="F20" s="128"/>
      <c r="G20" s="128"/>
      <c r="H20" s="128"/>
      <c r="I20" s="132"/>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row>
    <row r="21" spans="2:37" ht="40.5" customHeight="1" x14ac:dyDescent="0.35">
      <c r="B21" s="234" t="s">
        <v>256</v>
      </c>
      <c r="C21" s="180" t="s">
        <v>777</v>
      </c>
      <c r="D21" s="987" t="s">
        <v>119</v>
      </c>
      <c r="E21" s="145" t="s">
        <v>22</v>
      </c>
      <c r="F21" s="145" t="s">
        <v>23</v>
      </c>
      <c r="G21" s="321"/>
      <c r="H21" s="321"/>
      <c r="I21" s="324">
        <v>1</v>
      </c>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row>
    <row r="22" spans="2:37" ht="40.5" customHeight="1" x14ac:dyDescent="0.35">
      <c r="B22" s="205" t="s">
        <v>408</v>
      </c>
      <c r="C22" s="181" t="s">
        <v>776</v>
      </c>
      <c r="D22" s="987"/>
      <c r="E22" s="139" t="s">
        <v>22</v>
      </c>
      <c r="F22" s="139" t="s">
        <v>19</v>
      </c>
      <c r="G22" s="321"/>
      <c r="H22" s="321"/>
      <c r="I22" s="324">
        <v>1</v>
      </c>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row>
    <row r="23" spans="2:37" ht="40.5" customHeight="1" x14ac:dyDescent="0.35">
      <c r="B23" s="234" t="s">
        <v>373</v>
      </c>
      <c r="C23" s="180" t="s">
        <v>174</v>
      </c>
      <c r="D23" s="987"/>
      <c r="E23" s="145" t="s">
        <v>22</v>
      </c>
      <c r="F23" s="145" t="s">
        <v>23</v>
      </c>
      <c r="G23" s="321"/>
      <c r="H23" s="321"/>
      <c r="I23" s="324">
        <v>1</v>
      </c>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row>
    <row r="24" spans="2:37" ht="40.5" customHeight="1" x14ac:dyDescent="0.35">
      <c r="B24" s="205" t="s">
        <v>409</v>
      </c>
      <c r="C24" s="181" t="s">
        <v>411</v>
      </c>
      <c r="D24" s="987"/>
      <c r="E24" s="139" t="s">
        <v>22</v>
      </c>
      <c r="F24" s="139" t="s">
        <v>19</v>
      </c>
      <c r="G24" s="321"/>
      <c r="H24" s="321"/>
      <c r="I24" s="324">
        <v>1</v>
      </c>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row>
    <row r="25" spans="2:37" ht="40.5" customHeight="1" x14ac:dyDescent="0.35">
      <c r="B25" s="234" t="s">
        <v>852</v>
      </c>
      <c r="C25" s="180" t="s">
        <v>854</v>
      </c>
      <c r="D25" s="987"/>
      <c r="E25" s="145" t="s">
        <v>22</v>
      </c>
      <c r="F25" s="145" t="s">
        <v>23</v>
      </c>
      <c r="G25" s="321"/>
      <c r="H25" s="321"/>
      <c r="I25" s="324"/>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row>
    <row r="26" spans="2:37" ht="40.5" customHeight="1" x14ac:dyDescent="0.35">
      <c r="B26" s="205" t="s">
        <v>853</v>
      </c>
      <c r="C26" s="181" t="s">
        <v>855</v>
      </c>
      <c r="D26" s="987"/>
      <c r="E26" s="139" t="s">
        <v>22</v>
      </c>
      <c r="F26" s="139" t="s">
        <v>19</v>
      </c>
      <c r="G26" s="321"/>
      <c r="H26" s="321"/>
      <c r="I26" s="324"/>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row>
    <row r="27" spans="2:37" ht="40.5" customHeight="1" x14ac:dyDescent="0.35">
      <c r="B27" s="234" t="s">
        <v>856</v>
      </c>
      <c r="C27" s="180" t="s">
        <v>857</v>
      </c>
      <c r="D27" s="987"/>
      <c r="E27" s="145" t="s">
        <v>22</v>
      </c>
      <c r="F27" s="145" t="s">
        <v>19</v>
      </c>
      <c r="G27" s="321"/>
      <c r="H27" s="321"/>
      <c r="I27" s="324"/>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row>
    <row r="28" spans="2:37" ht="15" thickBot="1" x14ac:dyDescent="0.4">
      <c r="B28" s="166"/>
      <c r="C28" s="128"/>
      <c r="D28" s="128"/>
      <c r="E28" s="128"/>
      <c r="F28" s="128"/>
      <c r="G28" s="128"/>
      <c r="H28" s="128"/>
      <c r="I28" s="132"/>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row>
    <row r="29" spans="2:37" ht="26.5" thickBot="1" x14ac:dyDescent="0.4">
      <c r="B29" s="159" t="s">
        <v>206</v>
      </c>
      <c r="C29" s="161"/>
      <c r="D29" s="161"/>
      <c r="E29" s="161"/>
      <c r="F29" s="161"/>
      <c r="G29" s="161"/>
      <c r="H29" s="161"/>
      <c r="I29" s="167"/>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row>
    <row r="30" spans="2:37" x14ac:dyDescent="0.35">
      <c r="B30" s="166"/>
      <c r="C30" s="128"/>
      <c r="D30" s="128"/>
      <c r="E30" s="128"/>
      <c r="F30" s="128"/>
      <c r="G30" s="128"/>
      <c r="H30" s="128"/>
      <c r="I30" s="132"/>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row>
    <row r="31" spans="2:37" ht="42" customHeight="1" x14ac:dyDescent="0.35">
      <c r="B31" s="388" t="s">
        <v>232</v>
      </c>
      <c r="C31" s="389" t="s">
        <v>231</v>
      </c>
      <c r="D31" s="995" t="s">
        <v>119</v>
      </c>
      <c r="E31" s="151">
        <v>0</v>
      </c>
      <c r="F31" s="152" t="s">
        <v>19</v>
      </c>
      <c r="G31" s="321"/>
      <c r="H31" s="321"/>
      <c r="I31" s="324"/>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row>
    <row r="32" spans="2:37" ht="42" customHeight="1" x14ac:dyDescent="0.35">
      <c r="B32" s="205" t="s">
        <v>320</v>
      </c>
      <c r="C32" s="181" t="s">
        <v>413</v>
      </c>
      <c r="D32" s="995"/>
      <c r="E32" s="138" t="s">
        <v>22</v>
      </c>
      <c r="F32" s="139" t="s">
        <v>19</v>
      </c>
      <c r="G32" s="321"/>
      <c r="H32" s="321"/>
      <c r="I32" s="324"/>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row>
    <row r="33" spans="2:37" ht="15" thickBot="1" x14ac:dyDescent="0.4">
      <c r="B33" s="166"/>
      <c r="C33" s="128"/>
      <c r="D33" s="128"/>
      <c r="E33" s="128"/>
      <c r="F33" s="128"/>
      <c r="G33" s="128"/>
      <c r="H33" s="128"/>
      <c r="I33" s="132"/>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row>
    <row r="34" spans="2:37" ht="26.5" thickBot="1" x14ac:dyDescent="0.4">
      <c r="B34" s="159" t="s">
        <v>230</v>
      </c>
      <c r="C34" s="161"/>
      <c r="D34" s="161"/>
      <c r="E34" s="161"/>
      <c r="F34" s="161"/>
      <c r="G34" s="161"/>
      <c r="H34" s="161"/>
      <c r="I34" s="167"/>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row>
    <row r="35" spans="2:37" x14ac:dyDescent="0.35">
      <c r="B35" s="163"/>
      <c r="C35" s="164"/>
      <c r="D35" s="164"/>
      <c r="E35" s="164"/>
      <c r="F35" s="164"/>
      <c r="G35" s="164"/>
      <c r="H35" s="164"/>
      <c r="I35" s="165"/>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row>
    <row r="36" spans="2:37" ht="42" customHeight="1" x14ac:dyDescent="0.35">
      <c r="B36" s="233" t="s">
        <v>313</v>
      </c>
      <c r="C36" s="390" t="s">
        <v>414</v>
      </c>
      <c r="D36" s="993" t="s">
        <v>119</v>
      </c>
      <c r="E36" s="391">
        <v>0</v>
      </c>
      <c r="F36" s="392" t="s">
        <v>19</v>
      </c>
      <c r="G36" s="321"/>
      <c r="H36" s="321"/>
      <c r="I36" s="324"/>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row>
    <row r="37" spans="2:37" ht="42" customHeight="1" x14ac:dyDescent="0.35">
      <c r="B37" s="205" t="s">
        <v>314</v>
      </c>
      <c r="C37" s="181" t="s">
        <v>145</v>
      </c>
      <c r="D37" s="993"/>
      <c r="E37" s="138" t="s">
        <v>22</v>
      </c>
      <c r="F37" s="139" t="s">
        <v>31</v>
      </c>
      <c r="G37" s="321"/>
      <c r="H37" s="321"/>
      <c r="I37" s="324"/>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row>
    <row r="38" spans="2:37" ht="42" customHeight="1" thickBot="1" x14ac:dyDescent="0.4">
      <c r="B38" s="239" t="s">
        <v>315</v>
      </c>
      <c r="C38" s="277" t="s">
        <v>146</v>
      </c>
      <c r="D38" s="988"/>
      <c r="E38" s="240" t="s">
        <v>22</v>
      </c>
      <c r="F38" s="241" t="s">
        <v>31</v>
      </c>
      <c r="G38" s="347"/>
      <c r="H38" s="347"/>
      <c r="I38" s="341"/>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row>
    <row r="39" spans="2:37" x14ac:dyDescent="0.35">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row>
    <row r="40" spans="2:37" x14ac:dyDescent="0.35">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row>
    <row r="41" spans="2:37" x14ac:dyDescent="0.35">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row>
    <row r="42" spans="2:37" x14ac:dyDescent="0.35">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row>
    <row r="43" spans="2:37" x14ac:dyDescent="0.35">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row>
    <row r="44" spans="2:37" x14ac:dyDescent="0.35">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row>
    <row r="45" spans="2:37" x14ac:dyDescent="0.35">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row>
    <row r="46" spans="2:37" x14ac:dyDescent="0.35">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row>
    <row r="47" spans="2:37" x14ac:dyDescent="0.35">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row>
    <row r="48" spans="2:37" x14ac:dyDescent="0.35">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row>
    <row r="49" spans="2:37" x14ac:dyDescent="0.35">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row>
    <row r="50" spans="2:37" x14ac:dyDescent="0.35">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row>
    <row r="51" spans="2:37" x14ac:dyDescent="0.35">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row>
    <row r="52" spans="2:37" x14ac:dyDescent="0.35">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row>
    <row r="53" spans="2:37" x14ac:dyDescent="0.35">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row>
    <row r="54" spans="2:37" x14ac:dyDescent="0.35">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row>
    <row r="55" spans="2:37" x14ac:dyDescent="0.35">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row>
    <row r="56" spans="2:37" x14ac:dyDescent="0.35">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row>
    <row r="57" spans="2:37" x14ac:dyDescent="0.35">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row>
    <row r="58" spans="2:37" x14ac:dyDescent="0.35">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row>
    <row r="59" spans="2:37" x14ac:dyDescent="0.35">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row>
    <row r="60" spans="2:37" x14ac:dyDescent="0.35">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row>
    <row r="61" spans="2:37" x14ac:dyDescent="0.35">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row>
    <row r="62" spans="2:37" x14ac:dyDescent="0.35">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row>
    <row r="63" spans="2:37" x14ac:dyDescent="0.35">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row>
    <row r="64" spans="2:37" x14ac:dyDescent="0.35">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row>
    <row r="65" spans="2:37" x14ac:dyDescent="0.35">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row>
    <row r="66" spans="2:37" x14ac:dyDescent="0.35">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row>
    <row r="67" spans="2:37" x14ac:dyDescent="0.35">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row>
    <row r="68" spans="2:37" x14ac:dyDescent="0.35">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row>
    <row r="69" spans="2:37" x14ac:dyDescent="0.35">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row>
    <row r="70" spans="2:37" x14ac:dyDescent="0.35">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row>
    <row r="71" spans="2:37" x14ac:dyDescent="0.35">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row>
    <row r="72" spans="2:37" x14ac:dyDescent="0.35">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row>
    <row r="73" spans="2:37" x14ac:dyDescent="0.35">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row>
    <row r="74" spans="2:37" x14ac:dyDescent="0.35">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row>
    <row r="75" spans="2:37" x14ac:dyDescent="0.35">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row>
    <row r="76" spans="2:37" x14ac:dyDescent="0.35">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row>
    <row r="77" spans="2:37" x14ac:dyDescent="0.35">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row>
    <row r="78" spans="2:37" x14ac:dyDescent="0.35">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row>
    <row r="79" spans="2:37" x14ac:dyDescent="0.35">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row>
    <row r="80" spans="2:37" x14ac:dyDescent="0.35">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row>
    <row r="81" spans="2:37" x14ac:dyDescent="0.35">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row>
    <row r="82" spans="2:37" x14ac:dyDescent="0.35">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row>
    <row r="83" spans="2:37" x14ac:dyDescent="0.35">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row>
    <row r="84" spans="2:37" x14ac:dyDescent="0.35">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row>
    <row r="85" spans="2:37" x14ac:dyDescent="0.35">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row>
    <row r="86" spans="2:37" x14ac:dyDescent="0.35">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row>
    <row r="87" spans="2:37" x14ac:dyDescent="0.35">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row>
    <row r="88" spans="2:37" x14ac:dyDescent="0.35">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row>
    <row r="89" spans="2:37" x14ac:dyDescent="0.35">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row>
    <row r="90" spans="2:37" x14ac:dyDescent="0.35">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row>
    <row r="91" spans="2:37" x14ac:dyDescent="0.35">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row>
    <row r="92" spans="2:37" x14ac:dyDescent="0.35">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row>
    <row r="93" spans="2:37" x14ac:dyDescent="0.35">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row>
    <row r="94" spans="2:37" x14ac:dyDescent="0.35">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row>
    <row r="95" spans="2:37" x14ac:dyDescent="0.35">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row>
    <row r="96" spans="2:37" x14ac:dyDescent="0.35">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row>
    <row r="97" spans="2:37" x14ac:dyDescent="0.35">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row>
    <row r="98" spans="2:37" x14ac:dyDescent="0.35">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row>
    <row r="99" spans="2:37" x14ac:dyDescent="0.35">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row>
    <row r="100" spans="2:37" x14ac:dyDescent="0.35">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row>
    <row r="101" spans="2:37" x14ac:dyDescent="0.35">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row>
    <row r="102" spans="2:37" x14ac:dyDescent="0.35">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row>
    <row r="103" spans="2:37" x14ac:dyDescent="0.35">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row>
    <row r="104" spans="2:37" x14ac:dyDescent="0.35">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row>
    <row r="105" spans="2:37" x14ac:dyDescent="0.35">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row>
    <row r="106" spans="2:37" x14ac:dyDescent="0.35">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row>
    <row r="107" spans="2:37" x14ac:dyDescent="0.35">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row>
    <row r="108" spans="2:37" x14ac:dyDescent="0.35">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row>
    <row r="109" spans="2:37" x14ac:dyDescent="0.35">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row>
    <row r="110" spans="2:37" x14ac:dyDescent="0.35">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row>
    <row r="111" spans="2:37" x14ac:dyDescent="0.35">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row>
    <row r="112" spans="2:37" x14ac:dyDescent="0.35">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row>
    <row r="113" spans="2:37" x14ac:dyDescent="0.35">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row>
    <row r="114" spans="2:37" x14ac:dyDescent="0.35">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row>
    <row r="115" spans="2:37" x14ac:dyDescent="0.35">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row>
    <row r="116" spans="2:37" x14ac:dyDescent="0.35">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row>
    <row r="117" spans="2:37" x14ac:dyDescent="0.35">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row>
    <row r="118" spans="2:37" x14ac:dyDescent="0.35">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row>
    <row r="119" spans="2:37" x14ac:dyDescent="0.35">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row>
    <row r="120" spans="2:37" x14ac:dyDescent="0.35">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row>
    <row r="121" spans="2:37" x14ac:dyDescent="0.35">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row>
    <row r="122" spans="2:37" x14ac:dyDescent="0.35">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row>
    <row r="123" spans="2:37" x14ac:dyDescent="0.35">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row>
    <row r="124" spans="2:37" x14ac:dyDescent="0.35">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row>
    <row r="125" spans="2:37" x14ac:dyDescent="0.35">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row>
    <row r="126" spans="2:37" x14ac:dyDescent="0.35">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row>
    <row r="127" spans="2:37" x14ac:dyDescent="0.35">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row>
    <row r="128" spans="2:37" x14ac:dyDescent="0.35">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row>
    <row r="129" spans="2:37" x14ac:dyDescent="0.35">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row>
    <row r="130" spans="2:37" x14ac:dyDescent="0.35">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row>
    <row r="131" spans="2:37" x14ac:dyDescent="0.35">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row>
    <row r="132" spans="2:37" x14ac:dyDescent="0.35">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row>
    <row r="133" spans="2:37" x14ac:dyDescent="0.35">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row>
    <row r="134" spans="2:37" x14ac:dyDescent="0.35">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row>
    <row r="135" spans="2:37" x14ac:dyDescent="0.35">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row>
    <row r="136" spans="2:37" x14ac:dyDescent="0.35">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row>
    <row r="137" spans="2:37" x14ac:dyDescent="0.35">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row>
    <row r="138" spans="2:37" x14ac:dyDescent="0.35">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row>
    <row r="139" spans="2:37" x14ac:dyDescent="0.35">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row>
    <row r="140" spans="2:37" x14ac:dyDescent="0.35">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row>
    <row r="141" spans="2:37" x14ac:dyDescent="0.35">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row>
    <row r="142" spans="2:37" x14ac:dyDescent="0.35">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row>
    <row r="143" spans="2:37" x14ac:dyDescent="0.35">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row>
    <row r="144" spans="2:37" x14ac:dyDescent="0.35">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row>
    <row r="145" spans="2:37" x14ac:dyDescent="0.35">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row>
    <row r="146" spans="2:37" x14ac:dyDescent="0.35">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row>
    <row r="147" spans="2:37" x14ac:dyDescent="0.35">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row>
    <row r="148" spans="2:37" x14ac:dyDescent="0.35">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row>
    <row r="149" spans="2:37" x14ac:dyDescent="0.35">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row>
    <row r="150" spans="2:37" x14ac:dyDescent="0.35">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row>
    <row r="151" spans="2:37" x14ac:dyDescent="0.35">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row>
    <row r="152" spans="2:37" x14ac:dyDescent="0.35">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row>
    <row r="153" spans="2:37" x14ac:dyDescent="0.35">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row>
    <row r="154" spans="2:37" x14ac:dyDescent="0.35">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row>
    <row r="155" spans="2:37" x14ac:dyDescent="0.35">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row>
    <row r="156" spans="2:37" x14ac:dyDescent="0.35">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row>
    <row r="157" spans="2:37" x14ac:dyDescent="0.35">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row>
    <row r="158" spans="2:37" x14ac:dyDescent="0.35">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row>
    <row r="159" spans="2:37" x14ac:dyDescent="0.35">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row>
    <row r="160" spans="2:37" x14ac:dyDescent="0.35">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row>
    <row r="161" spans="2:37" x14ac:dyDescent="0.35">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row>
    <row r="162" spans="2:37" x14ac:dyDescent="0.35">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row>
    <row r="163" spans="2:37" x14ac:dyDescent="0.35">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row>
    <row r="164" spans="2:37" x14ac:dyDescent="0.35">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row>
    <row r="165" spans="2:37" x14ac:dyDescent="0.35">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row>
    <row r="166" spans="2:37" x14ac:dyDescent="0.35">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row>
    <row r="167" spans="2:37" x14ac:dyDescent="0.35">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row>
    <row r="168" spans="2:37" x14ac:dyDescent="0.35">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row>
    <row r="169" spans="2:37" x14ac:dyDescent="0.35">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row>
    <row r="170" spans="2:37" x14ac:dyDescent="0.35">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row>
    <row r="171" spans="2:37" x14ac:dyDescent="0.35">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row>
    <row r="172" spans="2:37" x14ac:dyDescent="0.35">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row>
    <row r="173" spans="2:37" x14ac:dyDescent="0.35">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row>
    <row r="174" spans="2:37" x14ac:dyDescent="0.35">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row>
    <row r="175" spans="2:37" x14ac:dyDescent="0.35">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row>
    <row r="176" spans="2:37" x14ac:dyDescent="0.35">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row>
    <row r="177" spans="2:37" x14ac:dyDescent="0.35">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row>
    <row r="178" spans="2:37" x14ac:dyDescent="0.35">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row>
    <row r="179" spans="2:37" x14ac:dyDescent="0.35">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row>
    <row r="180" spans="2:37" x14ac:dyDescent="0.35">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row>
    <row r="181" spans="2:37" x14ac:dyDescent="0.35">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row>
    <row r="182" spans="2:37" x14ac:dyDescent="0.35">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row>
    <row r="183" spans="2:37" x14ac:dyDescent="0.35">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row>
    <row r="184" spans="2:37" x14ac:dyDescent="0.35">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row>
    <row r="185" spans="2:37" x14ac:dyDescent="0.35">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row>
    <row r="186" spans="2:37" x14ac:dyDescent="0.35">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row>
    <row r="187" spans="2:37" x14ac:dyDescent="0.35">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row>
    <row r="188" spans="2:37" x14ac:dyDescent="0.35">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row>
    <row r="189" spans="2:37" x14ac:dyDescent="0.35">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row>
    <row r="190" spans="2:37" x14ac:dyDescent="0.35">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row>
    <row r="191" spans="2:37" x14ac:dyDescent="0.35">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row>
    <row r="192" spans="2:37" x14ac:dyDescent="0.35">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row>
    <row r="193" spans="2:37" x14ac:dyDescent="0.35">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row>
    <row r="194" spans="2:37" x14ac:dyDescent="0.35">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row>
    <row r="195" spans="2:37" x14ac:dyDescent="0.35">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row>
    <row r="196" spans="2:37" x14ac:dyDescent="0.35">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row>
    <row r="197" spans="2:37" x14ac:dyDescent="0.35">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row>
    <row r="198" spans="2:37" x14ac:dyDescent="0.35">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row>
    <row r="199" spans="2:37" x14ac:dyDescent="0.35">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row>
    <row r="200" spans="2:37" x14ac:dyDescent="0.35">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row>
    <row r="201" spans="2:37" x14ac:dyDescent="0.35">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row>
    <row r="202" spans="2:37" x14ac:dyDescent="0.35">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row>
    <row r="203" spans="2:37" x14ac:dyDescent="0.35">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row>
    <row r="204" spans="2:37" x14ac:dyDescent="0.35">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row>
    <row r="205" spans="2:37" x14ac:dyDescent="0.35">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row>
    <row r="206" spans="2:37" x14ac:dyDescent="0.35">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row>
    <row r="207" spans="2:37" x14ac:dyDescent="0.35">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row>
    <row r="208" spans="2:37" x14ac:dyDescent="0.35">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row>
    <row r="209" spans="2:37" x14ac:dyDescent="0.35">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row>
    <row r="210" spans="2:37" x14ac:dyDescent="0.35">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row>
    <row r="211" spans="2:37" x14ac:dyDescent="0.35">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row>
    <row r="212" spans="2:37" x14ac:dyDescent="0.35">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row>
    <row r="213" spans="2:37" x14ac:dyDescent="0.35">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row>
    <row r="214" spans="2:37" x14ac:dyDescent="0.35">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row>
    <row r="215" spans="2:37" x14ac:dyDescent="0.35">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row>
    <row r="216" spans="2:37" x14ac:dyDescent="0.35">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row>
    <row r="217" spans="2:37" x14ac:dyDescent="0.35">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row>
    <row r="218" spans="2:37" x14ac:dyDescent="0.35">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row>
    <row r="219" spans="2:37" x14ac:dyDescent="0.35">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row>
    <row r="220" spans="2:37" x14ac:dyDescent="0.35">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row>
    <row r="221" spans="2:37" x14ac:dyDescent="0.35">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c r="AC221" s="128"/>
      <c r="AD221" s="128"/>
      <c r="AE221" s="128"/>
      <c r="AF221" s="128"/>
      <c r="AG221" s="128"/>
      <c r="AH221" s="128"/>
      <c r="AI221" s="128"/>
      <c r="AJ221" s="128"/>
      <c r="AK221" s="128"/>
    </row>
    <row r="222" spans="2:37" x14ac:dyDescent="0.35">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row>
    <row r="223" spans="2:37" x14ac:dyDescent="0.35">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row>
    <row r="224" spans="2:37" x14ac:dyDescent="0.35">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row>
    <row r="225" spans="2:37" x14ac:dyDescent="0.35">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row>
    <row r="226" spans="2:37" x14ac:dyDescent="0.35">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c r="AD226" s="128"/>
      <c r="AE226" s="128"/>
      <c r="AF226" s="128"/>
      <c r="AG226" s="128"/>
      <c r="AH226" s="128"/>
      <c r="AI226" s="128"/>
      <c r="AJ226" s="128"/>
      <c r="AK226" s="128"/>
    </row>
    <row r="227" spans="2:37" x14ac:dyDescent="0.35">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row>
    <row r="228" spans="2:37" x14ac:dyDescent="0.35">
      <c r="B228" s="128"/>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row>
    <row r="229" spans="2:37" x14ac:dyDescent="0.35">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row>
    <row r="230" spans="2:37" x14ac:dyDescent="0.35">
      <c r="B230" s="128"/>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row>
    <row r="231" spans="2:37" x14ac:dyDescent="0.35">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row>
    <row r="232" spans="2:37" x14ac:dyDescent="0.35">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row>
    <row r="233" spans="2:37" x14ac:dyDescent="0.35">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row>
    <row r="234" spans="2:37" x14ac:dyDescent="0.35">
      <c r="B234" s="128"/>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row>
    <row r="235" spans="2:37" x14ac:dyDescent="0.35">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row>
    <row r="236" spans="2:37" x14ac:dyDescent="0.35">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row>
    <row r="237" spans="2:37" x14ac:dyDescent="0.35">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row>
    <row r="238" spans="2:37" x14ac:dyDescent="0.35">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row>
    <row r="239" spans="2:37" x14ac:dyDescent="0.35">
      <c r="B239" s="128"/>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c r="AD239" s="128"/>
      <c r="AE239" s="128"/>
      <c r="AF239" s="128"/>
      <c r="AG239" s="128"/>
      <c r="AH239" s="128"/>
      <c r="AI239" s="128"/>
      <c r="AJ239" s="128"/>
      <c r="AK239" s="128"/>
    </row>
    <row r="240" spans="2:37" x14ac:dyDescent="0.35">
      <c r="B240" s="128"/>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row>
    <row r="241" spans="2:37" x14ac:dyDescent="0.35">
      <c r="B241" s="128"/>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row>
    <row r="242" spans="2:37" x14ac:dyDescent="0.35">
      <c r="B242" s="128"/>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row>
    <row r="243" spans="2:37" x14ac:dyDescent="0.35">
      <c r="B243" s="128"/>
      <c r="C243" s="128"/>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row>
    <row r="244" spans="2:37" x14ac:dyDescent="0.35">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row>
    <row r="245" spans="2:37" x14ac:dyDescent="0.35">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row>
    <row r="246" spans="2:37" x14ac:dyDescent="0.35">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row>
    <row r="247" spans="2:37" x14ac:dyDescent="0.35">
      <c r="B247" s="128"/>
      <c r="C247" s="128"/>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row>
    <row r="248" spans="2:37" x14ac:dyDescent="0.35">
      <c r="B248" s="128"/>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row>
    <row r="249" spans="2:37" x14ac:dyDescent="0.35">
      <c r="B249" s="128"/>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row>
    <row r="250" spans="2:37" x14ac:dyDescent="0.35">
      <c r="B250" s="128"/>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row>
    <row r="251" spans="2:37" x14ac:dyDescent="0.35">
      <c r="B251" s="128"/>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row>
    <row r="252" spans="2:37" x14ac:dyDescent="0.35">
      <c r="B252" s="128"/>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row>
    <row r="253" spans="2:37" x14ac:dyDescent="0.35">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row>
    <row r="254" spans="2:37" x14ac:dyDescent="0.35">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row>
    <row r="255" spans="2:37" x14ac:dyDescent="0.35">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c r="AH255" s="128"/>
      <c r="AI255" s="128"/>
      <c r="AJ255" s="128"/>
      <c r="AK255" s="128"/>
    </row>
    <row r="256" spans="2:37" x14ac:dyDescent="0.35">
      <c r="B256" s="128"/>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row>
    <row r="257" spans="2:37" x14ac:dyDescent="0.35">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row>
    <row r="258" spans="2:37" x14ac:dyDescent="0.35">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c r="AD258" s="128"/>
      <c r="AE258" s="128"/>
      <c r="AF258" s="128"/>
      <c r="AG258" s="128"/>
      <c r="AH258" s="128"/>
      <c r="AI258" s="128"/>
      <c r="AJ258" s="128"/>
      <c r="AK258" s="128"/>
    </row>
    <row r="259" spans="2:37" x14ac:dyDescent="0.35">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row>
    <row r="260" spans="2:37" x14ac:dyDescent="0.35">
      <c r="B260" s="128"/>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row>
    <row r="261" spans="2:37" x14ac:dyDescent="0.35">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row>
    <row r="262" spans="2:37" x14ac:dyDescent="0.35">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c r="AK262" s="128"/>
    </row>
    <row r="263" spans="2:37" x14ac:dyDescent="0.35">
      <c r="B263" s="128"/>
      <c r="C263" s="128"/>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row>
    <row r="264" spans="2:37" x14ac:dyDescent="0.35">
      <c r="B264" s="128"/>
      <c r="C264" s="128"/>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row>
    <row r="265" spans="2:37" x14ac:dyDescent="0.35">
      <c r="B265" s="128"/>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row>
    <row r="266" spans="2:37" x14ac:dyDescent="0.35">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row>
    <row r="267" spans="2:37" x14ac:dyDescent="0.35">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row>
    <row r="268" spans="2:37" x14ac:dyDescent="0.35">
      <c r="B268" s="128"/>
      <c r="C268" s="128"/>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row>
    <row r="269" spans="2:37" x14ac:dyDescent="0.35">
      <c r="B269" s="128"/>
      <c r="C269" s="128"/>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row>
    <row r="270" spans="2:37" x14ac:dyDescent="0.35">
      <c r="B270" s="128"/>
      <c r="C270" s="128"/>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c r="AB270" s="128"/>
      <c r="AC270" s="128"/>
      <c r="AD270" s="128"/>
      <c r="AE270" s="128"/>
      <c r="AF270" s="128"/>
      <c r="AG270" s="128"/>
      <c r="AH270" s="128"/>
      <c r="AI270" s="128"/>
      <c r="AJ270" s="128"/>
      <c r="AK270" s="128"/>
    </row>
    <row r="271" spans="2:37" x14ac:dyDescent="0.35">
      <c r="B271" s="128"/>
      <c r="C271" s="128"/>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c r="AD271" s="128"/>
      <c r="AE271" s="128"/>
      <c r="AF271" s="128"/>
      <c r="AG271" s="128"/>
      <c r="AH271" s="128"/>
      <c r="AI271" s="128"/>
      <c r="AJ271" s="128"/>
      <c r="AK271" s="128"/>
    </row>
    <row r="272" spans="2:37" x14ac:dyDescent="0.35">
      <c r="B272" s="128"/>
      <c r="C272" s="128"/>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row>
    <row r="273" spans="2:37" x14ac:dyDescent="0.35">
      <c r="B273" s="128"/>
      <c r="C273" s="128"/>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row>
    <row r="274" spans="2:37" x14ac:dyDescent="0.35">
      <c r="B274" s="128"/>
      <c r="C274" s="128"/>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row>
    <row r="275" spans="2:37" x14ac:dyDescent="0.35">
      <c r="B275" s="128"/>
      <c r="C275" s="128"/>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row>
    <row r="276" spans="2:37" x14ac:dyDescent="0.35">
      <c r="B276" s="128"/>
      <c r="C276" s="128"/>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row>
    <row r="277" spans="2:37" x14ac:dyDescent="0.35">
      <c r="B277" s="128"/>
      <c r="C277" s="128"/>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c r="AB277" s="128"/>
      <c r="AC277" s="128"/>
      <c r="AD277" s="128"/>
      <c r="AE277" s="128"/>
      <c r="AF277" s="128"/>
      <c r="AG277" s="128"/>
      <c r="AH277" s="128"/>
      <c r="AI277" s="128"/>
      <c r="AJ277" s="128"/>
      <c r="AK277" s="128"/>
    </row>
    <row r="278" spans="2:37" x14ac:dyDescent="0.35">
      <c r="B278" s="128"/>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c r="AB278" s="128"/>
      <c r="AC278" s="128"/>
      <c r="AD278" s="128"/>
      <c r="AE278" s="128"/>
      <c r="AF278" s="128"/>
      <c r="AG278" s="128"/>
      <c r="AH278" s="128"/>
      <c r="AI278" s="128"/>
      <c r="AJ278" s="128"/>
      <c r="AK278" s="128"/>
    </row>
    <row r="279" spans="2:37" x14ac:dyDescent="0.35">
      <c r="B279" s="128"/>
      <c r="C279" s="128"/>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c r="AB279" s="128"/>
      <c r="AC279" s="128"/>
      <c r="AD279" s="128"/>
      <c r="AE279" s="128"/>
      <c r="AF279" s="128"/>
      <c r="AG279" s="128"/>
      <c r="AH279" s="128"/>
      <c r="AI279" s="128"/>
      <c r="AJ279" s="128"/>
      <c r="AK279" s="128"/>
    </row>
    <row r="280" spans="2:37" x14ac:dyDescent="0.35">
      <c r="B280" s="128"/>
      <c r="C280" s="128"/>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c r="AA280" s="128"/>
      <c r="AB280" s="128"/>
      <c r="AC280" s="128"/>
      <c r="AD280" s="128"/>
      <c r="AE280" s="128"/>
      <c r="AF280" s="128"/>
      <c r="AG280" s="128"/>
      <c r="AH280" s="128"/>
      <c r="AI280" s="128"/>
      <c r="AJ280" s="128"/>
      <c r="AK280" s="128"/>
    </row>
    <row r="281" spans="2:37" x14ac:dyDescent="0.35">
      <c r="B281" s="128"/>
      <c r="C281" s="128"/>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c r="AA281" s="128"/>
      <c r="AB281" s="128"/>
      <c r="AC281" s="128"/>
      <c r="AD281" s="128"/>
      <c r="AE281" s="128"/>
      <c r="AF281" s="128"/>
      <c r="AG281" s="128"/>
      <c r="AH281" s="128"/>
      <c r="AI281" s="128"/>
      <c r="AJ281" s="128"/>
      <c r="AK281" s="128"/>
    </row>
    <row r="282" spans="2:37" x14ac:dyDescent="0.35">
      <c r="B282" s="128"/>
      <c r="C282" s="128"/>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c r="AA282" s="128"/>
      <c r="AB282" s="128"/>
      <c r="AC282" s="128"/>
      <c r="AD282" s="128"/>
      <c r="AE282" s="128"/>
      <c r="AF282" s="128"/>
      <c r="AG282" s="128"/>
      <c r="AH282" s="128"/>
      <c r="AI282" s="128"/>
      <c r="AJ282" s="128"/>
      <c r="AK282" s="128"/>
    </row>
    <row r="283" spans="2:37" x14ac:dyDescent="0.35">
      <c r="B283" s="128"/>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c r="AB283" s="128"/>
      <c r="AC283" s="128"/>
      <c r="AD283" s="128"/>
      <c r="AE283" s="128"/>
      <c r="AF283" s="128"/>
      <c r="AG283" s="128"/>
      <c r="AH283" s="128"/>
      <c r="AI283" s="128"/>
      <c r="AJ283" s="128"/>
      <c r="AK283" s="128"/>
    </row>
    <row r="284" spans="2:37" x14ac:dyDescent="0.35">
      <c r="B284" s="128"/>
      <c r="C284" s="128"/>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c r="AA284" s="128"/>
      <c r="AB284" s="128"/>
      <c r="AC284" s="128"/>
      <c r="AD284" s="128"/>
      <c r="AE284" s="128"/>
      <c r="AF284" s="128"/>
      <c r="AG284" s="128"/>
      <c r="AH284" s="128"/>
      <c r="AI284" s="128"/>
      <c r="AJ284" s="128"/>
      <c r="AK284" s="128"/>
    </row>
    <row r="285" spans="2:37" x14ac:dyDescent="0.35">
      <c r="B285" s="128"/>
      <c r="C285" s="128"/>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c r="AA285" s="128"/>
      <c r="AB285" s="128"/>
      <c r="AC285" s="128"/>
      <c r="AD285" s="128"/>
      <c r="AE285" s="128"/>
      <c r="AF285" s="128"/>
      <c r="AG285" s="128"/>
      <c r="AH285" s="128"/>
      <c r="AI285" s="128"/>
      <c r="AJ285" s="128"/>
      <c r="AK285" s="128"/>
    </row>
    <row r="286" spans="2:37" x14ac:dyDescent="0.35">
      <c r="B286" s="128"/>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c r="AB286" s="128"/>
      <c r="AC286" s="128"/>
      <c r="AD286" s="128"/>
      <c r="AE286" s="128"/>
      <c r="AF286" s="128"/>
      <c r="AG286" s="128"/>
      <c r="AH286" s="128"/>
      <c r="AI286" s="128"/>
      <c r="AJ286" s="128"/>
      <c r="AK286" s="128"/>
    </row>
    <row r="287" spans="2:37" x14ac:dyDescent="0.35">
      <c r="B287" s="128"/>
      <c r="C287" s="128"/>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c r="AB287" s="128"/>
      <c r="AC287" s="128"/>
      <c r="AD287" s="128"/>
      <c r="AE287" s="128"/>
      <c r="AF287" s="128"/>
      <c r="AG287" s="128"/>
      <c r="AH287" s="128"/>
      <c r="AI287" s="128"/>
      <c r="AJ287" s="128"/>
      <c r="AK287" s="128"/>
    </row>
    <row r="288" spans="2:37" x14ac:dyDescent="0.35">
      <c r="B288" s="128"/>
      <c r="C288" s="128"/>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c r="AA288" s="128"/>
      <c r="AB288" s="128"/>
      <c r="AC288" s="128"/>
      <c r="AD288" s="128"/>
      <c r="AE288" s="128"/>
      <c r="AF288" s="128"/>
      <c r="AG288" s="128"/>
      <c r="AH288" s="128"/>
      <c r="AI288" s="128"/>
      <c r="AJ288" s="128"/>
      <c r="AK288" s="128"/>
    </row>
    <row r="289" spans="2:37" x14ac:dyDescent="0.35">
      <c r="B289" s="128"/>
      <c r="C289" s="128"/>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c r="AA289" s="128"/>
      <c r="AB289" s="128"/>
      <c r="AC289" s="128"/>
      <c r="AD289" s="128"/>
      <c r="AE289" s="128"/>
      <c r="AF289" s="128"/>
      <c r="AG289" s="128"/>
      <c r="AH289" s="128"/>
      <c r="AI289" s="128"/>
      <c r="AJ289" s="128"/>
      <c r="AK289" s="128"/>
    </row>
    <row r="290" spans="2:37" x14ac:dyDescent="0.35">
      <c r="B290" s="128"/>
      <c r="C290" s="128"/>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c r="AA290" s="128"/>
      <c r="AB290" s="128"/>
      <c r="AC290" s="128"/>
      <c r="AD290" s="128"/>
      <c r="AE290" s="128"/>
      <c r="AF290" s="128"/>
      <c r="AG290" s="128"/>
      <c r="AH290" s="128"/>
      <c r="AI290" s="128"/>
      <c r="AJ290" s="128"/>
      <c r="AK290" s="128"/>
    </row>
    <row r="291" spans="2:37" x14ac:dyDescent="0.35">
      <c r="B291" s="128"/>
      <c r="C291" s="128"/>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c r="AA291" s="128"/>
      <c r="AB291" s="128"/>
      <c r="AC291" s="128"/>
      <c r="AD291" s="128"/>
      <c r="AE291" s="128"/>
      <c r="AF291" s="128"/>
      <c r="AG291" s="128"/>
      <c r="AH291" s="128"/>
      <c r="AI291" s="128"/>
      <c r="AJ291" s="128"/>
      <c r="AK291" s="128"/>
    </row>
    <row r="292" spans="2:37" x14ac:dyDescent="0.35">
      <c r="B292" s="128"/>
      <c r="C292" s="128"/>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c r="AA292" s="128"/>
      <c r="AB292" s="128"/>
      <c r="AC292" s="128"/>
      <c r="AD292" s="128"/>
      <c r="AE292" s="128"/>
      <c r="AF292" s="128"/>
      <c r="AG292" s="128"/>
      <c r="AH292" s="128"/>
      <c r="AI292" s="128"/>
      <c r="AJ292" s="128"/>
      <c r="AK292" s="128"/>
    </row>
    <row r="293" spans="2:37" x14ac:dyDescent="0.35">
      <c r="B293" s="128"/>
      <c r="C293" s="128"/>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c r="AA293" s="128"/>
      <c r="AB293" s="128"/>
      <c r="AC293" s="128"/>
      <c r="AD293" s="128"/>
      <c r="AE293" s="128"/>
      <c r="AF293" s="128"/>
      <c r="AG293" s="128"/>
      <c r="AH293" s="128"/>
      <c r="AI293" s="128"/>
      <c r="AJ293" s="128"/>
      <c r="AK293" s="128"/>
    </row>
    <row r="294" spans="2:37" x14ac:dyDescent="0.35">
      <c r="B294" s="128"/>
      <c r="C294" s="128"/>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c r="AA294" s="128"/>
      <c r="AB294" s="128"/>
      <c r="AC294" s="128"/>
      <c r="AD294" s="128"/>
      <c r="AE294" s="128"/>
      <c r="AF294" s="128"/>
      <c r="AG294" s="128"/>
      <c r="AH294" s="128"/>
      <c r="AI294" s="128"/>
      <c r="AJ294" s="128"/>
      <c r="AK294" s="128"/>
    </row>
    <row r="295" spans="2:37" x14ac:dyDescent="0.35">
      <c r="B295" s="128"/>
      <c r="C295" s="128"/>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c r="AA295" s="128"/>
      <c r="AB295" s="128"/>
      <c r="AC295" s="128"/>
      <c r="AD295" s="128"/>
      <c r="AE295" s="128"/>
      <c r="AF295" s="128"/>
      <c r="AG295" s="128"/>
      <c r="AH295" s="128"/>
      <c r="AI295" s="128"/>
      <c r="AJ295" s="128"/>
      <c r="AK295" s="128"/>
    </row>
    <row r="296" spans="2:37" x14ac:dyDescent="0.35">
      <c r="B296" s="128"/>
      <c r="C296" s="128"/>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c r="AA296" s="128"/>
      <c r="AB296" s="128"/>
      <c r="AC296" s="128"/>
      <c r="AD296" s="128"/>
      <c r="AE296" s="128"/>
      <c r="AF296" s="128"/>
      <c r="AG296" s="128"/>
      <c r="AH296" s="128"/>
      <c r="AI296" s="128"/>
      <c r="AJ296" s="128"/>
      <c r="AK296" s="128"/>
    </row>
    <row r="297" spans="2:37" x14ac:dyDescent="0.35">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row>
    <row r="298" spans="2:37" x14ac:dyDescent="0.35">
      <c r="B298" s="128"/>
      <c r="C298" s="128"/>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c r="AA298" s="128"/>
      <c r="AB298" s="128"/>
      <c r="AC298" s="128"/>
      <c r="AD298" s="128"/>
      <c r="AE298" s="128"/>
      <c r="AF298" s="128"/>
      <c r="AG298" s="128"/>
      <c r="AH298" s="128"/>
      <c r="AI298" s="128"/>
      <c r="AJ298" s="128"/>
      <c r="AK298" s="128"/>
    </row>
    <row r="299" spans="2:37" x14ac:dyDescent="0.35">
      <c r="B299" s="128"/>
      <c r="C299" s="128"/>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c r="AA299" s="128"/>
      <c r="AB299" s="128"/>
      <c r="AC299" s="128"/>
      <c r="AD299" s="128"/>
      <c r="AE299" s="128"/>
      <c r="AF299" s="128"/>
      <c r="AG299" s="128"/>
      <c r="AH299" s="128"/>
      <c r="AI299" s="128"/>
      <c r="AJ299" s="128"/>
      <c r="AK299" s="128"/>
    </row>
    <row r="300" spans="2:37" x14ac:dyDescent="0.35">
      <c r="B300" s="128"/>
      <c r="C300" s="128"/>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c r="AA300" s="128"/>
      <c r="AB300" s="128"/>
      <c r="AC300" s="128"/>
      <c r="AD300" s="128"/>
      <c r="AE300" s="128"/>
      <c r="AF300" s="128"/>
      <c r="AG300" s="128"/>
      <c r="AH300" s="128"/>
      <c r="AI300" s="128"/>
      <c r="AJ300" s="128"/>
      <c r="AK300" s="128"/>
    </row>
    <row r="301" spans="2:37" x14ac:dyDescent="0.35">
      <c r="B301" s="128"/>
      <c r="C301" s="128"/>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c r="AA301" s="128"/>
      <c r="AB301" s="128"/>
      <c r="AC301" s="128"/>
      <c r="AD301" s="128"/>
      <c r="AE301" s="128"/>
      <c r="AF301" s="128"/>
      <c r="AG301" s="128"/>
      <c r="AH301" s="128"/>
      <c r="AI301" s="128"/>
      <c r="AJ301" s="128"/>
      <c r="AK301" s="128"/>
    </row>
    <row r="302" spans="2:37" x14ac:dyDescent="0.35">
      <c r="B302" s="128"/>
      <c r="C302" s="128"/>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c r="AA302" s="128"/>
      <c r="AB302" s="128"/>
      <c r="AC302" s="128"/>
      <c r="AD302" s="128"/>
      <c r="AE302" s="128"/>
      <c r="AF302" s="128"/>
      <c r="AG302" s="128"/>
      <c r="AH302" s="128"/>
      <c r="AI302" s="128"/>
      <c r="AJ302" s="128"/>
      <c r="AK302" s="128"/>
    </row>
    <row r="303" spans="2:37" x14ac:dyDescent="0.35">
      <c r="B303" s="128"/>
      <c r="C303" s="128"/>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c r="AA303" s="128"/>
      <c r="AB303" s="128"/>
      <c r="AC303" s="128"/>
      <c r="AD303" s="128"/>
      <c r="AE303" s="128"/>
      <c r="AF303" s="128"/>
      <c r="AG303" s="128"/>
      <c r="AH303" s="128"/>
      <c r="AI303" s="128"/>
      <c r="AJ303" s="128"/>
      <c r="AK303" s="128"/>
    </row>
    <row r="304" spans="2:37" x14ac:dyDescent="0.35">
      <c r="B304" s="128"/>
      <c r="C304" s="128"/>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c r="AA304" s="128"/>
      <c r="AB304" s="128"/>
      <c r="AC304" s="128"/>
      <c r="AD304" s="128"/>
      <c r="AE304" s="128"/>
      <c r="AF304" s="128"/>
      <c r="AG304" s="128"/>
      <c r="AH304" s="128"/>
      <c r="AI304" s="128"/>
      <c r="AJ304" s="128"/>
      <c r="AK304" s="128"/>
    </row>
    <row r="305" spans="2:37" x14ac:dyDescent="0.35">
      <c r="B305" s="128"/>
      <c r="C305" s="128"/>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c r="AA305" s="128"/>
      <c r="AB305" s="128"/>
      <c r="AC305" s="128"/>
      <c r="AD305" s="128"/>
      <c r="AE305" s="128"/>
      <c r="AF305" s="128"/>
      <c r="AG305" s="128"/>
      <c r="AH305" s="128"/>
      <c r="AI305" s="128"/>
      <c r="AJ305" s="128"/>
      <c r="AK305" s="128"/>
    </row>
    <row r="306" spans="2:37" x14ac:dyDescent="0.35">
      <c r="B306" s="128"/>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c r="AA306" s="128"/>
      <c r="AB306" s="128"/>
      <c r="AC306" s="128"/>
      <c r="AD306" s="128"/>
      <c r="AE306" s="128"/>
      <c r="AF306" s="128"/>
      <c r="AG306" s="128"/>
      <c r="AH306" s="128"/>
      <c r="AI306" s="128"/>
      <c r="AJ306" s="128"/>
      <c r="AK306" s="128"/>
    </row>
    <row r="307" spans="2:37" x14ac:dyDescent="0.35">
      <c r="B307" s="128"/>
      <c r="C307" s="128"/>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c r="AA307" s="128"/>
      <c r="AB307" s="128"/>
      <c r="AC307" s="128"/>
      <c r="AD307" s="128"/>
      <c r="AE307" s="128"/>
      <c r="AF307" s="128"/>
      <c r="AG307" s="128"/>
      <c r="AH307" s="128"/>
      <c r="AI307" s="128"/>
      <c r="AJ307" s="128"/>
      <c r="AK307" s="128"/>
    </row>
    <row r="308" spans="2:37" x14ac:dyDescent="0.35">
      <c r="B308" s="128"/>
      <c r="C308" s="128"/>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c r="AA308" s="128"/>
      <c r="AB308" s="128"/>
      <c r="AC308" s="128"/>
      <c r="AD308" s="128"/>
      <c r="AE308" s="128"/>
      <c r="AF308" s="128"/>
      <c r="AG308" s="128"/>
      <c r="AH308" s="128"/>
      <c r="AI308" s="128"/>
      <c r="AJ308" s="128"/>
      <c r="AK308" s="128"/>
    </row>
    <row r="309" spans="2:37" x14ac:dyDescent="0.35">
      <c r="B309" s="128"/>
      <c r="C309" s="128"/>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c r="AA309" s="128"/>
      <c r="AB309" s="128"/>
      <c r="AC309" s="128"/>
      <c r="AD309" s="128"/>
      <c r="AE309" s="128"/>
      <c r="AF309" s="128"/>
      <c r="AG309" s="128"/>
      <c r="AH309" s="128"/>
      <c r="AI309" s="128"/>
      <c r="AJ309" s="128"/>
      <c r="AK309" s="128"/>
    </row>
    <row r="310" spans="2:37" x14ac:dyDescent="0.35">
      <c r="B310" s="128"/>
      <c r="C310" s="128"/>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c r="AA310" s="128"/>
      <c r="AB310" s="128"/>
      <c r="AC310" s="128"/>
      <c r="AD310" s="128"/>
      <c r="AE310" s="128"/>
      <c r="AF310" s="128"/>
      <c r="AG310" s="128"/>
      <c r="AH310" s="128"/>
      <c r="AI310" s="128"/>
      <c r="AJ310" s="128"/>
      <c r="AK310" s="128"/>
    </row>
    <row r="311" spans="2:37" x14ac:dyDescent="0.35">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c r="AA311" s="128"/>
      <c r="AB311" s="128"/>
      <c r="AC311" s="128"/>
      <c r="AD311" s="128"/>
      <c r="AE311" s="128"/>
      <c r="AF311" s="128"/>
      <c r="AG311" s="128"/>
      <c r="AH311" s="128"/>
      <c r="AI311" s="128"/>
      <c r="AJ311" s="128"/>
      <c r="AK311" s="128"/>
    </row>
    <row r="312" spans="2:37" x14ac:dyDescent="0.35">
      <c r="B312" s="128"/>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c r="AA312" s="128"/>
      <c r="AB312" s="128"/>
      <c r="AC312" s="128"/>
      <c r="AD312" s="128"/>
      <c r="AE312" s="128"/>
      <c r="AF312" s="128"/>
      <c r="AG312" s="128"/>
      <c r="AH312" s="128"/>
      <c r="AI312" s="128"/>
      <c r="AJ312" s="128"/>
      <c r="AK312" s="128"/>
    </row>
    <row r="313" spans="2:37" x14ac:dyDescent="0.35">
      <c r="B313" s="128"/>
      <c r="C313" s="128"/>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c r="AA313" s="128"/>
      <c r="AB313" s="128"/>
      <c r="AC313" s="128"/>
      <c r="AD313" s="128"/>
      <c r="AE313" s="128"/>
      <c r="AF313" s="128"/>
      <c r="AG313" s="128"/>
      <c r="AH313" s="128"/>
      <c r="AI313" s="128"/>
      <c r="AJ313" s="128"/>
      <c r="AK313" s="128"/>
    </row>
    <row r="314" spans="2:37" x14ac:dyDescent="0.35">
      <c r="B314" s="128"/>
      <c r="C314" s="128"/>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c r="AA314" s="128"/>
      <c r="AB314" s="128"/>
      <c r="AC314" s="128"/>
      <c r="AD314" s="128"/>
      <c r="AE314" s="128"/>
      <c r="AF314" s="128"/>
      <c r="AG314" s="128"/>
      <c r="AH314" s="128"/>
      <c r="AI314" s="128"/>
      <c r="AJ314" s="128"/>
      <c r="AK314" s="128"/>
    </row>
    <row r="315" spans="2:37" x14ac:dyDescent="0.35">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row>
    <row r="316" spans="2:37" x14ac:dyDescent="0.35">
      <c r="B316" s="128"/>
      <c r="C316" s="128"/>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c r="AA316" s="128"/>
      <c r="AB316" s="128"/>
      <c r="AC316" s="128"/>
      <c r="AD316" s="128"/>
      <c r="AE316" s="128"/>
      <c r="AF316" s="128"/>
      <c r="AG316" s="128"/>
      <c r="AH316" s="128"/>
      <c r="AI316" s="128"/>
      <c r="AJ316" s="128"/>
      <c r="AK316" s="128"/>
    </row>
    <row r="317" spans="2:37" x14ac:dyDescent="0.35">
      <c r="B317" s="128"/>
      <c r="C317" s="128"/>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c r="AA317" s="128"/>
      <c r="AB317" s="128"/>
      <c r="AC317" s="128"/>
      <c r="AD317" s="128"/>
      <c r="AE317" s="128"/>
      <c r="AF317" s="128"/>
      <c r="AG317" s="128"/>
      <c r="AH317" s="128"/>
      <c r="AI317" s="128"/>
      <c r="AJ317" s="128"/>
      <c r="AK317" s="128"/>
    </row>
    <row r="318" spans="2:37" x14ac:dyDescent="0.35">
      <c r="B318" s="128"/>
      <c r="C318" s="128"/>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c r="AA318" s="128"/>
      <c r="AB318" s="128"/>
      <c r="AC318" s="128"/>
      <c r="AD318" s="128"/>
      <c r="AE318" s="128"/>
      <c r="AF318" s="128"/>
      <c r="AG318" s="128"/>
      <c r="AH318" s="128"/>
      <c r="AI318" s="128"/>
      <c r="AJ318" s="128"/>
      <c r="AK318" s="128"/>
    </row>
    <row r="319" spans="2:37" x14ac:dyDescent="0.35">
      <c r="B319" s="128"/>
      <c r="C319" s="128"/>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c r="AA319" s="128"/>
      <c r="AB319" s="128"/>
      <c r="AC319" s="128"/>
      <c r="AD319" s="128"/>
      <c r="AE319" s="128"/>
      <c r="AF319" s="128"/>
      <c r="AG319" s="128"/>
      <c r="AH319" s="128"/>
      <c r="AI319" s="128"/>
      <c r="AJ319" s="128"/>
      <c r="AK319" s="128"/>
    </row>
    <row r="320" spans="2:37" x14ac:dyDescent="0.35">
      <c r="B320" s="128"/>
      <c r="C320" s="128"/>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c r="AA320" s="128"/>
      <c r="AB320" s="128"/>
      <c r="AC320" s="128"/>
      <c r="AD320" s="128"/>
      <c r="AE320" s="128"/>
      <c r="AF320" s="128"/>
      <c r="AG320" s="128"/>
      <c r="AH320" s="128"/>
      <c r="AI320" s="128"/>
      <c r="AJ320" s="128"/>
      <c r="AK320" s="128"/>
    </row>
    <row r="321" spans="2:37" x14ac:dyDescent="0.35">
      <c r="B321" s="128"/>
      <c r="C321" s="128"/>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c r="AA321" s="128"/>
      <c r="AB321" s="128"/>
      <c r="AC321" s="128"/>
      <c r="AD321" s="128"/>
      <c r="AE321" s="128"/>
      <c r="AF321" s="128"/>
      <c r="AG321" s="128"/>
      <c r="AH321" s="128"/>
      <c r="AI321" s="128"/>
      <c r="AJ321" s="128"/>
      <c r="AK321" s="128"/>
    </row>
    <row r="322" spans="2:37" x14ac:dyDescent="0.35">
      <c r="B322" s="128"/>
      <c r="C322" s="128"/>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c r="AA322" s="128"/>
      <c r="AB322" s="128"/>
      <c r="AC322" s="128"/>
      <c r="AD322" s="128"/>
      <c r="AE322" s="128"/>
      <c r="AF322" s="128"/>
      <c r="AG322" s="128"/>
      <c r="AH322" s="128"/>
      <c r="AI322" s="128"/>
      <c r="AJ322" s="128"/>
      <c r="AK322" s="128"/>
    </row>
    <row r="323" spans="2:37" x14ac:dyDescent="0.35">
      <c r="B323" s="128"/>
      <c r="C323" s="128"/>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c r="AA323" s="128"/>
      <c r="AB323" s="128"/>
      <c r="AC323" s="128"/>
      <c r="AD323" s="128"/>
      <c r="AE323" s="128"/>
      <c r="AF323" s="128"/>
      <c r="AG323" s="128"/>
      <c r="AH323" s="128"/>
      <c r="AI323" s="128"/>
      <c r="AJ323" s="128"/>
      <c r="AK323" s="128"/>
    </row>
    <row r="324" spans="2:37" x14ac:dyDescent="0.35">
      <c r="B324" s="128"/>
      <c r="C324" s="128"/>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c r="AA324" s="128"/>
      <c r="AB324" s="128"/>
      <c r="AC324" s="128"/>
      <c r="AD324" s="128"/>
      <c r="AE324" s="128"/>
      <c r="AF324" s="128"/>
      <c r="AG324" s="128"/>
      <c r="AH324" s="128"/>
      <c r="AI324" s="128"/>
      <c r="AJ324" s="128"/>
      <c r="AK324" s="128"/>
    </row>
    <row r="325" spans="2:37" x14ac:dyDescent="0.35">
      <c r="B325" s="128"/>
      <c r="C325" s="128"/>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c r="AA325" s="128"/>
      <c r="AB325" s="128"/>
      <c r="AC325" s="128"/>
      <c r="AD325" s="128"/>
      <c r="AE325" s="128"/>
      <c r="AF325" s="128"/>
      <c r="AG325" s="128"/>
      <c r="AH325" s="128"/>
      <c r="AI325" s="128"/>
      <c r="AJ325" s="128"/>
      <c r="AK325" s="128"/>
    </row>
    <row r="326" spans="2:37" x14ac:dyDescent="0.35">
      <c r="B326" s="128"/>
      <c r="C326" s="128"/>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c r="AA326" s="128"/>
      <c r="AB326" s="128"/>
      <c r="AC326" s="128"/>
      <c r="AD326" s="128"/>
      <c r="AE326" s="128"/>
      <c r="AF326" s="128"/>
      <c r="AG326" s="128"/>
      <c r="AH326" s="128"/>
      <c r="AI326" s="128"/>
      <c r="AJ326" s="128"/>
      <c r="AK326" s="128"/>
    </row>
    <row r="327" spans="2:37" x14ac:dyDescent="0.35">
      <c r="B327" s="128"/>
      <c r="C327" s="128"/>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c r="AA327" s="128"/>
      <c r="AB327" s="128"/>
      <c r="AC327" s="128"/>
      <c r="AD327" s="128"/>
      <c r="AE327" s="128"/>
      <c r="AF327" s="128"/>
      <c r="AG327" s="128"/>
      <c r="AH327" s="128"/>
      <c r="AI327" s="128"/>
      <c r="AJ327" s="128"/>
      <c r="AK327" s="128"/>
    </row>
    <row r="328" spans="2:37" x14ac:dyDescent="0.35">
      <c r="B328" s="128"/>
      <c r="C328" s="128"/>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c r="AA328" s="128"/>
      <c r="AB328" s="128"/>
      <c r="AC328" s="128"/>
      <c r="AD328" s="128"/>
      <c r="AE328" s="128"/>
      <c r="AF328" s="128"/>
      <c r="AG328" s="128"/>
      <c r="AH328" s="128"/>
      <c r="AI328" s="128"/>
      <c r="AJ328" s="128"/>
      <c r="AK328" s="128"/>
    </row>
    <row r="329" spans="2:37" x14ac:dyDescent="0.35">
      <c r="B329" s="128"/>
      <c r="C329" s="128"/>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c r="AA329" s="128"/>
      <c r="AB329" s="128"/>
      <c r="AC329" s="128"/>
      <c r="AD329" s="128"/>
      <c r="AE329" s="128"/>
      <c r="AF329" s="128"/>
      <c r="AG329" s="128"/>
      <c r="AH329" s="128"/>
      <c r="AI329" s="128"/>
      <c r="AJ329" s="128"/>
      <c r="AK329" s="128"/>
    </row>
    <row r="330" spans="2:37" x14ac:dyDescent="0.35">
      <c r="B330" s="128"/>
      <c r="C330" s="128"/>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c r="AA330" s="128"/>
      <c r="AB330" s="128"/>
      <c r="AC330" s="128"/>
      <c r="AD330" s="128"/>
      <c r="AE330" s="128"/>
      <c r="AF330" s="128"/>
      <c r="AG330" s="128"/>
      <c r="AH330" s="128"/>
      <c r="AI330" s="128"/>
      <c r="AJ330" s="128"/>
      <c r="AK330" s="128"/>
    </row>
    <row r="331" spans="2:37" x14ac:dyDescent="0.35">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row>
    <row r="332" spans="2:37" x14ac:dyDescent="0.35">
      <c r="B332" s="128"/>
      <c r="C332" s="128"/>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c r="AA332" s="128"/>
      <c r="AB332" s="128"/>
      <c r="AC332" s="128"/>
      <c r="AD332" s="128"/>
      <c r="AE332" s="128"/>
      <c r="AF332" s="128"/>
      <c r="AG332" s="128"/>
      <c r="AH332" s="128"/>
      <c r="AI332" s="128"/>
      <c r="AJ332" s="128"/>
      <c r="AK332" s="128"/>
    </row>
    <row r="333" spans="2:37" x14ac:dyDescent="0.35">
      <c r="B333" s="128"/>
      <c r="C333" s="128"/>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c r="AA333" s="128"/>
      <c r="AB333" s="128"/>
      <c r="AC333" s="128"/>
      <c r="AD333" s="128"/>
      <c r="AE333" s="128"/>
      <c r="AF333" s="128"/>
      <c r="AG333" s="128"/>
      <c r="AH333" s="128"/>
      <c r="AI333" s="128"/>
      <c r="AJ333" s="128"/>
      <c r="AK333" s="128"/>
    </row>
    <row r="334" spans="2:37" x14ac:dyDescent="0.35">
      <c r="B334" s="128"/>
      <c r="C334" s="128"/>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c r="AA334" s="128"/>
      <c r="AB334" s="128"/>
      <c r="AC334" s="128"/>
      <c r="AD334" s="128"/>
      <c r="AE334" s="128"/>
      <c r="AF334" s="128"/>
      <c r="AG334" s="128"/>
      <c r="AH334" s="128"/>
      <c r="AI334" s="128"/>
      <c r="AJ334" s="128"/>
      <c r="AK334" s="128"/>
    </row>
    <row r="335" spans="2:37" x14ac:dyDescent="0.35">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c r="AH335" s="128"/>
      <c r="AI335" s="128"/>
      <c r="AJ335" s="128"/>
      <c r="AK335" s="128"/>
    </row>
    <row r="336" spans="2:37" x14ac:dyDescent="0.35">
      <c r="B336" s="128"/>
      <c r="C336" s="128"/>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c r="AA336" s="128"/>
      <c r="AB336" s="128"/>
      <c r="AC336" s="128"/>
      <c r="AD336" s="128"/>
      <c r="AE336" s="128"/>
      <c r="AF336" s="128"/>
      <c r="AG336" s="128"/>
      <c r="AH336" s="128"/>
      <c r="AI336" s="128"/>
      <c r="AJ336" s="128"/>
      <c r="AK336" s="128"/>
    </row>
    <row r="337" spans="2:37" x14ac:dyDescent="0.35">
      <c r="B337" s="128"/>
      <c r="C337" s="128"/>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c r="AA337" s="128"/>
      <c r="AB337" s="128"/>
      <c r="AC337" s="128"/>
      <c r="AD337" s="128"/>
      <c r="AE337" s="128"/>
      <c r="AF337" s="128"/>
      <c r="AG337" s="128"/>
      <c r="AH337" s="128"/>
      <c r="AI337" s="128"/>
      <c r="AJ337" s="128"/>
      <c r="AK337" s="128"/>
    </row>
    <row r="338" spans="2:37" x14ac:dyDescent="0.35">
      <c r="B338" s="128"/>
      <c r="C338" s="128"/>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c r="AA338" s="128"/>
      <c r="AB338" s="128"/>
      <c r="AC338" s="128"/>
      <c r="AD338" s="128"/>
      <c r="AE338" s="128"/>
      <c r="AF338" s="128"/>
      <c r="AG338" s="128"/>
      <c r="AH338" s="128"/>
      <c r="AI338" s="128"/>
      <c r="AJ338" s="128"/>
      <c r="AK338" s="128"/>
    </row>
    <row r="339" spans="2:37" x14ac:dyDescent="0.35">
      <c r="B339" s="128"/>
      <c r="C339" s="128"/>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c r="AA339" s="128"/>
      <c r="AB339" s="128"/>
      <c r="AC339" s="128"/>
      <c r="AD339" s="128"/>
      <c r="AE339" s="128"/>
      <c r="AF339" s="128"/>
      <c r="AG339" s="128"/>
      <c r="AH339" s="128"/>
      <c r="AI339" s="128"/>
      <c r="AJ339" s="128"/>
      <c r="AK339" s="128"/>
    </row>
  </sheetData>
  <mergeCells count="6">
    <mergeCell ref="D36:D38"/>
    <mergeCell ref="D11:D17"/>
    <mergeCell ref="D6:D7"/>
    <mergeCell ref="G3:I3"/>
    <mergeCell ref="D31:D32"/>
    <mergeCell ref="D21:D27"/>
  </mergeCells>
  <hyperlinks>
    <hyperlink ref="D6:D7" r:id="rId1" display="En savoir plus"/>
    <hyperlink ref="D11:D17" r:id="rId2" display="En savoir plus"/>
    <hyperlink ref="D36:D38" r:id="rId3" display="En savoir plus"/>
    <hyperlink ref="D21:D24" r:id="rId4" display="En savoir plus"/>
    <hyperlink ref="D31" r:id="rId5"/>
  </hyperlinks>
  <pageMargins left="0.7" right="0.7" top="0.75" bottom="0.75" header="0.3" footer="0.3"/>
  <pageSetup paperSize="9" orientation="portrait" r:id="rId6"/>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Qui réalise l'action ?">
          <x14:formula1>
            <xm:f>LISTES!$B$2:$B$5</xm:f>
          </x14:formula1>
          <xm:sqref>H6:H7 H11:H17 H36:H38 H31:H32 H21:H27</xm:sqref>
        </x14:dataValidation>
        <x14:dataValidation type="list" errorStyle="information" allowBlank="1" showInputMessage="1" showErrorMessage="1" promptTitle="Priorité de l'action">
          <x14:formula1>
            <xm:f>LISTES!$A$2:$A$6</xm:f>
          </x14:formula1>
          <xm:sqref>G6:G7 G11:G17 G36:G38 G31:G32 G21:G27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92D050"/>
  </sheetPr>
  <dimension ref="B1:CT207"/>
  <sheetViews>
    <sheetView showGridLines="0" zoomScale="60" zoomScaleNormal="60" workbookViewId="0">
      <pane xSplit="1" ySplit="3" topLeftCell="D19" activePane="bottomRight" state="frozen"/>
      <selection pane="topRight" activeCell="B1" sqref="B1"/>
      <selection pane="bottomLeft" activeCell="A4" sqref="A4"/>
      <selection pane="bottomRight" activeCell="G28" sqref="G28"/>
    </sheetView>
  </sheetViews>
  <sheetFormatPr baseColWidth="10" defaultColWidth="11.453125" defaultRowHeight="14.5" x14ac:dyDescent="0.35"/>
  <cols>
    <col min="1" max="1" width="4.453125" style="129" customWidth="1"/>
    <col min="2" max="2" width="109.453125" style="129" customWidth="1"/>
    <col min="3" max="3" width="144.81640625" style="129" customWidth="1"/>
    <col min="4" max="8" width="19.81640625" style="129" customWidth="1"/>
    <col min="9" max="9" width="27.81640625" style="129" customWidth="1"/>
    <col min="10" max="16384" width="11.453125" style="129"/>
  </cols>
  <sheetData>
    <row r="1" spans="2:98" ht="15" thickBot="1" x14ac:dyDescent="0.4"/>
    <row r="2" spans="2:98" ht="52.5" customHeight="1" thickBot="1" x14ac:dyDescent="0.4">
      <c r="B2" s="127" t="s">
        <v>257</v>
      </c>
      <c r="C2" s="169" t="s">
        <v>5</v>
      </c>
      <c r="D2" s="127" t="s">
        <v>282</v>
      </c>
      <c r="E2" s="127" t="s">
        <v>279</v>
      </c>
      <c r="F2" s="127" t="s">
        <v>280</v>
      </c>
      <c r="G2" s="307" t="s">
        <v>270</v>
      </c>
      <c r="H2" s="307" t="s">
        <v>271</v>
      </c>
      <c r="I2" s="308" t="s">
        <v>281</v>
      </c>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row>
    <row r="3" spans="2:98" ht="21.5" thickBot="1" x14ac:dyDescent="0.4">
      <c r="B3" s="130"/>
      <c r="C3" s="248"/>
      <c r="D3" s="248"/>
      <c r="E3" s="248"/>
      <c r="F3" s="248"/>
      <c r="G3" s="981" t="s">
        <v>733</v>
      </c>
      <c r="H3" s="982"/>
      <c r="I3" s="983"/>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row>
    <row r="4" spans="2:98" ht="29" thickBot="1" x14ac:dyDescent="0.4">
      <c r="B4" s="193" t="s">
        <v>212</v>
      </c>
      <c r="C4" s="170"/>
      <c r="D4" s="170"/>
      <c r="E4" s="170"/>
      <c r="F4" s="170"/>
      <c r="G4" s="170"/>
      <c r="H4" s="170"/>
      <c r="I4" s="194"/>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row>
    <row r="5" spans="2:98" ht="15.75" customHeight="1" x14ac:dyDescent="0.35">
      <c r="B5" s="176"/>
      <c r="C5" s="552"/>
      <c r="D5" s="552"/>
      <c r="E5" s="552"/>
      <c r="F5" s="552"/>
      <c r="G5" s="552"/>
      <c r="H5" s="552"/>
      <c r="I5" s="132"/>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row>
    <row r="6" spans="2:98" ht="43.5" customHeight="1" x14ac:dyDescent="0.35">
      <c r="B6" s="210" t="s">
        <v>415</v>
      </c>
      <c r="C6" s="535" t="s">
        <v>416</v>
      </c>
      <c r="D6" s="996" t="s">
        <v>119</v>
      </c>
      <c r="E6" s="533">
        <v>0</v>
      </c>
      <c r="F6" s="534" t="s">
        <v>19</v>
      </c>
      <c r="G6" s="321"/>
      <c r="H6" s="321"/>
      <c r="I6" s="324">
        <v>1</v>
      </c>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row>
    <row r="7" spans="2:98" ht="43.5" customHeight="1" x14ac:dyDescent="0.35">
      <c r="B7" s="418" t="s">
        <v>510</v>
      </c>
      <c r="C7" s="568" t="s">
        <v>511</v>
      </c>
      <c r="D7" s="996"/>
      <c r="E7" s="569" t="s">
        <v>266</v>
      </c>
      <c r="F7" s="570" t="s">
        <v>23</v>
      </c>
      <c r="G7" s="321"/>
      <c r="H7" s="321"/>
      <c r="I7" s="324"/>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row>
    <row r="8" spans="2:98" ht="43.5" customHeight="1" x14ac:dyDescent="0.35">
      <c r="B8" s="210" t="s">
        <v>466</v>
      </c>
      <c r="C8" s="535" t="s">
        <v>417</v>
      </c>
      <c r="D8" s="996"/>
      <c r="E8" s="533">
        <v>0</v>
      </c>
      <c r="F8" s="534" t="s">
        <v>19</v>
      </c>
      <c r="G8" s="321"/>
      <c r="H8" s="321"/>
      <c r="I8" s="324"/>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row>
    <row r="9" spans="2:98" ht="43.5" customHeight="1" x14ac:dyDescent="0.35">
      <c r="B9" s="211" t="s">
        <v>464</v>
      </c>
      <c r="C9" s="571" t="s">
        <v>418</v>
      </c>
      <c r="D9" s="996"/>
      <c r="E9" s="569">
        <v>0</v>
      </c>
      <c r="F9" s="570" t="s">
        <v>19</v>
      </c>
      <c r="G9" s="321"/>
      <c r="H9" s="321"/>
      <c r="I9" s="324"/>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row>
    <row r="10" spans="2:98" ht="43.5" customHeight="1" x14ac:dyDescent="0.35">
      <c r="B10" s="210" t="s">
        <v>465</v>
      </c>
      <c r="C10" s="535" t="s">
        <v>418</v>
      </c>
      <c r="D10" s="996"/>
      <c r="E10" s="533">
        <v>0</v>
      </c>
      <c r="F10" s="534" t="s">
        <v>19</v>
      </c>
      <c r="G10" s="321"/>
      <c r="H10" s="321"/>
      <c r="I10" s="324"/>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row>
    <row r="11" spans="2:98" ht="43.5" customHeight="1" x14ac:dyDescent="0.35">
      <c r="B11" s="211" t="s">
        <v>421</v>
      </c>
      <c r="C11" s="571" t="s">
        <v>420</v>
      </c>
      <c r="D11" s="996"/>
      <c r="E11" s="569">
        <v>0</v>
      </c>
      <c r="F11" s="570" t="s">
        <v>19</v>
      </c>
      <c r="G11" s="321"/>
      <c r="H11" s="321"/>
      <c r="I11" s="324"/>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row>
    <row r="12" spans="2:98" ht="43.5" customHeight="1" x14ac:dyDescent="0.35">
      <c r="B12" s="210" t="s">
        <v>419</v>
      </c>
      <c r="C12" s="535" t="s">
        <v>160</v>
      </c>
      <c r="D12" s="996"/>
      <c r="E12" s="533" t="s">
        <v>22</v>
      </c>
      <c r="F12" s="534" t="s">
        <v>19</v>
      </c>
      <c r="G12" s="321"/>
      <c r="H12" s="321"/>
      <c r="I12" s="324"/>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row>
    <row r="13" spans="2:98" ht="43.5" customHeight="1" x14ac:dyDescent="0.35">
      <c r="B13" s="211" t="s">
        <v>658</v>
      </c>
      <c r="C13" s="571" t="s">
        <v>422</v>
      </c>
      <c r="D13" s="996"/>
      <c r="E13" s="569">
        <v>0</v>
      </c>
      <c r="F13" s="570" t="s">
        <v>19</v>
      </c>
      <c r="G13" s="321"/>
      <c r="H13" s="321"/>
      <c r="I13" s="324">
        <v>1</v>
      </c>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row>
    <row r="14" spans="2:98" ht="43.5" customHeight="1" x14ac:dyDescent="0.35">
      <c r="B14" s="210" t="s">
        <v>423</v>
      </c>
      <c r="C14" s="535" t="s">
        <v>424</v>
      </c>
      <c r="D14" s="996"/>
      <c r="E14" s="533" t="s">
        <v>266</v>
      </c>
      <c r="F14" s="534" t="s">
        <v>23</v>
      </c>
      <c r="G14" s="321"/>
      <c r="H14" s="321"/>
      <c r="I14" s="324"/>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row>
    <row r="15" spans="2:98" ht="43.5" customHeight="1" x14ac:dyDescent="0.35">
      <c r="B15" s="211" t="s">
        <v>659</v>
      </c>
      <c r="C15" s="571" t="s">
        <v>660</v>
      </c>
      <c r="D15" s="996"/>
      <c r="E15" s="569">
        <v>0</v>
      </c>
      <c r="F15" s="570" t="s">
        <v>19</v>
      </c>
      <c r="G15" s="321"/>
      <c r="H15" s="321"/>
      <c r="I15" s="324"/>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row>
    <row r="16" spans="2:98" ht="43.5" customHeight="1" x14ac:dyDescent="0.35">
      <c r="B16" s="140" t="s">
        <v>661</v>
      </c>
      <c r="C16" s="538" t="s">
        <v>662</v>
      </c>
      <c r="D16" s="996"/>
      <c r="E16" s="533" t="s">
        <v>22</v>
      </c>
      <c r="F16" s="534" t="s">
        <v>19</v>
      </c>
      <c r="G16" s="321"/>
      <c r="H16" s="321"/>
      <c r="I16" s="324"/>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row>
    <row r="17" spans="2:40" ht="43.5" customHeight="1" x14ac:dyDescent="0.35">
      <c r="B17" s="243" t="s">
        <v>425</v>
      </c>
      <c r="C17" s="571" t="s">
        <v>807</v>
      </c>
      <c r="D17" s="996"/>
      <c r="E17" s="569" t="s">
        <v>22</v>
      </c>
      <c r="F17" s="570" t="s">
        <v>19</v>
      </c>
      <c r="G17" s="321"/>
      <c r="H17" s="321"/>
      <c r="I17" s="324">
        <v>1</v>
      </c>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row>
    <row r="18" spans="2:40" ht="15" thickBot="1" x14ac:dyDescent="0.4">
      <c r="B18" s="166"/>
      <c r="C18" s="552"/>
      <c r="D18" s="552"/>
      <c r="E18" s="552"/>
      <c r="F18" s="552"/>
      <c r="G18" s="552"/>
      <c r="H18" s="552"/>
      <c r="I18" s="132"/>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row>
    <row r="19" spans="2:40" ht="29" thickBot="1" x14ac:dyDescent="0.4">
      <c r="B19" s="193" t="s">
        <v>213</v>
      </c>
      <c r="C19" s="170"/>
      <c r="D19" s="170"/>
      <c r="E19" s="170"/>
      <c r="F19" s="170"/>
      <c r="G19" s="170"/>
      <c r="H19" s="170"/>
      <c r="I19" s="194"/>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row>
    <row r="20" spans="2:40" ht="15.75" customHeight="1" x14ac:dyDescent="0.35">
      <c r="B20" s="166"/>
      <c r="C20" s="552"/>
      <c r="D20" s="552"/>
      <c r="E20" s="552"/>
      <c r="F20" s="552"/>
      <c r="G20" s="552"/>
      <c r="H20" s="552"/>
      <c r="I20" s="132"/>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row>
    <row r="21" spans="2:40" ht="42" customHeight="1" x14ac:dyDescent="0.35">
      <c r="B21" s="211" t="s">
        <v>428</v>
      </c>
      <c r="C21" s="571" t="s">
        <v>426</v>
      </c>
      <c r="D21" s="996" t="s">
        <v>119</v>
      </c>
      <c r="E21" s="569">
        <v>0</v>
      </c>
      <c r="F21" s="570" t="s">
        <v>19</v>
      </c>
      <c r="G21" s="321"/>
      <c r="H21" s="321"/>
      <c r="I21" s="324"/>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row>
    <row r="22" spans="2:40" ht="42" customHeight="1" x14ac:dyDescent="0.35">
      <c r="B22" s="210" t="s">
        <v>429</v>
      </c>
      <c r="C22" s="535" t="s">
        <v>427</v>
      </c>
      <c r="D22" s="996"/>
      <c r="E22" s="533">
        <v>0</v>
      </c>
      <c r="F22" s="534" t="s">
        <v>19</v>
      </c>
      <c r="G22" s="321"/>
      <c r="H22" s="321"/>
      <c r="I22" s="324"/>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row>
    <row r="23" spans="2:40" ht="42" customHeight="1" x14ac:dyDescent="0.35">
      <c r="B23" s="211" t="s">
        <v>509</v>
      </c>
      <c r="C23" s="571" t="s">
        <v>508</v>
      </c>
      <c r="D23" s="525"/>
      <c r="E23" s="569">
        <v>0</v>
      </c>
      <c r="F23" s="570" t="s">
        <v>19</v>
      </c>
      <c r="G23" s="321"/>
      <c r="H23" s="321"/>
      <c r="I23" s="324"/>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row>
    <row r="24" spans="2:40" ht="15" thickBot="1" x14ac:dyDescent="0.4">
      <c r="B24" s="166"/>
      <c r="C24" s="552"/>
      <c r="D24" s="552"/>
      <c r="E24" s="552"/>
      <c r="F24" s="552"/>
      <c r="G24" s="552"/>
      <c r="H24" s="552"/>
      <c r="I24" s="132"/>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row>
    <row r="25" spans="2:40" ht="26.5" thickBot="1" x14ac:dyDescent="0.4">
      <c r="B25" s="159" t="s">
        <v>229</v>
      </c>
      <c r="C25" s="160"/>
      <c r="D25" s="160"/>
      <c r="E25" s="160"/>
      <c r="F25" s="160"/>
      <c r="G25" s="160"/>
      <c r="H25" s="160"/>
      <c r="I25" s="195"/>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row>
    <row r="26" spans="2:40" ht="15.75" customHeight="1" x14ac:dyDescent="0.5">
      <c r="B26" s="173"/>
      <c r="C26" s="174"/>
      <c r="D26" s="174"/>
      <c r="E26" s="231"/>
      <c r="F26" s="231"/>
      <c r="G26" s="231"/>
      <c r="H26" s="231"/>
      <c r="I26" s="232"/>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row>
    <row r="27" spans="2:40" ht="38.15" customHeight="1" x14ac:dyDescent="0.5">
      <c r="B27" s="210" t="s">
        <v>663</v>
      </c>
      <c r="C27" s="540" t="s">
        <v>792</v>
      </c>
      <c r="D27" s="539"/>
      <c r="E27" s="533" t="s">
        <v>266</v>
      </c>
      <c r="F27" s="534" t="s">
        <v>23</v>
      </c>
      <c r="G27" s="321"/>
      <c r="H27" s="321"/>
      <c r="I27" s="324"/>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row>
    <row r="28" spans="2:40" ht="38.15" customHeight="1" thickBot="1" x14ac:dyDescent="0.4">
      <c r="B28" s="419" t="s">
        <v>431</v>
      </c>
      <c r="C28" s="420" t="s">
        <v>430</v>
      </c>
      <c r="D28" s="526"/>
      <c r="E28" s="421" t="s">
        <v>22</v>
      </c>
      <c r="F28" s="421" t="s">
        <v>23</v>
      </c>
      <c r="G28" s="347"/>
      <c r="H28" s="347"/>
      <c r="I28" s="341"/>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row>
    <row r="29" spans="2:40" x14ac:dyDescent="0.35">
      <c r="B29" s="128"/>
      <c r="C29" s="128"/>
      <c r="D29" s="128"/>
      <c r="E29" s="128"/>
      <c r="F29" s="128"/>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row>
    <row r="30" spans="2:40" x14ac:dyDescent="0.35">
      <c r="B30" s="128"/>
      <c r="C30" s="128"/>
      <c r="D30" s="128"/>
      <c r="E30" s="128"/>
      <c r="F30" s="128"/>
      <c r="G30" s="128"/>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row>
    <row r="31" spans="2:40" x14ac:dyDescent="0.35">
      <c r="B31" s="128"/>
      <c r="C31" s="128"/>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row>
    <row r="32" spans="2:40" x14ac:dyDescent="0.35">
      <c r="B32" s="128"/>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row>
    <row r="33" spans="2:40" x14ac:dyDescent="0.35">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row>
    <row r="34" spans="2:40" x14ac:dyDescent="0.35">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row>
    <row r="35" spans="2:40" x14ac:dyDescent="0.35">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row>
    <row r="36" spans="2:40" x14ac:dyDescent="0.35">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row>
    <row r="37" spans="2:40" x14ac:dyDescent="0.35">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row>
    <row r="38" spans="2:40" x14ac:dyDescent="0.35">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row>
    <row r="39" spans="2:40" x14ac:dyDescent="0.35">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row>
    <row r="40" spans="2:40" x14ac:dyDescent="0.35">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row>
    <row r="41" spans="2:40" x14ac:dyDescent="0.35">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row>
    <row r="42" spans="2:40" x14ac:dyDescent="0.35">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row>
    <row r="43" spans="2:40" x14ac:dyDescent="0.35">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row>
    <row r="44" spans="2:40" x14ac:dyDescent="0.35">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row>
    <row r="45" spans="2:40" x14ac:dyDescent="0.35">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row>
    <row r="46" spans="2:40" x14ac:dyDescent="0.35">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row>
    <row r="47" spans="2:40" x14ac:dyDescent="0.35">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row>
    <row r="48" spans="2:40" x14ac:dyDescent="0.35">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row>
    <row r="49" spans="2:40" x14ac:dyDescent="0.35">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row>
    <row r="50" spans="2:40" x14ac:dyDescent="0.35">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row>
    <row r="51" spans="2:40" x14ac:dyDescent="0.35">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row>
    <row r="52" spans="2:40" x14ac:dyDescent="0.35">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row>
    <row r="53" spans="2:40" x14ac:dyDescent="0.35">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row>
    <row r="54" spans="2:40" x14ac:dyDescent="0.35">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row>
    <row r="55" spans="2:40" x14ac:dyDescent="0.35">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row>
    <row r="56" spans="2:40" x14ac:dyDescent="0.35">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row>
    <row r="57" spans="2:40" x14ac:dyDescent="0.35">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row>
    <row r="58" spans="2:40" x14ac:dyDescent="0.35">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row>
    <row r="59" spans="2:40" x14ac:dyDescent="0.35">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row>
    <row r="60" spans="2:40" x14ac:dyDescent="0.35">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row>
    <row r="61" spans="2:40" x14ac:dyDescent="0.35">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row>
    <row r="62" spans="2:40" x14ac:dyDescent="0.35">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row>
    <row r="63" spans="2:40" x14ac:dyDescent="0.35">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row>
    <row r="64" spans="2:40" x14ac:dyDescent="0.35">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row>
    <row r="65" spans="2:40" x14ac:dyDescent="0.35">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row>
    <row r="66" spans="2:40" x14ac:dyDescent="0.35">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row>
    <row r="67" spans="2:40" x14ac:dyDescent="0.35">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row>
    <row r="68" spans="2:40" x14ac:dyDescent="0.35">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row>
    <row r="69" spans="2:40" x14ac:dyDescent="0.35">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row>
    <row r="70" spans="2:40" x14ac:dyDescent="0.35">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row>
    <row r="71" spans="2:40" x14ac:dyDescent="0.35">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row>
    <row r="72" spans="2:40" x14ac:dyDescent="0.35">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row>
    <row r="73" spans="2:40" x14ac:dyDescent="0.35">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row>
    <row r="74" spans="2:40" x14ac:dyDescent="0.35">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row>
    <row r="75" spans="2:40" x14ac:dyDescent="0.35">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row>
    <row r="76" spans="2:40" x14ac:dyDescent="0.35">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row>
    <row r="77" spans="2:40" x14ac:dyDescent="0.35">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row>
    <row r="78" spans="2:40" x14ac:dyDescent="0.35">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row>
    <row r="79" spans="2:40" x14ac:dyDescent="0.35">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row>
    <row r="80" spans="2:40" x14ac:dyDescent="0.35">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row>
    <row r="81" spans="2:40" x14ac:dyDescent="0.35">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row>
    <row r="82" spans="2:40" x14ac:dyDescent="0.35">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row>
    <row r="83" spans="2:40" x14ac:dyDescent="0.35">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row>
    <row r="84" spans="2:40" x14ac:dyDescent="0.35">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row>
    <row r="85" spans="2:40" x14ac:dyDescent="0.35">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row>
    <row r="86" spans="2:40" x14ac:dyDescent="0.35">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row>
    <row r="87" spans="2:40" x14ac:dyDescent="0.35">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row>
    <row r="88" spans="2:40" x14ac:dyDescent="0.35">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row>
    <row r="89" spans="2:40" x14ac:dyDescent="0.35">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row>
    <row r="90" spans="2:40" x14ac:dyDescent="0.35">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row>
    <row r="91" spans="2:40" x14ac:dyDescent="0.35">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row>
    <row r="92" spans="2:40" x14ac:dyDescent="0.35">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row>
    <row r="93" spans="2:40" x14ac:dyDescent="0.35">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row>
    <row r="94" spans="2:40" x14ac:dyDescent="0.35">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row>
    <row r="95" spans="2:40" x14ac:dyDescent="0.35">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row>
    <row r="96" spans="2:40" x14ac:dyDescent="0.35">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row>
    <row r="97" spans="2:40" x14ac:dyDescent="0.35">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row>
    <row r="98" spans="2:40" x14ac:dyDescent="0.35">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row>
    <row r="99" spans="2:40" x14ac:dyDescent="0.35">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row>
    <row r="100" spans="2:40" x14ac:dyDescent="0.35">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row>
    <row r="101" spans="2:40" x14ac:dyDescent="0.35">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row>
    <row r="102" spans="2:40" x14ac:dyDescent="0.35">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row>
    <row r="103" spans="2:40" x14ac:dyDescent="0.35">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row>
    <row r="104" spans="2:40" x14ac:dyDescent="0.35">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row>
    <row r="105" spans="2:40" x14ac:dyDescent="0.35">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row>
    <row r="106" spans="2:40" x14ac:dyDescent="0.35">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row>
    <row r="107" spans="2:40" x14ac:dyDescent="0.35">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row>
    <row r="108" spans="2:40" x14ac:dyDescent="0.35">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row>
    <row r="109" spans="2:40" x14ac:dyDescent="0.35">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row>
    <row r="110" spans="2:40" x14ac:dyDescent="0.35">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row>
    <row r="111" spans="2:40" x14ac:dyDescent="0.35">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row>
    <row r="112" spans="2:40" x14ac:dyDescent="0.35">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row>
    <row r="113" spans="2:40" x14ac:dyDescent="0.35">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row>
    <row r="114" spans="2:40" x14ac:dyDescent="0.35">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row>
    <row r="115" spans="2:40" x14ac:dyDescent="0.35">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row>
    <row r="116" spans="2:40" x14ac:dyDescent="0.35">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row>
    <row r="117" spans="2:40" x14ac:dyDescent="0.35">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row>
    <row r="118" spans="2:40" x14ac:dyDescent="0.35">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row>
    <row r="119" spans="2:40" x14ac:dyDescent="0.35">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row>
    <row r="120" spans="2:40" x14ac:dyDescent="0.35">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row>
    <row r="121" spans="2:40" x14ac:dyDescent="0.35">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row>
    <row r="122" spans="2:40" x14ac:dyDescent="0.35">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row>
    <row r="123" spans="2:40" x14ac:dyDescent="0.35">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row>
    <row r="124" spans="2:40" x14ac:dyDescent="0.35">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row>
    <row r="125" spans="2:40" x14ac:dyDescent="0.35">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row>
    <row r="126" spans="2:40" x14ac:dyDescent="0.35">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row>
    <row r="127" spans="2:40" x14ac:dyDescent="0.35">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row>
    <row r="128" spans="2:40" x14ac:dyDescent="0.35">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row>
    <row r="129" spans="2:40" x14ac:dyDescent="0.35">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row>
    <row r="130" spans="2:40" x14ac:dyDescent="0.35">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row>
    <row r="131" spans="2:40" x14ac:dyDescent="0.35">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row>
    <row r="132" spans="2:40" x14ac:dyDescent="0.35">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row>
    <row r="133" spans="2:40" x14ac:dyDescent="0.35">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row>
    <row r="134" spans="2:40" x14ac:dyDescent="0.35">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row>
    <row r="135" spans="2:40" x14ac:dyDescent="0.35">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row>
    <row r="136" spans="2:40" x14ac:dyDescent="0.35">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row>
    <row r="137" spans="2:40" x14ac:dyDescent="0.35">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row>
    <row r="138" spans="2:40" x14ac:dyDescent="0.35">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row>
    <row r="139" spans="2:40" x14ac:dyDescent="0.35">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row>
    <row r="140" spans="2:40" x14ac:dyDescent="0.35">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row>
    <row r="141" spans="2:40" x14ac:dyDescent="0.35">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row>
    <row r="142" spans="2:40" x14ac:dyDescent="0.35">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row>
    <row r="143" spans="2:40" x14ac:dyDescent="0.35">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row>
    <row r="144" spans="2:40" x14ac:dyDescent="0.35">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row>
    <row r="145" spans="2:40" x14ac:dyDescent="0.35">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row>
    <row r="146" spans="2:40" x14ac:dyDescent="0.35">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row>
    <row r="147" spans="2:40" x14ac:dyDescent="0.35">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row>
    <row r="148" spans="2:40" x14ac:dyDescent="0.35">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row>
    <row r="149" spans="2:40" x14ac:dyDescent="0.35">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row>
    <row r="150" spans="2:40" x14ac:dyDescent="0.35">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row>
    <row r="151" spans="2:40" x14ac:dyDescent="0.35">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row>
    <row r="152" spans="2:40" x14ac:dyDescent="0.35">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8"/>
      <c r="AN152" s="128"/>
    </row>
    <row r="153" spans="2:40" x14ac:dyDescent="0.35">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row>
    <row r="154" spans="2:40" x14ac:dyDescent="0.35">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row>
    <row r="155" spans="2:40" x14ac:dyDescent="0.35">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row>
    <row r="156" spans="2:40" x14ac:dyDescent="0.35">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row>
    <row r="157" spans="2:40" x14ac:dyDescent="0.35">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8"/>
      <c r="AM157" s="128"/>
      <c r="AN157" s="128"/>
    </row>
    <row r="158" spans="2:40" x14ac:dyDescent="0.35">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row>
    <row r="159" spans="2:40" x14ac:dyDescent="0.35">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row>
    <row r="160" spans="2:40" x14ac:dyDescent="0.35">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row>
    <row r="161" spans="2:40" x14ac:dyDescent="0.35">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row>
    <row r="162" spans="2:40" x14ac:dyDescent="0.35">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row>
    <row r="163" spans="2:40" x14ac:dyDescent="0.35">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28"/>
      <c r="AM163" s="128"/>
      <c r="AN163" s="128"/>
    </row>
    <row r="164" spans="2:40" x14ac:dyDescent="0.35">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row>
    <row r="165" spans="2:40" x14ac:dyDescent="0.35">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c r="AL165" s="128"/>
      <c r="AM165" s="128"/>
      <c r="AN165" s="128"/>
    </row>
    <row r="166" spans="2:40" x14ac:dyDescent="0.35">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row>
    <row r="167" spans="2:40" x14ac:dyDescent="0.35">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row>
    <row r="168" spans="2:40" x14ac:dyDescent="0.35">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row>
    <row r="169" spans="2:40" x14ac:dyDescent="0.35">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row>
    <row r="170" spans="2:40" x14ac:dyDescent="0.35">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row>
    <row r="171" spans="2:40" x14ac:dyDescent="0.35">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8"/>
      <c r="AN171" s="128"/>
    </row>
    <row r="172" spans="2:40" x14ac:dyDescent="0.35">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row>
    <row r="173" spans="2:40" x14ac:dyDescent="0.35">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row>
    <row r="174" spans="2:40" x14ac:dyDescent="0.35">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row>
    <row r="175" spans="2:40" x14ac:dyDescent="0.35">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row>
    <row r="176" spans="2:40" x14ac:dyDescent="0.35">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c r="AL176" s="128"/>
      <c r="AM176" s="128"/>
      <c r="AN176" s="128"/>
    </row>
    <row r="177" spans="2:40" x14ac:dyDescent="0.35">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row>
    <row r="178" spans="2:40" x14ac:dyDescent="0.35">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row>
    <row r="179" spans="2:40" x14ac:dyDescent="0.35">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row>
    <row r="180" spans="2:40" x14ac:dyDescent="0.35">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row>
    <row r="181" spans="2:40" x14ac:dyDescent="0.35">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row>
    <row r="182" spans="2:40" x14ac:dyDescent="0.35">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row>
    <row r="183" spans="2:40" x14ac:dyDescent="0.35">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row>
    <row r="184" spans="2:40" x14ac:dyDescent="0.35">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row>
    <row r="185" spans="2:40" x14ac:dyDescent="0.35">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row>
    <row r="186" spans="2:40" x14ac:dyDescent="0.35">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row>
    <row r="187" spans="2:40" x14ac:dyDescent="0.35">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row>
    <row r="188" spans="2:40" x14ac:dyDescent="0.35">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row>
    <row r="189" spans="2:40" x14ac:dyDescent="0.35">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row>
    <row r="190" spans="2:40" x14ac:dyDescent="0.35">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row>
    <row r="191" spans="2:40" x14ac:dyDescent="0.35">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row>
    <row r="192" spans="2:40" x14ac:dyDescent="0.35">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row>
    <row r="193" spans="10:40" x14ac:dyDescent="0.35">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row>
    <row r="194" spans="10:40" x14ac:dyDescent="0.35">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row>
    <row r="195" spans="10:40" x14ac:dyDescent="0.35">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row>
    <row r="196" spans="10:40" x14ac:dyDescent="0.35">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row>
    <row r="197" spans="10:40" x14ac:dyDescent="0.35">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row>
    <row r="198" spans="10:40" x14ac:dyDescent="0.35">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8"/>
      <c r="AM198" s="128"/>
      <c r="AN198" s="128"/>
    </row>
    <row r="199" spans="10:40" x14ac:dyDescent="0.35">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row>
    <row r="200" spans="10:40" x14ac:dyDescent="0.35">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c r="AL200" s="128"/>
      <c r="AM200" s="128"/>
      <c r="AN200" s="128"/>
    </row>
    <row r="201" spans="10:40" x14ac:dyDescent="0.35">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row>
    <row r="202" spans="10:40" x14ac:dyDescent="0.35">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8"/>
      <c r="AN202" s="128"/>
    </row>
    <row r="203" spans="10:40" x14ac:dyDescent="0.35">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row>
    <row r="204" spans="10:40" x14ac:dyDescent="0.35">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8"/>
      <c r="AN204" s="128"/>
    </row>
    <row r="205" spans="10:40" x14ac:dyDescent="0.35">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row>
    <row r="206" spans="10:40" x14ac:dyDescent="0.35">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row>
    <row r="207" spans="10:40" x14ac:dyDescent="0.35">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c r="AL207" s="128"/>
      <c r="AM207" s="128"/>
      <c r="AN207" s="128"/>
    </row>
  </sheetData>
  <mergeCells count="3">
    <mergeCell ref="D6:D17"/>
    <mergeCell ref="G3:I3"/>
    <mergeCell ref="D21:D22"/>
  </mergeCells>
  <hyperlinks>
    <hyperlink ref="D6:D17" r:id="rId1" display="En savoir plus"/>
    <hyperlink ref="D21" r:id="rId2"/>
  </hyperlinks>
  <pageMargins left="0.7" right="0.7" top="0.75" bottom="0.75" header="0.3" footer="0.3"/>
  <pageSetup paperSize="9" orientation="portrait" r:id="rId3"/>
  <extLst>
    <ext xmlns:x14="http://schemas.microsoft.com/office/spreadsheetml/2009/9/main" uri="{CCE6A557-97BC-4b89-ADB6-D9C93CAAB3DF}">
      <x14:dataValidations xmlns:xm="http://schemas.microsoft.com/office/excel/2006/main" count="4">
        <x14:dataValidation type="list" errorStyle="information" allowBlank="1" showInputMessage="1" showErrorMessage="1" promptTitle="Priorité de l'action">
          <x14:formula1>
            <xm:f>LISTES!$A$2:$A$6</xm:f>
          </x14:formula1>
          <xm:sqref>G6:G17 G28 G21:G23</xm:sqref>
        </x14:dataValidation>
        <x14:dataValidation type="list" errorStyle="information" allowBlank="1" showInputMessage="1" showErrorMessage="1" promptTitle="Qui réalise l'action ?">
          <x14:formula1>
            <xm:f>LISTES!$B$2:$B$5</xm:f>
          </x14:formula1>
          <xm:sqref>H6:H17 H28 H21:H23</xm:sqref>
        </x14:dataValidation>
        <x14:dataValidation type="list" errorStyle="information" allowBlank="1" showInputMessage="1" showErrorMessage="1" promptTitle="Qui réalise l'action ?">
          <x14:formula1>
            <xm:f>'W:\MAPES\_Commun\MISSIONS\M05 ETE\Réseau acteurs HORS PDL\ANAP\Vacation AMI ANAP\[MAPES - Plan d''actions CTEES.V2.xlsx]LISTES'!#REF!</xm:f>
          </x14:formula1>
          <xm:sqref>H27</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G27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FFFF00"/>
  </sheetPr>
  <dimension ref="B1:AME1097"/>
  <sheetViews>
    <sheetView showGridLines="0" zoomScale="60" zoomScaleNormal="60" workbookViewId="0">
      <pane xSplit="1" ySplit="3" topLeftCell="D31" activePane="bottomRight" state="frozen"/>
      <selection pane="topRight" activeCell="B1" sqref="B1"/>
      <selection pane="bottomLeft" activeCell="A4" sqref="A4"/>
      <selection pane="bottomRight" activeCell="G42" sqref="G42"/>
    </sheetView>
  </sheetViews>
  <sheetFormatPr baseColWidth="10" defaultColWidth="11.453125" defaultRowHeight="14.5" x14ac:dyDescent="0.35"/>
  <cols>
    <col min="1" max="1" width="4.1796875" style="129" customWidth="1"/>
    <col min="2" max="2" width="135.81640625" style="129" customWidth="1"/>
    <col min="3" max="3" width="114.81640625" style="129" customWidth="1"/>
    <col min="4" max="8" width="19.1796875" style="129" customWidth="1"/>
    <col min="9" max="9" width="25.81640625" style="126" customWidth="1"/>
    <col min="10" max="10" width="4.453125" style="128" customWidth="1"/>
    <col min="11" max="72" width="11.453125" style="128"/>
    <col min="73" max="16384" width="11.453125" style="129"/>
  </cols>
  <sheetData>
    <row r="1" spans="2:9" ht="15" thickBot="1" x14ac:dyDescent="0.4"/>
    <row r="2" spans="2:9" ht="52.5" customHeight="1" thickBot="1" x14ac:dyDescent="0.4">
      <c r="B2" s="127" t="s">
        <v>257</v>
      </c>
      <c r="C2" s="169" t="s">
        <v>5</v>
      </c>
      <c r="D2" s="127" t="s">
        <v>282</v>
      </c>
      <c r="E2" s="127" t="s">
        <v>279</v>
      </c>
      <c r="F2" s="127" t="s">
        <v>280</v>
      </c>
      <c r="G2" s="307" t="s">
        <v>270</v>
      </c>
      <c r="H2" s="307" t="s">
        <v>271</v>
      </c>
      <c r="I2" s="308" t="s">
        <v>281</v>
      </c>
    </row>
    <row r="3" spans="2:9" ht="21.5" thickBot="1" x14ac:dyDescent="0.4">
      <c r="B3" s="130"/>
      <c r="C3" s="248"/>
      <c r="D3" s="248"/>
      <c r="E3" s="248"/>
      <c r="F3" s="248"/>
      <c r="G3" s="981" t="s">
        <v>733</v>
      </c>
      <c r="H3" s="982"/>
      <c r="I3" s="983"/>
    </row>
    <row r="4" spans="2:9" ht="29.25" customHeight="1" thickBot="1" x14ac:dyDescent="0.4">
      <c r="B4" s="159" t="s">
        <v>228</v>
      </c>
      <c r="C4" s="177"/>
      <c r="D4" s="177"/>
      <c r="E4" s="177"/>
      <c r="F4" s="177"/>
      <c r="G4" s="177"/>
      <c r="H4" s="177"/>
      <c r="I4" s="184"/>
    </row>
    <row r="5" spans="2:9" ht="21" x14ac:dyDescent="0.5">
      <c r="B5" s="166"/>
      <c r="C5" s="552"/>
      <c r="D5" s="539"/>
      <c r="E5" s="552"/>
      <c r="F5" s="552"/>
      <c r="G5" s="552"/>
      <c r="H5" s="552"/>
      <c r="I5" s="133"/>
    </row>
    <row r="6" spans="2:9" ht="42" customHeight="1" x14ac:dyDescent="0.35">
      <c r="B6" s="213" t="s">
        <v>433</v>
      </c>
      <c r="C6" s="542" t="s">
        <v>434</v>
      </c>
      <c r="D6" s="995" t="s">
        <v>119</v>
      </c>
      <c r="E6" s="546">
        <v>0</v>
      </c>
      <c r="F6" s="428" t="s">
        <v>19</v>
      </c>
      <c r="G6" s="309"/>
      <c r="H6" s="309"/>
      <c r="I6" s="310"/>
    </row>
    <row r="7" spans="2:9" ht="42" customHeight="1" x14ac:dyDescent="0.35">
      <c r="B7" s="212" t="s">
        <v>804</v>
      </c>
      <c r="C7" s="541" t="s">
        <v>416</v>
      </c>
      <c r="D7" s="995"/>
      <c r="E7" s="544">
        <v>0</v>
      </c>
      <c r="F7" s="545" t="s">
        <v>19</v>
      </c>
      <c r="G7" s="309"/>
      <c r="H7" s="309"/>
      <c r="I7" s="310">
        <v>1</v>
      </c>
    </row>
    <row r="8" spans="2:9" ht="42" customHeight="1" x14ac:dyDescent="0.35">
      <c r="B8" s="213" t="s">
        <v>200</v>
      </c>
      <c r="C8" s="542" t="s">
        <v>435</v>
      </c>
      <c r="D8" s="995"/>
      <c r="E8" s="546">
        <v>0</v>
      </c>
      <c r="F8" s="428" t="s">
        <v>19</v>
      </c>
      <c r="G8" s="309"/>
      <c r="H8" s="309"/>
      <c r="I8" s="310">
        <v>1</v>
      </c>
    </row>
    <row r="9" spans="2:9" ht="42" customHeight="1" x14ac:dyDescent="0.35">
      <c r="B9" s="148" t="s">
        <v>256</v>
      </c>
      <c r="C9" s="543" t="s">
        <v>410</v>
      </c>
      <c r="D9" s="995"/>
      <c r="E9" s="532" t="s">
        <v>22</v>
      </c>
      <c r="F9" s="532" t="s">
        <v>23</v>
      </c>
      <c r="G9" s="309"/>
      <c r="H9" s="309"/>
      <c r="I9" s="322">
        <v>1</v>
      </c>
    </row>
    <row r="10" spans="2:9" ht="42" customHeight="1" x14ac:dyDescent="0.35">
      <c r="B10" s="140" t="s">
        <v>373</v>
      </c>
      <c r="C10" s="538" t="s">
        <v>375</v>
      </c>
      <c r="D10" s="995"/>
      <c r="E10" s="534" t="s">
        <v>22</v>
      </c>
      <c r="F10" s="534" t="s">
        <v>23</v>
      </c>
      <c r="G10" s="309"/>
      <c r="H10" s="309"/>
      <c r="I10" s="322">
        <v>1</v>
      </c>
    </row>
    <row r="11" spans="2:9" ht="42" customHeight="1" x14ac:dyDescent="0.35">
      <c r="B11" s="148" t="s">
        <v>664</v>
      </c>
      <c r="C11" s="543" t="s">
        <v>665</v>
      </c>
      <c r="D11" s="995"/>
      <c r="E11" s="532" t="s">
        <v>22</v>
      </c>
      <c r="F11" s="532" t="s">
        <v>23</v>
      </c>
      <c r="G11" s="309"/>
      <c r="H11" s="309"/>
      <c r="I11" s="322"/>
    </row>
    <row r="12" spans="2:9" ht="42" customHeight="1" x14ac:dyDescent="0.35">
      <c r="B12" s="213" t="s">
        <v>437</v>
      </c>
      <c r="C12" s="542" t="s">
        <v>436</v>
      </c>
      <c r="D12" s="995"/>
      <c r="E12" s="546">
        <v>0</v>
      </c>
      <c r="F12" s="428" t="s">
        <v>19</v>
      </c>
      <c r="G12" s="309"/>
      <c r="H12" s="309"/>
      <c r="I12" s="310"/>
    </row>
    <row r="13" spans="2:9" ht="42" customHeight="1" x14ac:dyDescent="0.35">
      <c r="B13" s="212" t="s">
        <v>115</v>
      </c>
      <c r="C13" s="541" t="s">
        <v>432</v>
      </c>
      <c r="D13" s="995"/>
      <c r="E13" s="545" t="s">
        <v>22</v>
      </c>
      <c r="F13" s="545" t="s">
        <v>29</v>
      </c>
      <c r="G13" s="309"/>
      <c r="H13" s="309"/>
      <c r="I13" s="310"/>
    </row>
    <row r="14" spans="2:9" ht="21.5" thickBot="1" x14ac:dyDescent="0.55000000000000004">
      <c r="B14" s="166"/>
      <c r="C14" s="552"/>
      <c r="D14" s="610"/>
      <c r="E14" s="552"/>
      <c r="F14" s="552"/>
      <c r="G14" s="552"/>
      <c r="H14" s="552"/>
      <c r="I14" s="133"/>
    </row>
    <row r="15" spans="2:9" ht="29.25" customHeight="1" thickBot="1" x14ac:dyDescent="0.4">
      <c r="B15" s="159" t="s">
        <v>227</v>
      </c>
      <c r="C15" s="177"/>
      <c r="D15" s="190"/>
      <c r="E15" s="177"/>
      <c r="F15" s="177"/>
      <c r="G15" s="177"/>
      <c r="H15" s="177"/>
      <c r="I15" s="184"/>
    </row>
    <row r="16" spans="2:9" ht="21" x14ac:dyDescent="0.5">
      <c r="B16" s="166"/>
      <c r="C16" s="552"/>
      <c r="D16" s="610"/>
      <c r="E16" s="552"/>
      <c r="F16" s="552"/>
      <c r="G16" s="552"/>
      <c r="H16" s="552"/>
      <c r="I16" s="133"/>
    </row>
    <row r="17" spans="2:1019" ht="42" customHeight="1" x14ac:dyDescent="0.35">
      <c r="B17" s="212" t="s">
        <v>666</v>
      </c>
      <c r="C17" s="541" t="s">
        <v>226</v>
      </c>
      <c r="D17" s="995" t="s">
        <v>119</v>
      </c>
      <c r="E17" s="545" t="s">
        <v>22</v>
      </c>
      <c r="F17" s="545" t="s">
        <v>23</v>
      </c>
      <c r="G17" s="309"/>
      <c r="H17" s="309"/>
      <c r="I17" s="310"/>
    </row>
    <row r="18" spans="2:1019" ht="42" customHeight="1" x14ac:dyDescent="0.35">
      <c r="B18" s="213" t="s">
        <v>667</v>
      </c>
      <c r="C18" s="542" t="s">
        <v>226</v>
      </c>
      <c r="D18" s="995"/>
      <c r="E18" s="428" t="s">
        <v>22</v>
      </c>
      <c r="F18" s="428" t="s">
        <v>23</v>
      </c>
      <c r="G18" s="309"/>
      <c r="H18" s="309"/>
      <c r="I18" s="310"/>
    </row>
    <row r="19" spans="2:1019" ht="42" customHeight="1" x14ac:dyDescent="0.35">
      <c r="B19" s="212" t="s">
        <v>668</v>
      </c>
      <c r="C19" s="541" t="s">
        <v>226</v>
      </c>
      <c r="D19" s="995"/>
      <c r="E19" s="545" t="s">
        <v>22</v>
      </c>
      <c r="F19" s="545" t="s">
        <v>23</v>
      </c>
      <c r="G19" s="309"/>
      <c r="H19" s="309"/>
      <c r="I19" s="310"/>
    </row>
    <row r="20" spans="2:1019" ht="42" customHeight="1" x14ac:dyDescent="0.35">
      <c r="B20" s="146" t="s">
        <v>397</v>
      </c>
      <c r="C20" s="535" t="s">
        <v>381</v>
      </c>
      <c r="D20" s="995"/>
      <c r="E20" s="533">
        <v>0</v>
      </c>
      <c r="F20" s="534" t="s">
        <v>19</v>
      </c>
      <c r="G20" s="309"/>
      <c r="H20" s="309"/>
      <c r="I20" s="324"/>
    </row>
    <row r="21" spans="2:1019" ht="42" customHeight="1" x14ac:dyDescent="0.35">
      <c r="B21" s="652" t="s">
        <v>811</v>
      </c>
      <c r="C21" s="653" t="s">
        <v>808</v>
      </c>
      <c r="D21" s="995"/>
      <c r="E21" s="531">
        <v>0</v>
      </c>
      <c r="F21" s="532" t="s">
        <v>19</v>
      </c>
      <c r="G21" s="309"/>
      <c r="H21" s="309"/>
      <c r="I21" s="324"/>
    </row>
    <row r="22" spans="2:1019" ht="42" customHeight="1" x14ac:dyDescent="0.35">
      <c r="B22" s="146" t="s">
        <v>810</v>
      </c>
      <c r="C22" s="535" t="s">
        <v>809</v>
      </c>
      <c r="D22" s="995"/>
      <c r="E22" s="428" t="s">
        <v>22</v>
      </c>
      <c r="F22" s="428" t="s">
        <v>19</v>
      </c>
      <c r="G22" s="309"/>
      <c r="H22" s="309"/>
      <c r="I22" s="324"/>
    </row>
    <row r="23" spans="2:1019" ht="42" customHeight="1" x14ac:dyDescent="0.35">
      <c r="B23" s="148" t="s">
        <v>384</v>
      </c>
      <c r="C23" s="543" t="s">
        <v>386</v>
      </c>
      <c r="D23" s="995"/>
      <c r="E23" s="531" t="s">
        <v>22</v>
      </c>
      <c r="F23" s="532" t="s">
        <v>23</v>
      </c>
      <c r="G23" s="309"/>
      <c r="H23" s="309"/>
      <c r="I23" s="324"/>
    </row>
    <row r="24" spans="2:1019" s="178" customFormat="1" ht="15" customHeight="1" thickBot="1" x14ac:dyDescent="0.4">
      <c r="B24" s="185"/>
      <c r="C24" s="587"/>
      <c r="D24" s="534"/>
      <c r="E24" s="587"/>
      <c r="F24" s="587"/>
      <c r="G24" s="587"/>
      <c r="H24" s="587"/>
      <c r="I24" s="186"/>
      <c r="J24" s="123"/>
      <c r="K24" s="128"/>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c r="BM24" s="123"/>
      <c r="BN24" s="123"/>
      <c r="BO24" s="123"/>
      <c r="BP24" s="123"/>
      <c r="BQ24" s="123"/>
      <c r="BR24" s="123"/>
      <c r="BS24" s="123"/>
      <c r="BT24" s="123"/>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c r="IU24" s="126"/>
      <c r="IV24" s="126"/>
      <c r="IW24" s="126"/>
      <c r="IX24" s="126"/>
      <c r="IY24" s="126"/>
      <c r="IZ24" s="126"/>
      <c r="JA24" s="126"/>
      <c r="JB24" s="126"/>
      <c r="JC24" s="126"/>
      <c r="JD24" s="126"/>
      <c r="JE24" s="126"/>
      <c r="JF24" s="126"/>
      <c r="JG24" s="126"/>
      <c r="JH24" s="126"/>
      <c r="JI24" s="126"/>
      <c r="JJ24" s="126"/>
      <c r="JK24" s="126"/>
      <c r="JL24" s="126"/>
      <c r="JM24" s="126"/>
      <c r="JN24" s="126"/>
      <c r="JO24" s="126"/>
      <c r="JP24" s="126"/>
      <c r="JQ24" s="126"/>
      <c r="JR24" s="126"/>
      <c r="JS24" s="126"/>
      <c r="JT24" s="126"/>
      <c r="JU24" s="126"/>
      <c r="JV24" s="126"/>
      <c r="JW24" s="126"/>
      <c r="JX24" s="126"/>
      <c r="JY24" s="126"/>
      <c r="JZ24" s="126"/>
      <c r="KA24" s="126"/>
      <c r="KB24" s="126"/>
      <c r="KC24" s="126"/>
      <c r="KD24" s="126"/>
      <c r="KE24" s="126"/>
      <c r="KF24" s="126"/>
      <c r="KG24" s="126"/>
      <c r="KH24" s="126"/>
      <c r="KI24" s="126"/>
      <c r="KJ24" s="126"/>
      <c r="KK24" s="126"/>
      <c r="KL24" s="126"/>
      <c r="KM24" s="126"/>
      <c r="KN24" s="126"/>
      <c r="KO24" s="126"/>
      <c r="KP24" s="126"/>
      <c r="KQ24" s="126"/>
      <c r="KR24" s="126"/>
      <c r="KS24" s="126"/>
      <c r="KT24" s="126"/>
      <c r="KU24" s="126"/>
      <c r="KV24" s="126"/>
      <c r="KW24" s="126"/>
      <c r="KX24" s="126"/>
      <c r="KY24" s="126"/>
      <c r="KZ24" s="126"/>
      <c r="LA24" s="126"/>
      <c r="LB24" s="126"/>
      <c r="LC24" s="126"/>
      <c r="LD24" s="126"/>
      <c r="LE24" s="126"/>
      <c r="LF24" s="126"/>
      <c r="LG24" s="126"/>
      <c r="LH24" s="126"/>
      <c r="LI24" s="126"/>
      <c r="LJ24" s="126"/>
      <c r="LK24" s="126"/>
      <c r="LL24" s="126"/>
      <c r="LM24" s="126"/>
      <c r="LN24" s="126"/>
      <c r="LO24" s="126"/>
      <c r="LP24" s="126"/>
      <c r="LQ24" s="126"/>
      <c r="LR24" s="126"/>
      <c r="LS24" s="126"/>
      <c r="LT24" s="126"/>
      <c r="LU24" s="126"/>
      <c r="LV24" s="126"/>
      <c r="LW24" s="126"/>
      <c r="LX24" s="126"/>
      <c r="LY24" s="126"/>
      <c r="LZ24" s="126"/>
      <c r="MA24" s="126"/>
      <c r="MB24" s="126"/>
      <c r="MC24" s="126"/>
      <c r="MD24" s="126"/>
      <c r="ME24" s="126"/>
      <c r="MF24" s="126"/>
      <c r="MG24" s="126"/>
      <c r="MH24" s="126"/>
      <c r="MI24" s="126"/>
      <c r="MJ24" s="126"/>
      <c r="MK24" s="126"/>
      <c r="ML24" s="126"/>
      <c r="MM24" s="126"/>
      <c r="MN24" s="126"/>
      <c r="MO24" s="126"/>
      <c r="MP24" s="126"/>
      <c r="MQ24" s="126"/>
      <c r="MR24" s="126"/>
      <c r="MS24" s="126"/>
      <c r="MT24" s="126"/>
      <c r="MU24" s="126"/>
      <c r="MV24" s="126"/>
      <c r="MW24" s="126"/>
      <c r="MX24" s="126"/>
      <c r="MY24" s="126"/>
      <c r="MZ24" s="126"/>
      <c r="NA24" s="126"/>
      <c r="NB24" s="126"/>
      <c r="NC24" s="126"/>
      <c r="ND24" s="126"/>
      <c r="NE24" s="126"/>
      <c r="NF24" s="126"/>
      <c r="NG24" s="126"/>
      <c r="NH24" s="126"/>
      <c r="NI24" s="126"/>
      <c r="NJ24" s="126"/>
      <c r="NK24" s="126"/>
      <c r="NL24" s="126"/>
      <c r="NM24" s="126"/>
      <c r="NN24" s="126"/>
      <c r="NO24" s="126"/>
      <c r="NP24" s="126"/>
      <c r="NQ24" s="126"/>
      <c r="NR24" s="126"/>
      <c r="NS24" s="126"/>
      <c r="NT24" s="126"/>
      <c r="NU24" s="126"/>
      <c r="NV24" s="126"/>
      <c r="NW24" s="126"/>
      <c r="NX24" s="126"/>
      <c r="NY24" s="126"/>
      <c r="NZ24" s="126"/>
      <c r="OA24" s="126"/>
      <c r="OB24" s="126"/>
      <c r="OC24" s="126"/>
      <c r="OD24" s="126"/>
      <c r="OE24" s="126"/>
      <c r="OF24" s="126"/>
      <c r="OG24" s="126"/>
      <c r="OH24" s="126"/>
      <c r="OI24" s="126"/>
      <c r="OJ24" s="126"/>
      <c r="OK24" s="126"/>
      <c r="OL24" s="126"/>
      <c r="OM24" s="126"/>
      <c r="ON24" s="126"/>
      <c r="OO24" s="126"/>
      <c r="OP24" s="126"/>
      <c r="OQ24" s="126"/>
      <c r="OR24" s="126"/>
      <c r="OS24" s="126"/>
      <c r="OT24" s="126"/>
      <c r="OU24" s="126"/>
      <c r="OV24" s="126"/>
      <c r="OW24" s="126"/>
      <c r="OX24" s="126"/>
      <c r="OY24" s="126"/>
      <c r="OZ24" s="126"/>
      <c r="PA24" s="126"/>
      <c r="PB24" s="126"/>
      <c r="PC24" s="126"/>
      <c r="PD24" s="126"/>
      <c r="PE24" s="126"/>
      <c r="PF24" s="126"/>
      <c r="PG24" s="126"/>
      <c r="PH24" s="126"/>
      <c r="PI24" s="126"/>
      <c r="PJ24" s="126"/>
      <c r="PK24" s="126"/>
      <c r="PL24" s="126"/>
      <c r="PM24" s="126"/>
      <c r="PN24" s="126"/>
      <c r="PO24" s="126"/>
      <c r="PP24" s="126"/>
      <c r="PQ24" s="126"/>
      <c r="PR24" s="126"/>
      <c r="PS24" s="126"/>
      <c r="PT24" s="126"/>
      <c r="PU24" s="126"/>
      <c r="PV24" s="126"/>
      <c r="PW24" s="126"/>
      <c r="PX24" s="126"/>
      <c r="PY24" s="126"/>
      <c r="PZ24" s="126"/>
      <c r="QA24" s="126"/>
      <c r="QB24" s="126"/>
      <c r="QC24" s="126"/>
      <c r="QD24" s="126"/>
      <c r="QE24" s="126"/>
      <c r="QF24" s="126"/>
      <c r="QG24" s="126"/>
      <c r="QH24" s="126"/>
      <c r="QI24" s="126"/>
      <c r="QJ24" s="126"/>
      <c r="QK24" s="126"/>
      <c r="QL24" s="126"/>
      <c r="QM24" s="126"/>
      <c r="QN24" s="126"/>
      <c r="QO24" s="126"/>
      <c r="QP24" s="126"/>
      <c r="QQ24" s="126"/>
      <c r="QR24" s="126"/>
      <c r="QS24" s="126"/>
      <c r="QT24" s="126"/>
      <c r="QU24" s="126"/>
      <c r="QV24" s="126"/>
      <c r="QW24" s="126"/>
      <c r="QX24" s="126"/>
      <c r="QY24" s="126"/>
      <c r="QZ24" s="126"/>
      <c r="RA24" s="126"/>
      <c r="RB24" s="126"/>
      <c r="RC24" s="126"/>
      <c r="RD24" s="126"/>
      <c r="RE24" s="126"/>
      <c r="RF24" s="126"/>
      <c r="RG24" s="126"/>
      <c r="RH24" s="126"/>
      <c r="RI24" s="126"/>
      <c r="RJ24" s="126"/>
      <c r="RK24" s="126"/>
      <c r="RL24" s="126"/>
      <c r="RM24" s="126"/>
      <c r="RN24" s="126"/>
      <c r="RO24" s="126"/>
      <c r="RP24" s="126"/>
      <c r="RQ24" s="126"/>
      <c r="RR24" s="126"/>
      <c r="RS24" s="126"/>
      <c r="RT24" s="126"/>
      <c r="RU24" s="126"/>
      <c r="RV24" s="126"/>
      <c r="RW24" s="126"/>
      <c r="RX24" s="126"/>
      <c r="RY24" s="126"/>
      <c r="RZ24" s="126"/>
      <c r="SA24" s="126"/>
      <c r="SB24" s="126"/>
      <c r="SC24" s="126"/>
      <c r="SD24" s="126"/>
      <c r="SE24" s="126"/>
      <c r="SF24" s="126"/>
      <c r="SG24" s="126"/>
      <c r="SH24" s="126"/>
      <c r="SI24" s="126"/>
      <c r="SJ24" s="126"/>
      <c r="SK24" s="126"/>
      <c r="SL24" s="126"/>
      <c r="SM24" s="126"/>
      <c r="SN24" s="126"/>
      <c r="SO24" s="126"/>
      <c r="SP24" s="126"/>
      <c r="SQ24" s="126"/>
      <c r="SR24" s="126"/>
      <c r="SS24" s="126"/>
      <c r="ST24" s="126"/>
      <c r="SU24" s="126"/>
      <c r="SV24" s="126"/>
      <c r="SW24" s="126"/>
      <c r="SX24" s="126"/>
      <c r="SY24" s="126"/>
      <c r="SZ24" s="126"/>
      <c r="TA24" s="126"/>
      <c r="TB24" s="126"/>
      <c r="TC24" s="126"/>
      <c r="TD24" s="126"/>
      <c r="TE24" s="126"/>
      <c r="TF24" s="126"/>
      <c r="TG24" s="126"/>
      <c r="TH24" s="126"/>
      <c r="TI24" s="126"/>
      <c r="TJ24" s="126"/>
      <c r="TK24" s="126"/>
      <c r="TL24" s="126"/>
      <c r="TM24" s="126"/>
      <c r="TN24" s="126"/>
      <c r="TO24" s="126"/>
      <c r="TP24" s="126"/>
      <c r="TQ24" s="126"/>
      <c r="TR24" s="126"/>
      <c r="TS24" s="126"/>
      <c r="TT24" s="126"/>
      <c r="TU24" s="126"/>
      <c r="TV24" s="126"/>
      <c r="TW24" s="126"/>
      <c r="TX24" s="126"/>
      <c r="TY24" s="126"/>
      <c r="TZ24" s="126"/>
      <c r="UA24" s="126"/>
      <c r="UB24" s="126"/>
      <c r="UC24" s="126"/>
      <c r="UD24" s="126"/>
      <c r="UE24" s="126"/>
      <c r="UF24" s="126"/>
      <c r="UG24" s="126"/>
      <c r="UH24" s="126"/>
      <c r="UI24" s="126"/>
      <c r="UJ24" s="126"/>
      <c r="UK24" s="126"/>
      <c r="UL24" s="126"/>
      <c r="UM24" s="126"/>
      <c r="UN24" s="126"/>
      <c r="UO24" s="126"/>
      <c r="UP24" s="126"/>
      <c r="UQ24" s="126"/>
      <c r="UR24" s="126"/>
      <c r="US24" s="126"/>
      <c r="UT24" s="126"/>
      <c r="UU24" s="126"/>
      <c r="UV24" s="126"/>
      <c r="UW24" s="126"/>
      <c r="UX24" s="126"/>
      <c r="UY24" s="126"/>
      <c r="UZ24" s="126"/>
      <c r="VA24" s="126"/>
      <c r="VB24" s="126"/>
      <c r="VC24" s="126"/>
      <c r="VD24" s="126"/>
      <c r="VE24" s="126"/>
      <c r="VF24" s="126"/>
      <c r="VG24" s="126"/>
      <c r="VH24" s="126"/>
      <c r="VI24" s="126"/>
      <c r="VJ24" s="126"/>
      <c r="VK24" s="126"/>
      <c r="VL24" s="126"/>
      <c r="VM24" s="126"/>
      <c r="VN24" s="126"/>
      <c r="VO24" s="126"/>
      <c r="VP24" s="126"/>
      <c r="VQ24" s="126"/>
      <c r="VR24" s="126"/>
      <c r="VS24" s="126"/>
      <c r="VT24" s="126"/>
      <c r="VU24" s="126"/>
      <c r="VV24" s="126"/>
      <c r="VW24" s="126"/>
      <c r="VX24" s="126"/>
      <c r="VY24" s="126"/>
      <c r="VZ24" s="126"/>
      <c r="WA24" s="126"/>
      <c r="WB24" s="126"/>
      <c r="WC24" s="126"/>
      <c r="WD24" s="126"/>
      <c r="WE24" s="126"/>
      <c r="WF24" s="126"/>
      <c r="WG24" s="126"/>
      <c r="WH24" s="126"/>
      <c r="WI24" s="126"/>
      <c r="WJ24" s="126"/>
      <c r="WK24" s="126"/>
      <c r="WL24" s="126"/>
      <c r="WM24" s="126"/>
      <c r="WN24" s="126"/>
      <c r="WO24" s="126"/>
      <c r="WP24" s="126"/>
      <c r="WQ24" s="126"/>
      <c r="WR24" s="126"/>
      <c r="WS24" s="126"/>
      <c r="WT24" s="126"/>
      <c r="WU24" s="126"/>
      <c r="WV24" s="126"/>
      <c r="WW24" s="126"/>
      <c r="WX24" s="126"/>
      <c r="WY24" s="126"/>
      <c r="WZ24" s="126"/>
      <c r="XA24" s="126"/>
      <c r="XB24" s="126"/>
      <c r="XC24" s="126"/>
      <c r="XD24" s="126"/>
      <c r="XE24" s="126"/>
      <c r="XF24" s="126"/>
      <c r="XG24" s="126"/>
      <c r="XH24" s="126"/>
      <c r="XI24" s="126"/>
      <c r="XJ24" s="126"/>
      <c r="XK24" s="126"/>
      <c r="XL24" s="126"/>
      <c r="XM24" s="126"/>
      <c r="XN24" s="126"/>
      <c r="XO24" s="126"/>
      <c r="XP24" s="126"/>
      <c r="XQ24" s="126"/>
      <c r="XR24" s="126"/>
      <c r="XS24" s="126"/>
      <c r="XT24" s="126"/>
      <c r="XU24" s="126"/>
      <c r="XV24" s="126"/>
      <c r="XW24" s="126"/>
      <c r="XX24" s="126"/>
      <c r="XY24" s="126"/>
      <c r="XZ24" s="126"/>
      <c r="YA24" s="126"/>
      <c r="YB24" s="126"/>
      <c r="YC24" s="126"/>
      <c r="YD24" s="126"/>
      <c r="YE24" s="126"/>
      <c r="YF24" s="126"/>
      <c r="YG24" s="126"/>
      <c r="YH24" s="126"/>
      <c r="YI24" s="126"/>
      <c r="YJ24" s="126"/>
      <c r="YK24" s="126"/>
      <c r="YL24" s="126"/>
      <c r="YM24" s="126"/>
      <c r="YN24" s="126"/>
      <c r="YO24" s="126"/>
      <c r="YP24" s="126"/>
      <c r="YQ24" s="126"/>
      <c r="YR24" s="126"/>
      <c r="YS24" s="126"/>
      <c r="YT24" s="126"/>
      <c r="YU24" s="126"/>
      <c r="YV24" s="126"/>
      <c r="YW24" s="126"/>
      <c r="YX24" s="126"/>
      <c r="YY24" s="126"/>
      <c r="YZ24" s="126"/>
      <c r="ZA24" s="126"/>
      <c r="ZB24" s="126"/>
      <c r="ZC24" s="126"/>
      <c r="ZD24" s="126"/>
      <c r="ZE24" s="126"/>
      <c r="ZF24" s="126"/>
      <c r="ZG24" s="126"/>
      <c r="ZH24" s="126"/>
      <c r="ZI24" s="126"/>
      <c r="ZJ24" s="126"/>
      <c r="ZK24" s="126"/>
      <c r="ZL24" s="126"/>
      <c r="ZM24" s="126"/>
      <c r="ZN24" s="126"/>
      <c r="ZO24" s="126"/>
      <c r="ZP24" s="126"/>
      <c r="ZQ24" s="126"/>
      <c r="ZR24" s="126"/>
      <c r="ZS24" s="126"/>
      <c r="ZT24" s="126"/>
      <c r="ZU24" s="126"/>
      <c r="ZV24" s="126"/>
      <c r="ZW24" s="126"/>
      <c r="ZX24" s="126"/>
      <c r="ZY24" s="126"/>
      <c r="ZZ24" s="126"/>
      <c r="AAA24" s="126"/>
      <c r="AAB24" s="126"/>
      <c r="AAC24" s="126"/>
      <c r="AAD24" s="126"/>
      <c r="AAE24" s="126"/>
      <c r="AAF24" s="126"/>
      <c r="AAG24" s="126"/>
      <c r="AAH24" s="126"/>
      <c r="AAI24" s="126"/>
      <c r="AAJ24" s="126"/>
      <c r="AAK24" s="126"/>
      <c r="AAL24" s="126"/>
      <c r="AAM24" s="126"/>
      <c r="AAN24" s="126"/>
      <c r="AAO24" s="126"/>
      <c r="AAP24" s="126"/>
      <c r="AAQ24" s="126"/>
      <c r="AAR24" s="126"/>
      <c r="AAS24" s="126"/>
      <c r="AAT24" s="126"/>
      <c r="AAU24" s="126"/>
      <c r="AAV24" s="126"/>
      <c r="AAW24" s="126"/>
      <c r="AAX24" s="126"/>
      <c r="AAY24" s="126"/>
      <c r="AAZ24" s="126"/>
      <c r="ABA24" s="126"/>
      <c r="ABB24" s="126"/>
      <c r="ABC24" s="126"/>
      <c r="ABD24" s="126"/>
      <c r="ABE24" s="126"/>
      <c r="ABF24" s="126"/>
      <c r="ABG24" s="126"/>
      <c r="ABH24" s="126"/>
      <c r="ABI24" s="126"/>
      <c r="ABJ24" s="126"/>
      <c r="ABK24" s="126"/>
      <c r="ABL24" s="126"/>
      <c r="ABM24" s="126"/>
      <c r="ABN24" s="126"/>
      <c r="ABO24" s="126"/>
      <c r="ABP24" s="126"/>
      <c r="ABQ24" s="126"/>
      <c r="ABR24" s="126"/>
      <c r="ABS24" s="126"/>
      <c r="ABT24" s="126"/>
      <c r="ABU24" s="126"/>
      <c r="ABV24" s="126"/>
      <c r="ABW24" s="126"/>
      <c r="ABX24" s="126"/>
      <c r="ABY24" s="126"/>
      <c r="ABZ24" s="126"/>
      <c r="ACA24" s="126"/>
      <c r="ACB24" s="126"/>
      <c r="ACC24" s="126"/>
      <c r="ACD24" s="126"/>
      <c r="ACE24" s="126"/>
      <c r="ACF24" s="126"/>
      <c r="ACG24" s="126"/>
      <c r="ACH24" s="126"/>
      <c r="ACI24" s="126"/>
      <c r="ACJ24" s="126"/>
      <c r="ACK24" s="126"/>
      <c r="ACL24" s="126"/>
      <c r="ACM24" s="126"/>
      <c r="ACN24" s="126"/>
      <c r="ACO24" s="126"/>
      <c r="ACP24" s="126"/>
      <c r="ACQ24" s="126"/>
      <c r="ACR24" s="126"/>
      <c r="ACS24" s="126"/>
      <c r="ACT24" s="126"/>
      <c r="ACU24" s="126"/>
      <c r="ACV24" s="126"/>
      <c r="ACW24" s="126"/>
      <c r="ACX24" s="126"/>
      <c r="ACY24" s="126"/>
      <c r="ACZ24" s="126"/>
      <c r="ADA24" s="126"/>
      <c r="ADB24" s="126"/>
      <c r="ADC24" s="126"/>
      <c r="ADD24" s="126"/>
      <c r="ADE24" s="126"/>
      <c r="ADF24" s="126"/>
      <c r="ADG24" s="126"/>
      <c r="ADH24" s="126"/>
      <c r="ADI24" s="126"/>
      <c r="ADJ24" s="126"/>
      <c r="ADK24" s="126"/>
      <c r="ADL24" s="126"/>
      <c r="ADM24" s="126"/>
      <c r="ADN24" s="126"/>
      <c r="ADO24" s="126"/>
      <c r="ADP24" s="126"/>
      <c r="ADQ24" s="126"/>
      <c r="ADR24" s="126"/>
      <c r="ADS24" s="126"/>
      <c r="ADT24" s="126"/>
      <c r="ADU24" s="126"/>
      <c r="ADV24" s="126"/>
      <c r="ADW24" s="126"/>
      <c r="ADX24" s="126"/>
      <c r="ADY24" s="126"/>
      <c r="ADZ24" s="126"/>
      <c r="AEA24" s="126"/>
      <c r="AEB24" s="126"/>
      <c r="AEC24" s="126"/>
      <c r="AED24" s="126"/>
      <c r="AEE24" s="126"/>
      <c r="AEF24" s="126"/>
      <c r="AEG24" s="126"/>
      <c r="AEH24" s="126"/>
      <c r="AEI24" s="126"/>
      <c r="AEJ24" s="126"/>
      <c r="AEK24" s="126"/>
      <c r="AEL24" s="126"/>
      <c r="AEM24" s="126"/>
      <c r="AEN24" s="126"/>
      <c r="AEO24" s="126"/>
      <c r="AEP24" s="126"/>
      <c r="AEQ24" s="126"/>
      <c r="AER24" s="126"/>
      <c r="AES24" s="126"/>
      <c r="AET24" s="126"/>
      <c r="AEU24" s="126"/>
      <c r="AEV24" s="126"/>
      <c r="AEW24" s="126"/>
      <c r="AEX24" s="126"/>
      <c r="AEY24" s="126"/>
      <c r="AEZ24" s="126"/>
      <c r="AFA24" s="126"/>
      <c r="AFB24" s="126"/>
      <c r="AFC24" s="126"/>
      <c r="AFD24" s="126"/>
      <c r="AFE24" s="126"/>
      <c r="AFF24" s="126"/>
      <c r="AFG24" s="126"/>
      <c r="AFH24" s="126"/>
      <c r="AFI24" s="126"/>
      <c r="AFJ24" s="126"/>
      <c r="AFK24" s="126"/>
      <c r="AFL24" s="126"/>
      <c r="AFM24" s="126"/>
      <c r="AFN24" s="126"/>
      <c r="AFO24" s="126"/>
      <c r="AFP24" s="126"/>
      <c r="AFQ24" s="126"/>
      <c r="AFR24" s="126"/>
      <c r="AFS24" s="126"/>
      <c r="AFT24" s="126"/>
      <c r="AFU24" s="126"/>
      <c r="AFV24" s="126"/>
      <c r="AFW24" s="126"/>
      <c r="AFX24" s="126"/>
      <c r="AFY24" s="126"/>
      <c r="AFZ24" s="126"/>
      <c r="AGA24" s="126"/>
      <c r="AGB24" s="126"/>
      <c r="AGC24" s="126"/>
      <c r="AGD24" s="126"/>
      <c r="AGE24" s="126"/>
      <c r="AGF24" s="126"/>
      <c r="AGG24" s="126"/>
      <c r="AGH24" s="126"/>
      <c r="AGI24" s="126"/>
      <c r="AGJ24" s="126"/>
      <c r="AGK24" s="126"/>
      <c r="AGL24" s="126"/>
      <c r="AGM24" s="126"/>
      <c r="AGN24" s="126"/>
      <c r="AGO24" s="126"/>
      <c r="AGP24" s="126"/>
      <c r="AGQ24" s="126"/>
      <c r="AGR24" s="126"/>
      <c r="AGS24" s="126"/>
      <c r="AGT24" s="126"/>
      <c r="AGU24" s="126"/>
      <c r="AGV24" s="126"/>
      <c r="AGW24" s="126"/>
      <c r="AGX24" s="126"/>
      <c r="AGY24" s="126"/>
      <c r="AGZ24" s="126"/>
      <c r="AHA24" s="126"/>
      <c r="AHB24" s="126"/>
      <c r="AHC24" s="126"/>
      <c r="AHD24" s="126"/>
      <c r="AHE24" s="126"/>
      <c r="AHF24" s="126"/>
      <c r="AHG24" s="126"/>
      <c r="AHH24" s="126"/>
      <c r="AHI24" s="126"/>
      <c r="AHJ24" s="126"/>
      <c r="AHK24" s="126"/>
      <c r="AHL24" s="126"/>
      <c r="AHM24" s="126"/>
      <c r="AHN24" s="126"/>
      <c r="AHO24" s="126"/>
      <c r="AHP24" s="126"/>
      <c r="AHQ24" s="126"/>
      <c r="AHR24" s="126"/>
      <c r="AHS24" s="126"/>
      <c r="AHT24" s="126"/>
      <c r="AHU24" s="126"/>
      <c r="AHV24" s="126"/>
      <c r="AHW24" s="126"/>
      <c r="AHX24" s="126"/>
      <c r="AHY24" s="126"/>
      <c r="AHZ24" s="126"/>
      <c r="AIA24" s="126"/>
      <c r="AIB24" s="126"/>
      <c r="AIC24" s="126"/>
      <c r="AID24" s="126"/>
      <c r="AIE24" s="126"/>
      <c r="AIF24" s="126"/>
      <c r="AIG24" s="126"/>
      <c r="AIH24" s="126"/>
      <c r="AII24" s="126"/>
      <c r="AIJ24" s="126"/>
      <c r="AIK24" s="126"/>
      <c r="AIL24" s="126"/>
      <c r="AIM24" s="126"/>
      <c r="AIN24" s="126"/>
      <c r="AIO24" s="126"/>
      <c r="AIP24" s="126"/>
      <c r="AIQ24" s="126"/>
      <c r="AIR24" s="126"/>
      <c r="AIS24" s="126"/>
      <c r="AIT24" s="126"/>
      <c r="AIU24" s="126"/>
      <c r="AIV24" s="126"/>
      <c r="AIW24" s="126"/>
      <c r="AIX24" s="126"/>
      <c r="AIY24" s="126"/>
      <c r="AIZ24" s="126"/>
      <c r="AJA24" s="126"/>
      <c r="AJB24" s="126"/>
      <c r="AJC24" s="126"/>
      <c r="AJD24" s="126"/>
      <c r="AJE24" s="126"/>
      <c r="AJF24" s="126"/>
      <c r="AJG24" s="126"/>
      <c r="AJH24" s="126"/>
      <c r="AJI24" s="126"/>
      <c r="AJJ24" s="126"/>
      <c r="AJK24" s="126"/>
      <c r="AJL24" s="126"/>
      <c r="AJM24" s="126"/>
      <c r="AJN24" s="126"/>
      <c r="AJO24" s="126"/>
      <c r="AJP24" s="126"/>
      <c r="AJQ24" s="126"/>
      <c r="AJR24" s="126"/>
      <c r="AJS24" s="126"/>
      <c r="AJT24" s="126"/>
      <c r="AJU24" s="126"/>
      <c r="AJV24" s="126"/>
      <c r="AJW24" s="126"/>
      <c r="AJX24" s="126"/>
      <c r="AJY24" s="126"/>
      <c r="AJZ24" s="126"/>
      <c r="AKA24" s="126"/>
      <c r="AKB24" s="126"/>
      <c r="AKC24" s="126"/>
      <c r="AKD24" s="126"/>
      <c r="AKE24" s="126"/>
      <c r="AKF24" s="126"/>
      <c r="AKG24" s="126"/>
      <c r="AKH24" s="126"/>
      <c r="AKI24" s="126"/>
      <c r="AKJ24" s="126"/>
      <c r="AKK24" s="126"/>
      <c r="AKL24" s="126"/>
      <c r="AKM24" s="126"/>
      <c r="AKN24" s="126"/>
      <c r="AKO24" s="126"/>
      <c r="AKP24" s="126"/>
      <c r="AKQ24" s="126"/>
      <c r="AKR24" s="126"/>
      <c r="AKS24" s="126"/>
      <c r="AKT24" s="126"/>
      <c r="AKU24" s="126"/>
      <c r="AKV24" s="126"/>
      <c r="AKW24" s="126"/>
      <c r="AKX24" s="126"/>
      <c r="AKY24" s="126"/>
      <c r="AKZ24" s="126"/>
      <c r="ALA24" s="126"/>
      <c r="ALB24" s="126"/>
      <c r="ALC24" s="126"/>
      <c r="ALD24" s="126"/>
      <c r="ALE24" s="126"/>
      <c r="ALF24" s="126"/>
      <c r="ALG24" s="126"/>
      <c r="ALH24" s="126"/>
      <c r="ALI24" s="126"/>
      <c r="ALJ24" s="126"/>
      <c r="ALK24" s="126"/>
      <c r="ALL24" s="126"/>
      <c r="ALM24" s="126"/>
      <c r="ALN24" s="126"/>
      <c r="ALO24" s="126"/>
      <c r="ALP24" s="126"/>
      <c r="ALQ24" s="126"/>
      <c r="ALR24" s="126"/>
      <c r="ALS24" s="126"/>
      <c r="ALT24" s="126"/>
      <c r="ALU24" s="126"/>
      <c r="ALV24" s="126"/>
      <c r="ALW24" s="126"/>
      <c r="ALX24" s="126"/>
      <c r="ALY24" s="126"/>
      <c r="ALZ24" s="126"/>
      <c r="AMA24" s="126"/>
      <c r="AMB24" s="126"/>
      <c r="AMC24" s="126"/>
      <c r="AMD24" s="126"/>
      <c r="AME24" s="126"/>
    </row>
    <row r="25" spans="2:1019" s="178" customFormat="1" ht="29.25" customHeight="1" thickBot="1" x14ac:dyDescent="0.4">
      <c r="B25" s="159" t="s">
        <v>669</v>
      </c>
      <c r="C25" s="177"/>
      <c r="D25" s="190"/>
      <c r="E25" s="177"/>
      <c r="F25" s="177"/>
      <c r="G25" s="177"/>
      <c r="H25" s="177"/>
      <c r="I25" s="184"/>
      <c r="J25" s="123"/>
      <c r="K25" s="128"/>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BH25" s="123"/>
      <c r="BI25" s="123"/>
      <c r="BJ25" s="123"/>
      <c r="BK25" s="123"/>
      <c r="BL25" s="123"/>
      <c r="BM25" s="123"/>
      <c r="BN25" s="123"/>
      <c r="BO25" s="123"/>
      <c r="BP25" s="123"/>
      <c r="BQ25" s="123"/>
      <c r="BR25" s="123"/>
      <c r="BS25" s="123"/>
      <c r="BT25" s="123"/>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c r="IT25" s="126"/>
      <c r="IU25" s="126"/>
      <c r="IV25" s="126"/>
      <c r="IW25" s="126"/>
      <c r="IX25" s="126"/>
      <c r="IY25" s="126"/>
      <c r="IZ25" s="126"/>
      <c r="JA25" s="126"/>
      <c r="JB25" s="126"/>
      <c r="JC25" s="126"/>
      <c r="JD25" s="126"/>
      <c r="JE25" s="126"/>
      <c r="JF25" s="126"/>
      <c r="JG25" s="126"/>
      <c r="JH25" s="126"/>
      <c r="JI25" s="126"/>
      <c r="JJ25" s="126"/>
      <c r="JK25" s="126"/>
      <c r="JL25" s="126"/>
      <c r="JM25" s="126"/>
      <c r="JN25" s="126"/>
      <c r="JO25" s="126"/>
      <c r="JP25" s="126"/>
      <c r="JQ25" s="126"/>
      <c r="JR25" s="126"/>
      <c r="JS25" s="126"/>
      <c r="JT25" s="126"/>
      <c r="JU25" s="126"/>
      <c r="JV25" s="126"/>
      <c r="JW25" s="126"/>
      <c r="JX25" s="126"/>
      <c r="JY25" s="126"/>
      <c r="JZ25" s="126"/>
      <c r="KA25" s="126"/>
      <c r="KB25" s="126"/>
      <c r="KC25" s="126"/>
      <c r="KD25" s="126"/>
      <c r="KE25" s="126"/>
      <c r="KF25" s="126"/>
      <c r="KG25" s="126"/>
      <c r="KH25" s="126"/>
      <c r="KI25" s="126"/>
      <c r="KJ25" s="126"/>
      <c r="KK25" s="126"/>
      <c r="KL25" s="126"/>
      <c r="KM25" s="126"/>
      <c r="KN25" s="126"/>
      <c r="KO25" s="126"/>
      <c r="KP25" s="126"/>
      <c r="KQ25" s="126"/>
      <c r="KR25" s="126"/>
      <c r="KS25" s="126"/>
      <c r="KT25" s="126"/>
      <c r="KU25" s="126"/>
      <c r="KV25" s="126"/>
      <c r="KW25" s="126"/>
      <c r="KX25" s="126"/>
      <c r="KY25" s="126"/>
      <c r="KZ25" s="126"/>
      <c r="LA25" s="126"/>
      <c r="LB25" s="126"/>
      <c r="LC25" s="126"/>
      <c r="LD25" s="126"/>
      <c r="LE25" s="126"/>
      <c r="LF25" s="126"/>
      <c r="LG25" s="126"/>
      <c r="LH25" s="126"/>
      <c r="LI25" s="126"/>
      <c r="LJ25" s="126"/>
      <c r="LK25" s="126"/>
      <c r="LL25" s="126"/>
      <c r="LM25" s="126"/>
      <c r="LN25" s="126"/>
      <c r="LO25" s="126"/>
      <c r="LP25" s="126"/>
      <c r="LQ25" s="126"/>
      <c r="LR25" s="126"/>
      <c r="LS25" s="126"/>
      <c r="LT25" s="126"/>
      <c r="LU25" s="126"/>
      <c r="LV25" s="126"/>
      <c r="LW25" s="126"/>
      <c r="LX25" s="126"/>
      <c r="LY25" s="126"/>
      <c r="LZ25" s="126"/>
      <c r="MA25" s="126"/>
      <c r="MB25" s="126"/>
      <c r="MC25" s="126"/>
      <c r="MD25" s="126"/>
      <c r="ME25" s="126"/>
      <c r="MF25" s="126"/>
      <c r="MG25" s="126"/>
      <c r="MH25" s="126"/>
      <c r="MI25" s="126"/>
      <c r="MJ25" s="126"/>
      <c r="MK25" s="126"/>
      <c r="ML25" s="126"/>
      <c r="MM25" s="126"/>
      <c r="MN25" s="126"/>
      <c r="MO25" s="126"/>
      <c r="MP25" s="126"/>
      <c r="MQ25" s="126"/>
      <c r="MR25" s="126"/>
      <c r="MS25" s="126"/>
      <c r="MT25" s="126"/>
      <c r="MU25" s="126"/>
      <c r="MV25" s="126"/>
      <c r="MW25" s="126"/>
      <c r="MX25" s="126"/>
      <c r="MY25" s="126"/>
      <c r="MZ25" s="126"/>
      <c r="NA25" s="126"/>
      <c r="NB25" s="126"/>
      <c r="NC25" s="126"/>
      <c r="ND25" s="126"/>
      <c r="NE25" s="126"/>
      <c r="NF25" s="126"/>
      <c r="NG25" s="126"/>
      <c r="NH25" s="126"/>
      <c r="NI25" s="126"/>
      <c r="NJ25" s="126"/>
      <c r="NK25" s="126"/>
      <c r="NL25" s="126"/>
      <c r="NM25" s="126"/>
      <c r="NN25" s="126"/>
      <c r="NO25" s="126"/>
      <c r="NP25" s="126"/>
      <c r="NQ25" s="126"/>
      <c r="NR25" s="126"/>
      <c r="NS25" s="126"/>
      <c r="NT25" s="126"/>
      <c r="NU25" s="126"/>
      <c r="NV25" s="126"/>
      <c r="NW25" s="126"/>
      <c r="NX25" s="126"/>
      <c r="NY25" s="126"/>
      <c r="NZ25" s="126"/>
      <c r="OA25" s="126"/>
      <c r="OB25" s="126"/>
      <c r="OC25" s="126"/>
      <c r="OD25" s="126"/>
      <c r="OE25" s="126"/>
      <c r="OF25" s="126"/>
      <c r="OG25" s="126"/>
      <c r="OH25" s="126"/>
      <c r="OI25" s="126"/>
      <c r="OJ25" s="126"/>
      <c r="OK25" s="126"/>
      <c r="OL25" s="126"/>
      <c r="OM25" s="126"/>
      <c r="ON25" s="126"/>
      <c r="OO25" s="126"/>
      <c r="OP25" s="126"/>
      <c r="OQ25" s="126"/>
      <c r="OR25" s="126"/>
      <c r="OS25" s="126"/>
      <c r="OT25" s="126"/>
      <c r="OU25" s="126"/>
      <c r="OV25" s="126"/>
      <c r="OW25" s="126"/>
      <c r="OX25" s="126"/>
      <c r="OY25" s="126"/>
      <c r="OZ25" s="126"/>
      <c r="PA25" s="126"/>
      <c r="PB25" s="126"/>
      <c r="PC25" s="126"/>
      <c r="PD25" s="126"/>
      <c r="PE25" s="126"/>
      <c r="PF25" s="126"/>
      <c r="PG25" s="126"/>
      <c r="PH25" s="126"/>
      <c r="PI25" s="126"/>
      <c r="PJ25" s="126"/>
      <c r="PK25" s="126"/>
      <c r="PL25" s="126"/>
      <c r="PM25" s="126"/>
      <c r="PN25" s="126"/>
      <c r="PO25" s="126"/>
      <c r="PP25" s="126"/>
      <c r="PQ25" s="126"/>
      <c r="PR25" s="126"/>
      <c r="PS25" s="126"/>
      <c r="PT25" s="126"/>
      <c r="PU25" s="126"/>
      <c r="PV25" s="126"/>
      <c r="PW25" s="126"/>
      <c r="PX25" s="126"/>
      <c r="PY25" s="126"/>
      <c r="PZ25" s="126"/>
      <c r="QA25" s="126"/>
      <c r="QB25" s="126"/>
      <c r="QC25" s="126"/>
      <c r="QD25" s="126"/>
      <c r="QE25" s="126"/>
      <c r="QF25" s="126"/>
      <c r="QG25" s="126"/>
      <c r="QH25" s="126"/>
      <c r="QI25" s="126"/>
      <c r="QJ25" s="126"/>
      <c r="QK25" s="126"/>
      <c r="QL25" s="126"/>
      <c r="QM25" s="126"/>
      <c r="QN25" s="126"/>
      <c r="QO25" s="126"/>
      <c r="QP25" s="126"/>
      <c r="QQ25" s="126"/>
      <c r="QR25" s="126"/>
      <c r="QS25" s="126"/>
      <c r="QT25" s="126"/>
      <c r="QU25" s="126"/>
      <c r="QV25" s="126"/>
      <c r="QW25" s="126"/>
      <c r="QX25" s="126"/>
      <c r="QY25" s="126"/>
      <c r="QZ25" s="126"/>
      <c r="RA25" s="126"/>
      <c r="RB25" s="126"/>
      <c r="RC25" s="126"/>
      <c r="RD25" s="126"/>
      <c r="RE25" s="126"/>
      <c r="RF25" s="126"/>
      <c r="RG25" s="126"/>
      <c r="RH25" s="126"/>
      <c r="RI25" s="126"/>
      <c r="RJ25" s="126"/>
      <c r="RK25" s="126"/>
      <c r="RL25" s="126"/>
      <c r="RM25" s="126"/>
      <c r="RN25" s="126"/>
      <c r="RO25" s="126"/>
      <c r="RP25" s="126"/>
      <c r="RQ25" s="126"/>
      <c r="RR25" s="126"/>
      <c r="RS25" s="126"/>
      <c r="RT25" s="126"/>
      <c r="RU25" s="126"/>
      <c r="RV25" s="126"/>
      <c r="RW25" s="126"/>
      <c r="RX25" s="126"/>
      <c r="RY25" s="126"/>
      <c r="RZ25" s="126"/>
      <c r="SA25" s="126"/>
      <c r="SB25" s="126"/>
      <c r="SC25" s="126"/>
      <c r="SD25" s="126"/>
      <c r="SE25" s="126"/>
      <c r="SF25" s="126"/>
      <c r="SG25" s="126"/>
      <c r="SH25" s="126"/>
      <c r="SI25" s="126"/>
      <c r="SJ25" s="126"/>
      <c r="SK25" s="126"/>
      <c r="SL25" s="126"/>
      <c r="SM25" s="126"/>
      <c r="SN25" s="126"/>
      <c r="SO25" s="126"/>
      <c r="SP25" s="126"/>
      <c r="SQ25" s="126"/>
      <c r="SR25" s="126"/>
      <c r="SS25" s="126"/>
      <c r="ST25" s="126"/>
      <c r="SU25" s="126"/>
      <c r="SV25" s="126"/>
      <c r="SW25" s="126"/>
      <c r="SX25" s="126"/>
      <c r="SY25" s="126"/>
      <c r="SZ25" s="126"/>
      <c r="TA25" s="126"/>
      <c r="TB25" s="126"/>
      <c r="TC25" s="126"/>
      <c r="TD25" s="126"/>
      <c r="TE25" s="126"/>
      <c r="TF25" s="126"/>
      <c r="TG25" s="126"/>
      <c r="TH25" s="126"/>
      <c r="TI25" s="126"/>
      <c r="TJ25" s="126"/>
      <c r="TK25" s="126"/>
      <c r="TL25" s="126"/>
      <c r="TM25" s="126"/>
      <c r="TN25" s="126"/>
      <c r="TO25" s="126"/>
      <c r="TP25" s="126"/>
      <c r="TQ25" s="126"/>
      <c r="TR25" s="126"/>
      <c r="TS25" s="126"/>
      <c r="TT25" s="126"/>
      <c r="TU25" s="126"/>
      <c r="TV25" s="126"/>
      <c r="TW25" s="126"/>
      <c r="TX25" s="126"/>
      <c r="TY25" s="126"/>
      <c r="TZ25" s="126"/>
      <c r="UA25" s="126"/>
      <c r="UB25" s="126"/>
      <c r="UC25" s="126"/>
      <c r="UD25" s="126"/>
      <c r="UE25" s="126"/>
      <c r="UF25" s="126"/>
      <c r="UG25" s="126"/>
      <c r="UH25" s="126"/>
      <c r="UI25" s="126"/>
      <c r="UJ25" s="126"/>
      <c r="UK25" s="126"/>
      <c r="UL25" s="126"/>
      <c r="UM25" s="126"/>
      <c r="UN25" s="126"/>
      <c r="UO25" s="126"/>
      <c r="UP25" s="126"/>
      <c r="UQ25" s="126"/>
      <c r="UR25" s="126"/>
      <c r="US25" s="126"/>
      <c r="UT25" s="126"/>
      <c r="UU25" s="126"/>
      <c r="UV25" s="126"/>
      <c r="UW25" s="126"/>
      <c r="UX25" s="126"/>
      <c r="UY25" s="126"/>
      <c r="UZ25" s="126"/>
      <c r="VA25" s="126"/>
      <c r="VB25" s="126"/>
      <c r="VC25" s="126"/>
      <c r="VD25" s="126"/>
      <c r="VE25" s="126"/>
      <c r="VF25" s="126"/>
      <c r="VG25" s="126"/>
      <c r="VH25" s="126"/>
      <c r="VI25" s="126"/>
      <c r="VJ25" s="126"/>
      <c r="VK25" s="126"/>
      <c r="VL25" s="126"/>
      <c r="VM25" s="126"/>
      <c r="VN25" s="126"/>
      <c r="VO25" s="126"/>
      <c r="VP25" s="126"/>
      <c r="VQ25" s="126"/>
      <c r="VR25" s="126"/>
      <c r="VS25" s="126"/>
      <c r="VT25" s="126"/>
      <c r="VU25" s="126"/>
      <c r="VV25" s="126"/>
      <c r="VW25" s="126"/>
      <c r="VX25" s="126"/>
      <c r="VY25" s="126"/>
      <c r="VZ25" s="126"/>
      <c r="WA25" s="126"/>
      <c r="WB25" s="126"/>
      <c r="WC25" s="126"/>
      <c r="WD25" s="126"/>
      <c r="WE25" s="126"/>
      <c r="WF25" s="126"/>
      <c r="WG25" s="126"/>
      <c r="WH25" s="126"/>
      <c r="WI25" s="126"/>
      <c r="WJ25" s="126"/>
      <c r="WK25" s="126"/>
      <c r="WL25" s="126"/>
      <c r="WM25" s="126"/>
      <c r="WN25" s="126"/>
      <c r="WO25" s="126"/>
      <c r="WP25" s="126"/>
      <c r="WQ25" s="126"/>
      <c r="WR25" s="126"/>
      <c r="WS25" s="126"/>
      <c r="WT25" s="126"/>
      <c r="WU25" s="126"/>
      <c r="WV25" s="126"/>
      <c r="WW25" s="126"/>
      <c r="WX25" s="126"/>
      <c r="WY25" s="126"/>
      <c r="WZ25" s="126"/>
      <c r="XA25" s="126"/>
      <c r="XB25" s="126"/>
      <c r="XC25" s="126"/>
      <c r="XD25" s="126"/>
      <c r="XE25" s="126"/>
      <c r="XF25" s="126"/>
      <c r="XG25" s="126"/>
      <c r="XH25" s="126"/>
      <c r="XI25" s="126"/>
      <c r="XJ25" s="126"/>
      <c r="XK25" s="126"/>
      <c r="XL25" s="126"/>
      <c r="XM25" s="126"/>
      <c r="XN25" s="126"/>
      <c r="XO25" s="126"/>
      <c r="XP25" s="126"/>
      <c r="XQ25" s="126"/>
      <c r="XR25" s="126"/>
      <c r="XS25" s="126"/>
      <c r="XT25" s="126"/>
      <c r="XU25" s="126"/>
      <c r="XV25" s="126"/>
      <c r="XW25" s="126"/>
      <c r="XX25" s="126"/>
      <c r="XY25" s="126"/>
      <c r="XZ25" s="126"/>
      <c r="YA25" s="126"/>
      <c r="YB25" s="126"/>
      <c r="YC25" s="126"/>
      <c r="YD25" s="126"/>
      <c r="YE25" s="126"/>
      <c r="YF25" s="126"/>
      <c r="YG25" s="126"/>
      <c r="YH25" s="126"/>
      <c r="YI25" s="126"/>
      <c r="YJ25" s="126"/>
      <c r="YK25" s="126"/>
      <c r="YL25" s="126"/>
      <c r="YM25" s="126"/>
      <c r="YN25" s="126"/>
      <c r="YO25" s="126"/>
      <c r="YP25" s="126"/>
      <c r="YQ25" s="126"/>
      <c r="YR25" s="126"/>
      <c r="YS25" s="126"/>
      <c r="YT25" s="126"/>
      <c r="YU25" s="126"/>
      <c r="YV25" s="126"/>
      <c r="YW25" s="126"/>
      <c r="YX25" s="126"/>
      <c r="YY25" s="126"/>
      <c r="YZ25" s="126"/>
      <c r="ZA25" s="126"/>
      <c r="ZB25" s="126"/>
      <c r="ZC25" s="126"/>
      <c r="ZD25" s="126"/>
      <c r="ZE25" s="126"/>
      <c r="ZF25" s="126"/>
      <c r="ZG25" s="126"/>
      <c r="ZH25" s="126"/>
      <c r="ZI25" s="126"/>
      <c r="ZJ25" s="126"/>
      <c r="ZK25" s="126"/>
      <c r="ZL25" s="126"/>
      <c r="ZM25" s="126"/>
      <c r="ZN25" s="126"/>
      <c r="ZO25" s="126"/>
      <c r="ZP25" s="126"/>
      <c r="ZQ25" s="126"/>
      <c r="ZR25" s="126"/>
      <c r="ZS25" s="126"/>
      <c r="ZT25" s="126"/>
      <c r="ZU25" s="126"/>
      <c r="ZV25" s="126"/>
      <c r="ZW25" s="126"/>
      <c r="ZX25" s="126"/>
      <c r="ZY25" s="126"/>
      <c r="ZZ25" s="126"/>
      <c r="AAA25" s="126"/>
      <c r="AAB25" s="126"/>
      <c r="AAC25" s="126"/>
      <c r="AAD25" s="126"/>
      <c r="AAE25" s="126"/>
      <c r="AAF25" s="126"/>
      <c r="AAG25" s="126"/>
      <c r="AAH25" s="126"/>
      <c r="AAI25" s="126"/>
      <c r="AAJ25" s="126"/>
      <c r="AAK25" s="126"/>
      <c r="AAL25" s="126"/>
      <c r="AAM25" s="126"/>
      <c r="AAN25" s="126"/>
      <c r="AAO25" s="126"/>
      <c r="AAP25" s="126"/>
      <c r="AAQ25" s="126"/>
      <c r="AAR25" s="126"/>
      <c r="AAS25" s="126"/>
      <c r="AAT25" s="126"/>
      <c r="AAU25" s="126"/>
      <c r="AAV25" s="126"/>
      <c r="AAW25" s="126"/>
      <c r="AAX25" s="126"/>
      <c r="AAY25" s="126"/>
      <c r="AAZ25" s="126"/>
      <c r="ABA25" s="126"/>
      <c r="ABB25" s="126"/>
      <c r="ABC25" s="126"/>
      <c r="ABD25" s="126"/>
      <c r="ABE25" s="126"/>
      <c r="ABF25" s="126"/>
      <c r="ABG25" s="126"/>
      <c r="ABH25" s="126"/>
      <c r="ABI25" s="126"/>
      <c r="ABJ25" s="126"/>
      <c r="ABK25" s="126"/>
      <c r="ABL25" s="126"/>
      <c r="ABM25" s="126"/>
      <c r="ABN25" s="126"/>
      <c r="ABO25" s="126"/>
      <c r="ABP25" s="126"/>
      <c r="ABQ25" s="126"/>
      <c r="ABR25" s="126"/>
      <c r="ABS25" s="126"/>
      <c r="ABT25" s="126"/>
      <c r="ABU25" s="126"/>
      <c r="ABV25" s="126"/>
      <c r="ABW25" s="126"/>
      <c r="ABX25" s="126"/>
      <c r="ABY25" s="126"/>
      <c r="ABZ25" s="126"/>
      <c r="ACA25" s="126"/>
      <c r="ACB25" s="126"/>
      <c r="ACC25" s="126"/>
      <c r="ACD25" s="126"/>
      <c r="ACE25" s="126"/>
      <c r="ACF25" s="126"/>
      <c r="ACG25" s="126"/>
      <c r="ACH25" s="126"/>
      <c r="ACI25" s="126"/>
      <c r="ACJ25" s="126"/>
      <c r="ACK25" s="126"/>
      <c r="ACL25" s="126"/>
      <c r="ACM25" s="126"/>
      <c r="ACN25" s="126"/>
      <c r="ACO25" s="126"/>
      <c r="ACP25" s="126"/>
      <c r="ACQ25" s="126"/>
      <c r="ACR25" s="126"/>
      <c r="ACS25" s="126"/>
      <c r="ACT25" s="126"/>
      <c r="ACU25" s="126"/>
      <c r="ACV25" s="126"/>
      <c r="ACW25" s="126"/>
      <c r="ACX25" s="126"/>
      <c r="ACY25" s="126"/>
      <c r="ACZ25" s="126"/>
      <c r="ADA25" s="126"/>
      <c r="ADB25" s="126"/>
      <c r="ADC25" s="126"/>
      <c r="ADD25" s="126"/>
      <c r="ADE25" s="126"/>
      <c r="ADF25" s="126"/>
      <c r="ADG25" s="126"/>
      <c r="ADH25" s="126"/>
      <c r="ADI25" s="126"/>
      <c r="ADJ25" s="126"/>
      <c r="ADK25" s="126"/>
      <c r="ADL25" s="126"/>
      <c r="ADM25" s="126"/>
      <c r="ADN25" s="126"/>
      <c r="ADO25" s="126"/>
      <c r="ADP25" s="126"/>
      <c r="ADQ25" s="126"/>
      <c r="ADR25" s="126"/>
      <c r="ADS25" s="126"/>
      <c r="ADT25" s="126"/>
      <c r="ADU25" s="126"/>
      <c r="ADV25" s="126"/>
      <c r="ADW25" s="126"/>
      <c r="ADX25" s="126"/>
      <c r="ADY25" s="126"/>
      <c r="ADZ25" s="126"/>
      <c r="AEA25" s="126"/>
      <c r="AEB25" s="126"/>
      <c r="AEC25" s="126"/>
      <c r="AED25" s="126"/>
      <c r="AEE25" s="126"/>
      <c r="AEF25" s="126"/>
      <c r="AEG25" s="126"/>
      <c r="AEH25" s="126"/>
      <c r="AEI25" s="126"/>
      <c r="AEJ25" s="126"/>
      <c r="AEK25" s="126"/>
      <c r="AEL25" s="126"/>
      <c r="AEM25" s="126"/>
      <c r="AEN25" s="126"/>
      <c r="AEO25" s="126"/>
      <c r="AEP25" s="126"/>
      <c r="AEQ25" s="126"/>
      <c r="AER25" s="126"/>
      <c r="AES25" s="126"/>
      <c r="AET25" s="126"/>
      <c r="AEU25" s="126"/>
      <c r="AEV25" s="126"/>
      <c r="AEW25" s="126"/>
      <c r="AEX25" s="126"/>
      <c r="AEY25" s="126"/>
      <c r="AEZ25" s="126"/>
      <c r="AFA25" s="126"/>
      <c r="AFB25" s="126"/>
      <c r="AFC25" s="126"/>
      <c r="AFD25" s="126"/>
      <c r="AFE25" s="126"/>
      <c r="AFF25" s="126"/>
      <c r="AFG25" s="126"/>
      <c r="AFH25" s="126"/>
      <c r="AFI25" s="126"/>
      <c r="AFJ25" s="126"/>
      <c r="AFK25" s="126"/>
      <c r="AFL25" s="126"/>
      <c r="AFM25" s="126"/>
      <c r="AFN25" s="126"/>
      <c r="AFO25" s="126"/>
      <c r="AFP25" s="126"/>
      <c r="AFQ25" s="126"/>
      <c r="AFR25" s="126"/>
      <c r="AFS25" s="126"/>
      <c r="AFT25" s="126"/>
      <c r="AFU25" s="126"/>
      <c r="AFV25" s="126"/>
      <c r="AFW25" s="126"/>
      <c r="AFX25" s="126"/>
      <c r="AFY25" s="126"/>
      <c r="AFZ25" s="126"/>
      <c r="AGA25" s="126"/>
      <c r="AGB25" s="126"/>
      <c r="AGC25" s="126"/>
      <c r="AGD25" s="126"/>
      <c r="AGE25" s="126"/>
      <c r="AGF25" s="126"/>
      <c r="AGG25" s="126"/>
      <c r="AGH25" s="126"/>
      <c r="AGI25" s="126"/>
      <c r="AGJ25" s="126"/>
      <c r="AGK25" s="126"/>
      <c r="AGL25" s="126"/>
      <c r="AGM25" s="126"/>
      <c r="AGN25" s="126"/>
      <c r="AGO25" s="126"/>
      <c r="AGP25" s="126"/>
      <c r="AGQ25" s="126"/>
      <c r="AGR25" s="126"/>
      <c r="AGS25" s="126"/>
      <c r="AGT25" s="126"/>
      <c r="AGU25" s="126"/>
      <c r="AGV25" s="126"/>
      <c r="AGW25" s="126"/>
      <c r="AGX25" s="126"/>
      <c r="AGY25" s="126"/>
      <c r="AGZ25" s="126"/>
      <c r="AHA25" s="126"/>
      <c r="AHB25" s="126"/>
      <c r="AHC25" s="126"/>
      <c r="AHD25" s="126"/>
      <c r="AHE25" s="126"/>
      <c r="AHF25" s="126"/>
      <c r="AHG25" s="126"/>
      <c r="AHH25" s="126"/>
      <c r="AHI25" s="126"/>
      <c r="AHJ25" s="126"/>
      <c r="AHK25" s="126"/>
      <c r="AHL25" s="126"/>
      <c r="AHM25" s="126"/>
      <c r="AHN25" s="126"/>
      <c r="AHO25" s="126"/>
      <c r="AHP25" s="126"/>
      <c r="AHQ25" s="126"/>
      <c r="AHR25" s="126"/>
      <c r="AHS25" s="126"/>
      <c r="AHT25" s="126"/>
      <c r="AHU25" s="126"/>
      <c r="AHV25" s="126"/>
      <c r="AHW25" s="126"/>
      <c r="AHX25" s="126"/>
      <c r="AHY25" s="126"/>
      <c r="AHZ25" s="126"/>
      <c r="AIA25" s="126"/>
      <c r="AIB25" s="126"/>
      <c r="AIC25" s="126"/>
      <c r="AID25" s="126"/>
      <c r="AIE25" s="126"/>
      <c r="AIF25" s="126"/>
      <c r="AIG25" s="126"/>
      <c r="AIH25" s="126"/>
      <c r="AII25" s="126"/>
      <c r="AIJ25" s="126"/>
      <c r="AIK25" s="126"/>
      <c r="AIL25" s="126"/>
      <c r="AIM25" s="126"/>
      <c r="AIN25" s="126"/>
      <c r="AIO25" s="126"/>
      <c r="AIP25" s="126"/>
      <c r="AIQ25" s="126"/>
      <c r="AIR25" s="126"/>
      <c r="AIS25" s="126"/>
      <c r="AIT25" s="126"/>
      <c r="AIU25" s="126"/>
      <c r="AIV25" s="126"/>
      <c r="AIW25" s="126"/>
      <c r="AIX25" s="126"/>
      <c r="AIY25" s="126"/>
      <c r="AIZ25" s="126"/>
      <c r="AJA25" s="126"/>
      <c r="AJB25" s="126"/>
      <c r="AJC25" s="126"/>
      <c r="AJD25" s="126"/>
      <c r="AJE25" s="126"/>
      <c r="AJF25" s="126"/>
      <c r="AJG25" s="126"/>
      <c r="AJH25" s="126"/>
      <c r="AJI25" s="126"/>
      <c r="AJJ25" s="126"/>
      <c r="AJK25" s="126"/>
      <c r="AJL25" s="126"/>
      <c r="AJM25" s="126"/>
      <c r="AJN25" s="126"/>
      <c r="AJO25" s="126"/>
      <c r="AJP25" s="126"/>
      <c r="AJQ25" s="126"/>
      <c r="AJR25" s="126"/>
      <c r="AJS25" s="126"/>
      <c r="AJT25" s="126"/>
      <c r="AJU25" s="126"/>
      <c r="AJV25" s="126"/>
      <c r="AJW25" s="126"/>
      <c r="AJX25" s="126"/>
      <c r="AJY25" s="126"/>
      <c r="AJZ25" s="126"/>
      <c r="AKA25" s="126"/>
      <c r="AKB25" s="126"/>
      <c r="AKC25" s="126"/>
      <c r="AKD25" s="126"/>
      <c r="AKE25" s="126"/>
      <c r="AKF25" s="126"/>
      <c r="AKG25" s="126"/>
      <c r="AKH25" s="126"/>
      <c r="AKI25" s="126"/>
      <c r="AKJ25" s="126"/>
      <c r="AKK25" s="126"/>
      <c r="AKL25" s="126"/>
      <c r="AKM25" s="126"/>
      <c r="AKN25" s="126"/>
      <c r="AKO25" s="126"/>
      <c r="AKP25" s="126"/>
      <c r="AKQ25" s="126"/>
      <c r="AKR25" s="126"/>
      <c r="AKS25" s="126"/>
      <c r="AKT25" s="126"/>
      <c r="AKU25" s="126"/>
      <c r="AKV25" s="126"/>
      <c r="AKW25" s="126"/>
      <c r="AKX25" s="126"/>
      <c r="AKY25" s="126"/>
      <c r="AKZ25" s="126"/>
      <c r="ALA25" s="126"/>
      <c r="ALB25" s="126"/>
      <c r="ALC25" s="126"/>
      <c r="ALD25" s="126"/>
      <c r="ALE25" s="126"/>
      <c r="ALF25" s="126"/>
      <c r="ALG25" s="126"/>
      <c r="ALH25" s="126"/>
      <c r="ALI25" s="126"/>
      <c r="ALJ25" s="126"/>
      <c r="ALK25" s="126"/>
      <c r="ALL25" s="126"/>
      <c r="ALM25" s="126"/>
      <c r="ALN25" s="126"/>
      <c r="ALO25" s="126"/>
      <c r="ALP25" s="126"/>
      <c r="ALQ25" s="126"/>
      <c r="ALR25" s="126"/>
      <c r="ALS25" s="126"/>
      <c r="ALT25" s="126"/>
      <c r="ALU25" s="126"/>
      <c r="ALV25" s="126"/>
      <c r="ALW25" s="126"/>
      <c r="ALX25" s="126"/>
      <c r="ALY25" s="126"/>
      <c r="ALZ25" s="126"/>
      <c r="AMA25" s="126"/>
      <c r="AMB25" s="126"/>
      <c r="AMC25" s="126"/>
      <c r="AMD25" s="126"/>
      <c r="AME25" s="126"/>
    </row>
    <row r="26" spans="2:1019" s="178" customFormat="1" ht="15" customHeight="1" x14ac:dyDescent="0.35">
      <c r="B26" s="185"/>
      <c r="C26" s="587"/>
      <c r="D26" s="534"/>
      <c r="E26" s="587"/>
      <c r="F26" s="587"/>
      <c r="G26" s="587"/>
      <c r="H26" s="587"/>
      <c r="I26" s="186"/>
      <c r="J26" s="123"/>
      <c r="K26" s="128"/>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c r="BM26" s="123"/>
      <c r="BN26" s="123"/>
      <c r="BO26" s="123"/>
      <c r="BP26" s="123"/>
      <c r="BQ26" s="123"/>
      <c r="BR26" s="123"/>
      <c r="BS26" s="123"/>
      <c r="BT26" s="123"/>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c r="IT26" s="126"/>
      <c r="IU26" s="126"/>
      <c r="IV26" s="126"/>
      <c r="IW26" s="126"/>
      <c r="IX26" s="126"/>
      <c r="IY26" s="126"/>
      <c r="IZ26" s="126"/>
      <c r="JA26" s="126"/>
      <c r="JB26" s="126"/>
      <c r="JC26" s="126"/>
      <c r="JD26" s="126"/>
      <c r="JE26" s="126"/>
      <c r="JF26" s="126"/>
      <c r="JG26" s="126"/>
      <c r="JH26" s="126"/>
      <c r="JI26" s="126"/>
      <c r="JJ26" s="126"/>
      <c r="JK26" s="126"/>
      <c r="JL26" s="126"/>
      <c r="JM26" s="126"/>
      <c r="JN26" s="126"/>
      <c r="JO26" s="126"/>
      <c r="JP26" s="126"/>
      <c r="JQ26" s="126"/>
      <c r="JR26" s="126"/>
      <c r="JS26" s="126"/>
      <c r="JT26" s="126"/>
      <c r="JU26" s="126"/>
      <c r="JV26" s="126"/>
      <c r="JW26" s="126"/>
      <c r="JX26" s="126"/>
      <c r="JY26" s="126"/>
      <c r="JZ26" s="126"/>
      <c r="KA26" s="126"/>
      <c r="KB26" s="126"/>
      <c r="KC26" s="126"/>
      <c r="KD26" s="126"/>
      <c r="KE26" s="126"/>
      <c r="KF26" s="126"/>
      <c r="KG26" s="126"/>
      <c r="KH26" s="126"/>
      <c r="KI26" s="126"/>
      <c r="KJ26" s="126"/>
      <c r="KK26" s="126"/>
      <c r="KL26" s="126"/>
      <c r="KM26" s="126"/>
      <c r="KN26" s="126"/>
      <c r="KO26" s="126"/>
      <c r="KP26" s="126"/>
      <c r="KQ26" s="126"/>
      <c r="KR26" s="126"/>
      <c r="KS26" s="126"/>
      <c r="KT26" s="126"/>
      <c r="KU26" s="126"/>
      <c r="KV26" s="126"/>
      <c r="KW26" s="126"/>
      <c r="KX26" s="126"/>
      <c r="KY26" s="126"/>
      <c r="KZ26" s="126"/>
      <c r="LA26" s="126"/>
      <c r="LB26" s="126"/>
      <c r="LC26" s="126"/>
      <c r="LD26" s="126"/>
      <c r="LE26" s="126"/>
      <c r="LF26" s="126"/>
      <c r="LG26" s="126"/>
      <c r="LH26" s="126"/>
      <c r="LI26" s="126"/>
      <c r="LJ26" s="126"/>
      <c r="LK26" s="126"/>
      <c r="LL26" s="126"/>
      <c r="LM26" s="126"/>
      <c r="LN26" s="126"/>
      <c r="LO26" s="126"/>
      <c r="LP26" s="126"/>
      <c r="LQ26" s="126"/>
      <c r="LR26" s="126"/>
      <c r="LS26" s="126"/>
      <c r="LT26" s="126"/>
      <c r="LU26" s="126"/>
      <c r="LV26" s="126"/>
      <c r="LW26" s="126"/>
      <c r="LX26" s="126"/>
      <c r="LY26" s="126"/>
      <c r="LZ26" s="126"/>
      <c r="MA26" s="126"/>
      <c r="MB26" s="126"/>
      <c r="MC26" s="126"/>
      <c r="MD26" s="126"/>
      <c r="ME26" s="126"/>
      <c r="MF26" s="126"/>
      <c r="MG26" s="126"/>
      <c r="MH26" s="126"/>
      <c r="MI26" s="126"/>
      <c r="MJ26" s="126"/>
      <c r="MK26" s="126"/>
      <c r="ML26" s="126"/>
      <c r="MM26" s="126"/>
      <c r="MN26" s="126"/>
      <c r="MO26" s="126"/>
      <c r="MP26" s="126"/>
      <c r="MQ26" s="126"/>
      <c r="MR26" s="126"/>
      <c r="MS26" s="126"/>
      <c r="MT26" s="126"/>
      <c r="MU26" s="126"/>
      <c r="MV26" s="126"/>
      <c r="MW26" s="126"/>
      <c r="MX26" s="126"/>
      <c r="MY26" s="126"/>
      <c r="MZ26" s="126"/>
      <c r="NA26" s="126"/>
      <c r="NB26" s="126"/>
      <c r="NC26" s="126"/>
      <c r="ND26" s="126"/>
      <c r="NE26" s="126"/>
      <c r="NF26" s="126"/>
      <c r="NG26" s="126"/>
      <c r="NH26" s="126"/>
      <c r="NI26" s="126"/>
      <c r="NJ26" s="126"/>
      <c r="NK26" s="126"/>
      <c r="NL26" s="126"/>
      <c r="NM26" s="126"/>
      <c r="NN26" s="126"/>
      <c r="NO26" s="126"/>
      <c r="NP26" s="126"/>
      <c r="NQ26" s="126"/>
      <c r="NR26" s="126"/>
      <c r="NS26" s="126"/>
      <c r="NT26" s="126"/>
      <c r="NU26" s="126"/>
      <c r="NV26" s="126"/>
      <c r="NW26" s="126"/>
      <c r="NX26" s="126"/>
      <c r="NY26" s="126"/>
      <c r="NZ26" s="126"/>
      <c r="OA26" s="126"/>
      <c r="OB26" s="126"/>
      <c r="OC26" s="126"/>
      <c r="OD26" s="126"/>
      <c r="OE26" s="126"/>
      <c r="OF26" s="126"/>
      <c r="OG26" s="126"/>
      <c r="OH26" s="126"/>
      <c r="OI26" s="126"/>
      <c r="OJ26" s="126"/>
      <c r="OK26" s="126"/>
      <c r="OL26" s="126"/>
      <c r="OM26" s="126"/>
      <c r="ON26" s="126"/>
      <c r="OO26" s="126"/>
      <c r="OP26" s="126"/>
      <c r="OQ26" s="126"/>
      <c r="OR26" s="126"/>
      <c r="OS26" s="126"/>
      <c r="OT26" s="126"/>
      <c r="OU26" s="126"/>
      <c r="OV26" s="126"/>
      <c r="OW26" s="126"/>
      <c r="OX26" s="126"/>
      <c r="OY26" s="126"/>
      <c r="OZ26" s="126"/>
      <c r="PA26" s="126"/>
      <c r="PB26" s="126"/>
      <c r="PC26" s="126"/>
      <c r="PD26" s="126"/>
      <c r="PE26" s="126"/>
      <c r="PF26" s="126"/>
      <c r="PG26" s="126"/>
      <c r="PH26" s="126"/>
      <c r="PI26" s="126"/>
      <c r="PJ26" s="126"/>
      <c r="PK26" s="126"/>
      <c r="PL26" s="126"/>
      <c r="PM26" s="126"/>
      <c r="PN26" s="126"/>
      <c r="PO26" s="126"/>
      <c r="PP26" s="126"/>
      <c r="PQ26" s="126"/>
      <c r="PR26" s="126"/>
      <c r="PS26" s="126"/>
      <c r="PT26" s="126"/>
      <c r="PU26" s="126"/>
      <c r="PV26" s="126"/>
      <c r="PW26" s="126"/>
      <c r="PX26" s="126"/>
      <c r="PY26" s="126"/>
      <c r="PZ26" s="126"/>
      <c r="QA26" s="126"/>
      <c r="QB26" s="126"/>
      <c r="QC26" s="126"/>
      <c r="QD26" s="126"/>
      <c r="QE26" s="126"/>
      <c r="QF26" s="126"/>
      <c r="QG26" s="126"/>
      <c r="QH26" s="126"/>
      <c r="QI26" s="126"/>
      <c r="QJ26" s="126"/>
      <c r="QK26" s="126"/>
      <c r="QL26" s="126"/>
      <c r="QM26" s="126"/>
      <c r="QN26" s="126"/>
      <c r="QO26" s="126"/>
      <c r="QP26" s="126"/>
      <c r="QQ26" s="126"/>
      <c r="QR26" s="126"/>
      <c r="QS26" s="126"/>
      <c r="QT26" s="126"/>
      <c r="QU26" s="126"/>
      <c r="QV26" s="126"/>
      <c r="QW26" s="126"/>
      <c r="QX26" s="126"/>
      <c r="QY26" s="126"/>
      <c r="QZ26" s="126"/>
      <c r="RA26" s="126"/>
      <c r="RB26" s="126"/>
      <c r="RC26" s="126"/>
      <c r="RD26" s="126"/>
      <c r="RE26" s="126"/>
      <c r="RF26" s="126"/>
      <c r="RG26" s="126"/>
      <c r="RH26" s="126"/>
      <c r="RI26" s="126"/>
      <c r="RJ26" s="126"/>
      <c r="RK26" s="126"/>
      <c r="RL26" s="126"/>
      <c r="RM26" s="126"/>
      <c r="RN26" s="126"/>
      <c r="RO26" s="126"/>
      <c r="RP26" s="126"/>
      <c r="RQ26" s="126"/>
      <c r="RR26" s="126"/>
      <c r="RS26" s="126"/>
      <c r="RT26" s="126"/>
      <c r="RU26" s="126"/>
      <c r="RV26" s="126"/>
      <c r="RW26" s="126"/>
      <c r="RX26" s="126"/>
      <c r="RY26" s="126"/>
      <c r="RZ26" s="126"/>
      <c r="SA26" s="126"/>
      <c r="SB26" s="126"/>
      <c r="SC26" s="126"/>
      <c r="SD26" s="126"/>
      <c r="SE26" s="126"/>
      <c r="SF26" s="126"/>
      <c r="SG26" s="126"/>
      <c r="SH26" s="126"/>
      <c r="SI26" s="126"/>
      <c r="SJ26" s="126"/>
      <c r="SK26" s="126"/>
      <c r="SL26" s="126"/>
      <c r="SM26" s="126"/>
      <c r="SN26" s="126"/>
      <c r="SO26" s="126"/>
      <c r="SP26" s="126"/>
      <c r="SQ26" s="126"/>
      <c r="SR26" s="126"/>
      <c r="SS26" s="126"/>
      <c r="ST26" s="126"/>
      <c r="SU26" s="126"/>
      <c r="SV26" s="126"/>
      <c r="SW26" s="126"/>
      <c r="SX26" s="126"/>
      <c r="SY26" s="126"/>
      <c r="SZ26" s="126"/>
      <c r="TA26" s="126"/>
      <c r="TB26" s="126"/>
      <c r="TC26" s="126"/>
      <c r="TD26" s="126"/>
      <c r="TE26" s="126"/>
      <c r="TF26" s="126"/>
      <c r="TG26" s="126"/>
      <c r="TH26" s="126"/>
      <c r="TI26" s="126"/>
      <c r="TJ26" s="126"/>
      <c r="TK26" s="126"/>
      <c r="TL26" s="126"/>
      <c r="TM26" s="126"/>
      <c r="TN26" s="126"/>
      <c r="TO26" s="126"/>
      <c r="TP26" s="126"/>
      <c r="TQ26" s="126"/>
      <c r="TR26" s="126"/>
      <c r="TS26" s="126"/>
      <c r="TT26" s="126"/>
      <c r="TU26" s="126"/>
      <c r="TV26" s="126"/>
      <c r="TW26" s="126"/>
      <c r="TX26" s="126"/>
      <c r="TY26" s="126"/>
      <c r="TZ26" s="126"/>
      <c r="UA26" s="126"/>
      <c r="UB26" s="126"/>
      <c r="UC26" s="126"/>
      <c r="UD26" s="126"/>
      <c r="UE26" s="126"/>
      <c r="UF26" s="126"/>
      <c r="UG26" s="126"/>
      <c r="UH26" s="126"/>
      <c r="UI26" s="126"/>
      <c r="UJ26" s="126"/>
      <c r="UK26" s="126"/>
      <c r="UL26" s="126"/>
      <c r="UM26" s="126"/>
      <c r="UN26" s="126"/>
      <c r="UO26" s="126"/>
      <c r="UP26" s="126"/>
      <c r="UQ26" s="126"/>
      <c r="UR26" s="126"/>
      <c r="US26" s="126"/>
      <c r="UT26" s="126"/>
      <c r="UU26" s="126"/>
      <c r="UV26" s="126"/>
      <c r="UW26" s="126"/>
      <c r="UX26" s="126"/>
      <c r="UY26" s="126"/>
      <c r="UZ26" s="126"/>
      <c r="VA26" s="126"/>
      <c r="VB26" s="126"/>
      <c r="VC26" s="126"/>
      <c r="VD26" s="126"/>
      <c r="VE26" s="126"/>
      <c r="VF26" s="126"/>
      <c r="VG26" s="126"/>
      <c r="VH26" s="126"/>
      <c r="VI26" s="126"/>
      <c r="VJ26" s="126"/>
      <c r="VK26" s="126"/>
      <c r="VL26" s="126"/>
      <c r="VM26" s="126"/>
      <c r="VN26" s="126"/>
      <c r="VO26" s="126"/>
      <c r="VP26" s="126"/>
      <c r="VQ26" s="126"/>
      <c r="VR26" s="126"/>
      <c r="VS26" s="126"/>
      <c r="VT26" s="126"/>
      <c r="VU26" s="126"/>
      <c r="VV26" s="126"/>
      <c r="VW26" s="126"/>
      <c r="VX26" s="126"/>
      <c r="VY26" s="126"/>
      <c r="VZ26" s="126"/>
      <c r="WA26" s="126"/>
      <c r="WB26" s="126"/>
      <c r="WC26" s="126"/>
      <c r="WD26" s="126"/>
      <c r="WE26" s="126"/>
      <c r="WF26" s="126"/>
      <c r="WG26" s="126"/>
      <c r="WH26" s="126"/>
      <c r="WI26" s="126"/>
      <c r="WJ26" s="126"/>
      <c r="WK26" s="126"/>
      <c r="WL26" s="126"/>
      <c r="WM26" s="126"/>
      <c r="WN26" s="126"/>
      <c r="WO26" s="126"/>
      <c r="WP26" s="126"/>
      <c r="WQ26" s="126"/>
      <c r="WR26" s="126"/>
      <c r="WS26" s="126"/>
      <c r="WT26" s="126"/>
      <c r="WU26" s="126"/>
      <c r="WV26" s="126"/>
      <c r="WW26" s="126"/>
      <c r="WX26" s="126"/>
      <c r="WY26" s="126"/>
      <c r="WZ26" s="126"/>
      <c r="XA26" s="126"/>
      <c r="XB26" s="126"/>
      <c r="XC26" s="126"/>
      <c r="XD26" s="126"/>
      <c r="XE26" s="126"/>
      <c r="XF26" s="126"/>
      <c r="XG26" s="126"/>
      <c r="XH26" s="126"/>
      <c r="XI26" s="126"/>
      <c r="XJ26" s="126"/>
      <c r="XK26" s="126"/>
      <c r="XL26" s="126"/>
      <c r="XM26" s="126"/>
      <c r="XN26" s="126"/>
      <c r="XO26" s="126"/>
      <c r="XP26" s="126"/>
      <c r="XQ26" s="126"/>
      <c r="XR26" s="126"/>
      <c r="XS26" s="126"/>
      <c r="XT26" s="126"/>
      <c r="XU26" s="126"/>
      <c r="XV26" s="126"/>
      <c r="XW26" s="126"/>
      <c r="XX26" s="126"/>
      <c r="XY26" s="126"/>
      <c r="XZ26" s="126"/>
      <c r="YA26" s="126"/>
      <c r="YB26" s="126"/>
      <c r="YC26" s="126"/>
      <c r="YD26" s="126"/>
      <c r="YE26" s="126"/>
      <c r="YF26" s="126"/>
      <c r="YG26" s="126"/>
      <c r="YH26" s="126"/>
      <c r="YI26" s="126"/>
      <c r="YJ26" s="126"/>
      <c r="YK26" s="126"/>
      <c r="YL26" s="126"/>
      <c r="YM26" s="126"/>
      <c r="YN26" s="126"/>
      <c r="YO26" s="126"/>
      <c r="YP26" s="126"/>
      <c r="YQ26" s="126"/>
      <c r="YR26" s="126"/>
      <c r="YS26" s="126"/>
      <c r="YT26" s="126"/>
      <c r="YU26" s="126"/>
      <c r="YV26" s="126"/>
      <c r="YW26" s="126"/>
      <c r="YX26" s="126"/>
      <c r="YY26" s="126"/>
      <c r="YZ26" s="126"/>
      <c r="ZA26" s="126"/>
      <c r="ZB26" s="126"/>
      <c r="ZC26" s="126"/>
      <c r="ZD26" s="126"/>
      <c r="ZE26" s="126"/>
      <c r="ZF26" s="126"/>
      <c r="ZG26" s="126"/>
      <c r="ZH26" s="126"/>
      <c r="ZI26" s="126"/>
      <c r="ZJ26" s="126"/>
      <c r="ZK26" s="126"/>
      <c r="ZL26" s="126"/>
      <c r="ZM26" s="126"/>
      <c r="ZN26" s="126"/>
      <c r="ZO26" s="126"/>
      <c r="ZP26" s="126"/>
      <c r="ZQ26" s="126"/>
      <c r="ZR26" s="126"/>
      <c r="ZS26" s="126"/>
      <c r="ZT26" s="126"/>
      <c r="ZU26" s="126"/>
      <c r="ZV26" s="126"/>
      <c r="ZW26" s="126"/>
      <c r="ZX26" s="126"/>
      <c r="ZY26" s="126"/>
      <c r="ZZ26" s="126"/>
      <c r="AAA26" s="126"/>
      <c r="AAB26" s="126"/>
      <c r="AAC26" s="126"/>
      <c r="AAD26" s="126"/>
      <c r="AAE26" s="126"/>
      <c r="AAF26" s="126"/>
      <c r="AAG26" s="126"/>
      <c r="AAH26" s="126"/>
      <c r="AAI26" s="126"/>
      <c r="AAJ26" s="126"/>
      <c r="AAK26" s="126"/>
      <c r="AAL26" s="126"/>
      <c r="AAM26" s="126"/>
      <c r="AAN26" s="126"/>
      <c r="AAO26" s="126"/>
      <c r="AAP26" s="126"/>
      <c r="AAQ26" s="126"/>
      <c r="AAR26" s="126"/>
      <c r="AAS26" s="126"/>
      <c r="AAT26" s="126"/>
      <c r="AAU26" s="126"/>
      <c r="AAV26" s="126"/>
      <c r="AAW26" s="126"/>
      <c r="AAX26" s="126"/>
      <c r="AAY26" s="126"/>
      <c r="AAZ26" s="126"/>
      <c r="ABA26" s="126"/>
      <c r="ABB26" s="126"/>
      <c r="ABC26" s="126"/>
      <c r="ABD26" s="126"/>
      <c r="ABE26" s="126"/>
      <c r="ABF26" s="126"/>
      <c r="ABG26" s="126"/>
      <c r="ABH26" s="126"/>
      <c r="ABI26" s="126"/>
      <c r="ABJ26" s="126"/>
      <c r="ABK26" s="126"/>
      <c r="ABL26" s="126"/>
      <c r="ABM26" s="126"/>
      <c r="ABN26" s="126"/>
      <c r="ABO26" s="126"/>
      <c r="ABP26" s="126"/>
      <c r="ABQ26" s="126"/>
      <c r="ABR26" s="126"/>
      <c r="ABS26" s="126"/>
      <c r="ABT26" s="126"/>
      <c r="ABU26" s="126"/>
      <c r="ABV26" s="126"/>
      <c r="ABW26" s="126"/>
      <c r="ABX26" s="126"/>
      <c r="ABY26" s="126"/>
      <c r="ABZ26" s="126"/>
      <c r="ACA26" s="126"/>
      <c r="ACB26" s="126"/>
      <c r="ACC26" s="126"/>
      <c r="ACD26" s="126"/>
      <c r="ACE26" s="126"/>
      <c r="ACF26" s="126"/>
      <c r="ACG26" s="126"/>
      <c r="ACH26" s="126"/>
      <c r="ACI26" s="126"/>
      <c r="ACJ26" s="126"/>
      <c r="ACK26" s="126"/>
      <c r="ACL26" s="126"/>
      <c r="ACM26" s="126"/>
      <c r="ACN26" s="126"/>
      <c r="ACO26" s="126"/>
      <c r="ACP26" s="126"/>
      <c r="ACQ26" s="126"/>
      <c r="ACR26" s="126"/>
      <c r="ACS26" s="126"/>
      <c r="ACT26" s="126"/>
      <c r="ACU26" s="126"/>
      <c r="ACV26" s="126"/>
      <c r="ACW26" s="126"/>
      <c r="ACX26" s="126"/>
      <c r="ACY26" s="126"/>
      <c r="ACZ26" s="126"/>
      <c r="ADA26" s="126"/>
      <c r="ADB26" s="126"/>
      <c r="ADC26" s="126"/>
      <c r="ADD26" s="126"/>
      <c r="ADE26" s="126"/>
      <c r="ADF26" s="126"/>
      <c r="ADG26" s="126"/>
      <c r="ADH26" s="126"/>
      <c r="ADI26" s="126"/>
      <c r="ADJ26" s="126"/>
      <c r="ADK26" s="126"/>
      <c r="ADL26" s="126"/>
      <c r="ADM26" s="126"/>
      <c r="ADN26" s="126"/>
      <c r="ADO26" s="126"/>
      <c r="ADP26" s="126"/>
      <c r="ADQ26" s="126"/>
      <c r="ADR26" s="126"/>
      <c r="ADS26" s="126"/>
      <c r="ADT26" s="126"/>
      <c r="ADU26" s="126"/>
      <c r="ADV26" s="126"/>
      <c r="ADW26" s="126"/>
      <c r="ADX26" s="126"/>
      <c r="ADY26" s="126"/>
      <c r="ADZ26" s="126"/>
      <c r="AEA26" s="126"/>
      <c r="AEB26" s="126"/>
      <c r="AEC26" s="126"/>
      <c r="AED26" s="126"/>
      <c r="AEE26" s="126"/>
      <c r="AEF26" s="126"/>
      <c r="AEG26" s="126"/>
      <c r="AEH26" s="126"/>
      <c r="AEI26" s="126"/>
      <c r="AEJ26" s="126"/>
      <c r="AEK26" s="126"/>
      <c r="AEL26" s="126"/>
      <c r="AEM26" s="126"/>
      <c r="AEN26" s="126"/>
      <c r="AEO26" s="126"/>
      <c r="AEP26" s="126"/>
      <c r="AEQ26" s="126"/>
      <c r="AER26" s="126"/>
      <c r="AES26" s="126"/>
      <c r="AET26" s="126"/>
      <c r="AEU26" s="126"/>
      <c r="AEV26" s="126"/>
      <c r="AEW26" s="126"/>
      <c r="AEX26" s="126"/>
      <c r="AEY26" s="126"/>
      <c r="AEZ26" s="126"/>
      <c r="AFA26" s="126"/>
      <c r="AFB26" s="126"/>
      <c r="AFC26" s="126"/>
      <c r="AFD26" s="126"/>
      <c r="AFE26" s="126"/>
      <c r="AFF26" s="126"/>
      <c r="AFG26" s="126"/>
      <c r="AFH26" s="126"/>
      <c r="AFI26" s="126"/>
      <c r="AFJ26" s="126"/>
      <c r="AFK26" s="126"/>
      <c r="AFL26" s="126"/>
      <c r="AFM26" s="126"/>
      <c r="AFN26" s="126"/>
      <c r="AFO26" s="126"/>
      <c r="AFP26" s="126"/>
      <c r="AFQ26" s="126"/>
      <c r="AFR26" s="126"/>
      <c r="AFS26" s="126"/>
      <c r="AFT26" s="126"/>
      <c r="AFU26" s="126"/>
      <c r="AFV26" s="126"/>
      <c r="AFW26" s="126"/>
      <c r="AFX26" s="126"/>
      <c r="AFY26" s="126"/>
      <c r="AFZ26" s="126"/>
      <c r="AGA26" s="126"/>
      <c r="AGB26" s="126"/>
      <c r="AGC26" s="126"/>
      <c r="AGD26" s="126"/>
      <c r="AGE26" s="126"/>
      <c r="AGF26" s="126"/>
      <c r="AGG26" s="126"/>
      <c r="AGH26" s="126"/>
      <c r="AGI26" s="126"/>
      <c r="AGJ26" s="126"/>
      <c r="AGK26" s="126"/>
      <c r="AGL26" s="126"/>
      <c r="AGM26" s="126"/>
      <c r="AGN26" s="126"/>
      <c r="AGO26" s="126"/>
      <c r="AGP26" s="126"/>
      <c r="AGQ26" s="126"/>
      <c r="AGR26" s="126"/>
      <c r="AGS26" s="126"/>
      <c r="AGT26" s="126"/>
      <c r="AGU26" s="126"/>
      <c r="AGV26" s="126"/>
      <c r="AGW26" s="126"/>
      <c r="AGX26" s="126"/>
      <c r="AGY26" s="126"/>
      <c r="AGZ26" s="126"/>
      <c r="AHA26" s="126"/>
      <c r="AHB26" s="126"/>
      <c r="AHC26" s="126"/>
      <c r="AHD26" s="126"/>
      <c r="AHE26" s="126"/>
      <c r="AHF26" s="126"/>
      <c r="AHG26" s="126"/>
      <c r="AHH26" s="126"/>
      <c r="AHI26" s="126"/>
      <c r="AHJ26" s="126"/>
      <c r="AHK26" s="126"/>
      <c r="AHL26" s="126"/>
      <c r="AHM26" s="126"/>
      <c r="AHN26" s="126"/>
      <c r="AHO26" s="126"/>
      <c r="AHP26" s="126"/>
      <c r="AHQ26" s="126"/>
      <c r="AHR26" s="126"/>
      <c r="AHS26" s="126"/>
      <c r="AHT26" s="126"/>
      <c r="AHU26" s="126"/>
      <c r="AHV26" s="126"/>
      <c r="AHW26" s="126"/>
      <c r="AHX26" s="126"/>
      <c r="AHY26" s="126"/>
      <c r="AHZ26" s="126"/>
      <c r="AIA26" s="126"/>
      <c r="AIB26" s="126"/>
      <c r="AIC26" s="126"/>
      <c r="AID26" s="126"/>
      <c r="AIE26" s="126"/>
      <c r="AIF26" s="126"/>
      <c r="AIG26" s="126"/>
      <c r="AIH26" s="126"/>
      <c r="AII26" s="126"/>
      <c r="AIJ26" s="126"/>
      <c r="AIK26" s="126"/>
      <c r="AIL26" s="126"/>
      <c r="AIM26" s="126"/>
      <c r="AIN26" s="126"/>
      <c r="AIO26" s="126"/>
      <c r="AIP26" s="126"/>
      <c r="AIQ26" s="126"/>
      <c r="AIR26" s="126"/>
      <c r="AIS26" s="126"/>
      <c r="AIT26" s="126"/>
      <c r="AIU26" s="126"/>
      <c r="AIV26" s="126"/>
      <c r="AIW26" s="126"/>
      <c r="AIX26" s="126"/>
      <c r="AIY26" s="126"/>
      <c r="AIZ26" s="126"/>
      <c r="AJA26" s="126"/>
      <c r="AJB26" s="126"/>
      <c r="AJC26" s="126"/>
      <c r="AJD26" s="126"/>
      <c r="AJE26" s="126"/>
      <c r="AJF26" s="126"/>
      <c r="AJG26" s="126"/>
      <c r="AJH26" s="126"/>
      <c r="AJI26" s="126"/>
      <c r="AJJ26" s="126"/>
      <c r="AJK26" s="126"/>
      <c r="AJL26" s="126"/>
      <c r="AJM26" s="126"/>
      <c r="AJN26" s="126"/>
      <c r="AJO26" s="126"/>
      <c r="AJP26" s="126"/>
      <c r="AJQ26" s="126"/>
      <c r="AJR26" s="126"/>
      <c r="AJS26" s="126"/>
      <c r="AJT26" s="126"/>
      <c r="AJU26" s="126"/>
      <c r="AJV26" s="126"/>
      <c r="AJW26" s="126"/>
      <c r="AJX26" s="126"/>
      <c r="AJY26" s="126"/>
      <c r="AJZ26" s="126"/>
      <c r="AKA26" s="126"/>
      <c r="AKB26" s="126"/>
      <c r="AKC26" s="126"/>
      <c r="AKD26" s="126"/>
      <c r="AKE26" s="126"/>
      <c r="AKF26" s="126"/>
      <c r="AKG26" s="126"/>
      <c r="AKH26" s="126"/>
      <c r="AKI26" s="126"/>
      <c r="AKJ26" s="126"/>
      <c r="AKK26" s="126"/>
      <c r="AKL26" s="126"/>
      <c r="AKM26" s="126"/>
      <c r="AKN26" s="126"/>
      <c r="AKO26" s="126"/>
      <c r="AKP26" s="126"/>
      <c r="AKQ26" s="126"/>
      <c r="AKR26" s="126"/>
      <c r="AKS26" s="126"/>
      <c r="AKT26" s="126"/>
      <c r="AKU26" s="126"/>
      <c r="AKV26" s="126"/>
      <c r="AKW26" s="126"/>
      <c r="AKX26" s="126"/>
      <c r="AKY26" s="126"/>
      <c r="AKZ26" s="126"/>
      <c r="ALA26" s="126"/>
      <c r="ALB26" s="126"/>
      <c r="ALC26" s="126"/>
      <c r="ALD26" s="126"/>
      <c r="ALE26" s="126"/>
      <c r="ALF26" s="126"/>
      <c r="ALG26" s="126"/>
      <c r="ALH26" s="126"/>
      <c r="ALI26" s="126"/>
      <c r="ALJ26" s="126"/>
      <c r="ALK26" s="126"/>
      <c r="ALL26" s="126"/>
      <c r="ALM26" s="126"/>
      <c r="ALN26" s="126"/>
      <c r="ALO26" s="126"/>
      <c r="ALP26" s="126"/>
      <c r="ALQ26" s="126"/>
      <c r="ALR26" s="126"/>
      <c r="ALS26" s="126"/>
      <c r="ALT26" s="126"/>
      <c r="ALU26" s="126"/>
      <c r="ALV26" s="126"/>
      <c r="ALW26" s="126"/>
      <c r="ALX26" s="126"/>
      <c r="ALY26" s="126"/>
      <c r="ALZ26" s="126"/>
      <c r="AMA26" s="126"/>
      <c r="AMB26" s="126"/>
      <c r="AMC26" s="126"/>
      <c r="AMD26" s="126"/>
      <c r="AME26" s="126"/>
    </row>
    <row r="27" spans="2:1019" s="178" customFormat="1" ht="42" customHeight="1" x14ac:dyDescent="0.35">
      <c r="B27" s="212" t="s">
        <v>387</v>
      </c>
      <c r="C27" s="541" t="s">
        <v>438</v>
      </c>
      <c r="D27" s="995" t="s">
        <v>119</v>
      </c>
      <c r="E27" s="544">
        <v>0</v>
      </c>
      <c r="F27" s="545" t="s">
        <v>19</v>
      </c>
      <c r="G27" s="309"/>
      <c r="H27" s="309"/>
      <c r="I27" s="310">
        <v>1</v>
      </c>
      <c r="J27" s="123"/>
      <c r="K27" s="128"/>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c r="IT27" s="126"/>
      <c r="IU27" s="126"/>
      <c r="IV27" s="126"/>
      <c r="IW27" s="126"/>
      <c r="IX27" s="126"/>
      <c r="IY27" s="126"/>
      <c r="IZ27" s="126"/>
      <c r="JA27" s="126"/>
      <c r="JB27" s="126"/>
      <c r="JC27" s="126"/>
      <c r="JD27" s="126"/>
      <c r="JE27" s="126"/>
      <c r="JF27" s="126"/>
      <c r="JG27" s="126"/>
      <c r="JH27" s="126"/>
      <c r="JI27" s="126"/>
      <c r="JJ27" s="126"/>
      <c r="JK27" s="126"/>
      <c r="JL27" s="126"/>
      <c r="JM27" s="126"/>
      <c r="JN27" s="126"/>
      <c r="JO27" s="126"/>
      <c r="JP27" s="126"/>
      <c r="JQ27" s="126"/>
      <c r="JR27" s="126"/>
      <c r="JS27" s="126"/>
      <c r="JT27" s="126"/>
      <c r="JU27" s="126"/>
      <c r="JV27" s="126"/>
      <c r="JW27" s="126"/>
      <c r="JX27" s="126"/>
      <c r="JY27" s="126"/>
      <c r="JZ27" s="126"/>
      <c r="KA27" s="126"/>
      <c r="KB27" s="126"/>
      <c r="KC27" s="126"/>
      <c r="KD27" s="126"/>
      <c r="KE27" s="126"/>
      <c r="KF27" s="126"/>
      <c r="KG27" s="126"/>
      <c r="KH27" s="126"/>
      <c r="KI27" s="126"/>
      <c r="KJ27" s="126"/>
      <c r="KK27" s="126"/>
      <c r="KL27" s="126"/>
      <c r="KM27" s="126"/>
      <c r="KN27" s="126"/>
      <c r="KO27" s="126"/>
      <c r="KP27" s="126"/>
      <c r="KQ27" s="126"/>
      <c r="KR27" s="126"/>
      <c r="KS27" s="126"/>
      <c r="KT27" s="126"/>
      <c r="KU27" s="126"/>
      <c r="KV27" s="126"/>
      <c r="KW27" s="126"/>
      <c r="KX27" s="126"/>
      <c r="KY27" s="126"/>
      <c r="KZ27" s="126"/>
      <c r="LA27" s="126"/>
      <c r="LB27" s="126"/>
      <c r="LC27" s="126"/>
      <c r="LD27" s="126"/>
      <c r="LE27" s="126"/>
      <c r="LF27" s="126"/>
      <c r="LG27" s="126"/>
      <c r="LH27" s="126"/>
      <c r="LI27" s="126"/>
      <c r="LJ27" s="126"/>
      <c r="LK27" s="126"/>
      <c r="LL27" s="126"/>
      <c r="LM27" s="126"/>
      <c r="LN27" s="126"/>
      <c r="LO27" s="126"/>
      <c r="LP27" s="126"/>
      <c r="LQ27" s="126"/>
      <c r="LR27" s="126"/>
      <c r="LS27" s="126"/>
      <c r="LT27" s="126"/>
      <c r="LU27" s="126"/>
      <c r="LV27" s="126"/>
      <c r="LW27" s="126"/>
      <c r="LX27" s="126"/>
      <c r="LY27" s="126"/>
      <c r="LZ27" s="126"/>
      <c r="MA27" s="126"/>
      <c r="MB27" s="126"/>
      <c r="MC27" s="126"/>
      <c r="MD27" s="126"/>
      <c r="ME27" s="126"/>
      <c r="MF27" s="126"/>
      <c r="MG27" s="126"/>
      <c r="MH27" s="126"/>
      <c r="MI27" s="126"/>
      <c r="MJ27" s="126"/>
      <c r="MK27" s="126"/>
      <c r="ML27" s="126"/>
      <c r="MM27" s="126"/>
      <c r="MN27" s="126"/>
      <c r="MO27" s="126"/>
      <c r="MP27" s="126"/>
      <c r="MQ27" s="126"/>
      <c r="MR27" s="126"/>
      <c r="MS27" s="126"/>
      <c r="MT27" s="126"/>
      <c r="MU27" s="126"/>
      <c r="MV27" s="126"/>
      <c r="MW27" s="126"/>
      <c r="MX27" s="126"/>
      <c r="MY27" s="126"/>
      <c r="MZ27" s="126"/>
      <c r="NA27" s="126"/>
      <c r="NB27" s="126"/>
      <c r="NC27" s="126"/>
      <c r="ND27" s="126"/>
      <c r="NE27" s="126"/>
      <c r="NF27" s="126"/>
      <c r="NG27" s="126"/>
      <c r="NH27" s="126"/>
      <c r="NI27" s="126"/>
      <c r="NJ27" s="126"/>
      <c r="NK27" s="126"/>
      <c r="NL27" s="126"/>
      <c r="NM27" s="126"/>
      <c r="NN27" s="126"/>
      <c r="NO27" s="126"/>
      <c r="NP27" s="126"/>
      <c r="NQ27" s="126"/>
      <c r="NR27" s="126"/>
      <c r="NS27" s="126"/>
      <c r="NT27" s="126"/>
      <c r="NU27" s="126"/>
      <c r="NV27" s="126"/>
      <c r="NW27" s="126"/>
      <c r="NX27" s="126"/>
      <c r="NY27" s="126"/>
      <c r="NZ27" s="126"/>
      <c r="OA27" s="126"/>
      <c r="OB27" s="126"/>
      <c r="OC27" s="126"/>
      <c r="OD27" s="126"/>
      <c r="OE27" s="126"/>
      <c r="OF27" s="126"/>
      <c r="OG27" s="126"/>
      <c r="OH27" s="126"/>
      <c r="OI27" s="126"/>
      <c r="OJ27" s="126"/>
      <c r="OK27" s="126"/>
      <c r="OL27" s="126"/>
      <c r="OM27" s="126"/>
      <c r="ON27" s="126"/>
      <c r="OO27" s="126"/>
      <c r="OP27" s="126"/>
      <c r="OQ27" s="126"/>
      <c r="OR27" s="126"/>
      <c r="OS27" s="126"/>
      <c r="OT27" s="126"/>
      <c r="OU27" s="126"/>
      <c r="OV27" s="126"/>
      <c r="OW27" s="126"/>
      <c r="OX27" s="126"/>
      <c r="OY27" s="126"/>
      <c r="OZ27" s="126"/>
      <c r="PA27" s="126"/>
      <c r="PB27" s="126"/>
      <c r="PC27" s="126"/>
      <c r="PD27" s="126"/>
      <c r="PE27" s="126"/>
      <c r="PF27" s="126"/>
      <c r="PG27" s="126"/>
      <c r="PH27" s="126"/>
      <c r="PI27" s="126"/>
      <c r="PJ27" s="126"/>
      <c r="PK27" s="126"/>
      <c r="PL27" s="126"/>
      <c r="PM27" s="126"/>
      <c r="PN27" s="126"/>
      <c r="PO27" s="126"/>
      <c r="PP27" s="126"/>
      <c r="PQ27" s="126"/>
      <c r="PR27" s="126"/>
      <c r="PS27" s="126"/>
      <c r="PT27" s="126"/>
      <c r="PU27" s="126"/>
      <c r="PV27" s="126"/>
      <c r="PW27" s="126"/>
      <c r="PX27" s="126"/>
      <c r="PY27" s="126"/>
      <c r="PZ27" s="126"/>
      <c r="QA27" s="126"/>
      <c r="QB27" s="126"/>
      <c r="QC27" s="126"/>
      <c r="QD27" s="126"/>
      <c r="QE27" s="126"/>
      <c r="QF27" s="126"/>
      <c r="QG27" s="126"/>
      <c r="QH27" s="126"/>
      <c r="QI27" s="126"/>
      <c r="QJ27" s="126"/>
      <c r="QK27" s="126"/>
      <c r="QL27" s="126"/>
      <c r="QM27" s="126"/>
      <c r="QN27" s="126"/>
      <c r="QO27" s="126"/>
      <c r="QP27" s="126"/>
      <c r="QQ27" s="126"/>
      <c r="QR27" s="126"/>
      <c r="QS27" s="126"/>
      <c r="QT27" s="126"/>
      <c r="QU27" s="126"/>
      <c r="QV27" s="126"/>
      <c r="QW27" s="126"/>
      <c r="QX27" s="126"/>
      <c r="QY27" s="126"/>
      <c r="QZ27" s="126"/>
      <c r="RA27" s="126"/>
      <c r="RB27" s="126"/>
      <c r="RC27" s="126"/>
      <c r="RD27" s="126"/>
      <c r="RE27" s="126"/>
      <c r="RF27" s="126"/>
      <c r="RG27" s="126"/>
      <c r="RH27" s="126"/>
      <c r="RI27" s="126"/>
      <c r="RJ27" s="126"/>
      <c r="RK27" s="126"/>
      <c r="RL27" s="126"/>
      <c r="RM27" s="126"/>
      <c r="RN27" s="126"/>
      <c r="RO27" s="126"/>
      <c r="RP27" s="126"/>
      <c r="RQ27" s="126"/>
      <c r="RR27" s="126"/>
      <c r="RS27" s="126"/>
      <c r="RT27" s="126"/>
      <c r="RU27" s="126"/>
      <c r="RV27" s="126"/>
      <c r="RW27" s="126"/>
      <c r="RX27" s="126"/>
      <c r="RY27" s="126"/>
      <c r="RZ27" s="126"/>
      <c r="SA27" s="126"/>
      <c r="SB27" s="126"/>
      <c r="SC27" s="126"/>
      <c r="SD27" s="126"/>
      <c r="SE27" s="126"/>
      <c r="SF27" s="126"/>
      <c r="SG27" s="126"/>
      <c r="SH27" s="126"/>
      <c r="SI27" s="126"/>
      <c r="SJ27" s="126"/>
      <c r="SK27" s="126"/>
      <c r="SL27" s="126"/>
      <c r="SM27" s="126"/>
      <c r="SN27" s="126"/>
      <c r="SO27" s="126"/>
      <c r="SP27" s="126"/>
      <c r="SQ27" s="126"/>
      <c r="SR27" s="126"/>
      <c r="SS27" s="126"/>
      <c r="ST27" s="126"/>
      <c r="SU27" s="126"/>
      <c r="SV27" s="126"/>
      <c r="SW27" s="126"/>
      <c r="SX27" s="126"/>
      <c r="SY27" s="126"/>
      <c r="SZ27" s="126"/>
      <c r="TA27" s="126"/>
      <c r="TB27" s="126"/>
      <c r="TC27" s="126"/>
      <c r="TD27" s="126"/>
      <c r="TE27" s="126"/>
      <c r="TF27" s="126"/>
      <c r="TG27" s="126"/>
      <c r="TH27" s="126"/>
      <c r="TI27" s="126"/>
      <c r="TJ27" s="126"/>
      <c r="TK27" s="126"/>
      <c r="TL27" s="126"/>
      <c r="TM27" s="126"/>
      <c r="TN27" s="126"/>
      <c r="TO27" s="126"/>
      <c r="TP27" s="126"/>
      <c r="TQ27" s="126"/>
      <c r="TR27" s="126"/>
      <c r="TS27" s="126"/>
      <c r="TT27" s="126"/>
      <c r="TU27" s="126"/>
      <c r="TV27" s="126"/>
      <c r="TW27" s="126"/>
      <c r="TX27" s="126"/>
      <c r="TY27" s="126"/>
      <c r="TZ27" s="126"/>
      <c r="UA27" s="126"/>
      <c r="UB27" s="126"/>
      <c r="UC27" s="126"/>
      <c r="UD27" s="126"/>
      <c r="UE27" s="126"/>
      <c r="UF27" s="126"/>
      <c r="UG27" s="126"/>
      <c r="UH27" s="126"/>
      <c r="UI27" s="126"/>
      <c r="UJ27" s="126"/>
      <c r="UK27" s="126"/>
      <c r="UL27" s="126"/>
      <c r="UM27" s="126"/>
      <c r="UN27" s="126"/>
      <c r="UO27" s="126"/>
      <c r="UP27" s="126"/>
      <c r="UQ27" s="126"/>
      <c r="UR27" s="126"/>
      <c r="US27" s="126"/>
      <c r="UT27" s="126"/>
      <c r="UU27" s="126"/>
      <c r="UV27" s="126"/>
      <c r="UW27" s="126"/>
      <c r="UX27" s="126"/>
      <c r="UY27" s="126"/>
      <c r="UZ27" s="126"/>
      <c r="VA27" s="126"/>
      <c r="VB27" s="126"/>
      <c r="VC27" s="126"/>
      <c r="VD27" s="126"/>
      <c r="VE27" s="126"/>
      <c r="VF27" s="126"/>
      <c r="VG27" s="126"/>
      <c r="VH27" s="126"/>
      <c r="VI27" s="126"/>
      <c r="VJ27" s="126"/>
      <c r="VK27" s="126"/>
      <c r="VL27" s="126"/>
      <c r="VM27" s="126"/>
      <c r="VN27" s="126"/>
      <c r="VO27" s="126"/>
      <c r="VP27" s="126"/>
      <c r="VQ27" s="126"/>
      <c r="VR27" s="126"/>
      <c r="VS27" s="126"/>
      <c r="VT27" s="126"/>
      <c r="VU27" s="126"/>
      <c r="VV27" s="126"/>
      <c r="VW27" s="126"/>
      <c r="VX27" s="126"/>
      <c r="VY27" s="126"/>
      <c r="VZ27" s="126"/>
      <c r="WA27" s="126"/>
      <c r="WB27" s="126"/>
      <c r="WC27" s="126"/>
      <c r="WD27" s="126"/>
      <c r="WE27" s="126"/>
      <c r="WF27" s="126"/>
      <c r="WG27" s="126"/>
      <c r="WH27" s="126"/>
      <c r="WI27" s="126"/>
      <c r="WJ27" s="126"/>
      <c r="WK27" s="126"/>
      <c r="WL27" s="126"/>
      <c r="WM27" s="126"/>
      <c r="WN27" s="126"/>
      <c r="WO27" s="126"/>
      <c r="WP27" s="126"/>
      <c r="WQ27" s="126"/>
      <c r="WR27" s="126"/>
      <c r="WS27" s="126"/>
      <c r="WT27" s="126"/>
      <c r="WU27" s="126"/>
      <c r="WV27" s="126"/>
      <c r="WW27" s="126"/>
      <c r="WX27" s="126"/>
      <c r="WY27" s="126"/>
      <c r="WZ27" s="126"/>
      <c r="XA27" s="126"/>
      <c r="XB27" s="126"/>
      <c r="XC27" s="126"/>
      <c r="XD27" s="126"/>
      <c r="XE27" s="126"/>
      <c r="XF27" s="126"/>
      <c r="XG27" s="126"/>
      <c r="XH27" s="126"/>
      <c r="XI27" s="126"/>
      <c r="XJ27" s="126"/>
      <c r="XK27" s="126"/>
      <c r="XL27" s="126"/>
      <c r="XM27" s="126"/>
      <c r="XN27" s="126"/>
      <c r="XO27" s="126"/>
      <c r="XP27" s="126"/>
      <c r="XQ27" s="126"/>
      <c r="XR27" s="126"/>
      <c r="XS27" s="126"/>
      <c r="XT27" s="126"/>
      <c r="XU27" s="126"/>
      <c r="XV27" s="126"/>
      <c r="XW27" s="126"/>
      <c r="XX27" s="126"/>
      <c r="XY27" s="126"/>
      <c r="XZ27" s="126"/>
      <c r="YA27" s="126"/>
      <c r="YB27" s="126"/>
      <c r="YC27" s="126"/>
      <c r="YD27" s="126"/>
      <c r="YE27" s="126"/>
      <c r="YF27" s="126"/>
      <c r="YG27" s="126"/>
      <c r="YH27" s="126"/>
      <c r="YI27" s="126"/>
      <c r="YJ27" s="126"/>
      <c r="YK27" s="126"/>
      <c r="YL27" s="126"/>
      <c r="YM27" s="126"/>
      <c r="YN27" s="126"/>
      <c r="YO27" s="126"/>
      <c r="YP27" s="126"/>
      <c r="YQ27" s="126"/>
      <c r="YR27" s="126"/>
      <c r="YS27" s="126"/>
      <c r="YT27" s="126"/>
      <c r="YU27" s="126"/>
      <c r="YV27" s="126"/>
      <c r="YW27" s="126"/>
      <c r="YX27" s="126"/>
      <c r="YY27" s="126"/>
      <c r="YZ27" s="126"/>
      <c r="ZA27" s="126"/>
      <c r="ZB27" s="126"/>
      <c r="ZC27" s="126"/>
      <c r="ZD27" s="126"/>
      <c r="ZE27" s="126"/>
      <c r="ZF27" s="126"/>
      <c r="ZG27" s="126"/>
      <c r="ZH27" s="126"/>
      <c r="ZI27" s="126"/>
      <c r="ZJ27" s="126"/>
      <c r="ZK27" s="126"/>
      <c r="ZL27" s="126"/>
      <c r="ZM27" s="126"/>
      <c r="ZN27" s="126"/>
      <c r="ZO27" s="126"/>
      <c r="ZP27" s="126"/>
      <c r="ZQ27" s="126"/>
      <c r="ZR27" s="126"/>
      <c r="ZS27" s="126"/>
      <c r="ZT27" s="126"/>
      <c r="ZU27" s="126"/>
      <c r="ZV27" s="126"/>
      <c r="ZW27" s="126"/>
      <c r="ZX27" s="126"/>
      <c r="ZY27" s="126"/>
      <c r="ZZ27" s="126"/>
      <c r="AAA27" s="126"/>
      <c r="AAB27" s="126"/>
      <c r="AAC27" s="126"/>
      <c r="AAD27" s="126"/>
      <c r="AAE27" s="126"/>
      <c r="AAF27" s="126"/>
      <c r="AAG27" s="126"/>
      <c r="AAH27" s="126"/>
      <c r="AAI27" s="126"/>
      <c r="AAJ27" s="126"/>
      <c r="AAK27" s="126"/>
      <c r="AAL27" s="126"/>
      <c r="AAM27" s="126"/>
      <c r="AAN27" s="126"/>
      <c r="AAO27" s="126"/>
      <c r="AAP27" s="126"/>
      <c r="AAQ27" s="126"/>
      <c r="AAR27" s="126"/>
      <c r="AAS27" s="126"/>
      <c r="AAT27" s="126"/>
      <c r="AAU27" s="126"/>
      <c r="AAV27" s="126"/>
      <c r="AAW27" s="126"/>
      <c r="AAX27" s="126"/>
      <c r="AAY27" s="126"/>
      <c r="AAZ27" s="126"/>
      <c r="ABA27" s="126"/>
      <c r="ABB27" s="126"/>
      <c r="ABC27" s="126"/>
      <c r="ABD27" s="126"/>
      <c r="ABE27" s="126"/>
      <c r="ABF27" s="126"/>
      <c r="ABG27" s="126"/>
      <c r="ABH27" s="126"/>
      <c r="ABI27" s="126"/>
      <c r="ABJ27" s="126"/>
      <c r="ABK27" s="126"/>
      <c r="ABL27" s="126"/>
      <c r="ABM27" s="126"/>
      <c r="ABN27" s="126"/>
      <c r="ABO27" s="126"/>
      <c r="ABP27" s="126"/>
      <c r="ABQ27" s="126"/>
      <c r="ABR27" s="126"/>
      <c r="ABS27" s="126"/>
      <c r="ABT27" s="126"/>
      <c r="ABU27" s="126"/>
      <c r="ABV27" s="126"/>
      <c r="ABW27" s="126"/>
      <c r="ABX27" s="126"/>
      <c r="ABY27" s="126"/>
      <c r="ABZ27" s="126"/>
      <c r="ACA27" s="126"/>
      <c r="ACB27" s="126"/>
      <c r="ACC27" s="126"/>
      <c r="ACD27" s="126"/>
      <c r="ACE27" s="126"/>
      <c r="ACF27" s="126"/>
      <c r="ACG27" s="126"/>
      <c r="ACH27" s="126"/>
      <c r="ACI27" s="126"/>
      <c r="ACJ27" s="126"/>
      <c r="ACK27" s="126"/>
      <c r="ACL27" s="126"/>
      <c r="ACM27" s="126"/>
      <c r="ACN27" s="126"/>
      <c r="ACO27" s="126"/>
      <c r="ACP27" s="126"/>
      <c r="ACQ27" s="126"/>
      <c r="ACR27" s="126"/>
      <c r="ACS27" s="126"/>
      <c r="ACT27" s="126"/>
      <c r="ACU27" s="126"/>
      <c r="ACV27" s="126"/>
      <c r="ACW27" s="126"/>
      <c r="ACX27" s="126"/>
      <c r="ACY27" s="126"/>
      <c r="ACZ27" s="126"/>
      <c r="ADA27" s="126"/>
      <c r="ADB27" s="126"/>
      <c r="ADC27" s="126"/>
      <c r="ADD27" s="126"/>
      <c r="ADE27" s="126"/>
      <c r="ADF27" s="126"/>
      <c r="ADG27" s="126"/>
      <c r="ADH27" s="126"/>
      <c r="ADI27" s="126"/>
      <c r="ADJ27" s="126"/>
      <c r="ADK27" s="126"/>
      <c r="ADL27" s="126"/>
      <c r="ADM27" s="126"/>
      <c r="ADN27" s="126"/>
      <c r="ADO27" s="126"/>
      <c r="ADP27" s="126"/>
      <c r="ADQ27" s="126"/>
      <c r="ADR27" s="126"/>
      <c r="ADS27" s="126"/>
      <c r="ADT27" s="126"/>
      <c r="ADU27" s="126"/>
      <c r="ADV27" s="126"/>
      <c r="ADW27" s="126"/>
      <c r="ADX27" s="126"/>
      <c r="ADY27" s="126"/>
      <c r="ADZ27" s="126"/>
      <c r="AEA27" s="126"/>
      <c r="AEB27" s="126"/>
      <c r="AEC27" s="126"/>
      <c r="AED27" s="126"/>
      <c r="AEE27" s="126"/>
      <c r="AEF27" s="126"/>
      <c r="AEG27" s="126"/>
      <c r="AEH27" s="126"/>
      <c r="AEI27" s="126"/>
      <c r="AEJ27" s="126"/>
      <c r="AEK27" s="126"/>
      <c r="AEL27" s="126"/>
      <c r="AEM27" s="126"/>
      <c r="AEN27" s="126"/>
      <c r="AEO27" s="126"/>
      <c r="AEP27" s="126"/>
      <c r="AEQ27" s="126"/>
      <c r="AER27" s="126"/>
      <c r="AES27" s="126"/>
      <c r="AET27" s="126"/>
      <c r="AEU27" s="126"/>
      <c r="AEV27" s="126"/>
      <c r="AEW27" s="126"/>
      <c r="AEX27" s="126"/>
      <c r="AEY27" s="126"/>
      <c r="AEZ27" s="126"/>
      <c r="AFA27" s="126"/>
      <c r="AFB27" s="126"/>
      <c r="AFC27" s="126"/>
      <c r="AFD27" s="126"/>
      <c r="AFE27" s="126"/>
      <c r="AFF27" s="126"/>
      <c r="AFG27" s="126"/>
      <c r="AFH27" s="126"/>
      <c r="AFI27" s="126"/>
      <c r="AFJ27" s="126"/>
      <c r="AFK27" s="126"/>
      <c r="AFL27" s="126"/>
      <c r="AFM27" s="126"/>
      <c r="AFN27" s="126"/>
      <c r="AFO27" s="126"/>
      <c r="AFP27" s="126"/>
      <c r="AFQ27" s="126"/>
      <c r="AFR27" s="126"/>
      <c r="AFS27" s="126"/>
      <c r="AFT27" s="126"/>
      <c r="AFU27" s="126"/>
      <c r="AFV27" s="126"/>
      <c r="AFW27" s="126"/>
      <c r="AFX27" s="126"/>
      <c r="AFY27" s="126"/>
      <c r="AFZ27" s="126"/>
      <c r="AGA27" s="126"/>
      <c r="AGB27" s="126"/>
      <c r="AGC27" s="126"/>
      <c r="AGD27" s="126"/>
      <c r="AGE27" s="126"/>
      <c r="AGF27" s="126"/>
      <c r="AGG27" s="126"/>
      <c r="AGH27" s="126"/>
      <c r="AGI27" s="126"/>
      <c r="AGJ27" s="126"/>
      <c r="AGK27" s="126"/>
      <c r="AGL27" s="126"/>
      <c r="AGM27" s="126"/>
      <c r="AGN27" s="126"/>
      <c r="AGO27" s="126"/>
      <c r="AGP27" s="126"/>
      <c r="AGQ27" s="126"/>
      <c r="AGR27" s="126"/>
      <c r="AGS27" s="126"/>
      <c r="AGT27" s="126"/>
      <c r="AGU27" s="126"/>
      <c r="AGV27" s="126"/>
      <c r="AGW27" s="126"/>
      <c r="AGX27" s="126"/>
      <c r="AGY27" s="126"/>
      <c r="AGZ27" s="126"/>
      <c r="AHA27" s="126"/>
      <c r="AHB27" s="126"/>
      <c r="AHC27" s="126"/>
      <c r="AHD27" s="126"/>
      <c r="AHE27" s="126"/>
      <c r="AHF27" s="126"/>
      <c r="AHG27" s="126"/>
      <c r="AHH27" s="126"/>
      <c r="AHI27" s="126"/>
      <c r="AHJ27" s="126"/>
      <c r="AHK27" s="126"/>
      <c r="AHL27" s="126"/>
      <c r="AHM27" s="126"/>
      <c r="AHN27" s="126"/>
      <c r="AHO27" s="126"/>
      <c r="AHP27" s="126"/>
      <c r="AHQ27" s="126"/>
      <c r="AHR27" s="126"/>
      <c r="AHS27" s="126"/>
      <c r="AHT27" s="126"/>
      <c r="AHU27" s="126"/>
      <c r="AHV27" s="126"/>
      <c r="AHW27" s="126"/>
      <c r="AHX27" s="126"/>
      <c r="AHY27" s="126"/>
      <c r="AHZ27" s="126"/>
      <c r="AIA27" s="126"/>
      <c r="AIB27" s="126"/>
      <c r="AIC27" s="126"/>
      <c r="AID27" s="126"/>
      <c r="AIE27" s="126"/>
      <c r="AIF27" s="126"/>
      <c r="AIG27" s="126"/>
      <c r="AIH27" s="126"/>
      <c r="AII27" s="126"/>
      <c r="AIJ27" s="126"/>
      <c r="AIK27" s="126"/>
      <c r="AIL27" s="126"/>
      <c r="AIM27" s="126"/>
      <c r="AIN27" s="126"/>
      <c r="AIO27" s="126"/>
      <c r="AIP27" s="126"/>
      <c r="AIQ27" s="126"/>
      <c r="AIR27" s="126"/>
      <c r="AIS27" s="126"/>
      <c r="AIT27" s="126"/>
      <c r="AIU27" s="126"/>
      <c r="AIV27" s="126"/>
      <c r="AIW27" s="126"/>
      <c r="AIX27" s="126"/>
      <c r="AIY27" s="126"/>
      <c r="AIZ27" s="126"/>
      <c r="AJA27" s="126"/>
      <c r="AJB27" s="126"/>
      <c r="AJC27" s="126"/>
      <c r="AJD27" s="126"/>
      <c r="AJE27" s="126"/>
      <c r="AJF27" s="126"/>
      <c r="AJG27" s="126"/>
      <c r="AJH27" s="126"/>
      <c r="AJI27" s="126"/>
      <c r="AJJ27" s="126"/>
      <c r="AJK27" s="126"/>
      <c r="AJL27" s="126"/>
      <c r="AJM27" s="126"/>
      <c r="AJN27" s="126"/>
      <c r="AJO27" s="126"/>
      <c r="AJP27" s="126"/>
      <c r="AJQ27" s="126"/>
      <c r="AJR27" s="126"/>
      <c r="AJS27" s="126"/>
      <c r="AJT27" s="126"/>
      <c r="AJU27" s="126"/>
      <c r="AJV27" s="126"/>
      <c r="AJW27" s="126"/>
      <c r="AJX27" s="126"/>
      <c r="AJY27" s="126"/>
      <c r="AJZ27" s="126"/>
      <c r="AKA27" s="126"/>
      <c r="AKB27" s="126"/>
      <c r="AKC27" s="126"/>
      <c r="AKD27" s="126"/>
      <c r="AKE27" s="126"/>
      <c r="AKF27" s="126"/>
      <c r="AKG27" s="126"/>
      <c r="AKH27" s="126"/>
      <c r="AKI27" s="126"/>
      <c r="AKJ27" s="126"/>
      <c r="AKK27" s="126"/>
      <c r="AKL27" s="126"/>
      <c r="AKM27" s="126"/>
      <c r="AKN27" s="126"/>
      <c r="AKO27" s="126"/>
      <c r="AKP27" s="126"/>
      <c r="AKQ27" s="126"/>
      <c r="AKR27" s="126"/>
      <c r="AKS27" s="126"/>
      <c r="AKT27" s="126"/>
      <c r="AKU27" s="126"/>
      <c r="AKV27" s="126"/>
      <c r="AKW27" s="126"/>
      <c r="AKX27" s="126"/>
      <c r="AKY27" s="126"/>
      <c r="AKZ27" s="126"/>
      <c r="ALA27" s="126"/>
      <c r="ALB27" s="126"/>
      <c r="ALC27" s="126"/>
      <c r="ALD27" s="126"/>
      <c r="ALE27" s="126"/>
      <c r="ALF27" s="126"/>
      <c r="ALG27" s="126"/>
      <c r="ALH27" s="126"/>
      <c r="ALI27" s="126"/>
      <c r="ALJ27" s="126"/>
      <c r="ALK27" s="126"/>
      <c r="ALL27" s="126"/>
      <c r="ALM27" s="126"/>
      <c r="ALN27" s="126"/>
      <c r="ALO27" s="126"/>
      <c r="ALP27" s="126"/>
      <c r="ALQ27" s="126"/>
      <c r="ALR27" s="126"/>
      <c r="ALS27" s="126"/>
      <c r="ALT27" s="126"/>
      <c r="ALU27" s="126"/>
      <c r="ALV27" s="126"/>
      <c r="ALW27" s="126"/>
      <c r="ALX27" s="126"/>
      <c r="ALY27" s="126"/>
      <c r="ALZ27" s="126"/>
      <c r="AMA27" s="126"/>
      <c r="AMB27" s="126"/>
      <c r="AMC27" s="126"/>
      <c r="AMD27" s="126"/>
      <c r="AME27" s="126"/>
    </row>
    <row r="28" spans="2:1019" s="178" customFormat="1" ht="42" customHeight="1" x14ac:dyDescent="0.35">
      <c r="B28" s="213" t="s">
        <v>209</v>
      </c>
      <c r="C28" s="542" t="s">
        <v>439</v>
      </c>
      <c r="D28" s="995"/>
      <c r="E28" s="546">
        <v>0</v>
      </c>
      <c r="F28" s="428" t="s">
        <v>19</v>
      </c>
      <c r="G28" s="309"/>
      <c r="H28" s="309"/>
      <c r="I28" s="310">
        <v>1</v>
      </c>
      <c r="J28" s="123"/>
      <c r="K28" s="128"/>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c r="BP28" s="123"/>
      <c r="BQ28" s="123"/>
      <c r="BR28" s="123"/>
      <c r="BS28" s="123"/>
      <c r="BT28" s="123"/>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c r="IT28" s="126"/>
      <c r="IU28" s="126"/>
      <c r="IV28" s="126"/>
      <c r="IW28" s="126"/>
      <c r="IX28" s="126"/>
      <c r="IY28" s="126"/>
      <c r="IZ28" s="126"/>
      <c r="JA28" s="126"/>
      <c r="JB28" s="126"/>
      <c r="JC28" s="126"/>
      <c r="JD28" s="126"/>
      <c r="JE28" s="126"/>
      <c r="JF28" s="126"/>
      <c r="JG28" s="126"/>
      <c r="JH28" s="126"/>
      <c r="JI28" s="126"/>
      <c r="JJ28" s="126"/>
      <c r="JK28" s="126"/>
      <c r="JL28" s="126"/>
      <c r="JM28" s="126"/>
      <c r="JN28" s="126"/>
      <c r="JO28" s="126"/>
      <c r="JP28" s="126"/>
      <c r="JQ28" s="126"/>
      <c r="JR28" s="126"/>
      <c r="JS28" s="126"/>
      <c r="JT28" s="126"/>
      <c r="JU28" s="126"/>
      <c r="JV28" s="126"/>
      <c r="JW28" s="126"/>
      <c r="JX28" s="126"/>
      <c r="JY28" s="126"/>
      <c r="JZ28" s="126"/>
      <c r="KA28" s="126"/>
      <c r="KB28" s="126"/>
      <c r="KC28" s="126"/>
      <c r="KD28" s="126"/>
      <c r="KE28" s="126"/>
      <c r="KF28" s="126"/>
      <c r="KG28" s="126"/>
      <c r="KH28" s="126"/>
      <c r="KI28" s="126"/>
      <c r="KJ28" s="126"/>
      <c r="KK28" s="126"/>
      <c r="KL28" s="126"/>
      <c r="KM28" s="126"/>
      <c r="KN28" s="126"/>
      <c r="KO28" s="126"/>
      <c r="KP28" s="126"/>
      <c r="KQ28" s="126"/>
      <c r="KR28" s="126"/>
      <c r="KS28" s="126"/>
      <c r="KT28" s="126"/>
      <c r="KU28" s="126"/>
      <c r="KV28" s="126"/>
      <c r="KW28" s="126"/>
      <c r="KX28" s="126"/>
      <c r="KY28" s="126"/>
      <c r="KZ28" s="126"/>
      <c r="LA28" s="126"/>
      <c r="LB28" s="126"/>
      <c r="LC28" s="126"/>
      <c r="LD28" s="126"/>
      <c r="LE28" s="126"/>
      <c r="LF28" s="126"/>
      <c r="LG28" s="126"/>
      <c r="LH28" s="126"/>
      <c r="LI28" s="126"/>
      <c r="LJ28" s="126"/>
      <c r="LK28" s="126"/>
      <c r="LL28" s="126"/>
      <c r="LM28" s="126"/>
      <c r="LN28" s="126"/>
      <c r="LO28" s="126"/>
      <c r="LP28" s="126"/>
      <c r="LQ28" s="126"/>
      <c r="LR28" s="126"/>
      <c r="LS28" s="126"/>
      <c r="LT28" s="126"/>
      <c r="LU28" s="126"/>
      <c r="LV28" s="126"/>
      <c r="LW28" s="126"/>
      <c r="LX28" s="126"/>
      <c r="LY28" s="126"/>
      <c r="LZ28" s="126"/>
      <c r="MA28" s="126"/>
      <c r="MB28" s="126"/>
      <c r="MC28" s="126"/>
      <c r="MD28" s="126"/>
      <c r="ME28" s="126"/>
      <c r="MF28" s="126"/>
      <c r="MG28" s="126"/>
      <c r="MH28" s="126"/>
      <c r="MI28" s="126"/>
      <c r="MJ28" s="126"/>
      <c r="MK28" s="126"/>
      <c r="ML28" s="126"/>
      <c r="MM28" s="126"/>
      <c r="MN28" s="126"/>
      <c r="MO28" s="126"/>
      <c r="MP28" s="126"/>
      <c r="MQ28" s="126"/>
      <c r="MR28" s="126"/>
      <c r="MS28" s="126"/>
      <c r="MT28" s="126"/>
      <c r="MU28" s="126"/>
      <c r="MV28" s="126"/>
      <c r="MW28" s="126"/>
      <c r="MX28" s="126"/>
      <c r="MY28" s="126"/>
      <c r="MZ28" s="126"/>
      <c r="NA28" s="126"/>
      <c r="NB28" s="126"/>
      <c r="NC28" s="126"/>
      <c r="ND28" s="126"/>
      <c r="NE28" s="126"/>
      <c r="NF28" s="126"/>
      <c r="NG28" s="126"/>
      <c r="NH28" s="126"/>
      <c r="NI28" s="126"/>
      <c r="NJ28" s="126"/>
      <c r="NK28" s="126"/>
      <c r="NL28" s="126"/>
      <c r="NM28" s="126"/>
      <c r="NN28" s="126"/>
      <c r="NO28" s="126"/>
      <c r="NP28" s="126"/>
      <c r="NQ28" s="126"/>
      <c r="NR28" s="126"/>
      <c r="NS28" s="126"/>
      <c r="NT28" s="126"/>
      <c r="NU28" s="126"/>
      <c r="NV28" s="126"/>
      <c r="NW28" s="126"/>
      <c r="NX28" s="126"/>
      <c r="NY28" s="126"/>
      <c r="NZ28" s="126"/>
      <c r="OA28" s="126"/>
      <c r="OB28" s="126"/>
      <c r="OC28" s="126"/>
      <c r="OD28" s="126"/>
      <c r="OE28" s="126"/>
      <c r="OF28" s="126"/>
      <c r="OG28" s="126"/>
      <c r="OH28" s="126"/>
      <c r="OI28" s="126"/>
      <c r="OJ28" s="126"/>
      <c r="OK28" s="126"/>
      <c r="OL28" s="126"/>
      <c r="OM28" s="126"/>
      <c r="ON28" s="126"/>
      <c r="OO28" s="126"/>
      <c r="OP28" s="126"/>
      <c r="OQ28" s="126"/>
      <c r="OR28" s="126"/>
      <c r="OS28" s="126"/>
      <c r="OT28" s="126"/>
      <c r="OU28" s="126"/>
      <c r="OV28" s="126"/>
      <c r="OW28" s="126"/>
      <c r="OX28" s="126"/>
      <c r="OY28" s="126"/>
      <c r="OZ28" s="126"/>
      <c r="PA28" s="126"/>
      <c r="PB28" s="126"/>
      <c r="PC28" s="126"/>
      <c r="PD28" s="126"/>
      <c r="PE28" s="126"/>
      <c r="PF28" s="126"/>
      <c r="PG28" s="126"/>
      <c r="PH28" s="126"/>
      <c r="PI28" s="126"/>
      <c r="PJ28" s="126"/>
      <c r="PK28" s="126"/>
      <c r="PL28" s="126"/>
      <c r="PM28" s="126"/>
      <c r="PN28" s="126"/>
      <c r="PO28" s="126"/>
      <c r="PP28" s="126"/>
      <c r="PQ28" s="126"/>
      <c r="PR28" s="126"/>
      <c r="PS28" s="126"/>
      <c r="PT28" s="126"/>
      <c r="PU28" s="126"/>
      <c r="PV28" s="126"/>
      <c r="PW28" s="126"/>
      <c r="PX28" s="126"/>
      <c r="PY28" s="126"/>
      <c r="PZ28" s="126"/>
      <c r="QA28" s="126"/>
      <c r="QB28" s="126"/>
      <c r="QC28" s="126"/>
      <c r="QD28" s="126"/>
      <c r="QE28" s="126"/>
      <c r="QF28" s="126"/>
      <c r="QG28" s="126"/>
      <c r="QH28" s="126"/>
      <c r="QI28" s="126"/>
      <c r="QJ28" s="126"/>
      <c r="QK28" s="126"/>
      <c r="QL28" s="126"/>
      <c r="QM28" s="126"/>
      <c r="QN28" s="126"/>
      <c r="QO28" s="126"/>
      <c r="QP28" s="126"/>
      <c r="QQ28" s="126"/>
      <c r="QR28" s="126"/>
      <c r="QS28" s="126"/>
      <c r="QT28" s="126"/>
      <c r="QU28" s="126"/>
      <c r="QV28" s="126"/>
      <c r="QW28" s="126"/>
      <c r="QX28" s="126"/>
      <c r="QY28" s="126"/>
      <c r="QZ28" s="126"/>
      <c r="RA28" s="126"/>
      <c r="RB28" s="126"/>
      <c r="RC28" s="126"/>
      <c r="RD28" s="126"/>
      <c r="RE28" s="126"/>
      <c r="RF28" s="126"/>
      <c r="RG28" s="126"/>
      <c r="RH28" s="126"/>
      <c r="RI28" s="126"/>
      <c r="RJ28" s="126"/>
      <c r="RK28" s="126"/>
      <c r="RL28" s="126"/>
      <c r="RM28" s="126"/>
      <c r="RN28" s="126"/>
      <c r="RO28" s="126"/>
      <c r="RP28" s="126"/>
      <c r="RQ28" s="126"/>
      <c r="RR28" s="126"/>
      <c r="RS28" s="126"/>
      <c r="RT28" s="126"/>
      <c r="RU28" s="126"/>
      <c r="RV28" s="126"/>
      <c r="RW28" s="126"/>
      <c r="RX28" s="126"/>
      <c r="RY28" s="126"/>
      <c r="RZ28" s="126"/>
      <c r="SA28" s="126"/>
      <c r="SB28" s="126"/>
      <c r="SC28" s="126"/>
      <c r="SD28" s="126"/>
      <c r="SE28" s="126"/>
      <c r="SF28" s="126"/>
      <c r="SG28" s="126"/>
      <c r="SH28" s="126"/>
      <c r="SI28" s="126"/>
      <c r="SJ28" s="126"/>
      <c r="SK28" s="126"/>
      <c r="SL28" s="126"/>
      <c r="SM28" s="126"/>
      <c r="SN28" s="126"/>
      <c r="SO28" s="126"/>
      <c r="SP28" s="126"/>
      <c r="SQ28" s="126"/>
      <c r="SR28" s="126"/>
      <c r="SS28" s="126"/>
      <c r="ST28" s="126"/>
      <c r="SU28" s="126"/>
      <c r="SV28" s="126"/>
      <c r="SW28" s="126"/>
      <c r="SX28" s="126"/>
      <c r="SY28" s="126"/>
      <c r="SZ28" s="126"/>
      <c r="TA28" s="126"/>
      <c r="TB28" s="126"/>
      <c r="TC28" s="126"/>
      <c r="TD28" s="126"/>
      <c r="TE28" s="126"/>
      <c r="TF28" s="126"/>
      <c r="TG28" s="126"/>
      <c r="TH28" s="126"/>
      <c r="TI28" s="126"/>
      <c r="TJ28" s="126"/>
      <c r="TK28" s="126"/>
      <c r="TL28" s="126"/>
      <c r="TM28" s="126"/>
      <c r="TN28" s="126"/>
      <c r="TO28" s="126"/>
      <c r="TP28" s="126"/>
      <c r="TQ28" s="126"/>
      <c r="TR28" s="126"/>
      <c r="TS28" s="126"/>
      <c r="TT28" s="126"/>
      <c r="TU28" s="126"/>
      <c r="TV28" s="126"/>
      <c r="TW28" s="126"/>
      <c r="TX28" s="126"/>
      <c r="TY28" s="126"/>
      <c r="TZ28" s="126"/>
      <c r="UA28" s="126"/>
      <c r="UB28" s="126"/>
      <c r="UC28" s="126"/>
      <c r="UD28" s="126"/>
      <c r="UE28" s="126"/>
      <c r="UF28" s="126"/>
      <c r="UG28" s="126"/>
      <c r="UH28" s="126"/>
      <c r="UI28" s="126"/>
      <c r="UJ28" s="126"/>
      <c r="UK28" s="126"/>
      <c r="UL28" s="126"/>
      <c r="UM28" s="126"/>
      <c r="UN28" s="126"/>
      <c r="UO28" s="126"/>
      <c r="UP28" s="126"/>
      <c r="UQ28" s="126"/>
      <c r="UR28" s="126"/>
      <c r="US28" s="126"/>
      <c r="UT28" s="126"/>
      <c r="UU28" s="126"/>
      <c r="UV28" s="126"/>
      <c r="UW28" s="126"/>
      <c r="UX28" s="126"/>
      <c r="UY28" s="126"/>
      <c r="UZ28" s="126"/>
      <c r="VA28" s="126"/>
      <c r="VB28" s="126"/>
      <c r="VC28" s="126"/>
      <c r="VD28" s="126"/>
      <c r="VE28" s="126"/>
      <c r="VF28" s="126"/>
      <c r="VG28" s="126"/>
      <c r="VH28" s="126"/>
      <c r="VI28" s="126"/>
      <c r="VJ28" s="126"/>
      <c r="VK28" s="126"/>
      <c r="VL28" s="126"/>
      <c r="VM28" s="126"/>
      <c r="VN28" s="126"/>
      <c r="VO28" s="126"/>
      <c r="VP28" s="126"/>
      <c r="VQ28" s="126"/>
      <c r="VR28" s="126"/>
      <c r="VS28" s="126"/>
      <c r="VT28" s="126"/>
      <c r="VU28" s="126"/>
      <c r="VV28" s="126"/>
      <c r="VW28" s="126"/>
      <c r="VX28" s="126"/>
      <c r="VY28" s="126"/>
      <c r="VZ28" s="126"/>
      <c r="WA28" s="126"/>
      <c r="WB28" s="126"/>
      <c r="WC28" s="126"/>
      <c r="WD28" s="126"/>
      <c r="WE28" s="126"/>
      <c r="WF28" s="126"/>
      <c r="WG28" s="126"/>
      <c r="WH28" s="126"/>
      <c r="WI28" s="126"/>
      <c r="WJ28" s="126"/>
      <c r="WK28" s="126"/>
      <c r="WL28" s="126"/>
      <c r="WM28" s="126"/>
      <c r="WN28" s="126"/>
      <c r="WO28" s="126"/>
      <c r="WP28" s="126"/>
      <c r="WQ28" s="126"/>
      <c r="WR28" s="126"/>
      <c r="WS28" s="126"/>
      <c r="WT28" s="126"/>
      <c r="WU28" s="126"/>
      <c r="WV28" s="126"/>
      <c r="WW28" s="126"/>
      <c r="WX28" s="126"/>
      <c r="WY28" s="126"/>
      <c r="WZ28" s="126"/>
      <c r="XA28" s="126"/>
      <c r="XB28" s="126"/>
      <c r="XC28" s="126"/>
      <c r="XD28" s="126"/>
      <c r="XE28" s="126"/>
      <c r="XF28" s="126"/>
      <c r="XG28" s="126"/>
      <c r="XH28" s="126"/>
      <c r="XI28" s="126"/>
      <c r="XJ28" s="126"/>
      <c r="XK28" s="126"/>
      <c r="XL28" s="126"/>
      <c r="XM28" s="126"/>
      <c r="XN28" s="126"/>
      <c r="XO28" s="126"/>
      <c r="XP28" s="126"/>
      <c r="XQ28" s="126"/>
      <c r="XR28" s="126"/>
      <c r="XS28" s="126"/>
      <c r="XT28" s="126"/>
      <c r="XU28" s="126"/>
      <c r="XV28" s="126"/>
      <c r="XW28" s="126"/>
      <c r="XX28" s="126"/>
      <c r="XY28" s="126"/>
      <c r="XZ28" s="126"/>
      <c r="YA28" s="126"/>
      <c r="YB28" s="126"/>
      <c r="YC28" s="126"/>
      <c r="YD28" s="126"/>
      <c r="YE28" s="126"/>
      <c r="YF28" s="126"/>
      <c r="YG28" s="126"/>
      <c r="YH28" s="126"/>
      <c r="YI28" s="126"/>
      <c r="YJ28" s="126"/>
      <c r="YK28" s="126"/>
      <c r="YL28" s="126"/>
      <c r="YM28" s="126"/>
      <c r="YN28" s="126"/>
      <c r="YO28" s="126"/>
      <c r="YP28" s="126"/>
      <c r="YQ28" s="126"/>
      <c r="YR28" s="126"/>
      <c r="YS28" s="126"/>
      <c r="YT28" s="126"/>
      <c r="YU28" s="126"/>
      <c r="YV28" s="126"/>
      <c r="YW28" s="126"/>
      <c r="YX28" s="126"/>
      <c r="YY28" s="126"/>
      <c r="YZ28" s="126"/>
      <c r="ZA28" s="126"/>
      <c r="ZB28" s="126"/>
      <c r="ZC28" s="126"/>
      <c r="ZD28" s="126"/>
      <c r="ZE28" s="126"/>
      <c r="ZF28" s="126"/>
      <c r="ZG28" s="126"/>
      <c r="ZH28" s="126"/>
      <c r="ZI28" s="126"/>
      <c r="ZJ28" s="126"/>
      <c r="ZK28" s="126"/>
      <c r="ZL28" s="126"/>
      <c r="ZM28" s="126"/>
      <c r="ZN28" s="126"/>
      <c r="ZO28" s="126"/>
      <c r="ZP28" s="126"/>
      <c r="ZQ28" s="126"/>
      <c r="ZR28" s="126"/>
      <c r="ZS28" s="126"/>
      <c r="ZT28" s="126"/>
      <c r="ZU28" s="126"/>
      <c r="ZV28" s="126"/>
      <c r="ZW28" s="126"/>
      <c r="ZX28" s="126"/>
      <c r="ZY28" s="126"/>
      <c r="ZZ28" s="126"/>
      <c r="AAA28" s="126"/>
      <c r="AAB28" s="126"/>
      <c r="AAC28" s="126"/>
      <c r="AAD28" s="126"/>
      <c r="AAE28" s="126"/>
      <c r="AAF28" s="126"/>
      <c r="AAG28" s="126"/>
      <c r="AAH28" s="126"/>
      <c r="AAI28" s="126"/>
      <c r="AAJ28" s="126"/>
      <c r="AAK28" s="126"/>
      <c r="AAL28" s="126"/>
      <c r="AAM28" s="126"/>
      <c r="AAN28" s="126"/>
      <c r="AAO28" s="126"/>
      <c r="AAP28" s="126"/>
      <c r="AAQ28" s="126"/>
      <c r="AAR28" s="126"/>
      <c r="AAS28" s="126"/>
      <c r="AAT28" s="126"/>
      <c r="AAU28" s="126"/>
      <c r="AAV28" s="126"/>
      <c r="AAW28" s="126"/>
      <c r="AAX28" s="126"/>
      <c r="AAY28" s="126"/>
      <c r="AAZ28" s="126"/>
      <c r="ABA28" s="126"/>
      <c r="ABB28" s="126"/>
      <c r="ABC28" s="126"/>
      <c r="ABD28" s="126"/>
      <c r="ABE28" s="126"/>
      <c r="ABF28" s="126"/>
      <c r="ABG28" s="126"/>
      <c r="ABH28" s="126"/>
      <c r="ABI28" s="126"/>
      <c r="ABJ28" s="126"/>
      <c r="ABK28" s="126"/>
      <c r="ABL28" s="126"/>
      <c r="ABM28" s="126"/>
      <c r="ABN28" s="126"/>
      <c r="ABO28" s="126"/>
      <c r="ABP28" s="126"/>
      <c r="ABQ28" s="126"/>
      <c r="ABR28" s="126"/>
      <c r="ABS28" s="126"/>
      <c r="ABT28" s="126"/>
      <c r="ABU28" s="126"/>
      <c r="ABV28" s="126"/>
      <c r="ABW28" s="126"/>
      <c r="ABX28" s="126"/>
      <c r="ABY28" s="126"/>
      <c r="ABZ28" s="126"/>
      <c r="ACA28" s="126"/>
      <c r="ACB28" s="126"/>
      <c r="ACC28" s="126"/>
      <c r="ACD28" s="126"/>
      <c r="ACE28" s="126"/>
      <c r="ACF28" s="126"/>
      <c r="ACG28" s="126"/>
      <c r="ACH28" s="126"/>
      <c r="ACI28" s="126"/>
      <c r="ACJ28" s="126"/>
      <c r="ACK28" s="126"/>
      <c r="ACL28" s="126"/>
      <c r="ACM28" s="126"/>
      <c r="ACN28" s="126"/>
      <c r="ACO28" s="126"/>
      <c r="ACP28" s="126"/>
      <c r="ACQ28" s="126"/>
      <c r="ACR28" s="126"/>
      <c r="ACS28" s="126"/>
      <c r="ACT28" s="126"/>
      <c r="ACU28" s="126"/>
      <c r="ACV28" s="126"/>
      <c r="ACW28" s="126"/>
      <c r="ACX28" s="126"/>
      <c r="ACY28" s="126"/>
      <c r="ACZ28" s="126"/>
      <c r="ADA28" s="126"/>
      <c r="ADB28" s="126"/>
      <c r="ADC28" s="126"/>
      <c r="ADD28" s="126"/>
      <c r="ADE28" s="126"/>
      <c r="ADF28" s="126"/>
      <c r="ADG28" s="126"/>
      <c r="ADH28" s="126"/>
      <c r="ADI28" s="126"/>
      <c r="ADJ28" s="126"/>
      <c r="ADK28" s="126"/>
      <c r="ADL28" s="126"/>
      <c r="ADM28" s="126"/>
      <c r="ADN28" s="126"/>
      <c r="ADO28" s="126"/>
      <c r="ADP28" s="126"/>
      <c r="ADQ28" s="126"/>
      <c r="ADR28" s="126"/>
      <c r="ADS28" s="126"/>
      <c r="ADT28" s="126"/>
      <c r="ADU28" s="126"/>
      <c r="ADV28" s="126"/>
      <c r="ADW28" s="126"/>
      <c r="ADX28" s="126"/>
      <c r="ADY28" s="126"/>
      <c r="ADZ28" s="126"/>
      <c r="AEA28" s="126"/>
      <c r="AEB28" s="126"/>
      <c r="AEC28" s="126"/>
      <c r="AED28" s="126"/>
      <c r="AEE28" s="126"/>
      <c r="AEF28" s="126"/>
      <c r="AEG28" s="126"/>
      <c r="AEH28" s="126"/>
      <c r="AEI28" s="126"/>
      <c r="AEJ28" s="126"/>
      <c r="AEK28" s="126"/>
      <c r="AEL28" s="126"/>
      <c r="AEM28" s="126"/>
      <c r="AEN28" s="126"/>
      <c r="AEO28" s="126"/>
      <c r="AEP28" s="126"/>
      <c r="AEQ28" s="126"/>
      <c r="AER28" s="126"/>
      <c r="AES28" s="126"/>
      <c r="AET28" s="126"/>
      <c r="AEU28" s="126"/>
      <c r="AEV28" s="126"/>
      <c r="AEW28" s="126"/>
      <c r="AEX28" s="126"/>
      <c r="AEY28" s="126"/>
      <c r="AEZ28" s="126"/>
      <c r="AFA28" s="126"/>
      <c r="AFB28" s="126"/>
      <c r="AFC28" s="126"/>
      <c r="AFD28" s="126"/>
      <c r="AFE28" s="126"/>
      <c r="AFF28" s="126"/>
      <c r="AFG28" s="126"/>
      <c r="AFH28" s="126"/>
      <c r="AFI28" s="126"/>
      <c r="AFJ28" s="126"/>
      <c r="AFK28" s="126"/>
      <c r="AFL28" s="126"/>
      <c r="AFM28" s="126"/>
      <c r="AFN28" s="126"/>
      <c r="AFO28" s="126"/>
      <c r="AFP28" s="126"/>
      <c r="AFQ28" s="126"/>
      <c r="AFR28" s="126"/>
      <c r="AFS28" s="126"/>
      <c r="AFT28" s="126"/>
      <c r="AFU28" s="126"/>
      <c r="AFV28" s="126"/>
      <c r="AFW28" s="126"/>
      <c r="AFX28" s="126"/>
      <c r="AFY28" s="126"/>
      <c r="AFZ28" s="126"/>
      <c r="AGA28" s="126"/>
      <c r="AGB28" s="126"/>
      <c r="AGC28" s="126"/>
      <c r="AGD28" s="126"/>
      <c r="AGE28" s="126"/>
      <c r="AGF28" s="126"/>
      <c r="AGG28" s="126"/>
      <c r="AGH28" s="126"/>
      <c r="AGI28" s="126"/>
      <c r="AGJ28" s="126"/>
      <c r="AGK28" s="126"/>
      <c r="AGL28" s="126"/>
      <c r="AGM28" s="126"/>
      <c r="AGN28" s="126"/>
      <c r="AGO28" s="126"/>
      <c r="AGP28" s="126"/>
      <c r="AGQ28" s="126"/>
      <c r="AGR28" s="126"/>
      <c r="AGS28" s="126"/>
      <c r="AGT28" s="126"/>
      <c r="AGU28" s="126"/>
      <c r="AGV28" s="126"/>
      <c r="AGW28" s="126"/>
      <c r="AGX28" s="126"/>
      <c r="AGY28" s="126"/>
      <c r="AGZ28" s="126"/>
      <c r="AHA28" s="126"/>
      <c r="AHB28" s="126"/>
      <c r="AHC28" s="126"/>
      <c r="AHD28" s="126"/>
      <c r="AHE28" s="126"/>
      <c r="AHF28" s="126"/>
      <c r="AHG28" s="126"/>
      <c r="AHH28" s="126"/>
      <c r="AHI28" s="126"/>
      <c r="AHJ28" s="126"/>
      <c r="AHK28" s="126"/>
      <c r="AHL28" s="126"/>
      <c r="AHM28" s="126"/>
      <c r="AHN28" s="126"/>
      <c r="AHO28" s="126"/>
      <c r="AHP28" s="126"/>
      <c r="AHQ28" s="126"/>
      <c r="AHR28" s="126"/>
      <c r="AHS28" s="126"/>
      <c r="AHT28" s="126"/>
      <c r="AHU28" s="126"/>
      <c r="AHV28" s="126"/>
      <c r="AHW28" s="126"/>
      <c r="AHX28" s="126"/>
      <c r="AHY28" s="126"/>
      <c r="AHZ28" s="126"/>
      <c r="AIA28" s="126"/>
      <c r="AIB28" s="126"/>
      <c r="AIC28" s="126"/>
      <c r="AID28" s="126"/>
      <c r="AIE28" s="126"/>
      <c r="AIF28" s="126"/>
      <c r="AIG28" s="126"/>
      <c r="AIH28" s="126"/>
      <c r="AII28" s="126"/>
      <c r="AIJ28" s="126"/>
      <c r="AIK28" s="126"/>
      <c r="AIL28" s="126"/>
      <c r="AIM28" s="126"/>
      <c r="AIN28" s="126"/>
      <c r="AIO28" s="126"/>
      <c r="AIP28" s="126"/>
      <c r="AIQ28" s="126"/>
      <c r="AIR28" s="126"/>
      <c r="AIS28" s="126"/>
      <c r="AIT28" s="126"/>
      <c r="AIU28" s="126"/>
      <c r="AIV28" s="126"/>
      <c r="AIW28" s="126"/>
      <c r="AIX28" s="126"/>
      <c r="AIY28" s="126"/>
      <c r="AIZ28" s="126"/>
      <c r="AJA28" s="126"/>
      <c r="AJB28" s="126"/>
      <c r="AJC28" s="126"/>
      <c r="AJD28" s="126"/>
      <c r="AJE28" s="126"/>
      <c r="AJF28" s="126"/>
      <c r="AJG28" s="126"/>
      <c r="AJH28" s="126"/>
      <c r="AJI28" s="126"/>
      <c r="AJJ28" s="126"/>
      <c r="AJK28" s="126"/>
      <c r="AJL28" s="126"/>
      <c r="AJM28" s="126"/>
      <c r="AJN28" s="126"/>
      <c r="AJO28" s="126"/>
      <c r="AJP28" s="126"/>
      <c r="AJQ28" s="126"/>
      <c r="AJR28" s="126"/>
      <c r="AJS28" s="126"/>
      <c r="AJT28" s="126"/>
      <c r="AJU28" s="126"/>
      <c r="AJV28" s="126"/>
      <c r="AJW28" s="126"/>
      <c r="AJX28" s="126"/>
      <c r="AJY28" s="126"/>
      <c r="AJZ28" s="126"/>
      <c r="AKA28" s="126"/>
      <c r="AKB28" s="126"/>
      <c r="AKC28" s="126"/>
      <c r="AKD28" s="126"/>
      <c r="AKE28" s="126"/>
      <c r="AKF28" s="126"/>
      <c r="AKG28" s="126"/>
      <c r="AKH28" s="126"/>
      <c r="AKI28" s="126"/>
      <c r="AKJ28" s="126"/>
      <c r="AKK28" s="126"/>
      <c r="AKL28" s="126"/>
      <c r="AKM28" s="126"/>
      <c r="AKN28" s="126"/>
      <c r="AKO28" s="126"/>
      <c r="AKP28" s="126"/>
      <c r="AKQ28" s="126"/>
      <c r="AKR28" s="126"/>
      <c r="AKS28" s="126"/>
      <c r="AKT28" s="126"/>
      <c r="AKU28" s="126"/>
      <c r="AKV28" s="126"/>
      <c r="AKW28" s="126"/>
      <c r="AKX28" s="126"/>
      <c r="AKY28" s="126"/>
      <c r="AKZ28" s="126"/>
      <c r="ALA28" s="126"/>
      <c r="ALB28" s="126"/>
      <c r="ALC28" s="126"/>
      <c r="ALD28" s="126"/>
      <c r="ALE28" s="126"/>
      <c r="ALF28" s="126"/>
      <c r="ALG28" s="126"/>
      <c r="ALH28" s="126"/>
      <c r="ALI28" s="126"/>
      <c r="ALJ28" s="126"/>
      <c r="ALK28" s="126"/>
      <c r="ALL28" s="126"/>
      <c r="ALM28" s="126"/>
      <c r="ALN28" s="126"/>
      <c r="ALO28" s="126"/>
      <c r="ALP28" s="126"/>
      <c r="ALQ28" s="126"/>
      <c r="ALR28" s="126"/>
      <c r="ALS28" s="126"/>
      <c r="ALT28" s="126"/>
      <c r="ALU28" s="126"/>
      <c r="ALV28" s="126"/>
      <c r="ALW28" s="126"/>
      <c r="ALX28" s="126"/>
      <c r="ALY28" s="126"/>
      <c r="ALZ28" s="126"/>
      <c r="AMA28" s="126"/>
      <c r="AMB28" s="126"/>
      <c r="AMC28" s="126"/>
      <c r="AMD28" s="126"/>
      <c r="AME28" s="126"/>
    </row>
    <row r="29" spans="2:1019" s="178" customFormat="1" ht="42" customHeight="1" x14ac:dyDescent="0.35">
      <c r="B29" s="148" t="s">
        <v>385</v>
      </c>
      <c r="C29" s="543" t="s">
        <v>386</v>
      </c>
      <c r="D29" s="995"/>
      <c r="E29" s="532" t="s">
        <v>22</v>
      </c>
      <c r="F29" s="532" t="s">
        <v>23</v>
      </c>
      <c r="G29" s="309"/>
      <c r="H29" s="309"/>
      <c r="I29" s="310"/>
      <c r="J29" s="123"/>
      <c r="K29" s="128"/>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c r="BP29" s="123"/>
      <c r="BQ29" s="123"/>
      <c r="BR29" s="123"/>
      <c r="BS29" s="123"/>
      <c r="BT29" s="123"/>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c r="IR29" s="126"/>
      <c r="IS29" s="126"/>
      <c r="IT29" s="126"/>
      <c r="IU29" s="126"/>
      <c r="IV29" s="126"/>
      <c r="IW29" s="126"/>
      <c r="IX29" s="126"/>
      <c r="IY29" s="126"/>
      <c r="IZ29" s="126"/>
      <c r="JA29" s="126"/>
      <c r="JB29" s="126"/>
      <c r="JC29" s="126"/>
      <c r="JD29" s="126"/>
      <c r="JE29" s="126"/>
      <c r="JF29" s="126"/>
      <c r="JG29" s="126"/>
      <c r="JH29" s="126"/>
      <c r="JI29" s="126"/>
      <c r="JJ29" s="126"/>
      <c r="JK29" s="126"/>
      <c r="JL29" s="126"/>
      <c r="JM29" s="126"/>
      <c r="JN29" s="126"/>
      <c r="JO29" s="126"/>
      <c r="JP29" s="126"/>
      <c r="JQ29" s="126"/>
      <c r="JR29" s="126"/>
      <c r="JS29" s="126"/>
      <c r="JT29" s="126"/>
      <c r="JU29" s="126"/>
      <c r="JV29" s="126"/>
      <c r="JW29" s="126"/>
      <c r="JX29" s="126"/>
      <c r="JY29" s="126"/>
      <c r="JZ29" s="126"/>
      <c r="KA29" s="126"/>
      <c r="KB29" s="126"/>
      <c r="KC29" s="126"/>
      <c r="KD29" s="126"/>
      <c r="KE29" s="126"/>
      <c r="KF29" s="126"/>
      <c r="KG29" s="126"/>
      <c r="KH29" s="126"/>
      <c r="KI29" s="126"/>
      <c r="KJ29" s="126"/>
      <c r="KK29" s="126"/>
      <c r="KL29" s="126"/>
      <c r="KM29" s="126"/>
      <c r="KN29" s="126"/>
      <c r="KO29" s="126"/>
      <c r="KP29" s="126"/>
      <c r="KQ29" s="126"/>
      <c r="KR29" s="126"/>
      <c r="KS29" s="126"/>
      <c r="KT29" s="126"/>
      <c r="KU29" s="126"/>
      <c r="KV29" s="126"/>
      <c r="KW29" s="126"/>
      <c r="KX29" s="126"/>
      <c r="KY29" s="126"/>
      <c r="KZ29" s="126"/>
      <c r="LA29" s="126"/>
      <c r="LB29" s="126"/>
      <c r="LC29" s="126"/>
      <c r="LD29" s="126"/>
      <c r="LE29" s="126"/>
      <c r="LF29" s="126"/>
      <c r="LG29" s="126"/>
      <c r="LH29" s="126"/>
      <c r="LI29" s="126"/>
      <c r="LJ29" s="126"/>
      <c r="LK29" s="126"/>
      <c r="LL29" s="126"/>
      <c r="LM29" s="126"/>
      <c r="LN29" s="126"/>
      <c r="LO29" s="126"/>
      <c r="LP29" s="126"/>
      <c r="LQ29" s="126"/>
      <c r="LR29" s="126"/>
      <c r="LS29" s="126"/>
      <c r="LT29" s="126"/>
      <c r="LU29" s="126"/>
      <c r="LV29" s="126"/>
      <c r="LW29" s="126"/>
      <c r="LX29" s="126"/>
      <c r="LY29" s="126"/>
      <c r="LZ29" s="126"/>
      <c r="MA29" s="126"/>
      <c r="MB29" s="126"/>
      <c r="MC29" s="126"/>
      <c r="MD29" s="126"/>
      <c r="ME29" s="126"/>
      <c r="MF29" s="126"/>
      <c r="MG29" s="126"/>
      <c r="MH29" s="126"/>
      <c r="MI29" s="126"/>
      <c r="MJ29" s="126"/>
      <c r="MK29" s="126"/>
      <c r="ML29" s="126"/>
      <c r="MM29" s="126"/>
      <c r="MN29" s="126"/>
      <c r="MO29" s="126"/>
      <c r="MP29" s="126"/>
      <c r="MQ29" s="126"/>
      <c r="MR29" s="126"/>
      <c r="MS29" s="126"/>
      <c r="MT29" s="126"/>
      <c r="MU29" s="126"/>
      <c r="MV29" s="126"/>
      <c r="MW29" s="126"/>
      <c r="MX29" s="126"/>
      <c r="MY29" s="126"/>
      <c r="MZ29" s="126"/>
      <c r="NA29" s="126"/>
      <c r="NB29" s="126"/>
      <c r="NC29" s="126"/>
      <c r="ND29" s="126"/>
      <c r="NE29" s="126"/>
      <c r="NF29" s="126"/>
      <c r="NG29" s="126"/>
      <c r="NH29" s="126"/>
      <c r="NI29" s="126"/>
      <c r="NJ29" s="126"/>
      <c r="NK29" s="126"/>
      <c r="NL29" s="126"/>
      <c r="NM29" s="126"/>
      <c r="NN29" s="126"/>
      <c r="NO29" s="126"/>
      <c r="NP29" s="126"/>
      <c r="NQ29" s="126"/>
      <c r="NR29" s="126"/>
      <c r="NS29" s="126"/>
      <c r="NT29" s="126"/>
      <c r="NU29" s="126"/>
      <c r="NV29" s="126"/>
      <c r="NW29" s="126"/>
      <c r="NX29" s="126"/>
      <c r="NY29" s="126"/>
      <c r="NZ29" s="126"/>
      <c r="OA29" s="126"/>
      <c r="OB29" s="126"/>
      <c r="OC29" s="126"/>
      <c r="OD29" s="126"/>
      <c r="OE29" s="126"/>
      <c r="OF29" s="126"/>
      <c r="OG29" s="126"/>
      <c r="OH29" s="126"/>
      <c r="OI29" s="126"/>
      <c r="OJ29" s="126"/>
      <c r="OK29" s="126"/>
      <c r="OL29" s="126"/>
      <c r="OM29" s="126"/>
      <c r="ON29" s="126"/>
      <c r="OO29" s="126"/>
      <c r="OP29" s="126"/>
      <c r="OQ29" s="126"/>
      <c r="OR29" s="126"/>
      <c r="OS29" s="126"/>
      <c r="OT29" s="126"/>
      <c r="OU29" s="126"/>
      <c r="OV29" s="126"/>
      <c r="OW29" s="126"/>
      <c r="OX29" s="126"/>
      <c r="OY29" s="126"/>
      <c r="OZ29" s="126"/>
      <c r="PA29" s="126"/>
      <c r="PB29" s="126"/>
      <c r="PC29" s="126"/>
      <c r="PD29" s="126"/>
      <c r="PE29" s="126"/>
      <c r="PF29" s="126"/>
      <c r="PG29" s="126"/>
      <c r="PH29" s="126"/>
      <c r="PI29" s="126"/>
      <c r="PJ29" s="126"/>
      <c r="PK29" s="126"/>
      <c r="PL29" s="126"/>
      <c r="PM29" s="126"/>
      <c r="PN29" s="126"/>
      <c r="PO29" s="126"/>
      <c r="PP29" s="126"/>
      <c r="PQ29" s="126"/>
      <c r="PR29" s="126"/>
      <c r="PS29" s="126"/>
      <c r="PT29" s="126"/>
      <c r="PU29" s="126"/>
      <c r="PV29" s="126"/>
      <c r="PW29" s="126"/>
      <c r="PX29" s="126"/>
      <c r="PY29" s="126"/>
      <c r="PZ29" s="126"/>
      <c r="QA29" s="126"/>
      <c r="QB29" s="126"/>
      <c r="QC29" s="126"/>
      <c r="QD29" s="126"/>
      <c r="QE29" s="126"/>
      <c r="QF29" s="126"/>
      <c r="QG29" s="126"/>
      <c r="QH29" s="126"/>
      <c r="QI29" s="126"/>
      <c r="QJ29" s="126"/>
      <c r="QK29" s="126"/>
      <c r="QL29" s="126"/>
      <c r="QM29" s="126"/>
      <c r="QN29" s="126"/>
      <c r="QO29" s="126"/>
      <c r="QP29" s="126"/>
      <c r="QQ29" s="126"/>
      <c r="QR29" s="126"/>
      <c r="QS29" s="126"/>
      <c r="QT29" s="126"/>
      <c r="QU29" s="126"/>
      <c r="QV29" s="126"/>
      <c r="QW29" s="126"/>
      <c r="QX29" s="126"/>
      <c r="QY29" s="126"/>
      <c r="QZ29" s="126"/>
      <c r="RA29" s="126"/>
      <c r="RB29" s="126"/>
      <c r="RC29" s="126"/>
      <c r="RD29" s="126"/>
      <c r="RE29" s="126"/>
      <c r="RF29" s="126"/>
      <c r="RG29" s="126"/>
      <c r="RH29" s="126"/>
      <c r="RI29" s="126"/>
      <c r="RJ29" s="126"/>
      <c r="RK29" s="126"/>
      <c r="RL29" s="126"/>
      <c r="RM29" s="126"/>
      <c r="RN29" s="126"/>
      <c r="RO29" s="126"/>
      <c r="RP29" s="126"/>
      <c r="RQ29" s="126"/>
      <c r="RR29" s="126"/>
      <c r="RS29" s="126"/>
      <c r="RT29" s="126"/>
      <c r="RU29" s="126"/>
      <c r="RV29" s="126"/>
      <c r="RW29" s="126"/>
      <c r="RX29" s="126"/>
      <c r="RY29" s="126"/>
      <c r="RZ29" s="126"/>
      <c r="SA29" s="126"/>
      <c r="SB29" s="126"/>
      <c r="SC29" s="126"/>
      <c r="SD29" s="126"/>
      <c r="SE29" s="126"/>
      <c r="SF29" s="126"/>
      <c r="SG29" s="126"/>
      <c r="SH29" s="126"/>
      <c r="SI29" s="126"/>
      <c r="SJ29" s="126"/>
      <c r="SK29" s="126"/>
      <c r="SL29" s="126"/>
      <c r="SM29" s="126"/>
      <c r="SN29" s="126"/>
      <c r="SO29" s="126"/>
      <c r="SP29" s="126"/>
      <c r="SQ29" s="126"/>
      <c r="SR29" s="126"/>
      <c r="SS29" s="126"/>
      <c r="ST29" s="126"/>
      <c r="SU29" s="126"/>
      <c r="SV29" s="126"/>
      <c r="SW29" s="126"/>
      <c r="SX29" s="126"/>
      <c r="SY29" s="126"/>
      <c r="SZ29" s="126"/>
      <c r="TA29" s="126"/>
      <c r="TB29" s="126"/>
      <c r="TC29" s="126"/>
      <c r="TD29" s="126"/>
      <c r="TE29" s="126"/>
      <c r="TF29" s="126"/>
      <c r="TG29" s="126"/>
      <c r="TH29" s="126"/>
      <c r="TI29" s="126"/>
      <c r="TJ29" s="126"/>
      <c r="TK29" s="126"/>
      <c r="TL29" s="126"/>
      <c r="TM29" s="126"/>
      <c r="TN29" s="126"/>
      <c r="TO29" s="126"/>
      <c r="TP29" s="126"/>
      <c r="TQ29" s="126"/>
      <c r="TR29" s="126"/>
      <c r="TS29" s="126"/>
      <c r="TT29" s="126"/>
      <c r="TU29" s="126"/>
      <c r="TV29" s="126"/>
      <c r="TW29" s="126"/>
      <c r="TX29" s="126"/>
      <c r="TY29" s="126"/>
      <c r="TZ29" s="126"/>
      <c r="UA29" s="126"/>
      <c r="UB29" s="126"/>
      <c r="UC29" s="126"/>
      <c r="UD29" s="126"/>
      <c r="UE29" s="126"/>
      <c r="UF29" s="126"/>
      <c r="UG29" s="126"/>
      <c r="UH29" s="126"/>
      <c r="UI29" s="126"/>
      <c r="UJ29" s="126"/>
      <c r="UK29" s="126"/>
      <c r="UL29" s="126"/>
      <c r="UM29" s="126"/>
      <c r="UN29" s="126"/>
      <c r="UO29" s="126"/>
      <c r="UP29" s="126"/>
      <c r="UQ29" s="126"/>
      <c r="UR29" s="126"/>
      <c r="US29" s="126"/>
      <c r="UT29" s="126"/>
      <c r="UU29" s="126"/>
      <c r="UV29" s="126"/>
      <c r="UW29" s="126"/>
      <c r="UX29" s="126"/>
      <c r="UY29" s="126"/>
      <c r="UZ29" s="126"/>
      <c r="VA29" s="126"/>
      <c r="VB29" s="126"/>
      <c r="VC29" s="126"/>
      <c r="VD29" s="126"/>
      <c r="VE29" s="126"/>
      <c r="VF29" s="126"/>
      <c r="VG29" s="126"/>
      <c r="VH29" s="126"/>
      <c r="VI29" s="126"/>
      <c r="VJ29" s="126"/>
      <c r="VK29" s="126"/>
      <c r="VL29" s="126"/>
      <c r="VM29" s="126"/>
      <c r="VN29" s="126"/>
      <c r="VO29" s="126"/>
      <c r="VP29" s="126"/>
      <c r="VQ29" s="126"/>
      <c r="VR29" s="126"/>
      <c r="VS29" s="126"/>
      <c r="VT29" s="126"/>
      <c r="VU29" s="126"/>
      <c r="VV29" s="126"/>
      <c r="VW29" s="126"/>
      <c r="VX29" s="126"/>
      <c r="VY29" s="126"/>
      <c r="VZ29" s="126"/>
      <c r="WA29" s="126"/>
      <c r="WB29" s="126"/>
      <c r="WC29" s="126"/>
      <c r="WD29" s="126"/>
      <c r="WE29" s="126"/>
      <c r="WF29" s="126"/>
      <c r="WG29" s="126"/>
      <c r="WH29" s="126"/>
      <c r="WI29" s="126"/>
      <c r="WJ29" s="126"/>
      <c r="WK29" s="126"/>
      <c r="WL29" s="126"/>
      <c r="WM29" s="126"/>
      <c r="WN29" s="126"/>
      <c r="WO29" s="126"/>
      <c r="WP29" s="126"/>
      <c r="WQ29" s="126"/>
      <c r="WR29" s="126"/>
      <c r="WS29" s="126"/>
      <c r="WT29" s="126"/>
      <c r="WU29" s="126"/>
      <c r="WV29" s="126"/>
      <c r="WW29" s="126"/>
      <c r="WX29" s="126"/>
      <c r="WY29" s="126"/>
      <c r="WZ29" s="126"/>
      <c r="XA29" s="126"/>
      <c r="XB29" s="126"/>
      <c r="XC29" s="126"/>
      <c r="XD29" s="126"/>
      <c r="XE29" s="126"/>
      <c r="XF29" s="126"/>
      <c r="XG29" s="126"/>
      <c r="XH29" s="126"/>
      <c r="XI29" s="126"/>
      <c r="XJ29" s="126"/>
      <c r="XK29" s="126"/>
      <c r="XL29" s="126"/>
      <c r="XM29" s="126"/>
      <c r="XN29" s="126"/>
      <c r="XO29" s="126"/>
      <c r="XP29" s="126"/>
      <c r="XQ29" s="126"/>
      <c r="XR29" s="126"/>
      <c r="XS29" s="126"/>
      <c r="XT29" s="126"/>
      <c r="XU29" s="126"/>
      <c r="XV29" s="126"/>
      <c r="XW29" s="126"/>
      <c r="XX29" s="126"/>
      <c r="XY29" s="126"/>
      <c r="XZ29" s="126"/>
      <c r="YA29" s="126"/>
      <c r="YB29" s="126"/>
      <c r="YC29" s="126"/>
      <c r="YD29" s="126"/>
      <c r="YE29" s="126"/>
      <c r="YF29" s="126"/>
      <c r="YG29" s="126"/>
      <c r="YH29" s="126"/>
      <c r="YI29" s="126"/>
      <c r="YJ29" s="126"/>
      <c r="YK29" s="126"/>
      <c r="YL29" s="126"/>
      <c r="YM29" s="126"/>
      <c r="YN29" s="126"/>
      <c r="YO29" s="126"/>
      <c r="YP29" s="126"/>
      <c r="YQ29" s="126"/>
      <c r="YR29" s="126"/>
      <c r="YS29" s="126"/>
      <c r="YT29" s="126"/>
      <c r="YU29" s="126"/>
      <c r="YV29" s="126"/>
      <c r="YW29" s="126"/>
      <c r="YX29" s="126"/>
      <c r="YY29" s="126"/>
      <c r="YZ29" s="126"/>
      <c r="ZA29" s="126"/>
      <c r="ZB29" s="126"/>
      <c r="ZC29" s="126"/>
      <c r="ZD29" s="126"/>
      <c r="ZE29" s="126"/>
      <c r="ZF29" s="126"/>
      <c r="ZG29" s="126"/>
      <c r="ZH29" s="126"/>
      <c r="ZI29" s="126"/>
      <c r="ZJ29" s="126"/>
      <c r="ZK29" s="126"/>
      <c r="ZL29" s="126"/>
      <c r="ZM29" s="126"/>
      <c r="ZN29" s="126"/>
      <c r="ZO29" s="126"/>
      <c r="ZP29" s="126"/>
      <c r="ZQ29" s="126"/>
      <c r="ZR29" s="126"/>
      <c r="ZS29" s="126"/>
      <c r="ZT29" s="126"/>
      <c r="ZU29" s="126"/>
      <c r="ZV29" s="126"/>
      <c r="ZW29" s="126"/>
      <c r="ZX29" s="126"/>
      <c r="ZY29" s="126"/>
      <c r="ZZ29" s="126"/>
      <c r="AAA29" s="126"/>
      <c r="AAB29" s="126"/>
      <c r="AAC29" s="126"/>
      <c r="AAD29" s="126"/>
      <c r="AAE29" s="126"/>
      <c r="AAF29" s="126"/>
      <c r="AAG29" s="126"/>
      <c r="AAH29" s="126"/>
      <c r="AAI29" s="126"/>
      <c r="AAJ29" s="126"/>
      <c r="AAK29" s="126"/>
      <c r="AAL29" s="126"/>
      <c r="AAM29" s="126"/>
      <c r="AAN29" s="126"/>
      <c r="AAO29" s="126"/>
      <c r="AAP29" s="126"/>
      <c r="AAQ29" s="126"/>
      <c r="AAR29" s="126"/>
      <c r="AAS29" s="126"/>
      <c r="AAT29" s="126"/>
      <c r="AAU29" s="126"/>
      <c r="AAV29" s="126"/>
      <c r="AAW29" s="126"/>
      <c r="AAX29" s="126"/>
      <c r="AAY29" s="126"/>
      <c r="AAZ29" s="126"/>
      <c r="ABA29" s="126"/>
      <c r="ABB29" s="126"/>
      <c r="ABC29" s="126"/>
      <c r="ABD29" s="126"/>
      <c r="ABE29" s="126"/>
      <c r="ABF29" s="126"/>
      <c r="ABG29" s="126"/>
      <c r="ABH29" s="126"/>
      <c r="ABI29" s="126"/>
      <c r="ABJ29" s="126"/>
      <c r="ABK29" s="126"/>
      <c r="ABL29" s="126"/>
      <c r="ABM29" s="126"/>
      <c r="ABN29" s="126"/>
      <c r="ABO29" s="126"/>
      <c r="ABP29" s="126"/>
      <c r="ABQ29" s="126"/>
      <c r="ABR29" s="126"/>
      <c r="ABS29" s="126"/>
      <c r="ABT29" s="126"/>
      <c r="ABU29" s="126"/>
      <c r="ABV29" s="126"/>
      <c r="ABW29" s="126"/>
      <c r="ABX29" s="126"/>
      <c r="ABY29" s="126"/>
      <c r="ABZ29" s="126"/>
      <c r="ACA29" s="126"/>
      <c r="ACB29" s="126"/>
      <c r="ACC29" s="126"/>
      <c r="ACD29" s="126"/>
      <c r="ACE29" s="126"/>
      <c r="ACF29" s="126"/>
      <c r="ACG29" s="126"/>
      <c r="ACH29" s="126"/>
      <c r="ACI29" s="126"/>
      <c r="ACJ29" s="126"/>
      <c r="ACK29" s="126"/>
      <c r="ACL29" s="126"/>
      <c r="ACM29" s="126"/>
      <c r="ACN29" s="126"/>
      <c r="ACO29" s="126"/>
      <c r="ACP29" s="126"/>
      <c r="ACQ29" s="126"/>
      <c r="ACR29" s="126"/>
      <c r="ACS29" s="126"/>
      <c r="ACT29" s="126"/>
      <c r="ACU29" s="126"/>
      <c r="ACV29" s="126"/>
      <c r="ACW29" s="126"/>
      <c r="ACX29" s="126"/>
      <c r="ACY29" s="126"/>
      <c r="ACZ29" s="126"/>
      <c r="ADA29" s="126"/>
      <c r="ADB29" s="126"/>
      <c r="ADC29" s="126"/>
      <c r="ADD29" s="126"/>
      <c r="ADE29" s="126"/>
      <c r="ADF29" s="126"/>
      <c r="ADG29" s="126"/>
      <c r="ADH29" s="126"/>
      <c r="ADI29" s="126"/>
      <c r="ADJ29" s="126"/>
      <c r="ADK29" s="126"/>
      <c r="ADL29" s="126"/>
      <c r="ADM29" s="126"/>
      <c r="ADN29" s="126"/>
      <c r="ADO29" s="126"/>
      <c r="ADP29" s="126"/>
      <c r="ADQ29" s="126"/>
      <c r="ADR29" s="126"/>
      <c r="ADS29" s="126"/>
      <c r="ADT29" s="126"/>
      <c r="ADU29" s="126"/>
      <c r="ADV29" s="126"/>
      <c r="ADW29" s="126"/>
      <c r="ADX29" s="126"/>
      <c r="ADY29" s="126"/>
      <c r="ADZ29" s="126"/>
      <c r="AEA29" s="126"/>
      <c r="AEB29" s="126"/>
      <c r="AEC29" s="126"/>
      <c r="AED29" s="126"/>
      <c r="AEE29" s="126"/>
      <c r="AEF29" s="126"/>
      <c r="AEG29" s="126"/>
      <c r="AEH29" s="126"/>
      <c r="AEI29" s="126"/>
      <c r="AEJ29" s="126"/>
      <c r="AEK29" s="126"/>
      <c r="AEL29" s="126"/>
      <c r="AEM29" s="126"/>
      <c r="AEN29" s="126"/>
      <c r="AEO29" s="126"/>
      <c r="AEP29" s="126"/>
      <c r="AEQ29" s="126"/>
      <c r="AER29" s="126"/>
      <c r="AES29" s="126"/>
      <c r="AET29" s="126"/>
      <c r="AEU29" s="126"/>
      <c r="AEV29" s="126"/>
      <c r="AEW29" s="126"/>
      <c r="AEX29" s="126"/>
      <c r="AEY29" s="126"/>
      <c r="AEZ29" s="126"/>
      <c r="AFA29" s="126"/>
      <c r="AFB29" s="126"/>
      <c r="AFC29" s="126"/>
      <c r="AFD29" s="126"/>
      <c r="AFE29" s="126"/>
      <c r="AFF29" s="126"/>
      <c r="AFG29" s="126"/>
      <c r="AFH29" s="126"/>
      <c r="AFI29" s="126"/>
      <c r="AFJ29" s="126"/>
      <c r="AFK29" s="126"/>
      <c r="AFL29" s="126"/>
      <c r="AFM29" s="126"/>
      <c r="AFN29" s="126"/>
      <c r="AFO29" s="126"/>
      <c r="AFP29" s="126"/>
      <c r="AFQ29" s="126"/>
      <c r="AFR29" s="126"/>
      <c r="AFS29" s="126"/>
      <c r="AFT29" s="126"/>
      <c r="AFU29" s="126"/>
      <c r="AFV29" s="126"/>
      <c r="AFW29" s="126"/>
      <c r="AFX29" s="126"/>
      <c r="AFY29" s="126"/>
      <c r="AFZ29" s="126"/>
      <c r="AGA29" s="126"/>
      <c r="AGB29" s="126"/>
      <c r="AGC29" s="126"/>
      <c r="AGD29" s="126"/>
      <c r="AGE29" s="126"/>
      <c r="AGF29" s="126"/>
      <c r="AGG29" s="126"/>
      <c r="AGH29" s="126"/>
      <c r="AGI29" s="126"/>
      <c r="AGJ29" s="126"/>
      <c r="AGK29" s="126"/>
      <c r="AGL29" s="126"/>
      <c r="AGM29" s="126"/>
      <c r="AGN29" s="126"/>
      <c r="AGO29" s="126"/>
      <c r="AGP29" s="126"/>
      <c r="AGQ29" s="126"/>
      <c r="AGR29" s="126"/>
      <c r="AGS29" s="126"/>
      <c r="AGT29" s="126"/>
      <c r="AGU29" s="126"/>
      <c r="AGV29" s="126"/>
      <c r="AGW29" s="126"/>
      <c r="AGX29" s="126"/>
      <c r="AGY29" s="126"/>
      <c r="AGZ29" s="126"/>
      <c r="AHA29" s="126"/>
      <c r="AHB29" s="126"/>
      <c r="AHC29" s="126"/>
      <c r="AHD29" s="126"/>
      <c r="AHE29" s="126"/>
      <c r="AHF29" s="126"/>
      <c r="AHG29" s="126"/>
      <c r="AHH29" s="126"/>
      <c r="AHI29" s="126"/>
      <c r="AHJ29" s="126"/>
      <c r="AHK29" s="126"/>
      <c r="AHL29" s="126"/>
      <c r="AHM29" s="126"/>
      <c r="AHN29" s="126"/>
      <c r="AHO29" s="126"/>
      <c r="AHP29" s="126"/>
      <c r="AHQ29" s="126"/>
      <c r="AHR29" s="126"/>
      <c r="AHS29" s="126"/>
      <c r="AHT29" s="126"/>
      <c r="AHU29" s="126"/>
      <c r="AHV29" s="126"/>
      <c r="AHW29" s="126"/>
      <c r="AHX29" s="126"/>
      <c r="AHY29" s="126"/>
      <c r="AHZ29" s="126"/>
      <c r="AIA29" s="126"/>
      <c r="AIB29" s="126"/>
      <c r="AIC29" s="126"/>
      <c r="AID29" s="126"/>
      <c r="AIE29" s="126"/>
      <c r="AIF29" s="126"/>
      <c r="AIG29" s="126"/>
      <c r="AIH29" s="126"/>
      <c r="AII29" s="126"/>
      <c r="AIJ29" s="126"/>
      <c r="AIK29" s="126"/>
      <c r="AIL29" s="126"/>
      <c r="AIM29" s="126"/>
      <c r="AIN29" s="126"/>
      <c r="AIO29" s="126"/>
      <c r="AIP29" s="126"/>
      <c r="AIQ29" s="126"/>
      <c r="AIR29" s="126"/>
      <c r="AIS29" s="126"/>
      <c r="AIT29" s="126"/>
      <c r="AIU29" s="126"/>
      <c r="AIV29" s="126"/>
      <c r="AIW29" s="126"/>
      <c r="AIX29" s="126"/>
      <c r="AIY29" s="126"/>
      <c r="AIZ29" s="126"/>
      <c r="AJA29" s="126"/>
      <c r="AJB29" s="126"/>
      <c r="AJC29" s="126"/>
      <c r="AJD29" s="126"/>
      <c r="AJE29" s="126"/>
      <c r="AJF29" s="126"/>
      <c r="AJG29" s="126"/>
      <c r="AJH29" s="126"/>
      <c r="AJI29" s="126"/>
      <c r="AJJ29" s="126"/>
      <c r="AJK29" s="126"/>
      <c r="AJL29" s="126"/>
      <c r="AJM29" s="126"/>
      <c r="AJN29" s="126"/>
      <c r="AJO29" s="126"/>
      <c r="AJP29" s="126"/>
      <c r="AJQ29" s="126"/>
      <c r="AJR29" s="126"/>
      <c r="AJS29" s="126"/>
      <c r="AJT29" s="126"/>
      <c r="AJU29" s="126"/>
      <c r="AJV29" s="126"/>
      <c r="AJW29" s="126"/>
      <c r="AJX29" s="126"/>
      <c r="AJY29" s="126"/>
      <c r="AJZ29" s="126"/>
      <c r="AKA29" s="126"/>
      <c r="AKB29" s="126"/>
      <c r="AKC29" s="126"/>
      <c r="AKD29" s="126"/>
      <c r="AKE29" s="126"/>
      <c r="AKF29" s="126"/>
      <c r="AKG29" s="126"/>
      <c r="AKH29" s="126"/>
      <c r="AKI29" s="126"/>
      <c r="AKJ29" s="126"/>
      <c r="AKK29" s="126"/>
      <c r="AKL29" s="126"/>
      <c r="AKM29" s="126"/>
      <c r="AKN29" s="126"/>
      <c r="AKO29" s="126"/>
      <c r="AKP29" s="126"/>
      <c r="AKQ29" s="126"/>
      <c r="AKR29" s="126"/>
      <c r="AKS29" s="126"/>
      <c r="AKT29" s="126"/>
      <c r="AKU29" s="126"/>
      <c r="AKV29" s="126"/>
      <c r="AKW29" s="126"/>
      <c r="AKX29" s="126"/>
      <c r="AKY29" s="126"/>
      <c r="AKZ29" s="126"/>
      <c r="ALA29" s="126"/>
      <c r="ALB29" s="126"/>
      <c r="ALC29" s="126"/>
      <c r="ALD29" s="126"/>
      <c r="ALE29" s="126"/>
      <c r="ALF29" s="126"/>
      <c r="ALG29" s="126"/>
      <c r="ALH29" s="126"/>
      <c r="ALI29" s="126"/>
      <c r="ALJ29" s="126"/>
      <c r="ALK29" s="126"/>
      <c r="ALL29" s="126"/>
      <c r="ALM29" s="126"/>
      <c r="ALN29" s="126"/>
      <c r="ALO29" s="126"/>
      <c r="ALP29" s="126"/>
      <c r="ALQ29" s="126"/>
      <c r="ALR29" s="126"/>
      <c r="ALS29" s="126"/>
      <c r="ALT29" s="126"/>
      <c r="ALU29" s="126"/>
      <c r="ALV29" s="126"/>
      <c r="ALW29" s="126"/>
      <c r="ALX29" s="126"/>
      <c r="ALY29" s="126"/>
      <c r="ALZ29" s="126"/>
      <c r="AMA29" s="126"/>
      <c r="AMB29" s="126"/>
      <c r="AMC29" s="126"/>
      <c r="AMD29" s="126"/>
      <c r="AME29" s="126"/>
    </row>
    <row r="30" spans="2:1019" s="178" customFormat="1" ht="42" customHeight="1" x14ac:dyDescent="0.35">
      <c r="B30" s="140" t="s">
        <v>498</v>
      </c>
      <c r="C30" s="538" t="s">
        <v>499</v>
      </c>
      <c r="D30" s="995"/>
      <c r="E30" s="533">
        <v>0</v>
      </c>
      <c r="F30" s="534" t="s">
        <v>19</v>
      </c>
      <c r="G30" s="309"/>
      <c r="H30" s="309"/>
      <c r="I30" s="310"/>
      <c r="J30" s="123"/>
      <c r="K30" s="128"/>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c r="BP30" s="123"/>
      <c r="BQ30" s="123"/>
      <c r="BR30" s="123"/>
      <c r="BS30" s="123"/>
      <c r="BT30" s="123"/>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c r="IR30" s="126"/>
      <c r="IS30" s="126"/>
      <c r="IT30" s="126"/>
      <c r="IU30" s="126"/>
      <c r="IV30" s="126"/>
      <c r="IW30" s="126"/>
      <c r="IX30" s="126"/>
      <c r="IY30" s="126"/>
      <c r="IZ30" s="126"/>
      <c r="JA30" s="126"/>
      <c r="JB30" s="126"/>
      <c r="JC30" s="126"/>
      <c r="JD30" s="126"/>
      <c r="JE30" s="126"/>
      <c r="JF30" s="126"/>
      <c r="JG30" s="126"/>
      <c r="JH30" s="126"/>
      <c r="JI30" s="126"/>
      <c r="JJ30" s="126"/>
      <c r="JK30" s="126"/>
      <c r="JL30" s="126"/>
      <c r="JM30" s="126"/>
      <c r="JN30" s="126"/>
      <c r="JO30" s="126"/>
      <c r="JP30" s="126"/>
      <c r="JQ30" s="126"/>
      <c r="JR30" s="126"/>
      <c r="JS30" s="126"/>
      <c r="JT30" s="126"/>
      <c r="JU30" s="126"/>
      <c r="JV30" s="126"/>
      <c r="JW30" s="126"/>
      <c r="JX30" s="126"/>
      <c r="JY30" s="126"/>
      <c r="JZ30" s="126"/>
      <c r="KA30" s="126"/>
      <c r="KB30" s="126"/>
      <c r="KC30" s="126"/>
      <c r="KD30" s="126"/>
      <c r="KE30" s="126"/>
      <c r="KF30" s="126"/>
      <c r="KG30" s="126"/>
      <c r="KH30" s="126"/>
      <c r="KI30" s="126"/>
      <c r="KJ30" s="126"/>
      <c r="KK30" s="126"/>
      <c r="KL30" s="126"/>
      <c r="KM30" s="126"/>
      <c r="KN30" s="126"/>
      <c r="KO30" s="126"/>
      <c r="KP30" s="126"/>
      <c r="KQ30" s="126"/>
      <c r="KR30" s="126"/>
      <c r="KS30" s="126"/>
      <c r="KT30" s="126"/>
      <c r="KU30" s="126"/>
      <c r="KV30" s="126"/>
      <c r="KW30" s="126"/>
      <c r="KX30" s="126"/>
      <c r="KY30" s="126"/>
      <c r="KZ30" s="126"/>
      <c r="LA30" s="126"/>
      <c r="LB30" s="126"/>
      <c r="LC30" s="126"/>
      <c r="LD30" s="126"/>
      <c r="LE30" s="126"/>
      <c r="LF30" s="126"/>
      <c r="LG30" s="126"/>
      <c r="LH30" s="126"/>
      <c r="LI30" s="126"/>
      <c r="LJ30" s="126"/>
      <c r="LK30" s="126"/>
      <c r="LL30" s="126"/>
      <c r="LM30" s="126"/>
      <c r="LN30" s="126"/>
      <c r="LO30" s="126"/>
      <c r="LP30" s="126"/>
      <c r="LQ30" s="126"/>
      <c r="LR30" s="126"/>
      <c r="LS30" s="126"/>
      <c r="LT30" s="126"/>
      <c r="LU30" s="126"/>
      <c r="LV30" s="126"/>
      <c r="LW30" s="126"/>
      <c r="LX30" s="126"/>
      <c r="LY30" s="126"/>
      <c r="LZ30" s="126"/>
      <c r="MA30" s="126"/>
      <c r="MB30" s="126"/>
      <c r="MC30" s="126"/>
      <c r="MD30" s="126"/>
      <c r="ME30" s="126"/>
      <c r="MF30" s="126"/>
      <c r="MG30" s="126"/>
      <c r="MH30" s="126"/>
      <c r="MI30" s="126"/>
      <c r="MJ30" s="126"/>
      <c r="MK30" s="126"/>
      <c r="ML30" s="126"/>
      <c r="MM30" s="126"/>
      <c r="MN30" s="126"/>
      <c r="MO30" s="126"/>
      <c r="MP30" s="126"/>
      <c r="MQ30" s="126"/>
      <c r="MR30" s="126"/>
      <c r="MS30" s="126"/>
      <c r="MT30" s="126"/>
      <c r="MU30" s="126"/>
      <c r="MV30" s="126"/>
      <c r="MW30" s="126"/>
      <c r="MX30" s="126"/>
      <c r="MY30" s="126"/>
      <c r="MZ30" s="126"/>
      <c r="NA30" s="126"/>
      <c r="NB30" s="126"/>
      <c r="NC30" s="126"/>
      <c r="ND30" s="126"/>
      <c r="NE30" s="126"/>
      <c r="NF30" s="126"/>
      <c r="NG30" s="126"/>
      <c r="NH30" s="126"/>
      <c r="NI30" s="126"/>
      <c r="NJ30" s="126"/>
      <c r="NK30" s="126"/>
      <c r="NL30" s="126"/>
      <c r="NM30" s="126"/>
      <c r="NN30" s="126"/>
      <c r="NO30" s="126"/>
      <c r="NP30" s="126"/>
      <c r="NQ30" s="126"/>
      <c r="NR30" s="126"/>
      <c r="NS30" s="126"/>
      <c r="NT30" s="126"/>
      <c r="NU30" s="126"/>
      <c r="NV30" s="126"/>
      <c r="NW30" s="126"/>
      <c r="NX30" s="126"/>
      <c r="NY30" s="126"/>
      <c r="NZ30" s="126"/>
      <c r="OA30" s="126"/>
      <c r="OB30" s="126"/>
      <c r="OC30" s="126"/>
      <c r="OD30" s="126"/>
      <c r="OE30" s="126"/>
      <c r="OF30" s="126"/>
      <c r="OG30" s="126"/>
      <c r="OH30" s="126"/>
      <c r="OI30" s="126"/>
      <c r="OJ30" s="126"/>
      <c r="OK30" s="126"/>
      <c r="OL30" s="126"/>
      <c r="OM30" s="126"/>
      <c r="ON30" s="126"/>
      <c r="OO30" s="126"/>
      <c r="OP30" s="126"/>
      <c r="OQ30" s="126"/>
      <c r="OR30" s="126"/>
      <c r="OS30" s="126"/>
      <c r="OT30" s="126"/>
      <c r="OU30" s="126"/>
      <c r="OV30" s="126"/>
      <c r="OW30" s="126"/>
      <c r="OX30" s="126"/>
      <c r="OY30" s="126"/>
      <c r="OZ30" s="126"/>
      <c r="PA30" s="126"/>
      <c r="PB30" s="126"/>
      <c r="PC30" s="126"/>
      <c r="PD30" s="126"/>
      <c r="PE30" s="126"/>
      <c r="PF30" s="126"/>
      <c r="PG30" s="126"/>
      <c r="PH30" s="126"/>
      <c r="PI30" s="126"/>
      <c r="PJ30" s="126"/>
      <c r="PK30" s="126"/>
      <c r="PL30" s="126"/>
      <c r="PM30" s="126"/>
      <c r="PN30" s="126"/>
      <c r="PO30" s="126"/>
      <c r="PP30" s="126"/>
      <c r="PQ30" s="126"/>
      <c r="PR30" s="126"/>
      <c r="PS30" s="126"/>
      <c r="PT30" s="126"/>
      <c r="PU30" s="126"/>
      <c r="PV30" s="126"/>
      <c r="PW30" s="126"/>
      <c r="PX30" s="126"/>
      <c r="PY30" s="126"/>
      <c r="PZ30" s="126"/>
      <c r="QA30" s="126"/>
      <c r="QB30" s="126"/>
      <c r="QC30" s="126"/>
      <c r="QD30" s="126"/>
      <c r="QE30" s="126"/>
      <c r="QF30" s="126"/>
      <c r="QG30" s="126"/>
      <c r="QH30" s="126"/>
      <c r="QI30" s="126"/>
      <c r="QJ30" s="126"/>
      <c r="QK30" s="126"/>
      <c r="QL30" s="126"/>
      <c r="QM30" s="126"/>
      <c r="QN30" s="126"/>
      <c r="QO30" s="126"/>
      <c r="QP30" s="126"/>
      <c r="QQ30" s="126"/>
      <c r="QR30" s="126"/>
      <c r="QS30" s="126"/>
      <c r="QT30" s="126"/>
      <c r="QU30" s="126"/>
      <c r="QV30" s="126"/>
      <c r="QW30" s="126"/>
      <c r="QX30" s="126"/>
      <c r="QY30" s="126"/>
      <c r="QZ30" s="126"/>
      <c r="RA30" s="126"/>
      <c r="RB30" s="126"/>
      <c r="RC30" s="126"/>
      <c r="RD30" s="126"/>
      <c r="RE30" s="126"/>
      <c r="RF30" s="126"/>
      <c r="RG30" s="126"/>
      <c r="RH30" s="126"/>
      <c r="RI30" s="126"/>
      <c r="RJ30" s="126"/>
      <c r="RK30" s="126"/>
      <c r="RL30" s="126"/>
      <c r="RM30" s="126"/>
      <c r="RN30" s="126"/>
      <c r="RO30" s="126"/>
      <c r="RP30" s="126"/>
      <c r="RQ30" s="126"/>
      <c r="RR30" s="126"/>
      <c r="RS30" s="126"/>
      <c r="RT30" s="126"/>
      <c r="RU30" s="126"/>
      <c r="RV30" s="126"/>
      <c r="RW30" s="126"/>
      <c r="RX30" s="126"/>
      <c r="RY30" s="126"/>
      <c r="RZ30" s="126"/>
      <c r="SA30" s="126"/>
      <c r="SB30" s="126"/>
      <c r="SC30" s="126"/>
      <c r="SD30" s="126"/>
      <c r="SE30" s="126"/>
      <c r="SF30" s="126"/>
      <c r="SG30" s="126"/>
      <c r="SH30" s="126"/>
      <c r="SI30" s="126"/>
      <c r="SJ30" s="126"/>
      <c r="SK30" s="126"/>
      <c r="SL30" s="126"/>
      <c r="SM30" s="126"/>
      <c r="SN30" s="126"/>
      <c r="SO30" s="126"/>
      <c r="SP30" s="126"/>
      <c r="SQ30" s="126"/>
      <c r="SR30" s="126"/>
      <c r="SS30" s="126"/>
      <c r="ST30" s="126"/>
      <c r="SU30" s="126"/>
      <c r="SV30" s="126"/>
      <c r="SW30" s="126"/>
      <c r="SX30" s="126"/>
      <c r="SY30" s="126"/>
      <c r="SZ30" s="126"/>
      <c r="TA30" s="126"/>
      <c r="TB30" s="126"/>
      <c r="TC30" s="126"/>
      <c r="TD30" s="126"/>
      <c r="TE30" s="126"/>
      <c r="TF30" s="126"/>
      <c r="TG30" s="126"/>
      <c r="TH30" s="126"/>
      <c r="TI30" s="126"/>
      <c r="TJ30" s="126"/>
      <c r="TK30" s="126"/>
      <c r="TL30" s="126"/>
      <c r="TM30" s="126"/>
      <c r="TN30" s="126"/>
      <c r="TO30" s="126"/>
      <c r="TP30" s="126"/>
      <c r="TQ30" s="126"/>
      <c r="TR30" s="126"/>
      <c r="TS30" s="126"/>
      <c r="TT30" s="126"/>
      <c r="TU30" s="126"/>
      <c r="TV30" s="126"/>
      <c r="TW30" s="126"/>
      <c r="TX30" s="126"/>
      <c r="TY30" s="126"/>
      <c r="TZ30" s="126"/>
      <c r="UA30" s="126"/>
      <c r="UB30" s="126"/>
      <c r="UC30" s="126"/>
      <c r="UD30" s="126"/>
      <c r="UE30" s="126"/>
      <c r="UF30" s="126"/>
      <c r="UG30" s="126"/>
      <c r="UH30" s="126"/>
      <c r="UI30" s="126"/>
      <c r="UJ30" s="126"/>
      <c r="UK30" s="126"/>
      <c r="UL30" s="126"/>
      <c r="UM30" s="126"/>
      <c r="UN30" s="126"/>
      <c r="UO30" s="126"/>
      <c r="UP30" s="126"/>
      <c r="UQ30" s="126"/>
      <c r="UR30" s="126"/>
      <c r="US30" s="126"/>
      <c r="UT30" s="126"/>
      <c r="UU30" s="126"/>
      <c r="UV30" s="126"/>
      <c r="UW30" s="126"/>
      <c r="UX30" s="126"/>
      <c r="UY30" s="126"/>
      <c r="UZ30" s="126"/>
      <c r="VA30" s="126"/>
      <c r="VB30" s="126"/>
      <c r="VC30" s="126"/>
      <c r="VD30" s="126"/>
      <c r="VE30" s="126"/>
      <c r="VF30" s="126"/>
      <c r="VG30" s="126"/>
      <c r="VH30" s="126"/>
      <c r="VI30" s="126"/>
      <c r="VJ30" s="126"/>
      <c r="VK30" s="126"/>
      <c r="VL30" s="126"/>
      <c r="VM30" s="126"/>
      <c r="VN30" s="126"/>
      <c r="VO30" s="126"/>
      <c r="VP30" s="126"/>
      <c r="VQ30" s="126"/>
      <c r="VR30" s="126"/>
      <c r="VS30" s="126"/>
      <c r="VT30" s="126"/>
      <c r="VU30" s="126"/>
      <c r="VV30" s="126"/>
      <c r="VW30" s="126"/>
      <c r="VX30" s="126"/>
      <c r="VY30" s="126"/>
      <c r="VZ30" s="126"/>
      <c r="WA30" s="126"/>
      <c r="WB30" s="126"/>
      <c r="WC30" s="126"/>
      <c r="WD30" s="126"/>
      <c r="WE30" s="126"/>
      <c r="WF30" s="126"/>
      <c r="WG30" s="126"/>
      <c r="WH30" s="126"/>
      <c r="WI30" s="126"/>
      <c r="WJ30" s="126"/>
      <c r="WK30" s="126"/>
      <c r="WL30" s="126"/>
      <c r="WM30" s="126"/>
      <c r="WN30" s="126"/>
      <c r="WO30" s="126"/>
      <c r="WP30" s="126"/>
      <c r="WQ30" s="126"/>
      <c r="WR30" s="126"/>
      <c r="WS30" s="126"/>
      <c r="WT30" s="126"/>
      <c r="WU30" s="126"/>
      <c r="WV30" s="126"/>
      <c r="WW30" s="126"/>
      <c r="WX30" s="126"/>
      <c r="WY30" s="126"/>
      <c r="WZ30" s="126"/>
      <c r="XA30" s="126"/>
      <c r="XB30" s="126"/>
      <c r="XC30" s="126"/>
      <c r="XD30" s="126"/>
      <c r="XE30" s="126"/>
      <c r="XF30" s="126"/>
      <c r="XG30" s="126"/>
      <c r="XH30" s="126"/>
      <c r="XI30" s="126"/>
      <c r="XJ30" s="126"/>
      <c r="XK30" s="126"/>
      <c r="XL30" s="126"/>
      <c r="XM30" s="126"/>
      <c r="XN30" s="126"/>
      <c r="XO30" s="126"/>
      <c r="XP30" s="126"/>
      <c r="XQ30" s="126"/>
      <c r="XR30" s="126"/>
      <c r="XS30" s="126"/>
      <c r="XT30" s="126"/>
      <c r="XU30" s="126"/>
      <c r="XV30" s="126"/>
      <c r="XW30" s="126"/>
      <c r="XX30" s="126"/>
      <c r="XY30" s="126"/>
      <c r="XZ30" s="126"/>
      <c r="YA30" s="126"/>
      <c r="YB30" s="126"/>
      <c r="YC30" s="126"/>
      <c r="YD30" s="126"/>
      <c r="YE30" s="126"/>
      <c r="YF30" s="126"/>
      <c r="YG30" s="126"/>
      <c r="YH30" s="126"/>
      <c r="YI30" s="126"/>
      <c r="YJ30" s="126"/>
      <c r="YK30" s="126"/>
      <c r="YL30" s="126"/>
      <c r="YM30" s="126"/>
      <c r="YN30" s="126"/>
      <c r="YO30" s="126"/>
      <c r="YP30" s="126"/>
      <c r="YQ30" s="126"/>
      <c r="YR30" s="126"/>
      <c r="YS30" s="126"/>
      <c r="YT30" s="126"/>
      <c r="YU30" s="126"/>
      <c r="YV30" s="126"/>
      <c r="YW30" s="126"/>
      <c r="YX30" s="126"/>
      <c r="YY30" s="126"/>
      <c r="YZ30" s="126"/>
      <c r="ZA30" s="126"/>
      <c r="ZB30" s="126"/>
      <c r="ZC30" s="126"/>
      <c r="ZD30" s="126"/>
      <c r="ZE30" s="126"/>
      <c r="ZF30" s="126"/>
      <c r="ZG30" s="126"/>
      <c r="ZH30" s="126"/>
      <c r="ZI30" s="126"/>
      <c r="ZJ30" s="126"/>
      <c r="ZK30" s="126"/>
      <c r="ZL30" s="126"/>
      <c r="ZM30" s="126"/>
      <c r="ZN30" s="126"/>
      <c r="ZO30" s="126"/>
      <c r="ZP30" s="126"/>
      <c r="ZQ30" s="126"/>
      <c r="ZR30" s="126"/>
      <c r="ZS30" s="126"/>
      <c r="ZT30" s="126"/>
      <c r="ZU30" s="126"/>
      <c r="ZV30" s="126"/>
      <c r="ZW30" s="126"/>
      <c r="ZX30" s="126"/>
      <c r="ZY30" s="126"/>
      <c r="ZZ30" s="126"/>
      <c r="AAA30" s="126"/>
      <c r="AAB30" s="126"/>
      <c r="AAC30" s="126"/>
      <c r="AAD30" s="126"/>
      <c r="AAE30" s="126"/>
      <c r="AAF30" s="126"/>
      <c r="AAG30" s="126"/>
      <c r="AAH30" s="126"/>
      <c r="AAI30" s="126"/>
      <c r="AAJ30" s="126"/>
      <c r="AAK30" s="126"/>
      <c r="AAL30" s="126"/>
      <c r="AAM30" s="126"/>
      <c r="AAN30" s="126"/>
      <c r="AAO30" s="126"/>
      <c r="AAP30" s="126"/>
      <c r="AAQ30" s="126"/>
      <c r="AAR30" s="126"/>
      <c r="AAS30" s="126"/>
      <c r="AAT30" s="126"/>
      <c r="AAU30" s="126"/>
      <c r="AAV30" s="126"/>
      <c r="AAW30" s="126"/>
      <c r="AAX30" s="126"/>
      <c r="AAY30" s="126"/>
      <c r="AAZ30" s="126"/>
      <c r="ABA30" s="126"/>
      <c r="ABB30" s="126"/>
      <c r="ABC30" s="126"/>
      <c r="ABD30" s="126"/>
      <c r="ABE30" s="126"/>
      <c r="ABF30" s="126"/>
      <c r="ABG30" s="126"/>
      <c r="ABH30" s="126"/>
      <c r="ABI30" s="126"/>
      <c r="ABJ30" s="126"/>
      <c r="ABK30" s="126"/>
      <c r="ABL30" s="126"/>
      <c r="ABM30" s="126"/>
      <c r="ABN30" s="126"/>
      <c r="ABO30" s="126"/>
      <c r="ABP30" s="126"/>
      <c r="ABQ30" s="126"/>
      <c r="ABR30" s="126"/>
      <c r="ABS30" s="126"/>
      <c r="ABT30" s="126"/>
      <c r="ABU30" s="126"/>
      <c r="ABV30" s="126"/>
      <c r="ABW30" s="126"/>
      <c r="ABX30" s="126"/>
      <c r="ABY30" s="126"/>
      <c r="ABZ30" s="126"/>
      <c r="ACA30" s="126"/>
      <c r="ACB30" s="126"/>
      <c r="ACC30" s="126"/>
      <c r="ACD30" s="126"/>
      <c r="ACE30" s="126"/>
      <c r="ACF30" s="126"/>
      <c r="ACG30" s="126"/>
      <c r="ACH30" s="126"/>
      <c r="ACI30" s="126"/>
      <c r="ACJ30" s="126"/>
      <c r="ACK30" s="126"/>
      <c r="ACL30" s="126"/>
      <c r="ACM30" s="126"/>
      <c r="ACN30" s="126"/>
      <c r="ACO30" s="126"/>
      <c r="ACP30" s="126"/>
      <c r="ACQ30" s="126"/>
      <c r="ACR30" s="126"/>
      <c r="ACS30" s="126"/>
      <c r="ACT30" s="126"/>
      <c r="ACU30" s="126"/>
      <c r="ACV30" s="126"/>
      <c r="ACW30" s="126"/>
      <c r="ACX30" s="126"/>
      <c r="ACY30" s="126"/>
      <c r="ACZ30" s="126"/>
      <c r="ADA30" s="126"/>
      <c r="ADB30" s="126"/>
      <c r="ADC30" s="126"/>
      <c r="ADD30" s="126"/>
      <c r="ADE30" s="126"/>
      <c r="ADF30" s="126"/>
      <c r="ADG30" s="126"/>
      <c r="ADH30" s="126"/>
      <c r="ADI30" s="126"/>
      <c r="ADJ30" s="126"/>
      <c r="ADK30" s="126"/>
      <c r="ADL30" s="126"/>
      <c r="ADM30" s="126"/>
      <c r="ADN30" s="126"/>
      <c r="ADO30" s="126"/>
      <c r="ADP30" s="126"/>
      <c r="ADQ30" s="126"/>
      <c r="ADR30" s="126"/>
      <c r="ADS30" s="126"/>
      <c r="ADT30" s="126"/>
      <c r="ADU30" s="126"/>
      <c r="ADV30" s="126"/>
      <c r="ADW30" s="126"/>
      <c r="ADX30" s="126"/>
      <c r="ADY30" s="126"/>
      <c r="ADZ30" s="126"/>
      <c r="AEA30" s="126"/>
      <c r="AEB30" s="126"/>
      <c r="AEC30" s="126"/>
      <c r="AED30" s="126"/>
      <c r="AEE30" s="126"/>
      <c r="AEF30" s="126"/>
      <c r="AEG30" s="126"/>
      <c r="AEH30" s="126"/>
      <c r="AEI30" s="126"/>
      <c r="AEJ30" s="126"/>
      <c r="AEK30" s="126"/>
      <c r="AEL30" s="126"/>
      <c r="AEM30" s="126"/>
      <c r="AEN30" s="126"/>
      <c r="AEO30" s="126"/>
      <c r="AEP30" s="126"/>
      <c r="AEQ30" s="126"/>
      <c r="AER30" s="126"/>
      <c r="AES30" s="126"/>
      <c r="AET30" s="126"/>
      <c r="AEU30" s="126"/>
      <c r="AEV30" s="126"/>
      <c r="AEW30" s="126"/>
      <c r="AEX30" s="126"/>
      <c r="AEY30" s="126"/>
      <c r="AEZ30" s="126"/>
      <c r="AFA30" s="126"/>
      <c r="AFB30" s="126"/>
      <c r="AFC30" s="126"/>
      <c r="AFD30" s="126"/>
      <c r="AFE30" s="126"/>
      <c r="AFF30" s="126"/>
      <c r="AFG30" s="126"/>
      <c r="AFH30" s="126"/>
      <c r="AFI30" s="126"/>
      <c r="AFJ30" s="126"/>
      <c r="AFK30" s="126"/>
      <c r="AFL30" s="126"/>
      <c r="AFM30" s="126"/>
      <c r="AFN30" s="126"/>
      <c r="AFO30" s="126"/>
      <c r="AFP30" s="126"/>
      <c r="AFQ30" s="126"/>
      <c r="AFR30" s="126"/>
      <c r="AFS30" s="126"/>
      <c r="AFT30" s="126"/>
      <c r="AFU30" s="126"/>
      <c r="AFV30" s="126"/>
      <c r="AFW30" s="126"/>
      <c r="AFX30" s="126"/>
      <c r="AFY30" s="126"/>
      <c r="AFZ30" s="126"/>
      <c r="AGA30" s="126"/>
      <c r="AGB30" s="126"/>
      <c r="AGC30" s="126"/>
      <c r="AGD30" s="126"/>
      <c r="AGE30" s="126"/>
      <c r="AGF30" s="126"/>
      <c r="AGG30" s="126"/>
      <c r="AGH30" s="126"/>
      <c r="AGI30" s="126"/>
      <c r="AGJ30" s="126"/>
      <c r="AGK30" s="126"/>
      <c r="AGL30" s="126"/>
      <c r="AGM30" s="126"/>
      <c r="AGN30" s="126"/>
      <c r="AGO30" s="126"/>
      <c r="AGP30" s="126"/>
      <c r="AGQ30" s="126"/>
      <c r="AGR30" s="126"/>
      <c r="AGS30" s="126"/>
      <c r="AGT30" s="126"/>
      <c r="AGU30" s="126"/>
      <c r="AGV30" s="126"/>
      <c r="AGW30" s="126"/>
      <c r="AGX30" s="126"/>
      <c r="AGY30" s="126"/>
      <c r="AGZ30" s="126"/>
      <c r="AHA30" s="126"/>
      <c r="AHB30" s="126"/>
      <c r="AHC30" s="126"/>
      <c r="AHD30" s="126"/>
      <c r="AHE30" s="126"/>
      <c r="AHF30" s="126"/>
      <c r="AHG30" s="126"/>
      <c r="AHH30" s="126"/>
      <c r="AHI30" s="126"/>
      <c r="AHJ30" s="126"/>
      <c r="AHK30" s="126"/>
      <c r="AHL30" s="126"/>
      <c r="AHM30" s="126"/>
      <c r="AHN30" s="126"/>
      <c r="AHO30" s="126"/>
      <c r="AHP30" s="126"/>
      <c r="AHQ30" s="126"/>
      <c r="AHR30" s="126"/>
      <c r="AHS30" s="126"/>
      <c r="AHT30" s="126"/>
      <c r="AHU30" s="126"/>
      <c r="AHV30" s="126"/>
      <c r="AHW30" s="126"/>
      <c r="AHX30" s="126"/>
      <c r="AHY30" s="126"/>
      <c r="AHZ30" s="126"/>
      <c r="AIA30" s="126"/>
      <c r="AIB30" s="126"/>
      <c r="AIC30" s="126"/>
      <c r="AID30" s="126"/>
      <c r="AIE30" s="126"/>
      <c r="AIF30" s="126"/>
      <c r="AIG30" s="126"/>
      <c r="AIH30" s="126"/>
      <c r="AII30" s="126"/>
      <c r="AIJ30" s="126"/>
      <c r="AIK30" s="126"/>
      <c r="AIL30" s="126"/>
      <c r="AIM30" s="126"/>
      <c r="AIN30" s="126"/>
      <c r="AIO30" s="126"/>
      <c r="AIP30" s="126"/>
      <c r="AIQ30" s="126"/>
      <c r="AIR30" s="126"/>
      <c r="AIS30" s="126"/>
      <c r="AIT30" s="126"/>
      <c r="AIU30" s="126"/>
      <c r="AIV30" s="126"/>
      <c r="AIW30" s="126"/>
      <c r="AIX30" s="126"/>
      <c r="AIY30" s="126"/>
      <c r="AIZ30" s="126"/>
      <c r="AJA30" s="126"/>
      <c r="AJB30" s="126"/>
      <c r="AJC30" s="126"/>
      <c r="AJD30" s="126"/>
      <c r="AJE30" s="126"/>
      <c r="AJF30" s="126"/>
      <c r="AJG30" s="126"/>
      <c r="AJH30" s="126"/>
      <c r="AJI30" s="126"/>
      <c r="AJJ30" s="126"/>
      <c r="AJK30" s="126"/>
      <c r="AJL30" s="126"/>
      <c r="AJM30" s="126"/>
      <c r="AJN30" s="126"/>
      <c r="AJO30" s="126"/>
      <c r="AJP30" s="126"/>
      <c r="AJQ30" s="126"/>
      <c r="AJR30" s="126"/>
      <c r="AJS30" s="126"/>
      <c r="AJT30" s="126"/>
      <c r="AJU30" s="126"/>
      <c r="AJV30" s="126"/>
      <c r="AJW30" s="126"/>
      <c r="AJX30" s="126"/>
      <c r="AJY30" s="126"/>
      <c r="AJZ30" s="126"/>
      <c r="AKA30" s="126"/>
      <c r="AKB30" s="126"/>
      <c r="AKC30" s="126"/>
      <c r="AKD30" s="126"/>
      <c r="AKE30" s="126"/>
      <c r="AKF30" s="126"/>
      <c r="AKG30" s="126"/>
      <c r="AKH30" s="126"/>
      <c r="AKI30" s="126"/>
      <c r="AKJ30" s="126"/>
      <c r="AKK30" s="126"/>
      <c r="AKL30" s="126"/>
      <c r="AKM30" s="126"/>
      <c r="AKN30" s="126"/>
      <c r="AKO30" s="126"/>
      <c r="AKP30" s="126"/>
      <c r="AKQ30" s="126"/>
      <c r="AKR30" s="126"/>
      <c r="AKS30" s="126"/>
      <c r="AKT30" s="126"/>
      <c r="AKU30" s="126"/>
      <c r="AKV30" s="126"/>
      <c r="AKW30" s="126"/>
      <c r="AKX30" s="126"/>
      <c r="AKY30" s="126"/>
      <c r="AKZ30" s="126"/>
      <c r="ALA30" s="126"/>
      <c r="ALB30" s="126"/>
      <c r="ALC30" s="126"/>
      <c r="ALD30" s="126"/>
      <c r="ALE30" s="126"/>
      <c r="ALF30" s="126"/>
      <c r="ALG30" s="126"/>
      <c r="ALH30" s="126"/>
      <c r="ALI30" s="126"/>
      <c r="ALJ30" s="126"/>
      <c r="ALK30" s="126"/>
      <c r="ALL30" s="126"/>
      <c r="ALM30" s="126"/>
      <c r="ALN30" s="126"/>
      <c r="ALO30" s="126"/>
      <c r="ALP30" s="126"/>
      <c r="ALQ30" s="126"/>
      <c r="ALR30" s="126"/>
      <c r="ALS30" s="126"/>
      <c r="ALT30" s="126"/>
      <c r="ALU30" s="126"/>
      <c r="ALV30" s="126"/>
      <c r="ALW30" s="126"/>
      <c r="ALX30" s="126"/>
      <c r="ALY30" s="126"/>
      <c r="ALZ30" s="126"/>
      <c r="AMA30" s="126"/>
      <c r="AMB30" s="126"/>
      <c r="AMC30" s="126"/>
      <c r="AMD30" s="126"/>
      <c r="AME30" s="126"/>
    </row>
    <row r="31" spans="2:1019" s="178" customFormat="1" ht="42" customHeight="1" x14ac:dyDescent="0.35">
      <c r="B31" s="212" t="s">
        <v>670</v>
      </c>
      <c r="C31" s="541" t="s">
        <v>440</v>
      </c>
      <c r="D31" s="995"/>
      <c r="E31" s="544">
        <v>0</v>
      </c>
      <c r="F31" s="545" t="s">
        <v>19</v>
      </c>
      <c r="G31" s="309"/>
      <c r="H31" s="309"/>
      <c r="I31" s="310">
        <v>1</v>
      </c>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c r="FN31" s="126"/>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26"/>
      <c r="GT31" s="126"/>
      <c r="GU31" s="126"/>
      <c r="GV31" s="126"/>
      <c r="GW31" s="126"/>
      <c r="GX31" s="126"/>
      <c r="GY31" s="126"/>
      <c r="GZ31" s="126"/>
      <c r="HA31" s="126"/>
      <c r="HB31" s="126"/>
      <c r="HC31" s="126"/>
      <c r="HD31" s="126"/>
      <c r="HE31" s="126"/>
      <c r="HF31" s="126"/>
      <c r="HG31" s="126"/>
      <c r="HH31" s="126"/>
      <c r="HI31" s="126"/>
      <c r="HJ31" s="126"/>
      <c r="HK31" s="126"/>
      <c r="HL31" s="126"/>
      <c r="HM31" s="126"/>
      <c r="HN31" s="126"/>
      <c r="HO31" s="126"/>
      <c r="HP31" s="126"/>
      <c r="HQ31" s="126"/>
      <c r="HR31" s="126"/>
      <c r="HS31" s="126"/>
      <c r="HT31" s="126"/>
      <c r="HU31" s="126"/>
      <c r="HV31" s="126"/>
      <c r="HW31" s="126"/>
      <c r="HX31" s="126"/>
      <c r="HY31" s="126"/>
      <c r="HZ31" s="126"/>
      <c r="IA31" s="126"/>
      <c r="IB31" s="126"/>
      <c r="IC31" s="126"/>
      <c r="ID31" s="126"/>
      <c r="IE31" s="126"/>
      <c r="IF31" s="126"/>
      <c r="IG31" s="126"/>
      <c r="IH31" s="126"/>
      <c r="II31" s="126"/>
      <c r="IJ31" s="126"/>
      <c r="IK31" s="126"/>
      <c r="IL31" s="126"/>
      <c r="IM31" s="126"/>
      <c r="IN31" s="126"/>
      <c r="IO31" s="126"/>
      <c r="IP31" s="126"/>
      <c r="IQ31" s="126"/>
      <c r="IR31" s="126"/>
      <c r="IS31" s="126"/>
      <c r="IT31" s="126"/>
      <c r="IU31" s="126"/>
      <c r="IV31" s="126"/>
      <c r="IW31" s="126"/>
      <c r="IX31" s="126"/>
      <c r="IY31" s="126"/>
      <c r="IZ31" s="126"/>
      <c r="JA31" s="126"/>
      <c r="JB31" s="126"/>
      <c r="JC31" s="126"/>
      <c r="JD31" s="126"/>
      <c r="JE31" s="126"/>
      <c r="JF31" s="126"/>
      <c r="JG31" s="126"/>
      <c r="JH31" s="126"/>
      <c r="JI31" s="126"/>
      <c r="JJ31" s="126"/>
      <c r="JK31" s="126"/>
      <c r="JL31" s="126"/>
      <c r="JM31" s="126"/>
      <c r="JN31" s="126"/>
      <c r="JO31" s="126"/>
      <c r="JP31" s="126"/>
      <c r="JQ31" s="126"/>
      <c r="JR31" s="126"/>
      <c r="JS31" s="126"/>
      <c r="JT31" s="126"/>
      <c r="JU31" s="126"/>
      <c r="JV31" s="126"/>
      <c r="JW31" s="126"/>
      <c r="JX31" s="126"/>
      <c r="JY31" s="126"/>
      <c r="JZ31" s="126"/>
      <c r="KA31" s="126"/>
      <c r="KB31" s="126"/>
      <c r="KC31" s="126"/>
      <c r="KD31" s="126"/>
      <c r="KE31" s="126"/>
      <c r="KF31" s="126"/>
      <c r="KG31" s="126"/>
      <c r="KH31" s="126"/>
      <c r="KI31" s="126"/>
      <c r="KJ31" s="126"/>
      <c r="KK31" s="126"/>
      <c r="KL31" s="126"/>
      <c r="KM31" s="126"/>
      <c r="KN31" s="126"/>
      <c r="KO31" s="126"/>
      <c r="KP31" s="126"/>
      <c r="KQ31" s="126"/>
      <c r="KR31" s="126"/>
      <c r="KS31" s="126"/>
      <c r="KT31" s="126"/>
      <c r="KU31" s="126"/>
      <c r="KV31" s="126"/>
      <c r="KW31" s="126"/>
      <c r="KX31" s="126"/>
      <c r="KY31" s="126"/>
      <c r="KZ31" s="126"/>
      <c r="LA31" s="126"/>
      <c r="LB31" s="126"/>
      <c r="LC31" s="126"/>
      <c r="LD31" s="126"/>
      <c r="LE31" s="126"/>
      <c r="LF31" s="126"/>
      <c r="LG31" s="126"/>
      <c r="LH31" s="126"/>
      <c r="LI31" s="126"/>
      <c r="LJ31" s="126"/>
      <c r="LK31" s="126"/>
      <c r="LL31" s="126"/>
      <c r="LM31" s="126"/>
      <c r="LN31" s="126"/>
      <c r="LO31" s="126"/>
      <c r="LP31" s="126"/>
      <c r="LQ31" s="126"/>
      <c r="LR31" s="126"/>
      <c r="LS31" s="126"/>
      <c r="LT31" s="126"/>
      <c r="LU31" s="126"/>
      <c r="LV31" s="126"/>
      <c r="LW31" s="126"/>
      <c r="LX31" s="126"/>
      <c r="LY31" s="126"/>
      <c r="LZ31" s="126"/>
      <c r="MA31" s="126"/>
      <c r="MB31" s="126"/>
      <c r="MC31" s="126"/>
      <c r="MD31" s="126"/>
      <c r="ME31" s="126"/>
      <c r="MF31" s="126"/>
      <c r="MG31" s="126"/>
      <c r="MH31" s="126"/>
      <c r="MI31" s="126"/>
      <c r="MJ31" s="126"/>
      <c r="MK31" s="126"/>
      <c r="ML31" s="126"/>
      <c r="MM31" s="126"/>
      <c r="MN31" s="126"/>
      <c r="MO31" s="126"/>
      <c r="MP31" s="126"/>
      <c r="MQ31" s="126"/>
      <c r="MR31" s="126"/>
      <c r="MS31" s="126"/>
      <c r="MT31" s="126"/>
      <c r="MU31" s="126"/>
      <c r="MV31" s="126"/>
      <c r="MW31" s="126"/>
      <c r="MX31" s="126"/>
      <c r="MY31" s="126"/>
      <c r="MZ31" s="126"/>
      <c r="NA31" s="126"/>
      <c r="NB31" s="126"/>
      <c r="NC31" s="126"/>
      <c r="ND31" s="126"/>
      <c r="NE31" s="126"/>
      <c r="NF31" s="126"/>
      <c r="NG31" s="126"/>
      <c r="NH31" s="126"/>
      <c r="NI31" s="126"/>
      <c r="NJ31" s="126"/>
      <c r="NK31" s="126"/>
      <c r="NL31" s="126"/>
      <c r="NM31" s="126"/>
      <c r="NN31" s="126"/>
      <c r="NO31" s="126"/>
      <c r="NP31" s="126"/>
      <c r="NQ31" s="126"/>
      <c r="NR31" s="126"/>
      <c r="NS31" s="126"/>
      <c r="NT31" s="126"/>
      <c r="NU31" s="126"/>
      <c r="NV31" s="126"/>
      <c r="NW31" s="126"/>
      <c r="NX31" s="126"/>
      <c r="NY31" s="126"/>
      <c r="NZ31" s="126"/>
      <c r="OA31" s="126"/>
      <c r="OB31" s="126"/>
      <c r="OC31" s="126"/>
      <c r="OD31" s="126"/>
      <c r="OE31" s="126"/>
      <c r="OF31" s="126"/>
      <c r="OG31" s="126"/>
      <c r="OH31" s="126"/>
      <c r="OI31" s="126"/>
      <c r="OJ31" s="126"/>
      <c r="OK31" s="126"/>
      <c r="OL31" s="126"/>
      <c r="OM31" s="126"/>
      <c r="ON31" s="126"/>
      <c r="OO31" s="126"/>
      <c r="OP31" s="126"/>
      <c r="OQ31" s="126"/>
      <c r="OR31" s="126"/>
      <c r="OS31" s="126"/>
      <c r="OT31" s="126"/>
      <c r="OU31" s="126"/>
      <c r="OV31" s="126"/>
      <c r="OW31" s="126"/>
      <c r="OX31" s="126"/>
      <c r="OY31" s="126"/>
      <c r="OZ31" s="126"/>
      <c r="PA31" s="126"/>
      <c r="PB31" s="126"/>
      <c r="PC31" s="126"/>
      <c r="PD31" s="126"/>
      <c r="PE31" s="126"/>
      <c r="PF31" s="126"/>
      <c r="PG31" s="126"/>
      <c r="PH31" s="126"/>
      <c r="PI31" s="126"/>
      <c r="PJ31" s="126"/>
      <c r="PK31" s="126"/>
      <c r="PL31" s="126"/>
      <c r="PM31" s="126"/>
      <c r="PN31" s="126"/>
      <c r="PO31" s="126"/>
      <c r="PP31" s="126"/>
      <c r="PQ31" s="126"/>
      <c r="PR31" s="126"/>
      <c r="PS31" s="126"/>
      <c r="PT31" s="126"/>
      <c r="PU31" s="126"/>
      <c r="PV31" s="126"/>
      <c r="PW31" s="126"/>
      <c r="PX31" s="126"/>
      <c r="PY31" s="126"/>
      <c r="PZ31" s="126"/>
      <c r="QA31" s="126"/>
      <c r="QB31" s="126"/>
      <c r="QC31" s="126"/>
      <c r="QD31" s="126"/>
      <c r="QE31" s="126"/>
      <c r="QF31" s="126"/>
      <c r="QG31" s="126"/>
      <c r="QH31" s="126"/>
      <c r="QI31" s="126"/>
      <c r="QJ31" s="126"/>
      <c r="QK31" s="126"/>
      <c r="QL31" s="126"/>
      <c r="QM31" s="126"/>
      <c r="QN31" s="126"/>
      <c r="QO31" s="126"/>
      <c r="QP31" s="126"/>
      <c r="QQ31" s="126"/>
      <c r="QR31" s="126"/>
      <c r="QS31" s="126"/>
      <c r="QT31" s="126"/>
      <c r="QU31" s="126"/>
      <c r="QV31" s="126"/>
      <c r="QW31" s="126"/>
      <c r="QX31" s="126"/>
      <c r="QY31" s="126"/>
      <c r="QZ31" s="126"/>
      <c r="RA31" s="126"/>
      <c r="RB31" s="126"/>
      <c r="RC31" s="126"/>
      <c r="RD31" s="126"/>
      <c r="RE31" s="126"/>
      <c r="RF31" s="126"/>
      <c r="RG31" s="126"/>
      <c r="RH31" s="126"/>
      <c r="RI31" s="126"/>
      <c r="RJ31" s="126"/>
      <c r="RK31" s="126"/>
      <c r="RL31" s="126"/>
      <c r="RM31" s="126"/>
      <c r="RN31" s="126"/>
      <c r="RO31" s="126"/>
      <c r="RP31" s="126"/>
      <c r="RQ31" s="126"/>
      <c r="RR31" s="126"/>
      <c r="RS31" s="126"/>
      <c r="RT31" s="126"/>
      <c r="RU31" s="126"/>
      <c r="RV31" s="126"/>
      <c r="RW31" s="126"/>
      <c r="RX31" s="126"/>
      <c r="RY31" s="126"/>
      <c r="RZ31" s="126"/>
      <c r="SA31" s="126"/>
      <c r="SB31" s="126"/>
      <c r="SC31" s="126"/>
      <c r="SD31" s="126"/>
      <c r="SE31" s="126"/>
      <c r="SF31" s="126"/>
      <c r="SG31" s="126"/>
      <c r="SH31" s="126"/>
      <c r="SI31" s="126"/>
      <c r="SJ31" s="126"/>
      <c r="SK31" s="126"/>
      <c r="SL31" s="126"/>
      <c r="SM31" s="126"/>
      <c r="SN31" s="126"/>
      <c r="SO31" s="126"/>
      <c r="SP31" s="126"/>
      <c r="SQ31" s="126"/>
      <c r="SR31" s="126"/>
      <c r="SS31" s="126"/>
      <c r="ST31" s="126"/>
      <c r="SU31" s="126"/>
      <c r="SV31" s="126"/>
      <c r="SW31" s="126"/>
      <c r="SX31" s="126"/>
      <c r="SY31" s="126"/>
      <c r="SZ31" s="126"/>
      <c r="TA31" s="126"/>
      <c r="TB31" s="126"/>
      <c r="TC31" s="126"/>
      <c r="TD31" s="126"/>
      <c r="TE31" s="126"/>
      <c r="TF31" s="126"/>
      <c r="TG31" s="126"/>
      <c r="TH31" s="126"/>
      <c r="TI31" s="126"/>
      <c r="TJ31" s="126"/>
      <c r="TK31" s="126"/>
      <c r="TL31" s="126"/>
      <c r="TM31" s="126"/>
      <c r="TN31" s="126"/>
      <c r="TO31" s="126"/>
      <c r="TP31" s="126"/>
      <c r="TQ31" s="126"/>
      <c r="TR31" s="126"/>
      <c r="TS31" s="126"/>
      <c r="TT31" s="126"/>
      <c r="TU31" s="126"/>
      <c r="TV31" s="126"/>
      <c r="TW31" s="126"/>
      <c r="TX31" s="126"/>
      <c r="TY31" s="126"/>
      <c r="TZ31" s="126"/>
      <c r="UA31" s="126"/>
      <c r="UB31" s="126"/>
      <c r="UC31" s="126"/>
      <c r="UD31" s="126"/>
      <c r="UE31" s="126"/>
      <c r="UF31" s="126"/>
      <c r="UG31" s="126"/>
      <c r="UH31" s="126"/>
      <c r="UI31" s="126"/>
      <c r="UJ31" s="126"/>
      <c r="UK31" s="126"/>
      <c r="UL31" s="126"/>
      <c r="UM31" s="126"/>
      <c r="UN31" s="126"/>
      <c r="UO31" s="126"/>
      <c r="UP31" s="126"/>
      <c r="UQ31" s="126"/>
      <c r="UR31" s="126"/>
      <c r="US31" s="126"/>
      <c r="UT31" s="126"/>
      <c r="UU31" s="126"/>
      <c r="UV31" s="126"/>
      <c r="UW31" s="126"/>
      <c r="UX31" s="126"/>
      <c r="UY31" s="126"/>
      <c r="UZ31" s="126"/>
      <c r="VA31" s="126"/>
      <c r="VB31" s="126"/>
      <c r="VC31" s="126"/>
      <c r="VD31" s="126"/>
      <c r="VE31" s="126"/>
      <c r="VF31" s="126"/>
      <c r="VG31" s="126"/>
      <c r="VH31" s="126"/>
      <c r="VI31" s="126"/>
      <c r="VJ31" s="126"/>
      <c r="VK31" s="126"/>
      <c r="VL31" s="126"/>
      <c r="VM31" s="126"/>
      <c r="VN31" s="126"/>
      <c r="VO31" s="126"/>
      <c r="VP31" s="126"/>
      <c r="VQ31" s="126"/>
      <c r="VR31" s="126"/>
      <c r="VS31" s="126"/>
      <c r="VT31" s="126"/>
      <c r="VU31" s="126"/>
      <c r="VV31" s="126"/>
      <c r="VW31" s="126"/>
      <c r="VX31" s="126"/>
      <c r="VY31" s="126"/>
      <c r="VZ31" s="126"/>
      <c r="WA31" s="126"/>
      <c r="WB31" s="126"/>
      <c r="WC31" s="126"/>
      <c r="WD31" s="126"/>
      <c r="WE31" s="126"/>
      <c r="WF31" s="126"/>
      <c r="WG31" s="126"/>
      <c r="WH31" s="126"/>
      <c r="WI31" s="126"/>
      <c r="WJ31" s="126"/>
      <c r="WK31" s="126"/>
      <c r="WL31" s="126"/>
      <c r="WM31" s="126"/>
      <c r="WN31" s="126"/>
      <c r="WO31" s="126"/>
      <c r="WP31" s="126"/>
      <c r="WQ31" s="126"/>
      <c r="WR31" s="126"/>
      <c r="WS31" s="126"/>
      <c r="WT31" s="126"/>
      <c r="WU31" s="126"/>
      <c r="WV31" s="126"/>
      <c r="WW31" s="126"/>
      <c r="WX31" s="126"/>
      <c r="WY31" s="126"/>
      <c r="WZ31" s="126"/>
      <c r="XA31" s="126"/>
      <c r="XB31" s="126"/>
      <c r="XC31" s="126"/>
      <c r="XD31" s="126"/>
      <c r="XE31" s="126"/>
      <c r="XF31" s="126"/>
      <c r="XG31" s="126"/>
      <c r="XH31" s="126"/>
      <c r="XI31" s="126"/>
      <c r="XJ31" s="126"/>
      <c r="XK31" s="126"/>
      <c r="XL31" s="126"/>
      <c r="XM31" s="126"/>
      <c r="XN31" s="126"/>
      <c r="XO31" s="126"/>
      <c r="XP31" s="126"/>
      <c r="XQ31" s="126"/>
      <c r="XR31" s="126"/>
      <c r="XS31" s="126"/>
      <c r="XT31" s="126"/>
      <c r="XU31" s="126"/>
      <c r="XV31" s="126"/>
      <c r="XW31" s="126"/>
      <c r="XX31" s="126"/>
      <c r="XY31" s="126"/>
      <c r="XZ31" s="126"/>
      <c r="YA31" s="126"/>
      <c r="YB31" s="126"/>
      <c r="YC31" s="126"/>
      <c r="YD31" s="126"/>
      <c r="YE31" s="126"/>
      <c r="YF31" s="126"/>
      <c r="YG31" s="126"/>
      <c r="YH31" s="126"/>
      <c r="YI31" s="126"/>
      <c r="YJ31" s="126"/>
      <c r="YK31" s="126"/>
      <c r="YL31" s="126"/>
      <c r="YM31" s="126"/>
      <c r="YN31" s="126"/>
      <c r="YO31" s="126"/>
      <c r="YP31" s="126"/>
      <c r="YQ31" s="126"/>
      <c r="YR31" s="126"/>
      <c r="YS31" s="126"/>
      <c r="YT31" s="126"/>
      <c r="YU31" s="126"/>
      <c r="YV31" s="126"/>
      <c r="YW31" s="126"/>
      <c r="YX31" s="126"/>
      <c r="YY31" s="126"/>
      <c r="YZ31" s="126"/>
      <c r="ZA31" s="126"/>
      <c r="ZB31" s="126"/>
      <c r="ZC31" s="126"/>
      <c r="ZD31" s="126"/>
      <c r="ZE31" s="126"/>
      <c r="ZF31" s="126"/>
      <c r="ZG31" s="126"/>
      <c r="ZH31" s="126"/>
      <c r="ZI31" s="126"/>
      <c r="ZJ31" s="126"/>
      <c r="ZK31" s="126"/>
      <c r="ZL31" s="126"/>
      <c r="ZM31" s="126"/>
      <c r="ZN31" s="126"/>
      <c r="ZO31" s="126"/>
      <c r="ZP31" s="126"/>
      <c r="ZQ31" s="126"/>
      <c r="ZR31" s="126"/>
      <c r="ZS31" s="126"/>
      <c r="ZT31" s="126"/>
      <c r="ZU31" s="126"/>
      <c r="ZV31" s="126"/>
      <c r="ZW31" s="126"/>
      <c r="ZX31" s="126"/>
      <c r="ZY31" s="126"/>
      <c r="ZZ31" s="126"/>
      <c r="AAA31" s="126"/>
      <c r="AAB31" s="126"/>
      <c r="AAC31" s="126"/>
      <c r="AAD31" s="126"/>
      <c r="AAE31" s="126"/>
      <c r="AAF31" s="126"/>
      <c r="AAG31" s="126"/>
      <c r="AAH31" s="126"/>
      <c r="AAI31" s="126"/>
      <c r="AAJ31" s="126"/>
      <c r="AAK31" s="126"/>
      <c r="AAL31" s="126"/>
      <c r="AAM31" s="126"/>
      <c r="AAN31" s="126"/>
      <c r="AAO31" s="126"/>
      <c r="AAP31" s="126"/>
      <c r="AAQ31" s="126"/>
      <c r="AAR31" s="126"/>
      <c r="AAS31" s="126"/>
      <c r="AAT31" s="126"/>
      <c r="AAU31" s="126"/>
      <c r="AAV31" s="126"/>
      <c r="AAW31" s="126"/>
      <c r="AAX31" s="126"/>
      <c r="AAY31" s="126"/>
      <c r="AAZ31" s="126"/>
      <c r="ABA31" s="126"/>
      <c r="ABB31" s="126"/>
      <c r="ABC31" s="126"/>
      <c r="ABD31" s="126"/>
      <c r="ABE31" s="126"/>
      <c r="ABF31" s="126"/>
      <c r="ABG31" s="126"/>
      <c r="ABH31" s="126"/>
      <c r="ABI31" s="126"/>
      <c r="ABJ31" s="126"/>
      <c r="ABK31" s="126"/>
      <c r="ABL31" s="126"/>
      <c r="ABM31" s="126"/>
      <c r="ABN31" s="126"/>
      <c r="ABO31" s="126"/>
      <c r="ABP31" s="126"/>
      <c r="ABQ31" s="126"/>
      <c r="ABR31" s="126"/>
      <c r="ABS31" s="126"/>
      <c r="ABT31" s="126"/>
      <c r="ABU31" s="126"/>
      <c r="ABV31" s="126"/>
      <c r="ABW31" s="126"/>
      <c r="ABX31" s="126"/>
      <c r="ABY31" s="126"/>
      <c r="ABZ31" s="126"/>
      <c r="ACA31" s="126"/>
      <c r="ACB31" s="126"/>
      <c r="ACC31" s="126"/>
      <c r="ACD31" s="126"/>
      <c r="ACE31" s="126"/>
      <c r="ACF31" s="126"/>
      <c r="ACG31" s="126"/>
      <c r="ACH31" s="126"/>
      <c r="ACI31" s="126"/>
      <c r="ACJ31" s="126"/>
      <c r="ACK31" s="126"/>
      <c r="ACL31" s="126"/>
      <c r="ACM31" s="126"/>
      <c r="ACN31" s="126"/>
      <c r="ACO31" s="126"/>
      <c r="ACP31" s="126"/>
      <c r="ACQ31" s="126"/>
      <c r="ACR31" s="126"/>
      <c r="ACS31" s="126"/>
      <c r="ACT31" s="126"/>
      <c r="ACU31" s="126"/>
      <c r="ACV31" s="126"/>
      <c r="ACW31" s="126"/>
      <c r="ACX31" s="126"/>
      <c r="ACY31" s="126"/>
      <c r="ACZ31" s="126"/>
      <c r="ADA31" s="126"/>
      <c r="ADB31" s="126"/>
      <c r="ADC31" s="126"/>
      <c r="ADD31" s="126"/>
      <c r="ADE31" s="126"/>
      <c r="ADF31" s="126"/>
      <c r="ADG31" s="126"/>
      <c r="ADH31" s="126"/>
      <c r="ADI31" s="126"/>
      <c r="ADJ31" s="126"/>
      <c r="ADK31" s="126"/>
      <c r="ADL31" s="126"/>
      <c r="ADM31" s="126"/>
      <c r="ADN31" s="126"/>
      <c r="ADO31" s="126"/>
      <c r="ADP31" s="126"/>
      <c r="ADQ31" s="126"/>
      <c r="ADR31" s="126"/>
      <c r="ADS31" s="126"/>
      <c r="ADT31" s="126"/>
      <c r="ADU31" s="126"/>
      <c r="ADV31" s="126"/>
      <c r="ADW31" s="126"/>
      <c r="ADX31" s="126"/>
      <c r="ADY31" s="126"/>
      <c r="ADZ31" s="126"/>
      <c r="AEA31" s="126"/>
      <c r="AEB31" s="126"/>
      <c r="AEC31" s="126"/>
      <c r="AED31" s="126"/>
      <c r="AEE31" s="126"/>
      <c r="AEF31" s="126"/>
      <c r="AEG31" s="126"/>
      <c r="AEH31" s="126"/>
      <c r="AEI31" s="126"/>
      <c r="AEJ31" s="126"/>
      <c r="AEK31" s="126"/>
      <c r="AEL31" s="126"/>
      <c r="AEM31" s="126"/>
      <c r="AEN31" s="126"/>
      <c r="AEO31" s="126"/>
      <c r="AEP31" s="126"/>
      <c r="AEQ31" s="126"/>
      <c r="AER31" s="126"/>
      <c r="AES31" s="126"/>
      <c r="AET31" s="126"/>
      <c r="AEU31" s="126"/>
      <c r="AEV31" s="126"/>
      <c r="AEW31" s="126"/>
      <c r="AEX31" s="126"/>
      <c r="AEY31" s="126"/>
      <c r="AEZ31" s="126"/>
      <c r="AFA31" s="126"/>
      <c r="AFB31" s="126"/>
      <c r="AFC31" s="126"/>
      <c r="AFD31" s="126"/>
      <c r="AFE31" s="126"/>
      <c r="AFF31" s="126"/>
      <c r="AFG31" s="126"/>
      <c r="AFH31" s="126"/>
      <c r="AFI31" s="126"/>
      <c r="AFJ31" s="126"/>
      <c r="AFK31" s="126"/>
      <c r="AFL31" s="126"/>
      <c r="AFM31" s="126"/>
      <c r="AFN31" s="126"/>
      <c r="AFO31" s="126"/>
      <c r="AFP31" s="126"/>
      <c r="AFQ31" s="126"/>
      <c r="AFR31" s="126"/>
      <c r="AFS31" s="126"/>
      <c r="AFT31" s="126"/>
      <c r="AFU31" s="126"/>
      <c r="AFV31" s="126"/>
      <c r="AFW31" s="126"/>
      <c r="AFX31" s="126"/>
      <c r="AFY31" s="126"/>
      <c r="AFZ31" s="126"/>
      <c r="AGA31" s="126"/>
      <c r="AGB31" s="126"/>
      <c r="AGC31" s="126"/>
      <c r="AGD31" s="126"/>
      <c r="AGE31" s="126"/>
      <c r="AGF31" s="126"/>
      <c r="AGG31" s="126"/>
      <c r="AGH31" s="126"/>
      <c r="AGI31" s="126"/>
      <c r="AGJ31" s="126"/>
      <c r="AGK31" s="126"/>
      <c r="AGL31" s="126"/>
      <c r="AGM31" s="126"/>
      <c r="AGN31" s="126"/>
      <c r="AGO31" s="126"/>
      <c r="AGP31" s="126"/>
      <c r="AGQ31" s="126"/>
      <c r="AGR31" s="126"/>
      <c r="AGS31" s="126"/>
      <c r="AGT31" s="126"/>
      <c r="AGU31" s="126"/>
      <c r="AGV31" s="126"/>
      <c r="AGW31" s="126"/>
      <c r="AGX31" s="126"/>
      <c r="AGY31" s="126"/>
      <c r="AGZ31" s="126"/>
      <c r="AHA31" s="126"/>
      <c r="AHB31" s="126"/>
      <c r="AHC31" s="126"/>
      <c r="AHD31" s="126"/>
      <c r="AHE31" s="126"/>
      <c r="AHF31" s="126"/>
      <c r="AHG31" s="126"/>
      <c r="AHH31" s="126"/>
      <c r="AHI31" s="126"/>
      <c r="AHJ31" s="126"/>
      <c r="AHK31" s="126"/>
      <c r="AHL31" s="126"/>
      <c r="AHM31" s="126"/>
      <c r="AHN31" s="126"/>
      <c r="AHO31" s="126"/>
      <c r="AHP31" s="126"/>
      <c r="AHQ31" s="126"/>
      <c r="AHR31" s="126"/>
      <c r="AHS31" s="126"/>
      <c r="AHT31" s="126"/>
      <c r="AHU31" s="126"/>
      <c r="AHV31" s="126"/>
      <c r="AHW31" s="126"/>
      <c r="AHX31" s="126"/>
      <c r="AHY31" s="126"/>
      <c r="AHZ31" s="126"/>
      <c r="AIA31" s="126"/>
      <c r="AIB31" s="126"/>
      <c r="AIC31" s="126"/>
      <c r="AID31" s="126"/>
      <c r="AIE31" s="126"/>
      <c r="AIF31" s="126"/>
      <c r="AIG31" s="126"/>
      <c r="AIH31" s="126"/>
      <c r="AII31" s="126"/>
      <c r="AIJ31" s="126"/>
      <c r="AIK31" s="126"/>
      <c r="AIL31" s="126"/>
      <c r="AIM31" s="126"/>
      <c r="AIN31" s="126"/>
      <c r="AIO31" s="126"/>
      <c r="AIP31" s="126"/>
      <c r="AIQ31" s="126"/>
      <c r="AIR31" s="126"/>
      <c r="AIS31" s="126"/>
      <c r="AIT31" s="126"/>
      <c r="AIU31" s="126"/>
      <c r="AIV31" s="126"/>
      <c r="AIW31" s="126"/>
      <c r="AIX31" s="126"/>
      <c r="AIY31" s="126"/>
      <c r="AIZ31" s="126"/>
      <c r="AJA31" s="126"/>
      <c r="AJB31" s="126"/>
      <c r="AJC31" s="126"/>
      <c r="AJD31" s="126"/>
      <c r="AJE31" s="126"/>
      <c r="AJF31" s="126"/>
      <c r="AJG31" s="126"/>
      <c r="AJH31" s="126"/>
      <c r="AJI31" s="126"/>
      <c r="AJJ31" s="126"/>
      <c r="AJK31" s="126"/>
      <c r="AJL31" s="126"/>
      <c r="AJM31" s="126"/>
      <c r="AJN31" s="126"/>
      <c r="AJO31" s="126"/>
      <c r="AJP31" s="126"/>
      <c r="AJQ31" s="126"/>
      <c r="AJR31" s="126"/>
      <c r="AJS31" s="126"/>
      <c r="AJT31" s="126"/>
      <c r="AJU31" s="126"/>
      <c r="AJV31" s="126"/>
      <c r="AJW31" s="126"/>
      <c r="AJX31" s="126"/>
      <c r="AJY31" s="126"/>
      <c r="AJZ31" s="126"/>
      <c r="AKA31" s="126"/>
      <c r="AKB31" s="126"/>
      <c r="AKC31" s="126"/>
      <c r="AKD31" s="126"/>
      <c r="AKE31" s="126"/>
      <c r="AKF31" s="126"/>
      <c r="AKG31" s="126"/>
      <c r="AKH31" s="126"/>
      <c r="AKI31" s="126"/>
      <c r="AKJ31" s="126"/>
      <c r="AKK31" s="126"/>
      <c r="AKL31" s="126"/>
      <c r="AKM31" s="126"/>
      <c r="AKN31" s="126"/>
      <c r="AKO31" s="126"/>
      <c r="AKP31" s="126"/>
      <c r="AKQ31" s="126"/>
      <c r="AKR31" s="126"/>
      <c r="AKS31" s="126"/>
      <c r="AKT31" s="126"/>
      <c r="AKU31" s="126"/>
      <c r="AKV31" s="126"/>
      <c r="AKW31" s="126"/>
      <c r="AKX31" s="126"/>
      <c r="AKY31" s="126"/>
      <c r="AKZ31" s="126"/>
      <c r="ALA31" s="126"/>
      <c r="ALB31" s="126"/>
      <c r="ALC31" s="126"/>
      <c r="ALD31" s="126"/>
      <c r="ALE31" s="126"/>
      <c r="ALF31" s="126"/>
      <c r="ALG31" s="126"/>
      <c r="ALH31" s="126"/>
      <c r="ALI31" s="126"/>
      <c r="ALJ31" s="126"/>
      <c r="ALK31" s="126"/>
      <c r="ALL31" s="126"/>
      <c r="ALM31" s="126"/>
      <c r="ALN31" s="126"/>
      <c r="ALO31" s="126"/>
      <c r="ALP31" s="126"/>
      <c r="ALQ31" s="126"/>
      <c r="ALR31" s="126"/>
      <c r="ALS31" s="126"/>
      <c r="ALT31" s="126"/>
      <c r="ALU31" s="126"/>
      <c r="ALV31" s="126"/>
      <c r="ALW31" s="126"/>
      <c r="ALX31" s="126"/>
      <c r="ALY31" s="126"/>
      <c r="ALZ31" s="126"/>
      <c r="AMA31" s="126"/>
      <c r="AMB31" s="126"/>
      <c r="AMC31" s="126"/>
      <c r="AMD31" s="126"/>
      <c r="AME31" s="126"/>
    </row>
    <row r="32" spans="2:1019" ht="21.5" thickBot="1" x14ac:dyDescent="0.55000000000000004">
      <c r="B32" s="166"/>
      <c r="C32" s="552"/>
      <c r="D32" s="610"/>
      <c r="E32" s="552"/>
      <c r="F32" s="552"/>
      <c r="G32" s="552"/>
      <c r="H32" s="552"/>
      <c r="I32" s="133"/>
    </row>
    <row r="33" spans="2:1019" ht="29.25" customHeight="1" thickBot="1" x14ac:dyDescent="0.4">
      <c r="B33" s="159" t="s">
        <v>225</v>
      </c>
      <c r="C33" s="177"/>
      <c r="D33" s="190"/>
      <c r="E33" s="177"/>
      <c r="F33" s="177"/>
      <c r="G33" s="177"/>
      <c r="H33" s="177"/>
      <c r="I33" s="184"/>
    </row>
    <row r="34" spans="2:1019" s="178" customFormat="1" ht="15" customHeight="1" x14ac:dyDescent="0.5">
      <c r="B34" s="166"/>
      <c r="C34" s="552"/>
      <c r="D34" s="610"/>
      <c r="E34" s="552"/>
      <c r="F34" s="552"/>
      <c r="G34" s="552"/>
      <c r="H34" s="552"/>
      <c r="I34" s="13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c r="IR34" s="126"/>
      <c r="IS34" s="126"/>
      <c r="IT34" s="126"/>
      <c r="IU34" s="126"/>
      <c r="IV34" s="126"/>
      <c r="IW34" s="126"/>
      <c r="IX34" s="126"/>
      <c r="IY34" s="126"/>
      <c r="IZ34" s="126"/>
      <c r="JA34" s="126"/>
      <c r="JB34" s="126"/>
      <c r="JC34" s="126"/>
      <c r="JD34" s="126"/>
      <c r="JE34" s="126"/>
      <c r="JF34" s="126"/>
      <c r="JG34" s="126"/>
      <c r="JH34" s="126"/>
      <c r="JI34" s="126"/>
      <c r="JJ34" s="126"/>
      <c r="JK34" s="126"/>
      <c r="JL34" s="126"/>
      <c r="JM34" s="126"/>
      <c r="JN34" s="126"/>
      <c r="JO34" s="126"/>
      <c r="JP34" s="126"/>
      <c r="JQ34" s="126"/>
      <c r="JR34" s="126"/>
      <c r="JS34" s="126"/>
      <c r="JT34" s="126"/>
      <c r="JU34" s="126"/>
      <c r="JV34" s="126"/>
      <c r="JW34" s="126"/>
      <c r="JX34" s="126"/>
      <c r="JY34" s="126"/>
      <c r="JZ34" s="126"/>
      <c r="KA34" s="126"/>
      <c r="KB34" s="126"/>
      <c r="KC34" s="126"/>
      <c r="KD34" s="126"/>
      <c r="KE34" s="126"/>
      <c r="KF34" s="126"/>
      <c r="KG34" s="126"/>
      <c r="KH34" s="126"/>
      <c r="KI34" s="126"/>
      <c r="KJ34" s="126"/>
      <c r="KK34" s="126"/>
      <c r="KL34" s="126"/>
      <c r="KM34" s="126"/>
      <c r="KN34" s="126"/>
      <c r="KO34" s="126"/>
      <c r="KP34" s="126"/>
      <c r="KQ34" s="126"/>
      <c r="KR34" s="126"/>
      <c r="KS34" s="126"/>
      <c r="KT34" s="126"/>
      <c r="KU34" s="126"/>
      <c r="KV34" s="126"/>
      <c r="KW34" s="126"/>
      <c r="KX34" s="126"/>
      <c r="KY34" s="126"/>
      <c r="KZ34" s="126"/>
      <c r="LA34" s="126"/>
      <c r="LB34" s="126"/>
      <c r="LC34" s="126"/>
      <c r="LD34" s="126"/>
      <c r="LE34" s="126"/>
      <c r="LF34" s="126"/>
      <c r="LG34" s="126"/>
      <c r="LH34" s="126"/>
      <c r="LI34" s="126"/>
      <c r="LJ34" s="126"/>
      <c r="LK34" s="126"/>
      <c r="LL34" s="126"/>
      <c r="LM34" s="126"/>
      <c r="LN34" s="126"/>
      <c r="LO34" s="126"/>
      <c r="LP34" s="126"/>
      <c r="LQ34" s="126"/>
      <c r="LR34" s="126"/>
      <c r="LS34" s="126"/>
      <c r="LT34" s="126"/>
      <c r="LU34" s="126"/>
      <c r="LV34" s="126"/>
      <c r="LW34" s="126"/>
      <c r="LX34" s="126"/>
      <c r="LY34" s="126"/>
      <c r="LZ34" s="126"/>
      <c r="MA34" s="126"/>
      <c r="MB34" s="126"/>
      <c r="MC34" s="126"/>
      <c r="MD34" s="126"/>
      <c r="ME34" s="126"/>
      <c r="MF34" s="126"/>
      <c r="MG34" s="126"/>
      <c r="MH34" s="126"/>
      <c r="MI34" s="126"/>
      <c r="MJ34" s="126"/>
      <c r="MK34" s="126"/>
      <c r="ML34" s="126"/>
      <c r="MM34" s="126"/>
      <c r="MN34" s="126"/>
      <c r="MO34" s="126"/>
      <c r="MP34" s="126"/>
      <c r="MQ34" s="126"/>
      <c r="MR34" s="126"/>
      <c r="MS34" s="126"/>
      <c r="MT34" s="126"/>
      <c r="MU34" s="126"/>
      <c r="MV34" s="126"/>
      <c r="MW34" s="126"/>
      <c r="MX34" s="126"/>
      <c r="MY34" s="126"/>
      <c r="MZ34" s="126"/>
      <c r="NA34" s="126"/>
      <c r="NB34" s="126"/>
      <c r="NC34" s="126"/>
      <c r="ND34" s="126"/>
      <c r="NE34" s="126"/>
      <c r="NF34" s="126"/>
      <c r="NG34" s="126"/>
      <c r="NH34" s="126"/>
      <c r="NI34" s="126"/>
      <c r="NJ34" s="126"/>
      <c r="NK34" s="126"/>
      <c r="NL34" s="126"/>
      <c r="NM34" s="126"/>
      <c r="NN34" s="126"/>
      <c r="NO34" s="126"/>
      <c r="NP34" s="126"/>
      <c r="NQ34" s="126"/>
      <c r="NR34" s="126"/>
      <c r="NS34" s="126"/>
      <c r="NT34" s="126"/>
      <c r="NU34" s="126"/>
      <c r="NV34" s="126"/>
      <c r="NW34" s="126"/>
      <c r="NX34" s="126"/>
      <c r="NY34" s="126"/>
      <c r="NZ34" s="126"/>
      <c r="OA34" s="126"/>
      <c r="OB34" s="126"/>
      <c r="OC34" s="126"/>
      <c r="OD34" s="126"/>
      <c r="OE34" s="126"/>
      <c r="OF34" s="126"/>
      <c r="OG34" s="126"/>
      <c r="OH34" s="126"/>
      <c r="OI34" s="126"/>
      <c r="OJ34" s="126"/>
      <c r="OK34" s="126"/>
      <c r="OL34" s="126"/>
      <c r="OM34" s="126"/>
      <c r="ON34" s="126"/>
      <c r="OO34" s="126"/>
      <c r="OP34" s="126"/>
      <c r="OQ34" s="126"/>
      <c r="OR34" s="126"/>
      <c r="OS34" s="126"/>
      <c r="OT34" s="126"/>
      <c r="OU34" s="126"/>
      <c r="OV34" s="126"/>
      <c r="OW34" s="126"/>
      <c r="OX34" s="126"/>
      <c r="OY34" s="126"/>
      <c r="OZ34" s="126"/>
      <c r="PA34" s="126"/>
      <c r="PB34" s="126"/>
      <c r="PC34" s="126"/>
      <c r="PD34" s="126"/>
      <c r="PE34" s="126"/>
      <c r="PF34" s="126"/>
      <c r="PG34" s="126"/>
      <c r="PH34" s="126"/>
      <c r="PI34" s="126"/>
      <c r="PJ34" s="126"/>
      <c r="PK34" s="126"/>
      <c r="PL34" s="126"/>
      <c r="PM34" s="126"/>
      <c r="PN34" s="126"/>
      <c r="PO34" s="126"/>
      <c r="PP34" s="126"/>
      <c r="PQ34" s="126"/>
      <c r="PR34" s="126"/>
      <c r="PS34" s="126"/>
      <c r="PT34" s="126"/>
      <c r="PU34" s="126"/>
      <c r="PV34" s="126"/>
      <c r="PW34" s="126"/>
      <c r="PX34" s="126"/>
      <c r="PY34" s="126"/>
      <c r="PZ34" s="126"/>
      <c r="QA34" s="126"/>
      <c r="QB34" s="126"/>
      <c r="QC34" s="126"/>
      <c r="QD34" s="126"/>
      <c r="QE34" s="126"/>
      <c r="QF34" s="126"/>
      <c r="QG34" s="126"/>
      <c r="QH34" s="126"/>
      <c r="QI34" s="126"/>
      <c r="QJ34" s="126"/>
      <c r="QK34" s="126"/>
      <c r="QL34" s="126"/>
      <c r="QM34" s="126"/>
      <c r="QN34" s="126"/>
      <c r="QO34" s="126"/>
      <c r="QP34" s="126"/>
      <c r="QQ34" s="126"/>
      <c r="QR34" s="126"/>
      <c r="QS34" s="126"/>
      <c r="QT34" s="126"/>
      <c r="QU34" s="126"/>
      <c r="QV34" s="126"/>
      <c r="QW34" s="126"/>
      <c r="QX34" s="126"/>
      <c r="QY34" s="126"/>
      <c r="QZ34" s="126"/>
      <c r="RA34" s="126"/>
      <c r="RB34" s="126"/>
      <c r="RC34" s="126"/>
      <c r="RD34" s="126"/>
      <c r="RE34" s="126"/>
      <c r="RF34" s="126"/>
      <c r="RG34" s="126"/>
      <c r="RH34" s="126"/>
      <c r="RI34" s="126"/>
      <c r="RJ34" s="126"/>
      <c r="RK34" s="126"/>
      <c r="RL34" s="126"/>
      <c r="RM34" s="126"/>
      <c r="RN34" s="126"/>
      <c r="RO34" s="126"/>
      <c r="RP34" s="126"/>
      <c r="RQ34" s="126"/>
      <c r="RR34" s="126"/>
      <c r="RS34" s="126"/>
      <c r="RT34" s="126"/>
      <c r="RU34" s="126"/>
      <c r="RV34" s="126"/>
      <c r="RW34" s="126"/>
      <c r="RX34" s="126"/>
      <c r="RY34" s="126"/>
      <c r="RZ34" s="126"/>
      <c r="SA34" s="126"/>
      <c r="SB34" s="126"/>
      <c r="SC34" s="126"/>
      <c r="SD34" s="126"/>
      <c r="SE34" s="126"/>
      <c r="SF34" s="126"/>
      <c r="SG34" s="126"/>
      <c r="SH34" s="126"/>
      <c r="SI34" s="126"/>
      <c r="SJ34" s="126"/>
      <c r="SK34" s="126"/>
      <c r="SL34" s="126"/>
      <c r="SM34" s="126"/>
      <c r="SN34" s="126"/>
      <c r="SO34" s="126"/>
      <c r="SP34" s="126"/>
      <c r="SQ34" s="126"/>
      <c r="SR34" s="126"/>
      <c r="SS34" s="126"/>
      <c r="ST34" s="126"/>
      <c r="SU34" s="126"/>
      <c r="SV34" s="126"/>
      <c r="SW34" s="126"/>
      <c r="SX34" s="126"/>
      <c r="SY34" s="126"/>
      <c r="SZ34" s="126"/>
      <c r="TA34" s="126"/>
      <c r="TB34" s="126"/>
      <c r="TC34" s="126"/>
      <c r="TD34" s="126"/>
      <c r="TE34" s="126"/>
      <c r="TF34" s="126"/>
      <c r="TG34" s="126"/>
      <c r="TH34" s="126"/>
      <c r="TI34" s="126"/>
      <c r="TJ34" s="126"/>
      <c r="TK34" s="126"/>
      <c r="TL34" s="126"/>
      <c r="TM34" s="126"/>
      <c r="TN34" s="126"/>
      <c r="TO34" s="126"/>
      <c r="TP34" s="126"/>
      <c r="TQ34" s="126"/>
      <c r="TR34" s="126"/>
      <c r="TS34" s="126"/>
      <c r="TT34" s="126"/>
      <c r="TU34" s="126"/>
      <c r="TV34" s="126"/>
      <c r="TW34" s="126"/>
      <c r="TX34" s="126"/>
      <c r="TY34" s="126"/>
      <c r="TZ34" s="126"/>
      <c r="UA34" s="126"/>
      <c r="UB34" s="126"/>
      <c r="UC34" s="126"/>
      <c r="UD34" s="126"/>
      <c r="UE34" s="126"/>
      <c r="UF34" s="126"/>
      <c r="UG34" s="126"/>
      <c r="UH34" s="126"/>
      <c r="UI34" s="126"/>
      <c r="UJ34" s="126"/>
      <c r="UK34" s="126"/>
      <c r="UL34" s="126"/>
      <c r="UM34" s="126"/>
      <c r="UN34" s="126"/>
      <c r="UO34" s="126"/>
      <c r="UP34" s="126"/>
      <c r="UQ34" s="126"/>
      <c r="UR34" s="126"/>
      <c r="US34" s="126"/>
      <c r="UT34" s="126"/>
      <c r="UU34" s="126"/>
      <c r="UV34" s="126"/>
      <c r="UW34" s="126"/>
      <c r="UX34" s="126"/>
      <c r="UY34" s="126"/>
      <c r="UZ34" s="126"/>
      <c r="VA34" s="126"/>
      <c r="VB34" s="126"/>
      <c r="VC34" s="126"/>
      <c r="VD34" s="126"/>
      <c r="VE34" s="126"/>
      <c r="VF34" s="126"/>
      <c r="VG34" s="126"/>
      <c r="VH34" s="126"/>
      <c r="VI34" s="126"/>
      <c r="VJ34" s="126"/>
      <c r="VK34" s="126"/>
      <c r="VL34" s="126"/>
      <c r="VM34" s="126"/>
      <c r="VN34" s="126"/>
      <c r="VO34" s="126"/>
      <c r="VP34" s="126"/>
      <c r="VQ34" s="126"/>
      <c r="VR34" s="126"/>
      <c r="VS34" s="126"/>
      <c r="VT34" s="126"/>
      <c r="VU34" s="126"/>
      <c r="VV34" s="126"/>
      <c r="VW34" s="126"/>
      <c r="VX34" s="126"/>
      <c r="VY34" s="126"/>
      <c r="VZ34" s="126"/>
      <c r="WA34" s="126"/>
      <c r="WB34" s="126"/>
      <c r="WC34" s="126"/>
      <c r="WD34" s="126"/>
      <c r="WE34" s="126"/>
      <c r="WF34" s="126"/>
      <c r="WG34" s="126"/>
      <c r="WH34" s="126"/>
      <c r="WI34" s="126"/>
      <c r="WJ34" s="126"/>
      <c r="WK34" s="126"/>
      <c r="WL34" s="126"/>
      <c r="WM34" s="126"/>
      <c r="WN34" s="126"/>
      <c r="WO34" s="126"/>
      <c r="WP34" s="126"/>
      <c r="WQ34" s="126"/>
      <c r="WR34" s="126"/>
      <c r="WS34" s="126"/>
      <c r="WT34" s="126"/>
      <c r="WU34" s="126"/>
      <c r="WV34" s="126"/>
      <c r="WW34" s="126"/>
      <c r="WX34" s="126"/>
      <c r="WY34" s="126"/>
      <c r="WZ34" s="126"/>
      <c r="XA34" s="126"/>
      <c r="XB34" s="126"/>
      <c r="XC34" s="126"/>
      <c r="XD34" s="126"/>
      <c r="XE34" s="126"/>
      <c r="XF34" s="126"/>
      <c r="XG34" s="126"/>
      <c r="XH34" s="126"/>
      <c r="XI34" s="126"/>
      <c r="XJ34" s="126"/>
      <c r="XK34" s="126"/>
      <c r="XL34" s="126"/>
      <c r="XM34" s="126"/>
      <c r="XN34" s="126"/>
      <c r="XO34" s="126"/>
      <c r="XP34" s="126"/>
      <c r="XQ34" s="126"/>
      <c r="XR34" s="126"/>
      <c r="XS34" s="126"/>
      <c r="XT34" s="126"/>
      <c r="XU34" s="126"/>
      <c r="XV34" s="126"/>
      <c r="XW34" s="126"/>
      <c r="XX34" s="126"/>
      <c r="XY34" s="126"/>
      <c r="XZ34" s="126"/>
      <c r="YA34" s="126"/>
      <c r="YB34" s="126"/>
      <c r="YC34" s="126"/>
      <c r="YD34" s="126"/>
      <c r="YE34" s="126"/>
      <c r="YF34" s="126"/>
      <c r="YG34" s="126"/>
      <c r="YH34" s="126"/>
      <c r="YI34" s="126"/>
      <c r="YJ34" s="126"/>
      <c r="YK34" s="126"/>
      <c r="YL34" s="126"/>
      <c r="YM34" s="126"/>
      <c r="YN34" s="126"/>
      <c r="YO34" s="126"/>
      <c r="YP34" s="126"/>
      <c r="YQ34" s="126"/>
      <c r="YR34" s="126"/>
      <c r="YS34" s="126"/>
      <c r="YT34" s="126"/>
      <c r="YU34" s="126"/>
      <c r="YV34" s="126"/>
      <c r="YW34" s="126"/>
      <c r="YX34" s="126"/>
      <c r="YY34" s="126"/>
      <c r="YZ34" s="126"/>
      <c r="ZA34" s="126"/>
      <c r="ZB34" s="126"/>
      <c r="ZC34" s="126"/>
      <c r="ZD34" s="126"/>
      <c r="ZE34" s="126"/>
      <c r="ZF34" s="126"/>
      <c r="ZG34" s="126"/>
      <c r="ZH34" s="126"/>
      <c r="ZI34" s="126"/>
      <c r="ZJ34" s="126"/>
      <c r="ZK34" s="126"/>
      <c r="ZL34" s="126"/>
      <c r="ZM34" s="126"/>
      <c r="ZN34" s="126"/>
      <c r="ZO34" s="126"/>
      <c r="ZP34" s="126"/>
      <c r="ZQ34" s="126"/>
      <c r="ZR34" s="126"/>
      <c r="ZS34" s="126"/>
      <c r="ZT34" s="126"/>
      <c r="ZU34" s="126"/>
      <c r="ZV34" s="126"/>
      <c r="ZW34" s="126"/>
      <c r="ZX34" s="126"/>
      <c r="ZY34" s="126"/>
      <c r="ZZ34" s="126"/>
      <c r="AAA34" s="126"/>
      <c r="AAB34" s="126"/>
      <c r="AAC34" s="126"/>
      <c r="AAD34" s="126"/>
      <c r="AAE34" s="126"/>
      <c r="AAF34" s="126"/>
      <c r="AAG34" s="126"/>
      <c r="AAH34" s="126"/>
      <c r="AAI34" s="126"/>
      <c r="AAJ34" s="126"/>
      <c r="AAK34" s="126"/>
      <c r="AAL34" s="126"/>
      <c r="AAM34" s="126"/>
      <c r="AAN34" s="126"/>
      <c r="AAO34" s="126"/>
      <c r="AAP34" s="126"/>
      <c r="AAQ34" s="126"/>
      <c r="AAR34" s="126"/>
      <c r="AAS34" s="126"/>
      <c r="AAT34" s="126"/>
      <c r="AAU34" s="126"/>
      <c r="AAV34" s="126"/>
      <c r="AAW34" s="126"/>
      <c r="AAX34" s="126"/>
      <c r="AAY34" s="126"/>
      <c r="AAZ34" s="126"/>
      <c r="ABA34" s="126"/>
      <c r="ABB34" s="126"/>
      <c r="ABC34" s="126"/>
      <c r="ABD34" s="126"/>
      <c r="ABE34" s="126"/>
      <c r="ABF34" s="126"/>
      <c r="ABG34" s="126"/>
      <c r="ABH34" s="126"/>
      <c r="ABI34" s="126"/>
      <c r="ABJ34" s="126"/>
      <c r="ABK34" s="126"/>
      <c r="ABL34" s="126"/>
      <c r="ABM34" s="126"/>
      <c r="ABN34" s="126"/>
      <c r="ABO34" s="126"/>
      <c r="ABP34" s="126"/>
      <c r="ABQ34" s="126"/>
      <c r="ABR34" s="126"/>
      <c r="ABS34" s="126"/>
      <c r="ABT34" s="126"/>
      <c r="ABU34" s="126"/>
      <c r="ABV34" s="126"/>
      <c r="ABW34" s="126"/>
      <c r="ABX34" s="126"/>
      <c r="ABY34" s="126"/>
      <c r="ABZ34" s="126"/>
      <c r="ACA34" s="126"/>
      <c r="ACB34" s="126"/>
      <c r="ACC34" s="126"/>
      <c r="ACD34" s="126"/>
      <c r="ACE34" s="126"/>
      <c r="ACF34" s="126"/>
      <c r="ACG34" s="126"/>
      <c r="ACH34" s="126"/>
      <c r="ACI34" s="126"/>
      <c r="ACJ34" s="126"/>
      <c r="ACK34" s="126"/>
      <c r="ACL34" s="126"/>
      <c r="ACM34" s="126"/>
      <c r="ACN34" s="126"/>
      <c r="ACO34" s="126"/>
      <c r="ACP34" s="126"/>
      <c r="ACQ34" s="126"/>
      <c r="ACR34" s="126"/>
      <c r="ACS34" s="126"/>
      <c r="ACT34" s="126"/>
      <c r="ACU34" s="126"/>
      <c r="ACV34" s="126"/>
      <c r="ACW34" s="126"/>
      <c r="ACX34" s="126"/>
      <c r="ACY34" s="126"/>
      <c r="ACZ34" s="126"/>
      <c r="ADA34" s="126"/>
      <c r="ADB34" s="126"/>
      <c r="ADC34" s="126"/>
      <c r="ADD34" s="126"/>
      <c r="ADE34" s="126"/>
      <c r="ADF34" s="126"/>
      <c r="ADG34" s="126"/>
      <c r="ADH34" s="126"/>
      <c r="ADI34" s="126"/>
      <c r="ADJ34" s="126"/>
      <c r="ADK34" s="126"/>
      <c r="ADL34" s="126"/>
      <c r="ADM34" s="126"/>
      <c r="ADN34" s="126"/>
      <c r="ADO34" s="126"/>
      <c r="ADP34" s="126"/>
      <c r="ADQ34" s="126"/>
      <c r="ADR34" s="126"/>
      <c r="ADS34" s="126"/>
      <c r="ADT34" s="126"/>
      <c r="ADU34" s="126"/>
      <c r="ADV34" s="126"/>
      <c r="ADW34" s="126"/>
      <c r="ADX34" s="126"/>
      <c r="ADY34" s="126"/>
      <c r="ADZ34" s="126"/>
      <c r="AEA34" s="126"/>
      <c r="AEB34" s="126"/>
      <c r="AEC34" s="126"/>
      <c r="AED34" s="126"/>
      <c r="AEE34" s="126"/>
      <c r="AEF34" s="126"/>
      <c r="AEG34" s="126"/>
      <c r="AEH34" s="126"/>
      <c r="AEI34" s="126"/>
      <c r="AEJ34" s="126"/>
      <c r="AEK34" s="126"/>
      <c r="AEL34" s="126"/>
      <c r="AEM34" s="126"/>
      <c r="AEN34" s="126"/>
      <c r="AEO34" s="126"/>
      <c r="AEP34" s="126"/>
      <c r="AEQ34" s="126"/>
      <c r="AER34" s="126"/>
      <c r="AES34" s="126"/>
      <c r="AET34" s="126"/>
      <c r="AEU34" s="126"/>
      <c r="AEV34" s="126"/>
      <c r="AEW34" s="126"/>
      <c r="AEX34" s="126"/>
      <c r="AEY34" s="126"/>
      <c r="AEZ34" s="126"/>
      <c r="AFA34" s="126"/>
      <c r="AFB34" s="126"/>
      <c r="AFC34" s="126"/>
      <c r="AFD34" s="126"/>
      <c r="AFE34" s="126"/>
      <c r="AFF34" s="126"/>
      <c r="AFG34" s="126"/>
      <c r="AFH34" s="126"/>
      <c r="AFI34" s="126"/>
      <c r="AFJ34" s="126"/>
      <c r="AFK34" s="126"/>
      <c r="AFL34" s="126"/>
      <c r="AFM34" s="126"/>
      <c r="AFN34" s="126"/>
      <c r="AFO34" s="126"/>
      <c r="AFP34" s="126"/>
      <c r="AFQ34" s="126"/>
      <c r="AFR34" s="126"/>
      <c r="AFS34" s="126"/>
      <c r="AFT34" s="126"/>
      <c r="AFU34" s="126"/>
      <c r="AFV34" s="126"/>
      <c r="AFW34" s="126"/>
      <c r="AFX34" s="126"/>
      <c r="AFY34" s="126"/>
      <c r="AFZ34" s="126"/>
      <c r="AGA34" s="126"/>
      <c r="AGB34" s="126"/>
      <c r="AGC34" s="126"/>
      <c r="AGD34" s="126"/>
      <c r="AGE34" s="126"/>
      <c r="AGF34" s="126"/>
      <c r="AGG34" s="126"/>
      <c r="AGH34" s="126"/>
      <c r="AGI34" s="126"/>
      <c r="AGJ34" s="126"/>
      <c r="AGK34" s="126"/>
      <c r="AGL34" s="126"/>
      <c r="AGM34" s="126"/>
      <c r="AGN34" s="126"/>
      <c r="AGO34" s="126"/>
      <c r="AGP34" s="126"/>
      <c r="AGQ34" s="126"/>
      <c r="AGR34" s="126"/>
      <c r="AGS34" s="126"/>
      <c r="AGT34" s="126"/>
      <c r="AGU34" s="126"/>
      <c r="AGV34" s="126"/>
      <c r="AGW34" s="126"/>
      <c r="AGX34" s="126"/>
      <c r="AGY34" s="126"/>
      <c r="AGZ34" s="126"/>
      <c r="AHA34" s="126"/>
      <c r="AHB34" s="126"/>
      <c r="AHC34" s="126"/>
      <c r="AHD34" s="126"/>
      <c r="AHE34" s="126"/>
      <c r="AHF34" s="126"/>
      <c r="AHG34" s="126"/>
      <c r="AHH34" s="126"/>
      <c r="AHI34" s="126"/>
      <c r="AHJ34" s="126"/>
      <c r="AHK34" s="126"/>
      <c r="AHL34" s="126"/>
      <c r="AHM34" s="126"/>
      <c r="AHN34" s="126"/>
      <c r="AHO34" s="126"/>
      <c r="AHP34" s="126"/>
      <c r="AHQ34" s="126"/>
      <c r="AHR34" s="126"/>
      <c r="AHS34" s="126"/>
      <c r="AHT34" s="126"/>
      <c r="AHU34" s="126"/>
      <c r="AHV34" s="126"/>
      <c r="AHW34" s="126"/>
      <c r="AHX34" s="126"/>
      <c r="AHY34" s="126"/>
      <c r="AHZ34" s="126"/>
      <c r="AIA34" s="126"/>
      <c r="AIB34" s="126"/>
      <c r="AIC34" s="126"/>
      <c r="AID34" s="126"/>
      <c r="AIE34" s="126"/>
      <c r="AIF34" s="126"/>
      <c r="AIG34" s="126"/>
      <c r="AIH34" s="126"/>
      <c r="AII34" s="126"/>
      <c r="AIJ34" s="126"/>
      <c r="AIK34" s="126"/>
      <c r="AIL34" s="126"/>
      <c r="AIM34" s="126"/>
      <c r="AIN34" s="126"/>
      <c r="AIO34" s="126"/>
      <c r="AIP34" s="126"/>
      <c r="AIQ34" s="126"/>
      <c r="AIR34" s="126"/>
      <c r="AIS34" s="126"/>
      <c r="AIT34" s="126"/>
      <c r="AIU34" s="126"/>
      <c r="AIV34" s="126"/>
      <c r="AIW34" s="126"/>
      <c r="AIX34" s="126"/>
      <c r="AIY34" s="126"/>
      <c r="AIZ34" s="126"/>
      <c r="AJA34" s="126"/>
      <c r="AJB34" s="126"/>
      <c r="AJC34" s="126"/>
      <c r="AJD34" s="126"/>
      <c r="AJE34" s="126"/>
      <c r="AJF34" s="126"/>
      <c r="AJG34" s="126"/>
      <c r="AJH34" s="126"/>
      <c r="AJI34" s="126"/>
      <c r="AJJ34" s="126"/>
      <c r="AJK34" s="126"/>
      <c r="AJL34" s="126"/>
      <c r="AJM34" s="126"/>
      <c r="AJN34" s="126"/>
      <c r="AJO34" s="126"/>
      <c r="AJP34" s="126"/>
      <c r="AJQ34" s="126"/>
      <c r="AJR34" s="126"/>
      <c r="AJS34" s="126"/>
      <c r="AJT34" s="126"/>
      <c r="AJU34" s="126"/>
      <c r="AJV34" s="126"/>
      <c r="AJW34" s="126"/>
      <c r="AJX34" s="126"/>
      <c r="AJY34" s="126"/>
      <c r="AJZ34" s="126"/>
      <c r="AKA34" s="126"/>
      <c r="AKB34" s="126"/>
      <c r="AKC34" s="126"/>
      <c r="AKD34" s="126"/>
      <c r="AKE34" s="126"/>
      <c r="AKF34" s="126"/>
      <c r="AKG34" s="126"/>
      <c r="AKH34" s="126"/>
      <c r="AKI34" s="126"/>
      <c r="AKJ34" s="126"/>
      <c r="AKK34" s="126"/>
      <c r="AKL34" s="126"/>
      <c r="AKM34" s="126"/>
      <c r="AKN34" s="126"/>
      <c r="AKO34" s="126"/>
      <c r="AKP34" s="126"/>
      <c r="AKQ34" s="126"/>
      <c r="AKR34" s="126"/>
      <c r="AKS34" s="126"/>
      <c r="AKT34" s="126"/>
      <c r="AKU34" s="126"/>
      <c r="AKV34" s="126"/>
      <c r="AKW34" s="126"/>
      <c r="AKX34" s="126"/>
      <c r="AKY34" s="126"/>
      <c r="AKZ34" s="126"/>
      <c r="ALA34" s="126"/>
      <c r="ALB34" s="126"/>
      <c r="ALC34" s="126"/>
      <c r="ALD34" s="126"/>
      <c r="ALE34" s="126"/>
      <c r="ALF34" s="126"/>
      <c r="ALG34" s="126"/>
      <c r="ALH34" s="126"/>
      <c r="ALI34" s="126"/>
      <c r="ALJ34" s="126"/>
      <c r="ALK34" s="126"/>
      <c r="ALL34" s="126"/>
      <c r="ALM34" s="126"/>
      <c r="ALN34" s="126"/>
      <c r="ALO34" s="126"/>
      <c r="ALP34" s="126"/>
      <c r="ALQ34" s="126"/>
      <c r="ALR34" s="126"/>
      <c r="ALS34" s="126"/>
      <c r="ALT34" s="126"/>
      <c r="ALU34" s="126"/>
      <c r="ALV34" s="126"/>
      <c r="ALW34" s="126"/>
      <c r="ALX34" s="126"/>
      <c r="ALY34" s="126"/>
      <c r="ALZ34" s="126"/>
      <c r="AMA34" s="126"/>
      <c r="AMB34" s="126"/>
      <c r="AMC34" s="126"/>
      <c r="AMD34" s="126"/>
      <c r="AME34" s="126"/>
    </row>
    <row r="35" spans="2:1019" s="178" customFormat="1" ht="38.5" customHeight="1" x14ac:dyDescent="0.5">
      <c r="B35" s="212" t="s">
        <v>671</v>
      </c>
      <c r="C35" s="541" t="s">
        <v>672</v>
      </c>
      <c r="D35" s="610"/>
      <c r="E35" s="544">
        <v>0</v>
      </c>
      <c r="F35" s="545" t="s">
        <v>19</v>
      </c>
      <c r="G35" s="309"/>
      <c r="H35" s="309"/>
      <c r="I35" s="310"/>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6"/>
      <c r="BV35" s="126"/>
      <c r="BW35" s="126"/>
      <c r="BX35" s="126"/>
      <c r="BY35" s="126"/>
      <c r="BZ35" s="126"/>
      <c r="CA35" s="126"/>
      <c r="CB35" s="126"/>
      <c r="CC35" s="126"/>
      <c r="CD35" s="126"/>
      <c r="CE35" s="126"/>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c r="EJ35" s="126"/>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c r="FN35" s="126"/>
      <c r="FO35" s="126"/>
      <c r="FP35" s="126"/>
      <c r="FQ35" s="126"/>
      <c r="FR35" s="126"/>
      <c r="FS35" s="126"/>
      <c r="FT35" s="126"/>
      <c r="FU35" s="126"/>
      <c r="FV35" s="126"/>
      <c r="FW35" s="126"/>
      <c r="FX35" s="126"/>
      <c r="FY35" s="126"/>
      <c r="FZ35" s="126"/>
      <c r="GA35" s="126"/>
      <c r="GB35" s="126"/>
      <c r="GC35" s="126"/>
      <c r="GD35" s="126"/>
      <c r="GE35" s="126"/>
      <c r="GF35" s="126"/>
      <c r="GG35" s="126"/>
      <c r="GH35" s="126"/>
      <c r="GI35" s="126"/>
      <c r="GJ35" s="126"/>
      <c r="GK35" s="126"/>
      <c r="GL35" s="126"/>
      <c r="GM35" s="126"/>
      <c r="GN35" s="126"/>
      <c r="GO35" s="126"/>
      <c r="GP35" s="126"/>
      <c r="GQ35" s="126"/>
      <c r="GR35" s="126"/>
      <c r="GS35" s="126"/>
      <c r="GT35" s="126"/>
      <c r="GU35" s="126"/>
      <c r="GV35" s="126"/>
      <c r="GW35" s="126"/>
      <c r="GX35" s="126"/>
      <c r="GY35" s="126"/>
      <c r="GZ35" s="126"/>
      <c r="HA35" s="126"/>
      <c r="HB35" s="126"/>
      <c r="HC35" s="126"/>
      <c r="HD35" s="126"/>
      <c r="HE35" s="126"/>
      <c r="HF35" s="126"/>
      <c r="HG35" s="126"/>
      <c r="HH35" s="126"/>
      <c r="HI35" s="126"/>
      <c r="HJ35" s="126"/>
      <c r="HK35" s="126"/>
      <c r="HL35" s="126"/>
      <c r="HM35" s="126"/>
      <c r="HN35" s="126"/>
      <c r="HO35" s="126"/>
      <c r="HP35" s="126"/>
      <c r="HQ35" s="126"/>
      <c r="HR35" s="126"/>
      <c r="HS35" s="126"/>
      <c r="HT35" s="126"/>
      <c r="HU35" s="126"/>
      <c r="HV35" s="126"/>
      <c r="HW35" s="126"/>
      <c r="HX35" s="126"/>
      <c r="HY35" s="126"/>
      <c r="HZ35" s="126"/>
      <c r="IA35" s="126"/>
      <c r="IB35" s="126"/>
      <c r="IC35" s="126"/>
      <c r="ID35" s="126"/>
      <c r="IE35" s="126"/>
      <c r="IF35" s="126"/>
      <c r="IG35" s="126"/>
      <c r="IH35" s="126"/>
      <c r="II35" s="126"/>
      <c r="IJ35" s="126"/>
      <c r="IK35" s="126"/>
      <c r="IL35" s="126"/>
      <c r="IM35" s="126"/>
      <c r="IN35" s="126"/>
      <c r="IO35" s="126"/>
      <c r="IP35" s="126"/>
      <c r="IQ35" s="126"/>
      <c r="IR35" s="126"/>
      <c r="IS35" s="126"/>
      <c r="IT35" s="126"/>
      <c r="IU35" s="126"/>
      <c r="IV35" s="126"/>
      <c r="IW35" s="126"/>
      <c r="IX35" s="126"/>
      <c r="IY35" s="126"/>
      <c r="IZ35" s="126"/>
      <c r="JA35" s="126"/>
      <c r="JB35" s="126"/>
      <c r="JC35" s="126"/>
      <c r="JD35" s="126"/>
      <c r="JE35" s="126"/>
      <c r="JF35" s="126"/>
      <c r="JG35" s="126"/>
      <c r="JH35" s="126"/>
      <c r="JI35" s="126"/>
      <c r="JJ35" s="126"/>
      <c r="JK35" s="126"/>
      <c r="JL35" s="126"/>
      <c r="JM35" s="126"/>
      <c r="JN35" s="126"/>
      <c r="JO35" s="126"/>
      <c r="JP35" s="126"/>
      <c r="JQ35" s="126"/>
      <c r="JR35" s="126"/>
      <c r="JS35" s="126"/>
      <c r="JT35" s="126"/>
      <c r="JU35" s="126"/>
      <c r="JV35" s="126"/>
      <c r="JW35" s="126"/>
      <c r="JX35" s="126"/>
      <c r="JY35" s="126"/>
      <c r="JZ35" s="126"/>
      <c r="KA35" s="126"/>
      <c r="KB35" s="126"/>
      <c r="KC35" s="126"/>
      <c r="KD35" s="126"/>
      <c r="KE35" s="126"/>
      <c r="KF35" s="126"/>
      <c r="KG35" s="126"/>
      <c r="KH35" s="126"/>
      <c r="KI35" s="126"/>
      <c r="KJ35" s="126"/>
      <c r="KK35" s="126"/>
      <c r="KL35" s="126"/>
      <c r="KM35" s="126"/>
      <c r="KN35" s="126"/>
      <c r="KO35" s="126"/>
      <c r="KP35" s="126"/>
      <c r="KQ35" s="126"/>
      <c r="KR35" s="126"/>
      <c r="KS35" s="126"/>
      <c r="KT35" s="126"/>
      <c r="KU35" s="126"/>
      <c r="KV35" s="126"/>
      <c r="KW35" s="126"/>
      <c r="KX35" s="126"/>
      <c r="KY35" s="126"/>
      <c r="KZ35" s="126"/>
      <c r="LA35" s="126"/>
      <c r="LB35" s="126"/>
      <c r="LC35" s="126"/>
      <c r="LD35" s="126"/>
      <c r="LE35" s="126"/>
      <c r="LF35" s="126"/>
      <c r="LG35" s="126"/>
      <c r="LH35" s="126"/>
      <c r="LI35" s="126"/>
      <c r="LJ35" s="126"/>
      <c r="LK35" s="126"/>
      <c r="LL35" s="126"/>
      <c r="LM35" s="126"/>
      <c r="LN35" s="126"/>
      <c r="LO35" s="126"/>
      <c r="LP35" s="126"/>
      <c r="LQ35" s="126"/>
      <c r="LR35" s="126"/>
      <c r="LS35" s="126"/>
      <c r="LT35" s="126"/>
      <c r="LU35" s="126"/>
      <c r="LV35" s="126"/>
      <c r="LW35" s="126"/>
      <c r="LX35" s="126"/>
      <c r="LY35" s="126"/>
      <c r="LZ35" s="126"/>
      <c r="MA35" s="126"/>
      <c r="MB35" s="126"/>
      <c r="MC35" s="126"/>
      <c r="MD35" s="126"/>
      <c r="ME35" s="126"/>
      <c r="MF35" s="126"/>
      <c r="MG35" s="126"/>
      <c r="MH35" s="126"/>
      <c r="MI35" s="126"/>
      <c r="MJ35" s="126"/>
      <c r="MK35" s="126"/>
      <c r="ML35" s="126"/>
      <c r="MM35" s="126"/>
      <c r="MN35" s="126"/>
      <c r="MO35" s="126"/>
      <c r="MP35" s="126"/>
      <c r="MQ35" s="126"/>
      <c r="MR35" s="126"/>
      <c r="MS35" s="126"/>
      <c r="MT35" s="126"/>
      <c r="MU35" s="126"/>
      <c r="MV35" s="126"/>
      <c r="MW35" s="126"/>
      <c r="MX35" s="126"/>
      <c r="MY35" s="126"/>
      <c r="MZ35" s="126"/>
      <c r="NA35" s="126"/>
      <c r="NB35" s="126"/>
      <c r="NC35" s="126"/>
      <c r="ND35" s="126"/>
      <c r="NE35" s="126"/>
      <c r="NF35" s="126"/>
      <c r="NG35" s="126"/>
      <c r="NH35" s="126"/>
      <c r="NI35" s="126"/>
      <c r="NJ35" s="126"/>
      <c r="NK35" s="126"/>
      <c r="NL35" s="126"/>
      <c r="NM35" s="126"/>
      <c r="NN35" s="126"/>
      <c r="NO35" s="126"/>
      <c r="NP35" s="126"/>
      <c r="NQ35" s="126"/>
      <c r="NR35" s="126"/>
      <c r="NS35" s="126"/>
      <c r="NT35" s="126"/>
      <c r="NU35" s="126"/>
      <c r="NV35" s="126"/>
      <c r="NW35" s="126"/>
      <c r="NX35" s="126"/>
      <c r="NY35" s="126"/>
      <c r="NZ35" s="126"/>
      <c r="OA35" s="126"/>
      <c r="OB35" s="126"/>
      <c r="OC35" s="126"/>
      <c r="OD35" s="126"/>
      <c r="OE35" s="126"/>
      <c r="OF35" s="126"/>
      <c r="OG35" s="126"/>
      <c r="OH35" s="126"/>
      <c r="OI35" s="126"/>
      <c r="OJ35" s="126"/>
      <c r="OK35" s="126"/>
      <c r="OL35" s="126"/>
      <c r="OM35" s="126"/>
      <c r="ON35" s="126"/>
      <c r="OO35" s="126"/>
      <c r="OP35" s="126"/>
      <c r="OQ35" s="126"/>
      <c r="OR35" s="126"/>
      <c r="OS35" s="126"/>
      <c r="OT35" s="126"/>
      <c r="OU35" s="126"/>
      <c r="OV35" s="126"/>
      <c r="OW35" s="126"/>
      <c r="OX35" s="126"/>
      <c r="OY35" s="126"/>
      <c r="OZ35" s="126"/>
      <c r="PA35" s="126"/>
      <c r="PB35" s="126"/>
      <c r="PC35" s="126"/>
      <c r="PD35" s="126"/>
      <c r="PE35" s="126"/>
      <c r="PF35" s="126"/>
      <c r="PG35" s="126"/>
      <c r="PH35" s="126"/>
      <c r="PI35" s="126"/>
      <c r="PJ35" s="126"/>
      <c r="PK35" s="126"/>
      <c r="PL35" s="126"/>
      <c r="PM35" s="126"/>
      <c r="PN35" s="126"/>
      <c r="PO35" s="126"/>
      <c r="PP35" s="126"/>
      <c r="PQ35" s="126"/>
      <c r="PR35" s="126"/>
      <c r="PS35" s="126"/>
      <c r="PT35" s="126"/>
      <c r="PU35" s="126"/>
      <c r="PV35" s="126"/>
      <c r="PW35" s="126"/>
      <c r="PX35" s="126"/>
      <c r="PY35" s="126"/>
      <c r="PZ35" s="126"/>
      <c r="QA35" s="126"/>
      <c r="QB35" s="126"/>
      <c r="QC35" s="126"/>
      <c r="QD35" s="126"/>
      <c r="QE35" s="126"/>
      <c r="QF35" s="126"/>
      <c r="QG35" s="126"/>
      <c r="QH35" s="126"/>
      <c r="QI35" s="126"/>
      <c r="QJ35" s="126"/>
      <c r="QK35" s="126"/>
      <c r="QL35" s="126"/>
      <c r="QM35" s="126"/>
      <c r="QN35" s="126"/>
      <c r="QO35" s="126"/>
      <c r="QP35" s="126"/>
      <c r="QQ35" s="126"/>
      <c r="QR35" s="126"/>
      <c r="QS35" s="126"/>
      <c r="QT35" s="126"/>
      <c r="QU35" s="126"/>
      <c r="QV35" s="126"/>
      <c r="QW35" s="126"/>
      <c r="QX35" s="126"/>
      <c r="QY35" s="126"/>
      <c r="QZ35" s="126"/>
      <c r="RA35" s="126"/>
      <c r="RB35" s="126"/>
      <c r="RC35" s="126"/>
      <c r="RD35" s="126"/>
      <c r="RE35" s="126"/>
      <c r="RF35" s="126"/>
      <c r="RG35" s="126"/>
      <c r="RH35" s="126"/>
      <c r="RI35" s="126"/>
      <c r="RJ35" s="126"/>
      <c r="RK35" s="126"/>
      <c r="RL35" s="126"/>
      <c r="RM35" s="126"/>
      <c r="RN35" s="126"/>
      <c r="RO35" s="126"/>
      <c r="RP35" s="126"/>
      <c r="RQ35" s="126"/>
      <c r="RR35" s="126"/>
      <c r="RS35" s="126"/>
      <c r="RT35" s="126"/>
      <c r="RU35" s="126"/>
      <c r="RV35" s="126"/>
      <c r="RW35" s="126"/>
      <c r="RX35" s="126"/>
      <c r="RY35" s="126"/>
      <c r="RZ35" s="126"/>
      <c r="SA35" s="126"/>
      <c r="SB35" s="126"/>
      <c r="SC35" s="126"/>
      <c r="SD35" s="126"/>
      <c r="SE35" s="126"/>
      <c r="SF35" s="126"/>
      <c r="SG35" s="126"/>
      <c r="SH35" s="126"/>
      <c r="SI35" s="126"/>
      <c r="SJ35" s="126"/>
      <c r="SK35" s="126"/>
      <c r="SL35" s="126"/>
      <c r="SM35" s="126"/>
      <c r="SN35" s="126"/>
      <c r="SO35" s="126"/>
      <c r="SP35" s="126"/>
      <c r="SQ35" s="126"/>
      <c r="SR35" s="126"/>
      <c r="SS35" s="126"/>
      <c r="ST35" s="126"/>
      <c r="SU35" s="126"/>
      <c r="SV35" s="126"/>
      <c r="SW35" s="126"/>
      <c r="SX35" s="126"/>
      <c r="SY35" s="126"/>
      <c r="SZ35" s="126"/>
      <c r="TA35" s="126"/>
      <c r="TB35" s="126"/>
      <c r="TC35" s="126"/>
      <c r="TD35" s="126"/>
      <c r="TE35" s="126"/>
      <c r="TF35" s="126"/>
      <c r="TG35" s="126"/>
      <c r="TH35" s="126"/>
      <c r="TI35" s="126"/>
      <c r="TJ35" s="126"/>
      <c r="TK35" s="126"/>
      <c r="TL35" s="126"/>
      <c r="TM35" s="126"/>
      <c r="TN35" s="126"/>
      <c r="TO35" s="126"/>
      <c r="TP35" s="126"/>
      <c r="TQ35" s="126"/>
      <c r="TR35" s="126"/>
      <c r="TS35" s="126"/>
      <c r="TT35" s="126"/>
      <c r="TU35" s="126"/>
      <c r="TV35" s="126"/>
      <c r="TW35" s="126"/>
      <c r="TX35" s="126"/>
      <c r="TY35" s="126"/>
      <c r="TZ35" s="126"/>
      <c r="UA35" s="126"/>
      <c r="UB35" s="126"/>
      <c r="UC35" s="126"/>
      <c r="UD35" s="126"/>
      <c r="UE35" s="126"/>
      <c r="UF35" s="126"/>
      <c r="UG35" s="126"/>
      <c r="UH35" s="126"/>
      <c r="UI35" s="126"/>
      <c r="UJ35" s="126"/>
      <c r="UK35" s="126"/>
      <c r="UL35" s="126"/>
      <c r="UM35" s="126"/>
      <c r="UN35" s="126"/>
      <c r="UO35" s="126"/>
      <c r="UP35" s="126"/>
      <c r="UQ35" s="126"/>
      <c r="UR35" s="126"/>
      <c r="US35" s="126"/>
      <c r="UT35" s="126"/>
      <c r="UU35" s="126"/>
      <c r="UV35" s="126"/>
      <c r="UW35" s="126"/>
      <c r="UX35" s="126"/>
      <c r="UY35" s="126"/>
      <c r="UZ35" s="126"/>
      <c r="VA35" s="126"/>
      <c r="VB35" s="126"/>
      <c r="VC35" s="126"/>
      <c r="VD35" s="126"/>
      <c r="VE35" s="126"/>
      <c r="VF35" s="126"/>
      <c r="VG35" s="126"/>
      <c r="VH35" s="126"/>
      <c r="VI35" s="126"/>
      <c r="VJ35" s="126"/>
      <c r="VK35" s="126"/>
      <c r="VL35" s="126"/>
      <c r="VM35" s="126"/>
      <c r="VN35" s="126"/>
      <c r="VO35" s="126"/>
      <c r="VP35" s="126"/>
      <c r="VQ35" s="126"/>
      <c r="VR35" s="126"/>
      <c r="VS35" s="126"/>
      <c r="VT35" s="126"/>
      <c r="VU35" s="126"/>
      <c r="VV35" s="126"/>
      <c r="VW35" s="126"/>
      <c r="VX35" s="126"/>
      <c r="VY35" s="126"/>
      <c r="VZ35" s="126"/>
      <c r="WA35" s="126"/>
      <c r="WB35" s="126"/>
      <c r="WC35" s="126"/>
      <c r="WD35" s="126"/>
      <c r="WE35" s="126"/>
      <c r="WF35" s="126"/>
      <c r="WG35" s="126"/>
      <c r="WH35" s="126"/>
      <c r="WI35" s="126"/>
      <c r="WJ35" s="126"/>
      <c r="WK35" s="126"/>
      <c r="WL35" s="126"/>
      <c r="WM35" s="126"/>
      <c r="WN35" s="126"/>
      <c r="WO35" s="126"/>
      <c r="WP35" s="126"/>
      <c r="WQ35" s="126"/>
      <c r="WR35" s="126"/>
      <c r="WS35" s="126"/>
      <c r="WT35" s="126"/>
      <c r="WU35" s="126"/>
      <c r="WV35" s="126"/>
      <c r="WW35" s="126"/>
      <c r="WX35" s="126"/>
      <c r="WY35" s="126"/>
      <c r="WZ35" s="126"/>
      <c r="XA35" s="126"/>
      <c r="XB35" s="126"/>
      <c r="XC35" s="126"/>
      <c r="XD35" s="126"/>
      <c r="XE35" s="126"/>
      <c r="XF35" s="126"/>
      <c r="XG35" s="126"/>
      <c r="XH35" s="126"/>
      <c r="XI35" s="126"/>
      <c r="XJ35" s="126"/>
      <c r="XK35" s="126"/>
      <c r="XL35" s="126"/>
      <c r="XM35" s="126"/>
      <c r="XN35" s="126"/>
      <c r="XO35" s="126"/>
      <c r="XP35" s="126"/>
      <c r="XQ35" s="126"/>
      <c r="XR35" s="126"/>
      <c r="XS35" s="126"/>
      <c r="XT35" s="126"/>
      <c r="XU35" s="126"/>
      <c r="XV35" s="126"/>
      <c r="XW35" s="126"/>
      <c r="XX35" s="126"/>
      <c r="XY35" s="126"/>
      <c r="XZ35" s="126"/>
      <c r="YA35" s="126"/>
      <c r="YB35" s="126"/>
      <c r="YC35" s="126"/>
      <c r="YD35" s="126"/>
      <c r="YE35" s="126"/>
      <c r="YF35" s="126"/>
      <c r="YG35" s="126"/>
      <c r="YH35" s="126"/>
      <c r="YI35" s="126"/>
      <c r="YJ35" s="126"/>
      <c r="YK35" s="126"/>
      <c r="YL35" s="126"/>
      <c r="YM35" s="126"/>
      <c r="YN35" s="126"/>
      <c r="YO35" s="126"/>
      <c r="YP35" s="126"/>
      <c r="YQ35" s="126"/>
      <c r="YR35" s="126"/>
      <c r="YS35" s="126"/>
      <c r="YT35" s="126"/>
      <c r="YU35" s="126"/>
      <c r="YV35" s="126"/>
      <c r="YW35" s="126"/>
      <c r="YX35" s="126"/>
      <c r="YY35" s="126"/>
      <c r="YZ35" s="126"/>
      <c r="ZA35" s="126"/>
      <c r="ZB35" s="126"/>
      <c r="ZC35" s="126"/>
      <c r="ZD35" s="126"/>
      <c r="ZE35" s="126"/>
      <c r="ZF35" s="126"/>
      <c r="ZG35" s="126"/>
      <c r="ZH35" s="126"/>
      <c r="ZI35" s="126"/>
      <c r="ZJ35" s="126"/>
      <c r="ZK35" s="126"/>
      <c r="ZL35" s="126"/>
      <c r="ZM35" s="126"/>
      <c r="ZN35" s="126"/>
      <c r="ZO35" s="126"/>
      <c r="ZP35" s="126"/>
      <c r="ZQ35" s="126"/>
      <c r="ZR35" s="126"/>
      <c r="ZS35" s="126"/>
      <c r="ZT35" s="126"/>
      <c r="ZU35" s="126"/>
      <c r="ZV35" s="126"/>
      <c r="ZW35" s="126"/>
      <c r="ZX35" s="126"/>
      <c r="ZY35" s="126"/>
      <c r="ZZ35" s="126"/>
      <c r="AAA35" s="126"/>
      <c r="AAB35" s="126"/>
      <c r="AAC35" s="126"/>
      <c r="AAD35" s="126"/>
      <c r="AAE35" s="126"/>
      <c r="AAF35" s="126"/>
      <c r="AAG35" s="126"/>
      <c r="AAH35" s="126"/>
      <c r="AAI35" s="126"/>
      <c r="AAJ35" s="126"/>
      <c r="AAK35" s="126"/>
      <c r="AAL35" s="126"/>
      <c r="AAM35" s="126"/>
      <c r="AAN35" s="126"/>
      <c r="AAO35" s="126"/>
      <c r="AAP35" s="126"/>
      <c r="AAQ35" s="126"/>
      <c r="AAR35" s="126"/>
      <c r="AAS35" s="126"/>
      <c r="AAT35" s="126"/>
      <c r="AAU35" s="126"/>
      <c r="AAV35" s="126"/>
      <c r="AAW35" s="126"/>
      <c r="AAX35" s="126"/>
      <c r="AAY35" s="126"/>
      <c r="AAZ35" s="126"/>
      <c r="ABA35" s="126"/>
      <c r="ABB35" s="126"/>
      <c r="ABC35" s="126"/>
      <c r="ABD35" s="126"/>
      <c r="ABE35" s="126"/>
      <c r="ABF35" s="126"/>
      <c r="ABG35" s="126"/>
      <c r="ABH35" s="126"/>
      <c r="ABI35" s="126"/>
      <c r="ABJ35" s="126"/>
      <c r="ABK35" s="126"/>
      <c r="ABL35" s="126"/>
      <c r="ABM35" s="126"/>
      <c r="ABN35" s="126"/>
      <c r="ABO35" s="126"/>
      <c r="ABP35" s="126"/>
      <c r="ABQ35" s="126"/>
      <c r="ABR35" s="126"/>
      <c r="ABS35" s="126"/>
      <c r="ABT35" s="126"/>
      <c r="ABU35" s="126"/>
      <c r="ABV35" s="126"/>
      <c r="ABW35" s="126"/>
      <c r="ABX35" s="126"/>
      <c r="ABY35" s="126"/>
      <c r="ABZ35" s="126"/>
      <c r="ACA35" s="126"/>
      <c r="ACB35" s="126"/>
      <c r="ACC35" s="126"/>
      <c r="ACD35" s="126"/>
      <c r="ACE35" s="126"/>
      <c r="ACF35" s="126"/>
      <c r="ACG35" s="126"/>
      <c r="ACH35" s="126"/>
      <c r="ACI35" s="126"/>
      <c r="ACJ35" s="126"/>
      <c r="ACK35" s="126"/>
      <c r="ACL35" s="126"/>
      <c r="ACM35" s="126"/>
      <c r="ACN35" s="126"/>
      <c r="ACO35" s="126"/>
      <c r="ACP35" s="126"/>
      <c r="ACQ35" s="126"/>
      <c r="ACR35" s="126"/>
      <c r="ACS35" s="126"/>
      <c r="ACT35" s="126"/>
      <c r="ACU35" s="126"/>
      <c r="ACV35" s="126"/>
      <c r="ACW35" s="126"/>
      <c r="ACX35" s="126"/>
      <c r="ACY35" s="126"/>
      <c r="ACZ35" s="126"/>
      <c r="ADA35" s="126"/>
      <c r="ADB35" s="126"/>
      <c r="ADC35" s="126"/>
      <c r="ADD35" s="126"/>
      <c r="ADE35" s="126"/>
      <c r="ADF35" s="126"/>
      <c r="ADG35" s="126"/>
      <c r="ADH35" s="126"/>
      <c r="ADI35" s="126"/>
      <c r="ADJ35" s="126"/>
      <c r="ADK35" s="126"/>
      <c r="ADL35" s="126"/>
      <c r="ADM35" s="126"/>
      <c r="ADN35" s="126"/>
      <c r="ADO35" s="126"/>
      <c r="ADP35" s="126"/>
      <c r="ADQ35" s="126"/>
      <c r="ADR35" s="126"/>
      <c r="ADS35" s="126"/>
      <c r="ADT35" s="126"/>
      <c r="ADU35" s="126"/>
      <c r="ADV35" s="126"/>
      <c r="ADW35" s="126"/>
      <c r="ADX35" s="126"/>
      <c r="ADY35" s="126"/>
      <c r="ADZ35" s="126"/>
      <c r="AEA35" s="126"/>
      <c r="AEB35" s="126"/>
      <c r="AEC35" s="126"/>
      <c r="AED35" s="126"/>
      <c r="AEE35" s="126"/>
      <c r="AEF35" s="126"/>
      <c r="AEG35" s="126"/>
      <c r="AEH35" s="126"/>
      <c r="AEI35" s="126"/>
      <c r="AEJ35" s="126"/>
      <c r="AEK35" s="126"/>
      <c r="AEL35" s="126"/>
      <c r="AEM35" s="126"/>
      <c r="AEN35" s="126"/>
      <c r="AEO35" s="126"/>
      <c r="AEP35" s="126"/>
      <c r="AEQ35" s="126"/>
      <c r="AER35" s="126"/>
      <c r="AES35" s="126"/>
      <c r="AET35" s="126"/>
      <c r="AEU35" s="126"/>
      <c r="AEV35" s="126"/>
      <c r="AEW35" s="126"/>
      <c r="AEX35" s="126"/>
      <c r="AEY35" s="126"/>
      <c r="AEZ35" s="126"/>
      <c r="AFA35" s="126"/>
      <c r="AFB35" s="126"/>
      <c r="AFC35" s="126"/>
      <c r="AFD35" s="126"/>
      <c r="AFE35" s="126"/>
      <c r="AFF35" s="126"/>
      <c r="AFG35" s="126"/>
      <c r="AFH35" s="126"/>
      <c r="AFI35" s="126"/>
      <c r="AFJ35" s="126"/>
      <c r="AFK35" s="126"/>
      <c r="AFL35" s="126"/>
      <c r="AFM35" s="126"/>
      <c r="AFN35" s="126"/>
      <c r="AFO35" s="126"/>
      <c r="AFP35" s="126"/>
      <c r="AFQ35" s="126"/>
      <c r="AFR35" s="126"/>
      <c r="AFS35" s="126"/>
      <c r="AFT35" s="126"/>
      <c r="AFU35" s="126"/>
      <c r="AFV35" s="126"/>
      <c r="AFW35" s="126"/>
      <c r="AFX35" s="126"/>
      <c r="AFY35" s="126"/>
      <c r="AFZ35" s="126"/>
      <c r="AGA35" s="126"/>
      <c r="AGB35" s="126"/>
      <c r="AGC35" s="126"/>
      <c r="AGD35" s="126"/>
      <c r="AGE35" s="126"/>
      <c r="AGF35" s="126"/>
      <c r="AGG35" s="126"/>
      <c r="AGH35" s="126"/>
      <c r="AGI35" s="126"/>
      <c r="AGJ35" s="126"/>
      <c r="AGK35" s="126"/>
      <c r="AGL35" s="126"/>
      <c r="AGM35" s="126"/>
      <c r="AGN35" s="126"/>
      <c r="AGO35" s="126"/>
      <c r="AGP35" s="126"/>
      <c r="AGQ35" s="126"/>
      <c r="AGR35" s="126"/>
      <c r="AGS35" s="126"/>
      <c r="AGT35" s="126"/>
      <c r="AGU35" s="126"/>
      <c r="AGV35" s="126"/>
      <c r="AGW35" s="126"/>
      <c r="AGX35" s="126"/>
      <c r="AGY35" s="126"/>
      <c r="AGZ35" s="126"/>
      <c r="AHA35" s="126"/>
      <c r="AHB35" s="126"/>
      <c r="AHC35" s="126"/>
      <c r="AHD35" s="126"/>
      <c r="AHE35" s="126"/>
      <c r="AHF35" s="126"/>
      <c r="AHG35" s="126"/>
      <c r="AHH35" s="126"/>
      <c r="AHI35" s="126"/>
      <c r="AHJ35" s="126"/>
      <c r="AHK35" s="126"/>
      <c r="AHL35" s="126"/>
      <c r="AHM35" s="126"/>
      <c r="AHN35" s="126"/>
      <c r="AHO35" s="126"/>
      <c r="AHP35" s="126"/>
      <c r="AHQ35" s="126"/>
      <c r="AHR35" s="126"/>
      <c r="AHS35" s="126"/>
      <c r="AHT35" s="126"/>
      <c r="AHU35" s="126"/>
      <c r="AHV35" s="126"/>
      <c r="AHW35" s="126"/>
      <c r="AHX35" s="126"/>
      <c r="AHY35" s="126"/>
      <c r="AHZ35" s="126"/>
      <c r="AIA35" s="126"/>
      <c r="AIB35" s="126"/>
      <c r="AIC35" s="126"/>
      <c r="AID35" s="126"/>
      <c r="AIE35" s="126"/>
      <c r="AIF35" s="126"/>
      <c r="AIG35" s="126"/>
      <c r="AIH35" s="126"/>
      <c r="AII35" s="126"/>
      <c r="AIJ35" s="126"/>
      <c r="AIK35" s="126"/>
      <c r="AIL35" s="126"/>
      <c r="AIM35" s="126"/>
      <c r="AIN35" s="126"/>
      <c r="AIO35" s="126"/>
      <c r="AIP35" s="126"/>
      <c r="AIQ35" s="126"/>
      <c r="AIR35" s="126"/>
      <c r="AIS35" s="126"/>
      <c r="AIT35" s="126"/>
      <c r="AIU35" s="126"/>
      <c r="AIV35" s="126"/>
      <c r="AIW35" s="126"/>
      <c r="AIX35" s="126"/>
      <c r="AIY35" s="126"/>
      <c r="AIZ35" s="126"/>
      <c r="AJA35" s="126"/>
      <c r="AJB35" s="126"/>
      <c r="AJC35" s="126"/>
      <c r="AJD35" s="126"/>
      <c r="AJE35" s="126"/>
      <c r="AJF35" s="126"/>
      <c r="AJG35" s="126"/>
      <c r="AJH35" s="126"/>
      <c r="AJI35" s="126"/>
      <c r="AJJ35" s="126"/>
      <c r="AJK35" s="126"/>
      <c r="AJL35" s="126"/>
      <c r="AJM35" s="126"/>
      <c r="AJN35" s="126"/>
      <c r="AJO35" s="126"/>
      <c r="AJP35" s="126"/>
      <c r="AJQ35" s="126"/>
      <c r="AJR35" s="126"/>
      <c r="AJS35" s="126"/>
      <c r="AJT35" s="126"/>
      <c r="AJU35" s="126"/>
      <c r="AJV35" s="126"/>
      <c r="AJW35" s="126"/>
      <c r="AJX35" s="126"/>
      <c r="AJY35" s="126"/>
      <c r="AJZ35" s="126"/>
      <c r="AKA35" s="126"/>
      <c r="AKB35" s="126"/>
      <c r="AKC35" s="126"/>
      <c r="AKD35" s="126"/>
      <c r="AKE35" s="126"/>
      <c r="AKF35" s="126"/>
      <c r="AKG35" s="126"/>
      <c r="AKH35" s="126"/>
      <c r="AKI35" s="126"/>
      <c r="AKJ35" s="126"/>
      <c r="AKK35" s="126"/>
      <c r="AKL35" s="126"/>
      <c r="AKM35" s="126"/>
      <c r="AKN35" s="126"/>
      <c r="AKO35" s="126"/>
      <c r="AKP35" s="126"/>
      <c r="AKQ35" s="126"/>
      <c r="AKR35" s="126"/>
      <c r="AKS35" s="126"/>
      <c r="AKT35" s="126"/>
      <c r="AKU35" s="126"/>
      <c r="AKV35" s="126"/>
      <c r="AKW35" s="126"/>
      <c r="AKX35" s="126"/>
      <c r="AKY35" s="126"/>
      <c r="AKZ35" s="126"/>
      <c r="ALA35" s="126"/>
      <c r="ALB35" s="126"/>
      <c r="ALC35" s="126"/>
      <c r="ALD35" s="126"/>
      <c r="ALE35" s="126"/>
      <c r="ALF35" s="126"/>
      <c r="ALG35" s="126"/>
      <c r="ALH35" s="126"/>
      <c r="ALI35" s="126"/>
      <c r="ALJ35" s="126"/>
      <c r="ALK35" s="126"/>
      <c r="ALL35" s="126"/>
      <c r="ALM35" s="126"/>
      <c r="ALN35" s="126"/>
      <c r="ALO35" s="126"/>
      <c r="ALP35" s="126"/>
      <c r="ALQ35" s="126"/>
      <c r="ALR35" s="126"/>
      <c r="ALS35" s="126"/>
      <c r="ALT35" s="126"/>
      <c r="ALU35" s="126"/>
      <c r="ALV35" s="126"/>
      <c r="ALW35" s="126"/>
      <c r="ALX35" s="126"/>
      <c r="ALY35" s="126"/>
      <c r="ALZ35" s="126"/>
      <c r="AMA35" s="126"/>
      <c r="AMB35" s="126"/>
      <c r="AMC35" s="126"/>
      <c r="AMD35" s="126"/>
      <c r="AME35" s="126"/>
    </row>
    <row r="36" spans="2:1019" s="178" customFormat="1" ht="38.5" customHeight="1" x14ac:dyDescent="0.5">
      <c r="B36" s="213" t="s">
        <v>673</v>
      </c>
      <c r="C36" s="542" t="s">
        <v>190</v>
      </c>
      <c r="D36" s="610"/>
      <c r="E36" s="533">
        <v>0</v>
      </c>
      <c r="F36" s="534" t="s">
        <v>19</v>
      </c>
      <c r="G36" s="309"/>
      <c r="H36" s="309"/>
      <c r="I36" s="310"/>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6"/>
      <c r="BV36" s="126"/>
      <c r="BW36" s="126"/>
      <c r="BX36" s="126"/>
      <c r="BY36" s="126"/>
      <c r="BZ36" s="126"/>
      <c r="CA36" s="126"/>
      <c r="CB36" s="126"/>
      <c r="CC36" s="126"/>
      <c r="CD36" s="126"/>
      <c r="CE36" s="126"/>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c r="EJ36" s="126"/>
      <c r="EK36" s="126"/>
      <c r="EL36" s="126"/>
      <c r="EM36" s="126"/>
      <c r="EN36" s="126"/>
      <c r="EO36" s="126"/>
      <c r="EP36" s="126"/>
      <c r="EQ36" s="126"/>
      <c r="ER36" s="126"/>
      <c r="ES36" s="126"/>
      <c r="ET36" s="126"/>
      <c r="EU36" s="126"/>
      <c r="EV36" s="126"/>
      <c r="EW36" s="126"/>
      <c r="EX36" s="126"/>
      <c r="EY36" s="126"/>
      <c r="EZ36" s="126"/>
      <c r="FA36" s="126"/>
      <c r="FB36" s="126"/>
      <c r="FC36" s="126"/>
      <c r="FD36" s="126"/>
      <c r="FE36" s="126"/>
      <c r="FF36" s="126"/>
      <c r="FG36" s="126"/>
      <c r="FH36" s="126"/>
      <c r="FI36" s="126"/>
      <c r="FJ36" s="126"/>
      <c r="FK36" s="126"/>
      <c r="FL36" s="126"/>
      <c r="FM36" s="126"/>
      <c r="FN36" s="126"/>
      <c r="FO36" s="126"/>
      <c r="FP36" s="126"/>
      <c r="FQ36" s="126"/>
      <c r="FR36" s="126"/>
      <c r="FS36" s="126"/>
      <c r="FT36" s="126"/>
      <c r="FU36" s="126"/>
      <c r="FV36" s="126"/>
      <c r="FW36" s="126"/>
      <c r="FX36" s="126"/>
      <c r="FY36" s="126"/>
      <c r="FZ36" s="126"/>
      <c r="GA36" s="126"/>
      <c r="GB36" s="126"/>
      <c r="GC36" s="126"/>
      <c r="GD36" s="126"/>
      <c r="GE36" s="126"/>
      <c r="GF36" s="126"/>
      <c r="GG36" s="126"/>
      <c r="GH36" s="126"/>
      <c r="GI36" s="126"/>
      <c r="GJ36" s="126"/>
      <c r="GK36" s="126"/>
      <c r="GL36" s="126"/>
      <c r="GM36" s="126"/>
      <c r="GN36" s="126"/>
      <c r="GO36" s="126"/>
      <c r="GP36" s="126"/>
      <c r="GQ36" s="126"/>
      <c r="GR36" s="126"/>
      <c r="GS36" s="126"/>
      <c r="GT36" s="126"/>
      <c r="GU36" s="126"/>
      <c r="GV36" s="126"/>
      <c r="GW36" s="126"/>
      <c r="GX36" s="126"/>
      <c r="GY36" s="126"/>
      <c r="GZ36" s="126"/>
      <c r="HA36" s="126"/>
      <c r="HB36" s="126"/>
      <c r="HC36" s="126"/>
      <c r="HD36" s="126"/>
      <c r="HE36" s="126"/>
      <c r="HF36" s="126"/>
      <c r="HG36" s="126"/>
      <c r="HH36" s="126"/>
      <c r="HI36" s="126"/>
      <c r="HJ36" s="126"/>
      <c r="HK36" s="126"/>
      <c r="HL36" s="126"/>
      <c r="HM36" s="126"/>
      <c r="HN36" s="126"/>
      <c r="HO36" s="126"/>
      <c r="HP36" s="126"/>
      <c r="HQ36" s="126"/>
      <c r="HR36" s="126"/>
      <c r="HS36" s="126"/>
      <c r="HT36" s="126"/>
      <c r="HU36" s="126"/>
      <c r="HV36" s="126"/>
      <c r="HW36" s="126"/>
      <c r="HX36" s="126"/>
      <c r="HY36" s="126"/>
      <c r="HZ36" s="126"/>
      <c r="IA36" s="126"/>
      <c r="IB36" s="126"/>
      <c r="IC36" s="126"/>
      <c r="ID36" s="126"/>
      <c r="IE36" s="126"/>
      <c r="IF36" s="126"/>
      <c r="IG36" s="126"/>
      <c r="IH36" s="126"/>
      <c r="II36" s="126"/>
      <c r="IJ36" s="126"/>
      <c r="IK36" s="126"/>
      <c r="IL36" s="126"/>
      <c r="IM36" s="126"/>
      <c r="IN36" s="126"/>
      <c r="IO36" s="126"/>
      <c r="IP36" s="126"/>
      <c r="IQ36" s="126"/>
      <c r="IR36" s="126"/>
      <c r="IS36" s="126"/>
      <c r="IT36" s="126"/>
      <c r="IU36" s="126"/>
      <c r="IV36" s="126"/>
      <c r="IW36" s="126"/>
      <c r="IX36" s="126"/>
      <c r="IY36" s="126"/>
      <c r="IZ36" s="126"/>
      <c r="JA36" s="126"/>
      <c r="JB36" s="126"/>
      <c r="JC36" s="126"/>
      <c r="JD36" s="126"/>
      <c r="JE36" s="126"/>
      <c r="JF36" s="126"/>
      <c r="JG36" s="126"/>
      <c r="JH36" s="126"/>
      <c r="JI36" s="126"/>
      <c r="JJ36" s="126"/>
      <c r="JK36" s="126"/>
      <c r="JL36" s="126"/>
      <c r="JM36" s="126"/>
      <c r="JN36" s="126"/>
      <c r="JO36" s="126"/>
      <c r="JP36" s="126"/>
      <c r="JQ36" s="126"/>
      <c r="JR36" s="126"/>
      <c r="JS36" s="126"/>
      <c r="JT36" s="126"/>
      <c r="JU36" s="126"/>
      <c r="JV36" s="126"/>
      <c r="JW36" s="126"/>
      <c r="JX36" s="126"/>
      <c r="JY36" s="126"/>
      <c r="JZ36" s="126"/>
      <c r="KA36" s="126"/>
      <c r="KB36" s="126"/>
      <c r="KC36" s="126"/>
      <c r="KD36" s="126"/>
      <c r="KE36" s="126"/>
      <c r="KF36" s="126"/>
      <c r="KG36" s="126"/>
      <c r="KH36" s="126"/>
      <c r="KI36" s="126"/>
      <c r="KJ36" s="126"/>
      <c r="KK36" s="126"/>
      <c r="KL36" s="126"/>
      <c r="KM36" s="126"/>
      <c r="KN36" s="126"/>
      <c r="KO36" s="126"/>
      <c r="KP36" s="126"/>
      <c r="KQ36" s="126"/>
      <c r="KR36" s="126"/>
      <c r="KS36" s="126"/>
      <c r="KT36" s="126"/>
      <c r="KU36" s="126"/>
      <c r="KV36" s="126"/>
      <c r="KW36" s="126"/>
      <c r="KX36" s="126"/>
      <c r="KY36" s="126"/>
      <c r="KZ36" s="126"/>
      <c r="LA36" s="126"/>
      <c r="LB36" s="126"/>
      <c r="LC36" s="126"/>
      <c r="LD36" s="126"/>
      <c r="LE36" s="126"/>
      <c r="LF36" s="126"/>
      <c r="LG36" s="126"/>
      <c r="LH36" s="126"/>
      <c r="LI36" s="126"/>
      <c r="LJ36" s="126"/>
      <c r="LK36" s="126"/>
      <c r="LL36" s="126"/>
      <c r="LM36" s="126"/>
      <c r="LN36" s="126"/>
      <c r="LO36" s="126"/>
      <c r="LP36" s="126"/>
      <c r="LQ36" s="126"/>
      <c r="LR36" s="126"/>
      <c r="LS36" s="126"/>
      <c r="LT36" s="126"/>
      <c r="LU36" s="126"/>
      <c r="LV36" s="126"/>
      <c r="LW36" s="126"/>
      <c r="LX36" s="126"/>
      <c r="LY36" s="126"/>
      <c r="LZ36" s="126"/>
      <c r="MA36" s="126"/>
      <c r="MB36" s="126"/>
      <c r="MC36" s="126"/>
      <c r="MD36" s="126"/>
      <c r="ME36" s="126"/>
      <c r="MF36" s="126"/>
      <c r="MG36" s="126"/>
      <c r="MH36" s="126"/>
      <c r="MI36" s="126"/>
      <c r="MJ36" s="126"/>
      <c r="MK36" s="126"/>
      <c r="ML36" s="126"/>
      <c r="MM36" s="126"/>
      <c r="MN36" s="126"/>
      <c r="MO36" s="126"/>
      <c r="MP36" s="126"/>
      <c r="MQ36" s="126"/>
      <c r="MR36" s="126"/>
      <c r="MS36" s="126"/>
      <c r="MT36" s="126"/>
      <c r="MU36" s="126"/>
      <c r="MV36" s="126"/>
      <c r="MW36" s="126"/>
      <c r="MX36" s="126"/>
      <c r="MY36" s="126"/>
      <c r="MZ36" s="126"/>
      <c r="NA36" s="126"/>
      <c r="NB36" s="126"/>
      <c r="NC36" s="126"/>
      <c r="ND36" s="126"/>
      <c r="NE36" s="126"/>
      <c r="NF36" s="126"/>
      <c r="NG36" s="126"/>
      <c r="NH36" s="126"/>
      <c r="NI36" s="126"/>
      <c r="NJ36" s="126"/>
      <c r="NK36" s="126"/>
      <c r="NL36" s="126"/>
      <c r="NM36" s="126"/>
      <c r="NN36" s="126"/>
      <c r="NO36" s="126"/>
      <c r="NP36" s="126"/>
      <c r="NQ36" s="126"/>
      <c r="NR36" s="126"/>
      <c r="NS36" s="126"/>
      <c r="NT36" s="126"/>
      <c r="NU36" s="126"/>
      <c r="NV36" s="126"/>
      <c r="NW36" s="126"/>
      <c r="NX36" s="126"/>
      <c r="NY36" s="126"/>
      <c r="NZ36" s="126"/>
      <c r="OA36" s="126"/>
      <c r="OB36" s="126"/>
      <c r="OC36" s="126"/>
      <c r="OD36" s="126"/>
      <c r="OE36" s="126"/>
      <c r="OF36" s="126"/>
      <c r="OG36" s="126"/>
      <c r="OH36" s="126"/>
      <c r="OI36" s="126"/>
      <c r="OJ36" s="126"/>
      <c r="OK36" s="126"/>
      <c r="OL36" s="126"/>
      <c r="OM36" s="126"/>
      <c r="ON36" s="126"/>
      <c r="OO36" s="126"/>
      <c r="OP36" s="126"/>
      <c r="OQ36" s="126"/>
      <c r="OR36" s="126"/>
      <c r="OS36" s="126"/>
      <c r="OT36" s="126"/>
      <c r="OU36" s="126"/>
      <c r="OV36" s="126"/>
      <c r="OW36" s="126"/>
      <c r="OX36" s="126"/>
      <c r="OY36" s="126"/>
      <c r="OZ36" s="126"/>
      <c r="PA36" s="126"/>
      <c r="PB36" s="126"/>
      <c r="PC36" s="126"/>
      <c r="PD36" s="126"/>
      <c r="PE36" s="126"/>
      <c r="PF36" s="126"/>
      <c r="PG36" s="126"/>
      <c r="PH36" s="126"/>
      <c r="PI36" s="126"/>
      <c r="PJ36" s="126"/>
      <c r="PK36" s="126"/>
      <c r="PL36" s="126"/>
      <c r="PM36" s="126"/>
      <c r="PN36" s="126"/>
      <c r="PO36" s="126"/>
      <c r="PP36" s="126"/>
      <c r="PQ36" s="126"/>
      <c r="PR36" s="126"/>
      <c r="PS36" s="126"/>
      <c r="PT36" s="126"/>
      <c r="PU36" s="126"/>
      <c r="PV36" s="126"/>
      <c r="PW36" s="126"/>
      <c r="PX36" s="126"/>
      <c r="PY36" s="126"/>
      <c r="PZ36" s="126"/>
      <c r="QA36" s="126"/>
      <c r="QB36" s="126"/>
      <c r="QC36" s="126"/>
      <c r="QD36" s="126"/>
      <c r="QE36" s="126"/>
      <c r="QF36" s="126"/>
      <c r="QG36" s="126"/>
      <c r="QH36" s="126"/>
      <c r="QI36" s="126"/>
      <c r="QJ36" s="126"/>
      <c r="QK36" s="126"/>
      <c r="QL36" s="126"/>
      <c r="QM36" s="126"/>
      <c r="QN36" s="126"/>
      <c r="QO36" s="126"/>
      <c r="QP36" s="126"/>
      <c r="QQ36" s="126"/>
      <c r="QR36" s="126"/>
      <c r="QS36" s="126"/>
      <c r="QT36" s="126"/>
      <c r="QU36" s="126"/>
      <c r="QV36" s="126"/>
      <c r="QW36" s="126"/>
      <c r="QX36" s="126"/>
      <c r="QY36" s="126"/>
      <c r="QZ36" s="126"/>
      <c r="RA36" s="126"/>
      <c r="RB36" s="126"/>
      <c r="RC36" s="126"/>
      <c r="RD36" s="126"/>
      <c r="RE36" s="126"/>
      <c r="RF36" s="126"/>
      <c r="RG36" s="126"/>
      <c r="RH36" s="126"/>
      <c r="RI36" s="126"/>
      <c r="RJ36" s="126"/>
      <c r="RK36" s="126"/>
      <c r="RL36" s="126"/>
      <c r="RM36" s="126"/>
      <c r="RN36" s="126"/>
      <c r="RO36" s="126"/>
      <c r="RP36" s="126"/>
      <c r="RQ36" s="126"/>
      <c r="RR36" s="126"/>
      <c r="RS36" s="126"/>
      <c r="RT36" s="126"/>
      <c r="RU36" s="126"/>
      <c r="RV36" s="126"/>
      <c r="RW36" s="126"/>
      <c r="RX36" s="126"/>
      <c r="RY36" s="126"/>
      <c r="RZ36" s="126"/>
      <c r="SA36" s="126"/>
      <c r="SB36" s="126"/>
      <c r="SC36" s="126"/>
      <c r="SD36" s="126"/>
      <c r="SE36" s="126"/>
      <c r="SF36" s="126"/>
      <c r="SG36" s="126"/>
      <c r="SH36" s="126"/>
      <c r="SI36" s="126"/>
      <c r="SJ36" s="126"/>
      <c r="SK36" s="126"/>
      <c r="SL36" s="126"/>
      <c r="SM36" s="126"/>
      <c r="SN36" s="126"/>
      <c r="SO36" s="126"/>
      <c r="SP36" s="126"/>
      <c r="SQ36" s="126"/>
      <c r="SR36" s="126"/>
      <c r="SS36" s="126"/>
      <c r="ST36" s="126"/>
      <c r="SU36" s="126"/>
      <c r="SV36" s="126"/>
      <c r="SW36" s="126"/>
      <c r="SX36" s="126"/>
      <c r="SY36" s="126"/>
      <c r="SZ36" s="126"/>
      <c r="TA36" s="126"/>
      <c r="TB36" s="126"/>
      <c r="TC36" s="126"/>
      <c r="TD36" s="126"/>
      <c r="TE36" s="126"/>
      <c r="TF36" s="126"/>
      <c r="TG36" s="126"/>
      <c r="TH36" s="126"/>
      <c r="TI36" s="126"/>
      <c r="TJ36" s="126"/>
      <c r="TK36" s="126"/>
      <c r="TL36" s="126"/>
      <c r="TM36" s="126"/>
      <c r="TN36" s="126"/>
      <c r="TO36" s="126"/>
      <c r="TP36" s="126"/>
      <c r="TQ36" s="126"/>
      <c r="TR36" s="126"/>
      <c r="TS36" s="126"/>
      <c r="TT36" s="126"/>
      <c r="TU36" s="126"/>
      <c r="TV36" s="126"/>
      <c r="TW36" s="126"/>
      <c r="TX36" s="126"/>
      <c r="TY36" s="126"/>
      <c r="TZ36" s="126"/>
      <c r="UA36" s="126"/>
      <c r="UB36" s="126"/>
      <c r="UC36" s="126"/>
      <c r="UD36" s="126"/>
      <c r="UE36" s="126"/>
      <c r="UF36" s="126"/>
      <c r="UG36" s="126"/>
      <c r="UH36" s="126"/>
      <c r="UI36" s="126"/>
      <c r="UJ36" s="126"/>
      <c r="UK36" s="126"/>
      <c r="UL36" s="126"/>
      <c r="UM36" s="126"/>
      <c r="UN36" s="126"/>
      <c r="UO36" s="126"/>
      <c r="UP36" s="126"/>
      <c r="UQ36" s="126"/>
      <c r="UR36" s="126"/>
      <c r="US36" s="126"/>
      <c r="UT36" s="126"/>
      <c r="UU36" s="126"/>
      <c r="UV36" s="126"/>
      <c r="UW36" s="126"/>
      <c r="UX36" s="126"/>
      <c r="UY36" s="126"/>
      <c r="UZ36" s="126"/>
      <c r="VA36" s="126"/>
      <c r="VB36" s="126"/>
      <c r="VC36" s="126"/>
      <c r="VD36" s="126"/>
      <c r="VE36" s="126"/>
      <c r="VF36" s="126"/>
      <c r="VG36" s="126"/>
      <c r="VH36" s="126"/>
      <c r="VI36" s="126"/>
      <c r="VJ36" s="126"/>
      <c r="VK36" s="126"/>
      <c r="VL36" s="126"/>
      <c r="VM36" s="126"/>
      <c r="VN36" s="126"/>
      <c r="VO36" s="126"/>
      <c r="VP36" s="126"/>
      <c r="VQ36" s="126"/>
      <c r="VR36" s="126"/>
      <c r="VS36" s="126"/>
      <c r="VT36" s="126"/>
      <c r="VU36" s="126"/>
      <c r="VV36" s="126"/>
      <c r="VW36" s="126"/>
      <c r="VX36" s="126"/>
      <c r="VY36" s="126"/>
      <c r="VZ36" s="126"/>
      <c r="WA36" s="126"/>
      <c r="WB36" s="126"/>
      <c r="WC36" s="126"/>
      <c r="WD36" s="126"/>
      <c r="WE36" s="126"/>
      <c r="WF36" s="126"/>
      <c r="WG36" s="126"/>
      <c r="WH36" s="126"/>
      <c r="WI36" s="126"/>
      <c r="WJ36" s="126"/>
      <c r="WK36" s="126"/>
      <c r="WL36" s="126"/>
      <c r="WM36" s="126"/>
      <c r="WN36" s="126"/>
      <c r="WO36" s="126"/>
      <c r="WP36" s="126"/>
      <c r="WQ36" s="126"/>
      <c r="WR36" s="126"/>
      <c r="WS36" s="126"/>
      <c r="WT36" s="126"/>
      <c r="WU36" s="126"/>
      <c r="WV36" s="126"/>
      <c r="WW36" s="126"/>
      <c r="WX36" s="126"/>
      <c r="WY36" s="126"/>
      <c r="WZ36" s="126"/>
      <c r="XA36" s="126"/>
      <c r="XB36" s="126"/>
      <c r="XC36" s="126"/>
      <c r="XD36" s="126"/>
      <c r="XE36" s="126"/>
      <c r="XF36" s="126"/>
      <c r="XG36" s="126"/>
      <c r="XH36" s="126"/>
      <c r="XI36" s="126"/>
      <c r="XJ36" s="126"/>
      <c r="XK36" s="126"/>
      <c r="XL36" s="126"/>
      <c r="XM36" s="126"/>
      <c r="XN36" s="126"/>
      <c r="XO36" s="126"/>
      <c r="XP36" s="126"/>
      <c r="XQ36" s="126"/>
      <c r="XR36" s="126"/>
      <c r="XS36" s="126"/>
      <c r="XT36" s="126"/>
      <c r="XU36" s="126"/>
      <c r="XV36" s="126"/>
      <c r="XW36" s="126"/>
      <c r="XX36" s="126"/>
      <c r="XY36" s="126"/>
      <c r="XZ36" s="126"/>
      <c r="YA36" s="126"/>
      <c r="YB36" s="126"/>
      <c r="YC36" s="126"/>
      <c r="YD36" s="126"/>
      <c r="YE36" s="126"/>
      <c r="YF36" s="126"/>
      <c r="YG36" s="126"/>
      <c r="YH36" s="126"/>
      <c r="YI36" s="126"/>
      <c r="YJ36" s="126"/>
      <c r="YK36" s="126"/>
      <c r="YL36" s="126"/>
      <c r="YM36" s="126"/>
      <c r="YN36" s="126"/>
      <c r="YO36" s="126"/>
      <c r="YP36" s="126"/>
      <c r="YQ36" s="126"/>
      <c r="YR36" s="126"/>
      <c r="YS36" s="126"/>
      <c r="YT36" s="126"/>
      <c r="YU36" s="126"/>
      <c r="YV36" s="126"/>
      <c r="YW36" s="126"/>
      <c r="YX36" s="126"/>
      <c r="YY36" s="126"/>
      <c r="YZ36" s="126"/>
      <c r="ZA36" s="126"/>
      <c r="ZB36" s="126"/>
      <c r="ZC36" s="126"/>
      <c r="ZD36" s="126"/>
      <c r="ZE36" s="126"/>
      <c r="ZF36" s="126"/>
      <c r="ZG36" s="126"/>
      <c r="ZH36" s="126"/>
      <c r="ZI36" s="126"/>
      <c r="ZJ36" s="126"/>
      <c r="ZK36" s="126"/>
      <c r="ZL36" s="126"/>
      <c r="ZM36" s="126"/>
      <c r="ZN36" s="126"/>
      <c r="ZO36" s="126"/>
      <c r="ZP36" s="126"/>
      <c r="ZQ36" s="126"/>
      <c r="ZR36" s="126"/>
      <c r="ZS36" s="126"/>
      <c r="ZT36" s="126"/>
      <c r="ZU36" s="126"/>
      <c r="ZV36" s="126"/>
      <c r="ZW36" s="126"/>
      <c r="ZX36" s="126"/>
      <c r="ZY36" s="126"/>
      <c r="ZZ36" s="126"/>
      <c r="AAA36" s="126"/>
      <c r="AAB36" s="126"/>
      <c r="AAC36" s="126"/>
      <c r="AAD36" s="126"/>
      <c r="AAE36" s="126"/>
      <c r="AAF36" s="126"/>
      <c r="AAG36" s="126"/>
      <c r="AAH36" s="126"/>
      <c r="AAI36" s="126"/>
      <c r="AAJ36" s="126"/>
      <c r="AAK36" s="126"/>
      <c r="AAL36" s="126"/>
      <c r="AAM36" s="126"/>
      <c r="AAN36" s="126"/>
      <c r="AAO36" s="126"/>
      <c r="AAP36" s="126"/>
      <c r="AAQ36" s="126"/>
      <c r="AAR36" s="126"/>
      <c r="AAS36" s="126"/>
      <c r="AAT36" s="126"/>
      <c r="AAU36" s="126"/>
      <c r="AAV36" s="126"/>
      <c r="AAW36" s="126"/>
      <c r="AAX36" s="126"/>
      <c r="AAY36" s="126"/>
      <c r="AAZ36" s="126"/>
      <c r="ABA36" s="126"/>
      <c r="ABB36" s="126"/>
      <c r="ABC36" s="126"/>
      <c r="ABD36" s="126"/>
      <c r="ABE36" s="126"/>
      <c r="ABF36" s="126"/>
      <c r="ABG36" s="126"/>
      <c r="ABH36" s="126"/>
      <c r="ABI36" s="126"/>
      <c r="ABJ36" s="126"/>
      <c r="ABK36" s="126"/>
      <c r="ABL36" s="126"/>
      <c r="ABM36" s="126"/>
      <c r="ABN36" s="126"/>
      <c r="ABO36" s="126"/>
      <c r="ABP36" s="126"/>
      <c r="ABQ36" s="126"/>
      <c r="ABR36" s="126"/>
      <c r="ABS36" s="126"/>
      <c r="ABT36" s="126"/>
      <c r="ABU36" s="126"/>
      <c r="ABV36" s="126"/>
      <c r="ABW36" s="126"/>
      <c r="ABX36" s="126"/>
      <c r="ABY36" s="126"/>
      <c r="ABZ36" s="126"/>
      <c r="ACA36" s="126"/>
      <c r="ACB36" s="126"/>
      <c r="ACC36" s="126"/>
      <c r="ACD36" s="126"/>
      <c r="ACE36" s="126"/>
      <c r="ACF36" s="126"/>
      <c r="ACG36" s="126"/>
      <c r="ACH36" s="126"/>
      <c r="ACI36" s="126"/>
      <c r="ACJ36" s="126"/>
      <c r="ACK36" s="126"/>
      <c r="ACL36" s="126"/>
      <c r="ACM36" s="126"/>
      <c r="ACN36" s="126"/>
      <c r="ACO36" s="126"/>
      <c r="ACP36" s="126"/>
      <c r="ACQ36" s="126"/>
      <c r="ACR36" s="126"/>
      <c r="ACS36" s="126"/>
      <c r="ACT36" s="126"/>
      <c r="ACU36" s="126"/>
      <c r="ACV36" s="126"/>
      <c r="ACW36" s="126"/>
      <c r="ACX36" s="126"/>
      <c r="ACY36" s="126"/>
      <c r="ACZ36" s="126"/>
      <c r="ADA36" s="126"/>
      <c r="ADB36" s="126"/>
      <c r="ADC36" s="126"/>
      <c r="ADD36" s="126"/>
      <c r="ADE36" s="126"/>
      <c r="ADF36" s="126"/>
      <c r="ADG36" s="126"/>
      <c r="ADH36" s="126"/>
      <c r="ADI36" s="126"/>
      <c r="ADJ36" s="126"/>
      <c r="ADK36" s="126"/>
      <c r="ADL36" s="126"/>
      <c r="ADM36" s="126"/>
      <c r="ADN36" s="126"/>
      <c r="ADO36" s="126"/>
      <c r="ADP36" s="126"/>
      <c r="ADQ36" s="126"/>
      <c r="ADR36" s="126"/>
      <c r="ADS36" s="126"/>
      <c r="ADT36" s="126"/>
      <c r="ADU36" s="126"/>
      <c r="ADV36" s="126"/>
      <c r="ADW36" s="126"/>
      <c r="ADX36" s="126"/>
      <c r="ADY36" s="126"/>
      <c r="ADZ36" s="126"/>
      <c r="AEA36" s="126"/>
      <c r="AEB36" s="126"/>
      <c r="AEC36" s="126"/>
      <c r="AED36" s="126"/>
      <c r="AEE36" s="126"/>
      <c r="AEF36" s="126"/>
      <c r="AEG36" s="126"/>
      <c r="AEH36" s="126"/>
      <c r="AEI36" s="126"/>
      <c r="AEJ36" s="126"/>
      <c r="AEK36" s="126"/>
      <c r="AEL36" s="126"/>
      <c r="AEM36" s="126"/>
      <c r="AEN36" s="126"/>
      <c r="AEO36" s="126"/>
      <c r="AEP36" s="126"/>
      <c r="AEQ36" s="126"/>
      <c r="AER36" s="126"/>
      <c r="AES36" s="126"/>
      <c r="AET36" s="126"/>
      <c r="AEU36" s="126"/>
      <c r="AEV36" s="126"/>
      <c r="AEW36" s="126"/>
      <c r="AEX36" s="126"/>
      <c r="AEY36" s="126"/>
      <c r="AEZ36" s="126"/>
      <c r="AFA36" s="126"/>
      <c r="AFB36" s="126"/>
      <c r="AFC36" s="126"/>
      <c r="AFD36" s="126"/>
      <c r="AFE36" s="126"/>
      <c r="AFF36" s="126"/>
      <c r="AFG36" s="126"/>
      <c r="AFH36" s="126"/>
      <c r="AFI36" s="126"/>
      <c r="AFJ36" s="126"/>
      <c r="AFK36" s="126"/>
      <c r="AFL36" s="126"/>
      <c r="AFM36" s="126"/>
      <c r="AFN36" s="126"/>
      <c r="AFO36" s="126"/>
      <c r="AFP36" s="126"/>
      <c r="AFQ36" s="126"/>
      <c r="AFR36" s="126"/>
      <c r="AFS36" s="126"/>
      <c r="AFT36" s="126"/>
      <c r="AFU36" s="126"/>
      <c r="AFV36" s="126"/>
      <c r="AFW36" s="126"/>
      <c r="AFX36" s="126"/>
      <c r="AFY36" s="126"/>
      <c r="AFZ36" s="126"/>
      <c r="AGA36" s="126"/>
      <c r="AGB36" s="126"/>
      <c r="AGC36" s="126"/>
      <c r="AGD36" s="126"/>
      <c r="AGE36" s="126"/>
      <c r="AGF36" s="126"/>
      <c r="AGG36" s="126"/>
      <c r="AGH36" s="126"/>
      <c r="AGI36" s="126"/>
      <c r="AGJ36" s="126"/>
      <c r="AGK36" s="126"/>
      <c r="AGL36" s="126"/>
      <c r="AGM36" s="126"/>
      <c r="AGN36" s="126"/>
      <c r="AGO36" s="126"/>
      <c r="AGP36" s="126"/>
      <c r="AGQ36" s="126"/>
      <c r="AGR36" s="126"/>
      <c r="AGS36" s="126"/>
      <c r="AGT36" s="126"/>
      <c r="AGU36" s="126"/>
      <c r="AGV36" s="126"/>
      <c r="AGW36" s="126"/>
      <c r="AGX36" s="126"/>
      <c r="AGY36" s="126"/>
      <c r="AGZ36" s="126"/>
      <c r="AHA36" s="126"/>
      <c r="AHB36" s="126"/>
      <c r="AHC36" s="126"/>
      <c r="AHD36" s="126"/>
      <c r="AHE36" s="126"/>
      <c r="AHF36" s="126"/>
      <c r="AHG36" s="126"/>
      <c r="AHH36" s="126"/>
      <c r="AHI36" s="126"/>
      <c r="AHJ36" s="126"/>
      <c r="AHK36" s="126"/>
      <c r="AHL36" s="126"/>
      <c r="AHM36" s="126"/>
      <c r="AHN36" s="126"/>
      <c r="AHO36" s="126"/>
      <c r="AHP36" s="126"/>
      <c r="AHQ36" s="126"/>
      <c r="AHR36" s="126"/>
      <c r="AHS36" s="126"/>
      <c r="AHT36" s="126"/>
      <c r="AHU36" s="126"/>
      <c r="AHV36" s="126"/>
      <c r="AHW36" s="126"/>
      <c r="AHX36" s="126"/>
      <c r="AHY36" s="126"/>
      <c r="AHZ36" s="126"/>
      <c r="AIA36" s="126"/>
      <c r="AIB36" s="126"/>
      <c r="AIC36" s="126"/>
      <c r="AID36" s="126"/>
      <c r="AIE36" s="126"/>
      <c r="AIF36" s="126"/>
      <c r="AIG36" s="126"/>
      <c r="AIH36" s="126"/>
      <c r="AII36" s="126"/>
      <c r="AIJ36" s="126"/>
      <c r="AIK36" s="126"/>
      <c r="AIL36" s="126"/>
      <c r="AIM36" s="126"/>
      <c r="AIN36" s="126"/>
      <c r="AIO36" s="126"/>
      <c r="AIP36" s="126"/>
      <c r="AIQ36" s="126"/>
      <c r="AIR36" s="126"/>
      <c r="AIS36" s="126"/>
      <c r="AIT36" s="126"/>
      <c r="AIU36" s="126"/>
      <c r="AIV36" s="126"/>
      <c r="AIW36" s="126"/>
      <c r="AIX36" s="126"/>
      <c r="AIY36" s="126"/>
      <c r="AIZ36" s="126"/>
      <c r="AJA36" s="126"/>
      <c r="AJB36" s="126"/>
      <c r="AJC36" s="126"/>
      <c r="AJD36" s="126"/>
      <c r="AJE36" s="126"/>
      <c r="AJF36" s="126"/>
      <c r="AJG36" s="126"/>
      <c r="AJH36" s="126"/>
      <c r="AJI36" s="126"/>
      <c r="AJJ36" s="126"/>
      <c r="AJK36" s="126"/>
      <c r="AJL36" s="126"/>
      <c r="AJM36" s="126"/>
      <c r="AJN36" s="126"/>
      <c r="AJO36" s="126"/>
      <c r="AJP36" s="126"/>
      <c r="AJQ36" s="126"/>
      <c r="AJR36" s="126"/>
      <c r="AJS36" s="126"/>
      <c r="AJT36" s="126"/>
      <c r="AJU36" s="126"/>
      <c r="AJV36" s="126"/>
      <c r="AJW36" s="126"/>
      <c r="AJX36" s="126"/>
      <c r="AJY36" s="126"/>
      <c r="AJZ36" s="126"/>
      <c r="AKA36" s="126"/>
      <c r="AKB36" s="126"/>
      <c r="AKC36" s="126"/>
      <c r="AKD36" s="126"/>
      <c r="AKE36" s="126"/>
      <c r="AKF36" s="126"/>
      <c r="AKG36" s="126"/>
      <c r="AKH36" s="126"/>
      <c r="AKI36" s="126"/>
      <c r="AKJ36" s="126"/>
      <c r="AKK36" s="126"/>
      <c r="AKL36" s="126"/>
      <c r="AKM36" s="126"/>
      <c r="AKN36" s="126"/>
      <c r="AKO36" s="126"/>
      <c r="AKP36" s="126"/>
      <c r="AKQ36" s="126"/>
      <c r="AKR36" s="126"/>
      <c r="AKS36" s="126"/>
      <c r="AKT36" s="126"/>
      <c r="AKU36" s="126"/>
      <c r="AKV36" s="126"/>
      <c r="AKW36" s="126"/>
      <c r="AKX36" s="126"/>
      <c r="AKY36" s="126"/>
      <c r="AKZ36" s="126"/>
      <c r="ALA36" s="126"/>
      <c r="ALB36" s="126"/>
      <c r="ALC36" s="126"/>
      <c r="ALD36" s="126"/>
      <c r="ALE36" s="126"/>
      <c r="ALF36" s="126"/>
      <c r="ALG36" s="126"/>
      <c r="ALH36" s="126"/>
      <c r="ALI36" s="126"/>
      <c r="ALJ36" s="126"/>
      <c r="ALK36" s="126"/>
      <c r="ALL36" s="126"/>
      <c r="ALM36" s="126"/>
      <c r="ALN36" s="126"/>
      <c r="ALO36" s="126"/>
      <c r="ALP36" s="126"/>
      <c r="ALQ36" s="126"/>
      <c r="ALR36" s="126"/>
      <c r="ALS36" s="126"/>
      <c r="ALT36" s="126"/>
      <c r="ALU36" s="126"/>
      <c r="ALV36" s="126"/>
      <c r="ALW36" s="126"/>
      <c r="ALX36" s="126"/>
      <c r="ALY36" s="126"/>
      <c r="ALZ36" s="126"/>
      <c r="AMA36" s="126"/>
      <c r="AMB36" s="126"/>
      <c r="AMC36" s="126"/>
      <c r="AMD36" s="126"/>
      <c r="AME36" s="126"/>
    </row>
    <row r="37" spans="2:1019" ht="38.5" customHeight="1" x14ac:dyDescent="0.35">
      <c r="B37" s="212" t="s">
        <v>778</v>
      </c>
      <c r="C37" s="541" t="s">
        <v>674</v>
      </c>
      <c r="D37" s="609" t="s">
        <v>119</v>
      </c>
      <c r="E37" s="544">
        <v>0</v>
      </c>
      <c r="F37" s="545" t="s">
        <v>19</v>
      </c>
      <c r="G37" s="309"/>
      <c r="H37" s="309"/>
      <c r="I37" s="310">
        <v>1</v>
      </c>
    </row>
    <row r="38" spans="2:1019" ht="15" thickBot="1" x14ac:dyDescent="0.4">
      <c r="B38" s="142"/>
      <c r="C38" s="611"/>
      <c r="D38" s="612"/>
      <c r="E38" s="611"/>
      <c r="F38" s="611"/>
      <c r="G38" s="611"/>
      <c r="H38" s="611"/>
      <c r="I38" s="187"/>
    </row>
    <row r="39" spans="2:1019" ht="29.25" customHeight="1" thickBot="1" x14ac:dyDescent="0.4">
      <c r="B39" s="159" t="s">
        <v>268</v>
      </c>
      <c r="C39" s="177"/>
      <c r="D39" s="190"/>
      <c r="E39" s="177"/>
      <c r="F39" s="177"/>
      <c r="G39" s="177"/>
      <c r="H39" s="177"/>
      <c r="I39" s="184"/>
    </row>
    <row r="40" spans="2:1019" ht="15.75" customHeight="1" x14ac:dyDescent="0.35">
      <c r="B40" s="188"/>
      <c r="C40" s="179"/>
      <c r="D40" s="191"/>
      <c r="E40" s="179"/>
      <c r="F40" s="179"/>
      <c r="G40" s="179"/>
      <c r="H40" s="179"/>
      <c r="I40" s="189"/>
    </row>
    <row r="41" spans="2:1019" ht="42" customHeight="1" x14ac:dyDescent="0.35">
      <c r="B41" s="212" t="s">
        <v>812</v>
      </c>
      <c r="C41" s="613" t="s">
        <v>442</v>
      </c>
      <c r="D41" s="984" t="s">
        <v>119</v>
      </c>
      <c r="E41" s="544">
        <v>0</v>
      </c>
      <c r="F41" s="545" t="s">
        <v>19</v>
      </c>
      <c r="G41" s="309"/>
      <c r="H41" s="309"/>
      <c r="I41" s="310">
        <v>1</v>
      </c>
    </row>
    <row r="42" spans="2:1019" ht="42" customHeight="1" thickBot="1" x14ac:dyDescent="0.4">
      <c r="B42" s="259" t="s">
        <v>512</v>
      </c>
      <c r="C42" s="614" t="s">
        <v>441</v>
      </c>
      <c r="D42" s="985"/>
      <c r="E42" s="615">
        <v>0</v>
      </c>
      <c r="F42" s="200" t="s">
        <v>19</v>
      </c>
      <c r="G42" s="312"/>
      <c r="H42" s="312"/>
      <c r="I42" s="311">
        <v>1</v>
      </c>
    </row>
    <row r="43" spans="2:1019" s="128" customFormat="1" x14ac:dyDescent="0.35">
      <c r="I43" s="123"/>
    </row>
    <row r="44" spans="2:1019" s="128" customFormat="1" x14ac:dyDescent="0.35">
      <c r="I44" s="123"/>
    </row>
    <row r="45" spans="2:1019" s="128" customFormat="1" x14ac:dyDescent="0.35">
      <c r="I45" s="123"/>
    </row>
    <row r="46" spans="2:1019" s="128" customFormat="1" x14ac:dyDescent="0.35">
      <c r="I46" s="123"/>
    </row>
    <row r="47" spans="2:1019" s="128" customFormat="1" x14ac:dyDescent="0.35">
      <c r="I47" s="123"/>
    </row>
    <row r="48" spans="2:1019" s="128" customFormat="1" x14ac:dyDescent="0.35">
      <c r="I48" s="123"/>
    </row>
    <row r="49" spans="9:9" s="128" customFormat="1" x14ac:dyDescent="0.35">
      <c r="I49" s="123"/>
    </row>
    <row r="50" spans="9:9" s="128" customFormat="1" x14ac:dyDescent="0.35">
      <c r="I50" s="123"/>
    </row>
    <row r="51" spans="9:9" s="128" customFormat="1" x14ac:dyDescent="0.35">
      <c r="I51" s="123"/>
    </row>
    <row r="52" spans="9:9" s="128" customFormat="1" x14ac:dyDescent="0.35">
      <c r="I52" s="123"/>
    </row>
    <row r="53" spans="9:9" s="128" customFormat="1" x14ac:dyDescent="0.35">
      <c r="I53" s="123"/>
    </row>
    <row r="54" spans="9:9" s="128" customFormat="1" x14ac:dyDescent="0.35">
      <c r="I54" s="123"/>
    </row>
    <row r="55" spans="9:9" s="128" customFormat="1" x14ac:dyDescent="0.35">
      <c r="I55" s="123"/>
    </row>
    <row r="56" spans="9:9" s="128" customFormat="1" x14ac:dyDescent="0.35">
      <c r="I56" s="123"/>
    </row>
    <row r="57" spans="9:9" s="128" customFormat="1" x14ac:dyDescent="0.35">
      <c r="I57" s="123"/>
    </row>
    <row r="58" spans="9:9" s="128" customFormat="1" x14ac:dyDescent="0.35">
      <c r="I58" s="123"/>
    </row>
    <row r="59" spans="9:9" s="128" customFormat="1" x14ac:dyDescent="0.35">
      <c r="I59" s="123"/>
    </row>
    <row r="60" spans="9:9" s="128" customFormat="1" x14ac:dyDescent="0.35">
      <c r="I60" s="123"/>
    </row>
    <row r="61" spans="9:9" s="128" customFormat="1" x14ac:dyDescent="0.35">
      <c r="I61" s="123"/>
    </row>
    <row r="62" spans="9:9" s="128" customFormat="1" x14ac:dyDescent="0.35">
      <c r="I62" s="123"/>
    </row>
    <row r="63" spans="9:9" s="128" customFormat="1" x14ac:dyDescent="0.35">
      <c r="I63" s="123"/>
    </row>
    <row r="64" spans="9:9" s="128" customFormat="1" x14ac:dyDescent="0.35">
      <c r="I64" s="123"/>
    </row>
    <row r="65" spans="9:9" s="128" customFormat="1" x14ac:dyDescent="0.35">
      <c r="I65" s="123"/>
    </row>
    <row r="66" spans="9:9" s="128" customFormat="1" x14ac:dyDescent="0.35">
      <c r="I66" s="123"/>
    </row>
    <row r="67" spans="9:9" s="128" customFormat="1" x14ac:dyDescent="0.35">
      <c r="I67" s="123"/>
    </row>
    <row r="68" spans="9:9" s="128" customFormat="1" x14ac:dyDescent="0.35">
      <c r="I68" s="123"/>
    </row>
    <row r="69" spans="9:9" s="128" customFormat="1" x14ac:dyDescent="0.35">
      <c r="I69" s="123"/>
    </row>
    <row r="70" spans="9:9" s="128" customFormat="1" x14ac:dyDescent="0.35">
      <c r="I70" s="123"/>
    </row>
    <row r="71" spans="9:9" s="128" customFormat="1" x14ac:dyDescent="0.35">
      <c r="I71" s="123"/>
    </row>
    <row r="72" spans="9:9" s="128" customFormat="1" x14ac:dyDescent="0.35">
      <c r="I72" s="123"/>
    </row>
    <row r="73" spans="9:9" s="128" customFormat="1" x14ac:dyDescent="0.35">
      <c r="I73" s="123"/>
    </row>
    <row r="74" spans="9:9" s="128" customFormat="1" x14ac:dyDescent="0.35">
      <c r="I74" s="123"/>
    </row>
    <row r="75" spans="9:9" s="128" customFormat="1" x14ac:dyDescent="0.35">
      <c r="I75" s="123"/>
    </row>
    <row r="76" spans="9:9" s="128" customFormat="1" x14ac:dyDescent="0.35">
      <c r="I76" s="123"/>
    </row>
    <row r="77" spans="9:9" s="128" customFormat="1" x14ac:dyDescent="0.35">
      <c r="I77" s="123"/>
    </row>
    <row r="78" spans="9:9" s="128" customFormat="1" x14ac:dyDescent="0.35">
      <c r="I78" s="123"/>
    </row>
    <row r="79" spans="9:9" s="128" customFormat="1" x14ac:dyDescent="0.35">
      <c r="I79" s="123"/>
    </row>
    <row r="80" spans="9:9" s="128" customFormat="1" x14ac:dyDescent="0.35">
      <c r="I80" s="123"/>
    </row>
    <row r="81" spans="9:9" s="128" customFormat="1" x14ac:dyDescent="0.35">
      <c r="I81" s="123"/>
    </row>
    <row r="82" spans="9:9" s="128" customFormat="1" x14ac:dyDescent="0.35">
      <c r="I82" s="123"/>
    </row>
    <row r="83" spans="9:9" s="128" customFormat="1" x14ac:dyDescent="0.35">
      <c r="I83" s="123"/>
    </row>
    <row r="84" spans="9:9" s="128" customFormat="1" x14ac:dyDescent="0.35">
      <c r="I84" s="123"/>
    </row>
    <row r="85" spans="9:9" s="128" customFormat="1" x14ac:dyDescent="0.35">
      <c r="I85" s="123"/>
    </row>
    <row r="86" spans="9:9" s="128" customFormat="1" x14ac:dyDescent="0.35">
      <c r="I86" s="123"/>
    </row>
    <row r="87" spans="9:9" s="128" customFormat="1" x14ac:dyDescent="0.35">
      <c r="I87" s="123"/>
    </row>
    <row r="88" spans="9:9" s="128" customFormat="1" x14ac:dyDescent="0.35">
      <c r="I88" s="123"/>
    </row>
    <row r="89" spans="9:9" s="128" customFormat="1" x14ac:dyDescent="0.35">
      <c r="I89" s="123"/>
    </row>
    <row r="90" spans="9:9" s="128" customFormat="1" x14ac:dyDescent="0.35">
      <c r="I90" s="123"/>
    </row>
    <row r="91" spans="9:9" s="128" customFormat="1" x14ac:dyDescent="0.35">
      <c r="I91" s="123"/>
    </row>
    <row r="92" spans="9:9" s="128" customFormat="1" x14ac:dyDescent="0.35">
      <c r="I92" s="123"/>
    </row>
    <row r="93" spans="9:9" s="128" customFormat="1" x14ac:dyDescent="0.35">
      <c r="I93" s="123"/>
    </row>
    <row r="94" spans="9:9" s="128" customFormat="1" x14ac:dyDescent="0.35">
      <c r="I94" s="123"/>
    </row>
    <row r="95" spans="9:9" s="128" customFormat="1" x14ac:dyDescent="0.35">
      <c r="I95" s="123"/>
    </row>
    <row r="96" spans="9:9" s="128" customFormat="1" x14ac:dyDescent="0.35">
      <c r="I96" s="123"/>
    </row>
    <row r="97" spans="9:9" s="128" customFormat="1" x14ac:dyDescent="0.35">
      <c r="I97" s="123"/>
    </row>
    <row r="98" spans="9:9" s="128" customFormat="1" x14ac:dyDescent="0.35">
      <c r="I98" s="123"/>
    </row>
    <row r="99" spans="9:9" s="128" customFormat="1" x14ac:dyDescent="0.35">
      <c r="I99" s="123"/>
    </row>
    <row r="100" spans="9:9" s="128" customFormat="1" x14ac:dyDescent="0.35">
      <c r="I100" s="123"/>
    </row>
    <row r="101" spans="9:9" s="128" customFormat="1" x14ac:dyDescent="0.35">
      <c r="I101" s="123"/>
    </row>
    <row r="102" spans="9:9" s="128" customFormat="1" x14ac:dyDescent="0.35">
      <c r="I102" s="123"/>
    </row>
    <row r="103" spans="9:9" s="128" customFormat="1" x14ac:dyDescent="0.35">
      <c r="I103" s="123"/>
    </row>
    <row r="104" spans="9:9" s="128" customFormat="1" x14ac:dyDescent="0.35">
      <c r="I104" s="123"/>
    </row>
    <row r="105" spans="9:9" s="128" customFormat="1" x14ac:dyDescent="0.35">
      <c r="I105" s="123"/>
    </row>
    <row r="106" spans="9:9" s="128" customFormat="1" x14ac:dyDescent="0.35">
      <c r="I106" s="123"/>
    </row>
    <row r="107" spans="9:9" s="128" customFormat="1" x14ac:dyDescent="0.35">
      <c r="I107" s="123"/>
    </row>
    <row r="108" spans="9:9" s="128" customFormat="1" x14ac:dyDescent="0.35">
      <c r="I108" s="123"/>
    </row>
    <row r="109" spans="9:9" s="128" customFormat="1" x14ac:dyDescent="0.35">
      <c r="I109" s="123"/>
    </row>
    <row r="110" spans="9:9" s="128" customFormat="1" x14ac:dyDescent="0.35">
      <c r="I110" s="123"/>
    </row>
    <row r="111" spans="9:9" s="128" customFormat="1" x14ac:dyDescent="0.35">
      <c r="I111" s="123"/>
    </row>
    <row r="112" spans="9:9" s="128" customFormat="1" x14ac:dyDescent="0.35">
      <c r="I112" s="123"/>
    </row>
    <row r="113" spans="9:9" s="128" customFormat="1" x14ac:dyDescent="0.35">
      <c r="I113" s="123"/>
    </row>
    <row r="114" spans="9:9" s="128" customFormat="1" x14ac:dyDescent="0.35">
      <c r="I114" s="123"/>
    </row>
    <row r="115" spans="9:9" s="128" customFormat="1" x14ac:dyDescent="0.35">
      <c r="I115" s="123"/>
    </row>
    <row r="116" spans="9:9" s="128" customFormat="1" x14ac:dyDescent="0.35">
      <c r="I116" s="123"/>
    </row>
    <row r="117" spans="9:9" s="128" customFormat="1" x14ac:dyDescent="0.35">
      <c r="I117" s="123"/>
    </row>
    <row r="118" spans="9:9" s="128" customFormat="1" x14ac:dyDescent="0.35">
      <c r="I118" s="123"/>
    </row>
    <row r="119" spans="9:9" s="128" customFormat="1" x14ac:dyDescent="0.35">
      <c r="I119" s="123"/>
    </row>
    <row r="120" spans="9:9" s="128" customFormat="1" x14ac:dyDescent="0.35">
      <c r="I120" s="123"/>
    </row>
    <row r="121" spans="9:9" s="128" customFormat="1" x14ac:dyDescent="0.35">
      <c r="I121" s="123"/>
    </row>
    <row r="122" spans="9:9" s="128" customFormat="1" x14ac:dyDescent="0.35">
      <c r="I122" s="123"/>
    </row>
    <row r="123" spans="9:9" s="128" customFormat="1" x14ac:dyDescent="0.35">
      <c r="I123" s="123"/>
    </row>
    <row r="124" spans="9:9" s="128" customFormat="1" x14ac:dyDescent="0.35">
      <c r="I124" s="123"/>
    </row>
    <row r="125" spans="9:9" s="128" customFormat="1" x14ac:dyDescent="0.35">
      <c r="I125" s="123"/>
    </row>
    <row r="126" spans="9:9" s="128" customFormat="1" x14ac:dyDescent="0.35">
      <c r="I126" s="123"/>
    </row>
    <row r="127" spans="9:9" s="128" customFormat="1" x14ac:dyDescent="0.35">
      <c r="I127" s="123"/>
    </row>
    <row r="128" spans="9:9" s="128" customFormat="1" x14ac:dyDescent="0.35">
      <c r="I128" s="123"/>
    </row>
    <row r="129" spans="9:9" s="128" customFormat="1" x14ac:dyDescent="0.35">
      <c r="I129" s="123"/>
    </row>
    <row r="130" spans="9:9" s="128" customFormat="1" x14ac:dyDescent="0.35">
      <c r="I130" s="123"/>
    </row>
    <row r="131" spans="9:9" s="128" customFormat="1" x14ac:dyDescent="0.35">
      <c r="I131" s="123"/>
    </row>
    <row r="132" spans="9:9" s="128" customFormat="1" x14ac:dyDescent="0.35">
      <c r="I132" s="123"/>
    </row>
    <row r="133" spans="9:9" s="128" customFormat="1" x14ac:dyDescent="0.35">
      <c r="I133" s="123"/>
    </row>
    <row r="134" spans="9:9" s="128" customFormat="1" x14ac:dyDescent="0.35">
      <c r="I134" s="123"/>
    </row>
    <row r="135" spans="9:9" s="128" customFormat="1" x14ac:dyDescent="0.35">
      <c r="I135" s="123"/>
    </row>
    <row r="136" spans="9:9" s="128" customFormat="1" x14ac:dyDescent="0.35">
      <c r="I136" s="123"/>
    </row>
    <row r="137" spans="9:9" s="128" customFormat="1" x14ac:dyDescent="0.35">
      <c r="I137" s="123"/>
    </row>
    <row r="138" spans="9:9" s="128" customFormat="1" x14ac:dyDescent="0.35">
      <c r="I138" s="123"/>
    </row>
    <row r="139" spans="9:9" s="128" customFormat="1" x14ac:dyDescent="0.35">
      <c r="I139" s="123"/>
    </row>
    <row r="140" spans="9:9" s="128" customFormat="1" x14ac:dyDescent="0.35">
      <c r="I140" s="123"/>
    </row>
    <row r="141" spans="9:9" s="128" customFormat="1" x14ac:dyDescent="0.35">
      <c r="I141" s="123"/>
    </row>
    <row r="142" spans="9:9" s="128" customFormat="1" x14ac:dyDescent="0.35">
      <c r="I142" s="123"/>
    </row>
    <row r="143" spans="9:9" s="128" customFormat="1" x14ac:dyDescent="0.35">
      <c r="I143" s="123"/>
    </row>
    <row r="144" spans="9:9" s="128" customFormat="1" x14ac:dyDescent="0.35">
      <c r="I144" s="123"/>
    </row>
    <row r="145" spans="9:9" s="128" customFormat="1" x14ac:dyDescent="0.35">
      <c r="I145" s="123"/>
    </row>
    <row r="146" spans="9:9" s="128" customFormat="1" x14ac:dyDescent="0.35">
      <c r="I146" s="123"/>
    </row>
    <row r="147" spans="9:9" s="128" customFormat="1" x14ac:dyDescent="0.35">
      <c r="I147" s="123"/>
    </row>
    <row r="148" spans="9:9" s="128" customFormat="1" x14ac:dyDescent="0.35">
      <c r="I148" s="123"/>
    </row>
    <row r="149" spans="9:9" s="128" customFormat="1" x14ac:dyDescent="0.35">
      <c r="I149" s="123"/>
    </row>
    <row r="150" spans="9:9" s="128" customFormat="1" x14ac:dyDescent="0.35">
      <c r="I150" s="123"/>
    </row>
    <row r="151" spans="9:9" s="128" customFormat="1" x14ac:dyDescent="0.35">
      <c r="I151" s="123"/>
    </row>
    <row r="152" spans="9:9" s="128" customFormat="1" x14ac:dyDescent="0.35">
      <c r="I152" s="123"/>
    </row>
    <row r="153" spans="9:9" s="128" customFormat="1" x14ac:dyDescent="0.35">
      <c r="I153" s="123"/>
    </row>
    <row r="154" spans="9:9" s="128" customFormat="1" x14ac:dyDescent="0.35">
      <c r="I154" s="123"/>
    </row>
    <row r="155" spans="9:9" s="128" customFormat="1" x14ac:dyDescent="0.35">
      <c r="I155" s="123"/>
    </row>
    <row r="156" spans="9:9" s="128" customFormat="1" x14ac:dyDescent="0.35">
      <c r="I156" s="123"/>
    </row>
    <row r="157" spans="9:9" s="128" customFormat="1" x14ac:dyDescent="0.35">
      <c r="I157" s="123"/>
    </row>
    <row r="158" spans="9:9" s="128" customFormat="1" x14ac:dyDescent="0.35">
      <c r="I158" s="123"/>
    </row>
    <row r="159" spans="9:9" s="128" customFormat="1" x14ac:dyDescent="0.35">
      <c r="I159" s="123"/>
    </row>
    <row r="160" spans="9:9" s="128" customFormat="1" x14ac:dyDescent="0.35">
      <c r="I160" s="123"/>
    </row>
    <row r="161" spans="9:9" s="128" customFormat="1" x14ac:dyDescent="0.35">
      <c r="I161" s="123"/>
    </row>
    <row r="162" spans="9:9" s="128" customFormat="1" x14ac:dyDescent="0.35">
      <c r="I162" s="123"/>
    </row>
    <row r="163" spans="9:9" s="128" customFormat="1" x14ac:dyDescent="0.35">
      <c r="I163" s="123"/>
    </row>
    <row r="164" spans="9:9" s="128" customFormat="1" x14ac:dyDescent="0.35">
      <c r="I164" s="123"/>
    </row>
    <row r="165" spans="9:9" s="128" customFormat="1" x14ac:dyDescent="0.35">
      <c r="I165" s="123"/>
    </row>
    <row r="166" spans="9:9" s="128" customFormat="1" x14ac:dyDescent="0.35">
      <c r="I166" s="123"/>
    </row>
    <row r="167" spans="9:9" s="128" customFormat="1" x14ac:dyDescent="0.35">
      <c r="I167" s="123"/>
    </row>
    <row r="168" spans="9:9" s="128" customFormat="1" x14ac:dyDescent="0.35">
      <c r="I168" s="123"/>
    </row>
    <row r="169" spans="9:9" s="128" customFormat="1" x14ac:dyDescent="0.35">
      <c r="I169" s="123"/>
    </row>
    <row r="170" spans="9:9" s="128" customFormat="1" x14ac:dyDescent="0.35">
      <c r="I170" s="123"/>
    </row>
    <row r="171" spans="9:9" s="128" customFormat="1" x14ac:dyDescent="0.35">
      <c r="I171" s="123"/>
    </row>
    <row r="172" spans="9:9" s="128" customFormat="1" x14ac:dyDescent="0.35">
      <c r="I172" s="123"/>
    </row>
    <row r="173" spans="9:9" s="128" customFormat="1" x14ac:dyDescent="0.35">
      <c r="I173" s="123"/>
    </row>
    <row r="174" spans="9:9" s="128" customFormat="1" x14ac:dyDescent="0.35">
      <c r="I174" s="123"/>
    </row>
    <row r="175" spans="9:9" s="128" customFormat="1" x14ac:dyDescent="0.35">
      <c r="I175" s="123"/>
    </row>
    <row r="176" spans="9:9" s="128" customFormat="1" x14ac:dyDescent="0.35">
      <c r="I176" s="123"/>
    </row>
    <row r="177" spans="9:9" s="128" customFormat="1" x14ac:dyDescent="0.35">
      <c r="I177" s="123"/>
    </row>
    <row r="178" spans="9:9" s="128" customFormat="1" x14ac:dyDescent="0.35">
      <c r="I178" s="123"/>
    </row>
    <row r="179" spans="9:9" s="128" customFormat="1" x14ac:dyDescent="0.35">
      <c r="I179" s="123"/>
    </row>
    <row r="180" spans="9:9" s="128" customFormat="1" x14ac:dyDescent="0.35">
      <c r="I180" s="123"/>
    </row>
    <row r="181" spans="9:9" s="128" customFormat="1" x14ac:dyDescent="0.35">
      <c r="I181" s="123"/>
    </row>
    <row r="182" spans="9:9" s="128" customFormat="1" x14ac:dyDescent="0.35">
      <c r="I182" s="123"/>
    </row>
    <row r="183" spans="9:9" s="128" customFormat="1" x14ac:dyDescent="0.35">
      <c r="I183" s="123"/>
    </row>
    <row r="184" spans="9:9" s="128" customFormat="1" x14ac:dyDescent="0.35">
      <c r="I184" s="123"/>
    </row>
    <row r="185" spans="9:9" s="128" customFormat="1" x14ac:dyDescent="0.35">
      <c r="I185" s="123"/>
    </row>
    <row r="186" spans="9:9" s="128" customFormat="1" x14ac:dyDescent="0.35">
      <c r="I186" s="123"/>
    </row>
    <row r="187" spans="9:9" s="128" customFormat="1" x14ac:dyDescent="0.35">
      <c r="I187" s="123"/>
    </row>
    <row r="188" spans="9:9" s="128" customFormat="1" x14ac:dyDescent="0.35">
      <c r="I188" s="123"/>
    </row>
    <row r="189" spans="9:9" s="128" customFormat="1" x14ac:dyDescent="0.35">
      <c r="I189" s="123"/>
    </row>
    <row r="190" spans="9:9" s="128" customFormat="1" x14ac:dyDescent="0.35">
      <c r="I190" s="123"/>
    </row>
    <row r="191" spans="9:9" s="128" customFormat="1" x14ac:dyDescent="0.35">
      <c r="I191" s="123"/>
    </row>
    <row r="192" spans="9:9" s="128" customFormat="1" x14ac:dyDescent="0.35">
      <c r="I192" s="123"/>
    </row>
    <row r="193" spans="9:9" s="128" customFormat="1" x14ac:dyDescent="0.35">
      <c r="I193" s="123"/>
    </row>
    <row r="194" spans="9:9" s="128" customFormat="1" x14ac:dyDescent="0.35">
      <c r="I194" s="123"/>
    </row>
    <row r="195" spans="9:9" s="128" customFormat="1" x14ac:dyDescent="0.35">
      <c r="I195" s="123"/>
    </row>
    <row r="196" spans="9:9" s="128" customFormat="1" x14ac:dyDescent="0.35">
      <c r="I196" s="123"/>
    </row>
    <row r="197" spans="9:9" s="128" customFormat="1" x14ac:dyDescent="0.35">
      <c r="I197" s="123"/>
    </row>
    <row r="198" spans="9:9" s="128" customFormat="1" x14ac:dyDescent="0.35">
      <c r="I198" s="123"/>
    </row>
    <row r="199" spans="9:9" s="128" customFormat="1" x14ac:dyDescent="0.35">
      <c r="I199" s="123"/>
    </row>
    <row r="200" spans="9:9" s="128" customFormat="1" x14ac:dyDescent="0.35">
      <c r="I200" s="123"/>
    </row>
    <row r="201" spans="9:9" s="128" customFormat="1" x14ac:dyDescent="0.35">
      <c r="I201" s="123"/>
    </row>
    <row r="202" spans="9:9" s="128" customFormat="1" x14ac:dyDescent="0.35">
      <c r="I202" s="123"/>
    </row>
    <row r="203" spans="9:9" s="128" customFormat="1" x14ac:dyDescent="0.35">
      <c r="I203" s="123"/>
    </row>
    <row r="204" spans="9:9" s="128" customFormat="1" x14ac:dyDescent="0.35">
      <c r="I204" s="123"/>
    </row>
    <row r="205" spans="9:9" s="128" customFormat="1" x14ac:dyDescent="0.35">
      <c r="I205" s="123"/>
    </row>
    <row r="206" spans="9:9" s="128" customFormat="1" x14ac:dyDescent="0.35">
      <c r="I206" s="123"/>
    </row>
    <row r="207" spans="9:9" s="128" customFormat="1" x14ac:dyDescent="0.35">
      <c r="I207" s="123"/>
    </row>
    <row r="208" spans="9:9" s="128" customFormat="1" x14ac:dyDescent="0.35">
      <c r="I208" s="123"/>
    </row>
    <row r="209" spans="9:9" s="128" customFormat="1" x14ac:dyDescent="0.35">
      <c r="I209" s="123"/>
    </row>
    <row r="210" spans="9:9" s="128" customFormat="1" x14ac:dyDescent="0.35">
      <c r="I210" s="123"/>
    </row>
    <row r="211" spans="9:9" s="128" customFormat="1" x14ac:dyDescent="0.35">
      <c r="I211" s="123"/>
    </row>
    <row r="212" spans="9:9" s="128" customFormat="1" x14ac:dyDescent="0.35">
      <c r="I212" s="123"/>
    </row>
    <row r="213" spans="9:9" s="128" customFormat="1" x14ac:dyDescent="0.35">
      <c r="I213" s="123"/>
    </row>
    <row r="214" spans="9:9" s="128" customFormat="1" x14ac:dyDescent="0.35">
      <c r="I214" s="123"/>
    </row>
    <row r="215" spans="9:9" s="128" customFormat="1" x14ac:dyDescent="0.35">
      <c r="I215" s="123"/>
    </row>
    <row r="216" spans="9:9" s="128" customFormat="1" x14ac:dyDescent="0.35">
      <c r="I216" s="123"/>
    </row>
    <row r="217" spans="9:9" s="128" customFormat="1" x14ac:dyDescent="0.35">
      <c r="I217" s="123"/>
    </row>
    <row r="218" spans="9:9" s="128" customFormat="1" x14ac:dyDescent="0.35">
      <c r="I218" s="123"/>
    </row>
    <row r="219" spans="9:9" s="128" customFormat="1" x14ac:dyDescent="0.35">
      <c r="I219" s="123"/>
    </row>
    <row r="220" spans="9:9" s="128" customFormat="1" x14ac:dyDescent="0.35">
      <c r="I220" s="123"/>
    </row>
    <row r="221" spans="9:9" s="128" customFormat="1" x14ac:dyDescent="0.35">
      <c r="I221" s="123"/>
    </row>
    <row r="222" spans="9:9" s="128" customFormat="1" x14ac:dyDescent="0.35">
      <c r="I222" s="123"/>
    </row>
    <row r="223" spans="9:9" s="128" customFormat="1" x14ac:dyDescent="0.35">
      <c r="I223" s="123"/>
    </row>
    <row r="224" spans="9:9" s="128" customFormat="1" x14ac:dyDescent="0.35">
      <c r="I224" s="123"/>
    </row>
    <row r="225" spans="9:9" s="128" customFormat="1" x14ac:dyDescent="0.35">
      <c r="I225" s="123"/>
    </row>
    <row r="226" spans="9:9" s="128" customFormat="1" x14ac:dyDescent="0.35">
      <c r="I226" s="123"/>
    </row>
    <row r="227" spans="9:9" s="128" customFormat="1" x14ac:dyDescent="0.35">
      <c r="I227" s="123"/>
    </row>
    <row r="228" spans="9:9" s="128" customFormat="1" x14ac:dyDescent="0.35">
      <c r="I228" s="123"/>
    </row>
    <row r="229" spans="9:9" s="128" customFormat="1" x14ac:dyDescent="0.35">
      <c r="I229" s="123"/>
    </row>
    <row r="230" spans="9:9" s="128" customFormat="1" x14ac:dyDescent="0.35">
      <c r="I230" s="123"/>
    </row>
    <row r="231" spans="9:9" s="128" customFormat="1" x14ac:dyDescent="0.35">
      <c r="I231" s="123"/>
    </row>
    <row r="232" spans="9:9" s="128" customFormat="1" x14ac:dyDescent="0.35">
      <c r="I232" s="123"/>
    </row>
    <row r="233" spans="9:9" s="128" customFormat="1" x14ac:dyDescent="0.35">
      <c r="I233" s="123"/>
    </row>
    <row r="234" spans="9:9" s="128" customFormat="1" x14ac:dyDescent="0.35">
      <c r="I234" s="123"/>
    </row>
    <row r="235" spans="9:9" s="128" customFormat="1" x14ac:dyDescent="0.35">
      <c r="I235" s="123"/>
    </row>
    <row r="236" spans="9:9" s="128" customFormat="1" x14ac:dyDescent="0.35">
      <c r="I236" s="123"/>
    </row>
    <row r="237" spans="9:9" s="128" customFormat="1" x14ac:dyDescent="0.35">
      <c r="I237" s="123"/>
    </row>
    <row r="238" spans="9:9" s="128" customFormat="1" x14ac:dyDescent="0.35">
      <c r="I238" s="123"/>
    </row>
    <row r="239" spans="9:9" s="128" customFormat="1" x14ac:dyDescent="0.35">
      <c r="I239" s="123"/>
    </row>
    <row r="240" spans="9:9" s="128" customFormat="1" x14ac:dyDescent="0.35">
      <c r="I240" s="123"/>
    </row>
    <row r="241" spans="9:9" s="128" customFormat="1" x14ac:dyDescent="0.35">
      <c r="I241" s="123"/>
    </row>
    <row r="242" spans="9:9" s="128" customFormat="1" x14ac:dyDescent="0.35">
      <c r="I242" s="123"/>
    </row>
    <row r="243" spans="9:9" s="128" customFormat="1" x14ac:dyDescent="0.35">
      <c r="I243" s="123"/>
    </row>
    <row r="244" spans="9:9" s="128" customFormat="1" x14ac:dyDescent="0.35">
      <c r="I244" s="123"/>
    </row>
    <row r="245" spans="9:9" s="128" customFormat="1" x14ac:dyDescent="0.35">
      <c r="I245" s="123"/>
    </row>
    <row r="246" spans="9:9" s="128" customFormat="1" x14ac:dyDescent="0.35">
      <c r="I246" s="123"/>
    </row>
    <row r="247" spans="9:9" s="128" customFormat="1" x14ac:dyDescent="0.35">
      <c r="I247" s="123"/>
    </row>
    <row r="248" spans="9:9" s="128" customFormat="1" x14ac:dyDescent="0.35">
      <c r="I248" s="123"/>
    </row>
    <row r="249" spans="9:9" s="128" customFormat="1" x14ac:dyDescent="0.35">
      <c r="I249" s="123"/>
    </row>
    <row r="250" spans="9:9" s="128" customFormat="1" x14ac:dyDescent="0.35">
      <c r="I250" s="123"/>
    </row>
    <row r="251" spans="9:9" s="128" customFormat="1" x14ac:dyDescent="0.35">
      <c r="I251" s="123"/>
    </row>
    <row r="252" spans="9:9" s="128" customFormat="1" x14ac:dyDescent="0.35">
      <c r="I252" s="123"/>
    </row>
    <row r="253" spans="9:9" s="128" customFormat="1" x14ac:dyDescent="0.35">
      <c r="I253" s="123"/>
    </row>
    <row r="254" spans="9:9" s="128" customFormat="1" x14ac:dyDescent="0.35">
      <c r="I254" s="123"/>
    </row>
    <row r="255" spans="9:9" s="128" customFormat="1" x14ac:dyDescent="0.35">
      <c r="I255" s="123"/>
    </row>
    <row r="256" spans="9:9" s="128" customFormat="1" x14ac:dyDescent="0.35">
      <c r="I256" s="123"/>
    </row>
    <row r="257" spans="9:9" s="128" customFormat="1" x14ac:dyDescent="0.35">
      <c r="I257" s="123"/>
    </row>
    <row r="258" spans="9:9" s="128" customFormat="1" x14ac:dyDescent="0.35">
      <c r="I258" s="123"/>
    </row>
    <row r="259" spans="9:9" s="128" customFormat="1" x14ac:dyDescent="0.35">
      <c r="I259" s="123"/>
    </row>
    <row r="260" spans="9:9" s="128" customFormat="1" x14ac:dyDescent="0.35">
      <c r="I260" s="123"/>
    </row>
    <row r="261" spans="9:9" s="128" customFormat="1" x14ac:dyDescent="0.35">
      <c r="I261" s="123"/>
    </row>
    <row r="262" spans="9:9" s="128" customFormat="1" x14ac:dyDescent="0.35">
      <c r="I262" s="123"/>
    </row>
    <row r="263" spans="9:9" s="128" customFormat="1" x14ac:dyDescent="0.35">
      <c r="I263" s="123"/>
    </row>
    <row r="264" spans="9:9" s="128" customFormat="1" x14ac:dyDescent="0.35">
      <c r="I264" s="123"/>
    </row>
    <row r="265" spans="9:9" s="128" customFormat="1" x14ac:dyDescent="0.35">
      <c r="I265" s="123"/>
    </row>
    <row r="266" spans="9:9" s="128" customFormat="1" x14ac:dyDescent="0.35">
      <c r="I266" s="123"/>
    </row>
    <row r="267" spans="9:9" s="128" customFormat="1" x14ac:dyDescent="0.35">
      <c r="I267" s="123"/>
    </row>
    <row r="268" spans="9:9" s="128" customFormat="1" x14ac:dyDescent="0.35">
      <c r="I268" s="123"/>
    </row>
    <row r="269" spans="9:9" s="128" customFormat="1" x14ac:dyDescent="0.35">
      <c r="I269" s="123"/>
    </row>
    <row r="270" spans="9:9" s="128" customFormat="1" x14ac:dyDescent="0.35">
      <c r="I270" s="123"/>
    </row>
    <row r="271" spans="9:9" s="128" customFormat="1" x14ac:dyDescent="0.35">
      <c r="I271" s="123"/>
    </row>
    <row r="272" spans="9:9" s="128" customFormat="1" x14ac:dyDescent="0.35">
      <c r="I272" s="123"/>
    </row>
    <row r="273" spans="9:9" s="128" customFormat="1" x14ac:dyDescent="0.35">
      <c r="I273" s="123"/>
    </row>
    <row r="274" spans="9:9" s="128" customFormat="1" x14ac:dyDescent="0.35">
      <c r="I274" s="123"/>
    </row>
    <row r="275" spans="9:9" s="128" customFormat="1" x14ac:dyDescent="0.35">
      <c r="I275" s="123"/>
    </row>
    <row r="276" spans="9:9" s="128" customFormat="1" x14ac:dyDescent="0.35">
      <c r="I276" s="123"/>
    </row>
    <row r="277" spans="9:9" s="128" customFormat="1" x14ac:dyDescent="0.35">
      <c r="I277" s="123"/>
    </row>
    <row r="278" spans="9:9" s="128" customFormat="1" x14ac:dyDescent="0.35">
      <c r="I278" s="123"/>
    </row>
    <row r="279" spans="9:9" s="128" customFormat="1" x14ac:dyDescent="0.35">
      <c r="I279" s="123"/>
    </row>
    <row r="280" spans="9:9" s="128" customFormat="1" x14ac:dyDescent="0.35">
      <c r="I280" s="123"/>
    </row>
    <row r="281" spans="9:9" s="128" customFormat="1" x14ac:dyDescent="0.35">
      <c r="I281" s="123"/>
    </row>
    <row r="282" spans="9:9" s="128" customFormat="1" x14ac:dyDescent="0.35">
      <c r="I282" s="123"/>
    </row>
    <row r="283" spans="9:9" s="128" customFormat="1" x14ac:dyDescent="0.35">
      <c r="I283" s="123"/>
    </row>
    <row r="284" spans="9:9" s="128" customFormat="1" x14ac:dyDescent="0.35">
      <c r="I284" s="123"/>
    </row>
    <row r="285" spans="9:9" s="128" customFormat="1" x14ac:dyDescent="0.35">
      <c r="I285" s="123"/>
    </row>
    <row r="286" spans="9:9" s="128" customFormat="1" x14ac:dyDescent="0.35">
      <c r="I286" s="123"/>
    </row>
    <row r="287" spans="9:9" s="128" customFormat="1" x14ac:dyDescent="0.35">
      <c r="I287" s="123"/>
    </row>
    <row r="288" spans="9:9" s="128" customFormat="1" x14ac:dyDescent="0.35">
      <c r="I288" s="123"/>
    </row>
    <row r="289" spans="9:9" s="128" customFormat="1" x14ac:dyDescent="0.35">
      <c r="I289" s="123"/>
    </row>
    <row r="290" spans="9:9" s="128" customFormat="1" x14ac:dyDescent="0.35">
      <c r="I290" s="123"/>
    </row>
    <row r="291" spans="9:9" s="128" customFormat="1" x14ac:dyDescent="0.35">
      <c r="I291" s="123"/>
    </row>
    <row r="292" spans="9:9" s="128" customFormat="1" x14ac:dyDescent="0.35">
      <c r="I292" s="123"/>
    </row>
    <row r="293" spans="9:9" s="128" customFormat="1" x14ac:dyDescent="0.35">
      <c r="I293" s="123"/>
    </row>
    <row r="294" spans="9:9" s="128" customFormat="1" x14ac:dyDescent="0.35">
      <c r="I294" s="123"/>
    </row>
    <row r="295" spans="9:9" s="128" customFormat="1" x14ac:dyDescent="0.35">
      <c r="I295" s="123"/>
    </row>
    <row r="296" spans="9:9" s="128" customFormat="1" x14ac:dyDescent="0.35">
      <c r="I296" s="123"/>
    </row>
    <row r="297" spans="9:9" s="128" customFormat="1" x14ac:dyDescent="0.35">
      <c r="I297" s="123"/>
    </row>
    <row r="298" spans="9:9" s="128" customFormat="1" x14ac:dyDescent="0.35">
      <c r="I298" s="123"/>
    </row>
    <row r="299" spans="9:9" s="128" customFormat="1" x14ac:dyDescent="0.35">
      <c r="I299" s="123"/>
    </row>
    <row r="300" spans="9:9" s="128" customFormat="1" x14ac:dyDescent="0.35">
      <c r="I300" s="123"/>
    </row>
    <row r="301" spans="9:9" s="128" customFormat="1" x14ac:dyDescent="0.35">
      <c r="I301" s="123"/>
    </row>
    <row r="302" spans="9:9" s="128" customFormat="1" x14ac:dyDescent="0.35">
      <c r="I302" s="123"/>
    </row>
    <row r="303" spans="9:9" s="128" customFormat="1" x14ac:dyDescent="0.35">
      <c r="I303" s="123"/>
    </row>
    <row r="304" spans="9:9" s="128" customFormat="1" x14ac:dyDescent="0.35">
      <c r="I304" s="123"/>
    </row>
    <row r="305" spans="9:9" s="128" customFormat="1" x14ac:dyDescent="0.35">
      <c r="I305" s="123"/>
    </row>
    <row r="306" spans="9:9" s="128" customFormat="1" x14ac:dyDescent="0.35">
      <c r="I306" s="123"/>
    </row>
    <row r="307" spans="9:9" s="128" customFormat="1" x14ac:dyDescent="0.35">
      <c r="I307" s="123"/>
    </row>
    <row r="308" spans="9:9" s="128" customFormat="1" x14ac:dyDescent="0.35">
      <c r="I308" s="123"/>
    </row>
    <row r="309" spans="9:9" s="128" customFormat="1" x14ac:dyDescent="0.35">
      <c r="I309" s="123"/>
    </row>
    <row r="310" spans="9:9" s="128" customFormat="1" x14ac:dyDescent="0.35">
      <c r="I310" s="123"/>
    </row>
    <row r="311" spans="9:9" s="128" customFormat="1" x14ac:dyDescent="0.35">
      <c r="I311" s="123"/>
    </row>
    <row r="312" spans="9:9" s="128" customFormat="1" x14ac:dyDescent="0.35">
      <c r="I312" s="123"/>
    </row>
    <row r="313" spans="9:9" s="128" customFormat="1" x14ac:dyDescent="0.35">
      <c r="I313" s="123"/>
    </row>
    <row r="314" spans="9:9" s="128" customFormat="1" x14ac:dyDescent="0.35">
      <c r="I314" s="123"/>
    </row>
    <row r="315" spans="9:9" s="128" customFormat="1" x14ac:dyDescent="0.35">
      <c r="I315" s="123"/>
    </row>
    <row r="316" spans="9:9" s="128" customFormat="1" x14ac:dyDescent="0.35">
      <c r="I316" s="123"/>
    </row>
    <row r="317" spans="9:9" s="128" customFormat="1" x14ac:dyDescent="0.35">
      <c r="I317" s="123"/>
    </row>
    <row r="318" spans="9:9" s="128" customFormat="1" x14ac:dyDescent="0.35">
      <c r="I318" s="123"/>
    </row>
    <row r="319" spans="9:9" s="128" customFormat="1" x14ac:dyDescent="0.35">
      <c r="I319" s="123"/>
    </row>
    <row r="320" spans="9:9" s="128" customFormat="1" x14ac:dyDescent="0.35">
      <c r="I320" s="123"/>
    </row>
    <row r="321" spans="9:9" s="128" customFormat="1" x14ac:dyDescent="0.35">
      <c r="I321" s="123"/>
    </row>
    <row r="322" spans="9:9" s="128" customFormat="1" x14ac:dyDescent="0.35">
      <c r="I322" s="123"/>
    </row>
    <row r="323" spans="9:9" s="128" customFormat="1" x14ac:dyDescent="0.35">
      <c r="I323" s="123"/>
    </row>
    <row r="324" spans="9:9" s="128" customFormat="1" x14ac:dyDescent="0.35">
      <c r="I324" s="123"/>
    </row>
    <row r="325" spans="9:9" s="128" customFormat="1" x14ac:dyDescent="0.35">
      <c r="I325" s="123"/>
    </row>
    <row r="326" spans="9:9" s="128" customFormat="1" x14ac:dyDescent="0.35">
      <c r="I326" s="123"/>
    </row>
    <row r="327" spans="9:9" s="128" customFormat="1" x14ac:dyDescent="0.35">
      <c r="I327" s="123"/>
    </row>
    <row r="328" spans="9:9" s="128" customFormat="1" x14ac:dyDescent="0.35">
      <c r="I328" s="123"/>
    </row>
    <row r="329" spans="9:9" s="128" customFormat="1" x14ac:dyDescent="0.35">
      <c r="I329" s="123"/>
    </row>
    <row r="330" spans="9:9" s="128" customFormat="1" x14ac:dyDescent="0.35">
      <c r="I330" s="123"/>
    </row>
    <row r="331" spans="9:9" s="128" customFormat="1" x14ac:dyDescent="0.35">
      <c r="I331" s="123"/>
    </row>
    <row r="332" spans="9:9" s="128" customFormat="1" x14ac:dyDescent="0.35">
      <c r="I332" s="123"/>
    </row>
    <row r="333" spans="9:9" s="128" customFormat="1" x14ac:dyDescent="0.35">
      <c r="I333" s="123"/>
    </row>
    <row r="334" spans="9:9" s="128" customFormat="1" x14ac:dyDescent="0.35">
      <c r="I334" s="123"/>
    </row>
    <row r="335" spans="9:9" s="128" customFormat="1" x14ac:dyDescent="0.35">
      <c r="I335" s="123"/>
    </row>
    <row r="336" spans="9:9" s="128" customFormat="1" x14ac:dyDescent="0.35">
      <c r="I336" s="123"/>
    </row>
    <row r="337" spans="9:9" s="128" customFormat="1" x14ac:dyDescent="0.35">
      <c r="I337" s="123"/>
    </row>
    <row r="338" spans="9:9" s="128" customFormat="1" x14ac:dyDescent="0.35">
      <c r="I338" s="123"/>
    </row>
    <row r="339" spans="9:9" s="128" customFormat="1" x14ac:dyDescent="0.35">
      <c r="I339" s="123"/>
    </row>
    <row r="340" spans="9:9" s="128" customFormat="1" x14ac:dyDescent="0.35">
      <c r="I340" s="123"/>
    </row>
    <row r="341" spans="9:9" s="128" customFormat="1" x14ac:dyDescent="0.35">
      <c r="I341" s="123"/>
    </row>
    <row r="342" spans="9:9" s="128" customFormat="1" x14ac:dyDescent="0.35">
      <c r="I342" s="123"/>
    </row>
    <row r="343" spans="9:9" s="128" customFormat="1" x14ac:dyDescent="0.35">
      <c r="I343" s="123"/>
    </row>
    <row r="344" spans="9:9" s="128" customFormat="1" x14ac:dyDescent="0.35">
      <c r="I344" s="123"/>
    </row>
    <row r="345" spans="9:9" s="128" customFormat="1" x14ac:dyDescent="0.35">
      <c r="I345" s="123"/>
    </row>
    <row r="346" spans="9:9" s="128" customFormat="1" x14ac:dyDescent="0.35">
      <c r="I346" s="123"/>
    </row>
    <row r="347" spans="9:9" s="128" customFormat="1" x14ac:dyDescent="0.35">
      <c r="I347" s="123"/>
    </row>
    <row r="348" spans="9:9" s="128" customFormat="1" x14ac:dyDescent="0.35">
      <c r="I348" s="123"/>
    </row>
    <row r="349" spans="9:9" s="128" customFormat="1" x14ac:dyDescent="0.35">
      <c r="I349" s="123"/>
    </row>
    <row r="350" spans="9:9" s="128" customFormat="1" x14ac:dyDescent="0.35">
      <c r="I350" s="123"/>
    </row>
    <row r="351" spans="9:9" s="128" customFormat="1" x14ac:dyDescent="0.35">
      <c r="I351" s="123"/>
    </row>
    <row r="352" spans="9:9" s="128" customFormat="1" x14ac:dyDescent="0.35">
      <c r="I352" s="123"/>
    </row>
    <row r="353" spans="9:9" s="128" customFormat="1" x14ac:dyDescent="0.35">
      <c r="I353" s="123"/>
    </row>
    <row r="354" spans="9:9" s="128" customFormat="1" x14ac:dyDescent="0.35">
      <c r="I354" s="123"/>
    </row>
    <row r="355" spans="9:9" s="128" customFormat="1" x14ac:dyDescent="0.35">
      <c r="I355" s="123"/>
    </row>
    <row r="356" spans="9:9" s="128" customFormat="1" x14ac:dyDescent="0.35">
      <c r="I356" s="123"/>
    </row>
    <row r="357" spans="9:9" s="128" customFormat="1" x14ac:dyDescent="0.35">
      <c r="I357" s="123"/>
    </row>
    <row r="358" spans="9:9" s="128" customFormat="1" x14ac:dyDescent="0.35">
      <c r="I358" s="123"/>
    </row>
    <row r="359" spans="9:9" s="128" customFormat="1" x14ac:dyDescent="0.35">
      <c r="I359" s="123"/>
    </row>
    <row r="360" spans="9:9" s="128" customFormat="1" x14ac:dyDescent="0.35">
      <c r="I360" s="123"/>
    </row>
    <row r="361" spans="9:9" s="128" customFormat="1" x14ac:dyDescent="0.35">
      <c r="I361" s="123"/>
    </row>
    <row r="362" spans="9:9" s="128" customFormat="1" x14ac:dyDescent="0.35">
      <c r="I362" s="123"/>
    </row>
    <row r="363" spans="9:9" s="128" customFormat="1" x14ac:dyDescent="0.35">
      <c r="I363" s="123"/>
    </row>
    <row r="364" spans="9:9" s="128" customFormat="1" x14ac:dyDescent="0.35">
      <c r="I364" s="123"/>
    </row>
    <row r="365" spans="9:9" s="128" customFormat="1" x14ac:dyDescent="0.35">
      <c r="I365" s="123"/>
    </row>
    <row r="366" spans="9:9" s="128" customFormat="1" x14ac:dyDescent="0.35">
      <c r="I366" s="123"/>
    </row>
    <row r="367" spans="9:9" s="128" customFormat="1" x14ac:dyDescent="0.35">
      <c r="I367" s="123"/>
    </row>
    <row r="368" spans="9:9" s="128" customFormat="1" x14ac:dyDescent="0.35">
      <c r="I368" s="123"/>
    </row>
    <row r="369" spans="9:9" s="128" customFormat="1" x14ac:dyDescent="0.35">
      <c r="I369" s="123"/>
    </row>
    <row r="370" spans="9:9" s="128" customFormat="1" x14ac:dyDescent="0.35">
      <c r="I370" s="123"/>
    </row>
    <row r="371" spans="9:9" s="128" customFormat="1" x14ac:dyDescent="0.35">
      <c r="I371" s="123"/>
    </row>
    <row r="372" spans="9:9" s="128" customFormat="1" x14ac:dyDescent="0.35">
      <c r="I372" s="123"/>
    </row>
    <row r="373" spans="9:9" s="128" customFormat="1" x14ac:dyDescent="0.35">
      <c r="I373" s="123"/>
    </row>
    <row r="374" spans="9:9" s="128" customFormat="1" x14ac:dyDescent="0.35">
      <c r="I374" s="123"/>
    </row>
    <row r="375" spans="9:9" s="128" customFormat="1" x14ac:dyDescent="0.35">
      <c r="I375" s="123"/>
    </row>
    <row r="376" spans="9:9" s="128" customFormat="1" x14ac:dyDescent="0.35">
      <c r="I376" s="123"/>
    </row>
    <row r="377" spans="9:9" s="128" customFormat="1" x14ac:dyDescent="0.35">
      <c r="I377" s="123"/>
    </row>
    <row r="378" spans="9:9" s="128" customFormat="1" x14ac:dyDescent="0.35">
      <c r="I378" s="123"/>
    </row>
    <row r="379" spans="9:9" s="128" customFormat="1" x14ac:dyDescent="0.35">
      <c r="I379" s="123"/>
    </row>
    <row r="380" spans="9:9" s="128" customFormat="1" x14ac:dyDescent="0.35">
      <c r="I380" s="123"/>
    </row>
    <row r="381" spans="9:9" s="128" customFormat="1" x14ac:dyDescent="0.35">
      <c r="I381" s="123"/>
    </row>
    <row r="382" spans="9:9" s="128" customFormat="1" x14ac:dyDescent="0.35">
      <c r="I382" s="123"/>
    </row>
    <row r="383" spans="9:9" s="128" customFormat="1" x14ac:dyDescent="0.35">
      <c r="I383" s="123"/>
    </row>
    <row r="384" spans="9:9" s="128" customFormat="1" x14ac:dyDescent="0.35">
      <c r="I384" s="123"/>
    </row>
    <row r="385" spans="9:9" s="128" customFormat="1" x14ac:dyDescent="0.35">
      <c r="I385" s="123"/>
    </row>
    <row r="386" spans="9:9" s="128" customFormat="1" x14ac:dyDescent="0.35">
      <c r="I386" s="123"/>
    </row>
    <row r="387" spans="9:9" s="128" customFormat="1" x14ac:dyDescent="0.35">
      <c r="I387" s="123"/>
    </row>
    <row r="388" spans="9:9" s="128" customFormat="1" x14ac:dyDescent="0.35">
      <c r="I388" s="123"/>
    </row>
    <row r="389" spans="9:9" s="128" customFormat="1" x14ac:dyDescent="0.35">
      <c r="I389" s="123"/>
    </row>
    <row r="390" spans="9:9" s="128" customFormat="1" x14ac:dyDescent="0.35">
      <c r="I390" s="123"/>
    </row>
    <row r="391" spans="9:9" s="128" customFormat="1" x14ac:dyDescent="0.35">
      <c r="I391" s="123"/>
    </row>
    <row r="392" spans="9:9" s="128" customFormat="1" x14ac:dyDescent="0.35">
      <c r="I392" s="123"/>
    </row>
    <row r="393" spans="9:9" s="128" customFormat="1" x14ac:dyDescent="0.35">
      <c r="I393" s="123"/>
    </row>
    <row r="394" spans="9:9" s="128" customFormat="1" x14ac:dyDescent="0.35">
      <c r="I394" s="123"/>
    </row>
    <row r="395" spans="9:9" s="128" customFormat="1" x14ac:dyDescent="0.35">
      <c r="I395" s="123"/>
    </row>
    <row r="396" spans="9:9" s="128" customFormat="1" x14ac:dyDescent="0.35">
      <c r="I396" s="123"/>
    </row>
    <row r="397" spans="9:9" s="128" customFormat="1" x14ac:dyDescent="0.35">
      <c r="I397" s="123"/>
    </row>
    <row r="398" spans="9:9" s="128" customFormat="1" x14ac:dyDescent="0.35">
      <c r="I398" s="123"/>
    </row>
    <row r="399" spans="9:9" s="128" customFormat="1" x14ac:dyDescent="0.35">
      <c r="I399" s="123"/>
    </row>
    <row r="400" spans="9:9" s="128" customFormat="1" x14ac:dyDescent="0.35">
      <c r="I400" s="123"/>
    </row>
    <row r="401" spans="9:9" s="128" customFormat="1" x14ac:dyDescent="0.35">
      <c r="I401" s="123"/>
    </row>
    <row r="402" spans="9:9" s="128" customFormat="1" x14ac:dyDescent="0.35">
      <c r="I402" s="123"/>
    </row>
    <row r="403" spans="9:9" s="128" customFormat="1" x14ac:dyDescent="0.35">
      <c r="I403" s="123"/>
    </row>
    <row r="404" spans="9:9" s="128" customFormat="1" x14ac:dyDescent="0.35">
      <c r="I404" s="123"/>
    </row>
    <row r="405" spans="9:9" s="128" customFormat="1" x14ac:dyDescent="0.35">
      <c r="I405" s="123"/>
    </row>
    <row r="406" spans="9:9" s="128" customFormat="1" x14ac:dyDescent="0.35">
      <c r="I406" s="123"/>
    </row>
    <row r="407" spans="9:9" s="128" customFormat="1" x14ac:dyDescent="0.35">
      <c r="I407" s="123"/>
    </row>
    <row r="408" spans="9:9" s="128" customFormat="1" x14ac:dyDescent="0.35">
      <c r="I408" s="123"/>
    </row>
    <row r="409" spans="9:9" s="128" customFormat="1" x14ac:dyDescent="0.35">
      <c r="I409" s="123"/>
    </row>
    <row r="410" spans="9:9" s="128" customFormat="1" x14ac:dyDescent="0.35">
      <c r="I410" s="123"/>
    </row>
    <row r="411" spans="9:9" s="128" customFormat="1" x14ac:dyDescent="0.35">
      <c r="I411" s="123"/>
    </row>
    <row r="412" spans="9:9" s="128" customFormat="1" x14ac:dyDescent="0.35">
      <c r="I412" s="123"/>
    </row>
    <row r="413" spans="9:9" s="128" customFormat="1" x14ac:dyDescent="0.35">
      <c r="I413" s="123"/>
    </row>
    <row r="414" spans="9:9" s="128" customFormat="1" x14ac:dyDescent="0.35">
      <c r="I414" s="123"/>
    </row>
    <row r="415" spans="9:9" s="128" customFormat="1" x14ac:dyDescent="0.35">
      <c r="I415" s="123"/>
    </row>
    <row r="416" spans="9:9" s="128" customFormat="1" x14ac:dyDescent="0.35">
      <c r="I416" s="123"/>
    </row>
    <row r="417" spans="9:9" s="128" customFormat="1" x14ac:dyDescent="0.35">
      <c r="I417" s="123"/>
    </row>
    <row r="418" spans="9:9" s="128" customFormat="1" x14ac:dyDescent="0.35">
      <c r="I418" s="123"/>
    </row>
    <row r="419" spans="9:9" s="128" customFormat="1" x14ac:dyDescent="0.35">
      <c r="I419" s="123"/>
    </row>
    <row r="420" spans="9:9" s="128" customFormat="1" x14ac:dyDescent="0.35">
      <c r="I420" s="123"/>
    </row>
    <row r="421" spans="9:9" s="128" customFormat="1" x14ac:dyDescent="0.35">
      <c r="I421" s="123"/>
    </row>
    <row r="422" spans="9:9" s="128" customFormat="1" x14ac:dyDescent="0.35">
      <c r="I422" s="123"/>
    </row>
    <row r="423" spans="9:9" s="128" customFormat="1" x14ac:dyDescent="0.35">
      <c r="I423" s="123"/>
    </row>
    <row r="424" spans="9:9" s="128" customFormat="1" x14ac:dyDescent="0.35">
      <c r="I424" s="123"/>
    </row>
    <row r="425" spans="9:9" s="128" customFormat="1" x14ac:dyDescent="0.35">
      <c r="I425" s="123"/>
    </row>
    <row r="426" spans="9:9" s="128" customFormat="1" x14ac:dyDescent="0.35">
      <c r="I426" s="123"/>
    </row>
    <row r="427" spans="9:9" s="128" customFormat="1" x14ac:dyDescent="0.35">
      <c r="I427" s="123"/>
    </row>
    <row r="428" spans="9:9" s="128" customFormat="1" x14ac:dyDescent="0.35">
      <c r="I428" s="123"/>
    </row>
    <row r="429" spans="9:9" s="128" customFormat="1" x14ac:dyDescent="0.35">
      <c r="I429" s="123"/>
    </row>
    <row r="430" spans="9:9" s="128" customFormat="1" x14ac:dyDescent="0.35">
      <c r="I430" s="123"/>
    </row>
    <row r="431" spans="9:9" s="128" customFormat="1" x14ac:dyDescent="0.35">
      <c r="I431" s="123"/>
    </row>
    <row r="432" spans="9:9" s="128" customFormat="1" x14ac:dyDescent="0.35">
      <c r="I432" s="123"/>
    </row>
    <row r="433" spans="9:9" s="128" customFormat="1" x14ac:dyDescent="0.35">
      <c r="I433" s="123"/>
    </row>
    <row r="434" spans="9:9" s="128" customFormat="1" x14ac:dyDescent="0.35">
      <c r="I434" s="123"/>
    </row>
    <row r="435" spans="9:9" s="128" customFormat="1" x14ac:dyDescent="0.35">
      <c r="I435" s="123"/>
    </row>
    <row r="436" spans="9:9" s="128" customFormat="1" x14ac:dyDescent="0.35">
      <c r="I436" s="123"/>
    </row>
    <row r="437" spans="9:9" s="128" customFormat="1" x14ac:dyDescent="0.35">
      <c r="I437" s="123"/>
    </row>
    <row r="438" spans="9:9" s="128" customFormat="1" x14ac:dyDescent="0.35">
      <c r="I438" s="123"/>
    </row>
    <row r="439" spans="9:9" s="128" customFormat="1" x14ac:dyDescent="0.35">
      <c r="I439" s="123"/>
    </row>
    <row r="440" spans="9:9" s="128" customFormat="1" x14ac:dyDescent="0.35">
      <c r="I440" s="123"/>
    </row>
    <row r="441" spans="9:9" s="128" customFormat="1" x14ac:dyDescent="0.35">
      <c r="I441" s="123"/>
    </row>
    <row r="442" spans="9:9" s="128" customFormat="1" x14ac:dyDescent="0.35">
      <c r="I442" s="123"/>
    </row>
    <row r="443" spans="9:9" s="128" customFormat="1" x14ac:dyDescent="0.35">
      <c r="I443" s="123"/>
    </row>
    <row r="444" spans="9:9" s="128" customFormat="1" x14ac:dyDescent="0.35">
      <c r="I444" s="123"/>
    </row>
    <row r="445" spans="9:9" s="128" customFormat="1" x14ac:dyDescent="0.35">
      <c r="I445" s="123"/>
    </row>
    <row r="446" spans="9:9" s="128" customFormat="1" x14ac:dyDescent="0.35">
      <c r="I446" s="123"/>
    </row>
    <row r="447" spans="9:9" s="128" customFormat="1" x14ac:dyDescent="0.35">
      <c r="I447" s="123"/>
    </row>
    <row r="448" spans="9:9" s="128" customFormat="1" x14ac:dyDescent="0.35">
      <c r="I448" s="123"/>
    </row>
    <row r="449" spans="9:9" s="128" customFormat="1" x14ac:dyDescent="0.35">
      <c r="I449" s="123"/>
    </row>
    <row r="450" spans="9:9" s="128" customFormat="1" x14ac:dyDescent="0.35">
      <c r="I450" s="123"/>
    </row>
    <row r="451" spans="9:9" s="128" customFormat="1" x14ac:dyDescent="0.35">
      <c r="I451" s="123"/>
    </row>
    <row r="452" spans="9:9" s="128" customFormat="1" x14ac:dyDescent="0.35">
      <c r="I452" s="123"/>
    </row>
    <row r="453" spans="9:9" s="128" customFormat="1" x14ac:dyDescent="0.35">
      <c r="I453" s="123"/>
    </row>
    <row r="454" spans="9:9" s="128" customFormat="1" x14ac:dyDescent="0.35">
      <c r="I454" s="123"/>
    </row>
    <row r="455" spans="9:9" s="128" customFormat="1" x14ac:dyDescent="0.35">
      <c r="I455" s="123"/>
    </row>
    <row r="456" spans="9:9" s="128" customFormat="1" x14ac:dyDescent="0.35">
      <c r="I456" s="123"/>
    </row>
    <row r="457" spans="9:9" s="128" customFormat="1" x14ac:dyDescent="0.35">
      <c r="I457" s="123"/>
    </row>
    <row r="458" spans="9:9" s="128" customFormat="1" x14ac:dyDescent="0.35">
      <c r="I458" s="123"/>
    </row>
    <row r="459" spans="9:9" s="128" customFormat="1" x14ac:dyDescent="0.35">
      <c r="I459" s="123"/>
    </row>
    <row r="460" spans="9:9" s="128" customFormat="1" x14ac:dyDescent="0.35">
      <c r="I460" s="123"/>
    </row>
    <row r="461" spans="9:9" s="128" customFormat="1" x14ac:dyDescent="0.35">
      <c r="I461" s="123"/>
    </row>
    <row r="462" spans="9:9" s="128" customFormat="1" x14ac:dyDescent="0.35">
      <c r="I462" s="123"/>
    </row>
    <row r="463" spans="9:9" s="128" customFormat="1" x14ac:dyDescent="0.35">
      <c r="I463" s="123"/>
    </row>
    <row r="464" spans="9:9" s="128" customFormat="1" x14ac:dyDescent="0.35">
      <c r="I464" s="123"/>
    </row>
    <row r="465" spans="9:9" s="128" customFormat="1" x14ac:dyDescent="0.35">
      <c r="I465" s="123"/>
    </row>
    <row r="466" spans="9:9" s="128" customFormat="1" x14ac:dyDescent="0.35">
      <c r="I466" s="123"/>
    </row>
    <row r="467" spans="9:9" s="128" customFormat="1" x14ac:dyDescent="0.35">
      <c r="I467" s="123"/>
    </row>
    <row r="468" spans="9:9" s="128" customFormat="1" x14ac:dyDescent="0.35">
      <c r="I468" s="123"/>
    </row>
    <row r="469" spans="9:9" s="128" customFormat="1" x14ac:dyDescent="0.35">
      <c r="I469" s="123"/>
    </row>
    <row r="470" spans="9:9" s="128" customFormat="1" x14ac:dyDescent="0.35">
      <c r="I470" s="123"/>
    </row>
    <row r="471" spans="9:9" s="128" customFormat="1" x14ac:dyDescent="0.35">
      <c r="I471" s="123"/>
    </row>
    <row r="472" spans="9:9" s="128" customFormat="1" x14ac:dyDescent="0.35">
      <c r="I472" s="123"/>
    </row>
    <row r="473" spans="9:9" s="128" customFormat="1" x14ac:dyDescent="0.35">
      <c r="I473" s="123"/>
    </row>
    <row r="474" spans="9:9" s="128" customFormat="1" x14ac:dyDescent="0.35">
      <c r="I474" s="123"/>
    </row>
    <row r="475" spans="9:9" s="128" customFormat="1" x14ac:dyDescent="0.35">
      <c r="I475" s="123"/>
    </row>
    <row r="476" spans="9:9" s="128" customFormat="1" x14ac:dyDescent="0.35">
      <c r="I476" s="123"/>
    </row>
    <row r="477" spans="9:9" s="128" customFormat="1" x14ac:dyDescent="0.35">
      <c r="I477" s="123"/>
    </row>
    <row r="478" spans="9:9" s="128" customFormat="1" x14ac:dyDescent="0.35">
      <c r="I478" s="123"/>
    </row>
    <row r="479" spans="9:9" s="128" customFormat="1" x14ac:dyDescent="0.35">
      <c r="I479" s="123"/>
    </row>
    <row r="480" spans="9:9" s="128" customFormat="1" x14ac:dyDescent="0.35">
      <c r="I480" s="123"/>
    </row>
    <row r="481" spans="9:9" s="128" customFormat="1" x14ac:dyDescent="0.35">
      <c r="I481" s="123"/>
    </row>
    <row r="482" spans="9:9" s="128" customFormat="1" x14ac:dyDescent="0.35">
      <c r="I482" s="123"/>
    </row>
    <row r="483" spans="9:9" s="128" customFormat="1" x14ac:dyDescent="0.35">
      <c r="I483" s="123"/>
    </row>
    <row r="484" spans="9:9" s="128" customFormat="1" x14ac:dyDescent="0.35">
      <c r="I484" s="123"/>
    </row>
    <row r="485" spans="9:9" s="128" customFormat="1" x14ac:dyDescent="0.35">
      <c r="I485" s="123"/>
    </row>
    <row r="486" spans="9:9" s="128" customFormat="1" x14ac:dyDescent="0.35">
      <c r="I486" s="123"/>
    </row>
    <row r="487" spans="9:9" s="128" customFormat="1" x14ac:dyDescent="0.35">
      <c r="I487" s="123"/>
    </row>
    <row r="488" spans="9:9" s="128" customFormat="1" x14ac:dyDescent="0.35">
      <c r="I488" s="123"/>
    </row>
    <row r="489" spans="9:9" s="128" customFormat="1" x14ac:dyDescent="0.35">
      <c r="I489" s="123"/>
    </row>
    <row r="490" spans="9:9" s="128" customFormat="1" x14ac:dyDescent="0.35">
      <c r="I490" s="123"/>
    </row>
    <row r="491" spans="9:9" s="128" customFormat="1" x14ac:dyDescent="0.35">
      <c r="I491" s="123"/>
    </row>
    <row r="492" spans="9:9" s="128" customFormat="1" x14ac:dyDescent="0.35">
      <c r="I492" s="123"/>
    </row>
    <row r="493" spans="9:9" s="128" customFormat="1" x14ac:dyDescent="0.35">
      <c r="I493" s="123"/>
    </row>
    <row r="494" spans="9:9" s="128" customFormat="1" x14ac:dyDescent="0.35">
      <c r="I494" s="123"/>
    </row>
    <row r="495" spans="9:9" s="128" customFormat="1" x14ac:dyDescent="0.35">
      <c r="I495" s="123"/>
    </row>
    <row r="496" spans="9:9" s="128" customFormat="1" x14ac:dyDescent="0.35">
      <c r="I496" s="123"/>
    </row>
    <row r="497" spans="9:9" s="128" customFormat="1" x14ac:dyDescent="0.35">
      <c r="I497" s="123"/>
    </row>
    <row r="498" spans="9:9" s="128" customFormat="1" x14ac:dyDescent="0.35">
      <c r="I498" s="123"/>
    </row>
    <row r="499" spans="9:9" s="128" customFormat="1" x14ac:dyDescent="0.35">
      <c r="I499" s="123"/>
    </row>
    <row r="500" spans="9:9" s="128" customFormat="1" x14ac:dyDescent="0.35">
      <c r="I500" s="123"/>
    </row>
    <row r="501" spans="9:9" s="128" customFormat="1" x14ac:dyDescent="0.35">
      <c r="I501" s="123"/>
    </row>
    <row r="502" spans="9:9" s="128" customFormat="1" x14ac:dyDescent="0.35">
      <c r="I502" s="123"/>
    </row>
    <row r="503" spans="9:9" s="128" customFormat="1" x14ac:dyDescent="0.35">
      <c r="I503" s="123"/>
    </row>
    <row r="504" spans="9:9" s="128" customFormat="1" x14ac:dyDescent="0.35">
      <c r="I504" s="123"/>
    </row>
    <row r="505" spans="9:9" s="128" customFormat="1" x14ac:dyDescent="0.35">
      <c r="I505" s="123"/>
    </row>
    <row r="506" spans="9:9" s="128" customFormat="1" x14ac:dyDescent="0.35">
      <c r="I506" s="123"/>
    </row>
    <row r="507" spans="9:9" s="128" customFormat="1" x14ac:dyDescent="0.35">
      <c r="I507" s="123"/>
    </row>
    <row r="508" spans="9:9" s="128" customFormat="1" x14ac:dyDescent="0.35">
      <c r="I508" s="123"/>
    </row>
    <row r="509" spans="9:9" s="128" customFormat="1" x14ac:dyDescent="0.35">
      <c r="I509" s="123"/>
    </row>
    <row r="510" spans="9:9" s="128" customFormat="1" x14ac:dyDescent="0.35">
      <c r="I510" s="123"/>
    </row>
    <row r="511" spans="9:9" s="128" customFormat="1" x14ac:dyDescent="0.35">
      <c r="I511" s="123"/>
    </row>
    <row r="512" spans="9:9" s="128" customFormat="1" x14ac:dyDescent="0.35">
      <c r="I512" s="123"/>
    </row>
    <row r="513" spans="9:9" s="128" customFormat="1" x14ac:dyDescent="0.35">
      <c r="I513" s="123"/>
    </row>
    <row r="514" spans="9:9" s="128" customFormat="1" x14ac:dyDescent="0.35">
      <c r="I514" s="123"/>
    </row>
    <row r="515" spans="9:9" s="128" customFormat="1" x14ac:dyDescent="0.35">
      <c r="I515" s="123"/>
    </row>
    <row r="516" spans="9:9" s="128" customFormat="1" x14ac:dyDescent="0.35">
      <c r="I516" s="123"/>
    </row>
    <row r="517" spans="9:9" s="128" customFormat="1" x14ac:dyDescent="0.35">
      <c r="I517" s="123"/>
    </row>
    <row r="518" spans="9:9" s="128" customFormat="1" x14ac:dyDescent="0.35">
      <c r="I518" s="123"/>
    </row>
    <row r="519" spans="9:9" s="128" customFormat="1" x14ac:dyDescent="0.35">
      <c r="I519" s="123"/>
    </row>
    <row r="520" spans="9:9" s="128" customFormat="1" x14ac:dyDescent="0.35">
      <c r="I520" s="123"/>
    </row>
    <row r="521" spans="9:9" s="128" customFormat="1" x14ac:dyDescent="0.35">
      <c r="I521" s="123"/>
    </row>
    <row r="522" spans="9:9" s="128" customFormat="1" x14ac:dyDescent="0.35">
      <c r="I522" s="123"/>
    </row>
    <row r="523" spans="9:9" s="128" customFormat="1" x14ac:dyDescent="0.35">
      <c r="I523" s="123"/>
    </row>
    <row r="524" spans="9:9" s="128" customFormat="1" x14ac:dyDescent="0.35">
      <c r="I524" s="123"/>
    </row>
    <row r="525" spans="9:9" s="128" customFormat="1" x14ac:dyDescent="0.35">
      <c r="I525" s="123"/>
    </row>
    <row r="526" spans="9:9" s="128" customFormat="1" x14ac:dyDescent="0.35">
      <c r="I526" s="123"/>
    </row>
    <row r="527" spans="9:9" s="128" customFormat="1" x14ac:dyDescent="0.35">
      <c r="I527" s="123"/>
    </row>
    <row r="528" spans="9:9" s="128" customFormat="1" x14ac:dyDescent="0.35">
      <c r="I528" s="123"/>
    </row>
    <row r="529" spans="9:9" s="128" customFormat="1" x14ac:dyDescent="0.35">
      <c r="I529" s="123"/>
    </row>
    <row r="530" spans="9:9" s="128" customFormat="1" x14ac:dyDescent="0.35">
      <c r="I530" s="123"/>
    </row>
    <row r="531" spans="9:9" s="128" customFormat="1" x14ac:dyDescent="0.35">
      <c r="I531" s="123"/>
    </row>
    <row r="532" spans="9:9" s="128" customFormat="1" x14ac:dyDescent="0.35">
      <c r="I532" s="123"/>
    </row>
    <row r="533" spans="9:9" s="128" customFormat="1" x14ac:dyDescent="0.35">
      <c r="I533" s="123"/>
    </row>
    <row r="534" spans="9:9" s="128" customFormat="1" x14ac:dyDescent="0.35">
      <c r="I534" s="123"/>
    </row>
    <row r="535" spans="9:9" s="128" customFormat="1" x14ac:dyDescent="0.35">
      <c r="I535" s="123"/>
    </row>
    <row r="536" spans="9:9" s="128" customFormat="1" x14ac:dyDescent="0.35">
      <c r="I536" s="123"/>
    </row>
    <row r="537" spans="9:9" s="128" customFormat="1" x14ac:dyDescent="0.35">
      <c r="I537" s="123"/>
    </row>
    <row r="538" spans="9:9" s="128" customFormat="1" x14ac:dyDescent="0.35">
      <c r="I538" s="123"/>
    </row>
    <row r="539" spans="9:9" s="128" customFormat="1" x14ac:dyDescent="0.35">
      <c r="I539" s="123"/>
    </row>
    <row r="540" spans="9:9" s="128" customFormat="1" x14ac:dyDescent="0.35">
      <c r="I540" s="123"/>
    </row>
    <row r="541" spans="9:9" s="128" customFormat="1" x14ac:dyDescent="0.35">
      <c r="I541" s="123"/>
    </row>
    <row r="542" spans="9:9" s="128" customFormat="1" x14ac:dyDescent="0.35">
      <c r="I542" s="123"/>
    </row>
    <row r="543" spans="9:9" s="128" customFormat="1" x14ac:dyDescent="0.35">
      <c r="I543" s="123"/>
    </row>
    <row r="544" spans="9:9" s="128" customFormat="1" x14ac:dyDescent="0.35">
      <c r="I544" s="123"/>
    </row>
    <row r="545" spans="9:9" s="128" customFormat="1" x14ac:dyDescent="0.35">
      <c r="I545" s="123"/>
    </row>
    <row r="546" spans="9:9" s="128" customFormat="1" x14ac:dyDescent="0.35">
      <c r="I546" s="123"/>
    </row>
    <row r="547" spans="9:9" s="128" customFormat="1" x14ac:dyDescent="0.35">
      <c r="I547" s="123"/>
    </row>
    <row r="548" spans="9:9" s="128" customFormat="1" x14ac:dyDescent="0.35">
      <c r="I548" s="123"/>
    </row>
    <row r="549" spans="9:9" s="128" customFormat="1" x14ac:dyDescent="0.35">
      <c r="I549" s="123"/>
    </row>
    <row r="550" spans="9:9" s="128" customFormat="1" x14ac:dyDescent="0.35">
      <c r="I550" s="123"/>
    </row>
    <row r="551" spans="9:9" s="128" customFormat="1" x14ac:dyDescent="0.35">
      <c r="I551" s="123"/>
    </row>
    <row r="552" spans="9:9" s="128" customFormat="1" x14ac:dyDescent="0.35">
      <c r="I552" s="123"/>
    </row>
    <row r="553" spans="9:9" s="128" customFormat="1" x14ac:dyDescent="0.35">
      <c r="I553" s="123"/>
    </row>
    <row r="554" spans="9:9" s="128" customFormat="1" x14ac:dyDescent="0.35">
      <c r="I554" s="123"/>
    </row>
    <row r="555" spans="9:9" s="128" customFormat="1" x14ac:dyDescent="0.35">
      <c r="I555" s="123"/>
    </row>
    <row r="556" spans="9:9" s="128" customFormat="1" x14ac:dyDescent="0.35">
      <c r="I556" s="123"/>
    </row>
    <row r="557" spans="9:9" s="128" customFormat="1" x14ac:dyDescent="0.35">
      <c r="I557" s="123"/>
    </row>
    <row r="558" spans="9:9" s="128" customFormat="1" x14ac:dyDescent="0.35">
      <c r="I558" s="123"/>
    </row>
    <row r="559" spans="9:9" s="128" customFormat="1" x14ac:dyDescent="0.35">
      <c r="I559" s="123"/>
    </row>
    <row r="560" spans="9:9" s="128" customFormat="1" x14ac:dyDescent="0.35">
      <c r="I560" s="123"/>
    </row>
    <row r="561" spans="9:9" s="128" customFormat="1" x14ac:dyDescent="0.35">
      <c r="I561" s="123"/>
    </row>
    <row r="562" spans="9:9" s="128" customFormat="1" x14ac:dyDescent="0.35">
      <c r="I562" s="123"/>
    </row>
    <row r="563" spans="9:9" s="128" customFormat="1" x14ac:dyDescent="0.35">
      <c r="I563" s="123"/>
    </row>
    <row r="564" spans="9:9" s="128" customFormat="1" x14ac:dyDescent="0.35">
      <c r="I564" s="123"/>
    </row>
    <row r="565" spans="9:9" s="128" customFormat="1" x14ac:dyDescent="0.35">
      <c r="I565" s="123"/>
    </row>
    <row r="566" spans="9:9" s="128" customFormat="1" x14ac:dyDescent="0.35">
      <c r="I566" s="123"/>
    </row>
    <row r="567" spans="9:9" s="128" customFormat="1" x14ac:dyDescent="0.35">
      <c r="I567" s="123"/>
    </row>
    <row r="568" spans="9:9" s="128" customFormat="1" x14ac:dyDescent="0.35">
      <c r="I568" s="123"/>
    </row>
    <row r="569" spans="9:9" s="128" customFormat="1" x14ac:dyDescent="0.35">
      <c r="I569" s="123"/>
    </row>
    <row r="570" spans="9:9" s="128" customFormat="1" x14ac:dyDescent="0.35">
      <c r="I570" s="123"/>
    </row>
    <row r="571" spans="9:9" s="128" customFormat="1" x14ac:dyDescent="0.35">
      <c r="I571" s="123"/>
    </row>
    <row r="572" spans="9:9" s="128" customFormat="1" x14ac:dyDescent="0.35">
      <c r="I572" s="123"/>
    </row>
    <row r="573" spans="9:9" s="128" customFormat="1" x14ac:dyDescent="0.35">
      <c r="I573" s="123"/>
    </row>
    <row r="574" spans="9:9" s="128" customFormat="1" x14ac:dyDescent="0.35">
      <c r="I574" s="123"/>
    </row>
    <row r="575" spans="9:9" s="128" customFormat="1" x14ac:dyDescent="0.35">
      <c r="I575" s="123"/>
    </row>
    <row r="576" spans="9:9" s="128" customFormat="1" x14ac:dyDescent="0.35">
      <c r="I576" s="123"/>
    </row>
    <row r="577" spans="9:9" s="128" customFormat="1" x14ac:dyDescent="0.35">
      <c r="I577" s="123"/>
    </row>
    <row r="578" spans="9:9" s="128" customFormat="1" x14ac:dyDescent="0.35">
      <c r="I578" s="123"/>
    </row>
    <row r="579" spans="9:9" s="128" customFormat="1" x14ac:dyDescent="0.35">
      <c r="I579" s="123"/>
    </row>
    <row r="580" spans="9:9" s="128" customFormat="1" x14ac:dyDescent="0.35">
      <c r="I580" s="123"/>
    </row>
    <row r="581" spans="9:9" s="128" customFormat="1" x14ac:dyDescent="0.35">
      <c r="I581" s="123"/>
    </row>
    <row r="582" spans="9:9" s="128" customFormat="1" x14ac:dyDescent="0.35">
      <c r="I582" s="123"/>
    </row>
    <row r="583" spans="9:9" s="128" customFormat="1" x14ac:dyDescent="0.35">
      <c r="I583" s="123"/>
    </row>
    <row r="584" spans="9:9" s="128" customFormat="1" x14ac:dyDescent="0.35">
      <c r="I584" s="123"/>
    </row>
    <row r="585" spans="9:9" s="128" customFormat="1" x14ac:dyDescent="0.35">
      <c r="I585" s="123"/>
    </row>
    <row r="586" spans="9:9" s="128" customFormat="1" x14ac:dyDescent="0.35">
      <c r="I586" s="123"/>
    </row>
    <row r="587" spans="9:9" s="128" customFormat="1" x14ac:dyDescent="0.35">
      <c r="I587" s="123"/>
    </row>
    <row r="588" spans="9:9" s="128" customFormat="1" x14ac:dyDescent="0.35">
      <c r="I588" s="123"/>
    </row>
    <row r="589" spans="9:9" s="128" customFormat="1" x14ac:dyDescent="0.35">
      <c r="I589" s="123"/>
    </row>
    <row r="590" spans="9:9" s="128" customFormat="1" x14ac:dyDescent="0.35">
      <c r="I590" s="123"/>
    </row>
    <row r="591" spans="9:9" s="128" customFormat="1" x14ac:dyDescent="0.35">
      <c r="I591" s="123"/>
    </row>
    <row r="592" spans="9:9" s="128" customFormat="1" x14ac:dyDescent="0.35">
      <c r="I592" s="123"/>
    </row>
    <row r="593" spans="9:9" s="128" customFormat="1" x14ac:dyDescent="0.35">
      <c r="I593" s="123"/>
    </row>
    <row r="594" spans="9:9" s="128" customFormat="1" x14ac:dyDescent="0.35">
      <c r="I594" s="123"/>
    </row>
    <row r="595" spans="9:9" s="128" customFormat="1" x14ac:dyDescent="0.35">
      <c r="I595" s="123"/>
    </row>
    <row r="596" spans="9:9" s="128" customFormat="1" x14ac:dyDescent="0.35">
      <c r="I596" s="123"/>
    </row>
    <row r="597" spans="9:9" s="128" customFormat="1" x14ac:dyDescent="0.35">
      <c r="I597" s="123"/>
    </row>
    <row r="598" spans="9:9" s="128" customFormat="1" x14ac:dyDescent="0.35">
      <c r="I598" s="123"/>
    </row>
    <row r="599" spans="9:9" s="128" customFormat="1" x14ac:dyDescent="0.35">
      <c r="I599" s="123"/>
    </row>
    <row r="600" spans="9:9" s="128" customFormat="1" x14ac:dyDescent="0.35">
      <c r="I600" s="123"/>
    </row>
    <row r="601" spans="9:9" s="128" customFormat="1" x14ac:dyDescent="0.35">
      <c r="I601" s="123"/>
    </row>
    <row r="602" spans="9:9" s="128" customFormat="1" x14ac:dyDescent="0.35">
      <c r="I602" s="123"/>
    </row>
    <row r="603" spans="9:9" s="128" customFormat="1" x14ac:dyDescent="0.35">
      <c r="I603" s="123"/>
    </row>
    <row r="604" spans="9:9" s="128" customFormat="1" x14ac:dyDescent="0.35">
      <c r="I604" s="123"/>
    </row>
    <row r="605" spans="9:9" s="128" customFormat="1" x14ac:dyDescent="0.35">
      <c r="I605" s="123"/>
    </row>
    <row r="606" spans="9:9" s="128" customFormat="1" x14ac:dyDescent="0.35">
      <c r="I606" s="123"/>
    </row>
    <row r="607" spans="9:9" s="128" customFormat="1" x14ac:dyDescent="0.35">
      <c r="I607" s="123"/>
    </row>
    <row r="608" spans="9:9" s="128" customFormat="1" x14ac:dyDescent="0.35">
      <c r="I608" s="123"/>
    </row>
    <row r="609" spans="9:9" s="128" customFormat="1" x14ac:dyDescent="0.35">
      <c r="I609" s="123"/>
    </row>
    <row r="610" spans="9:9" s="128" customFormat="1" x14ac:dyDescent="0.35">
      <c r="I610" s="123"/>
    </row>
    <row r="611" spans="9:9" s="128" customFormat="1" x14ac:dyDescent="0.35">
      <c r="I611" s="123"/>
    </row>
    <row r="612" spans="9:9" s="128" customFormat="1" x14ac:dyDescent="0.35">
      <c r="I612" s="123"/>
    </row>
    <row r="613" spans="9:9" s="128" customFormat="1" x14ac:dyDescent="0.35">
      <c r="I613" s="123"/>
    </row>
    <row r="614" spans="9:9" s="128" customFormat="1" x14ac:dyDescent="0.35">
      <c r="I614" s="123"/>
    </row>
    <row r="615" spans="9:9" s="128" customFormat="1" x14ac:dyDescent="0.35">
      <c r="I615" s="123"/>
    </row>
    <row r="616" spans="9:9" s="128" customFormat="1" x14ac:dyDescent="0.35">
      <c r="I616" s="123"/>
    </row>
    <row r="617" spans="9:9" s="128" customFormat="1" x14ac:dyDescent="0.35">
      <c r="I617" s="123"/>
    </row>
    <row r="618" spans="9:9" s="128" customFormat="1" x14ac:dyDescent="0.35">
      <c r="I618" s="123"/>
    </row>
    <row r="619" spans="9:9" s="128" customFormat="1" x14ac:dyDescent="0.35">
      <c r="I619" s="123"/>
    </row>
    <row r="620" spans="9:9" s="128" customFormat="1" x14ac:dyDescent="0.35">
      <c r="I620" s="123"/>
    </row>
    <row r="621" spans="9:9" s="128" customFormat="1" x14ac:dyDescent="0.35">
      <c r="I621" s="123"/>
    </row>
    <row r="622" spans="9:9" s="128" customFormat="1" x14ac:dyDescent="0.35">
      <c r="I622" s="123"/>
    </row>
    <row r="623" spans="9:9" s="128" customFormat="1" x14ac:dyDescent="0.35">
      <c r="I623" s="123"/>
    </row>
    <row r="624" spans="9:9" s="128" customFormat="1" x14ac:dyDescent="0.35">
      <c r="I624" s="123"/>
    </row>
    <row r="625" spans="9:9" s="128" customFormat="1" x14ac:dyDescent="0.35">
      <c r="I625" s="123"/>
    </row>
    <row r="626" spans="9:9" s="128" customFormat="1" x14ac:dyDescent="0.35">
      <c r="I626" s="123"/>
    </row>
    <row r="627" spans="9:9" s="128" customFormat="1" x14ac:dyDescent="0.35">
      <c r="I627" s="123"/>
    </row>
    <row r="628" spans="9:9" s="128" customFormat="1" x14ac:dyDescent="0.35">
      <c r="I628" s="123"/>
    </row>
    <row r="629" spans="9:9" s="128" customFormat="1" x14ac:dyDescent="0.35">
      <c r="I629" s="123"/>
    </row>
    <row r="630" spans="9:9" s="128" customFormat="1" x14ac:dyDescent="0.35">
      <c r="I630" s="123"/>
    </row>
    <row r="631" spans="9:9" s="128" customFormat="1" x14ac:dyDescent="0.35">
      <c r="I631" s="123"/>
    </row>
    <row r="632" spans="9:9" s="128" customFormat="1" x14ac:dyDescent="0.35">
      <c r="I632" s="123"/>
    </row>
    <row r="633" spans="9:9" s="128" customFormat="1" x14ac:dyDescent="0.35">
      <c r="I633" s="123"/>
    </row>
    <row r="634" spans="9:9" s="128" customFormat="1" x14ac:dyDescent="0.35">
      <c r="I634" s="123"/>
    </row>
    <row r="635" spans="9:9" s="128" customFormat="1" x14ac:dyDescent="0.35">
      <c r="I635" s="123"/>
    </row>
    <row r="636" spans="9:9" s="128" customFormat="1" x14ac:dyDescent="0.35">
      <c r="I636" s="123"/>
    </row>
    <row r="637" spans="9:9" s="128" customFormat="1" x14ac:dyDescent="0.35">
      <c r="I637" s="123"/>
    </row>
    <row r="638" spans="9:9" s="128" customFormat="1" x14ac:dyDescent="0.35">
      <c r="I638" s="123"/>
    </row>
    <row r="639" spans="9:9" s="128" customFormat="1" x14ac:dyDescent="0.35">
      <c r="I639" s="123"/>
    </row>
    <row r="640" spans="9:9" s="128" customFormat="1" x14ac:dyDescent="0.35">
      <c r="I640" s="123"/>
    </row>
    <row r="641" spans="9:9" s="128" customFormat="1" x14ac:dyDescent="0.35">
      <c r="I641" s="123"/>
    </row>
    <row r="642" spans="9:9" s="128" customFormat="1" x14ac:dyDescent="0.35">
      <c r="I642" s="123"/>
    </row>
    <row r="643" spans="9:9" s="128" customFormat="1" x14ac:dyDescent="0.35">
      <c r="I643" s="123"/>
    </row>
    <row r="644" spans="9:9" s="128" customFormat="1" x14ac:dyDescent="0.35">
      <c r="I644" s="123"/>
    </row>
    <row r="645" spans="9:9" s="128" customFormat="1" x14ac:dyDescent="0.35">
      <c r="I645" s="123"/>
    </row>
    <row r="646" spans="9:9" s="128" customFormat="1" x14ac:dyDescent="0.35">
      <c r="I646" s="123"/>
    </row>
    <row r="647" spans="9:9" s="128" customFormat="1" x14ac:dyDescent="0.35">
      <c r="I647" s="123"/>
    </row>
    <row r="648" spans="9:9" s="128" customFormat="1" x14ac:dyDescent="0.35">
      <c r="I648" s="123"/>
    </row>
    <row r="649" spans="9:9" s="128" customFormat="1" x14ac:dyDescent="0.35">
      <c r="I649" s="123"/>
    </row>
    <row r="650" spans="9:9" s="128" customFormat="1" x14ac:dyDescent="0.35">
      <c r="I650" s="123"/>
    </row>
    <row r="651" spans="9:9" s="128" customFormat="1" x14ac:dyDescent="0.35">
      <c r="I651" s="123"/>
    </row>
    <row r="652" spans="9:9" s="128" customFormat="1" x14ac:dyDescent="0.35">
      <c r="I652" s="123"/>
    </row>
    <row r="653" spans="9:9" s="128" customFormat="1" x14ac:dyDescent="0.35">
      <c r="I653" s="123"/>
    </row>
    <row r="654" spans="9:9" s="128" customFormat="1" x14ac:dyDescent="0.35">
      <c r="I654" s="123"/>
    </row>
    <row r="655" spans="9:9" s="128" customFormat="1" x14ac:dyDescent="0.35">
      <c r="I655" s="123"/>
    </row>
    <row r="656" spans="9:9" s="128" customFormat="1" x14ac:dyDescent="0.35">
      <c r="I656" s="123"/>
    </row>
    <row r="657" spans="9:9" s="128" customFormat="1" x14ac:dyDescent="0.35">
      <c r="I657" s="123"/>
    </row>
    <row r="658" spans="9:9" s="128" customFormat="1" x14ac:dyDescent="0.35">
      <c r="I658" s="123"/>
    </row>
    <row r="659" spans="9:9" s="128" customFormat="1" x14ac:dyDescent="0.35">
      <c r="I659" s="123"/>
    </row>
    <row r="660" spans="9:9" s="128" customFormat="1" x14ac:dyDescent="0.35">
      <c r="I660" s="123"/>
    </row>
    <row r="661" spans="9:9" s="128" customFormat="1" x14ac:dyDescent="0.35">
      <c r="I661" s="123"/>
    </row>
    <row r="662" spans="9:9" s="128" customFormat="1" x14ac:dyDescent="0.35">
      <c r="I662" s="123"/>
    </row>
    <row r="663" spans="9:9" s="128" customFormat="1" x14ac:dyDescent="0.35">
      <c r="I663" s="123"/>
    </row>
    <row r="664" spans="9:9" s="128" customFormat="1" x14ac:dyDescent="0.35">
      <c r="I664" s="123"/>
    </row>
    <row r="665" spans="9:9" s="128" customFormat="1" x14ac:dyDescent="0.35">
      <c r="I665" s="123"/>
    </row>
    <row r="666" spans="9:9" s="128" customFormat="1" x14ac:dyDescent="0.35">
      <c r="I666" s="123"/>
    </row>
    <row r="667" spans="9:9" s="128" customFormat="1" x14ac:dyDescent="0.35">
      <c r="I667" s="123"/>
    </row>
    <row r="668" spans="9:9" s="128" customFormat="1" x14ac:dyDescent="0.35">
      <c r="I668" s="123"/>
    </row>
    <row r="669" spans="9:9" s="128" customFormat="1" x14ac:dyDescent="0.35">
      <c r="I669" s="123"/>
    </row>
    <row r="670" spans="9:9" s="128" customFormat="1" x14ac:dyDescent="0.35">
      <c r="I670" s="123"/>
    </row>
    <row r="671" spans="9:9" s="128" customFormat="1" x14ac:dyDescent="0.35">
      <c r="I671" s="123"/>
    </row>
    <row r="672" spans="9:9" s="128" customFormat="1" x14ac:dyDescent="0.35">
      <c r="I672" s="123"/>
    </row>
    <row r="673" spans="9:9" s="128" customFormat="1" x14ac:dyDescent="0.35">
      <c r="I673" s="123"/>
    </row>
    <row r="674" spans="9:9" s="128" customFormat="1" x14ac:dyDescent="0.35">
      <c r="I674" s="123"/>
    </row>
    <row r="675" spans="9:9" s="128" customFormat="1" x14ac:dyDescent="0.35">
      <c r="I675" s="123"/>
    </row>
    <row r="676" spans="9:9" s="128" customFormat="1" x14ac:dyDescent="0.35">
      <c r="I676" s="123"/>
    </row>
    <row r="677" spans="9:9" s="128" customFormat="1" x14ac:dyDescent="0.35">
      <c r="I677" s="123"/>
    </row>
    <row r="678" spans="9:9" s="128" customFormat="1" x14ac:dyDescent="0.35">
      <c r="I678" s="123"/>
    </row>
    <row r="679" spans="9:9" s="128" customFormat="1" x14ac:dyDescent="0.35">
      <c r="I679" s="123"/>
    </row>
    <row r="680" spans="9:9" s="128" customFormat="1" x14ac:dyDescent="0.35">
      <c r="I680" s="123"/>
    </row>
    <row r="681" spans="9:9" s="128" customFormat="1" x14ac:dyDescent="0.35">
      <c r="I681" s="123"/>
    </row>
    <row r="682" spans="9:9" s="128" customFormat="1" x14ac:dyDescent="0.35">
      <c r="I682" s="123"/>
    </row>
    <row r="683" spans="9:9" s="128" customFormat="1" x14ac:dyDescent="0.35">
      <c r="I683" s="123"/>
    </row>
    <row r="684" spans="9:9" s="128" customFormat="1" x14ac:dyDescent="0.35">
      <c r="I684" s="123"/>
    </row>
    <row r="685" spans="9:9" s="128" customFormat="1" x14ac:dyDescent="0.35">
      <c r="I685" s="123"/>
    </row>
    <row r="686" spans="9:9" s="128" customFormat="1" x14ac:dyDescent="0.35">
      <c r="I686" s="123"/>
    </row>
    <row r="687" spans="9:9" s="128" customFormat="1" x14ac:dyDescent="0.35">
      <c r="I687" s="123"/>
    </row>
    <row r="688" spans="9:9" s="128" customFormat="1" x14ac:dyDescent="0.35">
      <c r="I688" s="123"/>
    </row>
    <row r="689" spans="9:9" s="128" customFormat="1" x14ac:dyDescent="0.35">
      <c r="I689" s="123"/>
    </row>
    <row r="690" spans="9:9" s="128" customFormat="1" x14ac:dyDescent="0.35">
      <c r="I690" s="123"/>
    </row>
    <row r="691" spans="9:9" s="128" customFormat="1" x14ac:dyDescent="0.35">
      <c r="I691" s="123"/>
    </row>
    <row r="692" spans="9:9" s="128" customFormat="1" x14ac:dyDescent="0.35">
      <c r="I692" s="123"/>
    </row>
    <row r="693" spans="9:9" s="128" customFormat="1" x14ac:dyDescent="0.35">
      <c r="I693" s="123"/>
    </row>
    <row r="694" spans="9:9" s="128" customFormat="1" x14ac:dyDescent="0.35">
      <c r="I694" s="123"/>
    </row>
    <row r="695" spans="9:9" s="128" customFormat="1" x14ac:dyDescent="0.35">
      <c r="I695" s="123"/>
    </row>
    <row r="696" spans="9:9" s="128" customFormat="1" x14ac:dyDescent="0.35">
      <c r="I696" s="123"/>
    </row>
    <row r="697" spans="9:9" s="128" customFormat="1" x14ac:dyDescent="0.35">
      <c r="I697" s="123"/>
    </row>
    <row r="698" spans="9:9" s="128" customFormat="1" x14ac:dyDescent="0.35">
      <c r="I698" s="123"/>
    </row>
    <row r="699" spans="9:9" s="128" customFormat="1" x14ac:dyDescent="0.35">
      <c r="I699" s="123"/>
    </row>
    <row r="700" spans="9:9" s="128" customFormat="1" x14ac:dyDescent="0.35">
      <c r="I700" s="123"/>
    </row>
    <row r="701" spans="9:9" s="128" customFormat="1" x14ac:dyDescent="0.35">
      <c r="I701" s="123"/>
    </row>
    <row r="702" spans="9:9" s="128" customFormat="1" x14ac:dyDescent="0.35">
      <c r="I702" s="123"/>
    </row>
    <row r="703" spans="9:9" s="128" customFormat="1" x14ac:dyDescent="0.35">
      <c r="I703" s="123"/>
    </row>
    <row r="704" spans="9:9" s="128" customFormat="1" x14ac:dyDescent="0.35">
      <c r="I704" s="123"/>
    </row>
    <row r="705" spans="9:9" s="128" customFormat="1" x14ac:dyDescent="0.35">
      <c r="I705" s="123"/>
    </row>
    <row r="706" spans="9:9" s="128" customFormat="1" x14ac:dyDescent="0.35">
      <c r="I706" s="123"/>
    </row>
    <row r="707" spans="9:9" s="128" customFormat="1" x14ac:dyDescent="0.35">
      <c r="I707" s="123"/>
    </row>
    <row r="708" spans="9:9" s="128" customFormat="1" x14ac:dyDescent="0.35">
      <c r="I708" s="123"/>
    </row>
    <row r="709" spans="9:9" s="128" customFormat="1" x14ac:dyDescent="0.35">
      <c r="I709" s="123"/>
    </row>
    <row r="710" spans="9:9" s="128" customFormat="1" x14ac:dyDescent="0.35">
      <c r="I710" s="123"/>
    </row>
    <row r="711" spans="9:9" s="128" customFormat="1" x14ac:dyDescent="0.35">
      <c r="I711" s="123"/>
    </row>
    <row r="712" spans="9:9" s="128" customFormat="1" x14ac:dyDescent="0.35">
      <c r="I712" s="123"/>
    </row>
    <row r="713" spans="9:9" s="128" customFormat="1" x14ac:dyDescent="0.35">
      <c r="I713" s="123"/>
    </row>
    <row r="714" spans="9:9" s="128" customFormat="1" x14ac:dyDescent="0.35">
      <c r="I714" s="123"/>
    </row>
    <row r="715" spans="9:9" s="128" customFormat="1" x14ac:dyDescent="0.35">
      <c r="I715" s="123"/>
    </row>
    <row r="716" spans="9:9" s="128" customFormat="1" x14ac:dyDescent="0.35">
      <c r="I716" s="123"/>
    </row>
    <row r="717" spans="9:9" s="128" customFormat="1" x14ac:dyDescent="0.35">
      <c r="I717" s="123"/>
    </row>
    <row r="718" spans="9:9" s="128" customFormat="1" x14ac:dyDescent="0.35">
      <c r="I718" s="123"/>
    </row>
    <row r="719" spans="9:9" s="128" customFormat="1" x14ac:dyDescent="0.35">
      <c r="I719" s="123"/>
    </row>
    <row r="720" spans="9:9" s="128" customFormat="1" x14ac:dyDescent="0.35">
      <c r="I720" s="123"/>
    </row>
    <row r="721" spans="9:9" s="128" customFormat="1" x14ac:dyDescent="0.35">
      <c r="I721" s="123"/>
    </row>
    <row r="722" spans="9:9" s="128" customFormat="1" x14ac:dyDescent="0.35">
      <c r="I722" s="123"/>
    </row>
    <row r="723" spans="9:9" s="128" customFormat="1" x14ac:dyDescent="0.35">
      <c r="I723" s="123"/>
    </row>
    <row r="724" spans="9:9" s="128" customFormat="1" x14ac:dyDescent="0.35">
      <c r="I724" s="123"/>
    </row>
    <row r="725" spans="9:9" s="128" customFormat="1" x14ac:dyDescent="0.35">
      <c r="I725" s="123"/>
    </row>
    <row r="726" spans="9:9" s="128" customFormat="1" x14ac:dyDescent="0.35">
      <c r="I726" s="123"/>
    </row>
    <row r="727" spans="9:9" s="128" customFormat="1" x14ac:dyDescent="0.35">
      <c r="I727" s="123"/>
    </row>
    <row r="728" spans="9:9" s="128" customFormat="1" x14ac:dyDescent="0.35">
      <c r="I728" s="123"/>
    </row>
    <row r="729" spans="9:9" s="128" customFormat="1" x14ac:dyDescent="0.35">
      <c r="I729" s="123"/>
    </row>
    <row r="730" spans="9:9" s="128" customFormat="1" x14ac:dyDescent="0.35">
      <c r="I730" s="123"/>
    </row>
    <row r="731" spans="9:9" s="128" customFormat="1" x14ac:dyDescent="0.35">
      <c r="I731" s="123"/>
    </row>
    <row r="732" spans="9:9" s="128" customFormat="1" x14ac:dyDescent="0.35">
      <c r="I732" s="123"/>
    </row>
    <row r="733" spans="9:9" s="128" customFormat="1" x14ac:dyDescent="0.35">
      <c r="I733" s="123"/>
    </row>
    <row r="734" spans="9:9" s="128" customFormat="1" x14ac:dyDescent="0.35">
      <c r="I734" s="123"/>
    </row>
    <row r="735" spans="9:9" s="128" customFormat="1" x14ac:dyDescent="0.35">
      <c r="I735" s="123"/>
    </row>
    <row r="736" spans="9:9" s="128" customFormat="1" x14ac:dyDescent="0.35">
      <c r="I736" s="123"/>
    </row>
    <row r="737" spans="9:9" s="128" customFormat="1" x14ac:dyDescent="0.35">
      <c r="I737" s="123"/>
    </row>
    <row r="738" spans="9:9" s="128" customFormat="1" x14ac:dyDescent="0.35">
      <c r="I738" s="123"/>
    </row>
    <row r="739" spans="9:9" s="128" customFormat="1" x14ac:dyDescent="0.35">
      <c r="I739" s="123"/>
    </row>
    <row r="740" spans="9:9" s="128" customFormat="1" x14ac:dyDescent="0.35">
      <c r="I740" s="123"/>
    </row>
    <row r="741" spans="9:9" s="128" customFormat="1" x14ac:dyDescent="0.35">
      <c r="I741" s="123"/>
    </row>
    <row r="742" spans="9:9" s="128" customFormat="1" x14ac:dyDescent="0.35">
      <c r="I742" s="123"/>
    </row>
    <row r="743" spans="9:9" s="128" customFormat="1" x14ac:dyDescent="0.35">
      <c r="I743" s="123"/>
    </row>
    <row r="744" spans="9:9" s="128" customFormat="1" x14ac:dyDescent="0.35">
      <c r="I744" s="123"/>
    </row>
    <row r="745" spans="9:9" s="128" customFormat="1" x14ac:dyDescent="0.35">
      <c r="I745" s="123"/>
    </row>
    <row r="746" spans="9:9" s="128" customFormat="1" x14ac:dyDescent="0.35">
      <c r="I746" s="123"/>
    </row>
    <row r="747" spans="9:9" s="128" customFormat="1" x14ac:dyDescent="0.35">
      <c r="I747" s="123"/>
    </row>
    <row r="748" spans="9:9" s="128" customFormat="1" x14ac:dyDescent="0.35">
      <c r="I748" s="123"/>
    </row>
    <row r="749" spans="9:9" s="128" customFormat="1" x14ac:dyDescent="0.35">
      <c r="I749" s="123"/>
    </row>
    <row r="750" spans="9:9" s="128" customFormat="1" x14ac:dyDescent="0.35">
      <c r="I750" s="123"/>
    </row>
    <row r="751" spans="9:9" s="128" customFormat="1" x14ac:dyDescent="0.35">
      <c r="I751" s="123"/>
    </row>
    <row r="752" spans="9:9" s="128" customFormat="1" x14ac:dyDescent="0.35">
      <c r="I752" s="123"/>
    </row>
    <row r="753" spans="9:9" s="128" customFormat="1" x14ac:dyDescent="0.35">
      <c r="I753" s="123"/>
    </row>
    <row r="754" spans="9:9" s="128" customFormat="1" x14ac:dyDescent="0.35">
      <c r="I754" s="123"/>
    </row>
    <row r="755" spans="9:9" s="128" customFormat="1" x14ac:dyDescent="0.35">
      <c r="I755" s="123"/>
    </row>
    <row r="756" spans="9:9" s="128" customFormat="1" x14ac:dyDescent="0.35">
      <c r="I756" s="123"/>
    </row>
    <row r="757" spans="9:9" s="128" customFormat="1" x14ac:dyDescent="0.35">
      <c r="I757" s="123"/>
    </row>
    <row r="758" spans="9:9" s="128" customFormat="1" x14ac:dyDescent="0.35">
      <c r="I758" s="123"/>
    </row>
    <row r="759" spans="9:9" s="128" customFormat="1" x14ac:dyDescent="0.35">
      <c r="I759" s="123"/>
    </row>
    <row r="760" spans="9:9" s="128" customFormat="1" x14ac:dyDescent="0.35">
      <c r="I760" s="123"/>
    </row>
    <row r="761" spans="9:9" s="128" customFormat="1" x14ac:dyDescent="0.35">
      <c r="I761" s="123"/>
    </row>
    <row r="762" spans="9:9" s="128" customFormat="1" x14ac:dyDescent="0.35">
      <c r="I762" s="123"/>
    </row>
    <row r="763" spans="9:9" s="128" customFormat="1" x14ac:dyDescent="0.35">
      <c r="I763" s="123"/>
    </row>
    <row r="764" spans="9:9" s="128" customFormat="1" x14ac:dyDescent="0.35">
      <c r="I764" s="123"/>
    </row>
    <row r="765" spans="9:9" s="128" customFormat="1" x14ac:dyDescent="0.35">
      <c r="I765" s="123"/>
    </row>
    <row r="766" spans="9:9" s="128" customFormat="1" x14ac:dyDescent="0.35">
      <c r="I766" s="123"/>
    </row>
    <row r="767" spans="9:9" s="128" customFormat="1" x14ac:dyDescent="0.35">
      <c r="I767" s="123"/>
    </row>
    <row r="768" spans="9:9" s="128" customFormat="1" x14ac:dyDescent="0.35">
      <c r="I768" s="123"/>
    </row>
    <row r="769" spans="9:9" s="128" customFormat="1" x14ac:dyDescent="0.35">
      <c r="I769" s="123"/>
    </row>
    <row r="770" spans="9:9" s="128" customFormat="1" x14ac:dyDescent="0.35">
      <c r="I770" s="123"/>
    </row>
    <row r="771" spans="9:9" s="128" customFormat="1" x14ac:dyDescent="0.35">
      <c r="I771" s="123"/>
    </row>
    <row r="772" spans="9:9" s="128" customFormat="1" x14ac:dyDescent="0.35">
      <c r="I772" s="123"/>
    </row>
    <row r="773" spans="9:9" s="128" customFormat="1" x14ac:dyDescent="0.35">
      <c r="I773" s="123"/>
    </row>
    <row r="774" spans="9:9" s="128" customFormat="1" x14ac:dyDescent="0.35">
      <c r="I774" s="123"/>
    </row>
    <row r="775" spans="9:9" s="128" customFormat="1" x14ac:dyDescent="0.35">
      <c r="I775" s="123"/>
    </row>
    <row r="776" spans="9:9" s="128" customFormat="1" x14ac:dyDescent="0.35">
      <c r="I776" s="123"/>
    </row>
    <row r="777" spans="9:9" s="128" customFormat="1" x14ac:dyDescent="0.35">
      <c r="I777" s="123"/>
    </row>
    <row r="778" spans="9:9" s="128" customFormat="1" x14ac:dyDescent="0.35">
      <c r="I778" s="123"/>
    </row>
    <row r="779" spans="9:9" s="128" customFormat="1" x14ac:dyDescent="0.35">
      <c r="I779" s="123"/>
    </row>
    <row r="780" spans="9:9" s="128" customFormat="1" x14ac:dyDescent="0.35">
      <c r="I780" s="123"/>
    </row>
    <row r="781" spans="9:9" s="128" customFormat="1" x14ac:dyDescent="0.35">
      <c r="I781" s="123"/>
    </row>
    <row r="782" spans="9:9" s="128" customFormat="1" x14ac:dyDescent="0.35">
      <c r="I782" s="123"/>
    </row>
    <row r="783" spans="9:9" s="128" customFormat="1" x14ac:dyDescent="0.35">
      <c r="I783" s="123"/>
    </row>
    <row r="784" spans="9:9" s="128" customFormat="1" x14ac:dyDescent="0.35">
      <c r="I784" s="123"/>
    </row>
    <row r="785" spans="9:9" s="128" customFormat="1" x14ac:dyDescent="0.35">
      <c r="I785" s="123"/>
    </row>
    <row r="786" spans="9:9" s="128" customFormat="1" x14ac:dyDescent="0.35">
      <c r="I786" s="123"/>
    </row>
    <row r="787" spans="9:9" s="128" customFormat="1" x14ac:dyDescent="0.35">
      <c r="I787" s="123"/>
    </row>
    <row r="788" spans="9:9" s="128" customFormat="1" x14ac:dyDescent="0.35">
      <c r="I788" s="123"/>
    </row>
    <row r="789" spans="9:9" s="128" customFormat="1" x14ac:dyDescent="0.35">
      <c r="I789" s="123"/>
    </row>
    <row r="790" spans="9:9" s="128" customFormat="1" x14ac:dyDescent="0.35">
      <c r="I790" s="123"/>
    </row>
    <row r="791" spans="9:9" s="128" customFormat="1" x14ac:dyDescent="0.35">
      <c r="I791" s="123"/>
    </row>
    <row r="792" spans="9:9" s="128" customFormat="1" x14ac:dyDescent="0.35">
      <c r="I792" s="123"/>
    </row>
    <row r="793" spans="9:9" s="128" customFormat="1" x14ac:dyDescent="0.35">
      <c r="I793" s="123"/>
    </row>
    <row r="794" spans="9:9" s="128" customFormat="1" x14ac:dyDescent="0.35">
      <c r="I794" s="123"/>
    </row>
    <row r="795" spans="9:9" s="128" customFormat="1" x14ac:dyDescent="0.35">
      <c r="I795" s="123"/>
    </row>
    <row r="796" spans="9:9" s="128" customFormat="1" x14ac:dyDescent="0.35">
      <c r="I796" s="123"/>
    </row>
    <row r="797" spans="9:9" s="128" customFormat="1" x14ac:dyDescent="0.35">
      <c r="I797" s="123"/>
    </row>
    <row r="798" spans="9:9" s="128" customFormat="1" x14ac:dyDescent="0.35">
      <c r="I798" s="123"/>
    </row>
    <row r="799" spans="9:9" s="128" customFormat="1" x14ac:dyDescent="0.35">
      <c r="I799" s="123"/>
    </row>
    <row r="800" spans="9:9" s="128" customFormat="1" x14ac:dyDescent="0.35">
      <c r="I800" s="123"/>
    </row>
    <row r="801" spans="9:9" s="128" customFormat="1" x14ac:dyDescent="0.35">
      <c r="I801" s="123"/>
    </row>
    <row r="802" spans="9:9" s="128" customFormat="1" x14ac:dyDescent="0.35">
      <c r="I802" s="123"/>
    </row>
    <row r="803" spans="9:9" s="128" customFormat="1" x14ac:dyDescent="0.35">
      <c r="I803" s="123"/>
    </row>
    <row r="804" spans="9:9" s="128" customFormat="1" x14ac:dyDescent="0.35">
      <c r="I804" s="123"/>
    </row>
    <row r="805" spans="9:9" s="128" customFormat="1" x14ac:dyDescent="0.35">
      <c r="I805" s="123"/>
    </row>
    <row r="806" spans="9:9" s="128" customFormat="1" x14ac:dyDescent="0.35">
      <c r="I806" s="123"/>
    </row>
    <row r="807" spans="9:9" s="128" customFormat="1" x14ac:dyDescent="0.35">
      <c r="I807" s="123"/>
    </row>
    <row r="808" spans="9:9" s="128" customFormat="1" x14ac:dyDescent="0.35">
      <c r="I808" s="123"/>
    </row>
    <row r="809" spans="9:9" s="128" customFormat="1" x14ac:dyDescent="0.35">
      <c r="I809" s="123"/>
    </row>
    <row r="810" spans="9:9" s="128" customFormat="1" x14ac:dyDescent="0.35">
      <c r="I810" s="123"/>
    </row>
    <row r="811" spans="9:9" s="128" customFormat="1" x14ac:dyDescent="0.35">
      <c r="I811" s="123"/>
    </row>
    <row r="812" spans="9:9" s="128" customFormat="1" x14ac:dyDescent="0.35">
      <c r="I812" s="123"/>
    </row>
    <row r="813" spans="9:9" s="128" customFormat="1" x14ac:dyDescent="0.35">
      <c r="I813" s="123"/>
    </row>
    <row r="814" spans="9:9" s="128" customFormat="1" x14ac:dyDescent="0.35">
      <c r="I814" s="123"/>
    </row>
    <row r="815" spans="9:9" s="128" customFormat="1" x14ac:dyDescent="0.35">
      <c r="I815" s="123"/>
    </row>
    <row r="816" spans="9:9" s="128" customFormat="1" x14ac:dyDescent="0.35">
      <c r="I816" s="123"/>
    </row>
    <row r="817" spans="9:9" s="128" customFormat="1" x14ac:dyDescent="0.35">
      <c r="I817" s="123"/>
    </row>
    <row r="818" spans="9:9" s="128" customFormat="1" x14ac:dyDescent="0.35">
      <c r="I818" s="123"/>
    </row>
    <row r="819" spans="9:9" s="128" customFormat="1" x14ac:dyDescent="0.35">
      <c r="I819" s="123"/>
    </row>
    <row r="820" spans="9:9" s="128" customFormat="1" x14ac:dyDescent="0.35">
      <c r="I820" s="123"/>
    </row>
    <row r="821" spans="9:9" s="128" customFormat="1" x14ac:dyDescent="0.35">
      <c r="I821" s="123"/>
    </row>
    <row r="822" spans="9:9" s="128" customFormat="1" x14ac:dyDescent="0.35">
      <c r="I822" s="123"/>
    </row>
    <row r="823" spans="9:9" s="128" customFormat="1" x14ac:dyDescent="0.35">
      <c r="I823" s="123"/>
    </row>
    <row r="824" spans="9:9" s="128" customFormat="1" x14ac:dyDescent="0.35">
      <c r="I824" s="123"/>
    </row>
    <row r="825" spans="9:9" s="128" customFormat="1" x14ac:dyDescent="0.35">
      <c r="I825" s="123"/>
    </row>
    <row r="826" spans="9:9" s="128" customFormat="1" x14ac:dyDescent="0.35">
      <c r="I826" s="123"/>
    </row>
    <row r="827" spans="9:9" s="128" customFormat="1" x14ac:dyDescent="0.35">
      <c r="I827" s="123"/>
    </row>
    <row r="828" spans="9:9" s="128" customFormat="1" x14ac:dyDescent="0.35">
      <c r="I828" s="123"/>
    </row>
    <row r="829" spans="9:9" s="128" customFormat="1" x14ac:dyDescent="0.35">
      <c r="I829" s="123"/>
    </row>
    <row r="830" spans="9:9" s="128" customFormat="1" x14ac:dyDescent="0.35">
      <c r="I830" s="123"/>
    </row>
    <row r="831" spans="9:9" s="128" customFormat="1" x14ac:dyDescent="0.35">
      <c r="I831" s="123"/>
    </row>
    <row r="832" spans="9:9" s="128" customFormat="1" x14ac:dyDescent="0.35">
      <c r="I832" s="123"/>
    </row>
    <row r="833" spans="9:9" s="128" customFormat="1" x14ac:dyDescent="0.35">
      <c r="I833" s="123"/>
    </row>
    <row r="834" spans="9:9" s="128" customFormat="1" x14ac:dyDescent="0.35">
      <c r="I834" s="123"/>
    </row>
    <row r="835" spans="9:9" s="128" customFormat="1" x14ac:dyDescent="0.35">
      <c r="I835" s="123"/>
    </row>
    <row r="836" spans="9:9" s="128" customFormat="1" x14ac:dyDescent="0.35">
      <c r="I836" s="123"/>
    </row>
    <row r="837" spans="9:9" s="128" customFormat="1" x14ac:dyDescent="0.35">
      <c r="I837" s="123"/>
    </row>
    <row r="838" spans="9:9" s="128" customFormat="1" x14ac:dyDescent="0.35">
      <c r="I838" s="123"/>
    </row>
    <row r="839" spans="9:9" s="128" customFormat="1" x14ac:dyDescent="0.35">
      <c r="I839" s="123"/>
    </row>
    <row r="840" spans="9:9" s="128" customFormat="1" x14ac:dyDescent="0.35">
      <c r="I840" s="123"/>
    </row>
    <row r="841" spans="9:9" s="128" customFormat="1" x14ac:dyDescent="0.35">
      <c r="I841" s="123"/>
    </row>
    <row r="842" spans="9:9" s="128" customFormat="1" x14ac:dyDescent="0.35">
      <c r="I842" s="123"/>
    </row>
    <row r="843" spans="9:9" s="128" customFormat="1" x14ac:dyDescent="0.35">
      <c r="I843" s="123"/>
    </row>
    <row r="844" spans="9:9" s="128" customFormat="1" x14ac:dyDescent="0.35">
      <c r="I844" s="123"/>
    </row>
    <row r="845" spans="9:9" s="128" customFormat="1" x14ac:dyDescent="0.35">
      <c r="I845" s="123"/>
    </row>
    <row r="846" spans="9:9" s="128" customFormat="1" x14ac:dyDescent="0.35">
      <c r="I846" s="123"/>
    </row>
    <row r="847" spans="9:9" s="128" customFormat="1" x14ac:dyDescent="0.35">
      <c r="I847" s="123"/>
    </row>
    <row r="848" spans="9:9" s="128" customFormat="1" x14ac:dyDescent="0.35">
      <c r="I848" s="123"/>
    </row>
    <row r="849" spans="9:9" s="128" customFormat="1" x14ac:dyDescent="0.35">
      <c r="I849" s="123"/>
    </row>
    <row r="850" spans="9:9" s="128" customFormat="1" x14ac:dyDescent="0.35">
      <c r="I850" s="123"/>
    </row>
    <row r="851" spans="9:9" s="128" customFormat="1" x14ac:dyDescent="0.35">
      <c r="I851" s="123"/>
    </row>
    <row r="852" spans="9:9" s="128" customFormat="1" x14ac:dyDescent="0.35">
      <c r="I852" s="123"/>
    </row>
    <row r="853" spans="9:9" s="128" customFormat="1" x14ac:dyDescent="0.35">
      <c r="I853" s="123"/>
    </row>
    <row r="854" spans="9:9" s="128" customFormat="1" x14ac:dyDescent="0.35">
      <c r="I854" s="123"/>
    </row>
    <row r="855" spans="9:9" s="128" customFormat="1" x14ac:dyDescent="0.35">
      <c r="I855" s="123"/>
    </row>
    <row r="856" spans="9:9" s="128" customFormat="1" x14ac:dyDescent="0.35">
      <c r="I856" s="123"/>
    </row>
    <row r="857" spans="9:9" s="128" customFormat="1" x14ac:dyDescent="0.35">
      <c r="I857" s="123"/>
    </row>
    <row r="858" spans="9:9" s="128" customFormat="1" x14ac:dyDescent="0.35">
      <c r="I858" s="123"/>
    </row>
    <row r="859" spans="9:9" s="128" customFormat="1" x14ac:dyDescent="0.35">
      <c r="I859" s="123"/>
    </row>
    <row r="860" spans="9:9" s="128" customFormat="1" x14ac:dyDescent="0.35">
      <c r="I860" s="123"/>
    </row>
    <row r="861" spans="9:9" s="128" customFormat="1" x14ac:dyDescent="0.35">
      <c r="I861" s="123"/>
    </row>
    <row r="862" spans="9:9" s="128" customFormat="1" x14ac:dyDescent="0.35">
      <c r="I862" s="123"/>
    </row>
    <row r="863" spans="9:9" s="128" customFormat="1" x14ac:dyDescent="0.35">
      <c r="I863" s="123"/>
    </row>
    <row r="864" spans="9:9" s="128" customFormat="1" x14ac:dyDescent="0.35">
      <c r="I864" s="123"/>
    </row>
    <row r="865" spans="9:9" s="128" customFormat="1" x14ac:dyDescent="0.35">
      <c r="I865" s="123"/>
    </row>
    <row r="866" spans="9:9" s="128" customFormat="1" x14ac:dyDescent="0.35">
      <c r="I866" s="123"/>
    </row>
    <row r="867" spans="9:9" s="128" customFormat="1" x14ac:dyDescent="0.35">
      <c r="I867" s="123"/>
    </row>
    <row r="868" spans="9:9" s="128" customFormat="1" x14ac:dyDescent="0.35">
      <c r="I868" s="123"/>
    </row>
    <row r="869" spans="9:9" s="128" customFormat="1" x14ac:dyDescent="0.35">
      <c r="I869" s="123"/>
    </row>
    <row r="870" spans="9:9" s="128" customFormat="1" x14ac:dyDescent="0.35">
      <c r="I870" s="123"/>
    </row>
    <row r="871" spans="9:9" s="128" customFormat="1" x14ac:dyDescent="0.35">
      <c r="I871" s="123"/>
    </row>
    <row r="872" spans="9:9" s="128" customFormat="1" x14ac:dyDescent="0.35">
      <c r="I872" s="123"/>
    </row>
    <row r="873" spans="9:9" s="128" customFormat="1" x14ac:dyDescent="0.35">
      <c r="I873" s="123"/>
    </row>
    <row r="874" spans="9:9" s="128" customFormat="1" x14ac:dyDescent="0.35">
      <c r="I874" s="123"/>
    </row>
    <row r="875" spans="9:9" s="128" customFormat="1" x14ac:dyDescent="0.35">
      <c r="I875" s="123"/>
    </row>
    <row r="876" spans="9:9" s="128" customFormat="1" x14ac:dyDescent="0.35">
      <c r="I876" s="123"/>
    </row>
    <row r="877" spans="9:9" s="128" customFormat="1" x14ac:dyDescent="0.35">
      <c r="I877" s="123"/>
    </row>
    <row r="878" spans="9:9" s="128" customFormat="1" x14ac:dyDescent="0.35">
      <c r="I878" s="123"/>
    </row>
    <row r="879" spans="9:9" s="128" customFormat="1" x14ac:dyDescent="0.35">
      <c r="I879" s="123"/>
    </row>
    <row r="880" spans="9:9" s="128" customFormat="1" x14ac:dyDescent="0.35">
      <c r="I880" s="123"/>
    </row>
    <row r="881" spans="9:9" s="128" customFormat="1" x14ac:dyDescent="0.35">
      <c r="I881" s="123"/>
    </row>
    <row r="882" spans="9:9" s="128" customFormat="1" x14ac:dyDescent="0.35">
      <c r="I882" s="123"/>
    </row>
    <row r="883" spans="9:9" s="128" customFormat="1" x14ac:dyDescent="0.35">
      <c r="I883" s="123"/>
    </row>
    <row r="884" spans="9:9" s="128" customFormat="1" x14ac:dyDescent="0.35">
      <c r="I884" s="123"/>
    </row>
    <row r="885" spans="9:9" s="128" customFormat="1" x14ac:dyDescent="0.35">
      <c r="I885" s="123"/>
    </row>
    <row r="886" spans="9:9" s="128" customFormat="1" x14ac:dyDescent="0.35">
      <c r="I886" s="123"/>
    </row>
    <row r="887" spans="9:9" s="128" customFormat="1" x14ac:dyDescent="0.35">
      <c r="I887" s="123"/>
    </row>
    <row r="888" spans="9:9" s="128" customFormat="1" x14ac:dyDescent="0.35">
      <c r="I888" s="123"/>
    </row>
    <row r="889" spans="9:9" s="128" customFormat="1" x14ac:dyDescent="0.35">
      <c r="I889" s="123"/>
    </row>
    <row r="890" spans="9:9" s="128" customFormat="1" x14ac:dyDescent="0.35">
      <c r="I890" s="123"/>
    </row>
    <row r="891" spans="9:9" s="128" customFormat="1" x14ac:dyDescent="0.35">
      <c r="I891" s="123"/>
    </row>
    <row r="892" spans="9:9" s="128" customFormat="1" x14ac:dyDescent="0.35">
      <c r="I892" s="123"/>
    </row>
    <row r="893" spans="9:9" s="128" customFormat="1" x14ac:dyDescent="0.35">
      <c r="I893" s="123"/>
    </row>
    <row r="894" spans="9:9" s="128" customFormat="1" x14ac:dyDescent="0.35">
      <c r="I894" s="123"/>
    </row>
    <row r="895" spans="9:9" s="128" customFormat="1" x14ac:dyDescent="0.35">
      <c r="I895" s="123"/>
    </row>
    <row r="896" spans="9:9" s="128" customFormat="1" x14ac:dyDescent="0.35">
      <c r="I896" s="123"/>
    </row>
    <row r="897" spans="9:9" s="128" customFormat="1" x14ac:dyDescent="0.35">
      <c r="I897" s="123"/>
    </row>
    <row r="898" spans="9:9" s="128" customFormat="1" x14ac:dyDescent="0.35">
      <c r="I898" s="123"/>
    </row>
    <row r="899" spans="9:9" s="128" customFormat="1" x14ac:dyDescent="0.35">
      <c r="I899" s="123"/>
    </row>
    <row r="900" spans="9:9" s="128" customFormat="1" x14ac:dyDescent="0.35">
      <c r="I900" s="123"/>
    </row>
    <row r="901" spans="9:9" s="128" customFormat="1" x14ac:dyDescent="0.35">
      <c r="I901" s="123"/>
    </row>
    <row r="902" spans="9:9" s="128" customFormat="1" x14ac:dyDescent="0.35">
      <c r="I902" s="123"/>
    </row>
    <row r="903" spans="9:9" s="128" customFormat="1" x14ac:dyDescent="0.35">
      <c r="I903" s="123"/>
    </row>
    <row r="904" spans="9:9" s="128" customFormat="1" x14ac:dyDescent="0.35">
      <c r="I904" s="123"/>
    </row>
    <row r="905" spans="9:9" s="128" customFormat="1" x14ac:dyDescent="0.35">
      <c r="I905" s="123"/>
    </row>
    <row r="906" spans="9:9" s="128" customFormat="1" x14ac:dyDescent="0.35">
      <c r="I906" s="123"/>
    </row>
    <row r="907" spans="9:9" s="128" customFormat="1" x14ac:dyDescent="0.35">
      <c r="I907" s="123"/>
    </row>
    <row r="908" spans="9:9" s="128" customFormat="1" x14ac:dyDescent="0.35">
      <c r="I908" s="123"/>
    </row>
    <row r="909" spans="9:9" s="128" customFormat="1" x14ac:dyDescent="0.35">
      <c r="I909" s="123"/>
    </row>
    <row r="910" spans="9:9" s="128" customFormat="1" x14ac:dyDescent="0.35">
      <c r="I910" s="123"/>
    </row>
    <row r="911" spans="9:9" s="128" customFormat="1" x14ac:dyDescent="0.35">
      <c r="I911" s="123"/>
    </row>
    <row r="912" spans="9:9" s="128" customFormat="1" x14ac:dyDescent="0.35">
      <c r="I912" s="123"/>
    </row>
    <row r="913" spans="9:9" s="128" customFormat="1" x14ac:dyDescent="0.35">
      <c r="I913" s="123"/>
    </row>
    <row r="914" spans="9:9" s="128" customFormat="1" x14ac:dyDescent="0.35">
      <c r="I914" s="123"/>
    </row>
    <row r="915" spans="9:9" s="128" customFormat="1" x14ac:dyDescent="0.35">
      <c r="I915" s="123"/>
    </row>
    <row r="916" spans="9:9" s="128" customFormat="1" x14ac:dyDescent="0.35">
      <c r="I916" s="123"/>
    </row>
    <row r="917" spans="9:9" s="128" customFormat="1" x14ac:dyDescent="0.35">
      <c r="I917" s="123"/>
    </row>
    <row r="918" spans="9:9" s="128" customFormat="1" x14ac:dyDescent="0.35">
      <c r="I918" s="123"/>
    </row>
    <row r="919" spans="9:9" s="128" customFormat="1" x14ac:dyDescent="0.35">
      <c r="I919" s="123"/>
    </row>
    <row r="920" spans="9:9" s="128" customFormat="1" x14ac:dyDescent="0.35">
      <c r="I920" s="123"/>
    </row>
    <row r="921" spans="9:9" s="128" customFormat="1" x14ac:dyDescent="0.35">
      <c r="I921" s="123"/>
    </row>
    <row r="922" spans="9:9" s="128" customFormat="1" x14ac:dyDescent="0.35">
      <c r="I922" s="123"/>
    </row>
    <row r="923" spans="9:9" s="128" customFormat="1" x14ac:dyDescent="0.35">
      <c r="I923" s="123"/>
    </row>
    <row r="924" spans="9:9" s="128" customFormat="1" x14ac:dyDescent="0.35">
      <c r="I924" s="123"/>
    </row>
    <row r="925" spans="9:9" s="128" customFormat="1" x14ac:dyDescent="0.35">
      <c r="I925" s="123"/>
    </row>
    <row r="926" spans="9:9" s="128" customFormat="1" x14ac:dyDescent="0.35">
      <c r="I926" s="123"/>
    </row>
    <row r="927" spans="9:9" s="128" customFormat="1" x14ac:dyDescent="0.35">
      <c r="I927" s="123"/>
    </row>
    <row r="928" spans="9:9" s="128" customFormat="1" x14ac:dyDescent="0.35">
      <c r="I928" s="123"/>
    </row>
    <row r="929" spans="9:9" s="128" customFormat="1" x14ac:dyDescent="0.35">
      <c r="I929" s="123"/>
    </row>
    <row r="930" spans="9:9" s="128" customFormat="1" x14ac:dyDescent="0.35">
      <c r="I930" s="123"/>
    </row>
    <row r="931" spans="9:9" s="128" customFormat="1" x14ac:dyDescent="0.35">
      <c r="I931" s="123"/>
    </row>
    <row r="932" spans="9:9" s="128" customFormat="1" x14ac:dyDescent="0.35">
      <c r="I932" s="123"/>
    </row>
    <row r="933" spans="9:9" s="128" customFormat="1" x14ac:dyDescent="0.35">
      <c r="I933" s="123"/>
    </row>
    <row r="934" spans="9:9" s="128" customFormat="1" x14ac:dyDescent="0.35">
      <c r="I934" s="123"/>
    </row>
    <row r="935" spans="9:9" s="128" customFormat="1" x14ac:dyDescent="0.35">
      <c r="I935" s="123"/>
    </row>
    <row r="936" spans="9:9" s="128" customFormat="1" x14ac:dyDescent="0.35">
      <c r="I936" s="123"/>
    </row>
    <row r="937" spans="9:9" s="128" customFormat="1" x14ac:dyDescent="0.35">
      <c r="I937" s="123"/>
    </row>
    <row r="938" spans="9:9" s="128" customFormat="1" x14ac:dyDescent="0.35">
      <c r="I938" s="123"/>
    </row>
    <row r="939" spans="9:9" s="128" customFormat="1" x14ac:dyDescent="0.35">
      <c r="I939" s="123"/>
    </row>
    <row r="940" spans="9:9" s="128" customFormat="1" x14ac:dyDescent="0.35">
      <c r="I940" s="123"/>
    </row>
    <row r="941" spans="9:9" s="128" customFormat="1" x14ac:dyDescent="0.35">
      <c r="I941" s="123"/>
    </row>
    <row r="942" spans="9:9" s="128" customFormat="1" x14ac:dyDescent="0.35">
      <c r="I942" s="123"/>
    </row>
    <row r="943" spans="9:9" s="128" customFormat="1" x14ac:dyDescent="0.35">
      <c r="I943" s="123"/>
    </row>
    <row r="944" spans="9:9" s="128" customFormat="1" x14ac:dyDescent="0.35">
      <c r="I944" s="123"/>
    </row>
    <row r="945" spans="9:9" s="128" customFormat="1" x14ac:dyDescent="0.35">
      <c r="I945" s="123"/>
    </row>
    <row r="946" spans="9:9" s="128" customFormat="1" x14ac:dyDescent="0.35">
      <c r="I946" s="123"/>
    </row>
    <row r="947" spans="9:9" s="128" customFormat="1" x14ac:dyDescent="0.35">
      <c r="I947" s="123"/>
    </row>
    <row r="948" spans="9:9" s="128" customFormat="1" x14ac:dyDescent="0.35">
      <c r="I948" s="123"/>
    </row>
    <row r="949" spans="9:9" s="128" customFormat="1" x14ac:dyDescent="0.35">
      <c r="I949" s="123"/>
    </row>
    <row r="950" spans="9:9" s="128" customFormat="1" x14ac:dyDescent="0.35">
      <c r="I950" s="123"/>
    </row>
    <row r="951" spans="9:9" s="128" customFormat="1" x14ac:dyDescent="0.35">
      <c r="I951" s="123"/>
    </row>
    <row r="952" spans="9:9" s="128" customFormat="1" x14ac:dyDescent="0.35">
      <c r="I952" s="123"/>
    </row>
    <row r="953" spans="9:9" s="128" customFormat="1" x14ac:dyDescent="0.35">
      <c r="I953" s="123"/>
    </row>
    <row r="954" spans="9:9" s="128" customFormat="1" x14ac:dyDescent="0.35">
      <c r="I954" s="123"/>
    </row>
    <row r="955" spans="9:9" s="128" customFormat="1" x14ac:dyDescent="0.35">
      <c r="I955" s="123"/>
    </row>
    <row r="956" spans="9:9" s="128" customFormat="1" x14ac:dyDescent="0.35">
      <c r="I956" s="123"/>
    </row>
    <row r="957" spans="9:9" s="128" customFormat="1" x14ac:dyDescent="0.35">
      <c r="I957" s="123"/>
    </row>
    <row r="958" spans="9:9" s="128" customFormat="1" x14ac:dyDescent="0.35">
      <c r="I958" s="123"/>
    </row>
    <row r="959" spans="9:9" s="128" customFormat="1" x14ac:dyDescent="0.35">
      <c r="I959" s="123"/>
    </row>
    <row r="960" spans="9:9" s="128" customFormat="1" x14ac:dyDescent="0.35">
      <c r="I960" s="123"/>
    </row>
    <row r="961" spans="9:9" s="128" customFormat="1" x14ac:dyDescent="0.35">
      <c r="I961" s="123"/>
    </row>
    <row r="962" spans="9:9" s="128" customFormat="1" x14ac:dyDescent="0.35">
      <c r="I962" s="123"/>
    </row>
    <row r="963" spans="9:9" s="128" customFormat="1" x14ac:dyDescent="0.35">
      <c r="I963" s="123"/>
    </row>
    <row r="964" spans="9:9" s="128" customFormat="1" x14ac:dyDescent="0.35">
      <c r="I964" s="123"/>
    </row>
    <row r="965" spans="9:9" s="128" customFormat="1" x14ac:dyDescent="0.35">
      <c r="I965" s="123"/>
    </row>
    <row r="966" spans="9:9" s="128" customFormat="1" x14ac:dyDescent="0.35">
      <c r="I966" s="123"/>
    </row>
    <row r="967" spans="9:9" s="128" customFormat="1" x14ac:dyDescent="0.35">
      <c r="I967" s="123"/>
    </row>
    <row r="968" spans="9:9" s="128" customFormat="1" x14ac:dyDescent="0.35">
      <c r="I968" s="123"/>
    </row>
    <row r="969" spans="9:9" s="128" customFormat="1" x14ac:dyDescent="0.35">
      <c r="I969" s="123"/>
    </row>
    <row r="970" spans="9:9" s="128" customFormat="1" x14ac:dyDescent="0.35">
      <c r="I970" s="123"/>
    </row>
    <row r="971" spans="9:9" s="128" customFormat="1" x14ac:dyDescent="0.35">
      <c r="I971" s="123"/>
    </row>
    <row r="972" spans="9:9" s="128" customFormat="1" x14ac:dyDescent="0.35">
      <c r="I972" s="123"/>
    </row>
    <row r="973" spans="9:9" s="128" customFormat="1" x14ac:dyDescent="0.35">
      <c r="I973" s="123"/>
    </row>
    <row r="974" spans="9:9" s="128" customFormat="1" x14ac:dyDescent="0.35">
      <c r="I974" s="123"/>
    </row>
    <row r="975" spans="9:9" s="128" customFormat="1" x14ac:dyDescent="0.35">
      <c r="I975" s="123"/>
    </row>
    <row r="976" spans="9:9" s="128" customFormat="1" x14ac:dyDescent="0.35">
      <c r="I976" s="123"/>
    </row>
    <row r="977" spans="9:9" s="128" customFormat="1" x14ac:dyDescent="0.35">
      <c r="I977" s="123"/>
    </row>
    <row r="978" spans="9:9" s="128" customFormat="1" x14ac:dyDescent="0.35">
      <c r="I978" s="123"/>
    </row>
    <row r="979" spans="9:9" s="128" customFormat="1" x14ac:dyDescent="0.35">
      <c r="I979" s="123"/>
    </row>
    <row r="980" spans="9:9" s="128" customFormat="1" x14ac:dyDescent="0.35">
      <c r="I980" s="123"/>
    </row>
    <row r="981" spans="9:9" s="128" customFormat="1" x14ac:dyDescent="0.35">
      <c r="I981" s="123"/>
    </row>
    <row r="982" spans="9:9" s="128" customFormat="1" x14ac:dyDescent="0.35">
      <c r="I982" s="123"/>
    </row>
    <row r="983" spans="9:9" s="128" customFormat="1" x14ac:dyDescent="0.35">
      <c r="I983" s="123"/>
    </row>
    <row r="984" spans="9:9" s="128" customFormat="1" x14ac:dyDescent="0.35">
      <c r="I984" s="123"/>
    </row>
    <row r="985" spans="9:9" s="128" customFormat="1" x14ac:dyDescent="0.35">
      <c r="I985" s="123"/>
    </row>
    <row r="986" spans="9:9" s="128" customFormat="1" x14ac:dyDescent="0.35">
      <c r="I986" s="123"/>
    </row>
    <row r="987" spans="9:9" s="128" customFormat="1" x14ac:dyDescent="0.35">
      <c r="I987" s="123"/>
    </row>
    <row r="988" spans="9:9" s="128" customFormat="1" x14ac:dyDescent="0.35">
      <c r="I988" s="123"/>
    </row>
    <row r="989" spans="9:9" s="128" customFormat="1" x14ac:dyDescent="0.35">
      <c r="I989" s="123"/>
    </row>
    <row r="990" spans="9:9" s="128" customFormat="1" x14ac:dyDescent="0.35">
      <c r="I990" s="123"/>
    </row>
    <row r="991" spans="9:9" s="128" customFormat="1" x14ac:dyDescent="0.35">
      <c r="I991" s="123"/>
    </row>
    <row r="992" spans="9:9" s="128" customFormat="1" x14ac:dyDescent="0.35">
      <c r="I992" s="123"/>
    </row>
    <row r="993" spans="9:9" s="128" customFormat="1" x14ac:dyDescent="0.35">
      <c r="I993" s="123"/>
    </row>
    <row r="994" spans="9:9" s="128" customFormat="1" x14ac:dyDescent="0.35">
      <c r="I994" s="123"/>
    </row>
    <row r="995" spans="9:9" s="128" customFormat="1" x14ac:dyDescent="0.35">
      <c r="I995" s="123"/>
    </row>
    <row r="996" spans="9:9" s="128" customFormat="1" x14ac:dyDescent="0.35">
      <c r="I996" s="123"/>
    </row>
    <row r="997" spans="9:9" s="128" customFormat="1" x14ac:dyDescent="0.35">
      <c r="I997" s="123"/>
    </row>
    <row r="998" spans="9:9" s="128" customFormat="1" x14ac:dyDescent="0.35">
      <c r="I998" s="123"/>
    </row>
    <row r="999" spans="9:9" s="128" customFormat="1" x14ac:dyDescent="0.35">
      <c r="I999" s="123"/>
    </row>
    <row r="1000" spans="9:9" s="128" customFormat="1" x14ac:dyDescent="0.35">
      <c r="I1000" s="123"/>
    </row>
    <row r="1001" spans="9:9" s="128" customFormat="1" x14ac:dyDescent="0.35">
      <c r="I1001" s="123"/>
    </row>
    <row r="1002" spans="9:9" s="128" customFormat="1" x14ac:dyDescent="0.35">
      <c r="I1002" s="123"/>
    </row>
    <row r="1003" spans="9:9" s="128" customFormat="1" x14ac:dyDescent="0.35">
      <c r="I1003" s="123"/>
    </row>
    <row r="1004" spans="9:9" s="128" customFormat="1" x14ac:dyDescent="0.35">
      <c r="I1004" s="123"/>
    </row>
    <row r="1005" spans="9:9" s="128" customFormat="1" x14ac:dyDescent="0.35">
      <c r="I1005" s="123"/>
    </row>
    <row r="1006" spans="9:9" s="128" customFormat="1" x14ac:dyDescent="0.35">
      <c r="I1006" s="123"/>
    </row>
    <row r="1007" spans="9:9" s="128" customFormat="1" x14ac:dyDescent="0.35">
      <c r="I1007" s="123"/>
    </row>
    <row r="1008" spans="9:9" s="128" customFormat="1" x14ac:dyDescent="0.35">
      <c r="I1008" s="123"/>
    </row>
    <row r="1009" spans="9:9" s="128" customFormat="1" x14ac:dyDescent="0.35">
      <c r="I1009" s="123"/>
    </row>
    <row r="1010" spans="9:9" s="128" customFormat="1" x14ac:dyDescent="0.35">
      <c r="I1010" s="123"/>
    </row>
    <row r="1011" spans="9:9" s="128" customFormat="1" x14ac:dyDescent="0.35">
      <c r="I1011" s="123"/>
    </row>
    <row r="1012" spans="9:9" s="128" customFormat="1" x14ac:dyDescent="0.35">
      <c r="I1012" s="123"/>
    </row>
    <row r="1013" spans="9:9" s="128" customFormat="1" x14ac:dyDescent="0.35">
      <c r="I1013" s="123"/>
    </row>
    <row r="1014" spans="9:9" s="128" customFormat="1" x14ac:dyDescent="0.35">
      <c r="I1014" s="123"/>
    </row>
    <row r="1015" spans="9:9" s="128" customFormat="1" x14ac:dyDescent="0.35">
      <c r="I1015" s="123"/>
    </row>
    <row r="1016" spans="9:9" s="128" customFormat="1" x14ac:dyDescent="0.35">
      <c r="I1016" s="123"/>
    </row>
    <row r="1017" spans="9:9" s="128" customFormat="1" x14ac:dyDescent="0.35">
      <c r="I1017" s="123"/>
    </row>
    <row r="1018" spans="9:9" s="128" customFormat="1" x14ac:dyDescent="0.35">
      <c r="I1018" s="123"/>
    </row>
    <row r="1019" spans="9:9" s="128" customFormat="1" x14ac:dyDescent="0.35">
      <c r="I1019" s="123"/>
    </row>
    <row r="1020" spans="9:9" s="128" customFormat="1" x14ac:dyDescent="0.35">
      <c r="I1020" s="123"/>
    </row>
    <row r="1021" spans="9:9" s="128" customFormat="1" x14ac:dyDescent="0.35">
      <c r="I1021" s="123"/>
    </row>
    <row r="1022" spans="9:9" s="128" customFormat="1" x14ac:dyDescent="0.35">
      <c r="I1022" s="123"/>
    </row>
    <row r="1023" spans="9:9" s="128" customFormat="1" x14ac:dyDescent="0.35">
      <c r="I1023" s="123"/>
    </row>
    <row r="1024" spans="9:9" s="128" customFormat="1" x14ac:dyDescent="0.35">
      <c r="I1024" s="123"/>
    </row>
    <row r="1025" spans="9:9" s="128" customFormat="1" x14ac:dyDescent="0.35">
      <c r="I1025" s="123"/>
    </row>
    <row r="1026" spans="9:9" s="128" customFormat="1" x14ac:dyDescent="0.35">
      <c r="I1026" s="123"/>
    </row>
    <row r="1027" spans="9:9" s="128" customFormat="1" x14ac:dyDescent="0.35">
      <c r="I1027" s="123"/>
    </row>
    <row r="1028" spans="9:9" s="128" customFormat="1" x14ac:dyDescent="0.35">
      <c r="I1028" s="123"/>
    </row>
    <row r="1029" spans="9:9" s="128" customFormat="1" x14ac:dyDescent="0.35">
      <c r="I1029" s="123"/>
    </row>
    <row r="1030" spans="9:9" s="128" customFormat="1" x14ac:dyDescent="0.35">
      <c r="I1030" s="123"/>
    </row>
    <row r="1031" spans="9:9" s="128" customFormat="1" x14ac:dyDescent="0.35">
      <c r="I1031" s="123"/>
    </row>
    <row r="1032" spans="9:9" s="128" customFormat="1" x14ac:dyDescent="0.35">
      <c r="I1032" s="123"/>
    </row>
    <row r="1033" spans="9:9" s="128" customFormat="1" x14ac:dyDescent="0.35">
      <c r="I1033" s="123"/>
    </row>
    <row r="1034" spans="9:9" s="128" customFormat="1" x14ac:dyDescent="0.35">
      <c r="I1034" s="123"/>
    </row>
    <row r="1035" spans="9:9" s="128" customFormat="1" x14ac:dyDescent="0.35">
      <c r="I1035" s="123"/>
    </row>
    <row r="1036" spans="9:9" s="128" customFormat="1" x14ac:dyDescent="0.35">
      <c r="I1036" s="123"/>
    </row>
    <row r="1037" spans="9:9" s="128" customFormat="1" x14ac:dyDescent="0.35">
      <c r="I1037" s="123"/>
    </row>
    <row r="1038" spans="9:9" s="128" customFormat="1" x14ac:dyDescent="0.35">
      <c r="I1038" s="123"/>
    </row>
    <row r="1039" spans="9:9" s="128" customFormat="1" x14ac:dyDescent="0.35">
      <c r="I1039" s="123"/>
    </row>
    <row r="1040" spans="9:9" s="128" customFormat="1" x14ac:dyDescent="0.35">
      <c r="I1040" s="123"/>
    </row>
    <row r="1041" spans="9:9" s="128" customFormat="1" x14ac:dyDescent="0.35">
      <c r="I1041" s="123"/>
    </row>
    <row r="1042" spans="9:9" s="128" customFormat="1" x14ac:dyDescent="0.35">
      <c r="I1042" s="123"/>
    </row>
    <row r="1043" spans="9:9" s="128" customFormat="1" x14ac:dyDescent="0.35">
      <c r="I1043" s="123"/>
    </row>
    <row r="1044" spans="9:9" s="128" customFormat="1" x14ac:dyDescent="0.35">
      <c r="I1044" s="123"/>
    </row>
    <row r="1045" spans="9:9" s="128" customFormat="1" x14ac:dyDescent="0.35">
      <c r="I1045" s="123"/>
    </row>
    <row r="1046" spans="9:9" s="128" customFormat="1" x14ac:dyDescent="0.35">
      <c r="I1046" s="123"/>
    </row>
    <row r="1047" spans="9:9" s="128" customFormat="1" x14ac:dyDescent="0.35">
      <c r="I1047" s="123"/>
    </row>
    <row r="1048" spans="9:9" s="128" customFormat="1" x14ac:dyDescent="0.35">
      <c r="I1048" s="123"/>
    </row>
    <row r="1049" spans="9:9" s="128" customFormat="1" x14ac:dyDescent="0.35">
      <c r="I1049" s="123"/>
    </row>
    <row r="1050" spans="9:9" s="128" customFormat="1" x14ac:dyDescent="0.35">
      <c r="I1050" s="123"/>
    </row>
    <row r="1051" spans="9:9" s="128" customFormat="1" x14ac:dyDescent="0.35">
      <c r="I1051" s="123"/>
    </row>
    <row r="1052" spans="9:9" s="128" customFormat="1" x14ac:dyDescent="0.35">
      <c r="I1052" s="123"/>
    </row>
    <row r="1053" spans="9:9" s="128" customFormat="1" x14ac:dyDescent="0.35">
      <c r="I1053" s="123"/>
    </row>
    <row r="1054" spans="9:9" s="128" customFormat="1" x14ac:dyDescent="0.35">
      <c r="I1054" s="123"/>
    </row>
    <row r="1055" spans="9:9" s="128" customFormat="1" x14ac:dyDescent="0.35">
      <c r="I1055" s="123"/>
    </row>
    <row r="1056" spans="9:9" s="128" customFormat="1" x14ac:dyDescent="0.35">
      <c r="I1056" s="123"/>
    </row>
    <row r="1057" spans="9:9" s="128" customFormat="1" x14ac:dyDescent="0.35">
      <c r="I1057" s="123"/>
    </row>
    <row r="1058" spans="9:9" s="128" customFormat="1" x14ac:dyDescent="0.35">
      <c r="I1058" s="123"/>
    </row>
    <row r="1059" spans="9:9" s="128" customFormat="1" x14ac:dyDescent="0.35">
      <c r="I1059" s="123"/>
    </row>
    <row r="1060" spans="9:9" s="128" customFormat="1" x14ac:dyDescent="0.35">
      <c r="I1060" s="123"/>
    </row>
    <row r="1061" spans="9:9" s="128" customFormat="1" x14ac:dyDescent="0.35">
      <c r="I1061" s="123"/>
    </row>
    <row r="1062" spans="9:9" s="128" customFormat="1" x14ac:dyDescent="0.35">
      <c r="I1062" s="123"/>
    </row>
    <row r="1063" spans="9:9" s="128" customFormat="1" x14ac:dyDescent="0.35">
      <c r="I1063" s="123"/>
    </row>
    <row r="1064" spans="9:9" s="128" customFormat="1" x14ac:dyDescent="0.35">
      <c r="I1064" s="123"/>
    </row>
    <row r="1065" spans="9:9" s="128" customFormat="1" x14ac:dyDescent="0.35">
      <c r="I1065" s="123"/>
    </row>
    <row r="1066" spans="9:9" s="128" customFormat="1" x14ac:dyDescent="0.35">
      <c r="I1066" s="123"/>
    </row>
    <row r="1067" spans="9:9" s="128" customFormat="1" x14ac:dyDescent="0.35">
      <c r="I1067" s="123"/>
    </row>
    <row r="1068" spans="9:9" s="128" customFormat="1" x14ac:dyDescent="0.35">
      <c r="I1068" s="123"/>
    </row>
    <row r="1069" spans="9:9" s="128" customFormat="1" x14ac:dyDescent="0.35">
      <c r="I1069" s="123"/>
    </row>
    <row r="1070" spans="9:9" s="128" customFormat="1" x14ac:dyDescent="0.35">
      <c r="I1070" s="123"/>
    </row>
    <row r="1071" spans="9:9" s="128" customFormat="1" x14ac:dyDescent="0.35">
      <c r="I1071" s="123"/>
    </row>
    <row r="1072" spans="9:9" s="128" customFormat="1" x14ac:dyDescent="0.35">
      <c r="I1072" s="123"/>
    </row>
    <row r="1073" spans="9:9" s="128" customFormat="1" x14ac:dyDescent="0.35">
      <c r="I1073" s="123"/>
    </row>
    <row r="1074" spans="9:9" s="128" customFormat="1" x14ac:dyDescent="0.35">
      <c r="I1074" s="123"/>
    </row>
    <row r="1075" spans="9:9" s="128" customFormat="1" x14ac:dyDescent="0.35">
      <c r="I1075" s="123"/>
    </row>
    <row r="1076" spans="9:9" s="128" customFormat="1" x14ac:dyDescent="0.35">
      <c r="I1076" s="123"/>
    </row>
    <row r="1077" spans="9:9" s="128" customFormat="1" x14ac:dyDescent="0.35">
      <c r="I1077" s="123"/>
    </row>
    <row r="1078" spans="9:9" s="128" customFormat="1" x14ac:dyDescent="0.35">
      <c r="I1078" s="123"/>
    </row>
    <row r="1079" spans="9:9" s="128" customFormat="1" x14ac:dyDescent="0.35">
      <c r="I1079" s="123"/>
    </row>
    <row r="1080" spans="9:9" s="128" customFormat="1" x14ac:dyDescent="0.35">
      <c r="I1080" s="123"/>
    </row>
    <row r="1081" spans="9:9" s="128" customFormat="1" x14ac:dyDescent="0.35">
      <c r="I1081" s="123"/>
    </row>
    <row r="1082" spans="9:9" s="128" customFormat="1" x14ac:dyDescent="0.35">
      <c r="I1082" s="123"/>
    </row>
    <row r="1083" spans="9:9" s="128" customFormat="1" x14ac:dyDescent="0.35">
      <c r="I1083" s="123"/>
    </row>
    <row r="1084" spans="9:9" s="128" customFormat="1" x14ac:dyDescent="0.35">
      <c r="I1084" s="123"/>
    </row>
    <row r="1085" spans="9:9" s="128" customFormat="1" x14ac:dyDescent="0.35">
      <c r="I1085" s="123"/>
    </row>
    <row r="1086" spans="9:9" s="128" customFormat="1" x14ac:dyDescent="0.35">
      <c r="I1086" s="123"/>
    </row>
    <row r="1087" spans="9:9" s="128" customFormat="1" x14ac:dyDescent="0.35">
      <c r="I1087" s="123"/>
    </row>
    <row r="1088" spans="9:9" s="128" customFormat="1" x14ac:dyDescent="0.35">
      <c r="I1088" s="123"/>
    </row>
    <row r="1089" spans="9:9" s="128" customFormat="1" x14ac:dyDescent="0.35">
      <c r="I1089" s="123"/>
    </row>
    <row r="1090" spans="9:9" s="128" customFormat="1" x14ac:dyDescent="0.35">
      <c r="I1090" s="123"/>
    </row>
    <row r="1091" spans="9:9" s="128" customFormat="1" x14ac:dyDescent="0.35">
      <c r="I1091" s="123"/>
    </row>
    <row r="1092" spans="9:9" s="128" customFormat="1" x14ac:dyDescent="0.35">
      <c r="I1092" s="123"/>
    </row>
    <row r="1093" spans="9:9" s="128" customFormat="1" x14ac:dyDescent="0.35">
      <c r="I1093" s="123"/>
    </row>
    <row r="1094" spans="9:9" s="128" customFormat="1" x14ac:dyDescent="0.35">
      <c r="I1094" s="123"/>
    </row>
    <row r="1095" spans="9:9" s="128" customFormat="1" x14ac:dyDescent="0.35">
      <c r="I1095" s="123"/>
    </row>
    <row r="1096" spans="9:9" s="128" customFormat="1" x14ac:dyDescent="0.35">
      <c r="I1096" s="123"/>
    </row>
    <row r="1097" spans="9:9" s="128" customFormat="1" x14ac:dyDescent="0.35">
      <c r="I1097" s="123"/>
    </row>
  </sheetData>
  <mergeCells count="5">
    <mergeCell ref="D41:D42"/>
    <mergeCell ref="D27:D31"/>
    <mergeCell ref="D6:D13"/>
    <mergeCell ref="G3:I3"/>
    <mergeCell ref="D17:D23"/>
  </mergeCells>
  <hyperlinks>
    <hyperlink ref="D27" r:id="rId1" display="https://www.mapes-pdl.fr/outils-et-documentations/conseil-energie-partage/cep-climatisation/"/>
    <hyperlink ref="D6" r:id="rId2" display="https://www.mapes-pdl.fr/outils-et-documentations/conseil-energie-partage/cep-climatisation/"/>
    <hyperlink ref="D17" r:id="rId3" display="https://www.mapes-pdl.fr/outils-et-documentations/conseil-energie-partage/cep-climatisation/"/>
    <hyperlink ref="D6:D13" r:id="rId4" display="En savoir plus"/>
    <hyperlink ref="D17:D20" r:id="rId5" display="En savoir plus"/>
    <hyperlink ref="D27:D31" r:id="rId6" display="En savoir plus"/>
    <hyperlink ref="D41:D42" r:id="rId7" display="En savoir plus"/>
    <hyperlink ref="D37" r:id="rId8"/>
  </hyperlinks>
  <pageMargins left="0.7" right="0.7" top="0.75" bottom="0.75" header="0.3" footer="0.3"/>
  <pageSetup paperSize="9" orientation="portrait" verticalDpi="0" r:id="rId9"/>
  <extLst>
    <ext xmlns:x14="http://schemas.microsoft.com/office/spreadsheetml/2009/9/main" uri="{CCE6A557-97BC-4b89-ADB6-D9C93CAAB3DF}">
      <x14:dataValidations xmlns:xm="http://schemas.microsoft.com/office/excel/2006/main" count="4">
        <x14:dataValidation type="list" errorStyle="information" allowBlank="1" showInputMessage="1" showErrorMessage="1" promptTitle="Qui réalise l'action ?">
          <x14:formula1>
            <xm:f>LISTES!$B$2:$B$5</xm:f>
          </x14:formula1>
          <xm:sqref>H41:H42</xm:sqref>
        </x14:dataValidation>
        <x14:dataValidation type="list" errorStyle="information" allowBlank="1" showInputMessage="1" showErrorMessage="1" promptTitle="Priorité de l'action">
          <x14:formula1>
            <xm:f>LISTES!$A$2:$A$6</xm:f>
          </x14:formula1>
          <xm:sqref>G41:G42</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G27:G31 G17:G23 G6:G13 G35:G37</xm:sqref>
        </x14:dataValidation>
        <x14:dataValidation type="list" errorStyle="information" allowBlank="1" showInputMessage="1" showErrorMessage="1" promptTitle="Qui réalise l'action ?">
          <x14:formula1>
            <xm:f>'W:\MAPES\_Commun\MISSIONS\M05 ETE\Réseau acteurs HORS PDL\ANAP\Vacation AMI ANAP\[MAPES - Plan d''actions CTEES.V2.xlsx]LISTES'!#REF!</xm:f>
          </x14:formula1>
          <xm:sqref>H27:H31 H17:H23 H6:H13 H35:H37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theme="6" tint="0.79998168889431442"/>
  </sheetPr>
  <dimension ref="B1:ALR205"/>
  <sheetViews>
    <sheetView showGridLines="0" zoomScale="60" zoomScaleNormal="60" workbookViewId="0">
      <pane xSplit="1" ySplit="3" topLeftCell="B4" activePane="bottomRight" state="frozen"/>
      <selection pane="topRight" activeCell="B1" sqref="B1"/>
      <selection pane="bottomLeft" activeCell="A4" sqref="A4"/>
      <selection pane="bottomRight" activeCell="L17" sqref="L17"/>
    </sheetView>
  </sheetViews>
  <sheetFormatPr baseColWidth="10" defaultColWidth="11.453125" defaultRowHeight="14.5" x14ac:dyDescent="0.35"/>
  <cols>
    <col min="1" max="1" width="5.1796875" style="129" customWidth="1"/>
    <col min="2" max="2" width="115.7265625" style="129" customWidth="1"/>
    <col min="3" max="3" width="85.54296875" style="129" customWidth="1"/>
    <col min="4" max="8" width="19" style="129" customWidth="1"/>
    <col min="9" max="9" width="29.453125" style="129" customWidth="1"/>
    <col min="10" max="50" width="11.453125" style="128"/>
    <col min="51" max="16384" width="11.453125" style="129"/>
  </cols>
  <sheetData>
    <row r="1" spans="2:1006" ht="15" thickBot="1" x14ac:dyDescent="0.4"/>
    <row r="2" spans="2:1006" ht="51.75" customHeight="1" thickBot="1" x14ac:dyDescent="0.4">
      <c r="B2" s="127" t="s">
        <v>257</v>
      </c>
      <c r="C2" s="169" t="s">
        <v>5</v>
      </c>
      <c r="D2" s="127" t="s">
        <v>282</v>
      </c>
      <c r="E2" s="127" t="s">
        <v>279</v>
      </c>
      <c r="F2" s="127" t="s">
        <v>280</v>
      </c>
      <c r="G2" s="307" t="s">
        <v>270</v>
      </c>
      <c r="H2" s="307" t="s">
        <v>271</v>
      </c>
      <c r="I2" s="308" t="s">
        <v>281</v>
      </c>
    </row>
    <row r="3" spans="2:1006" ht="32.25" customHeight="1" thickBot="1" x14ac:dyDescent="0.4">
      <c r="B3" s="130"/>
      <c r="C3" s="248"/>
      <c r="D3" s="248"/>
      <c r="E3" s="248"/>
      <c r="F3" s="248"/>
      <c r="G3" s="981" t="s">
        <v>733</v>
      </c>
      <c r="H3" s="982"/>
      <c r="I3" s="983"/>
    </row>
    <row r="4" spans="2:1006" ht="26.5" thickBot="1" x14ac:dyDescent="0.4">
      <c r="B4" s="159" t="s">
        <v>104</v>
      </c>
      <c r="C4" s="160"/>
      <c r="D4" s="160"/>
      <c r="E4" s="160"/>
      <c r="F4" s="160"/>
      <c r="G4" s="160"/>
      <c r="H4" s="160"/>
      <c r="I4" s="195"/>
    </row>
    <row r="5" spans="2:1006" x14ac:dyDescent="0.35">
      <c r="B5" s="163"/>
      <c r="C5" s="164"/>
      <c r="D5" s="164"/>
      <c r="E5" s="164"/>
      <c r="F5" s="164"/>
      <c r="G5" s="164"/>
      <c r="H5" s="164"/>
      <c r="I5" s="165"/>
    </row>
    <row r="6" spans="2:1006" ht="42" customHeight="1" x14ac:dyDescent="0.35">
      <c r="B6" s="280" t="s">
        <v>530</v>
      </c>
      <c r="C6" s="655" t="s">
        <v>443</v>
      </c>
      <c r="D6" s="997" t="s">
        <v>119</v>
      </c>
      <c r="E6" s="428" t="s">
        <v>22</v>
      </c>
      <c r="F6" s="428" t="s">
        <v>23</v>
      </c>
      <c r="G6" s="309"/>
      <c r="H6" s="309"/>
      <c r="I6" s="310">
        <v>1</v>
      </c>
    </row>
    <row r="7" spans="2:1006" ht="42" customHeight="1" x14ac:dyDescent="0.35">
      <c r="B7" s="279" t="s">
        <v>802</v>
      </c>
      <c r="C7" s="656" t="s">
        <v>801</v>
      </c>
      <c r="D7" s="997"/>
      <c r="E7" s="429">
        <v>0</v>
      </c>
      <c r="F7" s="427" t="s">
        <v>19</v>
      </c>
      <c r="G7" s="309"/>
      <c r="H7" s="309"/>
      <c r="I7" s="310"/>
    </row>
    <row r="8" spans="2:1006" s="178" customFormat="1" ht="42" customHeight="1" x14ac:dyDescent="0.35">
      <c r="B8" s="280" t="s">
        <v>531</v>
      </c>
      <c r="C8" s="655" t="s">
        <v>444</v>
      </c>
      <c r="D8" s="997"/>
      <c r="E8" s="550">
        <v>0</v>
      </c>
      <c r="F8" s="428" t="s">
        <v>19</v>
      </c>
      <c r="G8" s="309"/>
      <c r="H8" s="309"/>
      <c r="I8" s="310">
        <v>1</v>
      </c>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c r="IT8" s="126"/>
      <c r="IU8" s="126"/>
      <c r="IV8" s="126"/>
      <c r="IW8" s="126"/>
      <c r="IX8" s="126"/>
      <c r="IY8" s="126"/>
      <c r="IZ8" s="126"/>
      <c r="JA8" s="126"/>
      <c r="JB8" s="126"/>
      <c r="JC8" s="126"/>
      <c r="JD8" s="126"/>
      <c r="JE8" s="126"/>
      <c r="JF8" s="126"/>
      <c r="JG8" s="126"/>
      <c r="JH8" s="126"/>
      <c r="JI8" s="126"/>
      <c r="JJ8" s="126"/>
      <c r="JK8" s="126"/>
      <c r="JL8" s="126"/>
      <c r="JM8" s="126"/>
      <c r="JN8" s="126"/>
      <c r="JO8" s="126"/>
      <c r="JP8" s="126"/>
      <c r="JQ8" s="126"/>
      <c r="JR8" s="126"/>
      <c r="JS8" s="126"/>
      <c r="JT8" s="126"/>
      <c r="JU8" s="126"/>
      <c r="JV8" s="126"/>
      <c r="JW8" s="126"/>
      <c r="JX8" s="126"/>
      <c r="JY8" s="126"/>
      <c r="JZ8" s="126"/>
      <c r="KA8" s="126"/>
      <c r="KB8" s="126"/>
      <c r="KC8" s="126"/>
      <c r="KD8" s="126"/>
      <c r="KE8" s="126"/>
      <c r="KF8" s="126"/>
      <c r="KG8" s="126"/>
      <c r="KH8" s="126"/>
      <c r="KI8" s="126"/>
      <c r="KJ8" s="126"/>
      <c r="KK8" s="126"/>
      <c r="KL8" s="126"/>
      <c r="KM8" s="126"/>
      <c r="KN8" s="126"/>
      <c r="KO8" s="126"/>
      <c r="KP8" s="126"/>
      <c r="KQ8" s="126"/>
      <c r="KR8" s="126"/>
      <c r="KS8" s="126"/>
      <c r="KT8" s="126"/>
      <c r="KU8" s="126"/>
      <c r="KV8" s="126"/>
      <c r="KW8" s="126"/>
      <c r="KX8" s="126"/>
      <c r="KY8" s="126"/>
      <c r="KZ8" s="126"/>
      <c r="LA8" s="126"/>
      <c r="LB8" s="126"/>
      <c r="LC8" s="126"/>
      <c r="LD8" s="126"/>
      <c r="LE8" s="126"/>
      <c r="LF8" s="126"/>
      <c r="LG8" s="126"/>
      <c r="LH8" s="126"/>
      <c r="LI8" s="126"/>
      <c r="LJ8" s="126"/>
      <c r="LK8" s="126"/>
      <c r="LL8" s="126"/>
      <c r="LM8" s="126"/>
      <c r="LN8" s="126"/>
      <c r="LO8" s="126"/>
      <c r="LP8" s="126"/>
      <c r="LQ8" s="126"/>
      <c r="LR8" s="126"/>
      <c r="LS8" s="126"/>
      <c r="LT8" s="126"/>
      <c r="LU8" s="126"/>
      <c r="LV8" s="126"/>
      <c r="LW8" s="126"/>
      <c r="LX8" s="126"/>
      <c r="LY8" s="126"/>
      <c r="LZ8" s="126"/>
      <c r="MA8" s="126"/>
      <c r="MB8" s="126"/>
      <c r="MC8" s="126"/>
      <c r="MD8" s="126"/>
      <c r="ME8" s="126"/>
      <c r="MF8" s="126"/>
      <c r="MG8" s="126"/>
      <c r="MH8" s="126"/>
      <c r="MI8" s="126"/>
      <c r="MJ8" s="126"/>
      <c r="MK8" s="126"/>
      <c r="ML8" s="126"/>
      <c r="MM8" s="126"/>
      <c r="MN8" s="126"/>
      <c r="MO8" s="126"/>
      <c r="MP8" s="126"/>
      <c r="MQ8" s="126"/>
      <c r="MR8" s="126"/>
      <c r="MS8" s="126"/>
      <c r="MT8" s="126"/>
      <c r="MU8" s="126"/>
      <c r="MV8" s="126"/>
      <c r="MW8" s="126"/>
      <c r="MX8" s="126"/>
      <c r="MY8" s="126"/>
      <c r="MZ8" s="126"/>
      <c r="NA8" s="126"/>
      <c r="NB8" s="126"/>
      <c r="NC8" s="126"/>
      <c r="ND8" s="126"/>
      <c r="NE8" s="126"/>
      <c r="NF8" s="126"/>
      <c r="NG8" s="126"/>
      <c r="NH8" s="126"/>
      <c r="NI8" s="126"/>
      <c r="NJ8" s="126"/>
      <c r="NK8" s="126"/>
      <c r="NL8" s="126"/>
      <c r="NM8" s="126"/>
      <c r="NN8" s="126"/>
      <c r="NO8" s="126"/>
      <c r="NP8" s="126"/>
      <c r="NQ8" s="126"/>
      <c r="NR8" s="126"/>
      <c r="NS8" s="126"/>
      <c r="NT8" s="126"/>
      <c r="NU8" s="126"/>
      <c r="NV8" s="126"/>
      <c r="NW8" s="126"/>
      <c r="NX8" s="126"/>
      <c r="NY8" s="126"/>
      <c r="NZ8" s="126"/>
      <c r="OA8" s="126"/>
      <c r="OB8" s="126"/>
      <c r="OC8" s="126"/>
      <c r="OD8" s="126"/>
      <c r="OE8" s="126"/>
      <c r="OF8" s="126"/>
      <c r="OG8" s="126"/>
      <c r="OH8" s="126"/>
      <c r="OI8" s="126"/>
      <c r="OJ8" s="126"/>
      <c r="OK8" s="126"/>
      <c r="OL8" s="126"/>
      <c r="OM8" s="126"/>
      <c r="ON8" s="126"/>
      <c r="OO8" s="126"/>
      <c r="OP8" s="126"/>
      <c r="OQ8" s="126"/>
      <c r="OR8" s="126"/>
      <c r="OS8" s="126"/>
      <c r="OT8" s="126"/>
      <c r="OU8" s="126"/>
      <c r="OV8" s="126"/>
      <c r="OW8" s="126"/>
      <c r="OX8" s="126"/>
      <c r="OY8" s="126"/>
      <c r="OZ8" s="126"/>
      <c r="PA8" s="126"/>
      <c r="PB8" s="126"/>
      <c r="PC8" s="126"/>
      <c r="PD8" s="126"/>
      <c r="PE8" s="126"/>
      <c r="PF8" s="126"/>
      <c r="PG8" s="126"/>
      <c r="PH8" s="126"/>
      <c r="PI8" s="126"/>
      <c r="PJ8" s="126"/>
      <c r="PK8" s="126"/>
      <c r="PL8" s="126"/>
      <c r="PM8" s="126"/>
      <c r="PN8" s="126"/>
      <c r="PO8" s="126"/>
      <c r="PP8" s="126"/>
      <c r="PQ8" s="126"/>
      <c r="PR8" s="126"/>
      <c r="PS8" s="126"/>
      <c r="PT8" s="126"/>
      <c r="PU8" s="126"/>
      <c r="PV8" s="126"/>
      <c r="PW8" s="126"/>
      <c r="PX8" s="126"/>
      <c r="PY8" s="126"/>
      <c r="PZ8" s="126"/>
      <c r="QA8" s="126"/>
      <c r="QB8" s="126"/>
      <c r="QC8" s="126"/>
      <c r="QD8" s="126"/>
      <c r="QE8" s="126"/>
      <c r="QF8" s="126"/>
      <c r="QG8" s="126"/>
      <c r="QH8" s="126"/>
      <c r="QI8" s="126"/>
      <c r="QJ8" s="126"/>
      <c r="QK8" s="126"/>
      <c r="QL8" s="126"/>
      <c r="QM8" s="126"/>
      <c r="QN8" s="126"/>
      <c r="QO8" s="126"/>
      <c r="QP8" s="126"/>
      <c r="QQ8" s="126"/>
      <c r="QR8" s="126"/>
      <c r="QS8" s="126"/>
      <c r="QT8" s="126"/>
      <c r="QU8" s="126"/>
      <c r="QV8" s="126"/>
      <c r="QW8" s="126"/>
      <c r="QX8" s="126"/>
      <c r="QY8" s="126"/>
      <c r="QZ8" s="126"/>
      <c r="RA8" s="126"/>
      <c r="RB8" s="126"/>
      <c r="RC8" s="126"/>
      <c r="RD8" s="126"/>
      <c r="RE8" s="126"/>
      <c r="RF8" s="126"/>
      <c r="RG8" s="126"/>
      <c r="RH8" s="126"/>
      <c r="RI8" s="126"/>
      <c r="RJ8" s="126"/>
      <c r="RK8" s="126"/>
      <c r="RL8" s="126"/>
      <c r="RM8" s="126"/>
      <c r="RN8" s="126"/>
      <c r="RO8" s="126"/>
      <c r="RP8" s="126"/>
      <c r="RQ8" s="126"/>
      <c r="RR8" s="126"/>
      <c r="RS8" s="126"/>
      <c r="RT8" s="126"/>
      <c r="RU8" s="126"/>
      <c r="RV8" s="126"/>
      <c r="RW8" s="126"/>
      <c r="RX8" s="126"/>
      <c r="RY8" s="126"/>
      <c r="RZ8" s="126"/>
      <c r="SA8" s="126"/>
      <c r="SB8" s="126"/>
      <c r="SC8" s="126"/>
      <c r="SD8" s="126"/>
      <c r="SE8" s="126"/>
      <c r="SF8" s="126"/>
      <c r="SG8" s="126"/>
      <c r="SH8" s="126"/>
      <c r="SI8" s="126"/>
      <c r="SJ8" s="126"/>
      <c r="SK8" s="126"/>
      <c r="SL8" s="126"/>
      <c r="SM8" s="126"/>
      <c r="SN8" s="126"/>
      <c r="SO8" s="126"/>
      <c r="SP8" s="126"/>
      <c r="SQ8" s="126"/>
      <c r="SR8" s="126"/>
      <c r="SS8" s="126"/>
      <c r="ST8" s="126"/>
      <c r="SU8" s="126"/>
      <c r="SV8" s="126"/>
      <c r="SW8" s="126"/>
      <c r="SX8" s="126"/>
      <c r="SY8" s="126"/>
      <c r="SZ8" s="126"/>
      <c r="TA8" s="126"/>
      <c r="TB8" s="126"/>
      <c r="TC8" s="126"/>
      <c r="TD8" s="126"/>
      <c r="TE8" s="126"/>
      <c r="TF8" s="126"/>
      <c r="TG8" s="126"/>
      <c r="TH8" s="126"/>
      <c r="TI8" s="126"/>
      <c r="TJ8" s="126"/>
      <c r="TK8" s="126"/>
      <c r="TL8" s="126"/>
      <c r="TM8" s="126"/>
      <c r="TN8" s="126"/>
      <c r="TO8" s="126"/>
      <c r="TP8" s="126"/>
      <c r="TQ8" s="126"/>
      <c r="TR8" s="126"/>
      <c r="TS8" s="126"/>
      <c r="TT8" s="126"/>
      <c r="TU8" s="126"/>
      <c r="TV8" s="126"/>
      <c r="TW8" s="126"/>
      <c r="TX8" s="126"/>
      <c r="TY8" s="126"/>
      <c r="TZ8" s="126"/>
      <c r="UA8" s="126"/>
      <c r="UB8" s="126"/>
      <c r="UC8" s="126"/>
      <c r="UD8" s="126"/>
      <c r="UE8" s="126"/>
      <c r="UF8" s="126"/>
      <c r="UG8" s="126"/>
      <c r="UH8" s="126"/>
      <c r="UI8" s="126"/>
      <c r="UJ8" s="126"/>
      <c r="UK8" s="126"/>
      <c r="UL8" s="126"/>
      <c r="UM8" s="126"/>
      <c r="UN8" s="126"/>
      <c r="UO8" s="126"/>
      <c r="UP8" s="126"/>
      <c r="UQ8" s="126"/>
      <c r="UR8" s="126"/>
      <c r="US8" s="126"/>
      <c r="UT8" s="126"/>
      <c r="UU8" s="126"/>
      <c r="UV8" s="126"/>
      <c r="UW8" s="126"/>
      <c r="UX8" s="126"/>
      <c r="UY8" s="126"/>
      <c r="UZ8" s="126"/>
      <c r="VA8" s="126"/>
      <c r="VB8" s="126"/>
      <c r="VC8" s="126"/>
      <c r="VD8" s="126"/>
      <c r="VE8" s="126"/>
      <c r="VF8" s="126"/>
      <c r="VG8" s="126"/>
      <c r="VH8" s="126"/>
      <c r="VI8" s="126"/>
      <c r="VJ8" s="126"/>
      <c r="VK8" s="126"/>
      <c r="VL8" s="126"/>
      <c r="VM8" s="126"/>
      <c r="VN8" s="126"/>
      <c r="VO8" s="126"/>
      <c r="VP8" s="126"/>
      <c r="VQ8" s="126"/>
      <c r="VR8" s="126"/>
      <c r="VS8" s="126"/>
      <c r="VT8" s="126"/>
      <c r="VU8" s="126"/>
      <c r="VV8" s="126"/>
      <c r="VW8" s="126"/>
      <c r="VX8" s="126"/>
      <c r="VY8" s="126"/>
      <c r="VZ8" s="126"/>
      <c r="WA8" s="126"/>
      <c r="WB8" s="126"/>
      <c r="WC8" s="126"/>
      <c r="WD8" s="126"/>
      <c r="WE8" s="126"/>
      <c r="WF8" s="126"/>
      <c r="WG8" s="126"/>
      <c r="WH8" s="126"/>
      <c r="WI8" s="126"/>
      <c r="WJ8" s="126"/>
      <c r="WK8" s="126"/>
      <c r="WL8" s="126"/>
      <c r="WM8" s="126"/>
      <c r="WN8" s="126"/>
      <c r="WO8" s="126"/>
      <c r="WP8" s="126"/>
      <c r="WQ8" s="126"/>
      <c r="WR8" s="126"/>
      <c r="WS8" s="126"/>
      <c r="WT8" s="126"/>
      <c r="WU8" s="126"/>
      <c r="WV8" s="126"/>
      <c r="WW8" s="126"/>
      <c r="WX8" s="126"/>
      <c r="WY8" s="126"/>
      <c r="WZ8" s="126"/>
      <c r="XA8" s="126"/>
      <c r="XB8" s="126"/>
      <c r="XC8" s="126"/>
      <c r="XD8" s="126"/>
      <c r="XE8" s="126"/>
      <c r="XF8" s="126"/>
      <c r="XG8" s="126"/>
      <c r="XH8" s="126"/>
      <c r="XI8" s="126"/>
      <c r="XJ8" s="126"/>
      <c r="XK8" s="126"/>
      <c r="XL8" s="126"/>
      <c r="XM8" s="126"/>
      <c r="XN8" s="126"/>
      <c r="XO8" s="126"/>
      <c r="XP8" s="126"/>
      <c r="XQ8" s="126"/>
      <c r="XR8" s="126"/>
      <c r="XS8" s="126"/>
      <c r="XT8" s="126"/>
      <c r="XU8" s="126"/>
      <c r="XV8" s="126"/>
      <c r="XW8" s="126"/>
      <c r="XX8" s="126"/>
      <c r="XY8" s="126"/>
      <c r="XZ8" s="126"/>
      <c r="YA8" s="126"/>
      <c r="YB8" s="126"/>
      <c r="YC8" s="126"/>
      <c r="YD8" s="126"/>
      <c r="YE8" s="126"/>
      <c r="YF8" s="126"/>
      <c r="YG8" s="126"/>
      <c r="YH8" s="126"/>
      <c r="YI8" s="126"/>
      <c r="YJ8" s="126"/>
      <c r="YK8" s="126"/>
      <c r="YL8" s="126"/>
      <c r="YM8" s="126"/>
      <c r="YN8" s="126"/>
      <c r="YO8" s="126"/>
      <c r="YP8" s="126"/>
      <c r="YQ8" s="126"/>
      <c r="YR8" s="126"/>
      <c r="YS8" s="126"/>
      <c r="YT8" s="126"/>
      <c r="YU8" s="126"/>
      <c r="YV8" s="126"/>
      <c r="YW8" s="126"/>
      <c r="YX8" s="126"/>
      <c r="YY8" s="126"/>
      <c r="YZ8" s="126"/>
      <c r="ZA8" s="126"/>
      <c r="ZB8" s="126"/>
      <c r="ZC8" s="126"/>
      <c r="ZD8" s="126"/>
      <c r="ZE8" s="126"/>
      <c r="ZF8" s="126"/>
      <c r="ZG8" s="126"/>
      <c r="ZH8" s="126"/>
      <c r="ZI8" s="126"/>
      <c r="ZJ8" s="126"/>
      <c r="ZK8" s="126"/>
      <c r="ZL8" s="126"/>
      <c r="ZM8" s="126"/>
      <c r="ZN8" s="126"/>
      <c r="ZO8" s="126"/>
      <c r="ZP8" s="126"/>
      <c r="ZQ8" s="126"/>
      <c r="ZR8" s="126"/>
      <c r="ZS8" s="126"/>
      <c r="ZT8" s="126"/>
      <c r="ZU8" s="126"/>
      <c r="ZV8" s="126"/>
      <c r="ZW8" s="126"/>
      <c r="ZX8" s="126"/>
      <c r="ZY8" s="126"/>
      <c r="ZZ8" s="126"/>
      <c r="AAA8" s="126"/>
      <c r="AAB8" s="126"/>
      <c r="AAC8" s="126"/>
      <c r="AAD8" s="126"/>
      <c r="AAE8" s="126"/>
      <c r="AAF8" s="126"/>
      <c r="AAG8" s="126"/>
      <c r="AAH8" s="126"/>
      <c r="AAI8" s="126"/>
      <c r="AAJ8" s="126"/>
      <c r="AAK8" s="126"/>
      <c r="AAL8" s="126"/>
      <c r="AAM8" s="126"/>
      <c r="AAN8" s="126"/>
      <c r="AAO8" s="126"/>
      <c r="AAP8" s="126"/>
      <c r="AAQ8" s="126"/>
      <c r="AAR8" s="126"/>
      <c r="AAS8" s="126"/>
      <c r="AAT8" s="126"/>
      <c r="AAU8" s="126"/>
      <c r="AAV8" s="126"/>
      <c r="AAW8" s="126"/>
      <c r="AAX8" s="126"/>
      <c r="AAY8" s="126"/>
      <c r="AAZ8" s="126"/>
      <c r="ABA8" s="126"/>
      <c r="ABB8" s="126"/>
      <c r="ABC8" s="126"/>
      <c r="ABD8" s="126"/>
      <c r="ABE8" s="126"/>
      <c r="ABF8" s="126"/>
      <c r="ABG8" s="126"/>
      <c r="ABH8" s="126"/>
      <c r="ABI8" s="126"/>
      <c r="ABJ8" s="126"/>
      <c r="ABK8" s="126"/>
      <c r="ABL8" s="126"/>
      <c r="ABM8" s="126"/>
      <c r="ABN8" s="126"/>
      <c r="ABO8" s="126"/>
      <c r="ABP8" s="126"/>
      <c r="ABQ8" s="126"/>
      <c r="ABR8" s="126"/>
      <c r="ABS8" s="126"/>
      <c r="ABT8" s="126"/>
      <c r="ABU8" s="126"/>
      <c r="ABV8" s="126"/>
      <c r="ABW8" s="126"/>
      <c r="ABX8" s="126"/>
      <c r="ABY8" s="126"/>
      <c r="ABZ8" s="126"/>
      <c r="ACA8" s="126"/>
      <c r="ACB8" s="126"/>
      <c r="ACC8" s="126"/>
      <c r="ACD8" s="126"/>
      <c r="ACE8" s="126"/>
      <c r="ACF8" s="126"/>
      <c r="ACG8" s="126"/>
      <c r="ACH8" s="126"/>
      <c r="ACI8" s="126"/>
      <c r="ACJ8" s="126"/>
      <c r="ACK8" s="126"/>
      <c r="ACL8" s="126"/>
      <c r="ACM8" s="126"/>
      <c r="ACN8" s="126"/>
      <c r="ACO8" s="126"/>
      <c r="ACP8" s="126"/>
      <c r="ACQ8" s="126"/>
      <c r="ACR8" s="126"/>
      <c r="ACS8" s="126"/>
      <c r="ACT8" s="126"/>
      <c r="ACU8" s="126"/>
      <c r="ACV8" s="126"/>
      <c r="ACW8" s="126"/>
      <c r="ACX8" s="126"/>
      <c r="ACY8" s="126"/>
      <c r="ACZ8" s="126"/>
      <c r="ADA8" s="126"/>
      <c r="ADB8" s="126"/>
      <c r="ADC8" s="126"/>
      <c r="ADD8" s="126"/>
      <c r="ADE8" s="126"/>
      <c r="ADF8" s="126"/>
      <c r="ADG8" s="126"/>
      <c r="ADH8" s="126"/>
      <c r="ADI8" s="126"/>
      <c r="ADJ8" s="126"/>
      <c r="ADK8" s="126"/>
      <c r="ADL8" s="126"/>
      <c r="ADM8" s="126"/>
      <c r="ADN8" s="126"/>
      <c r="ADO8" s="126"/>
      <c r="ADP8" s="126"/>
      <c r="ADQ8" s="126"/>
      <c r="ADR8" s="126"/>
      <c r="ADS8" s="126"/>
      <c r="ADT8" s="126"/>
      <c r="ADU8" s="126"/>
      <c r="ADV8" s="126"/>
      <c r="ADW8" s="126"/>
      <c r="ADX8" s="126"/>
      <c r="ADY8" s="126"/>
      <c r="ADZ8" s="126"/>
      <c r="AEA8" s="126"/>
      <c r="AEB8" s="126"/>
      <c r="AEC8" s="126"/>
      <c r="AED8" s="126"/>
      <c r="AEE8" s="126"/>
      <c r="AEF8" s="126"/>
      <c r="AEG8" s="126"/>
      <c r="AEH8" s="126"/>
      <c r="AEI8" s="126"/>
      <c r="AEJ8" s="126"/>
      <c r="AEK8" s="126"/>
      <c r="AEL8" s="126"/>
      <c r="AEM8" s="126"/>
      <c r="AEN8" s="126"/>
      <c r="AEO8" s="126"/>
      <c r="AEP8" s="126"/>
      <c r="AEQ8" s="126"/>
      <c r="AER8" s="126"/>
      <c r="AES8" s="126"/>
      <c r="AET8" s="126"/>
      <c r="AEU8" s="126"/>
      <c r="AEV8" s="126"/>
      <c r="AEW8" s="126"/>
      <c r="AEX8" s="126"/>
      <c r="AEY8" s="126"/>
      <c r="AEZ8" s="126"/>
      <c r="AFA8" s="126"/>
      <c r="AFB8" s="126"/>
      <c r="AFC8" s="126"/>
      <c r="AFD8" s="126"/>
      <c r="AFE8" s="126"/>
      <c r="AFF8" s="126"/>
      <c r="AFG8" s="126"/>
      <c r="AFH8" s="126"/>
      <c r="AFI8" s="126"/>
      <c r="AFJ8" s="126"/>
      <c r="AFK8" s="126"/>
      <c r="AFL8" s="126"/>
      <c r="AFM8" s="126"/>
      <c r="AFN8" s="126"/>
      <c r="AFO8" s="126"/>
      <c r="AFP8" s="126"/>
      <c r="AFQ8" s="126"/>
      <c r="AFR8" s="126"/>
      <c r="AFS8" s="126"/>
      <c r="AFT8" s="126"/>
      <c r="AFU8" s="126"/>
      <c r="AFV8" s="126"/>
      <c r="AFW8" s="126"/>
      <c r="AFX8" s="126"/>
      <c r="AFY8" s="126"/>
      <c r="AFZ8" s="126"/>
      <c r="AGA8" s="126"/>
      <c r="AGB8" s="126"/>
      <c r="AGC8" s="126"/>
      <c r="AGD8" s="126"/>
      <c r="AGE8" s="126"/>
      <c r="AGF8" s="126"/>
      <c r="AGG8" s="126"/>
      <c r="AGH8" s="126"/>
      <c r="AGI8" s="126"/>
      <c r="AGJ8" s="126"/>
      <c r="AGK8" s="126"/>
      <c r="AGL8" s="126"/>
      <c r="AGM8" s="126"/>
      <c r="AGN8" s="126"/>
      <c r="AGO8" s="126"/>
      <c r="AGP8" s="126"/>
      <c r="AGQ8" s="126"/>
      <c r="AGR8" s="126"/>
      <c r="AGS8" s="126"/>
      <c r="AGT8" s="126"/>
      <c r="AGU8" s="126"/>
      <c r="AGV8" s="126"/>
      <c r="AGW8" s="126"/>
      <c r="AGX8" s="126"/>
      <c r="AGY8" s="126"/>
      <c r="AGZ8" s="126"/>
      <c r="AHA8" s="126"/>
      <c r="AHB8" s="126"/>
      <c r="AHC8" s="126"/>
      <c r="AHD8" s="126"/>
      <c r="AHE8" s="126"/>
      <c r="AHF8" s="126"/>
      <c r="AHG8" s="126"/>
      <c r="AHH8" s="126"/>
      <c r="AHI8" s="126"/>
      <c r="AHJ8" s="126"/>
      <c r="AHK8" s="126"/>
      <c r="AHL8" s="126"/>
      <c r="AHM8" s="126"/>
      <c r="AHN8" s="126"/>
      <c r="AHO8" s="126"/>
      <c r="AHP8" s="126"/>
      <c r="AHQ8" s="126"/>
      <c r="AHR8" s="126"/>
      <c r="AHS8" s="126"/>
      <c r="AHT8" s="126"/>
      <c r="AHU8" s="126"/>
      <c r="AHV8" s="126"/>
      <c r="AHW8" s="126"/>
      <c r="AHX8" s="126"/>
      <c r="AHY8" s="126"/>
      <c r="AHZ8" s="126"/>
      <c r="AIA8" s="126"/>
      <c r="AIB8" s="126"/>
      <c r="AIC8" s="126"/>
      <c r="AID8" s="126"/>
      <c r="AIE8" s="126"/>
      <c r="AIF8" s="126"/>
      <c r="AIG8" s="126"/>
      <c r="AIH8" s="126"/>
      <c r="AII8" s="126"/>
      <c r="AIJ8" s="126"/>
      <c r="AIK8" s="126"/>
      <c r="AIL8" s="126"/>
      <c r="AIM8" s="126"/>
      <c r="AIN8" s="126"/>
      <c r="AIO8" s="126"/>
      <c r="AIP8" s="126"/>
      <c r="AIQ8" s="126"/>
      <c r="AIR8" s="126"/>
      <c r="AIS8" s="126"/>
      <c r="AIT8" s="126"/>
      <c r="AIU8" s="126"/>
      <c r="AIV8" s="126"/>
      <c r="AIW8" s="126"/>
      <c r="AIX8" s="126"/>
      <c r="AIY8" s="126"/>
      <c r="AIZ8" s="126"/>
      <c r="AJA8" s="126"/>
      <c r="AJB8" s="126"/>
      <c r="AJC8" s="126"/>
      <c r="AJD8" s="126"/>
      <c r="AJE8" s="126"/>
      <c r="AJF8" s="126"/>
      <c r="AJG8" s="126"/>
      <c r="AJH8" s="126"/>
      <c r="AJI8" s="126"/>
      <c r="AJJ8" s="126"/>
      <c r="AJK8" s="126"/>
      <c r="AJL8" s="126"/>
      <c r="AJM8" s="126"/>
      <c r="AJN8" s="126"/>
      <c r="AJO8" s="126"/>
      <c r="AJP8" s="126"/>
      <c r="AJQ8" s="126"/>
      <c r="AJR8" s="126"/>
      <c r="AJS8" s="126"/>
      <c r="AJT8" s="126"/>
      <c r="AJU8" s="126"/>
      <c r="AJV8" s="126"/>
      <c r="AJW8" s="126"/>
      <c r="AJX8" s="126"/>
      <c r="AJY8" s="126"/>
      <c r="AJZ8" s="126"/>
      <c r="AKA8" s="126"/>
      <c r="AKB8" s="126"/>
      <c r="AKC8" s="126"/>
      <c r="AKD8" s="126"/>
      <c r="AKE8" s="126"/>
      <c r="AKF8" s="126"/>
      <c r="AKG8" s="126"/>
      <c r="AKH8" s="126"/>
      <c r="AKI8" s="126"/>
      <c r="AKJ8" s="126"/>
      <c r="AKK8" s="126"/>
      <c r="AKL8" s="126"/>
      <c r="AKM8" s="126"/>
      <c r="AKN8" s="126"/>
      <c r="AKO8" s="126"/>
      <c r="AKP8" s="126"/>
      <c r="AKQ8" s="126"/>
      <c r="AKR8" s="126"/>
      <c r="AKS8" s="126"/>
      <c r="AKT8" s="126"/>
      <c r="AKU8" s="126"/>
      <c r="AKV8" s="126"/>
      <c r="AKW8" s="126"/>
      <c r="AKX8" s="126"/>
      <c r="AKY8" s="126"/>
      <c r="AKZ8" s="126"/>
      <c r="ALA8" s="126"/>
      <c r="ALB8" s="126"/>
      <c r="ALC8" s="126"/>
      <c r="ALD8" s="126"/>
      <c r="ALE8" s="126"/>
      <c r="ALF8" s="126"/>
      <c r="ALG8" s="126"/>
      <c r="ALH8" s="126"/>
      <c r="ALI8" s="126"/>
      <c r="ALJ8" s="126"/>
      <c r="ALK8" s="126"/>
      <c r="ALL8" s="126"/>
      <c r="ALM8" s="126"/>
      <c r="ALN8" s="126"/>
      <c r="ALO8" s="126"/>
      <c r="ALP8" s="126"/>
      <c r="ALQ8" s="126"/>
      <c r="ALR8" s="126"/>
    </row>
    <row r="9" spans="2:1006" s="178" customFormat="1" ht="42" customHeight="1" x14ac:dyDescent="0.35">
      <c r="B9" s="279" t="s">
        <v>532</v>
      </c>
      <c r="C9" s="656" t="s">
        <v>445</v>
      </c>
      <c r="D9" s="997"/>
      <c r="E9" s="429">
        <v>0</v>
      </c>
      <c r="F9" s="427" t="s">
        <v>19</v>
      </c>
      <c r="G9" s="309"/>
      <c r="H9" s="309"/>
      <c r="I9" s="310">
        <v>1</v>
      </c>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c r="IR9" s="126"/>
      <c r="IS9" s="126"/>
      <c r="IT9" s="126"/>
      <c r="IU9" s="126"/>
      <c r="IV9" s="126"/>
      <c r="IW9" s="126"/>
      <c r="IX9" s="126"/>
      <c r="IY9" s="126"/>
      <c r="IZ9" s="126"/>
      <c r="JA9" s="126"/>
      <c r="JB9" s="126"/>
      <c r="JC9" s="126"/>
      <c r="JD9" s="126"/>
      <c r="JE9" s="126"/>
      <c r="JF9" s="126"/>
      <c r="JG9" s="126"/>
      <c r="JH9" s="126"/>
      <c r="JI9" s="126"/>
      <c r="JJ9" s="126"/>
      <c r="JK9" s="126"/>
      <c r="JL9" s="126"/>
      <c r="JM9" s="126"/>
      <c r="JN9" s="126"/>
      <c r="JO9" s="126"/>
      <c r="JP9" s="126"/>
      <c r="JQ9" s="126"/>
      <c r="JR9" s="126"/>
      <c r="JS9" s="126"/>
      <c r="JT9" s="126"/>
      <c r="JU9" s="126"/>
      <c r="JV9" s="126"/>
      <c r="JW9" s="126"/>
      <c r="JX9" s="126"/>
      <c r="JY9" s="126"/>
      <c r="JZ9" s="126"/>
      <c r="KA9" s="126"/>
      <c r="KB9" s="126"/>
      <c r="KC9" s="126"/>
      <c r="KD9" s="126"/>
      <c r="KE9" s="126"/>
      <c r="KF9" s="126"/>
      <c r="KG9" s="126"/>
      <c r="KH9" s="126"/>
      <c r="KI9" s="126"/>
      <c r="KJ9" s="126"/>
      <c r="KK9" s="126"/>
      <c r="KL9" s="126"/>
      <c r="KM9" s="126"/>
      <c r="KN9" s="126"/>
      <c r="KO9" s="126"/>
      <c r="KP9" s="126"/>
      <c r="KQ9" s="126"/>
      <c r="KR9" s="126"/>
      <c r="KS9" s="126"/>
      <c r="KT9" s="126"/>
      <c r="KU9" s="126"/>
      <c r="KV9" s="126"/>
      <c r="KW9" s="126"/>
      <c r="KX9" s="126"/>
      <c r="KY9" s="126"/>
      <c r="KZ9" s="126"/>
      <c r="LA9" s="126"/>
      <c r="LB9" s="126"/>
      <c r="LC9" s="126"/>
      <c r="LD9" s="126"/>
      <c r="LE9" s="126"/>
      <c r="LF9" s="126"/>
      <c r="LG9" s="126"/>
      <c r="LH9" s="126"/>
      <c r="LI9" s="126"/>
      <c r="LJ9" s="126"/>
      <c r="LK9" s="126"/>
      <c r="LL9" s="126"/>
      <c r="LM9" s="126"/>
      <c r="LN9" s="126"/>
      <c r="LO9" s="126"/>
      <c r="LP9" s="126"/>
      <c r="LQ9" s="126"/>
      <c r="LR9" s="126"/>
      <c r="LS9" s="126"/>
      <c r="LT9" s="126"/>
      <c r="LU9" s="126"/>
      <c r="LV9" s="126"/>
      <c r="LW9" s="126"/>
      <c r="LX9" s="126"/>
      <c r="LY9" s="126"/>
      <c r="LZ9" s="126"/>
      <c r="MA9" s="126"/>
      <c r="MB9" s="126"/>
      <c r="MC9" s="126"/>
      <c r="MD9" s="126"/>
      <c r="ME9" s="126"/>
      <c r="MF9" s="126"/>
      <c r="MG9" s="126"/>
      <c r="MH9" s="126"/>
      <c r="MI9" s="126"/>
      <c r="MJ9" s="126"/>
      <c r="MK9" s="126"/>
      <c r="ML9" s="126"/>
      <c r="MM9" s="126"/>
      <c r="MN9" s="126"/>
      <c r="MO9" s="126"/>
      <c r="MP9" s="126"/>
      <c r="MQ9" s="126"/>
      <c r="MR9" s="126"/>
      <c r="MS9" s="126"/>
      <c r="MT9" s="126"/>
      <c r="MU9" s="126"/>
      <c r="MV9" s="126"/>
      <c r="MW9" s="126"/>
      <c r="MX9" s="126"/>
      <c r="MY9" s="126"/>
      <c r="MZ9" s="126"/>
      <c r="NA9" s="126"/>
      <c r="NB9" s="126"/>
      <c r="NC9" s="126"/>
      <c r="ND9" s="126"/>
      <c r="NE9" s="126"/>
      <c r="NF9" s="126"/>
      <c r="NG9" s="126"/>
      <c r="NH9" s="126"/>
      <c r="NI9" s="126"/>
      <c r="NJ9" s="126"/>
      <c r="NK9" s="126"/>
      <c r="NL9" s="126"/>
      <c r="NM9" s="126"/>
      <c r="NN9" s="126"/>
      <c r="NO9" s="126"/>
      <c r="NP9" s="126"/>
      <c r="NQ9" s="126"/>
      <c r="NR9" s="126"/>
      <c r="NS9" s="126"/>
      <c r="NT9" s="126"/>
      <c r="NU9" s="126"/>
      <c r="NV9" s="126"/>
      <c r="NW9" s="126"/>
      <c r="NX9" s="126"/>
      <c r="NY9" s="126"/>
      <c r="NZ9" s="126"/>
      <c r="OA9" s="126"/>
      <c r="OB9" s="126"/>
      <c r="OC9" s="126"/>
      <c r="OD9" s="126"/>
      <c r="OE9" s="126"/>
      <c r="OF9" s="126"/>
      <c r="OG9" s="126"/>
      <c r="OH9" s="126"/>
      <c r="OI9" s="126"/>
      <c r="OJ9" s="126"/>
      <c r="OK9" s="126"/>
      <c r="OL9" s="126"/>
      <c r="OM9" s="126"/>
      <c r="ON9" s="126"/>
      <c r="OO9" s="126"/>
      <c r="OP9" s="126"/>
      <c r="OQ9" s="126"/>
      <c r="OR9" s="126"/>
      <c r="OS9" s="126"/>
      <c r="OT9" s="126"/>
      <c r="OU9" s="126"/>
      <c r="OV9" s="126"/>
      <c r="OW9" s="126"/>
      <c r="OX9" s="126"/>
      <c r="OY9" s="126"/>
      <c r="OZ9" s="126"/>
      <c r="PA9" s="126"/>
      <c r="PB9" s="126"/>
      <c r="PC9" s="126"/>
      <c r="PD9" s="126"/>
      <c r="PE9" s="126"/>
      <c r="PF9" s="126"/>
      <c r="PG9" s="126"/>
      <c r="PH9" s="126"/>
      <c r="PI9" s="126"/>
      <c r="PJ9" s="126"/>
      <c r="PK9" s="126"/>
      <c r="PL9" s="126"/>
      <c r="PM9" s="126"/>
      <c r="PN9" s="126"/>
      <c r="PO9" s="126"/>
      <c r="PP9" s="126"/>
      <c r="PQ9" s="126"/>
      <c r="PR9" s="126"/>
      <c r="PS9" s="126"/>
      <c r="PT9" s="126"/>
      <c r="PU9" s="126"/>
      <c r="PV9" s="126"/>
      <c r="PW9" s="126"/>
      <c r="PX9" s="126"/>
      <c r="PY9" s="126"/>
      <c r="PZ9" s="126"/>
      <c r="QA9" s="126"/>
      <c r="QB9" s="126"/>
      <c r="QC9" s="126"/>
      <c r="QD9" s="126"/>
      <c r="QE9" s="126"/>
      <c r="QF9" s="126"/>
      <c r="QG9" s="126"/>
      <c r="QH9" s="126"/>
      <c r="QI9" s="126"/>
      <c r="QJ9" s="126"/>
      <c r="QK9" s="126"/>
      <c r="QL9" s="126"/>
      <c r="QM9" s="126"/>
      <c r="QN9" s="126"/>
      <c r="QO9" s="126"/>
      <c r="QP9" s="126"/>
      <c r="QQ9" s="126"/>
      <c r="QR9" s="126"/>
      <c r="QS9" s="126"/>
      <c r="QT9" s="126"/>
      <c r="QU9" s="126"/>
      <c r="QV9" s="126"/>
      <c r="QW9" s="126"/>
      <c r="QX9" s="126"/>
      <c r="QY9" s="126"/>
      <c r="QZ9" s="126"/>
      <c r="RA9" s="126"/>
      <c r="RB9" s="126"/>
      <c r="RC9" s="126"/>
      <c r="RD9" s="126"/>
      <c r="RE9" s="126"/>
      <c r="RF9" s="126"/>
      <c r="RG9" s="126"/>
      <c r="RH9" s="126"/>
      <c r="RI9" s="126"/>
      <c r="RJ9" s="126"/>
      <c r="RK9" s="126"/>
      <c r="RL9" s="126"/>
      <c r="RM9" s="126"/>
      <c r="RN9" s="126"/>
      <c r="RO9" s="126"/>
      <c r="RP9" s="126"/>
      <c r="RQ9" s="126"/>
      <c r="RR9" s="126"/>
      <c r="RS9" s="126"/>
      <c r="RT9" s="126"/>
      <c r="RU9" s="126"/>
      <c r="RV9" s="126"/>
      <c r="RW9" s="126"/>
      <c r="RX9" s="126"/>
      <c r="RY9" s="126"/>
      <c r="RZ9" s="126"/>
      <c r="SA9" s="126"/>
      <c r="SB9" s="126"/>
      <c r="SC9" s="126"/>
      <c r="SD9" s="126"/>
      <c r="SE9" s="126"/>
      <c r="SF9" s="126"/>
      <c r="SG9" s="126"/>
      <c r="SH9" s="126"/>
      <c r="SI9" s="126"/>
      <c r="SJ9" s="126"/>
      <c r="SK9" s="126"/>
      <c r="SL9" s="126"/>
      <c r="SM9" s="126"/>
      <c r="SN9" s="126"/>
      <c r="SO9" s="126"/>
      <c r="SP9" s="126"/>
      <c r="SQ9" s="126"/>
      <c r="SR9" s="126"/>
      <c r="SS9" s="126"/>
      <c r="ST9" s="126"/>
      <c r="SU9" s="126"/>
      <c r="SV9" s="126"/>
      <c r="SW9" s="126"/>
      <c r="SX9" s="126"/>
      <c r="SY9" s="126"/>
      <c r="SZ9" s="126"/>
      <c r="TA9" s="126"/>
      <c r="TB9" s="126"/>
      <c r="TC9" s="126"/>
      <c r="TD9" s="126"/>
      <c r="TE9" s="126"/>
      <c r="TF9" s="126"/>
      <c r="TG9" s="126"/>
      <c r="TH9" s="126"/>
      <c r="TI9" s="126"/>
      <c r="TJ9" s="126"/>
      <c r="TK9" s="126"/>
      <c r="TL9" s="126"/>
      <c r="TM9" s="126"/>
      <c r="TN9" s="126"/>
      <c r="TO9" s="126"/>
      <c r="TP9" s="126"/>
      <c r="TQ9" s="126"/>
      <c r="TR9" s="126"/>
      <c r="TS9" s="126"/>
      <c r="TT9" s="126"/>
      <c r="TU9" s="126"/>
      <c r="TV9" s="126"/>
      <c r="TW9" s="126"/>
      <c r="TX9" s="126"/>
      <c r="TY9" s="126"/>
      <c r="TZ9" s="126"/>
      <c r="UA9" s="126"/>
      <c r="UB9" s="126"/>
      <c r="UC9" s="126"/>
      <c r="UD9" s="126"/>
      <c r="UE9" s="126"/>
      <c r="UF9" s="126"/>
      <c r="UG9" s="126"/>
      <c r="UH9" s="126"/>
      <c r="UI9" s="126"/>
      <c r="UJ9" s="126"/>
      <c r="UK9" s="126"/>
      <c r="UL9" s="126"/>
      <c r="UM9" s="126"/>
      <c r="UN9" s="126"/>
      <c r="UO9" s="126"/>
      <c r="UP9" s="126"/>
      <c r="UQ9" s="126"/>
      <c r="UR9" s="126"/>
      <c r="US9" s="126"/>
      <c r="UT9" s="126"/>
      <c r="UU9" s="126"/>
      <c r="UV9" s="126"/>
      <c r="UW9" s="126"/>
      <c r="UX9" s="126"/>
      <c r="UY9" s="126"/>
      <c r="UZ9" s="126"/>
      <c r="VA9" s="126"/>
      <c r="VB9" s="126"/>
      <c r="VC9" s="126"/>
      <c r="VD9" s="126"/>
      <c r="VE9" s="126"/>
      <c r="VF9" s="126"/>
      <c r="VG9" s="126"/>
      <c r="VH9" s="126"/>
      <c r="VI9" s="126"/>
      <c r="VJ9" s="126"/>
      <c r="VK9" s="126"/>
      <c r="VL9" s="126"/>
      <c r="VM9" s="126"/>
      <c r="VN9" s="126"/>
      <c r="VO9" s="126"/>
      <c r="VP9" s="126"/>
      <c r="VQ9" s="126"/>
      <c r="VR9" s="126"/>
      <c r="VS9" s="126"/>
      <c r="VT9" s="126"/>
      <c r="VU9" s="126"/>
      <c r="VV9" s="126"/>
      <c r="VW9" s="126"/>
      <c r="VX9" s="126"/>
      <c r="VY9" s="126"/>
      <c r="VZ9" s="126"/>
      <c r="WA9" s="126"/>
      <c r="WB9" s="126"/>
      <c r="WC9" s="126"/>
      <c r="WD9" s="126"/>
      <c r="WE9" s="126"/>
      <c r="WF9" s="126"/>
      <c r="WG9" s="126"/>
      <c r="WH9" s="126"/>
      <c r="WI9" s="126"/>
      <c r="WJ9" s="126"/>
      <c r="WK9" s="126"/>
      <c r="WL9" s="126"/>
      <c r="WM9" s="126"/>
      <c r="WN9" s="126"/>
      <c r="WO9" s="126"/>
      <c r="WP9" s="126"/>
      <c r="WQ9" s="126"/>
      <c r="WR9" s="126"/>
      <c r="WS9" s="126"/>
      <c r="WT9" s="126"/>
      <c r="WU9" s="126"/>
      <c r="WV9" s="126"/>
      <c r="WW9" s="126"/>
      <c r="WX9" s="126"/>
      <c r="WY9" s="126"/>
      <c r="WZ9" s="126"/>
      <c r="XA9" s="126"/>
      <c r="XB9" s="126"/>
      <c r="XC9" s="126"/>
      <c r="XD9" s="126"/>
      <c r="XE9" s="126"/>
      <c r="XF9" s="126"/>
      <c r="XG9" s="126"/>
      <c r="XH9" s="126"/>
      <c r="XI9" s="126"/>
      <c r="XJ9" s="126"/>
      <c r="XK9" s="126"/>
      <c r="XL9" s="126"/>
      <c r="XM9" s="126"/>
      <c r="XN9" s="126"/>
      <c r="XO9" s="126"/>
      <c r="XP9" s="126"/>
      <c r="XQ9" s="126"/>
      <c r="XR9" s="126"/>
      <c r="XS9" s="126"/>
      <c r="XT9" s="126"/>
      <c r="XU9" s="126"/>
      <c r="XV9" s="126"/>
      <c r="XW9" s="126"/>
      <c r="XX9" s="126"/>
      <c r="XY9" s="126"/>
      <c r="XZ9" s="126"/>
      <c r="YA9" s="126"/>
      <c r="YB9" s="126"/>
      <c r="YC9" s="126"/>
      <c r="YD9" s="126"/>
      <c r="YE9" s="126"/>
      <c r="YF9" s="126"/>
      <c r="YG9" s="126"/>
      <c r="YH9" s="126"/>
      <c r="YI9" s="126"/>
      <c r="YJ9" s="126"/>
      <c r="YK9" s="126"/>
      <c r="YL9" s="126"/>
      <c r="YM9" s="126"/>
      <c r="YN9" s="126"/>
      <c r="YO9" s="126"/>
      <c r="YP9" s="126"/>
      <c r="YQ9" s="126"/>
      <c r="YR9" s="126"/>
      <c r="YS9" s="126"/>
      <c r="YT9" s="126"/>
      <c r="YU9" s="126"/>
      <c r="YV9" s="126"/>
      <c r="YW9" s="126"/>
      <c r="YX9" s="126"/>
      <c r="YY9" s="126"/>
      <c r="YZ9" s="126"/>
      <c r="ZA9" s="126"/>
      <c r="ZB9" s="126"/>
      <c r="ZC9" s="126"/>
      <c r="ZD9" s="126"/>
      <c r="ZE9" s="126"/>
      <c r="ZF9" s="126"/>
      <c r="ZG9" s="126"/>
      <c r="ZH9" s="126"/>
      <c r="ZI9" s="126"/>
      <c r="ZJ9" s="126"/>
      <c r="ZK9" s="126"/>
      <c r="ZL9" s="126"/>
      <c r="ZM9" s="126"/>
      <c r="ZN9" s="126"/>
      <c r="ZO9" s="126"/>
      <c r="ZP9" s="126"/>
      <c r="ZQ9" s="126"/>
      <c r="ZR9" s="126"/>
      <c r="ZS9" s="126"/>
      <c r="ZT9" s="126"/>
      <c r="ZU9" s="126"/>
      <c r="ZV9" s="126"/>
      <c r="ZW9" s="126"/>
      <c r="ZX9" s="126"/>
      <c r="ZY9" s="126"/>
      <c r="ZZ9" s="126"/>
      <c r="AAA9" s="126"/>
      <c r="AAB9" s="126"/>
      <c r="AAC9" s="126"/>
      <c r="AAD9" s="126"/>
      <c r="AAE9" s="126"/>
      <c r="AAF9" s="126"/>
      <c r="AAG9" s="126"/>
      <c r="AAH9" s="126"/>
      <c r="AAI9" s="126"/>
      <c r="AAJ9" s="126"/>
      <c r="AAK9" s="126"/>
      <c r="AAL9" s="126"/>
      <c r="AAM9" s="126"/>
      <c r="AAN9" s="126"/>
      <c r="AAO9" s="126"/>
      <c r="AAP9" s="126"/>
      <c r="AAQ9" s="126"/>
      <c r="AAR9" s="126"/>
      <c r="AAS9" s="126"/>
      <c r="AAT9" s="126"/>
      <c r="AAU9" s="126"/>
      <c r="AAV9" s="126"/>
      <c r="AAW9" s="126"/>
      <c r="AAX9" s="126"/>
      <c r="AAY9" s="126"/>
      <c r="AAZ9" s="126"/>
      <c r="ABA9" s="126"/>
      <c r="ABB9" s="126"/>
      <c r="ABC9" s="126"/>
      <c r="ABD9" s="126"/>
      <c r="ABE9" s="126"/>
      <c r="ABF9" s="126"/>
      <c r="ABG9" s="126"/>
      <c r="ABH9" s="126"/>
      <c r="ABI9" s="126"/>
      <c r="ABJ9" s="126"/>
      <c r="ABK9" s="126"/>
      <c r="ABL9" s="126"/>
      <c r="ABM9" s="126"/>
      <c r="ABN9" s="126"/>
      <c r="ABO9" s="126"/>
      <c r="ABP9" s="126"/>
      <c r="ABQ9" s="126"/>
      <c r="ABR9" s="126"/>
      <c r="ABS9" s="126"/>
      <c r="ABT9" s="126"/>
      <c r="ABU9" s="126"/>
      <c r="ABV9" s="126"/>
      <c r="ABW9" s="126"/>
      <c r="ABX9" s="126"/>
      <c r="ABY9" s="126"/>
      <c r="ABZ9" s="126"/>
      <c r="ACA9" s="126"/>
      <c r="ACB9" s="126"/>
      <c r="ACC9" s="126"/>
      <c r="ACD9" s="126"/>
      <c r="ACE9" s="126"/>
      <c r="ACF9" s="126"/>
      <c r="ACG9" s="126"/>
      <c r="ACH9" s="126"/>
      <c r="ACI9" s="126"/>
      <c r="ACJ9" s="126"/>
      <c r="ACK9" s="126"/>
      <c r="ACL9" s="126"/>
      <c r="ACM9" s="126"/>
      <c r="ACN9" s="126"/>
      <c r="ACO9" s="126"/>
      <c r="ACP9" s="126"/>
      <c r="ACQ9" s="126"/>
      <c r="ACR9" s="126"/>
      <c r="ACS9" s="126"/>
      <c r="ACT9" s="126"/>
      <c r="ACU9" s="126"/>
      <c r="ACV9" s="126"/>
      <c r="ACW9" s="126"/>
      <c r="ACX9" s="126"/>
      <c r="ACY9" s="126"/>
      <c r="ACZ9" s="126"/>
      <c r="ADA9" s="126"/>
      <c r="ADB9" s="126"/>
      <c r="ADC9" s="126"/>
      <c r="ADD9" s="126"/>
      <c r="ADE9" s="126"/>
      <c r="ADF9" s="126"/>
      <c r="ADG9" s="126"/>
      <c r="ADH9" s="126"/>
      <c r="ADI9" s="126"/>
      <c r="ADJ9" s="126"/>
      <c r="ADK9" s="126"/>
      <c r="ADL9" s="126"/>
      <c r="ADM9" s="126"/>
      <c r="ADN9" s="126"/>
      <c r="ADO9" s="126"/>
      <c r="ADP9" s="126"/>
      <c r="ADQ9" s="126"/>
      <c r="ADR9" s="126"/>
      <c r="ADS9" s="126"/>
      <c r="ADT9" s="126"/>
      <c r="ADU9" s="126"/>
      <c r="ADV9" s="126"/>
      <c r="ADW9" s="126"/>
      <c r="ADX9" s="126"/>
      <c r="ADY9" s="126"/>
      <c r="ADZ9" s="126"/>
      <c r="AEA9" s="126"/>
      <c r="AEB9" s="126"/>
      <c r="AEC9" s="126"/>
      <c r="AED9" s="126"/>
      <c r="AEE9" s="126"/>
      <c r="AEF9" s="126"/>
      <c r="AEG9" s="126"/>
      <c r="AEH9" s="126"/>
      <c r="AEI9" s="126"/>
      <c r="AEJ9" s="126"/>
      <c r="AEK9" s="126"/>
      <c r="AEL9" s="126"/>
      <c r="AEM9" s="126"/>
      <c r="AEN9" s="126"/>
      <c r="AEO9" s="126"/>
      <c r="AEP9" s="126"/>
      <c r="AEQ9" s="126"/>
      <c r="AER9" s="126"/>
      <c r="AES9" s="126"/>
      <c r="AET9" s="126"/>
      <c r="AEU9" s="126"/>
      <c r="AEV9" s="126"/>
      <c r="AEW9" s="126"/>
      <c r="AEX9" s="126"/>
      <c r="AEY9" s="126"/>
      <c r="AEZ9" s="126"/>
      <c r="AFA9" s="126"/>
      <c r="AFB9" s="126"/>
      <c r="AFC9" s="126"/>
      <c r="AFD9" s="126"/>
      <c r="AFE9" s="126"/>
      <c r="AFF9" s="126"/>
      <c r="AFG9" s="126"/>
      <c r="AFH9" s="126"/>
      <c r="AFI9" s="126"/>
      <c r="AFJ9" s="126"/>
      <c r="AFK9" s="126"/>
      <c r="AFL9" s="126"/>
      <c r="AFM9" s="126"/>
      <c r="AFN9" s="126"/>
      <c r="AFO9" s="126"/>
      <c r="AFP9" s="126"/>
      <c r="AFQ9" s="126"/>
      <c r="AFR9" s="126"/>
      <c r="AFS9" s="126"/>
      <c r="AFT9" s="126"/>
      <c r="AFU9" s="126"/>
      <c r="AFV9" s="126"/>
      <c r="AFW9" s="126"/>
      <c r="AFX9" s="126"/>
      <c r="AFY9" s="126"/>
      <c r="AFZ9" s="126"/>
      <c r="AGA9" s="126"/>
      <c r="AGB9" s="126"/>
      <c r="AGC9" s="126"/>
      <c r="AGD9" s="126"/>
      <c r="AGE9" s="126"/>
      <c r="AGF9" s="126"/>
      <c r="AGG9" s="126"/>
      <c r="AGH9" s="126"/>
      <c r="AGI9" s="126"/>
      <c r="AGJ9" s="126"/>
      <c r="AGK9" s="126"/>
      <c r="AGL9" s="126"/>
      <c r="AGM9" s="126"/>
      <c r="AGN9" s="126"/>
      <c r="AGO9" s="126"/>
      <c r="AGP9" s="126"/>
      <c r="AGQ9" s="126"/>
      <c r="AGR9" s="126"/>
      <c r="AGS9" s="126"/>
      <c r="AGT9" s="126"/>
      <c r="AGU9" s="126"/>
      <c r="AGV9" s="126"/>
      <c r="AGW9" s="126"/>
      <c r="AGX9" s="126"/>
      <c r="AGY9" s="126"/>
      <c r="AGZ9" s="126"/>
      <c r="AHA9" s="126"/>
      <c r="AHB9" s="126"/>
      <c r="AHC9" s="126"/>
      <c r="AHD9" s="126"/>
      <c r="AHE9" s="126"/>
      <c r="AHF9" s="126"/>
      <c r="AHG9" s="126"/>
      <c r="AHH9" s="126"/>
      <c r="AHI9" s="126"/>
      <c r="AHJ9" s="126"/>
      <c r="AHK9" s="126"/>
      <c r="AHL9" s="126"/>
      <c r="AHM9" s="126"/>
      <c r="AHN9" s="126"/>
      <c r="AHO9" s="126"/>
      <c r="AHP9" s="126"/>
      <c r="AHQ9" s="126"/>
      <c r="AHR9" s="126"/>
      <c r="AHS9" s="126"/>
      <c r="AHT9" s="126"/>
      <c r="AHU9" s="126"/>
      <c r="AHV9" s="126"/>
      <c r="AHW9" s="126"/>
      <c r="AHX9" s="126"/>
      <c r="AHY9" s="126"/>
      <c r="AHZ9" s="126"/>
      <c r="AIA9" s="126"/>
      <c r="AIB9" s="126"/>
      <c r="AIC9" s="126"/>
      <c r="AID9" s="126"/>
      <c r="AIE9" s="126"/>
      <c r="AIF9" s="126"/>
      <c r="AIG9" s="126"/>
      <c r="AIH9" s="126"/>
      <c r="AII9" s="126"/>
      <c r="AIJ9" s="126"/>
      <c r="AIK9" s="126"/>
      <c r="AIL9" s="126"/>
      <c r="AIM9" s="126"/>
      <c r="AIN9" s="126"/>
      <c r="AIO9" s="126"/>
      <c r="AIP9" s="126"/>
      <c r="AIQ9" s="126"/>
      <c r="AIR9" s="126"/>
      <c r="AIS9" s="126"/>
      <c r="AIT9" s="126"/>
      <c r="AIU9" s="126"/>
      <c r="AIV9" s="126"/>
      <c r="AIW9" s="126"/>
      <c r="AIX9" s="126"/>
      <c r="AIY9" s="126"/>
      <c r="AIZ9" s="126"/>
      <c r="AJA9" s="126"/>
      <c r="AJB9" s="126"/>
      <c r="AJC9" s="126"/>
      <c r="AJD9" s="126"/>
      <c r="AJE9" s="126"/>
      <c r="AJF9" s="126"/>
      <c r="AJG9" s="126"/>
      <c r="AJH9" s="126"/>
      <c r="AJI9" s="126"/>
      <c r="AJJ9" s="126"/>
      <c r="AJK9" s="126"/>
      <c r="AJL9" s="126"/>
      <c r="AJM9" s="126"/>
      <c r="AJN9" s="126"/>
      <c r="AJO9" s="126"/>
      <c r="AJP9" s="126"/>
      <c r="AJQ9" s="126"/>
      <c r="AJR9" s="126"/>
      <c r="AJS9" s="126"/>
      <c r="AJT9" s="126"/>
      <c r="AJU9" s="126"/>
      <c r="AJV9" s="126"/>
      <c r="AJW9" s="126"/>
      <c r="AJX9" s="126"/>
      <c r="AJY9" s="126"/>
      <c r="AJZ9" s="126"/>
      <c r="AKA9" s="126"/>
      <c r="AKB9" s="126"/>
      <c r="AKC9" s="126"/>
      <c r="AKD9" s="126"/>
      <c r="AKE9" s="126"/>
      <c r="AKF9" s="126"/>
      <c r="AKG9" s="126"/>
      <c r="AKH9" s="126"/>
      <c r="AKI9" s="126"/>
      <c r="AKJ9" s="126"/>
      <c r="AKK9" s="126"/>
      <c r="AKL9" s="126"/>
      <c r="AKM9" s="126"/>
      <c r="AKN9" s="126"/>
      <c r="AKO9" s="126"/>
      <c r="AKP9" s="126"/>
      <c r="AKQ9" s="126"/>
      <c r="AKR9" s="126"/>
      <c r="AKS9" s="126"/>
      <c r="AKT9" s="126"/>
      <c r="AKU9" s="126"/>
      <c r="AKV9" s="126"/>
      <c r="AKW9" s="126"/>
      <c r="AKX9" s="126"/>
      <c r="AKY9" s="126"/>
      <c r="AKZ9" s="126"/>
      <c r="ALA9" s="126"/>
      <c r="ALB9" s="126"/>
      <c r="ALC9" s="126"/>
      <c r="ALD9" s="126"/>
      <c r="ALE9" s="126"/>
      <c r="ALF9" s="126"/>
      <c r="ALG9" s="126"/>
      <c r="ALH9" s="126"/>
      <c r="ALI9" s="126"/>
      <c r="ALJ9" s="126"/>
      <c r="ALK9" s="126"/>
      <c r="ALL9" s="126"/>
      <c r="ALM9" s="126"/>
      <c r="ALN9" s="126"/>
      <c r="ALO9" s="126"/>
      <c r="ALP9" s="126"/>
      <c r="ALQ9" s="126"/>
      <c r="ALR9" s="126"/>
    </row>
    <row r="10" spans="2:1006" s="178" customFormat="1" ht="42" customHeight="1" x14ac:dyDescent="0.35">
      <c r="B10" s="280" t="s">
        <v>533</v>
      </c>
      <c r="C10" s="655" t="s">
        <v>446</v>
      </c>
      <c r="D10" s="997"/>
      <c r="E10" s="428" t="s">
        <v>22</v>
      </c>
      <c r="F10" s="428" t="s">
        <v>19</v>
      </c>
      <c r="G10" s="309"/>
      <c r="H10" s="309"/>
      <c r="I10" s="310"/>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c r="IR10" s="126"/>
      <c r="IS10" s="126"/>
      <c r="IT10" s="126"/>
      <c r="IU10" s="126"/>
      <c r="IV10" s="126"/>
      <c r="IW10" s="126"/>
      <c r="IX10" s="126"/>
      <c r="IY10" s="126"/>
      <c r="IZ10" s="126"/>
      <c r="JA10" s="126"/>
      <c r="JB10" s="126"/>
      <c r="JC10" s="126"/>
      <c r="JD10" s="126"/>
      <c r="JE10" s="126"/>
      <c r="JF10" s="126"/>
      <c r="JG10" s="126"/>
      <c r="JH10" s="126"/>
      <c r="JI10" s="126"/>
      <c r="JJ10" s="126"/>
      <c r="JK10" s="126"/>
      <c r="JL10" s="126"/>
      <c r="JM10" s="126"/>
      <c r="JN10" s="126"/>
      <c r="JO10" s="126"/>
      <c r="JP10" s="126"/>
      <c r="JQ10" s="126"/>
      <c r="JR10" s="126"/>
      <c r="JS10" s="126"/>
      <c r="JT10" s="126"/>
      <c r="JU10" s="126"/>
      <c r="JV10" s="126"/>
      <c r="JW10" s="126"/>
      <c r="JX10" s="126"/>
      <c r="JY10" s="126"/>
      <c r="JZ10" s="126"/>
      <c r="KA10" s="126"/>
      <c r="KB10" s="126"/>
      <c r="KC10" s="126"/>
      <c r="KD10" s="126"/>
      <c r="KE10" s="126"/>
      <c r="KF10" s="126"/>
      <c r="KG10" s="126"/>
      <c r="KH10" s="126"/>
      <c r="KI10" s="126"/>
      <c r="KJ10" s="126"/>
      <c r="KK10" s="126"/>
      <c r="KL10" s="126"/>
      <c r="KM10" s="126"/>
      <c r="KN10" s="126"/>
      <c r="KO10" s="126"/>
      <c r="KP10" s="126"/>
      <c r="KQ10" s="126"/>
      <c r="KR10" s="126"/>
      <c r="KS10" s="126"/>
      <c r="KT10" s="126"/>
      <c r="KU10" s="126"/>
      <c r="KV10" s="126"/>
      <c r="KW10" s="126"/>
      <c r="KX10" s="126"/>
      <c r="KY10" s="126"/>
      <c r="KZ10" s="126"/>
      <c r="LA10" s="126"/>
      <c r="LB10" s="126"/>
      <c r="LC10" s="126"/>
      <c r="LD10" s="126"/>
      <c r="LE10" s="126"/>
      <c r="LF10" s="126"/>
      <c r="LG10" s="126"/>
      <c r="LH10" s="126"/>
      <c r="LI10" s="126"/>
      <c r="LJ10" s="126"/>
      <c r="LK10" s="126"/>
      <c r="LL10" s="126"/>
      <c r="LM10" s="126"/>
      <c r="LN10" s="126"/>
      <c r="LO10" s="126"/>
      <c r="LP10" s="126"/>
      <c r="LQ10" s="126"/>
      <c r="LR10" s="126"/>
      <c r="LS10" s="126"/>
      <c r="LT10" s="126"/>
      <c r="LU10" s="126"/>
      <c r="LV10" s="126"/>
      <c r="LW10" s="126"/>
      <c r="LX10" s="126"/>
      <c r="LY10" s="126"/>
      <c r="LZ10" s="126"/>
      <c r="MA10" s="126"/>
      <c r="MB10" s="126"/>
      <c r="MC10" s="126"/>
      <c r="MD10" s="126"/>
      <c r="ME10" s="126"/>
      <c r="MF10" s="126"/>
      <c r="MG10" s="126"/>
      <c r="MH10" s="126"/>
      <c r="MI10" s="126"/>
      <c r="MJ10" s="126"/>
      <c r="MK10" s="126"/>
      <c r="ML10" s="126"/>
      <c r="MM10" s="126"/>
      <c r="MN10" s="126"/>
      <c r="MO10" s="126"/>
      <c r="MP10" s="126"/>
      <c r="MQ10" s="126"/>
      <c r="MR10" s="126"/>
      <c r="MS10" s="126"/>
      <c r="MT10" s="126"/>
      <c r="MU10" s="126"/>
      <c r="MV10" s="126"/>
      <c r="MW10" s="126"/>
      <c r="MX10" s="126"/>
      <c r="MY10" s="126"/>
      <c r="MZ10" s="126"/>
      <c r="NA10" s="126"/>
      <c r="NB10" s="126"/>
      <c r="NC10" s="126"/>
      <c r="ND10" s="126"/>
      <c r="NE10" s="126"/>
      <c r="NF10" s="126"/>
      <c r="NG10" s="126"/>
      <c r="NH10" s="126"/>
      <c r="NI10" s="126"/>
      <c r="NJ10" s="126"/>
      <c r="NK10" s="126"/>
      <c r="NL10" s="126"/>
      <c r="NM10" s="126"/>
      <c r="NN10" s="126"/>
      <c r="NO10" s="126"/>
      <c r="NP10" s="126"/>
      <c r="NQ10" s="126"/>
      <c r="NR10" s="126"/>
      <c r="NS10" s="126"/>
      <c r="NT10" s="126"/>
      <c r="NU10" s="126"/>
      <c r="NV10" s="126"/>
      <c r="NW10" s="126"/>
      <c r="NX10" s="126"/>
      <c r="NY10" s="126"/>
      <c r="NZ10" s="126"/>
      <c r="OA10" s="126"/>
      <c r="OB10" s="126"/>
      <c r="OC10" s="126"/>
      <c r="OD10" s="126"/>
      <c r="OE10" s="126"/>
      <c r="OF10" s="126"/>
      <c r="OG10" s="126"/>
      <c r="OH10" s="126"/>
      <c r="OI10" s="126"/>
      <c r="OJ10" s="126"/>
      <c r="OK10" s="126"/>
      <c r="OL10" s="126"/>
      <c r="OM10" s="126"/>
      <c r="ON10" s="126"/>
      <c r="OO10" s="126"/>
      <c r="OP10" s="126"/>
      <c r="OQ10" s="126"/>
      <c r="OR10" s="126"/>
      <c r="OS10" s="126"/>
      <c r="OT10" s="126"/>
      <c r="OU10" s="126"/>
      <c r="OV10" s="126"/>
      <c r="OW10" s="126"/>
      <c r="OX10" s="126"/>
      <c r="OY10" s="126"/>
      <c r="OZ10" s="126"/>
      <c r="PA10" s="126"/>
      <c r="PB10" s="126"/>
      <c r="PC10" s="126"/>
      <c r="PD10" s="126"/>
      <c r="PE10" s="126"/>
      <c r="PF10" s="126"/>
      <c r="PG10" s="126"/>
      <c r="PH10" s="126"/>
      <c r="PI10" s="126"/>
      <c r="PJ10" s="126"/>
      <c r="PK10" s="126"/>
      <c r="PL10" s="126"/>
      <c r="PM10" s="126"/>
      <c r="PN10" s="126"/>
      <c r="PO10" s="126"/>
      <c r="PP10" s="126"/>
      <c r="PQ10" s="126"/>
      <c r="PR10" s="126"/>
      <c r="PS10" s="126"/>
      <c r="PT10" s="126"/>
      <c r="PU10" s="126"/>
      <c r="PV10" s="126"/>
      <c r="PW10" s="126"/>
      <c r="PX10" s="126"/>
      <c r="PY10" s="126"/>
      <c r="PZ10" s="126"/>
      <c r="QA10" s="126"/>
      <c r="QB10" s="126"/>
      <c r="QC10" s="126"/>
      <c r="QD10" s="126"/>
      <c r="QE10" s="126"/>
      <c r="QF10" s="126"/>
      <c r="QG10" s="126"/>
      <c r="QH10" s="126"/>
      <c r="QI10" s="126"/>
      <c r="QJ10" s="126"/>
      <c r="QK10" s="126"/>
      <c r="QL10" s="126"/>
      <c r="QM10" s="126"/>
      <c r="QN10" s="126"/>
      <c r="QO10" s="126"/>
      <c r="QP10" s="126"/>
      <c r="QQ10" s="126"/>
      <c r="QR10" s="126"/>
      <c r="QS10" s="126"/>
      <c r="QT10" s="126"/>
      <c r="QU10" s="126"/>
      <c r="QV10" s="126"/>
      <c r="QW10" s="126"/>
      <c r="QX10" s="126"/>
      <c r="QY10" s="126"/>
      <c r="QZ10" s="126"/>
      <c r="RA10" s="126"/>
      <c r="RB10" s="126"/>
      <c r="RC10" s="126"/>
      <c r="RD10" s="126"/>
      <c r="RE10" s="126"/>
      <c r="RF10" s="126"/>
      <c r="RG10" s="126"/>
      <c r="RH10" s="126"/>
      <c r="RI10" s="126"/>
      <c r="RJ10" s="126"/>
      <c r="RK10" s="126"/>
      <c r="RL10" s="126"/>
      <c r="RM10" s="126"/>
      <c r="RN10" s="126"/>
      <c r="RO10" s="126"/>
      <c r="RP10" s="126"/>
      <c r="RQ10" s="126"/>
      <c r="RR10" s="126"/>
      <c r="RS10" s="126"/>
      <c r="RT10" s="126"/>
      <c r="RU10" s="126"/>
      <c r="RV10" s="126"/>
      <c r="RW10" s="126"/>
      <c r="RX10" s="126"/>
      <c r="RY10" s="126"/>
      <c r="RZ10" s="126"/>
      <c r="SA10" s="126"/>
      <c r="SB10" s="126"/>
      <c r="SC10" s="126"/>
      <c r="SD10" s="126"/>
      <c r="SE10" s="126"/>
      <c r="SF10" s="126"/>
      <c r="SG10" s="126"/>
      <c r="SH10" s="126"/>
      <c r="SI10" s="126"/>
      <c r="SJ10" s="126"/>
      <c r="SK10" s="126"/>
      <c r="SL10" s="126"/>
      <c r="SM10" s="126"/>
      <c r="SN10" s="126"/>
      <c r="SO10" s="126"/>
      <c r="SP10" s="126"/>
      <c r="SQ10" s="126"/>
      <c r="SR10" s="126"/>
      <c r="SS10" s="126"/>
      <c r="ST10" s="126"/>
      <c r="SU10" s="126"/>
      <c r="SV10" s="126"/>
      <c r="SW10" s="126"/>
      <c r="SX10" s="126"/>
      <c r="SY10" s="126"/>
      <c r="SZ10" s="126"/>
      <c r="TA10" s="126"/>
      <c r="TB10" s="126"/>
      <c r="TC10" s="126"/>
      <c r="TD10" s="126"/>
      <c r="TE10" s="126"/>
      <c r="TF10" s="126"/>
      <c r="TG10" s="126"/>
      <c r="TH10" s="126"/>
      <c r="TI10" s="126"/>
      <c r="TJ10" s="126"/>
      <c r="TK10" s="126"/>
      <c r="TL10" s="126"/>
      <c r="TM10" s="126"/>
      <c r="TN10" s="126"/>
      <c r="TO10" s="126"/>
      <c r="TP10" s="126"/>
      <c r="TQ10" s="126"/>
      <c r="TR10" s="126"/>
      <c r="TS10" s="126"/>
      <c r="TT10" s="126"/>
      <c r="TU10" s="126"/>
      <c r="TV10" s="126"/>
      <c r="TW10" s="126"/>
      <c r="TX10" s="126"/>
      <c r="TY10" s="126"/>
      <c r="TZ10" s="126"/>
      <c r="UA10" s="126"/>
      <c r="UB10" s="126"/>
      <c r="UC10" s="126"/>
      <c r="UD10" s="126"/>
      <c r="UE10" s="126"/>
      <c r="UF10" s="126"/>
      <c r="UG10" s="126"/>
      <c r="UH10" s="126"/>
      <c r="UI10" s="126"/>
      <c r="UJ10" s="126"/>
      <c r="UK10" s="126"/>
      <c r="UL10" s="126"/>
      <c r="UM10" s="126"/>
      <c r="UN10" s="126"/>
      <c r="UO10" s="126"/>
      <c r="UP10" s="126"/>
      <c r="UQ10" s="126"/>
      <c r="UR10" s="126"/>
      <c r="US10" s="126"/>
      <c r="UT10" s="126"/>
      <c r="UU10" s="126"/>
      <c r="UV10" s="126"/>
      <c r="UW10" s="126"/>
      <c r="UX10" s="126"/>
      <c r="UY10" s="126"/>
      <c r="UZ10" s="126"/>
      <c r="VA10" s="126"/>
      <c r="VB10" s="126"/>
      <c r="VC10" s="126"/>
      <c r="VD10" s="126"/>
      <c r="VE10" s="126"/>
      <c r="VF10" s="126"/>
      <c r="VG10" s="126"/>
      <c r="VH10" s="126"/>
      <c r="VI10" s="126"/>
      <c r="VJ10" s="126"/>
      <c r="VK10" s="126"/>
      <c r="VL10" s="126"/>
      <c r="VM10" s="126"/>
      <c r="VN10" s="126"/>
      <c r="VO10" s="126"/>
      <c r="VP10" s="126"/>
      <c r="VQ10" s="126"/>
      <c r="VR10" s="126"/>
      <c r="VS10" s="126"/>
      <c r="VT10" s="126"/>
      <c r="VU10" s="126"/>
      <c r="VV10" s="126"/>
      <c r="VW10" s="126"/>
      <c r="VX10" s="126"/>
      <c r="VY10" s="126"/>
      <c r="VZ10" s="126"/>
      <c r="WA10" s="126"/>
      <c r="WB10" s="126"/>
      <c r="WC10" s="126"/>
      <c r="WD10" s="126"/>
      <c r="WE10" s="126"/>
      <c r="WF10" s="126"/>
      <c r="WG10" s="126"/>
      <c r="WH10" s="126"/>
      <c r="WI10" s="126"/>
      <c r="WJ10" s="126"/>
      <c r="WK10" s="126"/>
      <c r="WL10" s="126"/>
      <c r="WM10" s="126"/>
      <c r="WN10" s="126"/>
      <c r="WO10" s="126"/>
      <c r="WP10" s="126"/>
      <c r="WQ10" s="126"/>
      <c r="WR10" s="126"/>
      <c r="WS10" s="126"/>
      <c r="WT10" s="126"/>
      <c r="WU10" s="126"/>
      <c r="WV10" s="126"/>
      <c r="WW10" s="126"/>
      <c r="WX10" s="126"/>
      <c r="WY10" s="126"/>
      <c r="WZ10" s="126"/>
      <c r="XA10" s="126"/>
      <c r="XB10" s="126"/>
      <c r="XC10" s="126"/>
      <c r="XD10" s="126"/>
      <c r="XE10" s="126"/>
      <c r="XF10" s="126"/>
      <c r="XG10" s="126"/>
      <c r="XH10" s="126"/>
      <c r="XI10" s="126"/>
      <c r="XJ10" s="126"/>
      <c r="XK10" s="126"/>
      <c r="XL10" s="126"/>
      <c r="XM10" s="126"/>
      <c r="XN10" s="126"/>
      <c r="XO10" s="126"/>
      <c r="XP10" s="126"/>
      <c r="XQ10" s="126"/>
      <c r="XR10" s="126"/>
      <c r="XS10" s="126"/>
      <c r="XT10" s="126"/>
      <c r="XU10" s="126"/>
      <c r="XV10" s="126"/>
      <c r="XW10" s="126"/>
      <c r="XX10" s="126"/>
      <c r="XY10" s="126"/>
      <c r="XZ10" s="126"/>
      <c r="YA10" s="126"/>
      <c r="YB10" s="126"/>
      <c r="YC10" s="126"/>
      <c r="YD10" s="126"/>
      <c r="YE10" s="126"/>
      <c r="YF10" s="126"/>
      <c r="YG10" s="126"/>
      <c r="YH10" s="126"/>
      <c r="YI10" s="126"/>
      <c r="YJ10" s="126"/>
      <c r="YK10" s="126"/>
      <c r="YL10" s="126"/>
      <c r="YM10" s="126"/>
      <c r="YN10" s="126"/>
      <c r="YO10" s="126"/>
      <c r="YP10" s="126"/>
      <c r="YQ10" s="126"/>
      <c r="YR10" s="126"/>
      <c r="YS10" s="126"/>
      <c r="YT10" s="126"/>
      <c r="YU10" s="126"/>
      <c r="YV10" s="126"/>
      <c r="YW10" s="126"/>
      <c r="YX10" s="126"/>
      <c r="YY10" s="126"/>
      <c r="YZ10" s="126"/>
      <c r="ZA10" s="126"/>
      <c r="ZB10" s="126"/>
      <c r="ZC10" s="126"/>
      <c r="ZD10" s="126"/>
      <c r="ZE10" s="126"/>
      <c r="ZF10" s="126"/>
      <c r="ZG10" s="126"/>
      <c r="ZH10" s="126"/>
      <c r="ZI10" s="126"/>
      <c r="ZJ10" s="126"/>
      <c r="ZK10" s="126"/>
      <c r="ZL10" s="126"/>
      <c r="ZM10" s="126"/>
      <c r="ZN10" s="126"/>
      <c r="ZO10" s="126"/>
      <c r="ZP10" s="126"/>
      <c r="ZQ10" s="126"/>
      <c r="ZR10" s="126"/>
      <c r="ZS10" s="126"/>
      <c r="ZT10" s="126"/>
      <c r="ZU10" s="126"/>
      <c r="ZV10" s="126"/>
      <c r="ZW10" s="126"/>
      <c r="ZX10" s="126"/>
      <c r="ZY10" s="126"/>
      <c r="ZZ10" s="126"/>
      <c r="AAA10" s="126"/>
      <c r="AAB10" s="126"/>
      <c r="AAC10" s="126"/>
      <c r="AAD10" s="126"/>
      <c r="AAE10" s="126"/>
      <c r="AAF10" s="126"/>
      <c r="AAG10" s="126"/>
      <c r="AAH10" s="126"/>
      <c r="AAI10" s="126"/>
      <c r="AAJ10" s="126"/>
      <c r="AAK10" s="126"/>
      <c r="AAL10" s="126"/>
      <c r="AAM10" s="126"/>
      <c r="AAN10" s="126"/>
      <c r="AAO10" s="126"/>
      <c r="AAP10" s="126"/>
      <c r="AAQ10" s="126"/>
      <c r="AAR10" s="126"/>
      <c r="AAS10" s="126"/>
      <c r="AAT10" s="126"/>
      <c r="AAU10" s="126"/>
      <c r="AAV10" s="126"/>
      <c r="AAW10" s="126"/>
      <c r="AAX10" s="126"/>
      <c r="AAY10" s="126"/>
      <c r="AAZ10" s="126"/>
      <c r="ABA10" s="126"/>
      <c r="ABB10" s="126"/>
      <c r="ABC10" s="126"/>
      <c r="ABD10" s="126"/>
      <c r="ABE10" s="126"/>
      <c r="ABF10" s="126"/>
      <c r="ABG10" s="126"/>
      <c r="ABH10" s="126"/>
      <c r="ABI10" s="126"/>
      <c r="ABJ10" s="126"/>
      <c r="ABK10" s="126"/>
      <c r="ABL10" s="126"/>
      <c r="ABM10" s="126"/>
      <c r="ABN10" s="126"/>
      <c r="ABO10" s="126"/>
      <c r="ABP10" s="126"/>
      <c r="ABQ10" s="126"/>
      <c r="ABR10" s="126"/>
      <c r="ABS10" s="126"/>
      <c r="ABT10" s="126"/>
      <c r="ABU10" s="126"/>
      <c r="ABV10" s="126"/>
      <c r="ABW10" s="126"/>
      <c r="ABX10" s="126"/>
      <c r="ABY10" s="126"/>
      <c r="ABZ10" s="126"/>
      <c r="ACA10" s="126"/>
      <c r="ACB10" s="126"/>
      <c r="ACC10" s="126"/>
      <c r="ACD10" s="126"/>
      <c r="ACE10" s="126"/>
      <c r="ACF10" s="126"/>
      <c r="ACG10" s="126"/>
      <c r="ACH10" s="126"/>
      <c r="ACI10" s="126"/>
      <c r="ACJ10" s="126"/>
      <c r="ACK10" s="126"/>
      <c r="ACL10" s="126"/>
      <c r="ACM10" s="126"/>
      <c r="ACN10" s="126"/>
      <c r="ACO10" s="126"/>
      <c r="ACP10" s="126"/>
      <c r="ACQ10" s="126"/>
      <c r="ACR10" s="126"/>
      <c r="ACS10" s="126"/>
      <c r="ACT10" s="126"/>
      <c r="ACU10" s="126"/>
      <c r="ACV10" s="126"/>
      <c r="ACW10" s="126"/>
      <c r="ACX10" s="126"/>
      <c r="ACY10" s="126"/>
      <c r="ACZ10" s="126"/>
      <c r="ADA10" s="126"/>
      <c r="ADB10" s="126"/>
      <c r="ADC10" s="126"/>
      <c r="ADD10" s="126"/>
      <c r="ADE10" s="126"/>
      <c r="ADF10" s="126"/>
      <c r="ADG10" s="126"/>
      <c r="ADH10" s="126"/>
      <c r="ADI10" s="126"/>
      <c r="ADJ10" s="126"/>
      <c r="ADK10" s="126"/>
      <c r="ADL10" s="126"/>
      <c r="ADM10" s="126"/>
      <c r="ADN10" s="126"/>
      <c r="ADO10" s="126"/>
      <c r="ADP10" s="126"/>
      <c r="ADQ10" s="126"/>
      <c r="ADR10" s="126"/>
      <c r="ADS10" s="126"/>
      <c r="ADT10" s="126"/>
      <c r="ADU10" s="126"/>
      <c r="ADV10" s="126"/>
      <c r="ADW10" s="126"/>
      <c r="ADX10" s="126"/>
      <c r="ADY10" s="126"/>
      <c r="ADZ10" s="126"/>
      <c r="AEA10" s="126"/>
      <c r="AEB10" s="126"/>
      <c r="AEC10" s="126"/>
      <c r="AED10" s="126"/>
      <c r="AEE10" s="126"/>
      <c r="AEF10" s="126"/>
      <c r="AEG10" s="126"/>
      <c r="AEH10" s="126"/>
      <c r="AEI10" s="126"/>
      <c r="AEJ10" s="126"/>
      <c r="AEK10" s="126"/>
      <c r="AEL10" s="126"/>
      <c r="AEM10" s="126"/>
      <c r="AEN10" s="126"/>
      <c r="AEO10" s="126"/>
      <c r="AEP10" s="126"/>
      <c r="AEQ10" s="126"/>
      <c r="AER10" s="126"/>
      <c r="AES10" s="126"/>
      <c r="AET10" s="126"/>
      <c r="AEU10" s="126"/>
      <c r="AEV10" s="126"/>
      <c r="AEW10" s="126"/>
      <c r="AEX10" s="126"/>
      <c r="AEY10" s="126"/>
      <c r="AEZ10" s="126"/>
      <c r="AFA10" s="126"/>
      <c r="AFB10" s="126"/>
      <c r="AFC10" s="126"/>
      <c r="AFD10" s="126"/>
      <c r="AFE10" s="126"/>
      <c r="AFF10" s="126"/>
      <c r="AFG10" s="126"/>
      <c r="AFH10" s="126"/>
      <c r="AFI10" s="126"/>
      <c r="AFJ10" s="126"/>
      <c r="AFK10" s="126"/>
      <c r="AFL10" s="126"/>
      <c r="AFM10" s="126"/>
      <c r="AFN10" s="126"/>
      <c r="AFO10" s="126"/>
      <c r="AFP10" s="126"/>
      <c r="AFQ10" s="126"/>
      <c r="AFR10" s="126"/>
      <c r="AFS10" s="126"/>
      <c r="AFT10" s="126"/>
      <c r="AFU10" s="126"/>
      <c r="AFV10" s="126"/>
      <c r="AFW10" s="126"/>
      <c r="AFX10" s="126"/>
      <c r="AFY10" s="126"/>
      <c r="AFZ10" s="126"/>
      <c r="AGA10" s="126"/>
      <c r="AGB10" s="126"/>
      <c r="AGC10" s="126"/>
      <c r="AGD10" s="126"/>
      <c r="AGE10" s="126"/>
      <c r="AGF10" s="126"/>
      <c r="AGG10" s="126"/>
      <c r="AGH10" s="126"/>
      <c r="AGI10" s="126"/>
      <c r="AGJ10" s="126"/>
      <c r="AGK10" s="126"/>
      <c r="AGL10" s="126"/>
      <c r="AGM10" s="126"/>
      <c r="AGN10" s="126"/>
      <c r="AGO10" s="126"/>
      <c r="AGP10" s="126"/>
      <c r="AGQ10" s="126"/>
      <c r="AGR10" s="126"/>
      <c r="AGS10" s="126"/>
      <c r="AGT10" s="126"/>
      <c r="AGU10" s="126"/>
      <c r="AGV10" s="126"/>
      <c r="AGW10" s="126"/>
      <c r="AGX10" s="126"/>
      <c r="AGY10" s="126"/>
      <c r="AGZ10" s="126"/>
      <c r="AHA10" s="126"/>
      <c r="AHB10" s="126"/>
      <c r="AHC10" s="126"/>
      <c r="AHD10" s="126"/>
      <c r="AHE10" s="126"/>
      <c r="AHF10" s="126"/>
      <c r="AHG10" s="126"/>
      <c r="AHH10" s="126"/>
      <c r="AHI10" s="126"/>
      <c r="AHJ10" s="126"/>
      <c r="AHK10" s="126"/>
      <c r="AHL10" s="126"/>
      <c r="AHM10" s="126"/>
      <c r="AHN10" s="126"/>
      <c r="AHO10" s="126"/>
      <c r="AHP10" s="126"/>
      <c r="AHQ10" s="126"/>
      <c r="AHR10" s="126"/>
      <c r="AHS10" s="126"/>
      <c r="AHT10" s="126"/>
      <c r="AHU10" s="126"/>
      <c r="AHV10" s="126"/>
      <c r="AHW10" s="126"/>
      <c r="AHX10" s="126"/>
      <c r="AHY10" s="126"/>
      <c r="AHZ10" s="126"/>
      <c r="AIA10" s="126"/>
      <c r="AIB10" s="126"/>
      <c r="AIC10" s="126"/>
      <c r="AID10" s="126"/>
      <c r="AIE10" s="126"/>
      <c r="AIF10" s="126"/>
      <c r="AIG10" s="126"/>
      <c r="AIH10" s="126"/>
      <c r="AII10" s="126"/>
      <c r="AIJ10" s="126"/>
      <c r="AIK10" s="126"/>
      <c r="AIL10" s="126"/>
      <c r="AIM10" s="126"/>
      <c r="AIN10" s="126"/>
      <c r="AIO10" s="126"/>
      <c r="AIP10" s="126"/>
      <c r="AIQ10" s="126"/>
      <c r="AIR10" s="126"/>
      <c r="AIS10" s="126"/>
      <c r="AIT10" s="126"/>
      <c r="AIU10" s="126"/>
      <c r="AIV10" s="126"/>
      <c r="AIW10" s="126"/>
      <c r="AIX10" s="126"/>
      <c r="AIY10" s="126"/>
      <c r="AIZ10" s="126"/>
      <c r="AJA10" s="126"/>
      <c r="AJB10" s="126"/>
      <c r="AJC10" s="126"/>
      <c r="AJD10" s="126"/>
      <c r="AJE10" s="126"/>
      <c r="AJF10" s="126"/>
      <c r="AJG10" s="126"/>
      <c r="AJH10" s="126"/>
      <c r="AJI10" s="126"/>
      <c r="AJJ10" s="126"/>
      <c r="AJK10" s="126"/>
      <c r="AJL10" s="126"/>
      <c r="AJM10" s="126"/>
      <c r="AJN10" s="126"/>
      <c r="AJO10" s="126"/>
      <c r="AJP10" s="126"/>
      <c r="AJQ10" s="126"/>
      <c r="AJR10" s="126"/>
      <c r="AJS10" s="126"/>
      <c r="AJT10" s="126"/>
      <c r="AJU10" s="126"/>
      <c r="AJV10" s="126"/>
      <c r="AJW10" s="126"/>
      <c r="AJX10" s="126"/>
      <c r="AJY10" s="126"/>
      <c r="AJZ10" s="126"/>
      <c r="AKA10" s="126"/>
      <c r="AKB10" s="126"/>
      <c r="AKC10" s="126"/>
      <c r="AKD10" s="126"/>
      <c r="AKE10" s="126"/>
      <c r="AKF10" s="126"/>
      <c r="AKG10" s="126"/>
      <c r="AKH10" s="126"/>
      <c r="AKI10" s="126"/>
      <c r="AKJ10" s="126"/>
      <c r="AKK10" s="126"/>
      <c r="AKL10" s="126"/>
      <c r="AKM10" s="126"/>
      <c r="AKN10" s="126"/>
      <c r="AKO10" s="126"/>
      <c r="AKP10" s="126"/>
      <c r="AKQ10" s="126"/>
      <c r="AKR10" s="126"/>
      <c r="AKS10" s="126"/>
      <c r="AKT10" s="126"/>
      <c r="AKU10" s="126"/>
      <c r="AKV10" s="126"/>
      <c r="AKW10" s="126"/>
      <c r="AKX10" s="126"/>
      <c r="AKY10" s="126"/>
      <c r="AKZ10" s="126"/>
      <c r="ALA10" s="126"/>
      <c r="ALB10" s="126"/>
      <c r="ALC10" s="126"/>
      <c r="ALD10" s="126"/>
      <c r="ALE10" s="126"/>
      <c r="ALF10" s="126"/>
      <c r="ALG10" s="126"/>
      <c r="ALH10" s="126"/>
      <c r="ALI10" s="126"/>
      <c r="ALJ10" s="126"/>
      <c r="ALK10" s="126"/>
      <c r="ALL10" s="126"/>
      <c r="ALM10" s="126"/>
      <c r="ALN10" s="126"/>
      <c r="ALO10" s="126"/>
      <c r="ALP10" s="126"/>
      <c r="ALQ10" s="126"/>
      <c r="ALR10" s="126"/>
    </row>
    <row r="11" spans="2:1006" s="178" customFormat="1" ht="42" customHeight="1" x14ac:dyDescent="0.35">
      <c r="B11" s="279" t="s">
        <v>534</v>
      </c>
      <c r="C11" s="656" t="s">
        <v>447</v>
      </c>
      <c r="D11" s="997"/>
      <c r="E11" s="429">
        <v>0</v>
      </c>
      <c r="F11" s="427" t="s">
        <v>19</v>
      </c>
      <c r="G11" s="309"/>
      <c r="H11" s="309"/>
      <c r="I11" s="310">
        <v>1</v>
      </c>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c r="IT11" s="126"/>
      <c r="IU11" s="126"/>
      <c r="IV11" s="126"/>
      <c r="IW11" s="126"/>
      <c r="IX11" s="126"/>
      <c r="IY11" s="126"/>
      <c r="IZ11" s="126"/>
      <c r="JA11" s="126"/>
      <c r="JB11" s="126"/>
      <c r="JC11" s="126"/>
      <c r="JD11" s="126"/>
      <c r="JE11" s="126"/>
      <c r="JF11" s="126"/>
      <c r="JG11" s="126"/>
      <c r="JH11" s="126"/>
      <c r="JI11" s="126"/>
      <c r="JJ11" s="126"/>
      <c r="JK11" s="126"/>
      <c r="JL11" s="126"/>
      <c r="JM11" s="126"/>
      <c r="JN11" s="126"/>
      <c r="JO11" s="126"/>
      <c r="JP11" s="126"/>
      <c r="JQ11" s="126"/>
      <c r="JR11" s="126"/>
      <c r="JS11" s="126"/>
      <c r="JT11" s="126"/>
      <c r="JU11" s="126"/>
      <c r="JV11" s="126"/>
      <c r="JW11" s="126"/>
      <c r="JX11" s="126"/>
      <c r="JY11" s="126"/>
      <c r="JZ11" s="126"/>
      <c r="KA11" s="126"/>
      <c r="KB11" s="126"/>
      <c r="KC11" s="126"/>
      <c r="KD11" s="126"/>
      <c r="KE11" s="126"/>
      <c r="KF11" s="126"/>
      <c r="KG11" s="126"/>
      <c r="KH11" s="126"/>
      <c r="KI11" s="126"/>
      <c r="KJ11" s="126"/>
      <c r="KK11" s="126"/>
      <c r="KL11" s="126"/>
      <c r="KM11" s="126"/>
      <c r="KN11" s="126"/>
      <c r="KO11" s="126"/>
      <c r="KP11" s="126"/>
      <c r="KQ11" s="126"/>
      <c r="KR11" s="126"/>
      <c r="KS11" s="126"/>
      <c r="KT11" s="126"/>
      <c r="KU11" s="126"/>
      <c r="KV11" s="126"/>
      <c r="KW11" s="126"/>
      <c r="KX11" s="126"/>
      <c r="KY11" s="126"/>
      <c r="KZ11" s="126"/>
      <c r="LA11" s="126"/>
      <c r="LB11" s="126"/>
      <c r="LC11" s="126"/>
      <c r="LD11" s="126"/>
      <c r="LE11" s="126"/>
      <c r="LF11" s="126"/>
      <c r="LG11" s="126"/>
      <c r="LH11" s="126"/>
      <c r="LI11" s="126"/>
      <c r="LJ11" s="126"/>
      <c r="LK11" s="126"/>
      <c r="LL11" s="126"/>
      <c r="LM11" s="126"/>
      <c r="LN11" s="126"/>
      <c r="LO11" s="126"/>
      <c r="LP11" s="126"/>
      <c r="LQ11" s="126"/>
      <c r="LR11" s="126"/>
      <c r="LS11" s="126"/>
      <c r="LT11" s="126"/>
      <c r="LU11" s="126"/>
      <c r="LV11" s="126"/>
      <c r="LW11" s="126"/>
      <c r="LX11" s="126"/>
      <c r="LY11" s="126"/>
      <c r="LZ11" s="126"/>
      <c r="MA11" s="126"/>
      <c r="MB11" s="126"/>
      <c r="MC11" s="126"/>
      <c r="MD11" s="126"/>
      <c r="ME11" s="126"/>
      <c r="MF11" s="126"/>
      <c r="MG11" s="126"/>
      <c r="MH11" s="126"/>
      <c r="MI11" s="126"/>
      <c r="MJ11" s="126"/>
      <c r="MK11" s="126"/>
      <c r="ML11" s="126"/>
      <c r="MM11" s="126"/>
      <c r="MN11" s="126"/>
      <c r="MO11" s="126"/>
      <c r="MP11" s="126"/>
      <c r="MQ11" s="126"/>
      <c r="MR11" s="126"/>
      <c r="MS11" s="126"/>
      <c r="MT11" s="126"/>
      <c r="MU11" s="126"/>
      <c r="MV11" s="126"/>
      <c r="MW11" s="126"/>
      <c r="MX11" s="126"/>
      <c r="MY11" s="126"/>
      <c r="MZ11" s="126"/>
      <c r="NA11" s="126"/>
      <c r="NB11" s="126"/>
      <c r="NC11" s="126"/>
      <c r="ND11" s="126"/>
      <c r="NE11" s="126"/>
      <c r="NF11" s="126"/>
      <c r="NG11" s="126"/>
      <c r="NH11" s="126"/>
      <c r="NI11" s="126"/>
      <c r="NJ11" s="126"/>
      <c r="NK11" s="126"/>
      <c r="NL11" s="126"/>
      <c r="NM11" s="126"/>
      <c r="NN11" s="126"/>
      <c r="NO11" s="126"/>
      <c r="NP11" s="126"/>
      <c r="NQ11" s="126"/>
      <c r="NR11" s="126"/>
      <c r="NS11" s="126"/>
      <c r="NT11" s="126"/>
      <c r="NU11" s="126"/>
      <c r="NV11" s="126"/>
      <c r="NW11" s="126"/>
      <c r="NX11" s="126"/>
      <c r="NY11" s="126"/>
      <c r="NZ11" s="126"/>
      <c r="OA11" s="126"/>
      <c r="OB11" s="126"/>
      <c r="OC11" s="126"/>
      <c r="OD11" s="126"/>
      <c r="OE11" s="126"/>
      <c r="OF11" s="126"/>
      <c r="OG11" s="126"/>
      <c r="OH11" s="126"/>
      <c r="OI11" s="126"/>
      <c r="OJ11" s="126"/>
      <c r="OK11" s="126"/>
      <c r="OL11" s="126"/>
      <c r="OM11" s="126"/>
      <c r="ON11" s="126"/>
      <c r="OO11" s="126"/>
      <c r="OP11" s="126"/>
      <c r="OQ11" s="126"/>
      <c r="OR11" s="126"/>
      <c r="OS11" s="126"/>
      <c r="OT11" s="126"/>
      <c r="OU11" s="126"/>
      <c r="OV11" s="126"/>
      <c r="OW11" s="126"/>
      <c r="OX11" s="126"/>
      <c r="OY11" s="126"/>
      <c r="OZ11" s="126"/>
      <c r="PA11" s="126"/>
      <c r="PB11" s="126"/>
      <c r="PC11" s="126"/>
      <c r="PD11" s="126"/>
      <c r="PE11" s="126"/>
      <c r="PF11" s="126"/>
      <c r="PG11" s="126"/>
      <c r="PH11" s="126"/>
      <c r="PI11" s="126"/>
      <c r="PJ11" s="126"/>
      <c r="PK11" s="126"/>
      <c r="PL11" s="126"/>
      <c r="PM11" s="126"/>
      <c r="PN11" s="126"/>
      <c r="PO11" s="126"/>
      <c r="PP11" s="126"/>
      <c r="PQ11" s="126"/>
      <c r="PR11" s="126"/>
      <c r="PS11" s="126"/>
      <c r="PT11" s="126"/>
      <c r="PU11" s="126"/>
      <c r="PV11" s="126"/>
      <c r="PW11" s="126"/>
      <c r="PX11" s="126"/>
      <c r="PY11" s="126"/>
      <c r="PZ11" s="126"/>
      <c r="QA11" s="126"/>
      <c r="QB11" s="126"/>
      <c r="QC11" s="126"/>
      <c r="QD11" s="126"/>
      <c r="QE11" s="126"/>
      <c r="QF11" s="126"/>
      <c r="QG11" s="126"/>
      <c r="QH11" s="126"/>
      <c r="QI11" s="126"/>
      <c r="QJ11" s="126"/>
      <c r="QK11" s="126"/>
      <c r="QL11" s="126"/>
      <c r="QM11" s="126"/>
      <c r="QN11" s="126"/>
      <c r="QO11" s="126"/>
      <c r="QP11" s="126"/>
      <c r="QQ11" s="126"/>
      <c r="QR11" s="126"/>
      <c r="QS11" s="126"/>
      <c r="QT11" s="126"/>
      <c r="QU11" s="126"/>
      <c r="QV11" s="126"/>
      <c r="QW11" s="126"/>
      <c r="QX11" s="126"/>
      <c r="QY11" s="126"/>
      <c r="QZ11" s="126"/>
      <c r="RA11" s="126"/>
      <c r="RB11" s="126"/>
      <c r="RC11" s="126"/>
      <c r="RD11" s="126"/>
      <c r="RE11" s="126"/>
      <c r="RF11" s="126"/>
      <c r="RG11" s="126"/>
      <c r="RH11" s="126"/>
      <c r="RI11" s="126"/>
      <c r="RJ11" s="126"/>
      <c r="RK11" s="126"/>
      <c r="RL11" s="126"/>
      <c r="RM11" s="126"/>
      <c r="RN11" s="126"/>
      <c r="RO11" s="126"/>
      <c r="RP11" s="126"/>
      <c r="RQ11" s="126"/>
      <c r="RR11" s="126"/>
      <c r="RS11" s="126"/>
      <c r="RT11" s="126"/>
      <c r="RU11" s="126"/>
      <c r="RV11" s="126"/>
      <c r="RW11" s="126"/>
      <c r="RX11" s="126"/>
      <c r="RY11" s="126"/>
      <c r="RZ11" s="126"/>
      <c r="SA11" s="126"/>
      <c r="SB11" s="126"/>
      <c r="SC11" s="126"/>
      <c r="SD11" s="126"/>
      <c r="SE11" s="126"/>
      <c r="SF11" s="126"/>
      <c r="SG11" s="126"/>
      <c r="SH11" s="126"/>
      <c r="SI11" s="126"/>
      <c r="SJ11" s="126"/>
      <c r="SK11" s="126"/>
      <c r="SL11" s="126"/>
      <c r="SM11" s="126"/>
      <c r="SN11" s="126"/>
      <c r="SO11" s="126"/>
      <c r="SP11" s="126"/>
      <c r="SQ11" s="126"/>
      <c r="SR11" s="126"/>
      <c r="SS11" s="126"/>
      <c r="ST11" s="126"/>
      <c r="SU11" s="126"/>
      <c r="SV11" s="126"/>
      <c r="SW11" s="126"/>
      <c r="SX11" s="126"/>
      <c r="SY11" s="126"/>
      <c r="SZ11" s="126"/>
      <c r="TA11" s="126"/>
      <c r="TB11" s="126"/>
      <c r="TC11" s="126"/>
      <c r="TD11" s="126"/>
      <c r="TE11" s="126"/>
      <c r="TF11" s="126"/>
      <c r="TG11" s="126"/>
      <c r="TH11" s="126"/>
      <c r="TI11" s="126"/>
      <c r="TJ11" s="126"/>
      <c r="TK11" s="126"/>
      <c r="TL11" s="126"/>
      <c r="TM11" s="126"/>
      <c r="TN11" s="126"/>
      <c r="TO11" s="126"/>
      <c r="TP11" s="126"/>
      <c r="TQ11" s="126"/>
      <c r="TR11" s="126"/>
      <c r="TS11" s="126"/>
      <c r="TT11" s="126"/>
      <c r="TU11" s="126"/>
      <c r="TV11" s="126"/>
      <c r="TW11" s="126"/>
      <c r="TX11" s="126"/>
      <c r="TY11" s="126"/>
      <c r="TZ11" s="126"/>
      <c r="UA11" s="126"/>
      <c r="UB11" s="126"/>
      <c r="UC11" s="126"/>
      <c r="UD11" s="126"/>
      <c r="UE11" s="126"/>
      <c r="UF11" s="126"/>
      <c r="UG11" s="126"/>
      <c r="UH11" s="126"/>
      <c r="UI11" s="126"/>
      <c r="UJ11" s="126"/>
      <c r="UK11" s="126"/>
      <c r="UL11" s="126"/>
      <c r="UM11" s="126"/>
      <c r="UN11" s="126"/>
      <c r="UO11" s="126"/>
      <c r="UP11" s="126"/>
      <c r="UQ11" s="126"/>
      <c r="UR11" s="126"/>
      <c r="US11" s="126"/>
      <c r="UT11" s="126"/>
      <c r="UU11" s="126"/>
      <c r="UV11" s="126"/>
      <c r="UW11" s="126"/>
      <c r="UX11" s="126"/>
      <c r="UY11" s="126"/>
      <c r="UZ11" s="126"/>
      <c r="VA11" s="126"/>
      <c r="VB11" s="126"/>
      <c r="VC11" s="126"/>
      <c r="VD11" s="126"/>
      <c r="VE11" s="126"/>
      <c r="VF11" s="126"/>
      <c r="VG11" s="126"/>
      <c r="VH11" s="126"/>
      <c r="VI11" s="126"/>
      <c r="VJ11" s="126"/>
      <c r="VK11" s="126"/>
      <c r="VL11" s="126"/>
      <c r="VM11" s="126"/>
      <c r="VN11" s="126"/>
      <c r="VO11" s="126"/>
      <c r="VP11" s="126"/>
      <c r="VQ11" s="126"/>
      <c r="VR11" s="126"/>
      <c r="VS11" s="126"/>
      <c r="VT11" s="126"/>
      <c r="VU11" s="126"/>
      <c r="VV11" s="126"/>
      <c r="VW11" s="126"/>
      <c r="VX11" s="126"/>
      <c r="VY11" s="126"/>
      <c r="VZ11" s="126"/>
      <c r="WA11" s="126"/>
      <c r="WB11" s="126"/>
      <c r="WC11" s="126"/>
      <c r="WD11" s="126"/>
      <c r="WE11" s="126"/>
      <c r="WF11" s="126"/>
      <c r="WG11" s="126"/>
      <c r="WH11" s="126"/>
      <c r="WI11" s="126"/>
      <c r="WJ11" s="126"/>
      <c r="WK11" s="126"/>
      <c r="WL11" s="126"/>
      <c r="WM11" s="126"/>
      <c r="WN11" s="126"/>
      <c r="WO11" s="126"/>
      <c r="WP11" s="126"/>
      <c r="WQ11" s="126"/>
      <c r="WR11" s="126"/>
      <c r="WS11" s="126"/>
      <c r="WT11" s="126"/>
      <c r="WU11" s="126"/>
      <c r="WV11" s="126"/>
      <c r="WW11" s="126"/>
      <c r="WX11" s="126"/>
      <c r="WY11" s="126"/>
      <c r="WZ11" s="126"/>
      <c r="XA11" s="126"/>
      <c r="XB11" s="126"/>
      <c r="XC11" s="126"/>
      <c r="XD11" s="126"/>
      <c r="XE11" s="126"/>
      <c r="XF11" s="126"/>
      <c r="XG11" s="126"/>
      <c r="XH11" s="126"/>
      <c r="XI11" s="126"/>
      <c r="XJ11" s="126"/>
      <c r="XK11" s="126"/>
      <c r="XL11" s="126"/>
      <c r="XM11" s="126"/>
      <c r="XN11" s="126"/>
      <c r="XO11" s="126"/>
      <c r="XP11" s="126"/>
      <c r="XQ11" s="126"/>
      <c r="XR11" s="126"/>
      <c r="XS11" s="126"/>
      <c r="XT11" s="126"/>
      <c r="XU11" s="126"/>
      <c r="XV11" s="126"/>
      <c r="XW11" s="126"/>
      <c r="XX11" s="126"/>
      <c r="XY11" s="126"/>
      <c r="XZ11" s="126"/>
      <c r="YA11" s="126"/>
      <c r="YB11" s="126"/>
      <c r="YC11" s="126"/>
      <c r="YD11" s="126"/>
      <c r="YE11" s="126"/>
      <c r="YF11" s="126"/>
      <c r="YG11" s="126"/>
      <c r="YH11" s="126"/>
      <c r="YI11" s="126"/>
      <c r="YJ11" s="126"/>
      <c r="YK11" s="126"/>
      <c r="YL11" s="126"/>
      <c r="YM11" s="126"/>
      <c r="YN11" s="126"/>
      <c r="YO11" s="126"/>
      <c r="YP11" s="126"/>
      <c r="YQ11" s="126"/>
      <c r="YR11" s="126"/>
      <c r="YS11" s="126"/>
      <c r="YT11" s="126"/>
      <c r="YU11" s="126"/>
      <c r="YV11" s="126"/>
      <c r="YW11" s="126"/>
      <c r="YX11" s="126"/>
      <c r="YY11" s="126"/>
      <c r="YZ11" s="126"/>
      <c r="ZA11" s="126"/>
      <c r="ZB11" s="126"/>
      <c r="ZC11" s="126"/>
      <c r="ZD11" s="126"/>
      <c r="ZE11" s="126"/>
      <c r="ZF11" s="126"/>
      <c r="ZG11" s="126"/>
      <c r="ZH11" s="126"/>
      <c r="ZI11" s="126"/>
      <c r="ZJ11" s="126"/>
      <c r="ZK11" s="126"/>
      <c r="ZL11" s="126"/>
      <c r="ZM11" s="126"/>
      <c r="ZN11" s="126"/>
      <c r="ZO11" s="126"/>
      <c r="ZP11" s="126"/>
      <c r="ZQ11" s="126"/>
      <c r="ZR11" s="126"/>
      <c r="ZS11" s="126"/>
      <c r="ZT11" s="126"/>
      <c r="ZU11" s="126"/>
      <c r="ZV11" s="126"/>
      <c r="ZW11" s="126"/>
      <c r="ZX11" s="126"/>
      <c r="ZY11" s="126"/>
      <c r="ZZ11" s="126"/>
      <c r="AAA11" s="126"/>
      <c r="AAB11" s="126"/>
      <c r="AAC11" s="126"/>
      <c r="AAD11" s="126"/>
      <c r="AAE11" s="126"/>
      <c r="AAF11" s="126"/>
      <c r="AAG11" s="126"/>
      <c r="AAH11" s="126"/>
      <c r="AAI11" s="126"/>
      <c r="AAJ11" s="126"/>
      <c r="AAK11" s="126"/>
      <c r="AAL11" s="126"/>
      <c r="AAM11" s="126"/>
      <c r="AAN11" s="126"/>
      <c r="AAO11" s="126"/>
      <c r="AAP11" s="126"/>
      <c r="AAQ11" s="126"/>
      <c r="AAR11" s="126"/>
      <c r="AAS11" s="126"/>
      <c r="AAT11" s="126"/>
      <c r="AAU11" s="126"/>
      <c r="AAV11" s="126"/>
      <c r="AAW11" s="126"/>
      <c r="AAX11" s="126"/>
      <c r="AAY11" s="126"/>
      <c r="AAZ11" s="126"/>
      <c r="ABA11" s="126"/>
      <c r="ABB11" s="126"/>
      <c r="ABC11" s="126"/>
      <c r="ABD11" s="126"/>
      <c r="ABE11" s="126"/>
      <c r="ABF11" s="126"/>
      <c r="ABG11" s="126"/>
      <c r="ABH11" s="126"/>
      <c r="ABI11" s="126"/>
      <c r="ABJ11" s="126"/>
      <c r="ABK11" s="126"/>
      <c r="ABL11" s="126"/>
      <c r="ABM11" s="126"/>
      <c r="ABN11" s="126"/>
      <c r="ABO11" s="126"/>
      <c r="ABP11" s="126"/>
      <c r="ABQ11" s="126"/>
      <c r="ABR11" s="126"/>
      <c r="ABS11" s="126"/>
      <c r="ABT11" s="126"/>
      <c r="ABU11" s="126"/>
      <c r="ABV11" s="126"/>
      <c r="ABW11" s="126"/>
      <c r="ABX11" s="126"/>
      <c r="ABY11" s="126"/>
      <c r="ABZ11" s="126"/>
      <c r="ACA11" s="126"/>
      <c r="ACB11" s="126"/>
      <c r="ACC11" s="126"/>
      <c r="ACD11" s="126"/>
      <c r="ACE11" s="126"/>
      <c r="ACF11" s="126"/>
      <c r="ACG11" s="126"/>
      <c r="ACH11" s="126"/>
      <c r="ACI11" s="126"/>
      <c r="ACJ11" s="126"/>
      <c r="ACK11" s="126"/>
      <c r="ACL11" s="126"/>
      <c r="ACM11" s="126"/>
      <c r="ACN11" s="126"/>
      <c r="ACO11" s="126"/>
      <c r="ACP11" s="126"/>
      <c r="ACQ11" s="126"/>
      <c r="ACR11" s="126"/>
      <c r="ACS11" s="126"/>
      <c r="ACT11" s="126"/>
      <c r="ACU11" s="126"/>
      <c r="ACV11" s="126"/>
      <c r="ACW11" s="126"/>
      <c r="ACX11" s="126"/>
      <c r="ACY11" s="126"/>
      <c r="ACZ11" s="126"/>
      <c r="ADA11" s="126"/>
      <c r="ADB11" s="126"/>
      <c r="ADC11" s="126"/>
      <c r="ADD11" s="126"/>
      <c r="ADE11" s="126"/>
      <c r="ADF11" s="126"/>
      <c r="ADG11" s="126"/>
      <c r="ADH11" s="126"/>
      <c r="ADI11" s="126"/>
      <c r="ADJ11" s="126"/>
      <c r="ADK11" s="126"/>
      <c r="ADL11" s="126"/>
      <c r="ADM11" s="126"/>
      <c r="ADN11" s="126"/>
      <c r="ADO11" s="126"/>
      <c r="ADP11" s="126"/>
      <c r="ADQ11" s="126"/>
      <c r="ADR11" s="126"/>
      <c r="ADS11" s="126"/>
      <c r="ADT11" s="126"/>
      <c r="ADU11" s="126"/>
      <c r="ADV11" s="126"/>
      <c r="ADW11" s="126"/>
      <c r="ADX11" s="126"/>
      <c r="ADY11" s="126"/>
      <c r="ADZ11" s="126"/>
      <c r="AEA11" s="126"/>
      <c r="AEB11" s="126"/>
      <c r="AEC11" s="126"/>
      <c r="AED11" s="126"/>
      <c r="AEE11" s="126"/>
      <c r="AEF11" s="126"/>
      <c r="AEG11" s="126"/>
      <c r="AEH11" s="126"/>
      <c r="AEI11" s="126"/>
      <c r="AEJ11" s="126"/>
      <c r="AEK11" s="126"/>
      <c r="AEL11" s="126"/>
      <c r="AEM11" s="126"/>
      <c r="AEN11" s="126"/>
      <c r="AEO11" s="126"/>
      <c r="AEP11" s="126"/>
      <c r="AEQ11" s="126"/>
      <c r="AER11" s="126"/>
      <c r="AES11" s="126"/>
      <c r="AET11" s="126"/>
      <c r="AEU11" s="126"/>
      <c r="AEV11" s="126"/>
      <c r="AEW11" s="126"/>
      <c r="AEX11" s="126"/>
      <c r="AEY11" s="126"/>
      <c r="AEZ11" s="126"/>
      <c r="AFA11" s="126"/>
      <c r="AFB11" s="126"/>
      <c r="AFC11" s="126"/>
      <c r="AFD11" s="126"/>
      <c r="AFE11" s="126"/>
      <c r="AFF11" s="126"/>
      <c r="AFG11" s="126"/>
      <c r="AFH11" s="126"/>
      <c r="AFI11" s="126"/>
      <c r="AFJ11" s="126"/>
      <c r="AFK11" s="126"/>
      <c r="AFL11" s="126"/>
      <c r="AFM11" s="126"/>
      <c r="AFN11" s="126"/>
      <c r="AFO11" s="126"/>
      <c r="AFP11" s="126"/>
      <c r="AFQ11" s="126"/>
      <c r="AFR11" s="126"/>
      <c r="AFS11" s="126"/>
      <c r="AFT11" s="126"/>
      <c r="AFU11" s="126"/>
      <c r="AFV11" s="126"/>
      <c r="AFW11" s="126"/>
      <c r="AFX11" s="126"/>
      <c r="AFY11" s="126"/>
      <c r="AFZ11" s="126"/>
      <c r="AGA11" s="126"/>
      <c r="AGB11" s="126"/>
      <c r="AGC11" s="126"/>
      <c r="AGD11" s="126"/>
      <c r="AGE11" s="126"/>
      <c r="AGF11" s="126"/>
      <c r="AGG11" s="126"/>
      <c r="AGH11" s="126"/>
      <c r="AGI11" s="126"/>
      <c r="AGJ11" s="126"/>
      <c r="AGK11" s="126"/>
      <c r="AGL11" s="126"/>
      <c r="AGM11" s="126"/>
      <c r="AGN11" s="126"/>
      <c r="AGO11" s="126"/>
      <c r="AGP11" s="126"/>
      <c r="AGQ11" s="126"/>
      <c r="AGR11" s="126"/>
      <c r="AGS11" s="126"/>
      <c r="AGT11" s="126"/>
      <c r="AGU11" s="126"/>
      <c r="AGV11" s="126"/>
      <c r="AGW11" s="126"/>
      <c r="AGX11" s="126"/>
      <c r="AGY11" s="126"/>
      <c r="AGZ11" s="126"/>
      <c r="AHA11" s="126"/>
      <c r="AHB11" s="126"/>
      <c r="AHC11" s="126"/>
      <c r="AHD11" s="126"/>
      <c r="AHE11" s="126"/>
      <c r="AHF11" s="126"/>
      <c r="AHG11" s="126"/>
      <c r="AHH11" s="126"/>
      <c r="AHI11" s="126"/>
      <c r="AHJ11" s="126"/>
      <c r="AHK11" s="126"/>
      <c r="AHL11" s="126"/>
      <c r="AHM11" s="126"/>
      <c r="AHN11" s="126"/>
      <c r="AHO11" s="126"/>
      <c r="AHP11" s="126"/>
      <c r="AHQ11" s="126"/>
      <c r="AHR11" s="126"/>
      <c r="AHS11" s="126"/>
      <c r="AHT11" s="126"/>
      <c r="AHU11" s="126"/>
      <c r="AHV11" s="126"/>
      <c r="AHW11" s="126"/>
      <c r="AHX11" s="126"/>
      <c r="AHY11" s="126"/>
      <c r="AHZ11" s="126"/>
      <c r="AIA11" s="126"/>
      <c r="AIB11" s="126"/>
      <c r="AIC11" s="126"/>
      <c r="AID11" s="126"/>
      <c r="AIE11" s="126"/>
      <c r="AIF11" s="126"/>
      <c r="AIG11" s="126"/>
      <c r="AIH11" s="126"/>
      <c r="AII11" s="126"/>
      <c r="AIJ11" s="126"/>
      <c r="AIK11" s="126"/>
      <c r="AIL11" s="126"/>
      <c r="AIM11" s="126"/>
      <c r="AIN11" s="126"/>
      <c r="AIO11" s="126"/>
      <c r="AIP11" s="126"/>
      <c r="AIQ11" s="126"/>
      <c r="AIR11" s="126"/>
      <c r="AIS11" s="126"/>
      <c r="AIT11" s="126"/>
      <c r="AIU11" s="126"/>
      <c r="AIV11" s="126"/>
      <c r="AIW11" s="126"/>
      <c r="AIX11" s="126"/>
      <c r="AIY11" s="126"/>
      <c r="AIZ11" s="126"/>
      <c r="AJA11" s="126"/>
      <c r="AJB11" s="126"/>
      <c r="AJC11" s="126"/>
      <c r="AJD11" s="126"/>
      <c r="AJE11" s="126"/>
      <c r="AJF11" s="126"/>
      <c r="AJG11" s="126"/>
      <c r="AJH11" s="126"/>
      <c r="AJI11" s="126"/>
      <c r="AJJ11" s="126"/>
      <c r="AJK11" s="126"/>
      <c r="AJL11" s="126"/>
      <c r="AJM11" s="126"/>
      <c r="AJN11" s="126"/>
      <c r="AJO11" s="126"/>
      <c r="AJP11" s="126"/>
      <c r="AJQ11" s="126"/>
      <c r="AJR11" s="126"/>
      <c r="AJS11" s="126"/>
      <c r="AJT11" s="126"/>
      <c r="AJU11" s="126"/>
      <c r="AJV11" s="126"/>
      <c r="AJW11" s="126"/>
      <c r="AJX11" s="126"/>
      <c r="AJY11" s="126"/>
      <c r="AJZ11" s="126"/>
      <c r="AKA11" s="126"/>
      <c r="AKB11" s="126"/>
      <c r="AKC11" s="126"/>
      <c r="AKD11" s="126"/>
      <c r="AKE11" s="126"/>
      <c r="AKF11" s="126"/>
      <c r="AKG11" s="126"/>
      <c r="AKH11" s="126"/>
      <c r="AKI11" s="126"/>
      <c r="AKJ11" s="126"/>
      <c r="AKK11" s="126"/>
      <c r="AKL11" s="126"/>
      <c r="AKM11" s="126"/>
      <c r="AKN11" s="126"/>
      <c r="AKO11" s="126"/>
      <c r="AKP11" s="126"/>
      <c r="AKQ11" s="126"/>
      <c r="AKR11" s="126"/>
      <c r="AKS11" s="126"/>
      <c r="AKT11" s="126"/>
      <c r="AKU11" s="126"/>
      <c r="AKV11" s="126"/>
      <c r="AKW11" s="126"/>
      <c r="AKX11" s="126"/>
      <c r="AKY11" s="126"/>
      <c r="AKZ11" s="126"/>
      <c r="ALA11" s="126"/>
      <c r="ALB11" s="126"/>
      <c r="ALC11" s="126"/>
      <c r="ALD11" s="126"/>
      <c r="ALE11" s="126"/>
      <c r="ALF11" s="126"/>
      <c r="ALG11" s="126"/>
      <c r="ALH11" s="126"/>
      <c r="ALI11" s="126"/>
      <c r="ALJ11" s="126"/>
      <c r="ALK11" s="126"/>
      <c r="ALL11" s="126"/>
      <c r="ALM11" s="126"/>
      <c r="ALN11" s="126"/>
      <c r="ALO11" s="126"/>
      <c r="ALP11" s="126"/>
      <c r="ALQ11" s="126"/>
      <c r="ALR11" s="126"/>
    </row>
    <row r="12" spans="2:1006" s="178" customFormat="1" ht="42" customHeight="1" x14ac:dyDescent="0.35">
      <c r="B12" s="280" t="s">
        <v>535</v>
      </c>
      <c r="C12" s="655" t="s">
        <v>448</v>
      </c>
      <c r="D12" s="997"/>
      <c r="E12" s="550">
        <v>0</v>
      </c>
      <c r="F12" s="428" t="s">
        <v>19</v>
      </c>
      <c r="G12" s="309"/>
      <c r="H12" s="309"/>
      <c r="I12" s="310">
        <v>1</v>
      </c>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c r="IT12" s="126"/>
      <c r="IU12" s="126"/>
      <c r="IV12" s="126"/>
      <c r="IW12" s="126"/>
      <c r="IX12" s="126"/>
      <c r="IY12" s="126"/>
      <c r="IZ12" s="126"/>
      <c r="JA12" s="126"/>
      <c r="JB12" s="126"/>
      <c r="JC12" s="126"/>
      <c r="JD12" s="126"/>
      <c r="JE12" s="126"/>
      <c r="JF12" s="126"/>
      <c r="JG12" s="126"/>
      <c r="JH12" s="126"/>
      <c r="JI12" s="126"/>
      <c r="JJ12" s="126"/>
      <c r="JK12" s="126"/>
      <c r="JL12" s="126"/>
      <c r="JM12" s="126"/>
      <c r="JN12" s="126"/>
      <c r="JO12" s="126"/>
      <c r="JP12" s="126"/>
      <c r="JQ12" s="126"/>
      <c r="JR12" s="126"/>
      <c r="JS12" s="126"/>
      <c r="JT12" s="126"/>
      <c r="JU12" s="126"/>
      <c r="JV12" s="126"/>
      <c r="JW12" s="126"/>
      <c r="JX12" s="126"/>
      <c r="JY12" s="126"/>
      <c r="JZ12" s="126"/>
      <c r="KA12" s="126"/>
      <c r="KB12" s="126"/>
      <c r="KC12" s="126"/>
      <c r="KD12" s="126"/>
      <c r="KE12" s="126"/>
      <c r="KF12" s="126"/>
      <c r="KG12" s="126"/>
      <c r="KH12" s="126"/>
      <c r="KI12" s="126"/>
      <c r="KJ12" s="126"/>
      <c r="KK12" s="126"/>
      <c r="KL12" s="126"/>
      <c r="KM12" s="126"/>
      <c r="KN12" s="126"/>
      <c r="KO12" s="126"/>
      <c r="KP12" s="126"/>
      <c r="KQ12" s="126"/>
      <c r="KR12" s="126"/>
      <c r="KS12" s="126"/>
      <c r="KT12" s="126"/>
      <c r="KU12" s="126"/>
      <c r="KV12" s="126"/>
      <c r="KW12" s="126"/>
      <c r="KX12" s="126"/>
      <c r="KY12" s="126"/>
      <c r="KZ12" s="126"/>
      <c r="LA12" s="126"/>
      <c r="LB12" s="126"/>
      <c r="LC12" s="126"/>
      <c r="LD12" s="126"/>
      <c r="LE12" s="126"/>
      <c r="LF12" s="126"/>
      <c r="LG12" s="126"/>
      <c r="LH12" s="126"/>
      <c r="LI12" s="126"/>
      <c r="LJ12" s="126"/>
      <c r="LK12" s="126"/>
      <c r="LL12" s="126"/>
      <c r="LM12" s="126"/>
      <c r="LN12" s="126"/>
      <c r="LO12" s="126"/>
      <c r="LP12" s="126"/>
      <c r="LQ12" s="126"/>
      <c r="LR12" s="126"/>
      <c r="LS12" s="126"/>
      <c r="LT12" s="126"/>
      <c r="LU12" s="126"/>
      <c r="LV12" s="126"/>
      <c r="LW12" s="126"/>
      <c r="LX12" s="126"/>
      <c r="LY12" s="126"/>
      <c r="LZ12" s="126"/>
      <c r="MA12" s="126"/>
      <c r="MB12" s="126"/>
      <c r="MC12" s="126"/>
      <c r="MD12" s="126"/>
      <c r="ME12" s="126"/>
      <c r="MF12" s="126"/>
      <c r="MG12" s="126"/>
      <c r="MH12" s="126"/>
      <c r="MI12" s="126"/>
      <c r="MJ12" s="126"/>
      <c r="MK12" s="126"/>
      <c r="ML12" s="126"/>
      <c r="MM12" s="126"/>
      <c r="MN12" s="126"/>
      <c r="MO12" s="126"/>
      <c r="MP12" s="126"/>
      <c r="MQ12" s="126"/>
      <c r="MR12" s="126"/>
      <c r="MS12" s="126"/>
      <c r="MT12" s="126"/>
      <c r="MU12" s="126"/>
      <c r="MV12" s="126"/>
      <c r="MW12" s="126"/>
      <c r="MX12" s="126"/>
      <c r="MY12" s="126"/>
      <c r="MZ12" s="126"/>
      <c r="NA12" s="126"/>
      <c r="NB12" s="126"/>
      <c r="NC12" s="126"/>
      <c r="ND12" s="126"/>
      <c r="NE12" s="126"/>
      <c r="NF12" s="126"/>
      <c r="NG12" s="126"/>
      <c r="NH12" s="126"/>
      <c r="NI12" s="126"/>
      <c r="NJ12" s="126"/>
      <c r="NK12" s="126"/>
      <c r="NL12" s="126"/>
      <c r="NM12" s="126"/>
      <c r="NN12" s="126"/>
      <c r="NO12" s="126"/>
      <c r="NP12" s="126"/>
      <c r="NQ12" s="126"/>
      <c r="NR12" s="126"/>
      <c r="NS12" s="126"/>
      <c r="NT12" s="126"/>
      <c r="NU12" s="126"/>
      <c r="NV12" s="126"/>
      <c r="NW12" s="126"/>
      <c r="NX12" s="126"/>
      <c r="NY12" s="126"/>
      <c r="NZ12" s="126"/>
      <c r="OA12" s="126"/>
      <c r="OB12" s="126"/>
      <c r="OC12" s="126"/>
      <c r="OD12" s="126"/>
      <c r="OE12" s="126"/>
      <c r="OF12" s="126"/>
      <c r="OG12" s="126"/>
      <c r="OH12" s="126"/>
      <c r="OI12" s="126"/>
      <c r="OJ12" s="126"/>
      <c r="OK12" s="126"/>
      <c r="OL12" s="126"/>
      <c r="OM12" s="126"/>
      <c r="ON12" s="126"/>
      <c r="OO12" s="126"/>
      <c r="OP12" s="126"/>
      <c r="OQ12" s="126"/>
      <c r="OR12" s="126"/>
      <c r="OS12" s="126"/>
      <c r="OT12" s="126"/>
      <c r="OU12" s="126"/>
      <c r="OV12" s="126"/>
      <c r="OW12" s="126"/>
      <c r="OX12" s="126"/>
      <c r="OY12" s="126"/>
      <c r="OZ12" s="126"/>
      <c r="PA12" s="126"/>
      <c r="PB12" s="126"/>
      <c r="PC12" s="126"/>
      <c r="PD12" s="126"/>
      <c r="PE12" s="126"/>
      <c r="PF12" s="126"/>
      <c r="PG12" s="126"/>
      <c r="PH12" s="126"/>
      <c r="PI12" s="126"/>
      <c r="PJ12" s="126"/>
      <c r="PK12" s="126"/>
      <c r="PL12" s="126"/>
      <c r="PM12" s="126"/>
      <c r="PN12" s="126"/>
      <c r="PO12" s="126"/>
      <c r="PP12" s="126"/>
      <c r="PQ12" s="126"/>
      <c r="PR12" s="126"/>
      <c r="PS12" s="126"/>
      <c r="PT12" s="126"/>
      <c r="PU12" s="126"/>
      <c r="PV12" s="126"/>
      <c r="PW12" s="126"/>
      <c r="PX12" s="126"/>
      <c r="PY12" s="126"/>
      <c r="PZ12" s="126"/>
      <c r="QA12" s="126"/>
      <c r="QB12" s="126"/>
      <c r="QC12" s="126"/>
      <c r="QD12" s="126"/>
      <c r="QE12" s="126"/>
      <c r="QF12" s="126"/>
      <c r="QG12" s="126"/>
      <c r="QH12" s="126"/>
      <c r="QI12" s="126"/>
      <c r="QJ12" s="126"/>
      <c r="QK12" s="126"/>
      <c r="QL12" s="126"/>
      <c r="QM12" s="126"/>
      <c r="QN12" s="126"/>
      <c r="QO12" s="126"/>
      <c r="QP12" s="126"/>
      <c r="QQ12" s="126"/>
      <c r="QR12" s="126"/>
      <c r="QS12" s="126"/>
      <c r="QT12" s="126"/>
      <c r="QU12" s="126"/>
      <c r="QV12" s="126"/>
      <c r="QW12" s="126"/>
      <c r="QX12" s="126"/>
      <c r="QY12" s="126"/>
      <c r="QZ12" s="126"/>
      <c r="RA12" s="126"/>
      <c r="RB12" s="126"/>
      <c r="RC12" s="126"/>
      <c r="RD12" s="126"/>
      <c r="RE12" s="126"/>
      <c r="RF12" s="126"/>
      <c r="RG12" s="126"/>
      <c r="RH12" s="126"/>
      <c r="RI12" s="126"/>
      <c r="RJ12" s="126"/>
      <c r="RK12" s="126"/>
      <c r="RL12" s="126"/>
      <c r="RM12" s="126"/>
      <c r="RN12" s="126"/>
      <c r="RO12" s="126"/>
      <c r="RP12" s="126"/>
      <c r="RQ12" s="126"/>
      <c r="RR12" s="126"/>
      <c r="RS12" s="126"/>
      <c r="RT12" s="126"/>
      <c r="RU12" s="126"/>
      <c r="RV12" s="126"/>
      <c r="RW12" s="126"/>
      <c r="RX12" s="126"/>
      <c r="RY12" s="126"/>
      <c r="RZ12" s="126"/>
      <c r="SA12" s="126"/>
      <c r="SB12" s="126"/>
      <c r="SC12" s="126"/>
      <c r="SD12" s="126"/>
      <c r="SE12" s="126"/>
      <c r="SF12" s="126"/>
      <c r="SG12" s="126"/>
      <c r="SH12" s="126"/>
      <c r="SI12" s="126"/>
      <c r="SJ12" s="126"/>
      <c r="SK12" s="126"/>
      <c r="SL12" s="126"/>
      <c r="SM12" s="126"/>
      <c r="SN12" s="126"/>
      <c r="SO12" s="126"/>
      <c r="SP12" s="126"/>
      <c r="SQ12" s="126"/>
      <c r="SR12" s="126"/>
      <c r="SS12" s="126"/>
      <c r="ST12" s="126"/>
      <c r="SU12" s="126"/>
      <c r="SV12" s="126"/>
      <c r="SW12" s="126"/>
      <c r="SX12" s="126"/>
      <c r="SY12" s="126"/>
      <c r="SZ12" s="126"/>
      <c r="TA12" s="126"/>
      <c r="TB12" s="126"/>
      <c r="TC12" s="126"/>
      <c r="TD12" s="126"/>
      <c r="TE12" s="126"/>
      <c r="TF12" s="126"/>
      <c r="TG12" s="126"/>
      <c r="TH12" s="126"/>
      <c r="TI12" s="126"/>
      <c r="TJ12" s="126"/>
      <c r="TK12" s="126"/>
      <c r="TL12" s="126"/>
      <c r="TM12" s="126"/>
      <c r="TN12" s="126"/>
      <c r="TO12" s="126"/>
      <c r="TP12" s="126"/>
      <c r="TQ12" s="126"/>
      <c r="TR12" s="126"/>
      <c r="TS12" s="126"/>
      <c r="TT12" s="126"/>
      <c r="TU12" s="126"/>
      <c r="TV12" s="126"/>
      <c r="TW12" s="126"/>
      <c r="TX12" s="126"/>
      <c r="TY12" s="126"/>
      <c r="TZ12" s="126"/>
      <c r="UA12" s="126"/>
      <c r="UB12" s="126"/>
      <c r="UC12" s="126"/>
      <c r="UD12" s="126"/>
      <c r="UE12" s="126"/>
      <c r="UF12" s="126"/>
      <c r="UG12" s="126"/>
      <c r="UH12" s="126"/>
      <c r="UI12" s="126"/>
      <c r="UJ12" s="126"/>
      <c r="UK12" s="126"/>
      <c r="UL12" s="126"/>
      <c r="UM12" s="126"/>
      <c r="UN12" s="126"/>
      <c r="UO12" s="126"/>
      <c r="UP12" s="126"/>
      <c r="UQ12" s="126"/>
      <c r="UR12" s="126"/>
      <c r="US12" s="126"/>
      <c r="UT12" s="126"/>
      <c r="UU12" s="126"/>
      <c r="UV12" s="126"/>
      <c r="UW12" s="126"/>
      <c r="UX12" s="126"/>
      <c r="UY12" s="126"/>
      <c r="UZ12" s="126"/>
      <c r="VA12" s="126"/>
      <c r="VB12" s="126"/>
      <c r="VC12" s="126"/>
      <c r="VD12" s="126"/>
      <c r="VE12" s="126"/>
      <c r="VF12" s="126"/>
      <c r="VG12" s="126"/>
      <c r="VH12" s="126"/>
      <c r="VI12" s="126"/>
      <c r="VJ12" s="126"/>
      <c r="VK12" s="126"/>
      <c r="VL12" s="126"/>
      <c r="VM12" s="126"/>
      <c r="VN12" s="126"/>
      <c r="VO12" s="126"/>
      <c r="VP12" s="126"/>
      <c r="VQ12" s="126"/>
      <c r="VR12" s="126"/>
      <c r="VS12" s="126"/>
      <c r="VT12" s="126"/>
      <c r="VU12" s="126"/>
      <c r="VV12" s="126"/>
      <c r="VW12" s="126"/>
      <c r="VX12" s="126"/>
      <c r="VY12" s="126"/>
      <c r="VZ12" s="126"/>
      <c r="WA12" s="126"/>
      <c r="WB12" s="126"/>
      <c r="WC12" s="126"/>
      <c r="WD12" s="126"/>
      <c r="WE12" s="126"/>
      <c r="WF12" s="126"/>
      <c r="WG12" s="126"/>
      <c r="WH12" s="126"/>
      <c r="WI12" s="126"/>
      <c r="WJ12" s="126"/>
      <c r="WK12" s="126"/>
      <c r="WL12" s="126"/>
      <c r="WM12" s="126"/>
      <c r="WN12" s="126"/>
      <c r="WO12" s="126"/>
      <c r="WP12" s="126"/>
      <c r="WQ12" s="126"/>
      <c r="WR12" s="126"/>
      <c r="WS12" s="126"/>
      <c r="WT12" s="126"/>
      <c r="WU12" s="126"/>
      <c r="WV12" s="126"/>
      <c r="WW12" s="126"/>
      <c r="WX12" s="126"/>
      <c r="WY12" s="126"/>
      <c r="WZ12" s="126"/>
      <c r="XA12" s="126"/>
      <c r="XB12" s="126"/>
      <c r="XC12" s="126"/>
      <c r="XD12" s="126"/>
      <c r="XE12" s="126"/>
      <c r="XF12" s="126"/>
      <c r="XG12" s="126"/>
      <c r="XH12" s="126"/>
      <c r="XI12" s="126"/>
      <c r="XJ12" s="126"/>
      <c r="XK12" s="126"/>
      <c r="XL12" s="126"/>
      <c r="XM12" s="126"/>
      <c r="XN12" s="126"/>
      <c r="XO12" s="126"/>
      <c r="XP12" s="126"/>
      <c r="XQ12" s="126"/>
      <c r="XR12" s="126"/>
      <c r="XS12" s="126"/>
      <c r="XT12" s="126"/>
      <c r="XU12" s="126"/>
      <c r="XV12" s="126"/>
      <c r="XW12" s="126"/>
      <c r="XX12" s="126"/>
      <c r="XY12" s="126"/>
      <c r="XZ12" s="126"/>
      <c r="YA12" s="126"/>
      <c r="YB12" s="126"/>
      <c r="YC12" s="126"/>
      <c r="YD12" s="126"/>
      <c r="YE12" s="126"/>
      <c r="YF12" s="126"/>
      <c r="YG12" s="126"/>
      <c r="YH12" s="126"/>
      <c r="YI12" s="126"/>
      <c r="YJ12" s="126"/>
      <c r="YK12" s="126"/>
      <c r="YL12" s="126"/>
      <c r="YM12" s="126"/>
      <c r="YN12" s="126"/>
      <c r="YO12" s="126"/>
      <c r="YP12" s="126"/>
      <c r="YQ12" s="126"/>
      <c r="YR12" s="126"/>
      <c r="YS12" s="126"/>
      <c r="YT12" s="126"/>
      <c r="YU12" s="126"/>
      <c r="YV12" s="126"/>
      <c r="YW12" s="126"/>
      <c r="YX12" s="126"/>
      <c r="YY12" s="126"/>
      <c r="YZ12" s="126"/>
      <c r="ZA12" s="126"/>
      <c r="ZB12" s="126"/>
      <c r="ZC12" s="126"/>
      <c r="ZD12" s="126"/>
      <c r="ZE12" s="126"/>
      <c r="ZF12" s="126"/>
      <c r="ZG12" s="126"/>
      <c r="ZH12" s="126"/>
      <c r="ZI12" s="126"/>
      <c r="ZJ12" s="126"/>
      <c r="ZK12" s="126"/>
      <c r="ZL12" s="126"/>
      <c r="ZM12" s="126"/>
      <c r="ZN12" s="126"/>
      <c r="ZO12" s="126"/>
      <c r="ZP12" s="126"/>
      <c r="ZQ12" s="126"/>
      <c r="ZR12" s="126"/>
      <c r="ZS12" s="126"/>
      <c r="ZT12" s="126"/>
      <c r="ZU12" s="126"/>
      <c r="ZV12" s="126"/>
      <c r="ZW12" s="126"/>
      <c r="ZX12" s="126"/>
      <c r="ZY12" s="126"/>
      <c r="ZZ12" s="126"/>
      <c r="AAA12" s="126"/>
      <c r="AAB12" s="126"/>
      <c r="AAC12" s="126"/>
      <c r="AAD12" s="126"/>
      <c r="AAE12" s="126"/>
      <c r="AAF12" s="126"/>
      <c r="AAG12" s="126"/>
      <c r="AAH12" s="126"/>
      <c r="AAI12" s="126"/>
      <c r="AAJ12" s="126"/>
      <c r="AAK12" s="126"/>
      <c r="AAL12" s="126"/>
      <c r="AAM12" s="126"/>
      <c r="AAN12" s="126"/>
      <c r="AAO12" s="126"/>
      <c r="AAP12" s="126"/>
      <c r="AAQ12" s="126"/>
      <c r="AAR12" s="126"/>
      <c r="AAS12" s="126"/>
      <c r="AAT12" s="126"/>
      <c r="AAU12" s="126"/>
      <c r="AAV12" s="126"/>
      <c r="AAW12" s="126"/>
      <c r="AAX12" s="126"/>
      <c r="AAY12" s="126"/>
      <c r="AAZ12" s="126"/>
      <c r="ABA12" s="126"/>
      <c r="ABB12" s="126"/>
      <c r="ABC12" s="126"/>
      <c r="ABD12" s="126"/>
      <c r="ABE12" s="126"/>
      <c r="ABF12" s="126"/>
      <c r="ABG12" s="126"/>
      <c r="ABH12" s="126"/>
      <c r="ABI12" s="126"/>
      <c r="ABJ12" s="126"/>
      <c r="ABK12" s="126"/>
      <c r="ABL12" s="126"/>
      <c r="ABM12" s="126"/>
      <c r="ABN12" s="126"/>
      <c r="ABO12" s="126"/>
      <c r="ABP12" s="126"/>
      <c r="ABQ12" s="126"/>
      <c r="ABR12" s="126"/>
      <c r="ABS12" s="126"/>
      <c r="ABT12" s="126"/>
      <c r="ABU12" s="126"/>
      <c r="ABV12" s="126"/>
      <c r="ABW12" s="126"/>
      <c r="ABX12" s="126"/>
      <c r="ABY12" s="126"/>
      <c r="ABZ12" s="126"/>
      <c r="ACA12" s="126"/>
      <c r="ACB12" s="126"/>
      <c r="ACC12" s="126"/>
      <c r="ACD12" s="126"/>
      <c r="ACE12" s="126"/>
      <c r="ACF12" s="126"/>
      <c r="ACG12" s="126"/>
      <c r="ACH12" s="126"/>
      <c r="ACI12" s="126"/>
      <c r="ACJ12" s="126"/>
      <c r="ACK12" s="126"/>
      <c r="ACL12" s="126"/>
      <c r="ACM12" s="126"/>
      <c r="ACN12" s="126"/>
      <c r="ACO12" s="126"/>
      <c r="ACP12" s="126"/>
      <c r="ACQ12" s="126"/>
      <c r="ACR12" s="126"/>
      <c r="ACS12" s="126"/>
      <c r="ACT12" s="126"/>
      <c r="ACU12" s="126"/>
      <c r="ACV12" s="126"/>
      <c r="ACW12" s="126"/>
      <c r="ACX12" s="126"/>
      <c r="ACY12" s="126"/>
      <c r="ACZ12" s="126"/>
      <c r="ADA12" s="126"/>
      <c r="ADB12" s="126"/>
      <c r="ADC12" s="126"/>
      <c r="ADD12" s="126"/>
      <c r="ADE12" s="126"/>
      <c r="ADF12" s="126"/>
      <c r="ADG12" s="126"/>
      <c r="ADH12" s="126"/>
      <c r="ADI12" s="126"/>
      <c r="ADJ12" s="126"/>
      <c r="ADK12" s="126"/>
      <c r="ADL12" s="126"/>
      <c r="ADM12" s="126"/>
      <c r="ADN12" s="126"/>
      <c r="ADO12" s="126"/>
      <c r="ADP12" s="126"/>
      <c r="ADQ12" s="126"/>
      <c r="ADR12" s="126"/>
      <c r="ADS12" s="126"/>
      <c r="ADT12" s="126"/>
      <c r="ADU12" s="126"/>
      <c r="ADV12" s="126"/>
      <c r="ADW12" s="126"/>
      <c r="ADX12" s="126"/>
      <c r="ADY12" s="126"/>
      <c r="ADZ12" s="126"/>
      <c r="AEA12" s="126"/>
      <c r="AEB12" s="126"/>
      <c r="AEC12" s="126"/>
      <c r="AED12" s="126"/>
      <c r="AEE12" s="126"/>
      <c r="AEF12" s="126"/>
      <c r="AEG12" s="126"/>
      <c r="AEH12" s="126"/>
      <c r="AEI12" s="126"/>
      <c r="AEJ12" s="126"/>
      <c r="AEK12" s="126"/>
      <c r="AEL12" s="126"/>
      <c r="AEM12" s="126"/>
      <c r="AEN12" s="126"/>
      <c r="AEO12" s="126"/>
      <c r="AEP12" s="126"/>
      <c r="AEQ12" s="126"/>
      <c r="AER12" s="126"/>
      <c r="AES12" s="126"/>
      <c r="AET12" s="126"/>
      <c r="AEU12" s="126"/>
      <c r="AEV12" s="126"/>
      <c r="AEW12" s="126"/>
      <c r="AEX12" s="126"/>
      <c r="AEY12" s="126"/>
      <c r="AEZ12" s="126"/>
      <c r="AFA12" s="126"/>
      <c r="AFB12" s="126"/>
      <c r="AFC12" s="126"/>
      <c r="AFD12" s="126"/>
      <c r="AFE12" s="126"/>
      <c r="AFF12" s="126"/>
      <c r="AFG12" s="126"/>
      <c r="AFH12" s="126"/>
      <c r="AFI12" s="126"/>
      <c r="AFJ12" s="126"/>
      <c r="AFK12" s="126"/>
      <c r="AFL12" s="126"/>
      <c r="AFM12" s="126"/>
      <c r="AFN12" s="126"/>
      <c r="AFO12" s="126"/>
      <c r="AFP12" s="126"/>
      <c r="AFQ12" s="126"/>
      <c r="AFR12" s="126"/>
      <c r="AFS12" s="126"/>
      <c r="AFT12" s="126"/>
      <c r="AFU12" s="126"/>
      <c r="AFV12" s="126"/>
      <c r="AFW12" s="126"/>
      <c r="AFX12" s="126"/>
      <c r="AFY12" s="126"/>
      <c r="AFZ12" s="126"/>
      <c r="AGA12" s="126"/>
      <c r="AGB12" s="126"/>
      <c r="AGC12" s="126"/>
      <c r="AGD12" s="126"/>
      <c r="AGE12" s="126"/>
      <c r="AGF12" s="126"/>
      <c r="AGG12" s="126"/>
      <c r="AGH12" s="126"/>
      <c r="AGI12" s="126"/>
      <c r="AGJ12" s="126"/>
      <c r="AGK12" s="126"/>
      <c r="AGL12" s="126"/>
      <c r="AGM12" s="126"/>
      <c r="AGN12" s="126"/>
      <c r="AGO12" s="126"/>
      <c r="AGP12" s="126"/>
      <c r="AGQ12" s="126"/>
      <c r="AGR12" s="126"/>
      <c r="AGS12" s="126"/>
      <c r="AGT12" s="126"/>
      <c r="AGU12" s="126"/>
      <c r="AGV12" s="126"/>
      <c r="AGW12" s="126"/>
      <c r="AGX12" s="126"/>
      <c r="AGY12" s="126"/>
      <c r="AGZ12" s="126"/>
      <c r="AHA12" s="126"/>
      <c r="AHB12" s="126"/>
      <c r="AHC12" s="126"/>
      <c r="AHD12" s="126"/>
      <c r="AHE12" s="126"/>
      <c r="AHF12" s="126"/>
      <c r="AHG12" s="126"/>
      <c r="AHH12" s="126"/>
      <c r="AHI12" s="126"/>
      <c r="AHJ12" s="126"/>
      <c r="AHK12" s="126"/>
      <c r="AHL12" s="126"/>
      <c r="AHM12" s="126"/>
      <c r="AHN12" s="126"/>
      <c r="AHO12" s="126"/>
      <c r="AHP12" s="126"/>
      <c r="AHQ12" s="126"/>
      <c r="AHR12" s="126"/>
      <c r="AHS12" s="126"/>
      <c r="AHT12" s="126"/>
      <c r="AHU12" s="126"/>
      <c r="AHV12" s="126"/>
      <c r="AHW12" s="126"/>
      <c r="AHX12" s="126"/>
      <c r="AHY12" s="126"/>
      <c r="AHZ12" s="126"/>
      <c r="AIA12" s="126"/>
      <c r="AIB12" s="126"/>
      <c r="AIC12" s="126"/>
      <c r="AID12" s="126"/>
      <c r="AIE12" s="126"/>
      <c r="AIF12" s="126"/>
      <c r="AIG12" s="126"/>
      <c r="AIH12" s="126"/>
      <c r="AII12" s="126"/>
      <c r="AIJ12" s="126"/>
      <c r="AIK12" s="126"/>
      <c r="AIL12" s="126"/>
      <c r="AIM12" s="126"/>
      <c r="AIN12" s="126"/>
      <c r="AIO12" s="126"/>
      <c r="AIP12" s="126"/>
      <c r="AIQ12" s="126"/>
      <c r="AIR12" s="126"/>
      <c r="AIS12" s="126"/>
      <c r="AIT12" s="126"/>
      <c r="AIU12" s="126"/>
      <c r="AIV12" s="126"/>
      <c r="AIW12" s="126"/>
      <c r="AIX12" s="126"/>
      <c r="AIY12" s="126"/>
      <c r="AIZ12" s="126"/>
      <c r="AJA12" s="126"/>
      <c r="AJB12" s="126"/>
      <c r="AJC12" s="126"/>
      <c r="AJD12" s="126"/>
      <c r="AJE12" s="126"/>
      <c r="AJF12" s="126"/>
      <c r="AJG12" s="126"/>
      <c r="AJH12" s="126"/>
      <c r="AJI12" s="126"/>
      <c r="AJJ12" s="126"/>
      <c r="AJK12" s="126"/>
      <c r="AJL12" s="126"/>
      <c r="AJM12" s="126"/>
      <c r="AJN12" s="126"/>
      <c r="AJO12" s="126"/>
      <c r="AJP12" s="126"/>
      <c r="AJQ12" s="126"/>
      <c r="AJR12" s="126"/>
      <c r="AJS12" s="126"/>
      <c r="AJT12" s="126"/>
      <c r="AJU12" s="126"/>
      <c r="AJV12" s="126"/>
      <c r="AJW12" s="126"/>
      <c r="AJX12" s="126"/>
      <c r="AJY12" s="126"/>
      <c r="AJZ12" s="126"/>
      <c r="AKA12" s="126"/>
      <c r="AKB12" s="126"/>
      <c r="AKC12" s="126"/>
      <c r="AKD12" s="126"/>
      <c r="AKE12" s="126"/>
      <c r="AKF12" s="126"/>
      <c r="AKG12" s="126"/>
      <c r="AKH12" s="126"/>
      <c r="AKI12" s="126"/>
      <c r="AKJ12" s="126"/>
      <c r="AKK12" s="126"/>
      <c r="AKL12" s="126"/>
      <c r="AKM12" s="126"/>
      <c r="AKN12" s="126"/>
      <c r="AKO12" s="126"/>
      <c r="AKP12" s="126"/>
      <c r="AKQ12" s="126"/>
      <c r="AKR12" s="126"/>
      <c r="AKS12" s="126"/>
      <c r="AKT12" s="126"/>
      <c r="AKU12" s="126"/>
      <c r="AKV12" s="126"/>
      <c r="AKW12" s="126"/>
      <c r="AKX12" s="126"/>
      <c r="AKY12" s="126"/>
      <c r="AKZ12" s="126"/>
      <c r="ALA12" s="126"/>
      <c r="ALB12" s="126"/>
      <c r="ALC12" s="126"/>
      <c r="ALD12" s="126"/>
      <c r="ALE12" s="126"/>
      <c r="ALF12" s="126"/>
      <c r="ALG12" s="126"/>
      <c r="ALH12" s="126"/>
      <c r="ALI12" s="126"/>
      <c r="ALJ12" s="126"/>
      <c r="ALK12" s="126"/>
      <c r="ALL12" s="126"/>
      <c r="ALM12" s="126"/>
      <c r="ALN12" s="126"/>
      <c r="ALO12" s="126"/>
      <c r="ALP12" s="126"/>
      <c r="ALQ12" s="126"/>
      <c r="ALR12" s="126"/>
    </row>
    <row r="13" spans="2:1006" s="178" customFormat="1" ht="15" customHeight="1" thickBot="1" x14ac:dyDescent="0.4">
      <c r="B13" s="281"/>
      <c r="C13" s="282"/>
      <c r="D13" s="282"/>
      <c r="E13" s="282"/>
      <c r="F13" s="282"/>
      <c r="G13" s="282"/>
      <c r="H13" s="282"/>
      <c r="I13" s="28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c r="IP13" s="126"/>
      <c r="IQ13" s="126"/>
      <c r="IR13" s="126"/>
      <c r="IS13" s="126"/>
      <c r="IT13" s="126"/>
      <c r="IU13" s="126"/>
      <c r="IV13" s="126"/>
      <c r="IW13" s="126"/>
      <c r="IX13" s="126"/>
      <c r="IY13" s="126"/>
      <c r="IZ13" s="126"/>
      <c r="JA13" s="126"/>
      <c r="JB13" s="126"/>
      <c r="JC13" s="126"/>
      <c r="JD13" s="126"/>
      <c r="JE13" s="126"/>
      <c r="JF13" s="126"/>
      <c r="JG13" s="126"/>
      <c r="JH13" s="126"/>
      <c r="JI13" s="126"/>
      <c r="JJ13" s="126"/>
      <c r="JK13" s="126"/>
      <c r="JL13" s="126"/>
      <c r="JM13" s="126"/>
      <c r="JN13" s="126"/>
      <c r="JO13" s="126"/>
      <c r="JP13" s="126"/>
      <c r="JQ13" s="126"/>
      <c r="JR13" s="126"/>
      <c r="JS13" s="126"/>
      <c r="JT13" s="126"/>
      <c r="JU13" s="126"/>
      <c r="JV13" s="126"/>
      <c r="JW13" s="126"/>
      <c r="JX13" s="126"/>
      <c r="JY13" s="126"/>
      <c r="JZ13" s="126"/>
      <c r="KA13" s="126"/>
      <c r="KB13" s="126"/>
      <c r="KC13" s="126"/>
      <c r="KD13" s="126"/>
      <c r="KE13" s="126"/>
      <c r="KF13" s="126"/>
      <c r="KG13" s="126"/>
      <c r="KH13" s="126"/>
      <c r="KI13" s="126"/>
      <c r="KJ13" s="126"/>
      <c r="KK13" s="126"/>
      <c r="KL13" s="126"/>
      <c r="KM13" s="126"/>
      <c r="KN13" s="126"/>
      <c r="KO13" s="126"/>
      <c r="KP13" s="126"/>
      <c r="KQ13" s="126"/>
      <c r="KR13" s="126"/>
      <c r="KS13" s="126"/>
      <c r="KT13" s="126"/>
      <c r="KU13" s="126"/>
      <c r="KV13" s="126"/>
      <c r="KW13" s="126"/>
      <c r="KX13" s="126"/>
      <c r="KY13" s="126"/>
      <c r="KZ13" s="126"/>
      <c r="LA13" s="126"/>
      <c r="LB13" s="126"/>
      <c r="LC13" s="126"/>
      <c r="LD13" s="126"/>
      <c r="LE13" s="126"/>
      <c r="LF13" s="126"/>
      <c r="LG13" s="126"/>
      <c r="LH13" s="126"/>
      <c r="LI13" s="126"/>
      <c r="LJ13" s="126"/>
      <c r="LK13" s="126"/>
      <c r="LL13" s="126"/>
      <c r="LM13" s="126"/>
      <c r="LN13" s="126"/>
      <c r="LO13" s="126"/>
      <c r="LP13" s="126"/>
      <c r="LQ13" s="126"/>
      <c r="LR13" s="126"/>
      <c r="LS13" s="126"/>
      <c r="LT13" s="126"/>
      <c r="LU13" s="126"/>
      <c r="LV13" s="126"/>
      <c r="LW13" s="126"/>
      <c r="LX13" s="126"/>
      <c r="LY13" s="126"/>
      <c r="LZ13" s="126"/>
      <c r="MA13" s="126"/>
      <c r="MB13" s="126"/>
      <c r="MC13" s="126"/>
      <c r="MD13" s="126"/>
      <c r="ME13" s="126"/>
      <c r="MF13" s="126"/>
      <c r="MG13" s="126"/>
      <c r="MH13" s="126"/>
      <c r="MI13" s="126"/>
      <c r="MJ13" s="126"/>
      <c r="MK13" s="126"/>
      <c r="ML13" s="126"/>
      <c r="MM13" s="126"/>
      <c r="MN13" s="126"/>
      <c r="MO13" s="126"/>
      <c r="MP13" s="126"/>
      <c r="MQ13" s="126"/>
      <c r="MR13" s="126"/>
      <c r="MS13" s="126"/>
      <c r="MT13" s="126"/>
      <c r="MU13" s="126"/>
      <c r="MV13" s="126"/>
      <c r="MW13" s="126"/>
      <c r="MX13" s="126"/>
      <c r="MY13" s="126"/>
      <c r="MZ13" s="126"/>
      <c r="NA13" s="126"/>
      <c r="NB13" s="126"/>
      <c r="NC13" s="126"/>
      <c r="ND13" s="126"/>
      <c r="NE13" s="126"/>
      <c r="NF13" s="126"/>
      <c r="NG13" s="126"/>
      <c r="NH13" s="126"/>
      <c r="NI13" s="126"/>
      <c r="NJ13" s="126"/>
      <c r="NK13" s="126"/>
      <c r="NL13" s="126"/>
      <c r="NM13" s="126"/>
      <c r="NN13" s="126"/>
      <c r="NO13" s="126"/>
      <c r="NP13" s="126"/>
      <c r="NQ13" s="126"/>
      <c r="NR13" s="126"/>
      <c r="NS13" s="126"/>
      <c r="NT13" s="126"/>
      <c r="NU13" s="126"/>
      <c r="NV13" s="126"/>
      <c r="NW13" s="126"/>
      <c r="NX13" s="126"/>
      <c r="NY13" s="126"/>
      <c r="NZ13" s="126"/>
      <c r="OA13" s="126"/>
      <c r="OB13" s="126"/>
      <c r="OC13" s="126"/>
      <c r="OD13" s="126"/>
      <c r="OE13" s="126"/>
      <c r="OF13" s="126"/>
      <c r="OG13" s="126"/>
      <c r="OH13" s="126"/>
      <c r="OI13" s="126"/>
      <c r="OJ13" s="126"/>
      <c r="OK13" s="126"/>
      <c r="OL13" s="126"/>
      <c r="OM13" s="126"/>
      <c r="ON13" s="126"/>
      <c r="OO13" s="126"/>
      <c r="OP13" s="126"/>
      <c r="OQ13" s="126"/>
      <c r="OR13" s="126"/>
      <c r="OS13" s="126"/>
      <c r="OT13" s="126"/>
      <c r="OU13" s="126"/>
      <c r="OV13" s="126"/>
      <c r="OW13" s="126"/>
      <c r="OX13" s="126"/>
      <c r="OY13" s="126"/>
      <c r="OZ13" s="126"/>
      <c r="PA13" s="126"/>
      <c r="PB13" s="126"/>
      <c r="PC13" s="126"/>
      <c r="PD13" s="126"/>
      <c r="PE13" s="126"/>
      <c r="PF13" s="126"/>
      <c r="PG13" s="126"/>
      <c r="PH13" s="126"/>
      <c r="PI13" s="126"/>
      <c r="PJ13" s="126"/>
      <c r="PK13" s="126"/>
      <c r="PL13" s="126"/>
      <c r="PM13" s="126"/>
      <c r="PN13" s="126"/>
      <c r="PO13" s="126"/>
      <c r="PP13" s="126"/>
      <c r="PQ13" s="126"/>
      <c r="PR13" s="126"/>
      <c r="PS13" s="126"/>
      <c r="PT13" s="126"/>
      <c r="PU13" s="126"/>
      <c r="PV13" s="126"/>
      <c r="PW13" s="126"/>
      <c r="PX13" s="126"/>
      <c r="PY13" s="126"/>
      <c r="PZ13" s="126"/>
      <c r="QA13" s="126"/>
      <c r="QB13" s="126"/>
      <c r="QC13" s="126"/>
      <c r="QD13" s="126"/>
      <c r="QE13" s="126"/>
      <c r="QF13" s="126"/>
      <c r="QG13" s="126"/>
      <c r="QH13" s="126"/>
      <c r="QI13" s="126"/>
      <c r="QJ13" s="126"/>
      <c r="QK13" s="126"/>
      <c r="QL13" s="126"/>
      <c r="QM13" s="126"/>
      <c r="QN13" s="126"/>
      <c r="QO13" s="126"/>
      <c r="QP13" s="126"/>
      <c r="QQ13" s="126"/>
      <c r="QR13" s="126"/>
      <c r="QS13" s="126"/>
      <c r="QT13" s="126"/>
      <c r="QU13" s="126"/>
      <c r="QV13" s="126"/>
      <c r="QW13" s="126"/>
      <c r="QX13" s="126"/>
      <c r="QY13" s="126"/>
      <c r="QZ13" s="126"/>
      <c r="RA13" s="126"/>
      <c r="RB13" s="126"/>
      <c r="RC13" s="126"/>
      <c r="RD13" s="126"/>
      <c r="RE13" s="126"/>
      <c r="RF13" s="126"/>
      <c r="RG13" s="126"/>
      <c r="RH13" s="126"/>
      <c r="RI13" s="126"/>
      <c r="RJ13" s="126"/>
      <c r="RK13" s="126"/>
      <c r="RL13" s="126"/>
      <c r="RM13" s="126"/>
      <c r="RN13" s="126"/>
      <c r="RO13" s="126"/>
      <c r="RP13" s="126"/>
      <c r="RQ13" s="126"/>
      <c r="RR13" s="126"/>
      <c r="RS13" s="126"/>
      <c r="RT13" s="126"/>
      <c r="RU13" s="126"/>
      <c r="RV13" s="126"/>
      <c r="RW13" s="126"/>
      <c r="RX13" s="126"/>
      <c r="RY13" s="126"/>
      <c r="RZ13" s="126"/>
      <c r="SA13" s="126"/>
      <c r="SB13" s="126"/>
      <c r="SC13" s="126"/>
      <c r="SD13" s="126"/>
      <c r="SE13" s="126"/>
      <c r="SF13" s="126"/>
      <c r="SG13" s="126"/>
      <c r="SH13" s="126"/>
      <c r="SI13" s="126"/>
      <c r="SJ13" s="126"/>
      <c r="SK13" s="126"/>
      <c r="SL13" s="126"/>
      <c r="SM13" s="126"/>
      <c r="SN13" s="126"/>
      <c r="SO13" s="126"/>
      <c r="SP13" s="126"/>
      <c r="SQ13" s="126"/>
      <c r="SR13" s="126"/>
      <c r="SS13" s="126"/>
      <c r="ST13" s="126"/>
      <c r="SU13" s="126"/>
      <c r="SV13" s="126"/>
      <c r="SW13" s="126"/>
      <c r="SX13" s="126"/>
      <c r="SY13" s="126"/>
      <c r="SZ13" s="126"/>
      <c r="TA13" s="126"/>
      <c r="TB13" s="126"/>
      <c r="TC13" s="126"/>
      <c r="TD13" s="126"/>
      <c r="TE13" s="126"/>
      <c r="TF13" s="126"/>
      <c r="TG13" s="126"/>
      <c r="TH13" s="126"/>
      <c r="TI13" s="126"/>
      <c r="TJ13" s="126"/>
      <c r="TK13" s="126"/>
      <c r="TL13" s="126"/>
      <c r="TM13" s="126"/>
      <c r="TN13" s="126"/>
      <c r="TO13" s="126"/>
      <c r="TP13" s="126"/>
      <c r="TQ13" s="126"/>
      <c r="TR13" s="126"/>
      <c r="TS13" s="126"/>
      <c r="TT13" s="126"/>
      <c r="TU13" s="126"/>
      <c r="TV13" s="126"/>
      <c r="TW13" s="126"/>
      <c r="TX13" s="126"/>
      <c r="TY13" s="126"/>
      <c r="TZ13" s="126"/>
      <c r="UA13" s="126"/>
      <c r="UB13" s="126"/>
      <c r="UC13" s="126"/>
      <c r="UD13" s="126"/>
      <c r="UE13" s="126"/>
      <c r="UF13" s="126"/>
      <c r="UG13" s="126"/>
      <c r="UH13" s="126"/>
      <c r="UI13" s="126"/>
      <c r="UJ13" s="126"/>
      <c r="UK13" s="126"/>
      <c r="UL13" s="126"/>
      <c r="UM13" s="126"/>
      <c r="UN13" s="126"/>
      <c r="UO13" s="126"/>
      <c r="UP13" s="126"/>
      <c r="UQ13" s="126"/>
      <c r="UR13" s="126"/>
      <c r="US13" s="126"/>
      <c r="UT13" s="126"/>
      <c r="UU13" s="126"/>
      <c r="UV13" s="126"/>
      <c r="UW13" s="126"/>
      <c r="UX13" s="126"/>
      <c r="UY13" s="126"/>
      <c r="UZ13" s="126"/>
      <c r="VA13" s="126"/>
      <c r="VB13" s="126"/>
      <c r="VC13" s="126"/>
      <c r="VD13" s="126"/>
      <c r="VE13" s="126"/>
      <c r="VF13" s="126"/>
      <c r="VG13" s="126"/>
      <c r="VH13" s="126"/>
      <c r="VI13" s="126"/>
      <c r="VJ13" s="126"/>
      <c r="VK13" s="126"/>
      <c r="VL13" s="126"/>
      <c r="VM13" s="126"/>
      <c r="VN13" s="126"/>
      <c r="VO13" s="126"/>
      <c r="VP13" s="126"/>
      <c r="VQ13" s="126"/>
      <c r="VR13" s="126"/>
      <c r="VS13" s="126"/>
      <c r="VT13" s="126"/>
      <c r="VU13" s="126"/>
      <c r="VV13" s="126"/>
      <c r="VW13" s="126"/>
      <c r="VX13" s="126"/>
      <c r="VY13" s="126"/>
      <c r="VZ13" s="126"/>
      <c r="WA13" s="126"/>
      <c r="WB13" s="126"/>
      <c r="WC13" s="126"/>
      <c r="WD13" s="126"/>
      <c r="WE13" s="126"/>
      <c r="WF13" s="126"/>
      <c r="WG13" s="126"/>
      <c r="WH13" s="126"/>
      <c r="WI13" s="126"/>
      <c r="WJ13" s="126"/>
      <c r="WK13" s="126"/>
      <c r="WL13" s="126"/>
      <c r="WM13" s="126"/>
      <c r="WN13" s="126"/>
      <c r="WO13" s="126"/>
      <c r="WP13" s="126"/>
      <c r="WQ13" s="126"/>
      <c r="WR13" s="126"/>
      <c r="WS13" s="126"/>
      <c r="WT13" s="126"/>
      <c r="WU13" s="126"/>
      <c r="WV13" s="126"/>
      <c r="WW13" s="126"/>
      <c r="WX13" s="126"/>
      <c r="WY13" s="126"/>
      <c r="WZ13" s="126"/>
      <c r="XA13" s="126"/>
      <c r="XB13" s="126"/>
      <c r="XC13" s="126"/>
      <c r="XD13" s="126"/>
      <c r="XE13" s="126"/>
      <c r="XF13" s="126"/>
      <c r="XG13" s="126"/>
      <c r="XH13" s="126"/>
      <c r="XI13" s="126"/>
      <c r="XJ13" s="126"/>
      <c r="XK13" s="126"/>
      <c r="XL13" s="126"/>
      <c r="XM13" s="126"/>
      <c r="XN13" s="126"/>
      <c r="XO13" s="126"/>
      <c r="XP13" s="126"/>
      <c r="XQ13" s="126"/>
      <c r="XR13" s="126"/>
      <c r="XS13" s="126"/>
      <c r="XT13" s="126"/>
      <c r="XU13" s="126"/>
      <c r="XV13" s="126"/>
      <c r="XW13" s="126"/>
      <c r="XX13" s="126"/>
      <c r="XY13" s="126"/>
      <c r="XZ13" s="126"/>
      <c r="YA13" s="126"/>
      <c r="YB13" s="126"/>
      <c r="YC13" s="126"/>
      <c r="YD13" s="126"/>
      <c r="YE13" s="126"/>
      <c r="YF13" s="126"/>
      <c r="YG13" s="126"/>
      <c r="YH13" s="126"/>
      <c r="YI13" s="126"/>
      <c r="YJ13" s="126"/>
      <c r="YK13" s="126"/>
      <c r="YL13" s="126"/>
      <c r="YM13" s="126"/>
      <c r="YN13" s="126"/>
      <c r="YO13" s="126"/>
      <c r="YP13" s="126"/>
      <c r="YQ13" s="126"/>
      <c r="YR13" s="126"/>
      <c r="YS13" s="126"/>
      <c r="YT13" s="126"/>
      <c r="YU13" s="126"/>
      <c r="YV13" s="126"/>
      <c r="YW13" s="126"/>
      <c r="YX13" s="126"/>
      <c r="YY13" s="126"/>
      <c r="YZ13" s="126"/>
      <c r="ZA13" s="126"/>
      <c r="ZB13" s="126"/>
      <c r="ZC13" s="126"/>
      <c r="ZD13" s="126"/>
      <c r="ZE13" s="126"/>
      <c r="ZF13" s="126"/>
      <c r="ZG13" s="126"/>
      <c r="ZH13" s="126"/>
      <c r="ZI13" s="126"/>
      <c r="ZJ13" s="126"/>
      <c r="ZK13" s="126"/>
      <c r="ZL13" s="126"/>
      <c r="ZM13" s="126"/>
      <c r="ZN13" s="126"/>
      <c r="ZO13" s="126"/>
      <c r="ZP13" s="126"/>
      <c r="ZQ13" s="126"/>
      <c r="ZR13" s="126"/>
      <c r="ZS13" s="126"/>
      <c r="ZT13" s="126"/>
      <c r="ZU13" s="126"/>
      <c r="ZV13" s="126"/>
      <c r="ZW13" s="126"/>
      <c r="ZX13" s="126"/>
      <c r="ZY13" s="126"/>
      <c r="ZZ13" s="126"/>
      <c r="AAA13" s="126"/>
      <c r="AAB13" s="126"/>
      <c r="AAC13" s="126"/>
      <c r="AAD13" s="126"/>
      <c r="AAE13" s="126"/>
      <c r="AAF13" s="126"/>
      <c r="AAG13" s="126"/>
      <c r="AAH13" s="126"/>
      <c r="AAI13" s="126"/>
      <c r="AAJ13" s="126"/>
      <c r="AAK13" s="126"/>
      <c r="AAL13" s="126"/>
      <c r="AAM13" s="126"/>
      <c r="AAN13" s="126"/>
      <c r="AAO13" s="126"/>
      <c r="AAP13" s="126"/>
      <c r="AAQ13" s="126"/>
      <c r="AAR13" s="126"/>
      <c r="AAS13" s="126"/>
      <c r="AAT13" s="126"/>
      <c r="AAU13" s="126"/>
      <c r="AAV13" s="126"/>
      <c r="AAW13" s="126"/>
      <c r="AAX13" s="126"/>
      <c r="AAY13" s="126"/>
      <c r="AAZ13" s="126"/>
      <c r="ABA13" s="126"/>
      <c r="ABB13" s="126"/>
      <c r="ABC13" s="126"/>
      <c r="ABD13" s="126"/>
      <c r="ABE13" s="126"/>
      <c r="ABF13" s="126"/>
      <c r="ABG13" s="126"/>
      <c r="ABH13" s="126"/>
      <c r="ABI13" s="126"/>
      <c r="ABJ13" s="126"/>
      <c r="ABK13" s="126"/>
      <c r="ABL13" s="126"/>
      <c r="ABM13" s="126"/>
      <c r="ABN13" s="126"/>
      <c r="ABO13" s="126"/>
      <c r="ABP13" s="126"/>
      <c r="ABQ13" s="126"/>
      <c r="ABR13" s="126"/>
      <c r="ABS13" s="126"/>
      <c r="ABT13" s="126"/>
      <c r="ABU13" s="126"/>
      <c r="ABV13" s="126"/>
      <c r="ABW13" s="126"/>
      <c r="ABX13" s="126"/>
      <c r="ABY13" s="126"/>
      <c r="ABZ13" s="126"/>
      <c r="ACA13" s="126"/>
      <c r="ACB13" s="126"/>
      <c r="ACC13" s="126"/>
      <c r="ACD13" s="126"/>
      <c r="ACE13" s="126"/>
      <c r="ACF13" s="126"/>
      <c r="ACG13" s="126"/>
      <c r="ACH13" s="126"/>
      <c r="ACI13" s="126"/>
      <c r="ACJ13" s="126"/>
      <c r="ACK13" s="126"/>
      <c r="ACL13" s="126"/>
      <c r="ACM13" s="126"/>
      <c r="ACN13" s="126"/>
      <c r="ACO13" s="126"/>
      <c r="ACP13" s="126"/>
      <c r="ACQ13" s="126"/>
      <c r="ACR13" s="126"/>
      <c r="ACS13" s="126"/>
      <c r="ACT13" s="126"/>
      <c r="ACU13" s="126"/>
      <c r="ACV13" s="126"/>
      <c r="ACW13" s="126"/>
      <c r="ACX13" s="126"/>
      <c r="ACY13" s="126"/>
      <c r="ACZ13" s="126"/>
      <c r="ADA13" s="126"/>
      <c r="ADB13" s="126"/>
      <c r="ADC13" s="126"/>
      <c r="ADD13" s="126"/>
      <c r="ADE13" s="126"/>
      <c r="ADF13" s="126"/>
      <c r="ADG13" s="126"/>
      <c r="ADH13" s="126"/>
      <c r="ADI13" s="126"/>
      <c r="ADJ13" s="126"/>
      <c r="ADK13" s="126"/>
      <c r="ADL13" s="126"/>
      <c r="ADM13" s="126"/>
      <c r="ADN13" s="126"/>
      <c r="ADO13" s="126"/>
      <c r="ADP13" s="126"/>
      <c r="ADQ13" s="126"/>
      <c r="ADR13" s="126"/>
      <c r="ADS13" s="126"/>
      <c r="ADT13" s="126"/>
      <c r="ADU13" s="126"/>
      <c r="ADV13" s="126"/>
      <c r="ADW13" s="126"/>
      <c r="ADX13" s="126"/>
      <c r="ADY13" s="126"/>
      <c r="ADZ13" s="126"/>
      <c r="AEA13" s="126"/>
      <c r="AEB13" s="126"/>
      <c r="AEC13" s="126"/>
      <c r="AED13" s="126"/>
      <c r="AEE13" s="126"/>
      <c r="AEF13" s="126"/>
      <c r="AEG13" s="126"/>
      <c r="AEH13" s="126"/>
      <c r="AEI13" s="126"/>
      <c r="AEJ13" s="126"/>
      <c r="AEK13" s="126"/>
      <c r="AEL13" s="126"/>
      <c r="AEM13" s="126"/>
      <c r="AEN13" s="126"/>
      <c r="AEO13" s="126"/>
      <c r="AEP13" s="126"/>
      <c r="AEQ13" s="126"/>
      <c r="AER13" s="126"/>
      <c r="AES13" s="126"/>
      <c r="AET13" s="126"/>
      <c r="AEU13" s="126"/>
      <c r="AEV13" s="126"/>
      <c r="AEW13" s="126"/>
      <c r="AEX13" s="126"/>
      <c r="AEY13" s="126"/>
      <c r="AEZ13" s="126"/>
      <c r="AFA13" s="126"/>
      <c r="AFB13" s="126"/>
      <c r="AFC13" s="126"/>
      <c r="AFD13" s="126"/>
      <c r="AFE13" s="126"/>
      <c r="AFF13" s="126"/>
      <c r="AFG13" s="126"/>
      <c r="AFH13" s="126"/>
      <c r="AFI13" s="126"/>
      <c r="AFJ13" s="126"/>
      <c r="AFK13" s="126"/>
      <c r="AFL13" s="126"/>
      <c r="AFM13" s="126"/>
      <c r="AFN13" s="126"/>
      <c r="AFO13" s="126"/>
      <c r="AFP13" s="126"/>
      <c r="AFQ13" s="126"/>
      <c r="AFR13" s="126"/>
      <c r="AFS13" s="126"/>
      <c r="AFT13" s="126"/>
      <c r="AFU13" s="126"/>
      <c r="AFV13" s="126"/>
      <c r="AFW13" s="126"/>
      <c r="AFX13" s="126"/>
      <c r="AFY13" s="126"/>
      <c r="AFZ13" s="126"/>
      <c r="AGA13" s="126"/>
      <c r="AGB13" s="126"/>
      <c r="AGC13" s="126"/>
      <c r="AGD13" s="126"/>
      <c r="AGE13" s="126"/>
      <c r="AGF13" s="126"/>
      <c r="AGG13" s="126"/>
      <c r="AGH13" s="126"/>
      <c r="AGI13" s="126"/>
      <c r="AGJ13" s="126"/>
      <c r="AGK13" s="126"/>
      <c r="AGL13" s="126"/>
      <c r="AGM13" s="126"/>
      <c r="AGN13" s="126"/>
      <c r="AGO13" s="126"/>
      <c r="AGP13" s="126"/>
      <c r="AGQ13" s="126"/>
      <c r="AGR13" s="126"/>
      <c r="AGS13" s="126"/>
      <c r="AGT13" s="126"/>
      <c r="AGU13" s="126"/>
      <c r="AGV13" s="126"/>
      <c r="AGW13" s="126"/>
      <c r="AGX13" s="126"/>
      <c r="AGY13" s="126"/>
      <c r="AGZ13" s="126"/>
      <c r="AHA13" s="126"/>
      <c r="AHB13" s="126"/>
      <c r="AHC13" s="126"/>
      <c r="AHD13" s="126"/>
      <c r="AHE13" s="126"/>
      <c r="AHF13" s="126"/>
      <c r="AHG13" s="126"/>
      <c r="AHH13" s="126"/>
      <c r="AHI13" s="126"/>
      <c r="AHJ13" s="126"/>
      <c r="AHK13" s="126"/>
      <c r="AHL13" s="126"/>
      <c r="AHM13" s="126"/>
      <c r="AHN13" s="126"/>
      <c r="AHO13" s="126"/>
      <c r="AHP13" s="126"/>
      <c r="AHQ13" s="126"/>
      <c r="AHR13" s="126"/>
      <c r="AHS13" s="126"/>
      <c r="AHT13" s="126"/>
      <c r="AHU13" s="126"/>
      <c r="AHV13" s="126"/>
      <c r="AHW13" s="126"/>
      <c r="AHX13" s="126"/>
      <c r="AHY13" s="126"/>
      <c r="AHZ13" s="126"/>
      <c r="AIA13" s="126"/>
      <c r="AIB13" s="126"/>
      <c r="AIC13" s="126"/>
      <c r="AID13" s="126"/>
      <c r="AIE13" s="126"/>
      <c r="AIF13" s="126"/>
      <c r="AIG13" s="126"/>
      <c r="AIH13" s="126"/>
      <c r="AII13" s="126"/>
      <c r="AIJ13" s="126"/>
      <c r="AIK13" s="126"/>
      <c r="AIL13" s="126"/>
      <c r="AIM13" s="126"/>
      <c r="AIN13" s="126"/>
      <c r="AIO13" s="126"/>
      <c r="AIP13" s="126"/>
      <c r="AIQ13" s="126"/>
      <c r="AIR13" s="126"/>
      <c r="AIS13" s="126"/>
      <c r="AIT13" s="126"/>
      <c r="AIU13" s="126"/>
      <c r="AIV13" s="126"/>
      <c r="AIW13" s="126"/>
      <c r="AIX13" s="126"/>
      <c r="AIY13" s="126"/>
      <c r="AIZ13" s="126"/>
      <c r="AJA13" s="126"/>
      <c r="AJB13" s="126"/>
      <c r="AJC13" s="126"/>
      <c r="AJD13" s="126"/>
      <c r="AJE13" s="126"/>
      <c r="AJF13" s="126"/>
      <c r="AJG13" s="126"/>
      <c r="AJH13" s="126"/>
      <c r="AJI13" s="126"/>
      <c r="AJJ13" s="126"/>
      <c r="AJK13" s="126"/>
      <c r="AJL13" s="126"/>
      <c r="AJM13" s="126"/>
      <c r="AJN13" s="126"/>
      <c r="AJO13" s="126"/>
      <c r="AJP13" s="126"/>
      <c r="AJQ13" s="126"/>
      <c r="AJR13" s="126"/>
      <c r="AJS13" s="126"/>
      <c r="AJT13" s="126"/>
      <c r="AJU13" s="126"/>
      <c r="AJV13" s="126"/>
      <c r="AJW13" s="126"/>
      <c r="AJX13" s="126"/>
      <c r="AJY13" s="126"/>
      <c r="AJZ13" s="126"/>
      <c r="AKA13" s="126"/>
      <c r="AKB13" s="126"/>
      <c r="AKC13" s="126"/>
      <c r="AKD13" s="126"/>
      <c r="AKE13" s="126"/>
      <c r="AKF13" s="126"/>
      <c r="AKG13" s="126"/>
      <c r="AKH13" s="126"/>
      <c r="AKI13" s="126"/>
      <c r="AKJ13" s="126"/>
      <c r="AKK13" s="126"/>
      <c r="AKL13" s="126"/>
      <c r="AKM13" s="126"/>
      <c r="AKN13" s="126"/>
      <c r="AKO13" s="126"/>
      <c r="AKP13" s="126"/>
      <c r="AKQ13" s="126"/>
      <c r="AKR13" s="126"/>
      <c r="AKS13" s="126"/>
      <c r="AKT13" s="126"/>
      <c r="AKU13" s="126"/>
      <c r="AKV13" s="126"/>
      <c r="AKW13" s="126"/>
      <c r="AKX13" s="126"/>
      <c r="AKY13" s="126"/>
      <c r="AKZ13" s="126"/>
      <c r="ALA13" s="126"/>
      <c r="ALB13" s="126"/>
      <c r="ALC13" s="126"/>
      <c r="ALD13" s="126"/>
      <c r="ALE13" s="126"/>
      <c r="ALF13" s="126"/>
      <c r="ALG13" s="126"/>
      <c r="ALH13" s="126"/>
      <c r="ALI13" s="126"/>
      <c r="ALJ13" s="126"/>
      <c r="ALK13" s="126"/>
      <c r="ALL13" s="126"/>
      <c r="ALM13" s="126"/>
      <c r="ALN13" s="126"/>
      <c r="ALO13" s="126"/>
      <c r="ALP13" s="126"/>
      <c r="ALQ13" s="126"/>
      <c r="ALR13" s="126"/>
    </row>
    <row r="14" spans="2:1006" ht="26.5" thickBot="1" x14ac:dyDescent="0.4">
      <c r="B14" s="159" t="s">
        <v>105</v>
      </c>
      <c r="C14" s="160"/>
      <c r="D14" s="160"/>
      <c r="E14" s="160"/>
      <c r="F14" s="160"/>
      <c r="G14" s="160"/>
      <c r="H14" s="160"/>
      <c r="I14" s="195"/>
    </row>
    <row r="15" spans="2:1006" x14ac:dyDescent="0.35">
      <c r="B15" s="166"/>
      <c r="C15" s="552"/>
      <c r="D15" s="552"/>
      <c r="E15" s="552"/>
      <c r="F15" s="552"/>
      <c r="G15" s="552"/>
      <c r="H15" s="552"/>
      <c r="I15" s="132"/>
    </row>
    <row r="16" spans="2:1006" ht="44.5" customHeight="1" x14ac:dyDescent="0.35">
      <c r="B16" s="198" t="s">
        <v>803</v>
      </c>
      <c r="C16" s="547" t="s">
        <v>801</v>
      </c>
      <c r="D16" s="995" t="s">
        <v>119</v>
      </c>
      <c r="E16" s="551">
        <v>0</v>
      </c>
      <c r="F16" s="549" t="s">
        <v>19</v>
      </c>
      <c r="G16" s="309"/>
      <c r="H16" s="309"/>
      <c r="I16" s="310"/>
    </row>
    <row r="17" spans="2:1006" ht="42" x14ac:dyDescent="0.35">
      <c r="B17" s="199" t="s">
        <v>536</v>
      </c>
      <c r="C17" s="548" t="s">
        <v>443</v>
      </c>
      <c r="D17" s="995"/>
      <c r="E17" s="428" t="s">
        <v>22</v>
      </c>
      <c r="F17" s="428" t="s">
        <v>23</v>
      </c>
      <c r="G17" s="309"/>
      <c r="H17" s="309"/>
      <c r="I17" s="310">
        <v>1</v>
      </c>
    </row>
    <row r="18" spans="2:1006" ht="41.25" customHeight="1" x14ac:dyDescent="0.35">
      <c r="B18" s="198" t="s">
        <v>537</v>
      </c>
      <c r="C18" s="547" t="s">
        <v>448</v>
      </c>
      <c r="D18" s="995"/>
      <c r="E18" s="551">
        <v>0</v>
      </c>
      <c r="F18" s="549" t="s">
        <v>19</v>
      </c>
      <c r="G18" s="309"/>
      <c r="H18" s="309"/>
      <c r="I18" s="310">
        <v>1</v>
      </c>
    </row>
    <row r="19" spans="2:1006" s="178" customFormat="1" ht="42" customHeight="1" x14ac:dyDescent="0.35">
      <c r="B19" s="199" t="s">
        <v>538</v>
      </c>
      <c r="C19" s="548" t="s">
        <v>449</v>
      </c>
      <c r="D19" s="995"/>
      <c r="E19" s="428" t="s">
        <v>22</v>
      </c>
      <c r="F19" s="428" t="s">
        <v>19</v>
      </c>
      <c r="G19" s="309"/>
      <c r="H19" s="309"/>
      <c r="I19" s="310"/>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c r="IT19" s="126"/>
      <c r="IU19" s="126"/>
      <c r="IV19" s="126"/>
      <c r="IW19" s="126"/>
      <c r="IX19" s="126"/>
      <c r="IY19" s="126"/>
      <c r="IZ19" s="126"/>
      <c r="JA19" s="126"/>
      <c r="JB19" s="126"/>
      <c r="JC19" s="126"/>
      <c r="JD19" s="126"/>
      <c r="JE19" s="126"/>
      <c r="JF19" s="126"/>
      <c r="JG19" s="126"/>
      <c r="JH19" s="126"/>
      <c r="JI19" s="126"/>
      <c r="JJ19" s="126"/>
      <c r="JK19" s="126"/>
      <c r="JL19" s="126"/>
      <c r="JM19" s="126"/>
      <c r="JN19" s="126"/>
      <c r="JO19" s="126"/>
      <c r="JP19" s="126"/>
      <c r="JQ19" s="126"/>
      <c r="JR19" s="126"/>
      <c r="JS19" s="126"/>
      <c r="JT19" s="126"/>
      <c r="JU19" s="126"/>
      <c r="JV19" s="126"/>
      <c r="JW19" s="126"/>
      <c r="JX19" s="126"/>
      <c r="JY19" s="126"/>
      <c r="JZ19" s="126"/>
      <c r="KA19" s="126"/>
      <c r="KB19" s="126"/>
      <c r="KC19" s="126"/>
      <c r="KD19" s="126"/>
      <c r="KE19" s="126"/>
      <c r="KF19" s="126"/>
      <c r="KG19" s="126"/>
      <c r="KH19" s="126"/>
      <c r="KI19" s="126"/>
      <c r="KJ19" s="126"/>
      <c r="KK19" s="126"/>
      <c r="KL19" s="126"/>
      <c r="KM19" s="126"/>
      <c r="KN19" s="126"/>
      <c r="KO19" s="126"/>
      <c r="KP19" s="126"/>
      <c r="KQ19" s="126"/>
      <c r="KR19" s="126"/>
      <c r="KS19" s="126"/>
      <c r="KT19" s="126"/>
      <c r="KU19" s="126"/>
      <c r="KV19" s="126"/>
      <c r="KW19" s="126"/>
      <c r="KX19" s="126"/>
      <c r="KY19" s="126"/>
      <c r="KZ19" s="126"/>
      <c r="LA19" s="126"/>
      <c r="LB19" s="126"/>
      <c r="LC19" s="126"/>
      <c r="LD19" s="126"/>
      <c r="LE19" s="126"/>
      <c r="LF19" s="126"/>
      <c r="LG19" s="126"/>
      <c r="LH19" s="126"/>
      <c r="LI19" s="126"/>
      <c r="LJ19" s="126"/>
      <c r="LK19" s="126"/>
      <c r="LL19" s="126"/>
      <c r="LM19" s="126"/>
      <c r="LN19" s="126"/>
      <c r="LO19" s="126"/>
      <c r="LP19" s="126"/>
      <c r="LQ19" s="126"/>
      <c r="LR19" s="126"/>
      <c r="LS19" s="126"/>
      <c r="LT19" s="126"/>
      <c r="LU19" s="126"/>
      <c r="LV19" s="126"/>
      <c r="LW19" s="126"/>
      <c r="LX19" s="126"/>
      <c r="LY19" s="126"/>
      <c r="LZ19" s="126"/>
      <c r="MA19" s="126"/>
      <c r="MB19" s="126"/>
      <c r="MC19" s="126"/>
      <c r="MD19" s="126"/>
      <c r="ME19" s="126"/>
      <c r="MF19" s="126"/>
      <c r="MG19" s="126"/>
      <c r="MH19" s="126"/>
      <c r="MI19" s="126"/>
      <c r="MJ19" s="126"/>
      <c r="MK19" s="126"/>
      <c r="ML19" s="126"/>
      <c r="MM19" s="126"/>
      <c r="MN19" s="126"/>
      <c r="MO19" s="126"/>
      <c r="MP19" s="126"/>
      <c r="MQ19" s="126"/>
      <c r="MR19" s="126"/>
      <c r="MS19" s="126"/>
      <c r="MT19" s="126"/>
      <c r="MU19" s="126"/>
      <c r="MV19" s="126"/>
      <c r="MW19" s="126"/>
      <c r="MX19" s="126"/>
      <c r="MY19" s="126"/>
      <c r="MZ19" s="126"/>
      <c r="NA19" s="126"/>
      <c r="NB19" s="126"/>
      <c r="NC19" s="126"/>
      <c r="ND19" s="126"/>
      <c r="NE19" s="126"/>
      <c r="NF19" s="126"/>
      <c r="NG19" s="126"/>
      <c r="NH19" s="126"/>
      <c r="NI19" s="126"/>
      <c r="NJ19" s="126"/>
      <c r="NK19" s="126"/>
      <c r="NL19" s="126"/>
      <c r="NM19" s="126"/>
      <c r="NN19" s="126"/>
      <c r="NO19" s="126"/>
      <c r="NP19" s="126"/>
      <c r="NQ19" s="126"/>
      <c r="NR19" s="126"/>
      <c r="NS19" s="126"/>
      <c r="NT19" s="126"/>
      <c r="NU19" s="126"/>
      <c r="NV19" s="126"/>
      <c r="NW19" s="126"/>
      <c r="NX19" s="126"/>
      <c r="NY19" s="126"/>
      <c r="NZ19" s="126"/>
      <c r="OA19" s="126"/>
      <c r="OB19" s="126"/>
      <c r="OC19" s="126"/>
      <c r="OD19" s="126"/>
      <c r="OE19" s="126"/>
      <c r="OF19" s="126"/>
      <c r="OG19" s="126"/>
      <c r="OH19" s="126"/>
      <c r="OI19" s="126"/>
      <c r="OJ19" s="126"/>
      <c r="OK19" s="126"/>
      <c r="OL19" s="126"/>
      <c r="OM19" s="126"/>
      <c r="ON19" s="126"/>
      <c r="OO19" s="126"/>
      <c r="OP19" s="126"/>
      <c r="OQ19" s="126"/>
      <c r="OR19" s="126"/>
      <c r="OS19" s="126"/>
      <c r="OT19" s="126"/>
      <c r="OU19" s="126"/>
      <c r="OV19" s="126"/>
      <c r="OW19" s="126"/>
      <c r="OX19" s="126"/>
      <c r="OY19" s="126"/>
      <c r="OZ19" s="126"/>
      <c r="PA19" s="126"/>
      <c r="PB19" s="126"/>
      <c r="PC19" s="126"/>
      <c r="PD19" s="126"/>
      <c r="PE19" s="126"/>
      <c r="PF19" s="126"/>
      <c r="PG19" s="126"/>
      <c r="PH19" s="126"/>
      <c r="PI19" s="126"/>
      <c r="PJ19" s="126"/>
      <c r="PK19" s="126"/>
      <c r="PL19" s="126"/>
      <c r="PM19" s="126"/>
      <c r="PN19" s="126"/>
      <c r="PO19" s="126"/>
      <c r="PP19" s="126"/>
      <c r="PQ19" s="126"/>
      <c r="PR19" s="126"/>
      <c r="PS19" s="126"/>
      <c r="PT19" s="126"/>
      <c r="PU19" s="126"/>
      <c r="PV19" s="126"/>
      <c r="PW19" s="126"/>
      <c r="PX19" s="126"/>
      <c r="PY19" s="126"/>
      <c r="PZ19" s="126"/>
      <c r="QA19" s="126"/>
      <c r="QB19" s="126"/>
      <c r="QC19" s="126"/>
      <c r="QD19" s="126"/>
      <c r="QE19" s="126"/>
      <c r="QF19" s="126"/>
      <c r="QG19" s="126"/>
      <c r="QH19" s="126"/>
      <c r="QI19" s="126"/>
      <c r="QJ19" s="126"/>
      <c r="QK19" s="126"/>
      <c r="QL19" s="126"/>
      <c r="QM19" s="126"/>
      <c r="QN19" s="126"/>
      <c r="QO19" s="126"/>
      <c r="QP19" s="126"/>
      <c r="QQ19" s="126"/>
      <c r="QR19" s="126"/>
      <c r="QS19" s="126"/>
      <c r="QT19" s="126"/>
      <c r="QU19" s="126"/>
      <c r="QV19" s="126"/>
      <c r="QW19" s="126"/>
      <c r="QX19" s="126"/>
      <c r="QY19" s="126"/>
      <c r="QZ19" s="126"/>
      <c r="RA19" s="126"/>
      <c r="RB19" s="126"/>
      <c r="RC19" s="126"/>
      <c r="RD19" s="126"/>
      <c r="RE19" s="126"/>
      <c r="RF19" s="126"/>
      <c r="RG19" s="126"/>
      <c r="RH19" s="126"/>
      <c r="RI19" s="126"/>
      <c r="RJ19" s="126"/>
      <c r="RK19" s="126"/>
      <c r="RL19" s="126"/>
      <c r="RM19" s="126"/>
      <c r="RN19" s="126"/>
      <c r="RO19" s="126"/>
      <c r="RP19" s="126"/>
      <c r="RQ19" s="126"/>
      <c r="RR19" s="126"/>
      <c r="RS19" s="126"/>
      <c r="RT19" s="126"/>
      <c r="RU19" s="126"/>
      <c r="RV19" s="126"/>
      <c r="RW19" s="126"/>
      <c r="RX19" s="126"/>
      <c r="RY19" s="126"/>
      <c r="RZ19" s="126"/>
      <c r="SA19" s="126"/>
      <c r="SB19" s="126"/>
      <c r="SC19" s="126"/>
      <c r="SD19" s="126"/>
      <c r="SE19" s="126"/>
      <c r="SF19" s="126"/>
      <c r="SG19" s="126"/>
      <c r="SH19" s="126"/>
      <c r="SI19" s="126"/>
      <c r="SJ19" s="126"/>
      <c r="SK19" s="126"/>
      <c r="SL19" s="126"/>
      <c r="SM19" s="126"/>
      <c r="SN19" s="126"/>
      <c r="SO19" s="126"/>
      <c r="SP19" s="126"/>
      <c r="SQ19" s="126"/>
      <c r="SR19" s="126"/>
      <c r="SS19" s="126"/>
      <c r="ST19" s="126"/>
      <c r="SU19" s="126"/>
      <c r="SV19" s="126"/>
      <c r="SW19" s="126"/>
      <c r="SX19" s="126"/>
      <c r="SY19" s="126"/>
      <c r="SZ19" s="126"/>
      <c r="TA19" s="126"/>
      <c r="TB19" s="126"/>
      <c r="TC19" s="126"/>
      <c r="TD19" s="126"/>
      <c r="TE19" s="126"/>
      <c r="TF19" s="126"/>
      <c r="TG19" s="126"/>
      <c r="TH19" s="126"/>
      <c r="TI19" s="126"/>
      <c r="TJ19" s="126"/>
      <c r="TK19" s="126"/>
      <c r="TL19" s="126"/>
      <c r="TM19" s="126"/>
      <c r="TN19" s="126"/>
      <c r="TO19" s="126"/>
      <c r="TP19" s="126"/>
      <c r="TQ19" s="126"/>
      <c r="TR19" s="126"/>
      <c r="TS19" s="126"/>
      <c r="TT19" s="126"/>
      <c r="TU19" s="126"/>
      <c r="TV19" s="126"/>
      <c r="TW19" s="126"/>
      <c r="TX19" s="126"/>
      <c r="TY19" s="126"/>
      <c r="TZ19" s="126"/>
      <c r="UA19" s="126"/>
      <c r="UB19" s="126"/>
      <c r="UC19" s="126"/>
      <c r="UD19" s="126"/>
      <c r="UE19" s="126"/>
      <c r="UF19" s="126"/>
      <c r="UG19" s="126"/>
      <c r="UH19" s="126"/>
      <c r="UI19" s="126"/>
      <c r="UJ19" s="126"/>
      <c r="UK19" s="126"/>
      <c r="UL19" s="126"/>
      <c r="UM19" s="126"/>
      <c r="UN19" s="126"/>
      <c r="UO19" s="126"/>
      <c r="UP19" s="126"/>
      <c r="UQ19" s="126"/>
      <c r="UR19" s="126"/>
      <c r="US19" s="126"/>
      <c r="UT19" s="126"/>
      <c r="UU19" s="126"/>
      <c r="UV19" s="126"/>
      <c r="UW19" s="126"/>
      <c r="UX19" s="126"/>
      <c r="UY19" s="126"/>
      <c r="UZ19" s="126"/>
      <c r="VA19" s="126"/>
      <c r="VB19" s="126"/>
      <c r="VC19" s="126"/>
      <c r="VD19" s="126"/>
      <c r="VE19" s="126"/>
      <c r="VF19" s="126"/>
      <c r="VG19" s="126"/>
      <c r="VH19" s="126"/>
      <c r="VI19" s="126"/>
      <c r="VJ19" s="126"/>
      <c r="VK19" s="126"/>
      <c r="VL19" s="126"/>
      <c r="VM19" s="126"/>
      <c r="VN19" s="126"/>
      <c r="VO19" s="126"/>
      <c r="VP19" s="126"/>
      <c r="VQ19" s="126"/>
      <c r="VR19" s="126"/>
      <c r="VS19" s="126"/>
      <c r="VT19" s="126"/>
      <c r="VU19" s="126"/>
      <c r="VV19" s="126"/>
      <c r="VW19" s="126"/>
      <c r="VX19" s="126"/>
      <c r="VY19" s="126"/>
      <c r="VZ19" s="126"/>
      <c r="WA19" s="126"/>
      <c r="WB19" s="126"/>
      <c r="WC19" s="126"/>
      <c r="WD19" s="126"/>
      <c r="WE19" s="126"/>
      <c r="WF19" s="126"/>
      <c r="WG19" s="126"/>
      <c r="WH19" s="126"/>
      <c r="WI19" s="126"/>
      <c r="WJ19" s="126"/>
      <c r="WK19" s="126"/>
      <c r="WL19" s="126"/>
      <c r="WM19" s="126"/>
      <c r="WN19" s="126"/>
      <c r="WO19" s="126"/>
      <c r="WP19" s="126"/>
      <c r="WQ19" s="126"/>
      <c r="WR19" s="126"/>
      <c r="WS19" s="126"/>
      <c r="WT19" s="126"/>
      <c r="WU19" s="126"/>
      <c r="WV19" s="126"/>
      <c r="WW19" s="126"/>
      <c r="WX19" s="126"/>
      <c r="WY19" s="126"/>
      <c r="WZ19" s="126"/>
      <c r="XA19" s="126"/>
      <c r="XB19" s="126"/>
      <c r="XC19" s="126"/>
      <c r="XD19" s="126"/>
      <c r="XE19" s="126"/>
      <c r="XF19" s="126"/>
      <c r="XG19" s="126"/>
      <c r="XH19" s="126"/>
      <c r="XI19" s="126"/>
      <c r="XJ19" s="126"/>
      <c r="XK19" s="126"/>
      <c r="XL19" s="126"/>
      <c r="XM19" s="126"/>
      <c r="XN19" s="126"/>
      <c r="XO19" s="126"/>
      <c r="XP19" s="126"/>
      <c r="XQ19" s="126"/>
      <c r="XR19" s="126"/>
      <c r="XS19" s="126"/>
      <c r="XT19" s="126"/>
      <c r="XU19" s="126"/>
      <c r="XV19" s="126"/>
      <c r="XW19" s="126"/>
      <c r="XX19" s="126"/>
      <c r="XY19" s="126"/>
      <c r="XZ19" s="126"/>
      <c r="YA19" s="126"/>
      <c r="YB19" s="126"/>
      <c r="YC19" s="126"/>
      <c r="YD19" s="126"/>
      <c r="YE19" s="126"/>
      <c r="YF19" s="126"/>
      <c r="YG19" s="126"/>
      <c r="YH19" s="126"/>
      <c r="YI19" s="126"/>
      <c r="YJ19" s="126"/>
      <c r="YK19" s="126"/>
      <c r="YL19" s="126"/>
      <c r="YM19" s="126"/>
      <c r="YN19" s="126"/>
      <c r="YO19" s="126"/>
      <c r="YP19" s="126"/>
      <c r="YQ19" s="126"/>
      <c r="YR19" s="126"/>
      <c r="YS19" s="126"/>
      <c r="YT19" s="126"/>
      <c r="YU19" s="126"/>
      <c r="YV19" s="126"/>
      <c r="YW19" s="126"/>
      <c r="YX19" s="126"/>
      <c r="YY19" s="126"/>
      <c r="YZ19" s="126"/>
      <c r="ZA19" s="126"/>
      <c r="ZB19" s="126"/>
      <c r="ZC19" s="126"/>
      <c r="ZD19" s="126"/>
      <c r="ZE19" s="126"/>
      <c r="ZF19" s="126"/>
      <c r="ZG19" s="126"/>
      <c r="ZH19" s="126"/>
      <c r="ZI19" s="126"/>
      <c r="ZJ19" s="126"/>
      <c r="ZK19" s="126"/>
      <c r="ZL19" s="126"/>
      <c r="ZM19" s="126"/>
      <c r="ZN19" s="126"/>
      <c r="ZO19" s="126"/>
      <c r="ZP19" s="126"/>
      <c r="ZQ19" s="126"/>
      <c r="ZR19" s="126"/>
      <c r="ZS19" s="126"/>
      <c r="ZT19" s="126"/>
      <c r="ZU19" s="126"/>
      <c r="ZV19" s="126"/>
      <c r="ZW19" s="126"/>
      <c r="ZX19" s="126"/>
      <c r="ZY19" s="126"/>
      <c r="ZZ19" s="126"/>
      <c r="AAA19" s="126"/>
      <c r="AAB19" s="126"/>
      <c r="AAC19" s="126"/>
      <c r="AAD19" s="126"/>
      <c r="AAE19" s="126"/>
      <c r="AAF19" s="126"/>
      <c r="AAG19" s="126"/>
      <c r="AAH19" s="126"/>
      <c r="AAI19" s="126"/>
      <c r="AAJ19" s="126"/>
      <c r="AAK19" s="126"/>
      <c r="AAL19" s="126"/>
      <c r="AAM19" s="126"/>
      <c r="AAN19" s="126"/>
      <c r="AAO19" s="126"/>
      <c r="AAP19" s="126"/>
      <c r="AAQ19" s="126"/>
      <c r="AAR19" s="126"/>
      <c r="AAS19" s="126"/>
      <c r="AAT19" s="126"/>
      <c r="AAU19" s="126"/>
      <c r="AAV19" s="126"/>
      <c r="AAW19" s="126"/>
      <c r="AAX19" s="126"/>
      <c r="AAY19" s="126"/>
      <c r="AAZ19" s="126"/>
      <c r="ABA19" s="126"/>
      <c r="ABB19" s="126"/>
      <c r="ABC19" s="126"/>
      <c r="ABD19" s="126"/>
      <c r="ABE19" s="126"/>
      <c r="ABF19" s="126"/>
      <c r="ABG19" s="126"/>
      <c r="ABH19" s="126"/>
      <c r="ABI19" s="126"/>
      <c r="ABJ19" s="126"/>
      <c r="ABK19" s="126"/>
      <c r="ABL19" s="126"/>
      <c r="ABM19" s="126"/>
      <c r="ABN19" s="126"/>
      <c r="ABO19" s="126"/>
      <c r="ABP19" s="126"/>
      <c r="ABQ19" s="126"/>
      <c r="ABR19" s="126"/>
      <c r="ABS19" s="126"/>
      <c r="ABT19" s="126"/>
      <c r="ABU19" s="126"/>
      <c r="ABV19" s="126"/>
      <c r="ABW19" s="126"/>
      <c r="ABX19" s="126"/>
      <c r="ABY19" s="126"/>
      <c r="ABZ19" s="126"/>
      <c r="ACA19" s="126"/>
      <c r="ACB19" s="126"/>
      <c r="ACC19" s="126"/>
      <c r="ACD19" s="126"/>
      <c r="ACE19" s="126"/>
      <c r="ACF19" s="126"/>
      <c r="ACG19" s="126"/>
      <c r="ACH19" s="126"/>
      <c r="ACI19" s="126"/>
      <c r="ACJ19" s="126"/>
      <c r="ACK19" s="126"/>
      <c r="ACL19" s="126"/>
      <c r="ACM19" s="126"/>
      <c r="ACN19" s="126"/>
      <c r="ACO19" s="126"/>
      <c r="ACP19" s="126"/>
      <c r="ACQ19" s="126"/>
      <c r="ACR19" s="126"/>
      <c r="ACS19" s="126"/>
      <c r="ACT19" s="126"/>
      <c r="ACU19" s="126"/>
      <c r="ACV19" s="126"/>
      <c r="ACW19" s="126"/>
      <c r="ACX19" s="126"/>
      <c r="ACY19" s="126"/>
      <c r="ACZ19" s="126"/>
      <c r="ADA19" s="126"/>
      <c r="ADB19" s="126"/>
      <c r="ADC19" s="126"/>
      <c r="ADD19" s="126"/>
      <c r="ADE19" s="126"/>
      <c r="ADF19" s="126"/>
      <c r="ADG19" s="126"/>
      <c r="ADH19" s="126"/>
      <c r="ADI19" s="126"/>
      <c r="ADJ19" s="126"/>
      <c r="ADK19" s="126"/>
      <c r="ADL19" s="126"/>
      <c r="ADM19" s="126"/>
      <c r="ADN19" s="126"/>
      <c r="ADO19" s="126"/>
      <c r="ADP19" s="126"/>
      <c r="ADQ19" s="126"/>
      <c r="ADR19" s="126"/>
      <c r="ADS19" s="126"/>
      <c r="ADT19" s="126"/>
      <c r="ADU19" s="126"/>
      <c r="ADV19" s="126"/>
      <c r="ADW19" s="126"/>
      <c r="ADX19" s="126"/>
      <c r="ADY19" s="126"/>
      <c r="ADZ19" s="126"/>
      <c r="AEA19" s="126"/>
      <c r="AEB19" s="126"/>
      <c r="AEC19" s="126"/>
      <c r="AED19" s="126"/>
      <c r="AEE19" s="126"/>
      <c r="AEF19" s="126"/>
      <c r="AEG19" s="126"/>
      <c r="AEH19" s="126"/>
      <c r="AEI19" s="126"/>
      <c r="AEJ19" s="126"/>
      <c r="AEK19" s="126"/>
      <c r="AEL19" s="126"/>
      <c r="AEM19" s="126"/>
      <c r="AEN19" s="126"/>
      <c r="AEO19" s="126"/>
      <c r="AEP19" s="126"/>
      <c r="AEQ19" s="126"/>
      <c r="AER19" s="126"/>
      <c r="AES19" s="126"/>
      <c r="AET19" s="126"/>
      <c r="AEU19" s="126"/>
      <c r="AEV19" s="126"/>
      <c r="AEW19" s="126"/>
      <c r="AEX19" s="126"/>
      <c r="AEY19" s="126"/>
      <c r="AEZ19" s="126"/>
      <c r="AFA19" s="126"/>
      <c r="AFB19" s="126"/>
      <c r="AFC19" s="126"/>
      <c r="AFD19" s="126"/>
      <c r="AFE19" s="126"/>
      <c r="AFF19" s="126"/>
      <c r="AFG19" s="126"/>
      <c r="AFH19" s="126"/>
      <c r="AFI19" s="126"/>
      <c r="AFJ19" s="126"/>
      <c r="AFK19" s="126"/>
      <c r="AFL19" s="126"/>
      <c r="AFM19" s="126"/>
      <c r="AFN19" s="126"/>
      <c r="AFO19" s="126"/>
      <c r="AFP19" s="126"/>
      <c r="AFQ19" s="126"/>
      <c r="AFR19" s="126"/>
      <c r="AFS19" s="126"/>
      <c r="AFT19" s="126"/>
      <c r="AFU19" s="126"/>
      <c r="AFV19" s="126"/>
      <c r="AFW19" s="126"/>
      <c r="AFX19" s="126"/>
      <c r="AFY19" s="126"/>
      <c r="AFZ19" s="126"/>
      <c r="AGA19" s="126"/>
      <c r="AGB19" s="126"/>
      <c r="AGC19" s="126"/>
      <c r="AGD19" s="126"/>
      <c r="AGE19" s="126"/>
      <c r="AGF19" s="126"/>
      <c r="AGG19" s="126"/>
      <c r="AGH19" s="126"/>
      <c r="AGI19" s="126"/>
      <c r="AGJ19" s="126"/>
      <c r="AGK19" s="126"/>
      <c r="AGL19" s="126"/>
      <c r="AGM19" s="126"/>
      <c r="AGN19" s="126"/>
      <c r="AGO19" s="126"/>
      <c r="AGP19" s="126"/>
      <c r="AGQ19" s="126"/>
      <c r="AGR19" s="126"/>
      <c r="AGS19" s="126"/>
      <c r="AGT19" s="126"/>
      <c r="AGU19" s="126"/>
      <c r="AGV19" s="126"/>
      <c r="AGW19" s="126"/>
      <c r="AGX19" s="126"/>
      <c r="AGY19" s="126"/>
      <c r="AGZ19" s="126"/>
      <c r="AHA19" s="126"/>
      <c r="AHB19" s="126"/>
      <c r="AHC19" s="126"/>
      <c r="AHD19" s="126"/>
      <c r="AHE19" s="126"/>
      <c r="AHF19" s="126"/>
      <c r="AHG19" s="126"/>
      <c r="AHH19" s="126"/>
      <c r="AHI19" s="126"/>
      <c r="AHJ19" s="126"/>
      <c r="AHK19" s="126"/>
      <c r="AHL19" s="126"/>
      <c r="AHM19" s="126"/>
      <c r="AHN19" s="126"/>
      <c r="AHO19" s="126"/>
      <c r="AHP19" s="126"/>
      <c r="AHQ19" s="126"/>
      <c r="AHR19" s="126"/>
      <c r="AHS19" s="126"/>
      <c r="AHT19" s="126"/>
      <c r="AHU19" s="126"/>
      <c r="AHV19" s="126"/>
      <c r="AHW19" s="126"/>
      <c r="AHX19" s="126"/>
      <c r="AHY19" s="126"/>
      <c r="AHZ19" s="126"/>
      <c r="AIA19" s="126"/>
      <c r="AIB19" s="126"/>
      <c r="AIC19" s="126"/>
      <c r="AID19" s="126"/>
      <c r="AIE19" s="126"/>
      <c r="AIF19" s="126"/>
      <c r="AIG19" s="126"/>
      <c r="AIH19" s="126"/>
      <c r="AII19" s="126"/>
      <c r="AIJ19" s="126"/>
      <c r="AIK19" s="126"/>
      <c r="AIL19" s="126"/>
      <c r="AIM19" s="126"/>
      <c r="AIN19" s="126"/>
      <c r="AIO19" s="126"/>
      <c r="AIP19" s="126"/>
      <c r="AIQ19" s="126"/>
      <c r="AIR19" s="126"/>
      <c r="AIS19" s="126"/>
      <c r="AIT19" s="126"/>
      <c r="AIU19" s="126"/>
      <c r="AIV19" s="126"/>
      <c r="AIW19" s="126"/>
      <c r="AIX19" s="126"/>
      <c r="AIY19" s="126"/>
      <c r="AIZ19" s="126"/>
      <c r="AJA19" s="126"/>
      <c r="AJB19" s="126"/>
      <c r="AJC19" s="126"/>
      <c r="AJD19" s="126"/>
      <c r="AJE19" s="126"/>
      <c r="AJF19" s="126"/>
      <c r="AJG19" s="126"/>
      <c r="AJH19" s="126"/>
      <c r="AJI19" s="126"/>
      <c r="AJJ19" s="126"/>
      <c r="AJK19" s="126"/>
      <c r="AJL19" s="126"/>
      <c r="AJM19" s="126"/>
      <c r="AJN19" s="126"/>
      <c r="AJO19" s="126"/>
      <c r="AJP19" s="126"/>
      <c r="AJQ19" s="126"/>
      <c r="AJR19" s="126"/>
      <c r="AJS19" s="126"/>
      <c r="AJT19" s="126"/>
      <c r="AJU19" s="126"/>
      <c r="AJV19" s="126"/>
      <c r="AJW19" s="126"/>
      <c r="AJX19" s="126"/>
      <c r="AJY19" s="126"/>
      <c r="AJZ19" s="126"/>
      <c r="AKA19" s="126"/>
      <c r="AKB19" s="126"/>
      <c r="AKC19" s="126"/>
      <c r="AKD19" s="126"/>
      <c r="AKE19" s="126"/>
      <c r="AKF19" s="126"/>
      <c r="AKG19" s="126"/>
      <c r="AKH19" s="126"/>
      <c r="AKI19" s="126"/>
      <c r="AKJ19" s="126"/>
      <c r="AKK19" s="126"/>
      <c r="AKL19" s="126"/>
      <c r="AKM19" s="126"/>
      <c r="AKN19" s="126"/>
      <c r="AKO19" s="126"/>
      <c r="AKP19" s="126"/>
      <c r="AKQ19" s="126"/>
      <c r="AKR19" s="126"/>
      <c r="AKS19" s="126"/>
      <c r="AKT19" s="126"/>
      <c r="AKU19" s="126"/>
      <c r="AKV19" s="126"/>
      <c r="AKW19" s="126"/>
      <c r="AKX19" s="126"/>
      <c r="AKY19" s="126"/>
      <c r="AKZ19" s="126"/>
      <c r="ALA19" s="126"/>
      <c r="ALB19" s="126"/>
      <c r="ALC19" s="126"/>
      <c r="ALD19" s="126"/>
      <c r="ALE19" s="126"/>
      <c r="ALF19" s="126"/>
      <c r="ALG19" s="126"/>
      <c r="ALH19" s="126"/>
      <c r="ALI19" s="126"/>
      <c r="ALJ19" s="126"/>
      <c r="ALK19" s="126"/>
      <c r="ALL19" s="126"/>
      <c r="ALM19" s="126"/>
      <c r="ALN19" s="126"/>
      <c r="ALO19" s="126"/>
      <c r="ALP19" s="126"/>
      <c r="ALQ19" s="126"/>
      <c r="ALR19" s="126"/>
    </row>
    <row r="20" spans="2:1006" s="178" customFormat="1" ht="42" customHeight="1" x14ac:dyDescent="0.35">
      <c r="B20" s="198" t="s">
        <v>675</v>
      </c>
      <c r="C20" s="547" t="s">
        <v>450</v>
      </c>
      <c r="D20" s="995"/>
      <c r="E20" s="549" t="s">
        <v>22</v>
      </c>
      <c r="F20" s="549" t="s">
        <v>19</v>
      </c>
      <c r="G20" s="309"/>
      <c r="H20" s="309"/>
      <c r="I20" s="310"/>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c r="IR20" s="126"/>
      <c r="IS20" s="126"/>
      <c r="IT20" s="126"/>
      <c r="IU20" s="126"/>
      <c r="IV20" s="126"/>
      <c r="IW20" s="126"/>
      <c r="IX20" s="126"/>
      <c r="IY20" s="126"/>
      <c r="IZ20" s="126"/>
      <c r="JA20" s="126"/>
      <c r="JB20" s="126"/>
      <c r="JC20" s="126"/>
      <c r="JD20" s="126"/>
      <c r="JE20" s="126"/>
      <c r="JF20" s="126"/>
      <c r="JG20" s="126"/>
      <c r="JH20" s="126"/>
      <c r="JI20" s="126"/>
      <c r="JJ20" s="126"/>
      <c r="JK20" s="126"/>
      <c r="JL20" s="126"/>
      <c r="JM20" s="126"/>
      <c r="JN20" s="126"/>
      <c r="JO20" s="126"/>
      <c r="JP20" s="126"/>
      <c r="JQ20" s="126"/>
      <c r="JR20" s="126"/>
      <c r="JS20" s="126"/>
      <c r="JT20" s="126"/>
      <c r="JU20" s="126"/>
      <c r="JV20" s="126"/>
      <c r="JW20" s="126"/>
      <c r="JX20" s="126"/>
      <c r="JY20" s="126"/>
      <c r="JZ20" s="126"/>
      <c r="KA20" s="126"/>
      <c r="KB20" s="126"/>
      <c r="KC20" s="126"/>
      <c r="KD20" s="126"/>
      <c r="KE20" s="126"/>
      <c r="KF20" s="126"/>
      <c r="KG20" s="126"/>
      <c r="KH20" s="126"/>
      <c r="KI20" s="126"/>
      <c r="KJ20" s="126"/>
      <c r="KK20" s="126"/>
      <c r="KL20" s="126"/>
      <c r="KM20" s="126"/>
      <c r="KN20" s="126"/>
      <c r="KO20" s="126"/>
      <c r="KP20" s="126"/>
      <c r="KQ20" s="126"/>
      <c r="KR20" s="126"/>
      <c r="KS20" s="126"/>
      <c r="KT20" s="126"/>
      <c r="KU20" s="126"/>
      <c r="KV20" s="126"/>
      <c r="KW20" s="126"/>
      <c r="KX20" s="126"/>
      <c r="KY20" s="126"/>
      <c r="KZ20" s="126"/>
      <c r="LA20" s="126"/>
      <c r="LB20" s="126"/>
      <c r="LC20" s="126"/>
      <c r="LD20" s="126"/>
      <c r="LE20" s="126"/>
      <c r="LF20" s="126"/>
      <c r="LG20" s="126"/>
      <c r="LH20" s="126"/>
      <c r="LI20" s="126"/>
      <c r="LJ20" s="126"/>
      <c r="LK20" s="126"/>
      <c r="LL20" s="126"/>
      <c r="LM20" s="126"/>
      <c r="LN20" s="126"/>
      <c r="LO20" s="126"/>
      <c r="LP20" s="126"/>
      <c r="LQ20" s="126"/>
      <c r="LR20" s="126"/>
      <c r="LS20" s="126"/>
      <c r="LT20" s="126"/>
      <c r="LU20" s="126"/>
      <c r="LV20" s="126"/>
      <c r="LW20" s="126"/>
      <c r="LX20" s="126"/>
      <c r="LY20" s="126"/>
      <c r="LZ20" s="126"/>
      <c r="MA20" s="126"/>
      <c r="MB20" s="126"/>
      <c r="MC20" s="126"/>
      <c r="MD20" s="126"/>
      <c r="ME20" s="126"/>
      <c r="MF20" s="126"/>
      <c r="MG20" s="126"/>
      <c r="MH20" s="126"/>
      <c r="MI20" s="126"/>
      <c r="MJ20" s="126"/>
      <c r="MK20" s="126"/>
      <c r="ML20" s="126"/>
      <c r="MM20" s="126"/>
      <c r="MN20" s="126"/>
      <c r="MO20" s="126"/>
      <c r="MP20" s="126"/>
      <c r="MQ20" s="126"/>
      <c r="MR20" s="126"/>
      <c r="MS20" s="126"/>
      <c r="MT20" s="126"/>
      <c r="MU20" s="126"/>
      <c r="MV20" s="126"/>
      <c r="MW20" s="126"/>
      <c r="MX20" s="126"/>
      <c r="MY20" s="126"/>
      <c r="MZ20" s="126"/>
      <c r="NA20" s="126"/>
      <c r="NB20" s="126"/>
      <c r="NC20" s="126"/>
      <c r="ND20" s="126"/>
      <c r="NE20" s="126"/>
      <c r="NF20" s="126"/>
      <c r="NG20" s="126"/>
      <c r="NH20" s="126"/>
      <c r="NI20" s="126"/>
      <c r="NJ20" s="126"/>
      <c r="NK20" s="126"/>
      <c r="NL20" s="126"/>
      <c r="NM20" s="126"/>
      <c r="NN20" s="126"/>
      <c r="NO20" s="126"/>
      <c r="NP20" s="126"/>
      <c r="NQ20" s="126"/>
      <c r="NR20" s="126"/>
      <c r="NS20" s="126"/>
      <c r="NT20" s="126"/>
      <c r="NU20" s="126"/>
      <c r="NV20" s="126"/>
      <c r="NW20" s="126"/>
      <c r="NX20" s="126"/>
      <c r="NY20" s="126"/>
      <c r="NZ20" s="126"/>
      <c r="OA20" s="126"/>
      <c r="OB20" s="126"/>
      <c r="OC20" s="126"/>
      <c r="OD20" s="126"/>
      <c r="OE20" s="126"/>
      <c r="OF20" s="126"/>
      <c r="OG20" s="126"/>
      <c r="OH20" s="126"/>
      <c r="OI20" s="126"/>
      <c r="OJ20" s="126"/>
      <c r="OK20" s="126"/>
      <c r="OL20" s="126"/>
      <c r="OM20" s="126"/>
      <c r="ON20" s="126"/>
      <c r="OO20" s="126"/>
      <c r="OP20" s="126"/>
      <c r="OQ20" s="126"/>
      <c r="OR20" s="126"/>
      <c r="OS20" s="126"/>
      <c r="OT20" s="126"/>
      <c r="OU20" s="126"/>
      <c r="OV20" s="126"/>
      <c r="OW20" s="126"/>
      <c r="OX20" s="126"/>
      <c r="OY20" s="126"/>
      <c r="OZ20" s="126"/>
      <c r="PA20" s="126"/>
      <c r="PB20" s="126"/>
      <c r="PC20" s="126"/>
      <c r="PD20" s="126"/>
      <c r="PE20" s="126"/>
      <c r="PF20" s="126"/>
      <c r="PG20" s="126"/>
      <c r="PH20" s="126"/>
      <c r="PI20" s="126"/>
      <c r="PJ20" s="126"/>
      <c r="PK20" s="126"/>
      <c r="PL20" s="126"/>
      <c r="PM20" s="126"/>
      <c r="PN20" s="126"/>
      <c r="PO20" s="126"/>
      <c r="PP20" s="126"/>
      <c r="PQ20" s="126"/>
      <c r="PR20" s="126"/>
      <c r="PS20" s="126"/>
      <c r="PT20" s="126"/>
      <c r="PU20" s="126"/>
      <c r="PV20" s="126"/>
      <c r="PW20" s="126"/>
      <c r="PX20" s="126"/>
      <c r="PY20" s="126"/>
      <c r="PZ20" s="126"/>
      <c r="QA20" s="126"/>
      <c r="QB20" s="126"/>
      <c r="QC20" s="126"/>
      <c r="QD20" s="126"/>
      <c r="QE20" s="126"/>
      <c r="QF20" s="126"/>
      <c r="QG20" s="126"/>
      <c r="QH20" s="126"/>
      <c r="QI20" s="126"/>
      <c r="QJ20" s="126"/>
      <c r="QK20" s="126"/>
      <c r="QL20" s="126"/>
      <c r="QM20" s="126"/>
      <c r="QN20" s="126"/>
      <c r="QO20" s="126"/>
      <c r="QP20" s="126"/>
      <c r="QQ20" s="126"/>
      <c r="QR20" s="126"/>
      <c r="QS20" s="126"/>
      <c r="QT20" s="126"/>
      <c r="QU20" s="126"/>
      <c r="QV20" s="126"/>
      <c r="QW20" s="126"/>
      <c r="QX20" s="126"/>
      <c r="QY20" s="126"/>
      <c r="QZ20" s="126"/>
      <c r="RA20" s="126"/>
      <c r="RB20" s="126"/>
      <c r="RC20" s="126"/>
      <c r="RD20" s="126"/>
      <c r="RE20" s="126"/>
      <c r="RF20" s="126"/>
      <c r="RG20" s="126"/>
      <c r="RH20" s="126"/>
      <c r="RI20" s="126"/>
      <c r="RJ20" s="126"/>
      <c r="RK20" s="126"/>
      <c r="RL20" s="126"/>
      <c r="RM20" s="126"/>
      <c r="RN20" s="126"/>
      <c r="RO20" s="126"/>
      <c r="RP20" s="126"/>
      <c r="RQ20" s="126"/>
      <c r="RR20" s="126"/>
      <c r="RS20" s="126"/>
      <c r="RT20" s="126"/>
      <c r="RU20" s="126"/>
      <c r="RV20" s="126"/>
      <c r="RW20" s="126"/>
      <c r="RX20" s="126"/>
      <c r="RY20" s="126"/>
      <c r="RZ20" s="126"/>
      <c r="SA20" s="126"/>
      <c r="SB20" s="126"/>
      <c r="SC20" s="126"/>
      <c r="SD20" s="126"/>
      <c r="SE20" s="126"/>
      <c r="SF20" s="126"/>
      <c r="SG20" s="126"/>
      <c r="SH20" s="126"/>
      <c r="SI20" s="126"/>
      <c r="SJ20" s="126"/>
      <c r="SK20" s="126"/>
      <c r="SL20" s="126"/>
      <c r="SM20" s="126"/>
      <c r="SN20" s="126"/>
      <c r="SO20" s="126"/>
      <c r="SP20" s="126"/>
      <c r="SQ20" s="126"/>
      <c r="SR20" s="126"/>
      <c r="SS20" s="126"/>
      <c r="ST20" s="126"/>
      <c r="SU20" s="126"/>
      <c r="SV20" s="126"/>
      <c r="SW20" s="126"/>
      <c r="SX20" s="126"/>
      <c r="SY20" s="126"/>
      <c r="SZ20" s="126"/>
      <c r="TA20" s="126"/>
      <c r="TB20" s="126"/>
      <c r="TC20" s="126"/>
      <c r="TD20" s="126"/>
      <c r="TE20" s="126"/>
      <c r="TF20" s="126"/>
      <c r="TG20" s="126"/>
      <c r="TH20" s="126"/>
      <c r="TI20" s="126"/>
      <c r="TJ20" s="126"/>
      <c r="TK20" s="126"/>
      <c r="TL20" s="126"/>
      <c r="TM20" s="126"/>
      <c r="TN20" s="126"/>
      <c r="TO20" s="126"/>
      <c r="TP20" s="126"/>
      <c r="TQ20" s="126"/>
      <c r="TR20" s="126"/>
      <c r="TS20" s="126"/>
      <c r="TT20" s="126"/>
      <c r="TU20" s="126"/>
      <c r="TV20" s="126"/>
      <c r="TW20" s="126"/>
      <c r="TX20" s="126"/>
      <c r="TY20" s="126"/>
      <c r="TZ20" s="126"/>
      <c r="UA20" s="126"/>
      <c r="UB20" s="126"/>
      <c r="UC20" s="126"/>
      <c r="UD20" s="126"/>
      <c r="UE20" s="126"/>
      <c r="UF20" s="126"/>
      <c r="UG20" s="126"/>
      <c r="UH20" s="126"/>
      <c r="UI20" s="126"/>
      <c r="UJ20" s="126"/>
      <c r="UK20" s="126"/>
      <c r="UL20" s="126"/>
      <c r="UM20" s="126"/>
      <c r="UN20" s="126"/>
      <c r="UO20" s="126"/>
      <c r="UP20" s="126"/>
      <c r="UQ20" s="126"/>
      <c r="UR20" s="126"/>
      <c r="US20" s="126"/>
      <c r="UT20" s="126"/>
      <c r="UU20" s="126"/>
      <c r="UV20" s="126"/>
      <c r="UW20" s="126"/>
      <c r="UX20" s="126"/>
      <c r="UY20" s="126"/>
      <c r="UZ20" s="126"/>
      <c r="VA20" s="126"/>
      <c r="VB20" s="126"/>
      <c r="VC20" s="126"/>
      <c r="VD20" s="126"/>
      <c r="VE20" s="126"/>
      <c r="VF20" s="126"/>
      <c r="VG20" s="126"/>
      <c r="VH20" s="126"/>
      <c r="VI20" s="126"/>
      <c r="VJ20" s="126"/>
      <c r="VK20" s="126"/>
      <c r="VL20" s="126"/>
      <c r="VM20" s="126"/>
      <c r="VN20" s="126"/>
      <c r="VO20" s="126"/>
      <c r="VP20" s="126"/>
      <c r="VQ20" s="126"/>
      <c r="VR20" s="126"/>
      <c r="VS20" s="126"/>
      <c r="VT20" s="126"/>
      <c r="VU20" s="126"/>
      <c r="VV20" s="126"/>
      <c r="VW20" s="126"/>
      <c r="VX20" s="126"/>
      <c r="VY20" s="126"/>
      <c r="VZ20" s="126"/>
      <c r="WA20" s="126"/>
      <c r="WB20" s="126"/>
      <c r="WC20" s="126"/>
      <c r="WD20" s="126"/>
      <c r="WE20" s="126"/>
      <c r="WF20" s="126"/>
      <c r="WG20" s="126"/>
      <c r="WH20" s="126"/>
      <c r="WI20" s="126"/>
      <c r="WJ20" s="126"/>
      <c r="WK20" s="126"/>
      <c r="WL20" s="126"/>
      <c r="WM20" s="126"/>
      <c r="WN20" s="126"/>
      <c r="WO20" s="126"/>
      <c r="WP20" s="126"/>
      <c r="WQ20" s="126"/>
      <c r="WR20" s="126"/>
      <c r="WS20" s="126"/>
      <c r="WT20" s="126"/>
      <c r="WU20" s="126"/>
      <c r="WV20" s="126"/>
      <c r="WW20" s="126"/>
      <c r="WX20" s="126"/>
      <c r="WY20" s="126"/>
      <c r="WZ20" s="126"/>
      <c r="XA20" s="126"/>
      <c r="XB20" s="126"/>
      <c r="XC20" s="126"/>
      <c r="XD20" s="126"/>
      <c r="XE20" s="126"/>
      <c r="XF20" s="126"/>
      <c r="XG20" s="126"/>
      <c r="XH20" s="126"/>
      <c r="XI20" s="126"/>
      <c r="XJ20" s="126"/>
      <c r="XK20" s="126"/>
      <c r="XL20" s="126"/>
      <c r="XM20" s="126"/>
      <c r="XN20" s="126"/>
      <c r="XO20" s="126"/>
      <c r="XP20" s="126"/>
      <c r="XQ20" s="126"/>
      <c r="XR20" s="126"/>
      <c r="XS20" s="126"/>
      <c r="XT20" s="126"/>
      <c r="XU20" s="126"/>
      <c r="XV20" s="126"/>
      <c r="XW20" s="126"/>
      <c r="XX20" s="126"/>
      <c r="XY20" s="126"/>
      <c r="XZ20" s="126"/>
      <c r="YA20" s="126"/>
      <c r="YB20" s="126"/>
      <c r="YC20" s="126"/>
      <c r="YD20" s="126"/>
      <c r="YE20" s="126"/>
      <c r="YF20" s="126"/>
      <c r="YG20" s="126"/>
      <c r="YH20" s="126"/>
      <c r="YI20" s="126"/>
      <c r="YJ20" s="126"/>
      <c r="YK20" s="126"/>
      <c r="YL20" s="126"/>
      <c r="YM20" s="126"/>
      <c r="YN20" s="126"/>
      <c r="YO20" s="126"/>
      <c r="YP20" s="126"/>
      <c r="YQ20" s="126"/>
      <c r="YR20" s="126"/>
      <c r="YS20" s="126"/>
      <c r="YT20" s="126"/>
      <c r="YU20" s="126"/>
      <c r="YV20" s="126"/>
      <c r="YW20" s="126"/>
      <c r="YX20" s="126"/>
      <c r="YY20" s="126"/>
      <c r="YZ20" s="126"/>
      <c r="ZA20" s="126"/>
      <c r="ZB20" s="126"/>
      <c r="ZC20" s="126"/>
      <c r="ZD20" s="126"/>
      <c r="ZE20" s="126"/>
      <c r="ZF20" s="126"/>
      <c r="ZG20" s="126"/>
      <c r="ZH20" s="126"/>
      <c r="ZI20" s="126"/>
      <c r="ZJ20" s="126"/>
      <c r="ZK20" s="126"/>
      <c r="ZL20" s="126"/>
      <c r="ZM20" s="126"/>
      <c r="ZN20" s="126"/>
      <c r="ZO20" s="126"/>
      <c r="ZP20" s="126"/>
      <c r="ZQ20" s="126"/>
      <c r="ZR20" s="126"/>
      <c r="ZS20" s="126"/>
      <c r="ZT20" s="126"/>
      <c r="ZU20" s="126"/>
      <c r="ZV20" s="126"/>
      <c r="ZW20" s="126"/>
      <c r="ZX20" s="126"/>
      <c r="ZY20" s="126"/>
      <c r="ZZ20" s="126"/>
      <c r="AAA20" s="126"/>
      <c r="AAB20" s="126"/>
      <c r="AAC20" s="126"/>
      <c r="AAD20" s="126"/>
      <c r="AAE20" s="126"/>
      <c r="AAF20" s="126"/>
      <c r="AAG20" s="126"/>
      <c r="AAH20" s="126"/>
      <c r="AAI20" s="126"/>
      <c r="AAJ20" s="126"/>
      <c r="AAK20" s="126"/>
      <c r="AAL20" s="126"/>
      <c r="AAM20" s="126"/>
      <c r="AAN20" s="126"/>
      <c r="AAO20" s="126"/>
      <c r="AAP20" s="126"/>
      <c r="AAQ20" s="126"/>
      <c r="AAR20" s="126"/>
      <c r="AAS20" s="126"/>
      <c r="AAT20" s="126"/>
      <c r="AAU20" s="126"/>
      <c r="AAV20" s="126"/>
      <c r="AAW20" s="126"/>
      <c r="AAX20" s="126"/>
      <c r="AAY20" s="126"/>
      <c r="AAZ20" s="126"/>
      <c r="ABA20" s="126"/>
      <c r="ABB20" s="126"/>
      <c r="ABC20" s="126"/>
      <c r="ABD20" s="126"/>
      <c r="ABE20" s="126"/>
      <c r="ABF20" s="126"/>
      <c r="ABG20" s="126"/>
      <c r="ABH20" s="126"/>
      <c r="ABI20" s="126"/>
      <c r="ABJ20" s="126"/>
      <c r="ABK20" s="126"/>
      <c r="ABL20" s="126"/>
      <c r="ABM20" s="126"/>
      <c r="ABN20" s="126"/>
      <c r="ABO20" s="126"/>
      <c r="ABP20" s="126"/>
      <c r="ABQ20" s="126"/>
      <c r="ABR20" s="126"/>
      <c r="ABS20" s="126"/>
      <c r="ABT20" s="126"/>
      <c r="ABU20" s="126"/>
      <c r="ABV20" s="126"/>
      <c r="ABW20" s="126"/>
      <c r="ABX20" s="126"/>
      <c r="ABY20" s="126"/>
      <c r="ABZ20" s="126"/>
      <c r="ACA20" s="126"/>
      <c r="ACB20" s="126"/>
      <c r="ACC20" s="126"/>
      <c r="ACD20" s="126"/>
      <c r="ACE20" s="126"/>
      <c r="ACF20" s="126"/>
      <c r="ACG20" s="126"/>
      <c r="ACH20" s="126"/>
      <c r="ACI20" s="126"/>
      <c r="ACJ20" s="126"/>
      <c r="ACK20" s="126"/>
      <c r="ACL20" s="126"/>
      <c r="ACM20" s="126"/>
      <c r="ACN20" s="126"/>
      <c r="ACO20" s="126"/>
      <c r="ACP20" s="126"/>
      <c r="ACQ20" s="126"/>
      <c r="ACR20" s="126"/>
      <c r="ACS20" s="126"/>
      <c r="ACT20" s="126"/>
      <c r="ACU20" s="126"/>
      <c r="ACV20" s="126"/>
      <c r="ACW20" s="126"/>
      <c r="ACX20" s="126"/>
      <c r="ACY20" s="126"/>
      <c r="ACZ20" s="126"/>
      <c r="ADA20" s="126"/>
      <c r="ADB20" s="126"/>
      <c r="ADC20" s="126"/>
      <c r="ADD20" s="126"/>
      <c r="ADE20" s="126"/>
      <c r="ADF20" s="126"/>
      <c r="ADG20" s="126"/>
      <c r="ADH20" s="126"/>
      <c r="ADI20" s="126"/>
      <c r="ADJ20" s="126"/>
      <c r="ADK20" s="126"/>
      <c r="ADL20" s="126"/>
      <c r="ADM20" s="126"/>
      <c r="ADN20" s="126"/>
      <c r="ADO20" s="126"/>
      <c r="ADP20" s="126"/>
      <c r="ADQ20" s="126"/>
      <c r="ADR20" s="126"/>
      <c r="ADS20" s="126"/>
      <c r="ADT20" s="126"/>
      <c r="ADU20" s="126"/>
      <c r="ADV20" s="126"/>
      <c r="ADW20" s="126"/>
      <c r="ADX20" s="126"/>
      <c r="ADY20" s="126"/>
      <c r="ADZ20" s="126"/>
      <c r="AEA20" s="126"/>
      <c r="AEB20" s="126"/>
      <c r="AEC20" s="126"/>
      <c r="AED20" s="126"/>
      <c r="AEE20" s="126"/>
      <c r="AEF20" s="126"/>
      <c r="AEG20" s="126"/>
      <c r="AEH20" s="126"/>
      <c r="AEI20" s="126"/>
      <c r="AEJ20" s="126"/>
      <c r="AEK20" s="126"/>
      <c r="AEL20" s="126"/>
      <c r="AEM20" s="126"/>
      <c r="AEN20" s="126"/>
      <c r="AEO20" s="126"/>
      <c r="AEP20" s="126"/>
      <c r="AEQ20" s="126"/>
      <c r="AER20" s="126"/>
      <c r="AES20" s="126"/>
      <c r="AET20" s="126"/>
      <c r="AEU20" s="126"/>
      <c r="AEV20" s="126"/>
      <c r="AEW20" s="126"/>
      <c r="AEX20" s="126"/>
      <c r="AEY20" s="126"/>
      <c r="AEZ20" s="126"/>
      <c r="AFA20" s="126"/>
      <c r="AFB20" s="126"/>
      <c r="AFC20" s="126"/>
      <c r="AFD20" s="126"/>
      <c r="AFE20" s="126"/>
      <c r="AFF20" s="126"/>
      <c r="AFG20" s="126"/>
      <c r="AFH20" s="126"/>
      <c r="AFI20" s="126"/>
      <c r="AFJ20" s="126"/>
      <c r="AFK20" s="126"/>
      <c r="AFL20" s="126"/>
      <c r="AFM20" s="126"/>
      <c r="AFN20" s="126"/>
      <c r="AFO20" s="126"/>
      <c r="AFP20" s="126"/>
      <c r="AFQ20" s="126"/>
      <c r="AFR20" s="126"/>
      <c r="AFS20" s="126"/>
      <c r="AFT20" s="126"/>
      <c r="AFU20" s="126"/>
      <c r="AFV20" s="126"/>
      <c r="AFW20" s="126"/>
      <c r="AFX20" s="126"/>
      <c r="AFY20" s="126"/>
      <c r="AFZ20" s="126"/>
      <c r="AGA20" s="126"/>
      <c r="AGB20" s="126"/>
      <c r="AGC20" s="126"/>
      <c r="AGD20" s="126"/>
      <c r="AGE20" s="126"/>
      <c r="AGF20" s="126"/>
      <c r="AGG20" s="126"/>
      <c r="AGH20" s="126"/>
      <c r="AGI20" s="126"/>
      <c r="AGJ20" s="126"/>
      <c r="AGK20" s="126"/>
      <c r="AGL20" s="126"/>
      <c r="AGM20" s="126"/>
      <c r="AGN20" s="126"/>
      <c r="AGO20" s="126"/>
      <c r="AGP20" s="126"/>
      <c r="AGQ20" s="126"/>
      <c r="AGR20" s="126"/>
      <c r="AGS20" s="126"/>
      <c r="AGT20" s="126"/>
      <c r="AGU20" s="126"/>
      <c r="AGV20" s="126"/>
      <c r="AGW20" s="126"/>
      <c r="AGX20" s="126"/>
      <c r="AGY20" s="126"/>
      <c r="AGZ20" s="126"/>
      <c r="AHA20" s="126"/>
      <c r="AHB20" s="126"/>
      <c r="AHC20" s="126"/>
      <c r="AHD20" s="126"/>
      <c r="AHE20" s="126"/>
      <c r="AHF20" s="126"/>
      <c r="AHG20" s="126"/>
      <c r="AHH20" s="126"/>
      <c r="AHI20" s="126"/>
      <c r="AHJ20" s="126"/>
      <c r="AHK20" s="126"/>
      <c r="AHL20" s="126"/>
      <c r="AHM20" s="126"/>
      <c r="AHN20" s="126"/>
      <c r="AHO20" s="126"/>
      <c r="AHP20" s="126"/>
      <c r="AHQ20" s="126"/>
      <c r="AHR20" s="126"/>
      <c r="AHS20" s="126"/>
      <c r="AHT20" s="126"/>
      <c r="AHU20" s="126"/>
      <c r="AHV20" s="126"/>
      <c r="AHW20" s="126"/>
      <c r="AHX20" s="126"/>
      <c r="AHY20" s="126"/>
      <c r="AHZ20" s="126"/>
      <c r="AIA20" s="126"/>
      <c r="AIB20" s="126"/>
      <c r="AIC20" s="126"/>
      <c r="AID20" s="126"/>
      <c r="AIE20" s="126"/>
      <c r="AIF20" s="126"/>
      <c r="AIG20" s="126"/>
      <c r="AIH20" s="126"/>
      <c r="AII20" s="126"/>
      <c r="AIJ20" s="126"/>
      <c r="AIK20" s="126"/>
      <c r="AIL20" s="126"/>
      <c r="AIM20" s="126"/>
      <c r="AIN20" s="126"/>
      <c r="AIO20" s="126"/>
      <c r="AIP20" s="126"/>
      <c r="AIQ20" s="126"/>
      <c r="AIR20" s="126"/>
      <c r="AIS20" s="126"/>
      <c r="AIT20" s="126"/>
      <c r="AIU20" s="126"/>
      <c r="AIV20" s="126"/>
      <c r="AIW20" s="126"/>
      <c r="AIX20" s="126"/>
      <c r="AIY20" s="126"/>
      <c r="AIZ20" s="126"/>
      <c r="AJA20" s="126"/>
      <c r="AJB20" s="126"/>
      <c r="AJC20" s="126"/>
      <c r="AJD20" s="126"/>
      <c r="AJE20" s="126"/>
      <c r="AJF20" s="126"/>
      <c r="AJG20" s="126"/>
      <c r="AJH20" s="126"/>
      <c r="AJI20" s="126"/>
      <c r="AJJ20" s="126"/>
      <c r="AJK20" s="126"/>
      <c r="AJL20" s="126"/>
      <c r="AJM20" s="126"/>
      <c r="AJN20" s="126"/>
      <c r="AJO20" s="126"/>
      <c r="AJP20" s="126"/>
      <c r="AJQ20" s="126"/>
      <c r="AJR20" s="126"/>
      <c r="AJS20" s="126"/>
      <c r="AJT20" s="126"/>
      <c r="AJU20" s="126"/>
      <c r="AJV20" s="126"/>
      <c r="AJW20" s="126"/>
      <c r="AJX20" s="126"/>
      <c r="AJY20" s="126"/>
      <c r="AJZ20" s="126"/>
      <c r="AKA20" s="126"/>
      <c r="AKB20" s="126"/>
      <c r="AKC20" s="126"/>
      <c r="AKD20" s="126"/>
      <c r="AKE20" s="126"/>
      <c r="AKF20" s="126"/>
      <c r="AKG20" s="126"/>
      <c r="AKH20" s="126"/>
      <c r="AKI20" s="126"/>
      <c r="AKJ20" s="126"/>
      <c r="AKK20" s="126"/>
      <c r="AKL20" s="126"/>
      <c r="AKM20" s="126"/>
      <c r="AKN20" s="126"/>
      <c r="AKO20" s="126"/>
      <c r="AKP20" s="126"/>
      <c r="AKQ20" s="126"/>
      <c r="AKR20" s="126"/>
      <c r="AKS20" s="126"/>
      <c r="AKT20" s="126"/>
      <c r="AKU20" s="126"/>
      <c r="AKV20" s="126"/>
      <c r="AKW20" s="126"/>
      <c r="AKX20" s="126"/>
      <c r="AKY20" s="126"/>
      <c r="AKZ20" s="126"/>
      <c r="ALA20" s="126"/>
      <c r="ALB20" s="126"/>
      <c r="ALC20" s="126"/>
      <c r="ALD20" s="126"/>
      <c r="ALE20" s="126"/>
      <c r="ALF20" s="126"/>
      <c r="ALG20" s="126"/>
      <c r="ALH20" s="126"/>
      <c r="ALI20" s="126"/>
      <c r="ALJ20" s="126"/>
      <c r="ALK20" s="126"/>
      <c r="ALL20" s="126"/>
      <c r="ALM20" s="126"/>
      <c r="ALN20" s="126"/>
      <c r="ALO20" s="126"/>
      <c r="ALP20" s="126"/>
      <c r="ALQ20" s="126"/>
      <c r="ALR20" s="126"/>
    </row>
    <row r="21" spans="2:1006" s="178" customFormat="1" ht="42" customHeight="1" x14ac:dyDescent="0.35">
      <c r="B21" s="199" t="s">
        <v>539</v>
      </c>
      <c r="C21" s="548" t="s">
        <v>447</v>
      </c>
      <c r="D21" s="995"/>
      <c r="E21" s="550">
        <v>0</v>
      </c>
      <c r="F21" s="428" t="s">
        <v>19</v>
      </c>
      <c r="G21" s="309"/>
      <c r="H21" s="309"/>
      <c r="I21" s="310">
        <v>1</v>
      </c>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c r="IR21" s="126"/>
      <c r="IS21" s="126"/>
      <c r="IT21" s="126"/>
      <c r="IU21" s="126"/>
      <c r="IV21" s="126"/>
      <c r="IW21" s="126"/>
      <c r="IX21" s="126"/>
      <c r="IY21" s="126"/>
      <c r="IZ21" s="126"/>
      <c r="JA21" s="126"/>
      <c r="JB21" s="126"/>
      <c r="JC21" s="126"/>
      <c r="JD21" s="126"/>
      <c r="JE21" s="126"/>
      <c r="JF21" s="126"/>
      <c r="JG21" s="126"/>
      <c r="JH21" s="126"/>
      <c r="JI21" s="126"/>
      <c r="JJ21" s="126"/>
      <c r="JK21" s="126"/>
      <c r="JL21" s="126"/>
      <c r="JM21" s="126"/>
      <c r="JN21" s="126"/>
      <c r="JO21" s="126"/>
      <c r="JP21" s="126"/>
      <c r="JQ21" s="126"/>
      <c r="JR21" s="126"/>
      <c r="JS21" s="126"/>
      <c r="JT21" s="126"/>
      <c r="JU21" s="126"/>
      <c r="JV21" s="126"/>
      <c r="JW21" s="126"/>
      <c r="JX21" s="126"/>
      <c r="JY21" s="126"/>
      <c r="JZ21" s="126"/>
      <c r="KA21" s="126"/>
      <c r="KB21" s="126"/>
      <c r="KC21" s="126"/>
      <c r="KD21" s="126"/>
      <c r="KE21" s="126"/>
      <c r="KF21" s="126"/>
      <c r="KG21" s="126"/>
      <c r="KH21" s="126"/>
      <c r="KI21" s="126"/>
      <c r="KJ21" s="126"/>
      <c r="KK21" s="126"/>
      <c r="KL21" s="126"/>
      <c r="KM21" s="126"/>
      <c r="KN21" s="126"/>
      <c r="KO21" s="126"/>
      <c r="KP21" s="126"/>
      <c r="KQ21" s="126"/>
      <c r="KR21" s="126"/>
      <c r="KS21" s="126"/>
      <c r="KT21" s="126"/>
      <c r="KU21" s="126"/>
      <c r="KV21" s="126"/>
      <c r="KW21" s="126"/>
      <c r="KX21" s="126"/>
      <c r="KY21" s="126"/>
      <c r="KZ21" s="126"/>
      <c r="LA21" s="126"/>
      <c r="LB21" s="126"/>
      <c r="LC21" s="126"/>
      <c r="LD21" s="126"/>
      <c r="LE21" s="126"/>
      <c r="LF21" s="126"/>
      <c r="LG21" s="126"/>
      <c r="LH21" s="126"/>
      <c r="LI21" s="126"/>
      <c r="LJ21" s="126"/>
      <c r="LK21" s="126"/>
      <c r="LL21" s="126"/>
      <c r="LM21" s="126"/>
      <c r="LN21" s="126"/>
      <c r="LO21" s="126"/>
      <c r="LP21" s="126"/>
      <c r="LQ21" s="126"/>
      <c r="LR21" s="126"/>
      <c r="LS21" s="126"/>
      <c r="LT21" s="126"/>
      <c r="LU21" s="126"/>
      <c r="LV21" s="126"/>
      <c r="LW21" s="126"/>
      <c r="LX21" s="126"/>
      <c r="LY21" s="126"/>
      <c r="LZ21" s="126"/>
      <c r="MA21" s="126"/>
      <c r="MB21" s="126"/>
      <c r="MC21" s="126"/>
      <c r="MD21" s="126"/>
      <c r="ME21" s="126"/>
      <c r="MF21" s="126"/>
      <c r="MG21" s="126"/>
      <c r="MH21" s="126"/>
      <c r="MI21" s="126"/>
      <c r="MJ21" s="126"/>
      <c r="MK21" s="126"/>
      <c r="ML21" s="126"/>
      <c r="MM21" s="126"/>
      <c r="MN21" s="126"/>
      <c r="MO21" s="126"/>
      <c r="MP21" s="126"/>
      <c r="MQ21" s="126"/>
      <c r="MR21" s="126"/>
      <c r="MS21" s="126"/>
      <c r="MT21" s="126"/>
      <c r="MU21" s="126"/>
      <c r="MV21" s="126"/>
      <c r="MW21" s="126"/>
      <c r="MX21" s="126"/>
      <c r="MY21" s="126"/>
      <c r="MZ21" s="126"/>
      <c r="NA21" s="126"/>
      <c r="NB21" s="126"/>
      <c r="NC21" s="126"/>
      <c r="ND21" s="126"/>
      <c r="NE21" s="126"/>
      <c r="NF21" s="126"/>
      <c r="NG21" s="126"/>
      <c r="NH21" s="126"/>
      <c r="NI21" s="126"/>
      <c r="NJ21" s="126"/>
      <c r="NK21" s="126"/>
      <c r="NL21" s="126"/>
      <c r="NM21" s="126"/>
      <c r="NN21" s="126"/>
      <c r="NO21" s="126"/>
      <c r="NP21" s="126"/>
      <c r="NQ21" s="126"/>
      <c r="NR21" s="126"/>
      <c r="NS21" s="126"/>
      <c r="NT21" s="126"/>
      <c r="NU21" s="126"/>
      <c r="NV21" s="126"/>
      <c r="NW21" s="126"/>
      <c r="NX21" s="126"/>
      <c r="NY21" s="126"/>
      <c r="NZ21" s="126"/>
      <c r="OA21" s="126"/>
      <c r="OB21" s="126"/>
      <c r="OC21" s="126"/>
      <c r="OD21" s="126"/>
      <c r="OE21" s="126"/>
      <c r="OF21" s="126"/>
      <c r="OG21" s="126"/>
      <c r="OH21" s="126"/>
      <c r="OI21" s="126"/>
      <c r="OJ21" s="126"/>
      <c r="OK21" s="126"/>
      <c r="OL21" s="126"/>
      <c r="OM21" s="126"/>
      <c r="ON21" s="126"/>
      <c r="OO21" s="126"/>
      <c r="OP21" s="126"/>
      <c r="OQ21" s="126"/>
      <c r="OR21" s="126"/>
      <c r="OS21" s="126"/>
      <c r="OT21" s="126"/>
      <c r="OU21" s="126"/>
      <c r="OV21" s="126"/>
      <c r="OW21" s="126"/>
      <c r="OX21" s="126"/>
      <c r="OY21" s="126"/>
      <c r="OZ21" s="126"/>
      <c r="PA21" s="126"/>
      <c r="PB21" s="126"/>
      <c r="PC21" s="126"/>
      <c r="PD21" s="126"/>
      <c r="PE21" s="126"/>
      <c r="PF21" s="126"/>
      <c r="PG21" s="126"/>
      <c r="PH21" s="126"/>
      <c r="PI21" s="126"/>
      <c r="PJ21" s="126"/>
      <c r="PK21" s="126"/>
      <c r="PL21" s="126"/>
      <c r="PM21" s="126"/>
      <c r="PN21" s="126"/>
      <c r="PO21" s="126"/>
      <c r="PP21" s="126"/>
      <c r="PQ21" s="126"/>
      <c r="PR21" s="126"/>
      <c r="PS21" s="126"/>
      <c r="PT21" s="126"/>
      <c r="PU21" s="126"/>
      <c r="PV21" s="126"/>
      <c r="PW21" s="126"/>
      <c r="PX21" s="126"/>
      <c r="PY21" s="126"/>
      <c r="PZ21" s="126"/>
      <c r="QA21" s="126"/>
      <c r="QB21" s="126"/>
      <c r="QC21" s="126"/>
      <c r="QD21" s="126"/>
      <c r="QE21" s="126"/>
      <c r="QF21" s="126"/>
      <c r="QG21" s="126"/>
      <c r="QH21" s="126"/>
      <c r="QI21" s="126"/>
      <c r="QJ21" s="126"/>
      <c r="QK21" s="126"/>
      <c r="QL21" s="126"/>
      <c r="QM21" s="126"/>
      <c r="QN21" s="126"/>
      <c r="QO21" s="126"/>
      <c r="QP21" s="126"/>
      <c r="QQ21" s="126"/>
      <c r="QR21" s="126"/>
      <c r="QS21" s="126"/>
      <c r="QT21" s="126"/>
      <c r="QU21" s="126"/>
      <c r="QV21" s="126"/>
      <c r="QW21" s="126"/>
      <c r="QX21" s="126"/>
      <c r="QY21" s="126"/>
      <c r="QZ21" s="126"/>
      <c r="RA21" s="126"/>
      <c r="RB21" s="126"/>
      <c r="RC21" s="126"/>
      <c r="RD21" s="126"/>
      <c r="RE21" s="126"/>
      <c r="RF21" s="126"/>
      <c r="RG21" s="126"/>
      <c r="RH21" s="126"/>
      <c r="RI21" s="126"/>
      <c r="RJ21" s="126"/>
      <c r="RK21" s="126"/>
      <c r="RL21" s="126"/>
      <c r="RM21" s="126"/>
      <c r="RN21" s="126"/>
      <c r="RO21" s="126"/>
      <c r="RP21" s="126"/>
      <c r="RQ21" s="126"/>
      <c r="RR21" s="126"/>
      <c r="RS21" s="126"/>
      <c r="RT21" s="126"/>
      <c r="RU21" s="126"/>
      <c r="RV21" s="126"/>
      <c r="RW21" s="126"/>
      <c r="RX21" s="126"/>
      <c r="RY21" s="126"/>
      <c r="RZ21" s="126"/>
      <c r="SA21" s="126"/>
      <c r="SB21" s="126"/>
      <c r="SC21" s="126"/>
      <c r="SD21" s="126"/>
      <c r="SE21" s="126"/>
      <c r="SF21" s="126"/>
      <c r="SG21" s="126"/>
      <c r="SH21" s="126"/>
      <c r="SI21" s="126"/>
      <c r="SJ21" s="126"/>
      <c r="SK21" s="126"/>
      <c r="SL21" s="126"/>
      <c r="SM21" s="126"/>
      <c r="SN21" s="126"/>
      <c r="SO21" s="126"/>
      <c r="SP21" s="126"/>
      <c r="SQ21" s="126"/>
      <c r="SR21" s="126"/>
      <c r="SS21" s="126"/>
      <c r="ST21" s="126"/>
      <c r="SU21" s="126"/>
      <c r="SV21" s="126"/>
      <c r="SW21" s="126"/>
      <c r="SX21" s="126"/>
      <c r="SY21" s="126"/>
      <c r="SZ21" s="126"/>
      <c r="TA21" s="126"/>
      <c r="TB21" s="126"/>
      <c r="TC21" s="126"/>
      <c r="TD21" s="126"/>
      <c r="TE21" s="126"/>
      <c r="TF21" s="126"/>
      <c r="TG21" s="126"/>
      <c r="TH21" s="126"/>
      <c r="TI21" s="126"/>
      <c r="TJ21" s="126"/>
      <c r="TK21" s="126"/>
      <c r="TL21" s="126"/>
      <c r="TM21" s="126"/>
      <c r="TN21" s="126"/>
      <c r="TO21" s="126"/>
      <c r="TP21" s="126"/>
      <c r="TQ21" s="126"/>
      <c r="TR21" s="126"/>
      <c r="TS21" s="126"/>
      <c r="TT21" s="126"/>
      <c r="TU21" s="126"/>
      <c r="TV21" s="126"/>
      <c r="TW21" s="126"/>
      <c r="TX21" s="126"/>
      <c r="TY21" s="126"/>
      <c r="TZ21" s="126"/>
      <c r="UA21" s="126"/>
      <c r="UB21" s="126"/>
      <c r="UC21" s="126"/>
      <c r="UD21" s="126"/>
      <c r="UE21" s="126"/>
      <c r="UF21" s="126"/>
      <c r="UG21" s="126"/>
      <c r="UH21" s="126"/>
      <c r="UI21" s="126"/>
      <c r="UJ21" s="126"/>
      <c r="UK21" s="126"/>
      <c r="UL21" s="126"/>
      <c r="UM21" s="126"/>
      <c r="UN21" s="126"/>
      <c r="UO21" s="126"/>
      <c r="UP21" s="126"/>
      <c r="UQ21" s="126"/>
      <c r="UR21" s="126"/>
      <c r="US21" s="126"/>
      <c r="UT21" s="126"/>
      <c r="UU21" s="126"/>
      <c r="UV21" s="126"/>
      <c r="UW21" s="126"/>
      <c r="UX21" s="126"/>
      <c r="UY21" s="126"/>
      <c r="UZ21" s="126"/>
      <c r="VA21" s="126"/>
      <c r="VB21" s="126"/>
      <c r="VC21" s="126"/>
      <c r="VD21" s="126"/>
      <c r="VE21" s="126"/>
      <c r="VF21" s="126"/>
      <c r="VG21" s="126"/>
      <c r="VH21" s="126"/>
      <c r="VI21" s="126"/>
      <c r="VJ21" s="126"/>
      <c r="VK21" s="126"/>
      <c r="VL21" s="126"/>
      <c r="VM21" s="126"/>
      <c r="VN21" s="126"/>
      <c r="VO21" s="126"/>
      <c r="VP21" s="126"/>
      <c r="VQ21" s="126"/>
      <c r="VR21" s="126"/>
      <c r="VS21" s="126"/>
      <c r="VT21" s="126"/>
      <c r="VU21" s="126"/>
      <c r="VV21" s="126"/>
      <c r="VW21" s="126"/>
      <c r="VX21" s="126"/>
      <c r="VY21" s="126"/>
      <c r="VZ21" s="126"/>
      <c r="WA21" s="126"/>
      <c r="WB21" s="126"/>
      <c r="WC21" s="126"/>
      <c r="WD21" s="126"/>
      <c r="WE21" s="126"/>
      <c r="WF21" s="126"/>
      <c r="WG21" s="126"/>
      <c r="WH21" s="126"/>
      <c r="WI21" s="126"/>
      <c r="WJ21" s="126"/>
      <c r="WK21" s="126"/>
      <c r="WL21" s="126"/>
      <c r="WM21" s="126"/>
      <c r="WN21" s="126"/>
      <c r="WO21" s="126"/>
      <c r="WP21" s="126"/>
      <c r="WQ21" s="126"/>
      <c r="WR21" s="126"/>
      <c r="WS21" s="126"/>
      <c r="WT21" s="126"/>
      <c r="WU21" s="126"/>
      <c r="WV21" s="126"/>
      <c r="WW21" s="126"/>
      <c r="WX21" s="126"/>
      <c r="WY21" s="126"/>
      <c r="WZ21" s="126"/>
      <c r="XA21" s="126"/>
      <c r="XB21" s="126"/>
      <c r="XC21" s="126"/>
      <c r="XD21" s="126"/>
      <c r="XE21" s="126"/>
      <c r="XF21" s="126"/>
      <c r="XG21" s="126"/>
      <c r="XH21" s="126"/>
      <c r="XI21" s="126"/>
      <c r="XJ21" s="126"/>
      <c r="XK21" s="126"/>
      <c r="XL21" s="126"/>
      <c r="XM21" s="126"/>
      <c r="XN21" s="126"/>
      <c r="XO21" s="126"/>
      <c r="XP21" s="126"/>
      <c r="XQ21" s="126"/>
      <c r="XR21" s="126"/>
      <c r="XS21" s="126"/>
      <c r="XT21" s="126"/>
      <c r="XU21" s="126"/>
      <c r="XV21" s="126"/>
      <c r="XW21" s="126"/>
      <c r="XX21" s="126"/>
      <c r="XY21" s="126"/>
      <c r="XZ21" s="126"/>
      <c r="YA21" s="126"/>
      <c r="YB21" s="126"/>
      <c r="YC21" s="126"/>
      <c r="YD21" s="126"/>
      <c r="YE21" s="126"/>
      <c r="YF21" s="126"/>
      <c r="YG21" s="126"/>
      <c r="YH21" s="126"/>
      <c r="YI21" s="126"/>
      <c r="YJ21" s="126"/>
      <c r="YK21" s="126"/>
      <c r="YL21" s="126"/>
      <c r="YM21" s="126"/>
      <c r="YN21" s="126"/>
      <c r="YO21" s="126"/>
      <c r="YP21" s="126"/>
      <c r="YQ21" s="126"/>
      <c r="YR21" s="126"/>
      <c r="YS21" s="126"/>
      <c r="YT21" s="126"/>
      <c r="YU21" s="126"/>
      <c r="YV21" s="126"/>
      <c r="YW21" s="126"/>
      <c r="YX21" s="126"/>
      <c r="YY21" s="126"/>
      <c r="YZ21" s="126"/>
      <c r="ZA21" s="126"/>
      <c r="ZB21" s="126"/>
      <c r="ZC21" s="126"/>
      <c r="ZD21" s="126"/>
      <c r="ZE21" s="126"/>
      <c r="ZF21" s="126"/>
      <c r="ZG21" s="126"/>
      <c r="ZH21" s="126"/>
      <c r="ZI21" s="126"/>
      <c r="ZJ21" s="126"/>
      <c r="ZK21" s="126"/>
      <c r="ZL21" s="126"/>
      <c r="ZM21" s="126"/>
      <c r="ZN21" s="126"/>
      <c r="ZO21" s="126"/>
      <c r="ZP21" s="126"/>
      <c r="ZQ21" s="126"/>
      <c r="ZR21" s="126"/>
      <c r="ZS21" s="126"/>
      <c r="ZT21" s="126"/>
      <c r="ZU21" s="126"/>
      <c r="ZV21" s="126"/>
      <c r="ZW21" s="126"/>
      <c r="ZX21" s="126"/>
      <c r="ZY21" s="126"/>
      <c r="ZZ21" s="126"/>
      <c r="AAA21" s="126"/>
      <c r="AAB21" s="126"/>
      <c r="AAC21" s="126"/>
      <c r="AAD21" s="126"/>
      <c r="AAE21" s="126"/>
      <c r="AAF21" s="126"/>
      <c r="AAG21" s="126"/>
      <c r="AAH21" s="126"/>
      <c r="AAI21" s="126"/>
      <c r="AAJ21" s="126"/>
      <c r="AAK21" s="126"/>
      <c r="AAL21" s="126"/>
      <c r="AAM21" s="126"/>
      <c r="AAN21" s="126"/>
      <c r="AAO21" s="126"/>
      <c r="AAP21" s="126"/>
      <c r="AAQ21" s="126"/>
      <c r="AAR21" s="126"/>
      <c r="AAS21" s="126"/>
      <c r="AAT21" s="126"/>
      <c r="AAU21" s="126"/>
      <c r="AAV21" s="126"/>
      <c r="AAW21" s="126"/>
      <c r="AAX21" s="126"/>
      <c r="AAY21" s="126"/>
      <c r="AAZ21" s="126"/>
      <c r="ABA21" s="126"/>
      <c r="ABB21" s="126"/>
      <c r="ABC21" s="126"/>
      <c r="ABD21" s="126"/>
      <c r="ABE21" s="126"/>
      <c r="ABF21" s="126"/>
      <c r="ABG21" s="126"/>
      <c r="ABH21" s="126"/>
      <c r="ABI21" s="126"/>
      <c r="ABJ21" s="126"/>
      <c r="ABK21" s="126"/>
      <c r="ABL21" s="126"/>
      <c r="ABM21" s="126"/>
      <c r="ABN21" s="126"/>
      <c r="ABO21" s="126"/>
      <c r="ABP21" s="126"/>
      <c r="ABQ21" s="126"/>
      <c r="ABR21" s="126"/>
      <c r="ABS21" s="126"/>
      <c r="ABT21" s="126"/>
      <c r="ABU21" s="126"/>
      <c r="ABV21" s="126"/>
      <c r="ABW21" s="126"/>
      <c r="ABX21" s="126"/>
      <c r="ABY21" s="126"/>
      <c r="ABZ21" s="126"/>
      <c r="ACA21" s="126"/>
      <c r="ACB21" s="126"/>
      <c r="ACC21" s="126"/>
      <c r="ACD21" s="126"/>
      <c r="ACE21" s="126"/>
      <c r="ACF21" s="126"/>
      <c r="ACG21" s="126"/>
      <c r="ACH21" s="126"/>
      <c r="ACI21" s="126"/>
      <c r="ACJ21" s="126"/>
      <c r="ACK21" s="126"/>
      <c r="ACL21" s="126"/>
      <c r="ACM21" s="126"/>
      <c r="ACN21" s="126"/>
      <c r="ACO21" s="126"/>
      <c r="ACP21" s="126"/>
      <c r="ACQ21" s="126"/>
      <c r="ACR21" s="126"/>
      <c r="ACS21" s="126"/>
      <c r="ACT21" s="126"/>
      <c r="ACU21" s="126"/>
      <c r="ACV21" s="126"/>
      <c r="ACW21" s="126"/>
      <c r="ACX21" s="126"/>
      <c r="ACY21" s="126"/>
      <c r="ACZ21" s="126"/>
      <c r="ADA21" s="126"/>
      <c r="ADB21" s="126"/>
      <c r="ADC21" s="126"/>
      <c r="ADD21" s="126"/>
      <c r="ADE21" s="126"/>
      <c r="ADF21" s="126"/>
      <c r="ADG21" s="126"/>
      <c r="ADH21" s="126"/>
      <c r="ADI21" s="126"/>
      <c r="ADJ21" s="126"/>
      <c r="ADK21" s="126"/>
      <c r="ADL21" s="126"/>
      <c r="ADM21" s="126"/>
      <c r="ADN21" s="126"/>
      <c r="ADO21" s="126"/>
      <c r="ADP21" s="126"/>
      <c r="ADQ21" s="126"/>
      <c r="ADR21" s="126"/>
      <c r="ADS21" s="126"/>
      <c r="ADT21" s="126"/>
      <c r="ADU21" s="126"/>
      <c r="ADV21" s="126"/>
      <c r="ADW21" s="126"/>
      <c r="ADX21" s="126"/>
      <c r="ADY21" s="126"/>
      <c r="ADZ21" s="126"/>
      <c r="AEA21" s="126"/>
      <c r="AEB21" s="126"/>
      <c r="AEC21" s="126"/>
      <c r="AED21" s="126"/>
      <c r="AEE21" s="126"/>
      <c r="AEF21" s="126"/>
      <c r="AEG21" s="126"/>
      <c r="AEH21" s="126"/>
      <c r="AEI21" s="126"/>
      <c r="AEJ21" s="126"/>
      <c r="AEK21" s="126"/>
      <c r="AEL21" s="126"/>
      <c r="AEM21" s="126"/>
      <c r="AEN21" s="126"/>
      <c r="AEO21" s="126"/>
      <c r="AEP21" s="126"/>
      <c r="AEQ21" s="126"/>
      <c r="AER21" s="126"/>
      <c r="AES21" s="126"/>
      <c r="AET21" s="126"/>
      <c r="AEU21" s="126"/>
      <c r="AEV21" s="126"/>
      <c r="AEW21" s="126"/>
      <c r="AEX21" s="126"/>
      <c r="AEY21" s="126"/>
      <c r="AEZ21" s="126"/>
      <c r="AFA21" s="126"/>
      <c r="AFB21" s="126"/>
      <c r="AFC21" s="126"/>
      <c r="AFD21" s="126"/>
      <c r="AFE21" s="126"/>
      <c r="AFF21" s="126"/>
      <c r="AFG21" s="126"/>
      <c r="AFH21" s="126"/>
      <c r="AFI21" s="126"/>
      <c r="AFJ21" s="126"/>
      <c r="AFK21" s="126"/>
      <c r="AFL21" s="126"/>
      <c r="AFM21" s="126"/>
      <c r="AFN21" s="126"/>
      <c r="AFO21" s="126"/>
      <c r="AFP21" s="126"/>
      <c r="AFQ21" s="126"/>
      <c r="AFR21" s="126"/>
      <c r="AFS21" s="126"/>
      <c r="AFT21" s="126"/>
      <c r="AFU21" s="126"/>
      <c r="AFV21" s="126"/>
      <c r="AFW21" s="126"/>
      <c r="AFX21" s="126"/>
      <c r="AFY21" s="126"/>
      <c r="AFZ21" s="126"/>
      <c r="AGA21" s="126"/>
      <c r="AGB21" s="126"/>
      <c r="AGC21" s="126"/>
      <c r="AGD21" s="126"/>
      <c r="AGE21" s="126"/>
      <c r="AGF21" s="126"/>
      <c r="AGG21" s="126"/>
      <c r="AGH21" s="126"/>
      <c r="AGI21" s="126"/>
      <c r="AGJ21" s="126"/>
      <c r="AGK21" s="126"/>
      <c r="AGL21" s="126"/>
      <c r="AGM21" s="126"/>
      <c r="AGN21" s="126"/>
      <c r="AGO21" s="126"/>
      <c r="AGP21" s="126"/>
      <c r="AGQ21" s="126"/>
      <c r="AGR21" s="126"/>
      <c r="AGS21" s="126"/>
      <c r="AGT21" s="126"/>
      <c r="AGU21" s="126"/>
      <c r="AGV21" s="126"/>
      <c r="AGW21" s="126"/>
      <c r="AGX21" s="126"/>
      <c r="AGY21" s="126"/>
      <c r="AGZ21" s="126"/>
      <c r="AHA21" s="126"/>
      <c r="AHB21" s="126"/>
      <c r="AHC21" s="126"/>
      <c r="AHD21" s="126"/>
      <c r="AHE21" s="126"/>
      <c r="AHF21" s="126"/>
      <c r="AHG21" s="126"/>
      <c r="AHH21" s="126"/>
      <c r="AHI21" s="126"/>
      <c r="AHJ21" s="126"/>
      <c r="AHK21" s="126"/>
      <c r="AHL21" s="126"/>
      <c r="AHM21" s="126"/>
      <c r="AHN21" s="126"/>
      <c r="AHO21" s="126"/>
      <c r="AHP21" s="126"/>
      <c r="AHQ21" s="126"/>
      <c r="AHR21" s="126"/>
      <c r="AHS21" s="126"/>
      <c r="AHT21" s="126"/>
      <c r="AHU21" s="126"/>
      <c r="AHV21" s="126"/>
      <c r="AHW21" s="126"/>
      <c r="AHX21" s="126"/>
      <c r="AHY21" s="126"/>
      <c r="AHZ21" s="126"/>
      <c r="AIA21" s="126"/>
      <c r="AIB21" s="126"/>
      <c r="AIC21" s="126"/>
      <c r="AID21" s="126"/>
      <c r="AIE21" s="126"/>
      <c r="AIF21" s="126"/>
      <c r="AIG21" s="126"/>
      <c r="AIH21" s="126"/>
      <c r="AII21" s="126"/>
      <c r="AIJ21" s="126"/>
      <c r="AIK21" s="126"/>
      <c r="AIL21" s="126"/>
      <c r="AIM21" s="126"/>
      <c r="AIN21" s="126"/>
      <c r="AIO21" s="126"/>
      <c r="AIP21" s="126"/>
      <c r="AIQ21" s="126"/>
      <c r="AIR21" s="126"/>
      <c r="AIS21" s="126"/>
      <c r="AIT21" s="126"/>
      <c r="AIU21" s="126"/>
      <c r="AIV21" s="126"/>
      <c r="AIW21" s="126"/>
      <c r="AIX21" s="126"/>
      <c r="AIY21" s="126"/>
      <c r="AIZ21" s="126"/>
      <c r="AJA21" s="126"/>
      <c r="AJB21" s="126"/>
      <c r="AJC21" s="126"/>
      <c r="AJD21" s="126"/>
      <c r="AJE21" s="126"/>
      <c r="AJF21" s="126"/>
      <c r="AJG21" s="126"/>
      <c r="AJH21" s="126"/>
      <c r="AJI21" s="126"/>
      <c r="AJJ21" s="126"/>
      <c r="AJK21" s="126"/>
      <c r="AJL21" s="126"/>
      <c r="AJM21" s="126"/>
      <c r="AJN21" s="126"/>
      <c r="AJO21" s="126"/>
      <c r="AJP21" s="126"/>
      <c r="AJQ21" s="126"/>
      <c r="AJR21" s="126"/>
      <c r="AJS21" s="126"/>
      <c r="AJT21" s="126"/>
      <c r="AJU21" s="126"/>
      <c r="AJV21" s="126"/>
      <c r="AJW21" s="126"/>
      <c r="AJX21" s="126"/>
      <c r="AJY21" s="126"/>
      <c r="AJZ21" s="126"/>
      <c r="AKA21" s="126"/>
      <c r="AKB21" s="126"/>
      <c r="AKC21" s="126"/>
      <c r="AKD21" s="126"/>
      <c r="AKE21" s="126"/>
      <c r="AKF21" s="126"/>
      <c r="AKG21" s="126"/>
      <c r="AKH21" s="126"/>
      <c r="AKI21" s="126"/>
      <c r="AKJ21" s="126"/>
      <c r="AKK21" s="126"/>
      <c r="AKL21" s="126"/>
      <c r="AKM21" s="126"/>
      <c r="AKN21" s="126"/>
      <c r="AKO21" s="126"/>
      <c r="AKP21" s="126"/>
      <c r="AKQ21" s="126"/>
      <c r="AKR21" s="126"/>
      <c r="AKS21" s="126"/>
      <c r="AKT21" s="126"/>
      <c r="AKU21" s="126"/>
      <c r="AKV21" s="126"/>
      <c r="AKW21" s="126"/>
      <c r="AKX21" s="126"/>
      <c r="AKY21" s="126"/>
      <c r="AKZ21" s="126"/>
      <c r="ALA21" s="126"/>
      <c r="ALB21" s="126"/>
      <c r="ALC21" s="126"/>
      <c r="ALD21" s="126"/>
      <c r="ALE21" s="126"/>
      <c r="ALF21" s="126"/>
      <c r="ALG21" s="126"/>
      <c r="ALH21" s="126"/>
      <c r="ALI21" s="126"/>
      <c r="ALJ21" s="126"/>
      <c r="ALK21" s="126"/>
      <c r="ALL21" s="126"/>
      <c r="ALM21" s="126"/>
      <c r="ALN21" s="126"/>
      <c r="ALO21" s="126"/>
      <c r="ALP21" s="126"/>
      <c r="ALQ21" s="126"/>
      <c r="ALR21" s="126"/>
    </row>
    <row r="22" spans="2:1006" s="178" customFormat="1" ht="42" customHeight="1" x14ac:dyDescent="0.35">
      <c r="B22" s="198" t="s">
        <v>822</v>
      </c>
      <c r="C22" s="547" t="s">
        <v>447</v>
      </c>
      <c r="D22" s="995"/>
      <c r="E22" s="551">
        <v>0</v>
      </c>
      <c r="F22" s="549" t="s">
        <v>19</v>
      </c>
      <c r="G22" s="309"/>
      <c r="H22" s="309"/>
      <c r="I22" s="310">
        <v>1</v>
      </c>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c r="IP22" s="126"/>
      <c r="IQ22" s="126"/>
      <c r="IR22" s="126"/>
      <c r="IS22" s="126"/>
      <c r="IT22" s="126"/>
      <c r="IU22" s="126"/>
      <c r="IV22" s="126"/>
      <c r="IW22" s="126"/>
      <c r="IX22" s="126"/>
      <c r="IY22" s="126"/>
      <c r="IZ22" s="126"/>
      <c r="JA22" s="126"/>
      <c r="JB22" s="126"/>
      <c r="JC22" s="126"/>
      <c r="JD22" s="126"/>
      <c r="JE22" s="126"/>
      <c r="JF22" s="126"/>
      <c r="JG22" s="126"/>
      <c r="JH22" s="126"/>
      <c r="JI22" s="126"/>
      <c r="JJ22" s="126"/>
      <c r="JK22" s="126"/>
      <c r="JL22" s="126"/>
      <c r="JM22" s="126"/>
      <c r="JN22" s="126"/>
      <c r="JO22" s="126"/>
      <c r="JP22" s="126"/>
      <c r="JQ22" s="126"/>
      <c r="JR22" s="126"/>
      <c r="JS22" s="126"/>
      <c r="JT22" s="126"/>
      <c r="JU22" s="126"/>
      <c r="JV22" s="126"/>
      <c r="JW22" s="126"/>
      <c r="JX22" s="126"/>
      <c r="JY22" s="126"/>
      <c r="JZ22" s="126"/>
      <c r="KA22" s="126"/>
      <c r="KB22" s="126"/>
      <c r="KC22" s="126"/>
      <c r="KD22" s="126"/>
      <c r="KE22" s="126"/>
      <c r="KF22" s="126"/>
      <c r="KG22" s="126"/>
      <c r="KH22" s="126"/>
      <c r="KI22" s="126"/>
      <c r="KJ22" s="126"/>
      <c r="KK22" s="126"/>
      <c r="KL22" s="126"/>
      <c r="KM22" s="126"/>
      <c r="KN22" s="126"/>
      <c r="KO22" s="126"/>
      <c r="KP22" s="126"/>
      <c r="KQ22" s="126"/>
      <c r="KR22" s="126"/>
      <c r="KS22" s="126"/>
      <c r="KT22" s="126"/>
      <c r="KU22" s="126"/>
      <c r="KV22" s="126"/>
      <c r="KW22" s="126"/>
      <c r="KX22" s="126"/>
      <c r="KY22" s="126"/>
      <c r="KZ22" s="126"/>
      <c r="LA22" s="126"/>
      <c r="LB22" s="126"/>
      <c r="LC22" s="126"/>
      <c r="LD22" s="126"/>
      <c r="LE22" s="126"/>
      <c r="LF22" s="126"/>
      <c r="LG22" s="126"/>
      <c r="LH22" s="126"/>
      <c r="LI22" s="126"/>
      <c r="LJ22" s="126"/>
      <c r="LK22" s="126"/>
      <c r="LL22" s="126"/>
      <c r="LM22" s="126"/>
      <c r="LN22" s="126"/>
      <c r="LO22" s="126"/>
      <c r="LP22" s="126"/>
      <c r="LQ22" s="126"/>
      <c r="LR22" s="126"/>
      <c r="LS22" s="126"/>
      <c r="LT22" s="126"/>
      <c r="LU22" s="126"/>
      <c r="LV22" s="126"/>
      <c r="LW22" s="126"/>
      <c r="LX22" s="126"/>
      <c r="LY22" s="126"/>
      <c r="LZ22" s="126"/>
      <c r="MA22" s="126"/>
      <c r="MB22" s="126"/>
      <c r="MC22" s="126"/>
      <c r="MD22" s="126"/>
      <c r="ME22" s="126"/>
      <c r="MF22" s="126"/>
      <c r="MG22" s="126"/>
      <c r="MH22" s="126"/>
      <c r="MI22" s="126"/>
      <c r="MJ22" s="126"/>
      <c r="MK22" s="126"/>
      <c r="ML22" s="126"/>
      <c r="MM22" s="126"/>
      <c r="MN22" s="126"/>
      <c r="MO22" s="126"/>
      <c r="MP22" s="126"/>
      <c r="MQ22" s="126"/>
      <c r="MR22" s="126"/>
      <c r="MS22" s="126"/>
      <c r="MT22" s="126"/>
      <c r="MU22" s="126"/>
      <c r="MV22" s="126"/>
      <c r="MW22" s="126"/>
      <c r="MX22" s="126"/>
      <c r="MY22" s="126"/>
      <c r="MZ22" s="126"/>
      <c r="NA22" s="126"/>
      <c r="NB22" s="126"/>
      <c r="NC22" s="126"/>
      <c r="ND22" s="126"/>
      <c r="NE22" s="126"/>
      <c r="NF22" s="126"/>
      <c r="NG22" s="126"/>
      <c r="NH22" s="126"/>
      <c r="NI22" s="126"/>
      <c r="NJ22" s="126"/>
      <c r="NK22" s="126"/>
      <c r="NL22" s="126"/>
      <c r="NM22" s="126"/>
      <c r="NN22" s="126"/>
      <c r="NO22" s="126"/>
      <c r="NP22" s="126"/>
      <c r="NQ22" s="126"/>
      <c r="NR22" s="126"/>
      <c r="NS22" s="126"/>
      <c r="NT22" s="126"/>
      <c r="NU22" s="126"/>
      <c r="NV22" s="126"/>
      <c r="NW22" s="126"/>
      <c r="NX22" s="126"/>
      <c r="NY22" s="126"/>
      <c r="NZ22" s="126"/>
      <c r="OA22" s="126"/>
      <c r="OB22" s="126"/>
      <c r="OC22" s="126"/>
      <c r="OD22" s="126"/>
      <c r="OE22" s="126"/>
      <c r="OF22" s="126"/>
      <c r="OG22" s="126"/>
      <c r="OH22" s="126"/>
      <c r="OI22" s="126"/>
      <c r="OJ22" s="126"/>
      <c r="OK22" s="126"/>
      <c r="OL22" s="126"/>
      <c r="OM22" s="126"/>
      <c r="ON22" s="126"/>
      <c r="OO22" s="126"/>
      <c r="OP22" s="126"/>
      <c r="OQ22" s="126"/>
      <c r="OR22" s="126"/>
      <c r="OS22" s="126"/>
      <c r="OT22" s="126"/>
      <c r="OU22" s="126"/>
      <c r="OV22" s="126"/>
      <c r="OW22" s="126"/>
      <c r="OX22" s="126"/>
      <c r="OY22" s="126"/>
      <c r="OZ22" s="126"/>
      <c r="PA22" s="126"/>
      <c r="PB22" s="126"/>
      <c r="PC22" s="126"/>
      <c r="PD22" s="126"/>
      <c r="PE22" s="126"/>
      <c r="PF22" s="126"/>
      <c r="PG22" s="126"/>
      <c r="PH22" s="126"/>
      <c r="PI22" s="126"/>
      <c r="PJ22" s="126"/>
      <c r="PK22" s="126"/>
      <c r="PL22" s="126"/>
      <c r="PM22" s="126"/>
      <c r="PN22" s="126"/>
      <c r="PO22" s="126"/>
      <c r="PP22" s="126"/>
      <c r="PQ22" s="126"/>
      <c r="PR22" s="126"/>
      <c r="PS22" s="126"/>
      <c r="PT22" s="126"/>
      <c r="PU22" s="126"/>
      <c r="PV22" s="126"/>
      <c r="PW22" s="126"/>
      <c r="PX22" s="126"/>
      <c r="PY22" s="126"/>
      <c r="PZ22" s="126"/>
      <c r="QA22" s="126"/>
      <c r="QB22" s="126"/>
      <c r="QC22" s="126"/>
      <c r="QD22" s="126"/>
      <c r="QE22" s="126"/>
      <c r="QF22" s="126"/>
      <c r="QG22" s="126"/>
      <c r="QH22" s="126"/>
      <c r="QI22" s="126"/>
      <c r="QJ22" s="126"/>
      <c r="QK22" s="126"/>
      <c r="QL22" s="126"/>
      <c r="QM22" s="126"/>
      <c r="QN22" s="126"/>
      <c r="QO22" s="126"/>
      <c r="QP22" s="126"/>
      <c r="QQ22" s="126"/>
      <c r="QR22" s="126"/>
      <c r="QS22" s="126"/>
      <c r="QT22" s="126"/>
      <c r="QU22" s="126"/>
      <c r="QV22" s="126"/>
      <c r="QW22" s="126"/>
      <c r="QX22" s="126"/>
      <c r="QY22" s="126"/>
      <c r="QZ22" s="126"/>
      <c r="RA22" s="126"/>
      <c r="RB22" s="126"/>
      <c r="RC22" s="126"/>
      <c r="RD22" s="126"/>
      <c r="RE22" s="126"/>
      <c r="RF22" s="126"/>
      <c r="RG22" s="126"/>
      <c r="RH22" s="126"/>
      <c r="RI22" s="126"/>
      <c r="RJ22" s="126"/>
      <c r="RK22" s="126"/>
      <c r="RL22" s="126"/>
      <c r="RM22" s="126"/>
      <c r="RN22" s="126"/>
      <c r="RO22" s="126"/>
      <c r="RP22" s="126"/>
      <c r="RQ22" s="126"/>
      <c r="RR22" s="126"/>
      <c r="RS22" s="126"/>
      <c r="RT22" s="126"/>
      <c r="RU22" s="126"/>
      <c r="RV22" s="126"/>
      <c r="RW22" s="126"/>
      <c r="RX22" s="126"/>
      <c r="RY22" s="126"/>
      <c r="RZ22" s="126"/>
      <c r="SA22" s="126"/>
      <c r="SB22" s="126"/>
      <c r="SC22" s="126"/>
      <c r="SD22" s="126"/>
      <c r="SE22" s="126"/>
      <c r="SF22" s="126"/>
      <c r="SG22" s="126"/>
      <c r="SH22" s="126"/>
      <c r="SI22" s="126"/>
      <c r="SJ22" s="126"/>
      <c r="SK22" s="126"/>
      <c r="SL22" s="126"/>
      <c r="SM22" s="126"/>
      <c r="SN22" s="126"/>
      <c r="SO22" s="126"/>
      <c r="SP22" s="126"/>
      <c r="SQ22" s="126"/>
      <c r="SR22" s="126"/>
      <c r="SS22" s="126"/>
      <c r="ST22" s="126"/>
      <c r="SU22" s="126"/>
      <c r="SV22" s="126"/>
      <c r="SW22" s="126"/>
      <c r="SX22" s="126"/>
      <c r="SY22" s="126"/>
      <c r="SZ22" s="126"/>
      <c r="TA22" s="126"/>
      <c r="TB22" s="126"/>
      <c r="TC22" s="126"/>
      <c r="TD22" s="126"/>
      <c r="TE22" s="126"/>
      <c r="TF22" s="126"/>
      <c r="TG22" s="126"/>
      <c r="TH22" s="126"/>
      <c r="TI22" s="126"/>
      <c r="TJ22" s="126"/>
      <c r="TK22" s="126"/>
      <c r="TL22" s="126"/>
      <c r="TM22" s="126"/>
      <c r="TN22" s="126"/>
      <c r="TO22" s="126"/>
      <c r="TP22" s="126"/>
      <c r="TQ22" s="126"/>
      <c r="TR22" s="126"/>
      <c r="TS22" s="126"/>
      <c r="TT22" s="126"/>
      <c r="TU22" s="126"/>
      <c r="TV22" s="126"/>
      <c r="TW22" s="126"/>
      <c r="TX22" s="126"/>
      <c r="TY22" s="126"/>
      <c r="TZ22" s="126"/>
      <c r="UA22" s="126"/>
      <c r="UB22" s="126"/>
      <c r="UC22" s="126"/>
      <c r="UD22" s="126"/>
      <c r="UE22" s="126"/>
      <c r="UF22" s="126"/>
      <c r="UG22" s="126"/>
      <c r="UH22" s="126"/>
      <c r="UI22" s="126"/>
      <c r="UJ22" s="126"/>
      <c r="UK22" s="126"/>
      <c r="UL22" s="126"/>
      <c r="UM22" s="126"/>
      <c r="UN22" s="126"/>
      <c r="UO22" s="126"/>
      <c r="UP22" s="126"/>
      <c r="UQ22" s="126"/>
      <c r="UR22" s="126"/>
      <c r="US22" s="126"/>
      <c r="UT22" s="126"/>
      <c r="UU22" s="126"/>
      <c r="UV22" s="126"/>
      <c r="UW22" s="126"/>
      <c r="UX22" s="126"/>
      <c r="UY22" s="126"/>
      <c r="UZ22" s="126"/>
      <c r="VA22" s="126"/>
      <c r="VB22" s="126"/>
      <c r="VC22" s="126"/>
      <c r="VD22" s="126"/>
      <c r="VE22" s="126"/>
      <c r="VF22" s="126"/>
      <c r="VG22" s="126"/>
      <c r="VH22" s="126"/>
      <c r="VI22" s="126"/>
      <c r="VJ22" s="126"/>
      <c r="VK22" s="126"/>
      <c r="VL22" s="126"/>
      <c r="VM22" s="126"/>
      <c r="VN22" s="126"/>
      <c r="VO22" s="126"/>
      <c r="VP22" s="126"/>
      <c r="VQ22" s="126"/>
      <c r="VR22" s="126"/>
      <c r="VS22" s="126"/>
      <c r="VT22" s="126"/>
      <c r="VU22" s="126"/>
      <c r="VV22" s="126"/>
      <c r="VW22" s="126"/>
      <c r="VX22" s="126"/>
      <c r="VY22" s="126"/>
      <c r="VZ22" s="126"/>
      <c r="WA22" s="126"/>
      <c r="WB22" s="126"/>
      <c r="WC22" s="126"/>
      <c r="WD22" s="126"/>
      <c r="WE22" s="126"/>
      <c r="WF22" s="126"/>
      <c r="WG22" s="126"/>
      <c r="WH22" s="126"/>
      <c r="WI22" s="126"/>
      <c r="WJ22" s="126"/>
      <c r="WK22" s="126"/>
      <c r="WL22" s="126"/>
      <c r="WM22" s="126"/>
      <c r="WN22" s="126"/>
      <c r="WO22" s="126"/>
      <c r="WP22" s="126"/>
      <c r="WQ22" s="126"/>
      <c r="WR22" s="126"/>
      <c r="WS22" s="126"/>
      <c r="WT22" s="126"/>
      <c r="WU22" s="126"/>
      <c r="WV22" s="126"/>
      <c r="WW22" s="126"/>
      <c r="WX22" s="126"/>
      <c r="WY22" s="126"/>
      <c r="WZ22" s="126"/>
      <c r="XA22" s="126"/>
      <c r="XB22" s="126"/>
      <c r="XC22" s="126"/>
      <c r="XD22" s="126"/>
      <c r="XE22" s="126"/>
      <c r="XF22" s="126"/>
      <c r="XG22" s="126"/>
      <c r="XH22" s="126"/>
      <c r="XI22" s="126"/>
      <c r="XJ22" s="126"/>
      <c r="XK22" s="126"/>
      <c r="XL22" s="126"/>
      <c r="XM22" s="126"/>
      <c r="XN22" s="126"/>
      <c r="XO22" s="126"/>
      <c r="XP22" s="126"/>
      <c r="XQ22" s="126"/>
      <c r="XR22" s="126"/>
      <c r="XS22" s="126"/>
      <c r="XT22" s="126"/>
      <c r="XU22" s="126"/>
      <c r="XV22" s="126"/>
      <c r="XW22" s="126"/>
      <c r="XX22" s="126"/>
      <c r="XY22" s="126"/>
      <c r="XZ22" s="126"/>
      <c r="YA22" s="126"/>
      <c r="YB22" s="126"/>
      <c r="YC22" s="126"/>
      <c r="YD22" s="126"/>
      <c r="YE22" s="126"/>
      <c r="YF22" s="126"/>
      <c r="YG22" s="126"/>
      <c r="YH22" s="126"/>
      <c r="YI22" s="126"/>
      <c r="YJ22" s="126"/>
      <c r="YK22" s="126"/>
      <c r="YL22" s="126"/>
      <c r="YM22" s="126"/>
      <c r="YN22" s="126"/>
      <c r="YO22" s="126"/>
      <c r="YP22" s="126"/>
      <c r="YQ22" s="126"/>
      <c r="YR22" s="126"/>
      <c r="YS22" s="126"/>
      <c r="YT22" s="126"/>
      <c r="YU22" s="126"/>
      <c r="YV22" s="126"/>
      <c r="YW22" s="126"/>
      <c r="YX22" s="126"/>
      <c r="YY22" s="126"/>
      <c r="YZ22" s="126"/>
      <c r="ZA22" s="126"/>
      <c r="ZB22" s="126"/>
      <c r="ZC22" s="126"/>
      <c r="ZD22" s="126"/>
      <c r="ZE22" s="126"/>
      <c r="ZF22" s="126"/>
      <c r="ZG22" s="126"/>
      <c r="ZH22" s="126"/>
      <c r="ZI22" s="126"/>
      <c r="ZJ22" s="126"/>
      <c r="ZK22" s="126"/>
      <c r="ZL22" s="126"/>
      <c r="ZM22" s="126"/>
      <c r="ZN22" s="126"/>
      <c r="ZO22" s="126"/>
      <c r="ZP22" s="126"/>
      <c r="ZQ22" s="126"/>
      <c r="ZR22" s="126"/>
      <c r="ZS22" s="126"/>
      <c r="ZT22" s="126"/>
      <c r="ZU22" s="126"/>
      <c r="ZV22" s="126"/>
      <c r="ZW22" s="126"/>
      <c r="ZX22" s="126"/>
      <c r="ZY22" s="126"/>
      <c r="ZZ22" s="126"/>
      <c r="AAA22" s="126"/>
      <c r="AAB22" s="126"/>
      <c r="AAC22" s="126"/>
      <c r="AAD22" s="126"/>
      <c r="AAE22" s="126"/>
      <c r="AAF22" s="126"/>
      <c r="AAG22" s="126"/>
      <c r="AAH22" s="126"/>
      <c r="AAI22" s="126"/>
      <c r="AAJ22" s="126"/>
      <c r="AAK22" s="126"/>
      <c r="AAL22" s="126"/>
      <c r="AAM22" s="126"/>
      <c r="AAN22" s="126"/>
      <c r="AAO22" s="126"/>
      <c r="AAP22" s="126"/>
      <c r="AAQ22" s="126"/>
      <c r="AAR22" s="126"/>
      <c r="AAS22" s="126"/>
      <c r="AAT22" s="126"/>
      <c r="AAU22" s="126"/>
      <c r="AAV22" s="126"/>
      <c r="AAW22" s="126"/>
      <c r="AAX22" s="126"/>
      <c r="AAY22" s="126"/>
      <c r="AAZ22" s="126"/>
      <c r="ABA22" s="126"/>
      <c r="ABB22" s="126"/>
      <c r="ABC22" s="126"/>
      <c r="ABD22" s="126"/>
      <c r="ABE22" s="126"/>
      <c r="ABF22" s="126"/>
      <c r="ABG22" s="126"/>
      <c r="ABH22" s="126"/>
      <c r="ABI22" s="126"/>
      <c r="ABJ22" s="126"/>
      <c r="ABK22" s="126"/>
      <c r="ABL22" s="126"/>
      <c r="ABM22" s="126"/>
      <c r="ABN22" s="126"/>
      <c r="ABO22" s="126"/>
      <c r="ABP22" s="126"/>
      <c r="ABQ22" s="126"/>
      <c r="ABR22" s="126"/>
      <c r="ABS22" s="126"/>
      <c r="ABT22" s="126"/>
      <c r="ABU22" s="126"/>
      <c r="ABV22" s="126"/>
      <c r="ABW22" s="126"/>
      <c r="ABX22" s="126"/>
      <c r="ABY22" s="126"/>
      <c r="ABZ22" s="126"/>
      <c r="ACA22" s="126"/>
      <c r="ACB22" s="126"/>
      <c r="ACC22" s="126"/>
      <c r="ACD22" s="126"/>
      <c r="ACE22" s="126"/>
      <c r="ACF22" s="126"/>
      <c r="ACG22" s="126"/>
      <c r="ACH22" s="126"/>
      <c r="ACI22" s="126"/>
      <c r="ACJ22" s="126"/>
      <c r="ACK22" s="126"/>
      <c r="ACL22" s="126"/>
      <c r="ACM22" s="126"/>
      <c r="ACN22" s="126"/>
      <c r="ACO22" s="126"/>
      <c r="ACP22" s="126"/>
      <c r="ACQ22" s="126"/>
      <c r="ACR22" s="126"/>
      <c r="ACS22" s="126"/>
      <c r="ACT22" s="126"/>
      <c r="ACU22" s="126"/>
      <c r="ACV22" s="126"/>
      <c r="ACW22" s="126"/>
      <c r="ACX22" s="126"/>
      <c r="ACY22" s="126"/>
      <c r="ACZ22" s="126"/>
      <c r="ADA22" s="126"/>
      <c r="ADB22" s="126"/>
      <c r="ADC22" s="126"/>
      <c r="ADD22" s="126"/>
      <c r="ADE22" s="126"/>
      <c r="ADF22" s="126"/>
      <c r="ADG22" s="126"/>
      <c r="ADH22" s="126"/>
      <c r="ADI22" s="126"/>
      <c r="ADJ22" s="126"/>
      <c r="ADK22" s="126"/>
      <c r="ADL22" s="126"/>
      <c r="ADM22" s="126"/>
      <c r="ADN22" s="126"/>
      <c r="ADO22" s="126"/>
      <c r="ADP22" s="126"/>
      <c r="ADQ22" s="126"/>
      <c r="ADR22" s="126"/>
      <c r="ADS22" s="126"/>
      <c r="ADT22" s="126"/>
      <c r="ADU22" s="126"/>
      <c r="ADV22" s="126"/>
      <c r="ADW22" s="126"/>
      <c r="ADX22" s="126"/>
      <c r="ADY22" s="126"/>
      <c r="ADZ22" s="126"/>
      <c r="AEA22" s="126"/>
      <c r="AEB22" s="126"/>
      <c r="AEC22" s="126"/>
      <c r="AED22" s="126"/>
      <c r="AEE22" s="126"/>
      <c r="AEF22" s="126"/>
      <c r="AEG22" s="126"/>
      <c r="AEH22" s="126"/>
      <c r="AEI22" s="126"/>
      <c r="AEJ22" s="126"/>
      <c r="AEK22" s="126"/>
      <c r="AEL22" s="126"/>
      <c r="AEM22" s="126"/>
      <c r="AEN22" s="126"/>
      <c r="AEO22" s="126"/>
      <c r="AEP22" s="126"/>
      <c r="AEQ22" s="126"/>
      <c r="AER22" s="126"/>
      <c r="AES22" s="126"/>
      <c r="AET22" s="126"/>
      <c r="AEU22" s="126"/>
      <c r="AEV22" s="126"/>
      <c r="AEW22" s="126"/>
      <c r="AEX22" s="126"/>
      <c r="AEY22" s="126"/>
      <c r="AEZ22" s="126"/>
      <c r="AFA22" s="126"/>
      <c r="AFB22" s="126"/>
      <c r="AFC22" s="126"/>
      <c r="AFD22" s="126"/>
      <c r="AFE22" s="126"/>
      <c r="AFF22" s="126"/>
      <c r="AFG22" s="126"/>
      <c r="AFH22" s="126"/>
      <c r="AFI22" s="126"/>
      <c r="AFJ22" s="126"/>
      <c r="AFK22" s="126"/>
      <c r="AFL22" s="126"/>
      <c r="AFM22" s="126"/>
      <c r="AFN22" s="126"/>
      <c r="AFO22" s="126"/>
      <c r="AFP22" s="126"/>
      <c r="AFQ22" s="126"/>
      <c r="AFR22" s="126"/>
      <c r="AFS22" s="126"/>
      <c r="AFT22" s="126"/>
      <c r="AFU22" s="126"/>
      <c r="AFV22" s="126"/>
      <c r="AFW22" s="126"/>
      <c r="AFX22" s="126"/>
      <c r="AFY22" s="126"/>
      <c r="AFZ22" s="126"/>
      <c r="AGA22" s="126"/>
      <c r="AGB22" s="126"/>
      <c r="AGC22" s="126"/>
      <c r="AGD22" s="126"/>
      <c r="AGE22" s="126"/>
      <c r="AGF22" s="126"/>
      <c r="AGG22" s="126"/>
      <c r="AGH22" s="126"/>
      <c r="AGI22" s="126"/>
      <c r="AGJ22" s="126"/>
      <c r="AGK22" s="126"/>
      <c r="AGL22" s="126"/>
      <c r="AGM22" s="126"/>
      <c r="AGN22" s="126"/>
      <c r="AGO22" s="126"/>
      <c r="AGP22" s="126"/>
      <c r="AGQ22" s="126"/>
      <c r="AGR22" s="126"/>
      <c r="AGS22" s="126"/>
      <c r="AGT22" s="126"/>
      <c r="AGU22" s="126"/>
      <c r="AGV22" s="126"/>
      <c r="AGW22" s="126"/>
      <c r="AGX22" s="126"/>
      <c r="AGY22" s="126"/>
      <c r="AGZ22" s="126"/>
      <c r="AHA22" s="126"/>
      <c r="AHB22" s="126"/>
      <c r="AHC22" s="126"/>
      <c r="AHD22" s="126"/>
      <c r="AHE22" s="126"/>
      <c r="AHF22" s="126"/>
      <c r="AHG22" s="126"/>
      <c r="AHH22" s="126"/>
      <c r="AHI22" s="126"/>
      <c r="AHJ22" s="126"/>
      <c r="AHK22" s="126"/>
      <c r="AHL22" s="126"/>
      <c r="AHM22" s="126"/>
      <c r="AHN22" s="126"/>
      <c r="AHO22" s="126"/>
      <c r="AHP22" s="126"/>
      <c r="AHQ22" s="126"/>
      <c r="AHR22" s="126"/>
      <c r="AHS22" s="126"/>
      <c r="AHT22" s="126"/>
      <c r="AHU22" s="126"/>
      <c r="AHV22" s="126"/>
      <c r="AHW22" s="126"/>
      <c r="AHX22" s="126"/>
      <c r="AHY22" s="126"/>
      <c r="AHZ22" s="126"/>
      <c r="AIA22" s="126"/>
      <c r="AIB22" s="126"/>
      <c r="AIC22" s="126"/>
      <c r="AID22" s="126"/>
      <c r="AIE22" s="126"/>
      <c r="AIF22" s="126"/>
      <c r="AIG22" s="126"/>
      <c r="AIH22" s="126"/>
      <c r="AII22" s="126"/>
      <c r="AIJ22" s="126"/>
      <c r="AIK22" s="126"/>
      <c r="AIL22" s="126"/>
      <c r="AIM22" s="126"/>
      <c r="AIN22" s="126"/>
      <c r="AIO22" s="126"/>
      <c r="AIP22" s="126"/>
      <c r="AIQ22" s="126"/>
      <c r="AIR22" s="126"/>
      <c r="AIS22" s="126"/>
      <c r="AIT22" s="126"/>
      <c r="AIU22" s="126"/>
      <c r="AIV22" s="126"/>
      <c r="AIW22" s="126"/>
      <c r="AIX22" s="126"/>
      <c r="AIY22" s="126"/>
      <c r="AIZ22" s="126"/>
      <c r="AJA22" s="126"/>
      <c r="AJB22" s="126"/>
      <c r="AJC22" s="126"/>
      <c r="AJD22" s="126"/>
      <c r="AJE22" s="126"/>
      <c r="AJF22" s="126"/>
      <c r="AJG22" s="126"/>
      <c r="AJH22" s="126"/>
      <c r="AJI22" s="126"/>
      <c r="AJJ22" s="126"/>
      <c r="AJK22" s="126"/>
      <c r="AJL22" s="126"/>
      <c r="AJM22" s="126"/>
      <c r="AJN22" s="126"/>
      <c r="AJO22" s="126"/>
      <c r="AJP22" s="126"/>
      <c r="AJQ22" s="126"/>
      <c r="AJR22" s="126"/>
      <c r="AJS22" s="126"/>
      <c r="AJT22" s="126"/>
      <c r="AJU22" s="126"/>
      <c r="AJV22" s="126"/>
      <c r="AJW22" s="126"/>
      <c r="AJX22" s="126"/>
      <c r="AJY22" s="126"/>
      <c r="AJZ22" s="126"/>
      <c r="AKA22" s="126"/>
      <c r="AKB22" s="126"/>
      <c r="AKC22" s="126"/>
      <c r="AKD22" s="126"/>
      <c r="AKE22" s="126"/>
      <c r="AKF22" s="126"/>
      <c r="AKG22" s="126"/>
      <c r="AKH22" s="126"/>
      <c r="AKI22" s="126"/>
      <c r="AKJ22" s="126"/>
      <c r="AKK22" s="126"/>
      <c r="AKL22" s="126"/>
      <c r="AKM22" s="126"/>
      <c r="AKN22" s="126"/>
      <c r="AKO22" s="126"/>
      <c r="AKP22" s="126"/>
      <c r="AKQ22" s="126"/>
      <c r="AKR22" s="126"/>
      <c r="AKS22" s="126"/>
      <c r="AKT22" s="126"/>
      <c r="AKU22" s="126"/>
      <c r="AKV22" s="126"/>
      <c r="AKW22" s="126"/>
      <c r="AKX22" s="126"/>
      <c r="AKY22" s="126"/>
      <c r="AKZ22" s="126"/>
      <c r="ALA22" s="126"/>
      <c r="ALB22" s="126"/>
      <c r="ALC22" s="126"/>
      <c r="ALD22" s="126"/>
      <c r="ALE22" s="126"/>
      <c r="ALF22" s="126"/>
      <c r="ALG22" s="126"/>
      <c r="ALH22" s="126"/>
      <c r="ALI22" s="126"/>
      <c r="ALJ22" s="126"/>
      <c r="ALK22" s="126"/>
      <c r="ALL22" s="126"/>
      <c r="ALM22" s="126"/>
      <c r="ALN22" s="126"/>
      <c r="ALO22" s="126"/>
      <c r="ALP22" s="126"/>
      <c r="ALQ22" s="126"/>
      <c r="ALR22" s="126"/>
    </row>
    <row r="23" spans="2:1006" s="178" customFormat="1" ht="42" customHeight="1" x14ac:dyDescent="0.35">
      <c r="B23" s="199" t="s">
        <v>540</v>
      </c>
      <c r="C23" s="548" t="s">
        <v>252</v>
      </c>
      <c r="D23" s="995"/>
      <c r="E23" s="550">
        <v>0</v>
      </c>
      <c r="F23" s="428" t="s">
        <v>19</v>
      </c>
      <c r="G23" s="309"/>
      <c r="H23" s="309"/>
      <c r="I23" s="310"/>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c r="FN23" s="126"/>
      <c r="FO23" s="126"/>
      <c r="FP23" s="126"/>
      <c r="FQ23" s="126"/>
      <c r="FR23" s="126"/>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26"/>
      <c r="GT23" s="126"/>
      <c r="GU23" s="126"/>
      <c r="GV23" s="126"/>
      <c r="GW23" s="126"/>
      <c r="GX23" s="126"/>
      <c r="GY23" s="126"/>
      <c r="GZ23" s="126"/>
      <c r="HA23" s="126"/>
      <c r="HB23" s="126"/>
      <c r="HC23" s="126"/>
      <c r="HD23" s="126"/>
      <c r="HE23" s="126"/>
      <c r="HF23" s="126"/>
      <c r="HG23" s="126"/>
      <c r="HH23" s="126"/>
      <c r="HI23" s="126"/>
      <c r="HJ23" s="126"/>
      <c r="HK23" s="126"/>
      <c r="HL23" s="126"/>
      <c r="HM23" s="126"/>
      <c r="HN23" s="126"/>
      <c r="HO23" s="126"/>
      <c r="HP23" s="126"/>
      <c r="HQ23" s="126"/>
      <c r="HR23" s="126"/>
      <c r="HS23" s="126"/>
      <c r="HT23" s="126"/>
      <c r="HU23" s="126"/>
      <c r="HV23" s="126"/>
      <c r="HW23" s="126"/>
      <c r="HX23" s="126"/>
      <c r="HY23" s="126"/>
      <c r="HZ23" s="126"/>
      <c r="IA23" s="126"/>
      <c r="IB23" s="126"/>
      <c r="IC23" s="126"/>
      <c r="ID23" s="126"/>
      <c r="IE23" s="126"/>
      <c r="IF23" s="126"/>
      <c r="IG23" s="126"/>
      <c r="IH23" s="126"/>
      <c r="II23" s="126"/>
      <c r="IJ23" s="126"/>
      <c r="IK23" s="126"/>
      <c r="IL23" s="126"/>
      <c r="IM23" s="126"/>
      <c r="IN23" s="126"/>
      <c r="IO23" s="126"/>
      <c r="IP23" s="126"/>
      <c r="IQ23" s="126"/>
      <c r="IR23" s="126"/>
      <c r="IS23" s="126"/>
      <c r="IT23" s="126"/>
      <c r="IU23" s="126"/>
      <c r="IV23" s="126"/>
      <c r="IW23" s="126"/>
      <c r="IX23" s="126"/>
      <c r="IY23" s="126"/>
      <c r="IZ23" s="126"/>
      <c r="JA23" s="126"/>
      <c r="JB23" s="126"/>
      <c r="JC23" s="126"/>
      <c r="JD23" s="126"/>
      <c r="JE23" s="126"/>
      <c r="JF23" s="126"/>
      <c r="JG23" s="126"/>
      <c r="JH23" s="126"/>
      <c r="JI23" s="126"/>
      <c r="JJ23" s="126"/>
      <c r="JK23" s="126"/>
      <c r="JL23" s="126"/>
      <c r="JM23" s="126"/>
      <c r="JN23" s="126"/>
      <c r="JO23" s="126"/>
      <c r="JP23" s="126"/>
      <c r="JQ23" s="126"/>
      <c r="JR23" s="126"/>
      <c r="JS23" s="126"/>
      <c r="JT23" s="126"/>
      <c r="JU23" s="126"/>
      <c r="JV23" s="126"/>
      <c r="JW23" s="126"/>
      <c r="JX23" s="126"/>
      <c r="JY23" s="126"/>
      <c r="JZ23" s="126"/>
      <c r="KA23" s="126"/>
      <c r="KB23" s="126"/>
      <c r="KC23" s="126"/>
      <c r="KD23" s="126"/>
      <c r="KE23" s="126"/>
      <c r="KF23" s="126"/>
      <c r="KG23" s="126"/>
      <c r="KH23" s="126"/>
      <c r="KI23" s="126"/>
      <c r="KJ23" s="126"/>
      <c r="KK23" s="126"/>
      <c r="KL23" s="126"/>
      <c r="KM23" s="126"/>
      <c r="KN23" s="126"/>
      <c r="KO23" s="126"/>
      <c r="KP23" s="126"/>
      <c r="KQ23" s="126"/>
      <c r="KR23" s="126"/>
      <c r="KS23" s="126"/>
      <c r="KT23" s="126"/>
      <c r="KU23" s="126"/>
      <c r="KV23" s="126"/>
      <c r="KW23" s="126"/>
      <c r="KX23" s="126"/>
      <c r="KY23" s="126"/>
      <c r="KZ23" s="126"/>
      <c r="LA23" s="126"/>
      <c r="LB23" s="126"/>
      <c r="LC23" s="126"/>
      <c r="LD23" s="126"/>
      <c r="LE23" s="126"/>
      <c r="LF23" s="126"/>
      <c r="LG23" s="126"/>
      <c r="LH23" s="126"/>
      <c r="LI23" s="126"/>
      <c r="LJ23" s="126"/>
      <c r="LK23" s="126"/>
      <c r="LL23" s="126"/>
      <c r="LM23" s="126"/>
      <c r="LN23" s="126"/>
      <c r="LO23" s="126"/>
      <c r="LP23" s="126"/>
      <c r="LQ23" s="126"/>
      <c r="LR23" s="126"/>
      <c r="LS23" s="126"/>
      <c r="LT23" s="126"/>
      <c r="LU23" s="126"/>
      <c r="LV23" s="126"/>
      <c r="LW23" s="126"/>
      <c r="LX23" s="126"/>
      <c r="LY23" s="126"/>
      <c r="LZ23" s="126"/>
      <c r="MA23" s="126"/>
      <c r="MB23" s="126"/>
      <c r="MC23" s="126"/>
      <c r="MD23" s="126"/>
      <c r="ME23" s="126"/>
      <c r="MF23" s="126"/>
      <c r="MG23" s="126"/>
      <c r="MH23" s="126"/>
      <c r="MI23" s="126"/>
      <c r="MJ23" s="126"/>
      <c r="MK23" s="126"/>
      <c r="ML23" s="126"/>
      <c r="MM23" s="126"/>
      <c r="MN23" s="126"/>
      <c r="MO23" s="126"/>
      <c r="MP23" s="126"/>
      <c r="MQ23" s="126"/>
      <c r="MR23" s="126"/>
      <c r="MS23" s="126"/>
      <c r="MT23" s="126"/>
      <c r="MU23" s="126"/>
      <c r="MV23" s="126"/>
      <c r="MW23" s="126"/>
      <c r="MX23" s="126"/>
      <c r="MY23" s="126"/>
      <c r="MZ23" s="126"/>
      <c r="NA23" s="126"/>
      <c r="NB23" s="126"/>
      <c r="NC23" s="126"/>
      <c r="ND23" s="126"/>
      <c r="NE23" s="126"/>
      <c r="NF23" s="126"/>
      <c r="NG23" s="126"/>
      <c r="NH23" s="126"/>
      <c r="NI23" s="126"/>
      <c r="NJ23" s="126"/>
      <c r="NK23" s="126"/>
      <c r="NL23" s="126"/>
      <c r="NM23" s="126"/>
      <c r="NN23" s="126"/>
      <c r="NO23" s="126"/>
      <c r="NP23" s="126"/>
      <c r="NQ23" s="126"/>
      <c r="NR23" s="126"/>
      <c r="NS23" s="126"/>
      <c r="NT23" s="126"/>
      <c r="NU23" s="126"/>
      <c r="NV23" s="126"/>
      <c r="NW23" s="126"/>
      <c r="NX23" s="126"/>
      <c r="NY23" s="126"/>
      <c r="NZ23" s="126"/>
      <c r="OA23" s="126"/>
      <c r="OB23" s="126"/>
      <c r="OC23" s="126"/>
      <c r="OD23" s="126"/>
      <c r="OE23" s="126"/>
      <c r="OF23" s="126"/>
      <c r="OG23" s="126"/>
      <c r="OH23" s="126"/>
      <c r="OI23" s="126"/>
      <c r="OJ23" s="126"/>
      <c r="OK23" s="126"/>
      <c r="OL23" s="126"/>
      <c r="OM23" s="126"/>
      <c r="ON23" s="126"/>
      <c r="OO23" s="126"/>
      <c r="OP23" s="126"/>
      <c r="OQ23" s="126"/>
      <c r="OR23" s="126"/>
      <c r="OS23" s="126"/>
      <c r="OT23" s="126"/>
      <c r="OU23" s="126"/>
      <c r="OV23" s="126"/>
      <c r="OW23" s="126"/>
      <c r="OX23" s="126"/>
      <c r="OY23" s="126"/>
      <c r="OZ23" s="126"/>
      <c r="PA23" s="126"/>
      <c r="PB23" s="126"/>
      <c r="PC23" s="126"/>
      <c r="PD23" s="126"/>
      <c r="PE23" s="126"/>
      <c r="PF23" s="126"/>
      <c r="PG23" s="126"/>
      <c r="PH23" s="126"/>
      <c r="PI23" s="126"/>
      <c r="PJ23" s="126"/>
      <c r="PK23" s="126"/>
      <c r="PL23" s="126"/>
      <c r="PM23" s="126"/>
      <c r="PN23" s="126"/>
      <c r="PO23" s="126"/>
      <c r="PP23" s="126"/>
      <c r="PQ23" s="126"/>
      <c r="PR23" s="126"/>
      <c r="PS23" s="126"/>
      <c r="PT23" s="126"/>
      <c r="PU23" s="126"/>
      <c r="PV23" s="126"/>
      <c r="PW23" s="126"/>
      <c r="PX23" s="126"/>
      <c r="PY23" s="126"/>
      <c r="PZ23" s="126"/>
      <c r="QA23" s="126"/>
      <c r="QB23" s="126"/>
      <c r="QC23" s="126"/>
      <c r="QD23" s="126"/>
      <c r="QE23" s="126"/>
      <c r="QF23" s="126"/>
      <c r="QG23" s="126"/>
      <c r="QH23" s="126"/>
      <c r="QI23" s="126"/>
      <c r="QJ23" s="126"/>
      <c r="QK23" s="126"/>
      <c r="QL23" s="126"/>
      <c r="QM23" s="126"/>
      <c r="QN23" s="126"/>
      <c r="QO23" s="126"/>
      <c r="QP23" s="126"/>
      <c r="QQ23" s="126"/>
      <c r="QR23" s="126"/>
      <c r="QS23" s="126"/>
      <c r="QT23" s="126"/>
      <c r="QU23" s="126"/>
      <c r="QV23" s="126"/>
      <c r="QW23" s="126"/>
      <c r="QX23" s="126"/>
      <c r="QY23" s="126"/>
      <c r="QZ23" s="126"/>
      <c r="RA23" s="126"/>
      <c r="RB23" s="126"/>
      <c r="RC23" s="126"/>
      <c r="RD23" s="126"/>
      <c r="RE23" s="126"/>
      <c r="RF23" s="126"/>
      <c r="RG23" s="126"/>
      <c r="RH23" s="126"/>
      <c r="RI23" s="126"/>
      <c r="RJ23" s="126"/>
      <c r="RK23" s="126"/>
      <c r="RL23" s="126"/>
      <c r="RM23" s="126"/>
      <c r="RN23" s="126"/>
      <c r="RO23" s="126"/>
      <c r="RP23" s="126"/>
      <c r="RQ23" s="126"/>
      <c r="RR23" s="126"/>
      <c r="RS23" s="126"/>
      <c r="RT23" s="126"/>
      <c r="RU23" s="126"/>
      <c r="RV23" s="126"/>
      <c r="RW23" s="126"/>
      <c r="RX23" s="126"/>
      <c r="RY23" s="126"/>
      <c r="RZ23" s="126"/>
      <c r="SA23" s="126"/>
      <c r="SB23" s="126"/>
      <c r="SC23" s="126"/>
      <c r="SD23" s="126"/>
      <c r="SE23" s="126"/>
      <c r="SF23" s="126"/>
      <c r="SG23" s="126"/>
      <c r="SH23" s="126"/>
      <c r="SI23" s="126"/>
      <c r="SJ23" s="126"/>
      <c r="SK23" s="126"/>
      <c r="SL23" s="126"/>
      <c r="SM23" s="126"/>
      <c r="SN23" s="126"/>
      <c r="SO23" s="126"/>
      <c r="SP23" s="126"/>
      <c r="SQ23" s="126"/>
      <c r="SR23" s="126"/>
      <c r="SS23" s="126"/>
      <c r="ST23" s="126"/>
      <c r="SU23" s="126"/>
      <c r="SV23" s="126"/>
      <c r="SW23" s="126"/>
      <c r="SX23" s="126"/>
      <c r="SY23" s="126"/>
      <c r="SZ23" s="126"/>
      <c r="TA23" s="126"/>
      <c r="TB23" s="126"/>
      <c r="TC23" s="126"/>
      <c r="TD23" s="126"/>
      <c r="TE23" s="126"/>
      <c r="TF23" s="126"/>
      <c r="TG23" s="126"/>
      <c r="TH23" s="126"/>
      <c r="TI23" s="126"/>
      <c r="TJ23" s="126"/>
      <c r="TK23" s="126"/>
      <c r="TL23" s="126"/>
      <c r="TM23" s="126"/>
      <c r="TN23" s="126"/>
      <c r="TO23" s="126"/>
      <c r="TP23" s="126"/>
      <c r="TQ23" s="126"/>
      <c r="TR23" s="126"/>
      <c r="TS23" s="126"/>
      <c r="TT23" s="126"/>
      <c r="TU23" s="126"/>
      <c r="TV23" s="126"/>
      <c r="TW23" s="126"/>
      <c r="TX23" s="126"/>
      <c r="TY23" s="126"/>
      <c r="TZ23" s="126"/>
      <c r="UA23" s="126"/>
      <c r="UB23" s="126"/>
      <c r="UC23" s="126"/>
      <c r="UD23" s="126"/>
      <c r="UE23" s="126"/>
      <c r="UF23" s="126"/>
      <c r="UG23" s="126"/>
      <c r="UH23" s="126"/>
      <c r="UI23" s="126"/>
      <c r="UJ23" s="126"/>
      <c r="UK23" s="126"/>
      <c r="UL23" s="126"/>
      <c r="UM23" s="126"/>
      <c r="UN23" s="126"/>
      <c r="UO23" s="126"/>
      <c r="UP23" s="126"/>
      <c r="UQ23" s="126"/>
      <c r="UR23" s="126"/>
      <c r="US23" s="126"/>
      <c r="UT23" s="126"/>
      <c r="UU23" s="126"/>
      <c r="UV23" s="126"/>
      <c r="UW23" s="126"/>
      <c r="UX23" s="126"/>
      <c r="UY23" s="126"/>
      <c r="UZ23" s="126"/>
      <c r="VA23" s="126"/>
      <c r="VB23" s="126"/>
      <c r="VC23" s="126"/>
      <c r="VD23" s="126"/>
      <c r="VE23" s="126"/>
      <c r="VF23" s="126"/>
      <c r="VG23" s="126"/>
      <c r="VH23" s="126"/>
      <c r="VI23" s="126"/>
      <c r="VJ23" s="126"/>
      <c r="VK23" s="126"/>
      <c r="VL23" s="126"/>
      <c r="VM23" s="126"/>
      <c r="VN23" s="126"/>
      <c r="VO23" s="126"/>
      <c r="VP23" s="126"/>
      <c r="VQ23" s="126"/>
      <c r="VR23" s="126"/>
      <c r="VS23" s="126"/>
      <c r="VT23" s="126"/>
      <c r="VU23" s="126"/>
      <c r="VV23" s="126"/>
      <c r="VW23" s="126"/>
      <c r="VX23" s="126"/>
      <c r="VY23" s="126"/>
      <c r="VZ23" s="126"/>
      <c r="WA23" s="126"/>
      <c r="WB23" s="126"/>
      <c r="WC23" s="126"/>
      <c r="WD23" s="126"/>
      <c r="WE23" s="126"/>
      <c r="WF23" s="126"/>
      <c r="WG23" s="126"/>
      <c r="WH23" s="126"/>
      <c r="WI23" s="126"/>
      <c r="WJ23" s="126"/>
      <c r="WK23" s="126"/>
      <c r="WL23" s="126"/>
      <c r="WM23" s="126"/>
      <c r="WN23" s="126"/>
      <c r="WO23" s="126"/>
      <c r="WP23" s="126"/>
      <c r="WQ23" s="126"/>
      <c r="WR23" s="126"/>
      <c r="WS23" s="126"/>
      <c r="WT23" s="126"/>
      <c r="WU23" s="126"/>
      <c r="WV23" s="126"/>
      <c r="WW23" s="126"/>
      <c r="WX23" s="126"/>
      <c r="WY23" s="126"/>
      <c r="WZ23" s="126"/>
      <c r="XA23" s="126"/>
      <c r="XB23" s="126"/>
      <c r="XC23" s="126"/>
      <c r="XD23" s="126"/>
      <c r="XE23" s="126"/>
      <c r="XF23" s="126"/>
      <c r="XG23" s="126"/>
      <c r="XH23" s="126"/>
      <c r="XI23" s="126"/>
      <c r="XJ23" s="126"/>
      <c r="XK23" s="126"/>
      <c r="XL23" s="126"/>
      <c r="XM23" s="126"/>
      <c r="XN23" s="126"/>
      <c r="XO23" s="126"/>
      <c r="XP23" s="126"/>
      <c r="XQ23" s="126"/>
      <c r="XR23" s="126"/>
      <c r="XS23" s="126"/>
      <c r="XT23" s="126"/>
      <c r="XU23" s="126"/>
      <c r="XV23" s="126"/>
      <c r="XW23" s="126"/>
      <c r="XX23" s="126"/>
      <c r="XY23" s="126"/>
      <c r="XZ23" s="126"/>
      <c r="YA23" s="126"/>
      <c r="YB23" s="126"/>
      <c r="YC23" s="126"/>
      <c r="YD23" s="126"/>
      <c r="YE23" s="126"/>
      <c r="YF23" s="126"/>
      <c r="YG23" s="126"/>
      <c r="YH23" s="126"/>
      <c r="YI23" s="126"/>
      <c r="YJ23" s="126"/>
      <c r="YK23" s="126"/>
      <c r="YL23" s="126"/>
      <c r="YM23" s="126"/>
      <c r="YN23" s="126"/>
      <c r="YO23" s="126"/>
      <c r="YP23" s="126"/>
      <c r="YQ23" s="126"/>
      <c r="YR23" s="126"/>
      <c r="YS23" s="126"/>
      <c r="YT23" s="126"/>
      <c r="YU23" s="126"/>
      <c r="YV23" s="126"/>
      <c r="YW23" s="126"/>
      <c r="YX23" s="126"/>
      <c r="YY23" s="126"/>
      <c r="YZ23" s="126"/>
      <c r="ZA23" s="126"/>
      <c r="ZB23" s="126"/>
      <c r="ZC23" s="126"/>
      <c r="ZD23" s="126"/>
      <c r="ZE23" s="126"/>
      <c r="ZF23" s="126"/>
      <c r="ZG23" s="126"/>
      <c r="ZH23" s="126"/>
      <c r="ZI23" s="126"/>
      <c r="ZJ23" s="126"/>
      <c r="ZK23" s="126"/>
      <c r="ZL23" s="126"/>
      <c r="ZM23" s="126"/>
      <c r="ZN23" s="126"/>
      <c r="ZO23" s="126"/>
      <c r="ZP23" s="126"/>
      <c r="ZQ23" s="126"/>
      <c r="ZR23" s="126"/>
      <c r="ZS23" s="126"/>
      <c r="ZT23" s="126"/>
      <c r="ZU23" s="126"/>
      <c r="ZV23" s="126"/>
      <c r="ZW23" s="126"/>
      <c r="ZX23" s="126"/>
      <c r="ZY23" s="126"/>
      <c r="ZZ23" s="126"/>
      <c r="AAA23" s="126"/>
      <c r="AAB23" s="126"/>
      <c r="AAC23" s="126"/>
      <c r="AAD23" s="126"/>
      <c r="AAE23" s="126"/>
      <c r="AAF23" s="126"/>
      <c r="AAG23" s="126"/>
      <c r="AAH23" s="126"/>
      <c r="AAI23" s="126"/>
      <c r="AAJ23" s="126"/>
      <c r="AAK23" s="126"/>
      <c r="AAL23" s="126"/>
      <c r="AAM23" s="126"/>
      <c r="AAN23" s="126"/>
      <c r="AAO23" s="126"/>
      <c r="AAP23" s="126"/>
      <c r="AAQ23" s="126"/>
      <c r="AAR23" s="126"/>
      <c r="AAS23" s="126"/>
      <c r="AAT23" s="126"/>
      <c r="AAU23" s="126"/>
      <c r="AAV23" s="126"/>
      <c r="AAW23" s="126"/>
      <c r="AAX23" s="126"/>
      <c r="AAY23" s="126"/>
      <c r="AAZ23" s="126"/>
      <c r="ABA23" s="126"/>
      <c r="ABB23" s="126"/>
      <c r="ABC23" s="126"/>
      <c r="ABD23" s="126"/>
      <c r="ABE23" s="126"/>
      <c r="ABF23" s="126"/>
      <c r="ABG23" s="126"/>
      <c r="ABH23" s="126"/>
      <c r="ABI23" s="126"/>
      <c r="ABJ23" s="126"/>
      <c r="ABK23" s="126"/>
      <c r="ABL23" s="126"/>
      <c r="ABM23" s="126"/>
      <c r="ABN23" s="126"/>
      <c r="ABO23" s="126"/>
      <c r="ABP23" s="126"/>
      <c r="ABQ23" s="126"/>
      <c r="ABR23" s="126"/>
      <c r="ABS23" s="126"/>
      <c r="ABT23" s="126"/>
      <c r="ABU23" s="126"/>
      <c r="ABV23" s="126"/>
      <c r="ABW23" s="126"/>
      <c r="ABX23" s="126"/>
      <c r="ABY23" s="126"/>
      <c r="ABZ23" s="126"/>
      <c r="ACA23" s="126"/>
      <c r="ACB23" s="126"/>
      <c r="ACC23" s="126"/>
      <c r="ACD23" s="126"/>
      <c r="ACE23" s="126"/>
      <c r="ACF23" s="126"/>
      <c r="ACG23" s="126"/>
      <c r="ACH23" s="126"/>
      <c r="ACI23" s="126"/>
      <c r="ACJ23" s="126"/>
      <c r="ACK23" s="126"/>
      <c r="ACL23" s="126"/>
      <c r="ACM23" s="126"/>
      <c r="ACN23" s="126"/>
      <c r="ACO23" s="126"/>
      <c r="ACP23" s="126"/>
      <c r="ACQ23" s="126"/>
      <c r="ACR23" s="126"/>
      <c r="ACS23" s="126"/>
      <c r="ACT23" s="126"/>
      <c r="ACU23" s="126"/>
      <c r="ACV23" s="126"/>
      <c r="ACW23" s="126"/>
      <c r="ACX23" s="126"/>
      <c r="ACY23" s="126"/>
      <c r="ACZ23" s="126"/>
      <c r="ADA23" s="126"/>
      <c r="ADB23" s="126"/>
      <c r="ADC23" s="126"/>
      <c r="ADD23" s="126"/>
      <c r="ADE23" s="126"/>
      <c r="ADF23" s="126"/>
      <c r="ADG23" s="126"/>
      <c r="ADH23" s="126"/>
      <c r="ADI23" s="126"/>
      <c r="ADJ23" s="126"/>
      <c r="ADK23" s="126"/>
      <c r="ADL23" s="126"/>
      <c r="ADM23" s="126"/>
      <c r="ADN23" s="126"/>
      <c r="ADO23" s="126"/>
      <c r="ADP23" s="126"/>
      <c r="ADQ23" s="126"/>
      <c r="ADR23" s="126"/>
      <c r="ADS23" s="126"/>
      <c r="ADT23" s="126"/>
      <c r="ADU23" s="126"/>
      <c r="ADV23" s="126"/>
      <c r="ADW23" s="126"/>
      <c r="ADX23" s="126"/>
      <c r="ADY23" s="126"/>
      <c r="ADZ23" s="126"/>
      <c r="AEA23" s="126"/>
      <c r="AEB23" s="126"/>
      <c r="AEC23" s="126"/>
      <c r="AED23" s="126"/>
      <c r="AEE23" s="126"/>
      <c r="AEF23" s="126"/>
      <c r="AEG23" s="126"/>
      <c r="AEH23" s="126"/>
      <c r="AEI23" s="126"/>
      <c r="AEJ23" s="126"/>
      <c r="AEK23" s="126"/>
      <c r="AEL23" s="126"/>
      <c r="AEM23" s="126"/>
      <c r="AEN23" s="126"/>
      <c r="AEO23" s="126"/>
      <c r="AEP23" s="126"/>
      <c r="AEQ23" s="126"/>
      <c r="AER23" s="126"/>
      <c r="AES23" s="126"/>
      <c r="AET23" s="126"/>
      <c r="AEU23" s="126"/>
      <c r="AEV23" s="126"/>
      <c r="AEW23" s="126"/>
      <c r="AEX23" s="126"/>
      <c r="AEY23" s="126"/>
      <c r="AEZ23" s="126"/>
      <c r="AFA23" s="126"/>
      <c r="AFB23" s="126"/>
      <c r="AFC23" s="126"/>
      <c r="AFD23" s="126"/>
      <c r="AFE23" s="126"/>
      <c r="AFF23" s="126"/>
      <c r="AFG23" s="126"/>
      <c r="AFH23" s="126"/>
      <c r="AFI23" s="126"/>
      <c r="AFJ23" s="126"/>
      <c r="AFK23" s="126"/>
      <c r="AFL23" s="126"/>
      <c r="AFM23" s="126"/>
      <c r="AFN23" s="126"/>
      <c r="AFO23" s="126"/>
      <c r="AFP23" s="126"/>
      <c r="AFQ23" s="126"/>
      <c r="AFR23" s="126"/>
      <c r="AFS23" s="126"/>
      <c r="AFT23" s="126"/>
      <c r="AFU23" s="126"/>
      <c r="AFV23" s="126"/>
      <c r="AFW23" s="126"/>
      <c r="AFX23" s="126"/>
      <c r="AFY23" s="126"/>
      <c r="AFZ23" s="126"/>
      <c r="AGA23" s="126"/>
      <c r="AGB23" s="126"/>
      <c r="AGC23" s="126"/>
      <c r="AGD23" s="126"/>
      <c r="AGE23" s="126"/>
      <c r="AGF23" s="126"/>
      <c r="AGG23" s="126"/>
      <c r="AGH23" s="126"/>
      <c r="AGI23" s="126"/>
      <c r="AGJ23" s="126"/>
      <c r="AGK23" s="126"/>
      <c r="AGL23" s="126"/>
      <c r="AGM23" s="126"/>
      <c r="AGN23" s="126"/>
      <c r="AGO23" s="126"/>
      <c r="AGP23" s="126"/>
      <c r="AGQ23" s="126"/>
      <c r="AGR23" s="126"/>
      <c r="AGS23" s="126"/>
      <c r="AGT23" s="126"/>
      <c r="AGU23" s="126"/>
      <c r="AGV23" s="126"/>
      <c r="AGW23" s="126"/>
      <c r="AGX23" s="126"/>
      <c r="AGY23" s="126"/>
      <c r="AGZ23" s="126"/>
      <c r="AHA23" s="126"/>
      <c r="AHB23" s="126"/>
      <c r="AHC23" s="126"/>
      <c r="AHD23" s="126"/>
      <c r="AHE23" s="126"/>
      <c r="AHF23" s="126"/>
      <c r="AHG23" s="126"/>
      <c r="AHH23" s="126"/>
      <c r="AHI23" s="126"/>
      <c r="AHJ23" s="126"/>
      <c r="AHK23" s="126"/>
      <c r="AHL23" s="126"/>
      <c r="AHM23" s="126"/>
      <c r="AHN23" s="126"/>
      <c r="AHO23" s="126"/>
      <c r="AHP23" s="126"/>
      <c r="AHQ23" s="126"/>
      <c r="AHR23" s="126"/>
      <c r="AHS23" s="126"/>
      <c r="AHT23" s="126"/>
      <c r="AHU23" s="126"/>
      <c r="AHV23" s="126"/>
      <c r="AHW23" s="126"/>
      <c r="AHX23" s="126"/>
      <c r="AHY23" s="126"/>
      <c r="AHZ23" s="126"/>
      <c r="AIA23" s="126"/>
      <c r="AIB23" s="126"/>
      <c r="AIC23" s="126"/>
      <c r="AID23" s="126"/>
      <c r="AIE23" s="126"/>
      <c r="AIF23" s="126"/>
      <c r="AIG23" s="126"/>
      <c r="AIH23" s="126"/>
      <c r="AII23" s="126"/>
      <c r="AIJ23" s="126"/>
      <c r="AIK23" s="126"/>
      <c r="AIL23" s="126"/>
      <c r="AIM23" s="126"/>
      <c r="AIN23" s="126"/>
      <c r="AIO23" s="126"/>
      <c r="AIP23" s="126"/>
      <c r="AIQ23" s="126"/>
      <c r="AIR23" s="126"/>
      <c r="AIS23" s="126"/>
      <c r="AIT23" s="126"/>
      <c r="AIU23" s="126"/>
      <c r="AIV23" s="126"/>
      <c r="AIW23" s="126"/>
      <c r="AIX23" s="126"/>
      <c r="AIY23" s="126"/>
      <c r="AIZ23" s="126"/>
      <c r="AJA23" s="126"/>
      <c r="AJB23" s="126"/>
      <c r="AJC23" s="126"/>
      <c r="AJD23" s="126"/>
      <c r="AJE23" s="126"/>
      <c r="AJF23" s="126"/>
      <c r="AJG23" s="126"/>
      <c r="AJH23" s="126"/>
      <c r="AJI23" s="126"/>
      <c r="AJJ23" s="126"/>
      <c r="AJK23" s="126"/>
      <c r="AJL23" s="126"/>
      <c r="AJM23" s="126"/>
      <c r="AJN23" s="126"/>
      <c r="AJO23" s="126"/>
      <c r="AJP23" s="126"/>
      <c r="AJQ23" s="126"/>
      <c r="AJR23" s="126"/>
      <c r="AJS23" s="126"/>
      <c r="AJT23" s="126"/>
      <c r="AJU23" s="126"/>
      <c r="AJV23" s="126"/>
      <c r="AJW23" s="126"/>
      <c r="AJX23" s="126"/>
      <c r="AJY23" s="126"/>
      <c r="AJZ23" s="126"/>
      <c r="AKA23" s="126"/>
      <c r="AKB23" s="126"/>
      <c r="AKC23" s="126"/>
      <c r="AKD23" s="126"/>
      <c r="AKE23" s="126"/>
      <c r="AKF23" s="126"/>
      <c r="AKG23" s="126"/>
      <c r="AKH23" s="126"/>
      <c r="AKI23" s="126"/>
      <c r="AKJ23" s="126"/>
      <c r="AKK23" s="126"/>
      <c r="AKL23" s="126"/>
      <c r="AKM23" s="126"/>
      <c r="AKN23" s="126"/>
      <c r="AKO23" s="126"/>
      <c r="AKP23" s="126"/>
      <c r="AKQ23" s="126"/>
      <c r="AKR23" s="126"/>
      <c r="AKS23" s="126"/>
      <c r="AKT23" s="126"/>
      <c r="AKU23" s="126"/>
      <c r="AKV23" s="126"/>
      <c r="AKW23" s="126"/>
      <c r="AKX23" s="126"/>
      <c r="AKY23" s="126"/>
      <c r="AKZ23" s="126"/>
      <c r="ALA23" s="126"/>
      <c r="ALB23" s="126"/>
      <c r="ALC23" s="126"/>
      <c r="ALD23" s="126"/>
      <c r="ALE23" s="126"/>
      <c r="ALF23" s="126"/>
      <c r="ALG23" s="126"/>
      <c r="ALH23" s="126"/>
      <c r="ALI23" s="126"/>
      <c r="ALJ23" s="126"/>
      <c r="ALK23" s="126"/>
      <c r="ALL23" s="126"/>
      <c r="ALM23" s="126"/>
      <c r="ALN23" s="126"/>
      <c r="ALO23" s="126"/>
      <c r="ALP23" s="126"/>
      <c r="ALQ23" s="126"/>
      <c r="ALR23" s="126"/>
    </row>
    <row r="24" spans="2:1006" s="178" customFormat="1" ht="42" customHeight="1" x14ac:dyDescent="0.35">
      <c r="B24" s="198" t="s">
        <v>676</v>
      </c>
      <c r="C24" s="547" t="s">
        <v>677</v>
      </c>
      <c r="D24" s="995"/>
      <c r="E24" s="551">
        <v>0</v>
      </c>
      <c r="F24" s="549" t="s">
        <v>19</v>
      </c>
      <c r="G24" s="309"/>
      <c r="H24" s="309"/>
      <c r="I24" s="310"/>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c r="IU24" s="126"/>
      <c r="IV24" s="126"/>
      <c r="IW24" s="126"/>
      <c r="IX24" s="126"/>
      <c r="IY24" s="126"/>
      <c r="IZ24" s="126"/>
      <c r="JA24" s="126"/>
      <c r="JB24" s="126"/>
      <c r="JC24" s="126"/>
      <c r="JD24" s="126"/>
      <c r="JE24" s="126"/>
      <c r="JF24" s="126"/>
      <c r="JG24" s="126"/>
      <c r="JH24" s="126"/>
      <c r="JI24" s="126"/>
      <c r="JJ24" s="126"/>
      <c r="JK24" s="126"/>
      <c r="JL24" s="126"/>
      <c r="JM24" s="126"/>
      <c r="JN24" s="126"/>
      <c r="JO24" s="126"/>
      <c r="JP24" s="126"/>
      <c r="JQ24" s="126"/>
      <c r="JR24" s="126"/>
      <c r="JS24" s="126"/>
      <c r="JT24" s="126"/>
      <c r="JU24" s="126"/>
      <c r="JV24" s="126"/>
      <c r="JW24" s="126"/>
      <c r="JX24" s="126"/>
      <c r="JY24" s="126"/>
      <c r="JZ24" s="126"/>
      <c r="KA24" s="126"/>
      <c r="KB24" s="126"/>
      <c r="KC24" s="126"/>
      <c r="KD24" s="126"/>
      <c r="KE24" s="126"/>
      <c r="KF24" s="126"/>
      <c r="KG24" s="126"/>
      <c r="KH24" s="126"/>
      <c r="KI24" s="126"/>
      <c r="KJ24" s="126"/>
      <c r="KK24" s="126"/>
      <c r="KL24" s="126"/>
      <c r="KM24" s="126"/>
      <c r="KN24" s="126"/>
      <c r="KO24" s="126"/>
      <c r="KP24" s="126"/>
      <c r="KQ24" s="126"/>
      <c r="KR24" s="126"/>
      <c r="KS24" s="126"/>
      <c r="KT24" s="126"/>
      <c r="KU24" s="126"/>
      <c r="KV24" s="126"/>
      <c r="KW24" s="126"/>
      <c r="KX24" s="126"/>
      <c r="KY24" s="126"/>
      <c r="KZ24" s="126"/>
      <c r="LA24" s="126"/>
      <c r="LB24" s="126"/>
      <c r="LC24" s="126"/>
      <c r="LD24" s="126"/>
      <c r="LE24" s="126"/>
      <c r="LF24" s="126"/>
      <c r="LG24" s="126"/>
      <c r="LH24" s="126"/>
      <c r="LI24" s="126"/>
      <c r="LJ24" s="126"/>
      <c r="LK24" s="126"/>
      <c r="LL24" s="126"/>
      <c r="LM24" s="126"/>
      <c r="LN24" s="126"/>
      <c r="LO24" s="126"/>
      <c r="LP24" s="126"/>
      <c r="LQ24" s="126"/>
      <c r="LR24" s="126"/>
      <c r="LS24" s="126"/>
      <c r="LT24" s="126"/>
      <c r="LU24" s="126"/>
      <c r="LV24" s="126"/>
      <c r="LW24" s="126"/>
      <c r="LX24" s="126"/>
      <c r="LY24" s="126"/>
      <c r="LZ24" s="126"/>
      <c r="MA24" s="126"/>
      <c r="MB24" s="126"/>
      <c r="MC24" s="126"/>
      <c r="MD24" s="126"/>
      <c r="ME24" s="126"/>
      <c r="MF24" s="126"/>
      <c r="MG24" s="126"/>
      <c r="MH24" s="126"/>
      <c r="MI24" s="126"/>
      <c r="MJ24" s="126"/>
      <c r="MK24" s="126"/>
      <c r="ML24" s="126"/>
      <c r="MM24" s="126"/>
      <c r="MN24" s="126"/>
      <c r="MO24" s="126"/>
      <c r="MP24" s="126"/>
      <c r="MQ24" s="126"/>
      <c r="MR24" s="126"/>
      <c r="MS24" s="126"/>
      <c r="MT24" s="126"/>
      <c r="MU24" s="126"/>
      <c r="MV24" s="126"/>
      <c r="MW24" s="126"/>
      <c r="MX24" s="126"/>
      <c r="MY24" s="126"/>
      <c r="MZ24" s="126"/>
      <c r="NA24" s="126"/>
      <c r="NB24" s="126"/>
      <c r="NC24" s="126"/>
      <c r="ND24" s="126"/>
      <c r="NE24" s="126"/>
      <c r="NF24" s="126"/>
      <c r="NG24" s="126"/>
      <c r="NH24" s="126"/>
      <c r="NI24" s="126"/>
      <c r="NJ24" s="126"/>
      <c r="NK24" s="126"/>
      <c r="NL24" s="126"/>
      <c r="NM24" s="126"/>
      <c r="NN24" s="126"/>
      <c r="NO24" s="126"/>
      <c r="NP24" s="126"/>
      <c r="NQ24" s="126"/>
      <c r="NR24" s="126"/>
      <c r="NS24" s="126"/>
      <c r="NT24" s="126"/>
      <c r="NU24" s="126"/>
      <c r="NV24" s="126"/>
      <c r="NW24" s="126"/>
      <c r="NX24" s="126"/>
      <c r="NY24" s="126"/>
      <c r="NZ24" s="126"/>
      <c r="OA24" s="126"/>
      <c r="OB24" s="126"/>
      <c r="OC24" s="126"/>
      <c r="OD24" s="126"/>
      <c r="OE24" s="126"/>
      <c r="OF24" s="126"/>
      <c r="OG24" s="126"/>
      <c r="OH24" s="126"/>
      <c r="OI24" s="126"/>
      <c r="OJ24" s="126"/>
      <c r="OK24" s="126"/>
      <c r="OL24" s="126"/>
      <c r="OM24" s="126"/>
      <c r="ON24" s="126"/>
      <c r="OO24" s="126"/>
      <c r="OP24" s="126"/>
      <c r="OQ24" s="126"/>
      <c r="OR24" s="126"/>
      <c r="OS24" s="126"/>
      <c r="OT24" s="126"/>
      <c r="OU24" s="126"/>
      <c r="OV24" s="126"/>
      <c r="OW24" s="126"/>
      <c r="OX24" s="126"/>
      <c r="OY24" s="126"/>
      <c r="OZ24" s="126"/>
      <c r="PA24" s="126"/>
      <c r="PB24" s="126"/>
      <c r="PC24" s="126"/>
      <c r="PD24" s="126"/>
      <c r="PE24" s="126"/>
      <c r="PF24" s="126"/>
      <c r="PG24" s="126"/>
      <c r="PH24" s="126"/>
      <c r="PI24" s="126"/>
      <c r="PJ24" s="126"/>
      <c r="PK24" s="126"/>
      <c r="PL24" s="126"/>
      <c r="PM24" s="126"/>
      <c r="PN24" s="126"/>
      <c r="PO24" s="126"/>
      <c r="PP24" s="126"/>
      <c r="PQ24" s="126"/>
      <c r="PR24" s="126"/>
      <c r="PS24" s="126"/>
      <c r="PT24" s="126"/>
      <c r="PU24" s="126"/>
      <c r="PV24" s="126"/>
      <c r="PW24" s="126"/>
      <c r="PX24" s="126"/>
      <c r="PY24" s="126"/>
      <c r="PZ24" s="126"/>
      <c r="QA24" s="126"/>
      <c r="QB24" s="126"/>
      <c r="QC24" s="126"/>
      <c r="QD24" s="126"/>
      <c r="QE24" s="126"/>
      <c r="QF24" s="126"/>
      <c r="QG24" s="126"/>
      <c r="QH24" s="126"/>
      <c r="QI24" s="126"/>
      <c r="QJ24" s="126"/>
      <c r="QK24" s="126"/>
      <c r="QL24" s="126"/>
      <c r="QM24" s="126"/>
      <c r="QN24" s="126"/>
      <c r="QO24" s="126"/>
      <c r="QP24" s="126"/>
      <c r="QQ24" s="126"/>
      <c r="QR24" s="126"/>
      <c r="QS24" s="126"/>
      <c r="QT24" s="126"/>
      <c r="QU24" s="126"/>
      <c r="QV24" s="126"/>
      <c r="QW24" s="126"/>
      <c r="QX24" s="126"/>
      <c r="QY24" s="126"/>
      <c r="QZ24" s="126"/>
      <c r="RA24" s="126"/>
      <c r="RB24" s="126"/>
      <c r="RC24" s="126"/>
      <c r="RD24" s="126"/>
      <c r="RE24" s="126"/>
      <c r="RF24" s="126"/>
      <c r="RG24" s="126"/>
      <c r="RH24" s="126"/>
      <c r="RI24" s="126"/>
      <c r="RJ24" s="126"/>
      <c r="RK24" s="126"/>
      <c r="RL24" s="126"/>
      <c r="RM24" s="126"/>
      <c r="RN24" s="126"/>
      <c r="RO24" s="126"/>
      <c r="RP24" s="126"/>
      <c r="RQ24" s="126"/>
      <c r="RR24" s="126"/>
      <c r="RS24" s="126"/>
      <c r="RT24" s="126"/>
      <c r="RU24" s="126"/>
      <c r="RV24" s="126"/>
      <c r="RW24" s="126"/>
      <c r="RX24" s="126"/>
      <c r="RY24" s="126"/>
      <c r="RZ24" s="126"/>
      <c r="SA24" s="126"/>
      <c r="SB24" s="126"/>
      <c r="SC24" s="126"/>
      <c r="SD24" s="126"/>
      <c r="SE24" s="126"/>
      <c r="SF24" s="126"/>
      <c r="SG24" s="126"/>
      <c r="SH24" s="126"/>
      <c r="SI24" s="126"/>
      <c r="SJ24" s="126"/>
      <c r="SK24" s="126"/>
      <c r="SL24" s="126"/>
      <c r="SM24" s="126"/>
      <c r="SN24" s="126"/>
      <c r="SO24" s="126"/>
      <c r="SP24" s="126"/>
      <c r="SQ24" s="126"/>
      <c r="SR24" s="126"/>
      <c r="SS24" s="126"/>
      <c r="ST24" s="126"/>
      <c r="SU24" s="126"/>
      <c r="SV24" s="126"/>
      <c r="SW24" s="126"/>
      <c r="SX24" s="126"/>
      <c r="SY24" s="126"/>
      <c r="SZ24" s="126"/>
      <c r="TA24" s="126"/>
      <c r="TB24" s="126"/>
      <c r="TC24" s="126"/>
      <c r="TD24" s="126"/>
      <c r="TE24" s="126"/>
      <c r="TF24" s="126"/>
      <c r="TG24" s="126"/>
      <c r="TH24" s="126"/>
      <c r="TI24" s="126"/>
      <c r="TJ24" s="126"/>
      <c r="TK24" s="126"/>
      <c r="TL24" s="126"/>
      <c r="TM24" s="126"/>
      <c r="TN24" s="126"/>
      <c r="TO24" s="126"/>
      <c r="TP24" s="126"/>
      <c r="TQ24" s="126"/>
      <c r="TR24" s="126"/>
      <c r="TS24" s="126"/>
      <c r="TT24" s="126"/>
      <c r="TU24" s="126"/>
      <c r="TV24" s="126"/>
      <c r="TW24" s="126"/>
      <c r="TX24" s="126"/>
      <c r="TY24" s="126"/>
      <c r="TZ24" s="126"/>
      <c r="UA24" s="126"/>
      <c r="UB24" s="126"/>
      <c r="UC24" s="126"/>
      <c r="UD24" s="126"/>
      <c r="UE24" s="126"/>
      <c r="UF24" s="126"/>
      <c r="UG24" s="126"/>
      <c r="UH24" s="126"/>
      <c r="UI24" s="126"/>
      <c r="UJ24" s="126"/>
      <c r="UK24" s="126"/>
      <c r="UL24" s="126"/>
      <c r="UM24" s="126"/>
      <c r="UN24" s="126"/>
      <c r="UO24" s="126"/>
      <c r="UP24" s="126"/>
      <c r="UQ24" s="126"/>
      <c r="UR24" s="126"/>
      <c r="US24" s="126"/>
      <c r="UT24" s="126"/>
      <c r="UU24" s="126"/>
      <c r="UV24" s="126"/>
      <c r="UW24" s="126"/>
      <c r="UX24" s="126"/>
      <c r="UY24" s="126"/>
      <c r="UZ24" s="126"/>
      <c r="VA24" s="126"/>
      <c r="VB24" s="126"/>
      <c r="VC24" s="126"/>
      <c r="VD24" s="126"/>
      <c r="VE24" s="126"/>
      <c r="VF24" s="126"/>
      <c r="VG24" s="126"/>
      <c r="VH24" s="126"/>
      <c r="VI24" s="126"/>
      <c r="VJ24" s="126"/>
      <c r="VK24" s="126"/>
      <c r="VL24" s="126"/>
      <c r="VM24" s="126"/>
      <c r="VN24" s="126"/>
      <c r="VO24" s="126"/>
      <c r="VP24" s="126"/>
      <c r="VQ24" s="126"/>
      <c r="VR24" s="126"/>
      <c r="VS24" s="126"/>
      <c r="VT24" s="126"/>
      <c r="VU24" s="126"/>
      <c r="VV24" s="126"/>
      <c r="VW24" s="126"/>
      <c r="VX24" s="126"/>
      <c r="VY24" s="126"/>
      <c r="VZ24" s="126"/>
      <c r="WA24" s="126"/>
      <c r="WB24" s="126"/>
      <c r="WC24" s="126"/>
      <c r="WD24" s="126"/>
      <c r="WE24" s="126"/>
      <c r="WF24" s="126"/>
      <c r="WG24" s="126"/>
      <c r="WH24" s="126"/>
      <c r="WI24" s="126"/>
      <c r="WJ24" s="126"/>
      <c r="WK24" s="126"/>
      <c r="WL24" s="126"/>
      <c r="WM24" s="126"/>
      <c r="WN24" s="126"/>
      <c r="WO24" s="126"/>
      <c r="WP24" s="126"/>
      <c r="WQ24" s="126"/>
      <c r="WR24" s="126"/>
      <c r="WS24" s="126"/>
      <c r="WT24" s="126"/>
      <c r="WU24" s="126"/>
      <c r="WV24" s="126"/>
      <c r="WW24" s="126"/>
      <c r="WX24" s="126"/>
      <c r="WY24" s="126"/>
      <c r="WZ24" s="126"/>
      <c r="XA24" s="126"/>
      <c r="XB24" s="126"/>
      <c r="XC24" s="126"/>
      <c r="XD24" s="126"/>
      <c r="XE24" s="126"/>
      <c r="XF24" s="126"/>
      <c r="XG24" s="126"/>
      <c r="XH24" s="126"/>
      <c r="XI24" s="126"/>
      <c r="XJ24" s="126"/>
      <c r="XK24" s="126"/>
      <c r="XL24" s="126"/>
      <c r="XM24" s="126"/>
      <c r="XN24" s="126"/>
      <c r="XO24" s="126"/>
      <c r="XP24" s="126"/>
      <c r="XQ24" s="126"/>
      <c r="XR24" s="126"/>
      <c r="XS24" s="126"/>
      <c r="XT24" s="126"/>
      <c r="XU24" s="126"/>
      <c r="XV24" s="126"/>
      <c r="XW24" s="126"/>
      <c r="XX24" s="126"/>
      <c r="XY24" s="126"/>
      <c r="XZ24" s="126"/>
      <c r="YA24" s="126"/>
      <c r="YB24" s="126"/>
      <c r="YC24" s="126"/>
      <c r="YD24" s="126"/>
      <c r="YE24" s="126"/>
      <c r="YF24" s="126"/>
      <c r="YG24" s="126"/>
      <c r="YH24" s="126"/>
      <c r="YI24" s="126"/>
      <c r="YJ24" s="126"/>
      <c r="YK24" s="126"/>
      <c r="YL24" s="126"/>
      <c r="YM24" s="126"/>
      <c r="YN24" s="126"/>
      <c r="YO24" s="126"/>
      <c r="YP24" s="126"/>
      <c r="YQ24" s="126"/>
      <c r="YR24" s="126"/>
      <c r="YS24" s="126"/>
      <c r="YT24" s="126"/>
      <c r="YU24" s="126"/>
      <c r="YV24" s="126"/>
      <c r="YW24" s="126"/>
      <c r="YX24" s="126"/>
      <c r="YY24" s="126"/>
      <c r="YZ24" s="126"/>
      <c r="ZA24" s="126"/>
      <c r="ZB24" s="126"/>
      <c r="ZC24" s="126"/>
      <c r="ZD24" s="126"/>
      <c r="ZE24" s="126"/>
      <c r="ZF24" s="126"/>
      <c r="ZG24" s="126"/>
      <c r="ZH24" s="126"/>
      <c r="ZI24" s="126"/>
      <c r="ZJ24" s="126"/>
      <c r="ZK24" s="126"/>
      <c r="ZL24" s="126"/>
      <c r="ZM24" s="126"/>
      <c r="ZN24" s="126"/>
      <c r="ZO24" s="126"/>
      <c r="ZP24" s="126"/>
      <c r="ZQ24" s="126"/>
      <c r="ZR24" s="126"/>
      <c r="ZS24" s="126"/>
      <c r="ZT24" s="126"/>
      <c r="ZU24" s="126"/>
      <c r="ZV24" s="126"/>
      <c r="ZW24" s="126"/>
      <c r="ZX24" s="126"/>
      <c r="ZY24" s="126"/>
      <c r="ZZ24" s="126"/>
      <c r="AAA24" s="126"/>
      <c r="AAB24" s="126"/>
      <c r="AAC24" s="126"/>
      <c r="AAD24" s="126"/>
      <c r="AAE24" s="126"/>
      <c r="AAF24" s="126"/>
      <c r="AAG24" s="126"/>
      <c r="AAH24" s="126"/>
      <c r="AAI24" s="126"/>
      <c r="AAJ24" s="126"/>
      <c r="AAK24" s="126"/>
      <c r="AAL24" s="126"/>
      <c r="AAM24" s="126"/>
      <c r="AAN24" s="126"/>
      <c r="AAO24" s="126"/>
      <c r="AAP24" s="126"/>
      <c r="AAQ24" s="126"/>
      <c r="AAR24" s="126"/>
      <c r="AAS24" s="126"/>
      <c r="AAT24" s="126"/>
      <c r="AAU24" s="126"/>
      <c r="AAV24" s="126"/>
      <c r="AAW24" s="126"/>
      <c r="AAX24" s="126"/>
      <c r="AAY24" s="126"/>
      <c r="AAZ24" s="126"/>
      <c r="ABA24" s="126"/>
      <c r="ABB24" s="126"/>
      <c r="ABC24" s="126"/>
      <c r="ABD24" s="126"/>
      <c r="ABE24" s="126"/>
      <c r="ABF24" s="126"/>
      <c r="ABG24" s="126"/>
      <c r="ABH24" s="126"/>
      <c r="ABI24" s="126"/>
      <c r="ABJ24" s="126"/>
      <c r="ABK24" s="126"/>
      <c r="ABL24" s="126"/>
      <c r="ABM24" s="126"/>
      <c r="ABN24" s="126"/>
      <c r="ABO24" s="126"/>
      <c r="ABP24" s="126"/>
      <c r="ABQ24" s="126"/>
      <c r="ABR24" s="126"/>
      <c r="ABS24" s="126"/>
      <c r="ABT24" s="126"/>
      <c r="ABU24" s="126"/>
      <c r="ABV24" s="126"/>
      <c r="ABW24" s="126"/>
      <c r="ABX24" s="126"/>
      <c r="ABY24" s="126"/>
      <c r="ABZ24" s="126"/>
      <c r="ACA24" s="126"/>
      <c r="ACB24" s="126"/>
      <c r="ACC24" s="126"/>
      <c r="ACD24" s="126"/>
      <c r="ACE24" s="126"/>
      <c r="ACF24" s="126"/>
      <c r="ACG24" s="126"/>
      <c r="ACH24" s="126"/>
      <c r="ACI24" s="126"/>
      <c r="ACJ24" s="126"/>
      <c r="ACK24" s="126"/>
      <c r="ACL24" s="126"/>
      <c r="ACM24" s="126"/>
      <c r="ACN24" s="126"/>
      <c r="ACO24" s="126"/>
      <c r="ACP24" s="126"/>
      <c r="ACQ24" s="126"/>
      <c r="ACR24" s="126"/>
      <c r="ACS24" s="126"/>
      <c r="ACT24" s="126"/>
      <c r="ACU24" s="126"/>
      <c r="ACV24" s="126"/>
      <c r="ACW24" s="126"/>
      <c r="ACX24" s="126"/>
      <c r="ACY24" s="126"/>
      <c r="ACZ24" s="126"/>
      <c r="ADA24" s="126"/>
      <c r="ADB24" s="126"/>
      <c r="ADC24" s="126"/>
      <c r="ADD24" s="126"/>
      <c r="ADE24" s="126"/>
      <c r="ADF24" s="126"/>
      <c r="ADG24" s="126"/>
      <c r="ADH24" s="126"/>
      <c r="ADI24" s="126"/>
      <c r="ADJ24" s="126"/>
      <c r="ADK24" s="126"/>
      <c r="ADL24" s="126"/>
      <c r="ADM24" s="126"/>
      <c r="ADN24" s="126"/>
      <c r="ADO24" s="126"/>
      <c r="ADP24" s="126"/>
      <c r="ADQ24" s="126"/>
      <c r="ADR24" s="126"/>
      <c r="ADS24" s="126"/>
      <c r="ADT24" s="126"/>
      <c r="ADU24" s="126"/>
      <c r="ADV24" s="126"/>
      <c r="ADW24" s="126"/>
      <c r="ADX24" s="126"/>
      <c r="ADY24" s="126"/>
      <c r="ADZ24" s="126"/>
      <c r="AEA24" s="126"/>
      <c r="AEB24" s="126"/>
      <c r="AEC24" s="126"/>
      <c r="AED24" s="126"/>
      <c r="AEE24" s="126"/>
      <c r="AEF24" s="126"/>
      <c r="AEG24" s="126"/>
      <c r="AEH24" s="126"/>
      <c r="AEI24" s="126"/>
      <c r="AEJ24" s="126"/>
      <c r="AEK24" s="126"/>
      <c r="AEL24" s="126"/>
      <c r="AEM24" s="126"/>
      <c r="AEN24" s="126"/>
      <c r="AEO24" s="126"/>
      <c r="AEP24" s="126"/>
      <c r="AEQ24" s="126"/>
      <c r="AER24" s="126"/>
      <c r="AES24" s="126"/>
      <c r="AET24" s="126"/>
      <c r="AEU24" s="126"/>
      <c r="AEV24" s="126"/>
      <c r="AEW24" s="126"/>
      <c r="AEX24" s="126"/>
      <c r="AEY24" s="126"/>
      <c r="AEZ24" s="126"/>
      <c r="AFA24" s="126"/>
      <c r="AFB24" s="126"/>
      <c r="AFC24" s="126"/>
      <c r="AFD24" s="126"/>
      <c r="AFE24" s="126"/>
      <c r="AFF24" s="126"/>
      <c r="AFG24" s="126"/>
      <c r="AFH24" s="126"/>
      <c r="AFI24" s="126"/>
      <c r="AFJ24" s="126"/>
      <c r="AFK24" s="126"/>
      <c r="AFL24" s="126"/>
      <c r="AFM24" s="126"/>
      <c r="AFN24" s="126"/>
      <c r="AFO24" s="126"/>
      <c r="AFP24" s="126"/>
      <c r="AFQ24" s="126"/>
      <c r="AFR24" s="126"/>
      <c r="AFS24" s="126"/>
      <c r="AFT24" s="126"/>
      <c r="AFU24" s="126"/>
      <c r="AFV24" s="126"/>
      <c r="AFW24" s="126"/>
      <c r="AFX24" s="126"/>
      <c r="AFY24" s="126"/>
      <c r="AFZ24" s="126"/>
      <c r="AGA24" s="126"/>
      <c r="AGB24" s="126"/>
      <c r="AGC24" s="126"/>
      <c r="AGD24" s="126"/>
      <c r="AGE24" s="126"/>
      <c r="AGF24" s="126"/>
      <c r="AGG24" s="126"/>
      <c r="AGH24" s="126"/>
      <c r="AGI24" s="126"/>
      <c r="AGJ24" s="126"/>
      <c r="AGK24" s="126"/>
      <c r="AGL24" s="126"/>
      <c r="AGM24" s="126"/>
      <c r="AGN24" s="126"/>
      <c r="AGO24" s="126"/>
      <c r="AGP24" s="126"/>
      <c r="AGQ24" s="126"/>
      <c r="AGR24" s="126"/>
      <c r="AGS24" s="126"/>
      <c r="AGT24" s="126"/>
      <c r="AGU24" s="126"/>
      <c r="AGV24" s="126"/>
      <c r="AGW24" s="126"/>
      <c r="AGX24" s="126"/>
      <c r="AGY24" s="126"/>
      <c r="AGZ24" s="126"/>
      <c r="AHA24" s="126"/>
      <c r="AHB24" s="126"/>
      <c r="AHC24" s="126"/>
      <c r="AHD24" s="126"/>
      <c r="AHE24" s="126"/>
      <c r="AHF24" s="126"/>
      <c r="AHG24" s="126"/>
      <c r="AHH24" s="126"/>
      <c r="AHI24" s="126"/>
      <c r="AHJ24" s="126"/>
      <c r="AHK24" s="126"/>
      <c r="AHL24" s="126"/>
      <c r="AHM24" s="126"/>
      <c r="AHN24" s="126"/>
      <c r="AHO24" s="126"/>
      <c r="AHP24" s="126"/>
      <c r="AHQ24" s="126"/>
      <c r="AHR24" s="126"/>
      <c r="AHS24" s="126"/>
      <c r="AHT24" s="126"/>
      <c r="AHU24" s="126"/>
      <c r="AHV24" s="126"/>
      <c r="AHW24" s="126"/>
      <c r="AHX24" s="126"/>
      <c r="AHY24" s="126"/>
      <c r="AHZ24" s="126"/>
      <c r="AIA24" s="126"/>
      <c r="AIB24" s="126"/>
      <c r="AIC24" s="126"/>
      <c r="AID24" s="126"/>
      <c r="AIE24" s="126"/>
      <c r="AIF24" s="126"/>
      <c r="AIG24" s="126"/>
      <c r="AIH24" s="126"/>
      <c r="AII24" s="126"/>
      <c r="AIJ24" s="126"/>
      <c r="AIK24" s="126"/>
      <c r="AIL24" s="126"/>
      <c r="AIM24" s="126"/>
      <c r="AIN24" s="126"/>
      <c r="AIO24" s="126"/>
      <c r="AIP24" s="126"/>
      <c r="AIQ24" s="126"/>
      <c r="AIR24" s="126"/>
      <c r="AIS24" s="126"/>
      <c r="AIT24" s="126"/>
      <c r="AIU24" s="126"/>
      <c r="AIV24" s="126"/>
      <c r="AIW24" s="126"/>
      <c r="AIX24" s="126"/>
      <c r="AIY24" s="126"/>
      <c r="AIZ24" s="126"/>
      <c r="AJA24" s="126"/>
      <c r="AJB24" s="126"/>
      <c r="AJC24" s="126"/>
      <c r="AJD24" s="126"/>
      <c r="AJE24" s="126"/>
      <c r="AJF24" s="126"/>
      <c r="AJG24" s="126"/>
      <c r="AJH24" s="126"/>
      <c r="AJI24" s="126"/>
      <c r="AJJ24" s="126"/>
      <c r="AJK24" s="126"/>
      <c r="AJL24" s="126"/>
      <c r="AJM24" s="126"/>
      <c r="AJN24" s="126"/>
      <c r="AJO24" s="126"/>
      <c r="AJP24" s="126"/>
      <c r="AJQ24" s="126"/>
      <c r="AJR24" s="126"/>
      <c r="AJS24" s="126"/>
      <c r="AJT24" s="126"/>
      <c r="AJU24" s="126"/>
      <c r="AJV24" s="126"/>
      <c r="AJW24" s="126"/>
      <c r="AJX24" s="126"/>
      <c r="AJY24" s="126"/>
      <c r="AJZ24" s="126"/>
      <c r="AKA24" s="126"/>
      <c r="AKB24" s="126"/>
      <c r="AKC24" s="126"/>
      <c r="AKD24" s="126"/>
      <c r="AKE24" s="126"/>
      <c r="AKF24" s="126"/>
      <c r="AKG24" s="126"/>
      <c r="AKH24" s="126"/>
      <c r="AKI24" s="126"/>
      <c r="AKJ24" s="126"/>
      <c r="AKK24" s="126"/>
      <c r="AKL24" s="126"/>
      <c r="AKM24" s="126"/>
      <c r="AKN24" s="126"/>
      <c r="AKO24" s="126"/>
      <c r="AKP24" s="126"/>
      <c r="AKQ24" s="126"/>
      <c r="AKR24" s="126"/>
      <c r="AKS24" s="126"/>
      <c r="AKT24" s="126"/>
      <c r="AKU24" s="126"/>
      <c r="AKV24" s="126"/>
      <c r="AKW24" s="126"/>
      <c r="AKX24" s="126"/>
      <c r="AKY24" s="126"/>
      <c r="AKZ24" s="126"/>
      <c r="ALA24" s="126"/>
      <c r="ALB24" s="126"/>
      <c r="ALC24" s="126"/>
      <c r="ALD24" s="126"/>
      <c r="ALE24" s="126"/>
      <c r="ALF24" s="126"/>
      <c r="ALG24" s="126"/>
      <c r="ALH24" s="126"/>
      <c r="ALI24" s="126"/>
      <c r="ALJ24" s="126"/>
      <c r="ALK24" s="126"/>
      <c r="ALL24" s="126"/>
      <c r="ALM24" s="126"/>
      <c r="ALN24" s="126"/>
      <c r="ALO24" s="126"/>
      <c r="ALP24" s="126"/>
      <c r="ALQ24" s="126"/>
      <c r="ALR24" s="126"/>
    </row>
    <row r="25" spans="2:1006" s="178" customFormat="1" ht="42" customHeight="1" x14ac:dyDescent="0.35">
      <c r="B25" s="199" t="s">
        <v>678</v>
      </c>
      <c r="C25" s="548" t="s">
        <v>677</v>
      </c>
      <c r="D25" s="995"/>
      <c r="E25" s="428" t="s">
        <v>22</v>
      </c>
      <c r="F25" s="428" t="s">
        <v>19</v>
      </c>
      <c r="G25" s="309"/>
      <c r="H25" s="309"/>
      <c r="I25" s="310"/>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c r="IT25" s="126"/>
      <c r="IU25" s="126"/>
      <c r="IV25" s="126"/>
      <c r="IW25" s="126"/>
      <c r="IX25" s="126"/>
      <c r="IY25" s="126"/>
      <c r="IZ25" s="126"/>
      <c r="JA25" s="126"/>
      <c r="JB25" s="126"/>
      <c r="JC25" s="126"/>
      <c r="JD25" s="126"/>
      <c r="JE25" s="126"/>
      <c r="JF25" s="126"/>
      <c r="JG25" s="126"/>
      <c r="JH25" s="126"/>
      <c r="JI25" s="126"/>
      <c r="JJ25" s="126"/>
      <c r="JK25" s="126"/>
      <c r="JL25" s="126"/>
      <c r="JM25" s="126"/>
      <c r="JN25" s="126"/>
      <c r="JO25" s="126"/>
      <c r="JP25" s="126"/>
      <c r="JQ25" s="126"/>
      <c r="JR25" s="126"/>
      <c r="JS25" s="126"/>
      <c r="JT25" s="126"/>
      <c r="JU25" s="126"/>
      <c r="JV25" s="126"/>
      <c r="JW25" s="126"/>
      <c r="JX25" s="126"/>
      <c r="JY25" s="126"/>
      <c r="JZ25" s="126"/>
      <c r="KA25" s="126"/>
      <c r="KB25" s="126"/>
      <c r="KC25" s="126"/>
      <c r="KD25" s="126"/>
      <c r="KE25" s="126"/>
      <c r="KF25" s="126"/>
      <c r="KG25" s="126"/>
      <c r="KH25" s="126"/>
      <c r="KI25" s="126"/>
      <c r="KJ25" s="126"/>
      <c r="KK25" s="126"/>
      <c r="KL25" s="126"/>
      <c r="KM25" s="126"/>
      <c r="KN25" s="126"/>
      <c r="KO25" s="126"/>
      <c r="KP25" s="126"/>
      <c r="KQ25" s="126"/>
      <c r="KR25" s="126"/>
      <c r="KS25" s="126"/>
      <c r="KT25" s="126"/>
      <c r="KU25" s="126"/>
      <c r="KV25" s="126"/>
      <c r="KW25" s="126"/>
      <c r="KX25" s="126"/>
      <c r="KY25" s="126"/>
      <c r="KZ25" s="126"/>
      <c r="LA25" s="126"/>
      <c r="LB25" s="126"/>
      <c r="LC25" s="126"/>
      <c r="LD25" s="126"/>
      <c r="LE25" s="126"/>
      <c r="LF25" s="126"/>
      <c r="LG25" s="126"/>
      <c r="LH25" s="126"/>
      <c r="LI25" s="126"/>
      <c r="LJ25" s="126"/>
      <c r="LK25" s="126"/>
      <c r="LL25" s="126"/>
      <c r="LM25" s="126"/>
      <c r="LN25" s="126"/>
      <c r="LO25" s="126"/>
      <c r="LP25" s="126"/>
      <c r="LQ25" s="126"/>
      <c r="LR25" s="126"/>
      <c r="LS25" s="126"/>
      <c r="LT25" s="126"/>
      <c r="LU25" s="126"/>
      <c r="LV25" s="126"/>
      <c r="LW25" s="126"/>
      <c r="LX25" s="126"/>
      <c r="LY25" s="126"/>
      <c r="LZ25" s="126"/>
      <c r="MA25" s="126"/>
      <c r="MB25" s="126"/>
      <c r="MC25" s="126"/>
      <c r="MD25" s="126"/>
      <c r="ME25" s="126"/>
      <c r="MF25" s="126"/>
      <c r="MG25" s="126"/>
      <c r="MH25" s="126"/>
      <c r="MI25" s="126"/>
      <c r="MJ25" s="126"/>
      <c r="MK25" s="126"/>
      <c r="ML25" s="126"/>
      <c r="MM25" s="126"/>
      <c r="MN25" s="126"/>
      <c r="MO25" s="126"/>
      <c r="MP25" s="126"/>
      <c r="MQ25" s="126"/>
      <c r="MR25" s="126"/>
      <c r="MS25" s="126"/>
      <c r="MT25" s="126"/>
      <c r="MU25" s="126"/>
      <c r="MV25" s="126"/>
      <c r="MW25" s="126"/>
      <c r="MX25" s="126"/>
      <c r="MY25" s="126"/>
      <c r="MZ25" s="126"/>
      <c r="NA25" s="126"/>
      <c r="NB25" s="126"/>
      <c r="NC25" s="126"/>
      <c r="ND25" s="126"/>
      <c r="NE25" s="126"/>
      <c r="NF25" s="126"/>
      <c r="NG25" s="126"/>
      <c r="NH25" s="126"/>
      <c r="NI25" s="126"/>
      <c r="NJ25" s="126"/>
      <c r="NK25" s="126"/>
      <c r="NL25" s="126"/>
      <c r="NM25" s="126"/>
      <c r="NN25" s="126"/>
      <c r="NO25" s="126"/>
      <c r="NP25" s="126"/>
      <c r="NQ25" s="126"/>
      <c r="NR25" s="126"/>
      <c r="NS25" s="126"/>
      <c r="NT25" s="126"/>
      <c r="NU25" s="126"/>
      <c r="NV25" s="126"/>
      <c r="NW25" s="126"/>
      <c r="NX25" s="126"/>
      <c r="NY25" s="126"/>
      <c r="NZ25" s="126"/>
      <c r="OA25" s="126"/>
      <c r="OB25" s="126"/>
      <c r="OC25" s="126"/>
      <c r="OD25" s="126"/>
      <c r="OE25" s="126"/>
      <c r="OF25" s="126"/>
      <c r="OG25" s="126"/>
      <c r="OH25" s="126"/>
      <c r="OI25" s="126"/>
      <c r="OJ25" s="126"/>
      <c r="OK25" s="126"/>
      <c r="OL25" s="126"/>
      <c r="OM25" s="126"/>
      <c r="ON25" s="126"/>
      <c r="OO25" s="126"/>
      <c r="OP25" s="126"/>
      <c r="OQ25" s="126"/>
      <c r="OR25" s="126"/>
      <c r="OS25" s="126"/>
      <c r="OT25" s="126"/>
      <c r="OU25" s="126"/>
      <c r="OV25" s="126"/>
      <c r="OW25" s="126"/>
      <c r="OX25" s="126"/>
      <c r="OY25" s="126"/>
      <c r="OZ25" s="126"/>
      <c r="PA25" s="126"/>
      <c r="PB25" s="126"/>
      <c r="PC25" s="126"/>
      <c r="PD25" s="126"/>
      <c r="PE25" s="126"/>
      <c r="PF25" s="126"/>
      <c r="PG25" s="126"/>
      <c r="PH25" s="126"/>
      <c r="PI25" s="126"/>
      <c r="PJ25" s="126"/>
      <c r="PK25" s="126"/>
      <c r="PL25" s="126"/>
      <c r="PM25" s="126"/>
      <c r="PN25" s="126"/>
      <c r="PO25" s="126"/>
      <c r="PP25" s="126"/>
      <c r="PQ25" s="126"/>
      <c r="PR25" s="126"/>
      <c r="PS25" s="126"/>
      <c r="PT25" s="126"/>
      <c r="PU25" s="126"/>
      <c r="PV25" s="126"/>
      <c r="PW25" s="126"/>
      <c r="PX25" s="126"/>
      <c r="PY25" s="126"/>
      <c r="PZ25" s="126"/>
      <c r="QA25" s="126"/>
      <c r="QB25" s="126"/>
      <c r="QC25" s="126"/>
      <c r="QD25" s="126"/>
      <c r="QE25" s="126"/>
      <c r="QF25" s="126"/>
      <c r="QG25" s="126"/>
      <c r="QH25" s="126"/>
      <c r="QI25" s="126"/>
      <c r="QJ25" s="126"/>
      <c r="QK25" s="126"/>
      <c r="QL25" s="126"/>
      <c r="QM25" s="126"/>
      <c r="QN25" s="126"/>
      <c r="QO25" s="126"/>
      <c r="QP25" s="126"/>
      <c r="QQ25" s="126"/>
      <c r="QR25" s="126"/>
      <c r="QS25" s="126"/>
      <c r="QT25" s="126"/>
      <c r="QU25" s="126"/>
      <c r="QV25" s="126"/>
      <c r="QW25" s="126"/>
      <c r="QX25" s="126"/>
      <c r="QY25" s="126"/>
      <c r="QZ25" s="126"/>
      <c r="RA25" s="126"/>
      <c r="RB25" s="126"/>
      <c r="RC25" s="126"/>
      <c r="RD25" s="126"/>
      <c r="RE25" s="126"/>
      <c r="RF25" s="126"/>
      <c r="RG25" s="126"/>
      <c r="RH25" s="126"/>
      <c r="RI25" s="126"/>
      <c r="RJ25" s="126"/>
      <c r="RK25" s="126"/>
      <c r="RL25" s="126"/>
      <c r="RM25" s="126"/>
      <c r="RN25" s="126"/>
      <c r="RO25" s="126"/>
      <c r="RP25" s="126"/>
      <c r="RQ25" s="126"/>
      <c r="RR25" s="126"/>
      <c r="RS25" s="126"/>
      <c r="RT25" s="126"/>
      <c r="RU25" s="126"/>
      <c r="RV25" s="126"/>
      <c r="RW25" s="126"/>
      <c r="RX25" s="126"/>
      <c r="RY25" s="126"/>
      <c r="RZ25" s="126"/>
      <c r="SA25" s="126"/>
      <c r="SB25" s="126"/>
      <c r="SC25" s="126"/>
      <c r="SD25" s="126"/>
      <c r="SE25" s="126"/>
      <c r="SF25" s="126"/>
      <c r="SG25" s="126"/>
      <c r="SH25" s="126"/>
      <c r="SI25" s="126"/>
      <c r="SJ25" s="126"/>
      <c r="SK25" s="126"/>
      <c r="SL25" s="126"/>
      <c r="SM25" s="126"/>
      <c r="SN25" s="126"/>
      <c r="SO25" s="126"/>
      <c r="SP25" s="126"/>
      <c r="SQ25" s="126"/>
      <c r="SR25" s="126"/>
      <c r="SS25" s="126"/>
      <c r="ST25" s="126"/>
      <c r="SU25" s="126"/>
      <c r="SV25" s="126"/>
      <c r="SW25" s="126"/>
      <c r="SX25" s="126"/>
      <c r="SY25" s="126"/>
      <c r="SZ25" s="126"/>
      <c r="TA25" s="126"/>
      <c r="TB25" s="126"/>
      <c r="TC25" s="126"/>
      <c r="TD25" s="126"/>
      <c r="TE25" s="126"/>
      <c r="TF25" s="126"/>
      <c r="TG25" s="126"/>
      <c r="TH25" s="126"/>
      <c r="TI25" s="126"/>
      <c r="TJ25" s="126"/>
      <c r="TK25" s="126"/>
      <c r="TL25" s="126"/>
      <c r="TM25" s="126"/>
      <c r="TN25" s="126"/>
      <c r="TO25" s="126"/>
      <c r="TP25" s="126"/>
      <c r="TQ25" s="126"/>
      <c r="TR25" s="126"/>
      <c r="TS25" s="126"/>
      <c r="TT25" s="126"/>
      <c r="TU25" s="126"/>
      <c r="TV25" s="126"/>
      <c r="TW25" s="126"/>
      <c r="TX25" s="126"/>
      <c r="TY25" s="126"/>
      <c r="TZ25" s="126"/>
      <c r="UA25" s="126"/>
      <c r="UB25" s="126"/>
      <c r="UC25" s="126"/>
      <c r="UD25" s="126"/>
      <c r="UE25" s="126"/>
      <c r="UF25" s="126"/>
      <c r="UG25" s="126"/>
      <c r="UH25" s="126"/>
      <c r="UI25" s="126"/>
      <c r="UJ25" s="126"/>
      <c r="UK25" s="126"/>
      <c r="UL25" s="126"/>
      <c r="UM25" s="126"/>
      <c r="UN25" s="126"/>
      <c r="UO25" s="126"/>
      <c r="UP25" s="126"/>
      <c r="UQ25" s="126"/>
      <c r="UR25" s="126"/>
      <c r="US25" s="126"/>
      <c r="UT25" s="126"/>
      <c r="UU25" s="126"/>
      <c r="UV25" s="126"/>
      <c r="UW25" s="126"/>
      <c r="UX25" s="126"/>
      <c r="UY25" s="126"/>
      <c r="UZ25" s="126"/>
      <c r="VA25" s="126"/>
      <c r="VB25" s="126"/>
      <c r="VC25" s="126"/>
      <c r="VD25" s="126"/>
      <c r="VE25" s="126"/>
      <c r="VF25" s="126"/>
      <c r="VG25" s="126"/>
      <c r="VH25" s="126"/>
      <c r="VI25" s="126"/>
      <c r="VJ25" s="126"/>
      <c r="VK25" s="126"/>
      <c r="VL25" s="126"/>
      <c r="VM25" s="126"/>
      <c r="VN25" s="126"/>
      <c r="VO25" s="126"/>
      <c r="VP25" s="126"/>
      <c r="VQ25" s="126"/>
      <c r="VR25" s="126"/>
      <c r="VS25" s="126"/>
      <c r="VT25" s="126"/>
      <c r="VU25" s="126"/>
      <c r="VV25" s="126"/>
      <c r="VW25" s="126"/>
      <c r="VX25" s="126"/>
      <c r="VY25" s="126"/>
      <c r="VZ25" s="126"/>
      <c r="WA25" s="126"/>
      <c r="WB25" s="126"/>
      <c r="WC25" s="126"/>
      <c r="WD25" s="126"/>
      <c r="WE25" s="126"/>
      <c r="WF25" s="126"/>
      <c r="WG25" s="126"/>
      <c r="WH25" s="126"/>
      <c r="WI25" s="126"/>
      <c r="WJ25" s="126"/>
      <c r="WK25" s="126"/>
      <c r="WL25" s="126"/>
      <c r="WM25" s="126"/>
      <c r="WN25" s="126"/>
      <c r="WO25" s="126"/>
      <c r="WP25" s="126"/>
      <c r="WQ25" s="126"/>
      <c r="WR25" s="126"/>
      <c r="WS25" s="126"/>
      <c r="WT25" s="126"/>
      <c r="WU25" s="126"/>
      <c r="WV25" s="126"/>
      <c r="WW25" s="126"/>
      <c r="WX25" s="126"/>
      <c r="WY25" s="126"/>
      <c r="WZ25" s="126"/>
      <c r="XA25" s="126"/>
      <c r="XB25" s="126"/>
      <c r="XC25" s="126"/>
      <c r="XD25" s="126"/>
      <c r="XE25" s="126"/>
      <c r="XF25" s="126"/>
      <c r="XG25" s="126"/>
      <c r="XH25" s="126"/>
      <c r="XI25" s="126"/>
      <c r="XJ25" s="126"/>
      <c r="XK25" s="126"/>
      <c r="XL25" s="126"/>
      <c r="XM25" s="126"/>
      <c r="XN25" s="126"/>
      <c r="XO25" s="126"/>
      <c r="XP25" s="126"/>
      <c r="XQ25" s="126"/>
      <c r="XR25" s="126"/>
      <c r="XS25" s="126"/>
      <c r="XT25" s="126"/>
      <c r="XU25" s="126"/>
      <c r="XV25" s="126"/>
      <c r="XW25" s="126"/>
      <c r="XX25" s="126"/>
      <c r="XY25" s="126"/>
      <c r="XZ25" s="126"/>
      <c r="YA25" s="126"/>
      <c r="YB25" s="126"/>
      <c r="YC25" s="126"/>
      <c r="YD25" s="126"/>
      <c r="YE25" s="126"/>
      <c r="YF25" s="126"/>
      <c r="YG25" s="126"/>
      <c r="YH25" s="126"/>
      <c r="YI25" s="126"/>
      <c r="YJ25" s="126"/>
      <c r="YK25" s="126"/>
      <c r="YL25" s="126"/>
      <c r="YM25" s="126"/>
      <c r="YN25" s="126"/>
      <c r="YO25" s="126"/>
      <c r="YP25" s="126"/>
      <c r="YQ25" s="126"/>
      <c r="YR25" s="126"/>
      <c r="YS25" s="126"/>
      <c r="YT25" s="126"/>
      <c r="YU25" s="126"/>
      <c r="YV25" s="126"/>
      <c r="YW25" s="126"/>
      <c r="YX25" s="126"/>
      <c r="YY25" s="126"/>
      <c r="YZ25" s="126"/>
      <c r="ZA25" s="126"/>
      <c r="ZB25" s="126"/>
      <c r="ZC25" s="126"/>
      <c r="ZD25" s="126"/>
      <c r="ZE25" s="126"/>
      <c r="ZF25" s="126"/>
      <c r="ZG25" s="126"/>
      <c r="ZH25" s="126"/>
      <c r="ZI25" s="126"/>
      <c r="ZJ25" s="126"/>
      <c r="ZK25" s="126"/>
      <c r="ZL25" s="126"/>
      <c r="ZM25" s="126"/>
      <c r="ZN25" s="126"/>
      <c r="ZO25" s="126"/>
      <c r="ZP25" s="126"/>
      <c r="ZQ25" s="126"/>
      <c r="ZR25" s="126"/>
      <c r="ZS25" s="126"/>
      <c r="ZT25" s="126"/>
      <c r="ZU25" s="126"/>
      <c r="ZV25" s="126"/>
      <c r="ZW25" s="126"/>
      <c r="ZX25" s="126"/>
      <c r="ZY25" s="126"/>
      <c r="ZZ25" s="126"/>
      <c r="AAA25" s="126"/>
      <c r="AAB25" s="126"/>
      <c r="AAC25" s="126"/>
      <c r="AAD25" s="126"/>
      <c r="AAE25" s="126"/>
      <c r="AAF25" s="126"/>
      <c r="AAG25" s="126"/>
      <c r="AAH25" s="126"/>
      <c r="AAI25" s="126"/>
      <c r="AAJ25" s="126"/>
      <c r="AAK25" s="126"/>
      <c r="AAL25" s="126"/>
      <c r="AAM25" s="126"/>
      <c r="AAN25" s="126"/>
      <c r="AAO25" s="126"/>
      <c r="AAP25" s="126"/>
      <c r="AAQ25" s="126"/>
      <c r="AAR25" s="126"/>
      <c r="AAS25" s="126"/>
      <c r="AAT25" s="126"/>
      <c r="AAU25" s="126"/>
      <c r="AAV25" s="126"/>
      <c r="AAW25" s="126"/>
      <c r="AAX25" s="126"/>
      <c r="AAY25" s="126"/>
      <c r="AAZ25" s="126"/>
      <c r="ABA25" s="126"/>
      <c r="ABB25" s="126"/>
      <c r="ABC25" s="126"/>
      <c r="ABD25" s="126"/>
      <c r="ABE25" s="126"/>
      <c r="ABF25" s="126"/>
      <c r="ABG25" s="126"/>
      <c r="ABH25" s="126"/>
      <c r="ABI25" s="126"/>
      <c r="ABJ25" s="126"/>
      <c r="ABK25" s="126"/>
      <c r="ABL25" s="126"/>
      <c r="ABM25" s="126"/>
      <c r="ABN25" s="126"/>
      <c r="ABO25" s="126"/>
      <c r="ABP25" s="126"/>
      <c r="ABQ25" s="126"/>
      <c r="ABR25" s="126"/>
      <c r="ABS25" s="126"/>
      <c r="ABT25" s="126"/>
      <c r="ABU25" s="126"/>
      <c r="ABV25" s="126"/>
      <c r="ABW25" s="126"/>
      <c r="ABX25" s="126"/>
      <c r="ABY25" s="126"/>
      <c r="ABZ25" s="126"/>
      <c r="ACA25" s="126"/>
      <c r="ACB25" s="126"/>
      <c r="ACC25" s="126"/>
      <c r="ACD25" s="126"/>
      <c r="ACE25" s="126"/>
      <c r="ACF25" s="126"/>
      <c r="ACG25" s="126"/>
      <c r="ACH25" s="126"/>
      <c r="ACI25" s="126"/>
      <c r="ACJ25" s="126"/>
      <c r="ACK25" s="126"/>
      <c r="ACL25" s="126"/>
      <c r="ACM25" s="126"/>
      <c r="ACN25" s="126"/>
      <c r="ACO25" s="126"/>
      <c r="ACP25" s="126"/>
      <c r="ACQ25" s="126"/>
      <c r="ACR25" s="126"/>
      <c r="ACS25" s="126"/>
      <c r="ACT25" s="126"/>
      <c r="ACU25" s="126"/>
      <c r="ACV25" s="126"/>
      <c r="ACW25" s="126"/>
      <c r="ACX25" s="126"/>
      <c r="ACY25" s="126"/>
      <c r="ACZ25" s="126"/>
      <c r="ADA25" s="126"/>
      <c r="ADB25" s="126"/>
      <c r="ADC25" s="126"/>
      <c r="ADD25" s="126"/>
      <c r="ADE25" s="126"/>
      <c r="ADF25" s="126"/>
      <c r="ADG25" s="126"/>
      <c r="ADH25" s="126"/>
      <c r="ADI25" s="126"/>
      <c r="ADJ25" s="126"/>
      <c r="ADK25" s="126"/>
      <c r="ADL25" s="126"/>
      <c r="ADM25" s="126"/>
      <c r="ADN25" s="126"/>
      <c r="ADO25" s="126"/>
      <c r="ADP25" s="126"/>
      <c r="ADQ25" s="126"/>
      <c r="ADR25" s="126"/>
      <c r="ADS25" s="126"/>
      <c r="ADT25" s="126"/>
      <c r="ADU25" s="126"/>
      <c r="ADV25" s="126"/>
      <c r="ADW25" s="126"/>
      <c r="ADX25" s="126"/>
      <c r="ADY25" s="126"/>
      <c r="ADZ25" s="126"/>
      <c r="AEA25" s="126"/>
      <c r="AEB25" s="126"/>
      <c r="AEC25" s="126"/>
      <c r="AED25" s="126"/>
      <c r="AEE25" s="126"/>
      <c r="AEF25" s="126"/>
      <c r="AEG25" s="126"/>
      <c r="AEH25" s="126"/>
      <c r="AEI25" s="126"/>
      <c r="AEJ25" s="126"/>
      <c r="AEK25" s="126"/>
      <c r="AEL25" s="126"/>
      <c r="AEM25" s="126"/>
      <c r="AEN25" s="126"/>
      <c r="AEO25" s="126"/>
      <c r="AEP25" s="126"/>
      <c r="AEQ25" s="126"/>
      <c r="AER25" s="126"/>
      <c r="AES25" s="126"/>
      <c r="AET25" s="126"/>
      <c r="AEU25" s="126"/>
      <c r="AEV25" s="126"/>
      <c r="AEW25" s="126"/>
      <c r="AEX25" s="126"/>
      <c r="AEY25" s="126"/>
      <c r="AEZ25" s="126"/>
      <c r="AFA25" s="126"/>
      <c r="AFB25" s="126"/>
      <c r="AFC25" s="126"/>
      <c r="AFD25" s="126"/>
      <c r="AFE25" s="126"/>
      <c r="AFF25" s="126"/>
      <c r="AFG25" s="126"/>
      <c r="AFH25" s="126"/>
      <c r="AFI25" s="126"/>
      <c r="AFJ25" s="126"/>
      <c r="AFK25" s="126"/>
      <c r="AFL25" s="126"/>
      <c r="AFM25" s="126"/>
      <c r="AFN25" s="126"/>
      <c r="AFO25" s="126"/>
      <c r="AFP25" s="126"/>
      <c r="AFQ25" s="126"/>
      <c r="AFR25" s="126"/>
      <c r="AFS25" s="126"/>
      <c r="AFT25" s="126"/>
      <c r="AFU25" s="126"/>
      <c r="AFV25" s="126"/>
      <c r="AFW25" s="126"/>
      <c r="AFX25" s="126"/>
      <c r="AFY25" s="126"/>
      <c r="AFZ25" s="126"/>
      <c r="AGA25" s="126"/>
      <c r="AGB25" s="126"/>
      <c r="AGC25" s="126"/>
      <c r="AGD25" s="126"/>
      <c r="AGE25" s="126"/>
      <c r="AGF25" s="126"/>
      <c r="AGG25" s="126"/>
      <c r="AGH25" s="126"/>
      <c r="AGI25" s="126"/>
      <c r="AGJ25" s="126"/>
      <c r="AGK25" s="126"/>
      <c r="AGL25" s="126"/>
      <c r="AGM25" s="126"/>
      <c r="AGN25" s="126"/>
      <c r="AGO25" s="126"/>
      <c r="AGP25" s="126"/>
      <c r="AGQ25" s="126"/>
      <c r="AGR25" s="126"/>
      <c r="AGS25" s="126"/>
      <c r="AGT25" s="126"/>
      <c r="AGU25" s="126"/>
      <c r="AGV25" s="126"/>
      <c r="AGW25" s="126"/>
      <c r="AGX25" s="126"/>
      <c r="AGY25" s="126"/>
      <c r="AGZ25" s="126"/>
      <c r="AHA25" s="126"/>
      <c r="AHB25" s="126"/>
      <c r="AHC25" s="126"/>
      <c r="AHD25" s="126"/>
      <c r="AHE25" s="126"/>
      <c r="AHF25" s="126"/>
      <c r="AHG25" s="126"/>
      <c r="AHH25" s="126"/>
      <c r="AHI25" s="126"/>
      <c r="AHJ25" s="126"/>
      <c r="AHK25" s="126"/>
      <c r="AHL25" s="126"/>
      <c r="AHM25" s="126"/>
      <c r="AHN25" s="126"/>
      <c r="AHO25" s="126"/>
      <c r="AHP25" s="126"/>
      <c r="AHQ25" s="126"/>
      <c r="AHR25" s="126"/>
      <c r="AHS25" s="126"/>
      <c r="AHT25" s="126"/>
      <c r="AHU25" s="126"/>
      <c r="AHV25" s="126"/>
      <c r="AHW25" s="126"/>
      <c r="AHX25" s="126"/>
      <c r="AHY25" s="126"/>
      <c r="AHZ25" s="126"/>
      <c r="AIA25" s="126"/>
      <c r="AIB25" s="126"/>
      <c r="AIC25" s="126"/>
      <c r="AID25" s="126"/>
      <c r="AIE25" s="126"/>
      <c r="AIF25" s="126"/>
      <c r="AIG25" s="126"/>
      <c r="AIH25" s="126"/>
      <c r="AII25" s="126"/>
      <c r="AIJ25" s="126"/>
      <c r="AIK25" s="126"/>
      <c r="AIL25" s="126"/>
      <c r="AIM25" s="126"/>
      <c r="AIN25" s="126"/>
      <c r="AIO25" s="126"/>
      <c r="AIP25" s="126"/>
      <c r="AIQ25" s="126"/>
      <c r="AIR25" s="126"/>
      <c r="AIS25" s="126"/>
      <c r="AIT25" s="126"/>
      <c r="AIU25" s="126"/>
      <c r="AIV25" s="126"/>
      <c r="AIW25" s="126"/>
      <c r="AIX25" s="126"/>
      <c r="AIY25" s="126"/>
      <c r="AIZ25" s="126"/>
      <c r="AJA25" s="126"/>
      <c r="AJB25" s="126"/>
      <c r="AJC25" s="126"/>
      <c r="AJD25" s="126"/>
      <c r="AJE25" s="126"/>
      <c r="AJF25" s="126"/>
      <c r="AJG25" s="126"/>
      <c r="AJH25" s="126"/>
      <c r="AJI25" s="126"/>
      <c r="AJJ25" s="126"/>
      <c r="AJK25" s="126"/>
      <c r="AJL25" s="126"/>
      <c r="AJM25" s="126"/>
      <c r="AJN25" s="126"/>
      <c r="AJO25" s="126"/>
      <c r="AJP25" s="126"/>
      <c r="AJQ25" s="126"/>
      <c r="AJR25" s="126"/>
      <c r="AJS25" s="126"/>
      <c r="AJT25" s="126"/>
      <c r="AJU25" s="126"/>
      <c r="AJV25" s="126"/>
      <c r="AJW25" s="126"/>
      <c r="AJX25" s="126"/>
      <c r="AJY25" s="126"/>
      <c r="AJZ25" s="126"/>
      <c r="AKA25" s="126"/>
      <c r="AKB25" s="126"/>
      <c r="AKC25" s="126"/>
      <c r="AKD25" s="126"/>
      <c r="AKE25" s="126"/>
      <c r="AKF25" s="126"/>
      <c r="AKG25" s="126"/>
      <c r="AKH25" s="126"/>
      <c r="AKI25" s="126"/>
      <c r="AKJ25" s="126"/>
      <c r="AKK25" s="126"/>
      <c r="AKL25" s="126"/>
      <c r="AKM25" s="126"/>
      <c r="AKN25" s="126"/>
      <c r="AKO25" s="126"/>
      <c r="AKP25" s="126"/>
      <c r="AKQ25" s="126"/>
      <c r="AKR25" s="126"/>
      <c r="AKS25" s="126"/>
      <c r="AKT25" s="126"/>
      <c r="AKU25" s="126"/>
      <c r="AKV25" s="126"/>
      <c r="AKW25" s="126"/>
      <c r="AKX25" s="126"/>
      <c r="AKY25" s="126"/>
      <c r="AKZ25" s="126"/>
      <c r="ALA25" s="126"/>
      <c r="ALB25" s="126"/>
      <c r="ALC25" s="126"/>
      <c r="ALD25" s="126"/>
      <c r="ALE25" s="126"/>
      <c r="ALF25" s="126"/>
      <c r="ALG25" s="126"/>
      <c r="ALH25" s="126"/>
      <c r="ALI25" s="126"/>
      <c r="ALJ25" s="126"/>
      <c r="ALK25" s="126"/>
      <c r="ALL25" s="126"/>
      <c r="ALM25" s="126"/>
      <c r="ALN25" s="126"/>
      <c r="ALO25" s="126"/>
      <c r="ALP25" s="126"/>
      <c r="ALQ25" s="126"/>
      <c r="ALR25" s="126"/>
    </row>
    <row r="26" spans="2:1006" s="178" customFormat="1" ht="42" customHeight="1" x14ac:dyDescent="0.35">
      <c r="B26" s="198" t="s">
        <v>679</v>
      </c>
      <c r="C26" s="547" t="s">
        <v>677</v>
      </c>
      <c r="D26" s="995"/>
      <c r="E26" s="549" t="s">
        <v>22</v>
      </c>
      <c r="F26" s="549" t="s">
        <v>19</v>
      </c>
      <c r="G26" s="309"/>
      <c r="H26" s="309"/>
      <c r="I26" s="310"/>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c r="IT26" s="126"/>
      <c r="IU26" s="126"/>
      <c r="IV26" s="126"/>
      <c r="IW26" s="126"/>
      <c r="IX26" s="126"/>
      <c r="IY26" s="126"/>
      <c r="IZ26" s="126"/>
      <c r="JA26" s="126"/>
      <c r="JB26" s="126"/>
      <c r="JC26" s="126"/>
      <c r="JD26" s="126"/>
      <c r="JE26" s="126"/>
      <c r="JF26" s="126"/>
      <c r="JG26" s="126"/>
      <c r="JH26" s="126"/>
      <c r="JI26" s="126"/>
      <c r="JJ26" s="126"/>
      <c r="JK26" s="126"/>
      <c r="JL26" s="126"/>
      <c r="JM26" s="126"/>
      <c r="JN26" s="126"/>
      <c r="JO26" s="126"/>
      <c r="JP26" s="126"/>
      <c r="JQ26" s="126"/>
      <c r="JR26" s="126"/>
      <c r="JS26" s="126"/>
      <c r="JT26" s="126"/>
      <c r="JU26" s="126"/>
      <c r="JV26" s="126"/>
      <c r="JW26" s="126"/>
      <c r="JX26" s="126"/>
      <c r="JY26" s="126"/>
      <c r="JZ26" s="126"/>
      <c r="KA26" s="126"/>
      <c r="KB26" s="126"/>
      <c r="KC26" s="126"/>
      <c r="KD26" s="126"/>
      <c r="KE26" s="126"/>
      <c r="KF26" s="126"/>
      <c r="KG26" s="126"/>
      <c r="KH26" s="126"/>
      <c r="KI26" s="126"/>
      <c r="KJ26" s="126"/>
      <c r="KK26" s="126"/>
      <c r="KL26" s="126"/>
      <c r="KM26" s="126"/>
      <c r="KN26" s="126"/>
      <c r="KO26" s="126"/>
      <c r="KP26" s="126"/>
      <c r="KQ26" s="126"/>
      <c r="KR26" s="126"/>
      <c r="KS26" s="126"/>
      <c r="KT26" s="126"/>
      <c r="KU26" s="126"/>
      <c r="KV26" s="126"/>
      <c r="KW26" s="126"/>
      <c r="KX26" s="126"/>
      <c r="KY26" s="126"/>
      <c r="KZ26" s="126"/>
      <c r="LA26" s="126"/>
      <c r="LB26" s="126"/>
      <c r="LC26" s="126"/>
      <c r="LD26" s="126"/>
      <c r="LE26" s="126"/>
      <c r="LF26" s="126"/>
      <c r="LG26" s="126"/>
      <c r="LH26" s="126"/>
      <c r="LI26" s="126"/>
      <c r="LJ26" s="126"/>
      <c r="LK26" s="126"/>
      <c r="LL26" s="126"/>
      <c r="LM26" s="126"/>
      <c r="LN26" s="126"/>
      <c r="LO26" s="126"/>
      <c r="LP26" s="126"/>
      <c r="LQ26" s="126"/>
      <c r="LR26" s="126"/>
      <c r="LS26" s="126"/>
      <c r="LT26" s="126"/>
      <c r="LU26" s="126"/>
      <c r="LV26" s="126"/>
      <c r="LW26" s="126"/>
      <c r="LX26" s="126"/>
      <c r="LY26" s="126"/>
      <c r="LZ26" s="126"/>
      <c r="MA26" s="126"/>
      <c r="MB26" s="126"/>
      <c r="MC26" s="126"/>
      <c r="MD26" s="126"/>
      <c r="ME26" s="126"/>
      <c r="MF26" s="126"/>
      <c r="MG26" s="126"/>
      <c r="MH26" s="126"/>
      <c r="MI26" s="126"/>
      <c r="MJ26" s="126"/>
      <c r="MK26" s="126"/>
      <c r="ML26" s="126"/>
      <c r="MM26" s="126"/>
      <c r="MN26" s="126"/>
      <c r="MO26" s="126"/>
      <c r="MP26" s="126"/>
      <c r="MQ26" s="126"/>
      <c r="MR26" s="126"/>
      <c r="MS26" s="126"/>
      <c r="MT26" s="126"/>
      <c r="MU26" s="126"/>
      <c r="MV26" s="126"/>
      <c r="MW26" s="126"/>
      <c r="MX26" s="126"/>
      <c r="MY26" s="126"/>
      <c r="MZ26" s="126"/>
      <c r="NA26" s="126"/>
      <c r="NB26" s="126"/>
      <c r="NC26" s="126"/>
      <c r="ND26" s="126"/>
      <c r="NE26" s="126"/>
      <c r="NF26" s="126"/>
      <c r="NG26" s="126"/>
      <c r="NH26" s="126"/>
      <c r="NI26" s="126"/>
      <c r="NJ26" s="126"/>
      <c r="NK26" s="126"/>
      <c r="NL26" s="126"/>
      <c r="NM26" s="126"/>
      <c r="NN26" s="126"/>
      <c r="NO26" s="126"/>
      <c r="NP26" s="126"/>
      <c r="NQ26" s="126"/>
      <c r="NR26" s="126"/>
      <c r="NS26" s="126"/>
      <c r="NT26" s="126"/>
      <c r="NU26" s="126"/>
      <c r="NV26" s="126"/>
      <c r="NW26" s="126"/>
      <c r="NX26" s="126"/>
      <c r="NY26" s="126"/>
      <c r="NZ26" s="126"/>
      <c r="OA26" s="126"/>
      <c r="OB26" s="126"/>
      <c r="OC26" s="126"/>
      <c r="OD26" s="126"/>
      <c r="OE26" s="126"/>
      <c r="OF26" s="126"/>
      <c r="OG26" s="126"/>
      <c r="OH26" s="126"/>
      <c r="OI26" s="126"/>
      <c r="OJ26" s="126"/>
      <c r="OK26" s="126"/>
      <c r="OL26" s="126"/>
      <c r="OM26" s="126"/>
      <c r="ON26" s="126"/>
      <c r="OO26" s="126"/>
      <c r="OP26" s="126"/>
      <c r="OQ26" s="126"/>
      <c r="OR26" s="126"/>
      <c r="OS26" s="126"/>
      <c r="OT26" s="126"/>
      <c r="OU26" s="126"/>
      <c r="OV26" s="126"/>
      <c r="OW26" s="126"/>
      <c r="OX26" s="126"/>
      <c r="OY26" s="126"/>
      <c r="OZ26" s="126"/>
      <c r="PA26" s="126"/>
      <c r="PB26" s="126"/>
      <c r="PC26" s="126"/>
      <c r="PD26" s="126"/>
      <c r="PE26" s="126"/>
      <c r="PF26" s="126"/>
      <c r="PG26" s="126"/>
      <c r="PH26" s="126"/>
      <c r="PI26" s="126"/>
      <c r="PJ26" s="126"/>
      <c r="PK26" s="126"/>
      <c r="PL26" s="126"/>
      <c r="PM26" s="126"/>
      <c r="PN26" s="126"/>
      <c r="PO26" s="126"/>
      <c r="PP26" s="126"/>
      <c r="PQ26" s="126"/>
      <c r="PR26" s="126"/>
      <c r="PS26" s="126"/>
      <c r="PT26" s="126"/>
      <c r="PU26" s="126"/>
      <c r="PV26" s="126"/>
      <c r="PW26" s="126"/>
      <c r="PX26" s="126"/>
      <c r="PY26" s="126"/>
      <c r="PZ26" s="126"/>
      <c r="QA26" s="126"/>
      <c r="QB26" s="126"/>
      <c r="QC26" s="126"/>
      <c r="QD26" s="126"/>
      <c r="QE26" s="126"/>
      <c r="QF26" s="126"/>
      <c r="QG26" s="126"/>
      <c r="QH26" s="126"/>
      <c r="QI26" s="126"/>
      <c r="QJ26" s="126"/>
      <c r="QK26" s="126"/>
      <c r="QL26" s="126"/>
      <c r="QM26" s="126"/>
      <c r="QN26" s="126"/>
      <c r="QO26" s="126"/>
      <c r="QP26" s="126"/>
      <c r="QQ26" s="126"/>
      <c r="QR26" s="126"/>
      <c r="QS26" s="126"/>
      <c r="QT26" s="126"/>
      <c r="QU26" s="126"/>
      <c r="QV26" s="126"/>
      <c r="QW26" s="126"/>
      <c r="QX26" s="126"/>
      <c r="QY26" s="126"/>
      <c r="QZ26" s="126"/>
      <c r="RA26" s="126"/>
      <c r="RB26" s="126"/>
      <c r="RC26" s="126"/>
      <c r="RD26" s="126"/>
      <c r="RE26" s="126"/>
      <c r="RF26" s="126"/>
      <c r="RG26" s="126"/>
      <c r="RH26" s="126"/>
      <c r="RI26" s="126"/>
      <c r="RJ26" s="126"/>
      <c r="RK26" s="126"/>
      <c r="RL26" s="126"/>
      <c r="RM26" s="126"/>
      <c r="RN26" s="126"/>
      <c r="RO26" s="126"/>
      <c r="RP26" s="126"/>
      <c r="RQ26" s="126"/>
      <c r="RR26" s="126"/>
      <c r="RS26" s="126"/>
      <c r="RT26" s="126"/>
      <c r="RU26" s="126"/>
      <c r="RV26" s="126"/>
      <c r="RW26" s="126"/>
      <c r="RX26" s="126"/>
      <c r="RY26" s="126"/>
      <c r="RZ26" s="126"/>
      <c r="SA26" s="126"/>
      <c r="SB26" s="126"/>
      <c r="SC26" s="126"/>
      <c r="SD26" s="126"/>
      <c r="SE26" s="126"/>
      <c r="SF26" s="126"/>
      <c r="SG26" s="126"/>
      <c r="SH26" s="126"/>
      <c r="SI26" s="126"/>
      <c r="SJ26" s="126"/>
      <c r="SK26" s="126"/>
      <c r="SL26" s="126"/>
      <c r="SM26" s="126"/>
      <c r="SN26" s="126"/>
      <c r="SO26" s="126"/>
      <c r="SP26" s="126"/>
      <c r="SQ26" s="126"/>
      <c r="SR26" s="126"/>
      <c r="SS26" s="126"/>
      <c r="ST26" s="126"/>
      <c r="SU26" s="126"/>
      <c r="SV26" s="126"/>
      <c r="SW26" s="126"/>
      <c r="SX26" s="126"/>
      <c r="SY26" s="126"/>
      <c r="SZ26" s="126"/>
      <c r="TA26" s="126"/>
      <c r="TB26" s="126"/>
      <c r="TC26" s="126"/>
      <c r="TD26" s="126"/>
      <c r="TE26" s="126"/>
      <c r="TF26" s="126"/>
      <c r="TG26" s="126"/>
      <c r="TH26" s="126"/>
      <c r="TI26" s="126"/>
      <c r="TJ26" s="126"/>
      <c r="TK26" s="126"/>
      <c r="TL26" s="126"/>
      <c r="TM26" s="126"/>
      <c r="TN26" s="126"/>
      <c r="TO26" s="126"/>
      <c r="TP26" s="126"/>
      <c r="TQ26" s="126"/>
      <c r="TR26" s="126"/>
      <c r="TS26" s="126"/>
      <c r="TT26" s="126"/>
      <c r="TU26" s="126"/>
      <c r="TV26" s="126"/>
      <c r="TW26" s="126"/>
      <c r="TX26" s="126"/>
      <c r="TY26" s="126"/>
      <c r="TZ26" s="126"/>
      <c r="UA26" s="126"/>
      <c r="UB26" s="126"/>
      <c r="UC26" s="126"/>
      <c r="UD26" s="126"/>
      <c r="UE26" s="126"/>
      <c r="UF26" s="126"/>
      <c r="UG26" s="126"/>
      <c r="UH26" s="126"/>
      <c r="UI26" s="126"/>
      <c r="UJ26" s="126"/>
      <c r="UK26" s="126"/>
      <c r="UL26" s="126"/>
      <c r="UM26" s="126"/>
      <c r="UN26" s="126"/>
      <c r="UO26" s="126"/>
      <c r="UP26" s="126"/>
      <c r="UQ26" s="126"/>
      <c r="UR26" s="126"/>
      <c r="US26" s="126"/>
      <c r="UT26" s="126"/>
      <c r="UU26" s="126"/>
      <c r="UV26" s="126"/>
      <c r="UW26" s="126"/>
      <c r="UX26" s="126"/>
      <c r="UY26" s="126"/>
      <c r="UZ26" s="126"/>
      <c r="VA26" s="126"/>
      <c r="VB26" s="126"/>
      <c r="VC26" s="126"/>
      <c r="VD26" s="126"/>
      <c r="VE26" s="126"/>
      <c r="VF26" s="126"/>
      <c r="VG26" s="126"/>
      <c r="VH26" s="126"/>
      <c r="VI26" s="126"/>
      <c r="VJ26" s="126"/>
      <c r="VK26" s="126"/>
      <c r="VL26" s="126"/>
      <c r="VM26" s="126"/>
      <c r="VN26" s="126"/>
      <c r="VO26" s="126"/>
      <c r="VP26" s="126"/>
      <c r="VQ26" s="126"/>
      <c r="VR26" s="126"/>
      <c r="VS26" s="126"/>
      <c r="VT26" s="126"/>
      <c r="VU26" s="126"/>
      <c r="VV26" s="126"/>
      <c r="VW26" s="126"/>
      <c r="VX26" s="126"/>
      <c r="VY26" s="126"/>
      <c r="VZ26" s="126"/>
      <c r="WA26" s="126"/>
      <c r="WB26" s="126"/>
      <c r="WC26" s="126"/>
      <c r="WD26" s="126"/>
      <c r="WE26" s="126"/>
      <c r="WF26" s="126"/>
      <c r="WG26" s="126"/>
      <c r="WH26" s="126"/>
      <c r="WI26" s="126"/>
      <c r="WJ26" s="126"/>
      <c r="WK26" s="126"/>
      <c r="WL26" s="126"/>
      <c r="WM26" s="126"/>
      <c r="WN26" s="126"/>
      <c r="WO26" s="126"/>
      <c r="WP26" s="126"/>
      <c r="WQ26" s="126"/>
      <c r="WR26" s="126"/>
      <c r="WS26" s="126"/>
      <c r="WT26" s="126"/>
      <c r="WU26" s="126"/>
      <c r="WV26" s="126"/>
      <c r="WW26" s="126"/>
      <c r="WX26" s="126"/>
      <c r="WY26" s="126"/>
      <c r="WZ26" s="126"/>
      <c r="XA26" s="126"/>
      <c r="XB26" s="126"/>
      <c r="XC26" s="126"/>
      <c r="XD26" s="126"/>
      <c r="XE26" s="126"/>
      <c r="XF26" s="126"/>
      <c r="XG26" s="126"/>
      <c r="XH26" s="126"/>
      <c r="XI26" s="126"/>
      <c r="XJ26" s="126"/>
      <c r="XK26" s="126"/>
      <c r="XL26" s="126"/>
      <c r="XM26" s="126"/>
      <c r="XN26" s="126"/>
      <c r="XO26" s="126"/>
      <c r="XP26" s="126"/>
      <c r="XQ26" s="126"/>
      <c r="XR26" s="126"/>
      <c r="XS26" s="126"/>
      <c r="XT26" s="126"/>
      <c r="XU26" s="126"/>
      <c r="XV26" s="126"/>
      <c r="XW26" s="126"/>
      <c r="XX26" s="126"/>
      <c r="XY26" s="126"/>
      <c r="XZ26" s="126"/>
      <c r="YA26" s="126"/>
      <c r="YB26" s="126"/>
      <c r="YC26" s="126"/>
      <c r="YD26" s="126"/>
      <c r="YE26" s="126"/>
      <c r="YF26" s="126"/>
      <c r="YG26" s="126"/>
      <c r="YH26" s="126"/>
      <c r="YI26" s="126"/>
      <c r="YJ26" s="126"/>
      <c r="YK26" s="126"/>
      <c r="YL26" s="126"/>
      <c r="YM26" s="126"/>
      <c r="YN26" s="126"/>
      <c r="YO26" s="126"/>
      <c r="YP26" s="126"/>
      <c r="YQ26" s="126"/>
      <c r="YR26" s="126"/>
      <c r="YS26" s="126"/>
      <c r="YT26" s="126"/>
      <c r="YU26" s="126"/>
      <c r="YV26" s="126"/>
      <c r="YW26" s="126"/>
      <c r="YX26" s="126"/>
      <c r="YY26" s="126"/>
      <c r="YZ26" s="126"/>
      <c r="ZA26" s="126"/>
      <c r="ZB26" s="126"/>
      <c r="ZC26" s="126"/>
      <c r="ZD26" s="126"/>
      <c r="ZE26" s="126"/>
      <c r="ZF26" s="126"/>
      <c r="ZG26" s="126"/>
      <c r="ZH26" s="126"/>
      <c r="ZI26" s="126"/>
      <c r="ZJ26" s="126"/>
      <c r="ZK26" s="126"/>
      <c r="ZL26" s="126"/>
      <c r="ZM26" s="126"/>
      <c r="ZN26" s="126"/>
      <c r="ZO26" s="126"/>
      <c r="ZP26" s="126"/>
      <c r="ZQ26" s="126"/>
      <c r="ZR26" s="126"/>
      <c r="ZS26" s="126"/>
      <c r="ZT26" s="126"/>
      <c r="ZU26" s="126"/>
      <c r="ZV26" s="126"/>
      <c r="ZW26" s="126"/>
      <c r="ZX26" s="126"/>
      <c r="ZY26" s="126"/>
      <c r="ZZ26" s="126"/>
      <c r="AAA26" s="126"/>
      <c r="AAB26" s="126"/>
      <c r="AAC26" s="126"/>
      <c r="AAD26" s="126"/>
      <c r="AAE26" s="126"/>
      <c r="AAF26" s="126"/>
      <c r="AAG26" s="126"/>
      <c r="AAH26" s="126"/>
      <c r="AAI26" s="126"/>
      <c r="AAJ26" s="126"/>
      <c r="AAK26" s="126"/>
      <c r="AAL26" s="126"/>
      <c r="AAM26" s="126"/>
      <c r="AAN26" s="126"/>
      <c r="AAO26" s="126"/>
      <c r="AAP26" s="126"/>
      <c r="AAQ26" s="126"/>
      <c r="AAR26" s="126"/>
      <c r="AAS26" s="126"/>
      <c r="AAT26" s="126"/>
      <c r="AAU26" s="126"/>
      <c r="AAV26" s="126"/>
      <c r="AAW26" s="126"/>
      <c r="AAX26" s="126"/>
      <c r="AAY26" s="126"/>
      <c r="AAZ26" s="126"/>
      <c r="ABA26" s="126"/>
      <c r="ABB26" s="126"/>
      <c r="ABC26" s="126"/>
      <c r="ABD26" s="126"/>
      <c r="ABE26" s="126"/>
      <c r="ABF26" s="126"/>
      <c r="ABG26" s="126"/>
      <c r="ABH26" s="126"/>
      <c r="ABI26" s="126"/>
      <c r="ABJ26" s="126"/>
      <c r="ABK26" s="126"/>
      <c r="ABL26" s="126"/>
      <c r="ABM26" s="126"/>
      <c r="ABN26" s="126"/>
      <c r="ABO26" s="126"/>
      <c r="ABP26" s="126"/>
      <c r="ABQ26" s="126"/>
      <c r="ABR26" s="126"/>
      <c r="ABS26" s="126"/>
      <c r="ABT26" s="126"/>
      <c r="ABU26" s="126"/>
      <c r="ABV26" s="126"/>
      <c r="ABW26" s="126"/>
      <c r="ABX26" s="126"/>
      <c r="ABY26" s="126"/>
      <c r="ABZ26" s="126"/>
      <c r="ACA26" s="126"/>
      <c r="ACB26" s="126"/>
      <c r="ACC26" s="126"/>
      <c r="ACD26" s="126"/>
      <c r="ACE26" s="126"/>
      <c r="ACF26" s="126"/>
      <c r="ACG26" s="126"/>
      <c r="ACH26" s="126"/>
      <c r="ACI26" s="126"/>
      <c r="ACJ26" s="126"/>
      <c r="ACK26" s="126"/>
      <c r="ACL26" s="126"/>
      <c r="ACM26" s="126"/>
      <c r="ACN26" s="126"/>
      <c r="ACO26" s="126"/>
      <c r="ACP26" s="126"/>
      <c r="ACQ26" s="126"/>
      <c r="ACR26" s="126"/>
      <c r="ACS26" s="126"/>
      <c r="ACT26" s="126"/>
      <c r="ACU26" s="126"/>
      <c r="ACV26" s="126"/>
      <c r="ACW26" s="126"/>
      <c r="ACX26" s="126"/>
      <c r="ACY26" s="126"/>
      <c r="ACZ26" s="126"/>
      <c r="ADA26" s="126"/>
      <c r="ADB26" s="126"/>
      <c r="ADC26" s="126"/>
      <c r="ADD26" s="126"/>
      <c r="ADE26" s="126"/>
      <c r="ADF26" s="126"/>
      <c r="ADG26" s="126"/>
      <c r="ADH26" s="126"/>
      <c r="ADI26" s="126"/>
      <c r="ADJ26" s="126"/>
      <c r="ADK26" s="126"/>
      <c r="ADL26" s="126"/>
      <c r="ADM26" s="126"/>
      <c r="ADN26" s="126"/>
      <c r="ADO26" s="126"/>
      <c r="ADP26" s="126"/>
      <c r="ADQ26" s="126"/>
      <c r="ADR26" s="126"/>
      <c r="ADS26" s="126"/>
      <c r="ADT26" s="126"/>
      <c r="ADU26" s="126"/>
      <c r="ADV26" s="126"/>
      <c r="ADW26" s="126"/>
      <c r="ADX26" s="126"/>
      <c r="ADY26" s="126"/>
      <c r="ADZ26" s="126"/>
      <c r="AEA26" s="126"/>
      <c r="AEB26" s="126"/>
      <c r="AEC26" s="126"/>
      <c r="AED26" s="126"/>
      <c r="AEE26" s="126"/>
      <c r="AEF26" s="126"/>
      <c r="AEG26" s="126"/>
      <c r="AEH26" s="126"/>
      <c r="AEI26" s="126"/>
      <c r="AEJ26" s="126"/>
      <c r="AEK26" s="126"/>
      <c r="AEL26" s="126"/>
      <c r="AEM26" s="126"/>
      <c r="AEN26" s="126"/>
      <c r="AEO26" s="126"/>
      <c r="AEP26" s="126"/>
      <c r="AEQ26" s="126"/>
      <c r="AER26" s="126"/>
      <c r="AES26" s="126"/>
      <c r="AET26" s="126"/>
      <c r="AEU26" s="126"/>
      <c r="AEV26" s="126"/>
      <c r="AEW26" s="126"/>
      <c r="AEX26" s="126"/>
      <c r="AEY26" s="126"/>
      <c r="AEZ26" s="126"/>
      <c r="AFA26" s="126"/>
      <c r="AFB26" s="126"/>
      <c r="AFC26" s="126"/>
      <c r="AFD26" s="126"/>
      <c r="AFE26" s="126"/>
      <c r="AFF26" s="126"/>
      <c r="AFG26" s="126"/>
      <c r="AFH26" s="126"/>
      <c r="AFI26" s="126"/>
      <c r="AFJ26" s="126"/>
      <c r="AFK26" s="126"/>
      <c r="AFL26" s="126"/>
      <c r="AFM26" s="126"/>
      <c r="AFN26" s="126"/>
      <c r="AFO26" s="126"/>
      <c r="AFP26" s="126"/>
      <c r="AFQ26" s="126"/>
      <c r="AFR26" s="126"/>
      <c r="AFS26" s="126"/>
      <c r="AFT26" s="126"/>
      <c r="AFU26" s="126"/>
      <c r="AFV26" s="126"/>
      <c r="AFW26" s="126"/>
      <c r="AFX26" s="126"/>
      <c r="AFY26" s="126"/>
      <c r="AFZ26" s="126"/>
      <c r="AGA26" s="126"/>
      <c r="AGB26" s="126"/>
      <c r="AGC26" s="126"/>
      <c r="AGD26" s="126"/>
      <c r="AGE26" s="126"/>
      <c r="AGF26" s="126"/>
      <c r="AGG26" s="126"/>
      <c r="AGH26" s="126"/>
      <c r="AGI26" s="126"/>
      <c r="AGJ26" s="126"/>
      <c r="AGK26" s="126"/>
      <c r="AGL26" s="126"/>
      <c r="AGM26" s="126"/>
      <c r="AGN26" s="126"/>
      <c r="AGO26" s="126"/>
      <c r="AGP26" s="126"/>
      <c r="AGQ26" s="126"/>
      <c r="AGR26" s="126"/>
      <c r="AGS26" s="126"/>
      <c r="AGT26" s="126"/>
      <c r="AGU26" s="126"/>
      <c r="AGV26" s="126"/>
      <c r="AGW26" s="126"/>
      <c r="AGX26" s="126"/>
      <c r="AGY26" s="126"/>
      <c r="AGZ26" s="126"/>
      <c r="AHA26" s="126"/>
      <c r="AHB26" s="126"/>
      <c r="AHC26" s="126"/>
      <c r="AHD26" s="126"/>
      <c r="AHE26" s="126"/>
      <c r="AHF26" s="126"/>
      <c r="AHG26" s="126"/>
      <c r="AHH26" s="126"/>
      <c r="AHI26" s="126"/>
      <c r="AHJ26" s="126"/>
      <c r="AHK26" s="126"/>
      <c r="AHL26" s="126"/>
      <c r="AHM26" s="126"/>
      <c r="AHN26" s="126"/>
      <c r="AHO26" s="126"/>
      <c r="AHP26" s="126"/>
      <c r="AHQ26" s="126"/>
      <c r="AHR26" s="126"/>
      <c r="AHS26" s="126"/>
      <c r="AHT26" s="126"/>
      <c r="AHU26" s="126"/>
      <c r="AHV26" s="126"/>
      <c r="AHW26" s="126"/>
      <c r="AHX26" s="126"/>
      <c r="AHY26" s="126"/>
      <c r="AHZ26" s="126"/>
      <c r="AIA26" s="126"/>
      <c r="AIB26" s="126"/>
      <c r="AIC26" s="126"/>
      <c r="AID26" s="126"/>
      <c r="AIE26" s="126"/>
      <c r="AIF26" s="126"/>
      <c r="AIG26" s="126"/>
      <c r="AIH26" s="126"/>
      <c r="AII26" s="126"/>
      <c r="AIJ26" s="126"/>
      <c r="AIK26" s="126"/>
      <c r="AIL26" s="126"/>
      <c r="AIM26" s="126"/>
      <c r="AIN26" s="126"/>
      <c r="AIO26" s="126"/>
      <c r="AIP26" s="126"/>
      <c r="AIQ26" s="126"/>
      <c r="AIR26" s="126"/>
      <c r="AIS26" s="126"/>
      <c r="AIT26" s="126"/>
      <c r="AIU26" s="126"/>
      <c r="AIV26" s="126"/>
      <c r="AIW26" s="126"/>
      <c r="AIX26" s="126"/>
      <c r="AIY26" s="126"/>
      <c r="AIZ26" s="126"/>
      <c r="AJA26" s="126"/>
      <c r="AJB26" s="126"/>
      <c r="AJC26" s="126"/>
      <c r="AJD26" s="126"/>
      <c r="AJE26" s="126"/>
      <c r="AJF26" s="126"/>
      <c r="AJG26" s="126"/>
      <c r="AJH26" s="126"/>
      <c r="AJI26" s="126"/>
      <c r="AJJ26" s="126"/>
      <c r="AJK26" s="126"/>
      <c r="AJL26" s="126"/>
      <c r="AJM26" s="126"/>
      <c r="AJN26" s="126"/>
      <c r="AJO26" s="126"/>
      <c r="AJP26" s="126"/>
      <c r="AJQ26" s="126"/>
      <c r="AJR26" s="126"/>
      <c r="AJS26" s="126"/>
      <c r="AJT26" s="126"/>
      <c r="AJU26" s="126"/>
      <c r="AJV26" s="126"/>
      <c r="AJW26" s="126"/>
      <c r="AJX26" s="126"/>
      <c r="AJY26" s="126"/>
      <c r="AJZ26" s="126"/>
      <c r="AKA26" s="126"/>
      <c r="AKB26" s="126"/>
      <c r="AKC26" s="126"/>
      <c r="AKD26" s="126"/>
      <c r="AKE26" s="126"/>
      <c r="AKF26" s="126"/>
      <c r="AKG26" s="126"/>
      <c r="AKH26" s="126"/>
      <c r="AKI26" s="126"/>
      <c r="AKJ26" s="126"/>
      <c r="AKK26" s="126"/>
      <c r="AKL26" s="126"/>
      <c r="AKM26" s="126"/>
      <c r="AKN26" s="126"/>
      <c r="AKO26" s="126"/>
      <c r="AKP26" s="126"/>
      <c r="AKQ26" s="126"/>
      <c r="AKR26" s="126"/>
      <c r="AKS26" s="126"/>
      <c r="AKT26" s="126"/>
      <c r="AKU26" s="126"/>
      <c r="AKV26" s="126"/>
      <c r="AKW26" s="126"/>
      <c r="AKX26" s="126"/>
      <c r="AKY26" s="126"/>
      <c r="AKZ26" s="126"/>
      <c r="ALA26" s="126"/>
      <c r="ALB26" s="126"/>
      <c r="ALC26" s="126"/>
      <c r="ALD26" s="126"/>
      <c r="ALE26" s="126"/>
      <c r="ALF26" s="126"/>
      <c r="ALG26" s="126"/>
      <c r="ALH26" s="126"/>
      <c r="ALI26" s="126"/>
      <c r="ALJ26" s="126"/>
      <c r="ALK26" s="126"/>
      <c r="ALL26" s="126"/>
      <c r="ALM26" s="126"/>
      <c r="ALN26" s="126"/>
      <c r="ALO26" s="126"/>
      <c r="ALP26" s="126"/>
      <c r="ALQ26" s="126"/>
      <c r="ALR26" s="126"/>
    </row>
    <row r="27" spans="2:1006" s="178" customFormat="1" ht="42" customHeight="1" x14ac:dyDescent="0.35">
      <c r="B27" s="199" t="s">
        <v>794</v>
      </c>
      <c r="C27" s="548" t="s">
        <v>793</v>
      </c>
      <c r="D27" s="995"/>
      <c r="E27" s="428" t="s">
        <v>22</v>
      </c>
      <c r="F27" s="428" t="s">
        <v>19</v>
      </c>
      <c r="G27" s="309"/>
      <c r="H27" s="309"/>
      <c r="I27" s="310"/>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6"/>
      <c r="AZ27" s="126"/>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c r="IT27" s="126"/>
      <c r="IU27" s="126"/>
      <c r="IV27" s="126"/>
      <c r="IW27" s="126"/>
      <c r="IX27" s="126"/>
      <c r="IY27" s="126"/>
      <c r="IZ27" s="126"/>
      <c r="JA27" s="126"/>
      <c r="JB27" s="126"/>
      <c r="JC27" s="126"/>
      <c r="JD27" s="126"/>
      <c r="JE27" s="126"/>
      <c r="JF27" s="126"/>
      <c r="JG27" s="126"/>
      <c r="JH27" s="126"/>
      <c r="JI27" s="126"/>
      <c r="JJ27" s="126"/>
      <c r="JK27" s="126"/>
      <c r="JL27" s="126"/>
      <c r="JM27" s="126"/>
      <c r="JN27" s="126"/>
      <c r="JO27" s="126"/>
      <c r="JP27" s="126"/>
      <c r="JQ27" s="126"/>
      <c r="JR27" s="126"/>
      <c r="JS27" s="126"/>
      <c r="JT27" s="126"/>
      <c r="JU27" s="126"/>
      <c r="JV27" s="126"/>
      <c r="JW27" s="126"/>
      <c r="JX27" s="126"/>
      <c r="JY27" s="126"/>
      <c r="JZ27" s="126"/>
      <c r="KA27" s="126"/>
      <c r="KB27" s="126"/>
      <c r="KC27" s="126"/>
      <c r="KD27" s="126"/>
      <c r="KE27" s="126"/>
      <c r="KF27" s="126"/>
      <c r="KG27" s="126"/>
      <c r="KH27" s="126"/>
      <c r="KI27" s="126"/>
      <c r="KJ27" s="126"/>
      <c r="KK27" s="126"/>
      <c r="KL27" s="126"/>
      <c r="KM27" s="126"/>
      <c r="KN27" s="126"/>
      <c r="KO27" s="126"/>
      <c r="KP27" s="126"/>
      <c r="KQ27" s="126"/>
      <c r="KR27" s="126"/>
      <c r="KS27" s="126"/>
      <c r="KT27" s="126"/>
      <c r="KU27" s="126"/>
      <c r="KV27" s="126"/>
      <c r="KW27" s="126"/>
      <c r="KX27" s="126"/>
      <c r="KY27" s="126"/>
      <c r="KZ27" s="126"/>
      <c r="LA27" s="126"/>
      <c r="LB27" s="126"/>
      <c r="LC27" s="126"/>
      <c r="LD27" s="126"/>
      <c r="LE27" s="126"/>
      <c r="LF27" s="126"/>
      <c r="LG27" s="126"/>
      <c r="LH27" s="126"/>
      <c r="LI27" s="126"/>
      <c r="LJ27" s="126"/>
      <c r="LK27" s="126"/>
      <c r="LL27" s="126"/>
      <c r="LM27" s="126"/>
      <c r="LN27" s="126"/>
      <c r="LO27" s="126"/>
      <c r="LP27" s="126"/>
      <c r="LQ27" s="126"/>
      <c r="LR27" s="126"/>
      <c r="LS27" s="126"/>
      <c r="LT27" s="126"/>
      <c r="LU27" s="126"/>
      <c r="LV27" s="126"/>
      <c r="LW27" s="126"/>
      <c r="LX27" s="126"/>
      <c r="LY27" s="126"/>
      <c r="LZ27" s="126"/>
      <c r="MA27" s="126"/>
      <c r="MB27" s="126"/>
      <c r="MC27" s="126"/>
      <c r="MD27" s="126"/>
      <c r="ME27" s="126"/>
      <c r="MF27" s="126"/>
      <c r="MG27" s="126"/>
      <c r="MH27" s="126"/>
      <c r="MI27" s="126"/>
      <c r="MJ27" s="126"/>
      <c r="MK27" s="126"/>
      <c r="ML27" s="126"/>
      <c r="MM27" s="126"/>
      <c r="MN27" s="126"/>
      <c r="MO27" s="126"/>
      <c r="MP27" s="126"/>
      <c r="MQ27" s="126"/>
      <c r="MR27" s="126"/>
      <c r="MS27" s="126"/>
      <c r="MT27" s="126"/>
      <c r="MU27" s="126"/>
      <c r="MV27" s="126"/>
      <c r="MW27" s="126"/>
      <c r="MX27" s="126"/>
      <c r="MY27" s="126"/>
      <c r="MZ27" s="126"/>
      <c r="NA27" s="126"/>
      <c r="NB27" s="126"/>
      <c r="NC27" s="126"/>
      <c r="ND27" s="126"/>
      <c r="NE27" s="126"/>
      <c r="NF27" s="126"/>
      <c r="NG27" s="126"/>
      <c r="NH27" s="126"/>
      <c r="NI27" s="126"/>
      <c r="NJ27" s="126"/>
      <c r="NK27" s="126"/>
      <c r="NL27" s="126"/>
      <c r="NM27" s="126"/>
      <c r="NN27" s="126"/>
      <c r="NO27" s="126"/>
      <c r="NP27" s="126"/>
      <c r="NQ27" s="126"/>
      <c r="NR27" s="126"/>
      <c r="NS27" s="126"/>
      <c r="NT27" s="126"/>
      <c r="NU27" s="126"/>
      <c r="NV27" s="126"/>
      <c r="NW27" s="126"/>
      <c r="NX27" s="126"/>
      <c r="NY27" s="126"/>
      <c r="NZ27" s="126"/>
      <c r="OA27" s="126"/>
      <c r="OB27" s="126"/>
      <c r="OC27" s="126"/>
      <c r="OD27" s="126"/>
      <c r="OE27" s="126"/>
      <c r="OF27" s="126"/>
      <c r="OG27" s="126"/>
      <c r="OH27" s="126"/>
      <c r="OI27" s="126"/>
      <c r="OJ27" s="126"/>
      <c r="OK27" s="126"/>
      <c r="OL27" s="126"/>
      <c r="OM27" s="126"/>
      <c r="ON27" s="126"/>
      <c r="OO27" s="126"/>
      <c r="OP27" s="126"/>
      <c r="OQ27" s="126"/>
      <c r="OR27" s="126"/>
      <c r="OS27" s="126"/>
      <c r="OT27" s="126"/>
      <c r="OU27" s="126"/>
      <c r="OV27" s="126"/>
      <c r="OW27" s="126"/>
      <c r="OX27" s="126"/>
      <c r="OY27" s="126"/>
      <c r="OZ27" s="126"/>
      <c r="PA27" s="126"/>
      <c r="PB27" s="126"/>
      <c r="PC27" s="126"/>
      <c r="PD27" s="126"/>
      <c r="PE27" s="126"/>
      <c r="PF27" s="126"/>
      <c r="PG27" s="126"/>
      <c r="PH27" s="126"/>
      <c r="PI27" s="126"/>
      <c r="PJ27" s="126"/>
      <c r="PK27" s="126"/>
      <c r="PL27" s="126"/>
      <c r="PM27" s="126"/>
      <c r="PN27" s="126"/>
      <c r="PO27" s="126"/>
      <c r="PP27" s="126"/>
      <c r="PQ27" s="126"/>
      <c r="PR27" s="126"/>
      <c r="PS27" s="126"/>
      <c r="PT27" s="126"/>
      <c r="PU27" s="126"/>
      <c r="PV27" s="126"/>
      <c r="PW27" s="126"/>
      <c r="PX27" s="126"/>
      <c r="PY27" s="126"/>
      <c r="PZ27" s="126"/>
      <c r="QA27" s="126"/>
      <c r="QB27" s="126"/>
      <c r="QC27" s="126"/>
      <c r="QD27" s="126"/>
      <c r="QE27" s="126"/>
      <c r="QF27" s="126"/>
      <c r="QG27" s="126"/>
      <c r="QH27" s="126"/>
      <c r="QI27" s="126"/>
      <c r="QJ27" s="126"/>
      <c r="QK27" s="126"/>
      <c r="QL27" s="126"/>
      <c r="QM27" s="126"/>
      <c r="QN27" s="126"/>
      <c r="QO27" s="126"/>
      <c r="QP27" s="126"/>
      <c r="QQ27" s="126"/>
      <c r="QR27" s="126"/>
      <c r="QS27" s="126"/>
      <c r="QT27" s="126"/>
      <c r="QU27" s="126"/>
      <c r="QV27" s="126"/>
      <c r="QW27" s="126"/>
      <c r="QX27" s="126"/>
      <c r="QY27" s="126"/>
      <c r="QZ27" s="126"/>
      <c r="RA27" s="126"/>
      <c r="RB27" s="126"/>
      <c r="RC27" s="126"/>
      <c r="RD27" s="126"/>
      <c r="RE27" s="126"/>
      <c r="RF27" s="126"/>
      <c r="RG27" s="126"/>
      <c r="RH27" s="126"/>
      <c r="RI27" s="126"/>
      <c r="RJ27" s="126"/>
      <c r="RK27" s="126"/>
      <c r="RL27" s="126"/>
      <c r="RM27" s="126"/>
      <c r="RN27" s="126"/>
      <c r="RO27" s="126"/>
      <c r="RP27" s="126"/>
      <c r="RQ27" s="126"/>
      <c r="RR27" s="126"/>
      <c r="RS27" s="126"/>
      <c r="RT27" s="126"/>
      <c r="RU27" s="126"/>
      <c r="RV27" s="126"/>
      <c r="RW27" s="126"/>
      <c r="RX27" s="126"/>
      <c r="RY27" s="126"/>
      <c r="RZ27" s="126"/>
      <c r="SA27" s="126"/>
      <c r="SB27" s="126"/>
      <c r="SC27" s="126"/>
      <c r="SD27" s="126"/>
      <c r="SE27" s="126"/>
      <c r="SF27" s="126"/>
      <c r="SG27" s="126"/>
      <c r="SH27" s="126"/>
      <c r="SI27" s="126"/>
      <c r="SJ27" s="126"/>
      <c r="SK27" s="126"/>
      <c r="SL27" s="126"/>
      <c r="SM27" s="126"/>
      <c r="SN27" s="126"/>
      <c r="SO27" s="126"/>
      <c r="SP27" s="126"/>
      <c r="SQ27" s="126"/>
      <c r="SR27" s="126"/>
      <c r="SS27" s="126"/>
      <c r="ST27" s="126"/>
      <c r="SU27" s="126"/>
      <c r="SV27" s="126"/>
      <c r="SW27" s="126"/>
      <c r="SX27" s="126"/>
      <c r="SY27" s="126"/>
      <c r="SZ27" s="126"/>
      <c r="TA27" s="126"/>
      <c r="TB27" s="126"/>
      <c r="TC27" s="126"/>
      <c r="TD27" s="126"/>
      <c r="TE27" s="126"/>
      <c r="TF27" s="126"/>
      <c r="TG27" s="126"/>
      <c r="TH27" s="126"/>
      <c r="TI27" s="126"/>
      <c r="TJ27" s="126"/>
      <c r="TK27" s="126"/>
      <c r="TL27" s="126"/>
      <c r="TM27" s="126"/>
      <c r="TN27" s="126"/>
      <c r="TO27" s="126"/>
      <c r="TP27" s="126"/>
      <c r="TQ27" s="126"/>
      <c r="TR27" s="126"/>
      <c r="TS27" s="126"/>
      <c r="TT27" s="126"/>
      <c r="TU27" s="126"/>
      <c r="TV27" s="126"/>
      <c r="TW27" s="126"/>
      <c r="TX27" s="126"/>
      <c r="TY27" s="126"/>
      <c r="TZ27" s="126"/>
      <c r="UA27" s="126"/>
      <c r="UB27" s="126"/>
      <c r="UC27" s="126"/>
      <c r="UD27" s="126"/>
      <c r="UE27" s="126"/>
      <c r="UF27" s="126"/>
      <c r="UG27" s="126"/>
      <c r="UH27" s="126"/>
      <c r="UI27" s="126"/>
      <c r="UJ27" s="126"/>
      <c r="UK27" s="126"/>
      <c r="UL27" s="126"/>
      <c r="UM27" s="126"/>
      <c r="UN27" s="126"/>
      <c r="UO27" s="126"/>
      <c r="UP27" s="126"/>
      <c r="UQ27" s="126"/>
      <c r="UR27" s="126"/>
      <c r="US27" s="126"/>
      <c r="UT27" s="126"/>
      <c r="UU27" s="126"/>
      <c r="UV27" s="126"/>
      <c r="UW27" s="126"/>
      <c r="UX27" s="126"/>
      <c r="UY27" s="126"/>
      <c r="UZ27" s="126"/>
      <c r="VA27" s="126"/>
      <c r="VB27" s="126"/>
      <c r="VC27" s="126"/>
      <c r="VD27" s="126"/>
      <c r="VE27" s="126"/>
      <c r="VF27" s="126"/>
      <c r="VG27" s="126"/>
      <c r="VH27" s="126"/>
      <c r="VI27" s="126"/>
      <c r="VJ27" s="126"/>
      <c r="VK27" s="126"/>
      <c r="VL27" s="126"/>
      <c r="VM27" s="126"/>
      <c r="VN27" s="126"/>
      <c r="VO27" s="126"/>
      <c r="VP27" s="126"/>
      <c r="VQ27" s="126"/>
      <c r="VR27" s="126"/>
      <c r="VS27" s="126"/>
      <c r="VT27" s="126"/>
      <c r="VU27" s="126"/>
      <c r="VV27" s="126"/>
      <c r="VW27" s="126"/>
      <c r="VX27" s="126"/>
      <c r="VY27" s="126"/>
      <c r="VZ27" s="126"/>
      <c r="WA27" s="126"/>
      <c r="WB27" s="126"/>
      <c r="WC27" s="126"/>
      <c r="WD27" s="126"/>
      <c r="WE27" s="126"/>
      <c r="WF27" s="126"/>
      <c r="WG27" s="126"/>
      <c r="WH27" s="126"/>
      <c r="WI27" s="126"/>
      <c r="WJ27" s="126"/>
      <c r="WK27" s="126"/>
      <c r="WL27" s="126"/>
      <c r="WM27" s="126"/>
      <c r="WN27" s="126"/>
      <c r="WO27" s="126"/>
      <c r="WP27" s="126"/>
      <c r="WQ27" s="126"/>
      <c r="WR27" s="126"/>
      <c r="WS27" s="126"/>
      <c r="WT27" s="126"/>
      <c r="WU27" s="126"/>
      <c r="WV27" s="126"/>
      <c r="WW27" s="126"/>
      <c r="WX27" s="126"/>
      <c r="WY27" s="126"/>
      <c r="WZ27" s="126"/>
      <c r="XA27" s="126"/>
      <c r="XB27" s="126"/>
      <c r="XC27" s="126"/>
      <c r="XD27" s="126"/>
      <c r="XE27" s="126"/>
      <c r="XF27" s="126"/>
      <c r="XG27" s="126"/>
      <c r="XH27" s="126"/>
      <c r="XI27" s="126"/>
      <c r="XJ27" s="126"/>
      <c r="XK27" s="126"/>
      <c r="XL27" s="126"/>
      <c r="XM27" s="126"/>
      <c r="XN27" s="126"/>
      <c r="XO27" s="126"/>
      <c r="XP27" s="126"/>
      <c r="XQ27" s="126"/>
      <c r="XR27" s="126"/>
      <c r="XS27" s="126"/>
      <c r="XT27" s="126"/>
      <c r="XU27" s="126"/>
      <c r="XV27" s="126"/>
      <c r="XW27" s="126"/>
      <c r="XX27" s="126"/>
      <c r="XY27" s="126"/>
      <c r="XZ27" s="126"/>
      <c r="YA27" s="126"/>
      <c r="YB27" s="126"/>
      <c r="YC27" s="126"/>
      <c r="YD27" s="126"/>
      <c r="YE27" s="126"/>
      <c r="YF27" s="126"/>
      <c r="YG27" s="126"/>
      <c r="YH27" s="126"/>
      <c r="YI27" s="126"/>
      <c r="YJ27" s="126"/>
      <c r="YK27" s="126"/>
      <c r="YL27" s="126"/>
      <c r="YM27" s="126"/>
      <c r="YN27" s="126"/>
      <c r="YO27" s="126"/>
      <c r="YP27" s="126"/>
      <c r="YQ27" s="126"/>
      <c r="YR27" s="126"/>
      <c r="YS27" s="126"/>
      <c r="YT27" s="126"/>
      <c r="YU27" s="126"/>
      <c r="YV27" s="126"/>
      <c r="YW27" s="126"/>
      <c r="YX27" s="126"/>
      <c r="YY27" s="126"/>
      <c r="YZ27" s="126"/>
      <c r="ZA27" s="126"/>
      <c r="ZB27" s="126"/>
      <c r="ZC27" s="126"/>
      <c r="ZD27" s="126"/>
      <c r="ZE27" s="126"/>
      <c r="ZF27" s="126"/>
      <c r="ZG27" s="126"/>
      <c r="ZH27" s="126"/>
      <c r="ZI27" s="126"/>
      <c r="ZJ27" s="126"/>
      <c r="ZK27" s="126"/>
      <c r="ZL27" s="126"/>
      <c r="ZM27" s="126"/>
      <c r="ZN27" s="126"/>
      <c r="ZO27" s="126"/>
      <c r="ZP27" s="126"/>
      <c r="ZQ27" s="126"/>
      <c r="ZR27" s="126"/>
      <c r="ZS27" s="126"/>
      <c r="ZT27" s="126"/>
      <c r="ZU27" s="126"/>
      <c r="ZV27" s="126"/>
      <c r="ZW27" s="126"/>
      <c r="ZX27" s="126"/>
      <c r="ZY27" s="126"/>
      <c r="ZZ27" s="126"/>
      <c r="AAA27" s="126"/>
      <c r="AAB27" s="126"/>
      <c r="AAC27" s="126"/>
      <c r="AAD27" s="126"/>
      <c r="AAE27" s="126"/>
      <c r="AAF27" s="126"/>
      <c r="AAG27" s="126"/>
      <c r="AAH27" s="126"/>
      <c r="AAI27" s="126"/>
      <c r="AAJ27" s="126"/>
      <c r="AAK27" s="126"/>
      <c r="AAL27" s="126"/>
      <c r="AAM27" s="126"/>
      <c r="AAN27" s="126"/>
      <c r="AAO27" s="126"/>
      <c r="AAP27" s="126"/>
      <c r="AAQ27" s="126"/>
      <c r="AAR27" s="126"/>
      <c r="AAS27" s="126"/>
      <c r="AAT27" s="126"/>
      <c r="AAU27" s="126"/>
      <c r="AAV27" s="126"/>
      <c r="AAW27" s="126"/>
      <c r="AAX27" s="126"/>
      <c r="AAY27" s="126"/>
      <c r="AAZ27" s="126"/>
      <c r="ABA27" s="126"/>
      <c r="ABB27" s="126"/>
      <c r="ABC27" s="126"/>
      <c r="ABD27" s="126"/>
      <c r="ABE27" s="126"/>
      <c r="ABF27" s="126"/>
      <c r="ABG27" s="126"/>
      <c r="ABH27" s="126"/>
      <c r="ABI27" s="126"/>
      <c r="ABJ27" s="126"/>
      <c r="ABK27" s="126"/>
      <c r="ABL27" s="126"/>
      <c r="ABM27" s="126"/>
      <c r="ABN27" s="126"/>
      <c r="ABO27" s="126"/>
      <c r="ABP27" s="126"/>
      <c r="ABQ27" s="126"/>
      <c r="ABR27" s="126"/>
      <c r="ABS27" s="126"/>
      <c r="ABT27" s="126"/>
      <c r="ABU27" s="126"/>
      <c r="ABV27" s="126"/>
      <c r="ABW27" s="126"/>
      <c r="ABX27" s="126"/>
      <c r="ABY27" s="126"/>
      <c r="ABZ27" s="126"/>
      <c r="ACA27" s="126"/>
      <c r="ACB27" s="126"/>
      <c r="ACC27" s="126"/>
      <c r="ACD27" s="126"/>
      <c r="ACE27" s="126"/>
      <c r="ACF27" s="126"/>
      <c r="ACG27" s="126"/>
      <c r="ACH27" s="126"/>
      <c r="ACI27" s="126"/>
      <c r="ACJ27" s="126"/>
      <c r="ACK27" s="126"/>
      <c r="ACL27" s="126"/>
      <c r="ACM27" s="126"/>
      <c r="ACN27" s="126"/>
      <c r="ACO27" s="126"/>
      <c r="ACP27" s="126"/>
      <c r="ACQ27" s="126"/>
      <c r="ACR27" s="126"/>
      <c r="ACS27" s="126"/>
      <c r="ACT27" s="126"/>
      <c r="ACU27" s="126"/>
      <c r="ACV27" s="126"/>
      <c r="ACW27" s="126"/>
      <c r="ACX27" s="126"/>
      <c r="ACY27" s="126"/>
      <c r="ACZ27" s="126"/>
      <c r="ADA27" s="126"/>
      <c r="ADB27" s="126"/>
      <c r="ADC27" s="126"/>
      <c r="ADD27" s="126"/>
      <c r="ADE27" s="126"/>
      <c r="ADF27" s="126"/>
      <c r="ADG27" s="126"/>
      <c r="ADH27" s="126"/>
      <c r="ADI27" s="126"/>
      <c r="ADJ27" s="126"/>
      <c r="ADK27" s="126"/>
      <c r="ADL27" s="126"/>
      <c r="ADM27" s="126"/>
      <c r="ADN27" s="126"/>
      <c r="ADO27" s="126"/>
      <c r="ADP27" s="126"/>
      <c r="ADQ27" s="126"/>
      <c r="ADR27" s="126"/>
      <c r="ADS27" s="126"/>
      <c r="ADT27" s="126"/>
      <c r="ADU27" s="126"/>
      <c r="ADV27" s="126"/>
      <c r="ADW27" s="126"/>
      <c r="ADX27" s="126"/>
      <c r="ADY27" s="126"/>
      <c r="ADZ27" s="126"/>
      <c r="AEA27" s="126"/>
      <c r="AEB27" s="126"/>
      <c r="AEC27" s="126"/>
      <c r="AED27" s="126"/>
      <c r="AEE27" s="126"/>
      <c r="AEF27" s="126"/>
      <c r="AEG27" s="126"/>
      <c r="AEH27" s="126"/>
      <c r="AEI27" s="126"/>
      <c r="AEJ27" s="126"/>
      <c r="AEK27" s="126"/>
      <c r="AEL27" s="126"/>
      <c r="AEM27" s="126"/>
      <c r="AEN27" s="126"/>
      <c r="AEO27" s="126"/>
      <c r="AEP27" s="126"/>
      <c r="AEQ27" s="126"/>
      <c r="AER27" s="126"/>
      <c r="AES27" s="126"/>
      <c r="AET27" s="126"/>
      <c r="AEU27" s="126"/>
      <c r="AEV27" s="126"/>
      <c r="AEW27" s="126"/>
      <c r="AEX27" s="126"/>
      <c r="AEY27" s="126"/>
      <c r="AEZ27" s="126"/>
      <c r="AFA27" s="126"/>
      <c r="AFB27" s="126"/>
      <c r="AFC27" s="126"/>
      <c r="AFD27" s="126"/>
      <c r="AFE27" s="126"/>
      <c r="AFF27" s="126"/>
      <c r="AFG27" s="126"/>
      <c r="AFH27" s="126"/>
      <c r="AFI27" s="126"/>
      <c r="AFJ27" s="126"/>
      <c r="AFK27" s="126"/>
      <c r="AFL27" s="126"/>
      <c r="AFM27" s="126"/>
      <c r="AFN27" s="126"/>
      <c r="AFO27" s="126"/>
      <c r="AFP27" s="126"/>
      <c r="AFQ27" s="126"/>
      <c r="AFR27" s="126"/>
      <c r="AFS27" s="126"/>
      <c r="AFT27" s="126"/>
      <c r="AFU27" s="126"/>
      <c r="AFV27" s="126"/>
      <c r="AFW27" s="126"/>
      <c r="AFX27" s="126"/>
      <c r="AFY27" s="126"/>
      <c r="AFZ27" s="126"/>
      <c r="AGA27" s="126"/>
      <c r="AGB27" s="126"/>
      <c r="AGC27" s="126"/>
      <c r="AGD27" s="126"/>
      <c r="AGE27" s="126"/>
      <c r="AGF27" s="126"/>
      <c r="AGG27" s="126"/>
      <c r="AGH27" s="126"/>
      <c r="AGI27" s="126"/>
      <c r="AGJ27" s="126"/>
      <c r="AGK27" s="126"/>
      <c r="AGL27" s="126"/>
      <c r="AGM27" s="126"/>
      <c r="AGN27" s="126"/>
      <c r="AGO27" s="126"/>
      <c r="AGP27" s="126"/>
      <c r="AGQ27" s="126"/>
      <c r="AGR27" s="126"/>
      <c r="AGS27" s="126"/>
      <c r="AGT27" s="126"/>
      <c r="AGU27" s="126"/>
      <c r="AGV27" s="126"/>
      <c r="AGW27" s="126"/>
      <c r="AGX27" s="126"/>
      <c r="AGY27" s="126"/>
      <c r="AGZ27" s="126"/>
      <c r="AHA27" s="126"/>
      <c r="AHB27" s="126"/>
      <c r="AHC27" s="126"/>
      <c r="AHD27" s="126"/>
      <c r="AHE27" s="126"/>
      <c r="AHF27" s="126"/>
      <c r="AHG27" s="126"/>
      <c r="AHH27" s="126"/>
      <c r="AHI27" s="126"/>
      <c r="AHJ27" s="126"/>
      <c r="AHK27" s="126"/>
      <c r="AHL27" s="126"/>
      <c r="AHM27" s="126"/>
      <c r="AHN27" s="126"/>
      <c r="AHO27" s="126"/>
      <c r="AHP27" s="126"/>
      <c r="AHQ27" s="126"/>
      <c r="AHR27" s="126"/>
      <c r="AHS27" s="126"/>
      <c r="AHT27" s="126"/>
      <c r="AHU27" s="126"/>
      <c r="AHV27" s="126"/>
      <c r="AHW27" s="126"/>
      <c r="AHX27" s="126"/>
      <c r="AHY27" s="126"/>
      <c r="AHZ27" s="126"/>
      <c r="AIA27" s="126"/>
      <c r="AIB27" s="126"/>
      <c r="AIC27" s="126"/>
      <c r="AID27" s="126"/>
      <c r="AIE27" s="126"/>
      <c r="AIF27" s="126"/>
      <c r="AIG27" s="126"/>
      <c r="AIH27" s="126"/>
      <c r="AII27" s="126"/>
      <c r="AIJ27" s="126"/>
      <c r="AIK27" s="126"/>
      <c r="AIL27" s="126"/>
      <c r="AIM27" s="126"/>
      <c r="AIN27" s="126"/>
      <c r="AIO27" s="126"/>
      <c r="AIP27" s="126"/>
      <c r="AIQ27" s="126"/>
      <c r="AIR27" s="126"/>
      <c r="AIS27" s="126"/>
      <c r="AIT27" s="126"/>
      <c r="AIU27" s="126"/>
      <c r="AIV27" s="126"/>
      <c r="AIW27" s="126"/>
      <c r="AIX27" s="126"/>
      <c r="AIY27" s="126"/>
      <c r="AIZ27" s="126"/>
      <c r="AJA27" s="126"/>
      <c r="AJB27" s="126"/>
      <c r="AJC27" s="126"/>
      <c r="AJD27" s="126"/>
      <c r="AJE27" s="126"/>
      <c r="AJF27" s="126"/>
      <c r="AJG27" s="126"/>
      <c r="AJH27" s="126"/>
      <c r="AJI27" s="126"/>
      <c r="AJJ27" s="126"/>
      <c r="AJK27" s="126"/>
      <c r="AJL27" s="126"/>
      <c r="AJM27" s="126"/>
      <c r="AJN27" s="126"/>
      <c r="AJO27" s="126"/>
      <c r="AJP27" s="126"/>
      <c r="AJQ27" s="126"/>
      <c r="AJR27" s="126"/>
      <c r="AJS27" s="126"/>
      <c r="AJT27" s="126"/>
      <c r="AJU27" s="126"/>
      <c r="AJV27" s="126"/>
      <c r="AJW27" s="126"/>
      <c r="AJX27" s="126"/>
      <c r="AJY27" s="126"/>
      <c r="AJZ27" s="126"/>
      <c r="AKA27" s="126"/>
      <c r="AKB27" s="126"/>
      <c r="AKC27" s="126"/>
      <c r="AKD27" s="126"/>
      <c r="AKE27" s="126"/>
      <c r="AKF27" s="126"/>
      <c r="AKG27" s="126"/>
      <c r="AKH27" s="126"/>
      <c r="AKI27" s="126"/>
      <c r="AKJ27" s="126"/>
      <c r="AKK27" s="126"/>
      <c r="AKL27" s="126"/>
      <c r="AKM27" s="126"/>
      <c r="AKN27" s="126"/>
      <c r="AKO27" s="126"/>
      <c r="AKP27" s="126"/>
      <c r="AKQ27" s="126"/>
      <c r="AKR27" s="126"/>
      <c r="AKS27" s="126"/>
      <c r="AKT27" s="126"/>
      <c r="AKU27" s="126"/>
      <c r="AKV27" s="126"/>
      <c r="AKW27" s="126"/>
      <c r="AKX27" s="126"/>
      <c r="AKY27" s="126"/>
      <c r="AKZ27" s="126"/>
      <c r="ALA27" s="126"/>
      <c r="ALB27" s="126"/>
      <c r="ALC27" s="126"/>
      <c r="ALD27" s="126"/>
      <c r="ALE27" s="126"/>
      <c r="ALF27" s="126"/>
      <c r="ALG27" s="126"/>
      <c r="ALH27" s="126"/>
      <c r="ALI27" s="126"/>
      <c r="ALJ27" s="126"/>
      <c r="ALK27" s="126"/>
      <c r="ALL27" s="126"/>
      <c r="ALM27" s="126"/>
      <c r="ALN27" s="126"/>
      <c r="ALO27" s="126"/>
      <c r="ALP27" s="126"/>
      <c r="ALQ27" s="126"/>
      <c r="ALR27" s="126"/>
    </row>
    <row r="28" spans="2:1006" s="178" customFormat="1" ht="42" customHeight="1" thickBot="1" x14ac:dyDescent="0.4">
      <c r="B28" s="657" t="s">
        <v>541</v>
      </c>
      <c r="C28" s="658" t="s">
        <v>451</v>
      </c>
      <c r="D28" s="998"/>
      <c r="E28" s="659">
        <v>0</v>
      </c>
      <c r="F28" s="660" t="s">
        <v>19</v>
      </c>
      <c r="G28" s="312"/>
      <c r="H28" s="312"/>
      <c r="I28" s="311"/>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6"/>
      <c r="AZ28" s="126"/>
      <c r="BA28" s="126"/>
      <c r="BB28" s="126"/>
      <c r="BC28" s="126"/>
      <c r="BD28" s="126"/>
      <c r="BE28" s="126"/>
      <c r="BF28" s="126"/>
      <c r="BG28" s="126"/>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c r="IT28" s="126"/>
      <c r="IU28" s="126"/>
      <c r="IV28" s="126"/>
      <c r="IW28" s="126"/>
      <c r="IX28" s="126"/>
      <c r="IY28" s="126"/>
      <c r="IZ28" s="126"/>
      <c r="JA28" s="126"/>
      <c r="JB28" s="126"/>
      <c r="JC28" s="126"/>
      <c r="JD28" s="126"/>
      <c r="JE28" s="126"/>
      <c r="JF28" s="126"/>
      <c r="JG28" s="126"/>
      <c r="JH28" s="126"/>
      <c r="JI28" s="126"/>
      <c r="JJ28" s="126"/>
      <c r="JK28" s="126"/>
      <c r="JL28" s="126"/>
      <c r="JM28" s="126"/>
      <c r="JN28" s="126"/>
      <c r="JO28" s="126"/>
      <c r="JP28" s="126"/>
      <c r="JQ28" s="126"/>
      <c r="JR28" s="126"/>
      <c r="JS28" s="126"/>
      <c r="JT28" s="126"/>
      <c r="JU28" s="126"/>
      <c r="JV28" s="126"/>
      <c r="JW28" s="126"/>
      <c r="JX28" s="126"/>
      <c r="JY28" s="126"/>
      <c r="JZ28" s="126"/>
      <c r="KA28" s="126"/>
      <c r="KB28" s="126"/>
      <c r="KC28" s="126"/>
      <c r="KD28" s="126"/>
      <c r="KE28" s="126"/>
      <c r="KF28" s="126"/>
      <c r="KG28" s="126"/>
      <c r="KH28" s="126"/>
      <c r="KI28" s="126"/>
      <c r="KJ28" s="126"/>
      <c r="KK28" s="126"/>
      <c r="KL28" s="126"/>
      <c r="KM28" s="126"/>
      <c r="KN28" s="126"/>
      <c r="KO28" s="126"/>
      <c r="KP28" s="126"/>
      <c r="KQ28" s="126"/>
      <c r="KR28" s="126"/>
      <c r="KS28" s="126"/>
      <c r="KT28" s="126"/>
      <c r="KU28" s="126"/>
      <c r="KV28" s="126"/>
      <c r="KW28" s="126"/>
      <c r="KX28" s="126"/>
      <c r="KY28" s="126"/>
      <c r="KZ28" s="126"/>
      <c r="LA28" s="126"/>
      <c r="LB28" s="126"/>
      <c r="LC28" s="126"/>
      <c r="LD28" s="126"/>
      <c r="LE28" s="126"/>
      <c r="LF28" s="126"/>
      <c r="LG28" s="126"/>
      <c r="LH28" s="126"/>
      <c r="LI28" s="126"/>
      <c r="LJ28" s="126"/>
      <c r="LK28" s="126"/>
      <c r="LL28" s="126"/>
      <c r="LM28" s="126"/>
      <c r="LN28" s="126"/>
      <c r="LO28" s="126"/>
      <c r="LP28" s="126"/>
      <c r="LQ28" s="126"/>
      <c r="LR28" s="126"/>
      <c r="LS28" s="126"/>
      <c r="LT28" s="126"/>
      <c r="LU28" s="126"/>
      <c r="LV28" s="126"/>
      <c r="LW28" s="126"/>
      <c r="LX28" s="126"/>
      <c r="LY28" s="126"/>
      <c r="LZ28" s="126"/>
      <c r="MA28" s="126"/>
      <c r="MB28" s="126"/>
      <c r="MC28" s="126"/>
      <c r="MD28" s="126"/>
      <c r="ME28" s="126"/>
      <c r="MF28" s="126"/>
      <c r="MG28" s="126"/>
      <c r="MH28" s="126"/>
      <c r="MI28" s="126"/>
      <c r="MJ28" s="126"/>
      <c r="MK28" s="126"/>
      <c r="ML28" s="126"/>
      <c r="MM28" s="126"/>
      <c r="MN28" s="126"/>
      <c r="MO28" s="126"/>
      <c r="MP28" s="126"/>
      <c r="MQ28" s="126"/>
      <c r="MR28" s="126"/>
      <c r="MS28" s="126"/>
      <c r="MT28" s="126"/>
      <c r="MU28" s="126"/>
      <c r="MV28" s="126"/>
      <c r="MW28" s="126"/>
      <c r="MX28" s="126"/>
      <c r="MY28" s="126"/>
      <c r="MZ28" s="126"/>
      <c r="NA28" s="126"/>
      <c r="NB28" s="126"/>
      <c r="NC28" s="126"/>
      <c r="ND28" s="126"/>
      <c r="NE28" s="126"/>
      <c r="NF28" s="126"/>
      <c r="NG28" s="126"/>
      <c r="NH28" s="126"/>
      <c r="NI28" s="126"/>
      <c r="NJ28" s="126"/>
      <c r="NK28" s="126"/>
      <c r="NL28" s="126"/>
      <c r="NM28" s="126"/>
      <c r="NN28" s="126"/>
      <c r="NO28" s="126"/>
      <c r="NP28" s="126"/>
      <c r="NQ28" s="126"/>
      <c r="NR28" s="126"/>
      <c r="NS28" s="126"/>
      <c r="NT28" s="126"/>
      <c r="NU28" s="126"/>
      <c r="NV28" s="126"/>
      <c r="NW28" s="126"/>
      <c r="NX28" s="126"/>
      <c r="NY28" s="126"/>
      <c r="NZ28" s="126"/>
      <c r="OA28" s="126"/>
      <c r="OB28" s="126"/>
      <c r="OC28" s="126"/>
      <c r="OD28" s="126"/>
      <c r="OE28" s="126"/>
      <c r="OF28" s="126"/>
      <c r="OG28" s="126"/>
      <c r="OH28" s="126"/>
      <c r="OI28" s="126"/>
      <c r="OJ28" s="126"/>
      <c r="OK28" s="126"/>
      <c r="OL28" s="126"/>
      <c r="OM28" s="126"/>
      <c r="ON28" s="126"/>
      <c r="OO28" s="126"/>
      <c r="OP28" s="126"/>
      <c r="OQ28" s="126"/>
      <c r="OR28" s="126"/>
      <c r="OS28" s="126"/>
      <c r="OT28" s="126"/>
      <c r="OU28" s="126"/>
      <c r="OV28" s="126"/>
      <c r="OW28" s="126"/>
      <c r="OX28" s="126"/>
      <c r="OY28" s="126"/>
      <c r="OZ28" s="126"/>
      <c r="PA28" s="126"/>
      <c r="PB28" s="126"/>
      <c r="PC28" s="126"/>
      <c r="PD28" s="126"/>
      <c r="PE28" s="126"/>
      <c r="PF28" s="126"/>
      <c r="PG28" s="126"/>
      <c r="PH28" s="126"/>
      <c r="PI28" s="126"/>
      <c r="PJ28" s="126"/>
      <c r="PK28" s="126"/>
      <c r="PL28" s="126"/>
      <c r="PM28" s="126"/>
      <c r="PN28" s="126"/>
      <c r="PO28" s="126"/>
      <c r="PP28" s="126"/>
      <c r="PQ28" s="126"/>
      <c r="PR28" s="126"/>
      <c r="PS28" s="126"/>
      <c r="PT28" s="126"/>
      <c r="PU28" s="126"/>
      <c r="PV28" s="126"/>
      <c r="PW28" s="126"/>
      <c r="PX28" s="126"/>
      <c r="PY28" s="126"/>
      <c r="PZ28" s="126"/>
      <c r="QA28" s="126"/>
      <c r="QB28" s="126"/>
      <c r="QC28" s="126"/>
      <c r="QD28" s="126"/>
      <c r="QE28" s="126"/>
      <c r="QF28" s="126"/>
      <c r="QG28" s="126"/>
      <c r="QH28" s="126"/>
      <c r="QI28" s="126"/>
      <c r="QJ28" s="126"/>
      <c r="QK28" s="126"/>
      <c r="QL28" s="126"/>
      <c r="QM28" s="126"/>
      <c r="QN28" s="126"/>
      <c r="QO28" s="126"/>
      <c r="QP28" s="126"/>
      <c r="QQ28" s="126"/>
      <c r="QR28" s="126"/>
      <c r="QS28" s="126"/>
      <c r="QT28" s="126"/>
      <c r="QU28" s="126"/>
      <c r="QV28" s="126"/>
      <c r="QW28" s="126"/>
      <c r="QX28" s="126"/>
      <c r="QY28" s="126"/>
      <c r="QZ28" s="126"/>
      <c r="RA28" s="126"/>
      <c r="RB28" s="126"/>
      <c r="RC28" s="126"/>
      <c r="RD28" s="126"/>
      <c r="RE28" s="126"/>
      <c r="RF28" s="126"/>
      <c r="RG28" s="126"/>
      <c r="RH28" s="126"/>
      <c r="RI28" s="126"/>
      <c r="RJ28" s="126"/>
      <c r="RK28" s="126"/>
      <c r="RL28" s="126"/>
      <c r="RM28" s="126"/>
      <c r="RN28" s="126"/>
      <c r="RO28" s="126"/>
      <c r="RP28" s="126"/>
      <c r="RQ28" s="126"/>
      <c r="RR28" s="126"/>
      <c r="RS28" s="126"/>
      <c r="RT28" s="126"/>
      <c r="RU28" s="126"/>
      <c r="RV28" s="126"/>
      <c r="RW28" s="126"/>
      <c r="RX28" s="126"/>
      <c r="RY28" s="126"/>
      <c r="RZ28" s="126"/>
      <c r="SA28" s="126"/>
      <c r="SB28" s="126"/>
      <c r="SC28" s="126"/>
      <c r="SD28" s="126"/>
      <c r="SE28" s="126"/>
      <c r="SF28" s="126"/>
      <c r="SG28" s="126"/>
      <c r="SH28" s="126"/>
      <c r="SI28" s="126"/>
      <c r="SJ28" s="126"/>
      <c r="SK28" s="126"/>
      <c r="SL28" s="126"/>
      <c r="SM28" s="126"/>
      <c r="SN28" s="126"/>
      <c r="SO28" s="126"/>
      <c r="SP28" s="126"/>
      <c r="SQ28" s="126"/>
      <c r="SR28" s="126"/>
      <c r="SS28" s="126"/>
      <c r="ST28" s="126"/>
      <c r="SU28" s="126"/>
      <c r="SV28" s="126"/>
      <c r="SW28" s="126"/>
      <c r="SX28" s="126"/>
      <c r="SY28" s="126"/>
      <c r="SZ28" s="126"/>
      <c r="TA28" s="126"/>
      <c r="TB28" s="126"/>
      <c r="TC28" s="126"/>
      <c r="TD28" s="126"/>
      <c r="TE28" s="126"/>
      <c r="TF28" s="126"/>
      <c r="TG28" s="126"/>
      <c r="TH28" s="126"/>
      <c r="TI28" s="126"/>
      <c r="TJ28" s="126"/>
      <c r="TK28" s="126"/>
      <c r="TL28" s="126"/>
      <c r="TM28" s="126"/>
      <c r="TN28" s="126"/>
      <c r="TO28" s="126"/>
      <c r="TP28" s="126"/>
      <c r="TQ28" s="126"/>
      <c r="TR28" s="126"/>
      <c r="TS28" s="126"/>
      <c r="TT28" s="126"/>
      <c r="TU28" s="126"/>
      <c r="TV28" s="126"/>
      <c r="TW28" s="126"/>
      <c r="TX28" s="126"/>
      <c r="TY28" s="126"/>
      <c r="TZ28" s="126"/>
      <c r="UA28" s="126"/>
      <c r="UB28" s="126"/>
      <c r="UC28" s="126"/>
      <c r="UD28" s="126"/>
      <c r="UE28" s="126"/>
      <c r="UF28" s="126"/>
      <c r="UG28" s="126"/>
      <c r="UH28" s="126"/>
      <c r="UI28" s="126"/>
      <c r="UJ28" s="126"/>
      <c r="UK28" s="126"/>
      <c r="UL28" s="126"/>
      <c r="UM28" s="126"/>
      <c r="UN28" s="126"/>
      <c r="UO28" s="126"/>
      <c r="UP28" s="126"/>
      <c r="UQ28" s="126"/>
      <c r="UR28" s="126"/>
      <c r="US28" s="126"/>
      <c r="UT28" s="126"/>
      <c r="UU28" s="126"/>
      <c r="UV28" s="126"/>
      <c r="UW28" s="126"/>
      <c r="UX28" s="126"/>
      <c r="UY28" s="126"/>
      <c r="UZ28" s="126"/>
      <c r="VA28" s="126"/>
      <c r="VB28" s="126"/>
      <c r="VC28" s="126"/>
      <c r="VD28" s="126"/>
      <c r="VE28" s="126"/>
      <c r="VF28" s="126"/>
      <c r="VG28" s="126"/>
      <c r="VH28" s="126"/>
      <c r="VI28" s="126"/>
      <c r="VJ28" s="126"/>
      <c r="VK28" s="126"/>
      <c r="VL28" s="126"/>
      <c r="VM28" s="126"/>
      <c r="VN28" s="126"/>
      <c r="VO28" s="126"/>
      <c r="VP28" s="126"/>
      <c r="VQ28" s="126"/>
      <c r="VR28" s="126"/>
      <c r="VS28" s="126"/>
      <c r="VT28" s="126"/>
      <c r="VU28" s="126"/>
      <c r="VV28" s="126"/>
      <c r="VW28" s="126"/>
      <c r="VX28" s="126"/>
      <c r="VY28" s="126"/>
      <c r="VZ28" s="126"/>
      <c r="WA28" s="126"/>
      <c r="WB28" s="126"/>
      <c r="WC28" s="126"/>
      <c r="WD28" s="126"/>
      <c r="WE28" s="126"/>
      <c r="WF28" s="126"/>
      <c r="WG28" s="126"/>
      <c r="WH28" s="126"/>
      <c r="WI28" s="126"/>
      <c r="WJ28" s="126"/>
      <c r="WK28" s="126"/>
      <c r="WL28" s="126"/>
      <c r="WM28" s="126"/>
      <c r="WN28" s="126"/>
      <c r="WO28" s="126"/>
      <c r="WP28" s="126"/>
      <c r="WQ28" s="126"/>
      <c r="WR28" s="126"/>
      <c r="WS28" s="126"/>
      <c r="WT28" s="126"/>
      <c r="WU28" s="126"/>
      <c r="WV28" s="126"/>
      <c r="WW28" s="126"/>
      <c r="WX28" s="126"/>
      <c r="WY28" s="126"/>
      <c r="WZ28" s="126"/>
      <c r="XA28" s="126"/>
      <c r="XB28" s="126"/>
      <c r="XC28" s="126"/>
      <c r="XD28" s="126"/>
      <c r="XE28" s="126"/>
      <c r="XF28" s="126"/>
      <c r="XG28" s="126"/>
      <c r="XH28" s="126"/>
      <c r="XI28" s="126"/>
      <c r="XJ28" s="126"/>
      <c r="XK28" s="126"/>
      <c r="XL28" s="126"/>
      <c r="XM28" s="126"/>
      <c r="XN28" s="126"/>
      <c r="XO28" s="126"/>
      <c r="XP28" s="126"/>
      <c r="XQ28" s="126"/>
      <c r="XR28" s="126"/>
      <c r="XS28" s="126"/>
      <c r="XT28" s="126"/>
      <c r="XU28" s="126"/>
      <c r="XV28" s="126"/>
      <c r="XW28" s="126"/>
      <c r="XX28" s="126"/>
      <c r="XY28" s="126"/>
      <c r="XZ28" s="126"/>
      <c r="YA28" s="126"/>
      <c r="YB28" s="126"/>
      <c r="YC28" s="126"/>
      <c r="YD28" s="126"/>
      <c r="YE28" s="126"/>
      <c r="YF28" s="126"/>
      <c r="YG28" s="126"/>
      <c r="YH28" s="126"/>
      <c r="YI28" s="126"/>
      <c r="YJ28" s="126"/>
      <c r="YK28" s="126"/>
      <c r="YL28" s="126"/>
      <c r="YM28" s="126"/>
      <c r="YN28" s="126"/>
      <c r="YO28" s="126"/>
      <c r="YP28" s="126"/>
      <c r="YQ28" s="126"/>
      <c r="YR28" s="126"/>
      <c r="YS28" s="126"/>
      <c r="YT28" s="126"/>
      <c r="YU28" s="126"/>
      <c r="YV28" s="126"/>
      <c r="YW28" s="126"/>
      <c r="YX28" s="126"/>
      <c r="YY28" s="126"/>
      <c r="YZ28" s="126"/>
      <c r="ZA28" s="126"/>
      <c r="ZB28" s="126"/>
      <c r="ZC28" s="126"/>
      <c r="ZD28" s="126"/>
      <c r="ZE28" s="126"/>
      <c r="ZF28" s="126"/>
      <c r="ZG28" s="126"/>
      <c r="ZH28" s="126"/>
      <c r="ZI28" s="126"/>
      <c r="ZJ28" s="126"/>
      <c r="ZK28" s="126"/>
      <c r="ZL28" s="126"/>
      <c r="ZM28" s="126"/>
      <c r="ZN28" s="126"/>
      <c r="ZO28" s="126"/>
      <c r="ZP28" s="126"/>
      <c r="ZQ28" s="126"/>
      <c r="ZR28" s="126"/>
      <c r="ZS28" s="126"/>
      <c r="ZT28" s="126"/>
      <c r="ZU28" s="126"/>
      <c r="ZV28" s="126"/>
      <c r="ZW28" s="126"/>
      <c r="ZX28" s="126"/>
      <c r="ZY28" s="126"/>
      <c r="ZZ28" s="126"/>
      <c r="AAA28" s="126"/>
      <c r="AAB28" s="126"/>
      <c r="AAC28" s="126"/>
      <c r="AAD28" s="126"/>
      <c r="AAE28" s="126"/>
      <c r="AAF28" s="126"/>
      <c r="AAG28" s="126"/>
      <c r="AAH28" s="126"/>
      <c r="AAI28" s="126"/>
      <c r="AAJ28" s="126"/>
      <c r="AAK28" s="126"/>
      <c r="AAL28" s="126"/>
      <c r="AAM28" s="126"/>
      <c r="AAN28" s="126"/>
      <c r="AAO28" s="126"/>
      <c r="AAP28" s="126"/>
      <c r="AAQ28" s="126"/>
      <c r="AAR28" s="126"/>
      <c r="AAS28" s="126"/>
      <c r="AAT28" s="126"/>
      <c r="AAU28" s="126"/>
      <c r="AAV28" s="126"/>
      <c r="AAW28" s="126"/>
      <c r="AAX28" s="126"/>
      <c r="AAY28" s="126"/>
      <c r="AAZ28" s="126"/>
      <c r="ABA28" s="126"/>
      <c r="ABB28" s="126"/>
      <c r="ABC28" s="126"/>
      <c r="ABD28" s="126"/>
      <c r="ABE28" s="126"/>
      <c r="ABF28" s="126"/>
      <c r="ABG28" s="126"/>
      <c r="ABH28" s="126"/>
      <c r="ABI28" s="126"/>
      <c r="ABJ28" s="126"/>
      <c r="ABK28" s="126"/>
      <c r="ABL28" s="126"/>
      <c r="ABM28" s="126"/>
      <c r="ABN28" s="126"/>
      <c r="ABO28" s="126"/>
      <c r="ABP28" s="126"/>
      <c r="ABQ28" s="126"/>
      <c r="ABR28" s="126"/>
      <c r="ABS28" s="126"/>
      <c r="ABT28" s="126"/>
      <c r="ABU28" s="126"/>
      <c r="ABV28" s="126"/>
      <c r="ABW28" s="126"/>
      <c r="ABX28" s="126"/>
      <c r="ABY28" s="126"/>
      <c r="ABZ28" s="126"/>
      <c r="ACA28" s="126"/>
      <c r="ACB28" s="126"/>
      <c r="ACC28" s="126"/>
      <c r="ACD28" s="126"/>
      <c r="ACE28" s="126"/>
      <c r="ACF28" s="126"/>
      <c r="ACG28" s="126"/>
      <c r="ACH28" s="126"/>
      <c r="ACI28" s="126"/>
      <c r="ACJ28" s="126"/>
      <c r="ACK28" s="126"/>
      <c r="ACL28" s="126"/>
      <c r="ACM28" s="126"/>
      <c r="ACN28" s="126"/>
      <c r="ACO28" s="126"/>
      <c r="ACP28" s="126"/>
      <c r="ACQ28" s="126"/>
      <c r="ACR28" s="126"/>
      <c r="ACS28" s="126"/>
      <c r="ACT28" s="126"/>
      <c r="ACU28" s="126"/>
      <c r="ACV28" s="126"/>
      <c r="ACW28" s="126"/>
      <c r="ACX28" s="126"/>
      <c r="ACY28" s="126"/>
      <c r="ACZ28" s="126"/>
      <c r="ADA28" s="126"/>
      <c r="ADB28" s="126"/>
      <c r="ADC28" s="126"/>
      <c r="ADD28" s="126"/>
      <c r="ADE28" s="126"/>
      <c r="ADF28" s="126"/>
      <c r="ADG28" s="126"/>
      <c r="ADH28" s="126"/>
      <c r="ADI28" s="126"/>
      <c r="ADJ28" s="126"/>
      <c r="ADK28" s="126"/>
      <c r="ADL28" s="126"/>
      <c r="ADM28" s="126"/>
      <c r="ADN28" s="126"/>
      <c r="ADO28" s="126"/>
      <c r="ADP28" s="126"/>
      <c r="ADQ28" s="126"/>
      <c r="ADR28" s="126"/>
      <c r="ADS28" s="126"/>
      <c r="ADT28" s="126"/>
      <c r="ADU28" s="126"/>
      <c r="ADV28" s="126"/>
      <c r="ADW28" s="126"/>
      <c r="ADX28" s="126"/>
      <c r="ADY28" s="126"/>
      <c r="ADZ28" s="126"/>
      <c r="AEA28" s="126"/>
      <c r="AEB28" s="126"/>
      <c r="AEC28" s="126"/>
      <c r="AED28" s="126"/>
      <c r="AEE28" s="126"/>
      <c r="AEF28" s="126"/>
      <c r="AEG28" s="126"/>
      <c r="AEH28" s="126"/>
      <c r="AEI28" s="126"/>
      <c r="AEJ28" s="126"/>
      <c r="AEK28" s="126"/>
      <c r="AEL28" s="126"/>
      <c r="AEM28" s="126"/>
      <c r="AEN28" s="126"/>
      <c r="AEO28" s="126"/>
      <c r="AEP28" s="126"/>
      <c r="AEQ28" s="126"/>
      <c r="AER28" s="126"/>
      <c r="AES28" s="126"/>
      <c r="AET28" s="126"/>
      <c r="AEU28" s="126"/>
      <c r="AEV28" s="126"/>
      <c r="AEW28" s="126"/>
      <c r="AEX28" s="126"/>
      <c r="AEY28" s="126"/>
      <c r="AEZ28" s="126"/>
      <c r="AFA28" s="126"/>
      <c r="AFB28" s="126"/>
      <c r="AFC28" s="126"/>
      <c r="AFD28" s="126"/>
      <c r="AFE28" s="126"/>
      <c r="AFF28" s="126"/>
      <c r="AFG28" s="126"/>
      <c r="AFH28" s="126"/>
      <c r="AFI28" s="126"/>
      <c r="AFJ28" s="126"/>
      <c r="AFK28" s="126"/>
      <c r="AFL28" s="126"/>
      <c r="AFM28" s="126"/>
      <c r="AFN28" s="126"/>
      <c r="AFO28" s="126"/>
      <c r="AFP28" s="126"/>
      <c r="AFQ28" s="126"/>
      <c r="AFR28" s="126"/>
      <c r="AFS28" s="126"/>
      <c r="AFT28" s="126"/>
      <c r="AFU28" s="126"/>
      <c r="AFV28" s="126"/>
      <c r="AFW28" s="126"/>
      <c r="AFX28" s="126"/>
      <c r="AFY28" s="126"/>
      <c r="AFZ28" s="126"/>
      <c r="AGA28" s="126"/>
      <c r="AGB28" s="126"/>
      <c r="AGC28" s="126"/>
      <c r="AGD28" s="126"/>
      <c r="AGE28" s="126"/>
      <c r="AGF28" s="126"/>
      <c r="AGG28" s="126"/>
      <c r="AGH28" s="126"/>
      <c r="AGI28" s="126"/>
      <c r="AGJ28" s="126"/>
      <c r="AGK28" s="126"/>
      <c r="AGL28" s="126"/>
      <c r="AGM28" s="126"/>
      <c r="AGN28" s="126"/>
      <c r="AGO28" s="126"/>
      <c r="AGP28" s="126"/>
      <c r="AGQ28" s="126"/>
      <c r="AGR28" s="126"/>
      <c r="AGS28" s="126"/>
      <c r="AGT28" s="126"/>
      <c r="AGU28" s="126"/>
      <c r="AGV28" s="126"/>
      <c r="AGW28" s="126"/>
      <c r="AGX28" s="126"/>
      <c r="AGY28" s="126"/>
      <c r="AGZ28" s="126"/>
      <c r="AHA28" s="126"/>
      <c r="AHB28" s="126"/>
      <c r="AHC28" s="126"/>
      <c r="AHD28" s="126"/>
      <c r="AHE28" s="126"/>
      <c r="AHF28" s="126"/>
      <c r="AHG28" s="126"/>
      <c r="AHH28" s="126"/>
      <c r="AHI28" s="126"/>
      <c r="AHJ28" s="126"/>
      <c r="AHK28" s="126"/>
      <c r="AHL28" s="126"/>
      <c r="AHM28" s="126"/>
      <c r="AHN28" s="126"/>
      <c r="AHO28" s="126"/>
      <c r="AHP28" s="126"/>
      <c r="AHQ28" s="126"/>
      <c r="AHR28" s="126"/>
      <c r="AHS28" s="126"/>
      <c r="AHT28" s="126"/>
      <c r="AHU28" s="126"/>
      <c r="AHV28" s="126"/>
      <c r="AHW28" s="126"/>
      <c r="AHX28" s="126"/>
      <c r="AHY28" s="126"/>
      <c r="AHZ28" s="126"/>
      <c r="AIA28" s="126"/>
      <c r="AIB28" s="126"/>
      <c r="AIC28" s="126"/>
      <c r="AID28" s="126"/>
      <c r="AIE28" s="126"/>
      <c r="AIF28" s="126"/>
      <c r="AIG28" s="126"/>
      <c r="AIH28" s="126"/>
      <c r="AII28" s="126"/>
      <c r="AIJ28" s="126"/>
      <c r="AIK28" s="126"/>
      <c r="AIL28" s="126"/>
      <c r="AIM28" s="126"/>
      <c r="AIN28" s="126"/>
      <c r="AIO28" s="126"/>
      <c r="AIP28" s="126"/>
      <c r="AIQ28" s="126"/>
      <c r="AIR28" s="126"/>
      <c r="AIS28" s="126"/>
      <c r="AIT28" s="126"/>
      <c r="AIU28" s="126"/>
      <c r="AIV28" s="126"/>
      <c r="AIW28" s="126"/>
      <c r="AIX28" s="126"/>
      <c r="AIY28" s="126"/>
      <c r="AIZ28" s="126"/>
      <c r="AJA28" s="126"/>
      <c r="AJB28" s="126"/>
      <c r="AJC28" s="126"/>
      <c r="AJD28" s="126"/>
      <c r="AJE28" s="126"/>
      <c r="AJF28" s="126"/>
      <c r="AJG28" s="126"/>
      <c r="AJH28" s="126"/>
      <c r="AJI28" s="126"/>
      <c r="AJJ28" s="126"/>
      <c r="AJK28" s="126"/>
      <c r="AJL28" s="126"/>
      <c r="AJM28" s="126"/>
      <c r="AJN28" s="126"/>
      <c r="AJO28" s="126"/>
      <c r="AJP28" s="126"/>
      <c r="AJQ28" s="126"/>
      <c r="AJR28" s="126"/>
      <c r="AJS28" s="126"/>
      <c r="AJT28" s="126"/>
      <c r="AJU28" s="126"/>
      <c r="AJV28" s="126"/>
      <c r="AJW28" s="126"/>
      <c r="AJX28" s="126"/>
      <c r="AJY28" s="126"/>
      <c r="AJZ28" s="126"/>
      <c r="AKA28" s="126"/>
      <c r="AKB28" s="126"/>
      <c r="AKC28" s="126"/>
      <c r="AKD28" s="126"/>
      <c r="AKE28" s="126"/>
      <c r="AKF28" s="126"/>
      <c r="AKG28" s="126"/>
      <c r="AKH28" s="126"/>
      <c r="AKI28" s="126"/>
      <c r="AKJ28" s="126"/>
      <c r="AKK28" s="126"/>
      <c r="AKL28" s="126"/>
      <c r="AKM28" s="126"/>
      <c r="AKN28" s="126"/>
      <c r="AKO28" s="126"/>
      <c r="AKP28" s="126"/>
      <c r="AKQ28" s="126"/>
      <c r="AKR28" s="126"/>
      <c r="AKS28" s="126"/>
      <c r="AKT28" s="126"/>
      <c r="AKU28" s="126"/>
      <c r="AKV28" s="126"/>
      <c r="AKW28" s="126"/>
      <c r="AKX28" s="126"/>
      <c r="AKY28" s="126"/>
      <c r="AKZ28" s="126"/>
      <c r="ALA28" s="126"/>
      <c r="ALB28" s="126"/>
      <c r="ALC28" s="126"/>
      <c r="ALD28" s="126"/>
      <c r="ALE28" s="126"/>
      <c r="ALF28" s="126"/>
      <c r="ALG28" s="126"/>
      <c r="ALH28" s="126"/>
      <c r="ALI28" s="126"/>
      <c r="ALJ28" s="126"/>
      <c r="ALK28" s="126"/>
      <c r="ALL28" s="126"/>
      <c r="ALM28" s="126"/>
      <c r="ALN28" s="126"/>
      <c r="ALO28" s="126"/>
      <c r="ALP28" s="126"/>
      <c r="ALQ28" s="126"/>
      <c r="ALR28" s="126"/>
    </row>
    <row r="29" spans="2:1006" s="125" customFormat="1" ht="15" customHeight="1" x14ac:dyDescent="0.35">
      <c r="B29" s="128"/>
      <c r="C29" s="128"/>
      <c r="D29" s="128"/>
      <c r="E29" s="128"/>
      <c r="F29" s="128"/>
      <c r="G29" s="128"/>
      <c r="H29" s="128"/>
      <c r="I29" s="128"/>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c r="BP29" s="123"/>
      <c r="BQ29" s="123"/>
      <c r="BR29" s="123"/>
      <c r="BS29" s="123"/>
      <c r="BT29" s="123"/>
      <c r="BU29" s="123"/>
      <c r="BV29" s="123"/>
      <c r="BW29" s="123"/>
      <c r="BX29" s="123"/>
      <c r="BY29" s="123"/>
      <c r="BZ29" s="123"/>
      <c r="CA29" s="123"/>
      <c r="CB29" s="123"/>
      <c r="CC29" s="123"/>
      <c r="CD29" s="123"/>
      <c r="CE29" s="123"/>
      <c r="CF29" s="123"/>
      <c r="CG29" s="123"/>
      <c r="CH29" s="123"/>
      <c r="CI29" s="123"/>
      <c r="CJ29" s="123"/>
      <c r="CK29" s="123"/>
      <c r="CL29" s="123"/>
      <c r="CM29" s="123"/>
      <c r="CN29" s="123"/>
      <c r="CO29" s="123"/>
      <c r="CP29" s="123"/>
      <c r="CQ29" s="123"/>
      <c r="CR29" s="123"/>
      <c r="CS29" s="123"/>
      <c r="CT29" s="123"/>
      <c r="CU29" s="123"/>
      <c r="CV29" s="123"/>
      <c r="CW29" s="123"/>
      <c r="CX29" s="123"/>
      <c r="CY29" s="123"/>
      <c r="CZ29" s="123"/>
      <c r="DA29" s="123"/>
      <c r="DB29" s="123"/>
      <c r="DC29" s="123"/>
      <c r="DD29" s="123"/>
      <c r="DE29" s="123"/>
      <c r="DF29" s="123"/>
      <c r="DG29" s="123"/>
      <c r="DH29" s="123"/>
      <c r="DI29" s="123"/>
      <c r="DJ29" s="123"/>
      <c r="DK29" s="123"/>
      <c r="DL29" s="123"/>
      <c r="DM29" s="123"/>
      <c r="DN29" s="123"/>
      <c r="DO29" s="123"/>
      <c r="DP29" s="123"/>
      <c r="DQ29" s="123"/>
      <c r="DR29" s="123"/>
      <c r="DS29" s="123"/>
      <c r="DT29" s="123"/>
      <c r="DU29" s="123"/>
      <c r="DV29" s="123"/>
      <c r="DW29" s="123"/>
      <c r="DX29" s="123"/>
      <c r="DY29" s="123"/>
      <c r="DZ29" s="123"/>
      <c r="EA29" s="123"/>
      <c r="EB29" s="123"/>
      <c r="EC29" s="123"/>
      <c r="ED29" s="123"/>
      <c r="EE29" s="123"/>
      <c r="EF29" s="123"/>
      <c r="EG29" s="123"/>
      <c r="EH29" s="123"/>
      <c r="EI29" s="123"/>
      <c r="EJ29" s="123"/>
      <c r="EK29" s="123"/>
      <c r="EL29" s="123"/>
      <c r="EM29" s="123"/>
      <c r="EN29" s="123"/>
      <c r="EO29" s="123"/>
      <c r="EP29" s="123"/>
      <c r="EQ29" s="123"/>
      <c r="ER29" s="123"/>
      <c r="ES29" s="123"/>
      <c r="ET29" s="123"/>
      <c r="EU29" s="123"/>
      <c r="EV29" s="123"/>
      <c r="EW29" s="123"/>
      <c r="EX29" s="123"/>
      <c r="EY29" s="123"/>
      <c r="EZ29" s="123"/>
      <c r="FA29" s="123"/>
      <c r="FB29" s="123"/>
      <c r="FC29" s="123"/>
      <c r="FD29" s="123"/>
      <c r="FE29" s="123"/>
      <c r="FF29" s="123"/>
      <c r="FG29" s="123"/>
      <c r="FH29" s="123"/>
      <c r="FI29" s="123"/>
      <c r="FJ29" s="123"/>
      <c r="FK29" s="123"/>
      <c r="FL29" s="123"/>
      <c r="FM29" s="123"/>
      <c r="FN29" s="123"/>
      <c r="FO29" s="123"/>
      <c r="FP29" s="123"/>
      <c r="FQ29" s="123"/>
      <c r="FR29" s="123"/>
      <c r="FS29" s="123"/>
      <c r="FT29" s="123"/>
      <c r="FU29" s="123"/>
      <c r="FV29" s="123"/>
      <c r="FW29" s="123"/>
      <c r="FX29" s="123"/>
      <c r="FY29" s="123"/>
      <c r="FZ29" s="123"/>
      <c r="GA29" s="123"/>
      <c r="GB29" s="123"/>
      <c r="GC29" s="123"/>
      <c r="GD29" s="123"/>
      <c r="GE29" s="123"/>
      <c r="GF29" s="123"/>
      <c r="GG29" s="123"/>
      <c r="GH29" s="123"/>
      <c r="GI29" s="123"/>
      <c r="GJ29" s="123"/>
      <c r="GK29" s="123"/>
      <c r="GL29" s="123"/>
      <c r="GM29" s="123"/>
      <c r="GN29" s="123"/>
      <c r="GO29" s="123"/>
      <c r="GP29" s="123"/>
      <c r="GQ29" s="123"/>
      <c r="GR29" s="123"/>
      <c r="GS29" s="123"/>
      <c r="GT29" s="123"/>
      <c r="GU29" s="123"/>
      <c r="GV29" s="123"/>
      <c r="GW29" s="123"/>
      <c r="GX29" s="123"/>
      <c r="GY29" s="123"/>
      <c r="GZ29" s="123"/>
      <c r="HA29" s="123"/>
      <c r="HB29" s="123"/>
      <c r="HC29" s="123"/>
      <c r="HD29" s="123"/>
      <c r="HE29" s="123"/>
      <c r="HF29" s="123"/>
      <c r="HG29" s="123"/>
      <c r="HH29" s="123"/>
      <c r="HI29" s="123"/>
      <c r="HJ29" s="123"/>
      <c r="HK29" s="123"/>
      <c r="HL29" s="123"/>
      <c r="HM29" s="123"/>
      <c r="HN29" s="123"/>
      <c r="HO29" s="123"/>
      <c r="HP29" s="123"/>
      <c r="HQ29" s="123"/>
      <c r="HR29" s="123"/>
      <c r="HS29" s="123"/>
      <c r="HT29" s="123"/>
      <c r="HU29" s="123"/>
      <c r="HV29" s="123"/>
      <c r="HW29" s="123"/>
      <c r="HX29" s="123"/>
      <c r="HY29" s="123"/>
      <c r="HZ29" s="123"/>
      <c r="IA29" s="123"/>
      <c r="IB29" s="123"/>
      <c r="IC29" s="123"/>
      <c r="ID29" s="123"/>
      <c r="IE29" s="123"/>
      <c r="IF29" s="123"/>
      <c r="IG29" s="123"/>
      <c r="IH29" s="123"/>
      <c r="II29" s="123"/>
      <c r="IJ29" s="123"/>
      <c r="IK29" s="123"/>
      <c r="IL29" s="123"/>
      <c r="IM29" s="123"/>
      <c r="IN29" s="123"/>
      <c r="IO29" s="123"/>
      <c r="IP29" s="123"/>
      <c r="IQ29" s="123"/>
      <c r="IR29" s="123"/>
      <c r="IS29" s="123"/>
      <c r="IT29" s="123"/>
      <c r="IU29" s="123"/>
      <c r="IV29" s="123"/>
      <c r="IW29" s="123"/>
      <c r="IX29" s="123"/>
      <c r="IY29" s="123"/>
      <c r="IZ29" s="123"/>
      <c r="JA29" s="123"/>
      <c r="JB29" s="123"/>
      <c r="JC29" s="123"/>
      <c r="JD29" s="123"/>
      <c r="JE29" s="123"/>
      <c r="JF29" s="123"/>
      <c r="JG29" s="123"/>
      <c r="JH29" s="123"/>
      <c r="JI29" s="123"/>
      <c r="JJ29" s="123"/>
      <c r="JK29" s="123"/>
      <c r="JL29" s="123"/>
      <c r="JM29" s="123"/>
      <c r="JN29" s="123"/>
      <c r="JO29" s="123"/>
      <c r="JP29" s="123"/>
      <c r="JQ29" s="123"/>
      <c r="JR29" s="123"/>
      <c r="JS29" s="123"/>
      <c r="JT29" s="123"/>
      <c r="JU29" s="123"/>
      <c r="JV29" s="123"/>
      <c r="JW29" s="123"/>
      <c r="JX29" s="123"/>
      <c r="JY29" s="123"/>
      <c r="JZ29" s="123"/>
      <c r="KA29" s="123"/>
      <c r="KB29" s="123"/>
      <c r="KC29" s="123"/>
      <c r="KD29" s="123"/>
      <c r="KE29" s="123"/>
      <c r="KF29" s="123"/>
      <c r="KG29" s="123"/>
      <c r="KH29" s="123"/>
      <c r="KI29" s="123"/>
      <c r="KJ29" s="123"/>
      <c r="KK29" s="123"/>
      <c r="KL29" s="123"/>
      <c r="KM29" s="123"/>
      <c r="KN29" s="123"/>
      <c r="KO29" s="123"/>
      <c r="KP29" s="123"/>
      <c r="KQ29" s="123"/>
      <c r="KR29" s="123"/>
      <c r="KS29" s="123"/>
      <c r="KT29" s="123"/>
      <c r="KU29" s="123"/>
      <c r="KV29" s="123"/>
      <c r="KW29" s="123"/>
      <c r="KX29" s="123"/>
      <c r="KY29" s="123"/>
      <c r="KZ29" s="123"/>
      <c r="LA29" s="123"/>
      <c r="LB29" s="123"/>
      <c r="LC29" s="123"/>
      <c r="LD29" s="123"/>
      <c r="LE29" s="123"/>
      <c r="LF29" s="123"/>
      <c r="LG29" s="123"/>
      <c r="LH29" s="123"/>
      <c r="LI29" s="123"/>
      <c r="LJ29" s="123"/>
      <c r="LK29" s="123"/>
      <c r="LL29" s="123"/>
      <c r="LM29" s="123"/>
      <c r="LN29" s="123"/>
      <c r="LO29" s="123"/>
      <c r="LP29" s="123"/>
      <c r="LQ29" s="123"/>
      <c r="LR29" s="123"/>
      <c r="LS29" s="123"/>
      <c r="LT29" s="123"/>
      <c r="LU29" s="123"/>
      <c r="LV29" s="123"/>
      <c r="LW29" s="123"/>
      <c r="LX29" s="123"/>
      <c r="LY29" s="123"/>
      <c r="LZ29" s="123"/>
      <c r="MA29" s="123"/>
      <c r="MB29" s="123"/>
      <c r="MC29" s="123"/>
      <c r="MD29" s="123"/>
      <c r="ME29" s="123"/>
      <c r="MF29" s="123"/>
      <c r="MG29" s="123"/>
      <c r="MH29" s="123"/>
      <c r="MI29" s="123"/>
      <c r="MJ29" s="123"/>
      <c r="MK29" s="123"/>
      <c r="ML29" s="123"/>
      <c r="MM29" s="123"/>
      <c r="MN29" s="123"/>
      <c r="MO29" s="123"/>
      <c r="MP29" s="123"/>
      <c r="MQ29" s="123"/>
      <c r="MR29" s="123"/>
      <c r="MS29" s="123"/>
      <c r="MT29" s="123"/>
      <c r="MU29" s="123"/>
      <c r="MV29" s="123"/>
      <c r="MW29" s="123"/>
      <c r="MX29" s="123"/>
      <c r="MY29" s="123"/>
      <c r="MZ29" s="123"/>
      <c r="NA29" s="123"/>
      <c r="NB29" s="123"/>
      <c r="NC29" s="123"/>
      <c r="ND29" s="123"/>
      <c r="NE29" s="123"/>
      <c r="NF29" s="123"/>
      <c r="NG29" s="123"/>
      <c r="NH29" s="123"/>
      <c r="NI29" s="123"/>
      <c r="NJ29" s="123"/>
      <c r="NK29" s="123"/>
      <c r="NL29" s="123"/>
      <c r="NM29" s="123"/>
      <c r="NN29" s="123"/>
      <c r="NO29" s="123"/>
      <c r="NP29" s="123"/>
      <c r="NQ29" s="123"/>
      <c r="NR29" s="123"/>
      <c r="NS29" s="123"/>
      <c r="NT29" s="123"/>
      <c r="NU29" s="123"/>
      <c r="NV29" s="123"/>
      <c r="NW29" s="123"/>
      <c r="NX29" s="123"/>
      <c r="NY29" s="123"/>
      <c r="NZ29" s="123"/>
      <c r="OA29" s="123"/>
      <c r="OB29" s="123"/>
      <c r="OC29" s="123"/>
      <c r="OD29" s="123"/>
      <c r="OE29" s="123"/>
      <c r="OF29" s="123"/>
      <c r="OG29" s="123"/>
      <c r="OH29" s="123"/>
      <c r="OI29" s="123"/>
      <c r="OJ29" s="123"/>
      <c r="OK29" s="123"/>
      <c r="OL29" s="123"/>
      <c r="OM29" s="123"/>
      <c r="ON29" s="123"/>
      <c r="OO29" s="123"/>
      <c r="OP29" s="123"/>
      <c r="OQ29" s="123"/>
      <c r="OR29" s="123"/>
      <c r="OS29" s="123"/>
      <c r="OT29" s="123"/>
      <c r="OU29" s="123"/>
      <c r="OV29" s="123"/>
      <c r="OW29" s="123"/>
      <c r="OX29" s="123"/>
      <c r="OY29" s="123"/>
      <c r="OZ29" s="123"/>
      <c r="PA29" s="123"/>
      <c r="PB29" s="123"/>
      <c r="PC29" s="123"/>
      <c r="PD29" s="123"/>
      <c r="PE29" s="123"/>
      <c r="PF29" s="123"/>
      <c r="PG29" s="123"/>
      <c r="PH29" s="123"/>
      <c r="PI29" s="123"/>
      <c r="PJ29" s="123"/>
      <c r="PK29" s="123"/>
      <c r="PL29" s="123"/>
      <c r="PM29" s="123"/>
      <c r="PN29" s="123"/>
      <c r="PO29" s="123"/>
      <c r="PP29" s="123"/>
      <c r="PQ29" s="123"/>
      <c r="PR29" s="123"/>
      <c r="PS29" s="123"/>
      <c r="PT29" s="123"/>
      <c r="PU29" s="123"/>
      <c r="PV29" s="123"/>
      <c r="PW29" s="123"/>
      <c r="PX29" s="123"/>
      <c r="PY29" s="123"/>
      <c r="PZ29" s="123"/>
      <c r="QA29" s="123"/>
      <c r="QB29" s="123"/>
      <c r="QC29" s="123"/>
      <c r="QD29" s="123"/>
      <c r="QE29" s="123"/>
      <c r="QF29" s="123"/>
      <c r="QG29" s="123"/>
      <c r="QH29" s="123"/>
      <c r="QI29" s="123"/>
      <c r="QJ29" s="123"/>
      <c r="QK29" s="123"/>
      <c r="QL29" s="123"/>
      <c r="QM29" s="123"/>
      <c r="QN29" s="123"/>
      <c r="QO29" s="123"/>
      <c r="QP29" s="123"/>
      <c r="QQ29" s="123"/>
      <c r="QR29" s="123"/>
      <c r="QS29" s="123"/>
      <c r="QT29" s="123"/>
      <c r="QU29" s="123"/>
      <c r="QV29" s="123"/>
      <c r="QW29" s="123"/>
      <c r="QX29" s="123"/>
      <c r="QY29" s="123"/>
      <c r="QZ29" s="123"/>
      <c r="RA29" s="123"/>
      <c r="RB29" s="123"/>
      <c r="RC29" s="123"/>
      <c r="RD29" s="123"/>
      <c r="RE29" s="123"/>
      <c r="RF29" s="123"/>
      <c r="RG29" s="123"/>
      <c r="RH29" s="123"/>
      <c r="RI29" s="123"/>
      <c r="RJ29" s="123"/>
      <c r="RK29" s="123"/>
      <c r="RL29" s="123"/>
      <c r="RM29" s="123"/>
      <c r="RN29" s="123"/>
      <c r="RO29" s="123"/>
      <c r="RP29" s="123"/>
      <c r="RQ29" s="123"/>
      <c r="RR29" s="123"/>
      <c r="RS29" s="123"/>
      <c r="RT29" s="123"/>
      <c r="RU29" s="123"/>
      <c r="RV29" s="123"/>
      <c r="RW29" s="123"/>
      <c r="RX29" s="123"/>
      <c r="RY29" s="123"/>
      <c r="RZ29" s="123"/>
      <c r="SA29" s="123"/>
      <c r="SB29" s="123"/>
      <c r="SC29" s="123"/>
      <c r="SD29" s="123"/>
      <c r="SE29" s="123"/>
      <c r="SF29" s="123"/>
      <c r="SG29" s="123"/>
      <c r="SH29" s="123"/>
      <c r="SI29" s="123"/>
      <c r="SJ29" s="123"/>
      <c r="SK29" s="123"/>
      <c r="SL29" s="123"/>
      <c r="SM29" s="123"/>
      <c r="SN29" s="123"/>
      <c r="SO29" s="123"/>
      <c r="SP29" s="123"/>
      <c r="SQ29" s="123"/>
      <c r="SR29" s="123"/>
      <c r="SS29" s="123"/>
      <c r="ST29" s="123"/>
      <c r="SU29" s="123"/>
      <c r="SV29" s="123"/>
      <c r="SW29" s="123"/>
      <c r="SX29" s="123"/>
      <c r="SY29" s="123"/>
      <c r="SZ29" s="123"/>
      <c r="TA29" s="123"/>
      <c r="TB29" s="123"/>
      <c r="TC29" s="123"/>
      <c r="TD29" s="123"/>
      <c r="TE29" s="123"/>
      <c r="TF29" s="123"/>
      <c r="TG29" s="123"/>
      <c r="TH29" s="123"/>
      <c r="TI29" s="123"/>
      <c r="TJ29" s="123"/>
      <c r="TK29" s="123"/>
      <c r="TL29" s="123"/>
      <c r="TM29" s="123"/>
      <c r="TN29" s="123"/>
      <c r="TO29" s="123"/>
      <c r="TP29" s="123"/>
      <c r="TQ29" s="123"/>
      <c r="TR29" s="123"/>
      <c r="TS29" s="123"/>
      <c r="TT29" s="123"/>
      <c r="TU29" s="123"/>
      <c r="TV29" s="123"/>
      <c r="TW29" s="123"/>
      <c r="TX29" s="123"/>
      <c r="TY29" s="123"/>
      <c r="TZ29" s="123"/>
      <c r="UA29" s="123"/>
      <c r="UB29" s="123"/>
      <c r="UC29" s="123"/>
      <c r="UD29" s="123"/>
      <c r="UE29" s="123"/>
      <c r="UF29" s="123"/>
      <c r="UG29" s="123"/>
      <c r="UH29" s="123"/>
      <c r="UI29" s="123"/>
      <c r="UJ29" s="123"/>
      <c r="UK29" s="123"/>
      <c r="UL29" s="123"/>
      <c r="UM29" s="123"/>
      <c r="UN29" s="123"/>
      <c r="UO29" s="123"/>
      <c r="UP29" s="123"/>
      <c r="UQ29" s="123"/>
      <c r="UR29" s="123"/>
      <c r="US29" s="123"/>
      <c r="UT29" s="123"/>
      <c r="UU29" s="123"/>
      <c r="UV29" s="123"/>
      <c r="UW29" s="123"/>
      <c r="UX29" s="123"/>
      <c r="UY29" s="123"/>
      <c r="UZ29" s="123"/>
      <c r="VA29" s="123"/>
      <c r="VB29" s="123"/>
      <c r="VC29" s="123"/>
      <c r="VD29" s="123"/>
      <c r="VE29" s="123"/>
      <c r="VF29" s="123"/>
      <c r="VG29" s="123"/>
      <c r="VH29" s="123"/>
      <c r="VI29" s="123"/>
      <c r="VJ29" s="123"/>
      <c r="VK29" s="123"/>
      <c r="VL29" s="123"/>
      <c r="VM29" s="123"/>
      <c r="VN29" s="123"/>
      <c r="VO29" s="123"/>
      <c r="VP29" s="123"/>
      <c r="VQ29" s="123"/>
      <c r="VR29" s="123"/>
      <c r="VS29" s="123"/>
      <c r="VT29" s="123"/>
      <c r="VU29" s="123"/>
      <c r="VV29" s="123"/>
      <c r="VW29" s="123"/>
      <c r="VX29" s="123"/>
      <c r="VY29" s="123"/>
      <c r="VZ29" s="123"/>
      <c r="WA29" s="123"/>
      <c r="WB29" s="123"/>
      <c r="WC29" s="123"/>
      <c r="WD29" s="123"/>
      <c r="WE29" s="123"/>
      <c r="WF29" s="123"/>
      <c r="WG29" s="123"/>
      <c r="WH29" s="123"/>
      <c r="WI29" s="123"/>
      <c r="WJ29" s="123"/>
      <c r="WK29" s="123"/>
      <c r="WL29" s="123"/>
      <c r="WM29" s="123"/>
      <c r="WN29" s="123"/>
      <c r="WO29" s="123"/>
      <c r="WP29" s="123"/>
      <c r="WQ29" s="123"/>
      <c r="WR29" s="123"/>
      <c r="WS29" s="123"/>
      <c r="WT29" s="123"/>
      <c r="WU29" s="123"/>
      <c r="WV29" s="123"/>
      <c r="WW29" s="123"/>
      <c r="WX29" s="123"/>
      <c r="WY29" s="123"/>
      <c r="WZ29" s="123"/>
      <c r="XA29" s="123"/>
      <c r="XB29" s="123"/>
      <c r="XC29" s="123"/>
      <c r="XD29" s="123"/>
      <c r="XE29" s="123"/>
      <c r="XF29" s="123"/>
      <c r="XG29" s="123"/>
      <c r="XH29" s="123"/>
      <c r="XI29" s="123"/>
      <c r="XJ29" s="123"/>
      <c r="XK29" s="123"/>
      <c r="XL29" s="123"/>
      <c r="XM29" s="123"/>
      <c r="XN29" s="123"/>
      <c r="XO29" s="123"/>
      <c r="XP29" s="123"/>
      <c r="XQ29" s="123"/>
      <c r="XR29" s="123"/>
      <c r="XS29" s="123"/>
      <c r="XT29" s="123"/>
      <c r="XU29" s="123"/>
      <c r="XV29" s="123"/>
      <c r="XW29" s="123"/>
      <c r="XX29" s="123"/>
      <c r="XY29" s="123"/>
      <c r="XZ29" s="123"/>
      <c r="YA29" s="123"/>
      <c r="YB29" s="123"/>
      <c r="YC29" s="123"/>
      <c r="YD29" s="123"/>
      <c r="YE29" s="123"/>
      <c r="YF29" s="123"/>
      <c r="YG29" s="123"/>
      <c r="YH29" s="123"/>
      <c r="YI29" s="123"/>
      <c r="YJ29" s="123"/>
      <c r="YK29" s="123"/>
      <c r="YL29" s="123"/>
      <c r="YM29" s="123"/>
      <c r="YN29" s="123"/>
      <c r="YO29" s="123"/>
      <c r="YP29" s="123"/>
      <c r="YQ29" s="123"/>
      <c r="YR29" s="123"/>
      <c r="YS29" s="123"/>
      <c r="YT29" s="123"/>
      <c r="YU29" s="123"/>
      <c r="YV29" s="123"/>
      <c r="YW29" s="123"/>
      <c r="YX29" s="123"/>
      <c r="YY29" s="123"/>
      <c r="YZ29" s="123"/>
      <c r="ZA29" s="123"/>
      <c r="ZB29" s="123"/>
      <c r="ZC29" s="123"/>
      <c r="ZD29" s="123"/>
      <c r="ZE29" s="123"/>
      <c r="ZF29" s="123"/>
      <c r="ZG29" s="123"/>
      <c r="ZH29" s="123"/>
      <c r="ZI29" s="123"/>
      <c r="ZJ29" s="123"/>
      <c r="ZK29" s="123"/>
      <c r="ZL29" s="123"/>
      <c r="ZM29" s="123"/>
      <c r="ZN29" s="123"/>
      <c r="ZO29" s="123"/>
      <c r="ZP29" s="123"/>
      <c r="ZQ29" s="123"/>
      <c r="ZR29" s="123"/>
      <c r="ZS29" s="123"/>
      <c r="ZT29" s="123"/>
      <c r="ZU29" s="123"/>
      <c r="ZV29" s="123"/>
      <c r="ZW29" s="123"/>
      <c r="ZX29" s="123"/>
      <c r="ZY29" s="123"/>
      <c r="ZZ29" s="123"/>
      <c r="AAA29" s="123"/>
      <c r="AAB29" s="123"/>
      <c r="AAC29" s="123"/>
      <c r="AAD29" s="123"/>
      <c r="AAE29" s="123"/>
      <c r="AAF29" s="123"/>
      <c r="AAG29" s="123"/>
      <c r="AAH29" s="123"/>
      <c r="AAI29" s="123"/>
      <c r="AAJ29" s="123"/>
      <c r="AAK29" s="123"/>
      <c r="AAL29" s="123"/>
      <c r="AAM29" s="123"/>
      <c r="AAN29" s="123"/>
      <c r="AAO29" s="123"/>
      <c r="AAP29" s="123"/>
      <c r="AAQ29" s="123"/>
      <c r="AAR29" s="123"/>
      <c r="AAS29" s="123"/>
      <c r="AAT29" s="123"/>
      <c r="AAU29" s="123"/>
      <c r="AAV29" s="123"/>
      <c r="AAW29" s="123"/>
      <c r="AAX29" s="123"/>
      <c r="AAY29" s="123"/>
      <c r="AAZ29" s="123"/>
      <c r="ABA29" s="123"/>
      <c r="ABB29" s="123"/>
      <c r="ABC29" s="123"/>
      <c r="ABD29" s="123"/>
      <c r="ABE29" s="123"/>
      <c r="ABF29" s="123"/>
      <c r="ABG29" s="123"/>
      <c r="ABH29" s="123"/>
      <c r="ABI29" s="123"/>
      <c r="ABJ29" s="123"/>
      <c r="ABK29" s="123"/>
      <c r="ABL29" s="123"/>
      <c r="ABM29" s="123"/>
      <c r="ABN29" s="123"/>
      <c r="ABO29" s="123"/>
      <c r="ABP29" s="123"/>
      <c r="ABQ29" s="123"/>
      <c r="ABR29" s="123"/>
      <c r="ABS29" s="123"/>
      <c r="ABT29" s="123"/>
      <c r="ABU29" s="123"/>
      <c r="ABV29" s="123"/>
      <c r="ABW29" s="123"/>
      <c r="ABX29" s="123"/>
      <c r="ABY29" s="123"/>
      <c r="ABZ29" s="123"/>
      <c r="ACA29" s="123"/>
      <c r="ACB29" s="123"/>
      <c r="ACC29" s="123"/>
      <c r="ACD29" s="123"/>
      <c r="ACE29" s="123"/>
      <c r="ACF29" s="123"/>
      <c r="ACG29" s="123"/>
      <c r="ACH29" s="123"/>
      <c r="ACI29" s="123"/>
      <c r="ACJ29" s="123"/>
      <c r="ACK29" s="123"/>
      <c r="ACL29" s="123"/>
      <c r="ACM29" s="123"/>
      <c r="ACN29" s="123"/>
      <c r="ACO29" s="123"/>
      <c r="ACP29" s="123"/>
      <c r="ACQ29" s="123"/>
      <c r="ACR29" s="123"/>
      <c r="ACS29" s="123"/>
      <c r="ACT29" s="123"/>
      <c r="ACU29" s="123"/>
      <c r="ACV29" s="123"/>
      <c r="ACW29" s="123"/>
      <c r="ACX29" s="123"/>
      <c r="ACY29" s="123"/>
      <c r="ACZ29" s="123"/>
      <c r="ADA29" s="123"/>
      <c r="ADB29" s="123"/>
      <c r="ADC29" s="123"/>
      <c r="ADD29" s="123"/>
      <c r="ADE29" s="123"/>
      <c r="ADF29" s="123"/>
      <c r="ADG29" s="123"/>
      <c r="ADH29" s="123"/>
      <c r="ADI29" s="123"/>
      <c r="ADJ29" s="123"/>
      <c r="ADK29" s="123"/>
      <c r="ADL29" s="123"/>
      <c r="ADM29" s="123"/>
      <c r="ADN29" s="123"/>
      <c r="ADO29" s="123"/>
      <c r="ADP29" s="123"/>
      <c r="ADQ29" s="123"/>
      <c r="ADR29" s="123"/>
      <c r="ADS29" s="123"/>
      <c r="ADT29" s="123"/>
      <c r="ADU29" s="123"/>
      <c r="ADV29" s="123"/>
      <c r="ADW29" s="123"/>
      <c r="ADX29" s="123"/>
      <c r="ADY29" s="123"/>
      <c r="ADZ29" s="123"/>
      <c r="AEA29" s="123"/>
      <c r="AEB29" s="123"/>
      <c r="AEC29" s="123"/>
      <c r="AED29" s="123"/>
      <c r="AEE29" s="123"/>
      <c r="AEF29" s="123"/>
      <c r="AEG29" s="123"/>
      <c r="AEH29" s="123"/>
      <c r="AEI29" s="123"/>
      <c r="AEJ29" s="123"/>
      <c r="AEK29" s="123"/>
      <c r="AEL29" s="123"/>
      <c r="AEM29" s="123"/>
      <c r="AEN29" s="123"/>
      <c r="AEO29" s="123"/>
      <c r="AEP29" s="123"/>
      <c r="AEQ29" s="123"/>
      <c r="AER29" s="123"/>
      <c r="AES29" s="123"/>
      <c r="AET29" s="123"/>
      <c r="AEU29" s="123"/>
      <c r="AEV29" s="123"/>
      <c r="AEW29" s="123"/>
      <c r="AEX29" s="123"/>
      <c r="AEY29" s="123"/>
      <c r="AEZ29" s="123"/>
      <c r="AFA29" s="123"/>
      <c r="AFB29" s="123"/>
      <c r="AFC29" s="123"/>
      <c r="AFD29" s="123"/>
      <c r="AFE29" s="123"/>
      <c r="AFF29" s="123"/>
      <c r="AFG29" s="123"/>
      <c r="AFH29" s="123"/>
      <c r="AFI29" s="123"/>
      <c r="AFJ29" s="123"/>
      <c r="AFK29" s="123"/>
      <c r="AFL29" s="123"/>
      <c r="AFM29" s="123"/>
      <c r="AFN29" s="123"/>
      <c r="AFO29" s="123"/>
      <c r="AFP29" s="123"/>
      <c r="AFQ29" s="123"/>
      <c r="AFR29" s="123"/>
      <c r="AFS29" s="123"/>
      <c r="AFT29" s="123"/>
      <c r="AFU29" s="123"/>
      <c r="AFV29" s="123"/>
      <c r="AFW29" s="123"/>
      <c r="AFX29" s="123"/>
      <c r="AFY29" s="123"/>
      <c r="AFZ29" s="123"/>
      <c r="AGA29" s="123"/>
      <c r="AGB29" s="123"/>
      <c r="AGC29" s="123"/>
      <c r="AGD29" s="123"/>
      <c r="AGE29" s="123"/>
      <c r="AGF29" s="123"/>
      <c r="AGG29" s="123"/>
      <c r="AGH29" s="123"/>
      <c r="AGI29" s="123"/>
      <c r="AGJ29" s="123"/>
      <c r="AGK29" s="123"/>
      <c r="AGL29" s="123"/>
      <c r="AGM29" s="123"/>
      <c r="AGN29" s="123"/>
      <c r="AGO29" s="123"/>
      <c r="AGP29" s="123"/>
      <c r="AGQ29" s="123"/>
      <c r="AGR29" s="123"/>
      <c r="AGS29" s="123"/>
      <c r="AGT29" s="123"/>
      <c r="AGU29" s="123"/>
      <c r="AGV29" s="123"/>
      <c r="AGW29" s="123"/>
      <c r="AGX29" s="123"/>
      <c r="AGY29" s="123"/>
      <c r="AGZ29" s="123"/>
      <c r="AHA29" s="123"/>
      <c r="AHB29" s="123"/>
      <c r="AHC29" s="123"/>
      <c r="AHD29" s="123"/>
      <c r="AHE29" s="123"/>
      <c r="AHF29" s="123"/>
      <c r="AHG29" s="123"/>
      <c r="AHH29" s="123"/>
      <c r="AHI29" s="123"/>
      <c r="AHJ29" s="123"/>
      <c r="AHK29" s="123"/>
      <c r="AHL29" s="123"/>
      <c r="AHM29" s="123"/>
      <c r="AHN29" s="123"/>
      <c r="AHO29" s="123"/>
      <c r="AHP29" s="123"/>
      <c r="AHQ29" s="123"/>
      <c r="AHR29" s="123"/>
      <c r="AHS29" s="123"/>
      <c r="AHT29" s="123"/>
      <c r="AHU29" s="123"/>
      <c r="AHV29" s="123"/>
      <c r="AHW29" s="123"/>
      <c r="AHX29" s="123"/>
      <c r="AHY29" s="123"/>
      <c r="AHZ29" s="123"/>
      <c r="AIA29" s="123"/>
      <c r="AIB29" s="123"/>
      <c r="AIC29" s="123"/>
      <c r="AID29" s="123"/>
      <c r="AIE29" s="123"/>
      <c r="AIF29" s="123"/>
      <c r="AIG29" s="123"/>
      <c r="AIH29" s="123"/>
      <c r="AII29" s="123"/>
      <c r="AIJ29" s="123"/>
      <c r="AIK29" s="123"/>
      <c r="AIL29" s="123"/>
      <c r="AIM29" s="123"/>
      <c r="AIN29" s="123"/>
      <c r="AIO29" s="123"/>
      <c r="AIP29" s="123"/>
      <c r="AIQ29" s="123"/>
      <c r="AIR29" s="123"/>
      <c r="AIS29" s="123"/>
      <c r="AIT29" s="123"/>
      <c r="AIU29" s="123"/>
      <c r="AIV29" s="123"/>
      <c r="AIW29" s="123"/>
      <c r="AIX29" s="123"/>
      <c r="AIY29" s="123"/>
      <c r="AIZ29" s="123"/>
      <c r="AJA29" s="123"/>
      <c r="AJB29" s="123"/>
      <c r="AJC29" s="123"/>
      <c r="AJD29" s="123"/>
      <c r="AJE29" s="123"/>
      <c r="AJF29" s="123"/>
      <c r="AJG29" s="123"/>
      <c r="AJH29" s="123"/>
      <c r="AJI29" s="123"/>
      <c r="AJJ29" s="123"/>
      <c r="AJK29" s="123"/>
      <c r="AJL29" s="123"/>
      <c r="AJM29" s="123"/>
      <c r="AJN29" s="123"/>
      <c r="AJO29" s="123"/>
      <c r="AJP29" s="123"/>
      <c r="AJQ29" s="123"/>
      <c r="AJR29" s="123"/>
      <c r="AJS29" s="123"/>
      <c r="AJT29" s="123"/>
      <c r="AJU29" s="123"/>
      <c r="AJV29" s="123"/>
      <c r="AJW29" s="123"/>
      <c r="AJX29" s="123"/>
      <c r="AJY29" s="123"/>
      <c r="AJZ29" s="123"/>
      <c r="AKA29" s="123"/>
      <c r="AKB29" s="123"/>
      <c r="AKC29" s="123"/>
      <c r="AKD29" s="123"/>
      <c r="AKE29" s="123"/>
      <c r="AKF29" s="123"/>
      <c r="AKG29" s="123"/>
      <c r="AKH29" s="123"/>
      <c r="AKI29" s="123"/>
      <c r="AKJ29" s="123"/>
      <c r="AKK29" s="123"/>
      <c r="AKL29" s="123"/>
      <c r="AKM29" s="123"/>
      <c r="AKN29" s="123"/>
      <c r="AKO29" s="123"/>
      <c r="AKP29" s="123"/>
      <c r="AKQ29" s="123"/>
      <c r="AKR29" s="123"/>
      <c r="AKS29" s="123"/>
      <c r="AKT29" s="123"/>
      <c r="AKU29" s="123"/>
      <c r="AKV29" s="123"/>
      <c r="AKW29" s="123"/>
      <c r="AKX29" s="123"/>
      <c r="AKY29" s="123"/>
      <c r="AKZ29" s="123"/>
      <c r="ALA29" s="123"/>
      <c r="ALB29" s="123"/>
      <c r="ALC29" s="123"/>
      <c r="ALD29" s="123"/>
      <c r="ALE29" s="123"/>
      <c r="ALF29" s="123"/>
      <c r="ALG29" s="123"/>
      <c r="ALH29" s="123"/>
      <c r="ALI29" s="123"/>
      <c r="ALJ29" s="123"/>
      <c r="ALK29" s="123"/>
      <c r="ALL29" s="123"/>
      <c r="ALM29" s="123"/>
      <c r="ALN29" s="123"/>
      <c r="ALO29" s="123"/>
      <c r="ALP29" s="123"/>
      <c r="ALQ29" s="123"/>
      <c r="ALR29" s="123"/>
    </row>
    <row r="30" spans="2:1006" s="128" customFormat="1" x14ac:dyDescent="0.35"/>
    <row r="31" spans="2:1006" s="128" customFormat="1" x14ac:dyDescent="0.35"/>
    <row r="32" spans="2:1006" s="128" customFormat="1" x14ac:dyDescent="0.35"/>
    <row r="33" s="128" customFormat="1" x14ac:dyDescent="0.35"/>
    <row r="34" s="128" customFormat="1" x14ac:dyDescent="0.35"/>
    <row r="35" s="128" customFormat="1" x14ac:dyDescent="0.35"/>
    <row r="36" s="128" customFormat="1" x14ac:dyDescent="0.35"/>
    <row r="37" s="128" customFormat="1" x14ac:dyDescent="0.35"/>
    <row r="38" s="128" customFormat="1" x14ac:dyDescent="0.35"/>
    <row r="39" s="128" customFormat="1" x14ac:dyDescent="0.35"/>
    <row r="40" s="128" customFormat="1" x14ac:dyDescent="0.35"/>
    <row r="41" s="128" customFormat="1" x14ac:dyDescent="0.35"/>
    <row r="42" s="128" customFormat="1" x14ac:dyDescent="0.35"/>
    <row r="43" s="128" customFormat="1" x14ac:dyDescent="0.35"/>
    <row r="44" s="128" customFormat="1" x14ac:dyDescent="0.35"/>
    <row r="45" s="128" customFormat="1" x14ac:dyDescent="0.35"/>
    <row r="46" s="128" customFormat="1" x14ac:dyDescent="0.35"/>
    <row r="47" s="128" customFormat="1" x14ac:dyDescent="0.35"/>
    <row r="48" s="128" customFormat="1" x14ac:dyDescent="0.35"/>
    <row r="49" s="128" customFormat="1" x14ac:dyDescent="0.35"/>
    <row r="50" s="128" customFormat="1" x14ac:dyDescent="0.35"/>
    <row r="51" s="128" customFormat="1" x14ac:dyDescent="0.35"/>
    <row r="52" s="128" customFormat="1" x14ac:dyDescent="0.35"/>
    <row r="53" s="128" customFormat="1" x14ac:dyDescent="0.35"/>
    <row r="54" s="128" customFormat="1" x14ac:dyDescent="0.35"/>
    <row r="55" s="128" customFormat="1" x14ac:dyDescent="0.35"/>
    <row r="56" s="128" customFormat="1" x14ac:dyDescent="0.35"/>
    <row r="57" s="128" customFormat="1" x14ac:dyDescent="0.35"/>
    <row r="58" s="128" customFormat="1" x14ac:dyDescent="0.35"/>
    <row r="59" s="128" customFormat="1" x14ac:dyDescent="0.35"/>
    <row r="60" s="128" customFormat="1" x14ac:dyDescent="0.35"/>
    <row r="61" s="128" customFormat="1" x14ac:dyDescent="0.35"/>
    <row r="62" s="128" customFormat="1" x14ac:dyDescent="0.35"/>
    <row r="63" s="128" customFormat="1" x14ac:dyDescent="0.35"/>
    <row r="64" s="128" customFormat="1" x14ac:dyDescent="0.35"/>
    <row r="65" s="128" customFormat="1" x14ac:dyDescent="0.35"/>
    <row r="66" s="128" customFormat="1" x14ac:dyDescent="0.35"/>
    <row r="67" s="128" customFormat="1" x14ac:dyDescent="0.35"/>
    <row r="68" s="128" customFormat="1" x14ac:dyDescent="0.35"/>
    <row r="69" s="128" customFormat="1" x14ac:dyDescent="0.35"/>
    <row r="70" s="128" customFormat="1" x14ac:dyDescent="0.35"/>
    <row r="71" s="128" customFormat="1" x14ac:dyDescent="0.35"/>
    <row r="72" s="128" customFormat="1" x14ac:dyDescent="0.35"/>
    <row r="73" s="128" customFormat="1" x14ac:dyDescent="0.35"/>
    <row r="74" s="128" customFormat="1" x14ac:dyDescent="0.35"/>
    <row r="75" s="128" customFormat="1" x14ac:dyDescent="0.35"/>
    <row r="76" s="128" customFormat="1" x14ac:dyDescent="0.35"/>
    <row r="77" s="128" customFormat="1" x14ac:dyDescent="0.35"/>
    <row r="78" s="128" customFormat="1" x14ac:dyDescent="0.35"/>
    <row r="79" s="128" customFormat="1" x14ac:dyDescent="0.35"/>
    <row r="80"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128" customFormat="1" x14ac:dyDescent="0.35"/>
    <row r="98" s="128" customFormat="1" x14ac:dyDescent="0.35"/>
    <row r="99" s="128" customFormat="1" x14ac:dyDescent="0.35"/>
    <row r="100" s="128" customFormat="1" x14ac:dyDescent="0.35"/>
    <row r="101" s="128" customFormat="1" x14ac:dyDescent="0.35"/>
    <row r="102" s="128" customFormat="1" x14ac:dyDescent="0.35"/>
    <row r="103" s="128" customFormat="1" x14ac:dyDescent="0.35"/>
    <row r="104" s="128" customFormat="1" x14ac:dyDescent="0.35"/>
    <row r="105" s="128" customFormat="1" x14ac:dyDescent="0.35"/>
    <row r="106" s="128" customFormat="1" x14ac:dyDescent="0.35"/>
    <row r="107" s="128" customFormat="1" x14ac:dyDescent="0.35"/>
    <row r="108" s="128" customFormat="1" x14ac:dyDescent="0.35"/>
    <row r="109" s="128" customFormat="1" x14ac:dyDescent="0.35"/>
    <row r="110" s="128" customFormat="1" x14ac:dyDescent="0.35"/>
    <row r="111" s="128" customFormat="1" x14ac:dyDescent="0.35"/>
    <row r="112" s="128" customFormat="1" x14ac:dyDescent="0.35"/>
    <row r="113" s="128" customFormat="1" x14ac:dyDescent="0.35"/>
    <row r="114" s="128" customFormat="1" x14ac:dyDescent="0.35"/>
    <row r="115" s="128" customFormat="1" x14ac:dyDescent="0.35"/>
    <row r="116" s="128" customFormat="1" x14ac:dyDescent="0.35"/>
    <row r="117" s="128" customFormat="1" x14ac:dyDescent="0.35"/>
    <row r="118" s="128" customFormat="1" x14ac:dyDescent="0.35"/>
    <row r="119" s="128" customFormat="1" x14ac:dyDescent="0.35"/>
    <row r="120" s="128" customFormat="1" x14ac:dyDescent="0.35"/>
    <row r="121" s="128" customFormat="1" x14ac:dyDescent="0.35"/>
    <row r="122" s="128" customFormat="1" x14ac:dyDescent="0.35"/>
    <row r="123" s="128" customFormat="1" x14ac:dyDescent="0.35"/>
    <row r="124" s="128" customFormat="1" x14ac:dyDescent="0.35"/>
    <row r="125" s="128" customFormat="1" x14ac:dyDescent="0.35"/>
    <row r="126" s="128" customFormat="1" x14ac:dyDescent="0.35"/>
    <row r="127" s="128" customFormat="1" x14ac:dyDescent="0.35"/>
    <row r="128" s="128" customFormat="1" x14ac:dyDescent="0.35"/>
    <row r="129" s="128" customFormat="1" x14ac:dyDescent="0.35"/>
    <row r="130" s="128" customFormat="1" x14ac:dyDescent="0.35"/>
    <row r="131" s="128" customFormat="1" x14ac:dyDescent="0.35"/>
    <row r="132" s="128" customFormat="1" x14ac:dyDescent="0.35"/>
    <row r="133" s="128" customFormat="1" x14ac:dyDescent="0.35"/>
    <row r="134" s="128" customFormat="1" x14ac:dyDescent="0.35"/>
    <row r="135" s="128" customFormat="1" x14ac:dyDescent="0.35"/>
    <row r="136" s="128" customFormat="1" x14ac:dyDescent="0.35"/>
    <row r="137" s="128" customFormat="1" x14ac:dyDescent="0.35"/>
    <row r="138" s="128" customFormat="1" x14ac:dyDescent="0.35"/>
    <row r="139" s="128" customFormat="1" x14ac:dyDescent="0.35"/>
    <row r="140" s="128" customFormat="1" x14ac:dyDescent="0.35"/>
    <row r="141" s="128" customFormat="1" x14ac:dyDescent="0.35"/>
    <row r="142" s="128" customFormat="1" x14ac:dyDescent="0.35"/>
    <row r="143" s="128" customFormat="1" x14ac:dyDescent="0.35"/>
    <row r="144" s="128" customFormat="1" x14ac:dyDescent="0.35"/>
    <row r="145" spans="2:9" s="128" customFormat="1" x14ac:dyDescent="0.35"/>
    <row r="146" spans="2:9" s="128" customFormat="1" x14ac:dyDescent="0.35"/>
    <row r="147" spans="2:9" s="128" customFormat="1" x14ac:dyDescent="0.35"/>
    <row r="148" spans="2:9" s="128" customFormat="1" x14ac:dyDescent="0.35"/>
    <row r="149" spans="2:9" s="128" customFormat="1" x14ac:dyDescent="0.35"/>
    <row r="150" spans="2:9" s="128" customFormat="1" x14ac:dyDescent="0.35"/>
    <row r="151" spans="2:9" s="128" customFormat="1" x14ac:dyDescent="0.35"/>
    <row r="152" spans="2:9" s="128" customFormat="1" x14ac:dyDescent="0.35"/>
    <row r="153" spans="2:9" s="128" customFormat="1" x14ac:dyDescent="0.35"/>
    <row r="154" spans="2:9" s="128" customFormat="1" x14ac:dyDescent="0.35"/>
    <row r="155" spans="2:9" s="128" customFormat="1" x14ac:dyDescent="0.35"/>
    <row r="156" spans="2:9" x14ac:dyDescent="0.35">
      <c r="B156" s="128"/>
      <c r="C156" s="128"/>
      <c r="D156" s="128"/>
      <c r="E156" s="128"/>
      <c r="F156" s="128"/>
      <c r="G156" s="128"/>
      <c r="H156" s="128"/>
      <c r="I156" s="128"/>
    </row>
    <row r="157" spans="2:9" x14ac:dyDescent="0.35">
      <c r="B157" s="128"/>
      <c r="C157" s="128"/>
      <c r="D157" s="128"/>
      <c r="E157" s="128"/>
      <c r="F157" s="128"/>
      <c r="G157" s="128"/>
      <c r="H157" s="128"/>
      <c r="I157" s="128"/>
    </row>
    <row r="158" spans="2:9" x14ac:dyDescent="0.35">
      <c r="B158" s="128"/>
      <c r="C158" s="128"/>
      <c r="D158" s="128"/>
      <c r="E158" s="128"/>
      <c r="F158" s="128"/>
      <c r="G158" s="128"/>
      <c r="H158" s="128"/>
      <c r="I158" s="128"/>
    </row>
    <row r="159" spans="2:9" x14ac:dyDescent="0.35">
      <c r="B159" s="128"/>
      <c r="C159" s="128"/>
      <c r="D159" s="128"/>
      <c r="E159" s="128"/>
      <c r="F159" s="128"/>
      <c r="G159" s="128"/>
      <c r="H159" s="128"/>
      <c r="I159" s="128"/>
    </row>
    <row r="160" spans="2:9" x14ac:dyDescent="0.35">
      <c r="B160" s="128"/>
      <c r="C160" s="128"/>
      <c r="D160" s="128"/>
      <c r="E160" s="128"/>
      <c r="F160" s="128"/>
      <c r="G160" s="128"/>
      <c r="H160" s="128"/>
      <c r="I160" s="128"/>
    </row>
    <row r="161" spans="2:9" x14ac:dyDescent="0.35">
      <c r="B161" s="128"/>
      <c r="C161" s="128"/>
      <c r="D161" s="128"/>
      <c r="E161" s="128"/>
      <c r="F161" s="128"/>
      <c r="G161" s="128"/>
      <c r="H161" s="128"/>
      <c r="I161" s="128"/>
    </row>
    <row r="162" spans="2:9" x14ac:dyDescent="0.35">
      <c r="B162" s="128"/>
      <c r="C162" s="128"/>
      <c r="D162" s="128"/>
      <c r="E162" s="128"/>
      <c r="F162" s="128"/>
      <c r="G162" s="128"/>
      <c r="H162" s="128"/>
      <c r="I162" s="128"/>
    </row>
    <row r="163" spans="2:9" x14ac:dyDescent="0.35">
      <c r="B163" s="128"/>
      <c r="C163" s="128"/>
      <c r="D163" s="128"/>
      <c r="E163" s="128"/>
      <c r="F163" s="128"/>
      <c r="G163" s="128"/>
      <c r="H163" s="128"/>
      <c r="I163" s="128"/>
    </row>
    <row r="164" spans="2:9" x14ac:dyDescent="0.35">
      <c r="B164" s="128"/>
      <c r="C164" s="128"/>
      <c r="D164" s="128"/>
      <c r="E164" s="128"/>
      <c r="F164" s="128"/>
      <c r="G164" s="128"/>
      <c r="H164" s="128"/>
      <c r="I164" s="128"/>
    </row>
    <row r="165" spans="2:9" x14ac:dyDescent="0.35">
      <c r="B165" s="128"/>
      <c r="C165" s="128"/>
      <c r="D165" s="128"/>
      <c r="E165" s="128"/>
      <c r="F165" s="128"/>
      <c r="G165" s="128"/>
      <c r="H165" s="128"/>
      <c r="I165" s="128"/>
    </row>
    <row r="166" spans="2:9" x14ac:dyDescent="0.35">
      <c r="B166" s="128"/>
      <c r="C166" s="128"/>
      <c r="D166" s="128"/>
      <c r="E166" s="128"/>
      <c r="F166" s="128"/>
      <c r="G166" s="128"/>
      <c r="H166" s="128"/>
      <c r="I166" s="128"/>
    </row>
    <row r="167" spans="2:9" x14ac:dyDescent="0.35">
      <c r="B167" s="128"/>
      <c r="C167" s="128"/>
      <c r="D167" s="128"/>
      <c r="E167" s="128"/>
      <c r="F167" s="128"/>
      <c r="G167" s="128"/>
      <c r="H167" s="128"/>
      <c r="I167" s="128"/>
    </row>
    <row r="168" spans="2:9" x14ac:dyDescent="0.35">
      <c r="B168" s="128"/>
      <c r="C168" s="128"/>
      <c r="D168" s="128"/>
      <c r="E168" s="128"/>
      <c r="F168" s="128"/>
      <c r="G168" s="128"/>
      <c r="H168" s="128"/>
      <c r="I168" s="128"/>
    </row>
    <row r="169" spans="2:9" x14ac:dyDescent="0.35">
      <c r="B169" s="128"/>
      <c r="C169" s="128"/>
      <c r="D169" s="128"/>
      <c r="E169" s="128"/>
      <c r="F169" s="128"/>
      <c r="G169" s="128"/>
      <c r="H169" s="128"/>
      <c r="I169" s="128"/>
    </row>
    <row r="170" spans="2:9" x14ac:dyDescent="0.35">
      <c r="B170" s="128"/>
      <c r="C170" s="128"/>
      <c r="D170" s="128"/>
      <c r="E170" s="128"/>
      <c r="F170" s="128"/>
      <c r="G170" s="128"/>
      <c r="H170" s="128"/>
      <c r="I170" s="128"/>
    </row>
    <row r="171" spans="2:9" x14ac:dyDescent="0.35">
      <c r="B171" s="128"/>
      <c r="C171" s="128"/>
      <c r="D171" s="128"/>
      <c r="E171" s="128"/>
      <c r="F171" s="128"/>
      <c r="G171" s="128"/>
      <c r="H171" s="128"/>
      <c r="I171" s="128"/>
    </row>
    <row r="172" spans="2:9" x14ac:dyDescent="0.35">
      <c r="B172" s="128"/>
      <c r="C172" s="128"/>
      <c r="D172" s="128"/>
      <c r="E172" s="128"/>
      <c r="F172" s="128"/>
      <c r="G172" s="128"/>
      <c r="H172" s="128"/>
      <c r="I172" s="128"/>
    </row>
    <row r="173" spans="2:9" x14ac:dyDescent="0.35">
      <c r="B173" s="128"/>
      <c r="C173" s="128"/>
      <c r="D173" s="128"/>
      <c r="E173" s="128"/>
      <c r="F173" s="128"/>
      <c r="G173" s="128"/>
      <c r="H173" s="128"/>
      <c r="I173" s="128"/>
    </row>
    <row r="174" spans="2:9" x14ac:dyDescent="0.35">
      <c r="B174" s="128"/>
      <c r="C174" s="128"/>
      <c r="D174" s="128"/>
      <c r="E174" s="128"/>
      <c r="F174" s="128"/>
      <c r="G174" s="128"/>
      <c r="H174" s="128"/>
      <c r="I174" s="128"/>
    </row>
    <row r="175" spans="2:9" x14ac:dyDescent="0.35">
      <c r="B175" s="128"/>
      <c r="C175" s="128"/>
      <c r="D175" s="128"/>
      <c r="E175" s="128"/>
      <c r="F175" s="128"/>
      <c r="G175" s="128"/>
      <c r="H175" s="128"/>
      <c r="I175" s="128"/>
    </row>
    <row r="176" spans="2:9" x14ac:dyDescent="0.35">
      <c r="B176" s="128"/>
      <c r="C176" s="128"/>
      <c r="D176" s="128"/>
      <c r="E176" s="128"/>
      <c r="F176" s="128"/>
      <c r="G176" s="128"/>
      <c r="H176" s="128"/>
      <c r="I176" s="128"/>
    </row>
    <row r="177" spans="2:9" x14ac:dyDescent="0.35">
      <c r="B177" s="128"/>
      <c r="C177" s="128"/>
      <c r="D177" s="128"/>
      <c r="E177" s="128"/>
      <c r="F177" s="128"/>
      <c r="G177" s="128"/>
      <c r="H177" s="128"/>
      <c r="I177" s="128"/>
    </row>
    <row r="178" spans="2:9" x14ac:dyDescent="0.35">
      <c r="B178" s="128"/>
      <c r="C178" s="128"/>
      <c r="D178" s="128"/>
      <c r="E178" s="128"/>
      <c r="F178" s="128"/>
      <c r="G178" s="128"/>
      <c r="H178" s="128"/>
      <c r="I178" s="128"/>
    </row>
    <row r="179" spans="2:9" x14ac:dyDescent="0.35">
      <c r="B179" s="128"/>
      <c r="C179" s="128"/>
      <c r="D179" s="128"/>
      <c r="E179" s="128"/>
      <c r="F179" s="128"/>
      <c r="G179" s="128"/>
      <c r="H179" s="128"/>
      <c r="I179" s="128"/>
    </row>
    <row r="180" spans="2:9" x14ac:dyDescent="0.35">
      <c r="B180" s="128"/>
      <c r="C180" s="128"/>
      <c r="D180" s="128"/>
      <c r="E180" s="128"/>
      <c r="F180" s="128"/>
      <c r="G180" s="128"/>
      <c r="H180" s="128"/>
      <c r="I180" s="128"/>
    </row>
    <row r="181" spans="2:9" x14ac:dyDescent="0.35">
      <c r="B181" s="128"/>
      <c r="C181" s="128"/>
      <c r="D181" s="128"/>
      <c r="E181" s="128"/>
      <c r="F181" s="128"/>
      <c r="G181" s="128"/>
      <c r="H181" s="128"/>
      <c r="I181" s="128"/>
    </row>
    <row r="182" spans="2:9" x14ac:dyDescent="0.35">
      <c r="B182" s="128"/>
      <c r="C182" s="128"/>
      <c r="D182" s="128"/>
      <c r="E182" s="128"/>
      <c r="F182" s="128"/>
      <c r="G182" s="128"/>
      <c r="H182" s="128"/>
      <c r="I182" s="128"/>
    </row>
    <row r="183" spans="2:9" x14ac:dyDescent="0.35">
      <c r="B183" s="128"/>
      <c r="C183" s="128"/>
      <c r="D183" s="128"/>
      <c r="E183" s="128"/>
      <c r="F183" s="128"/>
      <c r="G183" s="128"/>
      <c r="H183" s="128"/>
      <c r="I183" s="128"/>
    </row>
    <row r="184" spans="2:9" x14ac:dyDescent="0.35">
      <c r="B184" s="128"/>
      <c r="C184" s="128"/>
      <c r="D184" s="128"/>
      <c r="E184" s="128"/>
      <c r="F184" s="128"/>
      <c r="G184" s="128"/>
      <c r="H184" s="128"/>
      <c r="I184" s="128"/>
    </row>
    <row r="185" spans="2:9" x14ac:dyDescent="0.35">
      <c r="B185" s="128"/>
      <c r="C185" s="128"/>
      <c r="D185" s="128"/>
      <c r="E185" s="128"/>
      <c r="F185" s="128"/>
      <c r="G185" s="128"/>
      <c r="H185" s="128"/>
      <c r="I185" s="128"/>
    </row>
    <row r="186" spans="2:9" x14ac:dyDescent="0.35">
      <c r="B186" s="128"/>
      <c r="C186" s="128"/>
      <c r="D186" s="128"/>
      <c r="E186" s="128"/>
      <c r="F186" s="128"/>
      <c r="G186" s="128"/>
      <c r="H186" s="128"/>
      <c r="I186" s="128"/>
    </row>
    <row r="187" spans="2:9" x14ac:dyDescent="0.35">
      <c r="B187" s="128"/>
      <c r="C187" s="128"/>
      <c r="D187" s="128"/>
      <c r="E187" s="128"/>
      <c r="F187" s="128"/>
      <c r="G187" s="128"/>
      <c r="H187" s="128"/>
      <c r="I187" s="128"/>
    </row>
    <row r="188" spans="2:9" x14ac:dyDescent="0.35">
      <c r="B188" s="128"/>
      <c r="C188" s="128"/>
      <c r="D188" s="128"/>
      <c r="E188" s="128"/>
      <c r="F188" s="128"/>
      <c r="G188" s="128"/>
      <c r="H188" s="128"/>
      <c r="I188" s="128"/>
    </row>
    <row r="189" spans="2:9" x14ac:dyDescent="0.35">
      <c r="B189" s="128"/>
      <c r="C189" s="128"/>
      <c r="D189" s="128"/>
      <c r="E189" s="128"/>
      <c r="F189" s="128"/>
      <c r="G189" s="128"/>
      <c r="H189" s="128"/>
      <c r="I189" s="128"/>
    </row>
    <row r="190" spans="2:9" x14ac:dyDescent="0.35">
      <c r="B190" s="128"/>
      <c r="C190" s="128"/>
      <c r="D190" s="128"/>
      <c r="E190" s="128"/>
      <c r="F190" s="128"/>
      <c r="G190" s="128"/>
      <c r="H190" s="128"/>
      <c r="I190" s="128"/>
    </row>
    <row r="191" spans="2:9" x14ac:dyDescent="0.35">
      <c r="B191" s="128"/>
      <c r="C191" s="128"/>
      <c r="D191" s="128"/>
      <c r="E191" s="128"/>
      <c r="F191" s="128"/>
      <c r="G191" s="128"/>
      <c r="H191" s="128"/>
      <c r="I191" s="128"/>
    </row>
    <row r="192" spans="2:9" x14ac:dyDescent="0.35">
      <c r="B192" s="128"/>
      <c r="C192" s="128"/>
      <c r="D192" s="128"/>
      <c r="E192" s="128"/>
      <c r="F192" s="128"/>
      <c r="G192" s="128"/>
      <c r="H192" s="128"/>
      <c r="I192" s="128"/>
    </row>
    <row r="193" spans="2:9" x14ac:dyDescent="0.35">
      <c r="B193" s="128"/>
      <c r="C193" s="128"/>
      <c r="D193" s="128"/>
      <c r="E193" s="128"/>
      <c r="F193" s="128"/>
      <c r="G193" s="128"/>
      <c r="H193" s="128"/>
      <c r="I193" s="128"/>
    </row>
    <row r="194" spans="2:9" x14ac:dyDescent="0.35">
      <c r="B194" s="128"/>
      <c r="C194" s="128"/>
      <c r="D194" s="128"/>
      <c r="E194" s="128"/>
      <c r="F194" s="128"/>
      <c r="G194" s="128"/>
      <c r="H194" s="128"/>
      <c r="I194" s="128"/>
    </row>
    <row r="195" spans="2:9" x14ac:dyDescent="0.35">
      <c r="B195" s="128"/>
      <c r="C195" s="128"/>
      <c r="D195" s="128"/>
      <c r="E195" s="128"/>
      <c r="F195" s="128"/>
      <c r="G195" s="128"/>
      <c r="H195" s="128"/>
      <c r="I195" s="128"/>
    </row>
    <row r="196" spans="2:9" x14ac:dyDescent="0.35">
      <c r="B196" s="128"/>
      <c r="C196" s="128"/>
      <c r="D196" s="128"/>
      <c r="E196" s="128"/>
      <c r="F196" s="128"/>
      <c r="G196" s="128"/>
      <c r="H196" s="128"/>
      <c r="I196" s="128"/>
    </row>
    <row r="197" spans="2:9" x14ac:dyDescent="0.35">
      <c r="B197" s="128"/>
      <c r="C197" s="128"/>
      <c r="D197" s="128"/>
      <c r="E197" s="128"/>
      <c r="F197" s="128"/>
      <c r="G197" s="128"/>
      <c r="H197" s="128"/>
      <c r="I197" s="128"/>
    </row>
    <row r="198" spans="2:9" x14ac:dyDescent="0.35">
      <c r="B198" s="128"/>
      <c r="C198" s="128"/>
      <c r="D198" s="128"/>
      <c r="E198" s="128"/>
      <c r="F198" s="128"/>
      <c r="G198" s="128"/>
      <c r="H198" s="128"/>
      <c r="I198" s="128"/>
    </row>
    <row r="199" spans="2:9" x14ac:dyDescent="0.35">
      <c r="B199" s="128"/>
      <c r="C199" s="128"/>
      <c r="D199" s="128"/>
      <c r="E199" s="128"/>
      <c r="F199" s="128"/>
      <c r="G199" s="128"/>
      <c r="H199" s="128"/>
      <c r="I199" s="128"/>
    </row>
    <row r="200" spans="2:9" x14ac:dyDescent="0.35">
      <c r="B200" s="128"/>
      <c r="C200" s="128"/>
      <c r="D200" s="128"/>
      <c r="E200" s="128"/>
      <c r="F200" s="128"/>
      <c r="G200" s="128"/>
      <c r="H200" s="128"/>
      <c r="I200" s="128"/>
    </row>
    <row r="201" spans="2:9" x14ac:dyDescent="0.35">
      <c r="B201" s="128"/>
      <c r="C201" s="128"/>
      <c r="D201" s="128"/>
      <c r="E201" s="128"/>
      <c r="F201" s="128"/>
      <c r="G201" s="128"/>
      <c r="H201" s="128"/>
      <c r="I201" s="128"/>
    </row>
    <row r="202" spans="2:9" x14ac:dyDescent="0.35">
      <c r="B202" s="128"/>
      <c r="C202" s="128"/>
      <c r="D202" s="128"/>
      <c r="E202" s="128"/>
      <c r="F202" s="128"/>
      <c r="G202" s="128"/>
      <c r="H202" s="128"/>
      <c r="I202" s="128"/>
    </row>
    <row r="203" spans="2:9" x14ac:dyDescent="0.35">
      <c r="B203" s="128"/>
      <c r="C203" s="128"/>
      <c r="D203" s="128"/>
      <c r="E203" s="128"/>
      <c r="F203" s="128"/>
      <c r="G203" s="128"/>
      <c r="H203" s="128"/>
      <c r="I203" s="128"/>
    </row>
    <row r="204" spans="2:9" x14ac:dyDescent="0.35">
      <c r="B204" s="128"/>
      <c r="C204" s="128"/>
      <c r="D204" s="128"/>
      <c r="E204" s="128"/>
      <c r="F204" s="128"/>
      <c r="G204" s="128"/>
      <c r="H204" s="128"/>
      <c r="I204" s="128"/>
    </row>
    <row r="205" spans="2:9" x14ac:dyDescent="0.35">
      <c r="B205" s="128"/>
      <c r="C205" s="128"/>
      <c r="D205" s="128"/>
      <c r="E205" s="128"/>
      <c r="F205" s="128"/>
      <c r="G205" s="128"/>
      <c r="H205" s="128"/>
      <c r="I205" s="128"/>
    </row>
  </sheetData>
  <mergeCells count="3">
    <mergeCell ref="G3:I3"/>
    <mergeCell ref="D6:D12"/>
    <mergeCell ref="D16:D28"/>
  </mergeCells>
  <hyperlinks>
    <hyperlink ref="D6:D12" r:id="rId1" display="En savoir plus"/>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4">
        <x14:dataValidation type="list" errorStyle="information" allowBlank="1" showInputMessage="1" showErrorMessage="1" promptTitle="Priorité de l'action">
          <x14:formula1>
            <xm:f>LISTES!$A$2:$A$6</xm:f>
          </x14:formula1>
          <xm:sqref>G6:G12</xm:sqref>
        </x14:dataValidation>
        <x14:dataValidation type="list" errorStyle="information" allowBlank="1" showInputMessage="1" showErrorMessage="1" promptTitle="Qui réalise l'action ?">
          <x14:formula1>
            <xm:f>LISTES!$B$2:$B$5</xm:f>
          </x14:formula1>
          <xm:sqref>H6:H12</xm:sqref>
        </x14:dataValidation>
        <x14:dataValidation type="list" errorStyle="information" allowBlank="1" showInputMessage="1" showErrorMessage="1" promptTitle="Qui réalise l'action ?">
          <x14:formula1>
            <xm:f>'W:\MAPES\_Commun\MISSIONS\M05 ETE\Réseau acteurs HORS PDL\ANAP\Vacation AMI ANAP\[MAPES - Plan d''actions CTEES.V2.xlsx]LISTES'!#REF!</xm:f>
          </x14:formula1>
          <xm:sqref>H16:H28</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G16:G28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3"/>
  </sheetPr>
  <dimension ref="B1:BH232"/>
  <sheetViews>
    <sheetView showGridLines="0" zoomScale="60" zoomScaleNormal="60" workbookViewId="0">
      <pane xSplit="1" ySplit="3" topLeftCell="B4" activePane="bottomRight" state="frozen"/>
      <selection pane="topRight" activeCell="B1" sqref="B1"/>
      <selection pane="bottomLeft" activeCell="A4" sqref="A4"/>
      <selection pane="bottomRight" activeCell="B21" sqref="B21"/>
    </sheetView>
  </sheetViews>
  <sheetFormatPr baseColWidth="10" defaultColWidth="11.453125" defaultRowHeight="14.5" x14ac:dyDescent="0.35"/>
  <cols>
    <col min="1" max="1" width="4.1796875" style="129" customWidth="1"/>
    <col min="2" max="2" width="91.90625" style="129" customWidth="1"/>
    <col min="3" max="3" width="119.1796875" style="129" customWidth="1"/>
    <col min="4" max="8" width="18.81640625" style="129" customWidth="1"/>
    <col min="9" max="9" width="25.81640625" style="129" customWidth="1"/>
    <col min="10" max="10" width="5.54296875" style="128" customWidth="1"/>
    <col min="11" max="60" width="11.453125" style="128"/>
    <col min="61" max="16384" width="11.453125" style="129"/>
  </cols>
  <sheetData>
    <row r="1" spans="2:9" ht="15" thickBot="1" x14ac:dyDescent="0.4"/>
    <row r="2" spans="2:9" ht="52.5" customHeight="1" thickBot="1" x14ac:dyDescent="0.4">
      <c r="B2" s="127" t="s">
        <v>257</v>
      </c>
      <c r="C2" s="169" t="s">
        <v>5</v>
      </c>
      <c r="D2" s="127" t="s">
        <v>282</v>
      </c>
      <c r="E2" s="127" t="s">
        <v>279</v>
      </c>
      <c r="F2" s="127" t="s">
        <v>280</v>
      </c>
      <c r="G2" s="307" t="s">
        <v>270</v>
      </c>
      <c r="H2" s="307" t="s">
        <v>271</v>
      </c>
      <c r="I2" s="308" t="s">
        <v>281</v>
      </c>
    </row>
    <row r="3" spans="2:9" ht="21.5" thickBot="1" x14ac:dyDescent="0.4">
      <c r="B3" s="130"/>
      <c r="C3" s="248"/>
      <c r="D3" s="248"/>
      <c r="E3" s="248"/>
      <c r="F3" s="248"/>
      <c r="G3" s="981" t="s">
        <v>733</v>
      </c>
      <c r="H3" s="982"/>
      <c r="I3" s="983"/>
    </row>
    <row r="4" spans="2:9" ht="26.5" thickBot="1" x14ac:dyDescent="0.4">
      <c r="B4" s="159" t="s">
        <v>251</v>
      </c>
      <c r="C4" s="160"/>
      <c r="D4" s="160"/>
      <c r="E4" s="160"/>
      <c r="F4" s="160"/>
      <c r="G4" s="160"/>
      <c r="H4" s="160"/>
      <c r="I4" s="195"/>
    </row>
    <row r="5" spans="2:9" x14ac:dyDescent="0.35">
      <c r="B5" s="201"/>
      <c r="C5" s="202"/>
      <c r="D5" s="202"/>
      <c r="E5" s="202"/>
      <c r="F5" s="202"/>
      <c r="G5" s="202"/>
      <c r="H5" s="202"/>
      <c r="I5" s="203"/>
    </row>
    <row r="6" spans="2:9" ht="42" customHeight="1" x14ac:dyDescent="0.35">
      <c r="B6" s="204" t="s">
        <v>844</v>
      </c>
      <c r="C6" s="344" t="s">
        <v>452</v>
      </c>
      <c r="D6" s="994" t="s">
        <v>119</v>
      </c>
      <c r="E6" s="345" t="s">
        <v>22</v>
      </c>
      <c r="F6" s="345" t="s">
        <v>19</v>
      </c>
      <c r="G6" s="321"/>
      <c r="H6" s="321"/>
      <c r="I6" s="324">
        <v>1</v>
      </c>
    </row>
    <row r="7" spans="2:9" ht="42" customHeight="1" x14ac:dyDescent="0.35">
      <c r="B7" s="205" t="s">
        <v>848</v>
      </c>
      <c r="C7" s="346" t="s">
        <v>850</v>
      </c>
      <c r="D7" s="994"/>
      <c r="E7" s="139" t="s">
        <v>22</v>
      </c>
      <c r="F7" s="139" t="s">
        <v>19</v>
      </c>
      <c r="G7" s="321"/>
      <c r="H7" s="321"/>
      <c r="I7" s="324">
        <v>1</v>
      </c>
    </row>
    <row r="8" spans="2:9" ht="42" customHeight="1" x14ac:dyDescent="0.35">
      <c r="B8" s="204" t="s">
        <v>849</v>
      </c>
      <c r="C8" s="344" t="s">
        <v>850</v>
      </c>
      <c r="D8" s="994"/>
      <c r="E8" s="345" t="s">
        <v>22</v>
      </c>
      <c r="F8" s="345" t="s">
        <v>19</v>
      </c>
      <c r="G8" s="321"/>
      <c r="H8" s="321"/>
      <c r="I8" s="324">
        <v>1</v>
      </c>
    </row>
    <row r="9" spans="2:9" ht="42" customHeight="1" x14ac:dyDescent="0.35">
      <c r="B9" s="205" t="s">
        <v>845</v>
      </c>
      <c r="C9" s="346" t="s">
        <v>453</v>
      </c>
      <c r="D9" s="994"/>
      <c r="E9" s="139" t="s">
        <v>22</v>
      </c>
      <c r="F9" s="139" t="s">
        <v>23</v>
      </c>
      <c r="G9" s="321"/>
      <c r="H9" s="321"/>
      <c r="I9" s="324">
        <v>1</v>
      </c>
    </row>
    <row r="10" spans="2:9" ht="42" customHeight="1" x14ac:dyDescent="0.35">
      <c r="B10" s="204" t="s">
        <v>846</v>
      </c>
      <c r="C10" s="344" t="s">
        <v>454</v>
      </c>
      <c r="D10" s="994"/>
      <c r="E10" s="345" t="s">
        <v>22</v>
      </c>
      <c r="F10" s="345" t="s">
        <v>23</v>
      </c>
      <c r="G10" s="321"/>
      <c r="H10" s="321"/>
      <c r="I10" s="324">
        <v>1</v>
      </c>
    </row>
    <row r="11" spans="2:9" ht="42" customHeight="1" x14ac:dyDescent="0.35">
      <c r="B11" s="205" t="s">
        <v>847</v>
      </c>
      <c r="C11" s="346" t="s">
        <v>455</v>
      </c>
      <c r="D11" s="994"/>
      <c r="E11" s="139" t="s">
        <v>22</v>
      </c>
      <c r="F11" s="139" t="s">
        <v>19</v>
      </c>
      <c r="G11" s="321"/>
      <c r="H11" s="321"/>
      <c r="I11" s="324">
        <v>1</v>
      </c>
    </row>
    <row r="12" spans="2:9" ht="42" customHeight="1" x14ac:dyDescent="0.35">
      <c r="B12" s="204" t="s">
        <v>457</v>
      </c>
      <c r="C12" s="344" t="s">
        <v>586</v>
      </c>
      <c r="D12" s="994"/>
      <c r="E12" s="345" t="s">
        <v>22</v>
      </c>
      <c r="F12" s="345" t="s">
        <v>19</v>
      </c>
      <c r="G12" s="321"/>
      <c r="H12" s="321"/>
      <c r="I12" s="324"/>
    </row>
    <row r="13" spans="2:9" ht="42" customHeight="1" x14ac:dyDescent="0.35">
      <c r="B13" s="205" t="s">
        <v>459</v>
      </c>
      <c r="C13" s="346" t="s">
        <v>458</v>
      </c>
      <c r="D13" s="994"/>
      <c r="E13" s="139" t="s">
        <v>22</v>
      </c>
      <c r="F13" s="139" t="s">
        <v>19</v>
      </c>
      <c r="G13" s="321"/>
      <c r="H13" s="321"/>
      <c r="I13" s="324">
        <v>1</v>
      </c>
    </row>
    <row r="14" spans="2:9" ht="42" customHeight="1" thickBot="1" x14ac:dyDescent="0.4">
      <c r="B14" s="206" t="s">
        <v>456</v>
      </c>
      <c r="C14" s="278" t="s">
        <v>460</v>
      </c>
      <c r="D14" s="999"/>
      <c r="E14" s="207">
        <v>0</v>
      </c>
      <c r="F14" s="208" t="s">
        <v>19</v>
      </c>
      <c r="G14" s="347"/>
      <c r="H14" s="347"/>
      <c r="I14" s="341">
        <v>1</v>
      </c>
    </row>
    <row r="15" spans="2:9" s="128" customFormat="1" x14ac:dyDescent="0.35"/>
    <row r="16" spans="2:9" s="128" customFormat="1" x14ac:dyDescent="0.35"/>
    <row r="17" s="128" customFormat="1" x14ac:dyDescent="0.35"/>
    <row r="18" s="128" customFormat="1" x14ac:dyDescent="0.35"/>
    <row r="19" s="128" customFormat="1" x14ac:dyDescent="0.35"/>
    <row r="20" s="128" customFormat="1" x14ac:dyDescent="0.35"/>
    <row r="21" s="128" customFormat="1" x14ac:dyDescent="0.35"/>
    <row r="22" s="128" customFormat="1" x14ac:dyDescent="0.35"/>
    <row r="23" s="128" customFormat="1" x14ac:dyDescent="0.35"/>
    <row r="24" s="128" customFormat="1" x14ac:dyDescent="0.35"/>
    <row r="25" s="128" customFormat="1" x14ac:dyDescent="0.35"/>
    <row r="26" s="128" customFormat="1" x14ac:dyDescent="0.35"/>
    <row r="27" s="128" customFormat="1" x14ac:dyDescent="0.35"/>
    <row r="28" s="128" customFormat="1" x14ac:dyDescent="0.35"/>
    <row r="29" s="128" customFormat="1" x14ac:dyDescent="0.35"/>
    <row r="30" s="128" customFormat="1" x14ac:dyDescent="0.35"/>
    <row r="31" s="128" customFormat="1" x14ac:dyDescent="0.35"/>
    <row r="32" s="128" customFormat="1" x14ac:dyDescent="0.35"/>
    <row r="33" s="128" customFormat="1" x14ac:dyDescent="0.35"/>
    <row r="34" s="128" customFormat="1" x14ac:dyDescent="0.35"/>
    <row r="35" s="128" customFormat="1" x14ac:dyDescent="0.35"/>
    <row r="36" s="128" customFormat="1" x14ac:dyDescent="0.35"/>
    <row r="37" s="128" customFormat="1" x14ac:dyDescent="0.35"/>
    <row r="38" s="128" customFormat="1" x14ac:dyDescent="0.35"/>
    <row r="39" s="128" customFormat="1" x14ac:dyDescent="0.35"/>
    <row r="40" s="128" customFormat="1" x14ac:dyDescent="0.35"/>
    <row r="41" s="128" customFormat="1" x14ac:dyDescent="0.35"/>
    <row r="42" s="128" customFormat="1" x14ac:dyDescent="0.35"/>
    <row r="43" s="128" customFormat="1" x14ac:dyDescent="0.35"/>
    <row r="44" s="128" customFormat="1" x14ac:dyDescent="0.35"/>
    <row r="45" s="128" customFormat="1" x14ac:dyDescent="0.35"/>
    <row r="46" s="128" customFormat="1" x14ac:dyDescent="0.35"/>
    <row r="47" s="128" customFormat="1" x14ac:dyDescent="0.35"/>
    <row r="48" s="128" customFormat="1" x14ac:dyDescent="0.35"/>
    <row r="49" s="128" customFormat="1" x14ac:dyDescent="0.35"/>
    <row r="50" s="128" customFormat="1" x14ac:dyDescent="0.35"/>
    <row r="51" s="128" customFormat="1" x14ac:dyDescent="0.35"/>
    <row r="52" s="128" customFormat="1" x14ac:dyDescent="0.35"/>
    <row r="53" s="128" customFormat="1" x14ac:dyDescent="0.35"/>
    <row r="54" s="128" customFormat="1" x14ac:dyDescent="0.35"/>
    <row r="55" s="128" customFormat="1" x14ac:dyDescent="0.35"/>
    <row r="56" s="128" customFormat="1" x14ac:dyDescent="0.35"/>
    <row r="57" s="128" customFormat="1" x14ac:dyDescent="0.35"/>
    <row r="58" s="128" customFormat="1" x14ac:dyDescent="0.35"/>
    <row r="59" s="128" customFormat="1" x14ac:dyDescent="0.35"/>
    <row r="60" s="128" customFormat="1" x14ac:dyDescent="0.35"/>
    <row r="61" s="128" customFormat="1" x14ac:dyDescent="0.35"/>
    <row r="62" s="128" customFormat="1" x14ac:dyDescent="0.35"/>
    <row r="63" s="128" customFormat="1" x14ac:dyDescent="0.35"/>
    <row r="64" s="128" customFormat="1" x14ac:dyDescent="0.35"/>
    <row r="65" s="128" customFormat="1" x14ac:dyDescent="0.35"/>
    <row r="66" s="128" customFormat="1" x14ac:dyDescent="0.35"/>
    <row r="67" s="128" customFormat="1" x14ac:dyDescent="0.35"/>
    <row r="68" s="128" customFormat="1" x14ac:dyDescent="0.35"/>
    <row r="69" s="128" customFormat="1" x14ac:dyDescent="0.35"/>
    <row r="70" s="128" customFormat="1" x14ac:dyDescent="0.35"/>
    <row r="71" s="128" customFormat="1" x14ac:dyDescent="0.35"/>
    <row r="72" s="128" customFormat="1" x14ac:dyDescent="0.35"/>
    <row r="73" s="128" customFormat="1" x14ac:dyDescent="0.35"/>
    <row r="74" s="128" customFormat="1" x14ac:dyDescent="0.35"/>
    <row r="75" s="128" customFormat="1" x14ac:dyDescent="0.35"/>
    <row r="76" s="128" customFormat="1" x14ac:dyDescent="0.35"/>
    <row r="77" s="128" customFormat="1" x14ac:dyDescent="0.35"/>
    <row r="78" s="128" customFormat="1" x14ac:dyDescent="0.35"/>
    <row r="79" s="128" customFormat="1" x14ac:dyDescent="0.35"/>
    <row r="80"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128" customFormat="1" x14ac:dyDescent="0.35"/>
    <row r="98" s="128" customFormat="1" x14ac:dyDescent="0.35"/>
    <row r="99" s="128" customFormat="1" x14ac:dyDescent="0.35"/>
    <row r="100" s="128" customFormat="1" x14ac:dyDescent="0.35"/>
    <row r="101" s="128" customFormat="1" x14ac:dyDescent="0.35"/>
    <row r="102" s="128" customFormat="1" x14ac:dyDescent="0.35"/>
    <row r="103" s="128" customFormat="1" x14ac:dyDescent="0.35"/>
    <row r="104" s="128" customFormat="1" x14ac:dyDescent="0.35"/>
    <row r="105" s="128" customFormat="1" x14ac:dyDescent="0.35"/>
    <row r="106" s="128" customFormat="1" x14ac:dyDescent="0.35"/>
    <row r="107" s="128" customFormat="1" x14ac:dyDescent="0.35"/>
    <row r="108" s="128" customFormat="1" x14ac:dyDescent="0.35"/>
    <row r="109" s="128" customFormat="1" x14ac:dyDescent="0.35"/>
    <row r="110" s="128" customFormat="1" x14ac:dyDescent="0.35"/>
    <row r="111" s="128" customFormat="1" x14ac:dyDescent="0.35"/>
    <row r="112" s="128" customFormat="1" x14ac:dyDescent="0.35"/>
    <row r="113" s="128" customFormat="1" x14ac:dyDescent="0.35"/>
    <row r="114" s="128" customFormat="1" x14ac:dyDescent="0.35"/>
    <row r="115" s="128" customFormat="1" x14ac:dyDescent="0.35"/>
    <row r="116" s="128" customFormat="1" x14ac:dyDescent="0.35"/>
    <row r="117" s="128" customFormat="1" x14ac:dyDescent="0.35"/>
    <row r="118" s="128" customFormat="1" x14ac:dyDescent="0.35"/>
    <row r="119" s="128" customFormat="1" x14ac:dyDescent="0.35"/>
    <row r="120" s="128" customFormat="1" x14ac:dyDescent="0.35"/>
    <row r="121" s="128" customFormat="1" x14ac:dyDescent="0.35"/>
    <row r="122" s="128" customFormat="1" x14ac:dyDescent="0.35"/>
    <row r="123" s="128" customFormat="1" x14ac:dyDescent="0.35"/>
    <row r="124" s="128" customFormat="1" x14ac:dyDescent="0.35"/>
    <row r="125" s="128" customFormat="1" x14ac:dyDescent="0.35"/>
    <row r="126" s="128" customFormat="1" x14ac:dyDescent="0.35"/>
    <row r="127" s="128" customFormat="1" x14ac:dyDescent="0.35"/>
    <row r="128" s="128" customFormat="1" x14ac:dyDescent="0.35"/>
    <row r="129" s="128" customFormat="1" x14ac:dyDescent="0.35"/>
    <row r="130" s="128" customFormat="1" x14ac:dyDescent="0.35"/>
    <row r="131" s="128" customFormat="1" x14ac:dyDescent="0.35"/>
    <row r="132" s="128" customFormat="1" x14ac:dyDescent="0.35"/>
    <row r="133" s="128" customFormat="1" x14ac:dyDescent="0.35"/>
    <row r="134" s="128" customFormat="1" x14ac:dyDescent="0.35"/>
    <row r="135" s="128" customFormat="1" x14ac:dyDescent="0.35"/>
    <row r="136" s="128" customFormat="1" x14ac:dyDescent="0.35"/>
    <row r="137" s="128" customFormat="1" x14ac:dyDescent="0.35"/>
    <row r="138" s="128" customFormat="1" x14ac:dyDescent="0.35"/>
    <row r="139" s="128" customFormat="1" x14ac:dyDescent="0.35"/>
    <row r="140" s="128" customFormat="1" x14ac:dyDescent="0.35"/>
    <row r="141" s="128" customFormat="1" x14ac:dyDescent="0.35"/>
    <row r="142" s="128" customFormat="1" x14ac:dyDescent="0.35"/>
    <row r="143" s="128" customFormat="1" x14ac:dyDescent="0.35"/>
    <row r="144" s="128" customFormat="1" x14ac:dyDescent="0.35"/>
    <row r="145" s="128" customFormat="1" x14ac:dyDescent="0.35"/>
    <row r="146" s="128" customFormat="1" x14ac:dyDescent="0.35"/>
    <row r="147" s="128" customFormat="1" x14ac:dyDescent="0.35"/>
    <row r="148" s="128" customFormat="1" x14ac:dyDescent="0.35"/>
    <row r="149" s="128" customFormat="1" x14ac:dyDescent="0.35"/>
    <row r="150" s="128" customFormat="1" x14ac:dyDescent="0.35"/>
    <row r="151" s="128" customFormat="1" x14ac:dyDescent="0.35"/>
    <row r="152" s="128" customFormat="1" x14ac:dyDescent="0.35"/>
    <row r="153" s="128" customFormat="1" x14ac:dyDescent="0.35"/>
    <row r="154" s="128" customFormat="1" x14ac:dyDescent="0.35"/>
    <row r="155" s="128" customFormat="1" x14ac:dyDescent="0.35"/>
    <row r="156" s="128" customFormat="1" x14ac:dyDescent="0.35"/>
    <row r="157" s="128" customFormat="1" x14ac:dyDescent="0.35"/>
    <row r="158" s="128" customFormat="1" x14ac:dyDescent="0.35"/>
    <row r="159" s="128" customFormat="1" x14ac:dyDescent="0.35"/>
    <row r="160" s="128" customFormat="1" x14ac:dyDescent="0.35"/>
    <row r="161" s="128" customFormat="1" x14ac:dyDescent="0.35"/>
    <row r="162" s="128" customFormat="1" x14ac:dyDescent="0.35"/>
    <row r="163" s="128" customFormat="1" x14ac:dyDescent="0.35"/>
    <row r="164" s="128" customFormat="1" x14ac:dyDescent="0.35"/>
    <row r="165" s="128" customFormat="1" x14ac:dyDescent="0.35"/>
    <row r="166" s="128" customFormat="1" x14ac:dyDescent="0.35"/>
    <row r="167" s="128" customFormat="1" x14ac:dyDescent="0.35"/>
    <row r="168" s="128" customFormat="1" x14ac:dyDescent="0.35"/>
    <row r="169" s="128" customFormat="1" x14ac:dyDescent="0.35"/>
    <row r="170" s="128" customFormat="1" x14ac:dyDescent="0.35"/>
    <row r="171" s="128" customFormat="1" x14ac:dyDescent="0.35"/>
    <row r="172" s="128" customFormat="1" x14ac:dyDescent="0.35"/>
    <row r="173" s="128" customFormat="1" x14ac:dyDescent="0.35"/>
    <row r="174" s="128" customFormat="1" x14ac:dyDescent="0.35"/>
    <row r="175" s="128" customFormat="1" x14ac:dyDescent="0.35"/>
    <row r="176" s="128" customFormat="1" x14ac:dyDescent="0.35"/>
    <row r="177" s="128" customFormat="1" x14ac:dyDescent="0.35"/>
    <row r="178" s="128" customFormat="1" x14ac:dyDescent="0.35"/>
    <row r="179" s="128" customFormat="1" x14ac:dyDescent="0.35"/>
    <row r="180" s="128" customFormat="1" x14ac:dyDescent="0.35"/>
    <row r="181" s="128" customFormat="1" x14ac:dyDescent="0.35"/>
    <row r="182" s="128" customFormat="1" x14ac:dyDescent="0.35"/>
    <row r="183" s="128" customFormat="1" x14ac:dyDescent="0.35"/>
    <row r="184" s="128" customFormat="1" x14ac:dyDescent="0.35"/>
    <row r="185" s="128" customFormat="1" x14ac:dyDescent="0.35"/>
    <row r="186" s="128" customFormat="1" x14ac:dyDescent="0.35"/>
    <row r="187" s="128" customFormat="1" x14ac:dyDescent="0.35"/>
    <row r="188" s="128" customFormat="1" x14ac:dyDescent="0.35"/>
    <row r="189" s="128" customFormat="1" x14ac:dyDescent="0.35"/>
    <row r="190" s="128" customFormat="1" x14ac:dyDescent="0.35"/>
    <row r="191" s="128" customFormat="1" x14ac:dyDescent="0.35"/>
    <row r="192" s="128" customFormat="1" x14ac:dyDescent="0.35"/>
    <row r="193" s="128" customFormat="1" x14ac:dyDescent="0.35"/>
    <row r="194" s="128" customFormat="1" x14ac:dyDescent="0.35"/>
    <row r="195" s="128" customFormat="1" x14ac:dyDescent="0.35"/>
    <row r="196" s="128" customFormat="1" x14ac:dyDescent="0.35"/>
    <row r="197" s="128" customFormat="1" x14ac:dyDescent="0.35"/>
    <row r="198" s="128" customFormat="1" x14ac:dyDescent="0.35"/>
    <row r="199" s="128" customFormat="1" x14ac:dyDescent="0.35"/>
    <row r="200" s="128" customFormat="1" x14ac:dyDescent="0.35"/>
    <row r="201" s="128" customFormat="1" x14ac:dyDescent="0.35"/>
    <row r="202" s="128" customFormat="1" x14ac:dyDescent="0.35"/>
    <row r="203" s="128" customFormat="1" x14ac:dyDescent="0.35"/>
    <row r="204" s="128" customFormat="1" x14ac:dyDescent="0.35"/>
    <row r="205" s="128" customFormat="1" x14ac:dyDescent="0.35"/>
    <row r="206" s="128" customFormat="1" x14ac:dyDescent="0.35"/>
    <row r="207" s="128" customFormat="1" x14ac:dyDescent="0.35"/>
    <row r="208" s="128" customFormat="1" x14ac:dyDescent="0.35"/>
    <row r="209" s="128" customFormat="1" x14ac:dyDescent="0.35"/>
    <row r="210" s="128" customFormat="1" x14ac:dyDescent="0.35"/>
    <row r="211" s="128" customFormat="1" x14ac:dyDescent="0.35"/>
    <row r="212" s="128" customFormat="1" x14ac:dyDescent="0.35"/>
    <row r="213" s="128" customFormat="1" x14ac:dyDescent="0.35"/>
    <row r="214" s="128" customFormat="1" x14ac:dyDescent="0.35"/>
    <row r="215" s="128" customFormat="1" x14ac:dyDescent="0.35"/>
    <row r="216" s="128" customFormat="1" x14ac:dyDescent="0.35"/>
    <row r="217" s="128" customFormat="1" x14ac:dyDescent="0.35"/>
    <row r="218" s="128" customFormat="1" x14ac:dyDescent="0.35"/>
    <row r="219" s="128" customFormat="1" x14ac:dyDescent="0.35"/>
    <row r="220" s="128" customFormat="1" x14ac:dyDescent="0.35"/>
    <row r="221" s="128" customFormat="1" x14ac:dyDescent="0.35"/>
    <row r="222" s="128" customFormat="1" x14ac:dyDescent="0.35"/>
    <row r="223" s="128" customFormat="1" x14ac:dyDescent="0.35"/>
    <row r="224" s="128" customFormat="1" x14ac:dyDescent="0.35"/>
    <row r="225" s="128" customFormat="1" x14ac:dyDescent="0.35"/>
    <row r="226" s="128" customFormat="1" x14ac:dyDescent="0.35"/>
    <row r="227" s="128" customFormat="1" x14ac:dyDescent="0.35"/>
    <row r="228" s="128" customFormat="1" x14ac:dyDescent="0.35"/>
    <row r="229" s="128" customFormat="1" x14ac:dyDescent="0.35"/>
    <row r="230" s="128" customFormat="1" x14ac:dyDescent="0.35"/>
    <row r="231" s="128" customFormat="1" x14ac:dyDescent="0.35"/>
    <row r="232" s="128" customFormat="1" x14ac:dyDescent="0.35"/>
  </sheetData>
  <mergeCells count="2">
    <mergeCell ref="D6:D14"/>
    <mergeCell ref="G3:I3"/>
  </mergeCells>
  <hyperlinks>
    <hyperlink ref="D6:D14" r:id="rId1" display="En savoir plus"/>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LISTES!$A$2:$A$6</xm:f>
          </x14:formula1>
          <xm:sqref>G6:G14</xm:sqref>
        </x14:dataValidation>
        <x14:dataValidation type="list" errorStyle="information" allowBlank="1" showInputMessage="1" showErrorMessage="1" promptTitle="Qui réalise l'action ?">
          <x14:formula1>
            <xm:f>LISTES!$B$2:$B$5</xm:f>
          </x14:formula1>
          <xm:sqref>H6:H14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theme="0" tint="-0.249977111117893"/>
  </sheetPr>
  <dimension ref="B1:BB197"/>
  <sheetViews>
    <sheetView showGridLines="0" zoomScale="60" zoomScaleNormal="60" workbookViewId="0">
      <pane xSplit="1" ySplit="3" topLeftCell="B4" activePane="bottomRight" state="frozen"/>
      <selection pane="topRight" activeCell="B1" sqref="B1"/>
      <selection pane="bottomLeft" activeCell="A4" sqref="A4"/>
      <selection pane="bottomRight" activeCell="I12" sqref="I12"/>
    </sheetView>
  </sheetViews>
  <sheetFormatPr baseColWidth="10" defaultColWidth="11.453125" defaultRowHeight="21" x14ac:dyDescent="0.5"/>
  <cols>
    <col min="1" max="1" width="5.1796875" style="129" customWidth="1"/>
    <col min="2" max="2" width="90.453125" style="129" customWidth="1"/>
    <col min="3" max="3" width="154.6328125" style="129" customWidth="1"/>
    <col min="4" max="4" width="19.453125" style="171" customWidth="1"/>
    <col min="5" max="8" width="19.453125" style="129" customWidth="1"/>
    <col min="9" max="9" width="27.453125" style="129" customWidth="1"/>
    <col min="10" max="54" width="11.453125" style="128"/>
    <col min="55" max="16384" width="11.453125" style="129"/>
  </cols>
  <sheetData>
    <row r="1" spans="2:9" ht="21.5" thickBot="1" x14ac:dyDescent="0.55000000000000004"/>
    <row r="2" spans="2:9" ht="52.5" customHeight="1" thickBot="1" x14ac:dyDescent="0.4">
      <c r="B2" s="127" t="s">
        <v>257</v>
      </c>
      <c r="C2" s="169" t="s">
        <v>5</v>
      </c>
      <c r="D2" s="127" t="s">
        <v>282</v>
      </c>
      <c r="E2" s="127" t="s">
        <v>279</v>
      </c>
      <c r="F2" s="127" t="s">
        <v>280</v>
      </c>
      <c r="G2" s="307" t="s">
        <v>270</v>
      </c>
      <c r="H2" s="307" t="s">
        <v>271</v>
      </c>
      <c r="I2" s="308" t="s">
        <v>281</v>
      </c>
    </row>
    <row r="3" spans="2:9" s="128" customFormat="1" ht="24" customHeight="1" thickBot="1" x14ac:dyDescent="0.55000000000000004">
      <c r="B3" s="166"/>
      <c r="D3" s="162"/>
      <c r="E3" s="162"/>
      <c r="F3" s="162"/>
      <c r="G3" s="981" t="s">
        <v>733</v>
      </c>
      <c r="H3" s="982"/>
      <c r="I3" s="983"/>
    </row>
    <row r="4" spans="2:9" ht="26.5" thickBot="1" x14ac:dyDescent="0.4">
      <c r="B4" s="159" t="s">
        <v>224</v>
      </c>
      <c r="C4" s="249"/>
      <c r="D4" s="177"/>
      <c r="E4" s="249"/>
      <c r="F4" s="249"/>
      <c r="G4" s="249"/>
      <c r="H4" s="249"/>
      <c r="I4" s="250"/>
    </row>
    <row r="5" spans="2:9" s="238" customFormat="1" ht="15" customHeight="1" x14ac:dyDescent="0.35">
      <c r="B5" s="251"/>
      <c r="C5" s="252"/>
      <c r="D5" s="247"/>
      <c r="E5" s="252"/>
      <c r="F5" s="252"/>
      <c r="G5" s="252"/>
      <c r="H5" s="252"/>
      <c r="I5" s="253"/>
    </row>
    <row r="6" spans="2:9" ht="42" customHeight="1" x14ac:dyDescent="0.35">
      <c r="B6" s="254" t="s">
        <v>573</v>
      </c>
      <c r="C6" s="350" t="s">
        <v>462</v>
      </c>
      <c r="D6" s="994" t="s">
        <v>119</v>
      </c>
      <c r="E6" s="351" t="s">
        <v>22</v>
      </c>
      <c r="F6" s="351" t="s">
        <v>19</v>
      </c>
      <c r="G6" s="348"/>
      <c r="H6" s="348"/>
      <c r="I6" s="324"/>
    </row>
    <row r="7" spans="2:9" ht="42" customHeight="1" x14ac:dyDescent="0.35">
      <c r="B7" s="213" t="s">
        <v>574</v>
      </c>
      <c r="C7" s="288" t="s">
        <v>461</v>
      </c>
      <c r="D7" s="994"/>
      <c r="E7" s="139" t="s">
        <v>22</v>
      </c>
      <c r="F7" s="139" t="s">
        <v>19</v>
      </c>
      <c r="G7" s="348"/>
      <c r="H7" s="348"/>
      <c r="I7" s="324"/>
    </row>
    <row r="8" spans="2:9" ht="42" customHeight="1" x14ac:dyDescent="0.35">
      <c r="B8" s="254" t="s">
        <v>786</v>
      </c>
      <c r="C8" s="350" t="s">
        <v>784</v>
      </c>
      <c r="D8" s="994"/>
      <c r="E8" s="354">
        <v>0</v>
      </c>
      <c r="F8" s="351" t="s">
        <v>19</v>
      </c>
      <c r="G8" s="348"/>
      <c r="H8" s="348"/>
      <c r="I8" s="324">
        <v>1</v>
      </c>
    </row>
    <row r="9" spans="2:9" ht="42" customHeight="1" x14ac:dyDescent="0.35">
      <c r="B9" s="213" t="s">
        <v>787</v>
      </c>
      <c r="C9" s="288" t="s">
        <v>785</v>
      </c>
      <c r="D9" s="994"/>
      <c r="E9" s="284">
        <v>0</v>
      </c>
      <c r="F9" s="353" t="s">
        <v>19</v>
      </c>
      <c r="G9" s="348"/>
      <c r="H9" s="348"/>
      <c r="I9" s="324">
        <v>1</v>
      </c>
    </row>
    <row r="10" spans="2:9" ht="42" customHeight="1" x14ac:dyDescent="0.35">
      <c r="B10" s="254" t="s">
        <v>572</v>
      </c>
      <c r="C10" s="350" t="s">
        <v>463</v>
      </c>
      <c r="D10" s="994"/>
      <c r="E10" s="352" t="s">
        <v>22</v>
      </c>
      <c r="F10" s="351" t="s">
        <v>19</v>
      </c>
      <c r="G10" s="348"/>
      <c r="H10" s="348"/>
      <c r="I10" s="324"/>
    </row>
    <row r="11" spans="2:9" ht="42" customHeight="1" x14ac:dyDescent="0.35">
      <c r="B11" s="213" t="s">
        <v>571</v>
      </c>
      <c r="C11" s="288" t="s">
        <v>223</v>
      </c>
      <c r="D11" s="994"/>
      <c r="E11" s="139" t="s">
        <v>22</v>
      </c>
      <c r="F11" s="353" t="s">
        <v>19</v>
      </c>
      <c r="G11" s="348"/>
      <c r="H11" s="348"/>
      <c r="I11" s="324"/>
    </row>
    <row r="12" spans="2:9" ht="42" customHeight="1" x14ac:dyDescent="0.35">
      <c r="B12" s="254" t="s">
        <v>837</v>
      </c>
      <c r="C12" s="350" t="s">
        <v>838</v>
      </c>
      <c r="D12" s="994"/>
      <c r="E12" s="354">
        <v>0</v>
      </c>
      <c r="F12" s="351" t="s">
        <v>19</v>
      </c>
      <c r="G12" s="348"/>
      <c r="H12" s="348"/>
      <c r="I12" s="324"/>
    </row>
    <row r="13" spans="2:9" ht="42.75" customHeight="1" x14ac:dyDescent="0.35">
      <c r="B13" s="213" t="s">
        <v>570</v>
      </c>
      <c r="C13" s="288" t="s">
        <v>278</v>
      </c>
      <c r="D13" s="994"/>
      <c r="E13" s="284">
        <v>0</v>
      </c>
      <c r="F13" s="353" t="s">
        <v>19</v>
      </c>
      <c r="G13" s="348"/>
      <c r="H13" s="348"/>
      <c r="I13" s="324">
        <v>1</v>
      </c>
    </row>
    <row r="14" spans="2:9" s="128" customFormat="1" ht="21.5" thickBot="1" x14ac:dyDescent="0.55000000000000004">
      <c r="B14" s="166"/>
      <c r="D14" s="162"/>
      <c r="I14" s="132"/>
    </row>
    <row r="15" spans="2:9" ht="26.5" thickBot="1" x14ac:dyDescent="0.4">
      <c r="B15" s="159" t="s">
        <v>222</v>
      </c>
      <c r="C15" s="249"/>
      <c r="D15" s="177"/>
      <c r="E15" s="249"/>
      <c r="F15" s="249"/>
      <c r="G15" s="249"/>
      <c r="H15" s="249"/>
      <c r="I15" s="250"/>
    </row>
    <row r="16" spans="2:9" s="128" customFormat="1" ht="18" customHeight="1" x14ac:dyDescent="0.35">
      <c r="B16" s="251"/>
      <c r="C16" s="252"/>
      <c r="D16" s="247"/>
      <c r="E16" s="252"/>
      <c r="F16" s="252"/>
      <c r="G16" s="252"/>
      <c r="H16" s="252"/>
      <c r="I16" s="253"/>
    </row>
    <row r="17" spans="2:9" ht="42" customHeight="1" x14ac:dyDescent="0.35">
      <c r="B17" s="255" t="s">
        <v>567</v>
      </c>
      <c r="C17" s="355" t="s">
        <v>467</v>
      </c>
      <c r="D17" s="994" t="s">
        <v>119</v>
      </c>
      <c r="E17" s="356" t="s">
        <v>22</v>
      </c>
      <c r="F17" s="356" t="s">
        <v>23</v>
      </c>
      <c r="G17" s="348"/>
      <c r="H17" s="348"/>
      <c r="I17" s="349"/>
    </row>
    <row r="18" spans="2:9" ht="42" customHeight="1" x14ac:dyDescent="0.35">
      <c r="B18" s="213" t="s">
        <v>568</v>
      </c>
      <c r="C18" s="288" t="s">
        <v>221</v>
      </c>
      <c r="D18" s="994"/>
      <c r="E18" s="284">
        <v>0</v>
      </c>
      <c r="F18" s="139" t="s">
        <v>19</v>
      </c>
      <c r="G18" s="348"/>
      <c r="H18" s="348"/>
      <c r="I18" s="349">
        <v>1</v>
      </c>
    </row>
    <row r="19" spans="2:9" ht="42" customHeight="1" x14ac:dyDescent="0.35">
      <c r="B19" s="255" t="s">
        <v>569</v>
      </c>
      <c r="C19" s="355" t="s">
        <v>278</v>
      </c>
      <c r="D19" s="994"/>
      <c r="E19" s="357">
        <v>0</v>
      </c>
      <c r="F19" s="356" t="s">
        <v>19</v>
      </c>
      <c r="G19" s="348"/>
      <c r="H19" s="348"/>
      <c r="I19" s="349">
        <v>1</v>
      </c>
    </row>
    <row r="20" spans="2:9" ht="42" customHeight="1" x14ac:dyDescent="0.35">
      <c r="B20" s="213" t="s">
        <v>566</v>
      </c>
      <c r="C20" s="288" t="s">
        <v>462</v>
      </c>
      <c r="D20" s="994"/>
      <c r="E20" s="139" t="s">
        <v>22</v>
      </c>
      <c r="F20" s="139" t="s">
        <v>19</v>
      </c>
      <c r="G20" s="348"/>
      <c r="H20" s="348"/>
      <c r="I20" s="349"/>
    </row>
    <row r="21" spans="2:9" ht="42" customHeight="1" x14ac:dyDescent="0.35">
      <c r="B21" s="255" t="s">
        <v>514</v>
      </c>
      <c r="C21" s="355" t="s">
        <v>515</v>
      </c>
      <c r="D21" s="994"/>
      <c r="E21" s="357">
        <v>0</v>
      </c>
      <c r="F21" s="172" t="s">
        <v>19</v>
      </c>
      <c r="G21" s="348"/>
      <c r="H21" s="348"/>
      <c r="I21" s="349">
        <v>1</v>
      </c>
    </row>
    <row r="22" spans="2:9" ht="42" customHeight="1" x14ac:dyDescent="0.35">
      <c r="B22" s="213" t="s">
        <v>680</v>
      </c>
      <c r="C22" s="288" t="s">
        <v>681</v>
      </c>
      <c r="D22" s="994"/>
      <c r="E22" s="284">
        <v>0</v>
      </c>
      <c r="F22" s="139" t="s">
        <v>19</v>
      </c>
      <c r="G22" s="348"/>
      <c r="H22" s="348"/>
      <c r="I22" s="349"/>
    </row>
    <row r="23" spans="2:9" ht="42" customHeight="1" x14ac:dyDescent="0.35">
      <c r="B23" s="255" t="s">
        <v>468</v>
      </c>
      <c r="C23" s="355" t="s">
        <v>472</v>
      </c>
      <c r="D23" s="994"/>
      <c r="E23" s="357">
        <v>0</v>
      </c>
      <c r="F23" s="356" t="s">
        <v>19</v>
      </c>
      <c r="G23" s="348"/>
      <c r="H23" s="348"/>
      <c r="I23" s="349">
        <v>1</v>
      </c>
    </row>
    <row r="24" spans="2:9" ht="42" customHeight="1" x14ac:dyDescent="0.35">
      <c r="B24" s="213" t="s">
        <v>682</v>
      </c>
      <c r="C24" s="288" t="s">
        <v>469</v>
      </c>
      <c r="D24" s="994"/>
      <c r="E24" s="139" t="s">
        <v>22</v>
      </c>
      <c r="F24" s="139" t="s">
        <v>19</v>
      </c>
      <c r="G24" s="348"/>
      <c r="H24" s="348"/>
      <c r="I24" s="349"/>
    </row>
    <row r="25" spans="2:9" ht="42" customHeight="1" x14ac:dyDescent="0.35">
      <c r="B25" s="255" t="s">
        <v>470</v>
      </c>
      <c r="C25" s="355" t="s">
        <v>473</v>
      </c>
      <c r="D25" s="994"/>
      <c r="E25" s="356" t="s">
        <v>22</v>
      </c>
      <c r="F25" s="356" t="s">
        <v>19</v>
      </c>
      <c r="G25" s="348"/>
      <c r="H25" s="348"/>
      <c r="I25" s="349"/>
    </row>
    <row r="26" spans="2:9" ht="42" customHeight="1" x14ac:dyDescent="0.35">
      <c r="B26" s="213" t="s">
        <v>471</v>
      </c>
      <c r="C26" s="288" t="s">
        <v>683</v>
      </c>
      <c r="D26" s="994"/>
      <c r="E26" s="284">
        <v>0</v>
      </c>
      <c r="F26" s="139" t="s">
        <v>19</v>
      </c>
      <c r="G26" s="348"/>
      <c r="H26" s="348"/>
      <c r="I26" s="349">
        <v>1</v>
      </c>
    </row>
    <row r="27" spans="2:9" ht="42" customHeight="1" x14ac:dyDescent="0.35">
      <c r="B27" s="255" t="s">
        <v>684</v>
      </c>
      <c r="C27" s="355" t="s">
        <v>685</v>
      </c>
      <c r="D27" s="994"/>
      <c r="E27" s="357">
        <v>0</v>
      </c>
      <c r="F27" s="356" t="s">
        <v>19</v>
      </c>
      <c r="G27" s="348"/>
      <c r="H27" s="348"/>
      <c r="I27" s="349">
        <v>1</v>
      </c>
    </row>
    <row r="28" spans="2:9" ht="42" customHeight="1" x14ac:dyDescent="0.35">
      <c r="B28" s="213" t="s">
        <v>686</v>
      </c>
      <c r="C28" s="288" t="s">
        <v>687</v>
      </c>
      <c r="D28" s="994"/>
      <c r="E28" s="284">
        <v>0</v>
      </c>
      <c r="F28" s="139" t="s">
        <v>19</v>
      </c>
      <c r="G28" s="348"/>
      <c r="H28" s="348"/>
      <c r="I28" s="349">
        <v>1</v>
      </c>
    </row>
    <row r="29" spans="2:9" ht="42" customHeight="1" x14ac:dyDescent="0.35">
      <c r="B29" s="255" t="s">
        <v>688</v>
      </c>
      <c r="C29" s="355" t="s">
        <v>689</v>
      </c>
      <c r="D29" s="994"/>
      <c r="E29" s="357">
        <v>0</v>
      </c>
      <c r="F29" s="356" t="s">
        <v>19</v>
      </c>
      <c r="G29" s="348"/>
      <c r="H29" s="348"/>
      <c r="I29" s="349">
        <v>1</v>
      </c>
    </row>
    <row r="30" spans="2:9" ht="42" customHeight="1" x14ac:dyDescent="0.35">
      <c r="B30" s="213" t="s">
        <v>690</v>
      </c>
      <c r="C30" s="288" t="s">
        <v>691</v>
      </c>
      <c r="D30" s="994"/>
      <c r="E30" s="284">
        <v>0</v>
      </c>
      <c r="F30" s="139" t="s">
        <v>19</v>
      </c>
      <c r="G30" s="348"/>
      <c r="H30" s="348"/>
      <c r="I30" s="349"/>
    </row>
    <row r="31" spans="2:9" ht="42" customHeight="1" x14ac:dyDescent="0.35">
      <c r="B31" s="255" t="s">
        <v>692</v>
      </c>
      <c r="C31" s="355" t="s">
        <v>693</v>
      </c>
      <c r="D31" s="994"/>
      <c r="E31" s="357">
        <v>0</v>
      </c>
      <c r="F31" s="356" t="s">
        <v>19</v>
      </c>
      <c r="G31" s="348"/>
      <c r="H31" s="348"/>
      <c r="I31" s="349"/>
    </row>
    <row r="32" spans="2:9" s="128" customFormat="1" ht="21.5" thickBot="1" x14ac:dyDescent="0.55000000000000004">
      <c r="B32" s="166"/>
      <c r="D32" s="162"/>
      <c r="E32" s="123"/>
      <c r="F32" s="123"/>
      <c r="G32" s="123"/>
      <c r="H32" s="123"/>
      <c r="I32" s="132"/>
    </row>
    <row r="33" spans="2:9" ht="26.5" thickBot="1" x14ac:dyDescent="0.4">
      <c r="B33" s="159" t="s">
        <v>220</v>
      </c>
      <c r="C33" s="177"/>
      <c r="D33" s="177"/>
      <c r="E33" s="177"/>
      <c r="F33" s="177"/>
      <c r="G33" s="177"/>
      <c r="H33" s="177"/>
      <c r="I33" s="184"/>
    </row>
    <row r="34" spans="2:9" s="128" customFormat="1" ht="13.5" customHeight="1" x14ac:dyDescent="0.35">
      <c r="B34" s="251"/>
      <c r="C34" s="252"/>
      <c r="D34" s="247"/>
      <c r="E34" s="252"/>
      <c r="F34" s="252"/>
      <c r="G34" s="252"/>
      <c r="H34" s="252"/>
      <c r="I34" s="253"/>
    </row>
    <row r="35" spans="2:9" ht="42" customHeight="1" x14ac:dyDescent="0.35">
      <c r="B35" s="256" t="s">
        <v>552</v>
      </c>
      <c r="C35" s="358" t="s">
        <v>219</v>
      </c>
      <c r="D35" s="994" t="s">
        <v>119</v>
      </c>
      <c r="E35" s="359">
        <v>0</v>
      </c>
      <c r="F35" s="360" t="s">
        <v>19</v>
      </c>
      <c r="G35" s="321"/>
      <c r="H35" s="321"/>
      <c r="I35" s="324"/>
    </row>
    <row r="36" spans="2:9" ht="42" customHeight="1" x14ac:dyDescent="0.35">
      <c r="B36" s="213" t="s">
        <v>553</v>
      </c>
      <c r="C36" s="288" t="s">
        <v>218</v>
      </c>
      <c r="D36" s="994"/>
      <c r="E36" s="353" t="s">
        <v>22</v>
      </c>
      <c r="F36" s="353" t="s">
        <v>19</v>
      </c>
      <c r="G36" s="321"/>
      <c r="H36" s="321"/>
      <c r="I36" s="324"/>
    </row>
    <row r="37" spans="2:9" ht="42" customHeight="1" x14ac:dyDescent="0.35">
      <c r="B37" s="256" t="s">
        <v>554</v>
      </c>
      <c r="C37" s="358" t="s">
        <v>474</v>
      </c>
      <c r="D37" s="994"/>
      <c r="E37" s="360" t="s">
        <v>22</v>
      </c>
      <c r="F37" s="360" t="s">
        <v>19</v>
      </c>
      <c r="G37" s="321"/>
      <c r="H37" s="321"/>
      <c r="I37" s="324"/>
    </row>
    <row r="38" spans="2:9" ht="42" customHeight="1" x14ac:dyDescent="0.35">
      <c r="B38" s="213" t="s">
        <v>555</v>
      </c>
      <c r="C38" s="288" t="s">
        <v>217</v>
      </c>
      <c r="D38" s="994"/>
      <c r="E38" s="353" t="s">
        <v>22</v>
      </c>
      <c r="F38" s="353" t="s">
        <v>23</v>
      </c>
      <c r="G38" s="321"/>
      <c r="H38" s="321"/>
      <c r="I38" s="324"/>
    </row>
    <row r="39" spans="2:9" ht="42" customHeight="1" x14ac:dyDescent="0.35">
      <c r="B39" s="256" t="s">
        <v>556</v>
      </c>
      <c r="C39" s="358" t="s">
        <v>217</v>
      </c>
      <c r="D39" s="994"/>
      <c r="E39" s="360" t="s">
        <v>22</v>
      </c>
      <c r="F39" s="360" t="s">
        <v>23</v>
      </c>
      <c r="G39" s="321"/>
      <c r="H39" s="321"/>
      <c r="I39" s="324"/>
    </row>
    <row r="40" spans="2:9" ht="41" customHeight="1" x14ac:dyDescent="0.35">
      <c r="B40" s="213" t="s">
        <v>557</v>
      </c>
      <c r="C40" s="288" t="s">
        <v>475</v>
      </c>
      <c r="D40" s="994"/>
      <c r="E40" s="284">
        <v>0</v>
      </c>
      <c r="F40" s="139" t="s">
        <v>19</v>
      </c>
      <c r="G40" s="321"/>
      <c r="H40" s="321"/>
      <c r="I40" s="324"/>
    </row>
    <row r="41" spans="2:9" s="128" customFormat="1" ht="21.5" thickBot="1" x14ac:dyDescent="0.55000000000000004">
      <c r="B41" s="166"/>
      <c r="D41" s="162"/>
      <c r="I41" s="257"/>
    </row>
    <row r="42" spans="2:9" ht="26.5" thickBot="1" x14ac:dyDescent="0.4">
      <c r="B42" s="159" t="s">
        <v>216</v>
      </c>
      <c r="C42" s="177"/>
      <c r="D42" s="177"/>
      <c r="E42" s="177"/>
      <c r="F42" s="177"/>
      <c r="G42" s="177"/>
      <c r="H42" s="177"/>
      <c r="I42" s="184"/>
    </row>
    <row r="43" spans="2:9" s="128" customFormat="1" ht="11.25" customHeight="1" x14ac:dyDescent="0.35">
      <c r="B43" s="251"/>
      <c r="C43" s="252"/>
      <c r="D43" s="247"/>
      <c r="E43" s="252"/>
      <c r="F43" s="252"/>
      <c r="G43" s="252"/>
      <c r="H43" s="252"/>
      <c r="I43" s="253"/>
    </row>
    <row r="44" spans="2:9" ht="42" customHeight="1" x14ac:dyDescent="0.35">
      <c r="B44" s="212" t="s">
        <v>558</v>
      </c>
      <c r="C44" s="343" t="s">
        <v>215</v>
      </c>
      <c r="D44" s="994" t="s">
        <v>119</v>
      </c>
      <c r="E44" s="145" t="s">
        <v>22</v>
      </c>
      <c r="F44" s="145" t="s">
        <v>19</v>
      </c>
      <c r="G44" s="321"/>
      <c r="H44" s="321"/>
      <c r="I44" s="324"/>
    </row>
    <row r="45" spans="2:9" ht="42" customHeight="1" x14ac:dyDescent="0.35">
      <c r="B45" s="213" t="s">
        <v>559</v>
      </c>
      <c r="C45" s="288" t="s">
        <v>476</v>
      </c>
      <c r="D45" s="994"/>
      <c r="E45" s="284">
        <v>0</v>
      </c>
      <c r="F45" s="139" t="s">
        <v>19</v>
      </c>
      <c r="G45" s="321"/>
      <c r="H45" s="321"/>
      <c r="I45" s="324"/>
    </row>
    <row r="46" spans="2:9" ht="42" customHeight="1" x14ac:dyDescent="0.35">
      <c r="B46" s="212" t="s">
        <v>560</v>
      </c>
      <c r="C46" s="343" t="s">
        <v>513</v>
      </c>
      <c r="D46" s="994"/>
      <c r="E46" s="361">
        <v>0</v>
      </c>
      <c r="F46" s="145" t="s">
        <v>19</v>
      </c>
      <c r="G46" s="321"/>
      <c r="H46" s="321"/>
      <c r="I46" s="324"/>
    </row>
    <row r="47" spans="2:9" ht="42" customHeight="1" x14ac:dyDescent="0.35">
      <c r="B47" s="213" t="s">
        <v>576</v>
      </c>
      <c r="C47" s="288" t="s">
        <v>577</v>
      </c>
      <c r="D47" s="994"/>
      <c r="E47" s="284" t="s">
        <v>22</v>
      </c>
      <c r="F47" s="139" t="s">
        <v>19</v>
      </c>
      <c r="G47" s="321"/>
      <c r="H47" s="321"/>
      <c r="I47" s="324"/>
    </row>
    <row r="48" spans="2:9" ht="42" customHeight="1" x14ac:dyDescent="0.35">
      <c r="B48" s="212" t="s">
        <v>561</v>
      </c>
      <c r="C48" s="343" t="s">
        <v>477</v>
      </c>
      <c r="D48" s="994"/>
      <c r="E48" s="361">
        <v>0</v>
      </c>
      <c r="F48" s="145" t="s">
        <v>19</v>
      </c>
      <c r="G48" s="321"/>
      <c r="H48" s="321"/>
      <c r="I48" s="324"/>
    </row>
    <row r="49" spans="2:9" s="128" customFormat="1" ht="21.5" thickBot="1" x14ac:dyDescent="0.55000000000000004">
      <c r="B49" s="166"/>
      <c r="D49" s="162"/>
      <c r="I49" s="257"/>
    </row>
    <row r="50" spans="2:9" ht="26.5" thickBot="1" x14ac:dyDescent="0.4">
      <c r="B50" s="159" t="s">
        <v>813</v>
      </c>
      <c r="C50" s="177"/>
      <c r="D50" s="177"/>
      <c r="E50" s="177"/>
      <c r="F50" s="177"/>
      <c r="G50" s="177"/>
      <c r="H50" s="177"/>
      <c r="I50" s="184"/>
    </row>
    <row r="51" spans="2:9" s="128" customFormat="1" ht="8.5" customHeight="1" x14ac:dyDescent="0.5">
      <c r="B51" s="166"/>
      <c r="D51" s="642"/>
      <c r="E51" s="275"/>
      <c r="F51" s="275"/>
      <c r="G51" s="275"/>
      <c r="H51" s="275"/>
      <c r="I51" s="257"/>
    </row>
    <row r="52" spans="2:9" s="124" customFormat="1" ht="41" customHeight="1" x14ac:dyDescent="0.35">
      <c r="B52" s="644" t="s">
        <v>791</v>
      </c>
      <c r="C52" s="646" t="s">
        <v>790</v>
      </c>
      <c r="D52" s="139" t="s">
        <v>19</v>
      </c>
      <c r="E52" s="645">
        <v>0</v>
      </c>
      <c r="F52" s="643" t="s">
        <v>19</v>
      </c>
      <c r="G52" s="321"/>
      <c r="H52" s="321"/>
      <c r="I52" s="324">
        <v>1</v>
      </c>
    </row>
    <row r="53" spans="2:9" s="128" customFormat="1" ht="21.5" thickBot="1" x14ac:dyDescent="0.55000000000000004">
      <c r="B53" s="166"/>
      <c r="D53" s="162"/>
      <c r="I53" s="257"/>
    </row>
    <row r="54" spans="2:9" ht="26.5" thickBot="1" x14ac:dyDescent="0.4">
      <c r="B54" s="159" t="s">
        <v>214</v>
      </c>
      <c r="C54" s="177"/>
      <c r="D54" s="177"/>
      <c r="E54" s="177"/>
      <c r="F54" s="177"/>
      <c r="G54" s="177"/>
      <c r="H54" s="177"/>
      <c r="I54" s="184"/>
    </row>
    <row r="55" spans="2:9" s="128" customFormat="1" ht="12.75" customHeight="1" x14ac:dyDescent="0.35">
      <c r="B55" s="251"/>
      <c r="C55" s="252"/>
      <c r="D55" s="247"/>
      <c r="E55" s="252"/>
      <c r="F55" s="252"/>
      <c r="G55" s="252"/>
      <c r="H55" s="252"/>
      <c r="I55" s="253"/>
    </row>
    <row r="56" spans="2:9" ht="42" customHeight="1" x14ac:dyDescent="0.35">
      <c r="B56" s="258" t="s">
        <v>562</v>
      </c>
      <c r="C56" s="285" t="s">
        <v>480</v>
      </c>
      <c r="D56" s="994" t="s">
        <v>119</v>
      </c>
      <c r="E56" s="286">
        <v>0</v>
      </c>
      <c r="F56" s="287" t="s">
        <v>19</v>
      </c>
      <c r="G56" s="348"/>
      <c r="H56" s="348"/>
      <c r="I56" s="324"/>
    </row>
    <row r="57" spans="2:9" ht="42" customHeight="1" x14ac:dyDescent="0.35">
      <c r="B57" s="213" t="s">
        <v>563</v>
      </c>
      <c r="C57" s="288" t="s">
        <v>478</v>
      </c>
      <c r="D57" s="994"/>
      <c r="E57" s="284">
        <v>0</v>
      </c>
      <c r="F57" s="139" t="s">
        <v>19</v>
      </c>
      <c r="G57" s="321"/>
      <c r="H57" s="321"/>
      <c r="I57" s="324"/>
    </row>
    <row r="58" spans="2:9" ht="42" customHeight="1" x14ac:dyDescent="0.35">
      <c r="B58" s="258" t="s">
        <v>564</v>
      </c>
      <c r="C58" s="285" t="s">
        <v>479</v>
      </c>
      <c r="D58" s="994"/>
      <c r="E58" s="287" t="s">
        <v>22</v>
      </c>
      <c r="F58" s="287" t="s">
        <v>19</v>
      </c>
      <c r="G58" s="348"/>
      <c r="H58" s="348"/>
      <c r="I58" s="324"/>
    </row>
    <row r="59" spans="2:9" ht="42" customHeight="1" thickBot="1" x14ac:dyDescent="0.4">
      <c r="B59" s="259" t="s">
        <v>565</v>
      </c>
      <c r="C59" s="260" t="s">
        <v>481</v>
      </c>
      <c r="D59" s="999"/>
      <c r="E59" s="289">
        <v>0</v>
      </c>
      <c r="F59" s="157" t="s">
        <v>19</v>
      </c>
      <c r="G59" s="362"/>
      <c r="H59" s="362"/>
      <c r="I59" s="341"/>
    </row>
    <row r="60" spans="2:9" s="128" customFormat="1" x14ac:dyDescent="0.5">
      <c r="D60" s="162"/>
    </row>
    <row r="61" spans="2:9" s="128" customFormat="1" x14ac:dyDescent="0.5">
      <c r="D61" s="162"/>
    </row>
    <row r="62" spans="2:9" s="128" customFormat="1" x14ac:dyDescent="0.5">
      <c r="D62" s="162"/>
    </row>
    <row r="63" spans="2:9" s="128" customFormat="1" x14ac:dyDescent="0.5">
      <c r="D63" s="162"/>
    </row>
    <row r="64" spans="2:9" s="128" customFormat="1" x14ac:dyDescent="0.5">
      <c r="D64" s="162"/>
    </row>
    <row r="65" spans="4:4" s="128" customFormat="1" x14ac:dyDescent="0.5">
      <c r="D65" s="162"/>
    </row>
    <row r="66" spans="4:4" s="128" customFormat="1" x14ac:dyDescent="0.5">
      <c r="D66" s="162"/>
    </row>
    <row r="67" spans="4:4" s="128" customFormat="1" x14ac:dyDescent="0.5">
      <c r="D67" s="162"/>
    </row>
    <row r="68" spans="4:4" s="128" customFormat="1" x14ac:dyDescent="0.5">
      <c r="D68" s="162"/>
    </row>
    <row r="69" spans="4:4" s="128" customFormat="1" x14ac:dyDescent="0.5">
      <c r="D69" s="162"/>
    </row>
    <row r="70" spans="4:4" s="128" customFormat="1" x14ac:dyDescent="0.5">
      <c r="D70" s="162"/>
    </row>
    <row r="71" spans="4:4" s="128" customFormat="1" x14ac:dyDescent="0.5">
      <c r="D71" s="162"/>
    </row>
    <row r="72" spans="4:4" s="128" customFormat="1" x14ac:dyDescent="0.5">
      <c r="D72" s="162"/>
    </row>
    <row r="73" spans="4:4" s="128" customFormat="1" x14ac:dyDescent="0.5">
      <c r="D73" s="162"/>
    </row>
    <row r="74" spans="4:4" s="128" customFormat="1" x14ac:dyDescent="0.5">
      <c r="D74" s="162"/>
    </row>
    <row r="75" spans="4:4" s="128" customFormat="1" x14ac:dyDescent="0.5">
      <c r="D75" s="162"/>
    </row>
    <row r="76" spans="4:4" s="128" customFormat="1" x14ac:dyDescent="0.5">
      <c r="D76" s="162"/>
    </row>
    <row r="77" spans="4:4" s="128" customFormat="1" x14ac:dyDescent="0.5">
      <c r="D77" s="162"/>
    </row>
    <row r="78" spans="4:4" s="128" customFormat="1" x14ac:dyDescent="0.5">
      <c r="D78" s="162"/>
    </row>
    <row r="79" spans="4:4" s="128" customFormat="1" x14ac:dyDescent="0.5">
      <c r="D79" s="162"/>
    </row>
    <row r="80" spans="4:4" s="128" customFormat="1" x14ac:dyDescent="0.5">
      <c r="D80" s="162"/>
    </row>
    <row r="81" spans="4:4" s="128" customFormat="1" x14ac:dyDescent="0.5">
      <c r="D81" s="162"/>
    </row>
    <row r="82" spans="4:4" s="128" customFormat="1" x14ac:dyDescent="0.5">
      <c r="D82" s="162"/>
    </row>
    <row r="83" spans="4:4" s="128" customFormat="1" x14ac:dyDescent="0.5">
      <c r="D83" s="162"/>
    </row>
    <row r="84" spans="4:4" s="128" customFormat="1" x14ac:dyDescent="0.5">
      <c r="D84" s="162"/>
    </row>
    <row r="85" spans="4:4" s="128" customFormat="1" x14ac:dyDescent="0.5">
      <c r="D85" s="162"/>
    </row>
    <row r="86" spans="4:4" s="128" customFormat="1" x14ac:dyDescent="0.5">
      <c r="D86" s="162"/>
    </row>
    <row r="87" spans="4:4" s="128" customFormat="1" x14ac:dyDescent="0.5">
      <c r="D87" s="162"/>
    </row>
    <row r="88" spans="4:4" s="128" customFormat="1" x14ac:dyDescent="0.5">
      <c r="D88" s="162"/>
    </row>
    <row r="89" spans="4:4" s="128" customFormat="1" x14ac:dyDescent="0.5">
      <c r="D89" s="162"/>
    </row>
    <row r="90" spans="4:4" s="128" customFormat="1" x14ac:dyDescent="0.5">
      <c r="D90" s="162"/>
    </row>
    <row r="91" spans="4:4" s="128" customFormat="1" x14ac:dyDescent="0.5">
      <c r="D91" s="162"/>
    </row>
    <row r="92" spans="4:4" s="128" customFormat="1" x14ac:dyDescent="0.5">
      <c r="D92" s="162"/>
    </row>
    <row r="93" spans="4:4" s="128" customFormat="1" x14ac:dyDescent="0.5">
      <c r="D93" s="162"/>
    </row>
    <row r="94" spans="4:4" s="128" customFormat="1" x14ac:dyDescent="0.5">
      <c r="D94" s="162"/>
    </row>
    <row r="95" spans="4:4" s="128" customFormat="1" x14ac:dyDescent="0.5">
      <c r="D95" s="162"/>
    </row>
    <row r="96" spans="4:4" s="128" customFormat="1" x14ac:dyDescent="0.5">
      <c r="D96" s="162"/>
    </row>
    <row r="97" spans="4:4" s="128" customFormat="1" x14ac:dyDescent="0.5">
      <c r="D97" s="162"/>
    </row>
    <row r="98" spans="4:4" s="128" customFormat="1" x14ac:dyDescent="0.5">
      <c r="D98" s="162"/>
    </row>
    <row r="99" spans="4:4" s="128" customFormat="1" x14ac:dyDescent="0.5">
      <c r="D99" s="162"/>
    </row>
    <row r="100" spans="4:4" s="128" customFormat="1" x14ac:dyDescent="0.5">
      <c r="D100" s="162"/>
    </row>
    <row r="101" spans="4:4" s="128" customFormat="1" x14ac:dyDescent="0.5">
      <c r="D101" s="162"/>
    </row>
    <row r="102" spans="4:4" s="128" customFormat="1" x14ac:dyDescent="0.5">
      <c r="D102" s="162"/>
    </row>
    <row r="103" spans="4:4" s="128" customFormat="1" x14ac:dyDescent="0.5">
      <c r="D103" s="162"/>
    </row>
    <row r="104" spans="4:4" s="128" customFormat="1" x14ac:dyDescent="0.5">
      <c r="D104" s="162"/>
    </row>
    <row r="105" spans="4:4" s="128" customFormat="1" x14ac:dyDescent="0.5">
      <c r="D105" s="162"/>
    </row>
    <row r="106" spans="4:4" s="128" customFormat="1" x14ac:dyDescent="0.5">
      <c r="D106" s="162"/>
    </row>
    <row r="107" spans="4:4" s="128" customFormat="1" x14ac:dyDescent="0.5">
      <c r="D107" s="162"/>
    </row>
    <row r="108" spans="4:4" s="128" customFormat="1" x14ac:dyDescent="0.5">
      <c r="D108" s="162"/>
    </row>
    <row r="109" spans="4:4" s="128" customFormat="1" x14ac:dyDescent="0.5">
      <c r="D109" s="162"/>
    </row>
    <row r="110" spans="4:4" s="128" customFormat="1" x14ac:dyDescent="0.5">
      <c r="D110" s="162"/>
    </row>
    <row r="111" spans="4:4" s="128" customFormat="1" x14ac:dyDescent="0.5">
      <c r="D111" s="162"/>
    </row>
    <row r="112" spans="4:4" s="128" customFormat="1" x14ac:dyDescent="0.5">
      <c r="D112" s="162"/>
    </row>
    <row r="113" spans="4:4" s="128" customFormat="1" x14ac:dyDescent="0.5">
      <c r="D113" s="162"/>
    </row>
    <row r="114" spans="4:4" s="128" customFormat="1" x14ac:dyDescent="0.5">
      <c r="D114" s="162"/>
    </row>
    <row r="115" spans="4:4" s="128" customFormat="1" x14ac:dyDescent="0.5">
      <c r="D115" s="162"/>
    </row>
    <row r="116" spans="4:4" s="128" customFormat="1" x14ac:dyDescent="0.5">
      <c r="D116" s="162"/>
    </row>
    <row r="117" spans="4:4" s="128" customFormat="1" x14ac:dyDescent="0.5">
      <c r="D117" s="162"/>
    </row>
    <row r="118" spans="4:4" s="128" customFormat="1" x14ac:dyDescent="0.5">
      <c r="D118" s="162"/>
    </row>
    <row r="119" spans="4:4" s="128" customFormat="1" x14ac:dyDescent="0.5">
      <c r="D119" s="162"/>
    </row>
    <row r="120" spans="4:4" s="128" customFormat="1" x14ac:dyDescent="0.5">
      <c r="D120" s="162"/>
    </row>
    <row r="121" spans="4:4" s="128" customFormat="1" x14ac:dyDescent="0.5">
      <c r="D121" s="162"/>
    </row>
    <row r="122" spans="4:4" s="128" customFormat="1" x14ac:dyDescent="0.5">
      <c r="D122" s="162"/>
    </row>
    <row r="123" spans="4:4" s="128" customFormat="1" x14ac:dyDescent="0.5">
      <c r="D123" s="162"/>
    </row>
    <row r="124" spans="4:4" s="128" customFormat="1" x14ac:dyDescent="0.5">
      <c r="D124" s="162"/>
    </row>
    <row r="125" spans="4:4" s="128" customFormat="1" x14ac:dyDescent="0.5">
      <c r="D125" s="162"/>
    </row>
    <row r="126" spans="4:4" s="128" customFormat="1" x14ac:dyDescent="0.5">
      <c r="D126" s="162"/>
    </row>
    <row r="127" spans="4:4" s="128" customFormat="1" x14ac:dyDescent="0.5">
      <c r="D127" s="162"/>
    </row>
    <row r="128" spans="4:4" s="128" customFormat="1" x14ac:dyDescent="0.5">
      <c r="D128" s="162"/>
    </row>
    <row r="129" spans="4:4" s="128" customFormat="1" x14ac:dyDescent="0.5">
      <c r="D129" s="162"/>
    </row>
    <row r="130" spans="4:4" s="128" customFormat="1" x14ac:dyDescent="0.5">
      <c r="D130" s="162"/>
    </row>
    <row r="131" spans="4:4" s="128" customFormat="1" x14ac:dyDescent="0.5">
      <c r="D131" s="162"/>
    </row>
    <row r="132" spans="4:4" s="128" customFormat="1" x14ac:dyDescent="0.5">
      <c r="D132" s="162"/>
    </row>
    <row r="133" spans="4:4" s="128" customFormat="1" x14ac:dyDescent="0.5">
      <c r="D133" s="162"/>
    </row>
    <row r="134" spans="4:4" s="128" customFormat="1" x14ac:dyDescent="0.5">
      <c r="D134" s="162"/>
    </row>
    <row r="135" spans="4:4" s="128" customFormat="1" x14ac:dyDescent="0.5">
      <c r="D135" s="162"/>
    </row>
    <row r="136" spans="4:4" s="128" customFormat="1" x14ac:dyDescent="0.5">
      <c r="D136" s="162"/>
    </row>
    <row r="137" spans="4:4" s="128" customFormat="1" x14ac:dyDescent="0.5">
      <c r="D137" s="162"/>
    </row>
    <row r="138" spans="4:4" s="128" customFormat="1" x14ac:dyDescent="0.5">
      <c r="D138" s="162"/>
    </row>
    <row r="139" spans="4:4" s="128" customFormat="1" x14ac:dyDescent="0.5">
      <c r="D139" s="162"/>
    </row>
    <row r="140" spans="4:4" s="128" customFormat="1" x14ac:dyDescent="0.5">
      <c r="D140" s="162"/>
    </row>
    <row r="141" spans="4:4" s="128" customFormat="1" x14ac:dyDescent="0.5">
      <c r="D141" s="162"/>
    </row>
    <row r="142" spans="4:4" s="128" customFormat="1" x14ac:dyDescent="0.5">
      <c r="D142" s="162"/>
    </row>
    <row r="143" spans="4:4" s="128" customFormat="1" x14ac:dyDescent="0.5">
      <c r="D143" s="162"/>
    </row>
    <row r="144" spans="4:4" s="128" customFormat="1" x14ac:dyDescent="0.5">
      <c r="D144" s="162"/>
    </row>
    <row r="145" spans="4:4" s="128" customFormat="1" x14ac:dyDescent="0.5">
      <c r="D145" s="162"/>
    </row>
    <row r="146" spans="4:4" s="128" customFormat="1" x14ac:dyDescent="0.5">
      <c r="D146" s="162"/>
    </row>
    <row r="147" spans="4:4" s="128" customFormat="1" x14ac:dyDescent="0.5">
      <c r="D147" s="162"/>
    </row>
    <row r="148" spans="4:4" s="128" customFormat="1" x14ac:dyDescent="0.5">
      <c r="D148" s="162"/>
    </row>
    <row r="149" spans="4:4" s="128" customFormat="1" x14ac:dyDescent="0.5">
      <c r="D149" s="162"/>
    </row>
    <row r="150" spans="4:4" s="128" customFormat="1" x14ac:dyDescent="0.5">
      <c r="D150" s="162"/>
    </row>
    <row r="151" spans="4:4" s="128" customFormat="1" x14ac:dyDescent="0.5">
      <c r="D151" s="162"/>
    </row>
    <row r="152" spans="4:4" s="128" customFormat="1" x14ac:dyDescent="0.5">
      <c r="D152" s="162"/>
    </row>
    <row r="153" spans="4:4" s="128" customFormat="1" x14ac:dyDescent="0.5">
      <c r="D153" s="162"/>
    </row>
    <row r="154" spans="4:4" s="128" customFormat="1" x14ac:dyDescent="0.5">
      <c r="D154" s="162"/>
    </row>
    <row r="155" spans="4:4" s="128" customFormat="1" x14ac:dyDescent="0.5">
      <c r="D155" s="162"/>
    </row>
    <row r="156" spans="4:4" s="128" customFormat="1" x14ac:dyDescent="0.5">
      <c r="D156" s="162"/>
    </row>
    <row r="157" spans="4:4" s="128" customFormat="1" x14ac:dyDescent="0.5">
      <c r="D157" s="162"/>
    </row>
    <row r="158" spans="4:4" s="128" customFormat="1" x14ac:dyDescent="0.5">
      <c r="D158" s="162"/>
    </row>
    <row r="159" spans="4:4" s="128" customFormat="1" x14ac:dyDescent="0.5">
      <c r="D159" s="162"/>
    </row>
    <row r="160" spans="4:4" s="128" customFormat="1" x14ac:dyDescent="0.5">
      <c r="D160" s="162"/>
    </row>
    <row r="161" spans="4:4" s="128" customFormat="1" x14ac:dyDescent="0.5">
      <c r="D161" s="162"/>
    </row>
    <row r="162" spans="4:4" s="128" customFormat="1" x14ac:dyDescent="0.5">
      <c r="D162" s="162"/>
    </row>
    <row r="163" spans="4:4" s="128" customFormat="1" x14ac:dyDescent="0.5">
      <c r="D163" s="162"/>
    </row>
    <row r="164" spans="4:4" s="128" customFormat="1" x14ac:dyDescent="0.5">
      <c r="D164" s="162"/>
    </row>
    <row r="165" spans="4:4" s="128" customFormat="1" x14ac:dyDescent="0.5">
      <c r="D165" s="162"/>
    </row>
    <row r="166" spans="4:4" s="128" customFormat="1" x14ac:dyDescent="0.5">
      <c r="D166" s="162"/>
    </row>
    <row r="167" spans="4:4" s="128" customFormat="1" x14ac:dyDescent="0.5">
      <c r="D167" s="162"/>
    </row>
    <row r="168" spans="4:4" s="128" customFormat="1" x14ac:dyDescent="0.5">
      <c r="D168" s="162"/>
    </row>
    <row r="169" spans="4:4" s="128" customFormat="1" x14ac:dyDescent="0.5">
      <c r="D169" s="162"/>
    </row>
    <row r="170" spans="4:4" s="128" customFormat="1" x14ac:dyDescent="0.5">
      <c r="D170" s="162"/>
    </row>
    <row r="171" spans="4:4" s="128" customFormat="1" x14ac:dyDescent="0.5">
      <c r="D171" s="162"/>
    </row>
    <row r="172" spans="4:4" s="128" customFormat="1" x14ac:dyDescent="0.5">
      <c r="D172" s="162"/>
    </row>
    <row r="173" spans="4:4" s="128" customFormat="1" x14ac:dyDescent="0.5">
      <c r="D173" s="162"/>
    </row>
    <row r="174" spans="4:4" s="128" customFormat="1" x14ac:dyDescent="0.5">
      <c r="D174" s="162"/>
    </row>
    <row r="175" spans="4:4" s="128" customFormat="1" x14ac:dyDescent="0.5">
      <c r="D175" s="162"/>
    </row>
    <row r="176" spans="4:4" s="128" customFormat="1" x14ac:dyDescent="0.5">
      <c r="D176" s="162"/>
    </row>
    <row r="177" spans="4:4" s="128" customFormat="1" x14ac:dyDescent="0.5">
      <c r="D177" s="162"/>
    </row>
    <row r="178" spans="4:4" s="128" customFormat="1" x14ac:dyDescent="0.5">
      <c r="D178" s="162"/>
    </row>
    <row r="179" spans="4:4" s="128" customFormat="1" x14ac:dyDescent="0.5">
      <c r="D179" s="162"/>
    </row>
    <row r="180" spans="4:4" s="128" customFormat="1" x14ac:dyDescent="0.5">
      <c r="D180" s="162"/>
    </row>
    <row r="181" spans="4:4" s="128" customFormat="1" x14ac:dyDescent="0.5">
      <c r="D181" s="162"/>
    </row>
    <row r="182" spans="4:4" s="128" customFormat="1" x14ac:dyDescent="0.5">
      <c r="D182" s="162"/>
    </row>
    <row r="183" spans="4:4" s="128" customFormat="1" x14ac:dyDescent="0.5">
      <c r="D183" s="162"/>
    </row>
    <row r="184" spans="4:4" s="128" customFormat="1" x14ac:dyDescent="0.5">
      <c r="D184" s="162"/>
    </row>
    <row r="185" spans="4:4" s="128" customFormat="1" x14ac:dyDescent="0.5">
      <c r="D185" s="162"/>
    </row>
    <row r="186" spans="4:4" s="128" customFormat="1" x14ac:dyDescent="0.5">
      <c r="D186" s="162"/>
    </row>
    <row r="187" spans="4:4" s="128" customFormat="1" x14ac:dyDescent="0.5">
      <c r="D187" s="162"/>
    </row>
    <row r="188" spans="4:4" s="128" customFormat="1" x14ac:dyDescent="0.5">
      <c r="D188" s="162"/>
    </row>
    <row r="189" spans="4:4" s="128" customFormat="1" x14ac:dyDescent="0.5">
      <c r="D189" s="162"/>
    </row>
    <row r="190" spans="4:4" s="128" customFormat="1" x14ac:dyDescent="0.5">
      <c r="D190" s="162"/>
    </row>
    <row r="191" spans="4:4" s="128" customFormat="1" x14ac:dyDescent="0.5">
      <c r="D191" s="162"/>
    </row>
    <row r="192" spans="4:4" s="128" customFormat="1" x14ac:dyDescent="0.5">
      <c r="D192" s="162"/>
    </row>
    <row r="193" spans="4:4" s="128" customFormat="1" x14ac:dyDescent="0.5">
      <c r="D193" s="162"/>
    </row>
    <row r="194" spans="4:4" s="128" customFormat="1" x14ac:dyDescent="0.5">
      <c r="D194" s="162"/>
    </row>
    <row r="195" spans="4:4" s="128" customFormat="1" x14ac:dyDescent="0.5">
      <c r="D195" s="162"/>
    </row>
    <row r="196" spans="4:4" s="128" customFormat="1" x14ac:dyDescent="0.5">
      <c r="D196" s="162"/>
    </row>
    <row r="197" spans="4:4" s="128" customFormat="1" x14ac:dyDescent="0.5">
      <c r="D197" s="162"/>
    </row>
  </sheetData>
  <mergeCells count="6">
    <mergeCell ref="G3:I3"/>
    <mergeCell ref="D56:D59"/>
    <mergeCell ref="D17:D31"/>
    <mergeCell ref="D35:D40"/>
    <mergeCell ref="D44:D48"/>
    <mergeCell ref="D6:D13"/>
  </mergeCells>
  <hyperlinks>
    <hyperlink ref="D6" r:id="rId1" display="https://www.mapes-pdl.fr/outils-et-documentations/conseil-energie-partage/process-cuisine-air-comprime-balneo/"/>
    <hyperlink ref="D17" r:id="rId2" display="https://www.mapes-pdl.fr/outils-et-documentations/conseil-energie-partage/process-cuisine-air-comprime-balneo/"/>
    <hyperlink ref="D35" r:id="rId3" display="https://www.mapes-pdl.fr/outils-et-documentations/conseil-energie-partage/process-cuisine-air-comprime-balneo/"/>
    <hyperlink ref="D44" r:id="rId4" display="https://www.mapes-pdl.fr/outils-et-documentations/conseil-energie-partage/process-cuisine-air-comprime-balneo/"/>
    <hyperlink ref="D56" r:id="rId5" display="https://www.mapes-pdl.fr/outils-et-documentations/conseil-energie-partage/process-cuisine-air-comprime-balneo/"/>
  </hyperlinks>
  <pageMargins left="0.7" right="0.7" top="0.75" bottom="0.75" header="0.3" footer="0.3"/>
  <pageSetup paperSize="9" orientation="portrait" r:id="rId6"/>
  <extLst>
    <ext xmlns:x14="http://schemas.microsoft.com/office/spreadsheetml/2009/9/main" uri="{CCE6A557-97BC-4b89-ADB6-D9C93CAAB3DF}">
      <x14:dataValidations xmlns:xm="http://schemas.microsoft.com/office/excel/2006/main" count="4">
        <x14:dataValidation type="list" errorStyle="information" allowBlank="1" showInputMessage="1" showErrorMessage="1" promptTitle="Priorité de l'action">
          <x14:formula1>
            <xm:f>LISTES!$A$2:$A$6</xm:f>
          </x14:formula1>
          <xm:sqref>G52 G35:G40 G6:G13 G56:G59 G44:G48</xm:sqref>
        </x14:dataValidation>
        <x14:dataValidation type="list" errorStyle="information" allowBlank="1" showInputMessage="1" showErrorMessage="1" promptTitle="Qui réalise l'action ?">
          <x14:formula1>
            <xm:f>LISTES!$B$2:$B$5</xm:f>
          </x14:formula1>
          <xm:sqref>H52 H35:H40 H6:H13 H56:H59 H44:H48</xm:sqref>
        </x14:dataValidation>
        <x14:dataValidation type="list" errorStyle="information" allowBlank="1" showInputMessage="1" showErrorMessage="1" promptTitle="Qui réalise l'action ?">
          <x14:formula1>
            <xm:f>'W:\MAPES\_Commun\MISSIONS\M05 ETE\Réseau acteurs HORS PDL\ANAP\Vacation AMI ANAP\[MAPES - Plan d''actions CTEES.V2.xlsx]LISTES'!#REF!</xm:f>
          </x14:formula1>
          <xm:sqref>H17:H31</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G17:G31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theme="3" tint="0.59999389629810485"/>
  </sheetPr>
  <dimension ref="B1:BD154"/>
  <sheetViews>
    <sheetView showGridLines="0" zoomScale="60" zoomScaleNormal="60" workbookViewId="0">
      <pane xSplit="1" ySplit="3" topLeftCell="B7" activePane="bottomRight" state="frozen"/>
      <selection pane="topRight" activeCell="B1" sqref="B1"/>
      <selection pane="bottomLeft" activeCell="A4" sqref="A4"/>
      <selection pane="bottomRight" activeCell="C25" sqref="C25"/>
    </sheetView>
  </sheetViews>
  <sheetFormatPr baseColWidth="10" defaultColWidth="11.453125" defaultRowHeight="14.5" x14ac:dyDescent="0.35"/>
  <cols>
    <col min="1" max="1" width="4.1796875" style="129" customWidth="1"/>
    <col min="2" max="2" width="91" style="129" customWidth="1"/>
    <col min="3" max="3" width="137.81640625" style="129" customWidth="1"/>
    <col min="4" max="4" width="18.1796875" style="129" customWidth="1"/>
    <col min="5" max="5" width="18.1796875" style="276" customWidth="1"/>
    <col min="6" max="8" width="18.1796875" style="129" customWidth="1"/>
    <col min="9" max="9" width="26.54296875" style="129" customWidth="1"/>
    <col min="10" max="56" width="11.453125" style="128"/>
    <col min="57" max="16384" width="11.453125" style="129"/>
  </cols>
  <sheetData>
    <row r="1" spans="2:9" ht="15" thickBot="1" x14ac:dyDescent="0.4"/>
    <row r="2" spans="2:9" ht="52.5" customHeight="1" thickBot="1" x14ac:dyDescent="0.4">
      <c r="B2" s="127" t="s">
        <v>257</v>
      </c>
      <c r="C2" s="169" t="s">
        <v>5</v>
      </c>
      <c r="D2" s="127" t="s">
        <v>282</v>
      </c>
      <c r="E2" s="127" t="s">
        <v>279</v>
      </c>
      <c r="F2" s="127" t="s">
        <v>280</v>
      </c>
      <c r="G2" s="307" t="s">
        <v>270</v>
      </c>
      <c r="H2" s="307" t="s">
        <v>271</v>
      </c>
      <c r="I2" s="308" t="s">
        <v>281</v>
      </c>
    </row>
    <row r="3" spans="2:9" s="128" customFormat="1" ht="17.25" customHeight="1" thickBot="1" x14ac:dyDescent="0.55000000000000004">
      <c r="B3" s="166"/>
      <c r="D3" s="162"/>
      <c r="E3" s="162"/>
      <c r="F3" s="162"/>
      <c r="G3" s="981" t="s">
        <v>733</v>
      </c>
      <c r="H3" s="982"/>
      <c r="I3" s="983"/>
    </row>
    <row r="4" spans="2:9" ht="27" customHeight="1" thickBot="1" x14ac:dyDescent="0.4">
      <c r="B4" s="159" t="s">
        <v>9</v>
      </c>
      <c r="C4" s="249"/>
      <c r="D4" s="249"/>
      <c r="E4" s="249"/>
      <c r="F4" s="249"/>
      <c r="G4" s="249"/>
      <c r="H4" s="249"/>
      <c r="I4" s="250"/>
    </row>
    <row r="5" spans="2:9" s="128" customFormat="1" ht="17.25" customHeight="1" x14ac:dyDescent="0.35">
      <c r="B5" s="168"/>
      <c r="C5" s="124"/>
      <c r="D5" s="123"/>
      <c r="E5" s="123"/>
      <c r="F5" s="123"/>
      <c r="G5" s="123"/>
      <c r="H5" s="123"/>
      <c r="I5" s="133"/>
    </row>
    <row r="6" spans="2:9" ht="42" customHeight="1" x14ac:dyDescent="0.35">
      <c r="B6" s="273" t="s">
        <v>482</v>
      </c>
      <c r="C6" s="363" t="s">
        <v>485</v>
      </c>
      <c r="D6" s="1000" t="s">
        <v>283</v>
      </c>
      <c r="E6" s="364">
        <v>0</v>
      </c>
      <c r="F6" s="365" t="s">
        <v>19</v>
      </c>
      <c r="G6" s="309"/>
      <c r="H6" s="309"/>
      <c r="I6" s="310"/>
    </row>
    <row r="7" spans="2:9" ht="42" customHeight="1" x14ac:dyDescent="0.35">
      <c r="B7" s="213" t="s">
        <v>483</v>
      </c>
      <c r="C7" s="288" t="s">
        <v>487</v>
      </c>
      <c r="D7" s="1000"/>
      <c r="E7" s="183" t="s">
        <v>22</v>
      </c>
      <c r="F7" s="183" t="s">
        <v>23</v>
      </c>
      <c r="G7" s="309"/>
      <c r="H7" s="309"/>
      <c r="I7" s="310"/>
    </row>
    <row r="8" spans="2:9" ht="42" customHeight="1" x14ac:dyDescent="0.35">
      <c r="B8" s="273" t="s">
        <v>484</v>
      </c>
      <c r="C8" s="363" t="s">
        <v>486</v>
      </c>
      <c r="D8" s="1000"/>
      <c r="E8" s="364" t="s">
        <v>22</v>
      </c>
      <c r="F8" s="365" t="s">
        <v>23</v>
      </c>
      <c r="G8" s="309"/>
      <c r="H8" s="309"/>
      <c r="I8" s="310"/>
    </row>
    <row r="9" spans="2:9" ht="42" customHeight="1" x14ac:dyDescent="0.35">
      <c r="B9" s="213" t="s">
        <v>97</v>
      </c>
      <c r="C9" s="288" t="s">
        <v>488</v>
      </c>
      <c r="D9" s="1000"/>
      <c r="E9" s="183" t="s">
        <v>22</v>
      </c>
      <c r="F9" s="183" t="s">
        <v>23</v>
      </c>
      <c r="G9" s="309"/>
      <c r="H9" s="309"/>
      <c r="I9" s="310"/>
    </row>
    <row r="10" spans="2:9" ht="42" customHeight="1" x14ac:dyDescent="0.35">
      <c r="B10" s="273" t="s">
        <v>265</v>
      </c>
      <c r="C10" s="363" t="s">
        <v>100</v>
      </c>
      <c r="D10" s="1000"/>
      <c r="E10" s="364" t="s">
        <v>22</v>
      </c>
      <c r="F10" s="365" t="s">
        <v>19</v>
      </c>
      <c r="G10" s="309"/>
      <c r="H10" s="309"/>
      <c r="I10" s="310"/>
    </row>
    <row r="11" spans="2:9" ht="42" customHeight="1" x14ac:dyDescent="0.35">
      <c r="B11" s="213" t="s">
        <v>694</v>
      </c>
      <c r="C11" s="288" t="s">
        <v>205</v>
      </c>
      <c r="D11" s="1000"/>
      <c r="E11" s="274">
        <v>0</v>
      </c>
      <c r="F11" s="183" t="s">
        <v>19</v>
      </c>
      <c r="G11" s="309"/>
      <c r="H11" s="309"/>
      <c r="I11" s="310">
        <v>1</v>
      </c>
    </row>
    <row r="12" spans="2:9" ht="42" customHeight="1" x14ac:dyDescent="0.35">
      <c r="B12" s="273" t="s">
        <v>840</v>
      </c>
      <c r="C12" s="363" t="s">
        <v>841</v>
      </c>
      <c r="D12" s="1000"/>
      <c r="E12" s="364">
        <v>0</v>
      </c>
      <c r="F12" s="365" t="s">
        <v>19</v>
      </c>
      <c r="G12" s="309"/>
      <c r="H12" s="309"/>
      <c r="I12" s="310"/>
    </row>
    <row r="13" spans="2:9" ht="42" customHeight="1" x14ac:dyDescent="0.35">
      <c r="B13" s="213" t="s">
        <v>695</v>
      </c>
      <c r="C13" s="288" t="s">
        <v>696</v>
      </c>
      <c r="D13" s="1000"/>
      <c r="E13" s="183" t="s">
        <v>22</v>
      </c>
      <c r="F13" s="183" t="s">
        <v>19</v>
      </c>
      <c r="G13" s="309"/>
      <c r="H13" s="309"/>
      <c r="I13" s="310"/>
    </row>
    <row r="14" spans="2:9" ht="42" customHeight="1" x14ac:dyDescent="0.35">
      <c r="B14" s="256" t="s">
        <v>842</v>
      </c>
      <c r="C14" s="358" t="s">
        <v>843</v>
      </c>
      <c r="D14" s="1000"/>
      <c r="E14" s="364" t="s">
        <v>22</v>
      </c>
      <c r="F14" s="365" t="s">
        <v>23</v>
      </c>
      <c r="G14" s="309"/>
      <c r="H14" s="309"/>
      <c r="I14" s="310">
        <v>1</v>
      </c>
    </row>
    <row r="15" spans="2:9" ht="42" customHeight="1" x14ac:dyDescent="0.35">
      <c r="B15" s="213" t="s">
        <v>697</v>
      </c>
      <c r="C15" s="288" t="s">
        <v>698</v>
      </c>
      <c r="D15" s="1000"/>
      <c r="E15" s="183" t="s">
        <v>22</v>
      </c>
      <c r="F15" s="183" t="s">
        <v>19</v>
      </c>
      <c r="G15" s="309"/>
      <c r="H15" s="309"/>
      <c r="I15" s="310">
        <v>1</v>
      </c>
    </row>
    <row r="16" spans="2:9" ht="42" customHeight="1" x14ac:dyDescent="0.35">
      <c r="B16" s="273" t="s">
        <v>699</v>
      </c>
      <c r="C16" s="358" t="s">
        <v>700</v>
      </c>
      <c r="D16" s="1000"/>
      <c r="E16" s="364" t="s">
        <v>22</v>
      </c>
      <c r="F16" s="365" t="s">
        <v>19</v>
      </c>
      <c r="G16" s="309"/>
      <c r="H16" s="309"/>
      <c r="I16" s="317">
        <v>1</v>
      </c>
    </row>
    <row r="17" spans="2:9" ht="42" customHeight="1" thickBot="1" x14ac:dyDescent="0.4">
      <c r="B17" s="259" t="s">
        <v>489</v>
      </c>
      <c r="C17" s="260" t="s">
        <v>490</v>
      </c>
      <c r="D17" s="1001"/>
      <c r="E17" s="192">
        <v>0</v>
      </c>
      <c r="F17" s="200" t="s">
        <v>31</v>
      </c>
      <c r="G17" s="312"/>
      <c r="H17" s="312"/>
      <c r="I17" s="311"/>
    </row>
    <row r="18" spans="2:9" s="128" customFormat="1" x14ac:dyDescent="0.35">
      <c r="E18" s="275"/>
    </row>
    <row r="19" spans="2:9" s="128" customFormat="1" x14ac:dyDescent="0.35">
      <c r="E19" s="275"/>
    </row>
    <row r="20" spans="2:9" s="128" customFormat="1" x14ac:dyDescent="0.35">
      <c r="E20" s="275"/>
    </row>
    <row r="21" spans="2:9" s="128" customFormat="1" x14ac:dyDescent="0.35">
      <c r="E21" s="275"/>
    </row>
    <row r="22" spans="2:9" s="128" customFormat="1" x14ac:dyDescent="0.35">
      <c r="E22" s="275"/>
    </row>
    <row r="23" spans="2:9" s="128" customFormat="1" x14ac:dyDescent="0.35">
      <c r="E23" s="275"/>
    </row>
    <row r="24" spans="2:9" s="128" customFormat="1" x14ac:dyDescent="0.35">
      <c r="E24" s="275"/>
    </row>
    <row r="25" spans="2:9" s="128" customFormat="1" x14ac:dyDescent="0.35">
      <c r="E25" s="275"/>
    </row>
    <row r="26" spans="2:9" s="128" customFormat="1" x14ac:dyDescent="0.35">
      <c r="E26" s="275"/>
    </row>
    <row r="27" spans="2:9" s="128" customFormat="1" x14ac:dyDescent="0.35">
      <c r="E27" s="275"/>
    </row>
    <row r="28" spans="2:9" s="128" customFormat="1" x14ac:dyDescent="0.35">
      <c r="E28" s="275"/>
    </row>
    <row r="29" spans="2:9" s="128" customFormat="1" x14ac:dyDescent="0.35">
      <c r="E29" s="275"/>
    </row>
    <row r="30" spans="2:9" s="128" customFormat="1" x14ac:dyDescent="0.35">
      <c r="E30" s="275"/>
    </row>
    <row r="31" spans="2:9" s="128" customFormat="1" x14ac:dyDescent="0.35">
      <c r="E31" s="275"/>
    </row>
    <row r="32" spans="2:9" s="128" customFormat="1" x14ac:dyDescent="0.35">
      <c r="E32" s="275"/>
    </row>
    <row r="33" spans="5:5" s="128" customFormat="1" x14ac:dyDescent="0.35">
      <c r="E33" s="275"/>
    </row>
    <row r="34" spans="5:5" s="128" customFormat="1" x14ac:dyDescent="0.35">
      <c r="E34" s="275"/>
    </row>
    <row r="35" spans="5:5" s="128" customFormat="1" x14ac:dyDescent="0.35">
      <c r="E35" s="275"/>
    </row>
    <row r="36" spans="5:5" s="128" customFormat="1" x14ac:dyDescent="0.35">
      <c r="E36" s="275"/>
    </row>
    <row r="37" spans="5:5" s="128" customFormat="1" x14ac:dyDescent="0.35">
      <c r="E37" s="275"/>
    </row>
    <row r="38" spans="5:5" s="128" customFormat="1" x14ac:dyDescent="0.35">
      <c r="E38" s="275"/>
    </row>
    <row r="39" spans="5:5" s="128" customFormat="1" x14ac:dyDescent="0.35">
      <c r="E39" s="275"/>
    </row>
    <row r="40" spans="5:5" s="128" customFormat="1" x14ac:dyDescent="0.35">
      <c r="E40" s="275"/>
    </row>
    <row r="41" spans="5:5" s="128" customFormat="1" x14ac:dyDescent="0.35">
      <c r="E41" s="275"/>
    </row>
    <row r="42" spans="5:5" s="128" customFormat="1" x14ac:dyDescent="0.35">
      <c r="E42" s="275"/>
    </row>
    <row r="43" spans="5:5" s="128" customFormat="1" x14ac:dyDescent="0.35">
      <c r="E43" s="275"/>
    </row>
    <row r="44" spans="5:5" s="128" customFormat="1" x14ac:dyDescent="0.35">
      <c r="E44" s="275"/>
    </row>
    <row r="45" spans="5:5" s="128" customFormat="1" x14ac:dyDescent="0.35">
      <c r="E45" s="275"/>
    </row>
    <row r="46" spans="5:5" s="128" customFormat="1" x14ac:dyDescent="0.35">
      <c r="E46" s="275"/>
    </row>
    <row r="47" spans="5:5" s="128" customFormat="1" x14ac:dyDescent="0.35">
      <c r="E47" s="275"/>
    </row>
    <row r="48" spans="5:5" s="128" customFormat="1" x14ac:dyDescent="0.35">
      <c r="E48" s="275"/>
    </row>
    <row r="49" spans="5:5" s="128" customFormat="1" x14ac:dyDescent="0.35">
      <c r="E49" s="275"/>
    </row>
    <row r="50" spans="5:5" s="128" customFormat="1" x14ac:dyDescent="0.35">
      <c r="E50" s="275"/>
    </row>
    <row r="51" spans="5:5" s="128" customFormat="1" x14ac:dyDescent="0.35">
      <c r="E51" s="275"/>
    </row>
    <row r="52" spans="5:5" s="128" customFormat="1" x14ac:dyDescent="0.35">
      <c r="E52" s="275"/>
    </row>
    <row r="53" spans="5:5" s="128" customFormat="1" x14ac:dyDescent="0.35">
      <c r="E53" s="275"/>
    </row>
    <row r="54" spans="5:5" s="128" customFormat="1" x14ac:dyDescent="0.35">
      <c r="E54" s="275"/>
    </row>
    <row r="55" spans="5:5" s="128" customFormat="1" x14ac:dyDescent="0.35">
      <c r="E55" s="275"/>
    </row>
    <row r="56" spans="5:5" s="128" customFormat="1" x14ac:dyDescent="0.35">
      <c r="E56" s="275"/>
    </row>
    <row r="57" spans="5:5" s="128" customFormat="1" x14ac:dyDescent="0.35">
      <c r="E57" s="275"/>
    </row>
    <row r="58" spans="5:5" s="128" customFormat="1" x14ac:dyDescent="0.35">
      <c r="E58" s="275"/>
    </row>
    <row r="59" spans="5:5" s="128" customFormat="1" x14ac:dyDescent="0.35">
      <c r="E59" s="275"/>
    </row>
    <row r="60" spans="5:5" s="128" customFormat="1" x14ac:dyDescent="0.35">
      <c r="E60" s="275"/>
    </row>
    <row r="61" spans="5:5" s="128" customFormat="1" x14ac:dyDescent="0.35">
      <c r="E61" s="275"/>
    </row>
    <row r="62" spans="5:5" s="128" customFormat="1" x14ac:dyDescent="0.35">
      <c r="E62" s="275"/>
    </row>
    <row r="63" spans="5:5" s="128" customFormat="1" x14ac:dyDescent="0.35">
      <c r="E63" s="275"/>
    </row>
    <row r="64" spans="5:5" s="128" customFormat="1" x14ac:dyDescent="0.35">
      <c r="E64" s="275"/>
    </row>
    <row r="65" spans="5:5" s="128" customFormat="1" x14ac:dyDescent="0.35">
      <c r="E65" s="275"/>
    </row>
    <row r="66" spans="5:5" s="128" customFormat="1" x14ac:dyDescent="0.35">
      <c r="E66" s="275"/>
    </row>
    <row r="67" spans="5:5" s="128" customFormat="1" x14ac:dyDescent="0.35">
      <c r="E67" s="275"/>
    </row>
    <row r="68" spans="5:5" s="128" customFormat="1" x14ac:dyDescent="0.35">
      <c r="E68" s="275"/>
    </row>
    <row r="69" spans="5:5" s="128" customFormat="1" x14ac:dyDescent="0.35">
      <c r="E69" s="275"/>
    </row>
    <row r="70" spans="5:5" s="128" customFormat="1" x14ac:dyDescent="0.35">
      <c r="E70" s="275"/>
    </row>
    <row r="71" spans="5:5" s="128" customFormat="1" x14ac:dyDescent="0.35">
      <c r="E71" s="275"/>
    </row>
    <row r="72" spans="5:5" s="128" customFormat="1" x14ac:dyDescent="0.35">
      <c r="E72" s="275"/>
    </row>
    <row r="73" spans="5:5" s="128" customFormat="1" x14ac:dyDescent="0.35">
      <c r="E73" s="275"/>
    </row>
    <row r="74" spans="5:5" s="128" customFormat="1" x14ac:dyDescent="0.35">
      <c r="E74" s="275"/>
    </row>
    <row r="75" spans="5:5" s="128" customFormat="1" x14ac:dyDescent="0.35">
      <c r="E75" s="275"/>
    </row>
    <row r="76" spans="5:5" s="128" customFormat="1" x14ac:dyDescent="0.35">
      <c r="E76" s="275"/>
    </row>
    <row r="77" spans="5:5" s="128" customFormat="1" x14ac:dyDescent="0.35">
      <c r="E77" s="275"/>
    </row>
    <row r="78" spans="5:5" s="128" customFormat="1" x14ac:dyDescent="0.35">
      <c r="E78" s="275"/>
    </row>
    <row r="79" spans="5:5" s="128" customFormat="1" x14ac:dyDescent="0.35">
      <c r="E79" s="275"/>
    </row>
    <row r="80" spans="5:5" s="128" customFormat="1" x14ac:dyDescent="0.35">
      <c r="E80" s="275"/>
    </row>
    <row r="81" spans="5:5" s="128" customFormat="1" x14ac:dyDescent="0.35">
      <c r="E81" s="275"/>
    </row>
    <row r="82" spans="5:5" s="128" customFormat="1" x14ac:dyDescent="0.35">
      <c r="E82" s="275"/>
    </row>
    <row r="83" spans="5:5" s="128" customFormat="1" x14ac:dyDescent="0.35">
      <c r="E83" s="275"/>
    </row>
    <row r="84" spans="5:5" s="128" customFormat="1" x14ac:dyDescent="0.35">
      <c r="E84" s="275"/>
    </row>
    <row r="85" spans="5:5" s="128" customFormat="1" x14ac:dyDescent="0.35">
      <c r="E85" s="275"/>
    </row>
    <row r="86" spans="5:5" s="128" customFormat="1" x14ac:dyDescent="0.35">
      <c r="E86" s="275"/>
    </row>
    <row r="87" spans="5:5" s="128" customFormat="1" x14ac:dyDescent="0.35">
      <c r="E87" s="275"/>
    </row>
    <row r="88" spans="5:5" s="128" customFormat="1" x14ac:dyDescent="0.35">
      <c r="E88" s="275"/>
    </row>
    <row r="89" spans="5:5" s="128" customFormat="1" x14ac:dyDescent="0.35">
      <c r="E89" s="275"/>
    </row>
    <row r="90" spans="5:5" s="128" customFormat="1" x14ac:dyDescent="0.35">
      <c r="E90" s="275"/>
    </row>
    <row r="91" spans="5:5" s="128" customFormat="1" x14ac:dyDescent="0.35">
      <c r="E91" s="275"/>
    </row>
    <row r="92" spans="5:5" s="128" customFormat="1" x14ac:dyDescent="0.35">
      <c r="E92" s="275"/>
    </row>
    <row r="93" spans="5:5" s="128" customFormat="1" x14ac:dyDescent="0.35">
      <c r="E93" s="275"/>
    </row>
    <row r="94" spans="5:5" s="128" customFormat="1" x14ac:dyDescent="0.35">
      <c r="E94" s="275"/>
    </row>
    <row r="95" spans="5:5" s="128" customFormat="1" x14ac:dyDescent="0.35">
      <c r="E95" s="275"/>
    </row>
    <row r="96" spans="5:5" s="128" customFormat="1" x14ac:dyDescent="0.35">
      <c r="E96" s="275"/>
    </row>
    <row r="97" spans="5:5" s="128" customFormat="1" x14ac:dyDescent="0.35">
      <c r="E97" s="275"/>
    </row>
    <row r="98" spans="5:5" s="128" customFormat="1" x14ac:dyDescent="0.35">
      <c r="E98" s="275"/>
    </row>
    <row r="99" spans="5:5" s="128" customFormat="1" x14ac:dyDescent="0.35">
      <c r="E99" s="275"/>
    </row>
    <row r="100" spans="5:5" s="128" customFormat="1" x14ac:dyDescent="0.35">
      <c r="E100" s="275"/>
    </row>
    <row r="101" spans="5:5" s="128" customFormat="1" x14ac:dyDescent="0.35">
      <c r="E101" s="275"/>
    </row>
    <row r="102" spans="5:5" s="128" customFormat="1" x14ac:dyDescent="0.35">
      <c r="E102" s="275"/>
    </row>
    <row r="103" spans="5:5" s="128" customFormat="1" x14ac:dyDescent="0.35">
      <c r="E103" s="275"/>
    </row>
    <row r="104" spans="5:5" s="128" customFormat="1" x14ac:dyDescent="0.35">
      <c r="E104" s="275"/>
    </row>
    <row r="105" spans="5:5" s="128" customFormat="1" x14ac:dyDescent="0.35">
      <c r="E105" s="275"/>
    </row>
    <row r="106" spans="5:5" s="128" customFormat="1" x14ac:dyDescent="0.35">
      <c r="E106" s="275"/>
    </row>
    <row r="107" spans="5:5" s="128" customFormat="1" x14ac:dyDescent="0.35">
      <c r="E107" s="275"/>
    </row>
    <row r="108" spans="5:5" s="128" customFormat="1" x14ac:dyDescent="0.35">
      <c r="E108" s="275"/>
    </row>
    <row r="109" spans="5:5" s="128" customFormat="1" x14ac:dyDescent="0.35">
      <c r="E109" s="275"/>
    </row>
    <row r="110" spans="5:5" s="128" customFormat="1" x14ac:dyDescent="0.35">
      <c r="E110" s="275"/>
    </row>
    <row r="111" spans="5:5" s="128" customFormat="1" x14ac:dyDescent="0.35">
      <c r="E111" s="275"/>
    </row>
    <row r="112" spans="5:5" s="128" customFormat="1" x14ac:dyDescent="0.35">
      <c r="E112" s="275"/>
    </row>
    <row r="113" spans="5:5" s="128" customFormat="1" x14ac:dyDescent="0.35">
      <c r="E113" s="275"/>
    </row>
    <row r="114" spans="5:5" s="128" customFormat="1" x14ac:dyDescent="0.35">
      <c r="E114" s="275"/>
    </row>
    <row r="115" spans="5:5" s="128" customFormat="1" x14ac:dyDescent="0.35">
      <c r="E115" s="275"/>
    </row>
    <row r="116" spans="5:5" s="128" customFormat="1" x14ac:dyDescent="0.35">
      <c r="E116" s="275"/>
    </row>
    <row r="117" spans="5:5" s="128" customFormat="1" x14ac:dyDescent="0.35">
      <c r="E117" s="275"/>
    </row>
    <row r="118" spans="5:5" s="128" customFormat="1" x14ac:dyDescent="0.35">
      <c r="E118" s="275"/>
    </row>
    <row r="119" spans="5:5" s="128" customFormat="1" x14ac:dyDescent="0.35">
      <c r="E119" s="275"/>
    </row>
    <row r="120" spans="5:5" s="128" customFormat="1" x14ac:dyDescent="0.35">
      <c r="E120" s="275"/>
    </row>
    <row r="121" spans="5:5" s="128" customFormat="1" x14ac:dyDescent="0.35">
      <c r="E121" s="275"/>
    </row>
    <row r="122" spans="5:5" s="128" customFormat="1" x14ac:dyDescent="0.35">
      <c r="E122" s="275"/>
    </row>
    <row r="123" spans="5:5" s="128" customFormat="1" x14ac:dyDescent="0.35">
      <c r="E123" s="275"/>
    </row>
    <row r="124" spans="5:5" s="128" customFormat="1" x14ac:dyDescent="0.35">
      <c r="E124" s="275"/>
    </row>
    <row r="125" spans="5:5" s="128" customFormat="1" x14ac:dyDescent="0.35">
      <c r="E125" s="275"/>
    </row>
    <row r="126" spans="5:5" s="128" customFormat="1" x14ac:dyDescent="0.35">
      <c r="E126" s="275"/>
    </row>
    <row r="127" spans="5:5" s="128" customFormat="1" x14ac:dyDescent="0.35">
      <c r="E127" s="275"/>
    </row>
    <row r="128" spans="5:5" s="128" customFormat="1" x14ac:dyDescent="0.35">
      <c r="E128" s="275"/>
    </row>
    <row r="129" spans="5:5" s="128" customFormat="1" x14ac:dyDescent="0.35">
      <c r="E129" s="275"/>
    </row>
    <row r="130" spans="5:5" s="128" customFormat="1" x14ac:dyDescent="0.35">
      <c r="E130" s="275"/>
    </row>
    <row r="131" spans="5:5" s="128" customFormat="1" x14ac:dyDescent="0.35">
      <c r="E131" s="275"/>
    </row>
    <row r="132" spans="5:5" s="128" customFormat="1" x14ac:dyDescent="0.35">
      <c r="E132" s="275"/>
    </row>
    <row r="133" spans="5:5" s="128" customFormat="1" x14ac:dyDescent="0.35">
      <c r="E133" s="275"/>
    </row>
    <row r="134" spans="5:5" s="128" customFormat="1" x14ac:dyDescent="0.35">
      <c r="E134" s="275"/>
    </row>
    <row r="135" spans="5:5" s="128" customFormat="1" x14ac:dyDescent="0.35">
      <c r="E135" s="275"/>
    </row>
    <row r="136" spans="5:5" s="128" customFormat="1" x14ac:dyDescent="0.35">
      <c r="E136" s="275"/>
    </row>
    <row r="137" spans="5:5" s="128" customFormat="1" x14ac:dyDescent="0.35">
      <c r="E137" s="275"/>
    </row>
    <row r="138" spans="5:5" s="128" customFormat="1" x14ac:dyDescent="0.35">
      <c r="E138" s="275"/>
    </row>
    <row r="139" spans="5:5" s="128" customFormat="1" x14ac:dyDescent="0.35">
      <c r="E139" s="275"/>
    </row>
    <row r="140" spans="5:5" s="128" customFormat="1" x14ac:dyDescent="0.35">
      <c r="E140" s="275"/>
    </row>
    <row r="141" spans="5:5" s="128" customFormat="1" x14ac:dyDescent="0.35">
      <c r="E141" s="275"/>
    </row>
    <row r="142" spans="5:5" s="128" customFormat="1" x14ac:dyDescent="0.35">
      <c r="E142" s="275"/>
    </row>
    <row r="143" spans="5:5" s="128" customFormat="1" x14ac:dyDescent="0.35">
      <c r="E143" s="275"/>
    </row>
    <row r="144" spans="5:5" s="128" customFormat="1" x14ac:dyDescent="0.35">
      <c r="E144" s="275"/>
    </row>
    <row r="145" spans="5:5" s="128" customFormat="1" x14ac:dyDescent="0.35">
      <c r="E145" s="275"/>
    </row>
    <row r="146" spans="5:5" s="128" customFormat="1" x14ac:dyDescent="0.35">
      <c r="E146" s="275"/>
    </row>
    <row r="147" spans="5:5" s="128" customFormat="1" x14ac:dyDescent="0.35">
      <c r="E147" s="275"/>
    </row>
    <row r="148" spans="5:5" s="128" customFormat="1" x14ac:dyDescent="0.35">
      <c r="E148" s="275"/>
    </row>
    <row r="149" spans="5:5" s="128" customFormat="1" x14ac:dyDescent="0.35">
      <c r="E149" s="275"/>
    </row>
    <row r="150" spans="5:5" s="128" customFormat="1" x14ac:dyDescent="0.35">
      <c r="E150" s="275"/>
    </row>
    <row r="151" spans="5:5" s="128" customFormat="1" x14ac:dyDescent="0.35">
      <c r="E151" s="275"/>
    </row>
    <row r="152" spans="5:5" s="128" customFormat="1" x14ac:dyDescent="0.35">
      <c r="E152" s="275"/>
    </row>
    <row r="153" spans="5:5" s="128" customFormat="1" x14ac:dyDescent="0.35">
      <c r="E153" s="275"/>
    </row>
    <row r="154" spans="5:5" s="128" customFormat="1" x14ac:dyDescent="0.35">
      <c r="E154" s="275"/>
    </row>
  </sheetData>
  <mergeCells count="2">
    <mergeCell ref="D6:D17"/>
    <mergeCell ref="G3:I3"/>
  </mergeCells>
  <hyperlinks>
    <hyperlink ref="D6:D17" r:id="rId1" location=":~:text=Des%20protections%20solaires%20et%20une,l'inconfort%20d'%C3%A9t%C3%A9." display="Aller plus loin"/>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Qui réalise l'action ?">
          <x14:formula1>
            <xm:f>'W:\MAPES\_Commun\MISSIONS\M05 ETE\Réseau acteurs HORS PDL\ANAP\Vacation AMI ANAP\[MAPES - Plan d''actions CTEES.V2.xlsx]LISTES'!#REF!</xm:f>
          </x14:formula1>
          <xm:sqref>H6:H17</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G6:G17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theme="3" tint="-0.249977111117893"/>
  </sheetPr>
  <dimension ref="B1:BN157"/>
  <sheetViews>
    <sheetView showGridLines="0" zoomScale="55" zoomScaleNormal="55" workbookViewId="0">
      <pane xSplit="1" ySplit="3" topLeftCell="B10" activePane="bottomRight" state="frozen"/>
      <selection pane="topRight" activeCell="B1" sqref="B1"/>
      <selection pane="bottomLeft" activeCell="A4" sqref="A4"/>
      <selection pane="bottomRight" activeCell="I26" sqref="I26"/>
    </sheetView>
  </sheetViews>
  <sheetFormatPr baseColWidth="10" defaultColWidth="11.453125" defaultRowHeight="14.5" x14ac:dyDescent="0.35"/>
  <cols>
    <col min="1" max="1" width="5.54296875" style="129" customWidth="1"/>
    <col min="2" max="2" width="107.54296875" style="129" customWidth="1"/>
    <col min="3" max="3" width="167.54296875" style="158" customWidth="1"/>
    <col min="4" max="8" width="18.81640625" style="129" customWidth="1"/>
    <col min="9" max="9" width="27.1796875" style="129" customWidth="1"/>
    <col min="10" max="66" width="11.453125" style="128"/>
    <col min="67" max="16384" width="11.453125" style="129"/>
  </cols>
  <sheetData>
    <row r="1" spans="2:66" ht="21" customHeight="1" thickBot="1" x14ac:dyDescent="0.4"/>
    <row r="2" spans="2:66" ht="52.5" customHeight="1" thickBot="1" x14ac:dyDescent="0.4">
      <c r="B2" s="127" t="s">
        <v>257</v>
      </c>
      <c r="C2" s="169" t="s">
        <v>5</v>
      </c>
      <c r="D2" s="127" t="s">
        <v>282</v>
      </c>
      <c r="E2" s="127" t="s">
        <v>279</v>
      </c>
      <c r="F2" s="127" t="s">
        <v>280</v>
      </c>
      <c r="G2" s="307" t="s">
        <v>270</v>
      </c>
      <c r="H2" s="307" t="s">
        <v>271</v>
      </c>
      <c r="I2" s="308" t="s">
        <v>281</v>
      </c>
    </row>
    <row r="3" spans="2:66" s="128" customFormat="1" ht="27" customHeight="1" thickBot="1" x14ac:dyDescent="0.55000000000000004">
      <c r="B3" s="166"/>
      <c r="D3" s="162"/>
      <c r="E3" s="162"/>
      <c r="F3" s="162"/>
      <c r="G3" s="981" t="s">
        <v>733</v>
      </c>
      <c r="H3" s="982"/>
      <c r="I3" s="983"/>
    </row>
    <row r="4" spans="2:66" s="128" customFormat="1" ht="27" customHeight="1" thickBot="1" x14ac:dyDescent="0.4">
      <c r="B4" s="159" t="s">
        <v>701</v>
      </c>
      <c r="C4" s="160"/>
      <c r="D4" s="160"/>
      <c r="E4" s="160"/>
      <c r="F4" s="160"/>
      <c r="G4" s="160"/>
      <c r="H4" s="160"/>
      <c r="I4" s="195"/>
    </row>
    <row r="5" spans="2:66" s="128" customFormat="1" ht="27" customHeight="1" x14ac:dyDescent="0.5">
      <c r="B5" s="166"/>
      <c r="C5" s="552"/>
      <c r="D5" s="539"/>
      <c r="E5" s="539"/>
      <c r="F5" s="552"/>
      <c r="G5" s="552"/>
      <c r="H5" s="552"/>
      <c r="I5" s="132"/>
    </row>
    <row r="6" spans="2:66" s="128" customFormat="1" ht="48" customHeight="1" x14ac:dyDescent="0.35">
      <c r="B6" s="244" t="s">
        <v>702</v>
      </c>
      <c r="C6" s="553" t="s">
        <v>703</v>
      </c>
      <c r="D6" s="993" t="s">
        <v>119</v>
      </c>
      <c r="E6" s="554" t="s">
        <v>22</v>
      </c>
      <c r="F6" s="555" t="s">
        <v>23</v>
      </c>
      <c r="G6" s="321"/>
      <c r="H6" s="321"/>
      <c r="I6" s="324">
        <v>1</v>
      </c>
    </row>
    <row r="7" spans="2:66" s="128" customFormat="1" ht="48" customHeight="1" x14ac:dyDescent="0.35">
      <c r="B7" s="146" t="s">
        <v>704</v>
      </c>
      <c r="C7" s="535" t="s">
        <v>703</v>
      </c>
      <c r="D7" s="993"/>
      <c r="E7" s="534" t="s">
        <v>22</v>
      </c>
      <c r="F7" s="534" t="s">
        <v>23</v>
      </c>
      <c r="G7" s="321"/>
      <c r="H7" s="321"/>
      <c r="I7" s="324"/>
    </row>
    <row r="8" spans="2:66" s="128" customFormat="1" ht="48" customHeight="1" x14ac:dyDescent="0.35">
      <c r="B8" s="244" t="s">
        <v>705</v>
      </c>
      <c r="C8" s="553" t="s">
        <v>703</v>
      </c>
      <c r="D8" s="993"/>
      <c r="E8" s="554" t="s">
        <v>22</v>
      </c>
      <c r="F8" s="555" t="s">
        <v>23</v>
      </c>
      <c r="G8" s="321"/>
      <c r="H8" s="321"/>
      <c r="I8" s="324"/>
    </row>
    <row r="9" spans="2:66" s="128" customFormat="1" ht="48" customHeight="1" x14ac:dyDescent="0.35">
      <c r="B9" s="146" t="s">
        <v>706</v>
      </c>
      <c r="C9" s="535" t="s">
        <v>703</v>
      </c>
      <c r="D9" s="993"/>
      <c r="E9" s="534" t="s">
        <v>22</v>
      </c>
      <c r="F9" s="534" t="s">
        <v>23</v>
      </c>
      <c r="G9" s="321"/>
      <c r="H9" s="321"/>
      <c r="I9" s="324"/>
    </row>
    <row r="10" spans="2:66" s="128" customFormat="1" ht="48" customHeight="1" x14ac:dyDescent="0.35">
      <c r="B10" s="244" t="s">
        <v>707</v>
      </c>
      <c r="C10" s="553" t="s">
        <v>703</v>
      </c>
      <c r="D10" s="993"/>
      <c r="E10" s="554" t="s">
        <v>22</v>
      </c>
      <c r="F10" s="555" t="s">
        <v>23</v>
      </c>
      <c r="G10" s="321"/>
      <c r="H10" s="321"/>
      <c r="I10" s="324"/>
    </row>
    <row r="11" spans="2:66" s="128" customFormat="1" ht="27" customHeight="1" thickBot="1" x14ac:dyDescent="0.55000000000000004">
      <c r="B11" s="166"/>
      <c r="D11" s="162"/>
      <c r="E11" s="162"/>
      <c r="F11" s="162"/>
      <c r="G11" s="162"/>
      <c r="H11" s="162"/>
      <c r="I11" s="162"/>
    </row>
    <row r="12" spans="2:66" ht="27" customHeight="1" thickBot="1" x14ac:dyDescent="0.4">
      <c r="B12" s="159" t="s">
        <v>519</v>
      </c>
      <c r="C12" s="177"/>
      <c r="D12" s="190"/>
      <c r="E12" s="177"/>
      <c r="F12" s="177"/>
      <c r="G12" s="177"/>
      <c r="H12" s="177"/>
      <c r="I12" s="184"/>
    </row>
    <row r="13" spans="2:66" s="128" customFormat="1" x14ac:dyDescent="0.35">
      <c r="B13" s="219"/>
      <c r="C13" s="214"/>
      <c r="D13" s="214"/>
      <c r="E13" s="214"/>
      <c r="F13" s="214"/>
      <c r="G13" s="214"/>
      <c r="H13" s="214"/>
      <c r="I13" s="220"/>
    </row>
    <row r="14" spans="2:66" s="171" customFormat="1" ht="63" x14ac:dyDescent="0.5">
      <c r="B14" s="244" t="s">
        <v>708</v>
      </c>
      <c r="C14" s="215" t="s">
        <v>264</v>
      </c>
      <c r="D14" s="996" t="s">
        <v>119</v>
      </c>
      <c r="E14" s="218" t="s">
        <v>22</v>
      </c>
      <c r="F14" s="216" t="s">
        <v>19</v>
      </c>
      <c r="G14" s="321"/>
      <c r="H14" s="321"/>
      <c r="I14" s="324">
        <v>1</v>
      </c>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row>
    <row r="15" spans="2:66" s="171" customFormat="1" ht="84" x14ac:dyDescent="0.5">
      <c r="B15" s="136" t="s">
        <v>709</v>
      </c>
      <c r="C15" s="137" t="s">
        <v>263</v>
      </c>
      <c r="D15" s="996"/>
      <c r="E15" s="284">
        <v>0</v>
      </c>
      <c r="F15" s="139" t="s">
        <v>19</v>
      </c>
      <c r="G15" s="321"/>
      <c r="H15" s="321"/>
      <c r="I15" s="324"/>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row>
    <row r="16" spans="2:66" s="171" customFormat="1" ht="42" x14ac:dyDescent="0.5">
      <c r="B16" s="245" t="s">
        <v>710</v>
      </c>
      <c r="C16" s="217" t="s">
        <v>262</v>
      </c>
      <c r="D16" s="996"/>
      <c r="E16" s="218">
        <v>0</v>
      </c>
      <c r="F16" s="216" t="s">
        <v>19</v>
      </c>
      <c r="G16" s="321"/>
      <c r="H16" s="321"/>
      <c r="I16" s="324"/>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row>
    <row r="17" spans="2:66" s="171" customFormat="1" ht="84" x14ac:dyDescent="0.5">
      <c r="B17" s="140" t="s">
        <v>711</v>
      </c>
      <c r="C17" s="141" t="s">
        <v>491</v>
      </c>
      <c r="D17" s="996"/>
      <c r="E17" s="284">
        <v>0</v>
      </c>
      <c r="F17" s="139" t="s">
        <v>19</v>
      </c>
      <c r="G17" s="321"/>
      <c r="H17" s="321"/>
      <c r="I17" s="324"/>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row>
    <row r="18" spans="2:66" s="171" customFormat="1" ht="84" x14ac:dyDescent="0.5">
      <c r="B18" s="245" t="s">
        <v>712</v>
      </c>
      <c r="C18" s="217" t="s">
        <v>284</v>
      </c>
      <c r="D18" s="996"/>
      <c r="E18" s="218">
        <v>0</v>
      </c>
      <c r="F18" s="216" t="s">
        <v>19</v>
      </c>
      <c r="G18" s="321"/>
      <c r="H18" s="321"/>
      <c r="I18" s="324"/>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row>
    <row r="19" spans="2:66" s="171" customFormat="1" ht="63" x14ac:dyDescent="0.5">
      <c r="B19" s="140" t="s">
        <v>713</v>
      </c>
      <c r="C19" s="141" t="s">
        <v>261</v>
      </c>
      <c r="D19" s="996"/>
      <c r="E19" s="284">
        <v>0</v>
      </c>
      <c r="F19" s="139" t="s">
        <v>19</v>
      </c>
      <c r="G19" s="321"/>
      <c r="H19" s="321"/>
      <c r="I19" s="324"/>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row>
    <row r="20" spans="2:66" s="171" customFormat="1" ht="105" x14ac:dyDescent="0.5">
      <c r="B20" s="245" t="s">
        <v>714</v>
      </c>
      <c r="C20" s="217" t="s">
        <v>260</v>
      </c>
      <c r="D20" s="996"/>
      <c r="E20" s="218" t="s">
        <v>22</v>
      </c>
      <c r="F20" s="216" t="s">
        <v>19</v>
      </c>
      <c r="G20" s="321"/>
      <c r="H20" s="321"/>
      <c r="I20" s="324"/>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row>
    <row r="21" spans="2:66" s="171" customFormat="1" ht="63" x14ac:dyDescent="0.5">
      <c r="B21" s="140" t="s">
        <v>715</v>
      </c>
      <c r="C21" s="137" t="s">
        <v>259</v>
      </c>
      <c r="D21" s="996"/>
      <c r="E21" s="284">
        <v>0</v>
      </c>
      <c r="F21" s="139" t="s">
        <v>19</v>
      </c>
      <c r="G21" s="321"/>
      <c r="H21" s="321"/>
      <c r="I21" s="324"/>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row>
    <row r="22" spans="2:66" s="171" customFormat="1" ht="63.5" thickBot="1" x14ac:dyDescent="0.55000000000000004">
      <c r="B22" s="246" t="s">
        <v>716</v>
      </c>
      <c r="C22" s="221" t="s">
        <v>258</v>
      </c>
      <c r="D22" s="1002"/>
      <c r="E22" s="222" t="s">
        <v>22</v>
      </c>
      <c r="F22" s="223" t="s">
        <v>19</v>
      </c>
      <c r="G22" s="347"/>
      <c r="H22" s="347"/>
      <c r="I22" s="341"/>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row>
    <row r="23" spans="2:66" s="128" customFormat="1" x14ac:dyDescent="0.35">
      <c r="C23" s="131"/>
    </row>
    <row r="24" spans="2:66" s="128" customFormat="1" x14ac:dyDescent="0.35">
      <c r="C24" s="131"/>
    </row>
    <row r="25" spans="2:66" s="128" customFormat="1" x14ac:dyDescent="0.35">
      <c r="C25" s="131"/>
    </row>
    <row r="26" spans="2:66" s="128" customFormat="1" x14ac:dyDescent="0.35">
      <c r="C26" s="131"/>
    </row>
    <row r="27" spans="2:66" s="128" customFormat="1" x14ac:dyDescent="0.35">
      <c r="C27" s="131"/>
    </row>
    <row r="28" spans="2:66" s="128" customFormat="1" x14ac:dyDescent="0.35">
      <c r="C28" s="131"/>
    </row>
    <row r="29" spans="2:66" s="128" customFormat="1" x14ac:dyDescent="0.35">
      <c r="C29" s="131"/>
    </row>
    <row r="30" spans="2:66" s="128" customFormat="1" x14ac:dyDescent="0.35">
      <c r="C30" s="131"/>
    </row>
    <row r="31" spans="2:66" s="128" customFormat="1" x14ac:dyDescent="0.35">
      <c r="C31" s="131"/>
    </row>
    <row r="32" spans="2:66" s="128" customFormat="1" x14ac:dyDescent="0.35">
      <c r="C32" s="131"/>
    </row>
    <row r="33" spans="3:3" s="128" customFormat="1" x14ac:dyDescent="0.35">
      <c r="C33" s="131"/>
    </row>
    <row r="34" spans="3:3" s="128" customFormat="1" x14ac:dyDescent="0.35">
      <c r="C34" s="131"/>
    </row>
    <row r="35" spans="3:3" s="128" customFormat="1" x14ac:dyDescent="0.35">
      <c r="C35" s="131"/>
    </row>
    <row r="36" spans="3:3" s="128" customFormat="1" x14ac:dyDescent="0.35">
      <c r="C36" s="131"/>
    </row>
    <row r="37" spans="3:3" s="128" customFormat="1" x14ac:dyDescent="0.35">
      <c r="C37" s="131"/>
    </row>
    <row r="38" spans="3:3" s="128" customFormat="1" x14ac:dyDescent="0.35">
      <c r="C38" s="131"/>
    </row>
    <row r="39" spans="3:3" s="128" customFormat="1" x14ac:dyDescent="0.35">
      <c r="C39" s="131"/>
    </row>
    <row r="40" spans="3:3" s="128" customFormat="1" x14ac:dyDescent="0.35">
      <c r="C40" s="131"/>
    </row>
    <row r="41" spans="3:3" s="128" customFormat="1" x14ac:dyDescent="0.35">
      <c r="C41" s="131"/>
    </row>
    <row r="42" spans="3:3" s="128" customFormat="1" x14ac:dyDescent="0.35">
      <c r="C42" s="131"/>
    </row>
    <row r="43" spans="3:3" s="128" customFormat="1" x14ac:dyDescent="0.35">
      <c r="C43" s="131"/>
    </row>
    <row r="44" spans="3:3" s="128" customFormat="1" x14ac:dyDescent="0.35">
      <c r="C44" s="131"/>
    </row>
    <row r="45" spans="3:3" s="128" customFormat="1" x14ac:dyDescent="0.35">
      <c r="C45" s="131"/>
    </row>
    <row r="46" spans="3:3" s="128" customFormat="1" x14ac:dyDescent="0.35">
      <c r="C46" s="131"/>
    </row>
    <row r="47" spans="3:3" s="128" customFormat="1" x14ac:dyDescent="0.35">
      <c r="C47" s="131"/>
    </row>
    <row r="48" spans="3:3" s="128" customFormat="1" x14ac:dyDescent="0.35">
      <c r="C48" s="131"/>
    </row>
    <row r="49" spans="3:3" s="128" customFormat="1" x14ac:dyDescent="0.35">
      <c r="C49" s="131"/>
    </row>
    <row r="50" spans="3:3" s="128" customFormat="1" x14ac:dyDescent="0.35">
      <c r="C50" s="131"/>
    </row>
    <row r="51" spans="3:3" s="128" customFormat="1" x14ac:dyDescent="0.35">
      <c r="C51" s="131"/>
    </row>
    <row r="52" spans="3:3" s="128" customFormat="1" x14ac:dyDescent="0.35">
      <c r="C52" s="131"/>
    </row>
    <row r="53" spans="3:3" s="128" customFormat="1" x14ac:dyDescent="0.35">
      <c r="C53" s="131"/>
    </row>
    <row r="54" spans="3:3" s="128" customFormat="1" x14ac:dyDescent="0.35">
      <c r="C54" s="131"/>
    </row>
    <row r="55" spans="3:3" s="128" customFormat="1" x14ac:dyDescent="0.35">
      <c r="C55" s="131"/>
    </row>
    <row r="56" spans="3:3" s="128" customFormat="1" x14ac:dyDescent="0.35">
      <c r="C56" s="131"/>
    </row>
    <row r="57" spans="3:3" s="128" customFormat="1" x14ac:dyDescent="0.35">
      <c r="C57" s="131"/>
    </row>
    <row r="58" spans="3:3" s="128" customFormat="1" x14ac:dyDescent="0.35">
      <c r="C58" s="131"/>
    </row>
    <row r="59" spans="3:3" s="128" customFormat="1" x14ac:dyDescent="0.35">
      <c r="C59" s="131"/>
    </row>
    <row r="60" spans="3:3" s="128" customFormat="1" x14ac:dyDescent="0.35">
      <c r="C60" s="131"/>
    </row>
    <row r="61" spans="3:3" s="128" customFormat="1" x14ac:dyDescent="0.35">
      <c r="C61" s="131"/>
    </row>
    <row r="62" spans="3:3" s="128" customFormat="1" x14ac:dyDescent="0.35">
      <c r="C62" s="131"/>
    </row>
    <row r="63" spans="3:3" s="128" customFormat="1" x14ac:dyDescent="0.35">
      <c r="C63" s="131"/>
    </row>
    <row r="64" spans="3:3" s="128" customFormat="1" x14ac:dyDescent="0.35">
      <c r="C64" s="131"/>
    </row>
    <row r="65" spans="3:3" s="128" customFormat="1" x14ac:dyDescent="0.35">
      <c r="C65" s="131"/>
    </row>
    <row r="66" spans="3:3" s="128" customFormat="1" x14ac:dyDescent="0.35">
      <c r="C66" s="131"/>
    </row>
    <row r="67" spans="3:3" s="128" customFormat="1" x14ac:dyDescent="0.35">
      <c r="C67" s="131"/>
    </row>
    <row r="68" spans="3:3" s="128" customFormat="1" x14ac:dyDescent="0.35">
      <c r="C68" s="131"/>
    </row>
    <row r="69" spans="3:3" s="128" customFormat="1" x14ac:dyDescent="0.35">
      <c r="C69" s="131"/>
    </row>
    <row r="70" spans="3:3" s="128" customFormat="1" x14ac:dyDescent="0.35">
      <c r="C70" s="131"/>
    </row>
    <row r="71" spans="3:3" s="128" customFormat="1" x14ac:dyDescent="0.35">
      <c r="C71" s="131"/>
    </row>
    <row r="72" spans="3:3" s="128" customFormat="1" x14ac:dyDescent="0.35">
      <c r="C72" s="131"/>
    </row>
    <row r="73" spans="3:3" s="128" customFormat="1" x14ac:dyDescent="0.35">
      <c r="C73" s="131"/>
    </row>
    <row r="74" spans="3:3" s="128" customFormat="1" x14ac:dyDescent="0.35">
      <c r="C74" s="131"/>
    </row>
    <row r="75" spans="3:3" s="128" customFormat="1" x14ac:dyDescent="0.35">
      <c r="C75" s="131"/>
    </row>
    <row r="76" spans="3:3" s="128" customFormat="1" x14ac:dyDescent="0.35">
      <c r="C76" s="131"/>
    </row>
    <row r="77" spans="3:3" s="128" customFormat="1" x14ac:dyDescent="0.35">
      <c r="C77" s="131"/>
    </row>
    <row r="78" spans="3:3" s="128" customFormat="1" x14ac:dyDescent="0.35">
      <c r="C78" s="131"/>
    </row>
    <row r="79" spans="3:3" s="128" customFormat="1" x14ac:dyDescent="0.35">
      <c r="C79" s="131"/>
    </row>
    <row r="80" spans="3:3" s="128" customFormat="1" x14ac:dyDescent="0.35">
      <c r="C80" s="131"/>
    </row>
    <row r="81" spans="3:3" s="128" customFormat="1" x14ac:dyDescent="0.35">
      <c r="C81" s="131"/>
    </row>
    <row r="82" spans="3:3" s="128" customFormat="1" x14ac:dyDescent="0.35">
      <c r="C82" s="131"/>
    </row>
    <row r="83" spans="3:3" s="128" customFormat="1" x14ac:dyDescent="0.35">
      <c r="C83" s="131"/>
    </row>
    <row r="84" spans="3:3" s="128" customFormat="1" x14ac:dyDescent="0.35">
      <c r="C84" s="131"/>
    </row>
    <row r="85" spans="3:3" s="128" customFormat="1" x14ac:dyDescent="0.35">
      <c r="C85" s="131"/>
    </row>
    <row r="86" spans="3:3" s="128" customFormat="1" x14ac:dyDescent="0.35">
      <c r="C86" s="131"/>
    </row>
    <row r="87" spans="3:3" s="128" customFormat="1" x14ac:dyDescent="0.35">
      <c r="C87" s="131"/>
    </row>
    <row r="88" spans="3:3" s="128" customFormat="1" x14ac:dyDescent="0.35">
      <c r="C88" s="131"/>
    </row>
    <row r="89" spans="3:3" s="128" customFormat="1" x14ac:dyDescent="0.35">
      <c r="C89" s="131"/>
    </row>
    <row r="90" spans="3:3" s="128" customFormat="1" x14ac:dyDescent="0.35">
      <c r="C90" s="131"/>
    </row>
    <row r="91" spans="3:3" s="128" customFormat="1" x14ac:dyDescent="0.35">
      <c r="C91" s="131"/>
    </row>
    <row r="92" spans="3:3" s="128" customFormat="1" x14ac:dyDescent="0.35">
      <c r="C92" s="131"/>
    </row>
    <row r="93" spans="3:3" s="128" customFormat="1" x14ac:dyDescent="0.35">
      <c r="C93" s="131"/>
    </row>
    <row r="94" spans="3:3" s="128" customFormat="1" x14ac:dyDescent="0.35">
      <c r="C94" s="131"/>
    </row>
    <row r="95" spans="3:3" s="128" customFormat="1" x14ac:dyDescent="0.35">
      <c r="C95" s="131"/>
    </row>
    <row r="96" spans="3:3" s="128" customFormat="1" x14ac:dyDescent="0.35">
      <c r="C96" s="131"/>
    </row>
    <row r="97" spans="3:3" s="128" customFormat="1" x14ac:dyDescent="0.35">
      <c r="C97" s="131"/>
    </row>
    <row r="98" spans="3:3" s="128" customFormat="1" x14ac:dyDescent="0.35">
      <c r="C98" s="131"/>
    </row>
    <row r="99" spans="3:3" s="128" customFormat="1" x14ac:dyDescent="0.35">
      <c r="C99" s="131"/>
    </row>
    <row r="100" spans="3:3" s="128" customFormat="1" x14ac:dyDescent="0.35">
      <c r="C100" s="131"/>
    </row>
    <row r="101" spans="3:3" s="128" customFormat="1" x14ac:dyDescent="0.35">
      <c r="C101" s="131"/>
    </row>
    <row r="102" spans="3:3" s="128" customFormat="1" x14ac:dyDescent="0.35">
      <c r="C102" s="131"/>
    </row>
    <row r="103" spans="3:3" s="128" customFormat="1" x14ac:dyDescent="0.35">
      <c r="C103" s="131"/>
    </row>
    <row r="104" spans="3:3" s="128" customFormat="1" x14ac:dyDescent="0.35">
      <c r="C104" s="131"/>
    </row>
    <row r="105" spans="3:3" s="128" customFormat="1" x14ac:dyDescent="0.35">
      <c r="C105" s="131"/>
    </row>
    <row r="106" spans="3:3" s="128" customFormat="1" x14ac:dyDescent="0.35">
      <c r="C106" s="131"/>
    </row>
    <row r="107" spans="3:3" s="128" customFormat="1" x14ac:dyDescent="0.35">
      <c r="C107" s="131"/>
    </row>
    <row r="108" spans="3:3" s="128" customFormat="1" x14ac:dyDescent="0.35">
      <c r="C108" s="131"/>
    </row>
    <row r="109" spans="3:3" s="128" customFormat="1" x14ac:dyDescent="0.35">
      <c r="C109" s="131"/>
    </row>
    <row r="110" spans="3:3" s="128" customFormat="1" x14ac:dyDescent="0.35">
      <c r="C110" s="131"/>
    </row>
    <row r="111" spans="3:3" s="128" customFormat="1" x14ac:dyDescent="0.35">
      <c r="C111" s="131"/>
    </row>
    <row r="112" spans="3:3" s="128" customFormat="1" x14ac:dyDescent="0.35">
      <c r="C112" s="131"/>
    </row>
    <row r="113" spans="3:3" s="128" customFormat="1" x14ac:dyDescent="0.35">
      <c r="C113" s="131"/>
    </row>
    <row r="114" spans="3:3" s="128" customFormat="1" x14ac:dyDescent="0.35">
      <c r="C114" s="131"/>
    </row>
    <row r="115" spans="3:3" s="128" customFormat="1" x14ac:dyDescent="0.35">
      <c r="C115" s="131"/>
    </row>
    <row r="116" spans="3:3" s="128" customFormat="1" x14ac:dyDescent="0.35">
      <c r="C116" s="131"/>
    </row>
    <row r="117" spans="3:3" s="128" customFormat="1" x14ac:dyDescent="0.35">
      <c r="C117" s="131"/>
    </row>
    <row r="118" spans="3:3" s="128" customFormat="1" x14ac:dyDescent="0.35">
      <c r="C118" s="131"/>
    </row>
    <row r="119" spans="3:3" s="128" customFormat="1" x14ac:dyDescent="0.35">
      <c r="C119" s="131"/>
    </row>
    <row r="120" spans="3:3" s="128" customFormat="1" x14ac:dyDescent="0.35">
      <c r="C120" s="131"/>
    </row>
    <row r="121" spans="3:3" s="128" customFormat="1" x14ac:dyDescent="0.35">
      <c r="C121" s="131"/>
    </row>
    <row r="122" spans="3:3" s="128" customFormat="1" x14ac:dyDescent="0.35">
      <c r="C122" s="131"/>
    </row>
    <row r="123" spans="3:3" s="128" customFormat="1" x14ac:dyDescent="0.35">
      <c r="C123" s="131"/>
    </row>
    <row r="124" spans="3:3" s="128" customFormat="1" x14ac:dyDescent="0.35">
      <c r="C124" s="131"/>
    </row>
    <row r="125" spans="3:3" s="128" customFormat="1" x14ac:dyDescent="0.35">
      <c r="C125" s="131"/>
    </row>
    <row r="126" spans="3:3" s="128" customFormat="1" x14ac:dyDescent="0.35">
      <c r="C126" s="131"/>
    </row>
    <row r="127" spans="3:3" s="128" customFormat="1" x14ac:dyDescent="0.35">
      <c r="C127" s="131"/>
    </row>
    <row r="128" spans="3:3" s="128" customFormat="1" x14ac:dyDescent="0.35">
      <c r="C128" s="131"/>
    </row>
    <row r="129" spans="3:3" s="128" customFormat="1" x14ac:dyDescent="0.35">
      <c r="C129" s="131"/>
    </row>
    <row r="130" spans="3:3" s="128" customFormat="1" x14ac:dyDescent="0.35">
      <c r="C130" s="131"/>
    </row>
    <row r="131" spans="3:3" s="128" customFormat="1" x14ac:dyDescent="0.35">
      <c r="C131" s="131"/>
    </row>
    <row r="132" spans="3:3" s="128" customFormat="1" x14ac:dyDescent="0.35">
      <c r="C132" s="131"/>
    </row>
    <row r="133" spans="3:3" s="128" customFormat="1" x14ac:dyDescent="0.35">
      <c r="C133" s="131"/>
    </row>
    <row r="134" spans="3:3" s="128" customFormat="1" x14ac:dyDescent="0.35">
      <c r="C134" s="131"/>
    </row>
    <row r="135" spans="3:3" s="128" customFormat="1" x14ac:dyDescent="0.35">
      <c r="C135" s="131"/>
    </row>
    <row r="136" spans="3:3" s="128" customFormat="1" x14ac:dyDescent="0.35">
      <c r="C136" s="131"/>
    </row>
    <row r="137" spans="3:3" s="128" customFormat="1" x14ac:dyDescent="0.35">
      <c r="C137" s="131"/>
    </row>
    <row r="138" spans="3:3" s="128" customFormat="1" x14ac:dyDescent="0.35">
      <c r="C138" s="131"/>
    </row>
    <row r="139" spans="3:3" s="128" customFormat="1" x14ac:dyDescent="0.35">
      <c r="C139" s="131"/>
    </row>
    <row r="140" spans="3:3" s="128" customFormat="1" x14ac:dyDescent="0.35">
      <c r="C140" s="131"/>
    </row>
    <row r="141" spans="3:3" s="128" customFormat="1" x14ac:dyDescent="0.35">
      <c r="C141" s="131"/>
    </row>
    <row r="142" spans="3:3" s="128" customFormat="1" x14ac:dyDescent="0.35">
      <c r="C142" s="131"/>
    </row>
    <row r="143" spans="3:3" s="128" customFormat="1" x14ac:dyDescent="0.35">
      <c r="C143" s="131"/>
    </row>
    <row r="144" spans="3:3" s="128" customFormat="1" x14ac:dyDescent="0.35">
      <c r="C144" s="131"/>
    </row>
    <row r="145" spans="3:3" s="128" customFormat="1" x14ac:dyDescent="0.35">
      <c r="C145" s="131"/>
    </row>
    <row r="146" spans="3:3" s="128" customFormat="1" x14ac:dyDescent="0.35">
      <c r="C146" s="131"/>
    </row>
    <row r="147" spans="3:3" s="128" customFormat="1" x14ac:dyDescent="0.35">
      <c r="C147" s="131"/>
    </row>
    <row r="148" spans="3:3" s="128" customFormat="1" x14ac:dyDescent="0.35">
      <c r="C148" s="131"/>
    </row>
    <row r="149" spans="3:3" s="128" customFormat="1" x14ac:dyDescent="0.35">
      <c r="C149" s="131"/>
    </row>
    <row r="150" spans="3:3" s="128" customFormat="1" x14ac:dyDescent="0.35">
      <c r="C150" s="131"/>
    </row>
    <row r="151" spans="3:3" s="128" customFormat="1" x14ac:dyDescent="0.35">
      <c r="C151" s="131"/>
    </row>
    <row r="152" spans="3:3" s="128" customFormat="1" x14ac:dyDescent="0.35">
      <c r="C152" s="131"/>
    </row>
    <row r="153" spans="3:3" s="128" customFormat="1" x14ac:dyDescent="0.35">
      <c r="C153" s="131"/>
    </row>
    <row r="154" spans="3:3" s="128" customFormat="1" x14ac:dyDescent="0.35">
      <c r="C154" s="131"/>
    </row>
    <row r="155" spans="3:3" s="128" customFormat="1" x14ac:dyDescent="0.35">
      <c r="C155" s="131"/>
    </row>
    <row r="156" spans="3:3" s="128" customFormat="1" x14ac:dyDescent="0.35">
      <c r="C156" s="131"/>
    </row>
    <row r="157" spans="3:3" s="128" customFormat="1" x14ac:dyDescent="0.35">
      <c r="C157" s="131"/>
    </row>
  </sheetData>
  <mergeCells count="3">
    <mergeCell ref="D14:D22"/>
    <mergeCell ref="G3:I3"/>
    <mergeCell ref="D6:D10"/>
  </mergeCells>
  <hyperlinks>
    <hyperlink ref="D14:D22" r:id="rId1" location=":~:text=Une%20bonne%20%C3%A9tanch%C3%A9it%C3%A9%20%C3%A0%20l,de%20la%20vie%20du%20b%C3%A2timent." display="Aller plus loin"/>
    <hyperlink ref="D6:D10" r:id="rId2" display="En savoir plus"/>
  </hyperlinks>
  <pageMargins left="0.7" right="0.7" top="0.75" bottom="0.75" header="0.3" footer="0.3"/>
  <pageSetup paperSize="9" orientation="portrait" horizontalDpi="0" verticalDpi="0" r:id="rId3"/>
  <extLst>
    <ext xmlns:x14="http://schemas.microsoft.com/office/spreadsheetml/2009/9/main" uri="{CCE6A557-97BC-4b89-ADB6-D9C93CAAB3DF}">
      <x14:dataValidations xmlns:xm="http://schemas.microsoft.com/office/excel/2006/main" count="4">
        <x14:dataValidation type="list" errorStyle="information" allowBlank="1" showInputMessage="1" showErrorMessage="1" promptTitle="Priorité de l'action">
          <x14:formula1>
            <xm:f>LISTES!$A$2:$A$6</xm:f>
          </x14:formula1>
          <xm:sqref>G14:G22</xm:sqref>
        </x14:dataValidation>
        <x14:dataValidation type="list" errorStyle="information" allowBlank="1" showInputMessage="1" showErrorMessage="1" promptTitle="Qui réalise l'action ?">
          <x14:formula1>
            <xm:f>LISTES!$B$2:$B$5</xm:f>
          </x14:formula1>
          <xm:sqref>H14:H22</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G6:G10</xm:sqref>
        </x14:dataValidation>
        <x14:dataValidation type="list" errorStyle="information" allowBlank="1" showInputMessage="1" showErrorMessage="1" promptTitle="Qui réalise l'action ?">
          <x14:formula1>
            <xm:f>'W:\MAPES\_Commun\MISSIONS\M05 ETE\Réseau acteurs HORS PDL\ANAP\Vacation AMI ANAP\[MAPES - Plan d''actions CTEES.V2.xlsx]LISTES'!#REF!</xm:f>
          </x14:formula1>
          <xm:sqref>H6:H10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194"/>
  <sheetViews>
    <sheetView showGridLines="0" zoomScale="70" zoomScaleNormal="70" workbookViewId="0">
      <pane ySplit="1" topLeftCell="A2" activePane="bottomLeft" state="frozen"/>
      <selection pane="bottomLeft" activeCell="G13" sqref="G13"/>
    </sheetView>
  </sheetViews>
  <sheetFormatPr baseColWidth="10" defaultColWidth="11.453125" defaultRowHeight="21" x14ac:dyDescent="0.5"/>
  <cols>
    <col min="1" max="1" width="5.1796875" style="572" customWidth="1"/>
    <col min="2" max="6" width="11.453125" style="572"/>
    <col min="7" max="7" width="11.81640625" style="572" customWidth="1"/>
    <col min="8" max="8" width="26.54296875" style="572" customWidth="1"/>
    <col min="9" max="16384" width="11.453125" style="572"/>
  </cols>
  <sheetData>
    <row r="1" ht="21" customHeight="1" x14ac:dyDescent="0.5"/>
    <row r="2" ht="23.5" customHeight="1" x14ac:dyDescent="0.5"/>
    <row r="3" ht="21" customHeight="1" x14ac:dyDescent="0.5"/>
    <row r="4" ht="21" customHeight="1" x14ac:dyDescent="0.5"/>
    <row r="5" ht="21" customHeight="1" x14ac:dyDescent="0.5"/>
    <row r="6" ht="21" customHeight="1" x14ac:dyDescent="0.5"/>
    <row r="7" ht="21" customHeight="1" x14ac:dyDescent="0.5"/>
    <row r="8" ht="21" customHeight="1" x14ac:dyDescent="0.5"/>
    <row r="9" ht="21" customHeight="1" x14ac:dyDescent="0.5"/>
    <row r="10" ht="21" customHeight="1" x14ac:dyDescent="0.5"/>
    <row r="11" ht="21" customHeight="1" x14ac:dyDescent="0.5"/>
    <row r="12" ht="21" customHeight="1" x14ac:dyDescent="0.5"/>
    <row r="13" ht="21" customHeight="1" x14ac:dyDescent="0.5"/>
    <row r="14" ht="21" customHeight="1" x14ac:dyDescent="0.5"/>
    <row r="15" ht="21" customHeight="1" x14ac:dyDescent="0.5"/>
    <row r="16" ht="21" customHeight="1" x14ac:dyDescent="0.5"/>
    <row r="17" ht="21" customHeight="1" x14ac:dyDescent="0.5"/>
    <row r="18" ht="21" customHeight="1" x14ac:dyDescent="0.5"/>
    <row r="19" ht="21" customHeight="1" x14ac:dyDescent="0.5"/>
    <row r="20" ht="21" customHeight="1" x14ac:dyDescent="0.5"/>
    <row r="21" ht="21" customHeight="1" x14ac:dyDescent="0.5"/>
    <row r="22" ht="21" customHeight="1" x14ac:dyDescent="0.5"/>
    <row r="23" ht="21" customHeight="1" x14ac:dyDescent="0.5"/>
    <row r="24" ht="21" customHeight="1" x14ac:dyDescent="0.5"/>
    <row r="25" ht="21" customHeight="1" x14ac:dyDescent="0.5"/>
    <row r="26" ht="21" customHeight="1" x14ac:dyDescent="0.5"/>
    <row r="27" ht="21" customHeight="1" x14ac:dyDescent="0.5"/>
    <row r="28" ht="21" customHeight="1" x14ac:dyDescent="0.5"/>
    <row r="29" ht="21" customHeight="1" x14ac:dyDescent="0.5"/>
    <row r="30" ht="21" customHeight="1" x14ac:dyDescent="0.5"/>
    <row r="31" ht="21" customHeight="1" x14ac:dyDescent="0.5"/>
    <row r="32" ht="21" customHeight="1" x14ac:dyDescent="0.5"/>
    <row r="33" ht="21" customHeight="1" x14ac:dyDescent="0.5"/>
    <row r="34" ht="21" customHeight="1" x14ac:dyDescent="0.5"/>
    <row r="35" ht="21" customHeight="1" x14ac:dyDescent="0.5"/>
    <row r="36" ht="21" customHeight="1" x14ac:dyDescent="0.5"/>
    <row r="37" ht="21" customHeight="1" x14ac:dyDescent="0.5"/>
    <row r="38" ht="21" customHeight="1" x14ac:dyDescent="0.5"/>
    <row r="39" ht="21" customHeight="1" x14ac:dyDescent="0.5"/>
    <row r="40" ht="21" customHeight="1" x14ac:dyDescent="0.5"/>
    <row r="41" ht="21" customHeight="1" x14ac:dyDescent="0.5"/>
    <row r="42" ht="21" customHeight="1" x14ac:dyDescent="0.5"/>
    <row r="43" ht="21" customHeight="1" x14ac:dyDescent="0.5"/>
    <row r="44" ht="21" customHeight="1" x14ac:dyDescent="0.5"/>
    <row r="45" ht="21" customHeight="1" x14ac:dyDescent="0.5"/>
    <row r="46" ht="21" customHeight="1" x14ac:dyDescent="0.5"/>
    <row r="47" ht="21" customHeight="1" x14ac:dyDescent="0.5"/>
    <row r="48" ht="21" customHeight="1" x14ac:dyDescent="0.5"/>
    <row r="49" ht="21" customHeight="1" x14ac:dyDescent="0.5"/>
    <row r="50" ht="21" customHeight="1" x14ac:dyDescent="0.5"/>
    <row r="51" ht="21" customHeight="1" x14ac:dyDescent="0.5"/>
    <row r="52" ht="21" customHeight="1" x14ac:dyDescent="0.5"/>
    <row r="53" ht="21" customHeight="1" x14ac:dyDescent="0.5"/>
    <row r="54" ht="21" customHeight="1" x14ac:dyDescent="0.5"/>
    <row r="55" ht="21" customHeight="1" x14ac:dyDescent="0.5"/>
    <row r="56" ht="21" customHeight="1" x14ac:dyDescent="0.5"/>
    <row r="57" ht="21" customHeight="1" x14ac:dyDescent="0.5"/>
    <row r="58" ht="21" customHeight="1" x14ac:dyDescent="0.5"/>
    <row r="59" ht="21" customHeight="1" x14ac:dyDescent="0.5"/>
    <row r="60" ht="21" customHeight="1" x14ac:dyDescent="0.5"/>
    <row r="61" ht="21" customHeight="1" x14ac:dyDescent="0.5"/>
    <row r="62" ht="21" customHeight="1" x14ac:dyDescent="0.5"/>
    <row r="63" ht="21" customHeight="1" x14ac:dyDescent="0.5"/>
    <row r="64" ht="21" customHeight="1" x14ac:dyDescent="0.5"/>
    <row r="65" ht="21" customHeight="1" x14ac:dyDescent="0.5"/>
    <row r="66" ht="21" customHeight="1" x14ac:dyDescent="0.5"/>
    <row r="67" ht="21" customHeight="1" x14ac:dyDescent="0.5"/>
    <row r="68" ht="21" customHeight="1" x14ac:dyDescent="0.5"/>
    <row r="69" ht="21" customHeight="1" x14ac:dyDescent="0.5"/>
    <row r="70" ht="21" customHeight="1" x14ac:dyDescent="0.5"/>
    <row r="71" ht="21" customHeight="1" x14ac:dyDescent="0.5"/>
    <row r="72" ht="21" customHeight="1" x14ac:dyDescent="0.5"/>
    <row r="73" ht="21" customHeight="1" x14ac:dyDescent="0.5"/>
    <row r="74" ht="21" customHeight="1" x14ac:dyDescent="0.5"/>
    <row r="75" ht="21" customHeight="1" x14ac:dyDescent="0.5"/>
    <row r="76" ht="21" customHeight="1" x14ac:dyDescent="0.5"/>
    <row r="77" ht="21" customHeight="1" x14ac:dyDescent="0.5"/>
    <row r="78" ht="21" customHeight="1" x14ac:dyDescent="0.5"/>
    <row r="79" ht="21" customHeight="1" x14ac:dyDescent="0.5"/>
    <row r="80" ht="21" customHeight="1" x14ac:dyDescent="0.5"/>
    <row r="81" ht="21" customHeight="1" x14ac:dyDescent="0.5"/>
    <row r="82" ht="21" customHeight="1" x14ac:dyDescent="0.5"/>
    <row r="83" ht="21" customHeight="1" x14ac:dyDescent="0.5"/>
    <row r="84" ht="21" customHeight="1" x14ac:dyDescent="0.5"/>
    <row r="85" ht="21" customHeight="1" x14ac:dyDescent="0.5"/>
    <row r="86" ht="21" customHeight="1" x14ac:dyDescent="0.5"/>
    <row r="87" ht="21" customHeight="1" x14ac:dyDescent="0.5"/>
    <row r="88" ht="21" customHeight="1" x14ac:dyDescent="0.5"/>
    <row r="89" ht="21" customHeight="1" x14ac:dyDescent="0.5"/>
    <row r="90" ht="21" customHeight="1" x14ac:dyDescent="0.5"/>
    <row r="91" ht="21" customHeight="1" x14ac:dyDescent="0.5"/>
    <row r="92" ht="21" customHeight="1" x14ac:dyDescent="0.5"/>
    <row r="93" ht="21" customHeight="1" x14ac:dyDescent="0.5"/>
    <row r="94" ht="21" customHeight="1" x14ac:dyDescent="0.5"/>
    <row r="95" ht="21" customHeight="1" x14ac:dyDescent="0.5"/>
    <row r="96" ht="21" customHeight="1" x14ac:dyDescent="0.5"/>
    <row r="97" ht="21" customHeight="1" x14ac:dyDescent="0.5"/>
    <row r="98" ht="21" customHeight="1" x14ac:dyDescent="0.5"/>
    <row r="99" ht="21" customHeight="1" x14ac:dyDescent="0.5"/>
    <row r="100" ht="21" customHeight="1" x14ac:dyDescent="0.5"/>
    <row r="101" ht="21" customHeight="1" x14ac:dyDescent="0.5"/>
    <row r="102" ht="21" customHeight="1" x14ac:dyDescent="0.5"/>
    <row r="103" ht="21" customHeight="1" x14ac:dyDescent="0.5"/>
    <row r="104" ht="21" customHeight="1" x14ac:dyDescent="0.5"/>
    <row r="105" ht="21" customHeight="1" x14ac:dyDescent="0.5"/>
    <row r="106" ht="21" customHeight="1" x14ac:dyDescent="0.5"/>
    <row r="107" ht="21" customHeight="1" x14ac:dyDescent="0.5"/>
    <row r="108" ht="21" customHeight="1" x14ac:dyDescent="0.5"/>
    <row r="109" ht="21" customHeight="1" x14ac:dyDescent="0.5"/>
    <row r="110" ht="21" customHeight="1" x14ac:dyDescent="0.5"/>
    <row r="111" ht="21" customHeight="1" x14ac:dyDescent="0.5"/>
    <row r="112" ht="21" customHeight="1" x14ac:dyDescent="0.5"/>
    <row r="113" ht="21" customHeight="1" x14ac:dyDescent="0.5"/>
    <row r="114" ht="21" customHeight="1" x14ac:dyDescent="0.5"/>
    <row r="115" ht="21" customHeight="1" x14ac:dyDescent="0.5"/>
    <row r="116" ht="21" customHeight="1" x14ac:dyDescent="0.5"/>
    <row r="117" ht="21" customHeight="1" x14ac:dyDescent="0.5"/>
    <row r="118" ht="21" customHeight="1" x14ac:dyDescent="0.5"/>
    <row r="119" ht="21" customHeight="1" x14ac:dyDescent="0.5"/>
    <row r="120" ht="21" customHeight="1" x14ac:dyDescent="0.5"/>
    <row r="121" ht="21" customHeight="1" x14ac:dyDescent="0.5"/>
    <row r="122" ht="21" customHeight="1" x14ac:dyDescent="0.5"/>
    <row r="123" ht="21" customHeight="1" x14ac:dyDescent="0.5"/>
    <row r="124" ht="21" customHeight="1" x14ac:dyDescent="0.5"/>
    <row r="125" ht="21" customHeight="1" x14ac:dyDescent="0.5"/>
    <row r="126" ht="21" customHeight="1" x14ac:dyDescent="0.5"/>
    <row r="127" ht="21" customHeight="1" x14ac:dyDescent="0.5"/>
    <row r="128" ht="21" customHeight="1" x14ac:dyDescent="0.5"/>
    <row r="129" ht="21" customHeight="1" x14ac:dyDescent="0.5"/>
    <row r="130" ht="21" customHeight="1" x14ac:dyDescent="0.5"/>
    <row r="131" ht="21" customHeight="1" x14ac:dyDescent="0.5"/>
    <row r="132" ht="21" customHeight="1" x14ac:dyDescent="0.5"/>
    <row r="133" ht="21" customHeight="1" x14ac:dyDescent="0.5"/>
    <row r="134" ht="21" customHeight="1" x14ac:dyDescent="0.5"/>
    <row r="135" ht="21" customHeight="1" x14ac:dyDescent="0.5"/>
    <row r="136" ht="21" customHeight="1" x14ac:dyDescent="0.5"/>
    <row r="137" ht="21" customHeight="1" x14ac:dyDescent="0.5"/>
    <row r="138" ht="21" customHeight="1" x14ac:dyDescent="0.5"/>
    <row r="139" ht="21" customHeight="1" x14ac:dyDescent="0.5"/>
    <row r="140" ht="21" customHeight="1" x14ac:dyDescent="0.5"/>
    <row r="141" ht="21" customHeight="1" x14ac:dyDescent="0.5"/>
    <row r="142" ht="21" customHeight="1" x14ac:dyDescent="0.5"/>
    <row r="143" ht="21" customHeight="1" x14ac:dyDescent="0.5"/>
    <row r="144" ht="21" customHeight="1" x14ac:dyDescent="0.5"/>
    <row r="145" ht="21" customHeight="1" x14ac:dyDescent="0.5"/>
    <row r="146" ht="21" customHeight="1" x14ac:dyDescent="0.5"/>
    <row r="147" ht="21" customHeight="1" x14ac:dyDescent="0.5"/>
    <row r="148" ht="21" customHeight="1" x14ac:dyDescent="0.5"/>
    <row r="149" ht="21" customHeight="1" x14ac:dyDescent="0.5"/>
    <row r="150" ht="21" customHeight="1" x14ac:dyDescent="0.5"/>
    <row r="151" ht="21" customHeight="1" x14ac:dyDescent="0.5"/>
    <row r="152" ht="21" customHeight="1" x14ac:dyDescent="0.5"/>
    <row r="153" ht="21" customHeight="1" x14ac:dyDescent="0.5"/>
    <row r="154" ht="21" customHeight="1" x14ac:dyDescent="0.5"/>
    <row r="155" ht="21" customHeight="1" x14ac:dyDescent="0.5"/>
    <row r="156" ht="21" customHeight="1" x14ac:dyDescent="0.5"/>
    <row r="157" ht="21" customHeight="1" x14ac:dyDescent="0.5"/>
    <row r="158" ht="21" customHeight="1" x14ac:dyDescent="0.5"/>
    <row r="159" ht="21" customHeight="1" x14ac:dyDescent="0.5"/>
    <row r="160" ht="21" customHeight="1" x14ac:dyDescent="0.5"/>
    <row r="161" ht="21" customHeight="1" x14ac:dyDescent="0.5"/>
    <row r="162" ht="21" customHeight="1" x14ac:dyDescent="0.5"/>
    <row r="163" ht="21" customHeight="1" x14ac:dyDescent="0.5"/>
    <row r="164" ht="21" customHeight="1" x14ac:dyDescent="0.5"/>
    <row r="165" ht="21" customHeight="1" x14ac:dyDescent="0.5"/>
    <row r="166" ht="21" customHeight="1" x14ac:dyDescent="0.5"/>
    <row r="167" ht="21" customHeight="1" x14ac:dyDescent="0.5"/>
    <row r="168" ht="21" customHeight="1" x14ac:dyDescent="0.5"/>
    <row r="169" ht="21" customHeight="1" x14ac:dyDescent="0.5"/>
    <row r="170" ht="21" customHeight="1" x14ac:dyDescent="0.5"/>
    <row r="171" ht="21" customHeight="1" x14ac:dyDescent="0.5"/>
    <row r="172" ht="21" customHeight="1" x14ac:dyDescent="0.5"/>
    <row r="173" ht="21" customHeight="1" x14ac:dyDescent="0.5"/>
    <row r="174" ht="21" customHeight="1" x14ac:dyDescent="0.5"/>
    <row r="175" ht="21" customHeight="1" x14ac:dyDescent="0.5"/>
    <row r="176" ht="21" customHeight="1" x14ac:dyDescent="0.5"/>
    <row r="177" ht="21" customHeight="1" x14ac:dyDescent="0.5"/>
    <row r="178" ht="21" customHeight="1" x14ac:dyDescent="0.5"/>
    <row r="179" ht="21" customHeight="1" x14ac:dyDescent="0.5"/>
    <row r="180" ht="21" customHeight="1" x14ac:dyDescent="0.5"/>
    <row r="181" ht="21" customHeight="1" x14ac:dyDescent="0.5"/>
    <row r="182" ht="21" customHeight="1" x14ac:dyDescent="0.5"/>
    <row r="183" ht="21" customHeight="1" x14ac:dyDescent="0.5"/>
    <row r="184" ht="21" customHeight="1" x14ac:dyDescent="0.5"/>
    <row r="185" ht="21" customHeight="1" x14ac:dyDescent="0.5"/>
    <row r="186" ht="21" customHeight="1" x14ac:dyDescent="0.5"/>
    <row r="187" ht="21" customHeight="1" x14ac:dyDescent="0.5"/>
    <row r="188" ht="21" customHeight="1" x14ac:dyDescent="0.5"/>
    <row r="189" ht="21" customHeight="1" x14ac:dyDescent="0.5"/>
    <row r="190" ht="21" customHeight="1" x14ac:dyDescent="0.5"/>
    <row r="191" ht="21" customHeight="1" x14ac:dyDescent="0.5"/>
    <row r="192" ht="21" customHeight="1" x14ac:dyDescent="0.5"/>
    <row r="193" ht="21" customHeight="1" x14ac:dyDescent="0.5"/>
    <row r="194" ht="21" customHeight="1" x14ac:dyDescent="0.5"/>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election activeCell="B20" sqref="B20"/>
    </sheetView>
  </sheetViews>
  <sheetFormatPr baseColWidth="10" defaultRowHeight="14.5" x14ac:dyDescent="0.35"/>
  <cols>
    <col min="1" max="1" width="16" customWidth="1"/>
    <col min="2" max="2" width="33.453125" bestFit="1" customWidth="1"/>
  </cols>
  <sheetData>
    <row r="1" spans="1:2" x14ac:dyDescent="0.35">
      <c r="A1" t="s">
        <v>272</v>
      </c>
      <c r="B1" t="s">
        <v>273</v>
      </c>
    </row>
    <row r="2" spans="1:2" x14ac:dyDescent="0.35">
      <c r="A2">
        <v>1</v>
      </c>
      <c r="B2" t="s">
        <v>274</v>
      </c>
    </row>
    <row r="3" spans="1:2" x14ac:dyDescent="0.35">
      <c r="A3">
        <v>2</v>
      </c>
      <c r="B3" t="s">
        <v>275</v>
      </c>
    </row>
    <row r="4" spans="1:2" x14ac:dyDescent="0.35">
      <c r="A4">
        <v>3</v>
      </c>
      <c r="B4" t="s">
        <v>276</v>
      </c>
    </row>
    <row r="5" spans="1:2" x14ac:dyDescent="0.35">
      <c r="A5">
        <v>4</v>
      </c>
      <c r="B5" t="s">
        <v>277</v>
      </c>
    </row>
    <row r="6" spans="1:2" x14ac:dyDescent="0.35">
      <c r="A6">
        <v>5</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BD158"/>
  <sheetViews>
    <sheetView showGridLines="0" zoomScale="60" zoomScaleNormal="60" workbookViewId="0">
      <pane xSplit="1" ySplit="3" topLeftCell="B4" activePane="bottomRight" state="frozen"/>
      <selection pane="topRight" activeCell="B1" sqref="B1"/>
      <selection pane="bottomLeft" activeCell="A4" sqref="A4"/>
      <selection pane="bottomRight" activeCell="N8" sqref="N8"/>
    </sheetView>
  </sheetViews>
  <sheetFormatPr baseColWidth="10" defaultColWidth="11.453125" defaultRowHeight="14.5" x14ac:dyDescent="0.35"/>
  <cols>
    <col min="1" max="1" width="4.1796875" customWidth="1"/>
    <col min="2" max="2" width="103" style="129" customWidth="1"/>
    <col min="3" max="3" width="91" style="129" customWidth="1"/>
    <col min="4" max="4" width="18.1796875" style="129" customWidth="1"/>
    <col min="5" max="5" width="18.1796875" style="276" customWidth="1"/>
    <col min="6" max="8" width="18.1796875" style="129" customWidth="1"/>
    <col min="9" max="9" width="26.54296875" style="129" customWidth="1"/>
    <col min="10" max="10" width="3.1796875" style="128" customWidth="1"/>
    <col min="11" max="56" width="11.453125" style="128"/>
    <col min="57" max="16384" width="11.453125" style="129"/>
  </cols>
  <sheetData>
    <row r="1" spans="2:9" s="128" customFormat="1" ht="15" thickBot="1" x14ac:dyDescent="0.4">
      <c r="B1" s="129"/>
      <c r="C1" s="129"/>
      <c r="D1" s="129"/>
      <c r="E1" s="276"/>
      <c r="F1" s="129"/>
      <c r="G1" s="129"/>
      <c r="H1" s="129"/>
      <c r="I1" s="129"/>
    </row>
    <row r="2" spans="2:9" s="128" customFormat="1" ht="52.5" customHeight="1" thickBot="1" x14ac:dyDescent="0.4">
      <c r="B2" s="127" t="s">
        <v>257</v>
      </c>
      <c r="C2" s="169" t="s">
        <v>5</v>
      </c>
      <c r="D2" s="127" t="s">
        <v>282</v>
      </c>
      <c r="E2" s="127" t="s">
        <v>279</v>
      </c>
      <c r="F2" s="127" t="s">
        <v>280</v>
      </c>
      <c r="G2" s="307" t="s">
        <v>270</v>
      </c>
      <c r="H2" s="307" t="s">
        <v>271</v>
      </c>
      <c r="I2" s="308" t="s">
        <v>281</v>
      </c>
    </row>
    <row r="3" spans="2:9" s="128" customFormat="1" ht="24.65" customHeight="1" thickBot="1" x14ac:dyDescent="0.55000000000000004">
      <c r="B3" s="166"/>
      <c r="C3" s="552"/>
      <c r="D3" s="539"/>
      <c r="E3" s="539"/>
      <c r="F3" s="539"/>
      <c r="G3" s="981" t="s">
        <v>733</v>
      </c>
      <c r="H3" s="982"/>
      <c r="I3" s="983"/>
    </row>
    <row r="4" spans="2:9" s="128" customFormat="1" ht="27" customHeight="1" thickBot="1" x14ac:dyDescent="0.4">
      <c r="B4" s="159" t="s">
        <v>318</v>
      </c>
      <c r="C4" s="249"/>
      <c r="D4" s="249"/>
      <c r="E4" s="249"/>
      <c r="F4" s="249"/>
      <c r="G4" s="249"/>
      <c r="H4" s="249"/>
      <c r="I4" s="250"/>
    </row>
    <row r="5" spans="2:9" s="128" customFormat="1" ht="17.25" customHeight="1" x14ac:dyDescent="0.35">
      <c r="B5" s="647"/>
      <c r="C5" s="248"/>
      <c r="D5" s="412"/>
      <c r="E5" s="412"/>
      <c r="F5" s="412"/>
      <c r="G5" s="412"/>
      <c r="H5" s="412"/>
      <c r="I5" s="648"/>
    </row>
    <row r="6" spans="2:9" s="128" customFormat="1" ht="38.5" customHeight="1" x14ac:dyDescent="0.35">
      <c r="B6" s="230" t="s">
        <v>316</v>
      </c>
      <c r="C6" s="557" t="s">
        <v>317</v>
      </c>
      <c r="D6" s="617" t="s">
        <v>119</v>
      </c>
      <c r="E6" s="429" t="s">
        <v>19</v>
      </c>
      <c r="F6" s="427" t="s">
        <v>19</v>
      </c>
      <c r="G6" s="309"/>
      <c r="H6" s="309"/>
      <c r="I6" s="310"/>
    </row>
    <row r="7" spans="2:9" s="128" customFormat="1" ht="42" customHeight="1" x14ac:dyDescent="0.35">
      <c r="B7" s="227" t="s">
        <v>319</v>
      </c>
      <c r="C7" s="558" t="s">
        <v>237</v>
      </c>
      <c r="D7" s="1000" t="s">
        <v>119</v>
      </c>
      <c r="E7" s="550" t="s">
        <v>19</v>
      </c>
      <c r="F7" s="428" t="s">
        <v>19</v>
      </c>
      <c r="G7" s="309"/>
      <c r="H7" s="309"/>
      <c r="I7" s="310"/>
    </row>
    <row r="8" spans="2:9" s="128" customFormat="1" ht="42" customHeight="1" x14ac:dyDescent="0.35">
      <c r="B8" s="230" t="s">
        <v>823</v>
      </c>
      <c r="C8" s="557" t="s">
        <v>237</v>
      </c>
      <c r="D8" s="1000"/>
      <c r="E8" s="429" t="s">
        <v>22</v>
      </c>
      <c r="F8" s="429" t="s">
        <v>31</v>
      </c>
      <c r="G8" s="309"/>
      <c r="H8" s="309"/>
      <c r="I8" s="310">
        <v>1</v>
      </c>
    </row>
    <row r="9" spans="2:9" s="128" customFormat="1" ht="42" customHeight="1" x14ac:dyDescent="0.35">
      <c r="B9" s="230" t="s">
        <v>824</v>
      </c>
      <c r="C9" s="557" t="s">
        <v>237</v>
      </c>
      <c r="D9" s="1000"/>
      <c r="E9" s="429" t="s">
        <v>22</v>
      </c>
      <c r="F9" s="429" t="s">
        <v>31</v>
      </c>
      <c r="G9" s="309"/>
      <c r="H9" s="309"/>
      <c r="I9" s="310"/>
    </row>
    <row r="10" spans="2:9" s="128" customFormat="1" ht="42" customHeight="1" x14ac:dyDescent="0.35">
      <c r="B10" s="227" t="s">
        <v>825</v>
      </c>
      <c r="C10" s="558" t="s">
        <v>237</v>
      </c>
      <c r="D10" s="1000"/>
      <c r="E10" s="550" t="s">
        <v>22</v>
      </c>
      <c r="F10" s="428" t="s">
        <v>31</v>
      </c>
      <c r="G10" s="309"/>
      <c r="H10" s="309"/>
      <c r="I10" s="310">
        <v>1</v>
      </c>
    </row>
    <row r="11" spans="2:9" s="128" customFormat="1" ht="42" customHeight="1" x14ac:dyDescent="0.35">
      <c r="B11" s="227" t="s">
        <v>826</v>
      </c>
      <c r="C11" s="558" t="s">
        <v>237</v>
      </c>
      <c r="D11" s="1000"/>
      <c r="E11" s="550" t="s">
        <v>22</v>
      </c>
      <c r="F11" s="428" t="s">
        <v>31</v>
      </c>
      <c r="G11" s="309"/>
      <c r="H11" s="309"/>
      <c r="I11" s="310"/>
    </row>
    <row r="12" spans="2:9" s="128" customFormat="1" ht="42" customHeight="1" x14ac:dyDescent="0.35">
      <c r="B12" s="230" t="s">
        <v>827</v>
      </c>
      <c r="C12" s="557" t="s">
        <v>237</v>
      </c>
      <c r="D12" s="1000"/>
      <c r="E12" s="429" t="s">
        <v>22</v>
      </c>
      <c r="F12" s="427" t="s">
        <v>31</v>
      </c>
      <c r="G12" s="309"/>
      <c r="H12" s="309"/>
      <c r="I12" s="310">
        <v>1</v>
      </c>
    </row>
    <row r="13" spans="2:9" s="128" customFormat="1" ht="42" customHeight="1" x14ac:dyDescent="0.35">
      <c r="B13" s="230" t="s">
        <v>828</v>
      </c>
      <c r="C13" s="557" t="s">
        <v>237</v>
      </c>
      <c r="D13" s="1000"/>
      <c r="E13" s="429" t="s">
        <v>22</v>
      </c>
      <c r="F13" s="427" t="s">
        <v>31</v>
      </c>
      <c r="G13" s="309"/>
      <c r="H13" s="309"/>
      <c r="I13" s="310"/>
    </row>
    <row r="14" spans="2:9" s="128" customFormat="1" ht="42" customHeight="1" x14ac:dyDescent="0.35">
      <c r="B14" s="227" t="s">
        <v>829</v>
      </c>
      <c r="C14" s="558" t="s">
        <v>237</v>
      </c>
      <c r="D14" s="1000"/>
      <c r="E14" s="550" t="s">
        <v>22</v>
      </c>
      <c r="F14" s="428" t="s">
        <v>31</v>
      </c>
      <c r="G14" s="309"/>
      <c r="H14" s="309"/>
      <c r="I14" s="310">
        <v>1</v>
      </c>
    </row>
    <row r="15" spans="2:9" s="128" customFormat="1" ht="42" customHeight="1" x14ac:dyDescent="0.35">
      <c r="B15" s="227" t="s">
        <v>830</v>
      </c>
      <c r="C15" s="558" t="s">
        <v>237</v>
      </c>
      <c r="D15" s="1000"/>
      <c r="E15" s="550" t="s">
        <v>22</v>
      </c>
      <c r="F15" s="428" t="s">
        <v>31</v>
      </c>
      <c r="G15" s="309"/>
      <c r="H15" s="309"/>
      <c r="I15" s="310"/>
    </row>
    <row r="16" spans="2:9" s="128" customFormat="1" ht="42" customHeight="1" x14ac:dyDescent="0.35">
      <c r="B16" s="230" t="s">
        <v>831</v>
      </c>
      <c r="C16" s="557" t="s">
        <v>237</v>
      </c>
      <c r="D16" s="1000"/>
      <c r="E16" s="429" t="s">
        <v>22</v>
      </c>
      <c r="F16" s="427" t="s">
        <v>31</v>
      </c>
      <c r="G16" s="309"/>
      <c r="H16" s="309"/>
      <c r="I16" s="310">
        <v>1</v>
      </c>
    </row>
    <row r="17" spans="2:9" s="128" customFormat="1" ht="42" customHeight="1" x14ac:dyDescent="0.35">
      <c r="B17" s="230" t="s">
        <v>836</v>
      </c>
      <c r="C17" s="557" t="s">
        <v>237</v>
      </c>
      <c r="D17" s="1000"/>
      <c r="E17" s="429" t="s">
        <v>22</v>
      </c>
      <c r="F17" s="427" t="s">
        <v>31</v>
      </c>
      <c r="G17" s="309"/>
      <c r="H17" s="309"/>
      <c r="I17" s="310"/>
    </row>
    <row r="18" spans="2:9" s="128" customFormat="1" ht="42" customHeight="1" x14ac:dyDescent="0.35">
      <c r="B18" s="227" t="s">
        <v>832</v>
      </c>
      <c r="C18" s="558" t="s">
        <v>237</v>
      </c>
      <c r="D18" s="1000"/>
      <c r="E18" s="550" t="s">
        <v>22</v>
      </c>
      <c r="F18" s="428" t="s">
        <v>31</v>
      </c>
      <c r="G18" s="309"/>
      <c r="H18" s="309"/>
      <c r="I18" s="310">
        <v>1</v>
      </c>
    </row>
    <row r="19" spans="2:9" s="128" customFormat="1" ht="42" customHeight="1" x14ac:dyDescent="0.35">
      <c r="B19" s="227" t="s">
        <v>833</v>
      </c>
      <c r="C19" s="558" t="s">
        <v>237</v>
      </c>
      <c r="D19" s="654"/>
      <c r="E19" s="550" t="s">
        <v>22</v>
      </c>
      <c r="F19" s="428" t="s">
        <v>31</v>
      </c>
      <c r="G19" s="309"/>
      <c r="H19" s="309"/>
      <c r="I19" s="310"/>
    </row>
    <row r="20" spans="2:9" s="128" customFormat="1" ht="42" customHeight="1" x14ac:dyDescent="0.35">
      <c r="B20" s="230" t="s">
        <v>834</v>
      </c>
      <c r="C20" s="557" t="s">
        <v>237</v>
      </c>
      <c r="D20" s="984" t="s">
        <v>119</v>
      </c>
      <c r="E20" s="429" t="s">
        <v>22</v>
      </c>
      <c r="F20" s="427" t="s">
        <v>31</v>
      </c>
      <c r="G20" s="309"/>
      <c r="H20" s="309"/>
      <c r="I20" s="317">
        <v>1</v>
      </c>
    </row>
    <row r="21" spans="2:9" s="128" customFormat="1" ht="42" customHeight="1" thickBot="1" x14ac:dyDescent="0.4">
      <c r="B21" s="641" t="s">
        <v>835</v>
      </c>
      <c r="C21" s="614" t="s">
        <v>237</v>
      </c>
      <c r="D21" s="985"/>
      <c r="E21" s="192" t="s">
        <v>22</v>
      </c>
      <c r="F21" s="200" t="s">
        <v>31</v>
      </c>
      <c r="G21" s="312"/>
      <c r="H21" s="312"/>
      <c r="I21" s="311"/>
    </row>
    <row r="22" spans="2:9" s="128" customFormat="1" x14ac:dyDescent="0.35">
      <c r="E22" s="275"/>
    </row>
    <row r="23" spans="2:9" s="128" customFormat="1" x14ac:dyDescent="0.35">
      <c r="E23" s="275"/>
    </row>
    <row r="24" spans="2:9" s="128" customFormat="1" x14ac:dyDescent="0.35">
      <c r="E24" s="275"/>
    </row>
    <row r="25" spans="2:9" s="128" customFormat="1" x14ac:dyDescent="0.35">
      <c r="E25" s="275"/>
    </row>
    <row r="26" spans="2:9" s="128" customFormat="1" x14ac:dyDescent="0.35">
      <c r="E26" s="275"/>
    </row>
    <row r="27" spans="2:9" s="128" customFormat="1" x14ac:dyDescent="0.35">
      <c r="E27" s="275"/>
    </row>
    <row r="28" spans="2:9" s="128" customFormat="1" x14ac:dyDescent="0.35">
      <c r="E28" s="275"/>
    </row>
    <row r="29" spans="2:9" s="128" customFormat="1" x14ac:dyDescent="0.35">
      <c r="E29" s="275"/>
    </row>
    <row r="30" spans="2:9" s="128" customFormat="1" x14ac:dyDescent="0.35">
      <c r="E30" s="275"/>
    </row>
    <row r="31" spans="2:9" s="128" customFormat="1" x14ac:dyDescent="0.35">
      <c r="E31" s="275"/>
    </row>
    <row r="32" spans="2:9" s="128" customFormat="1" x14ac:dyDescent="0.35">
      <c r="E32" s="275"/>
    </row>
    <row r="33" spans="5:5" s="128" customFormat="1" x14ac:dyDescent="0.35">
      <c r="E33" s="275"/>
    </row>
    <row r="34" spans="5:5" s="128" customFormat="1" x14ac:dyDescent="0.35">
      <c r="E34" s="275"/>
    </row>
    <row r="35" spans="5:5" s="128" customFormat="1" x14ac:dyDescent="0.35">
      <c r="E35" s="275"/>
    </row>
    <row r="36" spans="5:5" s="128" customFormat="1" x14ac:dyDescent="0.35">
      <c r="E36" s="275"/>
    </row>
    <row r="37" spans="5:5" s="128" customFormat="1" x14ac:dyDescent="0.35">
      <c r="E37" s="275"/>
    </row>
    <row r="38" spans="5:5" s="128" customFormat="1" x14ac:dyDescent="0.35">
      <c r="E38" s="275"/>
    </row>
    <row r="39" spans="5:5" s="128" customFormat="1" x14ac:dyDescent="0.35">
      <c r="E39" s="275"/>
    </row>
    <row r="40" spans="5:5" s="128" customFormat="1" x14ac:dyDescent="0.35">
      <c r="E40" s="275"/>
    </row>
    <row r="41" spans="5:5" s="128" customFormat="1" x14ac:dyDescent="0.35">
      <c r="E41" s="275"/>
    </row>
    <row r="42" spans="5:5" s="128" customFormat="1" x14ac:dyDescent="0.35">
      <c r="E42" s="275"/>
    </row>
    <row r="43" spans="5:5" s="128" customFormat="1" x14ac:dyDescent="0.35">
      <c r="E43" s="275"/>
    </row>
    <row r="44" spans="5:5" s="128" customFormat="1" x14ac:dyDescent="0.35">
      <c r="E44" s="275"/>
    </row>
    <row r="45" spans="5:5" s="128" customFormat="1" x14ac:dyDescent="0.35">
      <c r="E45" s="275"/>
    </row>
    <row r="46" spans="5:5" s="128" customFormat="1" x14ac:dyDescent="0.35">
      <c r="E46" s="275"/>
    </row>
    <row r="47" spans="5:5" s="128" customFormat="1" x14ac:dyDescent="0.35">
      <c r="E47" s="275"/>
    </row>
    <row r="48" spans="5:5" s="128" customFormat="1" x14ac:dyDescent="0.35">
      <c r="E48" s="275"/>
    </row>
    <row r="49" spans="5:5" s="128" customFormat="1" x14ac:dyDescent="0.35">
      <c r="E49" s="275"/>
    </row>
    <row r="50" spans="5:5" s="128" customFormat="1" x14ac:dyDescent="0.35">
      <c r="E50" s="275"/>
    </row>
    <row r="51" spans="5:5" s="128" customFormat="1" x14ac:dyDescent="0.35">
      <c r="E51" s="275"/>
    </row>
    <row r="52" spans="5:5" s="128" customFormat="1" x14ac:dyDescent="0.35">
      <c r="E52" s="275"/>
    </row>
    <row r="53" spans="5:5" s="128" customFormat="1" x14ac:dyDescent="0.35">
      <c r="E53" s="275"/>
    </row>
    <row r="54" spans="5:5" s="128" customFormat="1" x14ac:dyDescent="0.35">
      <c r="E54" s="275"/>
    </row>
    <row r="55" spans="5:5" s="128" customFormat="1" x14ac:dyDescent="0.35">
      <c r="E55" s="275"/>
    </row>
    <row r="56" spans="5:5" s="128" customFormat="1" x14ac:dyDescent="0.35">
      <c r="E56" s="275"/>
    </row>
    <row r="57" spans="5:5" s="128" customFormat="1" x14ac:dyDescent="0.35">
      <c r="E57" s="275"/>
    </row>
    <row r="58" spans="5:5" s="128" customFormat="1" x14ac:dyDescent="0.35">
      <c r="E58" s="275"/>
    </row>
    <row r="59" spans="5:5" s="128" customFormat="1" x14ac:dyDescent="0.35">
      <c r="E59" s="275"/>
    </row>
    <row r="60" spans="5:5" s="128" customFormat="1" x14ac:dyDescent="0.35">
      <c r="E60" s="275"/>
    </row>
    <row r="61" spans="5:5" s="128" customFormat="1" x14ac:dyDescent="0.35">
      <c r="E61" s="275"/>
    </row>
    <row r="62" spans="5:5" s="128" customFormat="1" x14ac:dyDescent="0.35">
      <c r="E62" s="275"/>
    </row>
    <row r="63" spans="5:5" s="128" customFormat="1" x14ac:dyDescent="0.35">
      <c r="E63" s="275"/>
    </row>
    <row r="64" spans="5:5" s="128" customFormat="1" x14ac:dyDescent="0.35">
      <c r="E64" s="275"/>
    </row>
    <row r="65" spans="5:5" s="128" customFormat="1" x14ac:dyDescent="0.35">
      <c r="E65" s="275"/>
    </row>
    <row r="66" spans="5:5" s="128" customFormat="1" x14ac:dyDescent="0.35">
      <c r="E66" s="275"/>
    </row>
    <row r="67" spans="5:5" s="128" customFormat="1" x14ac:dyDescent="0.35">
      <c r="E67" s="275"/>
    </row>
    <row r="68" spans="5:5" s="128" customFormat="1" x14ac:dyDescent="0.35">
      <c r="E68" s="275"/>
    </row>
    <row r="69" spans="5:5" s="128" customFormat="1" x14ac:dyDescent="0.35">
      <c r="E69" s="275"/>
    </row>
    <row r="70" spans="5:5" s="128" customFormat="1" x14ac:dyDescent="0.35">
      <c r="E70" s="275"/>
    </row>
    <row r="71" spans="5:5" s="128" customFormat="1" x14ac:dyDescent="0.35">
      <c r="E71" s="275"/>
    </row>
    <row r="72" spans="5:5" s="128" customFormat="1" x14ac:dyDescent="0.35">
      <c r="E72" s="275"/>
    </row>
    <row r="73" spans="5:5" s="128" customFormat="1" x14ac:dyDescent="0.35">
      <c r="E73" s="275"/>
    </row>
    <row r="74" spans="5:5" s="128" customFormat="1" x14ac:dyDescent="0.35">
      <c r="E74" s="275"/>
    </row>
    <row r="75" spans="5:5" s="128" customFormat="1" x14ac:dyDescent="0.35">
      <c r="E75" s="275"/>
    </row>
    <row r="76" spans="5:5" s="128" customFormat="1" x14ac:dyDescent="0.35">
      <c r="E76" s="275"/>
    </row>
    <row r="77" spans="5:5" s="128" customFormat="1" x14ac:dyDescent="0.35">
      <c r="E77" s="275"/>
    </row>
    <row r="78" spans="5:5" s="128" customFormat="1" x14ac:dyDescent="0.35">
      <c r="E78" s="275"/>
    </row>
    <row r="79" spans="5:5" s="128" customFormat="1" x14ac:dyDescent="0.35">
      <c r="E79" s="275"/>
    </row>
    <row r="80" spans="5:5" s="128" customFormat="1" x14ac:dyDescent="0.35">
      <c r="E80" s="275"/>
    </row>
    <row r="81" spans="5:5" s="128" customFormat="1" x14ac:dyDescent="0.35">
      <c r="E81" s="275"/>
    </row>
    <row r="82" spans="5:5" s="128" customFormat="1" x14ac:dyDescent="0.35">
      <c r="E82" s="275"/>
    </row>
    <row r="83" spans="5:5" s="128" customFormat="1" x14ac:dyDescent="0.35">
      <c r="E83" s="275"/>
    </row>
    <row r="84" spans="5:5" s="128" customFormat="1" x14ac:dyDescent="0.35">
      <c r="E84" s="275"/>
    </row>
    <row r="85" spans="5:5" s="128" customFormat="1" x14ac:dyDescent="0.35">
      <c r="E85" s="275"/>
    </row>
    <row r="86" spans="5:5" s="128" customFormat="1" x14ac:dyDescent="0.35">
      <c r="E86" s="275"/>
    </row>
    <row r="87" spans="5:5" s="128" customFormat="1" x14ac:dyDescent="0.35">
      <c r="E87" s="275"/>
    </row>
    <row r="88" spans="5:5" s="128" customFormat="1" x14ac:dyDescent="0.35">
      <c r="E88" s="275"/>
    </row>
    <row r="89" spans="5:5" s="128" customFormat="1" x14ac:dyDescent="0.35">
      <c r="E89" s="275"/>
    </row>
    <row r="90" spans="5:5" s="128" customFormat="1" x14ac:dyDescent="0.35">
      <c r="E90" s="275"/>
    </row>
    <row r="91" spans="5:5" s="128" customFormat="1" x14ac:dyDescent="0.35">
      <c r="E91" s="275"/>
    </row>
    <row r="92" spans="5:5" s="128" customFormat="1" x14ac:dyDescent="0.35">
      <c r="E92" s="275"/>
    </row>
    <row r="93" spans="5:5" s="128" customFormat="1" x14ac:dyDescent="0.35">
      <c r="E93" s="275"/>
    </row>
    <row r="94" spans="5:5" s="128" customFormat="1" x14ac:dyDescent="0.35">
      <c r="E94" s="275"/>
    </row>
    <row r="95" spans="5:5" s="128" customFormat="1" x14ac:dyDescent="0.35">
      <c r="E95" s="275"/>
    </row>
    <row r="96" spans="5:5" s="128" customFormat="1" x14ac:dyDescent="0.35">
      <c r="E96" s="275"/>
    </row>
    <row r="97" spans="5:5" s="128" customFormat="1" x14ac:dyDescent="0.35">
      <c r="E97" s="275"/>
    </row>
    <row r="98" spans="5:5" s="128" customFormat="1" x14ac:dyDescent="0.35">
      <c r="E98" s="275"/>
    </row>
    <row r="99" spans="5:5" s="128" customFormat="1" x14ac:dyDescent="0.35">
      <c r="E99" s="275"/>
    </row>
    <row r="100" spans="5:5" s="128" customFormat="1" x14ac:dyDescent="0.35">
      <c r="E100" s="275"/>
    </row>
    <row r="101" spans="5:5" s="128" customFormat="1" x14ac:dyDescent="0.35">
      <c r="E101" s="275"/>
    </row>
    <row r="102" spans="5:5" s="128" customFormat="1" x14ac:dyDescent="0.35">
      <c r="E102" s="275"/>
    </row>
    <row r="103" spans="5:5" s="128" customFormat="1" x14ac:dyDescent="0.35">
      <c r="E103" s="275"/>
    </row>
    <row r="104" spans="5:5" s="128" customFormat="1" x14ac:dyDescent="0.35">
      <c r="E104" s="275"/>
    </row>
    <row r="105" spans="5:5" s="128" customFormat="1" x14ac:dyDescent="0.35">
      <c r="E105" s="275"/>
    </row>
    <row r="106" spans="5:5" s="128" customFormat="1" x14ac:dyDescent="0.35">
      <c r="E106" s="275"/>
    </row>
    <row r="107" spans="5:5" s="128" customFormat="1" x14ac:dyDescent="0.35">
      <c r="E107" s="275"/>
    </row>
    <row r="108" spans="5:5" s="128" customFormat="1" x14ac:dyDescent="0.35">
      <c r="E108" s="275"/>
    </row>
    <row r="109" spans="5:5" s="128" customFormat="1" x14ac:dyDescent="0.35">
      <c r="E109" s="275"/>
    </row>
    <row r="110" spans="5:5" s="128" customFormat="1" x14ac:dyDescent="0.35">
      <c r="E110" s="275"/>
    </row>
    <row r="111" spans="5:5" s="128" customFormat="1" x14ac:dyDescent="0.35">
      <c r="E111" s="275"/>
    </row>
    <row r="112" spans="5:5" s="128" customFormat="1" x14ac:dyDescent="0.35">
      <c r="E112" s="275"/>
    </row>
    <row r="113" spans="5:5" s="128" customFormat="1" x14ac:dyDescent="0.35">
      <c r="E113" s="275"/>
    </row>
    <row r="114" spans="5:5" s="128" customFormat="1" x14ac:dyDescent="0.35">
      <c r="E114" s="275"/>
    </row>
    <row r="115" spans="5:5" s="128" customFormat="1" x14ac:dyDescent="0.35">
      <c r="E115" s="275"/>
    </row>
    <row r="116" spans="5:5" s="128" customFormat="1" x14ac:dyDescent="0.35">
      <c r="E116" s="275"/>
    </row>
    <row r="117" spans="5:5" s="128" customFormat="1" x14ac:dyDescent="0.35">
      <c r="E117" s="275"/>
    </row>
    <row r="118" spans="5:5" s="128" customFormat="1" x14ac:dyDescent="0.35">
      <c r="E118" s="275"/>
    </row>
    <row r="119" spans="5:5" s="128" customFormat="1" x14ac:dyDescent="0.35">
      <c r="E119" s="275"/>
    </row>
    <row r="120" spans="5:5" s="128" customFormat="1" x14ac:dyDescent="0.35">
      <c r="E120" s="275"/>
    </row>
    <row r="121" spans="5:5" s="128" customFormat="1" x14ac:dyDescent="0.35">
      <c r="E121" s="275"/>
    </row>
    <row r="122" spans="5:5" s="128" customFormat="1" x14ac:dyDescent="0.35">
      <c r="E122" s="275"/>
    </row>
    <row r="123" spans="5:5" s="128" customFormat="1" x14ac:dyDescent="0.35">
      <c r="E123" s="275"/>
    </row>
    <row r="124" spans="5:5" s="128" customFormat="1" x14ac:dyDescent="0.35">
      <c r="E124" s="275"/>
    </row>
    <row r="125" spans="5:5" s="128" customFormat="1" x14ac:dyDescent="0.35">
      <c r="E125" s="275"/>
    </row>
    <row r="126" spans="5:5" s="128" customFormat="1" x14ac:dyDescent="0.35">
      <c r="E126" s="275"/>
    </row>
    <row r="127" spans="5:5" s="128" customFormat="1" x14ac:dyDescent="0.35">
      <c r="E127" s="275"/>
    </row>
    <row r="128" spans="5:5" s="128" customFormat="1" x14ac:dyDescent="0.35">
      <c r="E128" s="275"/>
    </row>
    <row r="129" spans="5:5" s="128" customFormat="1" x14ac:dyDescent="0.35">
      <c r="E129" s="275"/>
    </row>
    <row r="130" spans="5:5" s="128" customFormat="1" x14ac:dyDescent="0.35">
      <c r="E130" s="275"/>
    </row>
    <row r="131" spans="5:5" s="128" customFormat="1" x14ac:dyDescent="0.35">
      <c r="E131" s="275"/>
    </row>
    <row r="132" spans="5:5" s="128" customFormat="1" x14ac:dyDescent="0.35">
      <c r="E132" s="275"/>
    </row>
    <row r="133" spans="5:5" s="128" customFormat="1" x14ac:dyDescent="0.35">
      <c r="E133" s="275"/>
    </row>
    <row r="134" spans="5:5" s="128" customFormat="1" x14ac:dyDescent="0.35">
      <c r="E134" s="275"/>
    </row>
    <row r="135" spans="5:5" s="128" customFormat="1" x14ac:dyDescent="0.35">
      <c r="E135" s="275"/>
    </row>
    <row r="136" spans="5:5" s="128" customFormat="1" x14ac:dyDescent="0.35">
      <c r="E136" s="275"/>
    </row>
    <row r="137" spans="5:5" s="128" customFormat="1" x14ac:dyDescent="0.35">
      <c r="E137" s="275"/>
    </row>
    <row r="138" spans="5:5" s="128" customFormat="1" x14ac:dyDescent="0.35">
      <c r="E138" s="275"/>
    </row>
    <row r="139" spans="5:5" s="128" customFormat="1" x14ac:dyDescent="0.35">
      <c r="E139" s="275"/>
    </row>
    <row r="140" spans="5:5" s="128" customFormat="1" x14ac:dyDescent="0.35">
      <c r="E140" s="275"/>
    </row>
    <row r="141" spans="5:5" s="128" customFormat="1" x14ac:dyDescent="0.35">
      <c r="E141" s="275"/>
    </row>
    <row r="142" spans="5:5" s="128" customFormat="1" x14ac:dyDescent="0.35">
      <c r="E142" s="275"/>
    </row>
    <row r="143" spans="5:5" s="128" customFormat="1" x14ac:dyDescent="0.35">
      <c r="E143" s="275"/>
    </row>
    <row r="144" spans="5:5" s="128" customFormat="1" x14ac:dyDescent="0.35">
      <c r="E144" s="275"/>
    </row>
    <row r="145" spans="5:5" s="128" customFormat="1" x14ac:dyDescent="0.35">
      <c r="E145" s="275"/>
    </row>
    <row r="146" spans="5:5" s="128" customFormat="1" x14ac:dyDescent="0.35">
      <c r="E146" s="275"/>
    </row>
    <row r="147" spans="5:5" s="128" customFormat="1" x14ac:dyDescent="0.35">
      <c r="E147" s="275"/>
    </row>
    <row r="148" spans="5:5" s="128" customFormat="1" x14ac:dyDescent="0.35">
      <c r="E148" s="275"/>
    </row>
    <row r="149" spans="5:5" s="128" customFormat="1" x14ac:dyDescent="0.35">
      <c r="E149" s="275"/>
    </row>
    <row r="150" spans="5:5" s="128" customFormat="1" x14ac:dyDescent="0.35">
      <c r="E150" s="275"/>
    </row>
    <row r="151" spans="5:5" s="128" customFormat="1" x14ac:dyDescent="0.35">
      <c r="E151" s="275"/>
    </row>
    <row r="152" spans="5:5" s="128" customFormat="1" x14ac:dyDescent="0.35">
      <c r="E152" s="275"/>
    </row>
    <row r="153" spans="5:5" s="128" customFormat="1" x14ac:dyDescent="0.35">
      <c r="E153" s="275"/>
    </row>
    <row r="154" spans="5:5" s="128" customFormat="1" x14ac:dyDescent="0.35">
      <c r="E154" s="275"/>
    </row>
    <row r="155" spans="5:5" s="128" customFormat="1" x14ac:dyDescent="0.35">
      <c r="E155" s="275"/>
    </row>
    <row r="156" spans="5:5" s="128" customFormat="1" x14ac:dyDescent="0.35">
      <c r="E156" s="275"/>
    </row>
    <row r="157" spans="5:5" s="128" customFormat="1" x14ac:dyDescent="0.35">
      <c r="E157" s="275"/>
    </row>
    <row r="158" spans="5:5" s="128" customFormat="1" x14ac:dyDescent="0.35">
      <c r="E158" s="275"/>
    </row>
  </sheetData>
  <mergeCells count="3">
    <mergeCell ref="G3:I3"/>
    <mergeCell ref="D7:D18"/>
    <mergeCell ref="D20:D21"/>
  </mergeCells>
  <hyperlinks>
    <hyperlink ref="D6" r:id="rId1" display="https://www.mapes-pdl.fr/outils-et-documentations/conseil-energie-partage/energies-renouvelables-reseaux-de-chaleur-fournisseurs-verts/"/>
    <hyperlink ref="D7" r:id="rId2" display="https://www.mapes-pdl.fr/outils-et-documentations/conseil-energie-partage/contacts-regionaux-enr/"/>
    <hyperlink ref="D20" r:id="rId3"/>
  </hyperlinks>
  <pageMargins left="0.7" right="0.7" top="0.75" bottom="0.75" header="0.3" footer="0.3"/>
  <pageSetup paperSize="9" orientation="portrait" r:id="rId4"/>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Qui réalise l'action ?">
          <x14:formula1>
            <xm:f>LISTES!$B$2:$B$5</xm:f>
          </x14:formula1>
          <xm:sqref>H6:H21</xm:sqref>
        </x14:dataValidation>
        <x14:dataValidation type="list" errorStyle="information" allowBlank="1" showInputMessage="1" showErrorMessage="1" promptTitle="Priorité de l'action">
          <x14:formula1>
            <xm:f>LISTES!$A$2:$A$6</xm:f>
          </x14:formula1>
          <xm:sqref>G6:G21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194"/>
  <sheetViews>
    <sheetView showGridLines="0" zoomScale="70" zoomScaleNormal="70" workbookViewId="0">
      <pane ySplit="1" topLeftCell="A2" activePane="bottomLeft" state="frozen"/>
      <selection pane="bottomLeft" activeCell="W34" sqref="W34"/>
    </sheetView>
  </sheetViews>
  <sheetFormatPr baseColWidth="10" defaultColWidth="11.453125" defaultRowHeight="21" x14ac:dyDescent="0.5"/>
  <cols>
    <col min="1" max="1" width="5.1796875" style="572" customWidth="1"/>
    <col min="2" max="6" width="11.453125" style="572"/>
    <col min="7" max="7" width="11.81640625" style="572" customWidth="1"/>
    <col min="8" max="8" width="26.54296875" style="572" customWidth="1"/>
    <col min="9" max="16384" width="11.453125" style="572"/>
  </cols>
  <sheetData>
    <row r="1" ht="21" customHeight="1" x14ac:dyDescent="0.5"/>
    <row r="2" ht="23.5" customHeight="1" x14ac:dyDescent="0.5"/>
    <row r="3" ht="21" customHeight="1" x14ac:dyDescent="0.5"/>
    <row r="4" ht="21" customHeight="1" x14ac:dyDescent="0.5"/>
    <row r="5" ht="21" customHeight="1" x14ac:dyDescent="0.5"/>
    <row r="6" ht="21" customHeight="1" x14ac:dyDescent="0.5"/>
    <row r="7" ht="21" customHeight="1" x14ac:dyDescent="0.5"/>
    <row r="8" ht="21" customHeight="1" x14ac:dyDescent="0.5"/>
    <row r="9" ht="21" customHeight="1" x14ac:dyDescent="0.5"/>
    <row r="10" ht="21" customHeight="1" x14ac:dyDescent="0.5"/>
    <row r="11" ht="21" customHeight="1" x14ac:dyDescent="0.5"/>
    <row r="12" ht="21" customHeight="1" x14ac:dyDescent="0.5"/>
    <row r="13" ht="21" customHeight="1" x14ac:dyDescent="0.5"/>
    <row r="14" ht="21" customHeight="1" x14ac:dyDescent="0.5"/>
    <row r="15" ht="21" customHeight="1" x14ac:dyDescent="0.5"/>
    <row r="16" ht="21" customHeight="1" x14ac:dyDescent="0.5"/>
    <row r="17" ht="21" customHeight="1" x14ac:dyDescent="0.5"/>
    <row r="18" ht="21" customHeight="1" x14ac:dyDescent="0.5"/>
    <row r="19" ht="21" customHeight="1" x14ac:dyDescent="0.5"/>
    <row r="20" ht="21" customHeight="1" x14ac:dyDescent="0.5"/>
    <row r="21" ht="21" customHeight="1" x14ac:dyDescent="0.5"/>
    <row r="22" ht="21" customHeight="1" x14ac:dyDescent="0.5"/>
    <row r="23" ht="21" customHeight="1" x14ac:dyDescent="0.5"/>
    <row r="24" ht="21" customHeight="1" x14ac:dyDescent="0.5"/>
    <row r="25" ht="21" customHeight="1" x14ac:dyDescent="0.5"/>
    <row r="26" ht="21" customHeight="1" x14ac:dyDescent="0.5"/>
    <row r="27" ht="21" customHeight="1" x14ac:dyDescent="0.5"/>
    <row r="28" ht="21" customHeight="1" x14ac:dyDescent="0.5"/>
    <row r="29" ht="21" customHeight="1" x14ac:dyDescent="0.5"/>
    <row r="30" ht="21" customHeight="1" x14ac:dyDescent="0.5"/>
    <row r="31" ht="21" customHeight="1" x14ac:dyDescent="0.5"/>
    <row r="32" ht="21" customHeight="1" x14ac:dyDescent="0.5"/>
    <row r="33" ht="21" customHeight="1" x14ac:dyDescent="0.5"/>
    <row r="34" ht="21" customHeight="1" x14ac:dyDescent="0.5"/>
    <row r="35" ht="21" customHeight="1" x14ac:dyDescent="0.5"/>
    <row r="36" ht="21" customHeight="1" x14ac:dyDescent="0.5"/>
    <row r="37" ht="21" customHeight="1" x14ac:dyDescent="0.5"/>
    <row r="38" ht="21" customHeight="1" x14ac:dyDescent="0.5"/>
    <row r="39" ht="21" customHeight="1" x14ac:dyDescent="0.5"/>
    <row r="40" ht="21" customHeight="1" x14ac:dyDescent="0.5"/>
    <row r="41" ht="21" customHeight="1" x14ac:dyDescent="0.5"/>
    <row r="42" ht="21" customHeight="1" x14ac:dyDescent="0.5"/>
    <row r="43" ht="21" customHeight="1" x14ac:dyDescent="0.5"/>
    <row r="44" ht="21" customHeight="1" x14ac:dyDescent="0.5"/>
    <row r="45" ht="21" customHeight="1" x14ac:dyDescent="0.5"/>
    <row r="46" ht="21" customHeight="1" x14ac:dyDescent="0.5"/>
    <row r="47" ht="21" customHeight="1" x14ac:dyDescent="0.5"/>
    <row r="48" ht="21" customHeight="1" x14ac:dyDescent="0.5"/>
    <row r="49" ht="21" customHeight="1" x14ac:dyDescent="0.5"/>
    <row r="50" ht="21" customHeight="1" x14ac:dyDescent="0.5"/>
    <row r="51" ht="21" customHeight="1" x14ac:dyDescent="0.5"/>
    <row r="52" ht="21" customHeight="1" x14ac:dyDescent="0.5"/>
    <row r="53" ht="21" customHeight="1" x14ac:dyDescent="0.5"/>
    <row r="54" ht="21" customHeight="1" x14ac:dyDescent="0.5"/>
    <row r="55" ht="21" customHeight="1" x14ac:dyDescent="0.5"/>
    <row r="56" ht="21" customHeight="1" x14ac:dyDescent="0.5"/>
    <row r="57" ht="21" customHeight="1" x14ac:dyDescent="0.5"/>
    <row r="58" ht="21" customHeight="1" x14ac:dyDescent="0.5"/>
    <row r="59" ht="21" customHeight="1" x14ac:dyDescent="0.5"/>
    <row r="60" ht="21" customHeight="1" x14ac:dyDescent="0.5"/>
    <row r="61" ht="21" customHeight="1" x14ac:dyDescent="0.5"/>
    <row r="62" ht="21" customHeight="1" x14ac:dyDescent="0.5"/>
    <row r="63" ht="21" customHeight="1" x14ac:dyDescent="0.5"/>
    <row r="64" ht="21" customHeight="1" x14ac:dyDescent="0.5"/>
    <row r="65" ht="21" customHeight="1" x14ac:dyDescent="0.5"/>
    <row r="66" ht="21" customHeight="1" x14ac:dyDescent="0.5"/>
    <row r="67" ht="21" customHeight="1" x14ac:dyDescent="0.5"/>
    <row r="68" ht="21" customHeight="1" x14ac:dyDescent="0.5"/>
    <row r="69" ht="21" customHeight="1" x14ac:dyDescent="0.5"/>
    <row r="70" ht="21" customHeight="1" x14ac:dyDescent="0.5"/>
    <row r="71" ht="21" customHeight="1" x14ac:dyDescent="0.5"/>
    <row r="72" ht="21" customHeight="1" x14ac:dyDescent="0.5"/>
    <row r="73" ht="21" customHeight="1" x14ac:dyDescent="0.5"/>
    <row r="74" ht="21" customHeight="1" x14ac:dyDescent="0.5"/>
    <row r="75" ht="21" customHeight="1" x14ac:dyDescent="0.5"/>
    <row r="76" ht="21" customHeight="1" x14ac:dyDescent="0.5"/>
    <row r="77" ht="21" customHeight="1" x14ac:dyDescent="0.5"/>
    <row r="78" ht="21" customHeight="1" x14ac:dyDescent="0.5"/>
    <row r="79" ht="21" customHeight="1" x14ac:dyDescent="0.5"/>
    <row r="80" ht="21" customHeight="1" x14ac:dyDescent="0.5"/>
    <row r="81" ht="21" customHeight="1" x14ac:dyDescent="0.5"/>
    <row r="82" ht="21" customHeight="1" x14ac:dyDescent="0.5"/>
    <row r="83" ht="21" customHeight="1" x14ac:dyDescent="0.5"/>
    <row r="84" ht="21" customHeight="1" x14ac:dyDescent="0.5"/>
    <row r="85" ht="21" customHeight="1" x14ac:dyDescent="0.5"/>
    <row r="86" ht="21" customHeight="1" x14ac:dyDescent="0.5"/>
    <row r="87" ht="21" customHeight="1" x14ac:dyDescent="0.5"/>
    <row r="88" ht="21" customHeight="1" x14ac:dyDescent="0.5"/>
    <row r="89" ht="21" customHeight="1" x14ac:dyDescent="0.5"/>
    <row r="90" ht="21" customHeight="1" x14ac:dyDescent="0.5"/>
    <row r="91" ht="21" customHeight="1" x14ac:dyDescent="0.5"/>
    <row r="92" ht="21" customHeight="1" x14ac:dyDescent="0.5"/>
    <row r="93" ht="21" customHeight="1" x14ac:dyDescent="0.5"/>
    <row r="94" ht="21" customHeight="1" x14ac:dyDescent="0.5"/>
    <row r="95" ht="21" customHeight="1" x14ac:dyDescent="0.5"/>
    <row r="96" ht="21" customHeight="1" x14ac:dyDescent="0.5"/>
    <row r="97" ht="21" customHeight="1" x14ac:dyDescent="0.5"/>
    <row r="98" ht="21" customHeight="1" x14ac:dyDescent="0.5"/>
    <row r="99" ht="21" customHeight="1" x14ac:dyDescent="0.5"/>
    <row r="100" ht="21" customHeight="1" x14ac:dyDescent="0.5"/>
    <row r="101" ht="21" customHeight="1" x14ac:dyDescent="0.5"/>
    <row r="102" ht="21" customHeight="1" x14ac:dyDescent="0.5"/>
    <row r="103" ht="21" customHeight="1" x14ac:dyDescent="0.5"/>
    <row r="104" ht="21" customHeight="1" x14ac:dyDescent="0.5"/>
    <row r="105" ht="21" customHeight="1" x14ac:dyDescent="0.5"/>
    <row r="106" ht="21" customHeight="1" x14ac:dyDescent="0.5"/>
    <row r="107" ht="21" customHeight="1" x14ac:dyDescent="0.5"/>
    <row r="108" ht="21" customHeight="1" x14ac:dyDescent="0.5"/>
    <row r="109" ht="21" customHeight="1" x14ac:dyDescent="0.5"/>
    <row r="110" ht="21" customHeight="1" x14ac:dyDescent="0.5"/>
    <row r="111" ht="21" customHeight="1" x14ac:dyDescent="0.5"/>
    <row r="112" ht="21" customHeight="1" x14ac:dyDescent="0.5"/>
    <row r="113" ht="21" customHeight="1" x14ac:dyDescent="0.5"/>
    <row r="114" ht="21" customHeight="1" x14ac:dyDescent="0.5"/>
    <row r="115" ht="21" customHeight="1" x14ac:dyDescent="0.5"/>
    <row r="116" ht="21" customHeight="1" x14ac:dyDescent="0.5"/>
    <row r="117" ht="21" customHeight="1" x14ac:dyDescent="0.5"/>
    <row r="118" ht="21" customHeight="1" x14ac:dyDescent="0.5"/>
    <row r="119" ht="21" customHeight="1" x14ac:dyDescent="0.5"/>
    <row r="120" ht="21" customHeight="1" x14ac:dyDescent="0.5"/>
    <row r="121" ht="21" customHeight="1" x14ac:dyDescent="0.5"/>
    <row r="122" ht="21" customHeight="1" x14ac:dyDescent="0.5"/>
    <row r="123" ht="21" customHeight="1" x14ac:dyDescent="0.5"/>
    <row r="124" ht="21" customHeight="1" x14ac:dyDescent="0.5"/>
    <row r="125" ht="21" customHeight="1" x14ac:dyDescent="0.5"/>
    <row r="126" ht="21" customHeight="1" x14ac:dyDescent="0.5"/>
    <row r="127" ht="21" customHeight="1" x14ac:dyDescent="0.5"/>
    <row r="128" ht="21" customHeight="1" x14ac:dyDescent="0.5"/>
    <row r="129" ht="21" customHeight="1" x14ac:dyDescent="0.5"/>
    <row r="130" ht="21" customHeight="1" x14ac:dyDescent="0.5"/>
    <row r="131" ht="21" customHeight="1" x14ac:dyDescent="0.5"/>
    <row r="132" ht="21" customHeight="1" x14ac:dyDescent="0.5"/>
    <row r="133" ht="21" customHeight="1" x14ac:dyDescent="0.5"/>
    <row r="134" ht="21" customHeight="1" x14ac:dyDescent="0.5"/>
    <row r="135" ht="21" customHeight="1" x14ac:dyDescent="0.5"/>
    <row r="136" ht="21" customHeight="1" x14ac:dyDescent="0.5"/>
    <row r="137" ht="21" customHeight="1" x14ac:dyDescent="0.5"/>
    <row r="138" ht="21" customHeight="1" x14ac:dyDescent="0.5"/>
    <row r="139" ht="21" customHeight="1" x14ac:dyDescent="0.5"/>
    <row r="140" ht="21" customHeight="1" x14ac:dyDescent="0.5"/>
    <row r="141" ht="21" customHeight="1" x14ac:dyDescent="0.5"/>
    <row r="142" ht="21" customHeight="1" x14ac:dyDescent="0.5"/>
    <row r="143" ht="21" customHeight="1" x14ac:dyDescent="0.5"/>
    <row r="144" ht="21" customHeight="1" x14ac:dyDescent="0.5"/>
    <row r="145" ht="21" customHeight="1" x14ac:dyDescent="0.5"/>
    <row r="146" ht="21" customHeight="1" x14ac:dyDescent="0.5"/>
    <row r="147" ht="21" customHeight="1" x14ac:dyDescent="0.5"/>
    <row r="148" ht="21" customHeight="1" x14ac:dyDescent="0.5"/>
    <row r="149" ht="21" customHeight="1" x14ac:dyDescent="0.5"/>
    <row r="150" ht="21" customHeight="1" x14ac:dyDescent="0.5"/>
    <row r="151" ht="21" customHeight="1" x14ac:dyDescent="0.5"/>
    <row r="152" ht="21" customHeight="1" x14ac:dyDescent="0.5"/>
    <row r="153" ht="21" customHeight="1" x14ac:dyDescent="0.5"/>
    <row r="154" ht="21" customHeight="1" x14ac:dyDescent="0.5"/>
    <row r="155" ht="21" customHeight="1" x14ac:dyDescent="0.5"/>
    <row r="156" ht="21" customHeight="1" x14ac:dyDescent="0.5"/>
    <row r="157" ht="21" customHeight="1" x14ac:dyDescent="0.5"/>
    <row r="158" ht="21" customHeight="1" x14ac:dyDescent="0.5"/>
    <row r="159" ht="21" customHeight="1" x14ac:dyDescent="0.5"/>
    <row r="160" ht="21" customHeight="1" x14ac:dyDescent="0.5"/>
    <row r="161" ht="21" customHeight="1" x14ac:dyDescent="0.5"/>
    <row r="162" ht="21" customHeight="1" x14ac:dyDescent="0.5"/>
    <row r="163" ht="21" customHeight="1" x14ac:dyDescent="0.5"/>
    <row r="164" ht="21" customHeight="1" x14ac:dyDescent="0.5"/>
    <row r="165" ht="21" customHeight="1" x14ac:dyDescent="0.5"/>
    <row r="166" ht="21" customHeight="1" x14ac:dyDescent="0.5"/>
    <row r="167" ht="21" customHeight="1" x14ac:dyDescent="0.5"/>
    <row r="168" ht="21" customHeight="1" x14ac:dyDescent="0.5"/>
    <row r="169" ht="21" customHeight="1" x14ac:dyDescent="0.5"/>
    <row r="170" ht="21" customHeight="1" x14ac:dyDescent="0.5"/>
    <row r="171" ht="21" customHeight="1" x14ac:dyDescent="0.5"/>
    <row r="172" ht="21" customHeight="1" x14ac:dyDescent="0.5"/>
    <row r="173" ht="21" customHeight="1" x14ac:dyDescent="0.5"/>
    <row r="174" ht="21" customHeight="1" x14ac:dyDescent="0.5"/>
    <row r="175" ht="21" customHeight="1" x14ac:dyDescent="0.5"/>
    <row r="176" ht="21" customHeight="1" x14ac:dyDescent="0.5"/>
    <row r="177" ht="21" customHeight="1" x14ac:dyDescent="0.5"/>
    <row r="178" ht="21" customHeight="1" x14ac:dyDescent="0.5"/>
    <row r="179" ht="21" customHeight="1" x14ac:dyDescent="0.5"/>
    <row r="180" ht="21" customHeight="1" x14ac:dyDescent="0.5"/>
    <row r="181" ht="21" customHeight="1" x14ac:dyDescent="0.5"/>
    <row r="182" ht="21" customHeight="1" x14ac:dyDescent="0.5"/>
    <row r="183" ht="21" customHeight="1" x14ac:dyDescent="0.5"/>
    <row r="184" ht="21" customHeight="1" x14ac:dyDescent="0.5"/>
    <row r="185" ht="21" customHeight="1" x14ac:dyDescent="0.5"/>
    <row r="186" ht="21" customHeight="1" x14ac:dyDescent="0.5"/>
    <row r="187" ht="21" customHeight="1" x14ac:dyDescent="0.5"/>
    <row r="188" ht="21" customHeight="1" x14ac:dyDescent="0.5"/>
    <row r="189" ht="21" customHeight="1" x14ac:dyDescent="0.5"/>
    <row r="190" ht="21" customHeight="1" x14ac:dyDescent="0.5"/>
    <row r="191" ht="21" customHeight="1" x14ac:dyDescent="0.5"/>
    <row r="192" ht="21" customHeight="1" x14ac:dyDescent="0.5"/>
    <row r="193" ht="21" customHeight="1" x14ac:dyDescent="0.5"/>
    <row r="194" ht="21" customHeight="1" x14ac:dyDescent="0.5"/>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rgb="FF00B0F0"/>
  </sheetPr>
  <dimension ref="B1:AX133"/>
  <sheetViews>
    <sheetView showGridLines="0" zoomScale="60" zoomScaleNormal="60" workbookViewId="0">
      <pane xSplit="1" ySplit="2" topLeftCell="B3" activePane="bottomRight" state="frozen"/>
      <selection pane="topRight" activeCell="B1" sqref="B1"/>
      <selection pane="bottomLeft" activeCell="A3" sqref="A3"/>
      <selection pane="bottomRight" activeCell="J15" sqref="J15"/>
    </sheetView>
  </sheetViews>
  <sheetFormatPr baseColWidth="10" defaultColWidth="11.453125" defaultRowHeight="14.5" x14ac:dyDescent="0.35"/>
  <cols>
    <col min="1" max="1" width="2.453125" style="129" customWidth="1"/>
    <col min="2" max="2" width="75.1796875" style="129" customWidth="1"/>
    <col min="3" max="3" width="123" style="129" customWidth="1"/>
    <col min="4" max="6" width="19.81640625" style="129" customWidth="1"/>
    <col min="7" max="50" width="11.453125" style="128"/>
    <col min="51" max="16384" width="11.453125" style="129"/>
  </cols>
  <sheetData>
    <row r="1" spans="2:50" ht="15" thickBot="1" x14ac:dyDescent="0.4"/>
    <row r="2" spans="2:50" ht="52.5" customHeight="1" thickBot="1" x14ac:dyDescent="0.4">
      <c r="B2" s="127" t="s">
        <v>257</v>
      </c>
      <c r="C2" s="169" t="s">
        <v>5</v>
      </c>
      <c r="D2" s="127" t="s">
        <v>282</v>
      </c>
      <c r="E2" s="127" t="s">
        <v>279</v>
      </c>
      <c r="F2" s="127" t="s">
        <v>280</v>
      </c>
    </row>
    <row r="3" spans="2:50" s="128" customFormat="1" ht="21.5" thickBot="1" x14ac:dyDescent="0.55000000000000004">
      <c r="B3" s="166"/>
      <c r="D3" s="162"/>
      <c r="E3" s="162"/>
      <c r="F3" s="302"/>
    </row>
    <row r="4" spans="2:50" s="178" customFormat="1" ht="26.5" thickBot="1" x14ac:dyDescent="0.4">
      <c r="B4" s="159" t="s">
        <v>238</v>
      </c>
      <c r="C4" s="160"/>
      <c r="D4" s="160"/>
      <c r="E4" s="160"/>
      <c r="F4" s="19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row>
    <row r="5" spans="2:50" s="125" customFormat="1" x14ac:dyDescent="0.35">
      <c r="B5" s="185"/>
      <c r="F5" s="186"/>
    </row>
    <row r="6" spans="2:50" s="178" customFormat="1" ht="42" customHeight="1" x14ac:dyDescent="0.35">
      <c r="B6" s="229" t="s">
        <v>344</v>
      </c>
      <c r="C6" s="400" t="s">
        <v>345</v>
      </c>
      <c r="D6" s="377" t="s">
        <v>119</v>
      </c>
      <c r="E6" s="401" t="s">
        <v>19</v>
      </c>
      <c r="F6" s="306" t="s">
        <v>19</v>
      </c>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row>
    <row r="7" spans="2:50" s="178" customFormat="1" ht="42" customHeight="1" x14ac:dyDescent="0.35">
      <c r="B7" s="227" t="s">
        <v>550</v>
      </c>
      <c r="C7" s="181" t="s">
        <v>348</v>
      </c>
      <c r="D7" s="377" t="s">
        <v>119</v>
      </c>
      <c r="E7" s="183" t="s">
        <v>19</v>
      </c>
      <c r="F7" s="304" t="s">
        <v>19</v>
      </c>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row>
    <row r="8" spans="2:50" s="178" customFormat="1" ht="42" customHeight="1" x14ac:dyDescent="0.35">
      <c r="B8" s="229" t="s">
        <v>347</v>
      </c>
      <c r="C8" s="400" t="s">
        <v>346</v>
      </c>
      <c r="D8" s="377" t="s">
        <v>119</v>
      </c>
      <c r="E8" s="401" t="s">
        <v>19</v>
      </c>
      <c r="F8" s="306" t="s">
        <v>19</v>
      </c>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row>
    <row r="9" spans="2:50" s="128" customFormat="1" ht="17.25" customHeight="1" thickBot="1" x14ac:dyDescent="0.55000000000000004">
      <c r="B9" s="166"/>
      <c r="D9" s="162"/>
      <c r="E9" s="162"/>
      <c r="F9" s="302"/>
    </row>
    <row r="10" spans="2:50" ht="26.5" thickBot="1" x14ac:dyDescent="0.4">
      <c r="B10" s="159" t="s">
        <v>349</v>
      </c>
      <c r="C10" s="160"/>
      <c r="D10" s="160"/>
      <c r="E10" s="160"/>
      <c r="F10" s="195"/>
    </row>
    <row r="11" spans="2:50" s="128" customFormat="1" x14ac:dyDescent="0.35">
      <c r="B11" s="166"/>
      <c r="F11" s="132"/>
    </row>
    <row r="12" spans="2:50" s="178" customFormat="1" ht="42" customHeight="1" x14ac:dyDescent="0.35">
      <c r="B12" s="228" t="s">
        <v>551</v>
      </c>
      <c r="C12" s="396" t="s">
        <v>350</v>
      </c>
      <c r="D12" s="377" t="s">
        <v>119</v>
      </c>
      <c r="E12" s="397" t="s">
        <v>19</v>
      </c>
      <c r="F12" s="305" t="s">
        <v>19</v>
      </c>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row>
    <row r="13" spans="2:50" s="178" customFormat="1" ht="42" customHeight="1" x14ac:dyDescent="0.35">
      <c r="B13" s="227" t="s">
        <v>329</v>
      </c>
      <c r="C13" s="181" t="s">
        <v>327</v>
      </c>
      <c r="D13" s="377" t="s">
        <v>119</v>
      </c>
      <c r="E13" s="303" t="s">
        <v>19</v>
      </c>
      <c r="F13" s="304" t="s">
        <v>19</v>
      </c>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row>
    <row r="14" spans="2:50" s="178" customFormat="1" ht="42" customHeight="1" x14ac:dyDescent="0.35">
      <c r="B14" s="228" t="s">
        <v>326</v>
      </c>
      <c r="C14" s="396" t="s">
        <v>333</v>
      </c>
      <c r="D14" s="377" t="s">
        <v>119</v>
      </c>
      <c r="E14" s="397" t="s">
        <v>19</v>
      </c>
      <c r="F14" s="305" t="s">
        <v>19</v>
      </c>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row>
    <row r="15" spans="2:50" s="178" customFormat="1" ht="42" customHeight="1" x14ac:dyDescent="0.35">
      <c r="B15" s="227" t="s">
        <v>330</v>
      </c>
      <c r="C15" s="181" t="s">
        <v>332</v>
      </c>
      <c r="D15" s="377" t="s">
        <v>119</v>
      </c>
      <c r="E15" s="303" t="s">
        <v>19</v>
      </c>
      <c r="F15" s="304" t="s">
        <v>19</v>
      </c>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row>
    <row r="16" spans="2:50" s="178" customFormat="1" ht="42" customHeight="1" x14ac:dyDescent="0.35">
      <c r="B16" s="228" t="s">
        <v>548</v>
      </c>
      <c r="C16" s="396" t="s">
        <v>549</v>
      </c>
      <c r="D16" s="431" t="s">
        <v>119</v>
      </c>
      <c r="E16" s="397" t="s">
        <v>19</v>
      </c>
      <c r="F16" s="305" t="s">
        <v>19</v>
      </c>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row>
    <row r="17" spans="2:50" s="178" customFormat="1" ht="42" customHeight="1" x14ac:dyDescent="0.35">
      <c r="B17" s="227" t="s">
        <v>546</v>
      </c>
      <c r="C17" s="181" t="s">
        <v>545</v>
      </c>
      <c r="D17" s="431" t="s">
        <v>119</v>
      </c>
      <c r="E17" s="303" t="s">
        <v>19</v>
      </c>
      <c r="F17" s="304" t="s">
        <v>19</v>
      </c>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row>
    <row r="18" spans="2:50" s="178" customFormat="1" ht="42" customHeight="1" x14ac:dyDescent="0.35">
      <c r="B18" s="228" t="s">
        <v>547</v>
      </c>
      <c r="C18" s="396" t="s">
        <v>544</v>
      </c>
      <c r="D18" s="431" t="s">
        <v>119</v>
      </c>
      <c r="E18" s="397" t="s">
        <v>19</v>
      </c>
      <c r="F18" s="305" t="s">
        <v>19</v>
      </c>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row>
    <row r="19" spans="2:50" s="178" customFormat="1" ht="42" customHeight="1" x14ac:dyDescent="0.35">
      <c r="B19" s="227" t="s">
        <v>331</v>
      </c>
      <c r="C19" s="181" t="s">
        <v>334</v>
      </c>
      <c r="D19" s="377" t="s">
        <v>119</v>
      </c>
      <c r="E19" s="303" t="s">
        <v>19</v>
      </c>
      <c r="F19" s="304" t="s">
        <v>19</v>
      </c>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row>
    <row r="20" spans="2:50" s="178" customFormat="1" ht="42" customHeight="1" x14ac:dyDescent="0.35">
      <c r="B20" s="228" t="s">
        <v>335</v>
      </c>
      <c r="C20" s="396" t="s">
        <v>336</v>
      </c>
      <c r="D20" s="377" t="s">
        <v>119</v>
      </c>
      <c r="E20" s="397" t="s">
        <v>19</v>
      </c>
      <c r="F20" s="305" t="s">
        <v>19</v>
      </c>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row>
    <row r="21" spans="2:50" s="178" customFormat="1" ht="42" customHeight="1" x14ac:dyDescent="0.35">
      <c r="B21" s="227" t="s">
        <v>325</v>
      </c>
      <c r="C21" s="181" t="s">
        <v>328</v>
      </c>
      <c r="D21" s="377" t="s">
        <v>119</v>
      </c>
      <c r="E21" s="183" t="s">
        <v>19</v>
      </c>
      <c r="F21" s="304" t="s">
        <v>19</v>
      </c>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row>
    <row r="22" spans="2:50" s="178" customFormat="1" ht="42" customHeight="1" x14ac:dyDescent="0.35">
      <c r="B22" s="228" t="s">
        <v>247</v>
      </c>
      <c r="C22" s="396" t="s">
        <v>55</v>
      </c>
      <c r="D22" s="377" t="s">
        <v>119</v>
      </c>
      <c r="E22" s="398" t="s">
        <v>19</v>
      </c>
      <c r="F22" s="305" t="s">
        <v>19</v>
      </c>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row>
    <row r="23" spans="2:50" s="178" customFormat="1" ht="42" customHeight="1" x14ac:dyDescent="0.35">
      <c r="B23" s="227" t="s">
        <v>246</v>
      </c>
      <c r="C23" s="181" t="s">
        <v>56</v>
      </c>
      <c r="D23" s="377" t="s">
        <v>119</v>
      </c>
      <c r="E23" s="183" t="s">
        <v>19</v>
      </c>
      <c r="F23" s="304" t="s">
        <v>19</v>
      </c>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row>
    <row r="24" spans="2:50" s="178" customFormat="1" ht="42" customHeight="1" x14ac:dyDescent="0.35">
      <c r="B24" s="228" t="s">
        <v>245</v>
      </c>
      <c r="C24" s="396" t="s">
        <v>57</v>
      </c>
      <c r="D24" s="377" t="s">
        <v>119</v>
      </c>
      <c r="E24" s="398" t="s">
        <v>19</v>
      </c>
      <c r="F24" s="305" t="s">
        <v>19</v>
      </c>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row>
    <row r="25" spans="2:50" s="178" customFormat="1" ht="42" customHeight="1" x14ac:dyDescent="0.35">
      <c r="B25" s="227" t="s">
        <v>339</v>
      </c>
      <c r="C25" s="181" t="s">
        <v>340</v>
      </c>
      <c r="D25" s="377" t="s">
        <v>119</v>
      </c>
      <c r="E25" s="183" t="s">
        <v>19</v>
      </c>
      <c r="F25" s="304" t="s">
        <v>19</v>
      </c>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row>
    <row r="26" spans="2:50" s="178" customFormat="1" ht="42" customHeight="1" x14ac:dyDescent="0.35">
      <c r="B26" s="228" t="s">
        <v>338</v>
      </c>
      <c r="C26" s="396" t="s">
        <v>337</v>
      </c>
      <c r="D26" s="377" t="s">
        <v>119</v>
      </c>
      <c r="E26" s="398" t="s">
        <v>19</v>
      </c>
      <c r="F26" s="305" t="s">
        <v>19</v>
      </c>
      <c r="G26" s="125"/>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row>
    <row r="27" spans="2:50" s="178" customFormat="1" ht="42" customHeight="1" x14ac:dyDescent="0.35">
      <c r="B27" s="227" t="s">
        <v>244</v>
      </c>
      <c r="C27" s="181" t="s">
        <v>343</v>
      </c>
      <c r="D27" s="377" t="s">
        <v>119</v>
      </c>
      <c r="E27" s="183" t="s">
        <v>19</v>
      </c>
      <c r="F27" s="304" t="s">
        <v>19</v>
      </c>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row>
    <row r="28" spans="2:50" s="178" customFormat="1" ht="42" customHeight="1" x14ac:dyDescent="0.35">
      <c r="B28" s="228" t="s">
        <v>352</v>
      </c>
      <c r="C28" s="396" t="s">
        <v>351</v>
      </c>
      <c r="D28" s="377" t="s">
        <v>119</v>
      </c>
      <c r="E28" s="398" t="s">
        <v>19</v>
      </c>
      <c r="F28" s="305" t="s">
        <v>19</v>
      </c>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row>
    <row r="29" spans="2:50" s="178" customFormat="1" ht="42" customHeight="1" x14ac:dyDescent="0.35">
      <c r="B29" s="227" t="s">
        <v>341</v>
      </c>
      <c r="C29" s="181" t="s">
        <v>342</v>
      </c>
      <c r="D29" s="377" t="s">
        <v>119</v>
      </c>
      <c r="E29" s="183" t="s">
        <v>19</v>
      </c>
      <c r="F29" s="304" t="s">
        <v>19</v>
      </c>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row>
    <row r="30" spans="2:50" s="178" customFormat="1" ht="42" customHeight="1" x14ac:dyDescent="0.35">
      <c r="B30" s="228" t="s">
        <v>243</v>
      </c>
      <c r="C30" s="396" t="s">
        <v>59</v>
      </c>
      <c r="D30" s="377" t="s">
        <v>119</v>
      </c>
      <c r="E30" s="398" t="s">
        <v>19</v>
      </c>
      <c r="F30" s="305" t="s">
        <v>19</v>
      </c>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row>
    <row r="31" spans="2:50" s="178" customFormat="1" ht="42" customHeight="1" x14ac:dyDescent="0.35">
      <c r="B31" s="227" t="s">
        <v>242</v>
      </c>
      <c r="C31" s="181" t="s">
        <v>58</v>
      </c>
      <c r="D31" s="379" t="s">
        <v>119</v>
      </c>
      <c r="E31" s="183" t="s">
        <v>19</v>
      </c>
      <c r="F31" s="304" t="s">
        <v>19</v>
      </c>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row>
    <row r="32" spans="2:50" s="178" customFormat="1" ht="42" customHeight="1" x14ac:dyDescent="0.35">
      <c r="B32" s="228" t="s">
        <v>241</v>
      </c>
      <c r="C32" s="399" t="s">
        <v>543</v>
      </c>
      <c r="D32" s="377" t="s">
        <v>119</v>
      </c>
      <c r="E32" s="398" t="s">
        <v>19</v>
      </c>
      <c r="F32" s="305" t="s">
        <v>19</v>
      </c>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row>
    <row r="33" spans="2:50" s="178" customFormat="1" ht="42" customHeight="1" x14ac:dyDescent="0.35">
      <c r="B33" s="227" t="s">
        <v>353</v>
      </c>
      <c r="C33" s="404" t="s">
        <v>354</v>
      </c>
      <c r="D33" s="377" t="s">
        <v>119</v>
      </c>
      <c r="E33" s="182" t="s">
        <v>19</v>
      </c>
      <c r="F33" s="304" t="s">
        <v>19</v>
      </c>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row>
    <row r="34" spans="2:50" s="178" customFormat="1" ht="42" customHeight="1" thickBot="1" x14ac:dyDescent="0.4">
      <c r="B34" s="432" t="s">
        <v>240</v>
      </c>
      <c r="C34" s="433" t="s">
        <v>239</v>
      </c>
      <c r="D34" s="402" t="s">
        <v>119</v>
      </c>
      <c r="E34" s="226" t="s">
        <v>19</v>
      </c>
      <c r="F34" s="434" t="s">
        <v>19</v>
      </c>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row>
    <row r="35" spans="2:50" s="128" customFormat="1" x14ac:dyDescent="0.35"/>
    <row r="36" spans="2:50" s="128" customFormat="1" x14ac:dyDescent="0.35"/>
    <row r="37" spans="2:50" s="128" customFormat="1" x14ac:dyDescent="0.35"/>
    <row r="38" spans="2:50" s="128" customFormat="1" x14ac:dyDescent="0.35"/>
    <row r="39" spans="2:50" s="128" customFormat="1" x14ac:dyDescent="0.35"/>
    <row r="40" spans="2:50" s="128" customFormat="1" x14ac:dyDescent="0.35"/>
    <row r="41" spans="2:50" s="128" customFormat="1" x14ac:dyDescent="0.35"/>
    <row r="42" spans="2:50" s="128" customFormat="1" x14ac:dyDescent="0.35"/>
    <row r="43" spans="2:50" s="128" customFormat="1" x14ac:dyDescent="0.35"/>
    <row r="44" spans="2:50" s="128" customFormat="1" x14ac:dyDescent="0.35"/>
    <row r="45" spans="2:50" s="128" customFormat="1" x14ac:dyDescent="0.35"/>
    <row r="46" spans="2:50" s="128" customFormat="1" x14ac:dyDescent="0.35"/>
    <row r="47" spans="2:50" s="128" customFormat="1" x14ac:dyDescent="0.35"/>
    <row r="48" spans="2:50" s="128" customFormat="1" x14ac:dyDescent="0.35"/>
    <row r="49" s="128" customFormat="1" x14ac:dyDescent="0.35"/>
    <row r="50" s="128" customFormat="1" x14ac:dyDescent="0.35"/>
    <row r="51" s="128" customFormat="1" x14ac:dyDescent="0.35"/>
    <row r="52" s="128" customFormat="1" x14ac:dyDescent="0.35"/>
    <row r="53" s="128" customFormat="1" x14ac:dyDescent="0.35"/>
    <row r="54" s="128" customFormat="1" x14ac:dyDescent="0.35"/>
    <row r="55" s="128" customFormat="1" x14ac:dyDescent="0.35"/>
    <row r="56" s="128" customFormat="1" x14ac:dyDescent="0.35"/>
    <row r="57" s="128" customFormat="1" x14ac:dyDescent="0.35"/>
    <row r="58" s="128" customFormat="1" x14ac:dyDescent="0.35"/>
    <row r="59" s="128" customFormat="1" x14ac:dyDescent="0.35"/>
    <row r="60" s="128" customFormat="1" x14ac:dyDescent="0.35"/>
    <row r="61" s="128" customFormat="1" x14ac:dyDescent="0.35"/>
    <row r="62" s="128" customFormat="1" x14ac:dyDescent="0.35"/>
    <row r="63" s="128" customFormat="1" x14ac:dyDescent="0.35"/>
    <row r="64" s="128" customFormat="1" x14ac:dyDescent="0.35"/>
    <row r="65" s="128" customFormat="1" x14ac:dyDescent="0.35"/>
    <row r="66" s="128" customFormat="1" x14ac:dyDescent="0.35"/>
    <row r="67" s="128" customFormat="1" x14ac:dyDescent="0.35"/>
    <row r="68" s="128" customFormat="1" x14ac:dyDescent="0.35"/>
    <row r="69" s="128" customFormat="1" x14ac:dyDescent="0.35"/>
    <row r="70" s="128" customFormat="1" x14ac:dyDescent="0.35"/>
    <row r="71" s="128" customFormat="1" x14ac:dyDescent="0.35"/>
    <row r="72" s="128" customFormat="1" x14ac:dyDescent="0.35"/>
    <row r="73" s="128" customFormat="1" x14ac:dyDescent="0.35"/>
    <row r="74" s="128" customFormat="1" x14ac:dyDescent="0.35"/>
    <row r="75" s="128" customFormat="1" x14ac:dyDescent="0.35"/>
    <row r="76" s="128" customFormat="1" x14ac:dyDescent="0.35"/>
    <row r="77" s="128" customFormat="1" x14ac:dyDescent="0.35"/>
    <row r="78" s="128" customFormat="1" x14ac:dyDescent="0.35"/>
    <row r="79" s="128" customFormat="1" x14ac:dyDescent="0.35"/>
    <row r="80"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128" customFormat="1" x14ac:dyDescent="0.35"/>
    <row r="98" s="128" customFormat="1" x14ac:dyDescent="0.35"/>
    <row r="99" s="128" customFormat="1" x14ac:dyDescent="0.35"/>
    <row r="100" s="128" customFormat="1" x14ac:dyDescent="0.35"/>
    <row r="101" s="128" customFormat="1" x14ac:dyDescent="0.35"/>
    <row r="102" s="128" customFormat="1" x14ac:dyDescent="0.35"/>
    <row r="103" s="128" customFormat="1" x14ac:dyDescent="0.35"/>
    <row r="104" s="128" customFormat="1" x14ac:dyDescent="0.35"/>
    <row r="105" s="128" customFormat="1" x14ac:dyDescent="0.35"/>
    <row r="106" s="128" customFormat="1" x14ac:dyDescent="0.35"/>
    <row r="107" s="128" customFormat="1" x14ac:dyDescent="0.35"/>
    <row r="108" s="128" customFormat="1" x14ac:dyDescent="0.35"/>
    <row r="109" s="128" customFormat="1" x14ac:dyDescent="0.35"/>
    <row r="110" s="128" customFormat="1" x14ac:dyDescent="0.35"/>
    <row r="111" s="128" customFormat="1" x14ac:dyDescent="0.35"/>
    <row r="112" s="128" customFormat="1" x14ac:dyDescent="0.35"/>
    <row r="113" s="128" customFormat="1" x14ac:dyDescent="0.35"/>
    <row r="114" s="128" customFormat="1" x14ac:dyDescent="0.35"/>
    <row r="115" s="128" customFormat="1" x14ac:dyDescent="0.35"/>
    <row r="116" s="128" customFormat="1" x14ac:dyDescent="0.35"/>
    <row r="117" s="128" customFormat="1" x14ac:dyDescent="0.35"/>
    <row r="118" s="128" customFormat="1" x14ac:dyDescent="0.35"/>
    <row r="119" s="128" customFormat="1" x14ac:dyDescent="0.35"/>
    <row r="120" s="128" customFormat="1" x14ac:dyDescent="0.35"/>
    <row r="121" s="128" customFormat="1" x14ac:dyDescent="0.35"/>
    <row r="122" s="128" customFormat="1" x14ac:dyDescent="0.35"/>
    <row r="123" s="128" customFormat="1" x14ac:dyDescent="0.35"/>
    <row r="124" s="128" customFormat="1" x14ac:dyDescent="0.35"/>
    <row r="125" s="128" customFormat="1" x14ac:dyDescent="0.35"/>
    <row r="126" s="128" customFormat="1" x14ac:dyDescent="0.35"/>
    <row r="127" s="128" customFormat="1" x14ac:dyDescent="0.35"/>
    <row r="128" s="128" customFormat="1" x14ac:dyDescent="0.35"/>
    <row r="129" s="128" customFormat="1" x14ac:dyDescent="0.35"/>
    <row r="130" s="128" customFormat="1" x14ac:dyDescent="0.35"/>
    <row r="131" s="128" customFormat="1" x14ac:dyDescent="0.35"/>
    <row r="132" s="128" customFormat="1" x14ac:dyDescent="0.35"/>
    <row r="133" s="128" customFormat="1" x14ac:dyDescent="0.35"/>
  </sheetData>
  <hyperlinks>
    <hyperlink ref="D31" r:id="rId1" display="https://agirpourlatransition.ademe.fr/entreprises/aides-financieres/2022/financement-dune-mission-commissionnement-renovations-energetiques-globale-0"/>
    <hyperlink ref="D34" r:id="rId2" display="https://www.mapes-pdl.fr/outils-et-documentations/conseil-energie-partage/subventions-aides/"/>
    <hyperlink ref="D32" r:id="rId3" display="https://fresqueduclimat.org/"/>
    <hyperlink ref="D6" r:id="rId4" display="https://www.mapes-pdl.fr/outils-et-documentations/conseil-energie-partage/loi-reglementation/"/>
    <hyperlink ref="D8" r:id="rId5" display="https://www.mapes-pdl.fr/outils-et-documentations/conseil-energie-partage/loi-reglementation/"/>
    <hyperlink ref="D12" r:id="rId6"/>
    <hyperlink ref="D14" r:id="rId7"/>
    <hyperlink ref="D13" r:id="rId8"/>
    <hyperlink ref="D15" r:id="rId9"/>
    <hyperlink ref="D19" r:id="rId10"/>
    <hyperlink ref="D20" r:id="rId11"/>
    <hyperlink ref="D21" r:id="rId12"/>
    <hyperlink ref="D23" r:id="rId13"/>
    <hyperlink ref="D22" r:id="rId14"/>
    <hyperlink ref="D24" r:id="rId15"/>
    <hyperlink ref="D25" r:id="rId16"/>
    <hyperlink ref="D26" r:id="rId17"/>
    <hyperlink ref="D27" r:id="rId18"/>
    <hyperlink ref="D30" r:id="rId19"/>
    <hyperlink ref="D29" r:id="rId20"/>
    <hyperlink ref="D28" r:id="rId21"/>
    <hyperlink ref="D7" r:id="rId22"/>
    <hyperlink ref="D33" r:id="rId23"/>
    <hyperlink ref="D18" r:id="rId24"/>
    <hyperlink ref="D17" r:id="rId25"/>
    <hyperlink ref="D16" r:id="rId26"/>
  </hyperlinks>
  <pageMargins left="0.7" right="0.7" top="0.75" bottom="0.75" header="0.3" footer="0.3"/>
  <pageSetup paperSize="9" orientation="portrait" r:id="rId2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theme="9" tint="-0.499984740745262"/>
  </sheetPr>
  <dimension ref="A1:AN194"/>
  <sheetViews>
    <sheetView showGridLines="0" zoomScale="70" zoomScaleNormal="70" workbookViewId="0">
      <pane ySplit="1" topLeftCell="A2" activePane="bottomLeft" state="frozen"/>
      <selection pane="bottomLeft" activeCell="I10" sqref="I10"/>
    </sheetView>
  </sheetViews>
  <sheetFormatPr baseColWidth="10" defaultColWidth="11.453125" defaultRowHeight="21" x14ac:dyDescent="0.5"/>
  <cols>
    <col min="1" max="1" width="5.1796875" style="171" customWidth="1"/>
    <col min="2" max="6" width="11.453125" style="171"/>
    <col min="7" max="7" width="11.81640625" style="171" customWidth="1"/>
    <col min="8" max="8" width="26.54296875" style="171" customWidth="1"/>
    <col min="9" max="16384" width="11.453125" style="171"/>
  </cols>
  <sheetData>
    <row r="1" spans="1:40" x14ac:dyDescent="0.5">
      <c r="A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162"/>
    </row>
    <row r="2" spans="1:40" ht="21.5" thickBot="1" x14ac:dyDescent="0.55000000000000004">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row>
    <row r="3" spans="1:40" ht="23.5" x14ac:dyDescent="0.55000000000000004">
      <c r="B3" s="1003" t="s">
        <v>783</v>
      </c>
      <c r="C3" s="1004"/>
      <c r="D3" s="1004"/>
      <c r="E3" s="1004"/>
      <c r="F3" s="1004"/>
      <c r="G3" s="1005"/>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row>
    <row r="4" spans="1:40" ht="21.5" thickBot="1" x14ac:dyDescent="0.55000000000000004">
      <c r="B4" s="1006" t="s">
        <v>782</v>
      </c>
      <c r="C4" s="1007"/>
      <c r="D4" s="1007"/>
      <c r="E4" s="1007"/>
      <c r="F4" s="1007"/>
      <c r="G4" s="1008"/>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c r="AM4" s="162"/>
      <c r="AN4" s="162"/>
    </row>
    <row r="5" spans="1:40" x14ac:dyDescent="0.5">
      <c r="B5" s="633"/>
      <c r="C5" s="634"/>
      <c r="D5" s="634"/>
      <c r="E5" s="634"/>
      <c r="F5" s="634"/>
      <c r="G5" s="635"/>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c r="AM5" s="162"/>
      <c r="AN5" s="162"/>
    </row>
    <row r="6" spans="1:40" x14ac:dyDescent="0.5">
      <c r="B6" s="636"/>
      <c r="C6" s="637"/>
      <c r="D6" s="637"/>
      <c r="E6" s="637"/>
      <c r="F6" s="637"/>
      <c r="G6" s="638"/>
      <c r="H6" s="162"/>
      <c r="I6" s="162"/>
      <c r="J6" s="162"/>
      <c r="K6" s="162"/>
      <c r="L6" s="162"/>
      <c r="M6" s="162"/>
      <c r="N6" s="162"/>
      <c r="O6" s="162"/>
      <c r="P6" s="162"/>
      <c r="Q6" s="162"/>
      <c r="R6" s="162"/>
      <c r="S6" s="162"/>
      <c r="T6" s="162"/>
      <c r="U6" s="162"/>
      <c r="V6" s="162"/>
      <c r="W6" s="162"/>
      <c r="X6" s="162"/>
      <c r="Y6" s="162"/>
      <c r="Z6" s="162"/>
      <c r="AA6" s="162"/>
      <c r="AB6" s="162"/>
      <c r="AC6" s="162"/>
      <c r="AD6" s="162"/>
      <c r="AE6" s="162"/>
      <c r="AF6" s="162"/>
      <c r="AG6" s="162"/>
      <c r="AH6" s="162"/>
      <c r="AI6" s="162"/>
      <c r="AJ6" s="162"/>
      <c r="AK6" s="162"/>
      <c r="AL6" s="162"/>
      <c r="AM6" s="162"/>
      <c r="AN6" s="162"/>
    </row>
    <row r="7" spans="1:40" ht="21" customHeight="1" x14ac:dyDescent="0.5">
      <c r="B7" s="636"/>
      <c r="C7" s="637"/>
      <c r="D7" s="637"/>
      <c r="E7" s="637"/>
      <c r="F7" s="637"/>
      <c r="G7" s="638"/>
      <c r="I7" s="162"/>
      <c r="J7" s="162"/>
      <c r="K7" s="162"/>
      <c r="L7" s="162"/>
      <c r="M7" s="162"/>
      <c r="N7" s="162"/>
      <c r="O7" s="162"/>
      <c r="P7" s="162"/>
      <c r="Q7" s="162"/>
      <c r="R7" s="162"/>
      <c r="S7" s="162"/>
      <c r="T7" s="162"/>
      <c r="U7" s="162"/>
      <c r="V7" s="162"/>
      <c r="W7" s="162"/>
      <c r="X7" s="162"/>
      <c r="Y7" s="162"/>
      <c r="Z7" s="162"/>
      <c r="AA7" s="162"/>
      <c r="AB7" s="162"/>
      <c r="AC7" s="162"/>
      <c r="AD7" s="162"/>
      <c r="AE7" s="162"/>
      <c r="AF7" s="162"/>
      <c r="AG7" s="162"/>
      <c r="AH7" s="162"/>
      <c r="AI7" s="162"/>
      <c r="AJ7" s="162"/>
      <c r="AK7" s="162"/>
      <c r="AL7" s="162"/>
      <c r="AM7" s="162"/>
      <c r="AN7" s="162"/>
    </row>
    <row r="8" spans="1:40" x14ac:dyDescent="0.5">
      <c r="B8" s="636"/>
      <c r="C8" s="637"/>
      <c r="D8" s="637"/>
      <c r="E8" s="637"/>
      <c r="F8" s="637"/>
      <c r="G8" s="638"/>
      <c r="I8" s="162"/>
      <c r="J8" s="162"/>
      <c r="K8" s="162"/>
      <c r="L8" s="162"/>
      <c r="M8" s="162"/>
      <c r="N8" s="162"/>
      <c r="O8" s="162"/>
      <c r="P8" s="162"/>
      <c r="Q8" s="162"/>
      <c r="R8" s="162"/>
      <c r="S8" s="162"/>
      <c r="T8" s="162"/>
      <c r="U8" s="162"/>
      <c r="V8" s="162"/>
      <c r="W8" s="162"/>
      <c r="X8" s="162"/>
      <c r="Y8" s="162"/>
      <c r="Z8" s="162"/>
      <c r="AA8" s="162"/>
      <c r="AB8" s="162"/>
      <c r="AC8" s="162"/>
      <c r="AD8" s="162"/>
      <c r="AE8" s="162"/>
      <c r="AF8" s="162"/>
      <c r="AG8" s="162"/>
      <c r="AH8" s="162"/>
      <c r="AI8" s="162"/>
      <c r="AJ8" s="162"/>
      <c r="AK8" s="162"/>
      <c r="AL8" s="162"/>
      <c r="AM8" s="162"/>
      <c r="AN8" s="162"/>
    </row>
    <row r="9" spans="1:40" ht="21" customHeight="1" x14ac:dyDescent="0.5">
      <c r="B9" s="636"/>
      <c r="C9" s="637"/>
      <c r="D9" s="637"/>
      <c r="E9" s="637"/>
      <c r="F9" s="637"/>
      <c r="G9" s="638"/>
      <c r="I9" s="162"/>
      <c r="J9" s="162"/>
      <c r="K9" s="162"/>
      <c r="L9" s="162"/>
      <c r="M9" s="162"/>
      <c r="N9" s="162"/>
      <c r="O9" s="162"/>
      <c r="P9" s="162"/>
      <c r="Q9" s="162"/>
      <c r="R9" s="162"/>
      <c r="S9" s="162"/>
      <c r="T9" s="162"/>
      <c r="U9" s="162"/>
      <c r="V9" s="162"/>
      <c r="W9" s="162"/>
      <c r="X9" s="162"/>
      <c r="Y9" s="162"/>
      <c r="Z9" s="162"/>
      <c r="AA9" s="162"/>
      <c r="AB9" s="162"/>
      <c r="AC9" s="162"/>
      <c r="AD9" s="162"/>
      <c r="AE9" s="162"/>
      <c r="AF9" s="162"/>
      <c r="AG9" s="162"/>
      <c r="AH9" s="162"/>
      <c r="AI9" s="162"/>
      <c r="AJ9" s="162"/>
      <c r="AK9" s="162"/>
      <c r="AL9" s="162"/>
      <c r="AM9" s="162"/>
      <c r="AN9" s="162"/>
    </row>
    <row r="10" spans="1:40" x14ac:dyDescent="0.5">
      <c r="B10" s="639"/>
      <c r="C10" s="637"/>
      <c r="D10" s="637"/>
      <c r="E10" s="637"/>
      <c r="F10" s="637"/>
      <c r="G10" s="638"/>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2"/>
      <c r="AI10" s="162"/>
      <c r="AJ10" s="162"/>
      <c r="AK10" s="162"/>
      <c r="AL10" s="162"/>
      <c r="AM10" s="162"/>
      <c r="AN10" s="162"/>
    </row>
    <row r="11" spans="1:40" x14ac:dyDescent="0.5">
      <c r="B11" s="639"/>
      <c r="C11" s="637"/>
      <c r="D11" s="637"/>
      <c r="E11" s="637"/>
      <c r="F11" s="637"/>
      <c r="G11" s="638"/>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row>
    <row r="12" spans="1:40" ht="21.5" thickBot="1" x14ac:dyDescent="0.55000000000000004">
      <c r="B12" s="640"/>
      <c r="C12" s="631"/>
      <c r="D12" s="631"/>
      <c r="E12" s="631"/>
      <c r="F12" s="631"/>
      <c r="G12" s="63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row>
    <row r="13" spans="1:40" x14ac:dyDescent="0.5">
      <c r="B13" s="1009" t="s">
        <v>292</v>
      </c>
      <c r="C13" s="1010"/>
      <c r="D13" s="1010"/>
      <c r="E13" s="1010"/>
      <c r="F13" s="1010"/>
      <c r="G13" s="1011"/>
      <c r="I13" s="162"/>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row>
    <row r="14" spans="1:40" x14ac:dyDescent="0.5">
      <c r="B14" s="1012" t="s">
        <v>293</v>
      </c>
      <c r="C14" s="1013"/>
      <c r="D14" s="1013"/>
      <c r="E14" s="1013"/>
      <c r="F14" s="1013"/>
      <c r="G14" s="1014"/>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row>
    <row r="15" spans="1:40" ht="21.5" thickBot="1" x14ac:dyDescent="0.55000000000000004">
      <c r="B15" s="1015" t="s">
        <v>294</v>
      </c>
      <c r="C15" s="1016"/>
      <c r="D15" s="1016"/>
      <c r="E15" s="1016"/>
      <c r="F15" s="1016"/>
      <c r="G15" s="1017"/>
      <c r="I15" s="330"/>
      <c r="J15" s="330"/>
      <c r="K15" s="330"/>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row>
    <row r="16" spans="1:40" x14ac:dyDescent="0.5">
      <c r="I16" s="330"/>
      <c r="J16" s="330"/>
      <c r="K16" s="330"/>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row>
    <row r="17" spans="8:40" x14ac:dyDescent="0.5">
      <c r="I17" s="16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row>
    <row r="18" spans="8:40" x14ac:dyDescent="0.5">
      <c r="I18" s="162"/>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row>
    <row r="19" spans="8:40" x14ac:dyDescent="0.5">
      <c r="I19" s="162"/>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row>
    <row r="20" spans="8:40" ht="21" customHeight="1" x14ac:dyDescent="0.5">
      <c r="I20" s="16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row>
    <row r="21" spans="8:40" x14ac:dyDescent="0.5">
      <c r="I21" s="16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row>
    <row r="22" spans="8:40" x14ac:dyDescent="0.5">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row>
    <row r="23" spans="8:40" x14ac:dyDescent="0.5">
      <c r="I23" s="162"/>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row>
    <row r="24" spans="8:40" ht="21" customHeight="1" x14ac:dyDescent="0.5">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row>
    <row r="25" spans="8:40" x14ac:dyDescent="0.5">
      <c r="I25" s="162"/>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row>
    <row r="26" spans="8:40" x14ac:dyDescent="0.5">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row>
    <row r="27" spans="8:40" x14ac:dyDescent="0.5">
      <c r="H27" s="162"/>
      <c r="I27" s="162"/>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row>
    <row r="28" spans="8:40" x14ac:dyDescent="0.5">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row>
    <row r="29" spans="8:40" x14ac:dyDescent="0.5">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row>
    <row r="30" spans="8:40" x14ac:dyDescent="0.5">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row>
    <row r="31" spans="8:40" x14ac:dyDescent="0.5">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row>
    <row r="32" spans="8:40" x14ac:dyDescent="0.5">
      <c r="H32" s="162"/>
      <c r="I32" s="162"/>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c r="AM32" s="162"/>
      <c r="AN32" s="162"/>
    </row>
    <row r="33" spans="2:40" x14ac:dyDescent="0.5">
      <c r="B33" s="162"/>
      <c r="C33" s="162"/>
      <c r="D33" s="162"/>
      <c r="E33" s="162"/>
      <c r="F33" s="162"/>
      <c r="G33" s="162"/>
      <c r="H33" s="162"/>
      <c r="I33" s="162"/>
      <c r="J33" s="162"/>
      <c r="K33" s="162"/>
      <c r="L33" s="162"/>
      <c r="M33" s="162"/>
      <c r="N33" s="162"/>
      <c r="O33" s="162"/>
      <c r="P33" s="162"/>
      <c r="Q33" s="162"/>
      <c r="R33" s="162"/>
      <c r="S33" s="162"/>
      <c r="T33" s="162"/>
      <c r="U33" s="162"/>
      <c r="V33" s="162"/>
      <c r="W33" s="162"/>
      <c r="X33" s="162"/>
      <c r="Y33" s="162"/>
      <c r="Z33" s="162"/>
      <c r="AA33" s="162"/>
      <c r="AB33" s="162"/>
      <c r="AC33" s="162"/>
      <c r="AD33" s="162"/>
      <c r="AE33" s="162"/>
      <c r="AF33" s="162"/>
      <c r="AG33" s="162"/>
      <c r="AH33" s="162"/>
      <c r="AI33" s="162"/>
      <c r="AJ33" s="162"/>
      <c r="AK33" s="162"/>
      <c r="AL33" s="162"/>
      <c r="AM33" s="162"/>
      <c r="AN33" s="162"/>
    </row>
    <row r="34" spans="2:40" x14ac:dyDescent="0.5">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c r="AJ34" s="162"/>
      <c r="AK34" s="162"/>
      <c r="AL34" s="162"/>
      <c r="AM34" s="162"/>
      <c r="AN34" s="162"/>
    </row>
    <row r="35" spans="2:40" ht="21" customHeight="1" x14ac:dyDescent="0.5">
      <c r="B35" s="162"/>
      <c r="C35" s="162"/>
      <c r="D35" s="162"/>
      <c r="E35" s="162"/>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c r="AE35" s="162"/>
      <c r="AF35" s="162"/>
      <c r="AG35" s="162"/>
      <c r="AH35" s="162"/>
      <c r="AI35" s="162"/>
      <c r="AJ35" s="162"/>
      <c r="AK35" s="162"/>
      <c r="AL35" s="162"/>
      <c r="AM35" s="162"/>
      <c r="AN35" s="162"/>
    </row>
    <row r="36" spans="2:40" x14ac:dyDescent="0.5">
      <c r="B36" s="162"/>
      <c r="C36" s="162"/>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2"/>
      <c r="AM36" s="162"/>
      <c r="AN36" s="162"/>
    </row>
    <row r="37" spans="2:40" x14ac:dyDescent="0.5">
      <c r="B37" s="162"/>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162"/>
      <c r="AH37" s="162"/>
      <c r="AI37" s="162"/>
      <c r="AJ37" s="162"/>
      <c r="AK37" s="162"/>
      <c r="AL37" s="162"/>
      <c r="AM37" s="162"/>
      <c r="AN37" s="162"/>
    </row>
    <row r="38" spans="2:40" ht="21" customHeight="1" x14ac:dyDescent="0.5">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2"/>
      <c r="AM38" s="162"/>
      <c r="AN38" s="162"/>
    </row>
    <row r="39" spans="2:40" x14ac:dyDescent="0.5">
      <c r="B39" s="162"/>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row>
    <row r="40" spans="2:40" x14ac:dyDescent="0.5">
      <c r="B40" s="16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row>
    <row r="41" spans="2:40" x14ac:dyDescent="0.5">
      <c r="B41" s="16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row>
    <row r="42" spans="2:40" x14ac:dyDescent="0.5">
      <c r="B42" s="16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row>
    <row r="43" spans="2:40" x14ac:dyDescent="0.5">
      <c r="B43" s="16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row>
    <row r="44" spans="2:40" x14ac:dyDescent="0.5">
      <c r="B44" s="16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row>
    <row r="45" spans="2:40" x14ac:dyDescent="0.5">
      <c r="B45" s="16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row>
    <row r="46" spans="2:40" x14ac:dyDescent="0.5">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row>
    <row r="47" spans="2:40" x14ac:dyDescent="0.5">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row>
    <row r="48" spans="2:40" x14ac:dyDescent="0.5">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row>
    <row r="49" spans="2:40" x14ac:dyDescent="0.5">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row>
    <row r="50" spans="2:40" s="162" customFormat="1" x14ac:dyDescent="0.5"/>
    <row r="51" spans="2:40" s="162" customFormat="1" x14ac:dyDescent="0.5"/>
    <row r="52" spans="2:40" s="162" customFormat="1" x14ac:dyDescent="0.5"/>
    <row r="53" spans="2:40" s="162" customFormat="1" x14ac:dyDescent="0.5"/>
    <row r="54" spans="2:40" s="162" customFormat="1" x14ac:dyDescent="0.5"/>
    <row r="55" spans="2:40" s="162" customFormat="1" x14ac:dyDescent="0.5"/>
    <row r="56" spans="2:40" s="162" customFormat="1" x14ac:dyDescent="0.5"/>
    <row r="57" spans="2:40" s="162" customFormat="1" x14ac:dyDescent="0.5"/>
    <row r="58" spans="2:40" s="162" customFormat="1" x14ac:dyDescent="0.5"/>
    <row r="59" spans="2:40" s="162" customFormat="1" x14ac:dyDescent="0.5"/>
    <row r="60" spans="2:40" s="162" customFormat="1" x14ac:dyDescent="0.5"/>
    <row r="61" spans="2:40" s="162" customFormat="1" x14ac:dyDescent="0.5"/>
    <row r="62" spans="2:40" s="162" customFormat="1" x14ac:dyDescent="0.5"/>
    <row r="63" spans="2:40" s="162" customFormat="1" x14ac:dyDescent="0.5"/>
    <row r="64" spans="2:40" s="162" customFormat="1" x14ac:dyDescent="0.5"/>
    <row r="65" s="162" customFormat="1" x14ac:dyDescent="0.5"/>
    <row r="66" s="162" customFormat="1" x14ac:dyDescent="0.5"/>
    <row r="67" s="162" customFormat="1" x14ac:dyDescent="0.5"/>
    <row r="68" s="162" customFormat="1" x14ac:dyDescent="0.5"/>
    <row r="69" s="162" customFormat="1" x14ac:dyDescent="0.5"/>
    <row r="70" s="162" customFormat="1" x14ac:dyDescent="0.5"/>
    <row r="71" s="162" customFormat="1" x14ac:dyDescent="0.5"/>
    <row r="72" s="162" customFormat="1" x14ac:dyDescent="0.5"/>
    <row r="73" s="162" customFormat="1" x14ac:dyDescent="0.5"/>
    <row r="74" s="162" customFormat="1" x14ac:dyDescent="0.5"/>
    <row r="75" s="162" customFormat="1" x14ac:dyDescent="0.5"/>
    <row r="76" s="162" customFormat="1" x14ac:dyDescent="0.5"/>
    <row r="77" s="162" customFormat="1" x14ac:dyDescent="0.5"/>
    <row r="78" s="162" customFormat="1" x14ac:dyDescent="0.5"/>
    <row r="79" s="162" customFormat="1" x14ac:dyDescent="0.5"/>
    <row r="80" s="162" customFormat="1" x14ac:dyDescent="0.5"/>
    <row r="81" s="162" customFormat="1" x14ac:dyDescent="0.5"/>
    <row r="82" s="162" customFormat="1" x14ac:dyDescent="0.5"/>
    <row r="83" s="162" customFormat="1" x14ac:dyDescent="0.5"/>
    <row r="84" s="162" customFormat="1" x14ac:dyDescent="0.5"/>
    <row r="85" s="162" customFormat="1" x14ac:dyDescent="0.5"/>
    <row r="86" s="162" customFormat="1" x14ac:dyDescent="0.5"/>
    <row r="87" s="162" customFormat="1" x14ac:dyDescent="0.5"/>
    <row r="88" s="162" customFormat="1" x14ac:dyDescent="0.5"/>
    <row r="89" s="162" customFormat="1" x14ac:dyDescent="0.5"/>
    <row r="90" s="162" customFormat="1" x14ac:dyDescent="0.5"/>
    <row r="91" s="162" customFormat="1" x14ac:dyDescent="0.5"/>
    <row r="92" s="162" customFormat="1" x14ac:dyDescent="0.5"/>
    <row r="93" s="162" customFormat="1" x14ac:dyDescent="0.5"/>
    <row r="94" s="162" customFormat="1" x14ac:dyDescent="0.5"/>
    <row r="95" s="162" customFormat="1" x14ac:dyDescent="0.5"/>
    <row r="96" s="162" customFormat="1" x14ac:dyDescent="0.5"/>
    <row r="97" s="162" customFormat="1" x14ac:dyDescent="0.5"/>
    <row r="98" s="162" customFormat="1" x14ac:dyDescent="0.5"/>
    <row r="99" s="162" customFormat="1" x14ac:dyDescent="0.5"/>
    <row r="100" s="162" customFormat="1" x14ac:dyDescent="0.5"/>
    <row r="101" s="162" customFormat="1" x14ac:dyDescent="0.5"/>
    <row r="102" s="162" customFormat="1" x14ac:dyDescent="0.5"/>
    <row r="103" s="162" customFormat="1" x14ac:dyDescent="0.5"/>
    <row r="104" s="162" customFormat="1" x14ac:dyDescent="0.5"/>
    <row r="105" s="162" customFormat="1" x14ac:dyDescent="0.5"/>
    <row r="106" s="162" customFormat="1" x14ac:dyDescent="0.5"/>
    <row r="107" s="162" customFormat="1" x14ac:dyDescent="0.5"/>
    <row r="108" s="162" customFormat="1" x14ac:dyDescent="0.5"/>
    <row r="109" s="162" customFormat="1" x14ac:dyDescent="0.5"/>
    <row r="110" s="162" customFormat="1" x14ac:dyDescent="0.5"/>
    <row r="111" s="162" customFormat="1" x14ac:dyDescent="0.5"/>
    <row r="112" s="162" customFormat="1" x14ac:dyDescent="0.5"/>
    <row r="113" s="162" customFormat="1" x14ac:dyDescent="0.5"/>
    <row r="114" s="162" customFormat="1" x14ac:dyDescent="0.5"/>
    <row r="115" s="162" customFormat="1" x14ac:dyDescent="0.5"/>
    <row r="116" s="162" customFormat="1" x14ac:dyDescent="0.5"/>
    <row r="117" s="162" customFormat="1" x14ac:dyDescent="0.5"/>
    <row r="118" s="162" customFormat="1" x14ac:dyDescent="0.5"/>
    <row r="119" s="162" customFormat="1" x14ac:dyDescent="0.5"/>
    <row r="120" s="162" customFormat="1" x14ac:dyDescent="0.5"/>
    <row r="121" s="162" customFormat="1" x14ac:dyDescent="0.5"/>
    <row r="122" s="162" customFormat="1" x14ac:dyDescent="0.5"/>
    <row r="123" s="162" customFormat="1" x14ac:dyDescent="0.5"/>
    <row r="124" s="162" customFormat="1" x14ac:dyDescent="0.5"/>
    <row r="125" s="162" customFormat="1" x14ac:dyDescent="0.5"/>
    <row r="126" s="162" customFormat="1" x14ac:dyDescent="0.5"/>
    <row r="127" s="162" customFormat="1" x14ac:dyDescent="0.5"/>
    <row r="128" s="162" customFormat="1" x14ac:dyDescent="0.5"/>
    <row r="129" s="162" customFormat="1" x14ac:dyDescent="0.5"/>
    <row r="130" s="162" customFormat="1" x14ac:dyDescent="0.5"/>
    <row r="131" s="162" customFormat="1" x14ac:dyDescent="0.5"/>
    <row r="132" s="162" customFormat="1" x14ac:dyDescent="0.5"/>
    <row r="133" s="162" customFormat="1" x14ac:dyDescent="0.5"/>
    <row r="134" s="162" customFormat="1" x14ac:dyDescent="0.5"/>
    <row r="135" s="162" customFormat="1" x14ac:dyDescent="0.5"/>
    <row r="136" s="162" customFormat="1" x14ac:dyDescent="0.5"/>
    <row r="137" s="162" customFormat="1" x14ac:dyDescent="0.5"/>
    <row r="138" s="162" customFormat="1" x14ac:dyDescent="0.5"/>
    <row r="139" s="162" customFormat="1" x14ac:dyDescent="0.5"/>
    <row r="140" s="162" customFormat="1" x14ac:dyDescent="0.5"/>
    <row r="141" s="162" customFormat="1" x14ac:dyDescent="0.5"/>
    <row r="142" s="162" customFormat="1" x14ac:dyDescent="0.5"/>
    <row r="143" s="162" customFormat="1" x14ac:dyDescent="0.5"/>
    <row r="144" s="162" customFormat="1" x14ac:dyDescent="0.5"/>
    <row r="145" s="162" customFormat="1" x14ac:dyDescent="0.5"/>
    <row r="146" s="162" customFormat="1" x14ac:dyDescent="0.5"/>
    <row r="147" s="162" customFormat="1" x14ac:dyDescent="0.5"/>
    <row r="148" s="162" customFormat="1" x14ac:dyDescent="0.5"/>
    <row r="149" s="162" customFormat="1" x14ac:dyDescent="0.5"/>
    <row r="150" s="162" customFormat="1" x14ac:dyDescent="0.5"/>
    <row r="151" s="162" customFormat="1" x14ac:dyDescent="0.5"/>
    <row r="152" s="162" customFormat="1" x14ac:dyDescent="0.5"/>
    <row r="153" s="162" customFormat="1" x14ac:dyDescent="0.5"/>
    <row r="154" s="162" customFormat="1" x14ac:dyDescent="0.5"/>
    <row r="155" s="162" customFormat="1" x14ac:dyDescent="0.5"/>
    <row r="156" s="162" customFormat="1" x14ac:dyDescent="0.5"/>
    <row r="157" s="162" customFormat="1" x14ac:dyDescent="0.5"/>
    <row r="158" s="162" customFormat="1" x14ac:dyDescent="0.5"/>
    <row r="159" s="162" customFormat="1" x14ac:dyDescent="0.5"/>
    <row r="160" s="162" customFormat="1" x14ac:dyDescent="0.5"/>
    <row r="161" s="162" customFormat="1" x14ac:dyDescent="0.5"/>
    <row r="162" s="162" customFormat="1" x14ac:dyDescent="0.5"/>
    <row r="163" s="162" customFormat="1" x14ac:dyDescent="0.5"/>
    <row r="164" s="162" customFormat="1" x14ac:dyDescent="0.5"/>
    <row r="165" s="162" customFormat="1" x14ac:dyDescent="0.5"/>
    <row r="166" s="162" customFormat="1" x14ac:dyDescent="0.5"/>
    <row r="167" s="162" customFormat="1" x14ac:dyDescent="0.5"/>
    <row r="168" s="162" customFormat="1" x14ac:dyDescent="0.5"/>
    <row r="169" s="162" customFormat="1" x14ac:dyDescent="0.5"/>
    <row r="170" s="162" customFormat="1" x14ac:dyDescent="0.5"/>
    <row r="171" s="162" customFormat="1" x14ac:dyDescent="0.5"/>
    <row r="172" s="162" customFormat="1" x14ac:dyDescent="0.5"/>
    <row r="173" s="162" customFormat="1" x14ac:dyDescent="0.5"/>
    <row r="174" s="162" customFormat="1" x14ac:dyDescent="0.5"/>
    <row r="175" s="162" customFormat="1" x14ac:dyDescent="0.5"/>
    <row r="176" s="162" customFormat="1" x14ac:dyDescent="0.5"/>
    <row r="177" s="162" customFormat="1" x14ac:dyDescent="0.5"/>
    <row r="178" s="162" customFormat="1" x14ac:dyDescent="0.5"/>
    <row r="179" s="162" customFormat="1" x14ac:dyDescent="0.5"/>
    <row r="180" s="162" customFormat="1" x14ac:dyDescent="0.5"/>
    <row r="181" s="162" customFormat="1" x14ac:dyDescent="0.5"/>
    <row r="182" s="162" customFormat="1" x14ac:dyDescent="0.5"/>
    <row r="183" s="162" customFormat="1" x14ac:dyDescent="0.5"/>
    <row r="184" s="162" customFormat="1" x14ac:dyDescent="0.5"/>
    <row r="185" s="162" customFormat="1" x14ac:dyDescent="0.5"/>
    <row r="186" s="162" customFormat="1" x14ac:dyDescent="0.5"/>
    <row r="187" s="162" customFormat="1" x14ac:dyDescent="0.5"/>
    <row r="188" s="162" customFormat="1" x14ac:dyDescent="0.5"/>
    <row r="189" s="162" customFormat="1" x14ac:dyDescent="0.5"/>
    <row r="190" s="162" customFormat="1" x14ac:dyDescent="0.5"/>
    <row r="191" s="162" customFormat="1" x14ac:dyDescent="0.5"/>
    <row r="192" s="162" customFormat="1" x14ac:dyDescent="0.5"/>
    <row r="193" s="162" customFormat="1" x14ac:dyDescent="0.5"/>
    <row r="194" s="162" customFormat="1" x14ac:dyDescent="0.5"/>
  </sheetData>
  <mergeCells count="5">
    <mergeCell ref="B3:G3"/>
    <mergeCell ref="B4:G4"/>
    <mergeCell ref="B13:G13"/>
    <mergeCell ref="B14:G14"/>
    <mergeCell ref="B15:G15"/>
  </mergeCells>
  <hyperlinks>
    <hyperlink ref="B15" r:id="rId1" location="fichesparsecteur"/>
    <hyperlink ref="B14" r:id="rId2"/>
    <hyperlink ref="B13" r:id="rId3"/>
  </hyperlinks>
  <pageMargins left="0.7" right="0.7" top="0.75" bottom="0.75" header="0.3" footer="0.3"/>
  <pageSetup paperSize="9"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filterMode="1">
    <tabColor rgb="FFFF0000"/>
    <pageSetUpPr fitToPage="1"/>
  </sheetPr>
  <dimension ref="A1:AMK694"/>
  <sheetViews>
    <sheetView showGridLines="0" zoomScale="60" zoomScaleNormal="60" workbookViewId="0">
      <pane xSplit="3" ySplit="15" topLeftCell="D105" activePane="bottomRight" state="frozen"/>
      <selection pane="topRight" activeCell="D1" sqref="D1"/>
      <selection pane="bottomLeft" activeCell="A16" sqref="A16"/>
      <selection pane="bottomRight" activeCell="C107" sqref="C107"/>
    </sheetView>
  </sheetViews>
  <sheetFormatPr baseColWidth="10" defaultColWidth="11.453125" defaultRowHeight="14.5" x14ac:dyDescent="0.35"/>
  <cols>
    <col min="1" max="1" width="3.1796875" style="262" customWidth="1"/>
    <col min="2" max="2" width="29.453125" style="270" customWidth="1"/>
    <col min="3" max="3" width="94.81640625" style="271" bestFit="1" customWidth="1"/>
    <col min="4" max="7" width="16.453125" style="266" customWidth="1"/>
    <col min="8" max="8" width="3.54296875" style="262" customWidth="1"/>
    <col min="9" max="11" width="12.54296875" style="262" customWidth="1"/>
    <col min="12" max="12" width="24.81640625" style="262" customWidth="1"/>
    <col min="13" max="13" width="2.81640625" style="262" customWidth="1"/>
    <col min="14" max="16" width="12.54296875" style="262" customWidth="1"/>
    <col min="17" max="17" width="24.81640625" style="262" customWidth="1"/>
    <col min="18" max="18" width="24.81640625" style="261" customWidth="1"/>
    <col min="19" max="28" width="11.08984375" style="261" customWidth="1"/>
    <col min="29" max="29" width="24.81640625" style="261" customWidth="1"/>
    <col min="30" max="32" width="14.453125" style="261" customWidth="1"/>
    <col min="33" max="33" width="16.81640625" style="261" bestFit="1" customWidth="1"/>
    <col min="34" max="34" width="18.1796875" style="261" bestFit="1" customWidth="1"/>
    <col min="35" max="35" width="4.54296875" style="261" customWidth="1"/>
    <col min="36" max="38" width="14.453125" style="261" customWidth="1"/>
    <col min="39" max="39" width="4.54296875" style="261" customWidth="1"/>
    <col min="40" max="42" width="14.453125" style="261" customWidth="1"/>
    <col min="43" max="43" width="4.54296875" style="261" customWidth="1"/>
    <col min="44" max="44" width="36.453125" style="261" bestFit="1" customWidth="1"/>
    <col min="45" max="45" width="4.54296875" style="261" customWidth="1"/>
    <col min="46" max="48" width="14.453125" style="261" customWidth="1"/>
    <col min="49" max="182" width="11.453125" style="261"/>
    <col min="183" max="1025" width="11.453125" style="262"/>
    <col min="1026" max="16384" width="11.453125" style="263"/>
  </cols>
  <sheetData>
    <row r="1" spans="1:1025" ht="29.5" customHeight="1" x14ac:dyDescent="0.35"/>
    <row r="2" spans="1:1025" ht="29.5" customHeight="1" x14ac:dyDescent="0.35">
      <c r="B2" s="439" t="s">
        <v>588</v>
      </c>
      <c r="C2" s="440"/>
    </row>
    <row r="3" spans="1:1025" ht="29.5" customHeight="1" x14ac:dyDescent="0.35">
      <c r="B3" s="439" t="s">
        <v>589</v>
      </c>
      <c r="C3" s="440"/>
    </row>
    <row r="4" spans="1:1025" ht="29.5" customHeight="1" x14ac:dyDescent="0.35">
      <c r="B4" s="439" t="s">
        <v>590</v>
      </c>
      <c r="C4" s="440"/>
      <c r="D4" s="436"/>
      <c r="E4" s="436"/>
      <c r="F4" s="436"/>
      <c r="G4" s="436"/>
      <c r="H4" s="437"/>
      <c r="I4" s="438"/>
      <c r="J4" s="438"/>
      <c r="K4" s="438"/>
      <c r="L4" s="438"/>
      <c r="M4" s="438"/>
      <c r="N4" s="438"/>
      <c r="O4" s="438"/>
      <c r="P4" s="438"/>
      <c r="Q4" s="438"/>
    </row>
    <row r="5" spans="1:1025" ht="29.5" customHeight="1" x14ac:dyDescent="0.35">
      <c r="B5" s="439" t="s">
        <v>591</v>
      </c>
      <c r="C5" s="440"/>
      <c r="D5" s="436"/>
      <c r="E5" s="436"/>
      <c r="F5" s="436"/>
      <c r="G5" s="436"/>
      <c r="H5" s="437"/>
      <c r="I5" s="438"/>
      <c r="J5" s="438"/>
      <c r="K5" s="438"/>
      <c r="L5" s="438"/>
      <c r="M5" s="438"/>
      <c r="N5" s="438"/>
      <c r="O5" s="438"/>
      <c r="P5" s="438"/>
      <c r="Q5" s="438"/>
    </row>
    <row r="6" spans="1:1025" ht="29.5" customHeight="1" thickBot="1" x14ac:dyDescent="0.4"/>
    <row r="7" spans="1:1025" ht="29.25" customHeight="1" thickBot="1" x14ac:dyDescent="0.4">
      <c r="A7" s="261"/>
      <c r="B7" s="741" t="s">
        <v>269</v>
      </c>
      <c r="C7" s="742"/>
      <c r="D7" s="742"/>
      <c r="E7" s="742"/>
      <c r="F7" s="742"/>
      <c r="G7" s="742"/>
      <c r="H7" s="742"/>
      <c r="I7" s="742"/>
      <c r="J7" s="742"/>
      <c r="K7" s="742"/>
      <c r="L7" s="742"/>
      <c r="M7" s="742"/>
      <c r="N7" s="742"/>
      <c r="O7" s="742"/>
      <c r="P7" s="742"/>
      <c r="Q7" s="743"/>
      <c r="S7" s="759" t="s">
        <v>749</v>
      </c>
      <c r="T7" s="760"/>
      <c r="U7" s="760"/>
      <c r="V7" s="760"/>
      <c r="W7" s="760"/>
      <c r="X7" s="760"/>
      <c r="Y7" s="760"/>
      <c r="Z7" s="760"/>
      <c r="AA7" s="760"/>
      <c r="AB7" s="761"/>
      <c r="AD7" s="741" t="s">
        <v>594</v>
      </c>
      <c r="AE7" s="742"/>
      <c r="AF7" s="742"/>
      <c r="AG7" s="742"/>
      <c r="AH7" s="742"/>
      <c r="AI7" s="742"/>
      <c r="AJ7" s="742"/>
      <c r="AK7" s="742"/>
      <c r="AL7" s="742"/>
      <c r="AM7" s="742"/>
      <c r="AN7" s="742"/>
      <c r="AO7" s="742"/>
      <c r="AP7" s="742"/>
      <c r="AQ7" s="742"/>
      <c r="AR7" s="742"/>
      <c r="AS7" s="742"/>
      <c r="AT7" s="742"/>
      <c r="AU7" s="742"/>
      <c r="AV7" s="743"/>
    </row>
    <row r="8" spans="1:1025" ht="19.5" customHeight="1" thickBot="1" x14ac:dyDescent="0.4">
      <c r="A8" s="261"/>
      <c r="B8" s="750" t="s">
        <v>592</v>
      </c>
      <c r="C8" s="751"/>
      <c r="D8" s="751"/>
      <c r="E8" s="751"/>
      <c r="F8" s="751"/>
      <c r="G8" s="752"/>
      <c r="H8" s="261"/>
      <c r="I8" s="767" t="s">
        <v>593</v>
      </c>
      <c r="J8" s="768"/>
      <c r="K8" s="768"/>
      <c r="L8" s="768"/>
      <c r="M8" s="768"/>
      <c r="N8" s="768"/>
      <c r="O8" s="768"/>
      <c r="P8" s="768"/>
      <c r="Q8" s="769"/>
      <c r="S8" s="784" t="s">
        <v>617</v>
      </c>
      <c r="T8" s="785"/>
      <c r="U8" s="785"/>
      <c r="V8" s="785"/>
      <c r="W8" s="785"/>
      <c r="X8" s="785"/>
      <c r="Y8" s="785"/>
      <c r="Z8" s="785"/>
      <c r="AA8" s="785"/>
      <c r="AB8" s="786"/>
      <c r="AD8" s="756" t="s">
        <v>617</v>
      </c>
      <c r="AE8" s="757"/>
      <c r="AF8" s="757"/>
      <c r="AG8" s="757"/>
      <c r="AH8" s="757"/>
      <c r="AI8" s="757"/>
      <c r="AJ8" s="757"/>
      <c r="AK8" s="757"/>
      <c r="AL8" s="757"/>
      <c r="AM8" s="757"/>
      <c r="AN8" s="757"/>
      <c r="AO8" s="757"/>
      <c r="AP8" s="757"/>
      <c r="AQ8" s="757"/>
      <c r="AR8" s="757"/>
      <c r="AS8" s="757"/>
      <c r="AT8" s="757"/>
      <c r="AU8" s="757"/>
      <c r="AV8" s="758"/>
    </row>
    <row r="9" spans="1:1025" ht="78.650000000000006" customHeight="1" thickBot="1" x14ac:dyDescent="0.4">
      <c r="A9" s="261"/>
      <c r="B9" s="753"/>
      <c r="C9" s="754"/>
      <c r="D9" s="754"/>
      <c r="E9" s="754"/>
      <c r="F9" s="754"/>
      <c r="G9" s="755"/>
      <c r="H9" s="261"/>
      <c r="I9" s="770" t="s">
        <v>731</v>
      </c>
      <c r="J9" s="771"/>
      <c r="K9" s="771"/>
      <c r="L9" s="772"/>
      <c r="M9" s="261"/>
      <c r="N9" s="770" t="s">
        <v>732</v>
      </c>
      <c r="O9" s="771"/>
      <c r="P9" s="771"/>
      <c r="Q9" s="772"/>
      <c r="R9" s="602" t="s">
        <v>762</v>
      </c>
      <c r="S9" s="744" t="s">
        <v>760</v>
      </c>
      <c r="T9" s="745"/>
      <c r="U9" s="745"/>
      <c r="V9" s="745"/>
      <c r="W9" s="745"/>
      <c r="X9" s="745"/>
      <c r="Y9" s="745"/>
      <c r="Z9" s="745"/>
      <c r="AA9" s="745"/>
      <c r="AB9" s="746"/>
      <c r="AC9" s="603" t="s">
        <v>763</v>
      </c>
      <c r="AD9" s="747" t="s">
        <v>595</v>
      </c>
      <c r="AE9" s="748"/>
      <c r="AF9" s="748"/>
      <c r="AG9" s="748"/>
      <c r="AH9" s="749"/>
      <c r="AI9" s="459"/>
      <c r="AJ9" s="747" t="s">
        <v>596</v>
      </c>
      <c r="AK9" s="748"/>
      <c r="AL9" s="749"/>
      <c r="AM9" s="459"/>
      <c r="AN9" s="747" t="s">
        <v>597</v>
      </c>
      <c r="AO9" s="748"/>
      <c r="AP9" s="749"/>
      <c r="AQ9" s="459"/>
      <c r="AR9" s="460" t="s">
        <v>598</v>
      </c>
      <c r="AS9" s="459"/>
      <c r="AT9" s="747" t="s">
        <v>618</v>
      </c>
      <c r="AU9" s="748"/>
      <c r="AV9" s="749"/>
    </row>
    <row r="10" spans="1:1025" ht="19.5" customHeight="1" thickBot="1" x14ac:dyDescent="0.4">
      <c r="A10" s="261"/>
      <c r="B10" s="261"/>
      <c r="C10" s="261"/>
      <c r="D10" s="261"/>
      <c r="E10" s="261"/>
      <c r="F10" s="261"/>
      <c r="G10" s="261"/>
      <c r="H10" s="261"/>
      <c r="I10" s="261"/>
      <c r="J10" s="261"/>
      <c r="K10" s="261"/>
      <c r="L10" s="261"/>
      <c r="M10" s="261"/>
      <c r="N10" s="261"/>
      <c r="O10" s="261"/>
      <c r="P10" s="261"/>
      <c r="Q10" s="261"/>
    </row>
    <row r="11" spans="1:1025" s="329" customFormat="1" ht="25" customHeight="1" x14ac:dyDescent="0.35">
      <c r="A11" s="327"/>
      <c r="B11" s="693" t="s">
        <v>1</v>
      </c>
      <c r="C11" s="713" t="s">
        <v>616</v>
      </c>
      <c r="D11" s="727" t="s">
        <v>764</v>
      </c>
      <c r="E11" s="727" t="s">
        <v>280</v>
      </c>
      <c r="F11" s="765" t="s">
        <v>270</v>
      </c>
      <c r="G11" s="773" t="s">
        <v>271</v>
      </c>
      <c r="H11" s="327"/>
      <c r="I11" s="725" t="s">
        <v>2</v>
      </c>
      <c r="J11" s="723" t="s">
        <v>3</v>
      </c>
      <c r="K11" s="721" t="s">
        <v>4</v>
      </c>
      <c r="L11" s="775" t="s">
        <v>18</v>
      </c>
      <c r="M11" s="264"/>
      <c r="N11" s="739" t="s">
        <v>296</v>
      </c>
      <c r="O11" s="737" t="s">
        <v>13</v>
      </c>
      <c r="P11" s="735" t="s">
        <v>14</v>
      </c>
      <c r="Q11" s="778" t="s">
        <v>587</v>
      </c>
      <c r="R11" s="327"/>
      <c r="S11" s="599" t="s">
        <v>300</v>
      </c>
      <c r="T11" s="600" t="s">
        <v>302</v>
      </c>
      <c r="U11" s="600" t="s">
        <v>303</v>
      </c>
      <c r="V11" s="600" t="s">
        <v>304</v>
      </c>
      <c r="W11" s="600" t="s">
        <v>305</v>
      </c>
      <c r="X11" s="600" t="s">
        <v>306</v>
      </c>
      <c r="Y11" s="600" t="s">
        <v>307</v>
      </c>
      <c r="Z11" s="600" t="s">
        <v>308</v>
      </c>
      <c r="AA11" s="601" t="s">
        <v>309</v>
      </c>
      <c r="AB11" s="601" t="s">
        <v>310</v>
      </c>
      <c r="AC11" s="327"/>
      <c r="AD11" s="787" t="s">
        <v>599</v>
      </c>
      <c r="AE11" s="788"/>
      <c r="AF11" s="788"/>
      <c r="AG11" s="788"/>
      <c r="AH11" s="789"/>
      <c r="AI11" s="261"/>
      <c r="AJ11" s="787" t="s">
        <v>600</v>
      </c>
      <c r="AK11" s="788"/>
      <c r="AL11" s="789"/>
      <c r="AM11" s="261"/>
      <c r="AN11" s="787" t="s">
        <v>601</v>
      </c>
      <c r="AO11" s="788"/>
      <c r="AP11" s="789"/>
      <c r="AQ11" s="261"/>
      <c r="AR11" s="502" t="s">
        <v>602</v>
      </c>
      <c r="AS11" s="327"/>
      <c r="AT11" s="787" t="s">
        <v>603</v>
      </c>
      <c r="AU11" s="788"/>
      <c r="AV11" s="789"/>
      <c r="AW11" s="327"/>
      <c r="AX11" s="327"/>
      <c r="AY11" s="327"/>
      <c r="AZ11" s="327"/>
      <c r="BA11" s="327"/>
      <c r="BB11" s="327"/>
      <c r="BC11" s="327"/>
      <c r="BD11" s="327"/>
      <c r="BE11" s="327"/>
      <c r="BF11" s="327"/>
      <c r="BG11" s="327"/>
      <c r="BH11" s="327"/>
      <c r="BI11" s="327"/>
      <c r="BJ11" s="327"/>
      <c r="BK11" s="327"/>
      <c r="BL11" s="327"/>
      <c r="BM11" s="327"/>
      <c r="BN11" s="327"/>
      <c r="BO11" s="327"/>
      <c r="BP11" s="327"/>
      <c r="BQ11" s="327"/>
      <c r="BR11" s="327"/>
      <c r="BS11" s="327"/>
      <c r="BT11" s="327"/>
      <c r="BU11" s="327"/>
      <c r="BV11" s="327"/>
      <c r="BW11" s="327"/>
      <c r="BX11" s="327"/>
      <c r="BY11" s="327"/>
      <c r="BZ11" s="327"/>
      <c r="CA11" s="327"/>
      <c r="CB11" s="327"/>
      <c r="CC11" s="327"/>
      <c r="CD11" s="327"/>
      <c r="CE11" s="327"/>
      <c r="CF11" s="327"/>
      <c r="CG11" s="327"/>
      <c r="CH11" s="327"/>
      <c r="CI11" s="327"/>
      <c r="CJ11" s="327"/>
      <c r="CK11" s="327"/>
      <c r="CL11" s="327"/>
      <c r="CM11" s="327"/>
      <c r="CN11" s="327"/>
      <c r="CO11" s="327"/>
      <c r="CP11" s="327"/>
      <c r="CQ11" s="327"/>
      <c r="CR11" s="327"/>
      <c r="CS11" s="327"/>
      <c r="CT11" s="327"/>
      <c r="CU11" s="327"/>
      <c r="CV11" s="327"/>
      <c r="CW11" s="327"/>
      <c r="CX11" s="327"/>
      <c r="CY11" s="327"/>
      <c r="CZ11" s="327"/>
      <c r="DA11" s="327"/>
      <c r="DB11" s="327"/>
      <c r="DC11" s="327"/>
      <c r="DD11" s="327"/>
      <c r="DE11" s="327"/>
      <c r="DF11" s="327"/>
      <c r="DG11" s="327"/>
      <c r="DH11" s="327"/>
      <c r="DI11" s="327"/>
      <c r="DJ11" s="327"/>
      <c r="DK11" s="327"/>
      <c r="DL11" s="327"/>
      <c r="DM11" s="327"/>
      <c r="DN11" s="327"/>
      <c r="DO11" s="327"/>
      <c r="DP11" s="327"/>
      <c r="DQ11" s="327"/>
      <c r="DR11" s="327"/>
      <c r="DS11" s="327"/>
      <c r="DT11" s="327"/>
      <c r="DU11" s="327"/>
      <c r="DV11" s="327"/>
      <c r="DW11" s="327"/>
      <c r="DX11" s="327"/>
      <c r="DY11" s="327"/>
      <c r="DZ11" s="327"/>
      <c r="EA11" s="327"/>
      <c r="EB11" s="327"/>
      <c r="EC11" s="327"/>
      <c r="ED11" s="327"/>
      <c r="EE11" s="327"/>
      <c r="EF11" s="327"/>
      <c r="EG11" s="327"/>
      <c r="EH11" s="327"/>
      <c r="EI11" s="327"/>
      <c r="EJ11" s="327"/>
      <c r="EK11" s="327"/>
      <c r="EL11" s="327"/>
      <c r="EM11" s="327"/>
      <c r="EN11" s="327"/>
      <c r="EO11" s="327"/>
      <c r="EP11" s="327"/>
      <c r="EQ11" s="327"/>
      <c r="ER11" s="327"/>
      <c r="ES11" s="327"/>
      <c r="ET11" s="327"/>
      <c r="EU11" s="327"/>
      <c r="EV11" s="327"/>
      <c r="EW11" s="327"/>
      <c r="EX11" s="327"/>
      <c r="EY11" s="327"/>
      <c r="EZ11" s="327"/>
      <c r="FA11" s="327"/>
      <c r="FB11" s="327"/>
      <c r="FC11" s="327"/>
      <c r="FD11" s="327"/>
      <c r="FE11" s="327"/>
      <c r="FF11" s="327"/>
      <c r="FG11" s="327"/>
      <c r="FH11" s="327"/>
      <c r="FI11" s="327"/>
      <c r="FJ11" s="327"/>
      <c r="FK11" s="327"/>
      <c r="FL11" s="327"/>
      <c r="FM11" s="327"/>
      <c r="FN11" s="327"/>
      <c r="FO11" s="327"/>
      <c r="FP11" s="327"/>
      <c r="FQ11" s="327"/>
      <c r="FR11" s="327"/>
      <c r="FS11" s="327"/>
      <c r="FT11" s="327"/>
      <c r="FU11" s="327"/>
      <c r="FV11" s="327"/>
      <c r="FW11" s="327"/>
      <c r="FX11" s="327"/>
      <c r="FY11" s="327"/>
      <c r="FZ11" s="327"/>
      <c r="GA11" s="328"/>
      <c r="GB11" s="328"/>
      <c r="GC11" s="328"/>
      <c r="GD11" s="328"/>
      <c r="GE11" s="328"/>
      <c r="GF11" s="328"/>
      <c r="GG11" s="328"/>
      <c r="GH11" s="328"/>
      <c r="GI11" s="328"/>
      <c r="GJ11" s="328"/>
      <c r="GK11" s="328"/>
      <c r="GL11" s="328"/>
      <c r="GM11" s="328"/>
      <c r="GN11" s="328"/>
      <c r="GO11" s="328"/>
      <c r="GP11" s="328"/>
      <c r="GQ11" s="328"/>
      <c r="GR11" s="328"/>
      <c r="GS11" s="328"/>
      <c r="GT11" s="328"/>
      <c r="GU11" s="328"/>
      <c r="GV11" s="328"/>
      <c r="GW11" s="328"/>
      <c r="GX11" s="328"/>
      <c r="GY11" s="328"/>
      <c r="GZ11" s="328"/>
      <c r="HA11" s="328"/>
      <c r="HB11" s="328"/>
      <c r="HC11" s="328"/>
      <c r="HD11" s="328"/>
      <c r="HE11" s="328"/>
      <c r="HF11" s="328"/>
      <c r="HG11" s="328"/>
      <c r="HH11" s="328"/>
      <c r="HI11" s="328"/>
      <c r="HJ11" s="328"/>
      <c r="HK11" s="328"/>
      <c r="HL11" s="328"/>
      <c r="HM11" s="328"/>
      <c r="HN11" s="328"/>
      <c r="HO11" s="328"/>
      <c r="HP11" s="328"/>
      <c r="HQ11" s="328"/>
      <c r="HR11" s="328"/>
      <c r="HS11" s="328"/>
      <c r="HT11" s="328"/>
      <c r="HU11" s="328"/>
      <c r="HV11" s="328"/>
      <c r="HW11" s="328"/>
      <c r="HX11" s="328"/>
      <c r="HY11" s="328"/>
      <c r="HZ11" s="328"/>
      <c r="IA11" s="328"/>
      <c r="IB11" s="328"/>
      <c r="IC11" s="328"/>
      <c r="ID11" s="328"/>
      <c r="IE11" s="328"/>
      <c r="IF11" s="328"/>
      <c r="IG11" s="328"/>
      <c r="IH11" s="328"/>
      <c r="II11" s="328"/>
      <c r="IJ11" s="328"/>
      <c r="IK11" s="328"/>
      <c r="IL11" s="328"/>
      <c r="IM11" s="328"/>
      <c r="IN11" s="328"/>
      <c r="IO11" s="328"/>
      <c r="IP11" s="328"/>
      <c r="IQ11" s="328"/>
      <c r="IR11" s="328"/>
      <c r="IS11" s="328"/>
      <c r="IT11" s="328"/>
      <c r="IU11" s="328"/>
      <c r="IV11" s="328"/>
      <c r="IW11" s="328"/>
      <c r="IX11" s="328"/>
      <c r="IY11" s="328"/>
      <c r="IZ11" s="328"/>
      <c r="JA11" s="328"/>
      <c r="JB11" s="328"/>
      <c r="JC11" s="328"/>
      <c r="JD11" s="328"/>
      <c r="JE11" s="328"/>
      <c r="JF11" s="328"/>
      <c r="JG11" s="328"/>
      <c r="JH11" s="328"/>
      <c r="JI11" s="328"/>
      <c r="JJ11" s="328"/>
      <c r="JK11" s="328"/>
      <c r="JL11" s="328"/>
      <c r="JM11" s="328"/>
      <c r="JN11" s="328"/>
      <c r="JO11" s="328"/>
      <c r="JP11" s="328"/>
      <c r="JQ11" s="328"/>
      <c r="JR11" s="328"/>
      <c r="JS11" s="328"/>
      <c r="JT11" s="328"/>
      <c r="JU11" s="328"/>
      <c r="JV11" s="328"/>
      <c r="JW11" s="328"/>
      <c r="JX11" s="328"/>
      <c r="JY11" s="328"/>
      <c r="JZ11" s="328"/>
      <c r="KA11" s="328"/>
      <c r="KB11" s="328"/>
      <c r="KC11" s="328"/>
      <c r="KD11" s="328"/>
      <c r="KE11" s="328"/>
      <c r="KF11" s="328"/>
      <c r="KG11" s="328"/>
      <c r="KH11" s="328"/>
      <c r="KI11" s="328"/>
      <c r="KJ11" s="328"/>
      <c r="KK11" s="328"/>
      <c r="KL11" s="328"/>
      <c r="KM11" s="328"/>
      <c r="KN11" s="328"/>
      <c r="KO11" s="328"/>
      <c r="KP11" s="328"/>
      <c r="KQ11" s="328"/>
      <c r="KR11" s="328"/>
      <c r="KS11" s="328"/>
      <c r="KT11" s="328"/>
      <c r="KU11" s="328"/>
      <c r="KV11" s="328"/>
      <c r="KW11" s="328"/>
      <c r="KX11" s="328"/>
      <c r="KY11" s="328"/>
      <c r="KZ11" s="328"/>
      <c r="LA11" s="328"/>
      <c r="LB11" s="328"/>
      <c r="LC11" s="328"/>
      <c r="LD11" s="328"/>
      <c r="LE11" s="328"/>
      <c r="LF11" s="328"/>
      <c r="LG11" s="328"/>
      <c r="LH11" s="328"/>
      <c r="LI11" s="328"/>
      <c r="LJ11" s="328"/>
      <c r="LK11" s="328"/>
      <c r="LL11" s="328"/>
      <c r="LM11" s="328"/>
      <c r="LN11" s="328"/>
      <c r="LO11" s="328"/>
      <c r="LP11" s="328"/>
      <c r="LQ11" s="328"/>
      <c r="LR11" s="328"/>
      <c r="LS11" s="328"/>
      <c r="LT11" s="328"/>
      <c r="LU11" s="328"/>
      <c r="LV11" s="328"/>
      <c r="LW11" s="328"/>
      <c r="LX11" s="328"/>
      <c r="LY11" s="328"/>
      <c r="LZ11" s="328"/>
      <c r="MA11" s="328"/>
      <c r="MB11" s="328"/>
      <c r="MC11" s="328"/>
      <c r="MD11" s="328"/>
      <c r="ME11" s="328"/>
      <c r="MF11" s="328"/>
      <c r="MG11" s="328"/>
      <c r="MH11" s="328"/>
      <c r="MI11" s="328"/>
      <c r="MJ11" s="328"/>
      <c r="MK11" s="328"/>
      <c r="ML11" s="328"/>
      <c r="MM11" s="328"/>
      <c r="MN11" s="328"/>
      <c r="MO11" s="328"/>
      <c r="MP11" s="328"/>
      <c r="MQ11" s="328"/>
      <c r="MR11" s="328"/>
      <c r="MS11" s="328"/>
      <c r="MT11" s="328"/>
      <c r="MU11" s="328"/>
      <c r="MV11" s="328"/>
      <c r="MW11" s="328"/>
      <c r="MX11" s="328"/>
      <c r="MY11" s="328"/>
      <c r="MZ11" s="328"/>
      <c r="NA11" s="328"/>
      <c r="NB11" s="328"/>
      <c r="NC11" s="328"/>
      <c r="ND11" s="328"/>
      <c r="NE11" s="328"/>
      <c r="NF11" s="328"/>
      <c r="NG11" s="328"/>
      <c r="NH11" s="328"/>
      <c r="NI11" s="328"/>
      <c r="NJ11" s="328"/>
      <c r="NK11" s="328"/>
      <c r="NL11" s="328"/>
      <c r="NM11" s="328"/>
      <c r="NN11" s="328"/>
      <c r="NO11" s="328"/>
      <c r="NP11" s="328"/>
      <c r="NQ11" s="328"/>
      <c r="NR11" s="328"/>
      <c r="NS11" s="328"/>
      <c r="NT11" s="328"/>
      <c r="NU11" s="328"/>
      <c r="NV11" s="328"/>
      <c r="NW11" s="328"/>
      <c r="NX11" s="328"/>
      <c r="NY11" s="328"/>
      <c r="NZ11" s="328"/>
      <c r="OA11" s="328"/>
      <c r="OB11" s="328"/>
      <c r="OC11" s="328"/>
      <c r="OD11" s="328"/>
      <c r="OE11" s="328"/>
      <c r="OF11" s="328"/>
      <c r="OG11" s="328"/>
      <c r="OH11" s="328"/>
      <c r="OI11" s="328"/>
      <c r="OJ11" s="328"/>
      <c r="OK11" s="328"/>
      <c r="OL11" s="328"/>
      <c r="OM11" s="328"/>
      <c r="ON11" s="328"/>
      <c r="OO11" s="328"/>
      <c r="OP11" s="328"/>
      <c r="OQ11" s="328"/>
      <c r="OR11" s="328"/>
      <c r="OS11" s="328"/>
      <c r="OT11" s="328"/>
      <c r="OU11" s="328"/>
      <c r="OV11" s="328"/>
      <c r="OW11" s="328"/>
      <c r="OX11" s="328"/>
      <c r="OY11" s="328"/>
      <c r="OZ11" s="328"/>
      <c r="PA11" s="328"/>
      <c r="PB11" s="328"/>
      <c r="PC11" s="328"/>
      <c r="PD11" s="328"/>
      <c r="PE11" s="328"/>
      <c r="PF11" s="328"/>
      <c r="PG11" s="328"/>
      <c r="PH11" s="328"/>
      <c r="PI11" s="328"/>
      <c r="PJ11" s="328"/>
      <c r="PK11" s="328"/>
      <c r="PL11" s="328"/>
      <c r="PM11" s="328"/>
      <c r="PN11" s="328"/>
      <c r="PO11" s="328"/>
      <c r="PP11" s="328"/>
      <c r="PQ11" s="328"/>
      <c r="PR11" s="328"/>
      <c r="PS11" s="328"/>
      <c r="PT11" s="328"/>
      <c r="PU11" s="328"/>
      <c r="PV11" s="328"/>
      <c r="PW11" s="328"/>
      <c r="PX11" s="328"/>
      <c r="PY11" s="328"/>
      <c r="PZ11" s="328"/>
      <c r="QA11" s="328"/>
      <c r="QB11" s="328"/>
      <c r="QC11" s="328"/>
      <c r="QD11" s="328"/>
      <c r="QE11" s="328"/>
      <c r="QF11" s="328"/>
      <c r="QG11" s="328"/>
      <c r="QH11" s="328"/>
      <c r="QI11" s="328"/>
      <c r="QJ11" s="328"/>
      <c r="QK11" s="328"/>
      <c r="QL11" s="328"/>
      <c r="QM11" s="328"/>
      <c r="QN11" s="328"/>
      <c r="QO11" s="328"/>
      <c r="QP11" s="328"/>
      <c r="QQ11" s="328"/>
      <c r="QR11" s="328"/>
      <c r="QS11" s="328"/>
      <c r="QT11" s="328"/>
      <c r="QU11" s="328"/>
      <c r="QV11" s="328"/>
      <c r="QW11" s="328"/>
      <c r="QX11" s="328"/>
      <c r="QY11" s="328"/>
      <c r="QZ11" s="328"/>
      <c r="RA11" s="328"/>
      <c r="RB11" s="328"/>
      <c r="RC11" s="328"/>
      <c r="RD11" s="328"/>
      <c r="RE11" s="328"/>
      <c r="RF11" s="328"/>
      <c r="RG11" s="328"/>
      <c r="RH11" s="328"/>
      <c r="RI11" s="328"/>
      <c r="RJ11" s="328"/>
      <c r="RK11" s="328"/>
      <c r="RL11" s="328"/>
      <c r="RM11" s="328"/>
      <c r="RN11" s="328"/>
      <c r="RO11" s="328"/>
      <c r="RP11" s="328"/>
      <c r="RQ11" s="328"/>
      <c r="RR11" s="328"/>
      <c r="RS11" s="328"/>
      <c r="RT11" s="328"/>
      <c r="RU11" s="328"/>
      <c r="RV11" s="328"/>
      <c r="RW11" s="328"/>
      <c r="RX11" s="328"/>
      <c r="RY11" s="328"/>
      <c r="RZ11" s="328"/>
      <c r="SA11" s="328"/>
      <c r="SB11" s="328"/>
      <c r="SC11" s="328"/>
      <c r="SD11" s="328"/>
      <c r="SE11" s="328"/>
      <c r="SF11" s="328"/>
      <c r="SG11" s="328"/>
      <c r="SH11" s="328"/>
      <c r="SI11" s="328"/>
      <c r="SJ11" s="328"/>
      <c r="SK11" s="328"/>
      <c r="SL11" s="328"/>
      <c r="SM11" s="328"/>
      <c r="SN11" s="328"/>
      <c r="SO11" s="328"/>
      <c r="SP11" s="328"/>
      <c r="SQ11" s="328"/>
      <c r="SR11" s="328"/>
      <c r="SS11" s="328"/>
      <c r="ST11" s="328"/>
      <c r="SU11" s="328"/>
      <c r="SV11" s="328"/>
      <c r="SW11" s="328"/>
      <c r="SX11" s="328"/>
      <c r="SY11" s="328"/>
      <c r="SZ11" s="328"/>
      <c r="TA11" s="328"/>
      <c r="TB11" s="328"/>
      <c r="TC11" s="328"/>
      <c r="TD11" s="328"/>
      <c r="TE11" s="328"/>
      <c r="TF11" s="328"/>
      <c r="TG11" s="328"/>
      <c r="TH11" s="328"/>
      <c r="TI11" s="328"/>
      <c r="TJ11" s="328"/>
      <c r="TK11" s="328"/>
      <c r="TL11" s="328"/>
      <c r="TM11" s="328"/>
      <c r="TN11" s="328"/>
      <c r="TO11" s="328"/>
      <c r="TP11" s="328"/>
      <c r="TQ11" s="328"/>
      <c r="TR11" s="328"/>
      <c r="TS11" s="328"/>
      <c r="TT11" s="328"/>
      <c r="TU11" s="328"/>
      <c r="TV11" s="328"/>
      <c r="TW11" s="328"/>
      <c r="TX11" s="328"/>
      <c r="TY11" s="328"/>
      <c r="TZ11" s="328"/>
      <c r="UA11" s="328"/>
      <c r="UB11" s="328"/>
      <c r="UC11" s="328"/>
      <c r="UD11" s="328"/>
      <c r="UE11" s="328"/>
      <c r="UF11" s="328"/>
      <c r="UG11" s="328"/>
      <c r="UH11" s="328"/>
      <c r="UI11" s="328"/>
      <c r="UJ11" s="328"/>
      <c r="UK11" s="328"/>
      <c r="UL11" s="328"/>
      <c r="UM11" s="328"/>
      <c r="UN11" s="328"/>
      <c r="UO11" s="328"/>
      <c r="UP11" s="328"/>
      <c r="UQ11" s="328"/>
      <c r="UR11" s="328"/>
      <c r="US11" s="328"/>
      <c r="UT11" s="328"/>
      <c r="UU11" s="328"/>
      <c r="UV11" s="328"/>
      <c r="UW11" s="328"/>
      <c r="UX11" s="328"/>
      <c r="UY11" s="328"/>
      <c r="UZ11" s="328"/>
      <c r="VA11" s="328"/>
      <c r="VB11" s="328"/>
      <c r="VC11" s="328"/>
      <c r="VD11" s="328"/>
      <c r="VE11" s="328"/>
      <c r="VF11" s="328"/>
      <c r="VG11" s="328"/>
      <c r="VH11" s="328"/>
      <c r="VI11" s="328"/>
      <c r="VJ11" s="328"/>
      <c r="VK11" s="328"/>
      <c r="VL11" s="328"/>
      <c r="VM11" s="328"/>
      <c r="VN11" s="328"/>
      <c r="VO11" s="328"/>
      <c r="VP11" s="328"/>
      <c r="VQ11" s="328"/>
      <c r="VR11" s="328"/>
      <c r="VS11" s="328"/>
      <c r="VT11" s="328"/>
      <c r="VU11" s="328"/>
      <c r="VV11" s="328"/>
      <c r="VW11" s="328"/>
      <c r="VX11" s="328"/>
      <c r="VY11" s="328"/>
      <c r="VZ11" s="328"/>
      <c r="WA11" s="328"/>
      <c r="WB11" s="328"/>
      <c r="WC11" s="328"/>
      <c r="WD11" s="328"/>
      <c r="WE11" s="328"/>
      <c r="WF11" s="328"/>
      <c r="WG11" s="328"/>
      <c r="WH11" s="328"/>
      <c r="WI11" s="328"/>
      <c r="WJ11" s="328"/>
      <c r="WK11" s="328"/>
      <c r="WL11" s="328"/>
      <c r="WM11" s="328"/>
      <c r="WN11" s="328"/>
      <c r="WO11" s="328"/>
      <c r="WP11" s="328"/>
      <c r="WQ11" s="328"/>
      <c r="WR11" s="328"/>
      <c r="WS11" s="328"/>
      <c r="WT11" s="328"/>
      <c r="WU11" s="328"/>
      <c r="WV11" s="328"/>
      <c r="WW11" s="328"/>
      <c r="WX11" s="328"/>
      <c r="WY11" s="328"/>
      <c r="WZ11" s="328"/>
      <c r="XA11" s="328"/>
      <c r="XB11" s="328"/>
      <c r="XC11" s="328"/>
      <c r="XD11" s="328"/>
      <c r="XE11" s="328"/>
      <c r="XF11" s="328"/>
      <c r="XG11" s="328"/>
      <c r="XH11" s="328"/>
      <c r="XI11" s="328"/>
      <c r="XJ11" s="328"/>
      <c r="XK11" s="328"/>
      <c r="XL11" s="328"/>
      <c r="XM11" s="328"/>
      <c r="XN11" s="328"/>
      <c r="XO11" s="328"/>
      <c r="XP11" s="328"/>
      <c r="XQ11" s="328"/>
      <c r="XR11" s="328"/>
      <c r="XS11" s="328"/>
      <c r="XT11" s="328"/>
      <c r="XU11" s="328"/>
      <c r="XV11" s="328"/>
      <c r="XW11" s="328"/>
      <c r="XX11" s="328"/>
      <c r="XY11" s="328"/>
      <c r="XZ11" s="328"/>
      <c r="YA11" s="328"/>
      <c r="YB11" s="328"/>
      <c r="YC11" s="328"/>
      <c r="YD11" s="328"/>
      <c r="YE11" s="328"/>
      <c r="YF11" s="328"/>
      <c r="YG11" s="328"/>
      <c r="YH11" s="328"/>
      <c r="YI11" s="328"/>
      <c r="YJ11" s="328"/>
      <c r="YK11" s="328"/>
      <c r="YL11" s="328"/>
      <c r="YM11" s="328"/>
      <c r="YN11" s="328"/>
      <c r="YO11" s="328"/>
      <c r="YP11" s="328"/>
      <c r="YQ11" s="328"/>
      <c r="YR11" s="328"/>
      <c r="YS11" s="328"/>
      <c r="YT11" s="328"/>
      <c r="YU11" s="328"/>
      <c r="YV11" s="328"/>
      <c r="YW11" s="328"/>
      <c r="YX11" s="328"/>
      <c r="YY11" s="328"/>
      <c r="YZ11" s="328"/>
      <c r="ZA11" s="328"/>
      <c r="ZB11" s="328"/>
      <c r="ZC11" s="328"/>
      <c r="ZD11" s="328"/>
      <c r="ZE11" s="328"/>
      <c r="ZF11" s="328"/>
      <c r="ZG11" s="328"/>
      <c r="ZH11" s="328"/>
      <c r="ZI11" s="328"/>
      <c r="ZJ11" s="328"/>
      <c r="ZK11" s="328"/>
      <c r="ZL11" s="328"/>
      <c r="ZM11" s="328"/>
      <c r="ZN11" s="328"/>
      <c r="ZO11" s="328"/>
      <c r="ZP11" s="328"/>
      <c r="ZQ11" s="328"/>
      <c r="ZR11" s="328"/>
      <c r="ZS11" s="328"/>
      <c r="ZT11" s="328"/>
      <c r="ZU11" s="328"/>
      <c r="ZV11" s="328"/>
      <c r="ZW11" s="328"/>
      <c r="ZX11" s="328"/>
      <c r="ZY11" s="328"/>
      <c r="ZZ11" s="328"/>
      <c r="AAA11" s="328"/>
      <c r="AAB11" s="328"/>
      <c r="AAC11" s="328"/>
      <c r="AAD11" s="328"/>
      <c r="AAE11" s="328"/>
      <c r="AAF11" s="328"/>
      <c r="AAG11" s="328"/>
      <c r="AAH11" s="328"/>
      <c r="AAI11" s="328"/>
      <c r="AAJ11" s="328"/>
      <c r="AAK11" s="328"/>
      <c r="AAL11" s="328"/>
      <c r="AAM11" s="328"/>
      <c r="AAN11" s="328"/>
      <c r="AAO11" s="328"/>
      <c r="AAP11" s="328"/>
      <c r="AAQ11" s="328"/>
      <c r="AAR11" s="328"/>
      <c r="AAS11" s="328"/>
      <c r="AAT11" s="328"/>
      <c r="AAU11" s="328"/>
      <c r="AAV11" s="328"/>
      <c r="AAW11" s="328"/>
      <c r="AAX11" s="328"/>
      <c r="AAY11" s="328"/>
      <c r="AAZ11" s="328"/>
      <c r="ABA11" s="328"/>
      <c r="ABB11" s="328"/>
      <c r="ABC11" s="328"/>
      <c r="ABD11" s="328"/>
      <c r="ABE11" s="328"/>
      <c r="ABF11" s="328"/>
      <c r="ABG11" s="328"/>
      <c r="ABH11" s="328"/>
      <c r="ABI11" s="328"/>
      <c r="ABJ11" s="328"/>
      <c r="ABK11" s="328"/>
      <c r="ABL11" s="328"/>
      <c r="ABM11" s="328"/>
      <c r="ABN11" s="328"/>
      <c r="ABO11" s="328"/>
      <c r="ABP11" s="328"/>
      <c r="ABQ11" s="328"/>
      <c r="ABR11" s="328"/>
      <c r="ABS11" s="328"/>
      <c r="ABT11" s="328"/>
      <c r="ABU11" s="328"/>
      <c r="ABV11" s="328"/>
      <c r="ABW11" s="328"/>
      <c r="ABX11" s="328"/>
      <c r="ABY11" s="328"/>
      <c r="ABZ11" s="328"/>
      <c r="ACA11" s="328"/>
      <c r="ACB11" s="328"/>
      <c r="ACC11" s="328"/>
      <c r="ACD11" s="328"/>
      <c r="ACE11" s="328"/>
      <c r="ACF11" s="328"/>
      <c r="ACG11" s="328"/>
      <c r="ACH11" s="328"/>
      <c r="ACI11" s="328"/>
      <c r="ACJ11" s="328"/>
      <c r="ACK11" s="328"/>
      <c r="ACL11" s="328"/>
      <c r="ACM11" s="328"/>
      <c r="ACN11" s="328"/>
      <c r="ACO11" s="328"/>
      <c r="ACP11" s="328"/>
      <c r="ACQ11" s="328"/>
      <c r="ACR11" s="328"/>
      <c r="ACS11" s="328"/>
      <c r="ACT11" s="328"/>
      <c r="ACU11" s="328"/>
      <c r="ACV11" s="328"/>
      <c r="ACW11" s="328"/>
      <c r="ACX11" s="328"/>
      <c r="ACY11" s="328"/>
      <c r="ACZ11" s="328"/>
      <c r="ADA11" s="328"/>
      <c r="ADB11" s="328"/>
      <c r="ADC11" s="328"/>
      <c r="ADD11" s="328"/>
      <c r="ADE11" s="328"/>
      <c r="ADF11" s="328"/>
      <c r="ADG11" s="328"/>
      <c r="ADH11" s="328"/>
      <c r="ADI11" s="328"/>
      <c r="ADJ11" s="328"/>
      <c r="ADK11" s="328"/>
      <c r="ADL11" s="328"/>
      <c r="ADM11" s="328"/>
      <c r="ADN11" s="328"/>
      <c r="ADO11" s="328"/>
      <c r="ADP11" s="328"/>
      <c r="ADQ11" s="328"/>
      <c r="ADR11" s="328"/>
      <c r="ADS11" s="328"/>
      <c r="ADT11" s="328"/>
      <c r="ADU11" s="328"/>
      <c r="ADV11" s="328"/>
      <c r="ADW11" s="328"/>
      <c r="ADX11" s="328"/>
      <c r="ADY11" s="328"/>
      <c r="ADZ11" s="328"/>
      <c r="AEA11" s="328"/>
      <c r="AEB11" s="328"/>
      <c r="AEC11" s="328"/>
      <c r="AED11" s="328"/>
      <c r="AEE11" s="328"/>
      <c r="AEF11" s="328"/>
      <c r="AEG11" s="328"/>
      <c r="AEH11" s="328"/>
      <c r="AEI11" s="328"/>
      <c r="AEJ11" s="328"/>
      <c r="AEK11" s="328"/>
      <c r="AEL11" s="328"/>
      <c r="AEM11" s="328"/>
      <c r="AEN11" s="328"/>
      <c r="AEO11" s="328"/>
      <c r="AEP11" s="328"/>
      <c r="AEQ11" s="328"/>
      <c r="AER11" s="328"/>
      <c r="AES11" s="328"/>
      <c r="AET11" s="328"/>
      <c r="AEU11" s="328"/>
      <c r="AEV11" s="328"/>
      <c r="AEW11" s="328"/>
      <c r="AEX11" s="328"/>
      <c r="AEY11" s="328"/>
      <c r="AEZ11" s="328"/>
      <c r="AFA11" s="328"/>
      <c r="AFB11" s="328"/>
      <c r="AFC11" s="328"/>
      <c r="AFD11" s="328"/>
      <c r="AFE11" s="328"/>
      <c r="AFF11" s="328"/>
      <c r="AFG11" s="328"/>
      <c r="AFH11" s="328"/>
      <c r="AFI11" s="328"/>
      <c r="AFJ11" s="328"/>
      <c r="AFK11" s="328"/>
      <c r="AFL11" s="328"/>
      <c r="AFM11" s="328"/>
      <c r="AFN11" s="328"/>
      <c r="AFO11" s="328"/>
      <c r="AFP11" s="328"/>
      <c r="AFQ11" s="328"/>
      <c r="AFR11" s="328"/>
      <c r="AFS11" s="328"/>
      <c r="AFT11" s="328"/>
      <c r="AFU11" s="328"/>
      <c r="AFV11" s="328"/>
      <c r="AFW11" s="328"/>
      <c r="AFX11" s="328"/>
      <c r="AFY11" s="328"/>
      <c r="AFZ11" s="328"/>
      <c r="AGA11" s="328"/>
      <c r="AGB11" s="328"/>
      <c r="AGC11" s="328"/>
      <c r="AGD11" s="328"/>
      <c r="AGE11" s="328"/>
      <c r="AGF11" s="328"/>
      <c r="AGG11" s="328"/>
      <c r="AGH11" s="328"/>
      <c r="AGI11" s="328"/>
      <c r="AGJ11" s="328"/>
      <c r="AGK11" s="328"/>
      <c r="AGL11" s="328"/>
      <c r="AGM11" s="328"/>
      <c r="AGN11" s="328"/>
      <c r="AGO11" s="328"/>
      <c r="AGP11" s="328"/>
      <c r="AGQ11" s="328"/>
      <c r="AGR11" s="328"/>
      <c r="AGS11" s="328"/>
      <c r="AGT11" s="328"/>
      <c r="AGU11" s="328"/>
      <c r="AGV11" s="328"/>
      <c r="AGW11" s="328"/>
      <c r="AGX11" s="328"/>
      <c r="AGY11" s="328"/>
      <c r="AGZ11" s="328"/>
      <c r="AHA11" s="328"/>
      <c r="AHB11" s="328"/>
      <c r="AHC11" s="328"/>
      <c r="AHD11" s="328"/>
      <c r="AHE11" s="328"/>
      <c r="AHF11" s="328"/>
      <c r="AHG11" s="328"/>
      <c r="AHH11" s="328"/>
      <c r="AHI11" s="328"/>
      <c r="AHJ11" s="328"/>
      <c r="AHK11" s="328"/>
      <c r="AHL11" s="328"/>
      <c r="AHM11" s="328"/>
      <c r="AHN11" s="328"/>
      <c r="AHO11" s="328"/>
      <c r="AHP11" s="328"/>
      <c r="AHQ11" s="328"/>
      <c r="AHR11" s="328"/>
      <c r="AHS11" s="328"/>
      <c r="AHT11" s="328"/>
      <c r="AHU11" s="328"/>
      <c r="AHV11" s="328"/>
      <c r="AHW11" s="328"/>
      <c r="AHX11" s="328"/>
      <c r="AHY11" s="328"/>
      <c r="AHZ11" s="328"/>
      <c r="AIA11" s="328"/>
      <c r="AIB11" s="328"/>
      <c r="AIC11" s="328"/>
      <c r="AID11" s="328"/>
      <c r="AIE11" s="328"/>
      <c r="AIF11" s="328"/>
      <c r="AIG11" s="328"/>
      <c r="AIH11" s="328"/>
      <c r="AII11" s="328"/>
      <c r="AIJ11" s="328"/>
      <c r="AIK11" s="328"/>
      <c r="AIL11" s="328"/>
      <c r="AIM11" s="328"/>
      <c r="AIN11" s="328"/>
      <c r="AIO11" s="328"/>
      <c r="AIP11" s="328"/>
      <c r="AIQ11" s="328"/>
      <c r="AIR11" s="328"/>
      <c r="AIS11" s="328"/>
      <c r="AIT11" s="328"/>
      <c r="AIU11" s="328"/>
      <c r="AIV11" s="328"/>
      <c r="AIW11" s="328"/>
      <c r="AIX11" s="328"/>
      <c r="AIY11" s="328"/>
      <c r="AIZ11" s="328"/>
      <c r="AJA11" s="328"/>
      <c r="AJB11" s="328"/>
      <c r="AJC11" s="328"/>
      <c r="AJD11" s="328"/>
      <c r="AJE11" s="328"/>
      <c r="AJF11" s="328"/>
      <c r="AJG11" s="328"/>
      <c r="AJH11" s="328"/>
      <c r="AJI11" s="328"/>
      <c r="AJJ11" s="328"/>
      <c r="AJK11" s="328"/>
      <c r="AJL11" s="328"/>
      <c r="AJM11" s="328"/>
      <c r="AJN11" s="328"/>
      <c r="AJO11" s="328"/>
      <c r="AJP11" s="328"/>
      <c r="AJQ11" s="328"/>
      <c r="AJR11" s="328"/>
      <c r="AJS11" s="328"/>
      <c r="AJT11" s="328"/>
      <c r="AJU11" s="328"/>
      <c r="AJV11" s="328"/>
      <c r="AJW11" s="328"/>
      <c r="AJX11" s="328"/>
      <c r="AJY11" s="328"/>
      <c r="AJZ11" s="328"/>
      <c r="AKA11" s="328"/>
      <c r="AKB11" s="328"/>
      <c r="AKC11" s="328"/>
      <c r="AKD11" s="328"/>
      <c r="AKE11" s="328"/>
      <c r="AKF11" s="328"/>
      <c r="AKG11" s="328"/>
      <c r="AKH11" s="328"/>
      <c r="AKI11" s="328"/>
      <c r="AKJ11" s="328"/>
      <c r="AKK11" s="328"/>
      <c r="AKL11" s="328"/>
      <c r="AKM11" s="328"/>
      <c r="AKN11" s="328"/>
      <c r="AKO11" s="328"/>
      <c r="AKP11" s="328"/>
      <c r="AKQ11" s="328"/>
      <c r="AKR11" s="328"/>
      <c r="AKS11" s="328"/>
      <c r="AKT11" s="328"/>
      <c r="AKU11" s="328"/>
      <c r="AKV11" s="328"/>
      <c r="AKW11" s="328"/>
      <c r="AKX11" s="328"/>
      <c r="AKY11" s="328"/>
      <c r="AKZ11" s="328"/>
      <c r="ALA11" s="328"/>
      <c r="ALB11" s="328"/>
      <c r="ALC11" s="328"/>
      <c r="ALD11" s="328"/>
      <c r="ALE11" s="328"/>
      <c r="ALF11" s="328"/>
      <c r="ALG11" s="328"/>
      <c r="ALH11" s="328"/>
      <c r="ALI11" s="328"/>
      <c r="ALJ11" s="328"/>
      <c r="ALK11" s="328"/>
      <c r="ALL11" s="328"/>
      <c r="ALM11" s="328"/>
      <c r="ALN11" s="328"/>
      <c r="ALO11" s="328"/>
      <c r="ALP11" s="328"/>
      <c r="ALQ11" s="328"/>
      <c r="ALR11" s="328"/>
      <c r="ALS11" s="328"/>
      <c r="ALT11" s="328"/>
      <c r="ALU11" s="328"/>
      <c r="ALV11" s="328"/>
      <c r="ALW11" s="328"/>
      <c r="ALX11" s="328"/>
      <c r="ALY11" s="328"/>
      <c r="ALZ11" s="328"/>
      <c r="AMA11" s="328"/>
      <c r="AMB11" s="328"/>
      <c r="AMC11" s="328"/>
      <c r="AMD11" s="328"/>
      <c r="AME11" s="328"/>
      <c r="AMF11" s="328"/>
      <c r="AMG11" s="328"/>
      <c r="AMH11" s="328"/>
      <c r="AMI11" s="328"/>
      <c r="AMJ11" s="328"/>
      <c r="AMK11" s="328"/>
    </row>
    <row r="12" spans="1:1025" s="329" customFormat="1" ht="25" customHeight="1" thickBot="1" x14ac:dyDescent="0.4">
      <c r="A12" s="327"/>
      <c r="B12" s="694"/>
      <c r="C12" s="714"/>
      <c r="D12" s="728"/>
      <c r="E12" s="728"/>
      <c r="F12" s="766"/>
      <c r="G12" s="774"/>
      <c r="H12" s="327"/>
      <c r="I12" s="726"/>
      <c r="J12" s="724"/>
      <c r="K12" s="722"/>
      <c r="L12" s="776"/>
      <c r="N12" s="740"/>
      <c r="O12" s="738"/>
      <c r="P12" s="736"/>
      <c r="Q12" s="779"/>
      <c r="R12" s="327"/>
      <c r="S12" s="607">
        <v>45194</v>
      </c>
      <c r="T12" s="619">
        <v>45255</v>
      </c>
      <c r="U12" s="462" t="s">
        <v>301</v>
      </c>
      <c r="V12" s="462" t="s">
        <v>301</v>
      </c>
      <c r="W12" s="462" t="s">
        <v>301</v>
      </c>
      <c r="X12" s="462" t="s">
        <v>301</v>
      </c>
      <c r="Y12" s="462" t="s">
        <v>301</v>
      </c>
      <c r="Z12" s="462" t="s">
        <v>301</v>
      </c>
      <c r="AA12" s="462" t="s">
        <v>301</v>
      </c>
      <c r="AB12" s="498" t="s">
        <v>301</v>
      </c>
      <c r="AC12" s="327"/>
      <c r="AD12" s="499" t="s">
        <v>604</v>
      </c>
      <c r="AE12" s="500" t="s">
        <v>605</v>
      </c>
      <c r="AF12" s="500" t="s">
        <v>606</v>
      </c>
      <c r="AG12" s="500" t="s">
        <v>607</v>
      </c>
      <c r="AH12" s="501" t="s">
        <v>608</v>
      </c>
      <c r="AI12" s="261"/>
      <c r="AJ12" s="499" t="s">
        <v>609</v>
      </c>
      <c r="AK12" s="500" t="s">
        <v>610</v>
      </c>
      <c r="AL12" s="501" t="s">
        <v>611</v>
      </c>
      <c r="AM12" s="261"/>
      <c r="AN12" s="499" t="s">
        <v>609</v>
      </c>
      <c r="AO12" s="500" t="s">
        <v>610</v>
      </c>
      <c r="AP12" s="501" t="s">
        <v>611</v>
      </c>
      <c r="AQ12" s="261"/>
      <c r="AR12" s="503" t="s">
        <v>612</v>
      </c>
      <c r="AS12" s="327"/>
      <c r="AT12" s="499" t="s">
        <v>613</v>
      </c>
      <c r="AU12" s="500" t="s">
        <v>614</v>
      </c>
      <c r="AV12" s="501" t="s">
        <v>615</v>
      </c>
      <c r="AW12" s="327"/>
      <c r="AX12" s="327"/>
      <c r="AY12" s="327"/>
      <c r="AZ12" s="327"/>
      <c r="BA12" s="327"/>
      <c r="BB12" s="327"/>
      <c r="BC12" s="327"/>
      <c r="BD12" s="327"/>
      <c r="BE12" s="327"/>
      <c r="BF12" s="327"/>
      <c r="BG12" s="327"/>
      <c r="BH12" s="327"/>
      <c r="BI12" s="327"/>
      <c r="BJ12" s="327"/>
      <c r="BK12" s="327"/>
      <c r="BL12" s="327"/>
      <c r="BM12" s="327"/>
      <c r="BN12" s="327"/>
      <c r="BO12" s="327"/>
      <c r="BP12" s="327"/>
      <c r="BQ12" s="327"/>
      <c r="BR12" s="327"/>
      <c r="BS12" s="327"/>
      <c r="BT12" s="327"/>
      <c r="BU12" s="327"/>
      <c r="BV12" s="327"/>
      <c r="BW12" s="327"/>
      <c r="BX12" s="327"/>
      <c r="BY12" s="327"/>
      <c r="BZ12" s="327"/>
      <c r="CA12" s="327"/>
      <c r="CB12" s="327"/>
      <c r="CC12" s="327"/>
      <c r="CD12" s="327"/>
      <c r="CE12" s="327"/>
      <c r="CF12" s="327"/>
      <c r="CG12" s="327"/>
      <c r="CH12" s="327"/>
      <c r="CI12" s="327"/>
      <c r="CJ12" s="327"/>
      <c r="CK12" s="327"/>
      <c r="CL12" s="327"/>
      <c r="CM12" s="327"/>
      <c r="CN12" s="327"/>
      <c r="CO12" s="327"/>
      <c r="CP12" s="327"/>
      <c r="CQ12" s="327"/>
      <c r="CR12" s="327"/>
      <c r="CS12" s="327"/>
      <c r="CT12" s="327"/>
      <c r="CU12" s="327"/>
      <c r="CV12" s="327"/>
      <c r="CW12" s="327"/>
      <c r="CX12" s="327"/>
      <c r="CY12" s="327"/>
      <c r="CZ12" s="327"/>
      <c r="DA12" s="327"/>
      <c r="DB12" s="327"/>
      <c r="DC12" s="327"/>
      <c r="DD12" s="327"/>
      <c r="DE12" s="327"/>
      <c r="DF12" s="327"/>
      <c r="DG12" s="327"/>
      <c r="DH12" s="327"/>
      <c r="DI12" s="327"/>
      <c r="DJ12" s="327"/>
      <c r="DK12" s="327"/>
      <c r="DL12" s="327"/>
      <c r="DM12" s="327"/>
      <c r="DN12" s="327"/>
      <c r="DO12" s="327"/>
      <c r="DP12" s="327"/>
      <c r="DQ12" s="327"/>
      <c r="DR12" s="327"/>
      <c r="DS12" s="327"/>
      <c r="DT12" s="327"/>
      <c r="DU12" s="327"/>
      <c r="DV12" s="327"/>
      <c r="DW12" s="327"/>
      <c r="DX12" s="327"/>
      <c r="DY12" s="327"/>
      <c r="DZ12" s="327"/>
      <c r="EA12" s="327"/>
      <c r="EB12" s="327"/>
      <c r="EC12" s="327"/>
      <c r="ED12" s="327"/>
      <c r="EE12" s="327"/>
      <c r="EF12" s="327"/>
      <c r="EG12" s="327"/>
      <c r="EH12" s="327"/>
      <c r="EI12" s="327"/>
      <c r="EJ12" s="327"/>
      <c r="EK12" s="327"/>
      <c r="EL12" s="327"/>
      <c r="EM12" s="327"/>
      <c r="EN12" s="327"/>
      <c r="EO12" s="327"/>
      <c r="EP12" s="327"/>
      <c r="EQ12" s="327"/>
      <c r="ER12" s="327"/>
      <c r="ES12" s="327"/>
      <c r="ET12" s="327"/>
      <c r="EU12" s="327"/>
      <c r="EV12" s="327"/>
      <c r="EW12" s="327"/>
      <c r="EX12" s="327"/>
      <c r="EY12" s="327"/>
      <c r="EZ12" s="327"/>
      <c r="FA12" s="327"/>
      <c r="FB12" s="327"/>
      <c r="FC12" s="327"/>
      <c r="FD12" s="327"/>
      <c r="FE12" s="327"/>
      <c r="FF12" s="327"/>
      <c r="FG12" s="327"/>
      <c r="FH12" s="327"/>
      <c r="FI12" s="327"/>
      <c r="FJ12" s="327"/>
      <c r="FK12" s="327"/>
      <c r="FL12" s="327"/>
      <c r="FM12" s="327"/>
      <c r="FN12" s="327"/>
      <c r="FO12" s="327"/>
      <c r="FP12" s="327"/>
      <c r="FQ12" s="327"/>
      <c r="FR12" s="327"/>
      <c r="FS12" s="327"/>
      <c r="FT12" s="327"/>
      <c r="FU12" s="327"/>
      <c r="FV12" s="327"/>
      <c r="FW12" s="327"/>
      <c r="FX12" s="327"/>
      <c r="FY12" s="327"/>
      <c r="FZ12" s="327"/>
      <c r="GA12" s="328"/>
      <c r="GB12" s="328"/>
      <c r="GC12" s="328"/>
      <c r="GD12" s="328"/>
      <c r="GE12" s="328"/>
      <c r="GF12" s="328"/>
      <c r="GG12" s="328"/>
      <c r="GH12" s="328"/>
      <c r="GI12" s="328"/>
      <c r="GJ12" s="328"/>
      <c r="GK12" s="328"/>
      <c r="GL12" s="328"/>
      <c r="GM12" s="328"/>
      <c r="GN12" s="328"/>
      <c r="GO12" s="328"/>
      <c r="GP12" s="328"/>
      <c r="GQ12" s="328"/>
      <c r="GR12" s="328"/>
      <c r="GS12" s="328"/>
      <c r="GT12" s="328"/>
      <c r="GU12" s="328"/>
      <c r="GV12" s="328"/>
      <c r="GW12" s="328"/>
      <c r="GX12" s="328"/>
      <c r="GY12" s="328"/>
      <c r="GZ12" s="328"/>
      <c r="HA12" s="328"/>
      <c r="HB12" s="328"/>
      <c r="HC12" s="328"/>
      <c r="HD12" s="328"/>
      <c r="HE12" s="328"/>
      <c r="HF12" s="328"/>
      <c r="HG12" s="328"/>
      <c r="HH12" s="328"/>
      <c r="HI12" s="328"/>
      <c r="HJ12" s="328"/>
      <c r="HK12" s="328"/>
      <c r="HL12" s="328"/>
      <c r="HM12" s="328"/>
      <c r="HN12" s="328"/>
      <c r="HO12" s="328"/>
      <c r="HP12" s="328"/>
      <c r="HQ12" s="328"/>
      <c r="HR12" s="328"/>
      <c r="HS12" s="328"/>
      <c r="HT12" s="328"/>
      <c r="HU12" s="328"/>
      <c r="HV12" s="328"/>
      <c r="HW12" s="328"/>
      <c r="HX12" s="328"/>
      <c r="HY12" s="328"/>
      <c r="HZ12" s="328"/>
      <c r="IA12" s="328"/>
      <c r="IB12" s="328"/>
      <c r="IC12" s="328"/>
      <c r="ID12" s="328"/>
      <c r="IE12" s="328"/>
      <c r="IF12" s="328"/>
      <c r="IG12" s="328"/>
      <c r="IH12" s="328"/>
      <c r="II12" s="328"/>
      <c r="IJ12" s="328"/>
      <c r="IK12" s="328"/>
      <c r="IL12" s="328"/>
      <c r="IM12" s="328"/>
      <c r="IN12" s="328"/>
      <c r="IO12" s="328"/>
      <c r="IP12" s="328"/>
      <c r="IQ12" s="328"/>
      <c r="IR12" s="328"/>
      <c r="IS12" s="328"/>
      <c r="IT12" s="328"/>
      <c r="IU12" s="328"/>
      <c r="IV12" s="328"/>
      <c r="IW12" s="328"/>
      <c r="IX12" s="328"/>
      <c r="IY12" s="328"/>
      <c r="IZ12" s="328"/>
      <c r="JA12" s="328"/>
      <c r="JB12" s="328"/>
      <c r="JC12" s="328"/>
      <c r="JD12" s="328"/>
      <c r="JE12" s="328"/>
      <c r="JF12" s="328"/>
      <c r="JG12" s="328"/>
      <c r="JH12" s="328"/>
      <c r="JI12" s="328"/>
      <c r="JJ12" s="328"/>
      <c r="JK12" s="328"/>
      <c r="JL12" s="328"/>
      <c r="JM12" s="328"/>
      <c r="JN12" s="328"/>
      <c r="JO12" s="328"/>
      <c r="JP12" s="328"/>
      <c r="JQ12" s="328"/>
      <c r="JR12" s="328"/>
      <c r="JS12" s="328"/>
      <c r="JT12" s="328"/>
      <c r="JU12" s="328"/>
      <c r="JV12" s="328"/>
      <c r="JW12" s="328"/>
      <c r="JX12" s="328"/>
      <c r="JY12" s="328"/>
      <c r="JZ12" s="328"/>
      <c r="KA12" s="328"/>
      <c r="KB12" s="328"/>
      <c r="KC12" s="328"/>
      <c r="KD12" s="328"/>
      <c r="KE12" s="328"/>
      <c r="KF12" s="328"/>
      <c r="KG12" s="328"/>
      <c r="KH12" s="328"/>
      <c r="KI12" s="328"/>
      <c r="KJ12" s="328"/>
      <c r="KK12" s="328"/>
      <c r="KL12" s="328"/>
      <c r="KM12" s="328"/>
      <c r="KN12" s="328"/>
      <c r="KO12" s="328"/>
      <c r="KP12" s="328"/>
      <c r="KQ12" s="328"/>
      <c r="KR12" s="328"/>
      <c r="KS12" s="328"/>
      <c r="KT12" s="328"/>
      <c r="KU12" s="328"/>
      <c r="KV12" s="328"/>
      <c r="KW12" s="328"/>
      <c r="KX12" s="328"/>
      <c r="KY12" s="328"/>
      <c r="KZ12" s="328"/>
      <c r="LA12" s="328"/>
      <c r="LB12" s="328"/>
      <c r="LC12" s="328"/>
      <c r="LD12" s="328"/>
      <c r="LE12" s="328"/>
      <c r="LF12" s="328"/>
      <c r="LG12" s="328"/>
      <c r="LH12" s="328"/>
      <c r="LI12" s="328"/>
      <c r="LJ12" s="328"/>
      <c r="LK12" s="328"/>
      <c r="LL12" s="328"/>
      <c r="LM12" s="328"/>
      <c r="LN12" s="328"/>
      <c r="LO12" s="328"/>
      <c r="LP12" s="328"/>
      <c r="LQ12" s="328"/>
      <c r="LR12" s="328"/>
      <c r="LS12" s="328"/>
      <c r="LT12" s="328"/>
      <c r="LU12" s="328"/>
      <c r="LV12" s="328"/>
      <c r="LW12" s="328"/>
      <c r="LX12" s="328"/>
      <c r="LY12" s="328"/>
      <c r="LZ12" s="328"/>
      <c r="MA12" s="328"/>
      <c r="MB12" s="328"/>
      <c r="MC12" s="328"/>
      <c r="MD12" s="328"/>
      <c r="ME12" s="328"/>
      <c r="MF12" s="328"/>
      <c r="MG12" s="328"/>
      <c r="MH12" s="328"/>
      <c r="MI12" s="328"/>
      <c r="MJ12" s="328"/>
      <c r="MK12" s="328"/>
      <c r="ML12" s="328"/>
      <c r="MM12" s="328"/>
      <c r="MN12" s="328"/>
      <c r="MO12" s="328"/>
      <c r="MP12" s="328"/>
      <c r="MQ12" s="328"/>
      <c r="MR12" s="328"/>
      <c r="MS12" s="328"/>
      <c r="MT12" s="328"/>
      <c r="MU12" s="328"/>
      <c r="MV12" s="328"/>
      <c r="MW12" s="328"/>
      <c r="MX12" s="328"/>
      <c r="MY12" s="328"/>
      <c r="MZ12" s="328"/>
      <c r="NA12" s="328"/>
      <c r="NB12" s="328"/>
      <c r="NC12" s="328"/>
      <c r="ND12" s="328"/>
      <c r="NE12" s="328"/>
      <c r="NF12" s="328"/>
      <c r="NG12" s="328"/>
      <c r="NH12" s="328"/>
      <c r="NI12" s="328"/>
      <c r="NJ12" s="328"/>
      <c r="NK12" s="328"/>
      <c r="NL12" s="328"/>
      <c r="NM12" s="328"/>
      <c r="NN12" s="328"/>
      <c r="NO12" s="328"/>
      <c r="NP12" s="328"/>
      <c r="NQ12" s="328"/>
      <c r="NR12" s="328"/>
      <c r="NS12" s="328"/>
      <c r="NT12" s="328"/>
      <c r="NU12" s="328"/>
      <c r="NV12" s="328"/>
      <c r="NW12" s="328"/>
      <c r="NX12" s="328"/>
      <c r="NY12" s="328"/>
      <c r="NZ12" s="328"/>
      <c r="OA12" s="328"/>
      <c r="OB12" s="328"/>
      <c r="OC12" s="328"/>
      <c r="OD12" s="328"/>
      <c r="OE12" s="328"/>
      <c r="OF12" s="328"/>
      <c r="OG12" s="328"/>
      <c r="OH12" s="328"/>
      <c r="OI12" s="328"/>
      <c r="OJ12" s="328"/>
      <c r="OK12" s="328"/>
      <c r="OL12" s="328"/>
      <c r="OM12" s="328"/>
      <c r="ON12" s="328"/>
      <c r="OO12" s="328"/>
      <c r="OP12" s="328"/>
      <c r="OQ12" s="328"/>
      <c r="OR12" s="328"/>
      <c r="OS12" s="328"/>
      <c r="OT12" s="328"/>
      <c r="OU12" s="328"/>
      <c r="OV12" s="328"/>
      <c r="OW12" s="328"/>
      <c r="OX12" s="328"/>
      <c r="OY12" s="328"/>
      <c r="OZ12" s="328"/>
      <c r="PA12" s="328"/>
      <c r="PB12" s="328"/>
      <c r="PC12" s="328"/>
      <c r="PD12" s="328"/>
      <c r="PE12" s="328"/>
      <c r="PF12" s="328"/>
      <c r="PG12" s="328"/>
      <c r="PH12" s="328"/>
      <c r="PI12" s="328"/>
      <c r="PJ12" s="328"/>
      <c r="PK12" s="328"/>
      <c r="PL12" s="328"/>
      <c r="PM12" s="328"/>
      <c r="PN12" s="328"/>
      <c r="PO12" s="328"/>
      <c r="PP12" s="328"/>
      <c r="PQ12" s="328"/>
      <c r="PR12" s="328"/>
      <c r="PS12" s="328"/>
      <c r="PT12" s="328"/>
      <c r="PU12" s="328"/>
      <c r="PV12" s="328"/>
      <c r="PW12" s="328"/>
      <c r="PX12" s="328"/>
      <c r="PY12" s="328"/>
      <c r="PZ12" s="328"/>
      <c r="QA12" s="328"/>
      <c r="QB12" s="328"/>
      <c r="QC12" s="328"/>
      <c r="QD12" s="328"/>
      <c r="QE12" s="328"/>
      <c r="QF12" s="328"/>
      <c r="QG12" s="328"/>
      <c r="QH12" s="328"/>
      <c r="QI12" s="328"/>
      <c r="QJ12" s="328"/>
      <c r="QK12" s="328"/>
      <c r="QL12" s="328"/>
      <c r="QM12" s="328"/>
      <c r="QN12" s="328"/>
      <c r="QO12" s="328"/>
      <c r="QP12" s="328"/>
      <c r="QQ12" s="328"/>
      <c r="QR12" s="328"/>
      <c r="QS12" s="328"/>
      <c r="QT12" s="328"/>
      <c r="QU12" s="328"/>
      <c r="QV12" s="328"/>
      <c r="QW12" s="328"/>
      <c r="QX12" s="328"/>
      <c r="QY12" s="328"/>
      <c r="QZ12" s="328"/>
      <c r="RA12" s="328"/>
      <c r="RB12" s="328"/>
      <c r="RC12" s="328"/>
      <c r="RD12" s="328"/>
      <c r="RE12" s="328"/>
      <c r="RF12" s="328"/>
      <c r="RG12" s="328"/>
      <c r="RH12" s="328"/>
      <c r="RI12" s="328"/>
      <c r="RJ12" s="328"/>
      <c r="RK12" s="328"/>
      <c r="RL12" s="328"/>
      <c r="RM12" s="328"/>
      <c r="RN12" s="328"/>
      <c r="RO12" s="328"/>
      <c r="RP12" s="328"/>
      <c r="RQ12" s="328"/>
      <c r="RR12" s="328"/>
      <c r="RS12" s="328"/>
      <c r="RT12" s="328"/>
      <c r="RU12" s="328"/>
      <c r="RV12" s="328"/>
      <c r="RW12" s="328"/>
      <c r="RX12" s="328"/>
      <c r="RY12" s="328"/>
      <c r="RZ12" s="328"/>
      <c r="SA12" s="328"/>
      <c r="SB12" s="328"/>
      <c r="SC12" s="328"/>
      <c r="SD12" s="328"/>
      <c r="SE12" s="328"/>
      <c r="SF12" s="328"/>
      <c r="SG12" s="328"/>
      <c r="SH12" s="328"/>
      <c r="SI12" s="328"/>
      <c r="SJ12" s="328"/>
      <c r="SK12" s="328"/>
      <c r="SL12" s="328"/>
      <c r="SM12" s="328"/>
      <c r="SN12" s="328"/>
      <c r="SO12" s="328"/>
      <c r="SP12" s="328"/>
      <c r="SQ12" s="328"/>
      <c r="SR12" s="328"/>
      <c r="SS12" s="328"/>
      <c r="ST12" s="328"/>
      <c r="SU12" s="328"/>
      <c r="SV12" s="328"/>
      <c r="SW12" s="328"/>
      <c r="SX12" s="328"/>
      <c r="SY12" s="328"/>
      <c r="SZ12" s="328"/>
      <c r="TA12" s="328"/>
      <c r="TB12" s="328"/>
      <c r="TC12" s="328"/>
      <c r="TD12" s="328"/>
      <c r="TE12" s="328"/>
      <c r="TF12" s="328"/>
      <c r="TG12" s="328"/>
      <c r="TH12" s="328"/>
      <c r="TI12" s="328"/>
      <c r="TJ12" s="328"/>
      <c r="TK12" s="328"/>
      <c r="TL12" s="328"/>
      <c r="TM12" s="328"/>
      <c r="TN12" s="328"/>
      <c r="TO12" s="328"/>
      <c r="TP12" s="328"/>
      <c r="TQ12" s="328"/>
      <c r="TR12" s="328"/>
      <c r="TS12" s="328"/>
      <c r="TT12" s="328"/>
      <c r="TU12" s="328"/>
      <c r="TV12" s="328"/>
      <c r="TW12" s="328"/>
      <c r="TX12" s="328"/>
      <c r="TY12" s="328"/>
      <c r="TZ12" s="328"/>
      <c r="UA12" s="328"/>
      <c r="UB12" s="328"/>
      <c r="UC12" s="328"/>
      <c r="UD12" s="328"/>
      <c r="UE12" s="328"/>
      <c r="UF12" s="328"/>
      <c r="UG12" s="328"/>
      <c r="UH12" s="328"/>
      <c r="UI12" s="328"/>
      <c r="UJ12" s="328"/>
      <c r="UK12" s="328"/>
      <c r="UL12" s="328"/>
      <c r="UM12" s="328"/>
      <c r="UN12" s="328"/>
      <c r="UO12" s="328"/>
      <c r="UP12" s="328"/>
      <c r="UQ12" s="328"/>
      <c r="UR12" s="328"/>
      <c r="US12" s="328"/>
      <c r="UT12" s="328"/>
      <c r="UU12" s="328"/>
      <c r="UV12" s="328"/>
      <c r="UW12" s="328"/>
      <c r="UX12" s="328"/>
      <c r="UY12" s="328"/>
      <c r="UZ12" s="328"/>
      <c r="VA12" s="328"/>
      <c r="VB12" s="328"/>
      <c r="VC12" s="328"/>
      <c r="VD12" s="328"/>
      <c r="VE12" s="328"/>
      <c r="VF12" s="328"/>
      <c r="VG12" s="328"/>
      <c r="VH12" s="328"/>
      <c r="VI12" s="328"/>
      <c r="VJ12" s="328"/>
      <c r="VK12" s="328"/>
      <c r="VL12" s="328"/>
      <c r="VM12" s="328"/>
      <c r="VN12" s="328"/>
      <c r="VO12" s="328"/>
      <c r="VP12" s="328"/>
      <c r="VQ12" s="328"/>
      <c r="VR12" s="328"/>
      <c r="VS12" s="328"/>
      <c r="VT12" s="328"/>
      <c r="VU12" s="328"/>
      <c r="VV12" s="328"/>
      <c r="VW12" s="328"/>
      <c r="VX12" s="328"/>
      <c r="VY12" s="328"/>
      <c r="VZ12" s="328"/>
      <c r="WA12" s="328"/>
      <c r="WB12" s="328"/>
      <c r="WC12" s="328"/>
      <c r="WD12" s="328"/>
      <c r="WE12" s="328"/>
      <c r="WF12" s="328"/>
      <c r="WG12" s="328"/>
      <c r="WH12" s="328"/>
      <c r="WI12" s="328"/>
      <c r="WJ12" s="328"/>
      <c r="WK12" s="328"/>
      <c r="WL12" s="328"/>
      <c r="WM12" s="328"/>
      <c r="WN12" s="328"/>
      <c r="WO12" s="328"/>
      <c r="WP12" s="328"/>
      <c r="WQ12" s="328"/>
      <c r="WR12" s="328"/>
      <c r="WS12" s="328"/>
      <c r="WT12" s="328"/>
      <c r="WU12" s="328"/>
      <c r="WV12" s="328"/>
      <c r="WW12" s="328"/>
      <c r="WX12" s="328"/>
      <c r="WY12" s="328"/>
      <c r="WZ12" s="328"/>
      <c r="XA12" s="328"/>
      <c r="XB12" s="328"/>
      <c r="XC12" s="328"/>
      <c r="XD12" s="328"/>
      <c r="XE12" s="328"/>
      <c r="XF12" s="328"/>
      <c r="XG12" s="328"/>
      <c r="XH12" s="328"/>
      <c r="XI12" s="328"/>
      <c r="XJ12" s="328"/>
      <c r="XK12" s="328"/>
      <c r="XL12" s="328"/>
      <c r="XM12" s="328"/>
      <c r="XN12" s="328"/>
      <c r="XO12" s="328"/>
      <c r="XP12" s="328"/>
      <c r="XQ12" s="328"/>
      <c r="XR12" s="328"/>
      <c r="XS12" s="328"/>
      <c r="XT12" s="328"/>
      <c r="XU12" s="328"/>
      <c r="XV12" s="328"/>
      <c r="XW12" s="328"/>
      <c r="XX12" s="328"/>
      <c r="XY12" s="328"/>
      <c r="XZ12" s="328"/>
      <c r="YA12" s="328"/>
      <c r="YB12" s="328"/>
      <c r="YC12" s="328"/>
      <c r="YD12" s="328"/>
      <c r="YE12" s="328"/>
      <c r="YF12" s="328"/>
      <c r="YG12" s="328"/>
      <c r="YH12" s="328"/>
      <c r="YI12" s="328"/>
      <c r="YJ12" s="328"/>
      <c r="YK12" s="328"/>
      <c r="YL12" s="328"/>
      <c r="YM12" s="328"/>
      <c r="YN12" s="328"/>
      <c r="YO12" s="328"/>
      <c r="YP12" s="328"/>
      <c r="YQ12" s="328"/>
      <c r="YR12" s="328"/>
      <c r="YS12" s="328"/>
      <c r="YT12" s="328"/>
      <c r="YU12" s="328"/>
      <c r="YV12" s="328"/>
      <c r="YW12" s="328"/>
      <c r="YX12" s="328"/>
      <c r="YY12" s="328"/>
      <c r="YZ12" s="328"/>
      <c r="ZA12" s="328"/>
      <c r="ZB12" s="328"/>
      <c r="ZC12" s="328"/>
      <c r="ZD12" s="328"/>
      <c r="ZE12" s="328"/>
      <c r="ZF12" s="328"/>
      <c r="ZG12" s="328"/>
      <c r="ZH12" s="328"/>
      <c r="ZI12" s="328"/>
      <c r="ZJ12" s="328"/>
      <c r="ZK12" s="328"/>
      <c r="ZL12" s="328"/>
      <c r="ZM12" s="328"/>
      <c r="ZN12" s="328"/>
      <c r="ZO12" s="328"/>
      <c r="ZP12" s="328"/>
      <c r="ZQ12" s="328"/>
      <c r="ZR12" s="328"/>
      <c r="ZS12" s="328"/>
      <c r="ZT12" s="328"/>
      <c r="ZU12" s="328"/>
      <c r="ZV12" s="328"/>
      <c r="ZW12" s="328"/>
      <c r="ZX12" s="328"/>
      <c r="ZY12" s="328"/>
      <c r="ZZ12" s="328"/>
      <c r="AAA12" s="328"/>
      <c r="AAB12" s="328"/>
      <c r="AAC12" s="328"/>
      <c r="AAD12" s="328"/>
      <c r="AAE12" s="328"/>
      <c r="AAF12" s="328"/>
      <c r="AAG12" s="328"/>
      <c r="AAH12" s="328"/>
      <c r="AAI12" s="328"/>
      <c r="AAJ12" s="328"/>
      <c r="AAK12" s="328"/>
      <c r="AAL12" s="328"/>
      <c r="AAM12" s="328"/>
      <c r="AAN12" s="328"/>
      <c r="AAO12" s="328"/>
      <c r="AAP12" s="328"/>
      <c r="AAQ12" s="328"/>
      <c r="AAR12" s="328"/>
      <c r="AAS12" s="328"/>
      <c r="AAT12" s="328"/>
      <c r="AAU12" s="328"/>
      <c r="AAV12" s="328"/>
      <c r="AAW12" s="328"/>
      <c r="AAX12" s="328"/>
      <c r="AAY12" s="328"/>
      <c r="AAZ12" s="328"/>
      <c r="ABA12" s="328"/>
      <c r="ABB12" s="328"/>
      <c r="ABC12" s="328"/>
      <c r="ABD12" s="328"/>
      <c r="ABE12" s="328"/>
      <c r="ABF12" s="328"/>
      <c r="ABG12" s="328"/>
      <c r="ABH12" s="328"/>
      <c r="ABI12" s="328"/>
      <c r="ABJ12" s="328"/>
      <c r="ABK12" s="328"/>
      <c r="ABL12" s="328"/>
      <c r="ABM12" s="328"/>
      <c r="ABN12" s="328"/>
      <c r="ABO12" s="328"/>
      <c r="ABP12" s="328"/>
      <c r="ABQ12" s="328"/>
      <c r="ABR12" s="328"/>
      <c r="ABS12" s="328"/>
      <c r="ABT12" s="328"/>
      <c r="ABU12" s="328"/>
      <c r="ABV12" s="328"/>
      <c r="ABW12" s="328"/>
      <c r="ABX12" s="328"/>
      <c r="ABY12" s="328"/>
      <c r="ABZ12" s="328"/>
      <c r="ACA12" s="328"/>
      <c r="ACB12" s="328"/>
      <c r="ACC12" s="328"/>
      <c r="ACD12" s="328"/>
      <c r="ACE12" s="328"/>
      <c r="ACF12" s="328"/>
      <c r="ACG12" s="328"/>
      <c r="ACH12" s="328"/>
      <c r="ACI12" s="328"/>
      <c r="ACJ12" s="328"/>
      <c r="ACK12" s="328"/>
      <c r="ACL12" s="328"/>
      <c r="ACM12" s="328"/>
      <c r="ACN12" s="328"/>
      <c r="ACO12" s="328"/>
      <c r="ACP12" s="328"/>
      <c r="ACQ12" s="328"/>
      <c r="ACR12" s="328"/>
      <c r="ACS12" s="328"/>
      <c r="ACT12" s="328"/>
      <c r="ACU12" s="328"/>
      <c r="ACV12" s="328"/>
      <c r="ACW12" s="328"/>
      <c r="ACX12" s="328"/>
      <c r="ACY12" s="328"/>
      <c r="ACZ12" s="328"/>
      <c r="ADA12" s="328"/>
      <c r="ADB12" s="328"/>
      <c r="ADC12" s="328"/>
      <c r="ADD12" s="328"/>
      <c r="ADE12" s="328"/>
      <c r="ADF12" s="328"/>
      <c r="ADG12" s="328"/>
      <c r="ADH12" s="328"/>
      <c r="ADI12" s="328"/>
      <c r="ADJ12" s="328"/>
      <c r="ADK12" s="328"/>
      <c r="ADL12" s="328"/>
      <c r="ADM12" s="328"/>
      <c r="ADN12" s="328"/>
      <c r="ADO12" s="328"/>
      <c r="ADP12" s="328"/>
      <c r="ADQ12" s="328"/>
      <c r="ADR12" s="328"/>
      <c r="ADS12" s="328"/>
      <c r="ADT12" s="328"/>
      <c r="ADU12" s="328"/>
      <c r="ADV12" s="328"/>
      <c r="ADW12" s="328"/>
      <c r="ADX12" s="328"/>
      <c r="ADY12" s="328"/>
      <c r="ADZ12" s="328"/>
      <c r="AEA12" s="328"/>
      <c r="AEB12" s="328"/>
      <c r="AEC12" s="328"/>
      <c r="AED12" s="328"/>
      <c r="AEE12" s="328"/>
      <c r="AEF12" s="328"/>
      <c r="AEG12" s="328"/>
      <c r="AEH12" s="328"/>
      <c r="AEI12" s="328"/>
      <c r="AEJ12" s="328"/>
      <c r="AEK12" s="328"/>
      <c r="AEL12" s="328"/>
      <c r="AEM12" s="328"/>
      <c r="AEN12" s="328"/>
      <c r="AEO12" s="328"/>
      <c r="AEP12" s="328"/>
      <c r="AEQ12" s="328"/>
      <c r="AER12" s="328"/>
      <c r="AES12" s="328"/>
      <c r="AET12" s="328"/>
      <c r="AEU12" s="328"/>
      <c r="AEV12" s="328"/>
      <c r="AEW12" s="328"/>
      <c r="AEX12" s="328"/>
      <c r="AEY12" s="328"/>
      <c r="AEZ12" s="328"/>
      <c r="AFA12" s="328"/>
      <c r="AFB12" s="328"/>
      <c r="AFC12" s="328"/>
      <c r="AFD12" s="328"/>
      <c r="AFE12" s="328"/>
      <c r="AFF12" s="328"/>
      <c r="AFG12" s="328"/>
      <c r="AFH12" s="328"/>
      <c r="AFI12" s="328"/>
      <c r="AFJ12" s="328"/>
      <c r="AFK12" s="328"/>
      <c r="AFL12" s="328"/>
      <c r="AFM12" s="328"/>
      <c r="AFN12" s="328"/>
      <c r="AFO12" s="328"/>
      <c r="AFP12" s="328"/>
      <c r="AFQ12" s="328"/>
      <c r="AFR12" s="328"/>
      <c r="AFS12" s="328"/>
      <c r="AFT12" s="328"/>
      <c r="AFU12" s="328"/>
      <c r="AFV12" s="328"/>
      <c r="AFW12" s="328"/>
      <c r="AFX12" s="328"/>
      <c r="AFY12" s="328"/>
      <c r="AFZ12" s="328"/>
      <c r="AGA12" s="328"/>
      <c r="AGB12" s="328"/>
      <c r="AGC12" s="328"/>
      <c r="AGD12" s="328"/>
      <c r="AGE12" s="328"/>
      <c r="AGF12" s="328"/>
      <c r="AGG12" s="328"/>
      <c r="AGH12" s="328"/>
      <c r="AGI12" s="328"/>
      <c r="AGJ12" s="328"/>
      <c r="AGK12" s="328"/>
      <c r="AGL12" s="328"/>
      <c r="AGM12" s="328"/>
      <c r="AGN12" s="328"/>
      <c r="AGO12" s="328"/>
      <c r="AGP12" s="328"/>
      <c r="AGQ12" s="328"/>
      <c r="AGR12" s="328"/>
      <c r="AGS12" s="328"/>
      <c r="AGT12" s="328"/>
      <c r="AGU12" s="328"/>
      <c r="AGV12" s="328"/>
      <c r="AGW12" s="328"/>
      <c r="AGX12" s="328"/>
      <c r="AGY12" s="328"/>
      <c r="AGZ12" s="328"/>
      <c r="AHA12" s="328"/>
      <c r="AHB12" s="328"/>
      <c r="AHC12" s="328"/>
      <c r="AHD12" s="328"/>
      <c r="AHE12" s="328"/>
      <c r="AHF12" s="328"/>
      <c r="AHG12" s="328"/>
      <c r="AHH12" s="328"/>
      <c r="AHI12" s="328"/>
      <c r="AHJ12" s="328"/>
      <c r="AHK12" s="328"/>
      <c r="AHL12" s="328"/>
      <c r="AHM12" s="328"/>
      <c r="AHN12" s="328"/>
      <c r="AHO12" s="328"/>
      <c r="AHP12" s="328"/>
      <c r="AHQ12" s="328"/>
      <c r="AHR12" s="328"/>
      <c r="AHS12" s="328"/>
      <c r="AHT12" s="328"/>
      <c r="AHU12" s="328"/>
      <c r="AHV12" s="328"/>
      <c r="AHW12" s="328"/>
      <c r="AHX12" s="328"/>
      <c r="AHY12" s="328"/>
      <c r="AHZ12" s="328"/>
      <c r="AIA12" s="328"/>
      <c r="AIB12" s="328"/>
      <c r="AIC12" s="328"/>
      <c r="AID12" s="328"/>
      <c r="AIE12" s="328"/>
      <c r="AIF12" s="328"/>
      <c r="AIG12" s="328"/>
      <c r="AIH12" s="328"/>
      <c r="AII12" s="328"/>
      <c r="AIJ12" s="328"/>
      <c r="AIK12" s="328"/>
      <c r="AIL12" s="328"/>
      <c r="AIM12" s="328"/>
      <c r="AIN12" s="328"/>
      <c r="AIO12" s="328"/>
      <c r="AIP12" s="328"/>
      <c r="AIQ12" s="328"/>
      <c r="AIR12" s="328"/>
      <c r="AIS12" s="328"/>
      <c r="AIT12" s="328"/>
      <c r="AIU12" s="328"/>
      <c r="AIV12" s="328"/>
      <c r="AIW12" s="328"/>
      <c r="AIX12" s="328"/>
      <c r="AIY12" s="328"/>
      <c r="AIZ12" s="328"/>
      <c r="AJA12" s="328"/>
      <c r="AJB12" s="328"/>
      <c r="AJC12" s="328"/>
      <c r="AJD12" s="328"/>
      <c r="AJE12" s="328"/>
      <c r="AJF12" s="328"/>
      <c r="AJG12" s="328"/>
      <c r="AJH12" s="328"/>
      <c r="AJI12" s="328"/>
      <c r="AJJ12" s="328"/>
      <c r="AJK12" s="328"/>
      <c r="AJL12" s="328"/>
      <c r="AJM12" s="328"/>
      <c r="AJN12" s="328"/>
      <c r="AJO12" s="328"/>
      <c r="AJP12" s="328"/>
      <c r="AJQ12" s="328"/>
      <c r="AJR12" s="328"/>
      <c r="AJS12" s="328"/>
      <c r="AJT12" s="328"/>
      <c r="AJU12" s="328"/>
      <c r="AJV12" s="328"/>
      <c r="AJW12" s="328"/>
      <c r="AJX12" s="328"/>
      <c r="AJY12" s="328"/>
      <c r="AJZ12" s="328"/>
      <c r="AKA12" s="328"/>
      <c r="AKB12" s="328"/>
      <c r="AKC12" s="328"/>
      <c r="AKD12" s="328"/>
      <c r="AKE12" s="328"/>
      <c r="AKF12" s="328"/>
      <c r="AKG12" s="328"/>
      <c r="AKH12" s="328"/>
      <c r="AKI12" s="328"/>
      <c r="AKJ12" s="328"/>
      <c r="AKK12" s="328"/>
      <c r="AKL12" s="328"/>
      <c r="AKM12" s="328"/>
      <c r="AKN12" s="328"/>
      <c r="AKO12" s="328"/>
      <c r="AKP12" s="328"/>
      <c r="AKQ12" s="328"/>
      <c r="AKR12" s="328"/>
      <c r="AKS12" s="328"/>
      <c r="AKT12" s="328"/>
      <c r="AKU12" s="328"/>
      <c r="AKV12" s="328"/>
      <c r="AKW12" s="328"/>
      <c r="AKX12" s="328"/>
      <c r="AKY12" s="328"/>
      <c r="AKZ12" s="328"/>
      <c r="ALA12" s="328"/>
      <c r="ALB12" s="328"/>
      <c r="ALC12" s="328"/>
      <c r="ALD12" s="328"/>
      <c r="ALE12" s="328"/>
      <c r="ALF12" s="328"/>
      <c r="ALG12" s="328"/>
      <c r="ALH12" s="328"/>
      <c r="ALI12" s="328"/>
      <c r="ALJ12" s="328"/>
      <c r="ALK12" s="328"/>
      <c r="ALL12" s="328"/>
      <c r="ALM12" s="328"/>
      <c r="ALN12" s="328"/>
      <c r="ALO12" s="328"/>
      <c r="ALP12" s="328"/>
      <c r="ALQ12" s="328"/>
      <c r="ALR12" s="328"/>
      <c r="ALS12" s="328"/>
      <c r="ALT12" s="328"/>
      <c r="ALU12" s="328"/>
      <c r="ALV12" s="328"/>
      <c r="ALW12" s="328"/>
      <c r="ALX12" s="328"/>
      <c r="ALY12" s="328"/>
      <c r="ALZ12" s="328"/>
      <c r="AMA12" s="328"/>
      <c r="AMB12" s="328"/>
      <c r="AMC12" s="328"/>
      <c r="AMD12" s="328"/>
      <c r="AME12" s="328"/>
      <c r="AMF12" s="328"/>
      <c r="AMG12" s="328"/>
      <c r="AMH12" s="328"/>
      <c r="AMI12" s="328"/>
      <c r="AMJ12" s="328"/>
      <c r="AMK12" s="328"/>
    </row>
    <row r="13" spans="1:1025" s="329" customFormat="1" ht="17.149999999999999" customHeight="1" x14ac:dyDescent="0.35">
      <c r="A13" s="327"/>
      <c r="B13" s="327"/>
      <c r="C13" s="327"/>
      <c r="D13" s="327"/>
      <c r="E13" s="327"/>
      <c r="F13" s="327"/>
      <c r="G13" s="327"/>
      <c r="H13" s="327"/>
      <c r="I13" s="492">
        <f>COUNTIF(I16:I266,"X")+COUNTIF(I270:I299,"X")</f>
        <v>94</v>
      </c>
      <c r="J13" s="491">
        <f>COUNTIF(J16:J266,"X")+COUNTIF(J270:J299,"X")</f>
        <v>0</v>
      </c>
      <c r="K13" s="493">
        <f>COUNTIF(K16:K266,"X")+COUNTIF(K270:K299,"X")</f>
        <v>0</v>
      </c>
      <c r="L13" s="776"/>
      <c r="M13" s="327"/>
      <c r="N13" s="781">
        <f>N301</f>
        <v>0</v>
      </c>
      <c r="O13" s="782">
        <f>O301</f>
        <v>0</v>
      </c>
      <c r="P13" s="783">
        <f>P301</f>
        <v>0</v>
      </c>
      <c r="Q13" s="779"/>
      <c r="R13" s="327"/>
      <c r="S13" s="762" t="s">
        <v>761</v>
      </c>
      <c r="T13" s="763"/>
      <c r="U13" s="763"/>
      <c r="V13" s="763"/>
      <c r="W13" s="763"/>
      <c r="X13" s="763"/>
      <c r="Y13" s="763"/>
      <c r="Z13" s="763"/>
      <c r="AA13" s="763"/>
      <c r="AB13" s="764"/>
      <c r="AC13" s="327"/>
      <c r="AD13" s="327"/>
      <c r="AE13" s="327"/>
      <c r="AF13" s="327"/>
      <c r="AG13" s="327"/>
      <c r="AH13" s="327"/>
      <c r="AI13" s="327"/>
      <c r="AJ13" s="327"/>
      <c r="AK13" s="327"/>
      <c r="AL13" s="327"/>
      <c r="AM13" s="327"/>
      <c r="AN13" s="327"/>
      <c r="AO13" s="327"/>
      <c r="AP13" s="327"/>
      <c r="AQ13" s="327"/>
      <c r="AR13" s="327"/>
      <c r="AS13" s="327"/>
      <c r="AT13" s="327"/>
      <c r="AU13" s="327"/>
      <c r="AV13" s="327"/>
      <c r="AW13" s="327"/>
      <c r="AX13" s="327"/>
      <c r="AY13" s="327"/>
      <c r="AZ13" s="327"/>
      <c r="BA13" s="327"/>
      <c r="BB13" s="327"/>
      <c r="BC13" s="327"/>
      <c r="BD13" s="327"/>
      <c r="BE13" s="327"/>
      <c r="BF13" s="327"/>
      <c r="BG13" s="327"/>
      <c r="BH13" s="327"/>
      <c r="BI13" s="327"/>
      <c r="BJ13" s="327"/>
      <c r="BK13" s="327"/>
      <c r="BL13" s="327"/>
      <c r="BM13" s="327"/>
      <c r="BN13" s="327"/>
      <c r="BO13" s="327"/>
      <c r="BP13" s="327"/>
      <c r="BQ13" s="327"/>
      <c r="BR13" s="327"/>
      <c r="BS13" s="327"/>
      <c r="BT13" s="327"/>
      <c r="BU13" s="327"/>
      <c r="BV13" s="327"/>
      <c r="BW13" s="327"/>
      <c r="BX13" s="327"/>
      <c r="BY13" s="327"/>
      <c r="BZ13" s="327"/>
      <c r="CA13" s="327"/>
      <c r="CB13" s="327"/>
      <c r="CC13" s="327"/>
      <c r="CD13" s="327"/>
      <c r="CE13" s="327"/>
      <c r="CF13" s="327"/>
      <c r="CG13" s="327"/>
      <c r="CH13" s="327"/>
      <c r="CI13" s="327"/>
      <c r="CJ13" s="327"/>
      <c r="CK13" s="327"/>
      <c r="CL13" s="327"/>
      <c r="CM13" s="327"/>
      <c r="CN13" s="327"/>
      <c r="CO13" s="327"/>
      <c r="CP13" s="327"/>
      <c r="CQ13" s="327"/>
      <c r="CR13" s="327"/>
      <c r="CS13" s="327"/>
      <c r="CT13" s="327"/>
      <c r="CU13" s="327"/>
      <c r="CV13" s="327"/>
      <c r="CW13" s="327"/>
      <c r="CX13" s="327"/>
      <c r="CY13" s="327"/>
      <c r="CZ13" s="327"/>
      <c r="DA13" s="327"/>
      <c r="DB13" s="327"/>
      <c r="DC13" s="327"/>
      <c r="DD13" s="327"/>
      <c r="DE13" s="327"/>
      <c r="DF13" s="327"/>
      <c r="DG13" s="327"/>
      <c r="DH13" s="327"/>
      <c r="DI13" s="327"/>
      <c r="DJ13" s="327"/>
      <c r="DK13" s="327"/>
      <c r="DL13" s="327"/>
      <c r="DM13" s="327"/>
      <c r="DN13" s="327"/>
      <c r="DO13" s="327"/>
      <c r="DP13" s="327"/>
      <c r="DQ13" s="327"/>
      <c r="DR13" s="327"/>
      <c r="DS13" s="327"/>
      <c r="DT13" s="327"/>
      <c r="DU13" s="327"/>
      <c r="DV13" s="327"/>
      <c r="DW13" s="327"/>
      <c r="DX13" s="327"/>
      <c r="DY13" s="327"/>
      <c r="DZ13" s="327"/>
      <c r="EA13" s="327"/>
      <c r="EB13" s="327"/>
      <c r="EC13" s="327"/>
      <c r="ED13" s="327"/>
      <c r="EE13" s="327"/>
      <c r="EF13" s="327"/>
      <c r="EG13" s="327"/>
      <c r="EH13" s="327"/>
      <c r="EI13" s="327"/>
      <c r="EJ13" s="327"/>
      <c r="EK13" s="327"/>
      <c r="EL13" s="327"/>
      <c r="EM13" s="327"/>
      <c r="EN13" s="327"/>
      <c r="EO13" s="327"/>
      <c r="EP13" s="327"/>
      <c r="EQ13" s="327"/>
      <c r="ER13" s="327"/>
      <c r="ES13" s="327"/>
      <c r="ET13" s="327"/>
      <c r="EU13" s="327"/>
      <c r="EV13" s="327"/>
      <c r="EW13" s="327"/>
      <c r="EX13" s="327"/>
      <c r="EY13" s="327"/>
      <c r="EZ13" s="327"/>
      <c r="FA13" s="327"/>
      <c r="FB13" s="327"/>
      <c r="FC13" s="327"/>
      <c r="FD13" s="327"/>
      <c r="FE13" s="327"/>
      <c r="FF13" s="327"/>
      <c r="FG13" s="327"/>
      <c r="FH13" s="327"/>
      <c r="FI13" s="327"/>
      <c r="FJ13" s="327"/>
      <c r="FK13" s="327"/>
      <c r="FL13" s="327"/>
      <c r="FM13" s="327"/>
      <c r="FN13" s="327"/>
      <c r="FO13" s="327"/>
      <c r="FP13" s="327"/>
      <c r="FQ13" s="327"/>
      <c r="FR13" s="327"/>
      <c r="FS13" s="327"/>
      <c r="FT13" s="327"/>
      <c r="FU13" s="327"/>
      <c r="FV13" s="327"/>
      <c r="FW13" s="327"/>
      <c r="FX13" s="327"/>
      <c r="FY13" s="327"/>
      <c r="FZ13" s="327"/>
      <c r="GA13" s="328"/>
      <c r="GB13" s="328"/>
      <c r="GC13" s="328"/>
      <c r="GD13" s="328"/>
      <c r="GE13" s="328"/>
      <c r="GF13" s="328"/>
      <c r="GG13" s="328"/>
      <c r="GH13" s="328"/>
      <c r="GI13" s="328"/>
      <c r="GJ13" s="328"/>
      <c r="GK13" s="328"/>
      <c r="GL13" s="328"/>
      <c r="GM13" s="328"/>
      <c r="GN13" s="328"/>
      <c r="GO13" s="328"/>
      <c r="GP13" s="328"/>
      <c r="GQ13" s="328"/>
      <c r="GR13" s="328"/>
      <c r="GS13" s="328"/>
      <c r="GT13" s="328"/>
      <c r="GU13" s="328"/>
      <c r="GV13" s="328"/>
      <c r="GW13" s="328"/>
      <c r="GX13" s="328"/>
      <c r="GY13" s="328"/>
      <c r="GZ13" s="328"/>
      <c r="HA13" s="328"/>
      <c r="HB13" s="328"/>
      <c r="HC13" s="328"/>
      <c r="HD13" s="328"/>
      <c r="HE13" s="328"/>
      <c r="HF13" s="328"/>
      <c r="HG13" s="328"/>
      <c r="HH13" s="328"/>
      <c r="HI13" s="328"/>
      <c r="HJ13" s="328"/>
      <c r="HK13" s="328"/>
      <c r="HL13" s="328"/>
      <c r="HM13" s="328"/>
      <c r="HN13" s="328"/>
      <c r="HO13" s="328"/>
      <c r="HP13" s="328"/>
      <c r="HQ13" s="328"/>
      <c r="HR13" s="328"/>
      <c r="HS13" s="328"/>
      <c r="HT13" s="328"/>
      <c r="HU13" s="328"/>
      <c r="HV13" s="328"/>
      <c r="HW13" s="328"/>
      <c r="HX13" s="328"/>
      <c r="HY13" s="328"/>
      <c r="HZ13" s="328"/>
      <c r="IA13" s="328"/>
      <c r="IB13" s="328"/>
      <c r="IC13" s="328"/>
      <c r="ID13" s="328"/>
      <c r="IE13" s="328"/>
      <c r="IF13" s="328"/>
      <c r="IG13" s="328"/>
      <c r="IH13" s="328"/>
      <c r="II13" s="328"/>
      <c r="IJ13" s="328"/>
      <c r="IK13" s="328"/>
      <c r="IL13" s="328"/>
      <c r="IM13" s="328"/>
      <c r="IN13" s="328"/>
      <c r="IO13" s="328"/>
      <c r="IP13" s="328"/>
      <c r="IQ13" s="328"/>
      <c r="IR13" s="328"/>
      <c r="IS13" s="328"/>
      <c r="IT13" s="328"/>
      <c r="IU13" s="328"/>
      <c r="IV13" s="328"/>
      <c r="IW13" s="328"/>
      <c r="IX13" s="328"/>
      <c r="IY13" s="328"/>
      <c r="IZ13" s="328"/>
      <c r="JA13" s="328"/>
      <c r="JB13" s="328"/>
      <c r="JC13" s="328"/>
      <c r="JD13" s="328"/>
      <c r="JE13" s="328"/>
      <c r="JF13" s="328"/>
      <c r="JG13" s="328"/>
      <c r="JH13" s="328"/>
      <c r="JI13" s="328"/>
      <c r="JJ13" s="328"/>
      <c r="JK13" s="328"/>
      <c r="JL13" s="328"/>
      <c r="JM13" s="328"/>
      <c r="JN13" s="328"/>
      <c r="JO13" s="328"/>
      <c r="JP13" s="328"/>
      <c r="JQ13" s="328"/>
      <c r="JR13" s="328"/>
      <c r="JS13" s="328"/>
      <c r="JT13" s="328"/>
      <c r="JU13" s="328"/>
      <c r="JV13" s="328"/>
      <c r="JW13" s="328"/>
      <c r="JX13" s="328"/>
      <c r="JY13" s="328"/>
      <c r="JZ13" s="328"/>
      <c r="KA13" s="328"/>
      <c r="KB13" s="328"/>
      <c r="KC13" s="328"/>
      <c r="KD13" s="328"/>
      <c r="KE13" s="328"/>
      <c r="KF13" s="328"/>
      <c r="KG13" s="328"/>
      <c r="KH13" s="328"/>
      <c r="KI13" s="328"/>
      <c r="KJ13" s="328"/>
      <c r="KK13" s="328"/>
      <c r="KL13" s="328"/>
      <c r="KM13" s="328"/>
      <c r="KN13" s="328"/>
      <c r="KO13" s="328"/>
      <c r="KP13" s="328"/>
      <c r="KQ13" s="328"/>
      <c r="KR13" s="328"/>
      <c r="KS13" s="328"/>
      <c r="KT13" s="328"/>
      <c r="KU13" s="328"/>
      <c r="KV13" s="328"/>
      <c r="KW13" s="328"/>
      <c r="KX13" s="328"/>
      <c r="KY13" s="328"/>
      <c r="KZ13" s="328"/>
      <c r="LA13" s="328"/>
      <c r="LB13" s="328"/>
      <c r="LC13" s="328"/>
      <c r="LD13" s="328"/>
      <c r="LE13" s="328"/>
      <c r="LF13" s="328"/>
      <c r="LG13" s="328"/>
      <c r="LH13" s="328"/>
      <c r="LI13" s="328"/>
      <c r="LJ13" s="328"/>
      <c r="LK13" s="328"/>
      <c r="LL13" s="328"/>
      <c r="LM13" s="328"/>
      <c r="LN13" s="328"/>
      <c r="LO13" s="328"/>
      <c r="LP13" s="328"/>
      <c r="LQ13" s="328"/>
      <c r="LR13" s="328"/>
      <c r="LS13" s="328"/>
      <c r="LT13" s="328"/>
      <c r="LU13" s="328"/>
      <c r="LV13" s="328"/>
      <c r="LW13" s="328"/>
      <c r="LX13" s="328"/>
      <c r="LY13" s="328"/>
      <c r="LZ13" s="328"/>
      <c r="MA13" s="328"/>
      <c r="MB13" s="328"/>
      <c r="MC13" s="328"/>
      <c r="MD13" s="328"/>
      <c r="ME13" s="328"/>
      <c r="MF13" s="328"/>
      <c r="MG13" s="328"/>
      <c r="MH13" s="328"/>
      <c r="MI13" s="328"/>
      <c r="MJ13" s="328"/>
      <c r="MK13" s="328"/>
      <c r="ML13" s="328"/>
      <c r="MM13" s="328"/>
      <c r="MN13" s="328"/>
      <c r="MO13" s="328"/>
      <c r="MP13" s="328"/>
      <c r="MQ13" s="328"/>
      <c r="MR13" s="328"/>
      <c r="MS13" s="328"/>
      <c r="MT13" s="328"/>
      <c r="MU13" s="328"/>
      <c r="MV13" s="328"/>
      <c r="MW13" s="328"/>
      <c r="MX13" s="328"/>
      <c r="MY13" s="328"/>
      <c r="MZ13" s="328"/>
      <c r="NA13" s="328"/>
      <c r="NB13" s="328"/>
      <c r="NC13" s="328"/>
      <c r="ND13" s="328"/>
      <c r="NE13" s="328"/>
      <c r="NF13" s="328"/>
      <c r="NG13" s="328"/>
      <c r="NH13" s="328"/>
      <c r="NI13" s="328"/>
      <c r="NJ13" s="328"/>
      <c r="NK13" s="328"/>
      <c r="NL13" s="328"/>
      <c r="NM13" s="328"/>
      <c r="NN13" s="328"/>
      <c r="NO13" s="328"/>
      <c r="NP13" s="328"/>
      <c r="NQ13" s="328"/>
      <c r="NR13" s="328"/>
      <c r="NS13" s="328"/>
      <c r="NT13" s="328"/>
      <c r="NU13" s="328"/>
      <c r="NV13" s="328"/>
      <c r="NW13" s="328"/>
      <c r="NX13" s="328"/>
      <c r="NY13" s="328"/>
      <c r="NZ13" s="328"/>
      <c r="OA13" s="328"/>
      <c r="OB13" s="328"/>
      <c r="OC13" s="328"/>
      <c r="OD13" s="328"/>
      <c r="OE13" s="328"/>
      <c r="OF13" s="328"/>
      <c r="OG13" s="328"/>
      <c r="OH13" s="328"/>
      <c r="OI13" s="328"/>
      <c r="OJ13" s="328"/>
      <c r="OK13" s="328"/>
      <c r="OL13" s="328"/>
      <c r="OM13" s="328"/>
      <c r="ON13" s="328"/>
      <c r="OO13" s="328"/>
      <c r="OP13" s="328"/>
      <c r="OQ13" s="328"/>
      <c r="OR13" s="328"/>
      <c r="OS13" s="328"/>
      <c r="OT13" s="328"/>
      <c r="OU13" s="328"/>
      <c r="OV13" s="328"/>
      <c r="OW13" s="328"/>
      <c r="OX13" s="328"/>
      <c r="OY13" s="328"/>
      <c r="OZ13" s="328"/>
      <c r="PA13" s="328"/>
      <c r="PB13" s="328"/>
      <c r="PC13" s="328"/>
      <c r="PD13" s="328"/>
      <c r="PE13" s="328"/>
      <c r="PF13" s="328"/>
      <c r="PG13" s="328"/>
      <c r="PH13" s="328"/>
      <c r="PI13" s="328"/>
      <c r="PJ13" s="328"/>
      <c r="PK13" s="328"/>
      <c r="PL13" s="328"/>
      <c r="PM13" s="328"/>
      <c r="PN13" s="328"/>
      <c r="PO13" s="328"/>
      <c r="PP13" s="328"/>
      <c r="PQ13" s="328"/>
      <c r="PR13" s="328"/>
      <c r="PS13" s="328"/>
      <c r="PT13" s="328"/>
      <c r="PU13" s="328"/>
      <c r="PV13" s="328"/>
      <c r="PW13" s="328"/>
      <c r="PX13" s="328"/>
      <c r="PY13" s="328"/>
      <c r="PZ13" s="328"/>
      <c r="QA13" s="328"/>
      <c r="QB13" s="328"/>
      <c r="QC13" s="328"/>
      <c r="QD13" s="328"/>
      <c r="QE13" s="328"/>
      <c r="QF13" s="328"/>
      <c r="QG13" s="328"/>
      <c r="QH13" s="328"/>
      <c r="QI13" s="328"/>
      <c r="QJ13" s="328"/>
      <c r="QK13" s="328"/>
      <c r="QL13" s="328"/>
      <c r="QM13" s="328"/>
      <c r="QN13" s="328"/>
      <c r="QO13" s="328"/>
      <c r="QP13" s="328"/>
      <c r="QQ13" s="328"/>
      <c r="QR13" s="328"/>
      <c r="QS13" s="328"/>
      <c r="QT13" s="328"/>
      <c r="QU13" s="328"/>
      <c r="QV13" s="328"/>
      <c r="QW13" s="328"/>
      <c r="QX13" s="328"/>
      <c r="QY13" s="328"/>
      <c r="QZ13" s="328"/>
      <c r="RA13" s="328"/>
      <c r="RB13" s="328"/>
      <c r="RC13" s="328"/>
      <c r="RD13" s="328"/>
      <c r="RE13" s="328"/>
      <c r="RF13" s="328"/>
      <c r="RG13" s="328"/>
      <c r="RH13" s="328"/>
      <c r="RI13" s="328"/>
      <c r="RJ13" s="328"/>
      <c r="RK13" s="328"/>
      <c r="RL13" s="328"/>
      <c r="RM13" s="328"/>
      <c r="RN13" s="328"/>
      <c r="RO13" s="328"/>
      <c r="RP13" s="328"/>
      <c r="RQ13" s="328"/>
      <c r="RR13" s="328"/>
      <c r="RS13" s="328"/>
      <c r="RT13" s="328"/>
      <c r="RU13" s="328"/>
      <c r="RV13" s="328"/>
      <c r="RW13" s="328"/>
      <c r="RX13" s="328"/>
      <c r="RY13" s="328"/>
      <c r="RZ13" s="328"/>
      <c r="SA13" s="328"/>
      <c r="SB13" s="328"/>
      <c r="SC13" s="328"/>
      <c r="SD13" s="328"/>
      <c r="SE13" s="328"/>
      <c r="SF13" s="328"/>
      <c r="SG13" s="328"/>
      <c r="SH13" s="328"/>
      <c r="SI13" s="328"/>
      <c r="SJ13" s="328"/>
      <c r="SK13" s="328"/>
      <c r="SL13" s="328"/>
      <c r="SM13" s="328"/>
      <c r="SN13" s="328"/>
      <c r="SO13" s="328"/>
      <c r="SP13" s="328"/>
      <c r="SQ13" s="328"/>
      <c r="SR13" s="328"/>
      <c r="SS13" s="328"/>
      <c r="ST13" s="328"/>
      <c r="SU13" s="328"/>
      <c r="SV13" s="328"/>
      <c r="SW13" s="328"/>
      <c r="SX13" s="328"/>
      <c r="SY13" s="328"/>
      <c r="SZ13" s="328"/>
      <c r="TA13" s="328"/>
      <c r="TB13" s="328"/>
      <c r="TC13" s="328"/>
      <c r="TD13" s="328"/>
      <c r="TE13" s="328"/>
      <c r="TF13" s="328"/>
      <c r="TG13" s="328"/>
      <c r="TH13" s="328"/>
      <c r="TI13" s="328"/>
      <c r="TJ13" s="328"/>
      <c r="TK13" s="328"/>
      <c r="TL13" s="328"/>
      <c r="TM13" s="328"/>
      <c r="TN13" s="328"/>
      <c r="TO13" s="328"/>
      <c r="TP13" s="328"/>
      <c r="TQ13" s="328"/>
      <c r="TR13" s="328"/>
      <c r="TS13" s="328"/>
      <c r="TT13" s="328"/>
      <c r="TU13" s="328"/>
      <c r="TV13" s="328"/>
      <c r="TW13" s="328"/>
      <c r="TX13" s="328"/>
      <c r="TY13" s="328"/>
      <c r="TZ13" s="328"/>
      <c r="UA13" s="328"/>
      <c r="UB13" s="328"/>
      <c r="UC13" s="328"/>
      <c r="UD13" s="328"/>
      <c r="UE13" s="328"/>
      <c r="UF13" s="328"/>
      <c r="UG13" s="328"/>
      <c r="UH13" s="328"/>
      <c r="UI13" s="328"/>
      <c r="UJ13" s="328"/>
      <c r="UK13" s="328"/>
      <c r="UL13" s="328"/>
      <c r="UM13" s="328"/>
      <c r="UN13" s="328"/>
      <c r="UO13" s="328"/>
      <c r="UP13" s="328"/>
      <c r="UQ13" s="328"/>
      <c r="UR13" s="328"/>
      <c r="US13" s="328"/>
      <c r="UT13" s="328"/>
      <c r="UU13" s="328"/>
      <c r="UV13" s="328"/>
      <c r="UW13" s="328"/>
      <c r="UX13" s="328"/>
      <c r="UY13" s="328"/>
      <c r="UZ13" s="328"/>
      <c r="VA13" s="328"/>
      <c r="VB13" s="328"/>
      <c r="VC13" s="328"/>
      <c r="VD13" s="328"/>
      <c r="VE13" s="328"/>
      <c r="VF13" s="328"/>
      <c r="VG13" s="328"/>
      <c r="VH13" s="328"/>
      <c r="VI13" s="328"/>
      <c r="VJ13" s="328"/>
      <c r="VK13" s="328"/>
      <c r="VL13" s="328"/>
      <c r="VM13" s="328"/>
      <c r="VN13" s="328"/>
      <c r="VO13" s="328"/>
      <c r="VP13" s="328"/>
      <c r="VQ13" s="328"/>
      <c r="VR13" s="328"/>
      <c r="VS13" s="328"/>
      <c r="VT13" s="328"/>
      <c r="VU13" s="328"/>
      <c r="VV13" s="328"/>
      <c r="VW13" s="328"/>
      <c r="VX13" s="328"/>
      <c r="VY13" s="328"/>
      <c r="VZ13" s="328"/>
      <c r="WA13" s="328"/>
      <c r="WB13" s="328"/>
      <c r="WC13" s="328"/>
      <c r="WD13" s="328"/>
      <c r="WE13" s="328"/>
      <c r="WF13" s="328"/>
      <c r="WG13" s="328"/>
      <c r="WH13" s="328"/>
      <c r="WI13" s="328"/>
      <c r="WJ13" s="328"/>
      <c r="WK13" s="328"/>
      <c r="WL13" s="328"/>
      <c r="WM13" s="328"/>
      <c r="WN13" s="328"/>
      <c r="WO13" s="328"/>
      <c r="WP13" s="328"/>
      <c r="WQ13" s="328"/>
      <c r="WR13" s="328"/>
      <c r="WS13" s="328"/>
      <c r="WT13" s="328"/>
      <c r="WU13" s="328"/>
      <c r="WV13" s="328"/>
      <c r="WW13" s="328"/>
      <c r="WX13" s="328"/>
      <c r="WY13" s="328"/>
      <c r="WZ13" s="328"/>
      <c r="XA13" s="328"/>
      <c r="XB13" s="328"/>
      <c r="XC13" s="328"/>
      <c r="XD13" s="328"/>
      <c r="XE13" s="328"/>
      <c r="XF13" s="328"/>
      <c r="XG13" s="328"/>
      <c r="XH13" s="328"/>
      <c r="XI13" s="328"/>
      <c r="XJ13" s="328"/>
      <c r="XK13" s="328"/>
      <c r="XL13" s="328"/>
      <c r="XM13" s="328"/>
      <c r="XN13" s="328"/>
      <c r="XO13" s="328"/>
      <c r="XP13" s="328"/>
      <c r="XQ13" s="328"/>
      <c r="XR13" s="328"/>
      <c r="XS13" s="328"/>
      <c r="XT13" s="328"/>
      <c r="XU13" s="328"/>
      <c r="XV13" s="328"/>
      <c r="XW13" s="328"/>
      <c r="XX13" s="328"/>
      <c r="XY13" s="328"/>
      <c r="XZ13" s="328"/>
      <c r="YA13" s="328"/>
      <c r="YB13" s="328"/>
      <c r="YC13" s="328"/>
      <c r="YD13" s="328"/>
      <c r="YE13" s="328"/>
      <c r="YF13" s="328"/>
      <c r="YG13" s="328"/>
      <c r="YH13" s="328"/>
      <c r="YI13" s="328"/>
      <c r="YJ13" s="328"/>
      <c r="YK13" s="328"/>
      <c r="YL13" s="328"/>
      <c r="YM13" s="328"/>
      <c r="YN13" s="328"/>
      <c r="YO13" s="328"/>
      <c r="YP13" s="328"/>
      <c r="YQ13" s="328"/>
      <c r="YR13" s="328"/>
      <c r="YS13" s="328"/>
      <c r="YT13" s="328"/>
      <c r="YU13" s="328"/>
      <c r="YV13" s="328"/>
      <c r="YW13" s="328"/>
      <c r="YX13" s="328"/>
      <c r="YY13" s="328"/>
      <c r="YZ13" s="328"/>
      <c r="ZA13" s="328"/>
      <c r="ZB13" s="328"/>
      <c r="ZC13" s="328"/>
      <c r="ZD13" s="328"/>
      <c r="ZE13" s="328"/>
      <c r="ZF13" s="328"/>
      <c r="ZG13" s="328"/>
      <c r="ZH13" s="328"/>
      <c r="ZI13" s="328"/>
      <c r="ZJ13" s="328"/>
      <c r="ZK13" s="328"/>
      <c r="ZL13" s="328"/>
      <c r="ZM13" s="328"/>
      <c r="ZN13" s="328"/>
      <c r="ZO13" s="328"/>
      <c r="ZP13" s="328"/>
      <c r="ZQ13" s="328"/>
      <c r="ZR13" s="328"/>
      <c r="ZS13" s="328"/>
      <c r="ZT13" s="328"/>
      <c r="ZU13" s="328"/>
      <c r="ZV13" s="328"/>
      <c r="ZW13" s="328"/>
      <c r="ZX13" s="328"/>
      <c r="ZY13" s="328"/>
      <c r="ZZ13" s="328"/>
      <c r="AAA13" s="328"/>
      <c r="AAB13" s="328"/>
      <c r="AAC13" s="328"/>
      <c r="AAD13" s="328"/>
      <c r="AAE13" s="328"/>
      <c r="AAF13" s="328"/>
      <c r="AAG13" s="328"/>
      <c r="AAH13" s="328"/>
      <c r="AAI13" s="328"/>
      <c r="AAJ13" s="328"/>
      <c r="AAK13" s="328"/>
      <c r="AAL13" s="328"/>
      <c r="AAM13" s="328"/>
      <c r="AAN13" s="328"/>
      <c r="AAO13" s="328"/>
      <c r="AAP13" s="328"/>
      <c r="AAQ13" s="328"/>
      <c r="AAR13" s="328"/>
      <c r="AAS13" s="328"/>
      <c r="AAT13" s="328"/>
      <c r="AAU13" s="328"/>
      <c r="AAV13" s="328"/>
      <c r="AAW13" s="328"/>
      <c r="AAX13" s="328"/>
      <c r="AAY13" s="328"/>
      <c r="AAZ13" s="328"/>
      <c r="ABA13" s="328"/>
      <c r="ABB13" s="328"/>
      <c r="ABC13" s="328"/>
      <c r="ABD13" s="328"/>
      <c r="ABE13" s="328"/>
      <c r="ABF13" s="328"/>
      <c r="ABG13" s="328"/>
      <c r="ABH13" s="328"/>
      <c r="ABI13" s="328"/>
      <c r="ABJ13" s="328"/>
      <c r="ABK13" s="328"/>
      <c r="ABL13" s="328"/>
      <c r="ABM13" s="328"/>
      <c r="ABN13" s="328"/>
      <c r="ABO13" s="328"/>
      <c r="ABP13" s="328"/>
      <c r="ABQ13" s="328"/>
      <c r="ABR13" s="328"/>
      <c r="ABS13" s="328"/>
      <c r="ABT13" s="328"/>
      <c r="ABU13" s="328"/>
      <c r="ABV13" s="328"/>
      <c r="ABW13" s="328"/>
      <c r="ABX13" s="328"/>
      <c r="ABY13" s="328"/>
      <c r="ABZ13" s="328"/>
      <c r="ACA13" s="328"/>
      <c r="ACB13" s="328"/>
      <c r="ACC13" s="328"/>
      <c r="ACD13" s="328"/>
      <c r="ACE13" s="328"/>
      <c r="ACF13" s="328"/>
      <c r="ACG13" s="328"/>
      <c r="ACH13" s="328"/>
      <c r="ACI13" s="328"/>
      <c r="ACJ13" s="328"/>
      <c r="ACK13" s="328"/>
      <c r="ACL13" s="328"/>
      <c r="ACM13" s="328"/>
      <c r="ACN13" s="328"/>
      <c r="ACO13" s="328"/>
      <c r="ACP13" s="328"/>
      <c r="ACQ13" s="328"/>
      <c r="ACR13" s="328"/>
      <c r="ACS13" s="328"/>
      <c r="ACT13" s="328"/>
      <c r="ACU13" s="328"/>
      <c r="ACV13" s="328"/>
      <c r="ACW13" s="328"/>
      <c r="ACX13" s="328"/>
      <c r="ACY13" s="328"/>
      <c r="ACZ13" s="328"/>
      <c r="ADA13" s="328"/>
      <c r="ADB13" s="328"/>
      <c r="ADC13" s="328"/>
      <c r="ADD13" s="328"/>
      <c r="ADE13" s="328"/>
      <c r="ADF13" s="328"/>
      <c r="ADG13" s="328"/>
      <c r="ADH13" s="328"/>
      <c r="ADI13" s="328"/>
      <c r="ADJ13" s="328"/>
      <c r="ADK13" s="328"/>
      <c r="ADL13" s="328"/>
      <c r="ADM13" s="328"/>
      <c r="ADN13" s="328"/>
      <c r="ADO13" s="328"/>
      <c r="ADP13" s="328"/>
      <c r="ADQ13" s="328"/>
      <c r="ADR13" s="328"/>
      <c r="ADS13" s="328"/>
      <c r="ADT13" s="328"/>
      <c r="ADU13" s="328"/>
      <c r="ADV13" s="328"/>
      <c r="ADW13" s="328"/>
      <c r="ADX13" s="328"/>
      <c r="ADY13" s="328"/>
      <c r="ADZ13" s="328"/>
      <c r="AEA13" s="328"/>
      <c r="AEB13" s="328"/>
      <c r="AEC13" s="328"/>
      <c r="AED13" s="328"/>
      <c r="AEE13" s="328"/>
      <c r="AEF13" s="328"/>
      <c r="AEG13" s="328"/>
      <c r="AEH13" s="328"/>
      <c r="AEI13" s="328"/>
      <c r="AEJ13" s="328"/>
      <c r="AEK13" s="328"/>
      <c r="AEL13" s="328"/>
      <c r="AEM13" s="328"/>
      <c r="AEN13" s="328"/>
      <c r="AEO13" s="328"/>
      <c r="AEP13" s="328"/>
      <c r="AEQ13" s="328"/>
      <c r="AER13" s="328"/>
      <c r="AES13" s="328"/>
      <c r="AET13" s="328"/>
      <c r="AEU13" s="328"/>
      <c r="AEV13" s="328"/>
      <c r="AEW13" s="328"/>
      <c r="AEX13" s="328"/>
      <c r="AEY13" s="328"/>
      <c r="AEZ13" s="328"/>
      <c r="AFA13" s="328"/>
      <c r="AFB13" s="328"/>
      <c r="AFC13" s="328"/>
      <c r="AFD13" s="328"/>
      <c r="AFE13" s="328"/>
      <c r="AFF13" s="328"/>
      <c r="AFG13" s="328"/>
      <c r="AFH13" s="328"/>
      <c r="AFI13" s="328"/>
      <c r="AFJ13" s="328"/>
      <c r="AFK13" s="328"/>
      <c r="AFL13" s="328"/>
      <c r="AFM13" s="328"/>
      <c r="AFN13" s="328"/>
      <c r="AFO13" s="328"/>
      <c r="AFP13" s="328"/>
      <c r="AFQ13" s="328"/>
      <c r="AFR13" s="328"/>
      <c r="AFS13" s="328"/>
      <c r="AFT13" s="328"/>
      <c r="AFU13" s="328"/>
      <c r="AFV13" s="328"/>
      <c r="AFW13" s="328"/>
      <c r="AFX13" s="328"/>
      <c r="AFY13" s="328"/>
      <c r="AFZ13" s="328"/>
      <c r="AGA13" s="328"/>
      <c r="AGB13" s="328"/>
      <c r="AGC13" s="328"/>
      <c r="AGD13" s="328"/>
      <c r="AGE13" s="328"/>
      <c r="AGF13" s="328"/>
      <c r="AGG13" s="328"/>
      <c r="AGH13" s="328"/>
      <c r="AGI13" s="328"/>
      <c r="AGJ13" s="328"/>
      <c r="AGK13" s="328"/>
      <c r="AGL13" s="328"/>
      <c r="AGM13" s="328"/>
      <c r="AGN13" s="328"/>
      <c r="AGO13" s="328"/>
      <c r="AGP13" s="328"/>
      <c r="AGQ13" s="328"/>
      <c r="AGR13" s="328"/>
      <c r="AGS13" s="328"/>
      <c r="AGT13" s="328"/>
      <c r="AGU13" s="328"/>
      <c r="AGV13" s="328"/>
      <c r="AGW13" s="328"/>
      <c r="AGX13" s="328"/>
      <c r="AGY13" s="328"/>
      <c r="AGZ13" s="328"/>
      <c r="AHA13" s="328"/>
      <c r="AHB13" s="328"/>
      <c r="AHC13" s="328"/>
      <c r="AHD13" s="328"/>
      <c r="AHE13" s="328"/>
      <c r="AHF13" s="328"/>
      <c r="AHG13" s="328"/>
      <c r="AHH13" s="328"/>
      <c r="AHI13" s="328"/>
      <c r="AHJ13" s="328"/>
      <c r="AHK13" s="328"/>
      <c r="AHL13" s="328"/>
      <c r="AHM13" s="328"/>
      <c r="AHN13" s="328"/>
      <c r="AHO13" s="328"/>
      <c r="AHP13" s="328"/>
      <c r="AHQ13" s="328"/>
      <c r="AHR13" s="328"/>
      <c r="AHS13" s="328"/>
      <c r="AHT13" s="328"/>
      <c r="AHU13" s="328"/>
      <c r="AHV13" s="328"/>
      <c r="AHW13" s="328"/>
      <c r="AHX13" s="328"/>
      <c r="AHY13" s="328"/>
      <c r="AHZ13" s="328"/>
      <c r="AIA13" s="328"/>
      <c r="AIB13" s="328"/>
      <c r="AIC13" s="328"/>
      <c r="AID13" s="328"/>
      <c r="AIE13" s="328"/>
      <c r="AIF13" s="328"/>
      <c r="AIG13" s="328"/>
      <c r="AIH13" s="328"/>
      <c r="AII13" s="328"/>
      <c r="AIJ13" s="328"/>
      <c r="AIK13" s="328"/>
      <c r="AIL13" s="328"/>
      <c r="AIM13" s="328"/>
      <c r="AIN13" s="328"/>
      <c r="AIO13" s="328"/>
      <c r="AIP13" s="328"/>
      <c r="AIQ13" s="328"/>
      <c r="AIR13" s="328"/>
      <c r="AIS13" s="328"/>
      <c r="AIT13" s="328"/>
      <c r="AIU13" s="328"/>
      <c r="AIV13" s="328"/>
      <c r="AIW13" s="328"/>
      <c r="AIX13" s="328"/>
      <c r="AIY13" s="328"/>
      <c r="AIZ13" s="328"/>
      <c r="AJA13" s="328"/>
      <c r="AJB13" s="328"/>
      <c r="AJC13" s="328"/>
      <c r="AJD13" s="328"/>
      <c r="AJE13" s="328"/>
      <c r="AJF13" s="328"/>
      <c r="AJG13" s="328"/>
      <c r="AJH13" s="328"/>
      <c r="AJI13" s="328"/>
      <c r="AJJ13" s="328"/>
      <c r="AJK13" s="328"/>
      <c r="AJL13" s="328"/>
      <c r="AJM13" s="328"/>
      <c r="AJN13" s="328"/>
      <c r="AJO13" s="328"/>
      <c r="AJP13" s="328"/>
      <c r="AJQ13" s="328"/>
      <c r="AJR13" s="328"/>
      <c r="AJS13" s="328"/>
      <c r="AJT13" s="328"/>
      <c r="AJU13" s="328"/>
      <c r="AJV13" s="328"/>
      <c r="AJW13" s="328"/>
      <c r="AJX13" s="328"/>
      <c r="AJY13" s="328"/>
      <c r="AJZ13" s="328"/>
      <c r="AKA13" s="328"/>
      <c r="AKB13" s="328"/>
      <c r="AKC13" s="328"/>
      <c r="AKD13" s="328"/>
      <c r="AKE13" s="328"/>
      <c r="AKF13" s="328"/>
      <c r="AKG13" s="328"/>
      <c r="AKH13" s="328"/>
      <c r="AKI13" s="328"/>
      <c r="AKJ13" s="328"/>
      <c r="AKK13" s="328"/>
      <c r="AKL13" s="328"/>
      <c r="AKM13" s="328"/>
      <c r="AKN13" s="328"/>
      <c r="AKO13" s="328"/>
      <c r="AKP13" s="328"/>
      <c r="AKQ13" s="328"/>
      <c r="AKR13" s="328"/>
      <c r="AKS13" s="328"/>
      <c r="AKT13" s="328"/>
      <c r="AKU13" s="328"/>
      <c r="AKV13" s="328"/>
      <c r="AKW13" s="328"/>
      <c r="AKX13" s="328"/>
      <c r="AKY13" s="328"/>
      <c r="AKZ13" s="328"/>
      <c r="ALA13" s="328"/>
      <c r="ALB13" s="328"/>
      <c r="ALC13" s="328"/>
      <c r="ALD13" s="328"/>
      <c r="ALE13" s="328"/>
      <c r="ALF13" s="328"/>
      <c r="ALG13" s="328"/>
      <c r="ALH13" s="328"/>
      <c r="ALI13" s="328"/>
      <c r="ALJ13" s="328"/>
      <c r="ALK13" s="328"/>
      <c r="ALL13" s="328"/>
      <c r="ALM13" s="328"/>
      <c r="ALN13" s="328"/>
      <c r="ALO13" s="328"/>
      <c r="ALP13" s="328"/>
      <c r="ALQ13" s="328"/>
      <c r="ALR13" s="328"/>
      <c r="ALS13" s="328"/>
      <c r="ALT13" s="328"/>
      <c r="ALU13" s="328"/>
      <c r="ALV13" s="328"/>
      <c r="ALW13" s="328"/>
      <c r="ALX13" s="328"/>
      <c r="ALY13" s="328"/>
      <c r="ALZ13" s="328"/>
      <c r="AMA13" s="328"/>
      <c r="AMB13" s="328"/>
      <c r="AMC13" s="328"/>
      <c r="AMD13" s="328"/>
      <c r="AME13" s="328"/>
      <c r="AMF13" s="328"/>
      <c r="AMG13" s="328"/>
      <c r="AMH13" s="328"/>
      <c r="AMI13" s="328"/>
      <c r="AMJ13" s="328"/>
      <c r="AMK13" s="328"/>
    </row>
    <row r="14" spans="1:1025" ht="17.149999999999999" customHeight="1" thickBot="1" x14ac:dyDescent="0.4">
      <c r="A14" s="261"/>
      <c r="B14" s="261"/>
      <c r="C14" s="261"/>
      <c r="D14" s="261"/>
      <c r="E14" s="261"/>
      <c r="F14" s="261"/>
      <c r="G14" s="261"/>
      <c r="H14" s="261"/>
      <c r="I14" s="489">
        <f>I13/SUM(I13:K13)</f>
        <v>1</v>
      </c>
      <c r="J14" s="490">
        <f>J13/SUM(I13:K13)</f>
        <v>0</v>
      </c>
      <c r="K14" s="494">
        <f>K13/SUM(I13:K13)</f>
        <v>0</v>
      </c>
      <c r="L14" s="777"/>
      <c r="M14" s="261"/>
      <c r="N14" s="732"/>
      <c r="O14" s="734"/>
      <c r="P14" s="730"/>
      <c r="Q14" s="780"/>
      <c r="S14" s="604" t="s">
        <v>750</v>
      </c>
      <c r="T14" s="605" t="s">
        <v>751</v>
      </c>
      <c r="U14" s="605" t="s">
        <v>752</v>
      </c>
      <c r="V14" s="605" t="s">
        <v>753</v>
      </c>
      <c r="W14" s="605" t="s">
        <v>754</v>
      </c>
      <c r="X14" s="605" t="s">
        <v>755</v>
      </c>
      <c r="Y14" s="605" t="s">
        <v>756</v>
      </c>
      <c r="Z14" s="605" t="s">
        <v>757</v>
      </c>
      <c r="AA14" s="605" t="s">
        <v>758</v>
      </c>
      <c r="AB14" s="606" t="s">
        <v>759</v>
      </c>
      <c r="AC14" s="327"/>
    </row>
    <row r="15" spans="1:1025" ht="24.75" customHeight="1" x14ac:dyDescent="0.35">
      <c r="A15" s="261"/>
      <c r="B15" s="261"/>
      <c r="C15" s="261"/>
      <c r="D15" s="261"/>
      <c r="E15" s="261"/>
      <c r="F15" s="261"/>
      <c r="G15" s="261"/>
      <c r="H15" s="261"/>
      <c r="I15" s="261"/>
      <c r="J15" s="261"/>
      <c r="K15" s="261"/>
      <c r="L15" s="261"/>
      <c r="M15" s="261"/>
      <c r="N15" s="261"/>
      <c r="O15" s="261"/>
      <c r="P15" s="261"/>
      <c r="Q15" s="261"/>
      <c r="AC15" s="327"/>
    </row>
    <row r="16" spans="1:1025" ht="23.5" hidden="1" customHeight="1" x14ac:dyDescent="0.35">
      <c r="A16" s="261"/>
      <c r="B16" s="441" t="str">
        <f>IF(C16="","","Etudes")</f>
        <v/>
      </c>
      <c r="C16" s="442" t="str">
        <f>IF(ETUDES!I6=1,ETUDES!B6,"")</f>
        <v/>
      </c>
      <c r="D16" s="477" t="str">
        <f>IF($C16="","",VLOOKUP($C16,ETUDES!$B$6:$I$30,4,FALSE))</f>
        <v/>
      </c>
      <c r="E16" s="478" t="str">
        <f>IF($C16="","",VLOOKUP($C16,ETUDES!$B$6:$I$30,5,FALSE))</f>
        <v/>
      </c>
      <c r="F16" s="474" t="str">
        <f>IF($C16="","",VLOOKUP($C16,ETUDES!$B$6:$I$30,6,FALSE))</f>
        <v/>
      </c>
      <c r="G16" s="474" t="str">
        <f>IF($C16="","",VLOOKUP($C16,ETUDES!$B$6:$I$30,7,FALSE))</f>
        <v/>
      </c>
      <c r="H16" s="443"/>
      <c r="I16" s="444" t="str">
        <f t="shared" ref="I16:I88" si="0">IF(OR(C16="",J16="X",K16="X"),"","X")</f>
        <v/>
      </c>
      <c r="J16" s="445"/>
      <c r="K16" s="445"/>
      <c r="L16" s="446"/>
      <c r="M16" s="443"/>
      <c r="N16" s="445"/>
      <c r="O16" s="445"/>
      <c r="P16" s="463">
        <f>N16-O16</f>
        <v>0</v>
      </c>
      <c r="Q16" s="447"/>
      <c r="S16" s="522"/>
      <c r="T16" s="522"/>
      <c r="U16" s="522"/>
      <c r="V16" s="522"/>
      <c r="W16" s="522"/>
      <c r="X16" s="522"/>
      <c r="Y16" s="522"/>
      <c r="Z16" s="522"/>
      <c r="AA16" s="522"/>
      <c r="AB16" s="522"/>
      <c r="AC16" s="327"/>
      <c r="AD16" s="620"/>
      <c r="AE16" s="624"/>
      <c r="AF16" s="624"/>
      <c r="AG16" s="624"/>
      <c r="AH16" s="624"/>
      <c r="AI16" s="621"/>
      <c r="AJ16" s="624"/>
      <c r="AK16" s="624"/>
      <c r="AL16" s="624"/>
      <c r="AM16" s="621"/>
      <c r="AN16" s="624"/>
      <c r="AO16" s="624"/>
      <c r="AP16" s="624"/>
      <c r="AQ16" s="621"/>
      <c r="AR16" s="624"/>
      <c r="AS16" s="327"/>
      <c r="AT16" s="626"/>
      <c r="AU16" s="626"/>
      <c r="AV16" s="461">
        <f t="shared" ref="AV16:AV88" si="1">P16-AU16</f>
        <v>0</v>
      </c>
    </row>
    <row r="17" spans="1:48" ht="23.5" hidden="1" customHeight="1" x14ac:dyDescent="0.35">
      <c r="A17" s="261"/>
      <c r="B17" s="448" t="str">
        <f t="shared" ref="B17:B29" si="2">IF(C17="","","Etudes")</f>
        <v/>
      </c>
      <c r="C17" s="366" t="str">
        <f>IF(ETUDES!I7=1,ETUDES!B7,"")</f>
        <v/>
      </c>
      <c r="D17" s="479" t="str">
        <f>IF($C17="","",VLOOKUP($C17,ETUDES!$B$6:$I$30,4,FALSE))</f>
        <v/>
      </c>
      <c r="E17" s="480" t="str">
        <f>IF($C17="","",VLOOKUP($C17,ETUDES!$B$6:$I$30,5,FALSE))</f>
        <v/>
      </c>
      <c r="F17" s="475" t="str">
        <f>IF($C17="","",VLOOKUP($C17,ETUDES!$B$6:$I$30,6,FALSE))</f>
        <v/>
      </c>
      <c r="G17" s="475" t="str">
        <f>IF($C17="","",VLOOKUP($C17,ETUDES!$B$6:$I$30,7,FALSE))</f>
        <v/>
      </c>
      <c r="H17" s="449"/>
      <c r="I17" s="430" t="str">
        <f t="shared" si="0"/>
        <v/>
      </c>
      <c r="J17" s="325"/>
      <c r="K17" s="325"/>
      <c r="L17" s="382"/>
      <c r="M17" s="449"/>
      <c r="N17" s="325"/>
      <c r="O17" s="325"/>
      <c r="P17" s="464">
        <f t="shared" ref="P17:P132" si="3">N17-O17</f>
        <v>0</v>
      </c>
      <c r="Q17" s="450"/>
      <c r="S17" s="522"/>
      <c r="T17" s="522"/>
      <c r="U17" s="522"/>
      <c r="V17" s="522"/>
      <c r="W17" s="522"/>
      <c r="X17" s="522"/>
      <c r="Y17" s="522"/>
      <c r="Z17" s="522"/>
      <c r="AA17" s="522"/>
      <c r="AB17" s="522"/>
      <c r="AC17" s="327"/>
      <c r="AD17" s="624"/>
      <c r="AE17" s="624"/>
      <c r="AF17" s="624"/>
      <c r="AG17" s="624"/>
      <c r="AH17" s="624"/>
      <c r="AI17" s="621"/>
      <c r="AJ17" s="624"/>
      <c r="AK17" s="624"/>
      <c r="AL17" s="624"/>
      <c r="AM17" s="621"/>
      <c r="AN17" s="624"/>
      <c r="AO17" s="624"/>
      <c r="AP17" s="624"/>
      <c r="AQ17" s="621"/>
      <c r="AR17" s="624"/>
      <c r="AS17" s="327"/>
      <c r="AT17" s="626"/>
      <c r="AU17" s="626"/>
      <c r="AV17" s="461">
        <f t="shared" si="1"/>
        <v>0</v>
      </c>
    </row>
    <row r="18" spans="1:48" ht="23.5" hidden="1" customHeight="1" x14ac:dyDescent="0.35">
      <c r="A18" s="261"/>
      <c r="B18" s="448" t="str">
        <f t="shared" si="2"/>
        <v/>
      </c>
      <c r="C18" s="366" t="str">
        <f>IF(ETUDES!I8=1,ETUDES!B8,"")</f>
        <v/>
      </c>
      <c r="D18" s="479" t="str">
        <f>IF($C18="","",VLOOKUP($C18,ETUDES!$B$6:$I$30,4,FALSE))</f>
        <v/>
      </c>
      <c r="E18" s="480" t="str">
        <f>IF($C18="","",VLOOKUP($C18,ETUDES!$B$6:$I$30,5,FALSE))</f>
        <v/>
      </c>
      <c r="F18" s="475" t="str">
        <f>IF($C18="","",VLOOKUP($C18,ETUDES!$B$6:$I$30,6,FALSE))</f>
        <v/>
      </c>
      <c r="G18" s="475" t="str">
        <f>IF($C18="","",VLOOKUP($C18,ETUDES!$B$6:$I$30,7,FALSE))</f>
        <v/>
      </c>
      <c r="H18" s="449"/>
      <c r="I18" s="430" t="str">
        <f t="shared" si="0"/>
        <v/>
      </c>
      <c r="J18" s="325"/>
      <c r="K18" s="325"/>
      <c r="L18" s="382"/>
      <c r="M18" s="449"/>
      <c r="N18" s="325"/>
      <c r="O18" s="325"/>
      <c r="P18" s="464">
        <f t="shared" si="3"/>
        <v>0</v>
      </c>
      <c r="Q18" s="450"/>
      <c r="S18" s="522"/>
      <c r="T18" s="522"/>
      <c r="U18" s="522"/>
      <c r="V18" s="522"/>
      <c r="W18" s="522"/>
      <c r="X18" s="522"/>
      <c r="Y18" s="522"/>
      <c r="Z18" s="522"/>
      <c r="AA18" s="522"/>
      <c r="AB18" s="522"/>
      <c r="AC18" s="327"/>
      <c r="AD18" s="624"/>
      <c r="AE18" s="624"/>
      <c r="AF18" s="624"/>
      <c r="AG18" s="624"/>
      <c r="AH18" s="624"/>
      <c r="AI18" s="621"/>
      <c r="AJ18" s="624"/>
      <c r="AK18" s="624"/>
      <c r="AL18" s="624"/>
      <c r="AM18" s="621"/>
      <c r="AN18" s="624"/>
      <c r="AO18" s="624"/>
      <c r="AP18" s="624"/>
      <c r="AQ18" s="621"/>
      <c r="AR18" s="624"/>
      <c r="AS18" s="327"/>
      <c r="AT18" s="626"/>
      <c r="AU18" s="626"/>
      <c r="AV18" s="461">
        <f t="shared" si="1"/>
        <v>0</v>
      </c>
    </row>
    <row r="19" spans="1:48" ht="23.5" hidden="1" customHeight="1" x14ac:dyDescent="0.35">
      <c r="A19" s="261"/>
      <c r="B19" s="448" t="str">
        <f t="shared" si="2"/>
        <v/>
      </c>
      <c r="C19" s="366" t="str">
        <f>IF(ETUDES!I9=1,ETUDES!B9,"")</f>
        <v/>
      </c>
      <c r="D19" s="479" t="str">
        <f>IF($C19="","",VLOOKUP($C19,ETUDES!$B$6:$I$30,4,FALSE))</f>
        <v/>
      </c>
      <c r="E19" s="480" t="str">
        <f>IF($C19="","",VLOOKUP($C19,ETUDES!$B$6:$I$30,5,FALSE))</f>
        <v/>
      </c>
      <c r="F19" s="475" t="str">
        <f>IF($C19="","",VLOOKUP($C19,ETUDES!$B$6:$I$30,6,FALSE))</f>
        <v/>
      </c>
      <c r="G19" s="475" t="str">
        <f>IF($C19="","",VLOOKUP($C19,ETUDES!$B$6:$I$30,7,FALSE))</f>
        <v/>
      </c>
      <c r="H19" s="449"/>
      <c r="I19" s="430" t="str">
        <f t="shared" si="0"/>
        <v/>
      </c>
      <c r="J19" s="325"/>
      <c r="K19" s="325"/>
      <c r="L19" s="382"/>
      <c r="M19" s="449"/>
      <c r="N19" s="325"/>
      <c r="O19" s="325"/>
      <c r="P19" s="464">
        <f t="shared" si="3"/>
        <v>0</v>
      </c>
      <c r="Q19" s="450"/>
      <c r="S19" s="522"/>
      <c r="T19" s="522"/>
      <c r="U19" s="522"/>
      <c r="V19" s="522"/>
      <c r="W19" s="522"/>
      <c r="X19" s="522"/>
      <c r="Y19" s="522"/>
      <c r="Z19" s="522"/>
      <c r="AA19" s="522"/>
      <c r="AB19" s="522"/>
      <c r="AC19" s="327"/>
      <c r="AD19" s="624"/>
      <c r="AE19" s="624"/>
      <c r="AF19" s="624"/>
      <c r="AG19" s="624"/>
      <c r="AH19" s="624"/>
      <c r="AI19" s="621"/>
      <c r="AJ19" s="624"/>
      <c r="AK19" s="624"/>
      <c r="AL19" s="624"/>
      <c r="AM19" s="621"/>
      <c r="AN19" s="624"/>
      <c r="AO19" s="624"/>
      <c r="AP19" s="624"/>
      <c r="AQ19" s="621"/>
      <c r="AR19" s="624"/>
      <c r="AS19" s="327"/>
      <c r="AT19" s="626"/>
      <c r="AU19" s="626"/>
      <c r="AV19" s="461">
        <f t="shared" si="1"/>
        <v>0</v>
      </c>
    </row>
    <row r="20" spans="1:48" ht="23.5" hidden="1" customHeight="1" x14ac:dyDescent="0.35">
      <c r="A20" s="261"/>
      <c r="B20" s="448" t="str">
        <f t="shared" si="2"/>
        <v/>
      </c>
      <c r="C20" s="366" t="str">
        <f>IF(ETUDES!I10=1,ETUDES!B10,"")</f>
        <v/>
      </c>
      <c r="D20" s="479" t="str">
        <f>IF($C20="","",VLOOKUP($C20,ETUDES!$B$6:$I$30,4,FALSE))</f>
        <v/>
      </c>
      <c r="E20" s="480" t="str">
        <f>IF($C20="","",VLOOKUP($C20,ETUDES!$B$6:$I$30,5,FALSE))</f>
        <v/>
      </c>
      <c r="F20" s="475" t="str">
        <f>IF($C20="","",VLOOKUP($C20,ETUDES!$B$6:$I$30,6,FALSE))</f>
        <v/>
      </c>
      <c r="G20" s="475" t="str">
        <f>IF($C20="","",VLOOKUP($C20,ETUDES!$B$6:$I$30,7,FALSE))</f>
        <v/>
      </c>
      <c r="H20" s="449"/>
      <c r="I20" s="430" t="str">
        <f t="shared" si="0"/>
        <v/>
      </c>
      <c r="J20" s="325"/>
      <c r="K20" s="325"/>
      <c r="L20" s="382"/>
      <c r="M20" s="449"/>
      <c r="N20" s="325"/>
      <c r="O20" s="325"/>
      <c r="P20" s="464">
        <f t="shared" si="3"/>
        <v>0</v>
      </c>
      <c r="Q20" s="450"/>
      <c r="S20" s="522"/>
      <c r="T20" s="522"/>
      <c r="U20" s="522"/>
      <c r="V20" s="522"/>
      <c r="W20" s="522"/>
      <c r="X20" s="522"/>
      <c r="Y20" s="522"/>
      <c r="Z20" s="522"/>
      <c r="AA20" s="522"/>
      <c r="AB20" s="522"/>
      <c r="AC20" s="327"/>
      <c r="AD20" s="624"/>
      <c r="AE20" s="624"/>
      <c r="AF20" s="624"/>
      <c r="AG20" s="624"/>
      <c r="AH20" s="624"/>
      <c r="AI20" s="621"/>
      <c r="AJ20" s="624"/>
      <c r="AK20" s="624"/>
      <c r="AL20" s="624"/>
      <c r="AM20" s="621"/>
      <c r="AN20" s="624"/>
      <c r="AO20" s="624"/>
      <c r="AP20" s="624"/>
      <c r="AQ20" s="621"/>
      <c r="AR20" s="624"/>
      <c r="AS20" s="327"/>
      <c r="AT20" s="626"/>
      <c r="AU20" s="626"/>
      <c r="AV20" s="461">
        <f t="shared" si="1"/>
        <v>0</v>
      </c>
    </row>
    <row r="21" spans="1:48" ht="23.5" customHeight="1" x14ac:dyDescent="0.35">
      <c r="A21" s="261"/>
      <c r="B21" s="448" t="str">
        <f t="shared" ref="B21:B25" si="4">IF(C21="","","Etudes")</f>
        <v>Etudes</v>
      </c>
      <c r="C21" s="366" t="str">
        <f>IF(ETUDES!I11=1,ETUDES!B11,"")</f>
        <v>Etudes spécifiques : CONTRAT - Optimisation contrat énergie électrique</v>
      </c>
      <c r="D21" s="479" t="str">
        <f>IF($C21="","",VLOOKUP($C21,ETUDES!$B$6:$I$30,4,FALSE))</f>
        <v>Devis</v>
      </c>
      <c r="E21" s="480" t="str">
        <f>IF($C21="","",VLOOKUP($C21,ETUDES!$B$6:$I$30,5,FALSE))</f>
        <v>-</v>
      </c>
      <c r="F21" s="475">
        <f>IF($C21="","",VLOOKUP($C21,ETUDES!$B$6:$I$30,6,FALSE))</f>
        <v>0</v>
      </c>
      <c r="G21" s="475">
        <f>IF($C21="","",VLOOKUP($C21,ETUDES!$B$6:$I$30,7,FALSE))</f>
        <v>0</v>
      </c>
      <c r="H21" s="449"/>
      <c r="I21" s="430" t="str">
        <f t="shared" ref="I21:I25" si="5">IF(OR(C21="",J21="X",K21="X"),"","X")</f>
        <v>X</v>
      </c>
      <c r="J21" s="325"/>
      <c r="K21" s="325"/>
      <c r="L21" s="382"/>
      <c r="M21" s="449"/>
      <c r="N21" s="325"/>
      <c r="O21" s="325"/>
      <c r="P21" s="464">
        <f t="shared" ref="P21:P25" si="6">N21-O21</f>
        <v>0</v>
      </c>
      <c r="Q21" s="450"/>
      <c r="S21" s="522"/>
      <c r="T21" s="522"/>
      <c r="U21" s="522"/>
      <c r="V21" s="522"/>
      <c r="W21" s="522"/>
      <c r="X21" s="522"/>
      <c r="Y21" s="522"/>
      <c r="Z21" s="522"/>
      <c r="AA21" s="522"/>
      <c r="AB21" s="522"/>
      <c r="AC21" s="327"/>
      <c r="AD21" s="624"/>
      <c r="AE21" s="624"/>
      <c r="AF21" s="624"/>
      <c r="AG21" s="624"/>
      <c r="AH21" s="624"/>
      <c r="AI21" s="621"/>
      <c r="AJ21" s="624"/>
      <c r="AK21" s="624"/>
      <c r="AL21" s="624"/>
      <c r="AM21" s="621"/>
      <c r="AN21" s="624"/>
      <c r="AO21" s="624"/>
      <c r="AP21" s="624"/>
      <c r="AQ21" s="621"/>
      <c r="AR21" s="624"/>
      <c r="AS21" s="327"/>
      <c r="AT21" s="626"/>
      <c r="AU21" s="626"/>
      <c r="AV21" s="461">
        <f t="shared" ref="AV21:AV25" si="7">P21-AU21</f>
        <v>0</v>
      </c>
    </row>
    <row r="22" spans="1:48" ht="23.5" customHeight="1" x14ac:dyDescent="0.35">
      <c r="A22" s="261"/>
      <c r="B22" s="448" t="str">
        <f t="shared" ref="B22" si="8">IF(C22="","","Etudes")</f>
        <v>Etudes</v>
      </c>
      <c r="C22" s="366" t="str">
        <f>IF(ETUDES!I12=1,ETUDES!B12,"")</f>
        <v>Etudes spécifiques : INCONFORT ESTIVAL - Film solaire, Brassage d'air, …</v>
      </c>
      <c r="D22" s="479" t="str">
        <f>IF($C22="","",VLOOKUP($C22,ETUDES!$B$6:$I$30,4,FALSE))</f>
        <v>Devis</v>
      </c>
      <c r="E22" s="480" t="str">
        <f>IF($C22="","",VLOOKUP($C22,ETUDES!$B$6:$I$30,5,FALSE))</f>
        <v>-</v>
      </c>
      <c r="F22" s="475">
        <f>IF($C22="","",VLOOKUP($C22,ETUDES!$B$6:$I$30,6,FALSE))</f>
        <v>0</v>
      </c>
      <c r="G22" s="475">
        <f>IF($C22="","",VLOOKUP($C22,ETUDES!$B$6:$I$30,7,FALSE))</f>
        <v>0</v>
      </c>
      <c r="H22" s="449"/>
      <c r="I22" s="430" t="str">
        <f t="shared" ref="I22" si="9">IF(OR(C22="",J22="X",K22="X"),"","X")</f>
        <v>X</v>
      </c>
      <c r="J22" s="325"/>
      <c r="K22" s="325"/>
      <c r="L22" s="382"/>
      <c r="M22" s="449"/>
      <c r="N22" s="325"/>
      <c r="O22" s="325"/>
      <c r="P22" s="464">
        <f t="shared" ref="P22" si="10">N22-O22</f>
        <v>0</v>
      </c>
      <c r="Q22" s="450"/>
      <c r="S22" s="522"/>
      <c r="T22" s="522"/>
      <c r="U22" s="522"/>
      <c r="V22" s="522"/>
      <c r="W22" s="522"/>
      <c r="X22" s="522"/>
      <c r="Y22" s="522"/>
      <c r="Z22" s="522"/>
      <c r="AA22" s="522"/>
      <c r="AB22" s="522"/>
      <c r="AC22" s="327"/>
      <c r="AD22" s="624"/>
      <c r="AE22" s="624"/>
      <c r="AF22" s="624"/>
      <c r="AG22" s="624"/>
      <c r="AH22" s="624"/>
      <c r="AI22" s="621"/>
      <c r="AJ22" s="624"/>
      <c r="AK22" s="624"/>
      <c r="AL22" s="624"/>
      <c r="AM22" s="621"/>
      <c r="AN22" s="624"/>
      <c r="AO22" s="624"/>
      <c r="AP22" s="624"/>
      <c r="AQ22" s="621"/>
      <c r="AR22" s="624"/>
      <c r="AS22" s="327"/>
      <c r="AT22" s="626"/>
      <c r="AU22" s="626"/>
      <c r="AV22" s="461">
        <f t="shared" ref="AV22" si="11">P22-AU22</f>
        <v>0</v>
      </c>
    </row>
    <row r="23" spans="1:48" ht="23.5" hidden="1" customHeight="1" x14ac:dyDescent="0.35">
      <c r="A23" s="261"/>
      <c r="B23" s="448" t="str">
        <f t="shared" si="4"/>
        <v/>
      </c>
      <c r="C23" s="366" t="str">
        <f>IF(ETUDES!I13=1,ETUDES!B13,"")</f>
        <v/>
      </c>
      <c r="D23" s="479" t="str">
        <f>IF($C23="","",VLOOKUP($C23,ETUDES!$B$6:$I$30,4,FALSE))</f>
        <v/>
      </c>
      <c r="E23" s="480" t="str">
        <f>IF($C23="","",VLOOKUP($C23,ETUDES!$B$6:$I$30,5,FALSE))</f>
        <v/>
      </c>
      <c r="F23" s="475" t="str">
        <f>IF($C23="","",VLOOKUP($C23,ETUDES!$B$6:$I$30,6,FALSE))</f>
        <v/>
      </c>
      <c r="G23" s="475" t="str">
        <f>IF($C23="","",VLOOKUP($C23,ETUDES!$B$6:$I$30,7,FALSE))</f>
        <v/>
      </c>
      <c r="H23" s="449"/>
      <c r="I23" s="430" t="str">
        <f t="shared" si="5"/>
        <v/>
      </c>
      <c r="J23" s="325"/>
      <c r="K23" s="325"/>
      <c r="L23" s="382"/>
      <c r="M23" s="449"/>
      <c r="N23" s="325"/>
      <c r="O23" s="325"/>
      <c r="P23" s="464">
        <f t="shared" si="6"/>
        <v>0</v>
      </c>
      <c r="Q23" s="450"/>
      <c r="S23" s="522"/>
      <c r="T23" s="522"/>
      <c r="U23" s="522"/>
      <c r="V23" s="522"/>
      <c r="W23" s="522"/>
      <c r="X23" s="522"/>
      <c r="Y23" s="522"/>
      <c r="Z23" s="522"/>
      <c r="AA23" s="522"/>
      <c r="AB23" s="522"/>
      <c r="AC23" s="327"/>
      <c r="AD23" s="624"/>
      <c r="AE23" s="624"/>
      <c r="AF23" s="624"/>
      <c r="AG23" s="624"/>
      <c r="AH23" s="624"/>
      <c r="AI23" s="621"/>
      <c r="AJ23" s="624"/>
      <c r="AK23" s="624"/>
      <c r="AL23" s="624"/>
      <c r="AM23" s="621"/>
      <c r="AN23" s="624"/>
      <c r="AO23" s="624"/>
      <c r="AP23" s="624"/>
      <c r="AQ23" s="621"/>
      <c r="AR23" s="624"/>
      <c r="AS23" s="327"/>
      <c r="AT23" s="626"/>
      <c r="AU23" s="626"/>
      <c r="AV23" s="461">
        <f t="shared" si="7"/>
        <v>0</v>
      </c>
    </row>
    <row r="24" spans="1:48" ht="23.5" hidden="1" customHeight="1" x14ac:dyDescent="0.35">
      <c r="A24" s="261"/>
      <c r="B24" s="448" t="str">
        <f t="shared" si="4"/>
        <v/>
      </c>
      <c r="C24" s="366" t="str">
        <f>IF(ETUDES!I14=1,ETUDES!B14,"")</f>
        <v/>
      </c>
      <c r="D24" s="479" t="str">
        <f>IF($C24="","",VLOOKUP($C24,ETUDES!$B$6:$I$30,4,FALSE))</f>
        <v/>
      </c>
      <c r="E24" s="480" t="str">
        <f>IF($C24="","",VLOOKUP($C24,ETUDES!$B$6:$I$30,5,FALSE))</f>
        <v/>
      </c>
      <c r="F24" s="475" t="str">
        <f>IF($C24="","",VLOOKUP($C24,ETUDES!$B$6:$I$30,6,FALSE))</f>
        <v/>
      </c>
      <c r="G24" s="475" t="str">
        <f>IF($C24="","",VLOOKUP($C24,ETUDES!$B$6:$I$30,7,FALSE))</f>
        <v/>
      </c>
      <c r="H24" s="449"/>
      <c r="I24" s="430" t="str">
        <f t="shared" si="5"/>
        <v/>
      </c>
      <c r="J24" s="325"/>
      <c r="K24" s="325"/>
      <c r="L24" s="382"/>
      <c r="M24" s="449"/>
      <c r="N24" s="325"/>
      <c r="O24" s="325"/>
      <c r="P24" s="464">
        <f t="shared" si="6"/>
        <v>0</v>
      </c>
      <c r="Q24" s="450"/>
      <c r="S24" s="522"/>
      <c r="T24" s="522"/>
      <c r="U24" s="522"/>
      <c r="V24" s="522"/>
      <c r="W24" s="522"/>
      <c r="X24" s="522"/>
      <c r="Y24" s="522"/>
      <c r="Z24" s="522"/>
      <c r="AA24" s="522"/>
      <c r="AB24" s="522"/>
      <c r="AC24" s="327"/>
      <c r="AD24" s="624"/>
      <c r="AE24" s="624"/>
      <c r="AF24" s="624"/>
      <c r="AG24" s="624"/>
      <c r="AH24" s="624"/>
      <c r="AI24" s="621"/>
      <c r="AJ24" s="624"/>
      <c r="AK24" s="624"/>
      <c r="AL24" s="624"/>
      <c r="AM24" s="621"/>
      <c r="AN24" s="624"/>
      <c r="AO24" s="624"/>
      <c r="AP24" s="624"/>
      <c r="AQ24" s="621"/>
      <c r="AR24" s="624"/>
      <c r="AS24" s="327"/>
      <c r="AT24" s="626"/>
      <c r="AU24" s="626"/>
      <c r="AV24" s="461">
        <f t="shared" si="7"/>
        <v>0</v>
      </c>
    </row>
    <row r="25" spans="1:48" ht="23.5" hidden="1" customHeight="1" x14ac:dyDescent="0.35">
      <c r="A25" s="261"/>
      <c r="B25" s="448" t="str">
        <f t="shared" si="4"/>
        <v/>
      </c>
      <c r="C25" s="366" t="str">
        <f>IF(ETUDES!I15=1,ETUDES!B15,"")</f>
        <v/>
      </c>
      <c r="D25" s="479" t="str">
        <f>IF($C25="","",VLOOKUP($C25,ETUDES!$B$6:$I$30,4,FALSE))</f>
        <v/>
      </c>
      <c r="E25" s="480" t="str">
        <f>IF($C25="","",VLOOKUP($C25,ETUDES!$B$6:$I$30,5,FALSE))</f>
        <v/>
      </c>
      <c r="F25" s="475" t="str">
        <f>IF($C25="","",VLOOKUP($C25,ETUDES!$B$6:$I$30,6,FALSE))</f>
        <v/>
      </c>
      <c r="G25" s="475" t="str">
        <f>IF($C25="","",VLOOKUP($C25,ETUDES!$B$6:$I$30,7,FALSE))</f>
        <v/>
      </c>
      <c r="H25" s="449"/>
      <c r="I25" s="430" t="str">
        <f t="shared" si="5"/>
        <v/>
      </c>
      <c r="J25" s="325"/>
      <c r="K25" s="325"/>
      <c r="L25" s="382"/>
      <c r="M25" s="449"/>
      <c r="N25" s="325"/>
      <c r="O25" s="325"/>
      <c r="P25" s="464">
        <f t="shared" si="6"/>
        <v>0</v>
      </c>
      <c r="Q25" s="450"/>
      <c r="S25" s="522"/>
      <c r="T25" s="522"/>
      <c r="U25" s="522"/>
      <c r="V25" s="522"/>
      <c r="W25" s="522"/>
      <c r="X25" s="522"/>
      <c r="Y25" s="522"/>
      <c r="Z25" s="522"/>
      <c r="AA25" s="522"/>
      <c r="AB25" s="522"/>
      <c r="AC25" s="327"/>
      <c r="AD25" s="624"/>
      <c r="AE25" s="624"/>
      <c r="AF25" s="624"/>
      <c r="AG25" s="624"/>
      <c r="AH25" s="624"/>
      <c r="AI25" s="621"/>
      <c r="AJ25" s="624"/>
      <c r="AK25" s="624"/>
      <c r="AL25" s="624"/>
      <c r="AM25" s="621"/>
      <c r="AN25" s="624"/>
      <c r="AO25" s="624"/>
      <c r="AP25" s="624"/>
      <c r="AQ25" s="621"/>
      <c r="AR25" s="624"/>
      <c r="AS25" s="327"/>
      <c r="AT25" s="626"/>
      <c r="AU25" s="626"/>
      <c r="AV25" s="461">
        <f t="shared" si="7"/>
        <v>0</v>
      </c>
    </row>
    <row r="26" spans="1:48" ht="23.5" hidden="1" customHeight="1" x14ac:dyDescent="0.35">
      <c r="A26" s="261"/>
      <c r="B26" s="448" t="str">
        <f t="shared" si="2"/>
        <v/>
      </c>
      <c r="C26" s="366" t="str">
        <f>IF(ETUDES!I16=1,ETUDES!B16,"")</f>
        <v/>
      </c>
      <c r="D26" s="479" t="str">
        <f>IF($C26="","",VLOOKUP($C26,ETUDES!$B$6:$I$30,4,FALSE))</f>
        <v/>
      </c>
      <c r="E26" s="480" t="str">
        <f>IF($C26="","",VLOOKUP($C26,ETUDES!$B$6:$I$30,5,FALSE))</f>
        <v/>
      </c>
      <c r="F26" s="475" t="str">
        <f>IF($C26="","",VLOOKUP($C26,ETUDES!$B$6:$I$30,6,FALSE))</f>
        <v/>
      </c>
      <c r="G26" s="475" t="str">
        <f>IF($C26="","",VLOOKUP($C26,ETUDES!$B$6:$I$30,7,FALSE))</f>
        <v/>
      </c>
      <c r="H26" s="449"/>
      <c r="I26" s="430" t="str">
        <f t="shared" si="0"/>
        <v/>
      </c>
      <c r="J26" s="325"/>
      <c r="K26" s="325"/>
      <c r="L26" s="382"/>
      <c r="M26" s="449"/>
      <c r="N26" s="325"/>
      <c r="O26" s="325"/>
      <c r="P26" s="464">
        <f t="shared" si="3"/>
        <v>0</v>
      </c>
      <c r="Q26" s="450"/>
      <c r="S26" s="522"/>
      <c r="T26" s="522"/>
      <c r="U26" s="522"/>
      <c r="V26" s="522"/>
      <c r="W26" s="522"/>
      <c r="X26" s="522"/>
      <c r="Y26" s="522"/>
      <c r="Z26" s="522"/>
      <c r="AA26" s="522"/>
      <c r="AB26" s="522"/>
      <c r="AC26" s="327"/>
      <c r="AD26" s="624"/>
      <c r="AE26" s="624"/>
      <c r="AF26" s="624"/>
      <c r="AG26" s="624"/>
      <c r="AH26" s="624"/>
      <c r="AI26" s="621"/>
      <c r="AJ26" s="624"/>
      <c r="AK26" s="624"/>
      <c r="AL26" s="624"/>
      <c r="AM26" s="621"/>
      <c r="AN26" s="624"/>
      <c r="AO26" s="624"/>
      <c r="AP26" s="624"/>
      <c r="AQ26" s="621"/>
      <c r="AR26" s="624"/>
      <c r="AS26" s="327"/>
      <c r="AT26" s="626"/>
      <c r="AU26" s="626"/>
      <c r="AV26" s="461">
        <f t="shared" si="1"/>
        <v>0</v>
      </c>
    </row>
    <row r="27" spans="1:48" ht="23.5" hidden="1" customHeight="1" x14ac:dyDescent="0.35">
      <c r="A27" s="261"/>
      <c r="B27" s="448" t="str">
        <f t="shared" si="2"/>
        <v/>
      </c>
      <c r="C27" s="366" t="str">
        <f>IF(ETUDES!I17=1,ETUDES!B17,"")</f>
        <v/>
      </c>
      <c r="D27" s="479" t="str">
        <f>IF($C27="","",VLOOKUP($C27,ETUDES!$B$6:$I$30,4,FALSE))</f>
        <v/>
      </c>
      <c r="E27" s="480" t="str">
        <f>IF($C27="","",VLOOKUP($C27,ETUDES!$B$6:$I$30,5,FALSE))</f>
        <v/>
      </c>
      <c r="F27" s="475" t="str">
        <f>IF($C27="","",VLOOKUP($C27,ETUDES!$B$6:$I$30,6,FALSE))</f>
        <v/>
      </c>
      <c r="G27" s="475" t="str">
        <f>IF($C27="","",VLOOKUP($C27,ETUDES!$B$6:$I$30,7,FALSE))</f>
        <v/>
      </c>
      <c r="H27" s="449"/>
      <c r="I27" s="430" t="str">
        <f t="shared" si="0"/>
        <v/>
      </c>
      <c r="J27" s="325"/>
      <c r="K27" s="325"/>
      <c r="L27" s="382"/>
      <c r="M27" s="449"/>
      <c r="N27" s="325"/>
      <c r="O27" s="325"/>
      <c r="P27" s="464">
        <f t="shared" si="3"/>
        <v>0</v>
      </c>
      <c r="Q27" s="450"/>
      <c r="S27" s="522"/>
      <c r="T27" s="522"/>
      <c r="U27" s="522"/>
      <c r="V27" s="522"/>
      <c r="W27" s="522"/>
      <c r="X27" s="522"/>
      <c r="Y27" s="522"/>
      <c r="Z27" s="522"/>
      <c r="AA27" s="522"/>
      <c r="AB27" s="522"/>
      <c r="AC27" s="327"/>
      <c r="AD27" s="624"/>
      <c r="AE27" s="624"/>
      <c r="AF27" s="624"/>
      <c r="AG27" s="624"/>
      <c r="AH27" s="624"/>
      <c r="AI27" s="621"/>
      <c r="AJ27" s="624"/>
      <c r="AK27" s="624"/>
      <c r="AL27" s="624"/>
      <c r="AM27" s="621"/>
      <c r="AN27" s="624"/>
      <c r="AO27" s="624"/>
      <c r="AP27" s="624"/>
      <c r="AQ27" s="621"/>
      <c r="AR27" s="624"/>
      <c r="AS27" s="327"/>
      <c r="AT27" s="626"/>
      <c r="AU27" s="626"/>
      <c r="AV27" s="461">
        <f t="shared" si="1"/>
        <v>0</v>
      </c>
    </row>
    <row r="28" spans="1:48" ht="23.5" hidden="1" customHeight="1" x14ac:dyDescent="0.35">
      <c r="A28" s="261"/>
      <c r="B28" s="448" t="str">
        <f t="shared" si="2"/>
        <v/>
      </c>
      <c r="C28" s="366" t="str">
        <f>IF(ETUDES!I18=1,ETUDES!B18,"")</f>
        <v/>
      </c>
      <c r="D28" s="479" t="str">
        <f>IF($C28="","",VLOOKUP($C28,ETUDES!$B$6:$I$30,4,FALSE))</f>
        <v/>
      </c>
      <c r="E28" s="480" t="str">
        <f>IF($C28="","",VLOOKUP($C28,ETUDES!$B$6:$I$30,5,FALSE))</f>
        <v/>
      </c>
      <c r="F28" s="475" t="str">
        <f>IF($C28="","",VLOOKUP($C28,ETUDES!$B$6:$I$30,6,FALSE))</f>
        <v/>
      </c>
      <c r="G28" s="475" t="str">
        <f>IF($C28="","",VLOOKUP($C28,ETUDES!$B$6:$I$30,7,FALSE))</f>
        <v/>
      </c>
      <c r="H28" s="449"/>
      <c r="I28" s="430" t="str">
        <f t="shared" si="0"/>
        <v/>
      </c>
      <c r="J28" s="325"/>
      <c r="K28" s="325"/>
      <c r="L28" s="382"/>
      <c r="M28" s="449"/>
      <c r="N28" s="325"/>
      <c r="O28" s="325"/>
      <c r="P28" s="464">
        <f t="shared" si="3"/>
        <v>0</v>
      </c>
      <c r="Q28" s="450"/>
      <c r="S28" s="522"/>
      <c r="T28" s="522"/>
      <c r="U28" s="522"/>
      <c r="V28" s="522"/>
      <c r="W28" s="522"/>
      <c r="X28" s="522"/>
      <c r="Y28" s="522"/>
      <c r="Z28" s="522"/>
      <c r="AA28" s="522"/>
      <c r="AB28" s="522"/>
      <c r="AC28" s="327"/>
      <c r="AD28" s="624"/>
      <c r="AE28" s="624"/>
      <c r="AF28" s="624"/>
      <c r="AG28" s="624"/>
      <c r="AH28" s="624"/>
      <c r="AI28" s="621"/>
      <c r="AJ28" s="624"/>
      <c r="AK28" s="624"/>
      <c r="AL28" s="624"/>
      <c r="AM28" s="621"/>
      <c r="AN28" s="624"/>
      <c r="AO28" s="624"/>
      <c r="AP28" s="624"/>
      <c r="AQ28" s="621"/>
      <c r="AR28" s="624"/>
      <c r="AS28" s="327"/>
      <c r="AT28" s="626"/>
      <c r="AU28" s="626"/>
      <c r="AV28" s="461">
        <f t="shared" si="1"/>
        <v>0</v>
      </c>
    </row>
    <row r="29" spans="1:48" ht="23.5" customHeight="1" x14ac:dyDescent="0.35">
      <c r="A29" s="261"/>
      <c r="B29" s="448" t="str">
        <f t="shared" si="2"/>
        <v>Etudes</v>
      </c>
      <c r="C29" s="366" t="str">
        <f>IF(ETUDES!I19=1,ETUDES!B19,"")</f>
        <v>AMO Contrat d'exploitation des équipements CVC</v>
      </c>
      <c r="D29" s="479" t="str">
        <f>IF($C29="","",VLOOKUP($C29,ETUDES!$B$6:$I$30,4,FALSE))</f>
        <v>Devis</v>
      </c>
      <c r="E29" s="480" t="str">
        <f>IF($C29="","",VLOOKUP($C29,ETUDES!$B$6:$I$30,5,FALSE))</f>
        <v>-</v>
      </c>
      <c r="F29" s="475">
        <f>IF($C29="","",VLOOKUP($C29,ETUDES!$B$6:$I$30,6,FALSE))</f>
        <v>0</v>
      </c>
      <c r="G29" s="475">
        <f>IF($C29="","",VLOOKUP($C29,ETUDES!$B$6:$I$30,7,FALSE))</f>
        <v>0</v>
      </c>
      <c r="H29" s="449"/>
      <c r="I29" s="430" t="str">
        <f t="shared" si="0"/>
        <v>X</v>
      </c>
      <c r="J29" s="325"/>
      <c r="K29" s="325"/>
      <c r="L29" s="382"/>
      <c r="M29" s="449"/>
      <c r="N29" s="325"/>
      <c r="O29" s="325"/>
      <c r="P29" s="464">
        <f t="shared" si="3"/>
        <v>0</v>
      </c>
      <c r="Q29" s="450"/>
      <c r="S29" s="522"/>
      <c r="T29" s="522"/>
      <c r="U29" s="522"/>
      <c r="V29" s="522"/>
      <c r="W29" s="522"/>
      <c r="X29" s="522"/>
      <c r="Y29" s="522"/>
      <c r="Z29" s="522"/>
      <c r="AA29" s="522"/>
      <c r="AB29" s="522"/>
      <c r="AC29" s="327"/>
      <c r="AD29" s="624"/>
      <c r="AE29" s="624"/>
      <c r="AF29" s="624"/>
      <c r="AG29" s="624"/>
      <c r="AH29" s="624"/>
      <c r="AI29" s="621"/>
      <c r="AJ29" s="624"/>
      <c r="AK29" s="624"/>
      <c r="AL29" s="624"/>
      <c r="AM29" s="621"/>
      <c r="AN29" s="624"/>
      <c r="AO29" s="624"/>
      <c r="AP29" s="624"/>
      <c r="AQ29" s="621"/>
      <c r="AR29" s="624"/>
      <c r="AS29" s="327"/>
      <c r="AT29" s="626"/>
      <c r="AU29" s="626"/>
      <c r="AV29" s="461">
        <f t="shared" si="1"/>
        <v>0</v>
      </c>
    </row>
    <row r="30" spans="1:48" ht="23.5" hidden="1" customHeight="1" x14ac:dyDescent="0.35">
      <c r="A30" s="261"/>
      <c r="B30" s="448" t="str">
        <f>IF(C30="","","Contrats")</f>
        <v/>
      </c>
      <c r="C30" s="367" t="str">
        <f>IF('CONTRATS &amp; ACHAT'!I6=1,'CONTRATS &amp; ACHAT'!B6,"")</f>
        <v/>
      </c>
      <c r="D30" s="479" t="str">
        <f>IF($C30="","",VLOOKUP($C30,'CONTRATS &amp; ACHAT'!$B$6:$I$109,4,FALSE))</f>
        <v/>
      </c>
      <c r="E30" s="480" t="str">
        <f>IF($C30="","",VLOOKUP($C30,'CONTRATS &amp; ACHAT'!$B$6:$I$109,5,FALSE))</f>
        <v/>
      </c>
      <c r="F30" s="475" t="str">
        <f>IF($C30="","",VLOOKUP($C30,'CONTRATS &amp; ACHAT'!$B$6:$I$109,6,FALSE))</f>
        <v/>
      </c>
      <c r="G30" s="475" t="str">
        <f>IF($C30="","",VLOOKUP($C30,'CONTRATS &amp; ACHAT'!$B$6:$I$109,7,FALSE))</f>
        <v/>
      </c>
      <c r="H30" s="449"/>
      <c r="I30" s="430" t="str">
        <f t="shared" si="0"/>
        <v/>
      </c>
      <c r="J30" s="325"/>
      <c r="K30" s="325"/>
      <c r="L30" s="382"/>
      <c r="M30" s="449"/>
      <c r="N30" s="325"/>
      <c r="O30" s="325"/>
      <c r="P30" s="464">
        <f t="shared" si="3"/>
        <v>0</v>
      </c>
      <c r="Q30" s="450"/>
      <c r="S30" s="522"/>
      <c r="T30" s="522"/>
      <c r="U30" s="522"/>
      <c r="V30" s="522"/>
      <c r="W30" s="522"/>
      <c r="X30" s="522"/>
      <c r="Y30" s="522"/>
      <c r="Z30" s="522"/>
      <c r="AA30" s="522"/>
      <c r="AB30" s="522"/>
      <c r="AC30" s="327"/>
      <c r="AD30" s="624"/>
      <c r="AE30" s="624"/>
      <c r="AF30" s="624"/>
      <c r="AG30" s="624"/>
      <c r="AH30" s="624"/>
      <c r="AI30" s="621"/>
      <c r="AJ30" s="624"/>
      <c r="AK30" s="624"/>
      <c r="AL30" s="624"/>
      <c r="AM30" s="621"/>
      <c r="AN30" s="624"/>
      <c r="AO30" s="624"/>
      <c r="AP30" s="624"/>
      <c r="AQ30" s="621"/>
      <c r="AR30" s="624"/>
      <c r="AS30" s="327"/>
      <c r="AT30" s="626"/>
      <c r="AU30" s="626"/>
      <c r="AV30" s="461">
        <f t="shared" si="1"/>
        <v>0</v>
      </c>
    </row>
    <row r="31" spans="1:48" ht="23.5" hidden="1" customHeight="1" x14ac:dyDescent="0.35">
      <c r="A31" s="261"/>
      <c r="B31" s="448" t="str">
        <f t="shared" ref="B31:B41" si="12">IF(C31="","","Contrats")</f>
        <v/>
      </c>
      <c r="C31" s="367" t="str">
        <f>IF('CONTRATS &amp; ACHAT'!I7=1,'CONTRATS &amp; ACHAT'!B7,"")</f>
        <v/>
      </c>
      <c r="D31" s="479" t="str">
        <f>IF($C31="","",VLOOKUP($C31,'CONTRATS &amp; ACHAT'!$B$6:$I$109,4,FALSE))</f>
        <v/>
      </c>
      <c r="E31" s="480" t="str">
        <f>IF($C31="","",VLOOKUP($C31,'CONTRATS &amp; ACHAT'!$B$6:$I$109,5,FALSE))</f>
        <v/>
      </c>
      <c r="F31" s="475" t="str">
        <f>IF($C31="","",VLOOKUP($C31,'CONTRATS &amp; ACHAT'!$B$6:$I$109,6,FALSE))</f>
        <v/>
      </c>
      <c r="G31" s="475" t="str">
        <f>IF($C31="","",VLOOKUP($C31,'CONTRATS &amp; ACHAT'!$B$6:$I$109,7,FALSE))</f>
        <v/>
      </c>
      <c r="H31" s="449"/>
      <c r="I31" s="430" t="str">
        <f t="shared" ref="I31:I36" si="13">IF(OR(C31="",J31="X",K31="X"),"","X")</f>
        <v/>
      </c>
      <c r="J31" s="325"/>
      <c r="K31" s="325"/>
      <c r="L31" s="382"/>
      <c r="M31" s="449"/>
      <c r="N31" s="325"/>
      <c r="O31" s="325"/>
      <c r="P31" s="464">
        <f t="shared" si="3"/>
        <v>0</v>
      </c>
      <c r="Q31" s="450"/>
      <c r="S31" s="522"/>
      <c r="T31" s="522"/>
      <c r="U31" s="522"/>
      <c r="V31" s="522"/>
      <c r="W31" s="522"/>
      <c r="X31" s="522"/>
      <c r="Y31" s="522"/>
      <c r="Z31" s="522"/>
      <c r="AA31" s="522"/>
      <c r="AB31" s="522"/>
      <c r="AC31" s="327"/>
      <c r="AD31" s="624"/>
      <c r="AE31" s="624"/>
      <c r="AF31" s="624"/>
      <c r="AG31" s="624"/>
      <c r="AH31" s="624"/>
      <c r="AI31" s="621"/>
      <c r="AJ31" s="624"/>
      <c r="AK31" s="624"/>
      <c r="AL31" s="624"/>
      <c r="AM31" s="621"/>
      <c r="AN31" s="624"/>
      <c r="AO31" s="624"/>
      <c r="AP31" s="624"/>
      <c r="AQ31" s="621"/>
      <c r="AR31" s="624"/>
      <c r="AS31" s="327"/>
      <c r="AT31" s="626"/>
      <c r="AU31" s="626"/>
      <c r="AV31" s="461">
        <f t="shared" si="1"/>
        <v>0</v>
      </c>
    </row>
    <row r="32" spans="1:48" ht="23.5" customHeight="1" x14ac:dyDescent="0.35">
      <c r="A32" s="261"/>
      <c r="B32" s="448" t="str">
        <f>IF(C32="","","Contrats")</f>
        <v>Contrats</v>
      </c>
      <c r="C32" s="367" t="str">
        <f>IF('CONTRATS &amp; ACHAT'!I8=1,'CONTRATS &amp; ACHAT'!B8,"")</f>
        <v>Contrat d'exploitation CVC - Clause intéressement</v>
      </c>
      <c r="D32" s="479">
        <f>IF($C32="","",VLOOKUP($C32,'CONTRATS &amp; ACHAT'!$B$6:$I$109,4,FALSE))</f>
        <v>0</v>
      </c>
      <c r="E32" s="480" t="str">
        <f>IF($C32="","",VLOOKUP($C32,'CONTRATS &amp; ACHAT'!$B$6:$I$109,5,FALSE))</f>
        <v>-</v>
      </c>
      <c r="F32" s="475">
        <f>IF($C32="","",VLOOKUP($C32,'CONTRATS &amp; ACHAT'!$B$6:$I$109,6,FALSE))</f>
        <v>0</v>
      </c>
      <c r="G32" s="475">
        <f>IF($C32="","",VLOOKUP($C32,'CONTRATS &amp; ACHAT'!$B$6:$I$109,7,FALSE))</f>
        <v>0</v>
      </c>
      <c r="H32" s="449"/>
      <c r="I32" s="430" t="str">
        <f t="shared" si="0"/>
        <v>X</v>
      </c>
      <c r="J32" s="325"/>
      <c r="K32" s="325"/>
      <c r="L32" s="382"/>
      <c r="M32" s="449"/>
      <c r="N32" s="325"/>
      <c r="O32" s="325"/>
      <c r="P32" s="464">
        <f>N32-O32</f>
        <v>0</v>
      </c>
      <c r="Q32" s="450"/>
      <c r="S32" s="522"/>
      <c r="T32" s="522"/>
      <c r="U32" s="522"/>
      <c r="V32" s="522"/>
      <c r="W32" s="522"/>
      <c r="X32" s="522"/>
      <c r="Y32" s="522"/>
      <c r="Z32" s="522"/>
      <c r="AA32" s="522"/>
      <c r="AB32" s="522"/>
      <c r="AC32" s="327"/>
      <c r="AD32" s="624"/>
      <c r="AE32" s="624"/>
      <c r="AF32" s="624"/>
      <c r="AG32" s="624"/>
      <c r="AH32" s="624"/>
      <c r="AI32" s="621"/>
      <c r="AJ32" s="624"/>
      <c r="AK32" s="624"/>
      <c r="AL32" s="624"/>
      <c r="AM32" s="621"/>
      <c r="AN32" s="624"/>
      <c r="AO32" s="624"/>
      <c r="AP32" s="624"/>
      <c r="AQ32" s="621"/>
      <c r="AR32" s="624"/>
      <c r="AS32" s="327"/>
      <c r="AT32" s="626"/>
      <c r="AU32" s="626"/>
      <c r="AV32" s="461">
        <f t="shared" si="1"/>
        <v>0</v>
      </c>
    </row>
    <row r="33" spans="1:48" ht="23.5" customHeight="1" x14ac:dyDescent="0.35">
      <c r="A33" s="261"/>
      <c r="B33" s="448" t="str">
        <f>IF(C33="","","Contrats")</f>
        <v>Contrats</v>
      </c>
      <c r="C33" s="367" t="str">
        <f>IF('CONTRATS &amp; ACHAT'!I9=1,'CONTRATS &amp; ACHAT'!B9,"")</f>
        <v>Contrat d'exploitation CVC - Solliciter le prestataire maintenance</v>
      </c>
      <c r="D33" s="479">
        <f>IF($C33="","",VLOOKUP($C33,'CONTRATS &amp; ACHAT'!$B$6:$I$109,4,FALSE))</f>
        <v>0</v>
      </c>
      <c r="E33" s="480" t="str">
        <f>IF($C33="","",VLOOKUP($C33,'CONTRATS &amp; ACHAT'!$B$6:$I$109,5,FALSE))</f>
        <v>-</v>
      </c>
      <c r="F33" s="475">
        <f>IF($C33="","",VLOOKUP($C33,'CONTRATS &amp; ACHAT'!$B$6:$I$109,6,FALSE))</f>
        <v>0</v>
      </c>
      <c r="G33" s="475">
        <f>IF($C33="","",VLOOKUP($C33,'CONTRATS &amp; ACHAT'!$B$6:$I$109,7,FALSE))</f>
        <v>0</v>
      </c>
      <c r="H33" s="449"/>
      <c r="I33" s="430" t="str">
        <f t="shared" si="0"/>
        <v>X</v>
      </c>
      <c r="J33" s="325"/>
      <c r="K33" s="325"/>
      <c r="L33" s="382"/>
      <c r="M33" s="449"/>
      <c r="N33" s="325"/>
      <c r="O33" s="325"/>
      <c r="P33" s="464">
        <f>N33-O33</f>
        <v>0</v>
      </c>
      <c r="Q33" s="450"/>
      <c r="S33" s="522"/>
      <c r="T33" s="522"/>
      <c r="U33" s="522"/>
      <c r="V33" s="522"/>
      <c r="W33" s="522"/>
      <c r="X33" s="522"/>
      <c r="Y33" s="522"/>
      <c r="Z33" s="522"/>
      <c r="AA33" s="522"/>
      <c r="AB33" s="522"/>
      <c r="AC33" s="327"/>
      <c r="AD33" s="624"/>
      <c r="AE33" s="624"/>
      <c r="AF33" s="624"/>
      <c r="AG33" s="624"/>
      <c r="AH33" s="624"/>
      <c r="AI33" s="621"/>
      <c r="AJ33" s="624"/>
      <c r="AK33" s="624"/>
      <c r="AL33" s="624"/>
      <c r="AM33" s="621"/>
      <c r="AN33" s="624"/>
      <c r="AO33" s="624"/>
      <c r="AP33" s="624"/>
      <c r="AQ33" s="621"/>
      <c r="AR33" s="624"/>
      <c r="AS33" s="327"/>
      <c r="AT33" s="626"/>
      <c r="AU33" s="626"/>
      <c r="AV33" s="461">
        <f t="shared" si="1"/>
        <v>0</v>
      </c>
    </row>
    <row r="34" spans="1:48" ht="23.5" hidden="1" customHeight="1" x14ac:dyDescent="0.35">
      <c r="A34" s="261"/>
      <c r="B34" s="448" t="str">
        <f>IF(C34="","","Contrats")</f>
        <v/>
      </c>
      <c r="C34" s="367" t="str">
        <f>IF('CONTRATS &amp; ACHAT'!I10=1,'CONTRATS &amp; ACHAT'!B10,"")</f>
        <v/>
      </c>
      <c r="D34" s="479" t="str">
        <f>IF($C34="","",VLOOKUP($C34,'CONTRATS &amp; ACHAT'!$B$6:$I$109,4,FALSE))</f>
        <v/>
      </c>
      <c r="E34" s="480" t="str">
        <f>IF($C34="","",VLOOKUP($C34,'CONTRATS &amp; ACHAT'!$B$6:$I$109,5,FALSE))</f>
        <v/>
      </c>
      <c r="F34" s="475" t="str">
        <f>IF($C34="","",VLOOKUP($C34,'CONTRATS &amp; ACHAT'!$B$6:$I$109,6,FALSE))</f>
        <v/>
      </c>
      <c r="G34" s="475" t="str">
        <f>IF($C34="","",VLOOKUP($C34,'CONTRATS &amp; ACHAT'!$B$6:$I$109,7,FALSE))</f>
        <v/>
      </c>
      <c r="H34" s="449"/>
      <c r="I34" s="430" t="str">
        <f t="shared" si="13"/>
        <v/>
      </c>
      <c r="J34" s="325"/>
      <c r="K34" s="325"/>
      <c r="L34" s="382"/>
      <c r="M34" s="449"/>
      <c r="N34" s="325"/>
      <c r="O34" s="325"/>
      <c r="P34" s="464">
        <f>N34-O34</f>
        <v>0</v>
      </c>
      <c r="Q34" s="450"/>
      <c r="S34" s="522"/>
      <c r="T34" s="522"/>
      <c r="U34" s="522"/>
      <c r="V34" s="522"/>
      <c r="W34" s="522"/>
      <c r="X34" s="522"/>
      <c r="Y34" s="522"/>
      <c r="Z34" s="522"/>
      <c r="AA34" s="522"/>
      <c r="AB34" s="522"/>
      <c r="AC34" s="327"/>
      <c r="AD34" s="624"/>
      <c r="AE34" s="624"/>
      <c r="AF34" s="624"/>
      <c r="AG34" s="624"/>
      <c r="AH34" s="624"/>
      <c r="AI34" s="621"/>
      <c r="AJ34" s="624"/>
      <c r="AK34" s="624"/>
      <c r="AL34" s="624"/>
      <c r="AM34" s="621"/>
      <c r="AN34" s="624"/>
      <c r="AO34" s="624"/>
      <c r="AP34" s="624"/>
      <c r="AQ34" s="621"/>
      <c r="AR34" s="624"/>
      <c r="AS34" s="327"/>
      <c r="AT34" s="626"/>
      <c r="AU34" s="626"/>
      <c r="AV34" s="461">
        <f t="shared" si="1"/>
        <v>0</v>
      </c>
    </row>
    <row r="35" spans="1:48" ht="23.5" customHeight="1" x14ac:dyDescent="0.35">
      <c r="A35" s="261"/>
      <c r="B35" s="448" t="str">
        <f>IF(C35="","","Contrats")</f>
        <v>Contrats</v>
      </c>
      <c r="C35" s="367" t="str">
        <f>IF('CONTRATS &amp; ACHAT'!I11=1,'CONTRATS &amp; ACHAT'!B11,"")</f>
        <v xml:space="preserve">Contrat d'exploitation CVC - Demander les zoning hydraulique et aéraulique </v>
      </c>
      <c r="D35" s="479">
        <f>IF($C35="","",VLOOKUP($C35,'CONTRATS &amp; ACHAT'!$B$6:$I$109,4,FALSE))</f>
        <v>0</v>
      </c>
      <c r="E35" s="480" t="str">
        <f>IF($C35="","",VLOOKUP($C35,'CONTRATS &amp; ACHAT'!$B$6:$I$109,5,FALSE))</f>
        <v>-</v>
      </c>
      <c r="F35" s="475">
        <f>IF($C35="","",VLOOKUP($C35,'CONTRATS &amp; ACHAT'!$B$6:$I$109,6,FALSE))</f>
        <v>0</v>
      </c>
      <c r="G35" s="475">
        <f>IF($C35="","",VLOOKUP($C35,'CONTRATS &amp; ACHAT'!$B$6:$I$109,7,FALSE))</f>
        <v>0</v>
      </c>
      <c r="H35" s="449"/>
      <c r="I35" s="430" t="str">
        <f t="shared" si="0"/>
        <v>X</v>
      </c>
      <c r="J35" s="325"/>
      <c r="K35" s="325"/>
      <c r="L35" s="382"/>
      <c r="M35" s="449"/>
      <c r="N35" s="325"/>
      <c r="O35" s="325"/>
      <c r="P35" s="464">
        <f>N35-O35</f>
        <v>0</v>
      </c>
      <c r="Q35" s="450"/>
      <c r="S35" s="522"/>
      <c r="T35" s="522"/>
      <c r="U35" s="522"/>
      <c r="V35" s="522"/>
      <c r="W35" s="522"/>
      <c r="X35" s="522"/>
      <c r="Y35" s="522"/>
      <c r="Z35" s="522"/>
      <c r="AA35" s="522"/>
      <c r="AB35" s="522"/>
      <c r="AC35" s="327"/>
      <c r="AD35" s="624"/>
      <c r="AE35" s="624"/>
      <c r="AF35" s="624"/>
      <c r="AG35" s="624"/>
      <c r="AH35" s="624"/>
      <c r="AI35" s="621"/>
      <c r="AJ35" s="624"/>
      <c r="AK35" s="624"/>
      <c r="AL35" s="624"/>
      <c r="AM35" s="621"/>
      <c r="AN35" s="624"/>
      <c r="AO35" s="624"/>
      <c r="AP35" s="624"/>
      <c r="AQ35" s="621"/>
      <c r="AR35" s="624"/>
      <c r="AS35" s="327"/>
      <c r="AT35" s="626"/>
      <c r="AU35" s="626"/>
      <c r="AV35" s="461">
        <f t="shared" si="1"/>
        <v>0</v>
      </c>
    </row>
    <row r="36" spans="1:48" ht="23.5" hidden="1" customHeight="1" x14ac:dyDescent="0.35">
      <c r="A36" s="261"/>
      <c r="B36" s="448" t="str">
        <f>IF(C36="","","Contrats")</f>
        <v/>
      </c>
      <c r="C36" s="367" t="str">
        <f>IF('CONTRATS &amp; ACHAT'!I12=1,'CONTRATS &amp; ACHAT'!B12,"")</f>
        <v/>
      </c>
      <c r="D36" s="479" t="str">
        <f>IF($C36="","",VLOOKUP($C36,'CONTRATS &amp; ACHAT'!$B$6:$I$109,4,FALSE))</f>
        <v/>
      </c>
      <c r="E36" s="480" t="str">
        <f>IF($C36="","",VLOOKUP($C36,'CONTRATS &amp; ACHAT'!$B$6:$I$109,5,FALSE))</f>
        <v/>
      </c>
      <c r="F36" s="475" t="str">
        <f>IF($C36="","",VLOOKUP($C36,'CONTRATS &amp; ACHAT'!$B$6:$I$109,6,FALSE))</f>
        <v/>
      </c>
      <c r="G36" s="475" t="str">
        <f>IF($C36="","",VLOOKUP($C36,'CONTRATS &amp; ACHAT'!$B$6:$I$109,7,FALSE))</f>
        <v/>
      </c>
      <c r="H36" s="449"/>
      <c r="I36" s="430" t="str">
        <f t="shared" si="13"/>
        <v/>
      </c>
      <c r="J36" s="325"/>
      <c r="K36" s="325"/>
      <c r="L36" s="382"/>
      <c r="M36" s="449"/>
      <c r="N36" s="325"/>
      <c r="O36" s="325"/>
      <c r="P36" s="464">
        <f t="shared" si="3"/>
        <v>0</v>
      </c>
      <c r="Q36" s="450"/>
      <c r="S36" s="522"/>
      <c r="T36" s="522"/>
      <c r="U36" s="522"/>
      <c r="V36" s="522"/>
      <c r="W36" s="522"/>
      <c r="X36" s="522"/>
      <c r="Y36" s="522"/>
      <c r="Z36" s="522"/>
      <c r="AA36" s="522"/>
      <c r="AB36" s="522"/>
      <c r="AC36" s="327"/>
      <c r="AD36" s="624"/>
      <c r="AE36" s="624"/>
      <c r="AF36" s="624"/>
      <c r="AG36" s="624"/>
      <c r="AH36" s="624"/>
      <c r="AI36" s="621"/>
      <c r="AJ36" s="624"/>
      <c r="AK36" s="624"/>
      <c r="AL36" s="624"/>
      <c r="AM36" s="621"/>
      <c r="AN36" s="624"/>
      <c r="AO36" s="624"/>
      <c r="AP36" s="624"/>
      <c r="AQ36" s="621"/>
      <c r="AR36" s="624"/>
      <c r="AS36" s="327"/>
      <c r="AT36" s="626"/>
      <c r="AU36" s="626"/>
      <c r="AV36" s="461">
        <f t="shared" si="1"/>
        <v>0</v>
      </c>
    </row>
    <row r="37" spans="1:48" ht="23.5" customHeight="1" x14ac:dyDescent="0.35">
      <c r="A37" s="261"/>
      <c r="B37" s="448" t="str">
        <f t="shared" si="12"/>
        <v>Contrats</v>
      </c>
      <c r="C37" s="367" t="str">
        <f>IF('CONTRATS &amp; ACHAT'!I16=1,'CONTRATS &amp; ACHAT'!B16,"")</f>
        <v>Contrat énergie - Electricité - Analyser corrélation P souscrite vs P atteinte</v>
      </c>
      <c r="D37" s="479">
        <f>IF($C37="","",VLOOKUP($C37,'CONTRATS &amp; ACHAT'!$B$6:$I$109,4,FALSE))</f>
        <v>0</v>
      </c>
      <c r="E37" s="480" t="str">
        <f>IF($C37="","",VLOOKUP($C37,'CONTRATS &amp; ACHAT'!$B$6:$I$109,5,FALSE))</f>
        <v>-</v>
      </c>
      <c r="F37" s="475">
        <f>IF($C37="","",VLOOKUP($C37,'CONTRATS &amp; ACHAT'!$B$6:$I$109,6,FALSE))</f>
        <v>0</v>
      </c>
      <c r="G37" s="475">
        <f>IF($C37="","",VLOOKUP($C37,'CONTRATS &amp; ACHAT'!$B$6:$I$109,7,FALSE))</f>
        <v>0</v>
      </c>
      <c r="H37" s="449"/>
      <c r="I37" s="430" t="str">
        <f t="shared" si="0"/>
        <v>X</v>
      </c>
      <c r="J37" s="325"/>
      <c r="K37" s="325"/>
      <c r="L37" s="618"/>
      <c r="M37" s="449"/>
      <c r="N37" s="325"/>
      <c r="O37" s="325"/>
      <c r="P37" s="464">
        <f t="shared" si="3"/>
        <v>0</v>
      </c>
      <c r="Q37" s="450"/>
      <c r="S37" s="522"/>
      <c r="T37" s="522"/>
      <c r="U37" s="522"/>
      <c r="V37" s="522"/>
      <c r="W37" s="522"/>
      <c r="X37" s="522"/>
      <c r="Y37" s="522"/>
      <c r="Z37" s="522"/>
      <c r="AA37" s="522"/>
      <c r="AB37" s="522"/>
      <c r="AC37" s="327"/>
      <c r="AD37" s="624"/>
      <c r="AE37" s="624"/>
      <c r="AF37" s="624"/>
      <c r="AG37" s="624"/>
      <c r="AH37" s="624"/>
      <c r="AI37" s="621"/>
      <c r="AJ37" s="624"/>
      <c r="AK37" s="624"/>
      <c r="AL37" s="624"/>
      <c r="AM37" s="621"/>
      <c r="AN37" s="624"/>
      <c r="AO37" s="624"/>
      <c r="AP37" s="624"/>
      <c r="AQ37" s="621"/>
      <c r="AR37" s="624"/>
      <c r="AS37" s="327"/>
      <c r="AT37" s="626"/>
      <c r="AU37" s="626"/>
      <c r="AV37" s="461">
        <f t="shared" si="1"/>
        <v>0</v>
      </c>
    </row>
    <row r="38" spans="1:48" ht="21" x14ac:dyDescent="0.35">
      <c r="A38" s="261"/>
      <c r="B38" s="448" t="str">
        <f t="shared" si="12"/>
        <v>Contrats</v>
      </c>
      <c r="C38" s="367" t="str">
        <f>IF('CONTRATS &amp; ACHAT'!I17=1,'CONTRATS &amp; ACHAT'!B17,"")</f>
        <v>Contrat énergie - Electricité - Analyser le talon électrique : Jour vs Nuit</v>
      </c>
      <c r="D38" s="479">
        <f>IF($C38="","",VLOOKUP($C38,'CONTRATS &amp; ACHAT'!$B$6:$I$109,4,FALSE))</f>
        <v>0</v>
      </c>
      <c r="E38" s="480" t="str">
        <f>IF($C38="","",VLOOKUP($C38,'CONTRATS &amp; ACHAT'!$B$6:$I$109,5,FALSE))</f>
        <v>-</v>
      </c>
      <c r="F38" s="475">
        <f>IF($C38="","",VLOOKUP($C38,'CONTRATS &amp; ACHAT'!$B$6:$I$109,6,FALSE))</f>
        <v>0</v>
      </c>
      <c r="G38" s="475">
        <f>IF($C38="","",VLOOKUP($C38,'CONTRATS &amp; ACHAT'!$B$6:$I$109,7,FALSE))</f>
        <v>0</v>
      </c>
      <c r="H38" s="449"/>
      <c r="I38" s="430" t="str">
        <f t="shared" si="0"/>
        <v>X</v>
      </c>
      <c r="J38" s="325"/>
      <c r="K38" s="325"/>
      <c r="L38" s="382"/>
      <c r="M38" s="449"/>
      <c r="N38" s="325"/>
      <c r="O38" s="325"/>
      <c r="P38" s="464">
        <f t="shared" si="3"/>
        <v>0</v>
      </c>
      <c r="Q38" s="450"/>
      <c r="S38" s="522"/>
      <c r="T38" s="522"/>
      <c r="U38" s="522"/>
      <c r="V38" s="522"/>
      <c r="W38" s="522"/>
      <c r="X38" s="522"/>
      <c r="Y38" s="522"/>
      <c r="Z38" s="522"/>
      <c r="AA38" s="522"/>
      <c r="AB38" s="522"/>
      <c r="AC38" s="327"/>
      <c r="AD38" s="624"/>
      <c r="AE38" s="624"/>
      <c r="AF38" s="624"/>
      <c r="AG38" s="624"/>
      <c r="AH38" s="624"/>
      <c r="AI38" s="621"/>
      <c r="AJ38" s="624"/>
      <c r="AK38" s="624"/>
      <c r="AL38" s="624"/>
      <c r="AM38" s="621"/>
      <c r="AN38" s="624"/>
      <c r="AO38" s="624"/>
      <c r="AP38" s="624"/>
      <c r="AQ38" s="621"/>
      <c r="AR38" s="624"/>
      <c r="AS38" s="327"/>
      <c r="AT38" s="626"/>
      <c r="AU38" s="626"/>
      <c r="AV38" s="461">
        <f t="shared" si="1"/>
        <v>0</v>
      </c>
    </row>
    <row r="39" spans="1:48" ht="21" x14ac:dyDescent="0.35">
      <c r="A39" s="261"/>
      <c r="B39" s="448" t="str">
        <f t="shared" ref="B39" si="14">IF(C39="","","Contrats")</f>
        <v>Contrats</v>
      </c>
      <c r="C39" s="367" t="str">
        <f>IF('CONTRATS &amp; ACHAT'!I18=1,'CONTRATS &amp; ACHAT'!B18,"")</f>
        <v>Contrat énergie - Electricité - Analyser / optimiser le tarif TURPE</v>
      </c>
      <c r="D39" s="479">
        <f>IF($C39="","",VLOOKUP($C39,'CONTRATS &amp; ACHAT'!$B$6:$I$109,4,FALSE))</f>
        <v>0</v>
      </c>
      <c r="E39" s="480" t="str">
        <f>IF($C39="","",VLOOKUP($C39,'CONTRATS &amp; ACHAT'!$B$6:$I$109,5,FALSE))</f>
        <v>-</v>
      </c>
      <c r="F39" s="475">
        <f>IF($C39="","",VLOOKUP($C39,'CONTRATS &amp; ACHAT'!$B$6:$I$109,6,FALSE))</f>
        <v>0</v>
      </c>
      <c r="G39" s="475">
        <f>IF($C39="","",VLOOKUP($C39,'CONTRATS &amp; ACHAT'!$B$6:$I$109,7,FALSE))</f>
        <v>0</v>
      </c>
      <c r="H39" s="449"/>
      <c r="I39" s="430" t="str">
        <f t="shared" ref="I39" si="15">IF(OR(C39="",J39="X",K39="X"),"","X")</f>
        <v>X</v>
      </c>
      <c r="J39" s="325"/>
      <c r="K39" s="325"/>
      <c r="L39" s="382"/>
      <c r="M39" s="449"/>
      <c r="N39" s="325"/>
      <c r="O39" s="325"/>
      <c r="P39" s="464">
        <f t="shared" ref="P39" si="16">N39-O39</f>
        <v>0</v>
      </c>
      <c r="Q39" s="450"/>
      <c r="S39" s="522"/>
      <c r="T39" s="522"/>
      <c r="U39" s="522"/>
      <c r="V39" s="522"/>
      <c r="W39" s="522"/>
      <c r="X39" s="522"/>
      <c r="Y39" s="522"/>
      <c r="Z39" s="522"/>
      <c r="AA39" s="522"/>
      <c r="AB39" s="522"/>
      <c r="AC39" s="327"/>
      <c r="AD39" s="624"/>
      <c r="AE39" s="624"/>
      <c r="AF39" s="624"/>
      <c r="AG39" s="624"/>
      <c r="AH39" s="624"/>
      <c r="AI39" s="621"/>
      <c r="AJ39" s="624"/>
      <c r="AK39" s="624"/>
      <c r="AL39" s="624"/>
      <c r="AM39" s="621"/>
      <c r="AN39" s="624"/>
      <c r="AO39" s="624"/>
      <c r="AP39" s="624"/>
      <c r="AQ39" s="621"/>
      <c r="AR39" s="624"/>
      <c r="AS39" s="327"/>
      <c r="AT39" s="626"/>
      <c r="AU39" s="626"/>
      <c r="AV39" s="461">
        <f t="shared" ref="AV39" si="17">P39-AU39</f>
        <v>0</v>
      </c>
    </row>
    <row r="40" spans="1:48" ht="21" x14ac:dyDescent="0.35">
      <c r="A40" s="261"/>
      <c r="B40" s="448" t="str">
        <f t="shared" si="12"/>
        <v>Contrats</v>
      </c>
      <c r="C40" s="367" t="str">
        <f>IF('CONTRATS &amp; ACHAT'!I19=1,'CONTRATS &amp; ACHAT'!B19,"")</f>
        <v>Contrat énergie - Thermique - Analyser contrat</v>
      </c>
      <c r="D40" s="479">
        <f>IF($C40="","",VLOOKUP($C40,'CONTRATS &amp; ACHAT'!$B$6:$I$109,4,FALSE))</f>
        <v>0</v>
      </c>
      <c r="E40" s="480" t="str">
        <f>IF($C40="","",VLOOKUP($C40,'CONTRATS &amp; ACHAT'!$B$6:$I$109,5,FALSE))</f>
        <v>-</v>
      </c>
      <c r="F40" s="475">
        <f>IF($C40="","",VLOOKUP($C40,'CONTRATS &amp; ACHAT'!$B$6:$I$109,6,FALSE))</f>
        <v>0</v>
      </c>
      <c r="G40" s="475">
        <f>IF($C40="","",VLOOKUP($C40,'CONTRATS &amp; ACHAT'!$B$6:$I$109,7,FALSE))</f>
        <v>0</v>
      </c>
      <c r="H40" s="449"/>
      <c r="I40" s="430" t="str">
        <f t="shared" si="0"/>
        <v>X</v>
      </c>
      <c r="J40" s="325"/>
      <c r="K40" s="325"/>
      <c r="L40" s="382"/>
      <c r="M40" s="449"/>
      <c r="N40" s="325"/>
      <c r="O40" s="325"/>
      <c r="P40" s="464">
        <f t="shared" si="3"/>
        <v>0</v>
      </c>
      <c r="Q40" s="450"/>
      <c r="S40" s="522"/>
      <c r="T40" s="522"/>
      <c r="U40" s="522"/>
      <c r="V40" s="522"/>
      <c r="W40" s="522"/>
      <c r="X40" s="522"/>
      <c r="Y40" s="522"/>
      <c r="Z40" s="522"/>
      <c r="AA40" s="522"/>
      <c r="AB40" s="522"/>
      <c r="AC40" s="327"/>
      <c r="AD40" s="624"/>
      <c r="AE40" s="624"/>
      <c r="AF40" s="624"/>
      <c r="AG40" s="624"/>
      <c r="AH40" s="624"/>
      <c r="AI40" s="621"/>
      <c r="AJ40" s="624"/>
      <c r="AK40" s="624"/>
      <c r="AL40" s="624"/>
      <c r="AM40" s="621"/>
      <c r="AN40" s="624"/>
      <c r="AO40" s="624"/>
      <c r="AP40" s="624"/>
      <c r="AQ40" s="621"/>
      <c r="AR40" s="624"/>
      <c r="AS40" s="327"/>
      <c r="AT40" s="626"/>
      <c r="AU40" s="626"/>
      <c r="AV40" s="461">
        <f t="shared" si="1"/>
        <v>0</v>
      </c>
    </row>
    <row r="41" spans="1:48" ht="21" x14ac:dyDescent="0.35">
      <c r="A41" s="261"/>
      <c r="B41" s="448" t="str">
        <f t="shared" si="12"/>
        <v>Contrats</v>
      </c>
      <c r="C41" s="367" t="str">
        <f>IF('CONTRATS &amp; ACHAT'!I20=1,'CONTRATS &amp; ACHAT'!B20,"")</f>
        <v>Achat groupé d'énergie - Se faire accompagner (Centrale achat, syndicat énergie, …)</v>
      </c>
      <c r="D41" s="479">
        <f>IF($C41="","",VLOOKUP($C41,'CONTRATS &amp; ACHAT'!$B$6:$I$109,4,FALSE))</f>
        <v>0</v>
      </c>
      <c r="E41" s="480" t="str">
        <f>IF($C41="","",VLOOKUP($C41,'CONTRATS &amp; ACHAT'!$B$6:$I$109,5,FALSE))</f>
        <v>-</v>
      </c>
      <c r="F41" s="475">
        <f>IF($C41="","",VLOOKUP($C41,'CONTRATS &amp; ACHAT'!$B$6:$I$109,6,FALSE))</f>
        <v>0</v>
      </c>
      <c r="G41" s="475">
        <f>IF($C41="","",VLOOKUP($C41,'CONTRATS &amp; ACHAT'!$B$6:$I$109,7,FALSE))</f>
        <v>0</v>
      </c>
      <c r="H41" s="449"/>
      <c r="I41" s="430" t="str">
        <f t="shared" si="0"/>
        <v>X</v>
      </c>
      <c r="J41" s="325"/>
      <c r="K41" s="325"/>
      <c r="L41" s="382"/>
      <c r="M41" s="449"/>
      <c r="N41" s="325"/>
      <c r="O41" s="325"/>
      <c r="P41" s="464">
        <f t="shared" si="3"/>
        <v>0</v>
      </c>
      <c r="Q41" s="450"/>
      <c r="S41" s="522"/>
      <c r="T41" s="522"/>
      <c r="U41" s="522"/>
      <c r="V41" s="522"/>
      <c r="W41" s="522"/>
      <c r="X41" s="522"/>
      <c r="Y41" s="522"/>
      <c r="Z41" s="522"/>
      <c r="AA41" s="522"/>
      <c r="AB41" s="522"/>
      <c r="AC41" s="327"/>
      <c r="AD41" s="624"/>
      <c r="AE41" s="624"/>
      <c r="AF41" s="624"/>
      <c r="AG41" s="624"/>
      <c r="AH41" s="624"/>
      <c r="AI41" s="621"/>
      <c r="AJ41" s="624"/>
      <c r="AK41" s="624"/>
      <c r="AL41" s="624"/>
      <c r="AM41" s="621"/>
      <c r="AN41" s="624"/>
      <c r="AO41" s="624"/>
      <c r="AP41" s="624"/>
      <c r="AQ41" s="621"/>
      <c r="AR41" s="624"/>
      <c r="AS41" s="327"/>
      <c r="AT41" s="626"/>
      <c r="AU41" s="626"/>
      <c r="AV41" s="461">
        <f t="shared" si="1"/>
        <v>0</v>
      </c>
    </row>
    <row r="42" spans="1:48" ht="23.5" customHeight="1" x14ac:dyDescent="0.35">
      <c r="A42" s="261"/>
      <c r="B42" s="448" t="str">
        <f>IF(C42="","","Plan de comptage")</f>
        <v>Plan de comptage</v>
      </c>
      <c r="C42" s="366" t="str">
        <f>IF('COMPTAGE &amp; SUIVI'!I6=1,'COMPTAGE &amp; SUIVI'!B6,"")</f>
        <v>Mettre en place un "référent énergie" en interne</v>
      </c>
      <c r="D42" s="479">
        <f>IF($C42="","",VLOOKUP($C42,'COMPTAGE &amp; SUIVI'!$B$6:$I$105,4,FALSE))</f>
        <v>0</v>
      </c>
      <c r="E42" s="480" t="str">
        <f>IF($C42="","",VLOOKUP($C42,'COMPTAGE &amp; SUIVI'!$B$6:$I$105,5,FALSE))</f>
        <v>-</v>
      </c>
      <c r="F42" s="475">
        <f>IF($C42="","",VLOOKUP($C42,'COMPTAGE &amp; SUIVI'!$B$6:$I$105,6,FALSE))</f>
        <v>0</v>
      </c>
      <c r="G42" s="475">
        <f>IF($C42="","",VLOOKUP($C42,'COMPTAGE &amp; SUIVI'!$B$6:$I$105,7,FALSE))</f>
        <v>0</v>
      </c>
      <c r="H42" s="449"/>
      <c r="I42" s="430" t="str">
        <f t="shared" si="0"/>
        <v>X</v>
      </c>
      <c r="J42" s="325"/>
      <c r="K42" s="325"/>
      <c r="L42" s="382"/>
      <c r="M42" s="449"/>
      <c r="N42" s="325"/>
      <c r="O42" s="325"/>
      <c r="P42" s="464">
        <f t="shared" si="3"/>
        <v>0</v>
      </c>
      <c r="Q42" s="450"/>
      <c r="S42" s="522"/>
      <c r="T42" s="522"/>
      <c r="U42" s="522"/>
      <c r="V42" s="522"/>
      <c r="W42" s="522"/>
      <c r="X42" s="522"/>
      <c r="Y42" s="522"/>
      <c r="Z42" s="522"/>
      <c r="AA42" s="522"/>
      <c r="AB42" s="522"/>
      <c r="AC42" s="327"/>
      <c r="AD42" s="624"/>
      <c r="AE42" s="624"/>
      <c r="AF42" s="624"/>
      <c r="AG42" s="624"/>
      <c r="AH42" s="624"/>
      <c r="AI42" s="621"/>
      <c r="AJ42" s="624"/>
      <c r="AK42" s="624"/>
      <c r="AL42" s="624"/>
      <c r="AM42" s="621"/>
      <c r="AN42" s="624"/>
      <c r="AO42" s="624"/>
      <c r="AP42" s="624"/>
      <c r="AQ42" s="621"/>
      <c r="AR42" s="624"/>
      <c r="AS42" s="327"/>
      <c r="AT42" s="626"/>
      <c r="AU42" s="626"/>
      <c r="AV42" s="461">
        <f t="shared" si="1"/>
        <v>0</v>
      </c>
    </row>
    <row r="43" spans="1:48" ht="23.5" customHeight="1" x14ac:dyDescent="0.35">
      <c r="A43" s="261"/>
      <c r="B43" s="448" t="str">
        <f>IF(C43="","","Plan de comptage")</f>
        <v>Plan de comptage</v>
      </c>
      <c r="C43" s="366" t="str">
        <f>IF('COMPTAGE &amp; SUIVI'!I7=1,'COMPTAGE &amp; SUIVI'!B7,"")</f>
        <v>Mettre en place un suivi énergétique</v>
      </c>
      <c r="D43" s="479">
        <f>IF($C43="","",VLOOKUP($C43,'COMPTAGE &amp; SUIVI'!$B$6:$I$105,4,FALSE))</f>
        <v>0</v>
      </c>
      <c r="E43" s="480" t="str">
        <f>IF($C43="","",VLOOKUP($C43,'COMPTAGE &amp; SUIVI'!$B$6:$I$105,5,FALSE))</f>
        <v>-</v>
      </c>
      <c r="F43" s="475">
        <f>IF($C43="","",VLOOKUP($C43,'COMPTAGE &amp; SUIVI'!$B$6:$I$105,6,FALSE))</f>
        <v>0</v>
      </c>
      <c r="G43" s="475">
        <f>IF($C43="","",VLOOKUP($C43,'COMPTAGE &amp; SUIVI'!$B$6:$I$105,7,FALSE))</f>
        <v>0</v>
      </c>
      <c r="H43" s="449"/>
      <c r="I43" s="430" t="str">
        <f t="shared" si="0"/>
        <v>X</v>
      </c>
      <c r="J43" s="325"/>
      <c r="K43" s="325"/>
      <c r="L43" s="382"/>
      <c r="M43" s="449"/>
      <c r="N43" s="325"/>
      <c r="O43" s="325"/>
      <c r="P43" s="464">
        <f t="shared" si="3"/>
        <v>0</v>
      </c>
      <c r="Q43" s="450"/>
      <c r="S43" s="522"/>
      <c r="T43" s="522"/>
      <c r="U43" s="522"/>
      <c r="V43" s="522"/>
      <c r="W43" s="522"/>
      <c r="X43" s="522"/>
      <c r="Y43" s="522"/>
      <c r="Z43" s="522"/>
      <c r="AA43" s="522"/>
      <c r="AB43" s="522"/>
      <c r="AC43" s="327"/>
      <c r="AD43" s="624"/>
      <c r="AE43" s="624"/>
      <c r="AF43" s="624"/>
      <c r="AG43" s="624"/>
      <c r="AH43" s="624"/>
      <c r="AI43" s="621"/>
      <c r="AJ43" s="624"/>
      <c r="AK43" s="624"/>
      <c r="AL43" s="624"/>
      <c r="AM43" s="621"/>
      <c r="AN43" s="624"/>
      <c r="AO43" s="624"/>
      <c r="AP43" s="624"/>
      <c r="AQ43" s="621"/>
      <c r="AR43" s="624"/>
      <c r="AS43" s="327"/>
      <c r="AT43" s="626"/>
      <c r="AU43" s="626"/>
      <c r="AV43" s="461">
        <f t="shared" si="1"/>
        <v>0</v>
      </c>
    </row>
    <row r="44" spans="1:48" ht="23.5" hidden="1" customHeight="1" x14ac:dyDescent="0.35">
      <c r="A44" s="261"/>
      <c r="B44" s="448" t="str">
        <f>IF(C44="","","Plan de comptage")</f>
        <v/>
      </c>
      <c r="C44" s="366" t="str">
        <f>IF('COMPTAGE &amp; SUIVI'!I8=1,'COMPTAGE &amp; SUIVI'!B8,"")</f>
        <v/>
      </c>
      <c r="D44" s="479" t="str">
        <f>IF($C44="","",VLOOKUP($C44,'COMPTAGE &amp; SUIVI'!$B$6:$I$105,4,FALSE))</f>
        <v/>
      </c>
      <c r="E44" s="480" t="str">
        <f>IF($C44="","",VLOOKUP($C44,'COMPTAGE &amp; SUIVI'!$B$6:$I$105,5,FALSE))</f>
        <v/>
      </c>
      <c r="F44" s="475" t="str">
        <f>IF($C44="","",VLOOKUP($C44,'COMPTAGE &amp; SUIVI'!$B$6:$I$105,6,FALSE))</f>
        <v/>
      </c>
      <c r="G44" s="475" t="str">
        <f>IF($C44="","",VLOOKUP($C44,'COMPTAGE &amp; SUIVI'!$B$6:$I$105,7,FALSE))</f>
        <v/>
      </c>
      <c r="H44" s="449"/>
      <c r="I44" s="430" t="str">
        <f t="shared" si="0"/>
        <v/>
      </c>
      <c r="J44" s="325"/>
      <c r="K44" s="325"/>
      <c r="L44" s="382"/>
      <c r="M44" s="449"/>
      <c r="N44" s="325"/>
      <c r="O44" s="325"/>
      <c r="P44" s="464">
        <f t="shared" si="3"/>
        <v>0</v>
      </c>
      <c r="Q44" s="450"/>
      <c r="S44" s="522"/>
      <c r="T44" s="522"/>
      <c r="U44" s="522"/>
      <c r="V44" s="522"/>
      <c r="W44" s="522"/>
      <c r="X44" s="522"/>
      <c r="Y44" s="522"/>
      <c r="Z44" s="522"/>
      <c r="AA44" s="522"/>
      <c r="AB44" s="522"/>
      <c r="AC44" s="327"/>
      <c r="AD44" s="624"/>
      <c r="AE44" s="624"/>
      <c r="AF44" s="624"/>
      <c r="AG44" s="624"/>
      <c r="AH44" s="624"/>
      <c r="AI44" s="621"/>
      <c r="AJ44" s="624"/>
      <c r="AK44" s="624"/>
      <c r="AL44" s="624"/>
      <c r="AM44" s="621"/>
      <c r="AN44" s="624"/>
      <c r="AO44" s="624"/>
      <c r="AP44" s="624"/>
      <c r="AQ44" s="621"/>
      <c r="AR44" s="624"/>
      <c r="AS44" s="327"/>
      <c r="AT44" s="626"/>
      <c r="AU44" s="626"/>
      <c r="AV44" s="461">
        <f t="shared" si="1"/>
        <v>0</v>
      </c>
    </row>
    <row r="45" spans="1:48" ht="23.5" hidden="1" customHeight="1" x14ac:dyDescent="0.35">
      <c r="A45" s="261"/>
      <c r="B45" s="448" t="str">
        <f t="shared" ref="B45:B53" si="18">IF(C45="","","Plan de comptage")</f>
        <v/>
      </c>
      <c r="C45" s="366" t="str">
        <f>IF('COMPTAGE &amp; SUIVI'!I9=1,'COMPTAGE &amp; SUIVI'!B9,"")</f>
        <v/>
      </c>
      <c r="D45" s="479" t="str">
        <f>IF($C45="","",VLOOKUP($C45,'COMPTAGE &amp; SUIVI'!$B$6:$I$105,4,FALSE))</f>
        <v/>
      </c>
      <c r="E45" s="480" t="str">
        <f>IF($C45="","",VLOOKUP($C45,'COMPTAGE &amp; SUIVI'!$B$6:$I$105,5,FALSE))</f>
        <v/>
      </c>
      <c r="F45" s="475" t="str">
        <f>IF($C45="","",VLOOKUP($C45,'COMPTAGE &amp; SUIVI'!$B$6:$I$105,6,FALSE))</f>
        <v/>
      </c>
      <c r="G45" s="475" t="str">
        <f>IF($C45="","",VLOOKUP($C45,'COMPTAGE &amp; SUIVI'!$B$6:$I$105,7,FALSE))</f>
        <v/>
      </c>
      <c r="H45" s="449"/>
      <c r="I45" s="430" t="str">
        <f t="shared" si="0"/>
        <v/>
      </c>
      <c r="J45" s="325"/>
      <c r="K45" s="325"/>
      <c r="L45" s="382"/>
      <c r="M45" s="449"/>
      <c r="N45" s="325"/>
      <c r="O45" s="325"/>
      <c r="P45" s="464">
        <f t="shared" si="3"/>
        <v>0</v>
      </c>
      <c r="Q45" s="450"/>
      <c r="S45" s="522"/>
      <c r="T45" s="522"/>
      <c r="U45" s="522"/>
      <c r="V45" s="522"/>
      <c r="W45" s="522"/>
      <c r="X45" s="522"/>
      <c r="Y45" s="522"/>
      <c r="Z45" s="522"/>
      <c r="AA45" s="522"/>
      <c r="AB45" s="522"/>
      <c r="AC45" s="327"/>
      <c r="AD45" s="624"/>
      <c r="AE45" s="624"/>
      <c r="AF45" s="624"/>
      <c r="AG45" s="624"/>
      <c r="AH45" s="624"/>
      <c r="AI45" s="621"/>
      <c r="AJ45" s="624"/>
      <c r="AK45" s="624"/>
      <c r="AL45" s="624"/>
      <c r="AM45" s="621"/>
      <c r="AN45" s="624"/>
      <c r="AO45" s="624"/>
      <c r="AP45" s="624"/>
      <c r="AQ45" s="621"/>
      <c r="AR45" s="624"/>
      <c r="AS45" s="327"/>
      <c r="AT45" s="626"/>
      <c r="AU45" s="626"/>
      <c r="AV45" s="461">
        <f t="shared" si="1"/>
        <v>0</v>
      </c>
    </row>
    <row r="46" spans="1:48" ht="23.5" customHeight="1" x14ac:dyDescent="0.35">
      <c r="A46" s="261"/>
      <c r="B46" s="448" t="str">
        <f t="shared" ref="B46" si="19">IF(C46="","","Plan de comptage")</f>
        <v>Plan de comptage</v>
      </c>
      <c r="C46" s="366" t="str">
        <f>IF('COMPTAGE &amp; SUIVI'!I10=1,'COMPTAGE &amp; SUIVI'!B10,"")</f>
        <v>Suivi des consommations via les comptes fournisseurs (demande ou mandat)</v>
      </c>
      <c r="D46" s="479">
        <f>IF($C46="","",VLOOKUP($C46,'COMPTAGE &amp; SUIVI'!$B$6:$I$105,4,FALSE))</f>
        <v>0</v>
      </c>
      <c r="E46" s="480" t="str">
        <f>IF($C46="","",VLOOKUP($C46,'COMPTAGE &amp; SUIVI'!$B$6:$I$105,5,FALSE))</f>
        <v>-</v>
      </c>
      <c r="F46" s="475">
        <f>IF($C46="","",VLOOKUP($C46,'COMPTAGE &amp; SUIVI'!$B$6:$I$105,6,FALSE))</f>
        <v>0</v>
      </c>
      <c r="G46" s="475">
        <f>IF($C46="","",VLOOKUP($C46,'COMPTAGE &amp; SUIVI'!$B$6:$I$105,7,FALSE))</f>
        <v>0</v>
      </c>
      <c r="H46" s="449"/>
      <c r="I46" s="430" t="str">
        <f t="shared" ref="I46" si="20">IF(OR(C46="",J46="X",K46="X"),"","X")</f>
        <v>X</v>
      </c>
      <c r="J46" s="325"/>
      <c r="K46" s="325"/>
      <c r="L46" s="382"/>
      <c r="M46" s="449"/>
      <c r="N46" s="325"/>
      <c r="O46" s="325"/>
      <c r="P46" s="464">
        <f t="shared" ref="P46" si="21">N46-O46</f>
        <v>0</v>
      </c>
      <c r="Q46" s="450"/>
      <c r="S46" s="522"/>
      <c r="T46" s="522"/>
      <c r="U46" s="522"/>
      <c r="V46" s="522"/>
      <c r="W46" s="522"/>
      <c r="X46" s="522"/>
      <c r="Y46" s="522"/>
      <c r="Z46" s="522"/>
      <c r="AA46" s="522"/>
      <c r="AB46" s="522"/>
      <c r="AC46" s="327"/>
      <c r="AD46" s="624"/>
      <c r="AE46" s="624"/>
      <c r="AF46" s="624"/>
      <c r="AG46" s="624"/>
      <c r="AH46" s="624"/>
      <c r="AI46" s="621"/>
      <c r="AJ46" s="624"/>
      <c r="AK46" s="624"/>
      <c r="AL46" s="624"/>
      <c r="AM46" s="621"/>
      <c r="AN46" s="624"/>
      <c r="AO46" s="624"/>
      <c r="AP46" s="624"/>
      <c r="AQ46" s="621"/>
      <c r="AR46" s="624"/>
      <c r="AS46" s="327"/>
      <c r="AT46" s="626"/>
      <c r="AU46" s="626"/>
      <c r="AV46" s="461">
        <f t="shared" ref="AV46" si="22">P46-AU46</f>
        <v>0</v>
      </c>
    </row>
    <row r="47" spans="1:48" ht="23.5" customHeight="1" x14ac:dyDescent="0.35">
      <c r="A47" s="261"/>
      <c r="B47" s="448" t="str">
        <f t="shared" si="18"/>
        <v>Plan de comptage</v>
      </c>
      <c r="C47" s="366" t="str">
        <f>IF('COMPTAGE &amp; SUIVI'!I11=1,'COMPTAGE &amp; SUIVI'!B11,"")</f>
        <v>Mettre en place une campagne de mesure (sondes de température)</v>
      </c>
      <c r="D47" s="479" t="str">
        <f>IF($C47="","",VLOOKUP($C47,'COMPTAGE &amp; SUIVI'!$B$6:$I$105,4,FALSE))</f>
        <v>Devis</v>
      </c>
      <c r="E47" s="480" t="str">
        <f>IF($C47="","",VLOOKUP($C47,'COMPTAGE &amp; SUIVI'!$B$6:$I$105,5,FALSE))</f>
        <v>-</v>
      </c>
      <c r="F47" s="475">
        <f>IF($C47="","",VLOOKUP($C47,'COMPTAGE &amp; SUIVI'!$B$6:$I$105,6,FALSE))</f>
        <v>0</v>
      </c>
      <c r="G47" s="475">
        <f>IF($C47="","",VLOOKUP($C47,'COMPTAGE &amp; SUIVI'!$B$6:$I$105,7,FALSE))</f>
        <v>0</v>
      </c>
      <c r="H47" s="449"/>
      <c r="I47" s="430" t="str">
        <f t="shared" si="0"/>
        <v>X</v>
      </c>
      <c r="J47" s="325"/>
      <c r="K47" s="325"/>
      <c r="L47" s="382"/>
      <c r="M47" s="449"/>
      <c r="N47" s="325"/>
      <c r="O47" s="325"/>
      <c r="P47" s="464">
        <f t="shared" si="3"/>
        <v>0</v>
      </c>
      <c r="Q47" s="450"/>
      <c r="S47" s="522"/>
      <c r="T47" s="522"/>
      <c r="U47" s="522"/>
      <c r="V47" s="522"/>
      <c r="W47" s="522"/>
      <c r="X47" s="522"/>
      <c r="Y47" s="522"/>
      <c r="Z47" s="522"/>
      <c r="AA47" s="522"/>
      <c r="AB47" s="522"/>
      <c r="AC47" s="327"/>
      <c r="AD47" s="624"/>
      <c r="AE47" s="624"/>
      <c r="AF47" s="624"/>
      <c r="AG47" s="624"/>
      <c r="AH47" s="624"/>
      <c r="AI47" s="621"/>
      <c r="AJ47" s="624"/>
      <c r="AK47" s="624"/>
      <c r="AL47" s="624"/>
      <c r="AM47" s="621"/>
      <c r="AN47" s="624"/>
      <c r="AO47" s="624"/>
      <c r="AP47" s="624"/>
      <c r="AQ47" s="621"/>
      <c r="AR47" s="624"/>
      <c r="AS47" s="327"/>
      <c r="AT47" s="626"/>
      <c r="AU47" s="626"/>
      <c r="AV47" s="461">
        <f t="shared" si="1"/>
        <v>0</v>
      </c>
    </row>
    <row r="48" spans="1:48" ht="23.5" hidden="1" customHeight="1" x14ac:dyDescent="0.35">
      <c r="A48" s="261"/>
      <c r="B48" s="448" t="str">
        <f t="shared" si="18"/>
        <v/>
      </c>
      <c r="C48" s="366" t="str">
        <f>IF('COMPTAGE &amp; SUIVI'!I12=1,'COMPTAGE &amp; SUIVI'!B12,"")</f>
        <v/>
      </c>
      <c r="D48" s="479" t="str">
        <f>IF($C48="","",VLOOKUP($C48,'COMPTAGE &amp; SUIVI'!$B$6:$I$105,4,FALSE))</f>
        <v/>
      </c>
      <c r="E48" s="480" t="str">
        <f>IF($C48="","",VLOOKUP($C48,'COMPTAGE &amp; SUIVI'!$B$6:$I$105,5,FALSE))</f>
        <v/>
      </c>
      <c r="F48" s="475" t="str">
        <f>IF($C48="","",VLOOKUP($C48,'COMPTAGE &amp; SUIVI'!$B$6:$I$105,6,FALSE))</f>
        <v/>
      </c>
      <c r="G48" s="475" t="str">
        <f>IF($C48="","",VLOOKUP($C48,'COMPTAGE &amp; SUIVI'!$B$6:$I$105,7,FALSE))</f>
        <v/>
      </c>
      <c r="H48" s="449"/>
      <c r="I48" s="430" t="str">
        <f t="shared" si="0"/>
        <v/>
      </c>
      <c r="J48" s="325"/>
      <c r="K48" s="325"/>
      <c r="L48" s="382"/>
      <c r="M48" s="449"/>
      <c r="N48" s="325"/>
      <c r="O48" s="325"/>
      <c r="P48" s="464">
        <f t="shared" si="3"/>
        <v>0</v>
      </c>
      <c r="Q48" s="450"/>
      <c r="S48" s="522"/>
      <c r="T48" s="522"/>
      <c r="U48" s="522"/>
      <c r="V48" s="522"/>
      <c r="W48" s="522"/>
      <c r="X48" s="522"/>
      <c r="Y48" s="522"/>
      <c r="Z48" s="522"/>
      <c r="AA48" s="522"/>
      <c r="AB48" s="522"/>
      <c r="AC48" s="327"/>
      <c r="AD48" s="624"/>
      <c r="AE48" s="624"/>
      <c r="AF48" s="624"/>
      <c r="AG48" s="624"/>
      <c r="AH48" s="624"/>
      <c r="AI48" s="621"/>
      <c r="AJ48" s="624"/>
      <c r="AK48" s="624"/>
      <c r="AL48" s="624"/>
      <c r="AM48" s="621"/>
      <c r="AN48" s="624"/>
      <c r="AO48" s="624"/>
      <c r="AP48" s="624"/>
      <c r="AQ48" s="621"/>
      <c r="AR48" s="624"/>
      <c r="AS48" s="327"/>
      <c r="AT48" s="626"/>
      <c r="AU48" s="626"/>
      <c r="AV48" s="461">
        <f t="shared" si="1"/>
        <v>0</v>
      </c>
    </row>
    <row r="49" spans="1:48" ht="23.5" hidden="1" customHeight="1" x14ac:dyDescent="0.35">
      <c r="A49" s="261"/>
      <c r="B49" s="448" t="str">
        <f t="shared" si="18"/>
        <v/>
      </c>
      <c r="C49" s="366" t="str">
        <f>IF('COMPTAGE &amp; SUIVI'!I13=1,'COMPTAGE &amp; SUIVI'!B13,"")</f>
        <v/>
      </c>
      <c r="D49" s="479" t="str">
        <f>IF($C49="","",VLOOKUP($C49,'COMPTAGE &amp; SUIVI'!$B$6:$I$105,4,FALSE))</f>
        <v/>
      </c>
      <c r="E49" s="480" t="str">
        <f>IF($C49="","",VLOOKUP($C49,'COMPTAGE &amp; SUIVI'!$B$6:$I$105,5,FALSE))</f>
        <v/>
      </c>
      <c r="F49" s="475" t="str">
        <f>IF($C49="","",VLOOKUP($C49,'COMPTAGE &amp; SUIVI'!$B$6:$I$105,6,FALSE))</f>
        <v/>
      </c>
      <c r="G49" s="475" t="str">
        <f>IF($C49="","",VLOOKUP($C49,'COMPTAGE &amp; SUIVI'!$B$6:$I$105,7,FALSE))</f>
        <v/>
      </c>
      <c r="H49" s="449"/>
      <c r="I49" s="430" t="str">
        <f t="shared" si="0"/>
        <v/>
      </c>
      <c r="J49" s="325"/>
      <c r="K49" s="325"/>
      <c r="L49" s="382"/>
      <c r="M49" s="449"/>
      <c r="N49" s="325"/>
      <c r="O49" s="325"/>
      <c r="P49" s="464">
        <f t="shared" si="3"/>
        <v>0</v>
      </c>
      <c r="Q49" s="450"/>
      <c r="S49" s="522"/>
      <c r="T49" s="522"/>
      <c r="U49" s="522"/>
      <c r="V49" s="522"/>
      <c r="W49" s="522"/>
      <c r="X49" s="522"/>
      <c r="Y49" s="522"/>
      <c r="Z49" s="522"/>
      <c r="AA49" s="522"/>
      <c r="AB49" s="522"/>
      <c r="AC49" s="327"/>
      <c r="AD49" s="624"/>
      <c r="AE49" s="624"/>
      <c r="AF49" s="624"/>
      <c r="AG49" s="624"/>
      <c r="AH49" s="624"/>
      <c r="AI49" s="621"/>
      <c r="AJ49" s="624"/>
      <c r="AK49" s="624"/>
      <c r="AL49" s="624"/>
      <c r="AM49" s="621"/>
      <c r="AN49" s="624"/>
      <c r="AO49" s="624"/>
      <c r="AP49" s="624"/>
      <c r="AQ49" s="621"/>
      <c r="AR49" s="624"/>
      <c r="AS49" s="327"/>
      <c r="AT49" s="626"/>
      <c r="AU49" s="626"/>
      <c r="AV49" s="461">
        <f t="shared" si="1"/>
        <v>0</v>
      </c>
    </row>
    <row r="50" spans="1:48" ht="23.5" hidden="1" customHeight="1" x14ac:dyDescent="0.35">
      <c r="A50" s="261"/>
      <c r="B50" s="448" t="str">
        <f t="shared" si="18"/>
        <v/>
      </c>
      <c r="C50" s="366" t="str">
        <f>IF('COMPTAGE &amp; SUIVI'!I14=1,'COMPTAGE &amp; SUIVI'!B14,"")</f>
        <v/>
      </c>
      <c r="D50" s="479" t="str">
        <f>IF($C50="","",VLOOKUP($C50,'COMPTAGE &amp; SUIVI'!$B$6:$I$105,4,FALSE))</f>
        <v/>
      </c>
      <c r="E50" s="480" t="str">
        <f>IF($C50="","",VLOOKUP($C50,'COMPTAGE &amp; SUIVI'!$B$6:$I$105,5,FALSE))</f>
        <v/>
      </c>
      <c r="F50" s="475" t="str">
        <f>IF($C50="","",VLOOKUP($C50,'COMPTAGE &amp; SUIVI'!$B$6:$I$105,6,FALSE))</f>
        <v/>
      </c>
      <c r="G50" s="475" t="str">
        <f>IF($C50="","",VLOOKUP($C50,'COMPTAGE &amp; SUIVI'!$B$6:$I$105,7,FALSE))</f>
        <v/>
      </c>
      <c r="H50" s="449"/>
      <c r="I50" s="430" t="str">
        <f t="shared" si="0"/>
        <v/>
      </c>
      <c r="J50" s="325"/>
      <c r="K50" s="325"/>
      <c r="L50" s="382"/>
      <c r="M50" s="449"/>
      <c r="N50" s="325"/>
      <c r="O50" s="325"/>
      <c r="P50" s="464">
        <f t="shared" si="3"/>
        <v>0</v>
      </c>
      <c r="Q50" s="450"/>
      <c r="S50" s="522"/>
      <c r="T50" s="522"/>
      <c r="U50" s="522"/>
      <c r="V50" s="522"/>
      <c r="W50" s="522"/>
      <c r="X50" s="522"/>
      <c r="Y50" s="522"/>
      <c r="Z50" s="522"/>
      <c r="AA50" s="522"/>
      <c r="AB50" s="522"/>
      <c r="AC50" s="327"/>
      <c r="AD50" s="624"/>
      <c r="AE50" s="624"/>
      <c r="AF50" s="624"/>
      <c r="AG50" s="624"/>
      <c r="AH50" s="624"/>
      <c r="AI50" s="621"/>
      <c r="AJ50" s="624"/>
      <c r="AK50" s="624"/>
      <c r="AL50" s="624"/>
      <c r="AM50" s="621"/>
      <c r="AN50" s="624"/>
      <c r="AO50" s="624"/>
      <c r="AP50" s="624"/>
      <c r="AQ50" s="621"/>
      <c r="AR50" s="624"/>
      <c r="AS50" s="327"/>
      <c r="AT50" s="626"/>
      <c r="AU50" s="626"/>
      <c r="AV50" s="461">
        <f t="shared" si="1"/>
        <v>0</v>
      </c>
    </row>
    <row r="51" spans="1:48" ht="23.5" customHeight="1" x14ac:dyDescent="0.35">
      <c r="A51" s="261"/>
      <c r="B51" s="448" t="str">
        <f t="shared" si="18"/>
        <v>Plan de comptage</v>
      </c>
      <c r="C51" s="366" t="str">
        <f>IF('COMPTAGE &amp; SUIVI'!I18=1,'COMPTAGE &amp; SUIVI'!B18,"")</f>
        <v>Recenser les compteurs et sous-compteurs</v>
      </c>
      <c r="D51" s="479">
        <f>IF($C51="","",VLOOKUP($C51,'COMPTAGE &amp; SUIVI'!$B$6:$I$105,4,FALSE))</f>
        <v>0</v>
      </c>
      <c r="E51" s="480" t="str">
        <f>IF($C51="","",VLOOKUP($C51,'COMPTAGE &amp; SUIVI'!$B$6:$I$105,5,FALSE))</f>
        <v>-</v>
      </c>
      <c r="F51" s="475">
        <f>IF($C51="","",VLOOKUP($C51,'COMPTAGE &amp; SUIVI'!$B$6:$I$105,6,FALSE))</f>
        <v>0</v>
      </c>
      <c r="G51" s="475">
        <f>IF($C51="","",VLOOKUP($C51,'COMPTAGE &amp; SUIVI'!$B$6:$I$105,7,FALSE))</f>
        <v>0</v>
      </c>
      <c r="H51" s="449"/>
      <c r="I51" s="430" t="str">
        <f t="shared" si="0"/>
        <v>X</v>
      </c>
      <c r="J51" s="325"/>
      <c r="K51" s="325"/>
      <c r="L51" s="382"/>
      <c r="M51" s="449"/>
      <c r="N51" s="325"/>
      <c r="O51" s="325"/>
      <c r="P51" s="464">
        <f t="shared" si="3"/>
        <v>0</v>
      </c>
      <c r="Q51" s="450"/>
      <c r="S51" s="522"/>
      <c r="T51" s="522"/>
      <c r="U51" s="522"/>
      <c r="V51" s="522"/>
      <c r="W51" s="522"/>
      <c r="X51" s="522"/>
      <c r="Y51" s="522"/>
      <c r="Z51" s="522"/>
      <c r="AA51" s="522"/>
      <c r="AB51" s="522"/>
      <c r="AC51" s="327"/>
      <c r="AD51" s="624"/>
      <c r="AE51" s="624"/>
      <c r="AF51" s="624"/>
      <c r="AG51" s="624"/>
      <c r="AH51" s="624"/>
      <c r="AI51" s="621"/>
      <c r="AJ51" s="624"/>
      <c r="AK51" s="624"/>
      <c r="AL51" s="624"/>
      <c r="AM51" s="621"/>
      <c r="AN51" s="624"/>
      <c r="AO51" s="624"/>
      <c r="AP51" s="624"/>
      <c r="AQ51" s="621"/>
      <c r="AR51" s="624"/>
      <c r="AS51" s="327"/>
      <c r="AT51" s="626"/>
      <c r="AU51" s="626"/>
      <c r="AV51" s="461">
        <f t="shared" si="1"/>
        <v>0</v>
      </c>
    </row>
    <row r="52" spans="1:48" ht="23.5" customHeight="1" x14ac:dyDescent="0.35">
      <c r="A52" s="261"/>
      <c r="B52" s="448" t="str">
        <f t="shared" si="18"/>
        <v>Plan de comptage</v>
      </c>
      <c r="C52" s="366" t="str">
        <f>IF('COMPTAGE &amp; SUIVI'!I19=1,'COMPTAGE &amp; SUIVI'!B19,"")</f>
        <v>Compteurs généraux : Relever les index</v>
      </c>
      <c r="D52" s="479">
        <f>IF($C52="","",VLOOKUP($C52,'COMPTAGE &amp; SUIVI'!$B$6:$I$105,4,FALSE))</f>
        <v>0</v>
      </c>
      <c r="E52" s="480" t="str">
        <f>IF($C52="","",VLOOKUP($C52,'COMPTAGE &amp; SUIVI'!$B$6:$I$105,5,FALSE))</f>
        <v>-</v>
      </c>
      <c r="F52" s="475">
        <f>IF($C52="","",VLOOKUP($C52,'COMPTAGE &amp; SUIVI'!$B$6:$I$105,6,FALSE))</f>
        <v>0</v>
      </c>
      <c r="G52" s="475">
        <f>IF($C52="","",VLOOKUP($C52,'COMPTAGE &amp; SUIVI'!$B$6:$I$105,7,FALSE))</f>
        <v>0</v>
      </c>
      <c r="H52" s="449"/>
      <c r="I52" s="430" t="str">
        <f t="shared" si="0"/>
        <v>X</v>
      </c>
      <c r="J52" s="325"/>
      <c r="K52" s="325"/>
      <c r="L52" s="382"/>
      <c r="M52" s="449"/>
      <c r="N52" s="325"/>
      <c r="O52" s="325"/>
      <c r="P52" s="464">
        <f t="shared" si="3"/>
        <v>0</v>
      </c>
      <c r="Q52" s="450"/>
      <c r="S52" s="522"/>
      <c r="T52" s="522"/>
      <c r="U52" s="522"/>
      <c r="V52" s="522"/>
      <c r="W52" s="522"/>
      <c r="X52" s="522"/>
      <c r="Y52" s="522"/>
      <c r="Z52" s="522"/>
      <c r="AA52" s="522"/>
      <c r="AB52" s="522"/>
      <c r="AC52" s="327"/>
      <c r="AD52" s="624"/>
      <c r="AE52" s="624"/>
      <c r="AF52" s="624"/>
      <c r="AG52" s="624"/>
      <c r="AH52" s="624"/>
      <c r="AI52" s="621"/>
      <c r="AJ52" s="624"/>
      <c r="AK52" s="624"/>
      <c r="AL52" s="624"/>
      <c r="AM52" s="621"/>
      <c r="AN52" s="624"/>
      <c r="AO52" s="624"/>
      <c r="AP52" s="624"/>
      <c r="AQ52" s="621"/>
      <c r="AR52" s="624"/>
      <c r="AS52" s="327"/>
      <c r="AT52" s="626"/>
      <c r="AU52" s="626"/>
      <c r="AV52" s="461">
        <f t="shared" si="1"/>
        <v>0</v>
      </c>
    </row>
    <row r="53" spans="1:48" ht="23.5" customHeight="1" x14ac:dyDescent="0.35">
      <c r="A53" s="261"/>
      <c r="B53" s="448" t="str">
        <f t="shared" si="18"/>
        <v>Plan de comptage</v>
      </c>
      <c r="C53" s="366" t="str">
        <f>IF('COMPTAGE &amp; SUIVI'!I20=1,'COMPTAGE &amp; SUIVI'!B20,"")</f>
        <v>Sous-compteurs : Relever les index</v>
      </c>
      <c r="D53" s="479">
        <f>IF($C53="","",VLOOKUP($C53,'COMPTAGE &amp; SUIVI'!$B$6:$I$105,4,FALSE))</f>
        <v>0</v>
      </c>
      <c r="E53" s="480" t="str">
        <f>IF($C53="","",VLOOKUP($C53,'COMPTAGE &amp; SUIVI'!$B$6:$I$105,5,FALSE))</f>
        <v>-</v>
      </c>
      <c r="F53" s="475">
        <f>IF($C53="","",VLOOKUP($C53,'COMPTAGE &amp; SUIVI'!$B$6:$I$105,6,FALSE))</f>
        <v>0</v>
      </c>
      <c r="G53" s="475">
        <f>IF($C53="","",VLOOKUP($C53,'COMPTAGE &amp; SUIVI'!$B$6:$I$105,7,FALSE))</f>
        <v>0</v>
      </c>
      <c r="H53" s="449"/>
      <c r="I53" s="430" t="str">
        <f t="shared" si="0"/>
        <v>X</v>
      </c>
      <c r="J53" s="325"/>
      <c r="K53" s="325"/>
      <c r="L53" s="382"/>
      <c r="M53" s="449"/>
      <c r="N53" s="325"/>
      <c r="O53" s="325"/>
      <c r="P53" s="464">
        <f t="shared" si="3"/>
        <v>0</v>
      </c>
      <c r="Q53" s="450"/>
      <c r="S53" s="522"/>
      <c r="T53" s="522"/>
      <c r="U53" s="522"/>
      <c r="V53" s="522"/>
      <c r="W53" s="522"/>
      <c r="X53" s="522"/>
      <c r="Y53" s="522"/>
      <c r="Z53" s="522"/>
      <c r="AA53" s="522"/>
      <c r="AB53" s="522"/>
      <c r="AC53" s="327"/>
      <c r="AD53" s="624"/>
      <c r="AE53" s="624"/>
      <c r="AF53" s="624"/>
      <c r="AG53" s="624"/>
      <c r="AH53" s="624"/>
      <c r="AI53" s="621"/>
      <c r="AJ53" s="624"/>
      <c r="AK53" s="624"/>
      <c r="AL53" s="624"/>
      <c r="AM53" s="621"/>
      <c r="AN53" s="624"/>
      <c r="AO53" s="624"/>
      <c r="AP53" s="624"/>
      <c r="AQ53" s="621"/>
      <c r="AR53" s="624"/>
      <c r="AS53" s="327"/>
      <c r="AT53" s="626"/>
      <c r="AU53" s="626"/>
      <c r="AV53" s="461">
        <f t="shared" si="1"/>
        <v>0</v>
      </c>
    </row>
    <row r="54" spans="1:48" ht="23.5" customHeight="1" x14ac:dyDescent="0.35">
      <c r="A54" s="261"/>
      <c r="B54" s="448" t="str">
        <f t="shared" ref="B54:B59" si="23">IF(C54="","","Plan de comptage")</f>
        <v>Plan de comptage</v>
      </c>
      <c r="C54" s="366" t="str">
        <f>IF('COMPTAGE &amp; SUIVI'!I21=1,'COMPTAGE &amp; SUIVI'!B21,"")</f>
        <v>Factures énergétiques : Saisir les consommations indiquées</v>
      </c>
      <c r="D54" s="479">
        <f>IF($C54="","",VLOOKUP($C54,'COMPTAGE &amp; SUIVI'!$B$6:$I$105,4,FALSE))</f>
        <v>0</v>
      </c>
      <c r="E54" s="480" t="str">
        <f>IF($C54="","",VLOOKUP($C54,'COMPTAGE &amp; SUIVI'!$B$6:$I$105,5,FALSE))</f>
        <v>-</v>
      </c>
      <c r="F54" s="475">
        <f>IF($C54="","",VLOOKUP($C54,'COMPTAGE &amp; SUIVI'!$B$6:$I$105,6,FALSE))</f>
        <v>0</v>
      </c>
      <c r="G54" s="475">
        <f>IF($C54="","",VLOOKUP($C54,'COMPTAGE &amp; SUIVI'!$B$6:$I$105,7,FALSE))</f>
        <v>0</v>
      </c>
      <c r="H54" s="449"/>
      <c r="I54" s="430" t="str">
        <f t="shared" si="0"/>
        <v>X</v>
      </c>
      <c r="J54" s="325"/>
      <c r="K54" s="325"/>
      <c r="L54" s="382"/>
      <c r="M54" s="449"/>
      <c r="N54" s="325"/>
      <c r="O54" s="325"/>
      <c r="P54" s="464">
        <f t="shared" si="3"/>
        <v>0</v>
      </c>
      <c r="Q54" s="450"/>
      <c r="S54" s="522"/>
      <c r="T54" s="522"/>
      <c r="U54" s="522"/>
      <c r="V54" s="522"/>
      <c r="W54" s="522"/>
      <c r="X54" s="522"/>
      <c r="Y54" s="522"/>
      <c r="Z54" s="522"/>
      <c r="AA54" s="522"/>
      <c r="AB54" s="522"/>
      <c r="AC54" s="327"/>
      <c r="AD54" s="624"/>
      <c r="AE54" s="624"/>
      <c r="AF54" s="624"/>
      <c r="AG54" s="624"/>
      <c r="AH54" s="624"/>
      <c r="AI54" s="621"/>
      <c r="AJ54" s="624"/>
      <c r="AK54" s="624"/>
      <c r="AL54" s="624"/>
      <c r="AM54" s="621"/>
      <c r="AN54" s="624"/>
      <c r="AO54" s="624"/>
      <c r="AP54" s="624"/>
      <c r="AQ54" s="621"/>
      <c r="AR54" s="624"/>
      <c r="AS54" s="327"/>
      <c r="AT54" s="626"/>
      <c r="AU54" s="626"/>
      <c r="AV54" s="461">
        <f t="shared" si="1"/>
        <v>0</v>
      </c>
    </row>
    <row r="55" spans="1:48" ht="23.5" hidden="1" customHeight="1" x14ac:dyDescent="0.35">
      <c r="A55" s="261"/>
      <c r="B55" s="448" t="str">
        <f t="shared" si="23"/>
        <v/>
      </c>
      <c r="C55" s="366" t="str">
        <f>IF('COMPTAGE &amp; SUIVI'!I22=1,'COMPTAGE &amp; SUIVI'!B22,"")</f>
        <v/>
      </c>
      <c r="D55" s="479" t="str">
        <f>IF($C55="","",VLOOKUP($C55,'COMPTAGE &amp; SUIVI'!$B$6:$I$105,4,FALSE))</f>
        <v/>
      </c>
      <c r="E55" s="480" t="str">
        <f>IF($C55="","",VLOOKUP($C55,'COMPTAGE &amp; SUIVI'!$B$6:$I$105,5,FALSE))</f>
        <v/>
      </c>
      <c r="F55" s="475" t="str">
        <f>IF($C55="","",VLOOKUP($C55,'COMPTAGE &amp; SUIVI'!$B$6:$I$105,6,FALSE))</f>
        <v/>
      </c>
      <c r="G55" s="475" t="str">
        <f>IF($C55="","",VLOOKUP($C55,'COMPTAGE &amp; SUIVI'!$B$6:$I$105,7,FALSE))</f>
        <v/>
      </c>
      <c r="H55" s="449"/>
      <c r="I55" s="430" t="str">
        <f t="shared" si="0"/>
        <v/>
      </c>
      <c r="J55" s="325"/>
      <c r="K55" s="325"/>
      <c r="L55" s="382"/>
      <c r="M55" s="449"/>
      <c r="N55" s="325"/>
      <c r="O55" s="325"/>
      <c r="P55" s="464">
        <f t="shared" si="3"/>
        <v>0</v>
      </c>
      <c r="Q55" s="450"/>
      <c r="S55" s="522"/>
      <c r="T55" s="522"/>
      <c r="U55" s="522"/>
      <c r="V55" s="522"/>
      <c r="W55" s="522"/>
      <c r="X55" s="522"/>
      <c r="Y55" s="522"/>
      <c r="Z55" s="522"/>
      <c r="AA55" s="522"/>
      <c r="AB55" s="522"/>
      <c r="AC55" s="327"/>
      <c r="AD55" s="624"/>
      <c r="AE55" s="624"/>
      <c r="AF55" s="624"/>
      <c r="AG55" s="624"/>
      <c r="AH55" s="624"/>
      <c r="AI55" s="621"/>
      <c r="AJ55" s="624"/>
      <c r="AK55" s="624"/>
      <c r="AL55" s="624"/>
      <c r="AM55" s="621"/>
      <c r="AN55" s="624"/>
      <c r="AO55" s="624"/>
      <c r="AP55" s="624"/>
      <c r="AQ55" s="621"/>
      <c r="AR55" s="624"/>
      <c r="AS55" s="327"/>
      <c r="AT55" s="626"/>
      <c r="AU55" s="626"/>
      <c r="AV55" s="461">
        <f t="shared" si="1"/>
        <v>0</v>
      </c>
    </row>
    <row r="56" spans="1:48" ht="23.5" hidden="1" customHeight="1" x14ac:dyDescent="0.35">
      <c r="A56" s="261"/>
      <c r="B56" s="448" t="str">
        <f t="shared" si="23"/>
        <v/>
      </c>
      <c r="C56" s="366" t="str">
        <f>IF('COMPTAGE &amp; SUIVI'!I23=1,'COMPTAGE &amp; SUIVI'!B23,"")</f>
        <v/>
      </c>
      <c r="D56" s="479" t="str">
        <f>IF($C56="","",VLOOKUP($C56,'COMPTAGE &amp; SUIVI'!$B$6:$I$105,4,FALSE))</f>
        <v/>
      </c>
      <c r="E56" s="480" t="str">
        <f>IF($C56="","",VLOOKUP($C56,'COMPTAGE &amp; SUIVI'!$B$6:$I$105,5,FALSE))</f>
        <v/>
      </c>
      <c r="F56" s="475" t="str">
        <f>IF($C56="","",VLOOKUP($C56,'COMPTAGE &amp; SUIVI'!$B$6:$I$105,6,FALSE))</f>
        <v/>
      </c>
      <c r="G56" s="475" t="str">
        <f>IF($C56="","",VLOOKUP($C56,'COMPTAGE &amp; SUIVI'!$B$6:$I$105,7,FALSE))</f>
        <v/>
      </c>
      <c r="H56" s="449"/>
      <c r="I56" s="430" t="str">
        <f t="shared" si="0"/>
        <v/>
      </c>
      <c r="J56" s="325"/>
      <c r="K56" s="325"/>
      <c r="L56" s="382"/>
      <c r="M56" s="449"/>
      <c r="N56" s="325"/>
      <c r="O56" s="325"/>
      <c r="P56" s="464">
        <f t="shared" si="3"/>
        <v>0</v>
      </c>
      <c r="Q56" s="450"/>
      <c r="S56" s="522"/>
      <c r="T56" s="522"/>
      <c r="U56" s="522"/>
      <c r="V56" s="522"/>
      <c r="W56" s="522"/>
      <c r="X56" s="522"/>
      <c r="Y56" s="522"/>
      <c r="Z56" s="522"/>
      <c r="AA56" s="522"/>
      <c r="AB56" s="522"/>
      <c r="AC56" s="327"/>
      <c r="AD56" s="624"/>
      <c r="AE56" s="624"/>
      <c r="AF56" s="624"/>
      <c r="AG56" s="624"/>
      <c r="AH56" s="624"/>
      <c r="AI56" s="621"/>
      <c r="AJ56" s="624"/>
      <c r="AK56" s="624"/>
      <c r="AL56" s="624"/>
      <c r="AM56" s="621"/>
      <c r="AN56" s="624"/>
      <c r="AO56" s="624"/>
      <c r="AP56" s="624"/>
      <c r="AQ56" s="621"/>
      <c r="AR56" s="624"/>
      <c r="AS56" s="327"/>
      <c r="AT56" s="626"/>
      <c r="AU56" s="626"/>
      <c r="AV56" s="461">
        <f t="shared" si="1"/>
        <v>0</v>
      </c>
    </row>
    <row r="57" spans="1:48" ht="23.5" hidden="1" customHeight="1" x14ac:dyDescent="0.35">
      <c r="A57" s="261"/>
      <c r="B57" s="448" t="str">
        <f t="shared" si="23"/>
        <v/>
      </c>
      <c r="C57" s="366" t="str">
        <f>IF('COMPTAGE &amp; SUIVI'!I24=1,'COMPTAGE &amp; SUIVI'!B24,"")</f>
        <v/>
      </c>
      <c r="D57" s="479" t="str">
        <f>IF($C57="","",VLOOKUP($C57,'COMPTAGE &amp; SUIVI'!$B$6:$I$105,4,FALSE))</f>
        <v/>
      </c>
      <c r="E57" s="480" t="str">
        <f>IF($C57="","",VLOOKUP($C57,'COMPTAGE &amp; SUIVI'!$B$6:$I$105,5,FALSE))</f>
        <v/>
      </c>
      <c r="F57" s="475" t="str">
        <f>IF($C57="","",VLOOKUP($C57,'COMPTAGE &amp; SUIVI'!$B$6:$I$105,6,FALSE))</f>
        <v/>
      </c>
      <c r="G57" s="475" t="str">
        <f>IF($C57="","",VLOOKUP($C57,'COMPTAGE &amp; SUIVI'!$B$6:$I$105,7,FALSE))</f>
        <v/>
      </c>
      <c r="H57" s="449"/>
      <c r="I57" s="430" t="str">
        <f t="shared" si="0"/>
        <v/>
      </c>
      <c r="J57" s="325"/>
      <c r="K57" s="325"/>
      <c r="L57" s="382"/>
      <c r="M57" s="449"/>
      <c r="N57" s="325"/>
      <c r="O57" s="325"/>
      <c r="P57" s="464">
        <f t="shared" si="3"/>
        <v>0</v>
      </c>
      <c r="Q57" s="450"/>
      <c r="S57" s="522"/>
      <c r="T57" s="522"/>
      <c r="U57" s="522"/>
      <c r="V57" s="522"/>
      <c r="W57" s="522"/>
      <c r="X57" s="522"/>
      <c r="Y57" s="522"/>
      <c r="Z57" s="522"/>
      <c r="AA57" s="522"/>
      <c r="AB57" s="522"/>
      <c r="AC57" s="327"/>
      <c r="AD57" s="624"/>
      <c r="AE57" s="624"/>
      <c r="AF57" s="624"/>
      <c r="AG57" s="624"/>
      <c r="AH57" s="624"/>
      <c r="AI57" s="621"/>
      <c r="AJ57" s="624"/>
      <c r="AK57" s="624"/>
      <c r="AL57" s="624"/>
      <c r="AM57" s="621"/>
      <c r="AN57" s="624"/>
      <c r="AO57" s="624"/>
      <c r="AP57" s="624"/>
      <c r="AQ57" s="621"/>
      <c r="AR57" s="624"/>
      <c r="AS57" s="327"/>
      <c r="AT57" s="626"/>
      <c r="AU57" s="626"/>
      <c r="AV57" s="461">
        <f t="shared" si="1"/>
        <v>0</v>
      </c>
    </row>
    <row r="58" spans="1:48" ht="23.5" hidden="1" customHeight="1" x14ac:dyDescent="0.35">
      <c r="A58" s="261"/>
      <c r="B58" s="448" t="str">
        <f t="shared" si="23"/>
        <v/>
      </c>
      <c r="C58" s="366" t="str">
        <f>IF('COMPTAGE &amp; SUIVI'!I25=1,'COMPTAGE &amp; SUIVI'!B25,"")</f>
        <v/>
      </c>
      <c r="D58" s="479" t="str">
        <f>IF($C58="","",VLOOKUP($C58,'COMPTAGE &amp; SUIVI'!$B$6:$I$105,4,FALSE))</f>
        <v/>
      </c>
      <c r="E58" s="480" t="str">
        <f>IF($C58="","",VLOOKUP($C58,'COMPTAGE &amp; SUIVI'!$B$6:$I$105,5,FALSE))</f>
        <v/>
      </c>
      <c r="F58" s="475" t="str">
        <f>IF($C58="","",VLOOKUP($C58,'COMPTAGE &amp; SUIVI'!$B$6:$I$105,6,FALSE))</f>
        <v/>
      </c>
      <c r="G58" s="475" t="str">
        <f>IF($C58="","",VLOOKUP($C58,'COMPTAGE &amp; SUIVI'!$B$6:$I$105,7,FALSE))</f>
        <v/>
      </c>
      <c r="H58" s="437"/>
      <c r="I58" s="430" t="str">
        <f t="shared" si="0"/>
        <v/>
      </c>
      <c r="J58" s="325"/>
      <c r="K58" s="325"/>
      <c r="L58" s="382"/>
      <c r="M58" s="437"/>
      <c r="N58" s="326"/>
      <c r="O58" s="326"/>
      <c r="P58" s="464">
        <f t="shared" si="3"/>
        <v>0</v>
      </c>
      <c r="Q58" s="451"/>
      <c r="S58" s="522"/>
      <c r="T58" s="522"/>
      <c r="U58" s="522"/>
      <c r="V58" s="522"/>
      <c r="W58" s="522"/>
      <c r="X58" s="522"/>
      <c r="Y58" s="522"/>
      <c r="Z58" s="522"/>
      <c r="AA58" s="522"/>
      <c r="AB58" s="522"/>
      <c r="AC58" s="327"/>
      <c r="AD58" s="624"/>
      <c r="AE58" s="624"/>
      <c r="AF58" s="624"/>
      <c r="AG58" s="624"/>
      <c r="AH58" s="624"/>
      <c r="AI58" s="621"/>
      <c r="AJ58" s="624"/>
      <c r="AK58" s="624"/>
      <c r="AL58" s="624"/>
      <c r="AM58" s="621"/>
      <c r="AN58" s="624"/>
      <c r="AO58" s="624"/>
      <c r="AP58" s="624"/>
      <c r="AQ58" s="621"/>
      <c r="AR58" s="624"/>
      <c r="AS58" s="327"/>
      <c r="AT58" s="626"/>
      <c r="AU58" s="626"/>
      <c r="AV58" s="461">
        <f t="shared" si="1"/>
        <v>0</v>
      </c>
    </row>
    <row r="59" spans="1:48" ht="23.5" hidden="1" customHeight="1" x14ac:dyDescent="0.35">
      <c r="A59" s="261"/>
      <c r="B59" s="448" t="str">
        <f t="shared" si="23"/>
        <v/>
      </c>
      <c r="C59" s="366" t="str">
        <f>IF('COMPTAGE &amp; SUIVI'!I26=1,'COMPTAGE &amp; SUIVI'!B26,"")</f>
        <v/>
      </c>
      <c r="D59" s="479" t="str">
        <f>IF($C59="","",VLOOKUP($C59,'COMPTAGE &amp; SUIVI'!$B$6:$I$105,4,FALSE))</f>
        <v/>
      </c>
      <c r="E59" s="480" t="str">
        <f>IF($C59="","",VLOOKUP($C59,'COMPTAGE &amp; SUIVI'!$B$6:$I$105,5,FALSE))</f>
        <v/>
      </c>
      <c r="F59" s="475" t="str">
        <f>IF($C59="","",VLOOKUP($C59,'COMPTAGE &amp; SUIVI'!$B$6:$I$105,6,FALSE))</f>
        <v/>
      </c>
      <c r="G59" s="475" t="str">
        <f>IF($C59="","",VLOOKUP($C59,'COMPTAGE &amp; SUIVI'!$B$6:$I$105,7,FALSE))</f>
        <v/>
      </c>
      <c r="H59" s="437"/>
      <c r="I59" s="430" t="str">
        <f t="shared" si="0"/>
        <v/>
      </c>
      <c r="J59" s="325"/>
      <c r="K59" s="325"/>
      <c r="L59" s="382"/>
      <c r="M59" s="437"/>
      <c r="N59" s="326"/>
      <c r="O59" s="326"/>
      <c r="P59" s="464">
        <f t="shared" si="3"/>
        <v>0</v>
      </c>
      <c r="Q59" s="451"/>
      <c r="S59" s="522"/>
      <c r="T59" s="522"/>
      <c r="U59" s="522"/>
      <c r="V59" s="522"/>
      <c r="W59" s="522"/>
      <c r="X59" s="522"/>
      <c r="Y59" s="522"/>
      <c r="Z59" s="522"/>
      <c r="AA59" s="522"/>
      <c r="AB59" s="522"/>
      <c r="AC59" s="327"/>
      <c r="AD59" s="624"/>
      <c r="AE59" s="624"/>
      <c r="AF59" s="624"/>
      <c r="AG59" s="624"/>
      <c r="AH59" s="624"/>
      <c r="AI59" s="621"/>
      <c r="AJ59" s="624"/>
      <c r="AK59" s="624"/>
      <c r="AL59" s="624"/>
      <c r="AM59" s="621"/>
      <c r="AN59" s="624"/>
      <c r="AO59" s="624"/>
      <c r="AP59" s="624"/>
      <c r="AQ59" s="621"/>
      <c r="AR59" s="624"/>
      <c r="AS59" s="327"/>
      <c r="AT59" s="626"/>
      <c r="AU59" s="626"/>
      <c r="AV59" s="461">
        <f t="shared" si="1"/>
        <v>0</v>
      </c>
    </row>
    <row r="60" spans="1:48" ht="23.5" customHeight="1" x14ac:dyDescent="0.35">
      <c r="A60" s="261"/>
      <c r="B60" s="448" t="str">
        <f t="shared" ref="B60:B93" si="24">IF(C60="","","Chauffage")</f>
        <v>Chauffage</v>
      </c>
      <c r="C60" s="366" t="str">
        <f>IF(CHAUFFAGE!I6=1,CHAUFFAGE!B6,"")</f>
        <v>Réaliser un zoning des sous-stations et des réseaux secondaires</v>
      </c>
      <c r="D60" s="479">
        <f>IF($C60="","",VLOOKUP($C60,CHAUFFAGE!$B$5:$I$110,4,FALSE))</f>
        <v>0</v>
      </c>
      <c r="E60" s="480" t="str">
        <f>IF($C60="","",VLOOKUP($C60,CHAUFFAGE!$B$5:$I$110,5,FALSE))</f>
        <v>-</v>
      </c>
      <c r="F60" s="475">
        <f>IF($C60="","",VLOOKUP($C60,CHAUFFAGE!$B$5:$I$110,6,FALSE))</f>
        <v>0</v>
      </c>
      <c r="G60" s="475">
        <f>IF($C60="","",VLOOKUP($C60,CHAUFFAGE!$B$5:$I$110,7,FALSE))</f>
        <v>0</v>
      </c>
      <c r="H60" s="437"/>
      <c r="I60" s="430" t="str">
        <f t="shared" si="0"/>
        <v>X</v>
      </c>
      <c r="J60" s="325"/>
      <c r="K60" s="325"/>
      <c r="L60" s="382"/>
      <c r="M60" s="437"/>
      <c r="N60" s="326"/>
      <c r="O60" s="326"/>
      <c r="P60" s="464">
        <f t="shared" si="3"/>
        <v>0</v>
      </c>
      <c r="Q60" s="451"/>
      <c r="S60" s="522"/>
      <c r="T60" s="522"/>
      <c r="U60" s="522"/>
      <c r="V60" s="522"/>
      <c r="W60" s="522"/>
      <c r="X60" s="522"/>
      <c r="Y60" s="522"/>
      <c r="Z60" s="522"/>
      <c r="AA60" s="522"/>
      <c r="AB60" s="522"/>
      <c r="AC60" s="327"/>
      <c r="AD60" s="624"/>
      <c r="AE60" s="624"/>
      <c r="AF60" s="624"/>
      <c r="AG60" s="624"/>
      <c r="AH60" s="624"/>
      <c r="AI60" s="621"/>
      <c r="AJ60" s="624"/>
      <c r="AK60" s="624"/>
      <c r="AL60" s="624"/>
      <c r="AM60" s="621"/>
      <c r="AN60" s="624"/>
      <c r="AO60" s="624"/>
      <c r="AP60" s="624"/>
      <c r="AQ60" s="621"/>
      <c r="AR60" s="624"/>
      <c r="AS60" s="327"/>
      <c r="AT60" s="626"/>
      <c r="AU60" s="626"/>
      <c r="AV60" s="461">
        <f>P60-AU60</f>
        <v>0</v>
      </c>
    </row>
    <row r="61" spans="1:48" ht="23.5" customHeight="1" x14ac:dyDescent="0.35">
      <c r="A61" s="261"/>
      <c r="B61" s="448" t="str">
        <f t="shared" si="24"/>
        <v>Chauffage</v>
      </c>
      <c r="C61" s="366" t="str">
        <f>IF(CHAUFFAGE!I7=1,CHAUFFAGE!B7,"")</f>
        <v>Vérifier le bon fonctionnement de la condensation (Chaudière 3 piquages)</v>
      </c>
      <c r="D61" s="479">
        <f>IF($C61="","",VLOOKUP($C61,CHAUFFAGE!$B$5:$I$110,4,FALSE))</f>
        <v>0</v>
      </c>
      <c r="E61" s="480" t="str">
        <f>IF($C61="","",VLOOKUP($C61,CHAUFFAGE!$B$5:$I$110,5,FALSE))</f>
        <v>-</v>
      </c>
      <c r="F61" s="475">
        <f>IF($C61="","",VLOOKUP($C61,CHAUFFAGE!$B$5:$I$110,6,FALSE))</f>
        <v>0</v>
      </c>
      <c r="G61" s="475">
        <f>IF($C61="","",VLOOKUP($C61,CHAUFFAGE!$B$5:$I$110,7,FALSE))</f>
        <v>0</v>
      </c>
      <c r="H61" s="437"/>
      <c r="I61" s="430" t="str">
        <f t="shared" si="0"/>
        <v>X</v>
      </c>
      <c r="J61" s="325"/>
      <c r="K61" s="325"/>
      <c r="L61" s="382"/>
      <c r="M61" s="437"/>
      <c r="N61" s="326"/>
      <c r="O61" s="326"/>
      <c r="P61" s="464">
        <f t="shared" si="3"/>
        <v>0</v>
      </c>
      <c r="Q61" s="451"/>
      <c r="S61" s="522"/>
      <c r="T61" s="522"/>
      <c r="U61" s="522"/>
      <c r="V61" s="522"/>
      <c r="W61" s="522"/>
      <c r="X61" s="522"/>
      <c r="Y61" s="522"/>
      <c r="Z61" s="522"/>
      <c r="AA61" s="522"/>
      <c r="AB61" s="522"/>
      <c r="AC61" s="327"/>
      <c r="AD61" s="624"/>
      <c r="AE61" s="624"/>
      <c r="AF61" s="624"/>
      <c r="AG61" s="624"/>
      <c r="AH61" s="624"/>
      <c r="AI61" s="621"/>
      <c r="AJ61" s="624"/>
      <c r="AK61" s="624"/>
      <c r="AL61" s="624"/>
      <c r="AM61" s="621"/>
      <c r="AN61" s="624"/>
      <c r="AO61" s="624"/>
      <c r="AP61" s="624"/>
      <c r="AQ61" s="621"/>
      <c r="AR61" s="624"/>
      <c r="AS61" s="327"/>
      <c r="AT61" s="626"/>
      <c r="AU61" s="626"/>
      <c r="AV61" s="461">
        <f t="shared" si="1"/>
        <v>0</v>
      </c>
    </row>
    <row r="62" spans="1:48" ht="23.5" customHeight="1" x14ac:dyDescent="0.35">
      <c r="A62" s="261"/>
      <c r="B62" s="448" t="str">
        <f t="shared" si="24"/>
        <v>Chauffage</v>
      </c>
      <c r="C62" s="366" t="str">
        <f>IF(CHAUFFAGE!I8=1,CHAUFFAGE!B8,"")</f>
        <v>Isoler 100% des réseaux linéaires en volume non chauffé</v>
      </c>
      <c r="D62" s="479" t="str">
        <f>IF($C62="","",VLOOKUP($C62,CHAUFFAGE!$B$5:$I$110,4,FALSE))</f>
        <v>Devis</v>
      </c>
      <c r="E62" s="480" t="str">
        <f>IF($C62="","",VLOOKUP($C62,CHAUFFAGE!$B$5:$I$110,5,FALSE))</f>
        <v>CEE</v>
      </c>
      <c r="F62" s="475">
        <f>IF($C62="","",VLOOKUP($C62,CHAUFFAGE!$B$5:$I$110,6,FALSE))</f>
        <v>0</v>
      </c>
      <c r="G62" s="475">
        <f>IF($C62="","",VLOOKUP($C62,CHAUFFAGE!$B$5:$I$110,7,FALSE))</f>
        <v>0</v>
      </c>
      <c r="H62" s="437"/>
      <c r="I62" s="430" t="str">
        <f t="shared" si="0"/>
        <v>X</v>
      </c>
      <c r="J62" s="325"/>
      <c r="K62" s="325"/>
      <c r="L62" s="382"/>
      <c r="M62" s="437"/>
      <c r="N62" s="326"/>
      <c r="O62" s="326"/>
      <c r="P62" s="464">
        <f t="shared" si="3"/>
        <v>0</v>
      </c>
      <c r="Q62" s="451"/>
      <c r="S62" s="522"/>
      <c r="T62" s="522"/>
      <c r="U62" s="522"/>
      <c r="V62" s="522"/>
      <c r="W62" s="522"/>
      <c r="X62" s="522"/>
      <c r="Y62" s="522"/>
      <c r="Z62" s="522"/>
      <c r="AA62" s="522"/>
      <c r="AB62" s="522"/>
      <c r="AC62" s="327"/>
      <c r="AD62" s="624"/>
      <c r="AE62" s="624"/>
      <c r="AF62" s="624"/>
      <c r="AG62" s="624"/>
      <c r="AH62" s="624"/>
      <c r="AI62" s="621"/>
      <c r="AJ62" s="624"/>
      <c r="AK62" s="624"/>
      <c r="AL62" s="624"/>
      <c r="AM62" s="621"/>
      <c r="AN62" s="624"/>
      <c r="AO62" s="624"/>
      <c r="AP62" s="624"/>
      <c r="AQ62" s="621"/>
      <c r="AR62" s="624"/>
      <c r="AS62" s="327"/>
      <c r="AT62" s="626"/>
      <c r="AU62" s="626"/>
      <c r="AV62" s="461">
        <f t="shared" si="1"/>
        <v>0</v>
      </c>
    </row>
    <row r="63" spans="1:48" ht="23.5" customHeight="1" x14ac:dyDescent="0.35">
      <c r="A63" s="261"/>
      <c r="B63" s="448" t="str">
        <f t="shared" si="24"/>
        <v>Chauffage</v>
      </c>
      <c r="C63" s="366" t="str">
        <f>IF(CHAUFFAGE!I9=1,CHAUFFAGE!B9,"")</f>
        <v>Isoler 100% des points singuliers en volume non chauffé</v>
      </c>
      <c r="D63" s="479" t="str">
        <f>IF($C63="","",VLOOKUP($C63,CHAUFFAGE!$B$5:$I$110,4,FALSE))</f>
        <v>Devis</v>
      </c>
      <c r="E63" s="480" t="str">
        <f>IF($C63="","",VLOOKUP($C63,CHAUFFAGE!$B$5:$I$110,5,FALSE))</f>
        <v>CEE</v>
      </c>
      <c r="F63" s="475">
        <f>IF($C63="","",VLOOKUP($C63,CHAUFFAGE!$B$5:$I$110,6,FALSE))</f>
        <v>0</v>
      </c>
      <c r="G63" s="475">
        <f>IF($C63="","",VLOOKUP($C63,CHAUFFAGE!$B$5:$I$110,7,FALSE))</f>
        <v>0</v>
      </c>
      <c r="H63" s="437"/>
      <c r="I63" s="430" t="str">
        <f t="shared" si="0"/>
        <v>X</v>
      </c>
      <c r="J63" s="325"/>
      <c r="K63" s="325"/>
      <c r="L63" s="382"/>
      <c r="M63" s="437"/>
      <c r="N63" s="326"/>
      <c r="O63" s="326"/>
      <c r="P63" s="464">
        <f t="shared" si="3"/>
        <v>0</v>
      </c>
      <c r="Q63" s="451"/>
      <c r="S63" s="522"/>
      <c r="T63" s="522"/>
      <c r="U63" s="522"/>
      <c r="V63" s="522"/>
      <c r="W63" s="522"/>
      <c r="X63" s="522"/>
      <c r="Y63" s="522"/>
      <c r="Z63" s="522"/>
      <c r="AA63" s="522"/>
      <c r="AB63" s="522"/>
      <c r="AC63" s="327"/>
      <c r="AD63" s="624"/>
      <c r="AE63" s="624"/>
      <c r="AF63" s="624"/>
      <c r="AG63" s="624"/>
      <c r="AH63" s="624"/>
      <c r="AI63" s="621"/>
      <c r="AJ63" s="624"/>
      <c r="AK63" s="624"/>
      <c r="AL63" s="624"/>
      <c r="AM63" s="621"/>
      <c r="AN63" s="624"/>
      <c r="AO63" s="624"/>
      <c r="AP63" s="624"/>
      <c r="AQ63" s="621"/>
      <c r="AR63" s="624"/>
      <c r="AS63" s="327"/>
      <c r="AT63" s="626"/>
      <c r="AU63" s="626"/>
      <c r="AV63" s="461">
        <f t="shared" si="1"/>
        <v>0</v>
      </c>
    </row>
    <row r="64" spans="1:48" ht="23.5" customHeight="1" x14ac:dyDescent="0.35">
      <c r="A64" s="261"/>
      <c r="B64" s="448" t="str">
        <f t="shared" si="24"/>
        <v>Chauffage</v>
      </c>
      <c r="C64" s="366" t="str">
        <f>IF(CHAUFFAGE!I10=1,CHAUFFAGE!B10,"")</f>
        <v>Installation d'un pot à boue "magnétique" sur le retour chaudière</v>
      </c>
      <c r="D64" s="479" t="str">
        <f>IF($C64="","",VLOOKUP($C64,CHAUFFAGE!$B$5:$I$110,4,FALSE))</f>
        <v>Devis</v>
      </c>
      <c r="E64" s="480" t="str">
        <f>IF($C64="","",VLOOKUP($C64,CHAUFFAGE!$B$5:$I$110,5,FALSE))</f>
        <v>-</v>
      </c>
      <c r="F64" s="475">
        <f>IF($C64="","",VLOOKUP($C64,CHAUFFAGE!$B$5:$I$110,6,FALSE))</f>
        <v>0</v>
      </c>
      <c r="G64" s="475">
        <f>IF($C64="","",VLOOKUP($C64,CHAUFFAGE!$B$5:$I$110,7,FALSE))</f>
        <v>0</v>
      </c>
      <c r="H64" s="449"/>
      <c r="I64" s="430" t="str">
        <f t="shared" si="0"/>
        <v>X</v>
      </c>
      <c r="J64" s="325"/>
      <c r="K64" s="325"/>
      <c r="L64" s="382"/>
      <c r="M64" s="449"/>
      <c r="N64" s="325"/>
      <c r="O64" s="325"/>
      <c r="P64" s="464">
        <f t="shared" si="3"/>
        <v>0</v>
      </c>
      <c r="Q64" s="450"/>
      <c r="S64" s="522"/>
      <c r="T64" s="522"/>
      <c r="U64" s="522"/>
      <c r="V64" s="522"/>
      <c r="W64" s="522"/>
      <c r="X64" s="522"/>
      <c r="Y64" s="522"/>
      <c r="Z64" s="522"/>
      <c r="AA64" s="522"/>
      <c r="AB64" s="522"/>
      <c r="AC64" s="327"/>
      <c r="AD64" s="624"/>
      <c r="AE64" s="624"/>
      <c r="AF64" s="624"/>
      <c r="AG64" s="624"/>
      <c r="AH64" s="624"/>
      <c r="AI64" s="621"/>
      <c r="AJ64" s="624"/>
      <c r="AK64" s="624"/>
      <c r="AL64" s="624"/>
      <c r="AM64" s="621"/>
      <c r="AN64" s="624"/>
      <c r="AO64" s="624"/>
      <c r="AP64" s="624"/>
      <c r="AQ64" s="621"/>
      <c r="AR64" s="624"/>
      <c r="AS64" s="327"/>
      <c r="AT64" s="626"/>
      <c r="AU64" s="626"/>
      <c r="AV64" s="461">
        <f t="shared" si="1"/>
        <v>0</v>
      </c>
    </row>
    <row r="65" spans="1:48" ht="23.5" hidden="1" customHeight="1" x14ac:dyDescent="0.35">
      <c r="A65" s="261"/>
      <c r="B65" s="448" t="str">
        <f t="shared" ref="B65:B66" si="25">IF(C65="","","Chauffage")</f>
        <v/>
      </c>
      <c r="C65" s="366" t="str">
        <f>IF(CHAUFFAGE!I11=1,CHAUFFAGE!B11,"")</f>
        <v/>
      </c>
      <c r="D65" s="479" t="str">
        <f>IF($C65="","",VLOOKUP($C65,CHAUFFAGE!$B$5:$I$110,4,FALSE))</f>
        <v/>
      </c>
      <c r="E65" s="480" t="str">
        <f>IF($C65="","",VLOOKUP($C65,CHAUFFAGE!$B$5:$I$110,5,FALSE))</f>
        <v/>
      </c>
      <c r="F65" s="475" t="str">
        <f>IF($C65="","",VLOOKUP($C65,CHAUFFAGE!$B$5:$I$110,6,FALSE))</f>
        <v/>
      </c>
      <c r="G65" s="475" t="str">
        <f>IF($C65="","",VLOOKUP($C65,CHAUFFAGE!$B$5:$I$110,7,FALSE))</f>
        <v/>
      </c>
      <c r="H65" s="449"/>
      <c r="I65" s="430" t="str">
        <f t="shared" ref="I65:I66" si="26">IF(OR(C65="",J65="X",K65="X"),"","X")</f>
        <v/>
      </c>
      <c r="J65" s="325"/>
      <c r="K65" s="325"/>
      <c r="L65" s="382"/>
      <c r="M65" s="449"/>
      <c r="N65" s="325"/>
      <c r="O65" s="325"/>
      <c r="P65" s="464">
        <f t="shared" ref="P65:P66" si="27">N65-O65</f>
        <v>0</v>
      </c>
      <c r="Q65" s="450"/>
      <c r="S65" s="522"/>
      <c r="T65" s="522"/>
      <c r="U65" s="522"/>
      <c r="V65" s="522"/>
      <c r="W65" s="522"/>
      <c r="X65" s="522"/>
      <c r="Y65" s="522"/>
      <c r="Z65" s="522"/>
      <c r="AA65" s="522"/>
      <c r="AB65" s="522"/>
      <c r="AC65" s="327"/>
      <c r="AD65" s="624"/>
      <c r="AE65" s="624"/>
      <c r="AF65" s="624"/>
      <c r="AG65" s="624"/>
      <c r="AH65" s="624"/>
      <c r="AI65" s="621"/>
      <c r="AJ65" s="624"/>
      <c r="AK65" s="624"/>
      <c r="AL65" s="624"/>
      <c r="AM65" s="621"/>
      <c r="AN65" s="624"/>
      <c r="AO65" s="624"/>
      <c r="AP65" s="624"/>
      <c r="AQ65" s="621"/>
      <c r="AR65" s="624"/>
      <c r="AS65" s="327"/>
      <c r="AT65" s="626"/>
      <c r="AU65" s="626"/>
      <c r="AV65" s="461">
        <f t="shared" ref="AV65:AV66" si="28">P65-AU65</f>
        <v>0</v>
      </c>
    </row>
    <row r="66" spans="1:48" ht="23.5" customHeight="1" x14ac:dyDescent="0.35">
      <c r="A66" s="261"/>
      <c r="B66" s="448" t="str">
        <f t="shared" si="25"/>
        <v>Chauffage</v>
      </c>
      <c r="C66" s="366" t="str">
        <f>IF(CHAUFFAGE!I12=1,CHAUFFAGE!B12,"")</f>
        <v>Réaliser une analyse de l'eau de chauffage</v>
      </c>
      <c r="D66" s="479" t="str">
        <f>IF($C66="","",VLOOKUP($C66,CHAUFFAGE!$B$5:$I$110,4,FALSE))</f>
        <v>Devis</v>
      </c>
      <c r="E66" s="480" t="str">
        <f>IF($C66="","",VLOOKUP($C66,CHAUFFAGE!$B$5:$I$110,5,FALSE))</f>
        <v>-</v>
      </c>
      <c r="F66" s="475">
        <f>IF($C66="","",VLOOKUP($C66,CHAUFFAGE!$B$5:$I$110,6,FALSE))</f>
        <v>0</v>
      </c>
      <c r="G66" s="475">
        <f>IF($C66="","",VLOOKUP($C66,CHAUFFAGE!$B$5:$I$110,7,FALSE))</f>
        <v>0</v>
      </c>
      <c r="H66" s="449"/>
      <c r="I66" s="430" t="str">
        <f t="shared" si="26"/>
        <v>X</v>
      </c>
      <c r="J66" s="325"/>
      <c r="K66" s="325"/>
      <c r="L66" s="382"/>
      <c r="M66" s="449"/>
      <c r="N66" s="325"/>
      <c r="O66" s="325"/>
      <c r="P66" s="464">
        <f t="shared" si="27"/>
        <v>0</v>
      </c>
      <c r="Q66" s="450"/>
      <c r="S66" s="522"/>
      <c r="T66" s="522"/>
      <c r="U66" s="522"/>
      <c r="V66" s="522"/>
      <c r="W66" s="522"/>
      <c r="X66" s="522"/>
      <c r="Y66" s="522"/>
      <c r="Z66" s="522"/>
      <c r="AA66" s="522"/>
      <c r="AB66" s="522"/>
      <c r="AC66" s="327"/>
      <c r="AD66" s="624"/>
      <c r="AE66" s="624"/>
      <c r="AF66" s="624"/>
      <c r="AG66" s="624"/>
      <c r="AH66" s="624"/>
      <c r="AI66" s="621"/>
      <c r="AJ66" s="624"/>
      <c r="AK66" s="624"/>
      <c r="AL66" s="624"/>
      <c r="AM66" s="621"/>
      <c r="AN66" s="624"/>
      <c r="AO66" s="624"/>
      <c r="AP66" s="624"/>
      <c r="AQ66" s="621"/>
      <c r="AR66" s="624"/>
      <c r="AS66" s="327"/>
      <c r="AT66" s="626"/>
      <c r="AU66" s="626"/>
      <c r="AV66" s="461">
        <f t="shared" si="28"/>
        <v>0</v>
      </c>
    </row>
    <row r="67" spans="1:48" ht="23.5" hidden="1" customHeight="1" x14ac:dyDescent="0.35">
      <c r="A67" s="261"/>
      <c r="B67" s="448" t="str">
        <f t="shared" si="24"/>
        <v/>
      </c>
      <c r="C67" s="366" t="str">
        <f>IF(CHAUFFAGE!I13=1,CHAUFFAGE!B13,"")</f>
        <v/>
      </c>
      <c r="D67" s="479" t="str">
        <f>IF($C67="","",VLOOKUP($C67,CHAUFFAGE!$B$5:$I$110,4,FALSE))</f>
        <v/>
      </c>
      <c r="E67" s="480" t="str">
        <f>IF($C67="","",VLOOKUP($C67,CHAUFFAGE!$B$5:$I$110,5,FALSE))</f>
        <v/>
      </c>
      <c r="F67" s="475" t="str">
        <f>IF($C67="","",VLOOKUP($C67,CHAUFFAGE!$B$5:$I$110,6,FALSE))</f>
        <v/>
      </c>
      <c r="G67" s="475" t="str">
        <f>IF($C67="","",VLOOKUP($C67,CHAUFFAGE!$B$5:$I$110,7,FALSE))</f>
        <v/>
      </c>
      <c r="H67" s="449"/>
      <c r="I67" s="430" t="str">
        <f t="shared" si="0"/>
        <v/>
      </c>
      <c r="J67" s="325"/>
      <c r="K67" s="325"/>
      <c r="L67" s="382"/>
      <c r="M67" s="449"/>
      <c r="N67" s="325"/>
      <c r="O67" s="325"/>
      <c r="P67" s="464">
        <f t="shared" si="3"/>
        <v>0</v>
      </c>
      <c r="Q67" s="450"/>
      <c r="S67" s="522"/>
      <c r="T67" s="522"/>
      <c r="U67" s="522"/>
      <c r="V67" s="522"/>
      <c r="W67" s="522"/>
      <c r="X67" s="522"/>
      <c r="Y67" s="522"/>
      <c r="Z67" s="522"/>
      <c r="AA67" s="522"/>
      <c r="AB67" s="522"/>
      <c r="AC67" s="327"/>
      <c r="AD67" s="624"/>
      <c r="AE67" s="624"/>
      <c r="AF67" s="624"/>
      <c r="AG67" s="624"/>
      <c r="AH67" s="624"/>
      <c r="AI67" s="621"/>
      <c r="AJ67" s="624"/>
      <c r="AK67" s="624"/>
      <c r="AL67" s="624"/>
      <c r="AM67" s="621"/>
      <c r="AN67" s="624"/>
      <c r="AO67" s="624"/>
      <c r="AP67" s="624"/>
      <c r="AQ67" s="621"/>
      <c r="AR67" s="624"/>
      <c r="AS67" s="327"/>
      <c r="AT67" s="626"/>
      <c r="AU67" s="626"/>
      <c r="AV67" s="461">
        <f t="shared" si="1"/>
        <v>0</v>
      </c>
    </row>
    <row r="68" spans="1:48" ht="23.5" hidden="1" customHeight="1" x14ac:dyDescent="0.35">
      <c r="A68" s="261"/>
      <c r="B68" s="448" t="str">
        <f t="shared" si="24"/>
        <v/>
      </c>
      <c r="C68" s="366" t="str">
        <f>IF(CHAUFFAGE!I15=1,CHAUFFAGE!B15,"")</f>
        <v/>
      </c>
      <c r="D68" s="479" t="str">
        <f>IF($C68="","",VLOOKUP($C68,CHAUFFAGE!$B$5:$I$110,4,FALSE))</f>
        <v/>
      </c>
      <c r="E68" s="480" t="str">
        <f>IF($C68="","",VLOOKUP($C68,CHAUFFAGE!$B$5:$I$110,5,FALSE))</f>
        <v/>
      </c>
      <c r="F68" s="475" t="str">
        <f>IF($C68="","",VLOOKUP($C68,CHAUFFAGE!$B$5:$I$110,6,FALSE))</f>
        <v/>
      </c>
      <c r="G68" s="475" t="str">
        <f>IF($C68="","",VLOOKUP($C68,CHAUFFAGE!$B$5:$I$110,7,FALSE))</f>
        <v/>
      </c>
      <c r="H68" s="449"/>
      <c r="I68" s="430" t="str">
        <f t="shared" si="0"/>
        <v/>
      </c>
      <c r="J68" s="325"/>
      <c r="K68" s="325"/>
      <c r="L68" s="382"/>
      <c r="M68" s="449"/>
      <c r="N68" s="325"/>
      <c r="O68" s="325"/>
      <c r="P68" s="464">
        <f t="shared" si="3"/>
        <v>0</v>
      </c>
      <c r="Q68" s="450"/>
      <c r="S68" s="522"/>
      <c r="T68" s="522"/>
      <c r="U68" s="522"/>
      <c r="V68" s="522"/>
      <c r="W68" s="522"/>
      <c r="X68" s="522"/>
      <c r="Y68" s="522"/>
      <c r="Z68" s="522"/>
      <c r="AA68" s="522"/>
      <c r="AB68" s="522"/>
      <c r="AC68" s="327"/>
      <c r="AD68" s="624"/>
      <c r="AE68" s="624"/>
      <c r="AF68" s="624"/>
      <c r="AG68" s="624"/>
      <c r="AH68" s="624"/>
      <c r="AI68" s="621"/>
      <c r="AJ68" s="624"/>
      <c r="AK68" s="624"/>
      <c r="AL68" s="624"/>
      <c r="AM68" s="621"/>
      <c r="AN68" s="624"/>
      <c r="AO68" s="624"/>
      <c r="AP68" s="624"/>
      <c r="AQ68" s="621"/>
      <c r="AR68" s="624"/>
      <c r="AS68" s="327"/>
      <c r="AT68" s="626"/>
      <c r="AU68" s="626"/>
      <c r="AV68" s="461">
        <f t="shared" si="1"/>
        <v>0</v>
      </c>
    </row>
    <row r="69" spans="1:48" ht="23.5" hidden="1" customHeight="1" x14ac:dyDescent="0.35">
      <c r="A69" s="261"/>
      <c r="B69" s="448" t="str">
        <f t="shared" si="24"/>
        <v/>
      </c>
      <c r="C69" s="366" t="str">
        <f>IF(CHAUFFAGE!I16=1,CHAUFFAGE!B16,"")</f>
        <v/>
      </c>
      <c r="D69" s="479" t="str">
        <f>IF($C69="","",VLOOKUP($C69,CHAUFFAGE!$B$5:$I$110,4,FALSE))</f>
        <v/>
      </c>
      <c r="E69" s="480" t="str">
        <f>IF($C69="","",VLOOKUP($C69,CHAUFFAGE!$B$5:$I$110,5,FALSE))</f>
        <v/>
      </c>
      <c r="F69" s="475" t="str">
        <f>IF($C69="","",VLOOKUP($C69,CHAUFFAGE!$B$5:$I$110,6,FALSE))</f>
        <v/>
      </c>
      <c r="G69" s="475" t="str">
        <f>IF($C69="","",VLOOKUP($C69,CHAUFFAGE!$B$5:$I$110,7,FALSE))</f>
        <v/>
      </c>
      <c r="H69" s="437"/>
      <c r="I69" s="430" t="str">
        <f t="shared" si="0"/>
        <v/>
      </c>
      <c r="J69" s="325"/>
      <c r="K69" s="325"/>
      <c r="L69" s="382"/>
      <c r="M69" s="437"/>
      <c r="N69" s="326"/>
      <c r="O69" s="326"/>
      <c r="P69" s="464">
        <f t="shared" si="3"/>
        <v>0</v>
      </c>
      <c r="Q69" s="451"/>
      <c r="S69" s="522"/>
      <c r="T69" s="522"/>
      <c r="U69" s="522"/>
      <c r="V69" s="522"/>
      <c r="W69" s="522"/>
      <c r="X69" s="522"/>
      <c r="Y69" s="522"/>
      <c r="Z69" s="522"/>
      <c r="AA69" s="522"/>
      <c r="AB69" s="522"/>
      <c r="AC69" s="327"/>
      <c r="AD69" s="624"/>
      <c r="AE69" s="624"/>
      <c r="AF69" s="624"/>
      <c r="AG69" s="624"/>
      <c r="AH69" s="624"/>
      <c r="AI69" s="621"/>
      <c r="AJ69" s="624"/>
      <c r="AK69" s="624"/>
      <c r="AL69" s="624"/>
      <c r="AM69" s="621"/>
      <c r="AN69" s="624"/>
      <c r="AO69" s="624"/>
      <c r="AP69" s="624"/>
      <c r="AQ69" s="621"/>
      <c r="AR69" s="624"/>
      <c r="AS69" s="327"/>
      <c r="AT69" s="626"/>
      <c r="AU69" s="626"/>
      <c r="AV69" s="461">
        <f t="shared" si="1"/>
        <v>0</v>
      </c>
    </row>
    <row r="70" spans="1:48" ht="23.5" hidden="1" customHeight="1" x14ac:dyDescent="0.35">
      <c r="A70" s="261"/>
      <c r="B70" s="448" t="str">
        <f t="shared" ref="B70:B71" si="29">IF(C70="","","Chauffage")</f>
        <v/>
      </c>
      <c r="C70" s="366" t="str">
        <f>IF(CHAUFFAGE!I17=1,CHAUFFAGE!B17,"")</f>
        <v/>
      </c>
      <c r="D70" s="479" t="str">
        <f>IF($C70="","",VLOOKUP($C70,CHAUFFAGE!$B$5:$I$110,4,FALSE))</f>
        <v/>
      </c>
      <c r="E70" s="480" t="str">
        <f>IF($C70="","",VLOOKUP($C70,CHAUFFAGE!$B$5:$I$110,5,FALSE))</f>
        <v/>
      </c>
      <c r="F70" s="475" t="str">
        <f>IF($C70="","",VLOOKUP($C70,CHAUFFAGE!$B$5:$I$110,6,FALSE))</f>
        <v/>
      </c>
      <c r="G70" s="475" t="str">
        <f>IF($C70="","",VLOOKUP($C70,CHAUFFAGE!$B$5:$I$110,7,FALSE))</f>
        <v/>
      </c>
      <c r="H70" s="437"/>
      <c r="I70" s="430" t="str">
        <f t="shared" ref="I70:I71" si="30">IF(OR(C70="",J70="X",K70="X"),"","X")</f>
        <v/>
      </c>
      <c r="J70" s="325"/>
      <c r="K70" s="325"/>
      <c r="L70" s="382"/>
      <c r="M70" s="437"/>
      <c r="N70" s="326"/>
      <c r="O70" s="326"/>
      <c r="P70" s="464">
        <f t="shared" ref="P70:P71" si="31">N70-O70</f>
        <v>0</v>
      </c>
      <c r="Q70" s="451"/>
      <c r="S70" s="522"/>
      <c r="T70" s="522"/>
      <c r="U70" s="522"/>
      <c r="V70" s="522"/>
      <c r="W70" s="522"/>
      <c r="X70" s="522"/>
      <c r="Y70" s="522"/>
      <c r="Z70" s="522"/>
      <c r="AA70" s="522"/>
      <c r="AB70" s="522"/>
      <c r="AC70" s="327"/>
      <c r="AD70" s="624"/>
      <c r="AE70" s="624"/>
      <c r="AF70" s="624"/>
      <c r="AG70" s="624"/>
      <c r="AH70" s="624"/>
      <c r="AI70" s="621"/>
      <c r="AJ70" s="624"/>
      <c r="AK70" s="624"/>
      <c r="AL70" s="624"/>
      <c r="AM70" s="621"/>
      <c r="AN70" s="624"/>
      <c r="AO70" s="624"/>
      <c r="AP70" s="624"/>
      <c r="AQ70" s="621"/>
      <c r="AR70" s="624"/>
      <c r="AS70" s="327"/>
      <c r="AT70" s="626"/>
      <c r="AU70" s="626"/>
      <c r="AV70" s="461">
        <f t="shared" ref="AV70:AV71" si="32">P70-AU70</f>
        <v>0</v>
      </c>
    </row>
    <row r="71" spans="1:48" ht="23.5" hidden="1" customHeight="1" x14ac:dyDescent="0.35">
      <c r="A71" s="261"/>
      <c r="B71" s="448" t="str">
        <f t="shared" si="29"/>
        <v/>
      </c>
      <c r="C71" s="366" t="str">
        <f>IF(CHAUFFAGE!I18=1,CHAUFFAGE!B18,"")</f>
        <v/>
      </c>
      <c r="D71" s="479" t="str">
        <f>IF($C71="","",VLOOKUP($C71,CHAUFFAGE!$B$5:$I$110,4,FALSE))</f>
        <v/>
      </c>
      <c r="E71" s="480" t="str">
        <f>IF($C71="","",VLOOKUP($C71,CHAUFFAGE!$B$5:$I$110,5,FALSE))</f>
        <v/>
      </c>
      <c r="F71" s="475" t="str">
        <f>IF($C71="","",VLOOKUP($C71,CHAUFFAGE!$B$5:$I$110,6,FALSE))</f>
        <v/>
      </c>
      <c r="G71" s="475" t="str">
        <f>IF($C71="","",VLOOKUP($C71,CHAUFFAGE!$B$5:$I$110,7,FALSE))</f>
        <v/>
      </c>
      <c r="H71" s="437"/>
      <c r="I71" s="430" t="str">
        <f t="shared" si="30"/>
        <v/>
      </c>
      <c r="J71" s="325"/>
      <c r="K71" s="325"/>
      <c r="L71" s="382"/>
      <c r="M71" s="437"/>
      <c r="N71" s="326"/>
      <c r="O71" s="326"/>
      <c r="P71" s="464">
        <f t="shared" si="31"/>
        <v>0</v>
      </c>
      <c r="Q71" s="451"/>
      <c r="S71" s="522"/>
      <c r="T71" s="522"/>
      <c r="U71" s="522"/>
      <c r="V71" s="522"/>
      <c r="W71" s="522"/>
      <c r="X71" s="522"/>
      <c r="Y71" s="522"/>
      <c r="Z71" s="522"/>
      <c r="AA71" s="522"/>
      <c r="AB71" s="522"/>
      <c r="AC71" s="327"/>
      <c r="AD71" s="624"/>
      <c r="AE71" s="624"/>
      <c r="AF71" s="624"/>
      <c r="AG71" s="624"/>
      <c r="AH71" s="624"/>
      <c r="AI71" s="621"/>
      <c r="AJ71" s="624"/>
      <c r="AK71" s="624"/>
      <c r="AL71" s="624"/>
      <c r="AM71" s="621"/>
      <c r="AN71" s="624"/>
      <c r="AO71" s="624"/>
      <c r="AP71" s="624"/>
      <c r="AQ71" s="621"/>
      <c r="AR71" s="624"/>
      <c r="AS71" s="327"/>
      <c r="AT71" s="626"/>
      <c r="AU71" s="626"/>
      <c r="AV71" s="461">
        <f t="shared" si="32"/>
        <v>0</v>
      </c>
    </row>
    <row r="72" spans="1:48" ht="23.5" hidden="1" customHeight="1" x14ac:dyDescent="0.35">
      <c r="A72" s="261"/>
      <c r="B72" s="448" t="str">
        <f t="shared" si="24"/>
        <v/>
      </c>
      <c r="C72" s="366" t="str">
        <f>IF(CHAUFFAGE!I19=1,CHAUFFAGE!B19,"")</f>
        <v/>
      </c>
      <c r="D72" s="479" t="str">
        <f>IF($C72="","",VLOOKUP($C72,CHAUFFAGE!$B$5:$I$110,4,FALSE))</f>
        <v/>
      </c>
      <c r="E72" s="480" t="str">
        <f>IF($C72="","",VLOOKUP($C72,CHAUFFAGE!$B$5:$I$110,5,FALSE))</f>
        <v/>
      </c>
      <c r="F72" s="475" t="str">
        <f>IF($C72="","",VLOOKUP($C72,CHAUFFAGE!$B$5:$I$110,6,FALSE))</f>
        <v/>
      </c>
      <c r="G72" s="475" t="str">
        <f>IF($C72="","",VLOOKUP($C72,CHAUFFAGE!$B$5:$I$110,7,FALSE))</f>
        <v/>
      </c>
      <c r="H72" s="437"/>
      <c r="I72" s="430" t="str">
        <f t="shared" si="0"/>
        <v/>
      </c>
      <c r="J72" s="325"/>
      <c r="K72" s="325"/>
      <c r="L72" s="382"/>
      <c r="M72" s="437"/>
      <c r="N72" s="326"/>
      <c r="O72" s="326"/>
      <c r="P72" s="464">
        <f t="shared" si="3"/>
        <v>0</v>
      </c>
      <c r="Q72" s="451"/>
      <c r="S72" s="522"/>
      <c r="T72" s="522"/>
      <c r="U72" s="522"/>
      <c r="V72" s="522"/>
      <c r="W72" s="522"/>
      <c r="X72" s="522"/>
      <c r="Y72" s="522"/>
      <c r="Z72" s="522"/>
      <c r="AA72" s="522"/>
      <c r="AB72" s="522"/>
      <c r="AC72" s="327"/>
      <c r="AD72" s="624"/>
      <c r="AE72" s="624"/>
      <c r="AF72" s="624"/>
      <c r="AG72" s="624"/>
      <c r="AH72" s="624"/>
      <c r="AI72" s="621"/>
      <c r="AJ72" s="624"/>
      <c r="AK72" s="624"/>
      <c r="AL72" s="624"/>
      <c r="AM72" s="621"/>
      <c r="AN72" s="624"/>
      <c r="AO72" s="624"/>
      <c r="AP72" s="624"/>
      <c r="AQ72" s="621"/>
      <c r="AR72" s="624"/>
      <c r="AS72" s="327"/>
      <c r="AT72" s="626"/>
      <c r="AU72" s="626"/>
      <c r="AV72" s="461">
        <f t="shared" si="1"/>
        <v>0</v>
      </c>
    </row>
    <row r="73" spans="1:48" ht="23.5" hidden="1" customHeight="1" x14ac:dyDescent="0.35">
      <c r="A73" s="261"/>
      <c r="B73" s="448" t="str">
        <f t="shared" si="24"/>
        <v/>
      </c>
      <c r="C73" s="366" t="str">
        <f>IF(CHAUFFAGE!I23=1,CHAUFFAGE!B23,"")</f>
        <v/>
      </c>
      <c r="D73" s="479" t="str">
        <f>IF($C73="","",VLOOKUP($C73,CHAUFFAGE!$B$5:$I$110,4,FALSE))</f>
        <v/>
      </c>
      <c r="E73" s="480" t="str">
        <f>IF($C73="","",VLOOKUP($C73,CHAUFFAGE!$B$5:$I$110,5,FALSE))</f>
        <v/>
      </c>
      <c r="F73" s="475" t="str">
        <f>IF($C73="","",VLOOKUP($C73,CHAUFFAGE!$B$5:$I$110,6,FALSE))</f>
        <v/>
      </c>
      <c r="G73" s="475" t="str">
        <f>IF($C73="","",VLOOKUP($C73,CHAUFFAGE!$B$5:$I$110,7,FALSE))</f>
        <v/>
      </c>
      <c r="H73" s="449"/>
      <c r="I73" s="430" t="str">
        <f t="shared" si="0"/>
        <v/>
      </c>
      <c r="J73" s="325"/>
      <c r="K73" s="325"/>
      <c r="L73" s="382"/>
      <c r="M73" s="449"/>
      <c r="N73" s="325"/>
      <c r="O73" s="325"/>
      <c r="P73" s="464">
        <f t="shared" si="3"/>
        <v>0</v>
      </c>
      <c r="Q73" s="450"/>
      <c r="S73" s="522"/>
      <c r="T73" s="522"/>
      <c r="U73" s="522"/>
      <c r="V73" s="522"/>
      <c r="W73" s="522"/>
      <c r="X73" s="522"/>
      <c r="Y73" s="522"/>
      <c r="Z73" s="522"/>
      <c r="AA73" s="522"/>
      <c r="AB73" s="522"/>
      <c r="AC73" s="327"/>
      <c r="AD73" s="624"/>
      <c r="AE73" s="624"/>
      <c r="AF73" s="624"/>
      <c r="AG73" s="624"/>
      <c r="AH73" s="624"/>
      <c r="AI73" s="621"/>
      <c r="AJ73" s="624"/>
      <c r="AK73" s="624"/>
      <c r="AL73" s="624"/>
      <c r="AM73" s="621"/>
      <c r="AN73" s="624"/>
      <c r="AO73" s="624"/>
      <c r="AP73" s="624"/>
      <c r="AQ73" s="621"/>
      <c r="AR73" s="624"/>
      <c r="AS73" s="327"/>
      <c r="AT73" s="626"/>
      <c r="AU73" s="626"/>
      <c r="AV73" s="461">
        <f t="shared" si="1"/>
        <v>0</v>
      </c>
    </row>
    <row r="74" spans="1:48" ht="23.5" hidden="1" customHeight="1" x14ac:dyDescent="0.35">
      <c r="A74" s="261"/>
      <c r="B74" s="448" t="str">
        <f t="shared" si="24"/>
        <v/>
      </c>
      <c r="C74" s="366" t="str">
        <f>IF(CHAUFFAGE!I24=1,CHAUFFAGE!B24,"")</f>
        <v/>
      </c>
      <c r="D74" s="479" t="str">
        <f>IF($C74="","",VLOOKUP($C74,CHAUFFAGE!$B$5:$I$110,4,FALSE))</f>
        <v/>
      </c>
      <c r="E74" s="480" t="str">
        <f>IF($C74="","",VLOOKUP($C74,CHAUFFAGE!$B$5:$I$110,5,FALSE))</f>
        <v/>
      </c>
      <c r="F74" s="475" t="str">
        <f>IF($C74="","",VLOOKUP($C74,CHAUFFAGE!$B$5:$I$110,6,FALSE))</f>
        <v/>
      </c>
      <c r="G74" s="475" t="str">
        <f>IF($C74="","",VLOOKUP($C74,CHAUFFAGE!$B$5:$I$110,7,FALSE))</f>
        <v/>
      </c>
      <c r="H74" s="449"/>
      <c r="I74" s="430" t="str">
        <f t="shared" si="0"/>
        <v/>
      </c>
      <c r="J74" s="325"/>
      <c r="K74" s="325"/>
      <c r="L74" s="382"/>
      <c r="M74" s="449"/>
      <c r="N74" s="325"/>
      <c r="O74" s="325"/>
      <c r="P74" s="464">
        <f t="shared" si="3"/>
        <v>0</v>
      </c>
      <c r="Q74" s="450"/>
      <c r="S74" s="522"/>
      <c r="T74" s="522"/>
      <c r="U74" s="522"/>
      <c r="V74" s="522"/>
      <c r="W74" s="522"/>
      <c r="X74" s="522"/>
      <c r="Y74" s="522"/>
      <c r="Z74" s="522"/>
      <c r="AA74" s="522"/>
      <c r="AB74" s="522"/>
      <c r="AC74" s="327"/>
      <c r="AD74" s="624"/>
      <c r="AE74" s="624"/>
      <c r="AF74" s="624"/>
      <c r="AG74" s="624"/>
      <c r="AH74" s="624"/>
      <c r="AI74" s="621"/>
      <c r="AJ74" s="624"/>
      <c r="AK74" s="624"/>
      <c r="AL74" s="624"/>
      <c r="AM74" s="621"/>
      <c r="AN74" s="624"/>
      <c r="AO74" s="624"/>
      <c r="AP74" s="624"/>
      <c r="AQ74" s="621"/>
      <c r="AR74" s="624"/>
      <c r="AS74" s="327"/>
      <c r="AT74" s="626"/>
      <c r="AU74" s="626"/>
      <c r="AV74" s="461">
        <f t="shared" si="1"/>
        <v>0</v>
      </c>
    </row>
    <row r="75" spans="1:48" ht="23.5" hidden="1" customHeight="1" x14ac:dyDescent="0.35">
      <c r="A75" s="261"/>
      <c r="B75" s="448" t="str">
        <f t="shared" si="24"/>
        <v/>
      </c>
      <c r="C75" s="366" t="str">
        <f>IF(CHAUFFAGE!I25=1,CHAUFFAGE!B25,"")</f>
        <v/>
      </c>
      <c r="D75" s="479" t="str">
        <f>IF($C75="","",VLOOKUP($C75,CHAUFFAGE!$B$5:$I$110,4,FALSE))</f>
        <v/>
      </c>
      <c r="E75" s="480" t="str">
        <f>IF($C75="","",VLOOKUP($C75,CHAUFFAGE!$B$5:$I$110,5,FALSE))</f>
        <v/>
      </c>
      <c r="F75" s="475" t="str">
        <f>IF($C75="","",VLOOKUP($C75,CHAUFFAGE!$B$5:$I$110,6,FALSE))</f>
        <v/>
      </c>
      <c r="G75" s="475" t="str">
        <f>IF($C75="","",VLOOKUP($C75,CHAUFFAGE!$B$5:$I$110,7,FALSE))</f>
        <v/>
      </c>
      <c r="H75" s="449"/>
      <c r="I75" s="430" t="str">
        <f t="shared" si="0"/>
        <v/>
      </c>
      <c r="J75" s="325"/>
      <c r="K75" s="325"/>
      <c r="L75" s="382"/>
      <c r="M75" s="449"/>
      <c r="N75" s="325"/>
      <c r="O75" s="325"/>
      <c r="P75" s="464">
        <f t="shared" si="3"/>
        <v>0</v>
      </c>
      <c r="Q75" s="450"/>
      <c r="S75" s="522"/>
      <c r="T75" s="522"/>
      <c r="U75" s="522"/>
      <c r="V75" s="522"/>
      <c r="W75" s="522"/>
      <c r="X75" s="522"/>
      <c r="Y75" s="522"/>
      <c r="Z75" s="522"/>
      <c r="AA75" s="522"/>
      <c r="AB75" s="522"/>
      <c r="AC75" s="327"/>
      <c r="AD75" s="624"/>
      <c r="AE75" s="624"/>
      <c r="AF75" s="624"/>
      <c r="AG75" s="624"/>
      <c r="AH75" s="624"/>
      <c r="AI75" s="621"/>
      <c r="AJ75" s="624"/>
      <c r="AK75" s="624"/>
      <c r="AL75" s="624"/>
      <c r="AM75" s="621"/>
      <c r="AN75" s="624"/>
      <c r="AO75" s="624"/>
      <c r="AP75" s="624"/>
      <c r="AQ75" s="621"/>
      <c r="AR75" s="624"/>
      <c r="AS75" s="327"/>
      <c r="AT75" s="626"/>
      <c r="AU75" s="626"/>
      <c r="AV75" s="461">
        <f t="shared" si="1"/>
        <v>0</v>
      </c>
    </row>
    <row r="76" spans="1:48" ht="23.5" hidden="1" customHeight="1" x14ac:dyDescent="0.35">
      <c r="A76" s="261"/>
      <c r="B76" s="448" t="str">
        <f t="shared" si="24"/>
        <v/>
      </c>
      <c r="C76" s="366" t="str">
        <f>IF(CHAUFFAGE!I26=1,CHAUFFAGE!B26,"")</f>
        <v/>
      </c>
      <c r="D76" s="479" t="str">
        <f>IF($C76="","",VLOOKUP($C76,CHAUFFAGE!$B$5:$I$110,4,FALSE))</f>
        <v/>
      </c>
      <c r="E76" s="480" t="str">
        <f>IF($C76="","",VLOOKUP($C76,CHAUFFAGE!$B$5:$I$110,5,FALSE))</f>
        <v/>
      </c>
      <c r="F76" s="475" t="str">
        <f>IF($C76="","",VLOOKUP($C76,CHAUFFAGE!$B$5:$I$110,6,FALSE))</f>
        <v/>
      </c>
      <c r="G76" s="475" t="str">
        <f>IF($C76="","",VLOOKUP($C76,CHAUFFAGE!$B$5:$I$110,7,FALSE))</f>
        <v/>
      </c>
      <c r="H76" s="437"/>
      <c r="I76" s="430" t="str">
        <f t="shared" si="0"/>
        <v/>
      </c>
      <c r="J76" s="325"/>
      <c r="K76" s="325"/>
      <c r="L76" s="382"/>
      <c r="M76" s="437"/>
      <c r="N76" s="326"/>
      <c r="O76" s="326"/>
      <c r="P76" s="464">
        <f t="shared" si="3"/>
        <v>0</v>
      </c>
      <c r="Q76" s="451"/>
      <c r="S76" s="522"/>
      <c r="T76" s="522"/>
      <c r="U76" s="522"/>
      <c r="V76" s="522"/>
      <c r="W76" s="522"/>
      <c r="X76" s="522"/>
      <c r="Y76" s="522"/>
      <c r="Z76" s="522"/>
      <c r="AA76" s="522"/>
      <c r="AB76" s="522"/>
      <c r="AC76" s="327"/>
      <c r="AD76" s="624"/>
      <c r="AE76" s="624"/>
      <c r="AF76" s="624"/>
      <c r="AG76" s="624"/>
      <c r="AH76" s="624"/>
      <c r="AI76" s="621"/>
      <c r="AJ76" s="624"/>
      <c r="AK76" s="624"/>
      <c r="AL76" s="624"/>
      <c r="AM76" s="621"/>
      <c r="AN76" s="624"/>
      <c r="AO76" s="624"/>
      <c r="AP76" s="624"/>
      <c r="AQ76" s="621"/>
      <c r="AR76" s="624"/>
      <c r="AS76" s="327"/>
      <c r="AT76" s="626"/>
      <c r="AU76" s="626"/>
      <c r="AV76" s="461">
        <f t="shared" si="1"/>
        <v>0</v>
      </c>
    </row>
    <row r="77" spans="1:48" ht="23.5" hidden="1" customHeight="1" x14ac:dyDescent="0.35">
      <c r="A77" s="261"/>
      <c r="B77" s="448" t="str">
        <f t="shared" si="24"/>
        <v/>
      </c>
      <c r="C77" s="366" t="str">
        <f>IF(CHAUFFAGE!I27=1,CHAUFFAGE!B27,"")</f>
        <v/>
      </c>
      <c r="D77" s="479" t="str">
        <f>IF($C77="","",VLOOKUP($C77,CHAUFFAGE!$B$5:$I$110,4,FALSE))</f>
        <v/>
      </c>
      <c r="E77" s="480" t="str">
        <f>IF($C77="","",VLOOKUP($C77,CHAUFFAGE!$B$5:$I$110,5,FALSE))</f>
        <v/>
      </c>
      <c r="F77" s="475" t="str">
        <f>IF($C77="","",VLOOKUP($C77,CHAUFFAGE!$B$5:$I$110,6,FALSE))</f>
        <v/>
      </c>
      <c r="G77" s="475" t="str">
        <f>IF($C77="","",VLOOKUP($C77,CHAUFFAGE!$B$5:$I$110,7,FALSE))</f>
        <v/>
      </c>
      <c r="H77" s="437"/>
      <c r="I77" s="430" t="str">
        <f t="shared" si="0"/>
        <v/>
      </c>
      <c r="J77" s="325"/>
      <c r="K77" s="325"/>
      <c r="L77" s="382"/>
      <c r="M77" s="437"/>
      <c r="N77" s="326"/>
      <c r="O77" s="326"/>
      <c r="P77" s="464">
        <f t="shared" si="3"/>
        <v>0</v>
      </c>
      <c r="Q77" s="451"/>
      <c r="S77" s="522"/>
      <c r="T77" s="522"/>
      <c r="U77" s="522"/>
      <c r="V77" s="522"/>
      <c r="W77" s="522"/>
      <c r="X77" s="522"/>
      <c r="Y77" s="522"/>
      <c r="Z77" s="522"/>
      <c r="AA77" s="522"/>
      <c r="AB77" s="522"/>
      <c r="AC77" s="327"/>
      <c r="AD77" s="624"/>
      <c r="AE77" s="624"/>
      <c r="AF77" s="624"/>
      <c r="AG77" s="624"/>
      <c r="AH77" s="624"/>
      <c r="AI77" s="621"/>
      <c r="AJ77" s="624"/>
      <c r="AK77" s="624"/>
      <c r="AL77" s="624"/>
      <c r="AM77" s="621"/>
      <c r="AN77" s="624"/>
      <c r="AO77" s="624"/>
      <c r="AP77" s="624"/>
      <c r="AQ77" s="621"/>
      <c r="AR77" s="624"/>
      <c r="AS77" s="327"/>
      <c r="AT77" s="626"/>
      <c r="AU77" s="626"/>
      <c r="AV77" s="461">
        <f t="shared" si="1"/>
        <v>0</v>
      </c>
    </row>
    <row r="78" spans="1:48" ht="23.5" hidden="1" customHeight="1" x14ac:dyDescent="0.35">
      <c r="A78" s="261"/>
      <c r="B78" s="448" t="str">
        <f>IF(C78="","","Chauffage")</f>
        <v/>
      </c>
      <c r="C78" s="366" t="str">
        <f>IF(CHAUFFAGE!I28=1,CHAUFFAGE!B28,"")</f>
        <v/>
      </c>
      <c r="D78" s="479" t="str">
        <f>IF($C78="","",VLOOKUP($C78,CHAUFFAGE!$B$5:$I$110,4,FALSE))</f>
        <v/>
      </c>
      <c r="E78" s="480" t="str">
        <f>IF($C78="","",VLOOKUP($C78,CHAUFFAGE!$B$5:$I$110,5,FALSE))</f>
        <v/>
      </c>
      <c r="F78" s="475" t="str">
        <f>IF($C78="","",VLOOKUP($C78,CHAUFFAGE!$B$5:$I$110,6,FALSE))</f>
        <v/>
      </c>
      <c r="G78" s="475" t="str">
        <f>IF($C78="","",VLOOKUP($C78,CHAUFFAGE!$B$5:$I$110,7,FALSE))</f>
        <v/>
      </c>
      <c r="H78" s="437"/>
      <c r="I78" s="430" t="str">
        <f t="shared" si="0"/>
        <v/>
      </c>
      <c r="J78" s="325"/>
      <c r="K78" s="325"/>
      <c r="L78" s="382"/>
      <c r="M78" s="437"/>
      <c r="N78" s="326"/>
      <c r="O78" s="326"/>
      <c r="P78" s="464">
        <f>N78-O78</f>
        <v>0</v>
      </c>
      <c r="Q78" s="451"/>
      <c r="S78" s="522"/>
      <c r="T78" s="522"/>
      <c r="U78" s="522"/>
      <c r="V78" s="522"/>
      <c r="W78" s="522"/>
      <c r="X78" s="522"/>
      <c r="Y78" s="522"/>
      <c r="Z78" s="522"/>
      <c r="AA78" s="522"/>
      <c r="AB78" s="522"/>
      <c r="AC78" s="327"/>
      <c r="AD78" s="624"/>
      <c r="AE78" s="624"/>
      <c r="AF78" s="624"/>
      <c r="AG78" s="624"/>
      <c r="AH78" s="624"/>
      <c r="AI78" s="621"/>
      <c r="AJ78" s="624"/>
      <c r="AK78" s="624"/>
      <c r="AL78" s="624"/>
      <c r="AM78" s="621"/>
      <c r="AN78" s="624"/>
      <c r="AO78" s="624"/>
      <c r="AP78" s="624"/>
      <c r="AQ78" s="621"/>
      <c r="AR78" s="624"/>
      <c r="AS78" s="327"/>
      <c r="AT78" s="626"/>
      <c r="AU78" s="626"/>
      <c r="AV78" s="461">
        <f t="shared" si="1"/>
        <v>0</v>
      </c>
    </row>
    <row r="79" spans="1:48" ht="23.5" hidden="1" customHeight="1" x14ac:dyDescent="0.35">
      <c r="A79" s="261"/>
      <c r="B79" s="448" t="str">
        <f t="shared" si="24"/>
        <v/>
      </c>
      <c r="C79" s="366" t="str">
        <f>IF(CHAUFFAGE!I29=1,CHAUFFAGE!B29,"")</f>
        <v/>
      </c>
      <c r="D79" s="479" t="str">
        <f>IF($C79="","",VLOOKUP($C79,CHAUFFAGE!$B$5:$I$110,4,FALSE))</f>
        <v/>
      </c>
      <c r="E79" s="480" t="str">
        <f>IF($C79="","",VLOOKUP($C79,CHAUFFAGE!$B$5:$I$110,5,FALSE))</f>
        <v/>
      </c>
      <c r="F79" s="475" t="str">
        <f>IF($C79="","",VLOOKUP($C79,CHAUFFAGE!$B$5:$I$110,6,FALSE))</f>
        <v/>
      </c>
      <c r="G79" s="475" t="str">
        <f>IF($C79="","",VLOOKUP($C79,CHAUFFAGE!$B$5:$I$110,7,FALSE))</f>
        <v/>
      </c>
      <c r="H79" s="449"/>
      <c r="I79" s="430" t="str">
        <f t="shared" si="0"/>
        <v/>
      </c>
      <c r="J79" s="325"/>
      <c r="K79" s="325"/>
      <c r="L79" s="382"/>
      <c r="M79" s="449"/>
      <c r="N79" s="325"/>
      <c r="O79" s="325"/>
      <c r="P79" s="464">
        <f t="shared" si="3"/>
        <v>0</v>
      </c>
      <c r="Q79" s="450"/>
      <c r="S79" s="522"/>
      <c r="T79" s="522"/>
      <c r="U79" s="522"/>
      <c r="V79" s="522"/>
      <c r="W79" s="522"/>
      <c r="X79" s="522"/>
      <c r="Y79" s="522"/>
      <c r="Z79" s="522"/>
      <c r="AA79" s="522"/>
      <c r="AB79" s="522"/>
      <c r="AC79" s="327"/>
      <c r="AD79" s="624"/>
      <c r="AE79" s="624"/>
      <c r="AF79" s="624"/>
      <c r="AG79" s="624"/>
      <c r="AH79" s="624"/>
      <c r="AI79" s="621"/>
      <c r="AJ79" s="624"/>
      <c r="AK79" s="624"/>
      <c r="AL79" s="624"/>
      <c r="AM79" s="621"/>
      <c r="AN79" s="624"/>
      <c r="AO79" s="624"/>
      <c r="AP79" s="624"/>
      <c r="AQ79" s="621"/>
      <c r="AR79" s="624"/>
      <c r="AS79" s="327"/>
      <c r="AT79" s="626"/>
      <c r="AU79" s="626"/>
      <c r="AV79" s="461">
        <f t="shared" si="1"/>
        <v>0</v>
      </c>
    </row>
    <row r="80" spans="1:48" ht="23.5" customHeight="1" x14ac:dyDescent="0.35">
      <c r="A80" s="261"/>
      <c r="B80" s="448" t="str">
        <f t="shared" si="24"/>
        <v>Chauffage</v>
      </c>
      <c r="C80" s="366" t="str">
        <f>IF(CHAUFFAGE!I33=1,CHAUFFAGE!B33,"")</f>
        <v>Vérifier le positionnement et propreté de la sonde de température extérieur</v>
      </c>
      <c r="D80" s="479">
        <f>IF($C80="","",VLOOKUP($C80,CHAUFFAGE!$B$5:$I$110,4,FALSE))</f>
        <v>0</v>
      </c>
      <c r="E80" s="480" t="str">
        <f>IF($C80="","",VLOOKUP($C80,CHAUFFAGE!$B$5:$I$110,5,FALSE))</f>
        <v>-</v>
      </c>
      <c r="F80" s="475">
        <f>IF($C80="","",VLOOKUP($C80,CHAUFFAGE!$B$5:$I$110,6,FALSE))</f>
        <v>0</v>
      </c>
      <c r="G80" s="475">
        <f>IF($C80="","",VLOOKUP($C80,CHAUFFAGE!$B$5:$I$110,7,FALSE))</f>
        <v>0</v>
      </c>
      <c r="H80" s="449"/>
      <c r="I80" s="430" t="str">
        <f t="shared" si="0"/>
        <v>X</v>
      </c>
      <c r="J80" s="325"/>
      <c r="K80" s="325"/>
      <c r="L80" s="382"/>
      <c r="M80" s="449"/>
      <c r="N80" s="325"/>
      <c r="O80" s="325"/>
      <c r="P80" s="464">
        <f t="shared" si="3"/>
        <v>0</v>
      </c>
      <c r="Q80" s="450"/>
      <c r="S80" s="522"/>
      <c r="T80" s="522"/>
      <c r="U80" s="522"/>
      <c r="V80" s="522"/>
      <c r="W80" s="522"/>
      <c r="X80" s="522"/>
      <c r="Y80" s="522"/>
      <c r="Z80" s="522"/>
      <c r="AA80" s="522"/>
      <c r="AB80" s="522"/>
      <c r="AC80" s="327"/>
      <c r="AD80" s="624"/>
      <c r="AE80" s="624"/>
      <c r="AF80" s="624"/>
      <c r="AG80" s="624"/>
      <c r="AH80" s="624"/>
      <c r="AI80" s="621"/>
      <c r="AJ80" s="624"/>
      <c r="AK80" s="624"/>
      <c r="AL80" s="624"/>
      <c r="AM80" s="621"/>
      <c r="AN80" s="624"/>
      <c r="AO80" s="624"/>
      <c r="AP80" s="624"/>
      <c r="AQ80" s="621"/>
      <c r="AR80" s="624"/>
      <c r="AS80" s="327"/>
      <c r="AT80" s="626"/>
      <c r="AU80" s="626"/>
      <c r="AV80" s="461">
        <f t="shared" si="1"/>
        <v>0</v>
      </c>
    </row>
    <row r="81" spans="1:48" ht="23.5" hidden="1" customHeight="1" x14ac:dyDescent="0.35">
      <c r="A81" s="261"/>
      <c r="B81" s="448" t="str">
        <f t="shared" si="24"/>
        <v/>
      </c>
      <c r="C81" s="366" t="str">
        <f>IF(CHAUFFAGE!I34=1,CHAUFFAGE!B34,"")</f>
        <v/>
      </c>
      <c r="D81" s="479" t="str">
        <f>IF($C81="","",VLOOKUP($C81,CHAUFFAGE!$B$5:$I$110,4,FALSE))</f>
        <v/>
      </c>
      <c r="E81" s="480" t="str">
        <f>IF($C81="","",VLOOKUP($C81,CHAUFFAGE!$B$5:$I$110,5,FALSE))</f>
        <v/>
      </c>
      <c r="F81" s="475" t="str">
        <f>IF($C81="","",VLOOKUP($C81,CHAUFFAGE!$B$5:$I$110,6,FALSE))</f>
        <v/>
      </c>
      <c r="G81" s="475" t="str">
        <f>IF($C81="","",VLOOKUP($C81,CHAUFFAGE!$B$5:$I$110,7,FALSE))</f>
        <v/>
      </c>
      <c r="H81" s="437"/>
      <c r="I81" s="430" t="str">
        <f t="shared" si="0"/>
        <v/>
      </c>
      <c r="J81" s="325"/>
      <c r="K81" s="325"/>
      <c r="L81" s="382"/>
      <c r="M81" s="437"/>
      <c r="N81" s="326"/>
      <c r="O81" s="326"/>
      <c r="P81" s="464">
        <f t="shared" si="3"/>
        <v>0</v>
      </c>
      <c r="Q81" s="451"/>
      <c r="S81" s="522"/>
      <c r="T81" s="522"/>
      <c r="U81" s="522"/>
      <c r="V81" s="522"/>
      <c r="W81" s="522"/>
      <c r="X81" s="522"/>
      <c r="Y81" s="522"/>
      <c r="Z81" s="522"/>
      <c r="AA81" s="522"/>
      <c r="AB81" s="522"/>
      <c r="AC81" s="327"/>
      <c r="AD81" s="624"/>
      <c r="AE81" s="624"/>
      <c r="AF81" s="624"/>
      <c r="AG81" s="624"/>
      <c r="AH81" s="624"/>
      <c r="AI81" s="621"/>
      <c r="AJ81" s="624"/>
      <c r="AK81" s="624"/>
      <c r="AL81" s="624"/>
      <c r="AM81" s="621"/>
      <c r="AN81" s="624"/>
      <c r="AO81" s="624"/>
      <c r="AP81" s="624"/>
      <c r="AQ81" s="621"/>
      <c r="AR81" s="624"/>
      <c r="AS81" s="327"/>
      <c r="AT81" s="626"/>
      <c r="AU81" s="626"/>
      <c r="AV81" s="461">
        <f t="shared" si="1"/>
        <v>0</v>
      </c>
    </row>
    <row r="82" spans="1:48" ht="23.5" hidden="1" customHeight="1" x14ac:dyDescent="0.35">
      <c r="A82" s="261"/>
      <c r="B82" s="448" t="str">
        <f t="shared" si="24"/>
        <v/>
      </c>
      <c r="C82" s="366" t="str">
        <f>IF(CHAUFFAGE!I35=1,CHAUFFAGE!B35,"")</f>
        <v/>
      </c>
      <c r="D82" s="479" t="str">
        <f>IF($C82="","",VLOOKUP($C82,CHAUFFAGE!$B$5:$I$110,4,FALSE))</f>
        <v/>
      </c>
      <c r="E82" s="480" t="str">
        <f>IF($C82="","",VLOOKUP($C82,CHAUFFAGE!$B$5:$I$110,5,FALSE))</f>
        <v/>
      </c>
      <c r="F82" s="475" t="str">
        <f>IF($C82="","",VLOOKUP($C82,CHAUFFAGE!$B$5:$I$110,6,FALSE))</f>
        <v/>
      </c>
      <c r="G82" s="475" t="str">
        <f>IF($C82="","",VLOOKUP($C82,CHAUFFAGE!$B$5:$I$110,7,FALSE))</f>
        <v/>
      </c>
      <c r="H82" s="437"/>
      <c r="I82" s="430" t="str">
        <f t="shared" si="0"/>
        <v/>
      </c>
      <c r="J82" s="325"/>
      <c r="K82" s="325"/>
      <c r="L82" s="382"/>
      <c r="M82" s="437"/>
      <c r="N82" s="326"/>
      <c r="O82" s="326"/>
      <c r="P82" s="464">
        <f t="shared" si="3"/>
        <v>0</v>
      </c>
      <c r="Q82" s="451"/>
      <c r="S82" s="522"/>
      <c r="T82" s="522"/>
      <c r="U82" s="522"/>
      <c r="V82" s="522"/>
      <c r="W82" s="522"/>
      <c r="X82" s="522"/>
      <c r="Y82" s="522"/>
      <c r="Z82" s="522"/>
      <c r="AA82" s="522"/>
      <c r="AB82" s="522"/>
      <c r="AC82" s="327"/>
      <c r="AD82" s="624"/>
      <c r="AE82" s="624"/>
      <c r="AF82" s="624"/>
      <c r="AG82" s="624"/>
      <c r="AH82" s="624"/>
      <c r="AI82" s="621"/>
      <c r="AJ82" s="624"/>
      <c r="AK82" s="624"/>
      <c r="AL82" s="624"/>
      <c r="AM82" s="621"/>
      <c r="AN82" s="624"/>
      <c r="AO82" s="624"/>
      <c r="AP82" s="624"/>
      <c r="AQ82" s="621"/>
      <c r="AR82" s="624"/>
      <c r="AS82" s="327"/>
      <c r="AT82" s="626"/>
      <c r="AU82" s="626"/>
      <c r="AV82" s="461">
        <f t="shared" si="1"/>
        <v>0</v>
      </c>
    </row>
    <row r="83" spans="1:48" ht="23.5" customHeight="1" x14ac:dyDescent="0.35">
      <c r="A83" s="261"/>
      <c r="B83" s="448" t="str">
        <f t="shared" si="24"/>
        <v>Chauffage</v>
      </c>
      <c r="C83" s="366" t="str">
        <f>IF(CHAUFFAGE!I36=1,CHAUFFAGE!B36,"")</f>
        <v>Optimiser les températures de consigne "Confort" et "Réduit"</v>
      </c>
      <c r="D83" s="479">
        <f>IF($C83="","",VLOOKUP($C83,CHAUFFAGE!$B$5:$I$110,4,FALSE))</f>
        <v>0</v>
      </c>
      <c r="E83" s="480" t="str">
        <f>IF($C83="","",VLOOKUP($C83,CHAUFFAGE!$B$5:$I$110,5,FALSE))</f>
        <v>-</v>
      </c>
      <c r="F83" s="475">
        <f>IF($C83="","",VLOOKUP($C83,CHAUFFAGE!$B$5:$I$110,6,FALSE))</f>
        <v>0</v>
      </c>
      <c r="G83" s="475">
        <f>IF($C83="","",VLOOKUP($C83,CHAUFFAGE!$B$5:$I$110,7,FALSE))</f>
        <v>0</v>
      </c>
      <c r="H83" s="449"/>
      <c r="I83" s="430" t="str">
        <f t="shared" si="0"/>
        <v>X</v>
      </c>
      <c r="J83" s="325"/>
      <c r="K83" s="325"/>
      <c r="L83" s="382"/>
      <c r="M83" s="449"/>
      <c r="N83" s="325"/>
      <c r="O83" s="325"/>
      <c r="P83" s="464">
        <f t="shared" si="3"/>
        <v>0</v>
      </c>
      <c r="Q83" s="450"/>
      <c r="S83" s="522"/>
      <c r="T83" s="522"/>
      <c r="U83" s="522"/>
      <c r="V83" s="522"/>
      <c r="W83" s="522"/>
      <c r="X83" s="522"/>
      <c r="Y83" s="522"/>
      <c r="Z83" s="522"/>
      <c r="AA83" s="522"/>
      <c r="AB83" s="522"/>
      <c r="AC83" s="327"/>
      <c r="AD83" s="624"/>
      <c r="AE83" s="624"/>
      <c r="AF83" s="624"/>
      <c r="AG83" s="624"/>
      <c r="AH83" s="624"/>
      <c r="AI83" s="621"/>
      <c r="AJ83" s="624"/>
      <c r="AK83" s="624"/>
      <c r="AL83" s="624"/>
      <c r="AM83" s="621"/>
      <c r="AN83" s="624"/>
      <c r="AO83" s="624"/>
      <c r="AP83" s="624"/>
      <c r="AQ83" s="621"/>
      <c r="AR83" s="624"/>
      <c r="AS83" s="327"/>
      <c r="AT83" s="626"/>
      <c r="AU83" s="626"/>
      <c r="AV83" s="461">
        <f t="shared" si="1"/>
        <v>0</v>
      </c>
    </row>
    <row r="84" spans="1:48" ht="23.5" customHeight="1" x14ac:dyDescent="0.35">
      <c r="A84" s="261"/>
      <c r="B84" s="448" t="str">
        <f t="shared" si="24"/>
        <v>Chauffage</v>
      </c>
      <c r="C84" s="366" t="str">
        <f>IF(CHAUFFAGE!I37=1,CHAUFFAGE!B37,"")</f>
        <v>Optimiser la programmation horaire (T confort // T réduit)</v>
      </c>
      <c r="D84" s="479">
        <f>IF($C84="","",VLOOKUP($C84,CHAUFFAGE!$B$5:$I$110,4,FALSE))</f>
        <v>0</v>
      </c>
      <c r="E84" s="480" t="str">
        <f>IF($C84="","",VLOOKUP($C84,CHAUFFAGE!$B$5:$I$110,5,FALSE))</f>
        <v>-</v>
      </c>
      <c r="F84" s="475">
        <f>IF($C84="","",VLOOKUP($C84,CHAUFFAGE!$B$5:$I$110,6,FALSE))</f>
        <v>0</v>
      </c>
      <c r="G84" s="475">
        <f>IF($C84="","",VLOOKUP($C84,CHAUFFAGE!$B$5:$I$110,7,FALSE))</f>
        <v>0</v>
      </c>
      <c r="H84" s="437"/>
      <c r="I84" s="430" t="str">
        <f t="shared" si="0"/>
        <v>X</v>
      </c>
      <c r="J84" s="325"/>
      <c r="K84" s="325"/>
      <c r="L84" s="382"/>
      <c r="M84" s="437"/>
      <c r="N84" s="326"/>
      <c r="O84" s="326"/>
      <c r="P84" s="464">
        <f t="shared" si="3"/>
        <v>0</v>
      </c>
      <c r="Q84" s="451"/>
      <c r="S84" s="522"/>
      <c r="T84" s="522"/>
      <c r="U84" s="522"/>
      <c r="V84" s="522"/>
      <c r="W84" s="522"/>
      <c r="X84" s="522"/>
      <c r="Y84" s="522"/>
      <c r="Z84" s="522"/>
      <c r="AA84" s="522"/>
      <c r="AB84" s="522"/>
      <c r="AC84" s="327"/>
      <c r="AD84" s="624"/>
      <c r="AE84" s="624"/>
      <c r="AF84" s="624"/>
      <c r="AG84" s="624"/>
      <c r="AH84" s="624"/>
      <c r="AI84" s="621"/>
      <c r="AJ84" s="624"/>
      <c r="AK84" s="624"/>
      <c r="AL84" s="624"/>
      <c r="AM84" s="621"/>
      <c r="AN84" s="624"/>
      <c r="AO84" s="624"/>
      <c r="AP84" s="624"/>
      <c r="AQ84" s="621"/>
      <c r="AR84" s="624"/>
      <c r="AS84" s="327"/>
      <c r="AT84" s="626"/>
      <c r="AU84" s="626"/>
      <c r="AV84" s="461">
        <f t="shared" si="1"/>
        <v>0</v>
      </c>
    </row>
    <row r="85" spans="1:48" ht="23.5" customHeight="1" x14ac:dyDescent="0.35">
      <c r="A85" s="261"/>
      <c r="B85" s="448" t="str">
        <f t="shared" si="24"/>
        <v>Chauffage</v>
      </c>
      <c r="C85" s="366" t="str">
        <f>IF(CHAUFFAGE!I38=1,CHAUFFAGE!B38,"")</f>
        <v>Optimiser la "Loi d'eau" (T départ chauffage en fonction de T extérieure)</v>
      </c>
      <c r="D85" s="479">
        <f>IF($C85="","",VLOOKUP($C85,CHAUFFAGE!$B$5:$I$110,4,FALSE))</f>
        <v>0</v>
      </c>
      <c r="E85" s="480" t="str">
        <f>IF($C85="","",VLOOKUP($C85,CHAUFFAGE!$B$5:$I$110,5,FALSE))</f>
        <v>-</v>
      </c>
      <c r="F85" s="475">
        <f>IF($C85="","",VLOOKUP($C85,CHAUFFAGE!$B$5:$I$110,6,FALSE))</f>
        <v>0</v>
      </c>
      <c r="G85" s="475">
        <f>IF($C85="","",VLOOKUP($C85,CHAUFFAGE!$B$5:$I$110,7,FALSE))</f>
        <v>0</v>
      </c>
      <c r="H85" s="449"/>
      <c r="I85" s="430" t="str">
        <f t="shared" si="0"/>
        <v>X</v>
      </c>
      <c r="J85" s="325"/>
      <c r="K85" s="325"/>
      <c r="L85" s="382"/>
      <c r="M85" s="449"/>
      <c r="N85" s="325"/>
      <c r="O85" s="325"/>
      <c r="P85" s="464">
        <f t="shared" si="3"/>
        <v>0</v>
      </c>
      <c r="Q85" s="450"/>
      <c r="S85" s="522"/>
      <c r="T85" s="522"/>
      <c r="U85" s="522"/>
      <c r="V85" s="522"/>
      <c r="W85" s="522"/>
      <c r="X85" s="522"/>
      <c r="Y85" s="522"/>
      <c r="Z85" s="522"/>
      <c r="AA85" s="522"/>
      <c r="AB85" s="522"/>
      <c r="AC85" s="327"/>
      <c r="AD85" s="624"/>
      <c r="AE85" s="624"/>
      <c r="AF85" s="624"/>
      <c r="AG85" s="624"/>
      <c r="AH85" s="624"/>
      <c r="AI85" s="621"/>
      <c r="AJ85" s="624"/>
      <c r="AK85" s="624"/>
      <c r="AL85" s="624"/>
      <c r="AM85" s="621"/>
      <c r="AN85" s="624"/>
      <c r="AO85" s="624"/>
      <c r="AP85" s="624"/>
      <c r="AQ85" s="621"/>
      <c r="AR85" s="624"/>
      <c r="AS85" s="327"/>
      <c r="AT85" s="626"/>
      <c r="AU85" s="626"/>
      <c r="AV85" s="461">
        <f t="shared" si="1"/>
        <v>0</v>
      </c>
    </row>
    <row r="86" spans="1:48" ht="23.5" customHeight="1" x14ac:dyDescent="0.35">
      <c r="A86" s="261"/>
      <c r="B86" s="448" t="str">
        <f t="shared" si="24"/>
        <v>Chauffage</v>
      </c>
      <c r="C86" s="366" t="str">
        <f>IF(CHAUFFAGE!I39=1,CHAUFFAGE!B39,"")</f>
        <v>Vérifier si possibilité de réduire la vitesse de la pompe de distribution</v>
      </c>
      <c r="D86" s="479">
        <f>IF($C86="","",VLOOKUP($C86,CHAUFFAGE!$B$5:$I$110,4,FALSE))</f>
        <v>0</v>
      </c>
      <c r="E86" s="480" t="str">
        <f>IF($C86="","",VLOOKUP($C86,CHAUFFAGE!$B$5:$I$110,5,FALSE))</f>
        <v>-</v>
      </c>
      <c r="F86" s="475">
        <f>IF($C86="","",VLOOKUP($C86,CHAUFFAGE!$B$5:$I$110,6,FALSE))</f>
        <v>0</v>
      </c>
      <c r="G86" s="475">
        <f>IF($C86="","",VLOOKUP($C86,CHAUFFAGE!$B$5:$I$110,7,FALSE))</f>
        <v>0</v>
      </c>
      <c r="H86" s="449"/>
      <c r="I86" s="430" t="str">
        <f t="shared" si="0"/>
        <v>X</v>
      </c>
      <c r="J86" s="325"/>
      <c r="K86" s="325"/>
      <c r="L86" s="382"/>
      <c r="M86" s="449"/>
      <c r="N86" s="325"/>
      <c r="O86" s="325"/>
      <c r="P86" s="464">
        <f t="shared" si="3"/>
        <v>0</v>
      </c>
      <c r="Q86" s="450"/>
      <c r="S86" s="522"/>
      <c r="T86" s="522"/>
      <c r="U86" s="522"/>
      <c r="V86" s="522"/>
      <c r="W86" s="522"/>
      <c r="X86" s="522"/>
      <c r="Y86" s="522"/>
      <c r="Z86" s="522"/>
      <c r="AA86" s="522"/>
      <c r="AB86" s="522"/>
      <c r="AC86" s="327"/>
      <c r="AD86" s="624"/>
      <c r="AE86" s="624"/>
      <c r="AF86" s="624"/>
      <c r="AG86" s="624"/>
      <c r="AH86" s="624"/>
      <c r="AI86" s="621"/>
      <c r="AJ86" s="624"/>
      <c r="AK86" s="624"/>
      <c r="AL86" s="624"/>
      <c r="AM86" s="621"/>
      <c r="AN86" s="624"/>
      <c r="AO86" s="624"/>
      <c r="AP86" s="624"/>
      <c r="AQ86" s="621"/>
      <c r="AR86" s="624"/>
      <c r="AS86" s="327"/>
      <c r="AT86" s="626"/>
      <c r="AU86" s="626"/>
      <c r="AV86" s="461">
        <f t="shared" si="1"/>
        <v>0</v>
      </c>
    </row>
    <row r="87" spans="1:48" ht="23.5" hidden="1" customHeight="1" x14ac:dyDescent="0.35">
      <c r="A87" s="261"/>
      <c r="B87" s="448" t="str">
        <f t="shared" si="24"/>
        <v/>
      </c>
      <c r="C87" s="366" t="str">
        <f>IF(CHAUFFAGE!I40=1,CHAUFFAGE!B40,"")</f>
        <v/>
      </c>
      <c r="D87" s="479" t="str">
        <f>IF($C87="","",VLOOKUP($C87,CHAUFFAGE!$B$5:$I$110,4,FALSE))</f>
        <v/>
      </c>
      <c r="E87" s="480" t="str">
        <f>IF($C87="","",VLOOKUP($C87,CHAUFFAGE!$B$5:$I$110,5,FALSE))</f>
        <v/>
      </c>
      <c r="F87" s="475" t="str">
        <f>IF($C87="","",VLOOKUP($C87,CHAUFFAGE!$B$5:$I$110,6,FALSE))</f>
        <v/>
      </c>
      <c r="G87" s="475" t="str">
        <f>IF($C87="","",VLOOKUP($C87,CHAUFFAGE!$B$5:$I$110,7,FALSE))</f>
        <v/>
      </c>
      <c r="H87" s="437"/>
      <c r="I87" s="430" t="str">
        <f t="shared" si="0"/>
        <v/>
      </c>
      <c r="J87" s="325"/>
      <c r="K87" s="325"/>
      <c r="L87" s="382"/>
      <c r="M87" s="437"/>
      <c r="N87" s="326"/>
      <c r="O87" s="326"/>
      <c r="P87" s="464">
        <f t="shared" si="3"/>
        <v>0</v>
      </c>
      <c r="Q87" s="451"/>
      <c r="S87" s="522"/>
      <c r="T87" s="522"/>
      <c r="U87" s="522"/>
      <c r="V87" s="522"/>
      <c r="W87" s="522"/>
      <c r="X87" s="522"/>
      <c r="Y87" s="522"/>
      <c r="Z87" s="522"/>
      <c r="AA87" s="522"/>
      <c r="AB87" s="522"/>
      <c r="AC87" s="327"/>
      <c r="AD87" s="624"/>
      <c r="AE87" s="624"/>
      <c r="AF87" s="624"/>
      <c r="AG87" s="624"/>
      <c r="AH87" s="624"/>
      <c r="AI87" s="621"/>
      <c r="AJ87" s="624"/>
      <c r="AK87" s="624"/>
      <c r="AL87" s="624"/>
      <c r="AM87" s="621"/>
      <c r="AN87" s="624"/>
      <c r="AO87" s="624"/>
      <c r="AP87" s="624"/>
      <c r="AQ87" s="621"/>
      <c r="AR87" s="624"/>
      <c r="AS87" s="327"/>
      <c r="AT87" s="626"/>
      <c r="AU87" s="626"/>
      <c r="AV87" s="461">
        <f t="shared" si="1"/>
        <v>0</v>
      </c>
    </row>
    <row r="88" spans="1:48" ht="23.5" customHeight="1" x14ac:dyDescent="0.35">
      <c r="A88" s="261"/>
      <c r="B88" s="448" t="str">
        <f t="shared" si="24"/>
        <v>Chauffage</v>
      </c>
      <c r="C88" s="366" t="str">
        <f>IF(CHAUFFAGE!I44=1,CHAUFFAGE!B44,"")</f>
        <v>Robinets thermostatiques : Généraliser la présence</v>
      </c>
      <c r="D88" s="479" t="str">
        <f>IF($C88="","",VLOOKUP($C88,CHAUFFAGE!$B$5:$I$110,4,FALSE))</f>
        <v>Devis</v>
      </c>
      <c r="E88" s="480" t="str">
        <f>IF($C88="","",VLOOKUP($C88,CHAUFFAGE!$B$5:$I$110,5,FALSE))</f>
        <v>CEE</v>
      </c>
      <c r="F88" s="475">
        <f>IF($C88="","",VLOOKUP($C88,CHAUFFAGE!$B$5:$I$110,6,FALSE))</f>
        <v>0</v>
      </c>
      <c r="G88" s="475">
        <f>IF($C88="","",VLOOKUP($C88,CHAUFFAGE!$B$5:$I$110,7,FALSE))</f>
        <v>0</v>
      </c>
      <c r="H88" s="449"/>
      <c r="I88" s="430" t="str">
        <f t="shared" si="0"/>
        <v>X</v>
      </c>
      <c r="J88" s="325"/>
      <c r="K88" s="325"/>
      <c r="L88" s="382"/>
      <c r="M88" s="449"/>
      <c r="N88" s="325"/>
      <c r="O88" s="325"/>
      <c r="P88" s="464">
        <f t="shared" si="3"/>
        <v>0</v>
      </c>
      <c r="Q88" s="450"/>
      <c r="S88" s="522"/>
      <c r="T88" s="522"/>
      <c r="U88" s="522"/>
      <c r="V88" s="522"/>
      <c r="W88" s="522"/>
      <c r="X88" s="522"/>
      <c r="Y88" s="522"/>
      <c r="Z88" s="522"/>
      <c r="AA88" s="522"/>
      <c r="AB88" s="522"/>
      <c r="AC88" s="327"/>
      <c r="AD88" s="624"/>
      <c r="AE88" s="624"/>
      <c r="AF88" s="624"/>
      <c r="AG88" s="624"/>
      <c r="AH88" s="624"/>
      <c r="AI88" s="621"/>
      <c r="AJ88" s="624"/>
      <c r="AK88" s="624"/>
      <c r="AL88" s="624"/>
      <c r="AM88" s="621"/>
      <c r="AN88" s="624"/>
      <c r="AO88" s="624"/>
      <c r="AP88" s="624"/>
      <c r="AQ88" s="621"/>
      <c r="AR88" s="624"/>
      <c r="AS88" s="327"/>
      <c r="AT88" s="626"/>
      <c r="AU88" s="626"/>
      <c r="AV88" s="461">
        <f t="shared" si="1"/>
        <v>0</v>
      </c>
    </row>
    <row r="89" spans="1:48" ht="23.5" customHeight="1" x14ac:dyDescent="0.35">
      <c r="A89" s="261"/>
      <c r="B89" s="448" t="str">
        <f t="shared" si="24"/>
        <v>Chauffage</v>
      </c>
      <c r="C89" s="366" t="str">
        <f>IF(CHAUFFAGE!I45=1,CHAUFFAGE!B45,"")</f>
        <v>Robinets thermostatiques : Réduire la plage de fonctionnement</v>
      </c>
      <c r="D89" s="479">
        <f>IF($C89="","",VLOOKUP($C89,CHAUFFAGE!$B$5:$I$110,4,FALSE))</f>
        <v>0</v>
      </c>
      <c r="E89" s="480" t="str">
        <f>IF($C89="","",VLOOKUP($C89,CHAUFFAGE!$B$5:$I$110,5,FALSE))</f>
        <v>-</v>
      </c>
      <c r="F89" s="475">
        <f>IF($C89="","",VLOOKUP($C89,CHAUFFAGE!$B$5:$I$110,6,FALSE))</f>
        <v>0</v>
      </c>
      <c r="G89" s="475">
        <f>IF($C89="","",VLOOKUP($C89,CHAUFFAGE!$B$5:$I$110,7,FALSE))</f>
        <v>0</v>
      </c>
      <c r="H89" s="449"/>
      <c r="I89" s="430" t="str">
        <f t="shared" ref="I89:I157" si="33">IF(OR(C89="",J89="X",K89="X"),"","X")</f>
        <v>X</v>
      </c>
      <c r="J89" s="325"/>
      <c r="K89" s="325"/>
      <c r="L89" s="382"/>
      <c r="M89" s="449"/>
      <c r="N89" s="325"/>
      <c r="O89" s="325"/>
      <c r="P89" s="464">
        <f t="shared" si="3"/>
        <v>0</v>
      </c>
      <c r="Q89" s="450"/>
      <c r="S89" s="522"/>
      <c r="T89" s="522"/>
      <c r="U89" s="522"/>
      <c r="V89" s="522"/>
      <c r="W89" s="522"/>
      <c r="X89" s="522"/>
      <c r="Y89" s="522"/>
      <c r="Z89" s="522"/>
      <c r="AA89" s="522"/>
      <c r="AB89" s="522"/>
      <c r="AC89" s="327"/>
      <c r="AD89" s="624"/>
      <c r="AE89" s="624"/>
      <c r="AF89" s="624"/>
      <c r="AG89" s="624"/>
      <c r="AH89" s="624"/>
      <c r="AI89" s="621"/>
      <c r="AJ89" s="624"/>
      <c r="AK89" s="624"/>
      <c r="AL89" s="624"/>
      <c r="AM89" s="621"/>
      <c r="AN89" s="624"/>
      <c r="AO89" s="624"/>
      <c r="AP89" s="624"/>
      <c r="AQ89" s="621"/>
      <c r="AR89" s="624"/>
      <c r="AS89" s="327"/>
      <c r="AT89" s="626"/>
      <c r="AU89" s="626"/>
      <c r="AV89" s="461">
        <f t="shared" ref="AV89:AV157" si="34">P89-AU89</f>
        <v>0</v>
      </c>
    </row>
    <row r="90" spans="1:48" ht="23.5" hidden="1" customHeight="1" x14ac:dyDescent="0.35">
      <c r="A90" s="261"/>
      <c r="B90" s="448" t="str">
        <f t="shared" si="24"/>
        <v/>
      </c>
      <c r="C90" s="366" t="str">
        <f>IF(CHAUFFAGE!I46=1,CHAUFFAGE!B46,"")</f>
        <v/>
      </c>
      <c r="D90" s="479" t="str">
        <f>IF($C90="","",VLOOKUP($C90,CHAUFFAGE!$B$5:$I$110,4,FALSE))</f>
        <v/>
      </c>
      <c r="E90" s="480" t="str">
        <f>IF($C90="","",VLOOKUP($C90,CHAUFFAGE!$B$5:$I$110,5,FALSE))</f>
        <v/>
      </c>
      <c r="F90" s="475" t="str">
        <f>IF($C90="","",VLOOKUP($C90,CHAUFFAGE!$B$5:$I$110,6,FALSE))</f>
        <v/>
      </c>
      <c r="G90" s="475" t="str">
        <f>IF($C90="","",VLOOKUP($C90,CHAUFFAGE!$B$5:$I$110,7,FALSE))</f>
        <v/>
      </c>
      <c r="H90" s="449"/>
      <c r="I90" s="430" t="str">
        <f t="shared" si="33"/>
        <v/>
      </c>
      <c r="J90" s="325"/>
      <c r="K90" s="325"/>
      <c r="L90" s="382"/>
      <c r="M90" s="449"/>
      <c r="N90" s="325"/>
      <c r="O90" s="325"/>
      <c r="P90" s="464">
        <f t="shared" si="3"/>
        <v>0</v>
      </c>
      <c r="Q90" s="450"/>
      <c r="S90" s="522"/>
      <c r="T90" s="522"/>
      <c r="U90" s="522"/>
      <c r="V90" s="522"/>
      <c r="W90" s="522"/>
      <c r="X90" s="522"/>
      <c r="Y90" s="522"/>
      <c r="Z90" s="522"/>
      <c r="AA90" s="522"/>
      <c r="AB90" s="522"/>
      <c r="AC90" s="327"/>
      <c r="AD90" s="624"/>
      <c r="AE90" s="624"/>
      <c r="AF90" s="624"/>
      <c r="AG90" s="624"/>
      <c r="AH90" s="624"/>
      <c r="AI90" s="621"/>
      <c r="AJ90" s="624"/>
      <c r="AK90" s="624"/>
      <c r="AL90" s="624"/>
      <c r="AM90" s="621"/>
      <c r="AN90" s="624"/>
      <c r="AO90" s="624"/>
      <c r="AP90" s="624"/>
      <c r="AQ90" s="621"/>
      <c r="AR90" s="624"/>
      <c r="AS90" s="327"/>
      <c r="AT90" s="626"/>
      <c r="AU90" s="626"/>
      <c r="AV90" s="461">
        <f t="shared" si="34"/>
        <v>0</v>
      </c>
    </row>
    <row r="91" spans="1:48" ht="23.5" hidden="1" customHeight="1" x14ac:dyDescent="0.35">
      <c r="A91" s="261"/>
      <c r="B91" s="448" t="str">
        <f>IF(C91="","","Chauffage")</f>
        <v/>
      </c>
      <c r="C91" s="366" t="str">
        <f>IF(CHAUFFAGE!I47=1,CHAUFFAGE!B47,"")</f>
        <v/>
      </c>
      <c r="D91" s="479" t="str">
        <f>IF($C91="","",VLOOKUP($C91,CHAUFFAGE!$B$5:$I$110,4,FALSE))</f>
        <v/>
      </c>
      <c r="E91" s="480" t="str">
        <f>IF($C91="","",VLOOKUP($C91,CHAUFFAGE!$B$5:$I$110,5,FALSE))</f>
        <v/>
      </c>
      <c r="F91" s="475" t="str">
        <f>IF($C91="","",VLOOKUP($C91,CHAUFFAGE!$B$5:$I$110,6,FALSE))</f>
        <v/>
      </c>
      <c r="G91" s="475" t="str">
        <f>IF($C91="","",VLOOKUP($C91,CHAUFFAGE!$B$5:$I$110,7,FALSE))</f>
        <v/>
      </c>
      <c r="H91" s="449"/>
      <c r="I91" s="430" t="str">
        <f t="shared" si="33"/>
        <v/>
      </c>
      <c r="J91" s="325"/>
      <c r="K91" s="325"/>
      <c r="L91" s="382"/>
      <c r="M91" s="449"/>
      <c r="N91" s="325"/>
      <c r="O91" s="325"/>
      <c r="P91" s="464">
        <f>N91-O91</f>
        <v>0</v>
      </c>
      <c r="Q91" s="450"/>
      <c r="S91" s="522"/>
      <c r="T91" s="522"/>
      <c r="U91" s="522"/>
      <c r="V91" s="522"/>
      <c r="W91" s="522"/>
      <c r="X91" s="522"/>
      <c r="Y91" s="522"/>
      <c r="Z91" s="522"/>
      <c r="AA91" s="522"/>
      <c r="AB91" s="522"/>
      <c r="AC91" s="327"/>
      <c r="AD91" s="624"/>
      <c r="AE91" s="624"/>
      <c r="AF91" s="624"/>
      <c r="AG91" s="624"/>
      <c r="AH91" s="624"/>
      <c r="AI91" s="621"/>
      <c r="AJ91" s="624"/>
      <c r="AK91" s="624"/>
      <c r="AL91" s="624"/>
      <c r="AM91" s="621"/>
      <c r="AN91" s="624"/>
      <c r="AO91" s="624"/>
      <c r="AP91" s="624"/>
      <c r="AQ91" s="621"/>
      <c r="AR91" s="624"/>
      <c r="AS91" s="327"/>
      <c r="AT91" s="626"/>
      <c r="AU91" s="626"/>
      <c r="AV91" s="461">
        <f t="shared" si="34"/>
        <v>0</v>
      </c>
    </row>
    <row r="92" spans="1:48" ht="23.5" hidden="1" customHeight="1" x14ac:dyDescent="0.35">
      <c r="A92" s="261"/>
      <c r="B92" s="448" t="str">
        <f>IF(C92="","","Chauffage")</f>
        <v/>
      </c>
      <c r="C92" s="366" t="str">
        <f>IF(CHAUFFAGE!I48=1,CHAUFFAGE!B48,"")</f>
        <v/>
      </c>
      <c r="D92" s="479" t="str">
        <f>IF($C92="","",VLOOKUP($C92,CHAUFFAGE!$B$5:$I$110,4,FALSE))</f>
        <v/>
      </c>
      <c r="E92" s="480" t="str">
        <f>IF($C92="","",VLOOKUP($C92,CHAUFFAGE!$B$5:$I$110,5,FALSE))</f>
        <v/>
      </c>
      <c r="F92" s="475" t="str">
        <f>IF($C92="","",VLOOKUP($C92,CHAUFFAGE!$B$5:$I$110,6,FALSE))</f>
        <v/>
      </c>
      <c r="G92" s="475" t="str">
        <f>IF($C92="","",VLOOKUP($C92,CHAUFFAGE!$B$5:$I$110,7,FALSE))</f>
        <v/>
      </c>
      <c r="H92" s="449"/>
      <c r="I92" s="430" t="str">
        <f t="shared" si="33"/>
        <v/>
      </c>
      <c r="J92" s="325"/>
      <c r="K92" s="325"/>
      <c r="L92" s="382"/>
      <c r="M92" s="449"/>
      <c r="N92" s="325"/>
      <c r="O92" s="325"/>
      <c r="P92" s="464">
        <f>N92-O92</f>
        <v>0</v>
      </c>
      <c r="Q92" s="450"/>
      <c r="S92" s="522"/>
      <c r="T92" s="522"/>
      <c r="U92" s="522"/>
      <c r="V92" s="522"/>
      <c r="W92" s="522"/>
      <c r="X92" s="522"/>
      <c r="Y92" s="522"/>
      <c r="Z92" s="522"/>
      <c r="AA92" s="522"/>
      <c r="AB92" s="522"/>
      <c r="AC92" s="327"/>
      <c r="AD92" s="624"/>
      <c r="AE92" s="624"/>
      <c r="AF92" s="624"/>
      <c r="AG92" s="624"/>
      <c r="AH92" s="624"/>
      <c r="AI92" s="621"/>
      <c r="AJ92" s="624"/>
      <c r="AK92" s="624"/>
      <c r="AL92" s="624"/>
      <c r="AM92" s="621"/>
      <c r="AN92" s="624"/>
      <c r="AO92" s="624"/>
      <c r="AP92" s="624"/>
      <c r="AQ92" s="621"/>
      <c r="AR92" s="624"/>
      <c r="AS92" s="327"/>
      <c r="AT92" s="626"/>
      <c r="AU92" s="626"/>
      <c r="AV92" s="461">
        <f t="shared" si="34"/>
        <v>0</v>
      </c>
    </row>
    <row r="93" spans="1:48" ht="23.5" hidden="1" customHeight="1" x14ac:dyDescent="0.35">
      <c r="A93" s="261"/>
      <c r="B93" s="448" t="str">
        <f t="shared" si="24"/>
        <v/>
      </c>
      <c r="C93" s="366" t="str">
        <f>IF(CHAUFFAGE!I49=1,CHAUFFAGE!B49,"")</f>
        <v/>
      </c>
      <c r="D93" s="479" t="str">
        <f>IF($C93="","",VLOOKUP($C93,CHAUFFAGE!$B$5:$I$110,4,FALSE))</f>
        <v/>
      </c>
      <c r="E93" s="480" t="str">
        <f>IF($C93="","",VLOOKUP($C93,CHAUFFAGE!$B$5:$I$110,5,FALSE))</f>
        <v/>
      </c>
      <c r="F93" s="475" t="str">
        <f>IF($C93="","",VLOOKUP($C93,CHAUFFAGE!$B$5:$I$110,6,FALSE))</f>
        <v/>
      </c>
      <c r="G93" s="475" t="str">
        <f>IF($C93="","",VLOOKUP($C93,CHAUFFAGE!$B$5:$I$110,7,FALSE))</f>
        <v/>
      </c>
      <c r="H93" s="449"/>
      <c r="I93" s="430" t="str">
        <f t="shared" si="33"/>
        <v/>
      </c>
      <c r="J93" s="325"/>
      <c r="K93" s="325"/>
      <c r="L93" s="382"/>
      <c r="M93" s="449"/>
      <c r="N93" s="325"/>
      <c r="O93" s="325"/>
      <c r="P93" s="464">
        <f t="shared" si="3"/>
        <v>0</v>
      </c>
      <c r="Q93" s="450"/>
      <c r="S93" s="522"/>
      <c r="T93" s="522"/>
      <c r="U93" s="522"/>
      <c r="V93" s="522"/>
      <c r="W93" s="522"/>
      <c r="X93" s="522"/>
      <c r="Y93" s="522"/>
      <c r="Z93" s="522"/>
      <c r="AA93" s="522"/>
      <c r="AB93" s="522"/>
      <c r="AC93" s="327"/>
      <c r="AD93" s="624"/>
      <c r="AE93" s="624"/>
      <c r="AF93" s="624"/>
      <c r="AG93" s="624"/>
      <c r="AH93" s="624"/>
      <c r="AI93" s="621"/>
      <c r="AJ93" s="624"/>
      <c r="AK93" s="624"/>
      <c r="AL93" s="624"/>
      <c r="AM93" s="621"/>
      <c r="AN93" s="624"/>
      <c r="AO93" s="624"/>
      <c r="AP93" s="624"/>
      <c r="AQ93" s="621"/>
      <c r="AR93" s="624"/>
      <c r="AS93" s="327"/>
      <c r="AT93" s="626"/>
      <c r="AU93" s="626"/>
      <c r="AV93" s="461">
        <f t="shared" si="34"/>
        <v>0</v>
      </c>
    </row>
    <row r="94" spans="1:48" ht="23.5" hidden="1" customHeight="1" x14ac:dyDescent="0.35">
      <c r="A94" s="261"/>
      <c r="B94" s="448" t="str">
        <f>IF(C94="","","Eau Chaude Sanitaire")</f>
        <v/>
      </c>
      <c r="C94" s="366" t="str">
        <f>IF(ECS!I6=1,ECS!B6,"")</f>
        <v/>
      </c>
      <c r="D94" s="479" t="str">
        <f>IF($C94="","",VLOOKUP($C94,ECS!$B$6:$I$108,4,FALSE))</f>
        <v/>
      </c>
      <c r="E94" s="480" t="str">
        <f>IF($C94="","",VLOOKUP($C94,ECS!$B$6:$I$108,5,FALSE))</f>
        <v/>
      </c>
      <c r="F94" s="475" t="str">
        <f>IF($C94="","",VLOOKUP($C94,ECS!$B$6:$I$108,6,FALSE))</f>
        <v/>
      </c>
      <c r="G94" s="475" t="str">
        <f>IF($C94="","",VLOOKUP($C94,ECS!$B$6:$I$108,7,FALSE))</f>
        <v/>
      </c>
      <c r="H94" s="449"/>
      <c r="I94" s="430" t="str">
        <f t="shared" si="33"/>
        <v/>
      </c>
      <c r="J94" s="325"/>
      <c r="K94" s="325"/>
      <c r="L94" s="382"/>
      <c r="M94" s="449"/>
      <c r="N94" s="325"/>
      <c r="O94" s="325"/>
      <c r="P94" s="464">
        <f t="shared" si="3"/>
        <v>0</v>
      </c>
      <c r="Q94" s="450"/>
      <c r="S94" s="522"/>
      <c r="T94" s="522"/>
      <c r="U94" s="522"/>
      <c r="V94" s="522"/>
      <c r="W94" s="522"/>
      <c r="X94" s="522"/>
      <c r="Y94" s="522"/>
      <c r="Z94" s="522"/>
      <c r="AA94" s="522"/>
      <c r="AB94" s="522"/>
      <c r="AC94" s="327"/>
      <c r="AD94" s="624"/>
      <c r="AE94" s="624"/>
      <c r="AF94" s="624"/>
      <c r="AG94" s="624"/>
      <c r="AH94" s="624"/>
      <c r="AI94" s="621"/>
      <c r="AJ94" s="624"/>
      <c r="AK94" s="624"/>
      <c r="AL94" s="624"/>
      <c r="AM94" s="621"/>
      <c r="AN94" s="624"/>
      <c r="AO94" s="624"/>
      <c r="AP94" s="624"/>
      <c r="AQ94" s="621"/>
      <c r="AR94" s="624"/>
      <c r="AS94" s="327"/>
      <c r="AT94" s="626"/>
      <c r="AU94" s="626"/>
      <c r="AV94" s="461">
        <f t="shared" si="34"/>
        <v>0</v>
      </c>
    </row>
    <row r="95" spans="1:48" ht="23.5" hidden="1" customHeight="1" x14ac:dyDescent="0.35">
      <c r="A95" s="261"/>
      <c r="B95" s="448" t="str">
        <f t="shared" ref="B95:B114" si="35">IF(C95="","","Eau Chaude Sanitaire")</f>
        <v/>
      </c>
      <c r="C95" s="366" t="str">
        <f>IF(ECS!I7=1,ECS!B7,"")</f>
        <v/>
      </c>
      <c r="D95" s="479" t="str">
        <f>IF($C95="","",VLOOKUP($C95,ECS!$B$6:$I$108,4,FALSE))</f>
        <v/>
      </c>
      <c r="E95" s="480" t="str">
        <f>IF($C95="","",VLOOKUP($C95,ECS!$B$6:$I$108,5,FALSE))</f>
        <v/>
      </c>
      <c r="F95" s="475" t="str">
        <f>IF($C95="","",VLOOKUP($C95,ECS!$B$6:$I$108,6,FALSE))</f>
        <v/>
      </c>
      <c r="G95" s="475" t="str">
        <f>IF($C95="","",VLOOKUP($C95,ECS!$B$6:$I$108,7,FALSE))</f>
        <v/>
      </c>
      <c r="H95" s="449"/>
      <c r="I95" s="430" t="str">
        <f t="shared" si="33"/>
        <v/>
      </c>
      <c r="J95" s="325"/>
      <c r="K95" s="325"/>
      <c r="L95" s="382"/>
      <c r="M95" s="449"/>
      <c r="N95" s="325"/>
      <c r="O95" s="325"/>
      <c r="P95" s="464">
        <f t="shared" si="3"/>
        <v>0</v>
      </c>
      <c r="Q95" s="450"/>
      <c r="S95" s="522"/>
      <c r="T95" s="522"/>
      <c r="U95" s="522"/>
      <c r="V95" s="522"/>
      <c r="W95" s="522"/>
      <c r="X95" s="522"/>
      <c r="Y95" s="522"/>
      <c r="Z95" s="522"/>
      <c r="AA95" s="522"/>
      <c r="AB95" s="522"/>
      <c r="AC95" s="327"/>
      <c r="AD95" s="624"/>
      <c r="AE95" s="624"/>
      <c r="AF95" s="624"/>
      <c r="AG95" s="624"/>
      <c r="AH95" s="624"/>
      <c r="AI95" s="621"/>
      <c r="AJ95" s="624"/>
      <c r="AK95" s="624"/>
      <c r="AL95" s="624"/>
      <c r="AM95" s="621"/>
      <c r="AN95" s="624"/>
      <c r="AO95" s="624"/>
      <c r="AP95" s="624"/>
      <c r="AQ95" s="621"/>
      <c r="AR95" s="624"/>
      <c r="AS95" s="327"/>
      <c r="AT95" s="626"/>
      <c r="AU95" s="626"/>
      <c r="AV95" s="461">
        <f t="shared" si="34"/>
        <v>0</v>
      </c>
    </row>
    <row r="96" spans="1:48" ht="23.5" customHeight="1" x14ac:dyDescent="0.35">
      <c r="A96" s="261"/>
      <c r="B96" s="448" t="str">
        <f t="shared" si="35"/>
        <v>Eau Chaude Sanitaire</v>
      </c>
      <c r="C96" s="366" t="str">
        <f>IF(ECS!I11=1,ECS!B11,"")</f>
        <v>Isoler échangeur(s) à plaques</v>
      </c>
      <c r="D96" s="479" t="str">
        <f>IF($C96="","",VLOOKUP($C96,ECS!$B$6:$I$108,4,FALSE))</f>
        <v>Devis</v>
      </c>
      <c r="E96" s="480" t="str">
        <f>IF($C96="","",VLOOKUP($C96,ECS!$B$6:$I$108,5,FALSE))</f>
        <v>CEE</v>
      </c>
      <c r="F96" s="475">
        <f>IF($C96="","",VLOOKUP($C96,ECS!$B$6:$I$108,6,FALSE))</f>
        <v>0</v>
      </c>
      <c r="G96" s="475">
        <f>IF($C96="","",VLOOKUP($C96,ECS!$B$6:$I$108,7,FALSE))</f>
        <v>0</v>
      </c>
      <c r="H96" s="449"/>
      <c r="I96" s="430" t="str">
        <f t="shared" si="33"/>
        <v>X</v>
      </c>
      <c r="J96" s="325"/>
      <c r="K96" s="325"/>
      <c r="L96" s="382"/>
      <c r="M96" s="449"/>
      <c r="N96" s="325"/>
      <c r="O96" s="325"/>
      <c r="P96" s="464">
        <f t="shared" si="3"/>
        <v>0</v>
      </c>
      <c r="Q96" s="450"/>
      <c r="S96" s="522"/>
      <c r="T96" s="522"/>
      <c r="U96" s="522"/>
      <c r="V96" s="522"/>
      <c r="W96" s="522"/>
      <c r="X96" s="522"/>
      <c r="Y96" s="522"/>
      <c r="Z96" s="522"/>
      <c r="AA96" s="522"/>
      <c r="AB96" s="522"/>
      <c r="AC96" s="327"/>
      <c r="AD96" s="624"/>
      <c r="AE96" s="624"/>
      <c r="AF96" s="624"/>
      <c r="AG96" s="624"/>
      <c r="AH96" s="624"/>
      <c r="AI96" s="621"/>
      <c r="AJ96" s="624"/>
      <c r="AK96" s="624"/>
      <c r="AL96" s="624"/>
      <c r="AM96" s="621"/>
      <c r="AN96" s="624"/>
      <c r="AO96" s="624"/>
      <c r="AP96" s="624"/>
      <c r="AQ96" s="621"/>
      <c r="AR96" s="624"/>
      <c r="AS96" s="327"/>
      <c r="AT96" s="626"/>
      <c r="AU96" s="626"/>
      <c r="AV96" s="461">
        <f t="shared" si="34"/>
        <v>0</v>
      </c>
    </row>
    <row r="97" spans="1:48" ht="23.5" customHeight="1" x14ac:dyDescent="0.35">
      <c r="A97" s="261"/>
      <c r="B97" s="448" t="str">
        <f t="shared" si="35"/>
        <v>Eau Chaude Sanitaire</v>
      </c>
      <c r="C97" s="366" t="str">
        <f>IF(ECS!I12=1,ECS!B12,"")</f>
        <v>Isoler le(s) ballon(s) de stockage</v>
      </c>
      <c r="D97" s="479" t="str">
        <f>IF($C97="","",VLOOKUP($C97,ECS!$B$6:$I$108,4,FALSE))</f>
        <v>Devis</v>
      </c>
      <c r="E97" s="480" t="str">
        <f>IF($C97="","",VLOOKUP($C97,ECS!$B$6:$I$108,5,FALSE))</f>
        <v>CEE</v>
      </c>
      <c r="F97" s="475">
        <f>IF($C97="","",VLOOKUP($C97,ECS!$B$6:$I$108,6,FALSE))</f>
        <v>0</v>
      </c>
      <c r="G97" s="475">
        <f>IF($C97="","",VLOOKUP($C97,ECS!$B$6:$I$108,7,FALSE))</f>
        <v>0</v>
      </c>
      <c r="H97" s="449"/>
      <c r="I97" s="430" t="str">
        <f t="shared" si="33"/>
        <v>X</v>
      </c>
      <c r="J97" s="325"/>
      <c r="K97" s="325"/>
      <c r="L97" s="382"/>
      <c r="M97" s="449"/>
      <c r="N97" s="325"/>
      <c r="O97" s="325"/>
      <c r="P97" s="464">
        <f t="shared" si="3"/>
        <v>0</v>
      </c>
      <c r="Q97" s="450"/>
      <c r="S97" s="522"/>
      <c r="T97" s="522"/>
      <c r="U97" s="522"/>
      <c r="V97" s="522"/>
      <c r="W97" s="522"/>
      <c r="X97" s="522"/>
      <c r="Y97" s="522"/>
      <c r="Z97" s="522"/>
      <c r="AA97" s="522"/>
      <c r="AB97" s="522"/>
      <c r="AC97" s="327"/>
      <c r="AD97" s="624"/>
      <c r="AE97" s="624"/>
      <c r="AF97" s="624"/>
      <c r="AG97" s="624"/>
      <c r="AH97" s="624"/>
      <c r="AI97" s="621"/>
      <c r="AJ97" s="624"/>
      <c r="AK97" s="624"/>
      <c r="AL97" s="624"/>
      <c r="AM97" s="621"/>
      <c r="AN97" s="624"/>
      <c r="AO97" s="624"/>
      <c r="AP97" s="624"/>
      <c r="AQ97" s="621"/>
      <c r="AR97" s="624"/>
      <c r="AS97" s="327"/>
      <c r="AT97" s="626"/>
      <c r="AU97" s="626"/>
      <c r="AV97" s="461">
        <f t="shared" si="34"/>
        <v>0</v>
      </c>
    </row>
    <row r="98" spans="1:48" ht="23.5" hidden="1" customHeight="1" x14ac:dyDescent="0.35">
      <c r="A98" s="261"/>
      <c r="B98" s="448" t="str">
        <f t="shared" si="35"/>
        <v/>
      </c>
      <c r="C98" s="366" t="str">
        <f>IF(ECS!I13=1,ECS!B13,"")</f>
        <v/>
      </c>
      <c r="D98" s="479" t="str">
        <f>IF($C98="","",VLOOKUP($C98,ECS!$B$6:$I$108,4,FALSE))</f>
        <v/>
      </c>
      <c r="E98" s="480" t="str">
        <f>IF($C98="","",VLOOKUP($C98,ECS!$B$6:$I$108,5,FALSE))</f>
        <v/>
      </c>
      <c r="F98" s="475" t="str">
        <f>IF($C98="","",VLOOKUP($C98,ECS!$B$6:$I$108,6,FALSE))</f>
        <v/>
      </c>
      <c r="G98" s="475" t="str">
        <f>IF($C98="","",VLOOKUP($C98,ECS!$B$6:$I$108,7,FALSE))</f>
        <v/>
      </c>
      <c r="H98" s="449"/>
      <c r="I98" s="430" t="str">
        <f t="shared" si="33"/>
        <v/>
      </c>
      <c r="J98" s="325"/>
      <c r="K98" s="325"/>
      <c r="L98" s="382"/>
      <c r="M98" s="449"/>
      <c r="N98" s="325"/>
      <c r="O98" s="325"/>
      <c r="P98" s="464">
        <f t="shared" si="3"/>
        <v>0</v>
      </c>
      <c r="Q98" s="450"/>
      <c r="S98" s="522"/>
      <c r="T98" s="522"/>
      <c r="U98" s="522"/>
      <c r="V98" s="522"/>
      <c r="W98" s="522"/>
      <c r="X98" s="522"/>
      <c r="Y98" s="522"/>
      <c r="Z98" s="522"/>
      <c r="AA98" s="522"/>
      <c r="AB98" s="522"/>
      <c r="AC98" s="327"/>
      <c r="AD98" s="624"/>
      <c r="AE98" s="624"/>
      <c r="AF98" s="624"/>
      <c r="AG98" s="624"/>
      <c r="AH98" s="624"/>
      <c r="AI98" s="621"/>
      <c r="AJ98" s="624"/>
      <c r="AK98" s="624"/>
      <c r="AL98" s="624"/>
      <c r="AM98" s="621"/>
      <c r="AN98" s="624"/>
      <c r="AO98" s="624"/>
      <c r="AP98" s="624"/>
      <c r="AQ98" s="621"/>
      <c r="AR98" s="624"/>
      <c r="AS98" s="327"/>
      <c r="AT98" s="626"/>
      <c r="AU98" s="626"/>
      <c r="AV98" s="461">
        <f t="shared" si="34"/>
        <v>0</v>
      </c>
    </row>
    <row r="99" spans="1:48" ht="23.5" hidden="1" customHeight="1" x14ac:dyDescent="0.35">
      <c r="A99" s="261"/>
      <c r="B99" s="448" t="str">
        <f t="shared" si="35"/>
        <v/>
      </c>
      <c r="C99" s="366" t="str">
        <f>IF(ECS!I14=1,ECS!B14,"")</f>
        <v/>
      </c>
      <c r="D99" s="479" t="str">
        <f>IF($C99="","",VLOOKUP($C99,ECS!$B$6:$I$108,4,FALSE))</f>
        <v/>
      </c>
      <c r="E99" s="480" t="str">
        <f>IF($C99="","",VLOOKUP($C99,ECS!$B$6:$I$108,5,FALSE))</f>
        <v/>
      </c>
      <c r="F99" s="475" t="str">
        <f>IF($C99="","",VLOOKUP($C99,ECS!$B$6:$I$108,6,FALSE))</f>
        <v/>
      </c>
      <c r="G99" s="475" t="str">
        <f>IF($C99="","",VLOOKUP($C99,ECS!$B$6:$I$108,7,FALSE))</f>
        <v/>
      </c>
      <c r="H99" s="449"/>
      <c r="I99" s="430" t="str">
        <f t="shared" si="33"/>
        <v/>
      </c>
      <c r="J99" s="325"/>
      <c r="K99" s="325"/>
      <c r="L99" s="382"/>
      <c r="M99" s="449"/>
      <c r="N99" s="325"/>
      <c r="O99" s="325"/>
      <c r="P99" s="464">
        <f t="shared" si="3"/>
        <v>0</v>
      </c>
      <c r="Q99" s="450"/>
      <c r="S99" s="522"/>
      <c r="T99" s="522"/>
      <c r="U99" s="522"/>
      <c r="V99" s="522"/>
      <c r="W99" s="522"/>
      <c r="X99" s="522"/>
      <c r="Y99" s="522"/>
      <c r="Z99" s="522"/>
      <c r="AA99" s="522"/>
      <c r="AB99" s="522"/>
      <c r="AC99" s="327"/>
      <c r="AD99" s="624"/>
      <c r="AE99" s="624"/>
      <c r="AF99" s="624"/>
      <c r="AG99" s="624"/>
      <c r="AH99" s="624"/>
      <c r="AI99" s="621"/>
      <c r="AJ99" s="624"/>
      <c r="AK99" s="624"/>
      <c r="AL99" s="624"/>
      <c r="AM99" s="621"/>
      <c r="AN99" s="624"/>
      <c r="AO99" s="624"/>
      <c r="AP99" s="624"/>
      <c r="AQ99" s="621"/>
      <c r="AR99" s="624"/>
      <c r="AS99" s="327"/>
      <c r="AT99" s="626"/>
      <c r="AU99" s="626"/>
      <c r="AV99" s="461">
        <f t="shared" si="34"/>
        <v>0</v>
      </c>
    </row>
    <row r="100" spans="1:48" ht="23.5" hidden="1" customHeight="1" x14ac:dyDescent="0.35">
      <c r="A100" s="261"/>
      <c r="B100" s="448" t="str">
        <f t="shared" si="35"/>
        <v/>
      </c>
      <c r="C100" s="366" t="str">
        <f>IF(ECS!I15=1,ECS!B15,"")</f>
        <v/>
      </c>
      <c r="D100" s="479" t="str">
        <f>IF($C100="","",VLOOKUP($C100,ECS!$B$6:$I$108,4,FALSE))</f>
        <v/>
      </c>
      <c r="E100" s="480" t="str">
        <f>IF($C100="","",VLOOKUP($C100,ECS!$B$6:$I$108,5,FALSE))</f>
        <v/>
      </c>
      <c r="F100" s="475" t="str">
        <f>IF($C100="","",VLOOKUP($C100,ECS!$B$6:$I$108,6,FALSE))</f>
        <v/>
      </c>
      <c r="G100" s="475" t="str">
        <f>IF($C100="","",VLOOKUP($C100,ECS!$B$6:$I$108,7,FALSE))</f>
        <v/>
      </c>
      <c r="H100" s="449"/>
      <c r="I100" s="430" t="str">
        <f t="shared" si="33"/>
        <v/>
      </c>
      <c r="J100" s="325"/>
      <c r="K100" s="325"/>
      <c r="L100" s="382"/>
      <c r="M100" s="449"/>
      <c r="N100" s="325"/>
      <c r="O100" s="325"/>
      <c r="P100" s="464">
        <f t="shared" si="3"/>
        <v>0</v>
      </c>
      <c r="Q100" s="450"/>
      <c r="S100" s="522"/>
      <c r="T100" s="522"/>
      <c r="U100" s="522"/>
      <c r="V100" s="522"/>
      <c r="W100" s="522"/>
      <c r="X100" s="522"/>
      <c r="Y100" s="522"/>
      <c r="Z100" s="522"/>
      <c r="AA100" s="522"/>
      <c r="AB100" s="522"/>
      <c r="AC100" s="327"/>
      <c r="AD100" s="624"/>
      <c r="AE100" s="624"/>
      <c r="AF100" s="624"/>
      <c r="AG100" s="624"/>
      <c r="AH100" s="624"/>
      <c r="AI100" s="621"/>
      <c r="AJ100" s="624"/>
      <c r="AK100" s="624"/>
      <c r="AL100" s="624"/>
      <c r="AM100" s="621"/>
      <c r="AN100" s="624"/>
      <c r="AO100" s="624"/>
      <c r="AP100" s="624"/>
      <c r="AQ100" s="621"/>
      <c r="AR100" s="624"/>
      <c r="AS100" s="327"/>
      <c r="AT100" s="626"/>
      <c r="AU100" s="626"/>
      <c r="AV100" s="461">
        <f t="shared" si="34"/>
        <v>0</v>
      </c>
    </row>
    <row r="101" spans="1:48" ht="23.5" hidden="1" customHeight="1" x14ac:dyDescent="0.35">
      <c r="A101" s="261"/>
      <c r="B101" s="448" t="str">
        <f t="shared" si="35"/>
        <v/>
      </c>
      <c r="C101" s="366" t="str">
        <f>IF(ECS!I16=1,ECS!B16,"")</f>
        <v/>
      </c>
      <c r="D101" s="479" t="str">
        <f>IF($C101="","",VLOOKUP($C101,ECS!$B$6:$I$108,4,FALSE))</f>
        <v/>
      </c>
      <c r="E101" s="480" t="str">
        <f>IF($C101="","",VLOOKUP($C101,ECS!$B$6:$I$108,5,FALSE))</f>
        <v/>
      </c>
      <c r="F101" s="475" t="str">
        <f>IF($C101="","",VLOOKUP($C101,ECS!$B$6:$I$108,6,FALSE))</f>
        <v/>
      </c>
      <c r="G101" s="475" t="str">
        <f>IF($C101="","",VLOOKUP($C101,ECS!$B$6:$I$108,7,FALSE))</f>
        <v/>
      </c>
      <c r="H101" s="449"/>
      <c r="I101" s="430" t="str">
        <f t="shared" si="33"/>
        <v/>
      </c>
      <c r="J101" s="325"/>
      <c r="K101" s="325"/>
      <c r="L101" s="382"/>
      <c r="M101" s="449"/>
      <c r="N101" s="325"/>
      <c r="O101" s="325"/>
      <c r="P101" s="464">
        <f t="shared" si="3"/>
        <v>0</v>
      </c>
      <c r="Q101" s="450"/>
      <c r="S101" s="522"/>
      <c r="T101" s="522"/>
      <c r="U101" s="522"/>
      <c r="V101" s="522"/>
      <c r="W101" s="522"/>
      <c r="X101" s="522"/>
      <c r="Y101" s="522"/>
      <c r="Z101" s="522"/>
      <c r="AA101" s="522"/>
      <c r="AB101" s="522"/>
      <c r="AC101" s="327"/>
      <c r="AD101" s="624"/>
      <c r="AE101" s="624"/>
      <c r="AF101" s="624"/>
      <c r="AG101" s="624"/>
      <c r="AH101" s="624"/>
      <c r="AI101" s="621"/>
      <c r="AJ101" s="624"/>
      <c r="AK101" s="624"/>
      <c r="AL101" s="624"/>
      <c r="AM101" s="621"/>
      <c r="AN101" s="624"/>
      <c r="AO101" s="624"/>
      <c r="AP101" s="624"/>
      <c r="AQ101" s="621"/>
      <c r="AR101" s="624"/>
      <c r="AS101" s="327"/>
      <c r="AT101" s="626"/>
      <c r="AU101" s="626"/>
      <c r="AV101" s="461">
        <f t="shared" si="34"/>
        <v>0</v>
      </c>
    </row>
    <row r="102" spans="1:48" ht="23.5" customHeight="1" x14ac:dyDescent="0.35">
      <c r="A102" s="261"/>
      <c r="B102" s="448" t="str">
        <f t="shared" si="35"/>
        <v>Eau Chaude Sanitaire</v>
      </c>
      <c r="C102" s="366" t="str">
        <f>IF(ECS!I17=1,ECS!B17,"")</f>
        <v>Optimiser T consigne départ en fonction T retour bouclage</v>
      </c>
      <c r="D102" s="479">
        <f>IF($C102="","",VLOOKUP($C102,ECS!$B$6:$I$108,4,FALSE))</f>
        <v>0</v>
      </c>
      <c r="E102" s="480" t="str">
        <f>IF($C102="","",VLOOKUP($C102,ECS!$B$6:$I$108,5,FALSE))</f>
        <v>-</v>
      </c>
      <c r="F102" s="475">
        <f>IF($C102="","",VLOOKUP($C102,ECS!$B$6:$I$108,6,FALSE))</f>
        <v>0</v>
      </c>
      <c r="G102" s="475">
        <f>IF($C102="","",VLOOKUP($C102,ECS!$B$6:$I$108,7,FALSE))</f>
        <v>0</v>
      </c>
      <c r="H102" s="449"/>
      <c r="I102" s="430" t="str">
        <f t="shared" si="33"/>
        <v>X</v>
      </c>
      <c r="J102" s="325"/>
      <c r="K102" s="325"/>
      <c r="L102" s="382"/>
      <c r="M102" s="449"/>
      <c r="N102" s="325"/>
      <c r="O102" s="325"/>
      <c r="P102" s="464">
        <f t="shared" si="3"/>
        <v>0</v>
      </c>
      <c r="Q102" s="450"/>
      <c r="S102" s="522"/>
      <c r="T102" s="522"/>
      <c r="U102" s="522"/>
      <c r="V102" s="522"/>
      <c r="W102" s="522"/>
      <c r="X102" s="522"/>
      <c r="Y102" s="522"/>
      <c r="Z102" s="522"/>
      <c r="AA102" s="522"/>
      <c r="AB102" s="522"/>
      <c r="AC102" s="327"/>
      <c r="AD102" s="624"/>
      <c r="AE102" s="624"/>
      <c r="AF102" s="624"/>
      <c r="AG102" s="624"/>
      <c r="AH102" s="624"/>
      <c r="AI102" s="621"/>
      <c r="AJ102" s="624"/>
      <c r="AK102" s="624"/>
      <c r="AL102" s="624"/>
      <c r="AM102" s="621"/>
      <c r="AN102" s="624"/>
      <c r="AO102" s="624"/>
      <c r="AP102" s="624"/>
      <c r="AQ102" s="621"/>
      <c r="AR102" s="624"/>
      <c r="AS102" s="327"/>
      <c r="AT102" s="626"/>
      <c r="AU102" s="626"/>
      <c r="AV102" s="461">
        <f t="shared" si="34"/>
        <v>0</v>
      </c>
    </row>
    <row r="103" spans="1:48" ht="23.5" customHeight="1" x14ac:dyDescent="0.35">
      <c r="A103" s="261"/>
      <c r="B103" s="448" t="str">
        <f t="shared" si="35"/>
        <v>Eau Chaude Sanitaire</v>
      </c>
      <c r="C103" s="366" t="str">
        <f>IF(ECS!I21=1,ECS!B21,"")</f>
        <v>Isoler 100% des réseaux linéaires en volume non chauffé</v>
      </c>
      <c r="D103" s="479" t="str">
        <f>IF($C103="","",VLOOKUP($C103,ECS!$B$6:$I$108,4,FALSE))</f>
        <v>Devis</v>
      </c>
      <c r="E103" s="480" t="str">
        <f>IF($C103="","",VLOOKUP($C103,ECS!$B$6:$I$108,5,FALSE))</f>
        <v>CEE</v>
      </c>
      <c r="F103" s="475">
        <f>IF($C103="","",VLOOKUP($C103,ECS!$B$6:$I$108,6,FALSE))</f>
        <v>0</v>
      </c>
      <c r="G103" s="475">
        <f>IF($C103="","",VLOOKUP($C103,ECS!$B$6:$I$108,7,FALSE))</f>
        <v>0</v>
      </c>
      <c r="H103" s="449"/>
      <c r="I103" s="430" t="str">
        <f t="shared" si="33"/>
        <v>X</v>
      </c>
      <c r="J103" s="325"/>
      <c r="K103" s="325"/>
      <c r="L103" s="382"/>
      <c r="M103" s="449"/>
      <c r="N103" s="325"/>
      <c r="O103" s="325"/>
      <c r="P103" s="464">
        <f t="shared" si="3"/>
        <v>0</v>
      </c>
      <c r="Q103" s="450"/>
      <c r="S103" s="522"/>
      <c r="T103" s="522"/>
      <c r="U103" s="522"/>
      <c r="V103" s="522"/>
      <c r="W103" s="522"/>
      <c r="X103" s="522"/>
      <c r="Y103" s="522"/>
      <c r="Z103" s="522"/>
      <c r="AA103" s="522"/>
      <c r="AB103" s="522"/>
      <c r="AC103" s="327"/>
      <c r="AD103" s="624"/>
      <c r="AE103" s="624"/>
      <c r="AF103" s="624"/>
      <c r="AG103" s="624"/>
      <c r="AH103" s="624"/>
      <c r="AI103" s="621"/>
      <c r="AJ103" s="624"/>
      <c r="AK103" s="624"/>
      <c r="AL103" s="624"/>
      <c r="AM103" s="621"/>
      <c r="AN103" s="624"/>
      <c r="AO103" s="624"/>
      <c r="AP103" s="624"/>
      <c r="AQ103" s="621"/>
      <c r="AR103" s="624"/>
      <c r="AS103" s="327"/>
      <c r="AT103" s="626"/>
      <c r="AU103" s="626"/>
      <c r="AV103" s="461">
        <f t="shared" si="34"/>
        <v>0</v>
      </c>
    </row>
    <row r="104" spans="1:48" ht="23.5" customHeight="1" x14ac:dyDescent="0.35">
      <c r="A104" s="261"/>
      <c r="B104" s="448" t="str">
        <f t="shared" si="35"/>
        <v>Eau Chaude Sanitaire</v>
      </c>
      <c r="C104" s="366" t="str">
        <f>IF(ECS!I22=1,ECS!B22,"")</f>
        <v>Isoler 100% des réseaux linéaires en volume chauffé</v>
      </c>
      <c r="D104" s="479" t="str">
        <f>IF($C104="","",VLOOKUP($C104,ECS!$B$6:$I$108,4,FALSE))</f>
        <v>Devis</v>
      </c>
      <c r="E104" s="480" t="str">
        <f>IF($C104="","",VLOOKUP($C104,ECS!$B$6:$I$108,5,FALSE))</f>
        <v>-</v>
      </c>
      <c r="F104" s="475">
        <f>IF($C104="","",VLOOKUP($C104,ECS!$B$6:$I$108,6,FALSE))</f>
        <v>0</v>
      </c>
      <c r="G104" s="475">
        <f>IF($C104="","",VLOOKUP($C104,ECS!$B$6:$I$108,7,FALSE))</f>
        <v>0</v>
      </c>
      <c r="H104" s="449"/>
      <c r="I104" s="430" t="str">
        <f t="shared" si="33"/>
        <v>X</v>
      </c>
      <c r="J104" s="325"/>
      <c r="K104" s="325"/>
      <c r="L104" s="382"/>
      <c r="M104" s="449"/>
      <c r="N104" s="325"/>
      <c r="O104" s="325"/>
      <c r="P104" s="464">
        <f t="shared" si="3"/>
        <v>0</v>
      </c>
      <c r="Q104" s="450"/>
      <c r="S104" s="522"/>
      <c r="T104" s="522"/>
      <c r="U104" s="522"/>
      <c r="V104" s="522"/>
      <c r="W104" s="522"/>
      <c r="X104" s="522"/>
      <c r="Y104" s="522"/>
      <c r="Z104" s="522"/>
      <c r="AA104" s="522"/>
      <c r="AB104" s="522"/>
      <c r="AC104" s="327"/>
      <c r="AD104" s="624"/>
      <c r="AE104" s="624"/>
      <c r="AF104" s="624"/>
      <c r="AG104" s="624"/>
      <c r="AH104" s="624"/>
      <c r="AI104" s="621"/>
      <c r="AJ104" s="624"/>
      <c r="AK104" s="624"/>
      <c r="AL104" s="624"/>
      <c r="AM104" s="621"/>
      <c r="AN104" s="624"/>
      <c r="AO104" s="624"/>
      <c r="AP104" s="624"/>
      <c r="AQ104" s="621"/>
      <c r="AR104" s="624"/>
      <c r="AS104" s="327"/>
      <c r="AT104" s="626"/>
      <c r="AU104" s="626"/>
      <c r="AV104" s="461">
        <f t="shared" si="34"/>
        <v>0</v>
      </c>
    </row>
    <row r="105" spans="1:48" ht="23.5" customHeight="1" x14ac:dyDescent="0.35">
      <c r="A105" s="261"/>
      <c r="B105" s="448" t="str">
        <f t="shared" si="35"/>
        <v>Eau Chaude Sanitaire</v>
      </c>
      <c r="C105" s="366" t="str">
        <f>IF(ECS!I23=1,ECS!B23,"")</f>
        <v>Isoler 100% des points singuliers en volume non chauffé</v>
      </c>
      <c r="D105" s="479" t="str">
        <f>IF($C105="","",VLOOKUP($C105,ECS!$B$6:$I$108,4,FALSE))</f>
        <v>Devis</v>
      </c>
      <c r="E105" s="480" t="str">
        <f>IF($C105="","",VLOOKUP($C105,ECS!$B$6:$I$108,5,FALSE))</f>
        <v>CEE</v>
      </c>
      <c r="F105" s="475">
        <f>IF($C105="","",VLOOKUP($C105,ECS!$B$6:$I$108,6,FALSE))</f>
        <v>0</v>
      </c>
      <c r="G105" s="475">
        <f>IF($C105="","",VLOOKUP($C105,ECS!$B$6:$I$108,7,FALSE))</f>
        <v>0</v>
      </c>
      <c r="H105" s="449"/>
      <c r="I105" s="430" t="str">
        <f t="shared" si="33"/>
        <v>X</v>
      </c>
      <c r="J105" s="325"/>
      <c r="K105" s="325"/>
      <c r="L105" s="382"/>
      <c r="M105" s="449"/>
      <c r="N105" s="325"/>
      <c r="O105" s="325"/>
      <c r="P105" s="464">
        <f t="shared" si="3"/>
        <v>0</v>
      </c>
      <c r="Q105" s="450"/>
      <c r="S105" s="522"/>
      <c r="T105" s="522"/>
      <c r="U105" s="522"/>
      <c r="V105" s="522"/>
      <c r="W105" s="522"/>
      <c r="X105" s="522"/>
      <c r="Y105" s="522"/>
      <c r="Z105" s="522"/>
      <c r="AA105" s="522"/>
      <c r="AB105" s="522"/>
      <c r="AC105" s="327"/>
      <c r="AD105" s="624"/>
      <c r="AE105" s="624"/>
      <c r="AF105" s="624"/>
      <c r="AG105" s="624"/>
      <c r="AH105" s="624"/>
      <c r="AI105" s="621"/>
      <c r="AJ105" s="624"/>
      <c r="AK105" s="624"/>
      <c r="AL105" s="624"/>
      <c r="AM105" s="621"/>
      <c r="AN105" s="624"/>
      <c r="AO105" s="624"/>
      <c r="AP105" s="624"/>
      <c r="AQ105" s="621"/>
      <c r="AR105" s="624"/>
      <c r="AS105" s="327"/>
      <c r="AT105" s="626"/>
      <c r="AU105" s="626"/>
      <c r="AV105" s="461">
        <f t="shared" si="34"/>
        <v>0</v>
      </c>
    </row>
    <row r="106" spans="1:48" ht="23.5" customHeight="1" x14ac:dyDescent="0.35">
      <c r="A106" s="261"/>
      <c r="B106" s="448" t="str">
        <f t="shared" si="35"/>
        <v>Eau Chaude Sanitaire</v>
      </c>
      <c r="C106" s="366" t="str">
        <f>IF(ECS!I24=1,ECS!B24,"")</f>
        <v>Isoler 100% des points singuliers en volume chauffé</v>
      </c>
      <c r="D106" s="479" t="str">
        <f>IF($C106="","",VLOOKUP($C106,ECS!$B$6:$I$108,4,FALSE))</f>
        <v>Devis</v>
      </c>
      <c r="E106" s="480" t="str">
        <f>IF($C106="","",VLOOKUP($C106,ECS!$B$6:$I$108,5,FALSE))</f>
        <v>-</v>
      </c>
      <c r="F106" s="475">
        <f>IF($C106="","",VLOOKUP($C106,ECS!$B$6:$I$108,6,FALSE))</f>
        <v>0</v>
      </c>
      <c r="G106" s="475">
        <f>IF($C106="","",VLOOKUP($C106,ECS!$B$6:$I$108,7,FALSE))</f>
        <v>0</v>
      </c>
      <c r="H106" s="449"/>
      <c r="I106" s="430" t="str">
        <f t="shared" si="33"/>
        <v>X</v>
      </c>
      <c r="J106" s="325"/>
      <c r="K106" s="325"/>
      <c r="L106" s="382"/>
      <c r="M106" s="449"/>
      <c r="N106" s="325"/>
      <c r="O106" s="325"/>
      <c r="P106" s="464">
        <f t="shared" si="3"/>
        <v>0</v>
      </c>
      <c r="Q106" s="450"/>
      <c r="S106" s="522"/>
      <c r="T106" s="522"/>
      <c r="U106" s="522"/>
      <c r="V106" s="522"/>
      <c r="W106" s="522"/>
      <c r="X106" s="522"/>
      <c r="Y106" s="522"/>
      <c r="Z106" s="522"/>
      <c r="AA106" s="522"/>
      <c r="AB106" s="522"/>
      <c r="AC106" s="327"/>
      <c r="AD106" s="624"/>
      <c r="AE106" s="624"/>
      <c r="AF106" s="624"/>
      <c r="AG106" s="624"/>
      <c r="AH106" s="624"/>
      <c r="AI106" s="621"/>
      <c r="AJ106" s="624"/>
      <c r="AK106" s="624"/>
      <c r="AL106" s="624"/>
      <c r="AM106" s="621"/>
      <c r="AN106" s="624"/>
      <c r="AO106" s="624"/>
      <c r="AP106" s="624"/>
      <c r="AQ106" s="621"/>
      <c r="AR106" s="624"/>
      <c r="AS106" s="327"/>
      <c r="AT106" s="626"/>
      <c r="AU106" s="626"/>
      <c r="AV106" s="461">
        <f t="shared" si="34"/>
        <v>0</v>
      </c>
    </row>
    <row r="107" spans="1:48" ht="23.5" hidden="1" customHeight="1" x14ac:dyDescent="0.35">
      <c r="A107" s="261"/>
      <c r="B107" s="448" t="str">
        <f t="shared" ref="B107:B109" si="36">IF(C107="","","Eau Chaude Sanitaire")</f>
        <v/>
      </c>
      <c r="C107" s="366" t="str">
        <f>IF(ECS!I25=1,ECS!B25,"")</f>
        <v/>
      </c>
      <c r="D107" s="479" t="str">
        <f>IF($C107="","",VLOOKUP($C107,ECS!$B$6:$I$108,4,FALSE))</f>
        <v/>
      </c>
      <c r="E107" s="480" t="str">
        <f>IF($C107="","",VLOOKUP($C107,ECS!$B$6:$I$108,5,FALSE))</f>
        <v/>
      </c>
      <c r="F107" s="475" t="str">
        <f>IF($C107="","",VLOOKUP($C107,ECS!$B$6:$I$108,6,FALSE))</f>
        <v/>
      </c>
      <c r="G107" s="475" t="str">
        <f>IF($C107="","",VLOOKUP($C107,ECS!$B$6:$I$108,7,FALSE))</f>
        <v/>
      </c>
      <c r="H107" s="449"/>
      <c r="I107" s="430" t="str">
        <f t="shared" ref="I107:I109" si="37">IF(OR(C107="",J107="X",K107="X"),"","X")</f>
        <v/>
      </c>
      <c r="J107" s="325"/>
      <c r="K107" s="325"/>
      <c r="L107" s="382"/>
      <c r="M107" s="449"/>
      <c r="N107" s="325"/>
      <c r="O107" s="325"/>
      <c r="P107" s="464">
        <f t="shared" ref="P107:P109" si="38">N107-O107</f>
        <v>0</v>
      </c>
      <c r="Q107" s="450"/>
      <c r="S107" s="522"/>
      <c r="T107" s="522"/>
      <c r="U107" s="522"/>
      <c r="V107" s="522"/>
      <c r="W107" s="522"/>
      <c r="X107" s="522"/>
      <c r="Y107" s="522"/>
      <c r="Z107" s="522"/>
      <c r="AA107" s="522"/>
      <c r="AB107" s="522"/>
      <c r="AC107" s="327"/>
      <c r="AD107" s="624"/>
      <c r="AE107" s="624"/>
      <c r="AF107" s="624"/>
      <c r="AG107" s="624"/>
      <c r="AH107" s="624"/>
      <c r="AI107" s="621"/>
      <c r="AJ107" s="624"/>
      <c r="AK107" s="624"/>
      <c r="AL107" s="624"/>
      <c r="AM107" s="621"/>
      <c r="AN107" s="624"/>
      <c r="AO107" s="624"/>
      <c r="AP107" s="624"/>
      <c r="AQ107" s="621"/>
      <c r="AR107" s="624"/>
      <c r="AS107" s="327"/>
      <c r="AT107" s="626"/>
      <c r="AU107" s="626"/>
      <c r="AV107" s="461">
        <f t="shared" ref="AV107:AV109" si="39">P107-AU107</f>
        <v>0</v>
      </c>
    </row>
    <row r="108" spans="1:48" ht="23.5" hidden="1" customHeight="1" x14ac:dyDescent="0.35">
      <c r="A108" s="261"/>
      <c r="B108" s="448" t="str">
        <f t="shared" si="36"/>
        <v/>
      </c>
      <c r="C108" s="366" t="str">
        <f>IF(ECS!I26=1,ECS!B26,"")</f>
        <v/>
      </c>
      <c r="D108" s="479" t="str">
        <f>IF($C108="","",VLOOKUP($C108,ECS!$B$6:$I$108,4,FALSE))</f>
        <v/>
      </c>
      <c r="E108" s="480" t="str">
        <f>IF($C108="","",VLOOKUP($C108,ECS!$B$6:$I$108,5,FALSE))</f>
        <v/>
      </c>
      <c r="F108" s="475" t="str">
        <f>IF($C108="","",VLOOKUP($C108,ECS!$B$6:$I$108,6,FALSE))</f>
        <v/>
      </c>
      <c r="G108" s="475" t="str">
        <f>IF($C108="","",VLOOKUP($C108,ECS!$B$6:$I$108,7,FALSE))</f>
        <v/>
      </c>
      <c r="H108" s="449"/>
      <c r="I108" s="430" t="str">
        <f t="shared" si="37"/>
        <v/>
      </c>
      <c r="J108" s="325"/>
      <c r="K108" s="325"/>
      <c r="L108" s="382"/>
      <c r="M108" s="449"/>
      <c r="N108" s="325"/>
      <c r="O108" s="325"/>
      <c r="P108" s="464">
        <f t="shared" si="38"/>
        <v>0</v>
      </c>
      <c r="Q108" s="450"/>
      <c r="S108" s="522"/>
      <c r="T108" s="522"/>
      <c r="U108" s="522"/>
      <c r="V108" s="522"/>
      <c r="W108" s="522"/>
      <c r="X108" s="522"/>
      <c r="Y108" s="522"/>
      <c r="Z108" s="522"/>
      <c r="AA108" s="522"/>
      <c r="AB108" s="522"/>
      <c r="AC108" s="327"/>
      <c r="AD108" s="624"/>
      <c r="AE108" s="624"/>
      <c r="AF108" s="624"/>
      <c r="AG108" s="624"/>
      <c r="AH108" s="624"/>
      <c r="AI108" s="621"/>
      <c r="AJ108" s="624"/>
      <c r="AK108" s="624"/>
      <c r="AL108" s="624"/>
      <c r="AM108" s="621"/>
      <c r="AN108" s="624"/>
      <c r="AO108" s="624"/>
      <c r="AP108" s="624"/>
      <c r="AQ108" s="621"/>
      <c r="AR108" s="624"/>
      <c r="AS108" s="327"/>
      <c r="AT108" s="626"/>
      <c r="AU108" s="626"/>
      <c r="AV108" s="461">
        <f t="shared" si="39"/>
        <v>0</v>
      </c>
    </row>
    <row r="109" spans="1:48" ht="23.5" hidden="1" customHeight="1" x14ac:dyDescent="0.35">
      <c r="A109" s="261"/>
      <c r="B109" s="448" t="str">
        <f t="shared" si="36"/>
        <v/>
      </c>
      <c r="C109" s="366" t="str">
        <f>IF(ECS!I27=1,ECS!B27,"")</f>
        <v/>
      </c>
      <c r="D109" s="479" t="str">
        <f>IF($C109="","",VLOOKUP($C109,ECS!$B$6:$I$108,4,FALSE))</f>
        <v/>
      </c>
      <c r="E109" s="480" t="str">
        <f>IF($C109="","",VLOOKUP($C109,ECS!$B$6:$I$108,5,FALSE))</f>
        <v/>
      </c>
      <c r="F109" s="475" t="str">
        <f>IF($C109="","",VLOOKUP($C109,ECS!$B$6:$I$108,6,FALSE))</f>
        <v/>
      </c>
      <c r="G109" s="475" t="str">
        <f>IF($C109="","",VLOOKUP($C109,ECS!$B$6:$I$108,7,FALSE))</f>
        <v/>
      </c>
      <c r="H109" s="449"/>
      <c r="I109" s="430" t="str">
        <f t="shared" si="37"/>
        <v/>
      </c>
      <c r="J109" s="325"/>
      <c r="K109" s="325"/>
      <c r="L109" s="382"/>
      <c r="M109" s="449"/>
      <c r="N109" s="325"/>
      <c r="O109" s="325"/>
      <c r="P109" s="464">
        <f t="shared" si="38"/>
        <v>0</v>
      </c>
      <c r="Q109" s="450"/>
      <c r="S109" s="522"/>
      <c r="T109" s="522"/>
      <c r="U109" s="522"/>
      <c r="V109" s="522"/>
      <c r="W109" s="522"/>
      <c r="X109" s="522"/>
      <c r="Y109" s="522"/>
      <c r="Z109" s="522"/>
      <c r="AA109" s="522"/>
      <c r="AB109" s="522"/>
      <c r="AC109" s="327"/>
      <c r="AD109" s="624"/>
      <c r="AE109" s="624"/>
      <c r="AF109" s="624"/>
      <c r="AG109" s="624"/>
      <c r="AH109" s="624"/>
      <c r="AI109" s="621"/>
      <c r="AJ109" s="624"/>
      <c r="AK109" s="624"/>
      <c r="AL109" s="624"/>
      <c r="AM109" s="621"/>
      <c r="AN109" s="624"/>
      <c r="AO109" s="624"/>
      <c r="AP109" s="624"/>
      <c r="AQ109" s="621"/>
      <c r="AR109" s="624"/>
      <c r="AS109" s="327"/>
      <c r="AT109" s="626"/>
      <c r="AU109" s="626"/>
      <c r="AV109" s="461">
        <f t="shared" si="39"/>
        <v>0</v>
      </c>
    </row>
    <row r="110" spans="1:48" ht="23.5" hidden="1" customHeight="1" x14ac:dyDescent="0.35">
      <c r="A110" s="261"/>
      <c r="B110" s="448" t="str">
        <f t="shared" si="35"/>
        <v/>
      </c>
      <c r="C110" s="366" t="str">
        <f>IF(ECS!I31=1,ECS!B31,"")</f>
        <v/>
      </c>
      <c r="D110" s="479" t="str">
        <f>IF($C110="","",VLOOKUP($C110,ECS!$B$6:$I$108,4,FALSE))</f>
        <v/>
      </c>
      <c r="E110" s="480" t="str">
        <f>IF($C110="","",VLOOKUP($C110,ECS!$B$6:$I$108,5,FALSE))</f>
        <v/>
      </c>
      <c r="F110" s="475" t="str">
        <f>IF($C110="","",VLOOKUP($C110,ECS!$B$6:$I$108,6,FALSE))</f>
        <v/>
      </c>
      <c r="G110" s="475" t="str">
        <f>IF($C110="","",VLOOKUP($C110,ECS!$B$6:$I$108,7,FALSE))</f>
        <v/>
      </c>
      <c r="H110" s="449"/>
      <c r="I110" s="430" t="str">
        <f t="shared" si="33"/>
        <v/>
      </c>
      <c r="J110" s="325"/>
      <c r="K110" s="325"/>
      <c r="L110" s="382"/>
      <c r="M110" s="449"/>
      <c r="N110" s="325"/>
      <c r="O110" s="325"/>
      <c r="P110" s="464">
        <f t="shared" si="3"/>
        <v>0</v>
      </c>
      <c r="Q110" s="450"/>
      <c r="S110" s="522"/>
      <c r="T110" s="522"/>
      <c r="U110" s="522"/>
      <c r="V110" s="522"/>
      <c r="W110" s="522"/>
      <c r="X110" s="522"/>
      <c r="Y110" s="522"/>
      <c r="Z110" s="522"/>
      <c r="AA110" s="522"/>
      <c r="AB110" s="522"/>
      <c r="AC110" s="327"/>
      <c r="AD110" s="624"/>
      <c r="AE110" s="624"/>
      <c r="AF110" s="624"/>
      <c r="AG110" s="624"/>
      <c r="AH110" s="624"/>
      <c r="AI110" s="621"/>
      <c r="AJ110" s="624"/>
      <c r="AK110" s="624"/>
      <c r="AL110" s="624"/>
      <c r="AM110" s="621"/>
      <c r="AN110" s="624"/>
      <c r="AO110" s="624"/>
      <c r="AP110" s="624"/>
      <c r="AQ110" s="621"/>
      <c r="AR110" s="624"/>
      <c r="AS110" s="327"/>
      <c r="AT110" s="626"/>
      <c r="AU110" s="626"/>
      <c r="AV110" s="461">
        <f t="shared" si="34"/>
        <v>0</v>
      </c>
    </row>
    <row r="111" spans="1:48" ht="23.5" hidden="1" customHeight="1" x14ac:dyDescent="0.35">
      <c r="A111" s="261"/>
      <c r="B111" s="448" t="str">
        <f t="shared" si="35"/>
        <v/>
      </c>
      <c r="C111" s="366" t="str">
        <f>IF(ECS!I32=1,ECS!B32,"")</f>
        <v/>
      </c>
      <c r="D111" s="479" t="str">
        <f>IF($C111="","",VLOOKUP($C111,ECS!$B$6:$I$108,4,FALSE))</f>
        <v/>
      </c>
      <c r="E111" s="480" t="str">
        <f>IF($C111="","",VLOOKUP($C111,ECS!$B$6:$I$108,5,FALSE))</f>
        <v/>
      </c>
      <c r="F111" s="475" t="str">
        <f>IF($C111="","",VLOOKUP($C111,ECS!$B$6:$I$108,6,FALSE))</f>
        <v/>
      </c>
      <c r="G111" s="475" t="str">
        <f>IF($C111="","",VLOOKUP($C111,ECS!$B$6:$I$108,7,FALSE))</f>
        <v/>
      </c>
      <c r="H111" s="449"/>
      <c r="I111" s="430" t="str">
        <f t="shared" si="33"/>
        <v/>
      </c>
      <c r="J111" s="325"/>
      <c r="K111" s="325"/>
      <c r="L111" s="382"/>
      <c r="M111" s="449"/>
      <c r="N111" s="325"/>
      <c r="O111" s="325"/>
      <c r="P111" s="464">
        <f t="shared" si="3"/>
        <v>0</v>
      </c>
      <c r="Q111" s="450"/>
      <c r="S111" s="522"/>
      <c r="T111" s="522"/>
      <c r="U111" s="522"/>
      <c r="V111" s="522"/>
      <c r="W111" s="522"/>
      <c r="X111" s="522"/>
      <c r="Y111" s="522"/>
      <c r="Z111" s="522"/>
      <c r="AA111" s="522"/>
      <c r="AB111" s="522"/>
      <c r="AC111" s="327"/>
      <c r="AD111" s="624"/>
      <c r="AE111" s="624"/>
      <c r="AF111" s="624"/>
      <c r="AG111" s="624"/>
      <c r="AH111" s="624"/>
      <c r="AI111" s="621"/>
      <c r="AJ111" s="624"/>
      <c r="AK111" s="624"/>
      <c r="AL111" s="624"/>
      <c r="AM111" s="621"/>
      <c r="AN111" s="624"/>
      <c r="AO111" s="624"/>
      <c r="AP111" s="624"/>
      <c r="AQ111" s="621"/>
      <c r="AR111" s="624"/>
      <c r="AS111" s="327"/>
      <c r="AT111" s="626"/>
      <c r="AU111" s="626"/>
      <c r="AV111" s="461">
        <f t="shared" si="34"/>
        <v>0</v>
      </c>
    </row>
    <row r="112" spans="1:48" ht="23.5" hidden="1" customHeight="1" x14ac:dyDescent="0.35">
      <c r="A112" s="261"/>
      <c r="B112" s="448" t="str">
        <f t="shared" si="35"/>
        <v/>
      </c>
      <c r="C112" s="366" t="str">
        <f>IF(ECS!I36=1,ECS!B36,"")</f>
        <v/>
      </c>
      <c r="D112" s="479" t="str">
        <f>IF($C112="","",VLOOKUP($C112,ECS!$B$6:$I$108,4,FALSE))</f>
        <v/>
      </c>
      <c r="E112" s="480" t="str">
        <f>IF($C112="","",VLOOKUP($C112,ECS!$B$6:$I$108,5,FALSE))</f>
        <v/>
      </c>
      <c r="F112" s="475" t="str">
        <f>IF($C112="","",VLOOKUP($C112,ECS!$B$6:$I$108,6,FALSE))</f>
        <v/>
      </c>
      <c r="G112" s="475" t="str">
        <f>IF($C112="","",VLOOKUP($C112,ECS!$B$6:$I$108,7,FALSE))</f>
        <v/>
      </c>
      <c r="H112" s="449"/>
      <c r="I112" s="430" t="str">
        <f t="shared" si="33"/>
        <v/>
      </c>
      <c r="J112" s="325"/>
      <c r="K112" s="325"/>
      <c r="L112" s="382"/>
      <c r="M112" s="449"/>
      <c r="N112" s="325"/>
      <c r="O112" s="325"/>
      <c r="P112" s="464">
        <f t="shared" si="3"/>
        <v>0</v>
      </c>
      <c r="Q112" s="450"/>
      <c r="S112" s="522"/>
      <c r="T112" s="522"/>
      <c r="U112" s="522"/>
      <c r="V112" s="522"/>
      <c r="W112" s="522"/>
      <c r="X112" s="522"/>
      <c r="Y112" s="522"/>
      <c r="Z112" s="522"/>
      <c r="AA112" s="522"/>
      <c r="AB112" s="522"/>
      <c r="AC112" s="327"/>
      <c r="AD112" s="624"/>
      <c r="AE112" s="624"/>
      <c r="AF112" s="624"/>
      <c r="AG112" s="624"/>
      <c r="AH112" s="624"/>
      <c r="AI112" s="621"/>
      <c r="AJ112" s="624"/>
      <c r="AK112" s="624"/>
      <c r="AL112" s="624"/>
      <c r="AM112" s="621"/>
      <c r="AN112" s="624"/>
      <c r="AO112" s="624"/>
      <c r="AP112" s="624"/>
      <c r="AQ112" s="621"/>
      <c r="AR112" s="624"/>
      <c r="AS112" s="327"/>
      <c r="AT112" s="626"/>
      <c r="AU112" s="626"/>
      <c r="AV112" s="461">
        <f t="shared" si="34"/>
        <v>0</v>
      </c>
    </row>
    <row r="113" spans="1:48" ht="23.5" hidden="1" customHeight="1" x14ac:dyDescent="0.35">
      <c r="A113" s="261"/>
      <c r="B113" s="448" t="str">
        <f t="shared" si="35"/>
        <v/>
      </c>
      <c r="C113" s="366" t="str">
        <f>IF(ECS!I37=1,ECS!B37,"")</f>
        <v/>
      </c>
      <c r="D113" s="479" t="str">
        <f>IF($C113="","",VLOOKUP($C113,ECS!$B$6:$I$108,4,FALSE))</f>
        <v/>
      </c>
      <c r="E113" s="480" t="str">
        <f>IF($C113="","",VLOOKUP($C113,ECS!$B$6:$I$108,5,FALSE))</f>
        <v/>
      </c>
      <c r="F113" s="475" t="str">
        <f>IF($C113="","",VLOOKUP($C113,ECS!$B$6:$I$108,6,FALSE))</f>
        <v/>
      </c>
      <c r="G113" s="475" t="str">
        <f>IF($C113="","",VLOOKUP($C113,ECS!$B$6:$I$108,7,FALSE))</f>
        <v/>
      </c>
      <c r="H113" s="437"/>
      <c r="I113" s="430" t="str">
        <f t="shared" si="33"/>
        <v/>
      </c>
      <c r="J113" s="325"/>
      <c r="K113" s="325"/>
      <c r="L113" s="382"/>
      <c r="M113" s="437"/>
      <c r="N113" s="326"/>
      <c r="O113" s="326"/>
      <c r="P113" s="464">
        <f t="shared" si="3"/>
        <v>0</v>
      </c>
      <c r="Q113" s="451"/>
      <c r="S113" s="522"/>
      <c r="T113" s="522"/>
      <c r="U113" s="522"/>
      <c r="V113" s="522"/>
      <c r="W113" s="522"/>
      <c r="X113" s="522"/>
      <c r="Y113" s="522"/>
      <c r="Z113" s="522"/>
      <c r="AA113" s="522"/>
      <c r="AB113" s="522"/>
      <c r="AC113" s="327"/>
      <c r="AD113" s="624"/>
      <c r="AE113" s="624"/>
      <c r="AF113" s="624"/>
      <c r="AG113" s="624"/>
      <c r="AH113" s="624"/>
      <c r="AI113" s="621"/>
      <c r="AJ113" s="624"/>
      <c r="AK113" s="624"/>
      <c r="AL113" s="624"/>
      <c r="AM113" s="621"/>
      <c r="AN113" s="624"/>
      <c r="AO113" s="624"/>
      <c r="AP113" s="624"/>
      <c r="AQ113" s="621"/>
      <c r="AR113" s="624"/>
      <c r="AS113" s="327"/>
      <c r="AT113" s="626"/>
      <c r="AU113" s="626"/>
      <c r="AV113" s="461">
        <f t="shared" si="34"/>
        <v>0</v>
      </c>
    </row>
    <row r="114" spans="1:48" ht="23.5" hidden="1" customHeight="1" x14ac:dyDescent="0.35">
      <c r="A114" s="261"/>
      <c r="B114" s="448" t="str">
        <f t="shared" si="35"/>
        <v/>
      </c>
      <c r="C114" s="366" t="str">
        <f>IF(ECS!I38=1,ECS!B38,"")</f>
        <v/>
      </c>
      <c r="D114" s="479" t="str">
        <f>IF($C114="","",VLOOKUP($C114,ECS!$B$6:$I$108,4,FALSE))</f>
        <v/>
      </c>
      <c r="E114" s="480" t="str">
        <f>IF($C114="","",VLOOKUP($C114,ECS!$B$6:$I$108,5,FALSE))</f>
        <v/>
      </c>
      <c r="F114" s="475" t="str">
        <f>IF($C114="","",VLOOKUP($C114,ECS!$B$6:$I$108,6,FALSE))</f>
        <v/>
      </c>
      <c r="G114" s="475" t="str">
        <f>IF($C114="","",VLOOKUP($C114,ECS!$B$6:$I$108,7,FALSE))</f>
        <v/>
      </c>
      <c r="H114" s="437"/>
      <c r="I114" s="430" t="str">
        <f t="shared" si="33"/>
        <v/>
      </c>
      <c r="J114" s="325"/>
      <c r="K114" s="325"/>
      <c r="L114" s="382"/>
      <c r="M114" s="437"/>
      <c r="N114" s="326"/>
      <c r="O114" s="326"/>
      <c r="P114" s="464">
        <f t="shared" si="3"/>
        <v>0</v>
      </c>
      <c r="Q114" s="451"/>
      <c r="S114" s="522"/>
      <c r="T114" s="522"/>
      <c r="U114" s="522"/>
      <c r="V114" s="522"/>
      <c r="W114" s="522"/>
      <c r="X114" s="522"/>
      <c r="Y114" s="522"/>
      <c r="Z114" s="522"/>
      <c r="AA114" s="522"/>
      <c r="AB114" s="522"/>
      <c r="AC114" s="327"/>
      <c r="AD114" s="624"/>
      <c r="AE114" s="624"/>
      <c r="AF114" s="624"/>
      <c r="AG114" s="624"/>
      <c r="AH114" s="624"/>
      <c r="AI114" s="621"/>
      <c r="AJ114" s="624"/>
      <c r="AK114" s="624"/>
      <c r="AL114" s="624"/>
      <c r="AM114" s="621"/>
      <c r="AN114" s="624"/>
      <c r="AO114" s="624"/>
      <c r="AP114" s="624"/>
      <c r="AQ114" s="621"/>
      <c r="AR114" s="624"/>
      <c r="AS114" s="327"/>
      <c r="AT114" s="626"/>
      <c r="AU114" s="626"/>
      <c r="AV114" s="461">
        <f t="shared" si="34"/>
        <v>0</v>
      </c>
    </row>
    <row r="115" spans="1:48" ht="23.5" customHeight="1" x14ac:dyDescent="0.35">
      <c r="A115" s="261"/>
      <c r="B115" s="448" t="str">
        <f>IF(C115="","","Ventilation")</f>
        <v>Ventilation</v>
      </c>
      <c r="C115" s="366" t="str">
        <f>IF(VENTILATION!I6=1,VENTILATION!B6,"")</f>
        <v xml:space="preserve">Réaliser un zoning des équipements </v>
      </c>
      <c r="D115" s="479">
        <f>IF($C115="","",VLOOKUP($C115,VENTILATION!$B$6:$I$28,4,FALSE))</f>
        <v>0</v>
      </c>
      <c r="E115" s="480" t="str">
        <f>IF($C115="","",VLOOKUP($C115,VENTILATION!$B$6:$I$28,5,FALSE))</f>
        <v>-</v>
      </c>
      <c r="F115" s="475">
        <f>IF($C115="","",VLOOKUP($C115,VENTILATION!$B$6:$I$28,6,FALSE))</f>
        <v>0</v>
      </c>
      <c r="G115" s="475">
        <f>IF($C115="","",VLOOKUP($C115,VENTILATION!$B$6:$I$28,7,FALSE))</f>
        <v>0</v>
      </c>
      <c r="H115" s="437"/>
      <c r="I115" s="430" t="str">
        <f t="shared" si="33"/>
        <v>X</v>
      </c>
      <c r="J115" s="325"/>
      <c r="K115" s="325"/>
      <c r="L115" s="382"/>
      <c r="M115" s="437"/>
      <c r="N115" s="326"/>
      <c r="O115" s="326"/>
      <c r="P115" s="464">
        <f t="shared" si="3"/>
        <v>0</v>
      </c>
      <c r="Q115" s="451"/>
      <c r="S115" s="522"/>
      <c r="T115" s="522"/>
      <c r="U115" s="522"/>
      <c r="V115" s="522"/>
      <c r="W115" s="522"/>
      <c r="X115" s="522"/>
      <c r="Y115" s="522"/>
      <c r="Z115" s="522"/>
      <c r="AA115" s="522"/>
      <c r="AB115" s="522"/>
      <c r="AC115" s="327"/>
      <c r="AD115" s="624"/>
      <c r="AE115" s="624"/>
      <c r="AF115" s="624"/>
      <c r="AG115" s="624"/>
      <c r="AH115" s="624"/>
      <c r="AI115" s="621"/>
      <c r="AJ115" s="624"/>
      <c r="AK115" s="624"/>
      <c r="AL115" s="624"/>
      <c r="AM115" s="621"/>
      <c r="AN115" s="624"/>
      <c r="AO115" s="624"/>
      <c r="AP115" s="624"/>
      <c r="AQ115" s="621"/>
      <c r="AR115" s="624"/>
      <c r="AS115" s="327"/>
      <c r="AT115" s="626"/>
      <c r="AU115" s="626"/>
      <c r="AV115" s="461">
        <f t="shared" si="34"/>
        <v>0</v>
      </c>
    </row>
    <row r="116" spans="1:48" ht="23.5" hidden="1" customHeight="1" x14ac:dyDescent="0.35">
      <c r="A116" s="261"/>
      <c r="B116" s="448" t="str">
        <f>IF(C116="","","Ventilation")</f>
        <v/>
      </c>
      <c r="C116" s="366" t="str">
        <f>IF(VENTILATION!I7=1,VENTILATION!B7,"")</f>
        <v/>
      </c>
      <c r="D116" s="479" t="str">
        <f>IF($C116="","",VLOOKUP($C116,VENTILATION!$B$6:$I$28,4,FALSE))</f>
        <v/>
      </c>
      <c r="E116" s="480" t="str">
        <f>IF($C116="","",VLOOKUP($C116,VENTILATION!$B$6:$I$28,5,FALSE))</f>
        <v/>
      </c>
      <c r="F116" s="475" t="str">
        <f>IF($C116="","",VLOOKUP($C116,VENTILATION!$B$6:$I$28,6,FALSE))</f>
        <v/>
      </c>
      <c r="G116" s="475" t="str">
        <f>IF($C116="","",VLOOKUP($C116,VENTILATION!$B$6:$I$28,7,FALSE))</f>
        <v/>
      </c>
      <c r="H116" s="437"/>
      <c r="I116" s="430" t="str">
        <f t="shared" si="33"/>
        <v/>
      </c>
      <c r="J116" s="325"/>
      <c r="K116" s="325"/>
      <c r="L116" s="382"/>
      <c r="M116" s="437"/>
      <c r="N116" s="326"/>
      <c r="O116" s="326"/>
      <c r="P116" s="464">
        <f t="shared" si="3"/>
        <v>0</v>
      </c>
      <c r="Q116" s="451"/>
      <c r="S116" s="522"/>
      <c r="T116" s="522"/>
      <c r="U116" s="522"/>
      <c r="V116" s="522"/>
      <c r="W116" s="522"/>
      <c r="X116" s="522"/>
      <c r="Y116" s="522"/>
      <c r="Z116" s="522"/>
      <c r="AA116" s="522"/>
      <c r="AB116" s="522"/>
      <c r="AC116" s="327"/>
      <c r="AD116" s="624"/>
      <c r="AE116" s="624"/>
      <c r="AF116" s="624"/>
      <c r="AG116" s="624"/>
      <c r="AH116" s="624"/>
      <c r="AI116" s="621"/>
      <c r="AJ116" s="624"/>
      <c r="AK116" s="624"/>
      <c r="AL116" s="624"/>
      <c r="AM116" s="621"/>
      <c r="AN116" s="624"/>
      <c r="AO116" s="624"/>
      <c r="AP116" s="624"/>
      <c r="AQ116" s="621"/>
      <c r="AR116" s="624"/>
      <c r="AS116" s="327"/>
      <c r="AT116" s="626"/>
      <c r="AU116" s="626"/>
      <c r="AV116" s="461">
        <f t="shared" si="34"/>
        <v>0</v>
      </c>
    </row>
    <row r="117" spans="1:48" ht="23.5" hidden="1" customHeight="1" x14ac:dyDescent="0.35">
      <c r="A117" s="261"/>
      <c r="B117" s="448" t="str">
        <f t="shared" ref="B117:B131" si="40">IF(C117="","","Ventilation")</f>
        <v/>
      </c>
      <c r="C117" s="366" t="str">
        <f>IF(VENTILATION!I8=1,VENTILATION!B8,"")</f>
        <v/>
      </c>
      <c r="D117" s="479" t="str">
        <f>IF($C117="","",VLOOKUP($C117,VENTILATION!$B$6:$I$28,4,FALSE))</f>
        <v/>
      </c>
      <c r="E117" s="480" t="str">
        <f>IF($C117="","",VLOOKUP($C117,VENTILATION!$B$6:$I$28,5,FALSE))</f>
        <v/>
      </c>
      <c r="F117" s="475" t="str">
        <f>IF($C117="","",VLOOKUP($C117,VENTILATION!$B$6:$I$28,6,FALSE))</f>
        <v/>
      </c>
      <c r="G117" s="475" t="str">
        <f>IF($C117="","",VLOOKUP($C117,VENTILATION!$B$6:$I$28,7,FALSE))</f>
        <v/>
      </c>
      <c r="H117" s="449"/>
      <c r="I117" s="430" t="str">
        <f t="shared" si="33"/>
        <v/>
      </c>
      <c r="J117" s="325"/>
      <c r="K117" s="325"/>
      <c r="L117" s="382"/>
      <c r="M117" s="449"/>
      <c r="N117" s="325"/>
      <c r="O117" s="325"/>
      <c r="P117" s="464">
        <f t="shared" si="3"/>
        <v>0</v>
      </c>
      <c r="Q117" s="450"/>
      <c r="S117" s="522"/>
      <c r="T117" s="522"/>
      <c r="U117" s="522"/>
      <c r="V117" s="522"/>
      <c r="W117" s="522"/>
      <c r="X117" s="522"/>
      <c r="Y117" s="522"/>
      <c r="Z117" s="522"/>
      <c r="AA117" s="522"/>
      <c r="AB117" s="522"/>
      <c r="AC117" s="327"/>
      <c r="AD117" s="624"/>
      <c r="AE117" s="624"/>
      <c r="AF117" s="624"/>
      <c r="AG117" s="624"/>
      <c r="AH117" s="624"/>
      <c r="AI117" s="621"/>
      <c r="AJ117" s="624"/>
      <c r="AK117" s="624"/>
      <c r="AL117" s="624"/>
      <c r="AM117" s="621"/>
      <c r="AN117" s="624"/>
      <c r="AO117" s="624"/>
      <c r="AP117" s="624"/>
      <c r="AQ117" s="621"/>
      <c r="AR117" s="624"/>
      <c r="AS117" s="327"/>
      <c r="AT117" s="626"/>
      <c r="AU117" s="626"/>
      <c r="AV117" s="461">
        <f t="shared" si="34"/>
        <v>0</v>
      </c>
    </row>
    <row r="118" spans="1:48" ht="23.5" hidden="1" customHeight="1" x14ac:dyDescent="0.35">
      <c r="A118" s="261"/>
      <c r="B118" s="448" t="str">
        <f t="shared" si="40"/>
        <v/>
      </c>
      <c r="C118" s="366" t="str">
        <f>IF(VENTILATION!I9=1,VENTILATION!B9,"")</f>
        <v/>
      </c>
      <c r="D118" s="479" t="str">
        <f>IF($C118="","",VLOOKUP($C118,VENTILATION!$B$6:$I$28,4,FALSE))</f>
        <v/>
      </c>
      <c r="E118" s="480" t="str">
        <f>IF($C118="","",VLOOKUP($C118,VENTILATION!$B$6:$I$28,5,FALSE))</f>
        <v/>
      </c>
      <c r="F118" s="475" t="str">
        <f>IF($C118="","",VLOOKUP($C118,VENTILATION!$B$6:$I$28,6,FALSE))</f>
        <v/>
      </c>
      <c r="G118" s="475" t="str">
        <f>IF($C118="","",VLOOKUP($C118,VENTILATION!$B$6:$I$28,7,FALSE))</f>
        <v/>
      </c>
      <c r="H118" s="449"/>
      <c r="I118" s="430" t="str">
        <f t="shared" si="33"/>
        <v/>
      </c>
      <c r="J118" s="325"/>
      <c r="K118" s="325"/>
      <c r="L118" s="382"/>
      <c r="M118" s="449"/>
      <c r="N118" s="325"/>
      <c r="O118" s="325"/>
      <c r="P118" s="464">
        <f t="shared" si="3"/>
        <v>0</v>
      </c>
      <c r="Q118" s="450"/>
      <c r="S118" s="522"/>
      <c r="T118" s="522"/>
      <c r="U118" s="522"/>
      <c r="V118" s="522"/>
      <c r="W118" s="522"/>
      <c r="X118" s="522"/>
      <c r="Y118" s="522"/>
      <c r="Z118" s="522"/>
      <c r="AA118" s="522"/>
      <c r="AB118" s="522"/>
      <c r="AC118" s="327"/>
      <c r="AD118" s="624"/>
      <c r="AE118" s="624"/>
      <c r="AF118" s="624"/>
      <c r="AG118" s="624"/>
      <c r="AH118" s="624"/>
      <c r="AI118" s="621"/>
      <c r="AJ118" s="624"/>
      <c r="AK118" s="624"/>
      <c r="AL118" s="624"/>
      <c r="AM118" s="621"/>
      <c r="AN118" s="624"/>
      <c r="AO118" s="624"/>
      <c r="AP118" s="624"/>
      <c r="AQ118" s="621"/>
      <c r="AR118" s="624"/>
      <c r="AS118" s="327"/>
      <c r="AT118" s="626"/>
      <c r="AU118" s="626"/>
      <c r="AV118" s="461">
        <f t="shared" si="34"/>
        <v>0</v>
      </c>
    </row>
    <row r="119" spans="1:48" ht="23.5" hidden="1" customHeight="1" x14ac:dyDescent="0.35">
      <c r="A119" s="261"/>
      <c r="B119" s="448" t="str">
        <f t="shared" si="40"/>
        <v/>
      </c>
      <c r="C119" s="366" t="str">
        <f>IF(VENTILATION!I10=1,VENTILATION!B10,"")</f>
        <v/>
      </c>
      <c r="D119" s="479" t="str">
        <f>IF($C119="","",VLOOKUP($C119,VENTILATION!$B$6:$I$28,4,FALSE))</f>
        <v/>
      </c>
      <c r="E119" s="480" t="str">
        <f>IF($C119="","",VLOOKUP($C119,VENTILATION!$B$6:$I$28,5,FALSE))</f>
        <v/>
      </c>
      <c r="F119" s="475" t="str">
        <f>IF($C119="","",VLOOKUP($C119,VENTILATION!$B$6:$I$28,6,FALSE))</f>
        <v/>
      </c>
      <c r="G119" s="475" t="str">
        <f>IF($C119="","",VLOOKUP($C119,VENTILATION!$B$6:$I$28,7,FALSE))</f>
        <v/>
      </c>
      <c r="H119" s="449"/>
      <c r="I119" s="430" t="str">
        <f t="shared" si="33"/>
        <v/>
      </c>
      <c r="J119" s="325"/>
      <c r="K119" s="325"/>
      <c r="L119" s="382"/>
      <c r="M119" s="449"/>
      <c r="N119" s="325"/>
      <c r="O119" s="325"/>
      <c r="P119" s="464">
        <f t="shared" si="3"/>
        <v>0</v>
      </c>
      <c r="Q119" s="450"/>
      <c r="S119" s="522"/>
      <c r="T119" s="522"/>
      <c r="U119" s="522"/>
      <c r="V119" s="522"/>
      <c r="W119" s="522"/>
      <c r="X119" s="522"/>
      <c r="Y119" s="522"/>
      <c r="Z119" s="522"/>
      <c r="AA119" s="522"/>
      <c r="AB119" s="522"/>
      <c r="AC119" s="327"/>
      <c r="AD119" s="624"/>
      <c r="AE119" s="624"/>
      <c r="AF119" s="624"/>
      <c r="AG119" s="624"/>
      <c r="AH119" s="624"/>
      <c r="AI119" s="621"/>
      <c r="AJ119" s="624"/>
      <c r="AK119" s="624"/>
      <c r="AL119" s="624"/>
      <c r="AM119" s="621"/>
      <c r="AN119" s="624"/>
      <c r="AO119" s="624"/>
      <c r="AP119" s="624"/>
      <c r="AQ119" s="621"/>
      <c r="AR119" s="624"/>
      <c r="AS119" s="327"/>
      <c r="AT119" s="626"/>
      <c r="AU119" s="626"/>
      <c r="AV119" s="461">
        <f t="shared" si="34"/>
        <v>0</v>
      </c>
    </row>
    <row r="120" spans="1:48" ht="23.5" hidden="1" customHeight="1" x14ac:dyDescent="0.35">
      <c r="A120" s="261"/>
      <c r="B120" s="448" t="str">
        <f t="shared" si="40"/>
        <v/>
      </c>
      <c r="C120" s="366" t="str">
        <f>IF(VENTILATION!I11=1,VENTILATION!B11,"")</f>
        <v/>
      </c>
      <c r="D120" s="479" t="str">
        <f>IF($C120="","",VLOOKUP($C120,VENTILATION!$B$6:$I$28,4,FALSE))</f>
        <v/>
      </c>
      <c r="E120" s="480" t="str">
        <f>IF($C120="","",VLOOKUP($C120,VENTILATION!$B$6:$I$28,5,FALSE))</f>
        <v/>
      </c>
      <c r="F120" s="475" t="str">
        <f>IF($C120="","",VLOOKUP($C120,VENTILATION!$B$6:$I$28,6,FALSE))</f>
        <v/>
      </c>
      <c r="G120" s="475" t="str">
        <f>IF($C120="","",VLOOKUP($C120,VENTILATION!$B$6:$I$28,7,FALSE))</f>
        <v/>
      </c>
      <c r="H120" s="449"/>
      <c r="I120" s="430" t="str">
        <f t="shared" si="33"/>
        <v/>
      </c>
      <c r="J120" s="325"/>
      <c r="K120" s="325"/>
      <c r="L120" s="382"/>
      <c r="M120" s="449"/>
      <c r="N120" s="325"/>
      <c r="O120" s="325"/>
      <c r="P120" s="464">
        <f t="shared" si="3"/>
        <v>0</v>
      </c>
      <c r="Q120" s="450"/>
      <c r="S120" s="522"/>
      <c r="T120" s="522"/>
      <c r="U120" s="522"/>
      <c r="V120" s="522"/>
      <c r="W120" s="522"/>
      <c r="X120" s="522"/>
      <c r="Y120" s="522"/>
      <c r="Z120" s="522"/>
      <c r="AA120" s="522"/>
      <c r="AB120" s="522"/>
      <c r="AC120" s="327"/>
      <c r="AD120" s="624"/>
      <c r="AE120" s="624"/>
      <c r="AF120" s="624"/>
      <c r="AG120" s="624"/>
      <c r="AH120" s="624"/>
      <c r="AI120" s="621"/>
      <c r="AJ120" s="624"/>
      <c r="AK120" s="624"/>
      <c r="AL120" s="624"/>
      <c r="AM120" s="621"/>
      <c r="AN120" s="624"/>
      <c r="AO120" s="624"/>
      <c r="AP120" s="624"/>
      <c r="AQ120" s="621"/>
      <c r="AR120" s="624"/>
      <c r="AS120" s="327"/>
      <c r="AT120" s="626"/>
      <c r="AU120" s="626"/>
      <c r="AV120" s="461">
        <f t="shared" si="34"/>
        <v>0</v>
      </c>
    </row>
    <row r="121" spans="1:48" ht="23.5" hidden="1" customHeight="1" x14ac:dyDescent="0.35">
      <c r="A121" s="261"/>
      <c r="B121" s="448" t="str">
        <f t="shared" si="40"/>
        <v/>
      </c>
      <c r="C121" s="366" t="str">
        <f>IF(VENTILATION!I12=1,VENTILATION!B12,"")</f>
        <v/>
      </c>
      <c r="D121" s="479" t="str">
        <f>IF($C121="","",VLOOKUP($C121,VENTILATION!$B$6:$I$28,4,FALSE))</f>
        <v/>
      </c>
      <c r="E121" s="480" t="str">
        <f>IF($C121="","",VLOOKUP($C121,VENTILATION!$B$6:$I$28,5,FALSE))</f>
        <v/>
      </c>
      <c r="F121" s="475" t="str">
        <f>IF($C121="","",VLOOKUP($C121,VENTILATION!$B$6:$I$28,6,FALSE))</f>
        <v/>
      </c>
      <c r="G121" s="475" t="str">
        <f>IF($C121="","",VLOOKUP($C121,VENTILATION!$B$6:$I$28,7,FALSE))</f>
        <v/>
      </c>
      <c r="H121" s="449"/>
      <c r="I121" s="430" t="str">
        <f t="shared" si="33"/>
        <v/>
      </c>
      <c r="J121" s="325"/>
      <c r="K121" s="325"/>
      <c r="L121" s="382"/>
      <c r="M121" s="449"/>
      <c r="N121" s="325"/>
      <c r="O121" s="325"/>
      <c r="P121" s="464">
        <f t="shared" si="3"/>
        <v>0</v>
      </c>
      <c r="Q121" s="450"/>
      <c r="S121" s="522"/>
      <c r="T121" s="522"/>
      <c r="U121" s="522"/>
      <c r="V121" s="522"/>
      <c r="W121" s="522"/>
      <c r="X121" s="522"/>
      <c r="Y121" s="522"/>
      <c r="Z121" s="522"/>
      <c r="AA121" s="522"/>
      <c r="AB121" s="522"/>
      <c r="AC121" s="327"/>
      <c r="AD121" s="624"/>
      <c r="AE121" s="624"/>
      <c r="AF121" s="624"/>
      <c r="AG121" s="624"/>
      <c r="AH121" s="624"/>
      <c r="AI121" s="621"/>
      <c r="AJ121" s="624"/>
      <c r="AK121" s="624"/>
      <c r="AL121" s="624"/>
      <c r="AM121" s="621"/>
      <c r="AN121" s="624"/>
      <c r="AO121" s="624"/>
      <c r="AP121" s="624"/>
      <c r="AQ121" s="621"/>
      <c r="AR121" s="624"/>
      <c r="AS121" s="327"/>
      <c r="AT121" s="626"/>
      <c r="AU121" s="626"/>
      <c r="AV121" s="461">
        <f t="shared" si="34"/>
        <v>0</v>
      </c>
    </row>
    <row r="122" spans="1:48" ht="23.5" customHeight="1" x14ac:dyDescent="0.35">
      <c r="A122" s="261"/>
      <c r="B122" s="448" t="str">
        <f t="shared" si="40"/>
        <v>Ventilation</v>
      </c>
      <c r="C122" s="366" t="str">
        <f>IF(VENTILATION!I13=1,VENTILATION!B13,"")</f>
        <v>Optimiser les paramètres de régulation des CTA (T consigne &amp; Heures de fonctionnement)</v>
      </c>
      <c r="D122" s="479">
        <f>IF($C122="","",VLOOKUP($C122,VENTILATION!$B$6:$I$28,4,FALSE))</f>
        <v>0</v>
      </c>
      <c r="E122" s="480" t="str">
        <f>IF($C122="","",VLOOKUP($C122,VENTILATION!$B$6:$I$28,5,FALSE))</f>
        <v>-</v>
      </c>
      <c r="F122" s="475">
        <f>IF($C122="","",VLOOKUP($C122,VENTILATION!$B$6:$I$28,6,FALSE))</f>
        <v>0</v>
      </c>
      <c r="G122" s="475">
        <f>IF($C122="","",VLOOKUP($C122,VENTILATION!$B$6:$I$28,7,FALSE))</f>
        <v>0</v>
      </c>
      <c r="H122" s="437"/>
      <c r="I122" s="430" t="str">
        <f t="shared" si="33"/>
        <v>X</v>
      </c>
      <c r="J122" s="325"/>
      <c r="K122" s="325"/>
      <c r="L122" s="382"/>
      <c r="M122" s="437"/>
      <c r="N122" s="326"/>
      <c r="O122" s="326"/>
      <c r="P122" s="464">
        <f t="shared" si="3"/>
        <v>0</v>
      </c>
      <c r="Q122" s="451"/>
      <c r="S122" s="522"/>
      <c r="T122" s="522"/>
      <c r="U122" s="522"/>
      <c r="V122" s="522"/>
      <c r="W122" s="522"/>
      <c r="X122" s="522"/>
      <c r="Y122" s="522"/>
      <c r="Z122" s="522"/>
      <c r="AA122" s="522"/>
      <c r="AB122" s="522"/>
      <c r="AC122" s="327"/>
      <c r="AD122" s="624"/>
      <c r="AE122" s="624"/>
      <c r="AF122" s="624"/>
      <c r="AG122" s="624"/>
      <c r="AH122" s="624"/>
      <c r="AI122" s="621"/>
      <c r="AJ122" s="624"/>
      <c r="AK122" s="624"/>
      <c r="AL122" s="624"/>
      <c r="AM122" s="621"/>
      <c r="AN122" s="624"/>
      <c r="AO122" s="624"/>
      <c r="AP122" s="624"/>
      <c r="AQ122" s="621"/>
      <c r="AR122" s="624"/>
      <c r="AS122" s="327"/>
      <c r="AT122" s="626"/>
      <c r="AU122" s="626"/>
      <c r="AV122" s="461">
        <f t="shared" si="34"/>
        <v>0</v>
      </c>
    </row>
    <row r="123" spans="1:48" ht="23.5" hidden="1" customHeight="1" x14ac:dyDescent="0.35">
      <c r="A123" s="261"/>
      <c r="B123" s="448" t="str">
        <f t="shared" si="40"/>
        <v/>
      </c>
      <c r="C123" s="366" t="str">
        <f>IF(VENTILATION!I14=1,VENTILATION!B14,"")</f>
        <v/>
      </c>
      <c r="D123" s="479" t="str">
        <f>IF($C123="","",VLOOKUP($C123,VENTILATION!$B$6:$I$28,4,FALSE))</f>
        <v/>
      </c>
      <c r="E123" s="480" t="str">
        <f>IF($C123="","",VLOOKUP($C123,VENTILATION!$B$6:$I$28,5,FALSE))</f>
        <v/>
      </c>
      <c r="F123" s="475" t="str">
        <f>IF($C123="","",VLOOKUP($C123,VENTILATION!$B$6:$I$28,6,FALSE))</f>
        <v/>
      </c>
      <c r="G123" s="475" t="str">
        <f>IF($C123="","",VLOOKUP($C123,VENTILATION!$B$6:$I$28,7,FALSE))</f>
        <v/>
      </c>
      <c r="H123" s="437"/>
      <c r="I123" s="430" t="str">
        <f t="shared" si="33"/>
        <v/>
      </c>
      <c r="J123" s="325"/>
      <c r="K123" s="325"/>
      <c r="L123" s="382"/>
      <c r="M123" s="437"/>
      <c r="N123" s="326"/>
      <c r="O123" s="326"/>
      <c r="P123" s="464">
        <f t="shared" si="3"/>
        <v>0</v>
      </c>
      <c r="Q123" s="451"/>
      <c r="S123" s="522"/>
      <c r="T123" s="522"/>
      <c r="U123" s="522"/>
      <c r="V123" s="522"/>
      <c r="W123" s="522"/>
      <c r="X123" s="522"/>
      <c r="Y123" s="522"/>
      <c r="Z123" s="522"/>
      <c r="AA123" s="522"/>
      <c r="AB123" s="522"/>
      <c r="AC123" s="327"/>
      <c r="AD123" s="624"/>
      <c r="AE123" s="624"/>
      <c r="AF123" s="624"/>
      <c r="AG123" s="624"/>
      <c r="AH123" s="624"/>
      <c r="AI123" s="621"/>
      <c r="AJ123" s="624"/>
      <c r="AK123" s="624"/>
      <c r="AL123" s="624"/>
      <c r="AM123" s="621"/>
      <c r="AN123" s="624"/>
      <c r="AO123" s="624"/>
      <c r="AP123" s="624"/>
      <c r="AQ123" s="621"/>
      <c r="AR123" s="624"/>
      <c r="AS123" s="327"/>
      <c r="AT123" s="626"/>
      <c r="AU123" s="626"/>
      <c r="AV123" s="461">
        <f t="shared" si="34"/>
        <v>0</v>
      </c>
    </row>
    <row r="124" spans="1:48" ht="23.5" hidden="1" customHeight="1" x14ac:dyDescent="0.35">
      <c r="A124" s="261"/>
      <c r="B124" s="448" t="str">
        <f>IF(C124="","","Ventilation")</f>
        <v/>
      </c>
      <c r="C124" s="366" t="str">
        <f>IF(VENTILATION!I15=1,VENTILATION!B15,"")</f>
        <v/>
      </c>
      <c r="D124" s="479" t="str">
        <f>IF($C124="","",VLOOKUP($C124,VENTILATION!$B$6:$I$28,4,FALSE))</f>
        <v/>
      </c>
      <c r="E124" s="480" t="str">
        <f>IF($C124="","",VLOOKUP($C124,VENTILATION!$B$6:$I$28,5,FALSE))</f>
        <v/>
      </c>
      <c r="F124" s="475" t="str">
        <f>IF($C124="","",VLOOKUP($C124,VENTILATION!$B$6:$I$28,6,FALSE))</f>
        <v/>
      </c>
      <c r="G124" s="475" t="str">
        <f>IF($C124="","",VLOOKUP($C124,VENTILATION!$B$6:$I$28,7,FALSE))</f>
        <v/>
      </c>
      <c r="H124" s="437"/>
      <c r="I124" s="430" t="str">
        <f t="shared" si="33"/>
        <v/>
      </c>
      <c r="J124" s="325"/>
      <c r="K124" s="325"/>
      <c r="L124" s="382"/>
      <c r="M124" s="437"/>
      <c r="N124" s="326"/>
      <c r="O124" s="326"/>
      <c r="P124" s="464">
        <f>N124-O124</f>
        <v>0</v>
      </c>
      <c r="Q124" s="451"/>
      <c r="S124" s="522"/>
      <c r="T124" s="522"/>
      <c r="U124" s="522"/>
      <c r="V124" s="522"/>
      <c r="W124" s="522"/>
      <c r="X124" s="522"/>
      <c r="Y124" s="522"/>
      <c r="Z124" s="522"/>
      <c r="AA124" s="522"/>
      <c r="AB124" s="522"/>
      <c r="AC124" s="327"/>
      <c r="AD124" s="624"/>
      <c r="AE124" s="624"/>
      <c r="AF124" s="624"/>
      <c r="AG124" s="624"/>
      <c r="AH124" s="624"/>
      <c r="AI124" s="621"/>
      <c r="AJ124" s="624"/>
      <c r="AK124" s="624"/>
      <c r="AL124" s="624"/>
      <c r="AM124" s="621"/>
      <c r="AN124" s="624"/>
      <c r="AO124" s="624"/>
      <c r="AP124" s="624"/>
      <c r="AQ124" s="621"/>
      <c r="AR124" s="624"/>
      <c r="AS124" s="327"/>
      <c r="AT124" s="626"/>
      <c r="AU124" s="626"/>
      <c r="AV124" s="461">
        <f t="shared" si="34"/>
        <v>0</v>
      </c>
    </row>
    <row r="125" spans="1:48" ht="23.5" hidden="1" customHeight="1" x14ac:dyDescent="0.35">
      <c r="A125" s="261"/>
      <c r="B125" s="448" t="str">
        <f>IF(C125="","","Ventilation")</f>
        <v/>
      </c>
      <c r="C125" s="366" t="str">
        <f>IF(VENTILATION!I16=1,VENTILATION!B16,"")</f>
        <v/>
      </c>
      <c r="D125" s="479" t="str">
        <f>IF($C125="","",VLOOKUP($C125,VENTILATION!$B$6:$I$28,4,FALSE))</f>
        <v/>
      </c>
      <c r="E125" s="480" t="str">
        <f>IF($C125="","",VLOOKUP($C125,VENTILATION!$B$6:$I$28,5,FALSE))</f>
        <v/>
      </c>
      <c r="F125" s="475" t="str">
        <f>IF($C125="","",VLOOKUP($C125,VENTILATION!$B$6:$I$28,6,FALSE))</f>
        <v/>
      </c>
      <c r="G125" s="475" t="str">
        <f>IF($C125="","",VLOOKUP($C125,VENTILATION!$B$6:$I$28,7,FALSE))</f>
        <v/>
      </c>
      <c r="H125" s="437"/>
      <c r="I125" s="430" t="str">
        <f t="shared" si="33"/>
        <v/>
      </c>
      <c r="J125" s="325"/>
      <c r="K125" s="325"/>
      <c r="L125" s="382"/>
      <c r="M125" s="437"/>
      <c r="N125" s="326"/>
      <c r="O125" s="326"/>
      <c r="P125" s="464">
        <f>N125-O125</f>
        <v>0</v>
      </c>
      <c r="Q125" s="451"/>
      <c r="S125" s="522"/>
      <c r="T125" s="522"/>
      <c r="U125" s="522"/>
      <c r="V125" s="522"/>
      <c r="W125" s="522"/>
      <c r="X125" s="522"/>
      <c r="Y125" s="522"/>
      <c r="Z125" s="522"/>
      <c r="AA125" s="522"/>
      <c r="AB125" s="522"/>
      <c r="AC125" s="327"/>
      <c r="AD125" s="624"/>
      <c r="AE125" s="624"/>
      <c r="AF125" s="624"/>
      <c r="AG125" s="624"/>
      <c r="AH125" s="624"/>
      <c r="AI125" s="621"/>
      <c r="AJ125" s="624"/>
      <c r="AK125" s="624"/>
      <c r="AL125" s="624"/>
      <c r="AM125" s="621"/>
      <c r="AN125" s="624"/>
      <c r="AO125" s="624"/>
      <c r="AP125" s="624"/>
      <c r="AQ125" s="621"/>
      <c r="AR125" s="624"/>
      <c r="AS125" s="327"/>
      <c r="AT125" s="626"/>
      <c r="AU125" s="626"/>
      <c r="AV125" s="461">
        <f t="shared" si="34"/>
        <v>0</v>
      </c>
    </row>
    <row r="126" spans="1:48" ht="23.5" customHeight="1" x14ac:dyDescent="0.35">
      <c r="A126" s="261"/>
      <c r="B126" s="448" t="str">
        <f t="shared" si="40"/>
        <v>Ventilation</v>
      </c>
      <c r="C126" s="366" t="str">
        <f>IF(VENTILATION!I17=1,VENTILATION!B17,"")</f>
        <v>Arrêter la ventilation en inoccupation dans les pièces non humide</v>
      </c>
      <c r="D126" s="479" t="str">
        <f>IF($C126="","",VLOOKUP($C126,VENTILATION!$B$6:$I$28,4,FALSE))</f>
        <v>Devis</v>
      </c>
      <c r="E126" s="480" t="str">
        <f>IF($C126="","",VLOOKUP($C126,VENTILATION!$B$6:$I$28,5,FALSE))</f>
        <v>-</v>
      </c>
      <c r="F126" s="475">
        <f>IF($C126="","",VLOOKUP($C126,VENTILATION!$B$6:$I$28,6,FALSE))</f>
        <v>0</v>
      </c>
      <c r="G126" s="475">
        <f>IF($C126="","",VLOOKUP($C126,VENTILATION!$B$6:$I$28,7,FALSE))</f>
        <v>0</v>
      </c>
      <c r="H126" s="437"/>
      <c r="I126" s="430" t="str">
        <f t="shared" si="33"/>
        <v>X</v>
      </c>
      <c r="J126" s="325"/>
      <c r="K126" s="325"/>
      <c r="L126" s="382"/>
      <c r="M126" s="437"/>
      <c r="N126" s="326"/>
      <c r="O126" s="326"/>
      <c r="P126" s="464">
        <f t="shared" si="3"/>
        <v>0</v>
      </c>
      <c r="Q126" s="451"/>
      <c r="S126" s="522"/>
      <c r="T126" s="522"/>
      <c r="U126" s="522"/>
      <c r="V126" s="522"/>
      <c r="W126" s="522"/>
      <c r="X126" s="522"/>
      <c r="Y126" s="522"/>
      <c r="Z126" s="522"/>
      <c r="AA126" s="522"/>
      <c r="AB126" s="522"/>
      <c r="AC126" s="327"/>
      <c r="AD126" s="624"/>
      <c r="AE126" s="624"/>
      <c r="AF126" s="624"/>
      <c r="AG126" s="624"/>
      <c r="AH126" s="624"/>
      <c r="AI126" s="621"/>
      <c r="AJ126" s="624"/>
      <c r="AK126" s="624"/>
      <c r="AL126" s="624"/>
      <c r="AM126" s="621"/>
      <c r="AN126" s="624"/>
      <c r="AO126" s="624"/>
      <c r="AP126" s="624"/>
      <c r="AQ126" s="621"/>
      <c r="AR126" s="624"/>
      <c r="AS126" s="327"/>
      <c r="AT126" s="626"/>
      <c r="AU126" s="626"/>
      <c r="AV126" s="461">
        <f t="shared" si="34"/>
        <v>0</v>
      </c>
    </row>
    <row r="127" spans="1:48" ht="23.5" hidden="1" customHeight="1" x14ac:dyDescent="0.35">
      <c r="A127" s="261"/>
      <c r="B127" s="448" t="str">
        <f t="shared" si="40"/>
        <v/>
      </c>
      <c r="C127" s="366" t="str">
        <f>IF(VENTILATION!I21=1,VENTILATION!B21,"")</f>
        <v/>
      </c>
      <c r="D127" s="479" t="str">
        <f>IF($C127="","",VLOOKUP($C127,VENTILATION!$B$6:$I$28,4,FALSE))</f>
        <v/>
      </c>
      <c r="E127" s="480" t="str">
        <f>IF($C127="","",VLOOKUP($C127,VENTILATION!$B$6:$I$28,5,FALSE))</f>
        <v/>
      </c>
      <c r="F127" s="475" t="str">
        <f>IF($C127="","",VLOOKUP($C127,VENTILATION!$B$6:$I$28,6,FALSE))</f>
        <v/>
      </c>
      <c r="G127" s="475" t="str">
        <f>IF($C127="","",VLOOKUP($C127,VENTILATION!$B$6:$I$28,7,FALSE))</f>
        <v/>
      </c>
      <c r="H127" s="437"/>
      <c r="I127" s="430" t="str">
        <f t="shared" si="33"/>
        <v/>
      </c>
      <c r="J127" s="325"/>
      <c r="K127" s="325"/>
      <c r="L127" s="382"/>
      <c r="M127" s="437"/>
      <c r="N127" s="326"/>
      <c r="O127" s="326"/>
      <c r="P127" s="464">
        <f t="shared" si="3"/>
        <v>0</v>
      </c>
      <c r="Q127" s="451"/>
      <c r="S127" s="522"/>
      <c r="T127" s="522"/>
      <c r="U127" s="522"/>
      <c r="V127" s="522"/>
      <c r="W127" s="522"/>
      <c r="X127" s="522"/>
      <c r="Y127" s="522"/>
      <c r="Z127" s="522"/>
      <c r="AA127" s="522"/>
      <c r="AB127" s="522"/>
      <c r="AC127" s="327"/>
      <c r="AD127" s="624"/>
      <c r="AE127" s="624"/>
      <c r="AF127" s="624"/>
      <c r="AG127" s="624"/>
      <c r="AH127" s="624"/>
      <c r="AI127" s="621"/>
      <c r="AJ127" s="624"/>
      <c r="AK127" s="624"/>
      <c r="AL127" s="624"/>
      <c r="AM127" s="621"/>
      <c r="AN127" s="624"/>
      <c r="AO127" s="624"/>
      <c r="AP127" s="624"/>
      <c r="AQ127" s="621"/>
      <c r="AR127" s="624"/>
      <c r="AS127" s="327"/>
      <c r="AT127" s="626"/>
      <c r="AU127" s="626"/>
      <c r="AV127" s="461">
        <f t="shared" si="34"/>
        <v>0</v>
      </c>
    </row>
    <row r="128" spans="1:48" ht="23.5" hidden="1" customHeight="1" x14ac:dyDescent="0.35">
      <c r="A128" s="261"/>
      <c r="B128" s="448" t="str">
        <f t="shared" si="40"/>
        <v/>
      </c>
      <c r="C128" s="366" t="str">
        <f>IF(VENTILATION!I22=1,VENTILATION!B22,"")</f>
        <v/>
      </c>
      <c r="D128" s="479" t="str">
        <f>IF($C128="","",VLOOKUP($C128,VENTILATION!$B$6:$I$28,4,FALSE))</f>
        <v/>
      </c>
      <c r="E128" s="480" t="str">
        <f>IF($C128="","",VLOOKUP($C128,VENTILATION!$B$6:$I$28,5,FALSE))</f>
        <v/>
      </c>
      <c r="F128" s="475" t="str">
        <f>IF($C128="","",VLOOKUP($C128,VENTILATION!$B$6:$I$28,6,FALSE))</f>
        <v/>
      </c>
      <c r="G128" s="475" t="str">
        <f>IF($C128="","",VLOOKUP($C128,VENTILATION!$B$6:$I$28,7,FALSE))</f>
        <v/>
      </c>
      <c r="H128" s="449"/>
      <c r="I128" s="430" t="str">
        <f t="shared" si="33"/>
        <v/>
      </c>
      <c r="J128" s="325"/>
      <c r="K128" s="325"/>
      <c r="L128" s="382"/>
      <c r="M128" s="449"/>
      <c r="N128" s="325"/>
      <c r="O128" s="325"/>
      <c r="P128" s="464">
        <f t="shared" si="3"/>
        <v>0</v>
      </c>
      <c r="Q128" s="450"/>
      <c r="S128" s="522"/>
      <c r="T128" s="522"/>
      <c r="U128" s="522"/>
      <c r="V128" s="522"/>
      <c r="W128" s="522"/>
      <c r="X128" s="522"/>
      <c r="Y128" s="522"/>
      <c r="Z128" s="522"/>
      <c r="AA128" s="522"/>
      <c r="AB128" s="522"/>
      <c r="AC128" s="327"/>
      <c r="AD128" s="624"/>
      <c r="AE128" s="624"/>
      <c r="AF128" s="624"/>
      <c r="AG128" s="624"/>
      <c r="AH128" s="624"/>
      <c r="AI128" s="621"/>
      <c r="AJ128" s="624"/>
      <c r="AK128" s="624"/>
      <c r="AL128" s="624"/>
      <c r="AM128" s="621"/>
      <c r="AN128" s="624"/>
      <c r="AO128" s="624"/>
      <c r="AP128" s="624"/>
      <c r="AQ128" s="621"/>
      <c r="AR128" s="624"/>
      <c r="AS128" s="327"/>
      <c r="AT128" s="626"/>
      <c r="AU128" s="626"/>
      <c r="AV128" s="461">
        <f t="shared" si="34"/>
        <v>0</v>
      </c>
    </row>
    <row r="129" spans="1:48" ht="23.5" hidden="1" customHeight="1" x14ac:dyDescent="0.35">
      <c r="A129" s="261"/>
      <c r="B129" s="448" t="str">
        <f t="shared" si="40"/>
        <v/>
      </c>
      <c r="C129" s="366" t="str">
        <f>IF(VENTILATION!I23=1,VENTILATION!B23,"")</f>
        <v/>
      </c>
      <c r="D129" s="479" t="str">
        <f>IF($C129="","",VLOOKUP($C129,VENTILATION!$B$6:$I$28,4,FALSE))</f>
        <v/>
      </c>
      <c r="E129" s="480" t="str">
        <f>IF($C129="","",VLOOKUP($C129,VENTILATION!$B$6:$I$28,5,FALSE))</f>
        <v/>
      </c>
      <c r="F129" s="475" t="str">
        <f>IF($C129="","",VLOOKUP($C129,VENTILATION!$B$6:$I$28,6,FALSE))</f>
        <v/>
      </c>
      <c r="G129" s="475" t="str">
        <f>IF($C129="","",VLOOKUP($C129,VENTILATION!$B$6:$I$28,7,FALSE))</f>
        <v/>
      </c>
      <c r="H129" s="449"/>
      <c r="I129" s="430" t="str">
        <f t="shared" si="33"/>
        <v/>
      </c>
      <c r="J129" s="325"/>
      <c r="K129" s="325"/>
      <c r="L129" s="382"/>
      <c r="M129" s="449"/>
      <c r="N129" s="325"/>
      <c r="O129" s="325"/>
      <c r="P129" s="464">
        <f t="shared" si="3"/>
        <v>0</v>
      </c>
      <c r="Q129" s="450"/>
      <c r="S129" s="522"/>
      <c r="T129" s="522"/>
      <c r="U129" s="522"/>
      <c r="V129" s="522"/>
      <c r="W129" s="522"/>
      <c r="X129" s="522"/>
      <c r="Y129" s="522"/>
      <c r="Z129" s="522"/>
      <c r="AA129" s="522"/>
      <c r="AB129" s="522"/>
      <c r="AC129" s="327"/>
      <c r="AD129" s="624"/>
      <c r="AE129" s="624"/>
      <c r="AF129" s="624"/>
      <c r="AG129" s="624"/>
      <c r="AH129" s="624"/>
      <c r="AI129" s="621"/>
      <c r="AJ129" s="624"/>
      <c r="AK129" s="624"/>
      <c r="AL129" s="624"/>
      <c r="AM129" s="621"/>
      <c r="AN129" s="624"/>
      <c r="AO129" s="624"/>
      <c r="AP129" s="624"/>
      <c r="AQ129" s="621"/>
      <c r="AR129" s="624"/>
      <c r="AS129" s="327"/>
      <c r="AT129" s="626"/>
      <c r="AU129" s="626"/>
      <c r="AV129" s="461">
        <f t="shared" si="34"/>
        <v>0</v>
      </c>
    </row>
    <row r="130" spans="1:48" ht="23.5" hidden="1" customHeight="1" x14ac:dyDescent="0.35">
      <c r="A130" s="261"/>
      <c r="B130" s="448" t="str">
        <f>IF(C130="","","Ventilation")</f>
        <v/>
      </c>
      <c r="C130" s="366" t="str">
        <f>IF(VENTILATION!I27=1,VENTILATION!B27,"")</f>
        <v/>
      </c>
      <c r="D130" s="479" t="str">
        <f>IF($C130="","",VLOOKUP($C130,VENTILATION!$B$6:$I$28,4,FALSE))</f>
        <v/>
      </c>
      <c r="E130" s="480" t="str">
        <f>IF($C130="","",VLOOKUP($C130,VENTILATION!$B$6:$I$28,5,FALSE))</f>
        <v/>
      </c>
      <c r="F130" s="475" t="str">
        <f>IF($C130="","",VLOOKUP($C130,VENTILATION!$B$6:$I$28,6,FALSE))</f>
        <v/>
      </c>
      <c r="G130" s="475" t="str">
        <f>IF($C130="","",VLOOKUP($C130,VENTILATION!$B$6:$I$28,7,FALSE))</f>
        <v/>
      </c>
      <c r="H130" s="449"/>
      <c r="I130" s="430" t="str">
        <f t="shared" si="33"/>
        <v/>
      </c>
      <c r="J130" s="325"/>
      <c r="K130" s="325"/>
      <c r="L130" s="382"/>
      <c r="M130" s="449"/>
      <c r="N130" s="325"/>
      <c r="O130" s="325"/>
      <c r="P130" s="464">
        <f>N130-O130</f>
        <v>0</v>
      </c>
      <c r="Q130" s="450"/>
      <c r="S130" s="522"/>
      <c r="T130" s="522"/>
      <c r="U130" s="522"/>
      <c r="V130" s="522"/>
      <c r="W130" s="522"/>
      <c r="X130" s="522"/>
      <c r="Y130" s="522"/>
      <c r="Z130" s="522"/>
      <c r="AA130" s="522"/>
      <c r="AB130" s="522"/>
      <c r="AC130" s="327"/>
      <c r="AD130" s="624"/>
      <c r="AE130" s="624"/>
      <c r="AF130" s="624"/>
      <c r="AG130" s="624"/>
      <c r="AH130" s="624"/>
      <c r="AI130" s="621"/>
      <c r="AJ130" s="624"/>
      <c r="AK130" s="624"/>
      <c r="AL130" s="624"/>
      <c r="AM130" s="621"/>
      <c r="AN130" s="624"/>
      <c r="AO130" s="624"/>
      <c r="AP130" s="624"/>
      <c r="AQ130" s="621"/>
      <c r="AR130" s="624"/>
      <c r="AS130" s="327"/>
      <c r="AT130" s="626"/>
      <c r="AU130" s="626"/>
      <c r="AV130" s="461">
        <f t="shared" si="34"/>
        <v>0</v>
      </c>
    </row>
    <row r="131" spans="1:48" ht="23.5" hidden="1" customHeight="1" x14ac:dyDescent="0.35">
      <c r="A131" s="261"/>
      <c r="B131" s="448" t="str">
        <f t="shared" si="40"/>
        <v/>
      </c>
      <c r="C131" s="366" t="str">
        <f>IF(VENTILATION!I28=1,VENTILATION!B28,"")</f>
        <v/>
      </c>
      <c r="D131" s="479" t="str">
        <f>IF($C131="","",VLOOKUP($C131,VENTILATION!$B$6:$I$28,4,FALSE))</f>
        <v/>
      </c>
      <c r="E131" s="480" t="str">
        <f>IF($C131="","",VLOOKUP($C131,VENTILATION!$B$6:$I$28,5,FALSE))</f>
        <v/>
      </c>
      <c r="F131" s="475" t="str">
        <f>IF($C131="","",VLOOKUP($C131,VENTILATION!$B$6:$I$28,6,FALSE))</f>
        <v/>
      </c>
      <c r="G131" s="475" t="str">
        <f>IF($C131="","",VLOOKUP($C131,VENTILATION!$B$6:$I$28,7,FALSE))</f>
        <v/>
      </c>
      <c r="H131" s="449"/>
      <c r="I131" s="430" t="str">
        <f t="shared" si="33"/>
        <v/>
      </c>
      <c r="J131" s="325"/>
      <c r="K131" s="325"/>
      <c r="L131" s="382"/>
      <c r="M131" s="449"/>
      <c r="N131" s="325"/>
      <c r="O131" s="325"/>
      <c r="P131" s="464">
        <f t="shared" si="3"/>
        <v>0</v>
      </c>
      <c r="Q131" s="450"/>
      <c r="S131" s="522"/>
      <c r="T131" s="522"/>
      <c r="U131" s="522"/>
      <c r="V131" s="522"/>
      <c r="W131" s="522"/>
      <c r="X131" s="522"/>
      <c r="Y131" s="522"/>
      <c r="Z131" s="522"/>
      <c r="AA131" s="522"/>
      <c r="AB131" s="522"/>
      <c r="AC131" s="327"/>
      <c r="AD131" s="624"/>
      <c r="AE131" s="624"/>
      <c r="AF131" s="624"/>
      <c r="AG131" s="624"/>
      <c r="AH131" s="624"/>
      <c r="AI131" s="621"/>
      <c r="AJ131" s="624"/>
      <c r="AK131" s="624"/>
      <c r="AL131" s="624"/>
      <c r="AM131" s="621"/>
      <c r="AN131" s="624"/>
      <c r="AO131" s="624"/>
      <c r="AP131" s="624"/>
      <c r="AQ131" s="621"/>
      <c r="AR131" s="624"/>
      <c r="AS131" s="327"/>
      <c r="AT131" s="626"/>
      <c r="AU131" s="626"/>
      <c r="AV131" s="461">
        <f t="shared" si="34"/>
        <v>0</v>
      </c>
    </row>
    <row r="132" spans="1:48" ht="23.5" hidden="1" customHeight="1" x14ac:dyDescent="0.35">
      <c r="A132" s="261"/>
      <c r="B132" s="448" t="str">
        <f>IF(C132="","","Climatisation")</f>
        <v/>
      </c>
      <c r="C132" s="366" t="str">
        <f>IF(CLIMATISATION!I6=1,CLIMATISATION!B6,"")</f>
        <v/>
      </c>
      <c r="D132" s="479" t="str">
        <f>IF($C132="","",VLOOKUP($C132,CLIMATISATION!$B$6:$I$42,4,FALSE))</f>
        <v/>
      </c>
      <c r="E132" s="480" t="str">
        <f>IF($C132="","",VLOOKUP($C132,CLIMATISATION!$B$6:$I$42,5,FALSE))</f>
        <v/>
      </c>
      <c r="F132" s="475" t="str">
        <f>IF($C132="","",VLOOKUP($C132,CLIMATISATION!$B$6:$I$42,6,FALSE))</f>
        <v/>
      </c>
      <c r="G132" s="475" t="str">
        <f>IF($C132="","",VLOOKUP($C132,CLIMATISATION!$B$6:$I$42,7,FALSE))</f>
        <v/>
      </c>
      <c r="H132" s="449"/>
      <c r="I132" s="430" t="str">
        <f t="shared" si="33"/>
        <v/>
      </c>
      <c r="J132" s="325"/>
      <c r="K132" s="325"/>
      <c r="L132" s="382"/>
      <c r="M132" s="449"/>
      <c r="N132" s="325"/>
      <c r="O132" s="325"/>
      <c r="P132" s="464">
        <f t="shared" si="3"/>
        <v>0</v>
      </c>
      <c r="Q132" s="450"/>
      <c r="S132" s="522"/>
      <c r="T132" s="522"/>
      <c r="U132" s="522"/>
      <c r="V132" s="522"/>
      <c r="W132" s="522"/>
      <c r="X132" s="522"/>
      <c r="Y132" s="522"/>
      <c r="Z132" s="522"/>
      <c r="AA132" s="522"/>
      <c r="AB132" s="522"/>
      <c r="AC132" s="327"/>
      <c r="AD132" s="624"/>
      <c r="AE132" s="624"/>
      <c r="AF132" s="624"/>
      <c r="AG132" s="624"/>
      <c r="AH132" s="624"/>
      <c r="AI132" s="621"/>
      <c r="AJ132" s="624"/>
      <c r="AK132" s="624"/>
      <c r="AL132" s="624"/>
      <c r="AM132" s="621"/>
      <c r="AN132" s="624"/>
      <c r="AO132" s="624"/>
      <c r="AP132" s="624"/>
      <c r="AQ132" s="621"/>
      <c r="AR132" s="624"/>
      <c r="AS132" s="327"/>
      <c r="AT132" s="626"/>
      <c r="AU132" s="626"/>
      <c r="AV132" s="461">
        <f t="shared" si="34"/>
        <v>0</v>
      </c>
    </row>
    <row r="133" spans="1:48" ht="23.5" customHeight="1" x14ac:dyDescent="0.35">
      <c r="A133" s="261"/>
      <c r="B133" s="448" t="str">
        <f t="shared" ref="B133" si="41">IF(C133="","","Climatisation")</f>
        <v>Climatisation</v>
      </c>
      <c r="C133" s="366" t="str">
        <f>IF(CLIMATISATION!I7=1,CLIMATISATION!B7,"")</f>
        <v>Réalisaer un zoning</v>
      </c>
      <c r="D133" s="479">
        <f>IF($C133="","",VLOOKUP($C133,CLIMATISATION!$B$6:$I$42,4,FALSE))</f>
        <v>0</v>
      </c>
      <c r="E133" s="480" t="str">
        <f>IF($C133="","",VLOOKUP($C133,CLIMATISATION!$B$6:$I$42,5,FALSE))</f>
        <v>-</v>
      </c>
      <c r="F133" s="475">
        <f>IF($C133="","",VLOOKUP($C133,CLIMATISATION!$B$6:$I$42,6,FALSE))</f>
        <v>0</v>
      </c>
      <c r="G133" s="475">
        <f>IF($C133="","",VLOOKUP($C133,CLIMATISATION!$B$6:$I$42,7,FALSE))</f>
        <v>0</v>
      </c>
      <c r="H133" s="449"/>
      <c r="I133" s="430" t="str">
        <f t="shared" ref="I133" si="42">IF(OR(C133="",J133="X",K133="X"),"","X")</f>
        <v>X</v>
      </c>
      <c r="J133" s="325"/>
      <c r="K133" s="325"/>
      <c r="L133" s="382"/>
      <c r="M133" s="449"/>
      <c r="N133" s="325"/>
      <c r="O133" s="325"/>
      <c r="P133" s="464">
        <f t="shared" ref="P133" si="43">N133-O133</f>
        <v>0</v>
      </c>
      <c r="Q133" s="450"/>
      <c r="S133" s="522"/>
      <c r="T133" s="522"/>
      <c r="U133" s="522"/>
      <c r="V133" s="522"/>
      <c r="W133" s="522"/>
      <c r="X133" s="522"/>
      <c r="Y133" s="522"/>
      <c r="Z133" s="522"/>
      <c r="AA133" s="522"/>
      <c r="AB133" s="522"/>
      <c r="AC133" s="327"/>
      <c r="AD133" s="624"/>
      <c r="AE133" s="624"/>
      <c r="AF133" s="624"/>
      <c r="AG133" s="624"/>
      <c r="AH133" s="624"/>
      <c r="AI133" s="621"/>
      <c r="AJ133" s="624"/>
      <c r="AK133" s="624"/>
      <c r="AL133" s="624"/>
      <c r="AM133" s="621"/>
      <c r="AN133" s="624"/>
      <c r="AO133" s="624"/>
      <c r="AP133" s="624"/>
      <c r="AQ133" s="621"/>
      <c r="AR133" s="624"/>
      <c r="AS133" s="327"/>
      <c r="AT133" s="626"/>
      <c r="AU133" s="626"/>
      <c r="AV133" s="461">
        <f t="shared" ref="AV133" si="44">P133-AU133</f>
        <v>0</v>
      </c>
    </row>
    <row r="134" spans="1:48" ht="23.5" customHeight="1" x14ac:dyDescent="0.35">
      <c r="A134" s="261"/>
      <c r="B134" s="448" t="str">
        <f t="shared" ref="B134:B156" si="45">IF(C134="","","Climatisation")</f>
        <v>Climatisation</v>
      </c>
      <c r="C134" s="366" t="str">
        <f>IF(CLIMATISATION!I8=1,CLIMATISATION!B8,"")</f>
        <v>Vérifier l'état de l'isolation des réseaux de fluides frigorigènes (à l'extérieur)</v>
      </c>
      <c r="D134" s="479">
        <f>IF($C134="","",VLOOKUP($C134,CLIMATISATION!$B$6:$I$42,4,FALSE))</f>
        <v>0</v>
      </c>
      <c r="E134" s="480" t="str">
        <f>IF($C134="","",VLOOKUP($C134,CLIMATISATION!$B$6:$I$42,5,FALSE))</f>
        <v>-</v>
      </c>
      <c r="F134" s="475">
        <f>IF($C134="","",VLOOKUP($C134,CLIMATISATION!$B$6:$I$42,6,FALSE))</f>
        <v>0</v>
      </c>
      <c r="G134" s="475">
        <f>IF($C134="","",VLOOKUP($C134,CLIMATISATION!$B$6:$I$42,7,FALSE))</f>
        <v>0</v>
      </c>
      <c r="H134" s="449"/>
      <c r="I134" s="430" t="str">
        <f t="shared" si="33"/>
        <v>X</v>
      </c>
      <c r="J134" s="325"/>
      <c r="K134" s="325"/>
      <c r="L134" s="382"/>
      <c r="M134" s="449"/>
      <c r="N134" s="325"/>
      <c r="O134" s="325"/>
      <c r="P134" s="464">
        <f t="shared" ref="P134:P156" si="46">N134-O134</f>
        <v>0</v>
      </c>
      <c r="Q134" s="450"/>
      <c r="S134" s="522"/>
      <c r="T134" s="522"/>
      <c r="U134" s="522"/>
      <c r="V134" s="522"/>
      <c r="W134" s="522"/>
      <c r="X134" s="522"/>
      <c r="Y134" s="522"/>
      <c r="Z134" s="522"/>
      <c r="AA134" s="522"/>
      <c r="AB134" s="522"/>
      <c r="AC134" s="327"/>
      <c r="AD134" s="624"/>
      <c r="AE134" s="624"/>
      <c r="AF134" s="624"/>
      <c r="AG134" s="624"/>
      <c r="AH134" s="624"/>
      <c r="AI134" s="621"/>
      <c r="AJ134" s="624"/>
      <c r="AK134" s="624"/>
      <c r="AL134" s="624"/>
      <c r="AM134" s="621"/>
      <c r="AN134" s="624"/>
      <c r="AO134" s="624"/>
      <c r="AP134" s="624"/>
      <c r="AQ134" s="621"/>
      <c r="AR134" s="624"/>
      <c r="AS134" s="327"/>
      <c r="AT134" s="626"/>
      <c r="AU134" s="626"/>
      <c r="AV134" s="461">
        <f t="shared" si="34"/>
        <v>0</v>
      </c>
    </row>
    <row r="135" spans="1:48" ht="23.5" customHeight="1" x14ac:dyDescent="0.35">
      <c r="A135" s="261"/>
      <c r="B135" s="448" t="str">
        <f t="shared" si="45"/>
        <v>Climatisation</v>
      </c>
      <c r="C135" s="366" t="str">
        <f>IF(CLIMATISATION!I9=1,CLIMATISATION!B9,"")</f>
        <v>Isoler 100% des réseaux linéaires en volume non chauffé</v>
      </c>
      <c r="D135" s="479" t="str">
        <f>IF($C135="","",VLOOKUP($C135,CLIMATISATION!$B$6:$I$42,4,FALSE))</f>
        <v>Devis</v>
      </c>
      <c r="E135" s="480" t="str">
        <f>IF($C135="","",VLOOKUP($C135,CLIMATISATION!$B$6:$I$42,5,FALSE))</f>
        <v>CEE</v>
      </c>
      <c r="F135" s="475">
        <f>IF($C135="","",VLOOKUP($C135,CLIMATISATION!$B$6:$I$42,6,FALSE))</f>
        <v>0</v>
      </c>
      <c r="G135" s="475">
        <f>IF($C135="","",VLOOKUP($C135,CLIMATISATION!$B$6:$I$42,7,FALSE))</f>
        <v>0</v>
      </c>
      <c r="H135" s="449"/>
      <c r="I135" s="430" t="str">
        <f t="shared" si="33"/>
        <v>X</v>
      </c>
      <c r="J135" s="325"/>
      <c r="K135" s="325"/>
      <c r="L135" s="382"/>
      <c r="M135" s="449"/>
      <c r="N135" s="325"/>
      <c r="O135" s="325"/>
      <c r="P135" s="464">
        <f t="shared" si="46"/>
        <v>0</v>
      </c>
      <c r="Q135" s="450"/>
      <c r="S135" s="522"/>
      <c r="T135" s="522"/>
      <c r="U135" s="522"/>
      <c r="V135" s="522"/>
      <c r="W135" s="522"/>
      <c r="X135" s="522"/>
      <c r="Y135" s="522"/>
      <c r="Z135" s="522"/>
      <c r="AA135" s="522"/>
      <c r="AB135" s="522"/>
      <c r="AC135" s="327"/>
      <c r="AD135" s="624"/>
      <c r="AE135" s="624"/>
      <c r="AF135" s="624"/>
      <c r="AG135" s="624"/>
      <c r="AH135" s="624"/>
      <c r="AI135" s="621"/>
      <c r="AJ135" s="624"/>
      <c r="AK135" s="624"/>
      <c r="AL135" s="624"/>
      <c r="AM135" s="621"/>
      <c r="AN135" s="624"/>
      <c r="AO135" s="624"/>
      <c r="AP135" s="624"/>
      <c r="AQ135" s="621"/>
      <c r="AR135" s="624"/>
      <c r="AS135" s="327"/>
      <c r="AT135" s="626"/>
      <c r="AU135" s="626"/>
      <c r="AV135" s="461">
        <f t="shared" si="34"/>
        <v>0</v>
      </c>
    </row>
    <row r="136" spans="1:48" ht="23.5" customHeight="1" x14ac:dyDescent="0.35">
      <c r="A136" s="261"/>
      <c r="B136" s="448" t="str">
        <f t="shared" si="45"/>
        <v>Climatisation</v>
      </c>
      <c r="C136" s="366" t="str">
        <f>IF(CLIMATISATION!I10=1,CLIMATISATION!B10,"")</f>
        <v>Isoler 100% des points singuliers en volume non chauffé</v>
      </c>
      <c r="D136" s="479" t="str">
        <f>IF($C136="","",VLOOKUP($C136,CLIMATISATION!$B$6:$I$42,4,FALSE))</f>
        <v>Devis</v>
      </c>
      <c r="E136" s="480" t="str">
        <f>IF($C136="","",VLOOKUP($C136,CLIMATISATION!$B$6:$I$42,5,FALSE))</f>
        <v>CEE</v>
      </c>
      <c r="F136" s="475">
        <f>IF($C136="","",VLOOKUP($C136,CLIMATISATION!$B$6:$I$42,6,FALSE))</f>
        <v>0</v>
      </c>
      <c r="G136" s="475">
        <f>IF($C136="","",VLOOKUP($C136,CLIMATISATION!$B$6:$I$42,7,FALSE))</f>
        <v>0</v>
      </c>
      <c r="H136" s="449"/>
      <c r="I136" s="430" t="str">
        <f t="shared" si="33"/>
        <v>X</v>
      </c>
      <c r="J136" s="325"/>
      <c r="K136" s="325"/>
      <c r="L136" s="382"/>
      <c r="M136" s="449"/>
      <c r="N136" s="325"/>
      <c r="O136" s="325"/>
      <c r="P136" s="464">
        <f t="shared" si="46"/>
        <v>0</v>
      </c>
      <c r="Q136" s="450"/>
      <c r="S136" s="522"/>
      <c r="T136" s="522"/>
      <c r="U136" s="522"/>
      <c r="V136" s="522"/>
      <c r="W136" s="522"/>
      <c r="X136" s="522"/>
      <c r="Y136" s="522"/>
      <c r="Z136" s="522"/>
      <c r="AA136" s="522"/>
      <c r="AB136" s="522"/>
      <c r="AC136" s="327"/>
      <c r="AD136" s="624"/>
      <c r="AE136" s="624"/>
      <c r="AF136" s="624"/>
      <c r="AG136" s="624"/>
      <c r="AH136" s="624"/>
      <c r="AI136" s="621"/>
      <c r="AJ136" s="624"/>
      <c r="AK136" s="624"/>
      <c r="AL136" s="624"/>
      <c r="AM136" s="621"/>
      <c r="AN136" s="624"/>
      <c r="AO136" s="624"/>
      <c r="AP136" s="624"/>
      <c r="AQ136" s="621"/>
      <c r="AR136" s="624"/>
      <c r="AS136" s="327"/>
      <c r="AT136" s="626"/>
      <c r="AU136" s="626"/>
      <c r="AV136" s="461">
        <f t="shared" si="34"/>
        <v>0</v>
      </c>
    </row>
    <row r="137" spans="1:48" ht="23.5" hidden="1" customHeight="1" x14ac:dyDescent="0.35">
      <c r="A137" s="261"/>
      <c r="B137" s="448" t="str">
        <f t="shared" si="45"/>
        <v/>
      </c>
      <c r="C137" s="366" t="str">
        <f>IF(CLIMATISATION!I11=1,CLIMATISATION!B11,"")</f>
        <v/>
      </c>
      <c r="D137" s="479" t="str">
        <f>IF($C137="","",VLOOKUP($C137,CLIMATISATION!$B$6:$I$42,4,FALSE))</f>
        <v/>
      </c>
      <c r="E137" s="480" t="str">
        <f>IF($C137="","",VLOOKUP($C137,CLIMATISATION!$B$6:$I$42,5,FALSE))</f>
        <v/>
      </c>
      <c r="F137" s="475" t="str">
        <f>IF($C137="","",VLOOKUP($C137,CLIMATISATION!$B$6:$I$42,6,FALSE))</f>
        <v/>
      </c>
      <c r="G137" s="475" t="str">
        <f>IF($C137="","",VLOOKUP($C137,CLIMATISATION!$B$6:$I$42,7,FALSE))</f>
        <v/>
      </c>
      <c r="H137" s="449"/>
      <c r="I137" s="430" t="str">
        <f t="shared" si="33"/>
        <v/>
      </c>
      <c r="J137" s="325"/>
      <c r="K137" s="325"/>
      <c r="L137" s="382"/>
      <c r="M137" s="449"/>
      <c r="N137" s="325"/>
      <c r="O137" s="325"/>
      <c r="P137" s="464">
        <f t="shared" si="46"/>
        <v>0</v>
      </c>
      <c r="Q137" s="450"/>
      <c r="S137" s="522"/>
      <c r="T137" s="522"/>
      <c r="U137" s="522"/>
      <c r="V137" s="522"/>
      <c r="W137" s="522"/>
      <c r="X137" s="522"/>
      <c r="Y137" s="522"/>
      <c r="Z137" s="522"/>
      <c r="AA137" s="522"/>
      <c r="AB137" s="522"/>
      <c r="AC137" s="327"/>
      <c r="AD137" s="624"/>
      <c r="AE137" s="624"/>
      <c r="AF137" s="624"/>
      <c r="AG137" s="624"/>
      <c r="AH137" s="624"/>
      <c r="AI137" s="621"/>
      <c r="AJ137" s="624"/>
      <c r="AK137" s="624"/>
      <c r="AL137" s="624"/>
      <c r="AM137" s="621"/>
      <c r="AN137" s="624"/>
      <c r="AO137" s="624"/>
      <c r="AP137" s="624"/>
      <c r="AQ137" s="621"/>
      <c r="AR137" s="624"/>
      <c r="AS137" s="327"/>
      <c r="AT137" s="626"/>
      <c r="AU137" s="626"/>
      <c r="AV137" s="461">
        <f t="shared" si="34"/>
        <v>0</v>
      </c>
    </row>
    <row r="138" spans="1:48" ht="23.5" hidden="1" customHeight="1" x14ac:dyDescent="0.35">
      <c r="A138" s="261"/>
      <c r="B138" s="448" t="str">
        <f t="shared" si="45"/>
        <v/>
      </c>
      <c r="C138" s="366" t="str">
        <f>IF(CLIMATISATION!I12=1,CLIMATISATION!B12,"")</f>
        <v/>
      </c>
      <c r="D138" s="479" t="str">
        <f>IF($C138="","",VLOOKUP($C138,CLIMATISATION!$B$6:$I$42,4,FALSE))</f>
        <v/>
      </c>
      <c r="E138" s="480" t="str">
        <f>IF($C138="","",VLOOKUP($C138,CLIMATISATION!$B$6:$I$42,5,FALSE))</f>
        <v/>
      </c>
      <c r="F138" s="475" t="str">
        <f>IF($C138="","",VLOOKUP($C138,CLIMATISATION!$B$6:$I$42,6,FALSE))</f>
        <v/>
      </c>
      <c r="G138" s="475" t="str">
        <f>IF($C138="","",VLOOKUP($C138,CLIMATISATION!$B$6:$I$42,7,FALSE))</f>
        <v/>
      </c>
      <c r="H138" s="449"/>
      <c r="I138" s="430" t="str">
        <f t="shared" si="33"/>
        <v/>
      </c>
      <c r="J138" s="325"/>
      <c r="K138" s="325"/>
      <c r="L138" s="382"/>
      <c r="M138" s="449"/>
      <c r="N138" s="325"/>
      <c r="O138" s="325"/>
      <c r="P138" s="464">
        <f t="shared" si="46"/>
        <v>0</v>
      </c>
      <c r="Q138" s="450"/>
      <c r="S138" s="522"/>
      <c r="T138" s="522"/>
      <c r="U138" s="522"/>
      <c r="V138" s="522"/>
      <c r="W138" s="522"/>
      <c r="X138" s="522"/>
      <c r="Y138" s="522"/>
      <c r="Z138" s="522"/>
      <c r="AA138" s="522"/>
      <c r="AB138" s="522"/>
      <c r="AC138" s="327"/>
      <c r="AD138" s="624"/>
      <c r="AE138" s="624"/>
      <c r="AF138" s="624"/>
      <c r="AG138" s="624"/>
      <c r="AH138" s="624"/>
      <c r="AI138" s="621"/>
      <c r="AJ138" s="624"/>
      <c r="AK138" s="624"/>
      <c r="AL138" s="624"/>
      <c r="AM138" s="621"/>
      <c r="AN138" s="624"/>
      <c r="AO138" s="624"/>
      <c r="AP138" s="624"/>
      <c r="AQ138" s="621"/>
      <c r="AR138" s="624"/>
      <c r="AS138" s="327"/>
      <c r="AT138" s="626"/>
      <c r="AU138" s="626"/>
      <c r="AV138" s="461">
        <f t="shared" si="34"/>
        <v>0</v>
      </c>
    </row>
    <row r="139" spans="1:48" ht="23.5" hidden="1" customHeight="1" x14ac:dyDescent="0.35">
      <c r="A139" s="261"/>
      <c r="B139" s="448" t="str">
        <f t="shared" si="45"/>
        <v/>
      </c>
      <c r="C139" s="366" t="str">
        <f>IF(CLIMATISATION!I13=1,CLIMATISATION!B13,"")</f>
        <v/>
      </c>
      <c r="D139" s="479" t="str">
        <f>IF($C139="","",VLOOKUP($C139,CLIMATISATION!$B$6:$I$42,4,FALSE))</f>
        <v/>
      </c>
      <c r="E139" s="480" t="str">
        <f>IF($C139="","",VLOOKUP($C139,CLIMATISATION!$B$6:$I$42,5,FALSE))</f>
        <v/>
      </c>
      <c r="F139" s="475" t="str">
        <f>IF($C139="","",VLOOKUP($C139,CLIMATISATION!$B$6:$I$42,6,FALSE))</f>
        <v/>
      </c>
      <c r="G139" s="475" t="str">
        <f>IF($C139="","",VLOOKUP($C139,CLIMATISATION!$B$6:$I$42,7,FALSE))</f>
        <v/>
      </c>
      <c r="H139" s="449"/>
      <c r="I139" s="430" t="str">
        <f t="shared" si="33"/>
        <v/>
      </c>
      <c r="J139" s="325"/>
      <c r="K139" s="325"/>
      <c r="L139" s="382"/>
      <c r="M139" s="449"/>
      <c r="N139" s="325"/>
      <c r="O139" s="325"/>
      <c r="P139" s="464">
        <f t="shared" si="46"/>
        <v>0</v>
      </c>
      <c r="Q139" s="450"/>
      <c r="S139" s="522"/>
      <c r="T139" s="522"/>
      <c r="U139" s="522"/>
      <c r="V139" s="522"/>
      <c r="W139" s="522"/>
      <c r="X139" s="522"/>
      <c r="Y139" s="522"/>
      <c r="Z139" s="522"/>
      <c r="AA139" s="522"/>
      <c r="AB139" s="522"/>
      <c r="AC139" s="327"/>
      <c r="AD139" s="624"/>
      <c r="AE139" s="624"/>
      <c r="AF139" s="624"/>
      <c r="AG139" s="624"/>
      <c r="AH139" s="624"/>
      <c r="AI139" s="621"/>
      <c r="AJ139" s="624"/>
      <c r="AK139" s="624"/>
      <c r="AL139" s="624"/>
      <c r="AM139" s="621"/>
      <c r="AN139" s="624"/>
      <c r="AO139" s="624"/>
      <c r="AP139" s="624"/>
      <c r="AQ139" s="621"/>
      <c r="AR139" s="624"/>
      <c r="AS139" s="327"/>
      <c r="AT139" s="626"/>
      <c r="AU139" s="626"/>
      <c r="AV139" s="461">
        <f t="shared" si="34"/>
        <v>0</v>
      </c>
    </row>
    <row r="140" spans="1:48" ht="23.5" hidden="1" customHeight="1" x14ac:dyDescent="0.35">
      <c r="A140" s="261"/>
      <c r="B140" s="448" t="str">
        <f t="shared" si="45"/>
        <v/>
      </c>
      <c r="C140" s="366" t="str">
        <f>IF(CLIMATISATION!I17=1,CLIMATISATION!B17,"")</f>
        <v/>
      </c>
      <c r="D140" s="479" t="str">
        <f>IF($C140="","",VLOOKUP($C140,CLIMATISATION!$B$6:$I$42,4,FALSE))</f>
        <v/>
      </c>
      <c r="E140" s="480" t="str">
        <f>IF($C140="","",VLOOKUP($C140,CLIMATISATION!$B$6:$I$42,5,FALSE))</f>
        <v/>
      </c>
      <c r="F140" s="475" t="str">
        <f>IF($C140="","",VLOOKUP($C140,CLIMATISATION!$B$6:$I$42,6,FALSE))</f>
        <v/>
      </c>
      <c r="G140" s="475" t="str">
        <f>IF($C140="","",VLOOKUP($C140,CLIMATISATION!$B$6:$I$42,7,FALSE))</f>
        <v/>
      </c>
      <c r="H140" s="449"/>
      <c r="I140" s="430" t="str">
        <f t="shared" si="33"/>
        <v/>
      </c>
      <c r="J140" s="325"/>
      <c r="K140" s="325"/>
      <c r="L140" s="382"/>
      <c r="M140" s="449"/>
      <c r="N140" s="325"/>
      <c r="O140" s="325"/>
      <c r="P140" s="464">
        <f t="shared" si="46"/>
        <v>0</v>
      </c>
      <c r="Q140" s="450"/>
      <c r="S140" s="522"/>
      <c r="T140" s="522"/>
      <c r="U140" s="522"/>
      <c r="V140" s="522"/>
      <c r="W140" s="522"/>
      <c r="X140" s="522"/>
      <c r="Y140" s="522"/>
      <c r="Z140" s="522"/>
      <c r="AA140" s="522"/>
      <c r="AB140" s="522"/>
      <c r="AC140" s="327"/>
      <c r="AD140" s="624"/>
      <c r="AE140" s="624"/>
      <c r="AF140" s="624"/>
      <c r="AG140" s="624"/>
      <c r="AH140" s="624"/>
      <c r="AI140" s="621"/>
      <c r="AJ140" s="624"/>
      <c r="AK140" s="624"/>
      <c r="AL140" s="624"/>
      <c r="AM140" s="621"/>
      <c r="AN140" s="624"/>
      <c r="AO140" s="624"/>
      <c r="AP140" s="624"/>
      <c r="AQ140" s="621"/>
      <c r="AR140" s="624"/>
      <c r="AS140" s="327"/>
      <c r="AT140" s="626"/>
      <c r="AU140" s="626"/>
      <c r="AV140" s="461">
        <f t="shared" si="34"/>
        <v>0</v>
      </c>
    </row>
    <row r="141" spans="1:48" ht="23.5" hidden="1" customHeight="1" x14ac:dyDescent="0.35">
      <c r="A141" s="261"/>
      <c r="B141" s="448" t="str">
        <f t="shared" si="45"/>
        <v/>
      </c>
      <c r="C141" s="366" t="str">
        <f>IF(CLIMATISATION!I18=1,CLIMATISATION!B18,"")</f>
        <v/>
      </c>
      <c r="D141" s="479" t="str">
        <f>IF($C141="","",VLOOKUP($C141,CLIMATISATION!$B$6:$I$42,4,FALSE))</f>
        <v/>
      </c>
      <c r="E141" s="480" t="str">
        <f>IF($C141="","",VLOOKUP($C141,CLIMATISATION!$B$6:$I$42,5,FALSE))</f>
        <v/>
      </c>
      <c r="F141" s="475" t="str">
        <f>IF($C141="","",VLOOKUP($C141,CLIMATISATION!$B$6:$I$42,6,FALSE))</f>
        <v/>
      </c>
      <c r="G141" s="475" t="str">
        <f>IF($C141="","",VLOOKUP($C141,CLIMATISATION!$B$6:$I$42,7,FALSE))</f>
        <v/>
      </c>
      <c r="H141" s="449"/>
      <c r="I141" s="430" t="str">
        <f t="shared" si="33"/>
        <v/>
      </c>
      <c r="J141" s="325"/>
      <c r="K141" s="325"/>
      <c r="L141" s="382"/>
      <c r="M141" s="449"/>
      <c r="N141" s="325"/>
      <c r="O141" s="325"/>
      <c r="P141" s="464">
        <f t="shared" si="46"/>
        <v>0</v>
      </c>
      <c r="Q141" s="450"/>
      <c r="S141" s="522"/>
      <c r="T141" s="522"/>
      <c r="U141" s="522"/>
      <c r="V141" s="522"/>
      <c r="W141" s="522"/>
      <c r="X141" s="522"/>
      <c r="Y141" s="522"/>
      <c r="Z141" s="522"/>
      <c r="AA141" s="522"/>
      <c r="AB141" s="522"/>
      <c r="AC141" s="327"/>
      <c r="AD141" s="624"/>
      <c r="AE141" s="624"/>
      <c r="AF141" s="624"/>
      <c r="AG141" s="624"/>
      <c r="AH141" s="624"/>
      <c r="AI141" s="621"/>
      <c r="AJ141" s="624"/>
      <c r="AK141" s="624"/>
      <c r="AL141" s="624"/>
      <c r="AM141" s="621"/>
      <c r="AN141" s="624"/>
      <c r="AO141" s="624"/>
      <c r="AP141" s="624"/>
      <c r="AQ141" s="621"/>
      <c r="AR141" s="624"/>
      <c r="AS141" s="327"/>
      <c r="AT141" s="626"/>
      <c r="AU141" s="626"/>
      <c r="AV141" s="461">
        <f t="shared" si="34"/>
        <v>0</v>
      </c>
    </row>
    <row r="142" spans="1:48" ht="23.5" hidden="1" customHeight="1" x14ac:dyDescent="0.35">
      <c r="A142" s="261"/>
      <c r="B142" s="448" t="str">
        <f t="shared" si="45"/>
        <v/>
      </c>
      <c r="C142" s="366" t="str">
        <f>IF(CLIMATISATION!I19=1,CLIMATISATION!B19,"")</f>
        <v/>
      </c>
      <c r="D142" s="479" t="str">
        <f>IF($C142="","",VLOOKUP($C142,CLIMATISATION!$B$6:$I$42,4,FALSE))</f>
        <v/>
      </c>
      <c r="E142" s="480" t="str">
        <f>IF($C142="","",VLOOKUP($C142,CLIMATISATION!$B$6:$I$42,5,FALSE))</f>
        <v/>
      </c>
      <c r="F142" s="475" t="str">
        <f>IF($C142="","",VLOOKUP($C142,CLIMATISATION!$B$6:$I$42,6,FALSE))</f>
        <v/>
      </c>
      <c r="G142" s="475" t="str">
        <f>IF($C142="","",VLOOKUP($C142,CLIMATISATION!$B$6:$I$42,7,FALSE))</f>
        <v/>
      </c>
      <c r="H142" s="449"/>
      <c r="I142" s="430" t="str">
        <f t="shared" si="33"/>
        <v/>
      </c>
      <c r="J142" s="325"/>
      <c r="K142" s="325"/>
      <c r="L142" s="382"/>
      <c r="M142" s="449"/>
      <c r="N142" s="325"/>
      <c r="O142" s="325"/>
      <c r="P142" s="464">
        <f t="shared" si="46"/>
        <v>0</v>
      </c>
      <c r="Q142" s="450"/>
      <c r="S142" s="522"/>
      <c r="T142" s="522"/>
      <c r="U142" s="522"/>
      <c r="V142" s="522"/>
      <c r="W142" s="522"/>
      <c r="X142" s="522"/>
      <c r="Y142" s="522"/>
      <c r="Z142" s="522"/>
      <c r="AA142" s="522"/>
      <c r="AB142" s="522"/>
      <c r="AC142" s="327"/>
      <c r="AD142" s="624"/>
      <c r="AE142" s="624"/>
      <c r="AF142" s="624"/>
      <c r="AG142" s="624"/>
      <c r="AH142" s="624"/>
      <c r="AI142" s="621"/>
      <c r="AJ142" s="624"/>
      <c r="AK142" s="624"/>
      <c r="AL142" s="624"/>
      <c r="AM142" s="621"/>
      <c r="AN142" s="624"/>
      <c r="AO142" s="624"/>
      <c r="AP142" s="624"/>
      <c r="AQ142" s="621"/>
      <c r="AR142" s="624"/>
      <c r="AS142" s="327"/>
      <c r="AT142" s="626"/>
      <c r="AU142" s="626"/>
      <c r="AV142" s="461">
        <f t="shared" si="34"/>
        <v>0</v>
      </c>
    </row>
    <row r="143" spans="1:48" ht="23.5" hidden="1" customHeight="1" x14ac:dyDescent="0.35">
      <c r="A143" s="261"/>
      <c r="B143" s="448" t="str">
        <f t="shared" si="45"/>
        <v/>
      </c>
      <c r="C143" s="366" t="str">
        <f>IF(CLIMATISATION!I20=1,CLIMATISATION!B20,"")</f>
        <v/>
      </c>
      <c r="D143" s="479" t="str">
        <f>IF($C143="","",VLOOKUP($C143,CLIMATISATION!$B$6:$I$42,4,FALSE))</f>
        <v/>
      </c>
      <c r="E143" s="480" t="str">
        <f>IF($C143="","",VLOOKUP($C143,CLIMATISATION!$B$6:$I$42,5,FALSE))</f>
        <v/>
      </c>
      <c r="F143" s="475" t="str">
        <f>IF($C143="","",VLOOKUP($C143,CLIMATISATION!$B$6:$I$42,6,FALSE))</f>
        <v/>
      </c>
      <c r="G143" s="475" t="str">
        <f>IF($C143="","",VLOOKUP($C143,CLIMATISATION!$B$6:$I$42,7,FALSE))</f>
        <v/>
      </c>
      <c r="H143" s="449"/>
      <c r="I143" s="430" t="str">
        <f t="shared" si="33"/>
        <v/>
      </c>
      <c r="J143" s="325"/>
      <c r="K143" s="325"/>
      <c r="L143" s="382"/>
      <c r="M143" s="449"/>
      <c r="N143" s="325"/>
      <c r="O143" s="325"/>
      <c r="P143" s="464">
        <f t="shared" si="46"/>
        <v>0</v>
      </c>
      <c r="Q143" s="450"/>
      <c r="S143" s="522"/>
      <c r="T143" s="522"/>
      <c r="U143" s="522"/>
      <c r="V143" s="522"/>
      <c r="W143" s="522"/>
      <c r="X143" s="522"/>
      <c r="Y143" s="522"/>
      <c r="Z143" s="522"/>
      <c r="AA143" s="522"/>
      <c r="AB143" s="522"/>
      <c r="AC143" s="327"/>
      <c r="AD143" s="624"/>
      <c r="AE143" s="624"/>
      <c r="AF143" s="624"/>
      <c r="AG143" s="624"/>
      <c r="AH143" s="624"/>
      <c r="AI143" s="621"/>
      <c r="AJ143" s="624"/>
      <c r="AK143" s="624"/>
      <c r="AL143" s="624"/>
      <c r="AM143" s="621"/>
      <c r="AN143" s="624"/>
      <c r="AO143" s="624"/>
      <c r="AP143" s="624"/>
      <c r="AQ143" s="621"/>
      <c r="AR143" s="624"/>
      <c r="AS143" s="327"/>
      <c r="AT143" s="626"/>
      <c r="AU143" s="626"/>
      <c r="AV143" s="461">
        <f t="shared" si="34"/>
        <v>0</v>
      </c>
    </row>
    <row r="144" spans="1:48" ht="23.5" hidden="1" customHeight="1" x14ac:dyDescent="0.35">
      <c r="A144" s="261"/>
      <c r="B144" s="448" t="str">
        <f t="shared" ref="B144:B146" si="47">IF(C144="","","Climatisation")</f>
        <v/>
      </c>
      <c r="C144" s="366" t="str">
        <f>IF(CLIMATISATION!I21=1,CLIMATISATION!B21,"")</f>
        <v/>
      </c>
      <c r="D144" s="479" t="str">
        <f>IF($C144="","",VLOOKUP($C144,CLIMATISATION!$B$6:$I$42,4,FALSE))</f>
        <v/>
      </c>
      <c r="E144" s="480" t="str">
        <f>IF($C144="","",VLOOKUP($C144,CLIMATISATION!$B$6:$I$42,5,FALSE))</f>
        <v/>
      </c>
      <c r="F144" s="475" t="str">
        <f>IF($C144="","",VLOOKUP($C144,CLIMATISATION!$B$6:$I$42,6,FALSE))</f>
        <v/>
      </c>
      <c r="G144" s="475" t="str">
        <f>IF($C144="","",VLOOKUP($C144,CLIMATISATION!$B$6:$I$42,7,FALSE))</f>
        <v/>
      </c>
      <c r="H144" s="449"/>
      <c r="I144" s="430" t="str">
        <f t="shared" ref="I144:I146" si="48">IF(OR(C144="",J144="X",K144="X"),"","X")</f>
        <v/>
      </c>
      <c r="J144" s="325"/>
      <c r="K144" s="325"/>
      <c r="L144" s="382"/>
      <c r="M144" s="449"/>
      <c r="N144" s="325"/>
      <c r="O144" s="325"/>
      <c r="P144" s="464">
        <f t="shared" ref="P144:P146" si="49">N144-O144</f>
        <v>0</v>
      </c>
      <c r="Q144" s="450"/>
      <c r="S144" s="522"/>
      <c r="T144" s="522"/>
      <c r="U144" s="522"/>
      <c r="V144" s="522"/>
      <c r="W144" s="522"/>
      <c r="X144" s="522"/>
      <c r="Y144" s="522"/>
      <c r="Z144" s="522"/>
      <c r="AA144" s="522"/>
      <c r="AB144" s="522"/>
      <c r="AC144" s="327"/>
      <c r="AD144" s="624"/>
      <c r="AE144" s="624"/>
      <c r="AF144" s="624"/>
      <c r="AG144" s="624"/>
      <c r="AH144" s="624"/>
      <c r="AI144" s="621"/>
      <c r="AJ144" s="624"/>
      <c r="AK144" s="624"/>
      <c r="AL144" s="624"/>
      <c r="AM144" s="621"/>
      <c r="AN144" s="624"/>
      <c r="AO144" s="624"/>
      <c r="AP144" s="624"/>
      <c r="AQ144" s="621"/>
      <c r="AR144" s="624"/>
      <c r="AS144" s="327"/>
      <c r="AT144" s="626"/>
      <c r="AU144" s="626"/>
      <c r="AV144" s="461">
        <f t="shared" ref="AV144:AV146" si="50">P144-AU144</f>
        <v>0</v>
      </c>
    </row>
    <row r="145" spans="1:48" ht="23.5" hidden="1" customHeight="1" x14ac:dyDescent="0.35">
      <c r="A145" s="261"/>
      <c r="B145" s="448" t="str">
        <f t="shared" si="47"/>
        <v/>
      </c>
      <c r="C145" s="366" t="str">
        <f>IF(CLIMATISATION!I22=1,CLIMATISATION!B22,"")</f>
        <v/>
      </c>
      <c r="D145" s="479" t="str">
        <f>IF($C145="","",VLOOKUP($C145,CLIMATISATION!$B$6:$I$42,4,FALSE))</f>
        <v/>
      </c>
      <c r="E145" s="480" t="str">
        <f>IF($C145="","",VLOOKUP($C145,CLIMATISATION!$B$6:$I$42,5,FALSE))</f>
        <v/>
      </c>
      <c r="F145" s="475" t="str">
        <f>IF($C145="","",VLOOKUP($C145,CLIMATISATION!$B$6:$I$42,6,FALSE))</f>
        <v/>
      </c>
      <c r="G145" s="475" t="str">
        <f>IF($C145="","",VLOOKUP($C145,CLIMATISATION!$B$6:$I$42,7,FALSE))</f>
        <v/>
      </c>
      <c r="H145" s="449"/>
      <c r="I145" s="430" t="str">
        <f t="shared" si="48"/>
        <v/>
      </c>
      <c r="J145" s="325"/>
      <c r="K145" s="325"/>
      <c r="L145" s="382"/>
      <c r="M145" s="449"/>
      <c r="N145" s="325"/>
      <c r="O145" s="325"/>
      <c r="P145" s="464">
        <f t="shared" si="49"/>
        <v>0</v>
      </c>
      <c r="Q145" s="450"/>
      <c r="S145" s="522"/>
      <c r="T145" s="522"/>
      <c r="U145" s="522"/>
      <c r="V145" s="522"/>
      <c r="W145" s="522"/>
      <c r="X145" s="522"/>
      <c r="Y145" s="522"/>
      <c r="Z145" s="522"/>
      <c r="AA145" s="522"/>
      <c r="AB145" s="522"/>
      <c r="AC145" s="327"/>
      <c r="AD145" s="624"/>
      <c r="AE145" s="624"/>
      <c r="AF145" s="624"/>
      <c r="AG145" s="624"/>
      <c r="AH145" s="624"/>
      <c r="AI145" s="621"/>
      <c r="AJ145" s="624"/>
      <c r="AK145" s="624"/>
      <c r="AL145" s="624"/>
      <c r="AM145" s="621"/>
      <c r="AN145" s="624"/>
      <c r="AO145" s="624"/>
      <c r="AP145" s="624"/>
      <c r="AQ145" s="621"/>
      <c r="AR145" s="624"/>
      <c r="AS145" s="327"/>
      <c r="AT145" s="626"/>
      <c r="AU145" s="626"/>
      <c r="AV145" s="461">
        <f t="shared" si="50"/>
        <v>0</v>
      </c>
    </row>
    <row r="146" spans="1:48" ht="23.5" hidden="1" customHeight="1" x14ac:dyDescent="0.35">
      <c r="A146" s="261"/>
      <c r="B146" s="448" t="str">
        <f t="shared" si="47"/>
        <v/>
      </c>
      <c r="C146" s="366" t="str">
        <f>IF(CLIMATISATION!I23=1,CLIMATISATION!B23,"")</f>
        <v/>
      </c>
      <c r="D146" s="479" t="str">
        <f>IF($C146="","",VLOOKUP($C146,CLIMATISATION!$B$6:$I$42,4,FALSE))</f>
        <v/>
      </c>
      <c r="E146" s="480" t="str">
        <f>IF($C146="","",VLOOKUP($C146,CLIMATISATION!$B$6:$I$42,5,FALSE))</f>
        <v/>
      </c>
      <c r="F146" s="475" t="str">
        <f>IF($C146="","",VLOOKUP($C146,CLIMATISATION!$B$6:$I$42,6,FALSE))</f>
        <v/>
      </c>
      <c r="G146" s="475" t="str">
        <f>IF($C146="","",VLOOKUP($C146,CLIMATISATION!$B$6:$I$42,7,FALSE))</f>
        <v/>
      </c>
      <c r="H146" s="449"/>
      <c r="I146" s="430" t="str">
        <f t="shared" si="48"/>
        <v/>
      </c>
      <c r="J146" s="325"/>
      <c r="K146" s="325"/>
      <c r="L146" s="382"/>
      <c r="M146" s="449"/>
      <c r="N146" s="325"/>
      <c r="O146" s="325"/>
      <c r="P146" s="464">
        <f t="shared" si="49"/>
        <v>0</v>
      </c>
      <c r="Q146" s="450"/>
      <c r="S146" s="522"/>
      <c r="T146" s="522"/>
      <c r="U146" s="522"/>
      <c r="V146" s="522"/>
      <c r="W146" s="522"/>
      <c r="X146" s="522"/>
      <c r="Y146" s="522"/>
      <c r="Z146" s="522"/>
      <c r="AA146" s="522"/>
      <c r="AB146" s="522"/>
      <c r="AC146" s="327"/>
      <c r="AD146" s="624"/>
      <c r="AE146" s="624"/>
      <c r="AF146" s="624"/>
      <c r="AG146" s="624"/>
      <c r="AH146" s="624"/>
      <c r="AI146" s="621"/>
      <c r="AJ146" s="624"/>
      <c r="AK146" s="624"/>
      <c r="AL146" s="624"/>
      <c r="AM146" s="621"/>
      <c r="AN146" s="624"/>
      <c r="AO146" s="624"/>
      <c r="AP146" s="624"/>
      <c r="AQ146" s="621"/>
      <c r="AR146" s="624"/>
      <c r="AS146" s="327"/>
      <c r="AT146" s="626"/>
      <c r="AU146" s="626"/>
      <c r="AV146" s="461">
        <f t="shared" si="50"/>
        <v>0</v>
      </c>
    </row>
    <row r="147" spans="1:48" ht="23.5" customHeight="1" x14ac:dyDescent="0.35">
      <c r="A147" s="261"/>
      <c r="B147" s="448" t="str">
        <f t="shared" si="45"/>
        <v>Climatisation</v>
      </c>
      <c r="C147" s="366" t="str">
        <f>IF(CLIMATISATION!I27=1,CLIMATISATION!B27,"")</f>
        <v>Optimiser les températures de consigne "Confort" et "Réduit"</v>
      </c>
      <c r="D147" s="479">
        <f>IF($C147="","",VLOOKUP($C147,CLIMATISATION!$B$6:$I$42,4,FALSE))</f>
        <v>0</v>
      </c>
      <c r="E147" s="480" t="str">
        <f>IF($C147="","",VLOOKUP($C147,CLIMATISATION!$B$6:$I$42,5,FALSE))</f>
        <v>-</v>
      </c>
      <c r="F147" s="475">
        <f>IF($C147="","",VLOOKUP($C147,CLIMATISATION!$B$6:$I$42,6,FALSE))</f>
        <v>0</v>
      </c>
      <c r="G147" s="475">
        <f>IF($C147="","",VLOOKUP($C147,CLIMATISATION!$B$6:$I$42,7,FALSE))</f>
        <v>0</v>
      </c>
      <c r="H147" s="449"/>
      <c r="I147" s="430" t="str">
        <f t="shared" si="33"/>
        <v>X</v>
      </c>
      <c r="J147" s="325"/>
      <c r="K147" s="325"/>
      <c r="L147" s="382"/>
      <c r="M147" s="449"/>
      <c r="N147" s="325"/>
      <c r="O147" s="325"/>
      <c r="P147" s="464">
        <f t="shared" si="46"/>
        <v>0</v>
      </c>
      <c r="Q147" s="450"/>
      <c r="S147" s="522"/>
      <c r="T147" s="522"/>
      <c r="U147" s="522"/>
      <c r="V147" s="522"/>
      <c r="W147" s="522"/>
      <c r="X147" s="522"/>
      <c r="Y147" s="522"/>
      <c r="Z147" s="522"/>
      <c r="AA147" s="522"/>
      <c r="AB147" s="522"/>
      <c r="AC147" s="327"/>
      <c r="AD147" s="624"/>
      <c r="AE147" s="624"/>
      <c r="AF147" s="624"/>
      <c r="AG147" s="624"/>
      <c r="AH147" s="624"/>
      <c r="AI147" s="621"/>
      <c r="AJ147" s="624"/>
      <c r="AK147" s="624"/>
      <c r="AL147" s="624"/>
      <c r="AM147" s="621"/>
      <c r="AN147" s="624"/>
      <c r="AO147" s="624"/>
      <c r="AP147" s="624"/>
      <c r="AQ147" s="621"/>
      <c r="AR147" s="624"/>
      <c r="AS147" s="327"/>
      <c r="AT147" s="626"/>
      <c r="AU147" s="626"/>
      <c r="AV147" s="461">
        <f t="shared" si="34"/>
        <v>0</v>
      </c>
    </row>
    <row r="148" spans="1:48" ht="23.5" customHeight="1" x14ac:dyDescent="0.35">
      <c r="A148" s="261"/>
      <c r="B148" s="448" t="str">
        <f t="shared" si="45"/>
        <v>Climatisation</v>
      </c>
      <c r="C148" s="366" t="str">
        <f>IF(CLIMATISATION!I28=1,CLIMATISATION!B28,"")</f>
        <v>Optimiser la programmation horaire (T confrot // T réduit)</v>
      </c>
      <c r="D148" s="479">
        <f>IF($C148="","",VLOOKUP($C148,CLIMATISATION!$B$6:$I$42,4,FALSE))</f>
        <v>0</v>
      </c>
      <c r="E148" s="480" t="str">
        <f>IF($C148="","",VLOOKUP($C148,CLIMATISATION!$B$6:$I$42,5,FALSE))</f>
        <v>-</v>
      </c>
      <c r="F148" s="475">
        <f>IF($C148="","",VLOOKUP($C148,CLIMATISATION!$B$6:$I$42,6,FALSE))</f>
        <v>0</v>
      </c>
      <c r="G148" s="475">
        <f>IF($C148="","",VLOOKUP($C148,CLIMATISATION!$B$6:$I$42,7,FALSE))</f>
        <v>0</v>
      </c>
      <c r="H148" s="449"/>
      <c r="I148" s="430" t="str">
        <f t="shared" si="33"/>
        <v>X</v>
      </c>
      <c r="J148" s="325"/>
      <c r="K148" s="325"/>
      <c r="L148" s="382"/>
      <c r="M148" s="449"/>
      <c r="N148" s="325"/>
      <c r="O148" s="325"/>
      <c r="P148" s="464">
        <f t="shared" si="46"/>
        <v>0</v>
      </c>
      <c r="Q148" s="450"/>
      <c r="S148" s="522"/>
      <c r="T148" s="522"/>
      <c r="U148" s="522"/>
      <c r="V148" s="522"/>
      <c r="W148" s="522"/>
      <c r="X148" s="522"/>
      <c r="Y148" s="522"/>
      <c r="Z148" s="522"/>
      <c r="AA148" s="522"/>
      <c r="AB148" s="522"/>
      <c r="AC148" s="327"/>
      <c r="AD148" s="624"/>
      <c r="AE148" s="624"/>
      <c r="AF148" s="624"/>
      <c r="AG148" s="624"/>
      <c r="AH148" s="624"/>
      <c r="AI148" s="621"/>
      <c r="AJ148" s="624"/>
      <c r="AK148" s="624"/>
      <c r="AL148" s="624"/>
      <c r="AM148" s="621"/>
      <c r="AN148" s="624"/>
      <c r="AO148" s="624"/>
      <c r="AP148" s="624"/>
      <c r="AQ148" s="621"/>
      <c r="AR148" s="624"/>
      <c r="AS148" s="327"/>
      <c r="AT148" s="626"/>
      <c r="AU148" s="626"/>
      <c r="AV148" s="461">
        <f t="shared" si="34"/>
        <v>0</v>
      </c>
    </row>
    <row r="149" spans="1:48" ht="23.5" hidden="1" customHeight="1" x14ac:dyDescent="0.35">
      <c r="A149" s="261"/>
      <c r="B149" s="448" t="str">
        <f t="shared" si="45"/>
        <v/>
      </c>
      <c r="C149" s="366" t="str">
        <f>IF(CLIMATISATION!I29=1,CLIMATISATION!B29,"")</f>
        <v/>
      </c>
      <c r="D149" s="479" t="str">
        <f>IF($C149="","",VLOOKUP($C149,CLIMATISATION!$B$6:$I$42,4,FALSE))</f>
        <v/>
      </c>
      <c r="E149" s="480" t="str">
        <f>IF($C149="","",VLOOKUP($C149,CLIMATISATION!$B$6:$I$42,5,FALSE))</f>
        <v/>
      </c>
      <c r="F149" s="475" t="str">
        <f>IF($C149="","",VLOOKUP($C149,CLIMATISATION!$B$6:$I$42,6,FALSE))</f>
        <v/>
      </c>
      <c r="G149" s="475" t="str">
        <f>IF($C149="","",VLOOKUP($C149,CLIMATISATION!$B$6:$I$42,7,FALSE))</f>
        <v/>
      </c>
      <c r="H149" s="449"/>
      <c r="I149" s="430" t="str">
        <f t="shared" si="33"/>
        <v/>
      </c>
      <c r="J149" s="325"/>
      <c r="K149" s="325"/>
      <c r="L149" s="382"/>
      <c r="M149" s="449"/>
      <c r="N149" s="325"/>
      <c r="O149" s="325"/>
      <c r="P149" s="464">
        <f t="shared" si="46"/>
        <v>0</v>
      </c>
      <c r="Q149" s="450"/>
      <c r="S149" s="522"/>
      <c r="T149" s="522"/>
      <c r="U149" s="522"/>
      <c r="V149" s="522"/>
      <c r="W149" s="522"/>
      <c r="X149" s="522"/>
      <c r="Y149" s="522"/>
      <c r="Z149" s="522"/>
      <c r="AA149" s="522"/>
      <c r="AB149" s="522"/>
      <c r="AC149" s="327"/>
      <c r="AD149" s="624"/>
      <c r="AE149" s="624"/>
      <c r="AF149" s="624"/>
      <c r="AG149" s="624"/>
      <c r="AH149" s="624"/>
      <c r="AI149" s="621"/>
      <c r="AJ149" s="624"/>
      <c r="AK149" s="624"/>
      <c r="AL149" s="624"/>
      <c r="AM149" s="621"/>
      <c r="AN149" s="624"/>
      <c r="AO149" s="624"/>
      <c r="AP149" s="624"/>
      <c r="AQ149" s="621"/>
      <c r="AR149" s="624"/>
      <c r="AS149" s="327"/>
      <c r="AT149" s="626"/>
      <c r="AU149" s="626"/>
      <c r="AV149" s="461">
        <f t="shared" si="34"/>
        <v>0</v>
      </c>
    </row>
    <row r="150" spans="1:48" ht="23.5" hidden="1" customHeight="1" x14ac:dyDescent="0.35">
      <c r="A150" s="261"/>
      <c r="B150" s="448" t="str">
        <f t="shared" si="45"/>
        <v/>
      </c>
      <c r="C150" s="366" t="str">
        <f>IF(CLIMATISATION!I30=1,CLIMATISATION!B30,"")</f>
        <v/>
      </c>
      <c r="D150" s="479" t="str">
        <f>IF($C150="","",VLOOKUP($C150,CLIMATISATION!$B$6:$I$42,4,FALSE))</f>
        <v/>
      </c>
      <c r="E150" s="480" t="str">
        <f>IF($C150="","",VLOOKUP($C150,CLIMATISATION!$B$6:$I$42,5,FALSE))</f>
        <v/>
      </c>
      <c r="F150" s="475" t="str">
        <f>IF($C150="","",VLOOKUP($C150,CLIMATISATION!$B$6:$I$42,6,FALSE))</f>
        <v/>
      </c>
      <c r="G150" s="475" t="str">
        <f>IF($C150="","",VLOOKUP($C150,CLIMATISATION!$B$6:$I$42,7,FALSE))</f>
        <v/>
      </c>
      <c r="H150" s="449"/>
      <c r="I150" s="430" t="str">
        <f t="shared" si="33"/>
        <v/>
      </c>
      <c r="J150" s="325"/>
      <c r="K150" s="325"/>
      <c r="L150" s="382"/>
      <c r="M150" s="449"/>
      <c r="N150" s="325"/>
      <c r="O150" s="325"/>
      <c r="P150" s="464">
        <f t="shared" si="46"/>
        <v>0</v>
      </c>
      <c r="Q150" s="450"/>
      <c r="S150" s="522"/>
      <c r="T150" s="522"/>
      <c r="U150" s="522"/>
      <c r="V150" s="522"/>
      <c r="W150" s="522"/>
      <c r="X150" s="522"/>
      <c r="Y150" s="522"/>
      <c r="Z150" s="522"/>
      <c r="AA150" s="522"/>
      <c r="AB150" s="522"/>
      <c r="AC150" s="327"/>
      <c r="AD150" s="624"/>
      <c r="AE150" s="624"/>
      <c r="AF150" s="624"/>
      <c r="AG150" s="624"/>
      <c r="AH150" s="624"/>
      <c r="AI150" s="621"/>
      <c r="AJ150" s="624"/>
      <c r="AK150" s="624"/>
      <c r="AL150" s="624"/>
      <c r="AM150" s="621"/>
      <c r="AN150" s="624"/>
      <c r="AO150" s="624"/>
      <c r="AP150" s="624"/>
      <c r="AQ150" s="621"/>
      <c r="AR150" s="624"/>
      <c r="AS150" s="327"/>
      <c r="AT150" s="626"/>
      <c r="AU150" s="626"/>
      <c r="AV150" s="461">
        <f t="shared" si="34"/>
        <v>0</v>
      </c>
    </row>
    <row r="151" spans="1:48" ht="23.5" customHeight="1" x14ac:dyDescent="0.35">
      <c r="A151" s="261"/>
      <c r="B151" s="448" t="str">
        <f t="shared" si="45"/>
        <v>Climatisation</v>
      </c>
      <c r="C151" s="366" t="str">
        <f>IF(CLIMATISATION!I31=1,CLIMATISATION!B31,"")</f>
        <v>Enlever l'accès à la commande de régulation ou au thermostat programmable (sous clé / code)</v>
      </c>
      <c r="D151" s="479">
        <f>IF($C151="","",VLOOKUP($C151,CLIMATISATION!$B$6:$I$42,4,FALSE))</f>
        <v>0</v>
      </c>
      <c r="E151" s="480" t="str">
        <f>IF($C151="","",VLOOKUP($C151,CLIMATISATION!$B$6:$I$42,5,FALSE))</f>
        <v>-</v>
      </c>
      <c r="F151" s="475">
        <f>IF($C151="","",VLOOKUP($C151,CLIMATISATION!$B$6:$I$42,6,FALSE))</f>
        <v>0</v>
      </c>
      <c r="G151" s="475">
        <f>IF($C151="","",VLOOKUP($C151,CLIMATISATION!$B$6:$I$42,7,FALSE))</f>
        <v>0</v>
      </c>
      <c r="H151" s="449"/>
      <c r="I151" s="430" t="str">
        <f t="shared" si="33"/>
        <v>X</v>
      </c>
      <c r="J151" s="325"/>
      <c r="K151" s="325"/>
      <c r="L151" s="382"/>
      <c r="M151" s="449"/>
      <c r="N151" s="325"/>
      <c r="O151" s="325"/>
      <c r="P151" s="464">
        <f t="shared" si="46"/>
        <v>0</v>
      </c>
      <c r="Q151" s="450"/>
      <c r="S151" s="522"/>
      <c r="T151" s="522"/>
      <c r="U151" s="522"/>
      <c r="V151" s="522"/>
      <c r="W151" s="522"/>
      <c r="X151" s="522"/>
      <c r="Y151" s="522"/>
      <c r="Z151" s="522"/>
      <c r="AA151" s="522"/>
      <c r="AB151" s="522"/>
      <c r="AC151" s="327"/>
      <c r="AD151" s="624"/>
      <c r="AE151" s="624"/>
      <c r="AF151" s="624"/>
      <c r="AG151" s="624"/>
      <c r="AH151" s="624"/>
      <c r="AI151" s="621"/>
      <c r="AJ151" s="624"/>
      <c r="AK151" s="624"/>
      <c r="AL151" s="624"/>
      <c r="AM151" s="621"/>
      <c r="AN151" s="624"/>
      <c r="AO151" s="624"/>
      <c r="AP151" s="624"/>
      <c r="AQ151" s="621"/>
      <c r="AR151" s="624"/>
      <c r="AS151" s="327"/>
      <c r="AT151" s="626"/>
      <c r="AU151" s="626"/>
      <c r="AV151" s="461">
        <f t="shared" si="34"/>
        <v>0</v>
      </c>
    </row>
    <row r="152" spans="1:48" ht="23.5" hidden="1" customHeight="1" x14ac:dyDescent="0.35">
      <c r="A152" s="261"/>
      <c r="B152" s="448" t="str">
        <f t="shared" si="45"/>
        <v/>
      </c>
      <c r="C152" s="366" t="str">
        <f>IF(CLIMATISATION!I35=1,CLIMATISATION!B35,"")</f>
        <v/>
      </c>
      <c r="D152" s="479" t="str">
        <f>IF($C152="","",VLOOKUP($C152,CLIMATISATION!$B$6:$I$42,4,FALSE))</f>
        <v/>
      </c>
      <c r="E152" s="480" t="str">
        <f>IF($C152="","",VLOOKUP($C152,CLIMATISATION!$B$6:$I$42,5,FALSE))</f>
        <v/>
      </c>
      <c r="F152" s="475" t="str">
        <f>IF($C152="","",VLOOKUP($C152,CLIMATISATION!$B$6:$I$42,6,FALSE))</f>
        <v/>
      </c>
      <c r="G152" s="475" t="str">
        <f>IF($C152="","",VLOOKUP($C152,CLIMATISATION!$B$6:$I$42,7,FALSE))</f>
        <v/>
      </c>
      <c r="H152" s="449"/>
      <c r="I152" s="430" t="str">
        <f t="shared" si="33"/>
        <v/>
      </c>
      <c r="J152" s="325"/>
      <c r="K152" s="325"/>
      <c r="L152" s="382"/>
      <c r="M152" s="449"/>
      <c r="N152" s="325"/>
      <c r="O152" s="325"/>
      <c r="P152" s="464">
        <f t="shared" si="46"/>
        <v>0</v>
      </c>
      <c r="Q152" s="450"/>
      <c r="S152" s="522"/>
      <c r="T152" s="522"/>
      <c r="U152" s="522"/>
      <c r="V152" s="522"/>
      <c r="W152" s="522"/>
      <c r="X152" s="522"/>
      <c r="Y152" s="522"/>
      <c r="Z152" s="522"/>
      <c r="AA152" s="522"/>
      <c r="AB152" s="522"/>
      <c r="AC152" s="327"/>
      <c r="AD152" s="624"/>
      <c r="AE152" s="624"/>
      <c r="AF152" s="624"/>
      <c r="AG152" s="624"/>
      <c r="AH152" s="624"/>
      <c r="AI152" s="621"/>
      <c r="AJ152" s="624"/>
      <c r="AK152" s="624"/>
      <c r="AL152" s="624"/>
      <c r="AM152" s="621"/>
      <c r="AN152" s="624"/>
      <c r="AO152" s="624"/>
      <c r="AP152" s="624"/>
      <c r="AQ152" s="621"/>
      <c r="AR152" s="624"/>
      <c r="AS152" s="327"/>
      <c r="AT152" s="626"/>
      <c r="AU152" s="626"/>
      <c r="AV152" s="461">
        <f t="shared" si="34"/>
        <v>0</v>
      </c>
    </row>
    <row r="153" spans="1:48" ht="23.5" hidden="1" customHeight="1" x14ac:dyDescent="0.35">
      <c r="A153" s="261"/>
      <c r="B153" s="448" t="str">
        <f t="shared" si="45"/>
        <v/>
      </c>
      <c r="C153" s="366" t="str">
        <f>IF(CLIMATISATION!I36=1,CLIMATISATION!B36,"")</f>
        <v/>
      </c>
      <c r="D153" s="479" t="str">
        <f>IF($C153="","",VLOOKUP($C153,CLIMATISATION!$B$6:$I$42,4,FALSE))</f>
        <v/>
      </c>
      <c r="E153" s="480" t="str">
        <f>IF($C153="","",VLOOKUP($C153,CLIMATISATION!$B$6:$I$42,5,FALSE))</f>
        <v/>
      </c>
      <c r="F153" s="475" t="str">
        <f>IF($C153="","",VLOOKUP($C153,CLIMATISATION!$B$6:$I$42,6,FALSE))</f>
        <v/>
      </c>
      <c r="G153" s="475" t="str">
        <f>IF($C153="","",VLOOKUP($C153,CLIMATISATION!$B$6:$I$42,7,FALSE))</f>
        <v/>
      </c>
      <c r="H153" s="449"/>
      <c r="I153" s="430" t="str">
        <f t="shared" si="33"/>
        <v/>
      </c>
      <c r="J153" s="325"/>
      <c r="K153" s="325"/>
      <c r="L153" s="382"/>
      <c r="M153" s="449"/>
      <c r="N153" s="325"/>
      <c r="O153" s="325"/>
      <c r="P153" s="464">
        <f t="shared" si="46"/>
        <v>0</v>
      </c>
      <c r="Q153" s="450"/>
      <c r="S153" s="522"/>
      <c r="T153" s="522"/>
      <c r="U153" s="522"/>
      <c r="V153" s="522"/>
      <c r="W153" s="522"/>
      <c r="X153" s="522"/>
      <c r="Y153" s="522"/>
      <c r="Z153" s="522"/>
      <c r="AA153" s="522"/>
      <c r="AB153" s="522"/>
      <c r="AC153" s="327"/>
      <c r="AD153" s="624"/>
      <c r="AE153" s="624"/>
      <c r="AF153" s="624"/>
      <c r="AG153" s="624"/>
      <c r="AH153" s="624"/>
      <c r="AI153" s="621"/>
      <c r="AJ153" s="624"/>
      <c r="AK153" s="624"/>
      <c r="AL153" s="624"/>
      <c r="AM153" s="621"/>
      <c r="AN153" s="624"/>
      <c r="AO153" s="624"/>
      <c r="AP153" s="624"/>
      <c r="AQ153" s="621"/>
      <c r="AR153" s="624"/>
      <c r="AS153" s="327"/>
      <c r="AT153" s="626"/>
      <c r="AU153" s="626"/>
      <c r="AV153" s="461">
        <f t="shared" si="34"/>
        <v>0</v>
      </c>
    </row>
    <row r="154" spans="1:48" ht="23.5" customHeight="1" x14ac:dyDescent="0.35">
      <c r="A154" s="261"/>
      <c r="B154" s="448" t="str">
        <f t="shared" si="45"/>
        <v>Climatisation</v>
      </c>
      <c r="C154" s="366" t="str">
        <f>IF(CLIMATISATION!I37=1,CLIMATISATION!B37,"")</f>
        <v>T consigne (en général) : T consigne &gt; 26°C et T consigne = T ext - 6°C ou  T ext - 10°C (max)</v>
      </c>
      <c r="D154" s="479">
        <f>IF($C154="","",VLOOKUP($C154,CLIMATISATION!$B$6:$I$42,4,FALSE))</f>
        <v>0</v>
      </c>
      <c r="E154" s="480" t="str">
        <f>IF($C154="","",VLOOKUP($C154,CLIMATISATION!$B$6:$I$42,5,FALSE))</f>
        <v>-</v>
      </c>
      <c r="F154" s="475">
        <f>IF($C154="","",VLOOKUP($C154,CLIMATISATION!$B$6:$I$42,6,FALSE))</f>
        <v>0</v>
      </c>
      <c r="G154" s="475">
        <f>IF($C154="","",VLOOKUP($C154,CLIMATISATION!$B$6:$I$42,7,FALSE))</f>
        <v>0</v>
      </c>
      <c r="H154" s="449"/>
      <c r="I154" s="430" t="str">
        <f t="shared" si="33"/>
        <v>X</v>
      </c>
      <c r="J154" s="325"/>
      <c r="K154" s="325"/>
      <c r="L154" s="382"/>
      <c r="M154" s="449"/>
      <c r="N154" s="325"/>
      <c r="O154" s="325"/>
      <c r="P154" s="464">
        <f t="shared" si="46"/>
        <v>0</v>
      </c>
      <c r="Q154" s="450"/>
      <c r="S154" s="522"/>
      <c r="T154" s="522"/>
      <c r="U154" s="522"/>
      <c r="V154" s="522"/>
      <c r="W154" s="522"/>
      <c r="X154" s="522"/>
      <c r="Y154" s="522"/>
      <c r="Z154" s="522"/>
      <c r="AA154" s="522"/>
      <c r="AB154" s="522"/>
      <c r="AC154" s="327"/>
      <c r="AD154" s="624"/>
      <c r="AE154" s="624"/>
      <c r="AF154" s="624"/>
      <c r="AG154" s="624"/>
      <c r="AH154" s="624"/>
      <c r="AI154" s="621"/>
      <c r="AJ154" s="624"/>
      <c r="AK154" s="624"/>
      <c r="AL154" s="624"/>
      <c r="AM154" s="621"/>
      <c r="AN154" s="624"/>
      <c r="AO154" s="624"/>
      <c r="AP154" s="624"/>
      <c r="AQ154" s="621"/>
      <c r="AR154" s="624"/>
      <c r="AS154" s="327"/>
      <c r="AT154" s="626"/>
      <c r="AU154" s="626"/>
      <c r="AV154" s="461">
        <f t="shared" si="34"/>
        <v>0</v>
      </c>
    </row>
    <row r="155" spans="1:48" ht="23.5" customHeight="1" x14ac:dyDescent="0.35">
      <c r="A155" s="261"/>
      <c r="B155" s="448" t="str">
        <f t="shared" si="45"/>
        <v>Climatisation</v>
      </c>
      <c r="C155" s="366" t="str">
        <f>IF(CLIMATISATION!I41=1,CLIMATISATION!B41,"")</f>
        <v>Local serveur : Optimiser T consigne - Ne pas mettre une T consigne inférieur à 25°C</v>
      </c>
      <c r="D155" s="479">
        <f>IF($C155="","",VLOOKUP($C155,CLIMATISATION!$B$6:$I$42,4,FALSE))</f>
        <v>0</v>
      </c>
      <c r="E155" s="480" t="str">
        <f>IF($C155="","",VLOOKUP($C155,CLIMATISATION!$B$6:$I$42,5,FALSE))</f>
        <v>-</v>
      </c>
      <c r="F155" s="475">
        <f>IF($C155="","",VLOOKUP($C155,CLIMATISATION!$B$6:$I$42,6,FALSE))</f>
        <v>0</v>
      </c>
      <c r="G155" s="475">
        <f>IF($C155="","",VLOOKUP($C155,CLIMATISATION!$B$6:$I$42,7,FALSE))</f>
        <v>0</v>
      </c>
      <c r="H155" s="449"/>
      <c r="I155" s="430" t="str">
        <f t="shared" si="33"/>
        <v>X</v>
      </c>
      <c r="J155" s="325"/>
      <c r="K155" s="325"/>
      <c r="L155" s="382"/>
      <c r="M155" s="449"/>
      <c r="N155" s="325"/>
      <c r="O155" s="325"/>
      <c r="P155" s="464">
        <f t="shared" si="46"/>
        <v>0</v>
      </c>
      <c r="Q155" s="450"/>
      <c r="S155" s="522"/>
      <c r="T155" s="522"/>
      <c r="U155" s="522"/>
      <c r="V155" s="522"/>
      <c r="W155" s="522"/>
      <c r="X155" s="522"/>
      <c r="Y155" s="522"/>
      <c r="Z155" s="522"/>
      <c r="AA155" s="522"/>
      <c r="AB155" s="522"/>
      <c r="AC155" s="327"/>
      <c r="AD155" s="624"/>
      <c r="AE155" s="624"/>
      <c r="AF155" s="624"/>
      <c r="AG155" s="624"/>
      <c r="AH155" s="624"/>
      <c r="AI155" s="621"/>
      <c r="AJ155" s="624"/>
      <c r="AK155" s="624"/>
      <c r="AL155" s="624"/>
      <c r="AM155" s="621"/>
      <c r="AN155" s="624"/>
      <c r="AO155" s="624"/>
      <c r="AP155" s="624"/>
      <c r="AQ155" s="621"/>
      <c r="AR155" s="624"/>
      <c r="AS155" s="327"/>
      <c r="AT155" s="626"/>
      <c r="AU155" s="626"/>
      <c r="AV155" s="461">
        <f t="shared" si="34"/>
        <v>0</v>
      </c>
    </row>
    <row r="156" spans="1:48" ht="23.5" customHeight="1" x14ac:dyDescent="0.35">
      <c r="A156" s="261"/>
      <c r="B156" s="448" t="str">
        <f t="shared" si="45"/>
        <v>Climatisation</v>
      </c>
      <c r="C156" s="366" t="str">
        <f>IF(CLIMATISATION!I42=1,CLIMATISATION!B42,"")</f>
        <v>Local poubelle : Optimiser T consigne - Entre 10°C et 13°C ou rafraichissement via air ext.</v>
      </c>
      <c r="D156" s="479">
        <f>IF($C156="","",VLOOKUP($C156,CLIMATISATION!$B$6:$I$42,4,FALSE))</f>
        <v>0</v>
      </c>
      <c r="E156" s="480" t="str">
        <f>IF($C156="","",VLOOKUP($C156,CLIMATISATION!$B$6:$I$42,5,FALSE))</f>
        <v>-</v>
      </c>
      <c r="F156" s="475">
        <f>IF($C156="","",VLOOKUP($C156,CLIMATISATION!$B$6:$I$42,6,FALSE))</f>
        <v>0</v>
      </c>
      <c r="G156" s="475">
        <f>IF($C156="","",VLOOKUP($C156,CLIMATISATION!$B$6:$I$42,7,FALSE))</f>
        <v>0</v>
      </c>
      <c r="H156" s="449"/>
      <c r="I156" s="430" t="str">
        <f t="shared" si="33"/>
        <v>X</v>
      </c>
      <c r="J156" s="325"/>
      <c r="K156" s="325"/>
      <c r="L156" s="382"/>
      <c r="M156" s="449"/>
      <c r="N156" s="325"/>
      <c r="O156" s="325"/>
      <c r="P156" s="464">
        <f t="shared" si="46"/>
        <v>0</v>
      </c>
      <c r="Q156" s="450"/>
      <c r="S156" s="522"/>
      <c r="T156" s="522"/>
      <c r="U156" s="522"/>
      <c r="V156" s="522"/>
      <c r="W156" s="522"/>
      <c r="X156" s="522"/>
      <c r="Y156" s="522"/>
      <c r="Z156" s="522"/>
      <c r="AA156" s="522"/>
      <c r="AB156" s="522"/>
      <c r="AC156" s="327"/>
      <c r="AD156" s="624"/>
      <c r="AE156" s="624"/>
      <c r="AF156" s="624"/>
      <c r="AG156" s="624"/>
      <c r="AH156" s="624"/>
      <c r="AI156" s="621"/>
      <c r="AJ156" s="624"/>
      <c r="AK156" s="624"/>
      <c r="AL156" s="624"/>
      <c r="AM156" s="621"/>
      <c r="AN156" s="624"/>
      <c r="AO156" s="624"/>
      <c r="AP156" s="624"/>
      <c r="AQ156" s="621"/>
      <c r="AR156" s="624"/>
      <c r="AS156" s="327"/>
      <c r="AT156" s="626"/>
      <c r="AU156" s="626"/>
      <c r="AV156" s="461">
        <f t="shared" si="34"/>
        <v>0</v>
      </c>
    </row>
    <row r="157" spans="1:48" ht="23.5" customHeight="1" x14ac:dyDescent="0.35">
      <c r="A157" s="261"/>
      <c r="B157" s="448" t="str">
        <f>IF(C157="","","Eclairage")</f>
        <v>Eclairage</v>
      </c>
      <c r="C157" s="367" t="str">
        <f>IF(ECLAIRAGE!I6=1,ECLAIRAGE!B6,"")</f>
        <v>EXT - Généraliser &amp; redimensionner éclairage LED</v>
      </c>
      <c r="D157" s="479" t="str">
        <f>IF($C157="","",VLOOKUP($C157,ECLAIRAGE!$B$6:$I$107,4,FALSE))</f>
        <v>Devis</v>
      </c>
      <c r="E157" s="480" t="str">
        <f>IF($C157="","",VLOOKUP($C157,ECLAIRAGE!$B$6:$I$107,5,FALSE))</f>
        <v>CEE</v>
      </c>
      <c r="F157" s="475">
        <f>IF($C157="","",VLOOKUP($C157,ECLAIRAGE!$B$6:$I$107,6,FALSE))</f>
        <v>0</v>
      </c>
      <c r="G157" s="475">
        <f>IF($C157="","",VLOOKUP($C157,ECLAIRAGE!$B$6:$I$107,7,FALSE))</f>
        <v>0</v>
      </c>
      <c r="H157" s="449"/>
      <c r="I157" s="430" t="str">
        <f t="shared" si="33"/>
        <v>X</v>
      </c>
      <c r="J157" s="325"/>
      <c r="K157" s="325"/>
      <c r="L157" s="382"/>
      <c r="M157" s="449"/>
      <c r="N157" s="325"/>
      <c r="O157" s="325"/>
      <c r="P157" s="464">
        <f>N157-O157</f>
        <v>0</v>
      </c>
      <c r="Q157" s="450"/>
      <c r="S157" s="522"/>
      <c r="T157" s="522"/>
      <c r="U157" s="522"/>
      <c r="V157" s="522"/>
      <c r="W157" s="522"/>
      <c r="X157" s="522"/>
      <c r="Y157" s="522"/>
      <c r="Z157" s="522"/>
      <c r="AA157" s="522"/>
      <c r="AB157" s="522"/>
      <c r="AC157" s="327"/>
      <c r="AD157" s="624"/>
      <c r="AE157" s="624"/>
      <c r="AF157" s="624"/>
      <c r="AG157" s="624"/>
      <c r="AH157" s="624"/>
      <c r="AI157" s="621"/>
      <c r="AJ157" s="624"/>
      <c r="AK157" s="624"/>
      <c r="AL157" s="624"/>
      <c r="AM157" s="621"/>
      <c r="AN157" s="624"/>
      <c r="AO157" s="624"/>
      <c r="AP157" s="624"/>
      <c r="AQ157" s="621"/>
      <c r="AR157" s="624"/>
      <c r="AS157" s="327"/>
      <c r="AT157" s="626"/>
      <c r="AU157" s="626"/>
      <c r="AV157" s="461">
        <f t="shared" si="34"/>
        <v>0</v>
      </c>
    </row>
    <row r="158" spans="1:48" ht="23.5" hidden="1" customHeight="1" x14ac:dyDescent="0.35">
      <c r="A158" s="261"/>
      <c r="B158" s="448" t="str">
        <f>IF(C158="","","Eclairage")</f>
        <v/>
      </c>
      <c r="C158" s="367" t="str">
        <f>IF(ECLAIRAGE!I7=1,ECLAIRAGE!B7,"")</f>
        <v/>
      </c>
      <c r="D158" s="479" t="str">
        <f>IF($C158="","",VLOOKUP($C158,ECLAIRAGE!$B$6:$I$107,4,FALSE))</f>
        <v/>
      </c>
      <c r="E158" s="480" t="str">
        <f>IF($C158="","",VLOOKUP($C158,ECLAIRAGE!$B$6:$I$107,5,FALSE))</f>
        <v/>
      </c>
      <c r="F158" s="475" t="str">
        <f>IF($C158="","",VLOOKUP($C158,ECLAIRAGE!$B$6:$I$107,6,FALSE))</f>
        <v/>
      </c>
      <c r="G158" s="475" t="str">
        <f>IF($C158="","",VLOOKUP($C158,ECLAIRAGE!$B$6:$I$107,7,FALSE))</f>
        <v/>
      </c>
      <c r="H158" s="449"/>
      <c r="I158" s="430" t="str">
        <f t="shared" ref="I158" si="51">IF(OR(C158="",J158="X",K158="X"),"","X")</f>
        <v/>
      </c>
      <c r="J158" s="325"/>
      <c r="K158" s="325"/>
      <c r="L158" s="382"/>
      <c r="M158" s="449"/>
      <c r="N158" s="325"/>
      <c r="O158" s="325"/>
      <c r="P158" s="464">
        <f>N158-O158</f>
        <v>0</v>
      </c>
      <c r="Q158" s="450"/>
      <c r="S158" s="522"/>
      <c r="T158" s="522"/>
      <c r="U158" s="522"/>
      <c r="V158" s="522"/>
      <c r="W158" s="522"/>
      <c r="X158" s="522"/>
      <c r="Y158" s="522"/>
      <c r="Z158" s="522"/>
      <c r="AA158" s="522"/>
      <c r="AB158" s="522"/>
      <c r="AC158" s="327"/>
      <c r="AD158" s="624"/>
      <c r="AE158" s="624"/>
      <c r="AF158" s="624"/>
      <c r="AG158" s="624"/>
      <c r="AH158" s="624"/>
      <c r="AI158" s="621"/>
      <c r="AJ158" s="624"/>
      <c r="AK158" s="624"/>
      <c r="AL158" s="624"/>
      <c r="AM158" s="621"/>
      <c r="AN158" s="624"/>
      <c r="AO158" s="624"/>
      <c r="AP158" s="624"/>
      <c r="AQ158" s="621"/>
      <c r="AR158" s="624"/>
      <c r="AS158" s="327"/>
      <c r="AT158" s="626"/>
      <c r="AU158" s="626"/>
      <c r="AV158" s="461">
        <f t="shared" ref="AV158" si="52">P158-AU158</f>
        <v>0</v>
      </c>
    </row>
    <row r="159" spans="1:48" ht="23.5" customHeight="1" x14ac:dyDescent="0.35">
      <c r="A159" s="261"/>
      <c r="B159" s="448" t="str">
        <f t="shared" ref="B159:B168" si="53">IF(C159="","","Eclairage")</f>
        <v>Eclairage</v>
      </c>
      <c r="C159" s="367" t="str">
        <f>IF(ECLAIRAGE!I8=1,ECLAIRAGE!B8,"")</f>
        <v>EXT - Vérifier &amp; optimiser la programmation horaire (si présence horloge)</v>
      </c>
      <c r="D159" s="479">
        <f>IF($C159="","",VLOOKUP($C159,ECLAIRAGE!$B$6:$I$107,4,FALSE))</f>
        <v>0</v>
      </c>
      <c r="E159" s="480" t="str">
        <f>IF($C159="","",VLOOKUP($C159,ECLAIRAGE!$B$6:$I$107,5,FALSE))</f>
        <v>-</v>
      </c>
      <c r="F159" s="475">
        <f>IF($C159="","",VLOOKUP($C159,ECLAIRAGE!$B$6:$I$107,6,FALSE))</f>
        <v>0</v>
      </c>
      <c r="G159" s="475">
        <f>IF($C159="","",VLOOKUP($C159,ECLAIRAGE!$B$6:$I$107,7,FALSE))</f>
        <v>0</v>
      </c>
      <c r="H159" s="449"/>
      <c r="I159" s="430" t="str">
        <f t="shared" ref="I159:I230" si="54">IF(OR(C159="",J159="X",K159="X"),"","X")</f>
        <v>X</v>
      </c>
      <c r="J159" s="325"/>
      <c r="K159" s="325"/>
      <c r="L159" s="382"/>
      <c r="M159" s="449"/>
      <c r="N159" s="325"/>
      <c r="O159" s="325"/>
      <c r="P159" s="464">
        <f t="shared" ref="P159:P168" si="55">N159-O159</f>
        <v>0</v>
      </c>
      <c r="Q159" s="450"/>
      <c r="S159" s="522"/>
      <c r="T159" s="522"/>
      <c r="U159" s="522"/>
      <c r="V159" s="522"/>
      <c r="W159" s="522"/>
      <c r="X159" s="522"/>
      <c r="Y159" s="522"/>
      <c r="Z159" s="522"/>
      <c r="AA159" s="522"/>
      <c r="AB159" s="522"/>
      <c r="AC159" s="327"/>
      <c r="AD159" s="624"/>
      <c r="AE159" s="624"/>
      <c r="AF159" s="624"/>
      <c r="AG159" s="624"/>
      <c r="AH159" s="624"/>
      <c r="AI159" s="621"/>
      <c r="AJ159" s="624"/>
      <c r="AK159" s="624"/>
      <c r="AL159" s="624"/>
      <c r="AM159" s="621"/>
      <c r="AN159" s="624"/>
      <c r="AO159" s="624"/>
      <c r="AP159" s="624"/>
      <c r="AQ159" s="621"/>
      <c r="AR159" s="624"/>
      <c r="AS159" s="327"/>
      <c r="AT159" s="626"/>
      <c r="AU159" s="626"/>
      <c r="AV159" s="461">
        <f t="shared" ref="AV159:AV230" si="56">P159-AU159</f>
        <v>0</v>
      </c>
    </row>
    <row r="160" spans="1:48" ht="23.5" customHeight="1" x14ac:dyDescent="0.35">
      <c r="A160" s="261"/>
      <c r="B160" s="448" t="str">
        <f t="shared" si="53"/>
        <v>Eclairage</v>
      </c>
      <c r="C160" s="367" t="str">
        <f>IF(ECLAIRAGE!I9=1,ECLAIRAGE!B9,"")</f>
        <v>EXT - Vérifier la propreté de la sonde crépusculaire (si présence)</v>
      </c>
      <c r="D160" s="479">
        <f>IF($C160="","",VLOOKUP($C160,ECLAIRAGE!$B$6:$I$107,4,FALSE))</f>
        <v>0</v>
      </c>
      <c r="E160" s="480" t="str">
        <f>IF($C160="","",VLOOKUP($C160,ECLAIRAGE!$B$6:$I$107,5,FALSE))</f>
        <v>-</v>
      </c>
      <c r="F160" s="475">
        <f>IF($C160="","",VLOOKUP($C160,ECLAIRAGE!$B$6:$I$107,6,FALSE))</f>
        <v>0</v>
      </c>
      <c r="G160" s="475">
        <f>IF($C160="","",VLOOKUP($C160,ECLAIRAGE!$B$6:$I$107,7,FALSE))</f>
        <v>0</v>
      </c>
      <c r="H160" s="449"/>
      <c r="I160" s="430" t="str">
        <f t="shared" si="54"/>
        <v>X</v>
      </c>
      <c r="J160" s="325"/>
      <c r="K160" s="325"/>
      <c r="L160" s="382"/>
      <c r="M160" s="449"/>
      <c r="N160" s="325"/>
      <c r="O160" s="325"/>
      <c r="P160" s="464">
        <f t="shared" si="55"/>
        <v>0</v>
      </c>
      <c r="Q160" s="450"/>
      <c r="S160" s="522"/>
      <c r="T160" s="522"/>
      <c r="U160" s="522"/>
      <c r="V160" s="522"/>
      <c r="W160" s="522"/>
      <c r="X160" s="522"/>
      <c r="Y160" s="522"/>
      <c r="Z160" s="522"/>
      <c r="AA160" s="522"/>
      <c r="AB160" s="522"/>
      <c r="AC160" s="327"/>
      <c r="AD160" s="624"/>
      <c r="AE160" s="624"/>
      <c r="AF160" s="624"/>
      <c r="AG160" s="624"/>
      <c r="AH160" s="624"/>
      <c r="AI160" s="621"/>
      <c r="AJ160" s="624"/>
      <c r="AK160" s="624"/>
      <c r="AL160" s="624"/>
      <c r="AM160" s="621"/>
      <c r="AN160" s="624"/>
      <c r="AO160" s="624"/>
      <c r="AP160" s="624"/>
      <c r="AQ160" s="621"/>
      <c r="AR160" s="624"/>
      <c r="AS160" s="327"/>
      <c r="AT160" s="626"/>
      <c r="AU160" s="626"/>
      <c r="AV160" s="461">
        <f t="shared" si="56"/>
        <v>0</v>
      </c>
    </row>
    <row r="161" spans="1:48" ht="23.5" hidden="1" customHeight="1" x14ac:dyDescent="0.35">
      <c r="A161" s="261"/>
      <c r="B161" s="448" t="str">
        <f t="shared" si="53"/>
        <v/>
      </c>
      <c r="C161" s="367" t="str">
        <f>IF(ECLAIRAGE!I10=1,ECLAIRAGE!B10,"")</f>
        <v/>
      </c>
      <c r="D161" s="479" t="str">
        <f>IF($C161="","",VLOOKUP($C161,ECLAIRAGE!$B$6:$I$107,4,FALSE))</f>
        <v/>
      </c>
      <c r="E161" s="480" t="str">
        <f>IF($C161="","",VLOOKUP($C161,ECLAIRAGE!$B$6:$I$107,5,FALSE))</f>
        <v/>
      </c>
      <c r="F161" s="475" t="str">
        <f>IF($C161="","",VLOOKUP($C161,ECLAIRAGE!$B$6:$I$107,6,FALSE))</f>
        <v/>
      </c>
      <c r="G161" s="475" t="str">
        <f>IF($C161="","",VLOOKUP($C161,ECLAIRAGE!$B$6:$I$107,7,FALSE))</f>
        <v/>
      </c>
      <c r="H161" s="449"/>
      <c r="I161" s="430" t="str">
        <f t="shared" si="54"/>
        <v/>
      </c>
      <c r="J161" s="325"/>
      <c r="K161" s="325"/>
      <c r="L161" s="382"/>
      <c r="M161" s="449"/>
      <c r="N161" s="325"/>
      <c r="O161" s="325"/>
      <c r="P161" s="464">
        <f t="shared" si="55"/>
        <v>0</v>
      </c>
      <c r="Q161" s="450"/>
      <c r="S161" s="522"/>
      <c r="T161" s="522"/>
      <c r="U161" s="522"/>
      <c r="V161" s="522"/>
      <c r="W161" s="522"/>
      <c r="X161" s="522"/>
      <c r="Y161" s="522"/>
      <c r="Z161" s="522"/>
      <c r="AA161" s="522"/>
      <c r="AB161" s="522"/>
      <c r="AC161" s="327"/>
      <c r="AD161" s="624"/>
      <c r="AE161" s="624"/>
      <c r="AF161" s="624"/>
      <c r="AG161" s="624"/>
      <c r="AH161" s="624"/>
      <c r="AI161" s="621"/>
      <c r="AJ161" s="624"/>
      <c r="AK161" s="624"/>
      <c r="AL161" s="624"/>
      <c r="AM161" s="621"/>
      <c r="AN161" s="624"/>
      <c r="AO161" s="624"/>
      <c r="AP161" s="624"/>
      <c r="AQ161" s="621"/>
      <c r="AR161" s="624"/>
      <c r="AS161" s="327"/>
      <c r="AT161" s="626"/>
      <c r="AU161" s="626"/>
      <c r="AV161" s="461">
        <f t="shared" si="56"/>
        <v>0</v>
      </c>
    </row>
    <row r="162" spans="1:48" ht="23.5" customHeight="1" x14ac:dyDescent="0.35">
      <c r="A162" s="261"/>
      <c r="B162" s="448" t="str">
        <f t="shared" si="53"/>
        <v>Eclairage</v>
      </c>
      <c r="C162" s="367" t="str">
        <f>IF(ECLAIRAGE!I11=1,ECLAIRAGE!B11,"")</f>
        <v>EXT - Vérifier les bons réglages des détecteurs de présence  (TIME &amp; LUX)</v>
      </c>
      <c r="D162" s="479">
        <f>IF($C162="","",VLOOKUP($C162,ECLAIRAGE!$B$6:$I$107,4,FALSE))</f>
        <v>0</v>
      </c>
      <c r="E162" s="480" t="str">
        <f>IF($C162="","",VLOOKUP($C162,ECLAIRAGE!$B$6:$I$107,5,FALSE))</f>
        <v>-</v>
      </c>
      <c r="F162" s="475">
        <f>IF($C162="","",VLOOKUP($C162,ECLAIRAGE!$B$6:$I$107,6,FALSE))</f>
        <v>0</v>
      </c>
      <c r="G162" s="475">
        <f>IF($C162="","",VLOOKUP($C162,ECLAIRAGE!$B$6:$I$107,7,FALSE))</f>
        <v>0</v>
      </c>
      <c r="H162" s="449"/>
      <c r="I162" s="430" t="str">
        <f t="shared" si="54"/>
        <v>X</v>
      </c>
      <c r="J162" s="325"/>
      <c r="K162" s="325"/>
      <c r="L162" s="382"/>
      <c r="M162" s="449"/>
      <c r="N162" s="325"/>
      <c r="O162" s="325"/>
      <c r="P162" s="464">
        <f t="shared" si="55"/>
        <v>0</v>
      </c>
      <c r="Q162" s="450"/>
      <c r="S162" s="522"/>
      <c r="T162" s="522"/>
      <c r="U162" s="522"/>
      <c r="V162" s="522"/>
      <c r="W162" s="522"/>
      <c r="X162" s="522"/>
      <c r="Y162" s="522"/>
      <c r="Z162" s="522"/>
      <c r="AA162" s="522"/>
      <c r="AB162" s="522"/>
      <c r="AC162" s="327"/>
      <c r="AD162" s="624"/>
      <c r="AE162" s="624"/>
      <c r="AF162" s="624"/>
      <c r="AG162" s="624"/>
      <c r="AH162" s="624"/>
      <c r="AI162" s="621"/>
      <c r="AJ162" s="624"/>
      <c r="AK162" s="624"/>
      <c r="AL162" s="624"/>
      <c r="AM162" s="621"/>
      <c r="AN162" s="624"/>
      <c r="AO162" s="624"/>
      <c r="AP162" s="624"/>
      <c r="AQ162" s="621"/>
      <c r="AR162" s="624"/>
      <c r="AS162" s="327"/>
      <c r="AT162" s="626"/>
      <c r="AU162" s="626"/>
      <c r="AV162" s="461">
        <f t="shared" si="56"/>
        <v>0</v>
      </c>
    </row>
    <row r="163" spans="1:48" ht="23.5" customHeight="1" x14ac:dyDescent="0.35">
      <c r="A163" s="261"/>
      <c r="B163" s="448" t="str">
        <f t="shared" si="53"/>
        <v>Eclairage</v>
      </c>
      <c r="C163" s="367" t="str">
        <f>IF(ECLAIRAGE!I12=1,ECLAIRAGE!B12,"")</f>
        <v>EXT - Ajuster l'abonnement du contrat électrique (suite à un  Relamping LED)</v>
      </c>
      <c r="D163" s="479">
        <f>IF($C163="","",VLOOKUP($C163,ECLAIRAGE!$B$6:$I$107,4,FALSE))</f>
        <v>0</v>
      </c>
      <c r="E163" s="480" t="str">
        <f>IF($C163="","",VLOOKUP($C163,ECLAIRAGE!$B$6:$I$107,5,FALSE))</f>
        <v>-</v>
      </c>
      <c r="F163" s="475">
        <f>IF($C163="","",VLOOKUP($C163,ECLAIRAGE!$B$6:$I$107,6,FALSE))</f>
        <v>0</v>
      </c>
      <c r="G163" s="475">
        <f>IF($C163="","",VLOOKUP($C163,ECLAIRAGE!$B$6:$I$107,7,FALSE))</f>
        <v>0</v>
      </c>
      <c r="H163" s="449"/>
      <c r="I163" s="430" t="str">
        <f t="shared" si="54"/>
        <v>X</v>
      </c>
      <c r="J163" s="325"/>
      <c r="K163" s="325"/>
      <c r="L163" s="382"/>
      <c r="M163" s="449"/>
      <c r="N163" s="325"/>
      <c r="O163" s="325"/>
      <c r="P163" s="464">
        <f t="shared" si="55"/>
        <v>0</v>
      </c>
      <c r="Q163" s="450"/>
      <c r="S163" s="522"/>
      <c r="T163" s="522"/>
      <c r="U163" s="522"/>
      <c r="V163" s="522"/>
      <c r="W163" s="522"/>
      <c r="X163" s="522"/>
      <c r="Y163" s="522"/>
      <c r="Z163" s="522"/>
      <c r="AA163" s="522"/>
      <c r="AB163" s="522"/>
      <c r="AC163" s="327"/>
      <c r="AD163" s="624"/>
      <c r="AE163" s="624"/>
      <c r="AF163" s="624"/>
      <c r="AG163" s="624"/>
      <c r="AH163" s="624"/>
      <c r="AI163" s="621"/>
      <c r="AJ163" s="624"/>
      <c r="AK163" s="624"/>
      <c r="AL163" s="624"/>
      <c r="AM163" s="621"/>
      <c r="AN163" s="624"/>
      <c r="AO163" s="624"/>
      <c r="AP163" s="624"/>
      <c r="AQ163" s="621"/>
      <c r="AR163" s="624"/>
      <c r="AS163" s="327"/>
      <c r="AT163" s="626"/>
      <c r="AU163" s="626"/>
      <c r="AV163" s="461">
        <f t="shared" si="56"/>
        <v>0</v>
      </c>
    </row>
    <row r="164" spans="1:48" ht="23.5" hidden="1" customHeight="1" x14ac:dyDescent="0.35">
      <c r="A164" s="261"/>
      <c r="B164" s="448" t="str">
        <f t="shared" ref="B164" si="57">IF(C164="","","Eclairage")</f>
        <v/>
      </c>
      <c r="C164" s="367" t="str">
        <f>IF(ECLAIRAGE!I16=1,ECLAIRAGE!B16,"")</f>
        <v/>
      </c>
      <c r="D164" s="479" t="str">
        <f>IF($C164="","",VLOOKUP($C164,ECLAIRAGE!$B$6:$I$107,4,FALSE))</f>
        <v/>
      </c>
      <c r="E164" s="480" t="str">
        <f>IF($C164="","",VLOOKUP($C164,ECLAIRAGE!$B$6:$I$107,5,FALSE))</f>
        <v/>
      </c>
      <c r="F164" s="475" t="str">
        <f>IF($C164="","",VLOOKUP($C164,ECLAIRAGE!$B$6:$I$107,6,FALSE))</f>
        <v/>
      </c>
      <c r="G164" s="475" t="str">
        <f>IF($C164="","",VLOOKUP($C164,ECLAIRAGE!$B$6:$I$107,7,FALSE))</f>
        <v/>
      </c>
      <c r="H164" s="449"/>
      <c r="I164" s="430" t="str">
        <f t="shared" ref="I164" si="58">IF(OR(C164="",J164="X",K164="X"),"","X")</f>
        <v/>
      </c>
      <c r="J164" s="325"/>
      <c r="K164" s="325"/>
      <c r="L164" s="382"/>
      <c r="M164" s="449"/>
      <c r="N164" s="325"/>
      <c r="O164" s="325"/>
      <c r="P164" s="464">
        <f t="shared" ref="P164" si="59">N164-O164</f>
        <v>0</v>
      </c>
      <c r="Q164" s="450"/>
      <c r="S164" s="522"/>
      <c r="T164" s="522"/>
      <c r="U164" s="522"/>
      <c r="V164" s="522"/>
      <c r="W164" s="522"/>
      <c r="X164" s="522"/>
      <c r="Y164" s="522"/>
      <c r="Z164" s="522"/>
      <c r="AA164" s="522"/>
      <c r="AB164" s="522"/>
      <c r="AC164" s="327"/>
      <c r="AD164" s="624"/>
      <c r="AE164" s="624"/>
      <c r="AF164" s="624"/>
      <c r="AG164" s="624"/>
      <c r="AH164" s="624"/>
      <c r="AI164" s="621"/>
      <c r="AJ164" s="624"/>
      <c r="AK164" s="624"/>
      <c r="AL164" s="624"/>
      <c r="AM164" s="621"/>
      <c r="AN164" s="624"/>
      <c r="AO164" s="624"/>
      <c r="AP164" s="624"/>
      <c r="AQ164" s="621"/>
      <c r="AR164" s="624"/>
      <c r="AS164" s="327"/>
      <c r="AT164" s="626"/>
      <c r="AU164" s="626"/>
      <c r="AV164" s="461">
        <f t="shared" ref="AV164" si="60">P164-AU164</f>
        <v>0</v>
      </c>
    </row>
    <row r="165" spans="1:48" ht="23.5" customHeight="1" x14ac:dyDescent="0.35">
      <c r="A165" s="261"/>
      <c r="B165" s="448" t="str">
        <f t="shared" si="53"/>
        <v>Eclairage</v>
      </c>
      <c r="C165" s="367" t="str">
        <f>IF(ECLAIRAGE!I17=1,ECLAIRAGE!B17,"")</f>
        <v>INT - Généraliser &amp; redimensionner éclairage LED</v>
      </c>
      <c r="D165" s="479" t="str">
        <f>IF($C165="","",VLOOKUP($C165,ECLAIRAGE!$B$6:$I$107,4,FALSE))</f>
        <v>Devis</v>
      </c>
      <c r="E165" s="480" t="str">
        <f>IF($C165="","",VLOOKUP($C165,ECLAIRAGE!$B$6:$I$107,5,FALSE))</f>
        <v>CEE</v>
      </c>
      <c r="F165" s="475">
        <f>IF($C165="","",VLOOKUP($C165,ECLAIRAGE!$B$6:$I$107,6,FALSE))</f>
        <v>0</v>
      </c>
      <c r="G165" s="475">
        <f>IF($C165="","",VLOOKUP($C165,ECLAIRAGE!$B$6:$I$107,7,FALSE))</f>
        <v>0</v>
      </c>
      <c r="H165" s="449"/>
      <c r="I165" s="430" t="str">
        <f t="shared" si="54"/>
        <v>X</v>
      </c>
      <c r="J165" s="325"/>
      <c r="K165" s="325"/>
      <c r="L165" s="382"/>
      <c r="M165" s="449"/>
      <c r="N165" s="325"/>
      <c r="O165" s="325"/>
      <c r="P165" s="464">
        <f t="shared" si="55"/>
        <v>0</v>
      </c>
      <c r="Q165" s="450"/>
      <c r="S165" s="522"/>
      <c r="T165" s="522"/>
      <c r="U165" s="522"/>
      <c r="V165" s="522"/>
      <c r="W165" s="522"/>
      <c r="X165" s="522"/>
      <c r="Y165" s="522"/>
      <c r="Z165" s="522"/>
      <c r="AA165" s="522"/>
      <c r="AB165" s="522"/>
      <c r="AC165" s="327"/>
      <c r="AD165" s="624"/>
      <c r="AE165" s="624"/>
      <c r="AF165" s="624"/>
      <c r="AG165" s="624"/>
      <c r="AH165" s="624"/>
      <c r="AI165" s="621"/>
      <c r="AJ165" s="624"/>
      <c r="AK165" s="624"/>
      <c r="AL165" s="624"/>
      <c r="AM165" s="621"/>
      <c r="AN165" s="624"/>
      <c r="AO165" s="624"/>
      <c r="AP165" s="624"/>
      <c r="AQ165" s="621"/>
      <c r="AR165" s="624"/>
      <c r="AS165" s="327"/>
      <c r="AT165" s="626"/>
      <c r="AU165" s="626"/>
      <c r="AV165" s="461">
        <f t="shared" si="56"/>
        <v>0</v>
      </c>
    </row>
    <row r="166" spans="1:48" ht="23.5" customHeight="1" x14ac:dyDescent="0.35">
      <c r="A166" s="261"/>
      <c r="B166" s="448" t="str">
        <f t="shared" si="53"/>
        <v>Eclairage</v>
      </c>
      <c r="C166" s="367" t="str">
        <f>IF(ECLAIRAGE!I18=1,ECLAIRAGE!B18,"")</f>
        <v>INT - Ajuster l'abonnement du contrat électrique (suite à un  Relamping LED)</v>
      </c>
      <c r="D166" s="479">
        <f>IF($C166="","",VLOOKUP($C166,ECLAIRAGE!$B$6:$I$107,4,FALSE))</f>
        <v>0</v>
      </c>
      <c r="E166" s="480" t="str">
        <f>IF($C166="","",VLOOKUP($C166,ECLAIRAGE!$B$6:$I$107,5,FALSE))</f>
        <v>-</v>
      </c>
      <c r="F166" s="475">
        <f>IF($C166="","",VLOOKUP($C166,ECLAIRAGE!$B$6:$I$107,6,FALSE))</f>
        <v>0</v>
      </c>
      <c r="G166" s="475">
        <f>IF($C166="","",VLOOKUP($C166,ECLAIRAGE!$B$6:$I$107,7,FALSE))</f>
        <v>0</v>
      </c>
      <c r="H166" s="449"/>
      <c r="I166" s="430" t="str">
        <f t="shared" si="54"/>
        <v>X</v>
      </c>
      <c r="J166" s="325"/>
      <c r="K166" s="325"/>
      <c r="L166" s="382"/>
      <c r="M166" s="449"/>
      <c r="N166" s="325"/>
      <c r="O166" s="325"/>
      <c r="P166" s="464">
        <f t="shared" si="55"/>
        <v>0</v>
      </c>
      <c r="Q166" s="450"/>
      <c r="S166" s="522"/>
      <c r="T166" s="522"/>
      <c r="U166" s="522"/>
      <c r="V166" s="522"/>
      <c r="W166" s="522"/>
      <c r="X166" s="522"/>
      <c r="Y166" s="522"/>
      <c r="Z166" s="522"/>
      <c r="AA166" s="522"/>
      <c r="AB166" s="522"/>
      <c r="AC166" s="327"/>
      <c r="AD166" s="624"/>
      <c r="AE166" s="624"/>
      <c r="AF166" s="624"/>
      <c r="AG166" s="624"/>
      <c r="AH166" s="624"/>
      <c r="AI166" s="621"/>
      <c r="AJ166" s="624"/>
      <c r="AK166" s="624"/>
      <c r="AL166" s="624"/>
      <c r="AM166" s="621"/>
      <c r="AN166" s="624"/>
      <c r="AO166" s="624"/>
      <c r="AP166" s="624"/>
      <c r="AQ166" s="621"/>
      <c r="AR166" s="624"/>
      <c r="AS166" s="327"/>
      <c r="AT166" s="626"/>
      <c r="AU166" s="626"/>
      <c r="AV166" s="461">
        <f t="shared" si="56"/>
        <v>0</v>
      </c>
    </row>
    <row r="167" spans="1:48" ht="23.5" hidden="1" customHeight="1" x14ac:dyDescent="0.35">
      <c r="A167" s="261"/>
      <c r="B167" s="448" t="str">
        <f t="shared" si="53"/>
        <v/>
      </c>
      <c r="C167" s="367" t="str">
        <f>IF(ECLAIRAGE!I19=1,ECLAIRAGE!B19,"")</f>
        <v/>
      </c>
      <c r="D167" s="479" t="str">
        <f>IF($C167="","",VLOOKUP($C167,ECLAIRAGE!$B$6:$I$107,4,FALSE))</f>
        <v/>
      </c>
      <c r="E167" s="480" t="str">
        <f>IF($C167="","",VLOOKUP($C167,ECLAIRAGE!$B$6:$I$107,5,FALSE))</f>
        <v/>
      </c>
      <c r="F167" s="475" t="str">
        <f>IF($C167="","",VLOOKUP($C167,ECLAIRAGE!$B$6:$I$107,6,FALSE))</f>
        <v/>
      </c>
      <c r="G167" s="475" t="str">
        <f>IF($C167="","",VLOOKUP($C167,ECLAIRAGE!$B$6:$I$107,7,FALSE))</f>
        <v/>
      </c>
      <c r="H167" s="449"/>
      <c r="I167" s="430" t="str">
        <f t="shared" si="54"/>
        <v/>
      </c>
      <c r="J167" s="325"/>
      <c r="K167" s="325"/>
      <c r="L167" s="382"/>
      <c r="M167" s="449"/>
      <c r="N167" s="325"/>
      <c r="O167" s="325"/>
      <c r="P167" s="464">
        <f t="shared" si="55"/>
        <v>0</v>
      </c>
      <c r="Q167" s="450"/>
      <c r="S167" s="522"/>
      <c r="T167" s="522"/>
      <c r="U167" s="522"/>
      <c r="V167" s="522"/>
      <c r="W167" s="522"/>
      <c r="X167" s="522"/>
      <c r="Y167" s="522"/>
      <c r="Z167" s="522"/>
      <c r="AA167" s="522"/>
      <c r="AB167" s="522"/>
      <c r="AC167" s="327"/>
      <c r="AD167" s="624"/>
      <c r="AE167" s="624"/>
      <c r="AF167" s="624"/>
      <c r="AG167" s="624"/>
      <c r="AH167" s="624"/>
      <c r="AI167" s="621"/>
      <c r="AJ167" s="624"/>
      <c r="AK167" s="624"/>
      <c r="AL167" s="624"/>
      <c r="AM167" s="621"/>
      <c r="AN167" s="624"/>
      <c r="AO167" s="624"/>
      <c r="AP167" s="624"/>
      <c r="AQ167" s="621"/>
      <c r="AR167" s="624"/>
      <c r="AS167" s="327"/>
      <c r="AT167" s="626"/>
      <c r="AU167" s="626"/>
      <c r="AV167" s="461">
        <f t="shared" si="56"/>
        <v>0</v>
      </c>
    </row>
    <row r="168" spans="1:48" ht="23.5" hidden="1" customHeight="1" x14ac:dyDescent="0.35">
      <c r="A168" s="261"/>
      <c r="B168" s="448" t="str">
        <f t="shared" si="53"/>
        <v/>
      </c>
      <c r="C168" s="367" t="str">
        <f>IF(ECLAIRAGE!I20=1,ECLAIRAGE!B20,"")</f>
        <v/>
      </c>
      <c r="D168" s="479" t="str">
        <f>IF($C168="","",VLOOKUP($C168,ECLAIRAGE!$B$6:$I$107,4,FALSE))</f>
        <v/>
      </c>
      <c r="E168" s="480" t="str">
        <f>IF($C168="","",VLOOKUP($C168,ECLAIRAGE!$B$6:$I$107,5,FALSE))</f>
        <v/>
      </c>
      <c r="F168" s="475" t="str">
        <f>IF($C168="","",VLOOKUP($C168,ECLAIRAGE!$B$6:$I$107,6,FALSE))</f>
        <v/>
      </c>
      <c r="G168" s="475" t="str">
        <f>IF($C168="","",VLOOKUP($C168,ECLAIRAGE!$B$6:$I$107,7,FALSE))</f>
        <v/>
      </c>
      <c r="H168" s="449"/>
      <c r="I168" s="430" t="str">
        <f t="shared" si="54"/>
        <v/>
      </c>
      <c r="J168" s="325"/>
      <c r="K168" s="325"/>
      <c r="L168" s="382"/>
      <c r="M168" s="449"/>
      <c r="N168" s="325"/>
      <c r="O168" s="325"/>
      <c r="P168" s="464">
        <f t="shared" si="55"/>
        <v>0</v>
      </c>
      <c r="Q168" s="450"/>
      <c r="S168" s="522"/>
      <c r="T168" s="522"/>
      <c r="U168" s="522"/>
      <c r="V168" s="522"/>
      <c r="W168" s="522"/>
      <c r="X168" s="522"/>
      <c r="Y168" s="522"/>
      <c r="Z168" s="522"/>
      <c r="AA168" s="522"/>
      <c r="AB168" s="522"/>
      <c r="AC168" s="327"/>
      <c r="AD168" s="624"/>
      <c r="AE168" s="624"/>
      <c r="AF168" s="624"/>
      <c r="AG168" s="624"/>
      <c r="AH168" s="624"/>
      <c r="AI168" s="621"/>
      <c r="AJ168" s="624"/>
      <c r="AK168" s="624"/>
      <c r="AL168" s="624"/>
      <c r="AM168" s="621"/>
      <c r="AN168" s="624"/>
      <c r="AO168" s="624"/>
      <c r="AP168" s="624"/>
      <c r="AQ168" s="621"/>
      <c r="AR168" s="624"/>
      <c r="AS168" s="327"/>
      <c r="AT168" s="626"/>
      <c r="AU168" s="626"/>
      <c r="AV168" s="461">
        <f t="shared" si="56"/>
        <v>0</v>
      </c>
    </row>
    <row r="169" spans="1:48" ht="23.5" customHeight="1" x14ac:dyDescent="0.35">
      <c r="A169" s="261"/>
      <c r="B169" s="448" t="str">
        <f t="shared" ref="B169" si="61">IF(C169="","","Eclairage")</f>
        <v>Eclairage</v>
      </c>
      <c r="C169" s="367" t="str">
        <f>IF(ECLAIRAGE!I21=1,ECLAIRAGE!B21,"")</f>
        <v>INT - Vérifier les bons réglages des sondes de luminosité  (TIME &amp; LUX)</v>
      </c>
      <c r="D169" s="479">
        <f>IF($C169="","",VLOOKUP($C169,ECLAIRAGE!$B$6:$I$107,4,FALSE))</f>
        <v>0</v>
      </c>
      <c r="E169" s="480" t="str">
        <f>IF($C169="","",VLOOKUP($C169,ECLAIRAGE!$B$6:$I$107,5,FALSE))</f>
        <v>-</v>
      </c>
      <c r="F169" s="475">
        <f>IF($C169="","",VLOOKUP($C169,ECLAIRAGE!$B$6:$I$107,6,FALSE))</f>
        <v>0</v>
      </c>
      <c r="G169" s="475">
        <f>IF($C169="","",VLOOKUP($C169,ECLAIRAGE!$B$6:$I$107,7,FALSE))</f>
        <v>0</v>
      </c>
      <c r="H169" s="449"/>
      <c r="I169" s="430" t="str">
        <f t="shared" ref="I169" si="62">IF(OR(C169="",J169="X",K169="X"),"","X")</f>
        <v>X</v>
      </c>
      <c r="J169" s="325"/>
      <c r="K169" s="325"/>
      <c r="L169" s="382"/>
      <c r="M169" s="449"/>
      <c r="N169" s="325"/>
      <c r="O169" s="325"/>
      <c r="P169" s="464">
        <f t="shared" ref="P169" si="63">N169-O169</f>
        <v>0</v>
      </c>
      <c r="Q169" s="450"/>
      <c r="S169" s="522"/>
      <c r="T169" s="522"/>
      <c r="U169" s="522"/>
      <c r="V169" s="522"/>
      <c r="W169" s="522"/>
      <c r="X169" s="522"/>
      <c r="Y169" s="522"/>
      <c r="Z169" s="522"/>
      <c r="AA169" s="522"/>
      <c r="AB169" s="522"/>
      <c r="AC169" s="327"/>
      <c r="AD169" s="624"/>
      <c r="AE169" s="624"/>
      <c r="AF169" s="624"/>
      <c r="AG169" s="624"/>
      <c r="AH169" s="624"/>
      <c r="AI169" s="621"/>
      <c r="AJ169" s="624"/>
      <c r="AK169" s="624"/>
      <c r="AL169" s="624"/>
      <c r="AM169" s="621"/>
      <c r="AN169" s="624"/>
      <c r="AO169" s="624"/>
      <c r="AP169" s="624"/>
      <c r="AQ169" s="621"/>
      <c r="AR169" s="624"/>
      <c r="AS169" s="327"/>
      <c r="AT169" s="626"/>
      <c r="AU169" s="626"/>
      <c r="AV169" s="461">
        <f t="shared" ref="AV169" si="64">P169-AU169</f>
        <v>0</v>
      </c>
    </row>
    <row r="170" spans="1:48" ht="23.5" customHeight="1" x14ac:dyDescent="0.35">
      <c r="A170" s="261"/>
      <c r="B170" s="448" t="str">
        <f t="shared" ref="B170" si="65">IF(C170="","","Eclairage")</f>
        <v>Eclairage</v>
      </c>
      <c r="C170" s="367" t="str">
        <f>IF(ECLAIRAGE!I22=1,ECLAIRAGE!B22,"")</f>
        <v>INT - Vérifier les bons réglages des détecteurs de présence avec temporisation (TIME &amp; LUX)</v>
      </c>
      <c r="D170" s="479">
        <f>IF($C170="","",VLOOKUP($C170,ECLAIRAGE!$B$6:$I$107,4,FALSE))</f>
        <v>0</v>
      </c>
      <c r="E170" s="480" t="str">
        <f>IF($C170="","",VLOOKUP($C170,ECLAIRAGE!$B$6:$I$107,5,FALSE))</f>
        <v>-</v>
      </c>
      <c r="F170" s="475">
        <f>IF($C170="","",VLOOKUP($C170,ECLAIRAGE!$B$6:$I$107,6,FALSE))</f>
        <v>0</v>
      </c>
      <c r="G170" s="475">
        <f>IF($C170="","",VLOOKUP($C170,ECLAIRAGE!$B$6:$I$107,7,FALSE))</f>
        <v>0</v>
      </c>
      <c r="H170" s="449"/>
      <c r="I170" s="430" t="str">
        <f t="shared" ref="I170" si="66">IF(OR(C170="",J170="X",K170="X"),"","X")</f>
        <v>X</v>
      </c>
      <c r="J170" s="325"/>
      <c r="K170" s="325"/>
      <c r="L170" s="382"/>
      <c r="M170" s="449"/>
      <c r="N170" s="325"/>
      <c r="O170" s="325"/>
      <c r="P170" s="464">
        <f t="shared" ref="P170" si="67">N170-O170</f>
        <v>0</v>
      </c>
      <c r="Q170" s="450"/>
      <c r="S170" s="522"/>
      <c r="T170" s="522"/>
      <c r="U170" s="522"/>
      <c r="V170" s="522"/>
      <c r="W170" s="522"/>
      <c r="X170" s="522"/>
      <c r="Y170" s="522"/>
      <c r="Z170" s="522"/>
      <c r="AA170" s="522"/>
      <c r="AB170" s="522"/>
      <c r="AC170" s="327"/>
      <c r="AD170" s="624"/>
      <c r="AE170" s="624"/>
      <c r="AF170" s="624"/>
      <c r="AG170" s="624"/>
      <c r="AH170" s="624"/>
      <c r="AI170" s="621"/>
      <c r="AJ170" s="624"/>
      <c r="AK170" s="624"/>
      <c r="AL170" s="624"/>
      <c r="AM170" s="621"/>
      <c r="AN170" s="624"/>
      <c r="AO170" s="624"/>
      <c r="AP170" s="624"/>
      <c r="AQ170" s="621"/>
      <c r="AR170" s="624"/>
      <c r="AS170" s="327"/>
      <c r="AT170" s="626"/>
      <c r="AU170" s="626"/>
      <c r="AV170" s="461">
        <f t="shared" ref="AV170" si="68">P170-AU170</f>
        <v>0</v>
      </c>
    </row>
    <row r="171" spans="1:48" ht="23.5" hidden="1" customHeight="1" x14ac:dyDescent="0.35">
      <c r="A171" s="261"/>
      <c r="B171" s="448" t="str">
        <f t="shared" ref="B171:B176" si="69">IF(C171="","","Eclairage")</f>
        <v/>
      </c>
      <c r="C171" s="367" t="str">
        <f>IF(ECLAIRAGE!I23=1,ECLAIRAGE!B23,"")</f>
        <v/>
      </c>
      <c r="D171" s="479" t="str">
        <f>IF($C171="","",VLOOKUP($C171,ECLAIRAGE!$B$6:$I$107,4,FALSE))</f>
        <v/>
      </c>
      <c r="E171" s="480" t="str">
        <f>IF($C171="","",VLOOKUP($C171,ECLAIRAGE!$B$6:$I$107,5,FALSE))</f>
        <v/>
      </c>
      <c r="F171" s="475" t="str">
        <f>IF($C171="","",VLOOKUP($C171,ECLAIRAGE!$B$6:$I$107,6,FALSE))</f>
        <v/>
      </c>
      <c r="G171" s="475" t="str">
        <f>IF($C171="","",VLOOKUP($C171,ECLAIRAGE!$B$6:$I$107,7,FALSE))</f>
        <v/>
      </c>
      <c r="H171" s="449"/>
      <c r="I171" s="430" t="str">
        <f t="shared" ref="I171:I176" si="70">IF(OR(C171="",J171="X",K171="X"),"","X")</f>
        <v/>
      </c>
      <c r="J171" s="325"/>
      <c r="K171" s="325"/>
      <c r="L171" s="382"/>
      <c r="M171" s="449"/>
      <c r="N171" s="325"/>
      <c r="O171" s="325"/>
      <c r="P171" s="464">
        <f t="shared" ref="P171:P176" si="71">N171-O171</f>
        <v>0</v>
      </c>
      <c r="Q171" s="450"/>
      <c r="S171" s="522"/>
      <c r="T171" s="522"/>
      <c r="U171" s="522"/>
      <c r="V171" s="522"/>
      <c r="W171" s="522"/>
      <c r="X171" s="522"/>
      <c r="Y171" s="522"/>
      <c r="Z171" s="522"/>
      <c r="AA171" s="522"/>
      <c r="AB171" s="522"/>
      <c r="AC171" s="327"/>
      <c r="AD171" s="624"/>
      <c r="AE171" s="624"/>
      <c r="AF171" s="624"/>
      <c r="AG171" s="624"/>
      <c r="AH171" s="624"/>
      <c r="AI171" s="621"/>
      <c r="AJ171" s="624"/>
      <c r="AK171" s="624"/>
      <c r="AL171" s="624"/>
      <c r="AM171" s="621"/>
      <c r="AN171" s="624"/>
      <c r="AO171" s="624"/>
      <c r="AP171" s="624"/>
      <c r="AQ171" s="621"/>
      <c r="AR171" s="624"/>
      <c r="AS171" s="327"/>
      <c r="AT171" s="626"/>
      <c r="AU171" s="626"/>
      <c r="AV171" s="461">
        <f t="shared" ref="AV171:AV176" si="72">P171-AU171</f>
        <v>0</v>
      </c>
    </row>
    <row r="172" spans="1:48" ht="23.5" hidden="1" customHeight="1" x14ac:dyDescent="0.35">
      <c r="A172" s="261"/>
      <c r="B172" s="448" t="str">
        <f t="shared" si="69"/>
        <v/>
      </c>
      <c r="C172" s="367" t="str">
        <f>IF(ECLAIRAGE!I24=1,ECLAIRAGE!B24,"")</f>
        <v/>
      </c>
      <c r="D172" s="479" t="str">
        <f>IF($C172="","",VLOOKUP($C172,ECLAIRAGE!$B$6:$I$107,4,FALSE))</f>
        <v/>
      </c>
      <c r="E172" s="480" t="str">
        <f>IF($C172="","",VLOOKUP($C172,ECLAIRAGE!$B$6:$I$107,5,FALSE))</f>
        <v/>
      </c>
      <c r="F172" s="475" t="str">
        <f>IF($C172="","",VLOOKUP($C172,ECLAIRAGE!$B$6:$I$107,6,FALSE))</f>
        <v/>
      </c>
      <c r="G172" s="475" t="str">
        <f>IF($C172="","",VLOOKUP($C172,ECLAIRAGE!$B$6:$I$107,7,FALSE))</f>
        <v/>
      </c>
      <c r="H172" s="449"/>
      <c r="I172" s="430" t="str">
        <f t="shared" si="70"/>
        <v/>
      </c>
      <c r="J172" s="325"/>
      <c r="K172" s="325"/>
      <c r="L172" s="382"/>
      <c r="M172" s="449"/>
      <c r="N172" s="325"/>
      <c r="O172" s="325"/>
      <c r="P172" s="464">
        <f t="shared" si="71"/>
        <v>0</v>
      </c>
      <c r="Q172" s="450"/>
      <c r="S172" s="522"/>
      <c r="T172" s="522"/>
      <c r="U172" s="522"/>
      <c r="V172" s="522"/>
      <c r="W172" s="522"/>
      <c r="X172" s="522"/>
      <c r="Y172" s="522"/>
      <c r="Z172" s="522"/>
      <c r="AA172" s="522"/>
      <c r="AB172" s="522"/>
      <c r="AC172" s="327"/>
      <c r="AD172" s="624"/>
      <c r="AE172" s="624"/>
      <c r="AF172" s="624"/>
      <c r="AG172" s="624"/>
      <c r="AH172" s="624"/>
      <c r="AI172" s="621"/>
      <c r="AJ172" s="624"/>
      <c r="AK172" s="624"/>
      <c r="AL172" s="624"/>
      <c r="AM172" s="621"/>
      <c r="AN172" s="624"/>
      <c r="AO172" s="624"/>
      <c r="AP172" s="624"/>
      <c r="AQ172" s="621"/>
      <c r="AR172" s="624"/>
      <c r="AS172" s="327"/>
      <c r="AT172" s="626"/>
      <c r="AU172" s="626"/>
      <c r="AV172" s="461">
        <f t="shared" si="72"/>
        <v>0</v>
      </c>
    </row>
    <row r="173" spans="1:48" ht="23.5" hidden="1" customHeight="1" x14ac:dyDescent="0.35">
      <c r="A173" s="261"/>
      <c r="B173" s="448" t="str">
        <f t="shared" si="69"/>
        <v/>
      </c>
      <c r="C173" s="367" t="str">
        <f>IF(ECLAIRAGE!I25=1,ECLAIRAGE!B25,"")</f>
        <v/>
      </c>
      <c r="D173" s="479" t="str">
        <f>IF($C173="","",VLOOKUP($C173,ECLAIRAGE!$B$6:$I$107,4,FALSE))</f>
        <v/>
      </c>
      <c r="E173" s="480" t="str">
        <f>IF($C173="","",VLOOKUP($C173,ECLAIRAGE!$B$6:$I$107,5,FALSE))</f>
        <v/>
      </c>
      <c r="F173" s="475" t="str">
        <f>IF($C173="","",VLOOKUP($C173,ECLAIRAGE!$B$6:$I$107,6,FALSE))</f>
        <v/>
      </c>
      <c r="G173" s="475" t="str">
        <f>IF($C173="","",VLOOKUP($C173,ECLAIRAGE!$B$6:$I$107,7,FALSE))</f>
        <v/>
      </c>
      <c r="H173" s="449"/>
      <c r="I173" s="430" t="str">
        <f t="shared" si="70"/>
        <v/>
      </c>
      <c r="J173" s="325"/>
      <c r="K173" s="325"/>
      <c r="L173" s="382"/>
      <c r="M173" s="449"/>
      <c r="N173" s="325"/>
      <c r="O173" s="325"/>
      <c r="P173" s="464">
        <f t="shared" si="71"/>
        <v>0</v>
      </c>
      <c r="Q173" s="450"/>
      <c r="S173" s="522"/>
      <c r="T173" s="522"/>
      <c r="U173" s="522"/>
      <c r="V173" s="522"/>
      <c r="W173" s="522"/>
      <c r="X173" s="522"/>
      <c r="Y173" s="522"/>
      <c r="Z173" s="522"/>
      <c r="AA173" s="522"/>
      <c r="AB173" s="522"/>
      <c r="AC173" s="327"/>
      <c r="AD173" s="624"/>
      <c r="AE173" s="624"/>
      <c r="AF173" s="624"/>
      <c r="AG173" s="624"/>
      <c r="AH173" s="624"/>
      <c r="AI173" s="621"/>
      <c r="AJ173" s="624"/>
      <c r="AK173" s="624"/>
      <c r="AL173" s="624"/>
      <c r="AM173" s="621"/>
      <c r="AN173" s="624"/>
      <c r="AO173" s="624"/>
      <c r="AP173" s="624"/>
      <c r="AQ173" s="621"/>
      <c r="AR173" s="624"/>
      <c r="AS173" s="327"/>
      <c r="AT173" s="626"/>
      <c r="AU173" s="626"/>
      <c r="AV173" s="461">
        <f t="shared" si="72"/>
        <v>0</v>
      </c>
    </row>
    <row r="174" spans="1:48" ht="23.5" hidden="1" customHeight="1" x14ac:dyDescent="0.35">
      <c r="A174" s="261"/>
      <c r="B174" s="448" t="str">
        <f t="shared" si="69"/>
        <v/>
      </c>
      <c r="C174" s="367" t="str">
        <f>IF(ECLAIRAGE!I26=1,ECLAIRAGE!B26,"")</f>
        <v/>
      </c>
      <c r="D174" s="479" t="str">
        <f>IF($C174="","",VLOOKUP($C174,ECLAIRAGE!$B$6:$I$107,4,FALSE))</f>
        <v/>
      </c>
      <c r="E174" s="480" t="str">
        <f>IF($C174="","",VLOOKUP($C174,ECLAIRAGE!$B$6:$I$107,5,FALSE))</f>
        <v/>
      </c>
      <c r="F174" s="475" t="str">
        <f>IF($C174="","",VLOOKUP($C174,ECLAIRAGE!$B$6:$I$107,6,FALSE))</f>
        <v/>
      </c>
      <c r="G174" s="475" t="str">
        <f>IF($C174="","",VLOOKUP($C174,ECLAIRAGE!$B$6:$I$107,7,FALSE))</f>
        <v/>
      </c>
      <c r="H174" s="449"/>
      <c r="I174" s="430" t="str">
        <f t="shared" si="70"/>
        <v/>
      </c>
      <c r="J174" s="325"/>
      <c r="K174" s="325"/>
      <c r="L174" s="382"/>
      <c r="M174" s="449"/>
      <c r="N174" s="325"/>
      <c r="O174" s="325"/>
      <c r="P174" s="464">
        <f t="shared" si="71"/>
        <v>0</v>
      </c>
      <c r="Q174" s="450"/>
      <c r="S174" s="522"/>
      <c r="T174" s="522"/>
      <c r="U174" s="522"/>
      <c r="V174" s="522"/>
      <c r="W174" s="522"/>
      <c r="X174" s="522"/>
      <c r="Y174" s="522"/>
      <c r="Z174" s="522"/>
      <c r="AA174" s="522"/>
      <c r="AB174" s="522"/>
      <c r="AC174" s="327"/>
      <c r="AD174" s="624"/>
      <c r="AE174" s="624"/>
      <c r="AF174" s="624"/>
      <c r="AG174" s="624"/>
      <c r="AH174" s="624"/>
      <c r="AI174" s="621"/>
      <c r="AJ174" s="624"/>
      <c r="AK174" s="624"/>
      <c r="AL174" s="624"/>
      <c r="AM174" s="621"/>
      <c r="AN174" s="624"/>
      <c r="AO174" s="624"/>
      <c r="AP174" s="624"/>
      <c r="AQ174" s="621"/>
      <c r="AR174" s="624"/>
      <c r="AS174" s="327"/>
      <c r="AT174" s="626"/>
      <c r="AU174" s="626"/>
      <c r="AV174" s="461">
        <f t="shared" si="72"/>
        <v>0</v>
      </c>
    </row>
    <row r="175" spans="1:48" ht="23.5" hidden="1" customHeight="1" x14ac:dyDescent="0.35">
      <c r="A175" s="261"/>
      <c r="B175" s="448" t="str">
        <f t="shared" si="69"/>
        <v/>
      </c>
      <c r="C175" s="367" t="str">
        <f>IF(ECLAIRAGE!I27=1,ECLAIRAGE!B27,"")</f>
        <v/>
      </c>
      <c r="D175" s="479" t="str">
        <f>IF($C175="","",VLOOKUP($C175,ECLAIRAGE!$B$6:$I$107,4,FALSE))</f>
        <v/>
      </c>
      <c r="E175" s="480" t="str">
        <f>IF($C175="","",VLOOKUP($C175,ECLAIRAGE!$B$6:$I$107,5,FALSE))</f>
        <v/>
      </c>
      <c r="F175" s="475" t="str">
        <f>IF($C175="","",VLOOKUP($C175,ECLAIRAGE!$B$6:$I$107,6,FALSE))</f>
        <v/>
      </c>
      <c r="G175" s="475" t="str">
        <f>IF($C175="","",VLOOKUP($C175,ECLAIRAGE!$B$6:$I$107,7,FALSE))</f>
        <v/>
      </c>
      <c r="H175" s="449"/>
      <c r="I175" s="430" t="str">
        <f t="shared" si="70"/>
        <v/>
      </c>
      <c r="J175" s="325"/>
      <c r="K175" s="325"/>
      <c r="L175" s="382"/>
      <c r="M175" s="449"/>
      <c r="N175" s="325"/>
      <c r="O175" s="325"/>
      <c r="P175" s="464">
        <f t="shared" si="71"/>
        <v>0</v>
      </c>
      <c r="Q175" s="450"/>
      <c r="S175" s="522"/>
      <c r="T175" s="522"/>
      <c r="U175" s="522"/>
      <c r="V175" s="522"/>
      <c r="W175" s="522"/>
      <c r="X175" s="522"/>
      <c r="Y175" s="522"/>
      <c r="Z175" s="522"/>
      <c r="AA175" s="522"/>
      <c r="AB175" s="522"/>
      <c r="AC175" s="327"/>
      <c r="AD175" s="624"/>
      <c r="AE175" s="624"/>
      <c r="AF175" s="624"/>
      <c r="AG175" s="624"/>
      <c r="AH175" s="624"/>
      <c r="AI175" s="621"/>
      <c r="AJ175" s="624"/>
      <c r="AK175" s="624"/>
      <c r="AL175" s="624"/>
      <c r="AM175" s="621"/>
      <c r="AN175" s="624"/>
      <c r="AO175" s="624"/>
      <c r="AP175" s="624"/>
      <c r="AQ175" s="621"/>
      <c r="AR175" s="624"/>
      <c r="AS175" s="327"/>
      <c r="AT175" s="626"/>
      <c r="AU175" s="626"/>
      <c r="AV175" s="461">
        <f t="shared" si="72"/>
        <v>0</v>
      </c>
    </row>
    <row r="176" spans="1:48" ht="23.5" hidden="1" customHeight="1" x14ac:dyDescent="0.35">
      <c r="A176" s="261"/>
      <c r="B176" s="448" t="str">
        <f t="shared" si="69"/>
        <v/>
      </c>
      <c r="C176" s="367" t="str">
        <f>IF(ECLAIRAGE!I28=1,ECLAIRAGE!B28,"")</f>
        <v/>
      </c>
      <c r="D176" s="479" t="str">
        <f>IF($C176="","",VLOOKUP($C176,ECLAIRAGE!$B$6:$I$107,4,FALSE))</f>
        <v/>
      </c>
      <c r="E176" s="480" t="str">
        <f>IF($C176="","",VLOOKUP($C176,ECLAIRAGE!$B$6:$I$107,5,FALSE))</f>
        <v/>
      </c>
      <c r="F176" s="475" t="str">
        <f>IF($C176="","",VLOOKUP($C176,ECLAIRAGE!$B$6:$I$107,6,FALSE))</f>
        <v/>
      </c>
      <c r="G176" s="475" t="str">
        <f>IF($C176="","",VLOOKUP($C176,ECLAIRAGE!$B$6:$I$107,7,FALSE))</f>
        <v/>
      </c>
      <c r="H176" s="449"/>
      <c r="I176" s="430" t="str">
        <f t="shared" si="70"/>
        <v/>
      </c>
      <c r="J176" s="325"/>
      <c r="K176" s="325"/>
      <c r="L176" s="382"/>
      <c r="M176" s="449"/>
      <c r="N176" s="325"/>
      <c r="O176" s="325"/>
      <c r="P176" s="464">
        <f t="shared" si="71"/>
        <v>0</v>
      </c>
      <c r="Q176" s="450"/>
      <c r="S176" s="522"/>
      <c r="T176" s="522"/>
      <c r="U176" s="522"/>
      <c r="V176" s="522"/>
      <c r="W176" s="522"/>
      <c r="X176" s="522"/>
      <c r="Y176" s="522"/>
      <c r="Z176" s="522"/>
      <c r="AA176" s="522"/>
      <c r="AB176" s="522"/>
      <c r="AC176" s="327"/>
      <c r="AD176" s="624"/>
      <c r="AE176" s="624"/>
      <c r="AF176" s="624"/>
      <c r="AG176" s="624"/>
      <c r="AH176" s="624"/>
      <c r="AI176" s="621"/>
      <c r="AJ176" s="624"/>
      <c r="AK176" s="624"/>
      <c r="AL176" s="624"/>
      <c r="AM176" s="621"/>
      <c r="AN176" s="624"/>
      <c r="AO176" s="624"/>
      <c r="AP176" s="624"/>
      <c r="AQ176" s="621"/>
      <c r="AR176" s="624"/>
      <c r="AS176" s="327"/>
      <c r="AT176" s="626"/>
      <c r="AU176" s="626"/>
      <c r="AV176" s="461">
        <f t="shared" si="72"/>
        <v>0</v>
      </c>
    </row>
    <row r="177" spans="1:48" ht="23.5" customHeight="1" x14ac:dyDescent="0.35">
      <c r="A177" s="261"/>
      <c r="B177" s="448" t="str">
        <f>IF(C177="","","Eau")</f>
        <v>Eau</v>
      </c>
      <c r="C177" s="367" t="str">
        <f>IF(EAU!I6=1,EAU!B6,"")</f>
        <v>WC - Généraliser les double commandes (3L / 6L)</v>
      </c>
      <c r="D177" s="479" t="str">
        <f>IF($C177="","",VLOOKUP($C177,EAU!$B$6:$I$50,4,FALSE))</f>
        <v>Devis</v>
      </c>
      <c r="E177" s="480" t="str">
        <f>IF($C177="","",VLOOKUP($C177,EAU!$B$6:$I$50,5,FALSE))</f>
        <v>-</v>
      </c>
      <c r="F177" s="475">
        <f>IF($C177="","",VLOOKUP($C177,EAU!$B$6:$I$50,6,FALSE))</f>
        <v>0</v>
      </c>
      <c r="G177" s="475">
        <f>IF($C177="","",VLOOKUP($C177,EAU!$B$6:$I$50,7,FALSE))</f>
        <v>0</v>
      </c>
      <c r="H177" s="449"/>
      <c r="I177" s="430" t="str">
        <f t="shared" si="54"/>
        <v>X</v>
      </c>
      <c r="J177" s="325"/>
      <c r="K177" s="325"/>
      <c r="L177" s="382"/>
      <c r="M177" s="449"/>
      <c r="N177" s="325"/>
      <c r="O177" s="325"/>
      <c r="P177" s="464">
        <f t="shared" ref="P177:P191" si="73">N177-O177</f>
        <v>0</v>
      </c>
      <c r="Q177" s="450"/>
      <c r="S177" s="522"/>
      <c r="T177" s="522"/>
      <c r="U177" s="522"/>
      <c r="V177" s="522"/>
      <c r="W177" s="522"/>
      <c r="X177" s="522"/>
      <c r="Y177" s="522"/>
      <c r="Z177" s="522"/>
      <c r="AA177" s="522"/>
      <c r="AB177" s="522"/>
      <c r="AC177" s="327"/>
      <c r="AD177" s="624"/>
      <c r="AE177" s="624"/>
      <c r="AF177" s="624"/>
      <c r="AG177" s="624"/>
      <c r="AH177" s="624"/>
      <c r="AI177" s="621"/>
      <c r="AJ177" s="624"/>
      <c r="AK177" s="624"/>
      <c r="AL177" s="624"/>
      <c r="AM177" s="621"/>
      <c r="AN177" s="624"/>
      <c r="AO177" s="624"/>
      <c r="AP177" s="624"/>
      <c r="AQ177" s="621"/>
      <c r="AR177" s="624"/>
      <c r="AS177" s="327"/>
      <c r="AT177" s="626"/>
      <c r="AU177" s="626"/>
      <c r="AV177" s="461">
        <f t="shared" si="56"/>
        <v>0</v>
      </c>
    </row>
    <row r="178" spans="1:48" ht="23.5" customHeight="1" x14ac:dyDescent="0.35">
      <c r="A178" s="261"/>
      <c r="B178" s="448" t="str">
        <f t="shared" ref="B178:B179" si="74">IF(C178="","","Eau")</f>
        <v>Eau</v>
      </c>
      <c r="C178" s="367" t="str">
        <f>IF(EAU!I7=1,EAU!B7,"")</f>
        <v>WC - Généraliser les systèmes de type WATERFLUSH</v>
      </c>
      <c r="D178" s="479" t="str">
        <f>IF($C178="","",VLOOKUP($C178,EAU!$B$6:$I$50,4,FALSE))</f>
        <v>Devis</v>
      </c>
      <c r="E178" s="480" t="str">
        <f>IF($C178="","",VLOOKUP($C178,EAU!$B$6:$I$50,5,FALSE))</f>
        <v>-</v>
      </c>
      <c r="F178" s="475">
        <f>IF($C178="","",VLOOKUP($C178,EAU!$B$6:$I$50,6,FALSE))</f>
        <v>0</v>
      </c>
      <c r="G178" s="475">
        <f>IF($C178="","",VLOOKUP($C178,EAU!$B$6:$I$50,7,FALSE))</f>
        <v>0</v>
      </c>
      <c r="H178" s="449"/>
      <c r="I178" s="430" t="str">
        <f t="shared" ref="I178:I179" si="75">IF(OR(C178="",J178="X",K178="X"),"","X")</f>
        <v>X</v>
      </c>
      <c r="J178" s="325"/>
      <c r="K178" s="325"/>
      <c r="L178" s="382"/>
      <c r="M178" s="449"/>
      <c r="N178" s="325"/>
      <c r="O178" s="325"/>
      <c r="P178" s="464">
        <f t="shared" ref="P178:P179" si="76">N178-O178</f>
        <v>0</v>
      </c>
      <c r="Q178" s="450"/>
      <c r="S178" s="522"/>
      <c r="T178" s="522"/>
      <c r="U178" s="522"/>
      <c r="V178" s="522"/>
      <c r="W178" s="522"/>
      <c r="X178" s="522"/>
      <c r="Y178" s="522"/>
      <c r="Z178" s="522"/>
      <c r="AA178" s="522"/>
      <c r="AB178" s="522"/>
      <c r="AC178" s="327"/>
      <c r="AD178" s="624"/>
      <c r="AE178" s="624"/>
      <c r="AF178" s="624"/>
      <c r="AG178" s="624"/>
      <c r="AH178" s="624"/>
      <c r="AI178" s="621"/>
      <c r="AJ178" s="624"/>
      <c r="AK178" s="624"/>
      <c r="AL178" s="624"/>
      <c r="AM178" s="621"/>
      <c r="AN178" s="624"/>
      <c r="AO178" s="624"/>
      <c r="AP178" s="624"/>
      <c r="AQ178" s="621"/>
      <c r="AR178" s="624"/>
      <c r="AS178" s="327"/>
      <c r="AT178" s="626"/>
      <c r="AU178" s="626"/>
      <c r="AV178" s="461">
        <f t="shared" ref="AV178:AV179" si="77">P178-AU178</f>
        <v>0</v>
      </c>
    </row>
    <row r="179" spans="1:48" ht="23.5" customHeight="1" x14ac:dyDescent="0.35">
      <c r="A179" s="261"/>
      <c r="B179" s="448" t="str">
        <f t="shared" si="74"/>
        <v>Eau</v>
      </c>
      <c r="C179" s="367" t="str">
        <f>IF(EAU!I8=1,EAU!B8,"")</f>
        <v>WC - Généraliser les "poids éco" ou "Sac éco" ou "Plaques éco"</v>
      </c>
      <c r="D179" s="479" t="str">
        <f>IF($C179="","",VLOOKUP($C179,EAU!$B$6:$I$50,4,FALSE))</f>
        <v>Devis</v>
      </c>
      <c r="E179" s="480" t="str">
        <f>IF($C179="","",VLOOKUP($C179,EAU!$B$6:$I$50,5,FALSE))</f>
        <v>-</v>
      </c>
      <c r="F179" s="475">
        <f>IF($C179="","",VLOOKUP($C179,EAU!$B$6:$I$50,6,FALSE))</f>
        <v>0</v>
      </c>
      <c r="G179" s="475">
        <f>IF($C179="","",VLOOKUP($C179,EAU!$B$6:$I$50,7,FALSE))</f>
        <v>0</v>
      </c>
      <c r="H179" s="449"/>
      <c r="I179" s="430" t="str">
        <f t="shared" si="75"/>
        <v>X</v>
      </c>
      <c r="J179" s="325"/>
      <c r="K179" s="325"/>
      <c r="L179" s="382"/>
      <c r="M179" s="449"/>
      <c r="N179" s="325"/>
      <c r="O179" s="325"/>
      <c r="P179" s="464">
        <f t="shared" si="76"/>
        <v>0</v>
      </c>
      <c r="Q179" s="450"/>
      <c r="S179" s="522"/>
      <c r="T179" s="522"/>
      <c r="U179" s="522"/>
      <c r="V179" s="522"/>
      <c r="W179" s="522"/>
      <c r="X179" s="522"/>
      <c r="Y179" s="522"/>
      <c r="Z179" s="522"/>
      <c r="AA179" s="522"/>
      <c r="AB179" s="522"/>
      <c r="AC179" s="327"/>
      <c r="AD179" s="624"/>
      <c r="AE179" s="624"/>
      <c r="AF179" s="624"/>
      <c r="AG179" s="624"/>
      <c r="AH179" s="624"/>
      <c r="AI179" s="621"/>
      <c r="AJ179" s="624"/>
      <c r="AK179" s="624"/>
      <c r="AL179" s="624"/>
      <c r="AM179" s="621"/>
      <c r="AN179" s="624"/>
      <c r="AO179" s="624"/>
      <c r="AP179" s="624"/>
      <c r="AQ179" s="621"/>
      <c r="AR179" s="624"/>
      <c r="AS179" s="327"/>
      <c r="AT179" s="626"/>
      <c r="AU179" s="626"/>
      <c r="AV179" s="461">
        <f t="shared" si="77"/>
        <v>0</v>
      </c>
    </row>
    <row r="180" spans="1:48" ht="23.5" customHeight="1" x14ac:dyDescent="0.35">
      <c r="A180" s="261"/>
      <c r="B180" s="448" t="str">
        <f t="shared" ref="B180:B185" si="78">IF(C180="","","Eau")</f>
        <v>Eau</v>
      </c>
      <c r="C180" s="367" t="str">
        <f>IF(EAU!I9=1,EAU!B9,"")</f>
        <v>ROBINETS - Généraliser les systèmes hydro-économes</v>
      </c>
      <c r="D180" s="479" t="str">
        <f>IF($C180="","",VLOOKUP($C180,EAU!$B$6:$I$50,4,FALSE))</f>
        <v>Devis</v>
      </c>
      <c r="E180" s="480" t="str">
        <f>IF($C180="","",VLOOKUP($C180,EAU!$B$6:$I$50,5,FALSE))</f>
        <v>CEE</v>
      </c>
      <c r="F180" s="475">
        <f>IF($C180="","",VLOOKUP($C180,EAU!$B$6:$I$50,6,FALSE))</f>
        <v>0</v>
      </c>
      <c r="G180" s="475">
        <f>IF($C180="","",VLOOKUP($C180,EAU!$B$6:$I$50,7,FALSE))</f>
        <v>0</v>
      </c>
      <c r="H180" s="449"/>
      <c r="I180" s="430" t="str">
        <f t="shared" si="54"/>
        <v>X</v>
      </c>
      <c r="J180" s="325"/>
      <c r="K180" s="325"/>
      <c r="L180" s="382"/>
      <c r="M180" s="449"/>
      <c r="N180" s="325"/>
      <c r="O180" s="325"/>
      <c r="P180" s="464">
        <f t="shared" si="73"/>
        <v>0</v>
      </c>
      <c r="Q180" s="450"/>
      <c r="S180" s="522"/>
      <c r="T180" s="522"/>
      <c r="U180" s="522"/>
      <c r="V180" s="522"/>
      <c r="W180" s="522"/>
      <c r="X180" s="522"/>
      <c r="Y180" s="522"/>
      <c r="Z180" s="522"/>
      <c r="AA180" s="522"/>
      <c r="AB180" s="522"/>
      <c r="AC180" s="327"/>
      <c r="AD180" s="624"/>
      <c r="AE180" s="624"/>
      <c r="AF180" s="624"/>
      <c r="AG180" s="624"/>
      <c r="AH180" s="624"/>
      <c r="AI180" s="621"/>
      <c r="AJ180" s="624"/>
      <c r="AK180" s="624"/>
      <c r="AL180" s="624"/>
      <c r="AM180" s="621"/>
      <c r="AN180" s="624"/>
      <c r="AO180" s="624"/>
      <c r="AP180" s="624"/>
      <c r="AQ180" s="621"/>
      <c r="AR180" s="624"/>
      <c r="AS180" s="327"/>
      <c r="AT180" s="626"/>
      <c r="AU180" s="626"/>
      <c r="AV180" s="461">
        <f t="shared" si="56"/>
        <v>0</v>
      </c>
    </row>
    <row r="181" spans="1:48" ht="23.5" customHeight="1" x14ac:dyDescent="0.35">
      <c r="A181" s="261"/>
      <c r="B181" s="448" t="str">
        <f t="shared" si="78"/>
        <v>Eau</v>
      </c>
      <c r="C181" s="367" t="str">
        <f>IF(EAU!I10=1,EAU!B10,"")</f>
        <v>DOUCHES - Généraliser les systèmes hydro-économes</v>
      </c>
      <c r="D181" s="479" t="str">
        <f>IF($C181="","",VLOOKUP($C181,EAU!$B$6:$I$50,4,FALSE))</f>
        <v>Devis</v>
      </c>
      <c r="E181" s="480" t="str">
        <f>IF($C181="","",VLOOKUP($C181,EAU!$B$6:$I$50,5,FALSE))</f>
        <v>CEE</v>
      </c>
      <c r="F181" s="475">
        <f>IF($C181="","",VLOOKUP($C181,EAU!$B$6:$I$50,6,FALSE))</f>
        <v>0</v>
      </c>
      <c r="G181" s="475">
        <f>IF($C181="","",VLOOKUP($C181,EAU!$B$6:$I$50,7,FALSE))</f>
        <v>0</v>
      </c>
      <c r="H181" s="449"/>
      <c r="I181" s="430" t="str">
        <f t="shared" si="54"/>
        <v>X</v>
      </c>
      <c r="J181" s="325"/>
      <c r="K181" s="325"/>
      <c r="L181" s="382"/>
      <c r="M181" s="449"/>
      <c r="N181" s="325"/>
      <c r="O181" s="325"/>
      <c r="P181" s="464">
        <f t="shared" si="73"/>
        <v>0</v>
      </c>
      <c r="Q181" s="450"/>
      <c r="S181" s="522"/>
      <c r="T181" s="522"/>
      <c r="U181" s="522"/>
      <c r="V181" s="522"/>
      <c r="W181" s="522"/>
      <c r="X181" s="522"/>
      <c r="Y181" s="522"/>
      <c r="Z181" s="522"/>
      <c r="AA181" s="522"/>
      <c r="AB181" s="522"/>
      <c r="AC181" s="327"/>
      <c r="AD181" s="624"/>
      <c r="AE181" s="624"/>
      <c r="AF181" s="624"/>
      <c r="AG181" s="624"/>
      <c r="AH181" s="624"/>
      <c r="AI181" s="621"/>
      <c r="AJ181" s="624"/>
      <c r="AK181" s="624"/>
      <c r="AL181" s="624"/>
      <c r="AM181" s="621"/>
      <c r="AN181" s="624"/>
      <c r="AO181" s="624"/>
      <c r="AP181" s="624"/>
      <c r="AQ181" s="621"/>
      <c r="AR181" s="624"/>
      <c r="AS181" s="327"/>
      <c r="AT181" s="626"/>
      <c r="AU181" s="626"/>
      <c r="AV181" s="461">
        <f t="shared" si="56"/>
        <v>0</v>
      </c>
    </row>
    <row r="182" spans="1:48" ht="23.5" customHeight="1" x14ac:dyDescent="0.35">
      <c r="A182" s="261"/>
      <c r="B182" s="448" t="str">
        <f t="shared" si="78"/>
        <v>Eau</v>
      </c>
      <c r="C182" s="367" t="str">
        <f>IF(EAU!I11=1,EAU!B11,"")</f>
        <v>ROBINETS - Généraliser les boutons temporisés dans les espaces communs</v>
      </c>
      <c r="D182" s="479" t="str">
        <f>IF($C182="","",VLOOKUP($C182,EAU!$B$6:$I$50,4,FALSE))</f>
        <v>Devis</v>
      </c>
      <c r="E182" s="480" t="str">
        <f>IF($C182="","",VLOOKUP($C182,EAU!$B$6:$I$50,5,FALSE))</f>
        <v>-</v>
      </c>
      <c r="F182" s="475">
        <f>IF($C182="","",VLOOKUP($C182,EAU!$B$6:$I$50,6,FALSE))</f>
        <v>0</v>
      </c>
      <c r="G182" s="475">
        <f>IF($C182="","",VLOOKUP($C182,EAU!$B$6:$I$50,7,FALSE))</f>
        <v>0</v>
      </c>
      <c r="H182" s="449"/>
      <c r="I182" s="430" t="str">
        <f t="shared" si="54"/>
        <v>X</v>
      </c>
      <c r="J182" s="325"/>
      <c r="K182" s="325"/>
      <c r="L182" s="382"/>
      <c r="M182" s="449"/>
      <c r="N182" s="325"/>
      <c r="O182" s="325"/>
      <c r="P182" s="464">
        <f t="shared" si="73"/>
        <v>0</v>
      </c>
      <c r="Q182" s="450"/>
      <c r="S182" s="522"/>
      <c r="T182" s="522"/>
      <c r="U182" s="522"/>
      <c r="V182" s="522"/>
      <c r="W182" s="522"/>
      <c r="X182" s="522"/>
      <c r="Y182" s="522"/>
      <c r="Z182" s="522"/>
      <c r="AA182" s="522"/>
      <c r="AB182" s="522"/>
      <c r="AC182" s="327"/>
      <c r="AD182" s="624"/>
      <c r="AE182" s="624"/>
      <c r="AF182" s="624"/>
      <c r="AG182" s="624"/>
      <c r="AH182" s="624"/>
      <c r="AI182" s="621"/>
      <c r="AJ182" s="624"/>
      <c r="AK182" s="624"/>
      <c r="AL182" s="624"/>
      <c r="AM182" s="621"/>
      <c r="AN182" s="624"/>
      <c r="AO182" s="624"/>
      <c r="AP182" s="624"/>
      <c r="AQ182" s="621"/>
      <c r="AR182" s="624"/>
      <c r="AS182" s="327"/>
      <c r="AT182" s="626"/>
      <c r="AU182" s="626"/>
      <c r="AV182" s="461">
        <f t="shared" si="56"/>
        <v>0</v>
      </c>
    </row>
    <row r="183" spans="1:48" ht="23.5" hidden="1" customHeight="1" x14ac:dyDescent="0.35">
      <c r="A183" s="261"/>
      <c r="B183" s="448" t="str">
        <f t="shared" si="78"/>
        <v/>
      </c>
      <c r="C183" s="367" t="str">
        <f>IF(EAU!I12=1,EAU!B12,"")</f>
        <v/>
      </c>
      <c r="D183" s="479" t="str">
        <f>IF($C183="","",VLOOKUP($C183,EAU!$B$6:$I$50,4,FALSE))</f>
        <v/>
      </c>
      <c r="E183" s="480" t="str">
        <f>IF($C183="","",VLOOKUP($C183,EAU!$B$6:$I$50,5,FALSE))</f>
        <v/>
      </c>
      <c r="F183" s="475" t="str">
        <f>IF($C183="","",VLOOKUP($C183,EAU!$B$6:$I$50,6,FALSE))</f>
        <v/>
      </c>
      <c r="G183" s="475" t="str">
        <f>IF($C183="","",VLOOKUP($C183,EAU!$B$6:$I$50,7,FALSE))</f>
        <v/>
      </c>
      <c r="H183" s="437"/>
      <c r="I183" s="430" t="str">
        <f t="shared" si="54"/>
        <v/>
      </c>
      <c r="J183" s="325"/>
      <c r="K183" s="325"/>
      <c r="L183" s="382"/>
      <c r="M183" s="437"/>
      <c r="N183" s="326"/>
      <c r="O183" s="326"/>
      <c r="P183" s="464">
        <f t="shared" si="73"/>
        <v>0</v>
      </c>
      <c r="Q183" s="451"/>
      <c r="S183" s="522"/>
      <c r="T183" s="522"/>
      <c r="U183" s="522"/>
      <c r="V183" s="522"/>
      <c r="W183" s="522"/>
      <c r="X183" s="522"/>
      <c r="Y183" s="522"/>
      <c r="Z183" s="522"/>
      <c r="AA183" s="522"/>
      <c r="AB183" s="522"/>
      <c r="AC183" s="327"/>
      <c r="AD183" s="624"/>
      <c r="AE183" s="624"/>
      <c r="AF183" s="624"/>
      <c r="AG183" s="624"/>
      <c r="AH183" s="624"/>
      <c r="AI183" s="621"/>
      <c r="AJ183" s="624"/>
      <c r="AK183" s="624"/>
      <c r="AL183" s="624"/>
      <c r="AM183" s="621"/>
      <c r="AN183" s="624"/>
      <c r="AO183" s="624"/>
      <c r="AP183" s="624"/>
      <c r="AQ183" s="621"/>
      <c r="AR183" s="624"/>
      <c r="AS183" s="327"/>
      <c r="AT183" s="626"/>
      <c r="AU183" s="626"/>
      <c r="AV183" s="461">
        <f t="shared" si="56"/>
        <v>0</v>
      </c>
    </row>
    <row r="184" spans="1:48" ht="23.5" customHeight="1" x14ac:dyDescent="0.35">
      <c r="A184" s="261"/>
      <c r="B184" s="448" t="str">
        <f t="shared" si="78"/>
        <v>Eau</v>
      </c>
      <c r="C184" s="367" t="str">
        <f>IF(EAU!I13=1,EAU!B13,"")</f>
        <v>Installer des réducteurs de pression</v>
      </c>
      <c r="D184" s="479" t="str">
        <f>IF($C184="","",VLOOKUP($C184,EAU!$B$6:$I$50,4,FALSE))</f>
        <v>Devis</v>
      </c>
      <c r="E184" s="480" t="str">
        <f>IF($C184="","",VLOOKUP($C184,EAU!$B$6:$I$50,5,FALSE))</f>
        <v>-</v>
      </c>
      <c r="F184" s="475">
        <f>IF($C184="","",VLOOKUP($C184,EAU!$B$6:$I$50,6,FALSE))</f>
        <v>0</v>
      </c>
      <c r="G184" s="475">
        <f>IF($C184="","",VLOOKUP($C184,EAU!$B$6:$I$50,7,FALSE))</f>
        <v>0</v>
      </c>
      <c r="H184" s="437"/>
      <c r="I184" s="430" t="str">
        <f t="shared" si="54"/>
        <v>X</v>
      </c>
      <c r="J184" s="325"/>
      <c r="K184" s="325"/>
      <c r="L184" s="382"/>
      <c r="M184" s="437"/>
      <c r="N184" s="326"/>
      <c r="O184" s="326"/>
      <c r="P184" s="464">
        <f t="shared" si="73"/>
        <v>0</v>
      </c>
      <c r="Q184" s="451"/>
      <c r="S184" s="522"/>
      <c r="T184" s="522"/>
      <c r="U184" s="522"/>
      <c r="V184" s="522"/>
      <c r="W184" s="522"/>
      <c r="X184" s="522"/>
      <c r="Y184" s="522"/>
      <c r="Z184" s="522"/>
      <c r="AA184" s="522"/>
      <c r="AB184" s="522"/>
      <c r="AC184" s="327"/>
      <c r="AD184" s="624"/>
      <c r="AE184" s="624"/>
      <c r="AF184" s="624"/>
      <c r="AG184" s="624"/>
      <c r="AH184" s="624"/>
      <c r="AI184" s="621"/>
      <c r="AJ184" s="624"/>
      <c r="AK184" s="624"/>
      <c r="AL184" s="624"/>
      <c r="AM184" s="621"/>
      <c r="AN184" s="624"/>
      <c r="AO184" s="624"/>
      <c r="AP184" s="624"/>
      <c r="AQ184" s="621"/>
      <c r="AR184" s="624"/>
      <c r="AS184" s="327"/>
      <c r="AT184" s="626"/>
      <c r="AU184" s="626"/>
      <c r="AV184" s="461">
        <f t="shared" si="56"/>
        <v>0</v>
      </c>
    </row>
    <row r="185" spans="1:48" ht="21" x14ac:dyDescent="0.35">
      <c r="A185" s="261"/>
      <c r="B185" s="448" t="str">
        <f t="shared" si="78"/>
        <v>Eau</v>
      </c>
      <c r="C185" s="367" t="str">
        <f>IF(EAU!I14=1,EAU!B14,"")</f>
        <v>Rechercher les fuites</v>
      </c>
      <c r="D185" s="479">
        <f>IF($C185="","",VLOOKUP($C185,EAU!$B$6:$I$50,4,FALSE))</f>
        <v>0</v>
      </c>
      <c r="E185" s="480" t="str">
        <f>IF($C185="","",VLOOKUP($C185,EAU!$B$6:$I$50,5,FALSE))</f>
        <v>-</v>
      </c>
      <c r="F185" s="475">
        <f>IF($C185="","",VLOOKUP($C185,EAU!$B$6:$I$50,6,FALSE))</f>
        <v>0</v>
      </c>
      <c r="G185" s="475">
        <f>IF($C185="","",VLOOKUP($C185,EAU!$B$6:$I$50,7,FALSE))</f>
        <v>0</v>
      </c>
      <c r="H185" s="449"/>
      <c r="I185" s="430" t="str">
        <f t="shared" si="54"/>
        <v>X</v>
      </c>
      <c r="J185" s="325"/>
      <c r="K185" s="325"/>
      <c r="L185" s="382"/>
      <c r="M185" s="449"/>
      <c r="N185" s="325"/>
      <c r="O185" s="325"/>
      <c r="P185" s="464">
        <f t="shared" si="73"/>
        <v>0</v>
      </c>
      <c r="Q185" s="450"/>
      <c r="S185" s="522"/>
      <c r="T185" s="522"/>
      <c r="U185" s="522"/>
      <c r="V185" s="522"/>
      <c r="W185" s="522"/>
      <c r="X185" s="522"/>
      <c r="Y185" s="522"/>
      <c r="Z185" s="522"/>
      <c r="AA185" s="522"/>
      <c r="AB185" s="522"/>
      <c r="AC185" s="327"/>
      <c r="AD185" s="624"/>
      <c r="AE185" s="624"/>
      <c r="AF185" s="624"/>
      <c r="AG185" s="624"/>
      <c r="AH185" s="624"/>
      <c r="AI185" s="621"/>
      <c r="AJ185" s="624"/>
      <c r="AK185" s="624"/>
      <c r="AL185" s="624"/>
      <c r="AM185" s="621"/>
      <c r="AN185" s="624"/>
      <c r="AO185" s="624"/>
      <c r="AP185" s="624"/>
      <c r="AQ185" s="621"/>
      <c r="AR185" s="624"/>
      <c r="AS185" s="327"/>
      <c r="AT185" s="626"/>
      <c r="AU185" s="626"/>
      <c r="AV185" s="461">
        <f t="shared" si="56"/>
        <v>0</v>
      </c>
    </row>
    <row r="186" spans="1:48" ht="21" hidden="1" x14ac:dyDescent="0.35">
      <c r="A186" s="261"/>
      <c r="B186" s="448" t="str">
        <f t="shared" ref="B186:B191" si="79">IF(C186="","","Process")</f>
        <v/>
      </c>
      <c r="C186" s="367" t="str">
        <f>IF(PROCESS!I6=1,PROCESS!B6,"")</f>
        <v/>
      </c>
      <c r="D186" s="479" t="str">
        <f>IF($C186="","",VLOOKUP($C186,PROCESS!$B$6:$I$115,4,FALSE))</f>
        <v/>
      </c>
      <c r="E186" s="480" t="str">
        <f>IF($C186="","",VLOOKUP($C186,PROCESS!$B$6:$I$115,5,FALSE))</f>
        <v/>
      </c>
      <c r="F186" s="475" t="str">
        <f>IF($C186="","",VLOOKUP($C186,PROCESS!$B$6:$I$115,6,FALSE))</f>
        <v/>
      </c>
      <c r="G186" s="475" t="str">
        <f>IF($C186="","",VLOOKUP($C186,PROCESS!$B$6:$I$115,7,FALSE))</f>
        <v/>
      </c>
      <c r="H186" s="449"/>
      <c r="I186" s="430" t="str">
        <f t="shared" si="54"/>
        <v/>
      </c>
      <c r="J186" s="325"/>
      <c r="K186" s="325"/>
      <c r="L186" s="382"/>
      <c r="M186" s="449"/>
      <c r="N186" s="325"/>
      <c r="O186" s="325"/>
      <c r="P186" s="464">
        <f t="shared" si="73"/>
        <v>0</v>
      </c>
      <c r="Q186" s="450"/>
      <c r="S186" s="522"/>
      <c r="T186" s="522"/>
      <c r="U186" s="522"/>
      <c r="V186" s="522"/>
      <c r="W186" s="522"/>
      <c r="X186" s="522"/>
      <c r="Y186" s="522"/>
      <c r="Z186" s="522"/>
      <c r="AA186" s="522"/>
      <c r="AB186" s="522"/>
      <c r="AC186" s="327"/>
      <c r="AD186" s="624"/>
      <c r="AE186" s="624"/>
      <c r="AF186" s="624"/>
      <c r="AG186" s="624"/>
      <c r="AH186" s="624"/>
      <c r="AI186" s="621"/>
      <c r="AJ186" s="624"/>
      <c r="AK186" s="624"/>
      <c r="AL186" s="624"/>
      <c r="AM186" s="621"/>
      <c r="AN186" s="624"/>
      <c r="AO186" s="624"/>
      <c r="AP186" s="624"/>
      <c r="AQ186" s="621"/>
      <c r="AR186" s="624"/>
      <c r="AS186" s="327"/>
      <c r="AT186" s="626"/>
      <c r="AU186" s="626"/>
      <c r="AV186" s="461">
        <f t="shared" ref="AV186:AV191" si="80">P186-AU186</f>
        <v>0</v>
      </c>
    </row>
    <row r="187" spans="1:48" ht="21" hidden="1" x14ac:dyDescent="0.35">
      <c r="A187" s="261"/>
      <c r="B187" s="448" t="str">
        <f t="shared" si="79"/>
        <v/>
      </c>
      <c r="C187" s="367" t="str">
        <f>IF(PROCESS!I7=1,PROCESS!B7,"")</f>
        <v/>
      </c>
      <c r="D187" s="479" t="str">
        <f>IF($C187="","",VLOOKUP($C187,PROCESS!$B$6:$I$115,4,FALSE))</f>
        <v/>
      </c>
      <c r="E187" s="480" t="str">
        <f>IF($C187="","",VLOOKUP($C187,PROCESS!$B$6:$I$115,5,FALSE))</f>
        <v/>
      </c>
      <c r="F187" s="475" t="str">
        <f>IF($C187="","",VLOOKUP($C187,PROCESS!$B$6:$I$115,6,FALSE))</f>
        <v/>
      </c>
      <c r="G187" s="475" t="str">
        <f>IF($C187="","",VLOOKUP($C187,PROCESS!$B$6:$I$115,7,FALSE))</f>
        <v/>
      </c>
      <c r="H187" s="449"/>
      <c r="I187" s="430" t="str">
        <f t="shared" si="54"/>
        <v/>
      </c>
      <c r="J187" s="325"/>
      <c r="K187" s="325"/>
      <c r="L187" s="382"/>
      <c r="M187" s="449"/>
      <c r="N187" s="325"/>
      <c r="O187" s="325"/>
      <c r="P187" s="464">
        <f t="shared" si="73"/>
        <v>0</v>
      </c>
      <c r="Q187" s="450"/>
      <c r="S187" s="522"/>
      <c r="T187" s="522"/>
      <c r="U187" s="522"/>
      <c r="V187" s="522"/>
      <c r="W187" s="522"/>
      <c r="X187" s="522"/>
      <c r="Y187" s="522"/>
      <c r="Z187" s="522"/>
      <c r="AA187" s="522"/>
      <c r="AB187" s="522"/>
      <c r="AC187" s="327"/>
      <c r="AD187" s="624"/>
      <c r="AE187" s="624"/>
      <c r="AF187" s="624"/>
      <c r="AG187" s="624"/>
      <c r="AH187" s="624"/>
      <c r="AI187" s="621"/>
      <c r="AJ187" s="624"/>
      <c r="AK187" s="624"/>
      <c r="AL187" s="624"/>
      <c r="AM187" s="621"/>
      <c r="AN187" s="624"/>
      <c r="AO187" s="624"/>
      <c r="AP187" s="624"/>
      <c r="AQ187" s="621"/>
      <c r="AR187" s="624"/>
      <c r="AS187" s="327"/>
      <c r="AT187" s="626"/>
      <c r="AU187" s="626"/>
      <c r="AV187" s="461">
        <f t="shared" si="80"/>
        <v>0</v>
      </c>
    </row>
    <row r="188" spans="1:48" ht="21" x14ac:dyDescent="0.35">
      <c r="A188" s="261"/>
      <c r="B188" s="448" t="str">
        <f t="shared" si="79"/>
        <v>Process</v>
      </c>
      <c r="C188" s="367" t="str">
        <f>IF(PROCESS!I8=1,PROCESS!B8,"")</f>
        <v>Machines à laver : Remplir au maximum le tambour</v>
      </c>
      <c r="D188" s="479">
        <f>IF($C188="","",VLOOKUP($C188,PROCESS!$B$6:$I$115,4,FALSE))</f>
        <v>0</v>
      </c>
      <c r="E188" s="480" t="str">
        <f>IF($C188="","",VLOOKUP($C188,PROCESS!$B$6:$I$115,5,FALSE))</f>
        <v>-</v>
      </c>
      <c r="F188" s="475">
        <f>IF($C188="","",VLOOKUP($C188,PROCESS!$B$6:$I$115,6,FALSE))</f>
        <v>0</v>
      </c>
      <c r="G188" s="475">
        <f>IF($C188="","",VLOOKUP($C188,PROCESS!$B$6:$I$115,7,FALSE))</f>
        <v>0</v>
      </c>
      <c r="H188" s="449"/>
      <c r="I188" s="430" t="str">
        <f t="shared" si="54"/>
        <v>X</v>
      </c>
      <c r="J188" s="325"/>
      <c r="K188" s="325"/>
      <c r="L188" s="382"/>
      <c r="M188" s="449"/>
      <c r="N188" s="325"/>
      <c r="O188" s="325"/>
      <c r="P188" s="464">
        <f t="shared" si="73"/>
        <v>0</v>
      </c>
      <c r="Q188" s="450"/>
      <c r="S188" s="522"/>
      <c r="T188" s="522"/>
      <c r="U188" s="522"/>
      <c r="V188" s="522"/>
      <c r="W188" s="522"/>
      <c r="X188" s="522"/>
      <c r="Y188" s="522"/>
      <c r="Z188" s="522"/>
      <c r="AA188" s="522"/>
      <c r="AB188" s="522"/>
      <c r="AC188" s="327"/>
      <c r="AD188" s="624"/>
      <c r="AE188" s="624"/>
      <c r="AF188" s="624"/>
      <c r="AG188" s="624"/>
      <c r="AH188" s="624"/>
      <c r="AI188" s="621"/>
      <c r="AJ188" s="624"/>
      <c r="AK188" s="624"/>
      <c r="AL188" s="624"/>
      <c r="AM188" s="621"/>
      <c r="AN188" s="624"/>
      <c r="AO188" s="624"/>
      <c r="AP188" s="624"/>
      <c r="AQ188" s="621"/>
      <c r="AR188" s="624"/>
      <c r="AS188" s="327"/>
      <c r="AT188" s="626"/>
      <c r="AU188" s="626"/>
      <c r="AV188" s="461">
        <f t="shared" si="80"/>
        <v>0</v>
      </c>
    </row>
    <row r="189" spans="1:48" ht="21" x14ac:dyDescent="0.35">
      <c r="A189" s="261"/>
      <c r="B189" s="448" t="str">
        <f t="shared" si="79"/>
        <v>Process</v>
      </c>
      <c r="C189" s="367" t="str">
        <f>IF(PROCESS!I9=1,PROCESS!B9,"")</f>
        <v>Machines à laver : Utilisation mode "basse température"</v>
      </c>
      <c r="D189" s="479">
        <f>IF($C189="","",VLOOKUP($C189,PROCESS!$B$6:$I$115,4,FALSE))</f>
        <v>0</v>
      </c>
      <c r="E189" s="480" t="str">
        <f>IF($C189="","",VLOOKUP($C189,PROCESS!$B$6:$I$115,5,FALSE))</f>
        <v>-</v>
      </c>
      <c r="F189" s="475">
        <f>IF($C189="","",VLOOKUP($C189,PROCESS!$B$6:$I$115,6,FALSE))</f>
        <v>0</v>
      </c>
      <c r="G189" s="475">
        <f>IF($C189="","",VLOOKUP($C189,PROCESS!$B$6:$I$115,7,FALSE))</f>
        <v>0</v>
      </c>
      <c r="H189" s="449"/>
      <c r="I189" s="430" t="str">
        <f t="shared" si="54"/>
        <v>X</v>
      </c>
      <c r="J189" s="325"/>
      <c r="K189" s="325"/>
      <c r="L189" s="382"/>
      <c r="M189" s="449"/>
      <c r="N189" s="325"/>
      <c r="O189" s="325"/>
      <c r="P189" s="464">
        <f t="shared" si="73"/>
        <v>0</v>
      </c>
      <c r="Q189" s="450"/>
      <c r="S189" s="522"/>
      <c r="T189" s="522"/>
      <c r="U189" s="522"/>
      <c r="V189" s="522"/>
      <c r="W189" s="522"/>
      <c r="X189" s="522"/>
      <c r="Y189" s="522"/>
      <c r="Z189" s="522"/>
      <c r="AA189" s="522"/>
      <c r="AB189" s="522"/>
      <c r="AC189" s="327"/>
      <c r="AD189" s="624"/>
      <c r="AE189" s="624"/>
      <c r="AF189" s="624"/>
      <c r="AG189" s="624"/>
      <c r="AH189" s="624"/>
      <c r="AI189" s="621"/>
      <c r="AJ189" s="624"/>
      <c r="AK189" s="624"/>
      <c r="AL189" s="624"/>
      <c r="AM189" s="621"/>
      <c r="AN189" s="624"/>
      <c r="AO189" s="624"/>
      <c r="AP189" s="624"/>
      <c r="AQ189" s="621"/>
      <c r="AR189" s="624"/>
      <c r="AS189" s="327"/>
      <c r="AT189" s="626"/>
      <c r="AU189" s="626"/>
      <c r="AV189" s="461">
        <f t="shared" si="80"/>
        <v>0</v>
      </c>
    </row>
    <row r="190" spans="1:48" ht="21" hidden="1" x14ac:dyDescent="0.35">
      <c r="A190" s="261"/>
      <c r="B190" s="448" t="str">
        <f t="shared" si="79"/>
        <v/>
      </c>
      <c r="C190" s="367" t="str">
        <f>IF(PROCESS!I10=1,PROCESS!B10,"")</f>
        <v/>
      </c>
      <c r="D190" s="479" t="str">
        <f>IF($C190="","",VLOOKUP($C190,PROCESS!$B$6:$I$115,4,FALSE))</f>
        <v/>
      </c>
      <c r="E190" s="480" t="str">
        <f>IF($C190="","",VLOOKUP($C190,PROCESS!$B$6:$I$115,5,FALSE))</f>
        <v/>
      </c>
      <c r="F190" s="475" t="str">
        <f>IF($C190="","",VLOOKUP($C190,PROCESS!$B$6:$I$115,6,FALSE))</f>
        <v/>
      </c>
      <c r="G190" s="475" t="str">
        <f>IF($C190="","",VLOOKUP($C190,PROCESS!$B$6:$I$115,7,FALSE))</f>
        <v/>
      </c>
      <c r="H190" s="449"/>
      <c r="I190" s="430" t="str">
        <f t="shared" si="54"/>
        <v/>
      </c>
      <c r="J190" s="325"/>
      <c r="K190" s="325"/>
      <c r="L190" s="382"/>
      <c r="M190" s="449"/>
      <c r="N190" s="325"/>
      <c r="O190" s="325"/>
      <c r="P190" s="464">
        <f t="shared" si="73"/>
        <v>0</v>
      </c>
      <c r="Q190" s="450"/>
      <c r="S190" s="522"/>
      <c r="T190" s="522"/>
      <c r="U190" s="522"/>
      <c r="V190" s="522"/>
      <c r="W190" s="522"/>
      <c r="X190" s="522"/>
      <c r="Y190" s="522"/>
      <c r="Z190" s="522"/>
      <c r="AA190" s="522"/>
      <c r="AB190" s="522"/>
      <c r="AC190" s="327"/>
      <c r="AD190" s="624"/>
      <c r="AE190" s="624"/>
      <c r="AF190" s="624"/>
      <c r="AG190" s="624"/>
      <c r="AH190" s="624"/>
      <c r="AI190" s="621"/>
      <c r="AJ190" s="624"/>
      <c r="AK190" s="624"/>
      <c r="AL190" s="624"/>
      <c r="AM190" s="621"/>
      <c r="AN190" s="624"/>
      <c r="AO190" s="624"/>
      <c r="AP190" s="624"/>
      <c r="AQ190" s="621"/>
      <c r="AR190" s="624"/>
      <c r="AS190" s="327"/>
      <c r="AT190" s="626"/>
      <c r="AU190" s="626"/>
      <c r="AV190" s="461">
        <f t="shared" si="80"/>
        <v>0</v>
      </c>
    </row>
    <row r="191" spans="1:48" ht="21" hidden="1" x14ac:dyDescent="0.35">
      <c r="A191" s="261"/>
      <c r="B191" s="448" t="str">
        <f t="shared" si="79"/>
        <v/>
      </c>
      <c r="C191" s="367" t="str">
        <f>IF(PROCESS!I11=1,PROCESS!B11,"")</f>
        <v/>
      </c>
      <c r="D191" s="479" t="str">
        <f>IF($C191="","",VLOOKUP($C191,PROCESS!$B$6:$I$115,4,FALSE))</f>
        <v/>
      </c>
      <c r="E191" s="480" t="str">
        <f>IF($C191="","",VLOOKUP($C191,PROCESS!$B$6:$I$115,5,FALSE))</f>
        <v/>
      </c>
      <c r="F191" s="475" t="str">
        <f>IF($C191="","",VLOOKUP($C191,PROCESS!$B$6:$I$115,6,FALSE))</f>
        <v/>
      </c>
      <c r="G191" s="475" t="str">
        <f>IF($C191="","",VLOOKUP($C191,PROCESS!$B$6:$I$115,7,FALSE))</f>
        <v/>
      </c>
      <c r="H191" s="449"/>
      <c r="I191" s="430" t="str">
        <f t="shared" si="54"/>
        <v/>
      </c>
      <c r="J191" s="325"/>
      <c r="K191" s="325"/>
      <c r="L191" s="382"/>
      <c r="M191" s="449"/>
      <c r="N191" s="325"/>
      <c r="O191" s="325"/>
      <c r="P191" s="464">
        <f t="shared" si="73"/>
        <v>0</v>
      </c>
      <c r="Q191" s="450"/>
      <c r="S191" s="522"/>
      <c r="T191" s="522"/>
      <c r="U191" s="522"/>
      <c r="V191" s="522"/>
      <c r="W191" s="522"/>
      <c r="X191" s="522"/>
      <c r="Y191" s="522"/>
      <c r="Z191" s="522"/>
      <c r="AA191" s="522"/>
      <c r="AB191" s="522"/>
      <c r="AC191" s="327"/>
      <c r="AD191" s="624"/>
      <c r="AE191" s="624"/>
      <c r="AF191" s="624"/>
      <c r="AG191" s="624"/>
      <c r="AH191" s="624"/>
      <c r="AI191" s="621"/>
      <c r="AJ191" s="624"/>
      <c r="AK191" s="624"/>
      <c r="AL191" s="624"/>
      <c r="AM191" s="621"/>
      <c r="AN191" s="624"/>
      <c r="AO191" s="624"/>
      <c r="AP191" s="624"/>
      <c r="AQ191" s="621"/>
      <c r="AR191" s="624"/>
      <c r="AS191" s="327"/>
      <c r="AT191" s="626"/>
      <c r="AU191" s="626"/>
      <c r="AV191" s="461">
        <f t="shared" si="80"/>
        <v>0</v>
      </c>
    </row>
    <row r="192" spans="1:48" ht="21" hidden="1" x14ac:dyDescent="0.35">
      <c r="A192" s="261"/>
      <c r="B192" s="448" t="str">
        <f t="shared" ref="B192" si="81">IF(C192="","","Process")</f>
        <v/>
      </c>
      <c r="C192" s="367" t="str">
        <f>IF(PROCESS!I12=1,PROCESS!B12,"")</f>
        <v/>
      </c>
      <c r="D192" s="479" t="str">
        <f>IF($C192="","",VLOOKUP($C192,PROCESS!$B$6:$I$115,4,FALSE))</f>
        <v/>
      </c>
      <c r="E192" s="480" t="str">
        <f>IF($C192="","",VLOOKUP($C192,PROCESS!$B$6:$I$115,5,FALSE))</f>
        <v/>
      </c>
      <c r="F192" s="475" t="str">
        <f>IF($C192="","",VLOOKUP($C192,PROCESS!$B$6:$I$115,6,FALSE))</f>
        <v/>
      </c>
      <c r="G192" s="475" t="str">
        <f>IF($C192="","",VLOOKUP($C192,PROCESS!$B$6:$I$115,7,FALSE))</f>
        <v/>
      </c>
      <c r="H192" s="449"/>
      <c r="I192" s="430" t="str">
        <f t="shared" ref="I192" si="82">IF(OR(C192="",J192="X",K192="X"),"","X")</f>
        <v/>
      </c>
      <c r="J192" s="325"/>
      <c r="K192" s="325"/>
      <c r="L192" s="382"/>
      <c r="M192" s="449"/>
      <c r="N192" s="325"/>
      <c r="O192" s="325"/>
      <c r="P192" s="464">
        <f t="shared" ref="P192" si="83">N192-O192</f>
        <v>0</v>
      </c>
      <c r="Q192" s="450"/>
      <c r="S192" s="522"/>
      <c r="T192" s="522"/>
      <c r="U192" s="522"/>
      <c r="V192" s="522"/>
      <c r="W192" s="522"/>
      <c r="X192" s="522"/>
      <c r="Y192" s="522"/>
      <c r="Z192" s="522"/>
      <c r="AA192" s="522"/>
      <c r="AB192" s="522"/>
      <c r="AC192" s="327"/>
      <c r="AD192" s="624"/>
      <c r="AE192" s="624"/>
      <c r="AF192" s="624"/>
      <c r="AG192" s="624"/>
      <c r="AH192" s="624"/>
      <c r="AI192" s="621"/>
      <c r="AJ192" s="624"/>
      <c r="AK192" s="624"/>
      <c r="AL192" s="624"/>
      <c r="AM192" s="621"/>
      <c r="AN192" s="624"/>
      <c r="AO192" s="624"/>
      <c r="AP192" s="624"/>
      <c r="AQ192" s="621"/>
      <c r="AR192" s="624"/>
      <c r="AS192" s="327"/>
      <c r="AT192" s="626"/>
      <c r="AU192" s="626"/>
      <c r="AV192" s="461">
        <f t="shared" ref="AV192" si="84">P192-AU192</f>
        <v>0</v>
      </c>
    </row>
    <row r="193" spans="1:48" ht="21" x14ac:dyDescent="0.35">
      <c r="A193" s="261"/>
      <c r="B193" s="448" t="str">
        <f t="shared" ref="B193:B224" si="85">IF(C193="","","Process")</f>
        <v>Process</v>
      </c>
      <c r="C193" s="367" t="str">
        <f>IF(PROCESS!I13=1,PROCESS!B13,"")</f>
        <v>Hotte "Laverie" : Mettre en place un bon fonctionnement</v>
      </c>
      <c r="D193" s="479">
        <f>IF($C193="","",VLOOKUP($C193,PROCESS!$B$6:$I$115,4,FALSE))</f>
        <v>0</v>
      </c>
      <c r="E193" s="480" t="str">
        <f>IF($C193="","",VLOOKUP($C193,PROCESS!$B$6:$I$115,5,FALSE))</f>
        <v>-</v>
      </c>
      <c r="F193" s="475">
        <f>IF($C193="","",VLOOKUP($C193,PROCESS!$B$6:$I$115,6,FALSE))</f>
        <v>0</v>
      </c>
      <c r="G193" s="475">
        <f>IF($C193="","",VLOOKUP($C193,PROCESS!$B$6:$I$115,7,FALSE))</f>
        <v>0</v>
      </c>
      <c r="H193" s="449"/>
      <c r="I193" s="430" t="str">
        <f t="shared" si="54"/>
        <v>X</v>
      </c>
      <c r="J193" s="325"/>
      <c r="K193" s="325"/>
      <c r="L193" s="382"/>
      <c r="M193" s="449"/>
      <c r="N193" s="325"/>
      <c r="O193" s="325"/>
      <c r="P193" s="464">
        <f t="shared" ref="P193:P224" si="86">N193-O193</f>
        <v>0</v>
      </c>
      <c r="Q193" s="450"/>
      <c r="S193" s="522"/>
      <c r="T193" s="522"/>
      <c r="U193" s="522"/>
      <c r="V193" s="522"/>
      <c r="W193" s="522"/>
      <c r="X193" s="522"/>
      <c r="Y193" s="522"/>
      <c r="Z193" s="522"/>
      <c r="AA193" s="522"/>
      <c r="AB193" s="522"/>
      <c r="AC193" s="327"/>
      <c r="AD193" s="624"/>
      <c r="AE193" s="624"/>
      <c r="AF193" s="624"/>
      <c r="AG193" s="624"/>
      <c r="AH193" s="624"/>
      <c r="AI193" s="621"/>
      <c r="AJ193" s="624"/>
      <c r="AK193" s="624"/>
      <c r="AL193" s="624"/>
      <c r="AM193" s="621"/>
      <c r="AN193" s="624"/>
      <c r="AO193" s="624"/>
      <c r="AP193" s="624"/>
      <c r="AQ193" s="621"/>
      <c r="AR193" s="624"/>
      <c r="AS193" s="327"/>
      <c r="AT193" s="626"/>
      <c r="AU193" s="626"/>
      <c r="AV193" s="461">
        <f t="shared" si="56"/>
        <v>0</v>
      </c>
    </row>
    <row r="194" spans="1:48" ht="21" hidden="1" x14ac:dyDescent="0.35">
      <c r="A194" s="261"/>
      <c r="B194" s="448" t="str">
        <f t="shared" si="85"/>
        <v/>
      </c>
      <c r="C194" s="367" t="str">
        <f>IF(PROCESS!I17=1,PROCESS!B17,"")</f>
        <v/>
      </c>
      <c r="D194" s="479" t="str">
        <f>IF($C194="","",VLOOKUP($C194,PROCESS!$B$6:$I$115,4,FALSE))</f>
        <v/>
      </c>
      <c r="E194" s="480" t="str">
        <f>IF($C194="","",VLOOKUP($C194,PROCESS!$B$6:$I$115,5,FALSE))</f>
        <v/>
      </c>
      <c r="F194" s="475" t="str">
        <f>IF($C194="","",VLOOKUP($C194,PROCESS!$B$6:$I$115,6,FALSE))</f>
        <v/>
      </c>
      <c r="G194" s="475" t="str">
        <f>IF($C194="","",VLOOKUP($C194,PROCESS!$B$6:$I$115,7,FALSE))</f>
        <v/>
      </c>
      <c r="H194" s="449"/>
      <c r="I194" s="430" t="str">
        <f t="shared" si="54"/>
        <v/>
      </c>
      <c r="J194" s="325"/>
      <c r="K194" s="325"/>
      <c r="L194" s="382"/>
      <c r="M194" s="449"/>
      <c r="N194" s="325"/>
      <c r="O194" s="325"/>
      <c r="P194" s="464">
        <f t="shared" si="86"/>
        <v>0</v>
      </c>
      <c r="Q194" s="450"/>
      <c r="S194" s="522"/>
      <c r="T194" s="522"/>
      <c r="U194" s="522"/>
      <c r="V194" s="522"/>
      <c r="W194" s="522"/>
      <c r="X194" s="522"/>
      <c r="Y194" s="522"/>
      <c r="Z194" s="522"/>
      <c r="AA194" s="522"/>
      <c r="AB194" s="522"/>
      <c r="AC194" s="327"/>
      <c r="AD194" s="624"/>
      <c r="AE194" s="624"/>
      <c r="AF194" s="624"/>
      <c r="AG194" s="624"/>
      <c r="AH194" s="624"/>
      <c r="AI194" s="621"/>
      <c r="AJ194" s="624"/>
      <c r="AK194" s="624"/>
      <c r="AL194" s="624"/>
      <c r="AM194" s="621"/>
      <c r="AN194" s="624"/>
      <c r="AO194" s="624"/>
      <c r="AP194" s="624"/>
      <c r="AQ194" s="621"/>
      <c r="AR194" s="624"/>
      <c r="AS194" s="327"/>
      <c r="AT194" s="626"/>
      <c r="AU194" s="626"/>
      <c r="AV194" s="461">
        <f t="shared" si="56"/>
        <v>0</v>
      </c>
    </row>
    <row r="195" spans="1:48" ht="21" x14ac:dyDescent="0.35">
      <c r="A195" s="261"/>
      <c r="B195" s="448" t="str">
        <f t="shared" si="85"/>
        <v>Process</v>
      </c>
      <c r="C195" s="367" t="str">
        <f>IF(PROCESS!I18=1,PROCESS!B18,"")</f>
        <v>Hotte "Cuisson" : Mettre en place un bon fonctionnement</v>
      </c>
      <c r="D195" s="479">
        <f>IF($C195="","",VLOOKUP($C195,PROCESS!$B$6:$I$115,4,FALSE))</f>
        <v>0</v>
      </c>
      <c r="E195" s="480" t="str">
        <f>IF($C195="","",VLOOKUP($C195,PROCESS!$B$6:$I$115,5,FALSE))</f>
        <v>-</v>
      </c>
      <c r="F195" s="475">
        <f>IF($C195="","",VLOOKUP($C195,PROCESS!$B$6:$I$115,6,FALSE))</f>
        <v>0</v>
      </c>
      <c r="G195" s="475">
        <f>IF($C195="","",VLOOKUP($C195,PROCESS!$B$6:$I$115,7,FALSE))</f>
        <v>0</v>
      </c>
      <c r="H195" s="449"/>
      <c r="I195" s="430" t="str">
        <f t="shared" si="54"/>
        <v>X</v>
      </c>
      <c r="J195" s="325"/>
      <c r="K195" s="325"/>
      <c r="L195" s="382"/>
      <c r="M195" s="449"/>
      <c r="N195" s="325"/>
      <c r="O195" s="325"/>
      <c r="P195" s="464">
        <f t="shared" si="86"/>
        <v>0</v>
      </c>
      <c r="Q195" s="450"/>
      <c r="S195" s="522"/>
      <c r="T195" s="522"/>
      <c r="U195" s="522"/>
      <c r="V195" s="522"/>
      <c r="W195" s="522"/>
      <c r="X195" s="522"/>
      <c r="Y195" s="522"/>
      <c r="Z195" s="522"/>
      <c r="AA195" s="522"/>
      <c r="AB195" s="522"/>
      <c r="AC195" s="327"/>
      <c r="AD195" s="624"/>
      <c r="AE195" s="624"/>
      <c r="AF195" s="624"/>
      <c r="AG195" s="624"/>
      <c r="AH195" s="624"/>
      <c r="AI195" s="621"/>
      <c r="AJ195" s="624"/>
      <c r="AK195" s="624"/>
      <c r="AL195" s="624"/>
      <c r="AM195" s="621"/>
      <c r="AN195" s="624"/>
      <c r="AO195" s="624"/>
      <c r="AP195" s="624"/>
      <c r="AQ195" s="621"/>
      <c r="AR195" s="624"/>
      <c r="AS195" s="327"/>
      <c r="AT195" s="626"/>
      <c r="AU195" s="626"/>
      <c r="AV195" s="461">
        <f t="shared" si="56"/>
        <v>0</v>
      </c>
    </row>
    <row r="196" spans="1:48" ht="23.5" customHeight="1" x14ac:dyDescent="0.35">
      <c r="A196" s="261"/>
      <c r="B196" s="448" t="str">
        <f t="shared" si="85"/>
        <v>Process</v>
      </c>
      <c r="C196" s="367" t="str">
        <f>IF(PROCESS!I19=1,PROCESS!B19,"")</f>
        <v>Hottes "Plonge" : Mettre en place un bon fonctionnement</v>
      </c>
      <c r="D196" s="479">
        <f>IF($C196="","",VLOOKUP($C196,PROCESS!$B$6:$I$115,4,FALSE))</f>
        <v>0</v>
      </c>
      <c r="E196" s="480" t="str">
        <f>IF($C196="","",VLOOKUP($C196,PROCESS!$B$6:$I$115,5,FALSE))</f>
        <v>-</v>
      </c>
      <c r="F196" s="475">
        <f>IF($C196="","",VLOOKUP($C196,PROCESS!$B$6:$I$115,6,FALSE))</f>
        <v>0</v>
      </c>
      <c r="G196" s="475">
        <f>IF($C196="","",VLOOKUP($C196,PROCESS!$B$6:$I$115,7,FALSE))</f>
        <v>0</v>
      </c>
      <c r="H196" s="449"/>
      <c r="I196" s="430" t="str">
        <f t="shared" si="54"/>
        <v>X</v>
      </c>
      <c r="J196" s="325"/>
      <c r="K196" s="325"/>
      <c r="L196" s="382"/>
      <c r="M196" s="449"/>
      <c r="N196" s="325"/>
      <c r="O196" s="325"/>
      <c r="P196" s="464">
        <f t="shared" si="86"/>
        <v>0</v>
      </c>
      <c r="Q196" s="450"/>
      <c r="S196" s="522"/>
      <c r="T196" s="522"/>
      <c r="U196" s="522"/>
      <c r="V196" s="522"/>
      <c r="W196" s="522"/>
      <c r="X196" s="522"/>
      <c r="Y196" s="522"/>
      <c r="Z196" s="522"/>
      <c r="AA196" s="522"/>
      <c r="AB196" s="522"/>
      <c r="AC196" s="327"/>
      <c r="AD196" s="624"/>
      <c r="AE196" s="624"/>
      <c r="AF196" s="624"/>
      <c r="AG196" s="624"/>
      <c r="AH196" s="624"/>
      <c r="AI196" s="621"/>
      <c r="AJ196" s="624"/>
      <c r="AK196" s="624"/>
      <c r="AL196" s="624"/>
      <c r="AM196" s="621"/>
      <c r="AN196" s="624"/>
      <c r="AO196" s="624"/>
      <c r="AP196" s="624"/>
      <c r="AQ196" s="621"/>
      <c r="AR196" s="624"/>
      <c r="AS196" s="327"/>
      <c r="AT196" s="626"/>
      <c r="AU196" s="626"/>
      <c r="AV196" s="461">
        <f t="shared" si="56"/>
        <v>0</v>
      </c>
    </row>
    <row r="197" spans="1:48" ht="23.5" hidden="1" customHeight="1" x14ac:dyDescent="0.35">
      <c r="A197" s="261"/>
      <c r="B197" s="448" t="str">
        <f t="shared" si="85"/>
        <v/>
      </c>
      <c r="C197" s="367" t="str">
        <f>IF(PROCESS!I20=1,PROCESS!B20,"")</f>
        <v/>
      </c>
      <c r="D197" s="479" t="str">
        <f>IF($C197="","",VLOOKUP($C197,PROCESS!$B$6:$I$115,4,FALSE))</f>
        <v/>
      </c>
      <c r="E197" s="480" t="str">
        <f>IF($C197="","",VLOOKUP($C197,PROCESS!$B$6:$I$115,5,FALSE))</f>
        <v/>
      </c>
      <c r="F197" s="475" t="str">
        <f>IF($C197="","",VLOOKUP($C197,PROCESS!$B$6:$I$115,6,FALSE))</f>
        <v/>
      </c>
      <c r="G197" s="475" t="str">
        <f>IF($C197="","",VLOOKUP($C197,PROCESS!$B$6:$I$115,7,FALSE))</f>
        <v/>
      </c>
      <c r="H197" s="449"/>
      <c r="I197" s="430" t="str">
        <f t="shared" si="54"/>
        <v/>
      </c>
      <c r="J197" s="325"/>
      <c r="K197" s="325"/>
      <c r="L197" s="382"/>
      <c r="M197" s="449"/>
      <c r="N197" s="325"/>
      <c r="O197" s="325"/>
      <c r="P197" s="464">
        <f t="shared" si="86"/>
        <v>0</v>
      </c>
      <c r="Q197" s="450"/>
      <c r="S197" s="522"/>
      <c r="T197" s="522"/>
      <c r="U197" s="522"/>
      <c r="V197" s="522"/>
      <c r="W197" s="522"/>
      <c r="X197" s="522"/>
      <c r="Y197" s="522"/>
      <c r="Z197" s="522"/>
      <c r="AA197" s="522"/>
      <c r="AB197" s="522"/>
      <c r="AC197" s="327"/>
      <c r="AD197" s="624"/>
      <c r="AE197" s="624"/>
      <c r="AF197" s="624"/>
      <c r="AG197" s="624"/>
      <c r="AH197" s="624"/>
      <c r="AI197" s="621"/>
      <c r="AJ197" s="624"/>
      <c r="AK197" s="624"/>
      <c r="AL197" s="624"/>
      <c r="AM197" s="621"/>
      <c r="AN197" s="624"/>
      <c r="AO197" s="624"/>
      <c r="AP197" s="624"/>
      <c r="AQ197" s="621"/>
      <c r="AR197" s="624"/>
      <c r="AS197" s="327"/>
      <c r="AT197" s="626"/>
      <c r="AU197" s="626"/>
      <c r="AV197" s="461">
        <f t="shared" si="56"/>
        <v>0</v>
      </c>
    </row>
    <row r="198" spans="1:48" ht="23.5" customHeight="1" x14ac:dyDescent="0.35">
      <c r="A198" s="261"/>
      <c r="B198" s="448" t="str">
        <f t="shared" si="85"/>
        <v>Process</v>
      </c>
      <c r="C198" s="367" t="str">
        <f>IF(PROCESS!I21=1,PROCESS!B21,"")</f>
        <v>Lave-vaisselle : Fonctionnement en programme ECO</v>
      </c>
      <c r="D198" s="479">
        <f>IF($C198="","",VLOOKUP($C198,PROCESS!$B$6:$I$115,4,FALSE))</f>
        <v>0</v>
      </c>
      <c r="E198" s="480" t="str">
        <f>IF($C198="","",VLOOKUP($C198,PROCESS!$B$6:$I$115,5,FALSE))</f>
        <v>-</v>
      </c>
      <c r="F198" s="475">
        <f>IF($C198="","",VLOOKUP($C198,PROCESS!$B$6:$I$115,6,FALSE))</f>
        <v>0</v>
      </c>
      <c r="G198" s="475">
        <f>IF($C198="","",VLOOKUP($C198,PROCESS!$B$6:$I$115,7,FALSE))</f>
        <v>0</v>
      </c>
      <c r="H198" s="449"/>
      <c r="I198" s="430" t="str">
        <f t="shared" si="54"/>
        <v>X</v>
      </c>
      <c r="J198" s="325"/>
      <c r="K198" s="325"/>
      <c r="L198" s="382"/>
      <c r="M198" s="449"/>
      <c r="N198" s="325"/>
      <c r="O198" s="325"/>
      <c r="P198" s="464">
        <f t="shared" si="86"/>
        <v>0</v>
      </c>
      <c r="Q198" s="450"/>
      <c r="S198" s="522"/>
      <c r="T198" s="522"/>
      <c r="U198" s="522"/>
      <c r="V198" s="522"/>
      <c r="W198" s="522"/>
      <c r="X198" s="522"/>
      <c r="Y198" s="522"/>
      <c r="Z198" s="522"/>
      <c r="AA198" s="522"/>
      <c r="AB198" s="522"/>
      <c r="AC198" s="327"/>
      <c r="AD198" s="624"/>
      <c r="AE198" s="624"/>
      <c r="AF198" s="624"/>
      <c r="AG198" s="624"/>
      <c r="AH198" s="624"/>
      <c r="AI198" s="621"/>
      <c r="AJ198" s="624"/>
      <c r="AK198" s="624"/>
      <c r="AL198" s="624"/>
      <c r="AM198" s="621"/>
      <c r="AN198" s="624"/>
      <c r="AO198" s="624"/>
      <c r="AP198" s="624"/>
      <c r="AQ198" s="621"/>
      <c r="AR198" s="624"/>
      <c r="AS198" s="327"/>
      <c r="AT198" s="626"/>
      <c r="AU198" s="626"/>
      <c r="AV198" s="461">
        <f t="shared" si="56"/>
        <v>0</v>
      </c>
    </row>
    <row r="199" spans="1:48" ht="23.5" hidden="1" customHeight="1" x14ac:dyDescent="0.35">
      <c r="A199" s="261"/>
      <c r="B199" s="448" t="str">
        <f t="shared" si="85"/>
        <v/>
      </c>
      <c r="C199" s="367" t="str">
        <f>IF(PROCESS!I22=1,PROCESS!B22,"")</f>
        <v/>
      </c>
      <c r="D199" s="479" t="str">
        <f>IF($C199="","",VLOOKUP($C199,PROCESS!$B$6:$I$115,4,FALSE))</f>
        <v/>
      </c>
      <c r="E199" s="480" t="str">
        <f>IF($C199="","",VLOOKUP($C199,PROCESS!$B$6:$I$115,5,FALSE))</f>
        <v/>
      </c>
      <c r="F199" s="475" t="str">
        <f>IF($C199="","",VLOOKUP($C199,PROCESS!$B$6:$I$115,6,FALSE))</f>
        <v/>
      </c>
      <c r="G199" s="475" t="str">
        <f>IF($C199="","",VLOOKUP($C199,PROCESS!$B$6:$I$115,7,FALSE))</f>
        <v/>
      </c>
      <c r="H199" s="449"/>
      <c r="I199" s="430" t="str">
        <f t="shared" si="54"/>
        <v/>
      </c>
      <c r="J199" s="325"/>
      <c r="K199" s="325"/>
      <c r="L199" s="382"/>
      <c r="M199" s="449"/>
      <c r="N199" s="325"/>
      <c r="O199" s="325"/>
      <c r="P199" s="464">
        <f t="shared" si="86"/>
        <v>0</v>
      </c>
      <c r="Q199" s="450"/>
      <c r="S199" s="522"/>
      <c r="T199" s="522"/>
      <c r="U199" s="522"/>
      <c r="V199" s="522"/>
      <c r="W199" s="522"/>
      <c r="X199" s="522"/>
      <c r="Y199" s="522"/>
      <c r="Z199" s="522"/>
      <c r="AA199" s="522"/>
      <c r="AB199" s="522"/>
      <c r="AC199" s="327"/>
      <c r="AD199" s="624"/>
      <c r="AE199" s="624"/>
      <c r="AF199" s="624"/>
      <c r="AG199" s="624"/>
      <c r="AH199" s="624"/>
      <c r="AI199" s="621"/>
      <c r="AJ199" s="624"/>
      <c r="AK199" s="624"/>
      <c r="AL199" s="624"/>
      <c r="AM199" s="621"/>
      <c r="AN199" s="624"/>
      <c r="AO199" s="624"/>
      <c r="AP199" s="624"/>
      <c r="AQ199" s="621"/>
      <c r="AR199" s="624"/>
      <c r="AS199" s="327"/>
      <c r="AT199" s="626"/>
      <c r="AU199" s="626"/>
      <c r="AV199" s="461">
        <f t="shared" si="56"/>
        <v>0</v>
      </c>
    </row>
    <row r="200" spans="1:48" ht="23.5" customHeight="1" x14ac:dyDescent="0.35">
      <c r="A200" s="261"/>
      <c r="B200" s="448" t="str">
        <f t="shared" si="85"/>
        <v>Process</v>
      </c>
      <c r="C200" s="367" t="str">
        <f>IF(PROCESS!I23=1,PROCESS!B23,"")</f>
        <v>Chambre froide : Optimiser l'éclairage</v>
      </c>
      <c r="D200" s="479">
        <f>IF($C200="","",VLOOKUP($C200,PROCESS!$B$6:$I$115,4,FALSE))</f>
        <v>0</v>
      </c>
      <c r="E200" s="480" t="str">
        <f>IF($C200="","",VLOOKUP($C200,PROCESS!$B$6:$I$115,5,FALSE))</f>
        <v>-</v>
      </c>
      <c r="F200" s="475">
        <f>IF($C200="","",VLOOKUP($C200,PROCESS!$B$6:$I$115,6,FALSE))</f>
        <v>0</v>
      </c>
      <c r="G200" s="475">
        <f>IF($C200="","",VLOOKUP($C200,PROCESS!$B$6:$I$115,7,FALSE))</f>
        <v>0</v>
      </c>
      <c r="H200" s="449"/>
      <c r="I200" s="430" t="str">
        <f t="shared" si="54"/>
        <v>X</v>
      </c>
      <c r="J200" s="325"/>
      <c r="K200" s="325"/>
      <c r="L200" s="382"/>
      <c r="M200" s="449"/>
      <c r="N200" s="325"/>
      <c r="O200" s="325"/>
      <c r="P200" s="464">
        <f t="shared" si="86"/>
        <v>0</v>
      </c>
      <c r="Q200" s="450"/>
      <c r="S200" s="522"/>
      <c r="T200" s="522"/>
      <c r="U200" s="522"/>
      <c r="V200" s="522"/>
      <c r="W200" s="522"/>
      <c r="X200" s="522"/>
      <c r="Y200" s="522"/>
      <c r="Z200" s="522"/>
      <c r="AA200" s="522"/>
      <c r="AB200" s="522"/>
      <c r="AC200" s="327"/>
      <c r="AD200" s="624"/>
      <c r="AE200" s="624"/>
      <c r="AF200" s="624"/>
      <c r="AG200" s="624"/>
      <c r="AH200" s="624"/>
      <c r="AI200" s="621"/>
      <c r="AJ200" s="624"/>
      <c r="AK200" s="624"/>
      <c r="AL200" s="624"/>
      <c r="AM200" s="621"/>
      <c r="AN200" s="624"/>
      <c r="AO200" s="624"/>
      <c r="AP200" s="624"/>
      <c r="AQ200" s="621"/>
      <c r="AR200" s="624"/>
      <c r="AS200" s="327"/>
      <c r="AT200" s="626"/>
      <c r="AU200" s="626"/>
      <c r="AV200" s="461">
        <f t="shared" si="56"/>
        <v>0</v>
      </c>
    </row>
    <row r="201" spans="1:48" ht="23.5" hidden="1" customHeight="1" x14ac:dyDescent="0.35">
      <c r="A201" s="261"/>
      <c r="B201" s="448" t="str">
        <f t="shared" si="85"/>
        <v/>
      </c>
      <c r="C201" s="367" t="str">
        <f>IF(PROCESS!I24=1,PROCESS!B24,"")</f>
        <v/>
      </c>
      <c r="D201" s="479" t="str">
        <f>IF($C201="","",VLOOKUP($C201,PROCESS!$B$6:$I$115,4,FALSE))</f>
        <v/>
      </c>
      <c r="E201" s="480" t="str">
        <f>IF($C201="","",VLOOKUP($C201,PROCESS!$B$6:$I$115,5,FALSE))</f>
        <v/>
      </c>
      <c r="F201" s="475" t="str">
        <f>IF($C201="","",VLOOKUP($C201,PROCESS!$B$6:$I$115,6,FALSE))</f>
        <v/>
      </c>
      <c r="G201" s="475" t="str">
        <f>IF($C201="","",VLOOKUP($C201,PROCESS!$B$6:$I$115,7,FALSE))</f>
        <v/>
      </c>
      <c r="H201" s="449"/>
      <c r="I201" s="430" t="str">
        <f t="shared" si="54"/>
        <v/>
      </c>
      <c r="J201" s="325"/>
      <c r="K201" s="325"/>
      <c r="L201" s="382"/>
      <c r="M201" s="449"/>
      <c r="N201" s="325"/>
      <c r="O201" s="325"/>
      <c r="P201" s="464">
        <f t="shared" si="86"/>
        <v>0</v>
      </c>
      <c r="Q201" s="450"/>
      <c r="S201" s="522"/>
      <c r="T201" s="522"/>
      <c r="U201" s="522"/>
      <c r="V201" s="522"/>
      <c r="W201" s="522"/>
      <c r="X201" s="522"/>
      <c r="Y201" s="522"/>
      <c r="Z201" s="522"/>
      <c r="AA201" s="522"/>
      <c r="AB201" s="522"/>
      <c r="AC201" s="327"/>
      <c r="AD201" s="624"/>
      <c r="AE201" s="624"/>
      <c r="AF201" s="624"/>
      <c r="AG201" s="624"/>
      <c r="AH201" s="624"/>
      <c r="AI201" s="621"/>
      <c r="AJ201" s="624"/>
      <c r="AK201" s="624"/>
      <c r="AL201" s="624"/>
      <c r="AM201" s="621"/>
      <c r="AN201" s="624"/>
      <c r="AO201" s="624"/>
      <c r="AP201" s="624"/>
      <c r="AQ201" s="621"/>
      <c r="AR201" s="624"/>
      <c r="AS201" s="327"/>
      <c r="AT201" s="626"/>
      <c r="AU201" s="626"/>
      <c r="AV201" s="461">
        <f t="shared" si="56"/>
        <v>0</v>
      </c>
    </row>
    <row r="202" spans="1:48" ht="23.5" hidden="1" customHeight="1" x14ac:dyDescent="0.35">
      <c r="A202" s="261"/>
      <c r="B202" s="448" t="str">
        <f t="shared" si="85"/>
        <v/>
      </c>
      <c r="C202" s="367" t="str">
        <f>IF(PROCESS!I25=1,PROCESS!B25,"")</f>
        <v/>
      </c>
      <c r="D202" s="479" t="str">
        <f>IF($C202="","",VLOOKUP($C202,PROCESS!$B$6:$I$115,4,FALSE))</f>
        <v/>
      </c>
      <c r="E202" s="480" t="str">
        <f>IF($C202="","",VLOOKUP($C202,PROCESS!$B$6:$I$115,5,FALSE))</f>
        <v/>
      </c>
      <c r="F202" s="475" t="str">
        <f>IF($C202="","",VLOOKUP($C202,PROCESS!$B$6:$I$115,6,FALSE))</f>
        <v/>
      </c>
      <c r="G202" s="475" t="str">
        <f>IF($C202="","",VLOOKUP($C202,PROCESS!$B$6:$I$115,7,FALSE))</f>
        <v/>
      </c>
      <c r="H202" s="449"/>
      <c r="I202" s="430" t="str">
        <f t="shared" si="54"/>
        <v/>
      </c>
      <c r="J202" s="325"/>
      <c r="K202" s="325"/>
      <c r="L202" s="382"/>
      <c r="M202" s="449"/>
      <c r="N202" s="325"/>
      <c r="O202" s="325"/>
      <c r="P202" s="464">
        <f t="shared" si="86"/>
        <v>0</v>
      </c>
      <c r="Q202" s="450"/>
      <c r="S202" s="522"/>
      <c r="T202" s="522"/>
      <c r="U202" s="522"/>
      <c r="V202" s="522"/>
      <c r="W202" s="522"/>
      <c r="X202" s="522"/>
      <c r="Y202" s="522"/>
      <c r="Z202" s="522"/>
      <c r="AA202" s="522"/>
      <c r="AB202" s="522"/>
      <c r="AC202" s="327"/>
      <c r="AD202" s="624"/>
      <c r="AE202" s="624"/>
      <c r="AF202" s="624"/>
      <c r="AG202" s="624"/>
      <c r="AH202" s="624"/>
      <c r="AI202" s="621"/>
      <c r="AJ202" s="624"/>
      <c r="AK202" s="624"/>
      <c r="AL202" s="624"/>
      <c r="AM202" s="621"/>
      <c r="AN202" s="624"/>
      <c r="AO202" s="624"/>
      <c r="AP202" s="624"/>
      <c r="AQ202" s="621"/>
      <c r="AR202" s="624"/>
      <c r="AS202" s="327"/>
      <c r="AT202" s="626"/>
      <c r="AU202" s="626"/>
      <c r="AV202" s="461">
        <f t="shared" si="56"/>
        <v>0</v>
      </c>
    </row>
    <row r="203" spans="1:48" ht="23.5" customHeight="1" x14ac:dyDescent="0.35">
      <c r="A203" s="261"/>
      <c r="B203" s="448" t="str">
        <f t="shared" si="85"/>
        <v>Process</v>
      </c>
      <c r="C203" s="367" t="str">
        <f>IF(PROCESS!I26=1,PROCESS!B26,"")</f>
        <v>Chambre froide : Optimiser les température de consigne</v>
      </c>
      <c r="D203" s="479">
        <f>IF($C203="","",VLOOKUP($C203,PROCESS!$B$6:$I$115,4,FALSE))</f>
        <v>0</v>
      </c>
      <c r="E203" s="480" t="str">
        <f>IF($C203="","",VLOOKUP($C203,PROCESS!$B$6:$I$115,5,FALSE))</f>
        <v>-</v>
      </c>
      <c r="F203" s="475">
        <f>IF($C203="","",VLOOKUP($C203,PROCESS!$B$6:$I$115,6,FALSE))</f>
        <v>0</v>
      </c>
      <c r="G203" s="475">
        <f>IF($C203="","",VLOOKUP($C203,PROCESS!$B$6:$I$115,7,FALSE))</f>
        <v>0</v>
      </c>
      <c r="H203" s="449"/>
      <c r="I203" s="430" t="str">
        <f t="shared" si="54"/>
        <v>X</v>
      </c>
      <c r="J203" s="325"/>
      <c r="K203" s="325"/>
      <c r="L203" s="382"/>
      <c r="M203" s="449"/>
      <c r="N203" s="325"/>
      <c r="O203" s="325"/>
      <c r="P203" s="464">
        <f t="shared" si="86"/>
        <v>0</v>
      </c>
      <c r="Q203" s="450"/>
      <c r="S203" s="522"/>
      <c r="T203" s="522"/>
      <c r="U203" s="522"/>
      <c r="V203" s="522"/>
      <c r="W203" s="522"/>
      <c r="X203" s="522"/>
      <c r="Y203" s="522"/>
      <c r="Z203" s="522"/>
      <c r="AA203" s="522"/>
      <c r="AB203" s="522"/>
      <c r="AC203" s="327"/>
      <c r="AD203" s="624"/>
      <c r="AE203" s="624"/>
      <c r="AF203" s="624"/>
      <c r="AG203" s="624"/>
      <c r="AH203" s="624"/>
      <c r="AI203" s="621"/>
      <c r="AJ203" s="624"/>
      <c r="AK203" s="624"/>
      <c r="AL203" s="624"/>
      <c r="AM203" s="621"/>
      <c r="AN203" s="624"/>
      <c r="AO203" s="624"/>
      <c r="AP203" s="624"/>
      <c r="AQ203" s="621"/>
      <c r="AR203" s="624"/>
      <c r="AS203" s="327"/>
      <c r="AT203" s="626"/>
      <c r="AU203" s="626"/>
      <c r="AV203" s="461">
        <f t="shared" si="56"/>
        <v>0</v>
      </c>
    </row>
    <row r="204" spans="1:48" ht="23.5" customHeight="1" x14ac:dyDescent="0.35">
      <c r="A204" s="261"/>
      <c r="B204" s="448" t="str">
        <f t="shared" si="85"/>
        <v>Process</v>
      </c>
      <c r="C204" s="367" t="str">
        <f>IF(PROCESS!I27=1,PROCESS!B27,"")</f>
        <v>Four : Adapter le fonctionnement &amp; éviter d'ouvrir la porte</v>
      </c>
      <c r="D204" s="479">
        <f>IF($C204="","",VLOOKUP($C204,PROCESS!$B$6:$I$115,4,FALSE))</f>
        <v>0</v>
      </c>
      <c r="E204" s="480" t="str">
        <f>IF($C204="","",VLOOKUP($C204,PROCESS!$B$6:$I$115,5,FALSE))</f>
        <v>-</v>
      </c>
      <c r="F204" s="475">
        <f>IF($C204="","",VLOOKUP($C204,PROCESS!$B$6:$I$115,6,FALSE))</f>
        <v>0</v>
      </c>
      <c r="G204" s="475">
        <f>IF($C204="","",VLOOKUP($C204,PROCESS!$B$6:$I$115,7,FALSE))</f>
        <v>0</v>
      </c>
      <c r="H204" s="449"/>
      <c r="I204" s="430" t="str">
        <f t="shared" si="54"/>
        <v>X</v>
      </c>
      <c r="J204" s="325"/>
      <c r="K204" s="325"/>
      <c r="L204" s="382"/>
      <c r="M204" s="449"/>
      <c r="N204" s="325"/>
      <c r="O204" s="325"/>
      <c r="P204" s="464">
        <f t="shared" si="86"/>
        <v>0</v>
      </c>
      <c r="Q204" s="450"/>
      <c r="S204" s="522"/>
      <c r="T204" s="522"/>
      <c r="U204" s="522"/>
      <c r="V204" s="522"/>
      <c r="W204" s="522"/>
      <c r="X204" s="522"/>
      <c r="Y204" s="522"/>
      <c r="Z204" s="522"/>
      <c r="AA204" s="522"/>
      <c r="AB204" s="522"/>
      <c r="AC204" s="327"/>
      <c r="AD204" s="624"/>
      <c r="AE204" s="624"/>
      <c r="AF204" s="624"/>
      <c r="AG204" s="624"/>
      <c r="AH204" s="624"/>
      <c r="AI204" s="621"/>
      <c r="AJ204" s="624"/>
      <c r="AK204" s="624"/>
      <c r="AL204" s="624"/>
      <c r="AM204" s="621"/>
      <c r="AN204" s="624"/>
      <c r="AO204" s="624"/>
      <c r="AP204" s="624"/>
      <c r="AQ204" s="621"/>
      <c r="AR204" s="624"/>
      <c r="AS204" s="327"/>
      <c r="AT204" s="626"/>
      <c r="AU204" s="626"/>
      <c r="AV204" s="461">
        <f t="shared" si="56"/>
        <v>0</v>
      </c>
    </row>
    <row r="205" spans="1:48" ht="23.5" customHeight="1" x14ac:dyDescent="0.35">
      <c r="A205" s="261"/>
      <c r="B205" s="448" t="str">
        <f t="shared" si="85"/>
        <v>Process</v>
      </c>
      <c r="C205" s="367" t="str">
        <f>IF(PROCESS!I28=1,PROCESS!B28,"")</f>
        <v>Piano :  Adapter le fonctionnement &amp; mode de cuisson &amp; couvercle</v>
      </c>
      <c r="D205" s="479">
        <f>IF($C205="","",VLOOKUP($C205,PROCESS!$B$6:$I$115,4,FALSE))</f>
        <v>0</v>
      </c>
      <c r="E205" s="480" t="str">
        <f>IF($C205="","",VLOOKUP($C205,PROCESS!$B$6:$I$115,5,FALSE))</f>
        <v>-</v>
      </c>
      <c r="F205" s="475">
        <f>IF($C205="","",VLOOKUP($C205,PROCESS!$B$6:$I$115,6,FALSE))</f>
        <v>0</v>
      </c>
      <c r="G205" s="475">
        <f>IF($C205="","",VLOOKUP($C205,PROCESS!$B$6:$I$115,7,FALSE))</f>
        <v>0</v>
      </c>
      <c r="H205" s="449"/>
      <c r="I205" s="430" t="str">
        <f t="shared" si="54"/>
        <v>X</v>
      </c>
      <c r="J205" s="325"/>
      <c r="K205" s="325"/>
      <c r="L205" s="382"/>
      <c r="M205" s="449"/>
      <c r="N205" s="325"/>
      <c r="O205" s="325"/>
      <c r="P205" s="464">
        <f t="shared" si="86"/>
        <v>0</v>
      </c>
      <c r="Q205" s="450"/>
      <c r="S205" s="522"/>
      <c r="T205" s="522"/>
      <c r="U205" s="522"/>
      <c r="V205" s="522"/>
      <c r="W205" s="522"/>
      <c r="X205" s="522"/>
      <c r="Y205" s="522"/>
      <c r="Z205" s="522"/>
      <c r="AA205" s="522"/>
      <c r="AB205" s="522"/>
      <c r="AC205" s="327"/>
      <c r="AD205" s="624"/>
      <c r="AE205" s="624"/>
      <c r="AF205" s="624"/>
      <c r="AG205" s="624"/>
      <c r="AH205" s="624"/>
      <c r="AI205" s="621"/>
      <c r="AJ205" s="624"/>
      <c r="AK205" s="624"/>
      <c r="AL205" s="624"/>
      <c r="AM205" s="621"/>
      <c r="AN205" s="624"/>
      <c r="AO205" s="624"/>
      <c r="AP205" s="624"/>
      <c r="AQ205" s="621"/>
      <c r="AR205" s="624"/>
      <c r="AS205" s="327"/>
      <c r="AT205" s="626"/>
      <c r="AU205" s="626"/>
      <c r="AV205" s="461">
        <f t="shared" si="56"/>
        <v>0</v>
      </c>
    </row>
    <row r="206" spans="1:48" ht="23.5" customHeight="1" x14ac:dyDescent="0.35">
      <c r="A206" s="261"/>
      <c r="B206" s="448" t="str">
        <f t="shared" si="85"/>
        <v>Process</v>
      </c>
      <c r="C206" s="367" t="str">
        <f>IF(PROCESS!I29=1,PROCESS!B29,"")</f>
        <v>Plancha &amp; friteuse :  Adapter le fonctionnement</v>
      </c>
      <c r="D206" s="479">
        <f>IF($C206="","",VLOOKUP($C206,PROCESS!$B$6:$I$115,4,FALSE))</f>
        <v>0</v>
      </c>
      <c r="E206" s="480" t="str">
        <f>IF($C206="","",VLOOKUP($C206,PROCESS!$B$6:$I$115,5,FALSE))</f>
        <v>-</v>
      </c>
      <c r="F206" s="475">
        <f>IF($C206="","",VLOOKUP($C206,PROCESS!$B$6:$I$115,6,FALSE))</f>
        <v>0</v>
      </c>
      <c r="G206" s="475">
        <f>IF($C206="","",VLOOKUP($C206,PROCESS!$B$6:$I$115,7,FALSE))</f>
        <v>0</v>
      </c>
      <c r="H206" s="449"/>
      <c r="I206" s="430" t="str">
        <f t="shared" si="54"/>
        <v>X</v>
      </c>
      <c r="J206" s="325"/>
      <c r="K206" s="325"/>
      <c r="L206" s="382"/>
      <c r="M206" s="449"/>
      <c r="N206" s="325"/>
      <c r="O206" s="325"/>
      <c r="P206" s="464">
        <f t="shared" si="86"/>
        <v>0</v>
      </c>
      <c r="Q206" s="450"/>
      <c r="S206" s="522"/>
      <c r="T206" s="522"/>
      <c r="U206" s="522"/>
      <c r="V206" s="522"/>
      <c r="W206" s="522"/>
      <c r="X206" s="522"/>
      <c r="Y206" s="522"/>
      <c r="Z206" s="522"/>
      <c r="AA206" s="522"/>
      <c r="AB206" s="522"/>
      <c r="AC206" s="327"/>
      <c r="AD206" s="624"/>
      <c r="AE206" s="624"/>
      <c r="AF206" s="624"/>
      <c r="AG206" s="624"/>
      <c r="AH206" s="624"/>
      <c r="AI206" s="621"/>
      <c r="AJ206" s="624"/>
      <c r="AK206" s="624"/>
      <c r="AL206" s="624"/>
      <c r="AM206" s="621"/>
      <c r="AN206" s="624"/>
      <c r="AO206" s="624"/>
      <c r="AP206" s="624"/>
      <c r="AQ206" s="621"/>
      <c r="AR206" s="624"/>
      <c r="AS206" s="327"/>
      <c r="AT206" s="626"/>
      <c r="AU206" s="626"/>
      <c r="AV206" s="461">
        <f t="shared" si="56"/>
        <v>0</v>
      </c>
    </row>
    <row r="207" spans="1:48" ht="23.5" hidden="1" customHeight="1" x14ac:dyDescent="0.35">
      <c r="A207" s="261"/>
      <c r="B207" s="448" t="str">
        <f t="shared" si="85"/>
        <v/>
      </c>
      <c r="C207" s="367" t="str">
        <f>IF(PROCESS!I30=1,PROCESS!B30,"")</f>
        <v/>
      </c>
      <c r="D207" s="479" t="str">
        <f>IF($C207="","",VLOOKUP($C207,PROCESS!$B$6:$I$115,4,FALSE))</f>
        <v/>
      </c>
      <c r="E207" s="480" t="str">
        <f>IF($C207="","",VLOOKUP($C207,PROCESS!$B$6:$I$115,5,FALSE))</f>
        <v/>
      </c>
      <c r="F207" s="475" t="str">
        <f>IF($C207="","",VLOOKUP($C207,PROCESS!$B$6:$I$115,6,FALSE))</f>
        <v/>
      </c>
      <c r="G207" s="475" t="str">
        <f>IF($C207="","",VLOOKUP($C207,PROCESS!$B$6:$I$115,7,FALSE))</f>
        <v/>
      </c>
      <c r="H207" s="449"/>
      <c r="I207" s="430" t="str">
        <f t="shared" si="54"/>
        <v/>
      </c>
      <c r="J207" s="325"/>
      <c r="K207" s="325"/>
      <c r="L207" s="382"/>
      <c r="M207" s="449"/>
      <c r="N207" s="325"/>
      <c r="O207" s="325"/>
      <c r="P207" s="464">
        <f t="shared" si="86"/>
        <v>0</v>
      </c>
      <c r="Q207" s="450"/>
      <c r="S207" s="522"/>
      <c r="T207" s="522"/>
      <c r="U207" s="522"/>
      <c r="V207" s="522"/>
      <c r="W207" s="522"/>
      <c r="X207" s="522"/>
      <c r="Y207" s="522"/>
      <c r="Z207" s="522"/>
      <c r="AA207" s="522"/>
      <c r="AB207" s="522"/>
      <c r="AC207" s="327"/>
      <c r="AD207" s="624"/>
      <c r="AE207" s="624"/>
      <c r="AF207" s="624"/>
      <c r="AG207" s="624"/>
      <c r="AH207" s="624"/>
      <c r="AI207" s="621"/>
      <c r="AJ207" s="624"/>
      <c r="AK207" s="624"/>
      <c r="AL207" s="624"/>
      <c r="AM207" s="621"/>
      <c r="AN207" s="624"/>
      <c r="AO207" s="624"/>
      <c r="AP207" s="624"/>
      <c r="AQ207" s="621"/>
      <c r="AR207" s="624"/>
      <c r="AS207" s="327"/>
      <c r="AT207" s="626"/>
      <c r="AU207" s="626"/>
      <c r="AV207" s="461">
        <f t="shared" si="56"/>
        <v>0</v>
      </c>
    </row>
    <row r="208" spans="1:48" ht="23.5" hidden="1" customHeight="1" x14ac:dyDescent="0.35">
      <c r="A208" s="261"/>
      <c r="B208" s="448" t="str">
        <f t="shared" si="85"/>
        <v/>
      </c>
      <c r="C208" s="367" t="str">
        <f>IF(PROCESS!I31=1,PROCESS!B31,"")</f>
        <v/>
      </c>
      <c r="D208" s="479" t="str">
        <f>IF($C208="","",VLOOKUP($C208,PROCESS!$B$6:$I$115,4,FALSE))</f>
        <v/>
      </c>
      <c r="E208" s="480" t="str">
        <f>IF($C208="","",VLOOKUP($C208,PROCESS!$B$6:$I$115,5,FALSE))</f>
        <v/>
      </c>
      <c r="F208" s="475" t="str">
        <f>IF($C208="","",VLOOKUP($C208,PROCESS!$B$6:$I$115,6,FALSE))</f>
        <v/>
      </c>
      <c r="G208" s="475" t="str">
        <f>IF($C208="","",VLOOKUP($C208,PROCESS!$B$6:$I$115,7,FALSE))</f>
        <v/>
      </c>
      <c r="H208" s="449"/>
      <c r="I208" s="430" t="str">
        <f t="shared" si="54"/>
        <v/>
      </c>
      <c r="J208" s="325"/>
      <c r="K208" s="325"/>
      <c r="L208" s="382"/>
      <c r="M208" s="449"/>
      <c r="N208" s="325"/>
      <c r="O208" s="325"/>
      <c r="P208" s="464">
        <f t="shared" si="86"/>
        <v>0</v>
      </c>
      <c r="Q208" s="450"/>
      <c r="S208" s="522"/>
      <c r="T208" s="522"/>
      <c r="U208" s="522"/>
      <c r="V208" s="522"/>
      <c r="W208" s="522"/>
      <c r="X208" s="522"/>
      <c r="Y208" s="522"/>
      <c r="Z208" s="522"/>
      <c r="AA208" s="522"/>
      <c r="AB208" s="522"/>
      <c r="AC208" s="327"/>
      <c r="AD208" s="624"/>
      <c r="AE208" s="624"/>
      <c r="AF208" s="624"/>
      <c r="AG208" s="624"/>
      <c r="AH208" s="624"/>
      <c r="AI208" s="621"/>
      <c r="AJ208" s="624"/>
      <c r="AK208" s="624"/>
      <c r="AL208" s="624"/>
      <c r="AM208" s="621"/>
      <c r="AN208" s="624"/>
      <c r="AO208" s="624"/>
      <c r="AP208" s="624"/>
      <c r="AQ208" s="621"/>
      <c r="AR208" s="624"/>
      <c r="AS208" s="327"/>
      <c r="AT208" s="626"/>
      <c r="AU208" s="626"/>
      <c r="AV208" s="461">
        <f t="shared" si="56"/>
        <v>0</v>
      </c>
    </row>
    <row r="209" spans="1:48" ht="23.5" hidden="1" customHeight="1" x14ac:dyDescent="0.35">
      <c r="A209" s="261"/>
      <c r="B209" s="448" t="str">
        <f t="shared" si="85"/>
        <v/>
      </c>
      <c r="C209" s="367" t="str">
        <f>IF(PROCESS!I35=1,PROCESS!B35,"")</f>
        <v/>
      </c>
      <c r="D209" s="479" t="str">
        <f>IF($C209="","",VLOOKUP($C209,PROCESS!$B$6:$I$115,4,FALSE))</f>
        <v/>
      </c>
      <c r="E209" s="480" t="str">
        <f>IF($C209="","",VLOOKUP($C209,PROCESS!$B$6:$I$115,5,FALSE))</f>
        <v/>
      </c>
      <c r="F209" s="475" t="str">
        <f>IF($C209="","",VLOOKUP($C209,PROCESS!$B$6:$I$115,6,FALSE))</f>
        <v/>
      </c>
      <c r="G209" s="475" t="str">
        <f>IF($C209="","",VLOOKUP($C209,PROCESS!$B$6:$I$115,7,FALSE))</f>
        <v/>
      </c>
      <c r="H209" s="449"/>
      <c r="I209" s="430" t="str">
        <f t="shared" si="54"/>
        <v/>
      </c>
      <c r="J209" s="325"/>
      <c r="K209" s="325"/>
      <c r="L209" s="382"/>
      <c r="M209" s="449"/>
      <c r="N209" s="325"/>
      <c r="O209" s="325"/>
      <c r="P209" s="464">
        <f t="shared" si="86"/>
        <v>0</v>
      </c>
      <c r="Q209" s="450"/>
      <c r="S209" s="522"/>
      <c r="T209" s="522"/>
      <c r="U209" s="522"/>
      <c r="V209" s="522"/>
      <c r="W209" s="522"/>
      <c r="X209" s="522"/>
      <c r="Y209" s="522"/>
      <c r="Z209" s="522"/>
      <c r="AA209" s="522"/>
      <c r="AB209" s="522"/>
      <c r="AC209" s="327"/>
      <c r="AD209" s="624"/>
      <c r="AE209" s="624"/>
      <c r="AF209" s="624"/>
      <c r="AG209" s="624"/>
      <c r="AH209" s="624"/>
      <c r="AI209" s="621"/>
      <c r="AJ209" s="624"/>
      <c r="AK209" s="624"/>
      <c r="AL209" s="624"/>
      <c r="AM209" s="621"/>
      <c r="AN209" s="624"/>
      <c r="AO209" s="624"/>
      <c r="AP209" s="624"/>
      <c r="AQ209" s="621"/>
      <c r="AR209" s="624"/>
      <c r="AS209" s="327"/>
      <c r="AT209" s="626"/>
      <c r="AU209" s="626"/>
      <c r="AV209" s="461">
        <f t="shared" si="56"/>
        <v>0</v>
      </c>
    </row>
    <row r="210" spans="1:48" ht="23.5" hidden="1" customHeight="1" x14ac:dyDescent="0.35">
      <c r="A210" s="261"/>
      <c r="B210" s="448" t="str">
        <f t="shared" si="85"/>
        <v/>
      </c>
      <c r="C210" s="367" t="str">
        <f>IF(PROCESS!I36=1,PROCESS!B36,"")</f>
        <v/>
      </c>
      <c r="D210" s="479" t="str">
        <f>IF($C210="","",VLOOKUP($C210,PROCESS!$B$6:$I$115,4,FALSE))</f>
        <v/>
      </c>
      <c r="E210" s="480" t="str">
        <f>IF($C210="","",VLOOKUP($C210,PROCESS!$B$6:$I$115,5,FALSE))</f>
        <v/>
      </c>
      <c r="F210" s="475" t="str">
        <f>IF($C210="","",VLOOKUP($C210,PROCESS!$B$6:$I$115,6,FALSE))</f>
        <v/>
      </c>
      <c r="G210" s="475" t="str">
        <f>IF($C210="","",VLOOKUP($C210,PROCESS!$B$6:$I$115,7,FALSE))</f>
        <v/>
      </c>
      <c r="H210" s="449"/>
      <c r="I210" s="430" t="str">
        <f t="shared" si="54"/>
        <v/>
      </c>
      <c r="J210" s="325"/>
      <c r="K210" s="325"/>
      <c r="L210" s="382"/>
      <c r="M210" s="449"/>
      <c r="N210" s="325"/>
      <c r="O210" s="325"/>
      <c r="P210" s="464">
        <f t="shared" si="86"/>
        <v>0</v>
      </c>
      <c r="Q210" s="450"/>
      <c r="S210" s="522"/>
      <c r="T210" s="522"/>
      <c r="U210" s="522"/>
      <c r="V210" s="522"/>
      <c r="W210" s="522"/>
      <c r="X210" s="522"/>
      <c r="Y210" s="522"/>
      <c r="Z210" s="522"/>
      <c r="AA210" s="522"/>
      <c r="AB210" s="522"/>
      <c r="AC210" s="327"/>
      <c r="AD210" s="624"/>
      <c r="AE210" s="624"/>
      <c r="AF210" s="624"/>
      <c r="AG210" s="624"/>
      <c r="AH210" s="624"/>
      <c r="AI210" s="621"/>
      <c r="AJ210" s="624"/>
      <c r="AK210" s="624"/>
      <c r="AL210" s="624"/>
      <c r="AM210" s="621"/>
      <c r="AN210" s="624"/>
      <c r="AO210" s="624"/>
      <c r="AP210" s="624"/>
      <c r="AQ210" s="621"/>
      <c r="AR210" s="624"/>
      <c r="AS210" s="327"/>
      <c r="AT210" s="626"/>
      <c r="AU210" s="626"/>
      <c r="AV210" s="461">
        <f t="shared" si="56"/>
        <v>0</v>
      </c>
    </row>
    <row r="211" spans="1:48" ht="23.5" hidden="1" customHeight="1" x14ac:dyDescent="0.35">
      <c r="A211" s="261"/>
      <c r="B211" s="448" t="str">
        <f t="shared" si="85"/>
        <v/>
      </c>
      <c r="C211" s="367" t="str">
        <f>IF(PROCESS!I37=1,PROCESS!B37,"")</f>
        <v/>
      </c>
      <c r="D211" s="479" t="str">
        <f>IF($C211="","",VLOOKUP($C211,PROCESS!$B$6:$I$115,4,FALSE))</f>
        <v/>
      </c>
      <c r="E211" s="480" t="str">
        <f>IF($C211="","",VLOOKUP($C211,PROCESS!$B$6:$I$115,5,FALSE))</f>
        <v/>
      </c>
      <c r="F211" s="475" t="str">
        <f>IF($C211="","",VLOOKUP($C211,PROCESS!$B$6:$I$115,6,FALSE))</f>
        <v/>
      </c>
      <c r="G211" s="475" t="str">
        <f>IF($C211="","",VLOOKUP($C211,PROCESS!$B$6:$I$115,7,FALSE))</f>
        <v/>
      </c>
      <c r="H211" s="449"/>
      <c r="I211" s="430" t="str">
        <f t="shared" si="54"/>
        <v/>
      </c>
      <c r="J211" s="325"/>
      <c r="K211" s="325"/>
      <c r="L211" s="382"/>
      <c r="M211" s="449"/>
      <c r="N211" s="325"/>
      <c r="O211" s="325"/>
      <c r="P211" s="464">
        <f t="shared" si="86"/>
        <v>0</v>
      </c>
      <c r="Q211" s="450"/>
      <c r="S211" s="522"/>
      <c r="T211" s="522"/>
      <c r="U211" s="522"/>
      <c r="V211" s="522"/>
      <c r="W211" s="522"/>
      <c r="X211" s="522"/>
      <c r="Y211" s="522"/>
      <c r="Z211" s="522"/>
      <c r="AA211" s="522"/>
      <c r="AB211" s="522"/>
      <c r="AC211" s="327"/>
      <c r="AD211" s="624"/>
      <c r="AE211" s="624"/>
      <c r="AF211" s="624"/>
      <c r="AG211" s="624"/>
      <c r="AH211" s="624"/>
      <c r="AI211" s="621"/>
      <c r="AJ211" s="624"/>
      <c r="AK211" s="624"/>
      <c r="AL211" s="624"/>
      <c r="AM211" s="621"/>
      <c r="AN211" s="624"/>
      <c r="AO211" s="624"/>
      <c r="AP211" s="624"/>
      <c r="AQ211" s="621"/>
      <c r="AR211" s="624"/>
      <c r="AS211" s="327"/>
      <c r="AT211" s="626"/>
      <c r="AU211" s="626"/>
      <c r="AV211" s="461">
        <f t="shared" si="56"/>
        <v>0</v>
      </c>
    </row>
    <row r="212" spans="1:48" ht="23.5" hidden="1" customHeight="1" x14ac:dyDescent="0.35">
      <c r="A212" s="261"/>
      <c r="B212" s="448" t="str">
        <f t="shared" si="85"/>
        <v/>
      </c>
      <c r="C212" s="367" t="str">
        <f>IF(PROCESS!I38=1,PROCESS!B38,"")</f>
        <v/>
      </c>
      <c r="D212" s="479" t="str">
        <f>IF($C212="","",VLOOKUP($C212,PROCESS!$B$6:$I$115,4,FALSE))</f>
        <v/>
      </c>
      <c r="E212" s="480" t="str">
        <f>IF($C212="","",VLOOKUP($C212,PROCESS!$B$6:$I$115,5,FALSE))</f>
        <v/>
      </c>
      <c r="F212" s="475" t="str">
        <f>IF($C212="","",VLOOKUP($C212,PROCESS!$B$6:$I$115,6,FALSE))</f>
        <v/>
      </c>
      <c r="G212" s="475" t="str">
        <f>IF($C212="","",VLOOKUP($C212,PROCESS!$B$6:$I$115,7,FALSE))</f>
        <v/>
      </c>
      <c r="H212" s="449"/>
      <c r="I212" s="430" t="str">
        <f t="shared" si="54"/>
        <v/>
      </c>
      <c r="J212" s="325"/>
      <c r="K212" s="325"/>
      <c r="L212" s="382"/>
      <c r="M212" s="449"/>
      <c r="N212" s="325"/>
      <c r="O212" s="325"/>
      <c r="P212" s="464">
        <f t="shared" si="86"/>
        <v>0</v>
      </c>
      <c r="Q212" s="450"/>
      <c r="S212" s="522"/>
      <c r="T212" s="522"/>
      <c r="U212" s="522"/>
      <c r="V212" s="522"/>
      <c r="W212" s="522"/>
      <c r="X212" s="522"/>
      <c r="Y212" s="522"/>
      <c r="Z212" s="522"/>
      <c r="AA212" s="522"/>
      <c r="AB212" s="522"/>
      <c r="AC212" s="327"/>
      <c r="AD212" s="624"/>
      <c r="AE212" s="624"/>
      <c r="AF212" s="624"/>
      <c r="AG212" s="624"/>
      <c r="AH212" s="624"/>
      <c r="AI212" s="621"/>
      <c r="AJ212" s="624"/>
      <c r="AK212" s="624"/>
      <c r="AL212" s="624"/>
      <c r="AM212" s="621"/>
      <c r="AN212" s="624"/>
      <c r="AO212" s="624"/>
      <c r="AP212" s="624"/>
      <c r="AQ212" s="621"/>
      <c r="AR212" s="624"/>
      <c r="AS212" s="327"/>
      <c r="AT212" s="626"/>
      <c r="AU212" s="626"/>
      <c r="AV212" s="461">
        <f t="shared" si="56"/>
        <v>0</v>
      </c>
    </row>
    <row r="213" spans="1:48" ht="23.5" hidden="1" customHeight="1" x14ac:dyDescent="0.35">
      <c r="A213" s="261"/>
      <c r="B213" s="448" t="str">
        <f t="shared" si="85"/>
        <v/>
      </c>
      <c r="C213" s="367" t="str">
        <f>IF(PROCESS!I39=1,PROCESS!B39,"")</f>
        <v/>
      </c>
      <c r="D213" s="479" t="str">
        <f>IF($C213="","",VLOOKUP($C213,PROCESS!$B$6:$I$115,4,FALSE))</f>
        <v/>
      </c>
      <c r="E213" s="480" t="str">
        <f>IF($C213="","",VLOOKUP($C213,PROCESS!$B$6:$I$115,5,FALSE))</f>
        <v/>
      </c>
      <c r="F213" s="475" t="str">
        <f>IF($C213="","",VLOOKUP($C213,PROCESS!$B$6:$I$115,6,FALSE))</f>
        <v/>
      </c>
      <c r="G213" s="475" t="str">
        <f>IF($C213="","",VLOOKUP($C213,PROCESS!$B$6:$I$115,7,FALSE))</f>
        <v/>
      </c>
      <c r="H213" s="449"/>
      <c r="I213" s="430" t="str">
        <f t="shared" si="54"/>
        <v/>
      </c>
      <c r="J213" s="325"/>
      <c r="K213" s="325"/>
      <c r="L213" s="382"/>
      <c r="M213" s="449"/>
      <c r="N213" s="325"/>
      <c r="O213" s="325"/>
      <c r="P213" s="464">
        <f t="shared" si="86"/>
        <v>0</v>
      </c>
      <c r="Q213" s="450"/>
      <c r="S213" s="522"/>
      <c r="T213" s="522"/>
      <c r="U213" s="522"/>
      <c r="V213" s="522"/>
      <c r="W213" s="522"/>
      <c r="X213" s="522"/>
      <c r="Y213" s="522"/>
      <c r="Z213" s="522"/>
      <c r="AA213" s="522"/>
      <c r="AB213" s="522"/>
      <c r="AC213" s="327"/>
      <c r="AD213" s="624"/>
      <c r="AE213" s="624"/>
      <c r="AF213" s="624"/>
      <c r="AG213" s="624"/>
      <c r="AH213" s="624"/>
      <c r="AI213" s="621"/>
      <c r="AJ213" s="624"/>
      <c r="AK213" s="624"/>
      <c r="AL213" s="624"/>
      <c r="AM213" s="621"/>
      <c r="AN213" s="624"/>
      <c r="AO213" s="624"/>
      <c r="AP213" s="624"/>
      <c r="AQ213" s="621"/>
      <c r="AR213" s="624"/>
      <c r="AS213" s="327"/>
      <c r="AT213" s="626"/>
      <c r="AU213" s="626"/>
      <c r="AV213" s="461">
        <f t="shared" si="56"/>
        <v>0</v>
      </c>
    </row>
    <row r="214" spans="1:48" ht="23.5" hidden="1" customHeight="1" x14ac:dyDescent="0.35">
      <c r="A214" s="261"/>
      <c r="B214" s="448" t="str">
        <f t="shared" si="85"/>
        <v/>
      </c>
      <c r="C214" s="367" t="str">
        <f>IF(PROCESS!I40=1,PROCESS!B40,"")</f>
        <v/>
      </c>
      <c r="D214" s="479" t="str">
        <f>IF($C214="","",VLOOKUP($C214,PROCESS!$B$6:$I$115,4,FALSE))</f>
        <v/>
      </c>
      <c r="E214" s="480" t="str">
        <f>IF($C214="","",VLOOKUP($C214,PROCESS!$B$6:$I$115,5,FALSE))</f>
        <v/>
      </c>
      <c r="F214" s="475" t="str">
        <f>IF($C214="","",VLOOKUP($C214,PROCESS!$B$6:$I$115,6,FALSE))</f>
        <v/>
      </c>
      <c r="G214" s="475" t="str">
        <f>IF($C214="","",VLOOKUP($C214,PROCESS!$B$6:$I$115,7,FALSE))</f>
        <v/>
      </c>
      <c r="H214" s="449"/>
      <c r="I214" s="430" t="str">
        <f t="shared" si="54"/>
        <v/>
      </c>
      <c r="J214" s="325"/>
      <c r="K214" s="325"/>
      <c r="L214" s="382"/>
      <c r="M214" s="449"/>
      <c r="N214" s="325"/>
      <c r="O214" s="325"/>
      <c r="P214" s="464">
        <f t="shared" si="86"/>
        <v>0</v>
      </c>
      <c r="Q214" s="450"/>
      <c r="S214" s="522"/>
      <c r="T214" s="522"/>
      <c r="U214" s="522"/>
      <c r="V214" s="522"/>
      <c r="W214" s="522"/>
      <c r="X214" s="522"/>
      <c r="Y214" s="522"/>
      <c r="Z214" s="522"/>
      <c r="AA214" s="522"/>
      <c r="AB214" s="522"/>
      <c r="AC214" s="327"/>
      <c r="AD214" s="624"/>
      <c r="AE214" s="624"/>
      <c r="AF214" s="624"/>
      <c r="AG214" s="624"/>
      <c r="AH214" s="624"/>
      <c r="AI214" s="621"/>
      <c r="AJ214" s="624"/>
      <c r="AK214" s="624"/>
      <c r="AL214" s="624"/>
      <c r="AM214" s="621"/>
      <c r="AN214" s="624"/>
      <c r="AO214" s="624"/>
      <c r="AP214" s="624"/>
      <c r="AQ214" s="621"/>
      <c r="AR214" s="624"/>
      <c r="AS214" s="327"/>
      <c r="AT214" s="626"/>
      <c r="AU214" s="626"/>
      <c r="AV214" s="461">
        <f t="shared" si="56"/>
        <v>0</v>
      </c>
    </row>
    <row r="215" spans="1:48" ht="23.5" hidden="1" customHeight="1" x14ac:dyDescent="0.35">
      <c r="A215" s="261"/>
      <c r="B215" s="448" t="str">
        <f t="shared" si="85"/>
        <v/>
      </c>
      <c r="C215" s="367" t="str">
        <f>IF(PROCESS!I44=1,PROCESS!B44,"")</f>
        <v/>
      </c>
      <c r="D215" s="479" t="str">
        <f>IF($C215="","",VLOOKUP($C215,PROCESS!$B$6:$I$115,4,FALSE))</f>
        <v/>
      </c>
      <c r="E215" s="480" t="str">
        <f>IF($C215="","",VLOOKUP($C215,PROCESS!$B$6:$I$115,5,FALSE))</f>
        <v/>
      </c>
      <c r="F215" s="475" t="str">
        <f>IF($C215="","",VLOOKUP($C215,PROCESS!$B$6:$I$115,6,FALSE))</f>
        <v/>
      </c>
      <c r="G215" s="475" t="str">
        <f>IF($C215="","",VLOOKUP($C215,PROCESS!$B$6:$I$115,7,FALSE))</f>
        <v/>
      </c>
      <c r="H215" s="449"/>
      <c r="I215" s="430" t="str">
        <f t="shared" si="54"/>
        <v/>
      </c>
      <c r="J215" s="325"/>
      <c r="K215" s="325"/>
      <c r="L215" s="382"/>
      <c r="M215" s="449"/>
      <c r="N215" s="325"/>
      <c r="O215" s="325"/>
      <c r="P215" s="464">
        <f t="shared" si="86"/>
        <v>0</v>
      </c>
      <c r="Q215" s="450"/>
      <c r="S215" s="522"/>
      <c r="T215" s="522"/>
      <c r="U215" s="522"/>
      <c r="V215" s="522"/>
      <c r="W215" s="522"/>
      <c r="X215" s="522"/>
      <c r="Y215" s="522"/>
      <c r="Z215" s="522"/>
      <c r="AA215" s="522"/>
      <c r="AB215" s="522"/>
      <c r="AC215" s="327"/>
      <c r="AD215" s="624"/>
      <c r="AE215" s="624"/>
      <c r="AF215" s="624"/>
      <c r="AG215" s="624"/>
      <c r="AH215" s="624"/>
      <c r="AI215" s="621"/>
      <c r="AJ215" s="624"/>
      <c r="AK215" s="624"/>
      <c r="AL215" s="624"/>
      <c r="AM215" s="621"/>
      <c r="AN215" s="624"/>
      <c r="AO215" s="624"/>
      <c r="AP215" s="624"/>
      <c r="AQ215" s="621"/>
      <c r="AR215" s="624"/>
      <c r="AS215" s="327"/>
      <c r="AT215" s="626"/>
      <c r="AU215" s="626"/>
      <c r="AV215" s="461">
        <f t="shared" si="56"/>
        <v>0</v>
      </c>
    </row>
    <row r="216" spans="1:48" ht="23.5" hidden="1" customHeight="1" x14ac:dyDescent="0.35">
      <c r="A216" s="261"/>
      <c r="B216" s="448" t="str">
        <f t="shared" si="85"/>
        <v/>
      </c>
      <c r="C216" s="367" t="str">
        <f>IF(PROCESS!I45=1,PROCESS!B45,"")</f>
        <v/>
      </c>
      <c r="D216" s="479" t="str">
        <f>IF($C216="","",VLOOKUP($C216,PROCESS!$B$6:$I$115,4,FALSE))</f>
        <v/>
      </c>
      <c r="E216" s="480" t="str">
        <f>IF($C216="","",VLOOKUP($C216,PROCESS!$B$6:$I$115,5,FALSE))</f>
        <v/>
      </c>
      <c r="F216" s="475" t="str">
        <f>IF($C216="","",VLOOKUP($C216,PROCESS!$B$6:$I$115,6,FALSE))</f>
        <v/>
      </c>
      <c r="G216" s="475" t="str">
        <f>IF($C216="","",VLOOKUP($C216,PROCESS!$B$6:$I$115,7,FALSE))</f>
        <v/>
      </c>
      <c r="H216" s="449"/>
      <c r="I216" s="430" t="str">
        <f t="shared" si="54"/>
        <v/>
      </c>
      <c r="J216" s="325"/>
      <c r="K216" s="325"/>
      <c r="L216" s="382"/>
      <c r="M216" s="449"/>
      <c r="N216" s="325"/>
      <c r="O216" s="325"/>
      <c r="P216" s="464">
        <f t="shared" si="86"/>
        <v>0</v>
      </c>
      <c r="Q216" s="450"/>
      <c r="S216" s="522"/>
      <c r="T216" s="522"/>
      <c r="U216" s="522"/>
      <c r="V216" s="522"/>
      <c r="W216" s="522"/>
      <c r="X216" s="522"/>
      <c r="Y216" s="522"/>
      <c r="Z216" s="522"/>
      <c r="AA216" s="522"/>
      <c r="AB216" s="522"/>
      <c r="AC216" s="327"/>
      <c r="AD216" s="624"/>
      <c r="AE216" s="624"/>
      <c r="AF216" s="624"/>
      <c r="AG216" s="624"/>
      <c r="AH216" s="624"/>
      <c r="AI216" s="621"/>
      <c r="AJ216" s="624"/>
      <c r="AK216" s="624"/>
      <c r="AL216" s="624"/>
      <c r="AM216" s="621"/>
      <c r="AN216" s="624"/>
      <c r="AO216" s="624"/>
      <c r="AP216" s="624"/>
      <c r="AQ216" s="621"/>
      <c r="AR216" s="624"/>
      <c r="AS216" s="327"/>
      <c r="AT216" s="626"/>
      <c r="AU216" s="626"/>
      <c r="AV216" s="461">
        <f t="shared" si="56"/>
        <v>0</v>
      </c>
    </row>
    <row r="217" spans="1:48" ht="23.5" hidden="1" customHeight="1" x14ac:dyDescent="0.35">
      <c r="A217" s="261"/>
      <c r="B217" s="448" t="str">
        <f t="shared" si="85"/>
        <v/>
      </c>
      <c r="C217" s="367" t="str">
        <f>IF(PROCESS!I46=1,PROCESS!B46,"")</f>
        <v/>
      </c>
      <c r="D217" s="479" t="str">
        <f>IF($C217="","",VLOOKUP($C217,PROCESS!$B$6:$I$115,4,FALSE))</f>
        <v/>
      </c>
      <c r="E217" s="480" t="str">
        <f>IF($C217="","",VLOOKUP($C217,PROCESS!$B$6:$I$115,5,FALSE))</f>
        <v/>
      </c>
      <c r="F217" s="475" t="str">
        <f>IF($C217="","",VLOOKUP($C217,PROCESS!$B$6:$I$115,6,FALSE))</f>
        <v/>
      </c>
      <c r="G217" s="475" t="str">
        <f>IF($C217="","",VLOOKUP($C217,PROCESS!$B$6:$I$115,7,FALSE))</f>
        <v/>
      </c>
      <c r="H217" s="449"/>
      <c r="I217" s="430" t="str">
        <f t="shared" si="54"/>
        <v/>
      </c>
      <c r="J217" s="325"/>
      <c r="K217" s="325"/>
      <c r="L217" s="382"/>
      <c r="M217" s="449"/>
      <c r="N217" s="325"/>
      <c r="O217" s="325"/>
      <c r="P217" s="464">
        <f t="shared" si="86"/>
        <v>0</v>
      </c>
      <c r="Q217" s="450"/>
      <c r="S217" s="522"/>
      <c r="T217" s="522"/>
      <c r="U217" s="522"/>
      <c r="V217" s="522"/>
      <c r="W217" s="522"/>
      <c r="X217" s="522"/>
      <c r="Y217" s="522"/>
      <c r="Z217" s="522"/>
      <c r="AA217" s="522"/>
      <c r="AB217" s="522"/>
      <c r="AC217" s="327"/>
      <c r="AD217" s="624"/>
      <c r="AE217" s="624"/>
      <c r="AF217" s="624"/>
      <c r="AG217" s="624"/>
      <c r="AH217" s="624"/>
      <c r="AI217" s="621"/>
      <c r="AJ217" s="624"/>
      <c r="AK217" s="624"/>
      <c r="AL217" s="624"/>
      <c r="AM217" s="621"/>
      <c r="AN217" s="624"/>
      <c r="AO217" s="624"/>
      <c r="AP217" s="624"/>
      <c r="AQ217" s="621"/>
      <c r="AR217" s="624"/>
      <c r="AS217" s="327"/>
      <c r="AT217" s="626"/>
      <c r="AU217" s="626"/>
      <c r="AV217" s="461">
        <f t="shared" si="56"/>
        <v>0</v>
      </c>
    </row>
    <row r="218" spans="1:48" ht="23.5" hidden="1" customHeight="1" x14ac:dyDescent="0.35">
      <c r="A218" s="261"/>
      <c r="B218" s="448" t="str">
        <f t="shared" si="85"/>
        <v/>
      </c>
      <c r="C218" s="367" t="str">
        <f>IF(PROCESS!I47=1,PROCESS!B47,"")</f>
        <v/>
      </c>
      <c r="D218" s="479" t="str">
        <f>IF($C218="","",VLOOKUP($C218,PROCESS!$B$6:$I$115,4,FALSE))</f>
        <v/>
      </c>
      <c r="E218" s="480" t="str">
        <f>IF($C218="","",VLOOKUP($C218,PROCESS!$B$6:$I$115,5,FALSE))</f>
        <v/>
      </c>
      <c r="F218" s="475" t="str">
        <f>IF($C218="","",VLOOKUP($C218,PROCESS!$B$6:$I$115,6,FALSE))</f>
        <v/>
      </c>
      <c r="G218" s="475" t="str">
        <f>IF($C218="","",VLOOKUP($C218,PROCESS!$B$6:$I$115,7,FALSE))</f>
        <v/>
      </c>
      <c r="H218" s="449"/>
      <c r="I218" s="430" t="str">
        <f t="shared" si="54"/>
        <v/>
      </c>
      <c r="J218" s="325"/>
      <c r="K218" s="325"/>
      <c r="L218" s="382"/>
      <c r="M218" s="449"/>
      <c r="N218" s="325"/>
      <c r="O218" s="325"/>
      <c r="P218" s="464">
        <f t="shared" si="86"/>
        <v>0</v>
      </c>
      <c r="Q218" s="450"/>
      <c r="S218" s="522"/>
      <c r="T218" s="522"/>
      <c r="U218" s="522"/>
      <c r="V218" s="522"/>
      <c r="W218" s="522"/>
      <c r="X218" s="522"/>
      <c r="Y218" s="522"/>
      <c r="Z218" s="522"/>
      <c r="AA218" s="522"/>
      <c r="AB218" s="522"/>
      <c r="AC218" s="327"/>
      <c r="AD218" s="624"/>
      <c r="AE218" s="624"/>
      <c r="AF218" s="624"/>
      <c r="AG218" s="624"/>
      <c r="AH218" s="624"/>
      <c r="AI218" s="621"/>
      <c r="AJ218" s="624"/>
      <c r="AK218" s="624"/>
      <c r="AL218" s="624"/>
      <c r="AM218" s="621"/>
      <c r="AN218" s="624"/>
      <c r="AO218" s="624"/>
      <c r="AP218" s="624"/>
      <c r="AQ218" s="621"/>
      <c r="AR218" s="624"/>
      <c r="AS218" s="327"/>
      <c r="AT218" s="626"/>
      <c r="AU218" s="626"/>
      <c r="AV218" s="461">
        <f t="shared" si="56"/>
        <v>0</v>
      </c>
    </row>
    <row r="219" spans="1:48" ht="23.5" hidden="1" customHeight="1" x14ac:dyDescent="0.35">
      <c r="A219" s="261"/>
      <c r="B219" s="448" t="str">
        <f t="shared" si="85"/>
        <v/>
      </c>
      <c r="C219" s="367" t="str">
        <f>IF(PROCESS!I48=1,PROCESS!B48,"")</f>
        <v/>
      </c>
      <c r="D219" s="479" t="str">
        <f>IF($C219="","",VLOOKUP($C219,PROCESS!$B$6:$I$115,4,FALSE))</f>
        <v/>
      </c>
      <c r="E219" s="480" t="str">
        <f>IF($C219="","",VLOOKUP($C219,PROCESS!$B$6:$I$115,5,FALSE))</f>
        <v/>
      </c>
      <c r="F219" s="475" t="str">
        <f>IF($C219="","",VLOOKUP($C219,PROCESS!$B$6:$I$115,6,FALSE))</f>
        <v/>
      </c>
      <c r="G219" s="475" t="str">
        <f>IF($C219="","",VLOOKUP($C219,PROCESS!$B$6:$I$115,7,FALSE))</f>
        <v/>
      </c>
      <c r="H219" s="449"/>
      <c r="I219" s="430" t="str">
        <f t="shared" si="54"/>
        <v/>
      </c>
      <c r="J219" s="325"/>
      <c r="K219" s="325"/>
      <c r="L219" s="382"/>
      <c r="M219" s="449"/>
      <c r="N219" s="325"/>
      <c r="O219" s="325"/>
      <c r="P219" s="464">
        <f t="shared" si="86"/>
        <v>0</v>
      </c>
      <c r="Q219" s="450"/>
      <c r="S219" s="522"/>
      <c r="T219" s="522"/>
      <c r="U219" s="522"/>
      <c r="V219" s="522"/>
      <c r="W219" s="522"/>
      <c r="X219" s="522"/>
      <c r="Y219" s="522"/>
      <c r="Z219" s="522"/>
      <c r="AA219" s="522"/>
      <c r="AB219" s="522"/>
      <c r="AC219" s="327"/>
      <c r="AD219" s="624"/>
      <c r="AE219" s="624"/>
      <c r="AF219" s="624"/>
      <c r="AG219" s="624"/>
      <c r="AH219" s="624"/>
      <c r="AI219" s="621"/>
      <c r="AJ219" s="624"/>
      <c r="AK219" s="624"/>
      <c r="AL219" s="624"/>
      <c r="AM219" s="621"/>
      <c r="AN219" s="624"/>
      <c r="AO219" s="624"/>
      <c r="AP219" s="624"/>
      <c r="AQ219" s="621"/>
      <c r="AR219" s="624"/>
      <c r="AS219" s="327"/>
      <c r="AT219" s="626"/>
      <c r="AU219" s="626"/>
      <c r="AV219" s="461">
        <f t="shared" si="56"/>
        <v>0</v>
      </c>
    </row>
    <row r="220" spans="1:48" ht="23.5" customHeight="1" x14ac:dyDescent="0.35">
      <c r="A220" s="261"/>
      <c r="B220" s="448" t="str">
        <f>IF(C220="","","Process")</f>
        <v>Process</v>
      </c>
      <c r="C220" s="367" t="str">
        <f>IF(PROCESS!I52=1,PROCESS!B52,"")</f>
        <v>Groupe életrogène : Vérifier la température de congigne du thermostat</v>
      </c>
      <c r="D220" s="479">
        <f>IF($C220="","",VLOOKUP($C220,PROCESS!$B$6:$I$115,4,FALSE))</f>
        <v>0</v>
      </c>
      <c r="E220" s="480" t="str">
        <f>IF($C220="","",VLOOKUP($C220,PROCESS!$B$6:$I$115,5,FALSE))</f>
        <v>-</v>
      </c>
      <c r="F220" s="475">
        <f>IF($C220="","",VLOOKUP($C220,PROCESS!$B$6:$I$115,6,FALSE))</f>
        <v>0</v>
      </c>
      <c r="G220" s="475">
        <f>IF($C220="","",VLOOKUP($C220,PROCESS!$B$6:$I$115,7,FALSE))</f>
        <v>0</v>
      </c>
      <c r="H220" s="449"/>
      <c r="I220" s="430" t="str">
        <f t="shared" ref="I220" si="87">IF(OR(C220="",J220="X",K220="X"),"","X")</f>
        <v>X</v>
      </c>
      <c r="J220" s="325"/>
      <c r="K220" s="325"/>
      <c r="L220" s="382"/>
      <c r="M220" s="449"/>
      <c r="N220" s="325"/>
      <c r="O220" s="325"/>
      <c r="P220" s="464">
        <f t="shared" ref="P220" si="88">N220-O220</f>
        <v>0</v>
      </c>
      <c r="Q220" s="450"/>
      <c r="S220" s="522"/>
      <c r="T220" s="522"/>
      <c r="U220" s="522"/>
      <c r="V220" s="522"/>
      <c r="W220" s="522"/>
      <c r="X220" s="522"/>
      <c r="Y220" s="522"/>
      <c r="Z220" s="522"/>
      <c r="AA220" s="522"/>
      <c r="AB220" s="522"/>
      <c r="AC220" s="327"/>
      <c r="AD220" s="624"/>
      <c r="AE220" s="624"/>
      <c r="AF220" s="624"/>
      <c r="AG220" s="624"/>
      <c r="AH220" s="624"/>
      <c r="AI220" s="621"/>
      <c r="AJ220" s="624"/>
      <c r="AK220" s="624"/>
      <c r="AL220" s="624"/>
      <c r="AM220" s="621"/>
      <c r="AN220" s="624"/>
      <c r="AO220" s="624"/>
      <c r="AP220" s="624"/>
      <c r="AQ220" s="621"/>
      <c r="AR220" s="624"/>
      <c r="AS220" s="327"/>
      <c r="AT220" s="626"/>
      <c r="AU220" s="626"/>
      <c r="AV220" s="461">
        <f t="shared" ref="AV220" si="89">P220-AU220</f>
        <v>0</v>
      </c>
    </row>
    <row r="221" spans="1:48" ht="23.5" hidden="1" customHeight="1" x14ac:dyDescent="0.35">
      <c r="A221" s="261"/>
      <c r="B221" s="448" t="str">
        <f t="shared" si="85"/>
        <v/>
      </c>
      <c r="C221" s="367" t="str">
        <f>IF(PROCESS!I56=1,PROCESS!B56,"")</f>
        <v/>
      </c>
      <c r="D221" s="479" t="str">
        <f>IF($C221="","",VLOOKUP($C221,PROCESS!$B$6:$I$115,4,FALSE))</f>
        <v/>
      </c>
      <c r="E221" s="480" t="str">
        <f>IF($C221="","",VLOOKUP($C221,PROCESS!$B$6:$I$115,5,FALSE))</f>
        <v/>
      </c>
      <c r="F221" s="475" t="str">
        <f>IF($C221="","",VLOOKUP($C221,PROCESS!$B$6:$I$115,6,FALSE))</f>
        <v/>
      </c>
      <c r="G221" s="475" t="str">
        <f>IF($C221="","",VLOOKUP($C221,PROCESS!$B$6:$I$115,7,FALSE))</f>
        <v/>
      </c>
      <c r="H221" s="449"/>
      <c r="I221" s="430" t="str">
        <f t="shared" si="54"/>
        <v/>
      </c>
      <c r="J221" s="325"/>
      <c r="K221" s="325"/>
      <c r="L221" s="382"/>
      <c r="M221" s="449"/>
      <c r="N221" s="325"/>
      <c r="O221" s="325"/>
      <c r="P221" s="464">
        <f t="shared" si="86"/>
        <v>0</v>
      </c>
      <c r="Q221" s="450"/>
      <c r="S221" s="522"/>
      <c r="T221" s="522"/>
      <c r="U221" s="522"/>
      <c r="V221" s="522"/>
      <c r="W221" s="522"/>
      <c r="X221" s="522"/>
      <c r="Y221" s="522"/>
      <c r="Z221" s="522"/>
      <c r="AA221" s="522"/>
      <c r="AB221" s="522"/>
      <c r="AC221" s="327"/>
      <c r="AD221" s="624"/>
      <c r="AE221" s="624"/>
      <c r="AF221" s="624"/>
      <c r="AG221" s="624"/>
      <c r="AH221" s="624"/>
      <c r="AI221" s="621"/>
      <c r="AJ221" s="624"/>
      <c r="AK221" s="624"/>
      <c r="AL221" s="624"/>
      <c r="AM221" s="621"/>
      <c r="AN221" s="624"/>
      <c r="AO221" s="624"/>
      <c r="AP221" s="624"/>
      <c r="AQ221" s="621"/>
      <c r="AR221" s="624"/>
      <c r="AS221" s="327"/>
      <c r="AT221" s="626"/>
      <c r="AU221" s="626"/>
      <c r="AV221" s="461">
        <f t="shared" si="56"/>
        <v>0</v>
      </c>
    </row>
    <row r="222" spans="1:48" ht="23.5" hidden="1" customHeight="1" x14ac:dyDescent="0.35">
      <c r="A222" s="261"/>
      <c r="B222" s="448" t="str">
        <f t="shared" si="85"/>
        <v/>
      </c>
      <c r="C222" s="367" t="str">
        <f>IF(PROCESS!I57=1,PROCESS!B57,"")</f>
        <v/>
      </c>
      <c r="D222" s="479" t="str">
        <f>IF($C222="","",VLOOKUP($C222,PROCESS!$B$6:$I$115,4,FALSE))</f>
        <v/>
      </c>
      <c r="E222" s="480" t="str">
        <f>IF($C222="","",VLOOKUP($C222,PROCESS!$B$6:$I$115,5,FALSE))</f>
        <v/>
      </c>
      <c r="F222" s="475" t="str">
        <f>IF($C222="","",VLOOKUP($C222,PROCESS!$B$6:$I$115,6,FALSE))</f>
        <v/>
      </c>
      <c r="G222" s="475" t="str">
        <f>IF($C222="","",VLOOKUP($C222,PROCESS!$B$6:$I$115,7,FALSE))</f>
        <v/>
      </c>
      <c r="H222" s="449"/>
      <c r="I222" s="430" t="str">
        <f t="shared" si="54"/>
        <v/>
      </c>
      <c r="J222" s="325"/>
      <c r="K222" s="325"/>
      <c r="L222" s="382"/>
      <c r="M222" s="449"/>
      <c r="N222" s="325"/>
      <c r="O222" s="325"/>
      <c r="P222" s="464">
        <f t="shared" si="86"/>
        <v>0</v>
      </c>
      <c r="Q222" s="450"/>
      <c r="S222" s="522"/>
      <c r="T222" s="522"/>
      <c r="U222" s="522"/>
      <c r="V222" s="522"/>
      <c r="W222" s="522"/>
      <c r="X222" s="522"/>
      <c r="Y222" s="522"/>
      <c r="Z222" s="522"/>
      <c r="AA222" s="522"/>
      <c r="AB222" s="522"/>
      <c r="AC222" s="327"/>
      <c r="AD222" s="624"/>
      <c r="AE222" s="624"/>
      <c r="AF222" s="624"/>
      <c r="AG222" s="624"/>
      <c r="AH222" s="624"/>
      <c r="AI222" s="621"/>
      <c r="AJ222" s="624"/>
      <c r="AK222" s="624"/>
      <c r="AL222" s="624"/>
      <c r="AM222" s="621"/>
      <c r="AN222" s="624"/>
      <c r="AO222" s="624"/>
      <c r="AP222" s="624"/>
      <c r="AQ222" s="621"/>
      <c r="AR222" s="624"/>
      <c r="AS222" s="327"/>
      <c r="AT222" s="626"/>
      <c r="AU222" s="626"/>
      <c r="AV222" s="461">
        <f t="shared" si="56"/>
        <v>0</v>
      </c>
    </row>
    <row r="223" spans="1:48" ht="23.5" hidden="1" customHeight="1" x14ac:dyDescent="0.35">
      <c r="A223" s="261"/>
      <c r="B223" s="448" t="str">
        <f t="shared" si="85"/>
        <v/>
      </c>
      <c r="C223" s="367" t="str">
        <f>IF(PROCESS!I58=1,PROCESS!B58,"")</f>
        <v/>
      </c>
      <c r="D223" s="479" t="str">
        <f>IF($C223="","",VLOOKUP($C223,PROCESS!$B$6:$I$115,4,FALSE))</f>
        <v/>
      </c>
      <c r="E223" s="480" t="str">
        <f>IF($C223="","",VLOOKUP($C223,PROCESS!$B$6:$I$115,5,FALSE))</f>
        <v/>
      </c>
      <c r="F223" s="475" t="str">
        <f>IF($C223="","",VLOOKUP($C223,PROCESS!$B$6:$I$115,6,FALSE))</f>
        <v/>
      </c>
      <c r="G223" s="475" t="str">
        <f>IF($C223="","",VLOOKUP($C223,PROCESS!$B$6:$I$115,7,FALSE))</f>
        <v/>
      </c>
      <c r="H223" s="449"/>
      <c r="I223" s="430" t="str">
        <f t="shared" si="54"/>
        <v/>
      </c>
      <c r="J223" s="325"/>
      <c r="K223" s="325"/>
      <c r="L223" s="382"/>
      <c r="M223" s="449"/>
      <c r="N223" s="325"/>
      <c r="O223" s="325"/>
      <c r="P223" s="464">
        <f t="shared" si="86"/>
        <v>0</v>
      </c>
      <c r="Q223" s="450"/>
      <c r="S223" s="522"/>
      <c r="T223" s="522"/>
      <c r="U223" s="522"/>
      <c r="V223" s="522"/>
      <c r="W223" s="522"/>
      <c r="X223" s="522"/>
      <c r="Y223" s="522"/>
      <c r="Z223" s="522"/>
      <c r="AA223" s="522"/>
      <c r="AB223" s="522"/>
      <c r="AC223" s="327"/>
      <c r="AD223" s="624"/>
      <c r="AE223" s="624"/>
      <c r="AF223" s="624"/>
      <c r="AG223" s="624"/>
      <c r="AH223" s="624"/>
      <c r="AI223" s="621"/>
      <c r="AJ223" s="624"/>
      <c r="AK223" s="624"/>
      <c r="AL223" s="624"/>
      <c r="AM223" s="621"/>
      <c r="AN223" s="624"/>
      <c r="AO223" s="624"/>
      <c r="AP223" s="624"/>
      <c r="AQ223" s="621"/>
      <c r="AR223" s="624"/>
      <c r="AS223" s="327"/>
      <c r="AT223" s="626"/>
      <c r="AU223" s="626"/>
      <c r="AV223" s="461">
        <f t="shared" si="56"/>
        <v>0</v>
      </c>
    </row>
    <row r="224" spans="1:48" ht="23.5" hidden="1" customHeight="1" x14ac:dyDescent="0.35">
      <c r="A224" s="261"/>
      <c r="B224" s="448" t="str">
        <f t="shared" si="85"/>
        <v/>
      </c>
      <c r="C224" s="367" t="str">
        <f>IF(PROCESS!I59=1,PROCESS!B59,"")</f>
        <v/>
      </c>
      <c r="D224" s="479" t="str">
        <f>IF($C224="","",VLOOKUP($C224,PROCESS!$B$6:$I$115,4,FALSE))</f>
        <v/>
      </c>
      <c r="E224" s="480" t="str">
        <f>IF($C224="","",VLOOKUP($C224,PROCESS!$B$6:$I$115,5,FALSE))</f>
        <v/>
      </c>
      <c r="F224" s="475" t="str">
        <f>IF($C224="","",VLOOKUP($C224,PROCESS!$B$6:$I$115,6,FALSE))</f>
        <v/>
      </c>
      <c r="G224" s="475" t="str">
        <f>IF($C224="","",VLOOKUP($C224,PROCESS!$B$6:$I$115,7,FALSE))</f>
        <v/>
      </c>
      <c r="H224" s="449"/>
      <c r="I224" s="430" t="str">
        <f t="shared" si="54"/>
        <v/>
      </c>
      <c r="J224" s="325"/>
      <c r="K224" s="325"/>
      <c r="L224" s="382"/>
      <c r="M224" s="449"/>
      <c r="N224" s="325"/>
      <c r="O224" s="325"/>
      <c r="P224" s="464">
        <f t="shared" si="86"/>
        <v>0</v>
      </c>
      <c r="Q224" s="450"/>
      <c r="S224" s="522"/>
      <c r="T224" s="522"/>
      <c r="U224" s="522"/>
      <c r="V224" s="522"/>
      <c r="W224" s="522"/>
      <c r="X224" s="522"/>
      <c r="Y224" s="522"/>
      <c r="Z224" s="522"/>
      <c r="AA224" s="522"/>
      <c r="AB224" s="522"/>
      <c r="AC224" s="327"/>
      <c r="AD224" s="624"/>
      <c r="AE224" s="624"/>
      <c r="AF224" s="624"/>
      <c r="AG224" s="624"/>
      <c r="AH224" s="624"/>
      <c r="AI224" s="621"/>
      <c r="AJ224" s="624"/>
      <c r="AK224" s="624"/>
      <c r="AL224" s="624"/>
      <c r="AM224" s="621"/>
      <c r="AN224" s="624"/>
      <c r="AO224" s="624"/>
      <c r="AP224" s="624"/>
      <c r="AQ224" s="621"/>
      <c r="AR224" s="624"/>
      <c r="AS224" s="327"/>
      <c r="AT224" s="626"/>
      <c r="AU224" s="626"/>
      <c r="AV224" s="461">
        <f t="shared" si="56"/>
        <v>0</v>
      </c>
    </row>
    <row r="225" spans="1:48" ht="23.5" hidden="1" customHeight="1" x14ac:dyDescent="0.35">
      <c r="A225" s="261"/>
      <c r="B225" s="448" t="str">
        <f>IF(C225="","","Inconfort Estival")</f>
        <v/>
      </c>
      <c r="C225" s="367" t="str">
        <f>IF('CONFORT ETE'!I6=1,'CONFORT ETE'!B6,"")</f>
        <v/>
      </c>
      <c r="D225" s="479" t="str">
        <f>IF($C225="","",VLOOKUP($C225,'CONFORT ETE'!$B$6:$I$104,4,FALSE))</f>
        <v/>
      </c>
      <c r="E225" s="480" t="str">
        <f>IF($C225="","",VLOOKUP($C225,'CONFORT ETE'!$B$6:$I$104,5,FALSE))</f>
        <v/>
      </c>
      <c r="F225" s="475" t="str">
        <f>IF($C225="","",VLOOKUP($C225,'CONFORT ETE'!$B$6:$I$104,6,FALSE))</f>
        <v/>
      </c>
      <c r="G225" s="475" t="str">
        <f>IF($C225="","",VLOOKUP($C225,'CONFORT ETE'!$B$6:$I$104,7,FALSE))</f>
        <v/>
      </c>
      <c r="H225" s="449"/>
      <c r="I225" s="430" t="str">
        <f t="shared" si="54"/>
        <v/>
      </c>
      <c r="J225" s="325"/>
      <c r="K225" s="325"/>
      <c r="L225" s="382"/>
      <c r="M225" s="449"/>
      <c r="N225" s="325"/>
      <c r="O225" s="325"/>
      <c r="P225" s="464">
        <f>N225-O225</f>
        <v>0</v>
      </c>
      <c r="Q225" s="450"/>
      <c r="S225" s="522"/>
      <c r="T225" s="522"/>
      <c r="U225" s="522"/>
      <c r="V225" s="522"/>
      <c r="W225" s="522"/>
      <c r="X225" s="522"/>
      <c r="Y225" s="522"/>
      <c r="Z225" s="522"/>
      <c r="AA225" s="522"/>
      <c r="AB225" s="522"/>
      <c r="AC225" s="327"/>
      <c r="AD225" s="624"/>
      <c r="AE225" s="624"/>
      <c r="AF225" s="624"/>
      <c r="AG225" s="624"/>
      <c r="AH225" s="624"/>
      <c r="AI225" s="621"/>
      <c r="AJ225" s="624"/>
      <c r="AK225" s="624"/>
      <c r="AL225" s="624"/>
      <c r="AM225" s="621"/>
      <c r="AN225" s="624"/>
      <c r="AO225" s="624"/>
      <c r="AP225" s="624"/>
      <c r="AQ225" s="621"/>
      <c r="AR225" s="624"/>
      <c r="AS225" s="327"/>
      <c r="AT225" s="626"/>
      <c r="AU225" s="626"/>
      <c r="AV225" s="461">
        <f t="shared" si="56"/>
        <v>0</v>
      </c>
    </row>
    <row r="226" spans="1:48" ht="23.5" hidden="1" customHeight="1" x14ac:dyDescent="0.35">
      <c r="A226" s="261"/>
      <c r="B226" s="448" t="str">
        <f t="shared" ref="B226:B236" si="90">IF(C226="","","Inconfort Estival")</f>
        <v/>
      </c>
      <c r="C226" s="367" t="str">
        <f>IF('CONFORT ETE'!I7=1,'CONFORT ETE'!B7,"")</f>
        <v/>
      </c>
      <c r="D226" s="479" t="str">
        <f>IF($C226="","",VLOOKUP($C226,'CONFORT ETE'!$B$6:$I$104,4,FALSE))</f>
        <v/>
      </c>
      <c r="E226" s="480" t="str">
        <f>IF($C226="","",VLOOKUP($C226,'CONFORT ETE'!$B$6:$I$104,5,FALSE))</f>
        <v/>
      </c>
      <c r="F226" s="475" t="str">
        <f>IF($C226="","",VLOOKUP($C226,'CONFORT ETE'!$B$6:$I$104,6,FALSE))</f>
        <v/>
      </c>
      <c r="G226" s="475" t="str">
        <f>IF($C226="","",VLOOKUP($C226,'CONFORT ETE'!$B$6:$I$104,7,FALSE))</f>
        <v/>
      </c>
      <c r="H226" s="449"/>
      <c r="I226" s="430" t="str">
        <f t="shared" si="54"/>
        <v/>
      </c>
      <c r="J226" s="325"/>
      <c r="K226" s="325"/>
      <c r="L226" s="382"/>
      <c r="M226" s="449"/>
      <c r="N226" s="325"/>
      <c r="O226" s="325"/>
      <c r="P226" s="464">
        <f t="shared" ref="P226:P236" si="91">N226-O226</f>
        <v>0</v>
      </c>
      <c r="Q226" s="450"/>
      <c r="S226" s="522"/>
      <c r="T226" s="522"/>
      <c r="U226" s="522"/>
      <c r="V226" s="522"/>
      <c r="W226" s="522"/>
      <c r="X226" s="522"/>
      <c r="Y226" s="522"/>
      <c r="Z226" s="522"/>
      <c r="AA226" s="522"/>
      <c r="AB226" s="522"/>
      <c r="AC226" s="327"/>
      <c r="AD226" s="624"/>
      <c r="AE226" s="624"/>
      <c r="AF226" s="624"/>
      <c r="AG226" s="624"/>
      <c r="AH226" s="624"/>
      <c r="AI226" s="621"/>
      <c r="AJ226" s="624"/>
      <c r="AK226" s="624"/>
      <c r="AL226" s="624"/>
      <c r="AM226" s="621"/>
      <c r="AN226" s="624"/>
      <c r="AO226" s="624"/>
      <c r="AP226" s="624"/>
      <c r="AQ226" s="621"/>
      <c r="AR226" s="624"/>
      <c r="AS226" s="327"/>
      <c r="AT226" s="626"/>
      <c r="AU226" s="626"/>
      <c r="AV226" s="461">
        <f t="shared" si="56"/>
        <v>0</v>
      </c>
    </row>
    <row r="227" spans="1:48" ht="23.5" hidden="1" customHeight="1" x14ac:dyDescent="0.35">
      <c r="A227" s="261"/>
      <c r="B227" s="448" t="str">
        <f t="shared" si="90"/>
        <v/>
      </c>
      <c r="C227" s="367" t="str">
        <f>IF('CONFORT ETE'!I8=1,'CONFORT ETE'!B8,"")</f>
        <v/>
      </c>
      <c r="D227" s="479" t="str">
        <f>IF($C227="","",VLOOKUP($C227,'CONFORT ETE'!$B$6:$I$104,4,FALSE))</f>
        <v/>
      </c>
      <c r="E227" s="480" t="str">
        <f>IF($C227="","",VLOOKUP($C227,'CONFORT ETE'!$B$6:$I$104,5,FALSE))</f>
        <v/>
      </c>
      <c r="F227" s="475" t="str">
        <f>IF($C227="","",VLOOKUP($C227,'CONFORT ETE'!$B$6:$I$104,6,FALSE))</f>
        <v/>
      </c>
      <c r="G227" s="475" t="str">
        <f>IF($C227="","",VLOOKUP($C227,'CONFORT ETE'!$B$6:$I$104,7,FALSE))</f>
        <v/>
      </c>
      <c r="H227" s="449"/>
      <c r="I227" s="430" t="str">
        <f t="shared" si="54"/>
        <v/>
      </c>
      <c r="J227" s="325"/>
      <c r="K227" s="325"/>
      <c r="L227" s="382"/>
      <c r="M227" s="449"/>
      <c r="N227" s="325"/>
      <c r="O227" s="325"/>
      <c r="P227" s="464">
        <f t="shared" si="91"/>
        <v>0</v>
      </c>
      <c r="Q227" s="450"/>
      <c r="S227" s="522"/>
      <c r="T227" s="522"/>
      <c r="U227" s="522"/>
      <c r="V227" s="522"/>
      <c r="W227" s="522"/>
      <c r="X227" s="522"/>
      <c r="Y227" s="522"/>
      <c r="Z227" s="522"/>
      <c r="AA227" s="522"/>
      <c r="AB227" s="522"/>
      <c r="AC227" s="327"/>
      <c r="AD227" s="624"/>
      <c r="AE227" s="624"/>
      <c r="AF227" s="624"/>
      <c r="AG227" s="624"/>
      <c r="AH227" s="624"/>
      <c r="AI227" s="621"/>
      <c r="AJ227" s="624"/>
      <c r="AK227" s="624"/>
      <c r="AL227" s="624"/>
      <c r="AM227" s="621"/>
      <c r="AN227" s="624"/>
      <c r="AO227" s="624"/>
      <c r="AP227" s="624"/>
      <c r="AQ227" s="621"/>
      <c r="AR227" s="624"/>
      <c r="AS227" s="327"/>
      <c r="AT227" s="626"/>
      <c r="AU227" s="626"/>
      <c r="AV227" s="461">
        <f t="shared" si="56"/>
        <v>0</v>
      </c>
    </row>
    <row r="228" spans="1:48" ht="23.5" hidden="1" customHeight="1" x14ac:dyDescent="0.35">
      <c r="A228" s="261"/>
      <c r="B228" s="448" t="str">
        <f t="shared" si="90"/>
        <v/>
      </c>
      <c r="C228" s="367" t="str">
        <f>IF('CONFORT ETE'!I9=1,'CONFORT ETE'!B9,"")</f>
        <v/>
      </c>
      <c r="D228" s="479" t="str">
        <f>IF($C228="","",VLOOKUP($C228,'CONFORT ETE'!$B$6:$I$104,4,FALSE))</f>
        <v/>
      </c>
      <c r="E228" s="480" t="str">
        <f>IF($C228="","",VLOOKUP($C228,'CONFORT ETE'!$B$6:$I$104,5,FALSE))</f>
        <v/>
      </c>
      <c r="F228" s="475" t="str">
        <f>IF($C228="","",VLOOKUP($C228,'CONFORT ETE'!$B$6:$I$104,6,FALSE))</f>
        <v/>
      </c>
      <c r="G228" s="475" t="str">
        <f>IF($C228="","",VLOOKUP($C228,'CONFORT ETE'!$B$6:$I$104,7,FALSE))</f>
        <v/>
      </c>
      <c r="H228" s="449"/>
      <c r="I228" s="430" t="str">
        <f t="shared" si="54"/>
        <v/>
      </c>
      <c r="J228" s="325"/>
      <c r="K228" s="325"/>
      <c r="L228" s="382"/>
      <c r="M228" s="449"/>
      <c r="N228" s="325"/>
      <c r="O228" s="325"/>
      <c r="P228" s="464">
        <f t="shared" si="91"/>
        <v>0</v>
      </c>
      <c r="Q228" s="450"/>
      <c r="S228" s="522"/>
      <c r="T228" s="522"/>
      <c r="U228" s="522"/>
      <c r="V228" s="522"/>
      <c r="W228" s="522"/>
      <c r="X228" s="522"/>
      <c r="Y228" s="522"/>
      <c r="Z228" s="522"/>
      <c r="AA228" s="522"/>
      <c r="AB228" s="522"/>
      <c r="AC228" s="327"/>
      <c r="AD228" s="624"/>
      <c r="AE228" s="624"/>
      <c r="AF228" s="624"/>
      <c r="AG228" s="624"/>
      <c r="AH228" s="624"/>
      <c r="AI228" s="621"/>
      <c r="AJ228" s="624"/>
      <c r="AK228" s="624"/>
      <c r="AL228" s="624"/>
      <c r="AM228" s="621"/>
      <c r="AN228" s="624"/>
      <c r="AO228" s="624"/>
      <c r="AP228" s="624"/>
      <c r="AQ228" s="621"/>
      <c r="AR228" s="624"/>
      <c r="AS228" s="327"/>
      <c r="AT228" s="626"/>
      <c r="AU228" s="626"/>
      <c r="AV228" s="461">
        <f t="shared" si="56"/>
        <v>0</v>
      </c>
    </row>
    <row r="229" spans="1:48" ht="23.5" hidden="1" customHeight="1" x14ac:dyDescent="0.35">
      <c r="A229" s="261"/>
      <c r="B229" s="448" t="str">
        <f t="shared" si="90"/>
        <v/>
      </c>
      <c r="C229" s="367" t="str">
        <f>IF('CONFORT ETE'!I10=1,'CONFORT ETE'!B10,"")</f>
        <v/>
      </c>
      <c r="D229" s="479" t="str">
        <f>IF($C229="","",VLOOKUP($C229,'CONFORT ETE'!$B$6:$I$104,4,FALSE))</f>
        <v/>
      </c>
      <c r="E229" s="480" t="str">
        <f>IF($C229="","",VLOOKUP($C229,'CONFORT ETE'!$B$6:$I$104,5,FALSE))</f>
        <v/>
      </c>
      <c r="F229" s="475" t="str">
        <f>IF($C229="","",VLOOKUP($C229,'CONFORT ETE'!$B$6:$I$104,6,FALSE))</f>
        <v/>
      </c>
      <c r="G229" s="475" t="str">
        <f>IF($C229="","",VLOOKUP($C229,'CONFORT ETE'!$B$6:$I$104,7,FALSE))</f>
        <v/>
      </c>
      <c r="H229" s="449"/>
      <c r="I229" s="430" t="str">
        <f t="shared" si="54"/>
        <v/>
      </c>
      <c r="J229" s="325"/>
      <c r="K229" s="325"/>
      <c r="L229" s="382"/>
      <c r="M229" s="449"/>
      <c r="N229" s="325"/>
      <c r="O229" s="325"/>
      <c r="P229" s="464">
        <f t="shared" si="91"/>
        <v>0</v>
      </c>
      <c r="Q229" s="450"/>
      <c r="S229" s="522"/>
      <c r="T229" s="522"/>
      <c r="U229" s="522"/>
      <c r="V229" s="522"/>
      <c r="W229" s="522"/>
      <c r="X229" s="522"/>
      <c r="Y229" s="522"/>
      <c r="Z229" s="522"/>
      <c r="AA229" s="522"/>
      <c r="AB229" s="522"/>
      <c r="AC229" s="327"/>
      <c r="AD229" s="624"/>
      <c r="AE229" s="624"/>
      <c r="AF229" s="624"/>
      <c r="AG229" s="624"/>
      <c r="AH229" s="624"/>
      <c r="AI229" s="621"/>
      <c r="AJ229" s="624"/>
      <c r="AK229" s="624"/>
      <c r="AL229" s="624"/>
      <c r="AM229" s="621"/>
      <c r="AN229" s="624"/>
      <c r="AO229" s="624"/>
      <c r="AP229" s="624"/>
      <c r="AQ229" s="621"/>
      <c r="AR229" s="624"/>
      <c r="AS229" s="327"/>
      <c r="AT229" s="626"/>
      <c r="AU229" s="626"/>
      <c r="AV229" s="461">
        <f t="shared" si="56"/>
        <v>0</v>
      </c>
    </row>
    <row r="230" spans="1:48" ht="23.5" customHeight="1" x14ac:dyDescent="0.35">
      <c r="A230" s="261"/>
      <c r="B230" s="448" t="str">
        <f t="shared" si="90"/>
        <v>Inconfort Estival</v>
      </c>
      <c r="C230" s="367" t="str">
        <f>IF('CONFORT ETE'!I11=1,'CONFORT ETE'!B11,"")</f>
        <v>Prévoir des protections solaires (casquettes, brise soleil, film, …)</v>
      </c>
      <c r="D230" s="479">
        <f>IF($C230="","",VLOOKUP($C230,'CONFORT ETE'!$B$6:$I$104,4,FALSE))</f>
        <v>0</v>
      </c>
      <c r="E230" s="480" t="str">
        <f>IF($C230="","",VLOOKUP($C230,'CONFORT ETE'!$B$6:$I$104,5,FALSE))</f>
        <v>-</v>
      </c>
      <c r="F230" s="475">
        <f>IF($C230="","",VLOOKUP($C230,'CONFORT ETE'!$B$6:$I$104,6,FALSE))</f>
        <v>0</v>
      </c>
      <c r="G230" s="475">
        <f>IF($C230="","",VLOOKUP($C230,'CONFORT ETE'!$B$6:$I$104,7,FALSE))</f>
        <v>0</v>
      </c>
      <c r="H230" s="449"/>
      <c r="I230" s="430" t="str">
        <f t="shared" si="54"/>
        <v>X</v>
      </c>
      <c r="J230" s="325"/>
      <c r="K230" s="325"/>
      <c r="L230" s="382"/>
      <c r="M230" s="449"/>
      <c r="N230" s="325"/>
      <c r="O230" s="325"/>
      <c r="P230" s="464">
        <f t="shared" si="91"/>
        <v>0</v>
      </c>
      <c r="Q230" s="450"/>
      <c r="S230" s="522"/>
      <c r="T230" s="522"/>
      <c r="U230" s="522"/>
      <c r="V230" s="522"/>
      <c r="W230" s="522"/>
      <c r="X230" s="522"/>
      <c r="Y230" s="522"/>
      <c r="Z230" s="522"/>
      <c r="AA230" s="522"/>
      <c r="AB230" s="522"/>
      <c r="AC230" s="327"/>
      <c r="AD230" s="624"/>
      <c r="AE230" s="624"/>
      <c r="AF230" s="624"/>
      <c r="AG230" s="624"/>
      <c r="AH230" s="624"/>
      <c r="AI230" s="621"/>
      <c r="AJ230" s="624"/>
      <c r="AK230" s="624"/>
      <c r="AL230" s="624"/>
      <c r="AM230" s="621"/>
      <c r="AN230" s="624"/>
      <c r="AO230" s="624"/>
      <c r="AP230" s="624"/>
      <c r="AQ230" s="621"/>
      <c r="AR230" s="624"/>
      <c r="AS230" s="327"/>
      <c r="AT230" s="626"/>
      <c r="AU230" s="626"/>
      <c r="AV230" s="461">
        <f t="shared" si="56"/>
        <v>0</v>
      </c>
    </row>
    <row r="231" spans="1:48" ht="23.5" hidden="1" customHeight="1" x14ac:dyDescent="0.35">
      <c r="A231" s="261"/>
      <c r="B231" s="448" t="str">
        <f t="shared" si="90"/>
        <v/>
      </c>
      <c r="C231" s="367" t="str">
        <f>IF('CONFORT ETE'!I12=1,'CONFORT ETE'!B12,"")</f>
        <v/>
      </c>
      <c r="D231" s="479" t="str">
        <f>IF($C231="","",VLOOKUP($C231,'CONFORT ETE'!$B$6:$I$104,4,FALSE))</f>
        <v/>
      </c>
      <c r="E231" s="480" t="str">
        <f>IF($C231="","",VLOOKUP($C231,'CONFORT ETE'!$B$6:$I$104,5,FALSE))</f>
        <v/>
      </c>
      <c r="F231" s="475" t="str">
        <f>IF($C231="","",VLOOKUP($C231,'CONFORT ETE'!$B$6:$I$104,6,FALSE))</f>
        <v/>
      </c>
      <c r="G231" s="475" t="str">
        <f>IF($C231="","",VLOOKUP($C231,'CONFORT ETE'!$B$6:$I$104,7,FALSE))</f>
        <v/>
      </c>
      <c r="H231" s="449"/>
      <c r="I231" s="430" t="str">
        <f t="shared" ref="I231:I251" si="92">IF(OR(C231="",J231="X",K231="X"),"","X")</f>
        <v/>
      </c>
      <c r="J231" s="325"/>
      <c r="K231" s="325"/>
      <c r="L231" s="382"/>
      <c r="M231" s="449"/>
      <c r="N231" s="325"/>
      <c r="O231" s="325"/>
      <c r="P231" s="464">
        <f t="shared" si="91"/>
        <v>0</v>
      </c>
      <c r="Q231" s="450"/>
      <c r="S231" s="522"/>
      <c r="T231" s="522"/>
      <c r="U231" s="522"/>
      <c r="V231" s="522"/>
      <c r="W231" s="522"/>
      <c r="X231" s="522"/>
      <c r="Y231" s="522"/>
      <c r="Z231" s="522"/>
      <c r="AA231" s="522"/>
      <c r="AB231" s="522"/>
      <c r="AC231" s="327"/>
      <c r="AD231" s="624"/>
      <c r="AE231" s="624"/>
      <c r="AF231" s="624"/>
      <c r="AG231" s="624"/>
      <c r="AH231" s="624"/>
      <c r="AI231" s="621"/>
      <c r="AJ231" s="624"/>
      <c r="AK231" s="624"/>
      <c r="AL231" s="624"/>
      <c r="AM231" s="621"/>
      <c r="AN231" s="624"/>
      <c r="AO231" s="624"/>
      <c r="AP231" s="624"/>
      <c r="AQ231" s="621"/>
      <c r="AR231" s="624"/>
      <c r="AS231" s="327"/>
      <c r="AT231" s="626"/>
      <c r="AU231" s="626"/>
      <c r="AV231" s="461">
        <f t="shared" ref="AV231:AV251" si="93">P231-AU231</f>
        <v>0</v>
      </c>
    </row>
    <row r="232" spans="1:48" ht="23.5" hidden="1" customHeight="1" x14ac:dyDescent="0.35">
      <c r="A232" s="261"/>
      <c r="B232" s="448" t="str">
        <f t="shared" si="90"/>
        <v/>
      </c>
      <c r="C232" s="367" t="str">
        <f>IF('CONFORT ETE'!I13=1,'CONFORT ETE'!B13,"")</f>
        <v/>
      </c>
      <c r="D232" s="479" t="str">
        <f>IF($C232="","",VLOOKUP($C232,'CONFORT ETE'!$B$6:$I$104,4,FALSE))</f>
        <v/>
      </c>
      <c r="E232" s="480" t="str">
        <f>IF($C232="","",VLOOKUP($C232,'CONFORT ETE'!$B$6:$I$104,5,FALSE))</f>
        <v/>
      </c>
      <c r="F232" s="475" t="str">
        <f>IF($C232="","",VLOOKUP($C232,'CONFORT ETE'!$B$6:$I$104,6,FALSE))</f>
        <v/>
      </c>
      <c r="G232" s="475" t="str">
        <f>IF($C232="","",VLOOKUP($C232,'CONFORT ETE'!$B$6:$I$104,7,FALSE))</f>
        <v/>
      </c>
      <c r="H232" s="449"/>
      <c r="I232" s="430" t="str">
        <f t="shared" si="92"/>
        <v/>
      </c>
      <c r="J232" s="325"/>
      <c r="K232" s="325"/>
      <c r="L232" s="382"/>
      <c r="M232" s="449"/>
      <c r="N232" s="325"/>
      <c r="O232" s="325"/>
      <c r="P232" s="464">
        <f t="shared" si="91"/>
        <v>0</v>
      </c>
      <c r="Q232" s="450"/>
      <c r="S232" s="522"/>
      <c r="T232" s="522"/>
      <c r="U232" s="522"/>
      <c r="V232" s="522"/>
      <c r="W232" s="522"/>
      <c r="X232" s="522"/>
      <c r="Y232" s="522"/>
      <c r="Z232" s="522"/>
      <c r="AA232" s="522"/>
      <c r="AB232" s="522"/>
      <c r="AC232" s="327"/>
      <c r="AD232" s="624"/>
      <c r="AE232" s="624"/>
      <c r="AF232" s="624"/>
      <c r="AG232" s="624"/>
      <c r="AH232" s="624"/>
      <c r="AI232" s="621"/>
      <c r="AJ232" s="624"/>
      <c r="AK232" s="624"/>
      <c r="AL232" s="624"/>
      <c r="AM232" s="621"/>
      <c r="AN232" s="624"/>
      <c r="AO232" s="624"/>
      <c r="AP232" s="624"/>
      <c r="AQ232" s="621"/>
      <c r="AR232" s="624"/>
      <c r="AS232" s="327"/>
      <c r="AT232" s="626"/>
      <c r="AU232" s="626"/>
      <c r="AV232" s="461">
        <f t="shared" si="93"/>
        <v>0</v>
      </c>
    </row>
    <row r="233" spans="1:48" ht="23.5" customHeight="1" x14ac:dyDescent="0.35">
      <c r="A233" s="261"/>
      <c r="B233" s="448" t="str">
        <f t="shared" si="90"/>
        <v>Inconfort Estival</v>
      </c>
      <c r="C233" s="367" t="str">
        <f>IF('CONFORT ETE'!I14=1,'CONFORT ETE'!B14,"")</f>
        <v>Mettre en place un brassage d'air mécanique</v>
      </c>
      <c r="D233" s="479" t="str">
        <f>IF($C233="","",VLOOKUP($C233,'CONFORT ETE'!$B$6:$I$104,4,FALSE))</f>
        <v>Devis</v>
      </c>
      <c r="E233" s="480" t="str">
        <f>IF($C233="","",VLOOKUP($C233,'CONFORT ETE'!$B$6:$I$104,5,FALSE))</f>
        <v>CEE</v>
      </c>
      <c r="F233" s="475">
        <f>IF($C233="","",VLOOKUP($C233,'CONFORT ETE'!$B$6:$I$104,6,FALSE))</f>
        <v>0</v>
      </c>
      <c r="G233" s="475">
        <f>IF($C233="","",VLOOKUP($C233,'CONFORT ETE'!$B$6:$I$104,7,FALSE))</f>
        <v>0</v>
      </c>
      <c r="H233" s="449"/>
      <c r="I233" s="430" t="str">
        <f t="shared" si="92"/>
        <v>X</v>
      </c>
      <c r="J233" s="325"/>
      <c r="K233" s="325"/>
      <c r="L233" s="382"/>
      <c r="M233" s="449"/>
      <c r="N233" s="325"/>
      <c r="O233" s="325"/>
      <c r="P233" s="464">
        <f t="shared" si="91"/>
        <v>0</v>
      </c>
      <c r="Q233" s="450"/>
      <c r="S233" s="522"/>
      <c r="T233" s="522"/>
      <c r="U233" s="522"/>
      <c r="V233" s="522"/>
      <c r="W233" s="522"/>
      <c r="X233" s="522"/>
      <c r="Y233" s="522"/>
      <c r="Z233" s="522"/>
      <c r="AA233" s="522"/>
      <c r="AB233" s="522"/>
      <c r="AC233" s="327"/>
      <c r="AD233" s="624"/>
      <c r="AE233" s="624"/>
      <c r="AF233" s="624"/>
      <c r="AG233" s="624"/>
      <c r="AH233" s="624"/>
      <c r="AI233" s="621"/>
      <c r="AJ233" s="624"/>
      <c r="AK233" s="624"/>
      <c r="AL233" s="624"/>
      <c r="AM233" s="621"/>
      <c r="AN233" s="624"/>
      <c r="AO233" s="624"/>
      <c r="AP233" s="624"/>
      <c r="AQ233" s="621"/>
      <c r="AR233" s="624"/>
      <c r="AS233" s="327"/>
      <c r="AT233" s="626"/>
      <c r="AU233" s="626"/>
      <c r="AV233" s="461">
        <f t="shared" si="93"/>
        <v>0</v>
      </c>
    </row>
    <row r="234" spans="1:48" ht="23.5" customHeight="1" x14ac:dyDescent="0.35">
      <c r="A234" s="261"/>
      <c r="B234" s="448" t="str">
        <f t="shared" si="90"/>
        <v>Inconfort Estival</v>
      </c>
      <c r="C234" s="367" t="str">
        <f>IF('CONFORT ETE'!I15=1,'CONFORT ETE'!B15,"")</f>
        <v>Installer un revêtement réflectif en toiture - Couleur "Blanc"</v>
      </c>
      <c r="D234" s="479" t="str">
        <f>IF($C234="","",VLOOKUP($C234,'CONFORT ETE'!$B$6:$I$104,4,FALSE))</f>
        <v>Devis</v>
      </c>
      <c r="E234" s="480" t="str">
        <f>IF($C234="","",VLOOKUP($C234,'CONFORT ETE'!$B$6:$I$104,5,FALSE))</f>
        <v>-</v>
      </c>
      <c r="F234" s="475">
        <f>IF($C234="","",VLOOKUP($C234,'CONFORT ETE'!$B$6:$I$104,6,FALSE))</f>
        <v>0</v>
      </c>
      <c r="G234" s="475">
        <f>IF($C234="","",VLOOKUP($C234,'CONFORT ETE'!$B$6:$I$104,7,FALSE))</f>
        <v>0</v>
      </c>
      <c r="H234" s="449"/>
      <c r="I234" s="430" t="str">
        <f t="shared" si="92"/>
        <v>X</v>
      </c>
      <c r="J234" s="325"/>
      <c r="K234" s="325"/>
      <c r="L234" s="382"/>
      <c r="M234" s="449"/>
      <c r="N234" s="325"/>
      <c r="O234" s="325"/>
      <c r="P234" s="464">
        <f t="shared" si="91"/>
        <v>0</v>
      </c>
      <c r="Q234" s="450"/>
      <c r="S234" s="522"/>
      <c r="T234" s="522"/>
      <c r="U234" s="522"/>
      <c r="V234" s="522"/>
      <c r="W234" s="522"/>
      <c r="X234" s="522"/>
      <c r="Y234" s="522"/>
      <c r="Z234" s="522"/>
      <c r="AA234" s="522"/>
      <c r="AB234" s="522"/>
      <c r="AC234" s="327"/>
      <c r="AD234" s="624"/>
      <c r="AE234" s="624"/>
      <c r="AF234" s="624"/>
      <c r="AG234" s="624"/>
      <c r="AH234" s="624"/>
      <c r="AI234" s="621"/>
      <c r="AJ234" s="624"/>
      <c r="AK234" s="624"/>
      <c r="AL234" s="624"/>
      <c r="AM234" s="621"/>
      <c r="AN234" s="624"/>
      <c r="AO234" s="624"/>
      <c r="AP234" s="624"/>
      <c r="AQ234" s="621"/>
      <c r="AR234" s="624"/>
      <c r="AS234" s="327"/>
      <c r="AT234" s="626"/>
      <c r="AU234" s="626"/>
      <c r="AV234" s="461">
        <f t="shared" si="93"/>
        <v>0</v>
      </c>
    </row>
    <row r="235" spans="1:48" ht="23.5" customHeight="1" x14ac:dyDescent="0.35">
      <c r="A235" s="261"/>
      <c r="B235" s="448" t="str">
        <f t="shared" si="90"/>
        <v>Inconfort Estival</v>
      </c>
      <c r="C235" s="367" t="str">
        <f>IF('CONFORT ETE'!I16=1,'CONFORT ETE'!B16,"")</f>
        <v xml:space="preserve">Privilégier les "ventilo-brumisateur" au "climatiseur mobile" </v>
      </c>
      <c r="D235" s="479" t="str">
        <f>IF($C235="","",VLOOKUP($C235,'CONFORT ETE'!$B$6:$I$104,4,FALSE))</f>
        <v>Devis</v>
      </c>
      <c r="E235" s="480" t="str">
        <f>IF($C235="","",VLOOKUP($C235,'CONFORT ETE'!$B$6:$I$104,5,FALSE))</f>
        <v>-</v>
      </c>
      <c r="F235" s="475">
        <f>IF($C235="","",VLOOKUP($C235,'CONFORT ETE'!$B$6:$I$104,6,FALSE))</f>
        <v>0</v>
      </c>
      <c r="G235" s="475">
        <f>IF($C235="","",VLOOKUP($C235,'CONFORT ETE'!$B$6:$I$104,7,FALSE))</f>
        <v>0</v>
      </c>
      <c r="H235" s="449"/>
      <c r="I235" s="430" t="str">
        <f t="shared" si="92"/>
        <v>X</v>
      </c>
      <c r="J235" s="325"/>
      <c r="K235" s="325"/>
      <c r="L235" s="382"/>
      <c r="M235" s="449"/>
      <c r="N235" s="325"/>
      <c r="O235" s="325"/>
      <c r="P235" s="464">
        <f t="shared" si="91"/>
        <v>0</v>
      </c>
      <c r="Q235" s="450"/>
      <c r="S235" s="522"/>
      <c r="T235" s="522"/>
      <c r="U235" s="522"/>
      <c r="V235" s="522"/>
      <c r="W235" s="522"/>
      <c r="X235" s="522"/>
      <c r="Y235" s="522"/>
      <c r="Z235" s="522"/>
      <c r="AA235" s="522"/>
      <c r="AB235" s="522"/>
      <c r="AC235" s="327"/>
      <c r="AD235" s="624"/>
      <c r="AE235" s="624"/>
      <c r="AF235" s="624"/>
      <c r="AG235" s="624"/>
      <c r="AH235" s="624"/>
      <c r="AI235" s="621"/>
      <c r="AJ235" s="624"/>
      <c r="AK235" s="624"/>
      <c r="AL235" s="624"/>
      <c r="AM235" s="621"/>
      <c r="AN235" s="624"/>
      <c r="AO235" s="624"/>
      <c r="AP235" s="624"/>
      <c r="AQ235" s="621"/>
      <c r="AR235" s="624"/>
      <c r="AS235" s="327"/>
      <c r="AT235" s="626"/>
      <c r="AU235" s="626"/>
      <c r="AV235" s="461">
        <f t="shared" si="93"/>
        <v>0</v>
      </c>
    </row>
    <row r="236" spans="1:48" ht="23.5" hidden="1" customHeight="1" x14ac:dyDescent="0.35">
      <c r="A236" s="261"/>
      <c r="B236" s="448" t="str">
        <f t="shared" si="90"/>
        <v/>
      </c>
      <c r="C236" s="367" t="str">
        <f>IF('CONFORT ETE'!I17=1,'CONFORT ETE'!B17,"")</f>
        <v/>
      </c>
      <c r="D236" s="479" t="str">
        <f>IF($C236="","",VLOOKUP($C236,'CONFORT ETE'!$B$6:$I$104,4,FALSE))</f>
        <v/>
      </c>
      <c r="E236" s="480" t="str">
        <f>IF($C236="","",VLOOKUP($C236,'CONFORT ETE'!$B$6:$I$104,5,FALSE))</f>
        <v/>
      </c>
      <c r="F236" s="475" t="str">
        <f>IF($C236="","",VLOOKUP($C236,'CONFORT ETE'!$B$6:$I$104,6,FALSE))</f>
        <v/>
      </c>
      <c r="G236" s="475" t="str">
        <f>IF($C236="","",VLOOKUP($C236,'CONFORT ETE'!$B$6:$I$104,7,FALSE))</f>
        <v/>
      </c>
      <c r="H236" s="449"/>
      <c r="I236" s="430" t="str">
        <f t="shared" si="92"/>
        <v/>
      </c>
      <c r="J236" s="325"/>
      <c r="K236" s="325"/>
      <c r="L236" s="382"/>
      <c r="M236" s="449"/>
      <c r="N236" s="325"/>
      <c r="O236" s="325"/>
      <c r="P236" s="464">
        <f t="shared" si="91"/>
        <v>0</v>
      </c>
      <c r="Q236" s="450"/>
      <c r="S236" s="522"/>
      <c r="T236" s="522"/>
      <c r="U236" s="522"/>
      <c r="V236" s="522"/>
      <c r="W236" s="522"/>
      <c r="X236" s="522"/>
      <c r="Y236" s="522"/>
      <c r="Z236" s="522"/>
      <c r="AA236" s="522"/>
      <c r="AB236" s="522"/>
      <c r="AC236" s="327"/>
      <c r="AD236" s="624"/>
      <c r="AE236" s="624"/>
      <c r="AF236" s="624"/>
      <c r="AG236" s="624"/>
      <c r="AH236" s="624"/>
      <c r="AI236" s="621"/>
      <c r="AJ236" s="624"/>
      <c r="AK236" s="624"/>
      <c r="AL236" s="624"/>
      <c r="AM236" s="621"/>
      <c r="AN236" s="624"/>
      <c r="AO236" s="624"/>
      <c r="AP236" s="624"/>
      <c r="AQ236" s="621"/>
      <c r="AR236" s="624"/>
      <c r="AS236" s="327"/>
      <c r="AT236" s="626"/>
      <c r="AU236" s="626"/>
      <c r="AV236" s="461">
        <f t="shared" si="93"/>
        <v>0</v>
      </c>
    </row>
    <row r="237" spans="1:48" ht="23.5" customHeight="1" x14ac:dyDescent="0.35">
      <c r="A237" s="261"/>
      <c r="B237" s="559" t="str">
        <f>IF(C237="","","Bati")</f>
        <v>Bati</v>
      </c>
      <c r="C237" s="367" t="str">
        <f>IF(BATI!I6=1,BATI!B6,"")</f>
        <v>ENVELOPPE : Isolation des combles inoccupés (sur sol et non rampants)</v>
      </c>
      <c r="D237" s="479" t="str">
        <f>IF($C237="","",VLOOKUP($C237,BATI!$B$6:$I$109,4,FALSE))</f>
        <v>Devis</v>
      </c>
      <c r="E237" s="480" t="str">
        <f>IF($C237="","",VLOOKUP($C237,BATI!$B$6:$I$109,5,FALSE))</f>
        <v>CEE</v>
      </c>
      <c r="F237" s="475">
        <f>IF($C237="","",VLOOKUP($C237,BATI!$B$6:$I$109,6,FALSE))</f>
        <v>0</v>
      </c>
      <c r="G237" s="475">
        <f>IF($C237="","",VLOOKUP($C237,BATI!$B$6:$I$109,7,FALSE))</f>
        <v>0</v>
      </c>
      <c r="H237" s="449"/>
      <c r="I237" s="430" t="str">
        <f t="shared" si="92"/>
        <v>X</v>
      </c>
      <c r="J237" s="325"/>
      <c r="K237" s="325"/>
      <c r="L237" s="382"/>
      <c r="M237" s="449"/>
      <c r="N237" s="325"/>
      <c r="O237" s="325"/>
      <c r="P237" s="464">
        <f>N237-O237</f>
        <v>0</v>
      </c>
      <c r="Q237" s="450"/>
      <c r="S237" s="522"/>
      <c r="T237" s="522"/>
      <c r="U237" s="522"/>
      <c r="V237" s="522"/>
      <c r="W237" s="522"/>
      <c r="X237" s="522"/>
      <c r="Y237" s="522"/>
      <c r="Z237" s="522"/>
      <c r="AA237" s="522"/>
      <c r="AB237" s="522"/>
      <c r="AC237" s="327"/>
      <c r="AD237" s="624"/>
      <c r="AE237" s="624"/>
      <c r="AF237" s="624"/>
      <c r="AG237" s="624"/>
      <c r="AH237" s="624"/>
      <c r="AI237" s="621"/>
      <c r="AJ237" s="624"/>
      <c r="AK237" s="624"/>
      <c r="AL237" s="624"/>
      <c r="AM237" s="621"/>
      <c r="AN237" s="624"/>
      <c r="AO237" s="624"/>
      <c r="AP237" s="624"/>
      <c r="AQ237" s="621"/>
      <c r="AR237" s="624"/>
      <c r="AS237" s="327"/>
      <c r="AT237" s="626"/>
      <c r="AU237" s="626"/>
      <c r="AV237" s="461">
        <f t="shared" si="93"/>
        <v>0</v>
      </c>
    </row>
    <row r="238" spans="1:48" ht="23.5" hidden="1" customHeight="1" x14ac:dyDescent="0.35">
      <c r="A238" s="261"/>
      <c r="B238" s="559" t="str">
        <f>IF(C238="","","Bati")</f>
        <v/>
      </c>
      <c r="C238" s="367" t="str">
        <f>IF(BATI!I7=1,BATI!B7,"")</f>
        <v/>
      </c>
      <c r="D238" s="479" t="str">
        <f>IF($C238="","",VLOOKUP($C238,BATI!$B$6:$I$109,4,FALSE))</f>
        <v/>
      </c>
      <c r="E238" s="480" t="str">
        <f>IF($C238="","",VLOOKUP($C238,BATI!$B$6:$I$109,5,FALSE))</f>
        <v/>
      </c>
      <c r="F238" s="475" t="str">
        <f>IF($C238="","",VLOOKUP($C238,BATI!$B$6:$I$109,6,FALSE))</f>
        <v/>
      </c>
      <c r="G238" s="475" t="str">
        <f>IF($C238="","",VLOOKUP($C238,BATI!$B$6:$I$109,7,FALSE))</f>
        <v/>
      </c>
      <c r="H238" s="449"/>
      <c r="I238" s="430" t="str">
        <f t="shared" si="92"/>
        <v/>
      </c>
      <c r="J238" s="325"/>
      <c r="K238" s="325"/>
      <c r="L238" s="382"/>
      <c r="M238" s="449"/>
      <c r="N238" s="325"/>
      <c r="O238" s="325"/>
      <c r="P238" s="464">
        <f t="shared" ref="P238:P250" si="94">N238-O238</f>
        <v>0</v>
      </c>
      <c r="Q238" s="450"/>
      <c r="S238" s="522"/>
      <c r="T238" s="522"/>
      <c r="U238" s="522"/>
      <c r="V238" s="522"/>
      <c r="W238" s="522"/>
      <c r="X238" s="522"/>
      <c r="Y238" s="522"/>
      <c r="Z238" s="522"/>
      <c r="AA238" s="522"/>
      <c r="AB238" s="522"/>
      <c r="AC238" s="327"/>
      <c r="AD238" s="624"/>
      <c r="AE238" s="624"/>
      <c r="AF238" s="624"/>
      <c r="AG238" s="624"/>
      <c r="AH238" s="624"/>
      <c r="AI238" s="621"/>
      <c r="AJ238" s="624"/>
      <c r="AK238" s="624"/>
      <c r="AL238" s="624"/>
      <c r="AM238" s="621"/>
      <c r="AN238" s="624"/>
      <c r="AO238" s="624"/>
      <c r="AP238" s="624"/>
      <c r="AQ238" s="621"/>
      <c r="AR238" s="624"/>
      <c r="AS238" s="327"/>
      <c r="AT238" s="626"/>
      <c r="AU238" s="626"/>
      <c r="AV238" s="461">
        <f t="shared" si="93"/>
        <v>0</v>
      </c>
    </row>
    <row r="239" spans="1:48" ht="23.5" hidden="1" customHeight="1" x14ac:dyDescent="0.35">
      <c r="A239" s="261"/>
      <c r="B239" s="559" t="str">
        <f t="shared" ref="B239:B250" si="95">IF(C239="","","Bati")</f>
        <v/>
      </c>
      <c r="C239" s="367" t="str">
        <f>IF(BATI!I8=1,BATI!B8,"")</f>
        <v/>
      </c>
      <c r="D239" s="479" t="str">
        <f>IF($C239="","",VLOOKUP($C239,BATI!$B$6:$I$109,4,FALSE))</f>
        <v/>
      </c>
      <c r="E239" s="480" t="str">
        <f>IF($C239="","",VLOOKUP($C239,BATI!$B$6:$I$109,5,FALSE))</f>
        <v/>
      </c>
      <c r="F239" s="475" t="str">
        <f>IF($C239="","",VLOOKUP($C239,BATI!$B$6:$I$109,6,FALSE))</f>
        <v/>
      </c>
      <c r="G239" s="475" t="str">
        <f>IF($C239="","",VLOOKUP($C239,BATI!$B$6:$I$109,7,FALSE))</f>
        <v/>
      </c>
      <c r="H239" s="449"/>
      <c r="I239" s="430" t="str">
        <f t="shared" si="92"/>
        <v/>
      </c>
      <c r="J239" s="325"/>
      <c r="K239" s="325"/>
      <c r="L239" s="382"/>
      <c r="M239" s="449"/>
      <c r="N239" s="325"/>
      <c r="O239" s="325"/>
      <c r="P239" s="464">
        <f t="shared" si="94"/>
        <v>0</v>
      </c>
      <c r="Q239" s="450"/>
      <c r="S239" s="522"/>
      <c r="T239" s="522"/>
      <c r="U239" s="522"/>
      <c r="V239" s="522"/>
      <c r="W239" s="522"/>
      <c r="X239" s="522"/>
      <c r="Y239" s="522"/>
      <c r="Z239" s="522"/>
      <c r="AA239" s="522"/>
      <c r="AB239" s="522"/>
      <c r="AC239" s="327"/>
      <c r="AD239" s="624"/>
      <c r="AE239" s="624"/>
      <c r="AF239" s="624"/>
      <c r="AG239" s="624"/>
      <c r="AH239" s="624"/>
      <c r="AI239" s="621"/>
      <c r="AJ239" s="624"/>
      <c r="AK239" s="624"/>
      <c r="AL239" s="624"/>
      <c r="AM239" s="621"/>
      <c r="AN239" s="624"/>
      <c r="AO239" s="624"/>
      <c r="AP239" s="624"/>
      <c r="AQ239" s="621"/>
      <c r="AR239" s="624"/>
      <c r="AS239" s="327"/>
      <c r="AT239" s="626"/>
      <c r="AU239" s="626"/>
      <c r="AV239" s="461">
        <f t="shared" si="93"/>
        <v>0</v>
      </c>
    </row>
    <row r="240" spans="1:48" ht="23.5" hidden="1" customHeight="1" x14ac:dyDescent="0.35">
      <c r="A240" s="261"/>
      <c r="B240" s="559" t="str">
        <f t="shared" si="95"/>
        <v/>
      </c>
      <c r="C240" s="367" t="str">
        <f>IF(BATI!I9=1,BATI!B9,"")</f>
        <v/>
      </c>
      <c r="D240" s="479" t="str">
        <f>IF($C240="","",VLOOKUP($C240,BATI!$B$6:$I$109,4,FALSE))</f>
        <v/>
      </c>
      <c r="E240" s="480" t="str">
        <f>IF($C240="","",VLOOKUP($C240,BATI!$B$6:$I$109,5,FALSE))</f>
        <v/>
      </c>
      <c r="F240" s="475" t="str">
        <f>IF($C240="","",VLOOKUP($C240,BATI!$B$6:$I$109,6,FALSE))</f>
        <v/>
      </c>
      <c r="G240" s="475" t="str">
        <f>IF($C240="","",VLOOKUP($C240,BATI!$B$6:$I$109,7,FALSE))</f>
        <v/>
      </c>
      <c r="H240" s="449"/>
      <c r="I240" s="430" t="str">
        <f t="shared" si="92"/>
        <v/>
      </c>
      <c r="J240" s="325"/>
      <c r="K240" s="325"/>
      <c r="L240" s="382"/>
      <c r="M240" s="449"/>
      <c r="N240" s="325"/>
      <c r="O240" s="325"/>
      <c r="P240" s="464">
        <f t="shared" si="94"/>
        <v>0</v>
      </c>
      <c r="Q240" s="450"/>
      <c r="S240" s="522"/>
      <c r="T240" s="522"/>
      <c r="U240" s="522"/>
      <c r="V240" s="522"/>
      <c r="W240" s="522"/>
      <c r="X240" s="522"/>
      <c r="Y240" s="522"/>
      <c r="Z240" s="522"/>
      <c r="AA240" s="522"/>
      <c r="AB240" s="522"/>
      <c r="AC240" s="327"/>
      <c r="AD240" s="624"/>
      <c r="AE240" s="624"/>
      <c r="AF240" s="624"/>
      <c r="AG240" s="624"/>
      <c r="AH240" s="624"/>
      <c r="AI240" s="621"/>
      <c r="AJ240" s="624"/>
      <c r="AK240" s="624"/>
      <c r="AL240" s="624"/>
      <c r="AM240" s="621"/>
      <c r="AN240" s="624"/>
      <c r="AO240" s="624"/>
      <c r="AP240" s="624"/>
      <c r="AQ240" s="621"/>
      <c r="AR240" s="624"/>
      <c r="AS240" s="327"/>
      <c r="AT240" s="626"/>
      <c r="AU240" s="626"/>
      <c r="AV240" s="461">
        <f t="shared" si="93"/>
        <v>0</v>
      </c>
    </row>
    <row r="241" spans="1:48" ht="23.5" hidden="1" customHeight="1" x14ac:dyDescent="0.35">
      <c r="A241" s="261"/>
      <c r="B241" s="559" t="str">
        <f t="shared" si="95"/>
        <v/>
      </c>
      <c r="C241" s="367" t="str">
        <f>IF(BATI!I10=1,BATI!B10,"")</f>
        <v/>
      </c>
      <c r="D241" s="479" t="str">
        <f>IF($C241="","",VLOOKUP($C241,BATI!$B$6:$I$109,4,FALSE))</f>
        <v/>
      </c>
      <c r="E241" s="480" t="str">
        <f>IF($C241="","",VLOOKUP($C241,BATI!$B$6:$I$109,5,FALSE))</f>
        <v/>
      </c>
      <c r="F241" s="475" t="str">
        <f>IF($C241="","",VLOOKUP($C241,BATI!$B$6:$I$109,6,FALSE))</f>
        <v/>
      </c>
      <c r="G241" s="475" t="str">
        <f>IF($C241="","",VLOOKUP($C241,BATI!$B$6:$I$109,7,FALSE))</f>
        <v/>
      </c>
      <c r="H241" s="449"/>
      <c r="I241" s="430" t="str">
        <f t="shared" si="92"/>
        <v/>
      </c>
      <c r="J241" s="325"/>
      <c r="K241" s="325"/>
      <c r="L241" s="382"/>
      <c r="M241" s="449"/>
      <c r="N241" s="325"/>
      <c r="O241" s="325"/>
      <c r="P241" s="464">
        <f t="shared" si="94"/>
        <v>0</v>
      </c>
      <c r="Q241" s="450"/>
      <c r="S241" s="522"/>
      <c r="T241" s="522"/>
      <c r="U241" s="522"/>
      <c r="V241" s="522"/>
      <c r="W241" s="522"/>
      <c r="X241" s="522"/>
      <c r="Y241" s="522"/>
      <c r="Z241" s="522"/>
      <c r="AA241" s="522"/>
      <c r="AB241" s="522"/>
      <c r="AC241" s="327"/>
      <c r="AD241" s="624"/>
      <c r="AE241" s="624"/>
      <c r="AF241" s="624"/>
      <c r="AG241" s="624"/>
      <c r="AH241" s="624"/>
      <c r="AI241" s="621"/>
      <c r="AJ241" s="624"/>
      <c r="AK241" s="624"/>
      <c r="AL241" s="624"/>
      <c r="AM241" s="621"/>
      <c r="AN241" s="624"/>
      <c r="AO241" s="624"/>
      <c r="AP241" s="624"/>
      <c r="AQ241" s="621"/>
      <c r="AR241" s="624"/>
      <c r="AS241" s="327"/>
      <c r="AT241" s="626"/>
      <c r="AU241" s="626"/>
      <c r="AV241" s="461">
        <f t="shared" si="93"/>
        <v>0</v>
      </c>
    </row>
    <row r="242" spans="1:48" ht="23.5" customHeight="1" x14ac:dyDescent="0.35">
      <c r="A242" s="261"/>
      <c r="B242" s="559" t="str">
        <f t="shared" si="95"/>
        <v>Bati</v>
      </c>
      <c r="C242" s="367" t="str">
        <f>IF(BATI!I14=1,BATI!B14,"")</f>
        <v>ETANCHEITE : Vérifier l'étanchéité des coffres de volet roulant</v>
      </c>
      <c r="D242" s="479" t="str">
        <f>IF($C242="","",VLOOKUP($C242,BATI!$B$6:$I$109,4,FALSE))</f>
        <v>Devis</v>
      </c>
      <c r="E242" s="480" t="str">
        <f>IF($C242="","",VLOOKUP($C242,BATI!$B$6:$I$109,5,FALSE))</f>
        <v>-</v>
      </c>
      <c r="F242" s="475">
        <f>IF($C242="","",VLOOKUP($C242,BATI!$B$6:$I$109,6,FALSE))</f>
        <v>0</v>
      </c>
      <c r="G242" s="475">
        <f>IF($C242="","",VLOOKUP($C242,BATI!$B$6:$I$109,7,FALSE))</f>
        <v>0</v>
      </c>
      <c r="H242" s="449"/>
      <c r="I242" s="430" t="str">
        <f t="shared" si="92"/>
        <v>X</v>
      </c>
      <c r="J242" s="325"/>
      <c r="K242" s="325"/>
      <c r="L242" s="382"/>
      <c r="M242" s="449"/>
      <c r="N242" s="325"/>
      <c r="O242" s="325"/>
      <c r="P242" s="464">
        <f t="shared" si="94"/>
        <v>0</v>
      </c>
      <c r="Q242" s="450"/>
      <c r="S242" s="522"/>
      <c r="T242" s="522"/>
      <c r="U242" s="522"/>
      <c r="V242" s="522"/>
      <c r="W242" s="522"/>
      <c r="X242" s="522"/>
      <c r="Y242" s="522"/>
      <c r="Z242" s="522"/>
      <c r="AA242" s="522"/>
      <c r="AB242" s="522"/>
      <c r="AC242" s="327"/>
      <c r="AD242" s="624"/>
      <c r="AE242" s="624"/>
      <c r="AF242" s="624"/>
      <c r="AG242" s="624"/>
      <c r="AH242" s="624"/>
      <c r="AI242" s="621"/>
      <c r="AJ242" s="624"/>
      <c r="AK242" s="624"/>
      <c r="AL242" s="624"/>
      <c r="AM242" s="621"/>
      <c r="AN242" s="624"/>
      <c r="AO242" s="624"/>
      <c r="AP242" s="624"/>
      <c r="AQ242" s="621"/>
      <c r="AR242" s="624"/>
      <c r="AS242" s="327"/>
      <c r="AT242" s="626"/>
      <c r="AU242" s="626"/>
      <c r="AV242" s="461">
        <f t="shared" si="93"/>
        <v>0</v>
      </c>
    </row>
    <row r="243" spans="1:48" ht="23.5" hidden="1" customHeight="1" x14ac:dyDescent="0.35">
      <c r="A243" s="261"/>
      <c r="B243" s="559" t="str">
        <f t="shared" si="95"/>
        <v/>
      </c>
      <c r="C243" s="367" t="str">
        <f>IF(BATI!I15=1,BATI!B15,"")</f>
        <v/>
      </c>
      <c r="D243" s="479" t="str">
        <f>IF($C243="","",VLOOKUP($C243,BATI!$B$6:$I$109,4,FALSE))</f>
        <v/>
      </c>
      <c r="E243" s="480" t="str">
        <f>IF($C243="","",VLOOKUP($C243,BATI!$B$6:$I$109,5,FALSE))</f>
        <v/>
      </c>
      <c r="F243" s="475" t="str">
        <f>IF($C243="","",VLOOKUP($C243,BATI!$B$6:$I$109,6,FALSE))</f>
        <v/>
      </c>
      <c r="G243" s="475" t="str">
        <f>IF($C243="","",VLOOKUP($C243,BATI!$B$6:$I$109,7,FALSE))</f>
        <v/>
      </c>
      <c r="H243" s="449"/>
      <c r="I243" s="430" t="str">
        <f t="shared" si="92"/>
        <v/>
      </c>
      <c r="J243" s="325"/>
      <c r="K243" s="325"/>
      <c r="L243" s="382"/>
      <c r="M243" s="449"/>
      <c r="N243" s="325"/>
      <c r="O243" s="325"/>
      <c r="P243" s="464">
        <f t="shared" si="94"/>
        <v>0</v>
      </c>
      <c r="Q243" s="450"/>
      <c r="S243" s="522"/>
      <c r="T243" s="522"/>
      <c r="U243" s="522"/>
      <c r="V243" s="522"/>
      <c r="W243" s="522"/>
      <c r="X243" s="522"/>
      <c r="Y243" s="522"/>
      <c r="Z243" s="522"/>
      <c r="AA243" s="522"/>
      <c r="AB243" s="522"/>
      <c r="AC243" s="327"/>
      <c r="AD243" s="624"/>
      <c r="AE243" s="624"/>
      <c r="AF243" s="624"/>
      <c r="AG243" s="624"/>
      <c r="AH243" s="624"/>
      <c r="AI243" s="621"/>
      <c r="AJ243" s="624"/>
      <c r="AK243" s="624"/>
      <c r="AL243" s="624"/>
      <c r="AM243" s="621"/>
      <c r="AN243" s="624"/>
      <c r="AO243" s="624"/>
      <c r="AP243" s="624"/>
      <c r="AQ243" s="621"/>
      <c r="AR243" s="624"/>
      <c r="AS243" s="327"/>
      <c r="AT243" s="626"/>
      <c r="AU243" s="626"/>
      <c r="AV243" s="461">
        <f t="shared" si="93"/>
        <v>0</v>
      </c>
    </row>
    <row r="244" spans="1:48" ht="23.5" hidden="1" customHeight="1" x14ac:dyDescent="0.35">
      <c r="A244" s="261"/>
      <c r="B244" s="559" t="str">
        <f t="shared" si="95"/>
        <v/>
      </c>
      <c r="C244" s="367" t="str">
        <f>IF(BATI!I16=1,BATI!B16,"")</f>
        <v/>
      </c>
      <c r="D244" s="479" t="str">
        <f>IF($C244="","",VLOOKUP($C244,BATI!$B$6:$I$109,4,FALSE))</f>
        <v/>
      </c>
      <c r="E244" s="480" t="str">
        <f>IF($C244="","",VLOOKUP($C244,BATI!$B$6:$I$109,5,FALSE))</f>
        <v/>
      </c>
      <c r="F244" s="475" t="str">
        <f>IF($C244="","",VLOOKUP($C244,BATI!$B$6:$I$109,6,FALSE))</f>
        <v/>
      </c>
      <c r="G244" s="475" t="str">
        <f>IF($C244="","",VLOOKUP($C244,BATI!$B$6:$I$109,7,FALSE))</f>
        <v/>
      </c>
      <c r="H244" s="449"/>
      <c r="I244" s="430" t="str">
        <f t="shared" si="92"/>
        <v/>
      </c>
      <c r="J244" s="325"/>
      <c r="K244" s="325"/>
      <c r="L244" s="382"/>
      <c r="M244" s="449"/>
      <c r="N244" s="325"/>
      <c r="O244" s="325"/>
      <c r="P244" s="464">
        <f t="shared" si="94"/>
        <v>0</v>
      </c>
      <c r="Q244" s="450"/>
      <c r="S244" s="522"/>
      <c r="T244" s="522"/>
      <c r="U244" s="522"/>
      <c r="V244" s="522"/>
      <c r="W244" s="522"/>
      <c r="X244" s="522"/>
      <c r="Y244" s="522"/>
      <c r="Z244" s="522"/>
      <c r="AA244" s="522"/>
      <c r="AB244" s="522"/>
      <c r="AC244" s="327"/>
      <c r="AD244" s="624"/>
      <c r="AE244" s="624"/>
      <c r="AF244" s="624"/>
      <c r="AG244" s="624"/>
      <c r="AH244" s="624"/>
      <c r="AI244" s="621"/>
      <c r="AJ244" s="624"/>
      <c r="AK244" s="624"/>
      <c r="AL244" s="624"/>
      <c r="AM244" s="621"/>
      <c r="AN244" s="624"/>
      <c r="AO244" s="624"/>
      <c r="AP244" s="624"/>
      <c r="AQ244" s="621"/>
      <c r="AR244" s="624"/>
      <c r="AS244" s="327"/>
      <c r="AT244" s="626"/>
      <c r="AU244" s="626"/>
      <c r="AV244" s="461">
        <f t="shared" si="93"/>
        <v>0</v>
      </c>
    </row>
    <row r="245" spans="1:48" ht="23.5" hidden="1" customHeight="1" x14ac:dyDescent="0.35">
      <c r="A245" s="261"/>
      <c r="B245" s="559" t="str">
        <f t="shared" si="95"/>
        <v/>
      </c>
      <c r="C245" s="367" t="str">
        <f>IF(BATI!I17=1,BATI!B17,"")</f>
        <v/>
      </c>
      <c r="D245" s="479" t="str">
        <f>IF($C245="","",VLOOKUP($C245,BATI!$B$6:$I$109,4,FALSE))</f>
        <v/>
      </c>
      <c r="E245" s="480" t="str">
        <f>IF($C245="","",VLOOKUP($C245,BATI!$B$6:$I$109,5,FALSE))</f>
        <v/>
      </c>
      <c r="F245" s="475" t="str">
        <f>IF($C245="","",VLOOKUP($C245,BATI!$B$6:$I$109,6,FALSE))</f>
        <v/>
      </c>
      <c r="G245" s="475" t="str">
        <f>IF($C245="","",VLOOKUP($C245,BATI!$B$6:$I$109,7,FALSE))</f>
        <v/>
      </c>
      <c r="H245" s="449"/>
      <c r="I245" s="430" t="str">
        <f t="shared" si="92"/>
        <v/>
      </c>
      <c r="J245" s="325"/>
      <c r="K245" s="325"/>
      <c r="L245" s="382"/>
      <c r="M245" s="449"/>
      <c r="N245" s="325"/>
      <c r="O245" s="325"/>
      <c r="P245" s="464">
        <f t="shared" si="94"/>
        <v>0</v>
      </c>
      <c r="Q245" s="450"/>
      <c r="S245" s="522"/>
      <c r="T245" s="522"/>
      <c r="U245" s="522"/>
      <c r="V245" s="522"/>
      <c r="W245" s="522"/>
      <c r="X245" s="522"/>
      <c r="Y245" s="522"/>
      <c r="Z245" s="522"/>
      <c r="AA245" s="522"/>
      <c r="AB245" s="522"/>
      <c r="AC245" s="327"/>
      <c r="AD245" s="624"/>
      <c r="AE245" s="624"/>
      <c r="AF245" s="624"/>
      <c r="AG245" s="624"/>
      <c r="AH245" s="624"/>
      <c r="AI245" s="621"/>
      <c r="AJ245" s="624"/>
      <c r="AK245" s="624"/>
      <c r="AL245" s="624"/>
      <c r="AM245" s="621"/>
      <c r="AN245" s="624"/>
      <c r="AO245" s="624"/>
      <c r="AP245" s="624"/>
      <c r="AQ245" s="621"/>
      <c r="AR245" s="624"/>
      <c r="AS245" s="327"/>
      <c r="AT245" s="626"/>
      <c r="AU245" s="626"/>
      <c r="AV245" s="461">
        <f t="shared" si="93"/>
        <v>0</v>
      </c>
    </row>
    <row r="246" spans="1:48" ht="23.5" hidden="1" customHeight="1" x14ac:dyDescent="0.35">
      <c r="A246" s="261"/>
      <c r="B246" s="559" t="str">
        <f t="shared" si="95"/>
        <v/>
      </c>
      <c r="C246" s="367" t="str">
        <f>IF(BATI!I18=1,BATI!B18,"")</f>
        <v/>
      </c>
      <c r="D246" s="479" t="str">
        <f>IF($C246="","",VLOOKUP($C246,BATI!$B$6:$I$109,4,FALSE))</f>
        <v/>
      </c>
      <c r="E246" s="480" t="str">
        <f>IF($C246="","",VLOOKUP($C246,BATI!$B$6:$I$109,5,FALSE))</f>
        <v/>
      </c>
      <c r="F246" s="475" t="str">
        <f>IF($C246="","",VLOOKUP($C246,BATI!$B$6:$I$109,6,FALSE))</f>
        <v/>
      </c>
      <c r="G246" s="475" t="str">
        <f>IF($C246="","",VLOOKUP($C246,BATI!$B$6:$I$109,7,FALSE))</f>
        <v/>
      </c>
      <c r="H246" s="449"/>
      <c r="I246" s="430" t="str">
        <f t="shared" si="92"/>
        <v/>
      </c>
      <c r="J246" s="325"/>
      <c r="K246" s="325"/>
      <c r="L246" s="382"/>
      <c r="M246" s="449"/>
      <c r="N246" s="325"/>
      <c r="O246" s="325"/>
      <c r="P246" s="464">
        <f t="shared" si="94"/>
        <v>0</v>
      </c>
      <c r="Q246" s="450"/>
      <c r="S246" s="522"/>
      <c r="T246" s="522"/>
      <c r="U246" s="522"/>
      <c r="V246" s="522"/>
      <c r="W246" s="522"/>
      <c r="X246" s="522"/>
      <c r="Y246" s="522"/>
      <c r="Z246" s="522"/>
      <c r="AA246" s="522"/>
      <c r="AB246" s="522"/>
      <c r="AC246" s="327"/>
      <c r="AD246" s="624"/>
      <c r="AE246" s="624"/>
      <c r="AF246" s="624"/>
      <c r="AG246" s="624"/>
      <c r="AH246" s="624"/>
      <c r="AI246" s="621"/>
      <c r="AJ246" s="624"/>
      <c r="AK246" s="624"/>
      <c r="AL246" s="624"/>
      <c r="AM246" s="621"/>
      <c r="AN246" s="624"/>
      <c r="AO246" s="624"/>
      <c r="AP246" s="624"/>
      <c r="AQ246" s="621"/>
      <c r="AR246" s="624"/>
      <c r="AS246" s="327"/>
      <c r="AT246" s="626"/>
      <c r="AU246" s="626"/>
      <c r="AV246" s="461">
        <f t="shared" si="93"/>
        <v>0</v>
      </c>
    </row>
    <row r="247" spans="1:48" ht="23.5" hidden="1" customHeight="1" x14ac:dyDescent="0.35">
      <c r="A247" s="261"/>
      <c r="B247" s="559" t="str">
        <f t="shared" si="95"/>
        <v/>
      </c>
      <c r="C247" s="367" t="str">
        <f>IF(BATI!I19=1,BATI!B19,"")</f>
        <v/>
      </c>
      <c r="D247" s="479" t="str">
        <f>IF($C247="","",VLOOKUP($C247,BATI!$B$6:$I$109,4,FALSE))</f>
        <v/>
      </c>
      <c r="E247" s="480" t="str">
        <f>IF($C247="","",VLOOKUP($C247,BATI!$B$6:$I$109,5,FALSE))</f>
        <v/>
      </c>
      <c r="F247" s="475" t="str">
        <f>IF($C247="","",VLOOKUP($C247,BATI!$B$6:$I$109,6,FALSE))</f>
        <v/>
      </c>
      <c r="G247" s="475" t="str">
        <f>IF($C247="","",VLOOKUP($C247,BATI!$B$6:$I$109,7,FALSE))</f>
        <v/>
      </c>
      <c r="H247" s="449"/>
      <c r="I247" s="430" t="str">
        <f t="shared" si="92"/>
        <v/>
      </c>
      <c r="J247" s="325"/>
      <c r="K247" s="325"/>
      <c r="L247" s="382"/>
      <c r="M247" s="449"/>
      <c r="N247" s="325"/>
      <c r="O247" s="325"/>
      <c r="P247" s="464">
        <f t="shared" si="94"/>
        <v>0</v>
      </c>
      <c r="Q247" s="450"/>
      <c r="S247" s="522"/>
      <c r="T247" s="522"/>
      <c r="U247" s="522"/>
      <c r="V247" s="522"/>
      <c r="W247" s="522"/>
      <c r="X247" s="522"/>
      <c r="Y247" s="522"/>
      <c r="Z247" s="522"/>
      <c r="AA247" s="522"/>
      <c r="AB247" s="522"/>
      <c r="AC247" s="327"/>
      <c r="AD247" s="624"/>
      <c r="AE247" s="624"/>
      <c r="AF247" s="624"/>
      <c r="AG247" s="624"/>
      <c r="AH247" s="624"/>
      <c r="AI247" s="621"/>
      <c r="AJ247" s="624"/>
      <c r="AK247" s="624"/>
      <c r="AL247" s="624"/>
      <c r="AM247" s="621"/>
      <c r="AN247" s="624"/>
      <c r="AO247" s="624"/>
      <c r="AP247" s="624"/>
      <c r="AQ247" s="621"/>
      <c r="AR247" s="624"/>
      <c r="AS247" s="327"/>
      <c r="AT247" s="626"/>
      <c r="AU247" s="626"/>
      <c r="AV247" s="461">
        <f t="shared" si="93"/>
        <v>0</v>
      </c>
    </row>
    <row r="248" spans="1:48" ht="23.5" hidden="1" customHeight="1" x14ac:dyDescent="0.35">
      <c r="A248" s="261"/>
      <c r="B248" s="559" t="str">
        <f t="shared" si="95"/>
        <v/>
      </c>
      <c r="C248" s="367" t="str">
        <f>IF(BATI!I20=1,BATI!B20,"")</f>
        <v/>
      </c>
      <c r="D248" s="479" t="str">
        <f>IF($C248="","",VLOOKUP($C248,BATI!$B$6:$I$109,4,FALSE))</f>
        <v/>
      </c>
      <c r="E248" s="480" t="str">
        <f>IF($C248="","",VLOOKUP($C248,BATI!$B$6:$I$109,5,FALSE))</f>
        <v/>
      </c>
      <c r="F248" s="475" t="str">
        <f>IF($C248="","",VLOOKUP($C248,BATI!$B$6:$I$109,6,FALSE))</f>
        <v/>
      </c>
      <c r="G248" s="475" t="str">
        <f>IF($C248="","",VLOOKUP($C248,BATI!$B$6:$I$109,7,FALSE))</f>
        <v/>
      </c>
      <c r="H248" s="449"/>
      <c r="I248" s="430" t="str">
        <f t="shared" si="92"/>
        <v/>
      </c>
      <c r="J248" s="325"/>
      <c r="K248" s="325"/>
      <c r="L248" s="382"/>
      <c r="M248" s="449"/>
      <c r="N248" s="325"/>
      <c r="O248" s="325"/>
      <c r="P248" s="464">
        <f t="shared" si="94"/>
        <v>0</v>
      </c>
      <c r="Q248" s="450"/>
      <c r="S248" s="522"/>
      <c r="T248" s="522"/>
      <c r="U248" s="522"/>
      <c r="V248" s="522"/>
      <c r="W248" s="522"/>
      <c r="X248" s="522"/>
      <c r="Y248" s="522"/>
      <c r="Z248" s="522"/>
      <c r="AA248" s="522"/>
      <c r="AB248" s="522"/>
      <c r="AC248" s="327"/>
      <c r="AD248" s="624"/>
      <c r="AE248" s="624"/>
      <c r="AF248" s="624"/>
      <c r="AG248" s="624"/>
      <c r="AH248" s="624"/>
      <c r="AI248" s="621"/>
      <c r="AJ248" s="624"/>
      <c r="AK248" s="624"/>
      <c r="AL248" s="624"/>
      <c r="AM248" s="621"/>
      <c r="AN248" s="624"/>
      <c r="AO248" s="624"/>
      <c r="AP248" s="624"/>
      <c r="AQ248" s="621"/>
      <c r="AR248" s="624"/>
      <c r="AS248" s="327"/>
      <c r="AT248" s="626"/>
      <c r="AU248" s="626"/>
      <c r="AV248" s="461">
        <f t="shared" si="93"/>
        <v>0</v>
      </c>
    </row>
    <row r="249" spans="1:48" ht="23.5" hidden="1" customHeight="1" x14ac:dyDescent="0.35">
      <c r="A249" s="261"/>
      <c r="B249" s="559" t="str">
        <f t="shared" si="95"/>
        <v/>
      </c>
      <c r="C249" s="367" t="str">
        <f>IF(BATI!I21=1,BATI!B21,"")</f>
        <v/>
      </c>
      <c r="D249" s="479" t="str">
        <f>IF($C249="","",VLOOKUP($C249,BATI!$B$6:$I$109,4,FALSE))</f>
        <v/>
      </c>
      <c r="E249" s="480" t="str">
        <f>IF($C249="","",VLOOKUP($C249,BATI!$B$6:$I$109,5,FALSE))</f>
        <v/>
      </c>
      <c r="F249" s="475" t="str">
        <f>IF($C249="","",VLOOKUP($C249,BATI!$B$6:$I$109,6,FALSE))</f>
        <v/>
      </c>
      <c r="G249" s="475" t="str">
        <f>IF($C249="","",VLOOKUP($C249,BATI!$B$6:$I$109,7,FALSE))</f>
        <v/>
      </c>
      <c r="H249" s="449"/>
      <c r="I249" s="430" t="str">
        <f t="shared" si="92"/>
        <v/>
      </c>
      <c r="J249" s="325"/>
      <c r="K249" s="325"/>
      <c r="L249" s="382"/>
      <c r="M249" s="449"/>
      <c r="N249" s="325"/>
      <c r="O249" s="325"/>
      <c r="P249" s="464">
        <f t="shared" si="94"/>
        <v>0</v>
      </c>
      <c r="Q249" s="450"/>
      <c r="S249" s="522"/>
      <c r="T249" s="522"/>
      <c r="U249" s="522"/>
      <c r="V249" s="522"/>
      <c r="W249" s="522"/>
      <c r="X249" s="522"/>
      <c r="Y249" s="522"/>
      <c r="Z249" s="522"/>
      <c r="AA249" s="522"/>
      <c r="AB249" s="522"/>
      <c r="AC249" s="327"/>
      <c r="AD249" s="624"/>
      <c r="AE249" s="624"/>
      <c r="AF249" s="624"/>
      <c r="AG249" s="624"/>
      <c r="AH249" s="624"/>
      <c r="AI249" s="621"/>
      <c r="AJ249" s="624"/>
      <c r="AK249" s="624"/>
      <c r="AL249" s="624"/>
      <c r="AM249" s="621"/>
      <c r="AN249" s="624"/>
      <c r="AO249" s="624"/>
      <c r="AP249" s="624"/>
      <c r="AQ249" s="621"/>
      <c r="AR249" s="624"/>
      <c r="AS249" s="327"/>
      <c r="AT249" s="626"/>
      <c r="AU249" s="626"/>
      <c r="AV249" s="461">
        <f t="shared" si="93"/>
        <v>0</v>
      </c>
    </row>
    <row r="250" spans="1:48" ht="23.5" hidden="1" customHeight="1" x14ac:dyDescent="0.35">
      <c r="A250" s="261"/>
      <c r="B250" s="559" t="str">
        <f t="shared" si="95"/>
        <v/>
      </c>
      <c r="C250" s="367" t="str">
        <f>IF(BATI!I22=1,BATI!B22,"")</f>
        <v/>
      </c>
      <c r="D250" s="479" t="str">
        <f>IF($C250="","",VLOOKUP($C250,BATI!$B$6:$I$109,4,FALSE))</f>
        <v/>
      </c>
      <c r="E250" s="480" t="str">
        <f>IF($C250="","",VLOOKUP($C250,BATI!$B$6:$I$109,5,FALSE))</f>
        <v/>
      </c>
      <c r="F250" s="475" t="str">
        <f>IF($C250="","",VLOOKUP($C250,BATI!$B$6:$I$109,6,FALSE))</f>
        <v/>
      </c>
      <c r="G250" s="475" t="str">
        <f>IF($C250="","",VLOOKUP($C250,BATI!$B$6:$I$109,7,FALSE))</f>
        <v/>
      </c>
      <c r="H250" s="449"/>
      <c r="I250" s="430" t="str">
        <f t="shared" si="92"/>
        <v/>
      </c>
      <c r="J250" s="325"/>
      <c r="K250" s="325"/>
      <c r="L250" s="382"/>
      <c r="M250" s="449"/>
      <c r="N250" s="325"/>
      <c r="O250" s="325"/>
      <c r="P250" s="464">
        <f t="shared" si="94"/>
        <v>0</v>
      </c>
      <c r="Q250" s="450"/>
      <c r="S250" s="522"/>
      <c r="T250" s="522"/>
      <c r="U250" s="522"/>
      <c r="V250" s="522"/>
      <c r="W250" s="522"/>
      <c r="X250" s="522"/>
      <c r="Y250" s="522"/>
      <c r="Z250" s="522"/>
      <c r="AA250" s="522"/>
      <c r="AB250" s="522"/>
      <c r="AC250" s="327"/>
      <c r="AD250" s="624"/>
      <c r="AE250" s="624"/>
      <c r="AF250" s="624"/>
      <c r="AG250" s="624"/>
      <c r="AH250" s="624"/>
      <c r="AI250" s="621"/>
      <c r="AJ250" s="624"/>
      <c r="AK250" s="624"/>
      <c r="AL250" s="624"/>
      <c r="AM250" s="621"/>
      <c r="AN250" s="624"/>
      <c r="AO250" s="624"/>
      <c r="AP250" s="624"/>
      <c r="AQ250" s="621"/>
      <c r="AR250" s="624"/>
      <c r="AS250" s="327"/>
      <c r="AT250" s="626"/>
      <c r="AU250" s="626"/>
      <c r="AV250" s="461">
        <f t="shared" si="93"/>
        <v>0</v>
      </c>
    </row>
    <row r="251" spans="1:48" ht="23.5" hidden="1" customHeight="1" x14ac:dyDescent="0.35">
      <c r="A251" s="261"/>
      <c r="B251" s="448" t="str">
        <f>IF(C251="","","ENR")</f>
        <v/>
      </c>
      <c r="C251" s="367" t="str">
        <f>IF(ENR!I6=1,ENR!B6,"")</f>
        <v/>
      </c>
      <c r="D251" s="479" t="str">
        <f>IF($C251="","",VLOOKUP($C251,ENR!$B$6:$I$109,4,FALSE))</f>
        <v/>
      </c>
      <c r="E251" s="480" t="str">
        <f>IF($C251="","",VLOOKUP($C251,ENR!$B$6:$I$109,5,FALSE))</f>
        <v/>
      </c>
      <c r="F251" s="475" t="str">
        <f>IF($C251="","",VLOOKUP($C251,ENR!$B$6:$I$109,6,FALSE))</f>
        <v/>
      </c>
      <c r="G251" s="475" t="str">
        <f>IF($C251="","",VLOOKUP($C251,ENR!$B$6:$I$109,7,FALSE))</f>
        <v/>
      </c>
      <c r="H251" s="449"/>
      <c r="I251" s="430" t="str">
        <f t="shared" si="92"/>
        <v/>
      </c>
      <c r="J251" s="325"/>
      <c r="K251" s="325"/>
      <c r="L251" s="382"/>
      <c r="M251" s="449"/>
      <c r="N251" s="325"/>
      <c r="O251" s="325"/>
      <c r="P251" s="464">
        <f t="shared" ref="P251" si="96">N251-O251</f>
        <v>0</v>
      </c>
      <c r="Q251" s="450"/>
      <c r="S251" s="522"/>
      <c r="T251" s="522"/>
      <c r="U251" s="522"/>
      <c r="V251" s="522"/>
      <c r="W251" s="522"/>
      <c r="X251" s="522"/>
      <c r="Y251" s="522"/>
      <c r="Z251" s="522"/>
      <c r="AA251" s="522"/>
      <c r="AB251" s="522"/>
      <c r="AC251" s="327"/>
      <c r="AD251" s="624"/>
      <c r="AE251" s="624"/>
      <c r="AF251" s="624"/>
      <c r="AG251" s="624"/>
      <c r="AH251" s="624"/>
      <c r="AI251" s="621"/>
      <c r="AJ251" s="624"/>
      <c r="AK251" s="624"/>
      <c r="AL251" s="624"/>
      <c r="AM251" s="621"/>
      <c r="AN251" s="624"/>
      <c r="AO251" s="624"/>
      <c r="AP251" s="624"/>
      <c r="AQ251" s="621"/>
      <c r="AR251" s="624"/>
      <c r="AS251" s="327"/>
      <c r="AT251" s="626"/>
      <c r="AU251" s="626"/>
      <c r="AV251" s="461">
        <f t="shared" si="93"/>
        <v>0</v>
      </c>
    </row>
    <row r="252" spans="1:48" ht="23.5" hidden="1" customHeight="1" x14ac:dyDescent="0.35">
      <c r="A252" s="261"/>
      <c r="B252" s="448" t="str">
        <f t="shared" ref="B252:B266" si="97">IF(C252="","","ENR")</f>
        <v/>
      </c>
      <c r="C252" s="367" t="str">
        <f>IF(ENR!I7=1,ENR!B7,"")</f>
        <v/>
      </c>
      <c r="D252" s="479" t="str">
        <f>IF($C252="","",VLOOKUP($C252,ENR!$B$6:$I$109,4,FALSE))</f>
        <v/>
      </c>
      <c r="E252" s="480" t="str">
        <f>IF($C252="","",VLOOKUP($C252,ENR!$B$6:$I$109,5,FALSE))</f>
        <v/>
      </c>
      <c r="F252" s="475" t="str">
        <f>IF($C252="","",VLOOKUP($C252,ENR!$B$6:$I$109,6,FALSE))</f>
        <v/>
      </c>
      <c r="G252" s="475" t="str">
        <f>IF($C252="","",VLOOKUP($C252,ENR!$B$6:$I$109,7,FALSE))</f>
        <v/>
      </c>
      <c r="H252" s="449"/>
      <c r="I252" s="430" t="str">
        <f t="shared" ref="I252:I266" si="98">IF(OR(C252="",J252="X",K252="X"),"","X")</f>
        <v/>
      </c>
      <c r="J252" s="325"/>
      <c r="K252" s="325"/>
      <c r="L252" s="382"/>
      <c r="M252" s="449"/>
      <c r="N252" s="325"/>
      <c r="O252" s="325"/>
      <c r="P252" s="464">
        <f t="shared" ref="P252:P266" si="99">N252-O252</f>
        <v>0</v>
      </c>
      <c r="Q252" s="450"/>
      <c r="S252" s="522"/>
      <c r="T252" s="522"/>
      <c r="U252" s="522"/>
      <c r="V252" s="522"/>
      <c r="W252" s="522"/>
      <c r="X252" s="522"/>
      <c r="Y252" s="522"/>
      <c r="Z252" s="522"/>
      <c r="AA252" s="522"/>
      <c r="AB252" s="522"/>
      <c r="AC252" s="327"/>
      <c r="AD252" s="624"/>
      <c r="AE252" s="624"/>
      <c r="AF252" s="624"/>
      <c r="AG252" s="624"/>
      <c r="AH252" s="624"/>
      <c r="AI252" s="621"/>
      <c r="AJ252" s="624"/>
      <c r="AK252" s="624"/>
      <c r="AL252" s="624"/>
      <c r="AM252" s="621"/>
      <c r="AN252" s="624"/>
      <c r="AO252" s="624"/>
      <c r="AP252" s="624"/>
      <c r="AQ252" s="621"/>
      <c r="AR252" s="624"/>
      <c r="AS252" s="327"/>
      <c r="AT252" s="626"/>
      <c r="AU252" s="626"/>
      <c r="AV252" s="461">
        <f t="shared" ref="AV252:AV266" si="100">P252-AU252</f>
        <v>0</v>
      </c>
    </row>
    <row r="253" spans="1:48" ht="23.5" customHeight="1" x14ac:dyDescent="0.35">
      <c r="A253" s="261"/>
      <c r="B253" s="448" t="str">
        <f t="shared" si="97"/>
        <v>ENR</v>
      </c>
      <c r="C253" s="367" t="str">
        <f>IF(ENR!I8=1,ENR!B8,"")</f>
        <v>Solaire thermique - Etude de faisabilité</v>
      </c>
      <c r="D253" s="479" t="str">
        <f>IF($C253="","",VLOOKUP($C253,ENR!$B$6:$I$109,4,FALSE))</f>
        <v>Devis</v>
      </c>
      <c r="E253" s="480" t="str">
        <f>IF($C253="","",VLOOKUP($C253,ENR!$B$6:$I$109,5,FALSE))</f>
        <v>ADEME</v>
      </c>
      <c r="F253" s="475">
        <f>IF($C253="","",VLOOKUP($C253,ENR!$B$6:$I$109,6,FALSE))</f>
        <v>0</v>
      </c>
      <c r="G253" s="475">
        <f>IF($C253="","",VLOOKUP($C253,ENR!$B$6:$I$109,7,FALSE))</f>
        <v>0</v>
      </c>
      <c r="H253" s="449"/>
      <c r="I253" s="430" t="str">
        <f t="shared" si="98"/>
        <v>X</v>
      </c>
      <c r="J253" s="325"/>
      <c r="K253" s="325"/>
      <c r="L253" s="382"/>
      <c r="M253" s="449"/>
      <c r="N253" s="325"/>
      <c r="O253" s="325"/>
      <c r="P253" s="464">
        <f t="shared" si="99"/>
        <v>0</v>
      </c>
      <c r="Q253" s="450"/>
      <c r="S253" s="522"/>
      <c r="T253" s="522"/>
      <c r="U253" s="522"/>
      <c r="V253" s="522"/>
      <c r="W253" s="522"/>
      <c r="X253" s="522"/>
      <c r="Y253" s="522"/>
      <c r="Z253" s="522"/>
      <c r="AA253" s="522"/>
      <c r="AB253" s="522"/>
      <c r="AC253" s="327"/>
      <c r="AD253" s="624"/>
      <c r="AE253" s="624"/>
      <c r="AF253" s="624"/>
      <c r="AG253" s="624"/>
      <c r="AH253" s="624"/>
      <c r="AI253" s="621"/>
      <c r="AJ253" s="624"/>
      <c r="AK253" s="624"/>
      <c r="AL253" s="624"/>
      <c r="AM253" s="621"/>
      <c r="AN253" s="624"/>
      <c r="AO253" s="624"/>
      <c r="AP253" s="624"/>
      <c r="AQ253" s="621"/>
      <c r="AR253" s="624"/>
      <c r="AS253" s="327"/>
      <c r="AT253" s="626"/>
      <c r="AU253" s="626"/>
      <c r="AV253" s="461">
        <f t="shared" si="100"/>
        <v>0</v>
      </c>
    </row>
    <row r="254" spans="1:48" ht="23.5" hidden="1" customHeight="1" x14ac:dyDescent="0.35">
      <c r="A254" s="261"/>
      <c r="B254" s="448" t="str">
        <f t="shared" si="97"/>
        <v/>
      </c>
      <c r="C254" s="367" t="str">
        <f>IF(ENR!I9=1,ENR!B9,"")</f>
        <v/>
      </c>
      <c r="D254" s="479" t="str">
        <f>IF($C254="","",VLOOKUP($C254,ENR!$B$6:$I$109,4,FALSE))</f>
        <v/>
      </c>
      <c r="E254" s="480" t="str">
        <f>IF($C254="","",VLOOKUP($C254,ENR!$B$6:$I$109,5,FALSE))</f>
        <v/>
      </c>
      <c r="F254" s="475" t="str">
        <f>IF($C254="","",VLOOKUP($C254,ENR!$B$6:$I$109,6,FALSE))</f>
        <v/>
      </c>
      <c r="G254" s="475" t="str">
        <f>IF($C254="","",VLOOKUP($C254,ENR!$B$6:$I$109,7,FALSE))</f>
        <v/>
      </c>
      <c r="H254" s="449"/>
      <c r="I254" s="430" t="str">
        <f t="shared" si="98"/>
        <v/>
      </c>
      <c r="J254" s="325"/>
      <c r="K254" s="325"/>
      <c r="L254" s="382"/>
      <c r="M254" s="449"/>
      <c r="N254" s="325"/>
      <c r="O254" s="325"/>
      <c r="P254" s="464">
        <f t="shared" si="99"/>
        <v>0</v>
      </c>
      <c r="Q254" s="450"/>
      <c r="S254" s="522"/>
      <c r="T254" s="522"/>
      <c r="U254" s="522"/>
      <c r="V254" s="522"/>
      <c r="W254" s="522"/>
      <c r="X254" s="522"/>
      <c r="Y254" s="522"/>
      <c r="Z254" s="522"/>
      <c r="AA254" s="522"/>
      <c r="AB254" s="522"/>
      <c r="AC254" s="327"/>
      <c r="AD254" s="624"/>
      <c r="AE254" s="624"/>
      <c r="AF254" s="624"/>
      <c r="AG254" s="624"/>
      <c r="AH254" s="624"/>
      <c r="AI254" s="621"/>
      <c r="AJ254" s="624"/>
      <c r="AK254" s="624"/>
      <c r="AL254" s="624"/>
      <c r="AM254" s="621"/>
      <c r="AN254" s="624"/>
      <c r="AO254" s="624"/>
      <c r="AP254" s="624"/>
      <c r="AQ254" s="621"/>
      <c r="AR254" s="624"/>
      <c r="AS254" s="327"/>
      <c r="AT254" s="626"/>
      <c r="AU254" s="626"/>
      <c r="AV254" s="461">
        <f t="shared" si="100"/>
        <v>0</v>
      </c>
    </row>
    <row r="255" spans="1:48" ht="23.5" customHeight="1" x14ac:dyDescent="0.35">
      <c r="A255" s="261"/>
      <c r="B255" s="448" t="str">
        <f t="shared" si="97"/>
        <v>ENR</v>
      </c>
      <c r="C255" s="367" t="str">
        <f>IF(ENR!I10=1,ENR!B10,"")</f>
        <v xml:space="preserve"> Bois énergie - Etude de faisabilité</v>
      </c>
      <c r="D255" s="479" t="str">
        <f>IF($C255="","",VLOOKUP($C255,ENR!$B$6:$I$109,4,FALSE))</f>
        <v>Devis</v>
      </c>
      <c r="E255" s="480" t="str">
        <f>IF($C255="","",VLOOKUP($C255,ENR!$B$6:$I$109,5,FALSE))</f>
        <v>ADEME</v>
      </c>
      <c r="F255" s="475">
        <f>IF($C255="","",VLOOKUP($C255,ENR!$B$6:$I$109,6,FALSE))</f>
        <v>0</v>
      </c>
      <c r="G255" s="475">
        <f>IF($C255="","",VLOOKUP($C255,ENR!$B$6:$I$109,7,FALSE))</f>
        <v>0</v>
      </c>
      <c r="H255" s="449"/>
      <c r="I255" s="430" t="str">
        <f t="shared" si="98"/>
        <v>X</v>
      </c>
      <c r="J255" s="325"/>
      <c r="K255" s="325"/>
      <c r="L255" s="382"/>
      <c r="M255" s="449"/>
      <c r="N255" s="325"/>
      <c r="O255" s="325"/>
      <c r="P255" s="464">
        <f t="shared" si="99"/>
        <v>0</v>
      </c>
      <c r="Q255" s="450"/>
      <c r="S255" s="522"/>
      <c r="T255" s="522"/>
      <c r="U255" s="522"/>
      <c r="V255" s="522"/>
      <c r="W255" s="522"/>
      <c r="X255" s="522"/>
      <c r="Y255" s="522"/>
      <c r="Z255" s="522"/>
      <c r="AA255" s="522"/>
      <c r="AB255" s="522"/>
      <c r="AC255" s="327"/>
      <c r="AD255" s="624"/>
      <c r="AE255" s="624"/>
      <c r="AF255" s="624"/>
      <c r="AG255" s="624"/>
      <c r="AH255" s="624"/>
      <c r="AI255" s="621"/>
      <c r="AJ255" s="624"/>
      <c r="AK255" s="624"/>
      <c r="AL255" s="624"/>
      <c r="AM255" s="621"/>
      <c r="AN255" s="624"/>
      <c r="AO255" s="624"/>
      <c r="AP255" s="624"/>
      <c r="AQ255" s="621"/>
      <c r="AR255" s="624"/>
      <c r="AS255" s="327"/>
      <c r="AT255" s="626"/>
      <c r="AU255" s="626"/>
      <c r="AV255" s="461">
        <f t="shared" si="100"/>
        <v>0</v>
      </c>
    </row>
    <row r="256" spans="1:48" ht="23.5" hidden="1" customHeight="1" x14ac:dyDescent="0.35">
      <c r="A256" s="261"/>
      <c r="B256" s="448" t="str">
        <f t="shared" si="97"/>
        <v/>
      </c>
      <c r="C256" s="367" t="str">
        <f>IF(ENR!I11=1,ENR!B11,"")</f>
        <v/>
      </c>
      <c r="D256" s="479" t="str">
        <f>IF($C256="","",VLOOKUP($C256,ENR!$B$6:$I$109,4,FALSE))</f>
        <v/>
      </c>
      <c r="E256" s="480" t="str">
        <f>IF($C256="","",VLOOKUP($C256,ENR!$B$6:$I$109,5,FALSE))</f>
        <v/>
      </c>
      <c r="F256" s="475" t="str">
        <f>IF($C256="","",VLOOKUP($C256,ENR!$B$6:$I$109,6,FALSE))</f>
        <v/>
      </c>
      <c r="G256" s="475" t="str">
        <f>IF($C256="","",VLOOKUP($C256,ENR!$B$6:$I$109,7,FALSE))</f>
        <v/>
      </c>
      <c r="H256" s="449"/>
      <c r="I256" s="430" t="str">
        <f t="shared" si="98"/>
        <v/>
      </c>
      <c r="J256" s="325"/>
      <c r="K256" s="325"/>
      <c r="L256" s="382"/>
      <c r="M256" s="449"/>
      <c r="N256" s="325"/>
      <c r="O256" s="325"/>
      <c r="P256" s="464">
        <f t="shared" si="99"/>
        <v>0</v>
      </c>
      <c r="Q256" s="450"/>
      <c r="S256" s="522"/>
      <c r="T256" s="522"/>
      <c r="U256" s="522"/>
      <c r="V256" s="522"/>
      <c r="W256" s="522"/>
      <c r="X256" s="522"/>
      <c r="Y256" s="522"/>
      <c r="Z256" s="522"/>
      <c r="AA256" s="522"/>
      <c r="AB256" s="522"/>
      <c r="AC256" s="327"/>
      <c r="AD256" s="624"/>
      <c r="AE256" s="624"/>
      <c r="AF256" s="624"/>
      <c r="AG256" s="624"/>
      <c r="AH256" s="624"/>
      <c r="AI256" s="621"/>
      <c r="AJ256" s="624"/>
      <c r="AK256" s="624"/>
      <c r="AL256" s="624"/>
      <c r="AM256" s="621"/>
      <c r="AN256" s="624"/>
      <c r="AO256" s="624"/>
      <c r="AP256" s="624"/>
      <c r="AQ256" s="621"/>
      <c r="AR256" s="624"/>
      <c r="AS256" s="327"/>
      <c r="AT256" s="626"/>
      <c r="AU256" s="626"/>
      <c r="AV256" s="461">
        <f t="shared" si="100"/>
        <v>0</v>
      </c>
    </row>
    <row r="257" spans="1:1025" ht="23.5" customHeight="1" x14ac:dyDescent="0.35">
      <c r="A257" s="261"/>
      <c r="B257" s="448" t="str">
        <f t="shared" si="97"/>
        <v>ENR</v>
      </c>
      <c r="C257" s="367" t="str">
        <f>IF(ENR!I12=1,ENR!B12,"")</f>
        <v>Géothermie - Etude de faisabilité</v>
      </c>
      <c r="D257" s="479" t="str">
        <f>IF($C257="","",VLOOKUP($C257,ENR!$B$6:$I$109,4,FALSE))</f>
        <v>Devis</v>
      </c>
      <c r="E257" s="480" t="str">
        <f>IF($C257="","",VLOOKUP($C257,ENR!$B$6:$I$109,5,FALSE))</f>
        <v>ADEME</v>
      </c>
      <c r="F257" s="475">
        <f>IF($C257="","",VLOOKUP($C257,ENR!$B$6:$I$109,6,FALSE))</f>
        <v>0</v>
      </c>
      <c r="G257" s="475">
        <f>IF($C257="","",VLOOKUP($C257,ENR!$B$6:$I$109,7,FALSE))</f>
        <v>0</v>
      </c>
      <c r="H257" s="449"/>
      <c r="I257" s="430" t="str">
        <f t="shared" si="98"/>
        <v>X</v>
      </c>
      <c r="J257" s="325"/>
      <c r="K257" s="325"/>
      <c r="L257" s="382"/>
      <c r="M257" s="449"/>
      <c r="N257" s="325"/>
      <c r="O257" s="325"/>
      <c r="P257" s="464">
        <f t="shared" si="99"/>
        <v>0</v>
      </c>
      <c r="Q257" s="450"/>
      <c r="S257" s="522"/>
      <c r="T257" s="522"/>
      <c r="U257" s="522"/>
      <c r="V257" s="522"/>
      <c r="W257" s="522"/>
      <c r="X257" s="522"/>
      <c r="Y257" s="522"/>
      <c r="Z257" s="522"/>
      <c r="AA257" s="522"/>
      <c r="AB257" s="522"/>
      <c r="AC257" s="327"/>
      <c r="AD257" s="624"/>
      <c r="AE257" s="624"/>
      <c r="AF257" s="624"/>
      <c r="AG257" s="624"/>
      <c r="AH257" s="624"/>
      <c r="AI257" s="621"/>
      <c r="AJ257" s="624"/>
      <c r="AK257" s="624"/>
      <c r="AL257" s="624"/>
      <c r="AM257" s="621"/>
      <c r="AN257" s="624"/>
      <c r="AO257" s="624"/>
      <c r="AP257" s="624"/>
      <c r="AQ257" s="621"/>
      <c r="AR257" s="624"/>
      <c r="AS257" s="327"/>
      <c r="AT257" s="626"/>
      <c r="AU257" s="626"/>
      <c r="AV257" s="461">
        <f t="shared" si="100"/>
        <v>0</v>
      </c>
    </row>
    <row r="258" spans="1:1025" ht="23.5" hidden="1" customHeight="1" x14ac:dyDescent="0.35">
      <c r="A258" s="261"/>
      <c r="B258" s="448" t="str">
        <f t="shared" si="97"/>
        <v/>
      </c>
      <c r="C258" s="367" t="str">
        <f>IF(ENR!I13=1,ENR!B13,"")</f>
        <v/>
      </c>
      <c r="D258" s="479" t="str">
        <f>IF($C258="","",VLOOKUP($C258,ENR!$B$6:$I$109,4,FALSE))</f>
        <v/>
      </c>
      <c r="E258" s="480" t="str">
        <f>IF($C258="","",VLOOKUP($C258,ENR!$B$6:$I$109,5,FALSE))</f>
        <v/>
      </c>
      <c r="F258" s="475" t="str">
        <f>IF($C258="","",VLOOKUP($C258,ENR!$B$6:$I$109,6,FALSE))</f>
        <v/>
      </c>
      <c r="G258" s="475" t="str">
        <f>IF($C258="","",VLOOKUP($C258,ENR!$B$6:$I$109,7,FALSE))</f>
        <v/>
      </c>
      <c r="H258" s="449"/>
      <c r="I258" s="430" t="str">
        <f t="shared" si="98"/>
        <v/>
      </c>
      <c r="J258" s="325"/>
      <c r="K258" s="325"/>
      <c r="L258" s="382"/>
      <c r="M258" s="449"/>
      <c r="N258" s="325"/>
      <c r="O258" s="325"/>
      <c r="P258" s="464">
        <f t="shared" si="99"/>
        <v>0</v>
      </c>
      <c r="Q258" s="450"/>
      <c r="S258" s="522"/>
      <c r="T258" s="522"/>
      <c r="U258" s="522"/>
      <c r="V258" s="522"/>
      <c r="W258" s="522"/>
      <c r="X258" s="522"/>
      <c r="Y258" s="522"/>
      <c r="Z258" s="522"/>
      <c r="AA258" s="522"/>
      <c r="AB258" s="522"/>
      <c r="AC258" s="327"/>
      <c r="AD258" s="624"/>
      <c r="AE258" s="624"/>
      <c r="AF258" s="624"/>
      <c r="AG258" s="624"/>
      <c r="AH258" s="624"/>
      <c r="AI258" s="621"/>
      <c r="AJ258" s="624"/>
      <c r="AK258" s="624"/>
      <c r="AL258" s="624"/>
      <c r="AM258" s="621"/>
      <c r="AN258" s="624"/>
      <c r="AO258" s="624"/>
      <c r="AP258" s="624"/>
      <c r="AQ258" s="621"/>
      <c r="AR258" s="624"/>
      <c r="AS258" s="327"/>
      <c r="AT258" s="626"/>
      <c r="AU258" s="626"/>
      <c r="AV258" s="461">
        <f t="shared" si="100"/>
        <v>0</v>
      </c>
    </row>
    <row r="259" spans="1:1025" ht="23.5" customHeight="1" x14ac:dyDescent="0.35">
      <c r="A259" s="261"/>
      <c r="B259" s="448" t="str">
        <f t="shared" si="97"/>
        <v>ENR</v>
      </c>
      <c r="C259" s="367" t="str">
        <f>IF(ENR!I14=1,ENR!B14,"")</f>
        <v>Réseau de chaleur - Etude de faisabilité</v>
      </c>
      <c r="D259" s="479" t="str">
        <f>IF($C259="","",VLOOKUP($C259,ENR!$B$6:$I$109,4,FALSE))</f>
        <v>Devis</v>
      </c>
      <c r="E259" s="480" t="str">
        <f>IF($C259="","",VLOOKUP($C259,ENR!$B$6:$I$109,5,FALSE))</f>
        <v>ADEME</v>
      </c>
      <c r="F259" s="475">
        <f>IF($C259="","",VLOOKUP($C259,ENR!$B$6:$I$109,6,FALSE))</f>
        <v>0</v>
      </c>
      <c r="G259" s="475">
        <f>IF($C259="","",VLOOKUP($C259,ENR!$B$6:$I$109,7,FALSE))</f>
        <v>0</v>
      </c>
      <c r="H259" s="449"/>
      <c r="I259" s="430" t="str">
        <f t="shared" si="98"/>
        <v>X</v>
      </c>
      <c r="J259" s="325"/>
      <c r="K259" s="325"/>
      <c r="L259" s="382"/>
      <c r="M259" s="449"/>
      <c r="N259" s="325"/>
      <c r="O259" s="325"/>
      <c r="P259" s="464">
        <f t="shared" si="99"/>
        <v>0</v>
      </c>
      <c r="Q259" s="450"/>
      <c r="S259" s="522"/>
      <c r="T259" s="522"/>
      <c r="U259" s="522"/>
      <c r="V259" s="522"/>
      <c r="W259" s="522"/>
      <c r="X259" s="522"/>
      <c r="Y259" s="522"/>
      <c r="Z259" s="522"/>
      <c r="AA259" s="522"/>
      <c r="AB259" s="522"/>
      <c r="AC259" s="327"/>
      <c r="AD259" s="624"/>
      <c r="AE259" s="624"/>
      <c r="AF259" s="624"/>
      <c r="AG259" s="624"/>
      <c r="AH259" s="624"/>
      <c r="AI259" s="621"/>
      <c r="AJ259" s="624"/>
      <c r="AK259" s="624"/>
      <c r="AL259" s="624"/>
      <c r="AM259" s="621"/>
      <c r="AN259" s="624"/>
      <c r="AO259" s="624"/>
      <c r="AP259" s="624"/>
      <c r="AQ259" s="621"/>
      <c r="AR259" s="624"/>
      <c r="AS259" s="327"/>
      <c r="AT259" s="626"/>
      <c r="AU259" s="626"/>
      <c r="AV259" s="461">
        <f t="shared" si="100"/>
        <v>0</v>
      </c>
    </row>
    <row r="260" spans="1:1025" ht="23.5" hidden="1" customHeight="1" x14ac:dyDescent="0.35">
      <c r="A260" s="261"/>
      <c r="B260" s="448" t="str">
        <f t="shared" si="97"/>
        <v/>
      </c>
      <c r="C260" s="367" t="str">
        <f>IF(ENR!I15=1,ENR!B15,"")</f>
        <v/>
      </c>
      <c r="D260" s="479" t="str">
        <f>IF($C260="","",VLOOKUP($C260,ENR!$B$6:$I$109,4,FALSE))</f>
        <v/>
      </c>
      <c r="E260" s="480" t="str">
        <f>IF($C260="","",VLOOKUP($C260,ENR!$B$6:$I$109,5,FALSE))</f>
        <v/>
      </c>
      <c r="F260" s="475" t="str">
        <f>IF($C260="","",VLOOKUP($C260,ENR!$B$6:$I$109,6,FALSE))</f>
        <v/>
      </c>
      <c r="G260" s="475" t="str">
        <f>IF($C260="","",VLOOKUP($C260,ENR!$B$6:$I$109,7,FALSE))</f>
        <v/>
      </c>
      <c r="H260" s="449"/>
      <c r="I260" s="430" t="str">
        <f t="shared" si="98"/>
        <v/>
      </c>
      <c r="J260" s="325"/>
      <c r="K260" s="325"/>
      <c r="L260" s="382"/>
      <c r="M260" s="449"/>
      <c r="N260" s="325"/>
      <c r="O260" s="325"/>
      <c r="P260" s="464">
        <f t="shared" si="99"/>
        <v>0</v>
      </c>
      <c r="Q260" s="450"/>
      <c r="S260" s="522"/>
      <c r="T260" s="522"/>
      <c r="U260" s="522"/>
      <c r="V260" s="522"/>
      <c r="W260" s="522"/>
      <c r="X260" s="522"/>
      <c r="Y260" s="522"/>
      <c r="Z260" s="522"/>
      <c r="AA260" s="522"/>
      <c r="AB260" s="522"/>
      <c r="AC260" s="327"/>
      <c r="AD260" s="624"/>
      <c r="AE260" s="624"/>
      <c r="AF260" s="624"/>
      <c r="AG260" s="624"/>
      <c r="AH260" s="624"/>
      <c r="AI260" s="621"/>
      <c r="AJ260" s="624"/>
      <c r="AK260" s="624"/>
      <c r="AL260" s="624"/>
      <c r="AM260" s="621"/>
      <c r="AN260" s="624"/>
      <c r="AO260" s="624"/>
      <c r="AP260" s="624"/>
      <c r="AQ260" s="621"/>
      <c r="AR260" s="624"/>
      <c r="AS260" s="327"/>
      <c r="AT260" s="626"/>
      <c r="AU260" s="626"/>
      <c r="AV260" s="461">
        <f t="shared" si="100"/>
        <v>0</v>
      </c>
    </row>
    <row r="261" spans="1:1025" ht="23.5" customHeight="1" x14ac:dyDescent="0.35">
      <c r="A261" s="261"/>
      <c r="B261" s="448" t="str">
        <f t="shared" si="97"/>
        <v>ENR</v>
      </c>
      <c r="C261" s="367" t="str">
        <f>IF(ENR!I16=1,ENR!B16,"")</f>
        <v>Récupération chaleur fatale - Etude de faisabilité</v>
      </c>
      <c r="D261" s="479" t="str">
        <f>IF($C261="","",VLOOKUP($C261,ENR!$B$6:$I$109,4,FALSE))</f>
        <v>Devis</v>
      </c>
      <c r="E261" s="480" t="str">
        <f>IF($C261="","",VLOOKUP($C261,ENR!$B$6:$I$109,5,FALSE))</f>
        <v>ADEME</v>
      </c>
      <c r="F261" s="475">
        <f>IF($C261="","",VLOOKUP($C261,ENR!$B$6:$I$109,6,FALSE))</f>
        <v>0</v>
      </c>
      <c r="G261" s="475">
        <f>IF($C261="","",VLOOKUP($C261,ENR!$B$6:$I$109,7,FALSE))</f>
        <v>0</v>
      </c>
      <c r="H261" s="449"/>
      <c r="I261" s="430" t="str">
        <f t="shared" si="98"/>
        <v>X</v>
      </c>
      <c r="J261" s="325"/>
      <c r="K261" s="325"/>
      <c r="L261" s="382"/>
      <c r="M261" s="449"/>
      <c r="N261" s="325"/>
      <c r="O261" s="325"/>
      <c r="P261" s="464">
        <f t="shared" si="99"/>
        <v>0</v>
      </c>
      <c r="Q261" s="450"/>
      <c r="S261" s="522"/>
      <c r="T261" s="522"/>
      <c r="U261" s="522"/>
      <c r="V261" s="522"/>
      <c r="W261" s="522"/>
      <c r="X261" s="522"/>
      <c r="Y261" s="522"/>
      <c r="Z261" s="522"/>
      <c r="AA261" s="522"/>
      <c r="AB261" s="522"/>
      <c r="AC261" s="327"/>
      <c r="AD261" s="624"/>
      <c r="AE261" s="624"/>
      <c r="AF261" s="624"/>
      <c r="AG261" s="624"/>
      <c r="AH261" s="624"/>
      <c r="AI261" s="621"/>
      <c r="AJ261" s="624"/>
      <c r="AK261" s="624"/>
      <c r="AL261" s="624"/>
      <c r="AM261" s="621"/>
      <c r="AN261" s="624"/>
      <c r="AO261" s="624"/>
      <c r="AP261" s="624"/>
      <c r="AQ261" s="621"/>
      <c r="AR261" s="624"/>
      <c r="AS261" s="327"/>
      <c r="AT261" s="626"/>
      <c r="AU261" s="626"/>
      <c r="AV261" s="461">
        <f t="shared" si="100"/>
        <v>0</v>
      </c>
    </row>
    <row r="262" spans="1:1025" ht="23.5" hidden="1" customHeight="1" x14ac:dyDescent="0.35">
      <c r="A262" s="261"/>
      <c r="B262" s="448" t="str">
        <f t="shared" si="97"/>
        <v/>
      </c>
      <c r="C262" s="367" t="str">
        <f>IF(ENR!I17=1,ENR!B17,"")</f>
        <v/>
      </c>
      <c r="D262" s="479" t="str">
        <f>IF($C262="","",VLOOKUP($C262,ENR!$B$6:$I$109,4,FALSE))</f>
        <v/>
      </c>
      <c r="E262" s="480" t="str">
        <f>IF($C262="","",VLOOKUP($C262,ENR!$B$6:$I$109,5,FALSE))</f>
        <v/>
      </c>
      <c r="F262" s="475" t="str">
        <f>IF($C262="","",VLOOKUP($C262,ENR!$B$6:$I$109,6,FALSE))</f>
        <v/>
      </c>
      <c r="G262" s="475" t="str">
        <f>IF($C262="","",VLOOKUP($C262,ENR!$B$6:$I$109,7,FALSE))</f>
        <v/>
      </c>
      <c r="H262" s="449"/>
      <c r="I262" s="430" t="str">
        <f t="shared" si="98"/>
        <v/>
      </c>
      <c r="J262" s="325"/>
      <c r="K262" s="325"/>
      <c r="L262" s="382"/>
      <c r="M262" s="449"/>
      <c r="N262" s="325"/>
      <c r="O262" s="325"/>
      <c r="P262" s="464">
        <f t="shared" si="99"/>
        <v>0</v>
      </c>
      <c r="Q262" s="450"/>
      <c r="S262" s="522"/>
      <c r="T262" s="522"/>
      <c r="U262" s="522"/>
      <c r="V262" s="522"/>
      <c r="W262" s="522"/>
      <c r="X262" s="522"/>
      <c r="Y262" s="522"/>
      <c r="Z262" s="522"/>
      <c r="AA262" s="522"/>
      <c r="AB262" s="522"/>
      <c r="AC262" s="327"/>
      <c r="AD262" s="624"/>
      <c r="AE262" s="624"/>
      <c r="AF262" s="624"/>
      <c r="AG262" s="624"/>
      <c r="AH262" s="624"/>
      <c r="AI262" s="621"/>
      <c r="AJ262" s="624"/>
      <c r="AK262" s="624"/>
      <c r="AL262" s="624"/>
      <c r="AM262" s="621"/>
      <c r="AN262" s="624"/>
      <c r="AO262" s="624"/>
      <c r="AP262" s="624"/>
      <c r="AQ262" s="621"/>
      <c r="AR262" s="624"/>
      <c r="AS262" s="327"/>
      <c r="AT262" s="626"/>
      <c r="AU262" s="626"/>
      <c r="AV262" s="461">
        <f t="shared" si="100"/>
        <v>0</v>
      </c>
    </row>
    <row r="263" spans="1:1025" ht="23.5" customHeight="1" x14ac:dyDescent="0.35">
      <c r="A263" s="261"/>
      <c r="B263" s="448" t="str">
        <f t="shared" si="97"/>
        <v>ENR</v>
      </c>
      <c r="C263" s="367" t="str">
        <f>IF(ENR!I18=1,ENR!B18,"")</f>
        <v>Solaire thermique - Réhabilitation installation solaire thermique existante - Etude</v>
      </c>
      <c r="D263" s="479" t="str">
        <f>IF($C263="","",VLOOKUP($C263,ENR!$B$6:$I$109,4,FALSE))</f>
        <v>Devis</v>
      </c>
      <c r="E263" s="480" t="str">
        <f>IF($C263="","",VLOOKUP($C263,ENR!$B$6:$I$109,5,FALSE))</f>
        <v>ADEME</v>
      </c>
      <c r="F263" s="475">
        <f>IF($C263="","",VLOOKUP($C263,ENR!$B$6:$I$109,6,FALSE))</f>
        <v>0</v>
      </c>
      <c r="G263" s="475">
        <f>IF($C263="","",VLOOKUP($C263,ENR!$B$6:$I$109,7,FALSE))</f>
        <v>0</v>
      </c>
      <c r="H263" s="449"/>
      <c r="I263" s="430" t="str">
        <f t="shared" si="98"/>
        <v>X</v>
      </c>
      <c r="J263" s="325"/>
      <c r="K263" s="325"/>
      <c r="L263" s="382"/>
      <c r="M263" s="449"/>
      <c r="N263" s="325"/>
      <c r="O263" s="325"/>
      <c r="P263" s="464">
        <f t="shared" si="99"/>
        <v>0</v>
      </c>
      <c r="Q263" s="450"/>
      <c r="S263" s="522"/>
      <c r="T263" s="522"/>
      <c r="U263" s="522"/>
      <c r="V263" s="522"/>
      <c r="W263" s="522"/>
      <c r="X263" s="522"/>
      <c r="Y263" s="522"/>
      <c r="Z263" s="522"/>
      <c r="AA263" s="522"/>
      <c r="AB263" s="522"/>
      <c r="AC263" s="327"/>
      <c r="AD263" s="624"/>
      <c r="AE263" s="624"/>
      <c r="AF263" s="624"/>
      <c r="AG263" s="624"/>
      <c r="AH263" s="624"/>
      <c r="AI263" s="621"/>
      <c r="AJ263" s="624"/>
      <c r="AK263" s="624"/>
      <c r="AL263" s="624"/>
      <c r="AM263" s="621"/>
      <c r="AN263" s="624"/>
      <c r="AO263" s="624"/>
      <c r="AP263" s="624"/>
      <c r="AQ263" s="621"/>
      <c r="AR263" s="624"/>
      <c r="AS263" s="327"/>
      <c r="AT263" s="626"/>
      <c r="AU263" s="626"/>
      <c r="AV263" s="461">
        <f t="shared" si="100"/>
        <v>0</v>
      </c>
    </row>
    <row r="264" spans="1:1025" ht="23.5" hidden="1" customHeight="1" x14ac:dyDescent="0.35">
      <c r="A264" s="261"/>
      <c r="B264" s="448" t="str">
        <f t="shared" si="97"/>
        <v/>
      </c>
      <c r="C264" s="367" t="str">
        <f>IF(ENR!I19=1,ENR!B19,"")</f>
        <v/>
      </c>
      <c r="D264" s="479" t="str">
        <f>IF($C264="","",VLOOKUP($C264,ENR!$B$6:$I$109,4,FALSE))</f>
        <v/>
      </c>
      <c r="E264" s="480" t="str">
        <f>IF($C264="","",VLOOKUP($C264,ENR!$B$6:$I$109,5,FALSE))</f>
        <v/>
      </c>
      <c r="F264" s="475" t="str">
        <f>IF($C264="","",VLOOKUP($C264,ENR!$B$6:$I$109,6,FALSE))</f>
        <v/>
      </c>
      <c r="G264" s="475" t="str">
        <f>IF($C264="","",VLOOKUP($C264,ENR!$B$6:$I$109,7,FALSE))</f>
        <v/>
      </c>
      <c r="H264" s="449"/>
      <c r="I264" s="430" t="str">
        <f t="shared" si="98"/>
        <v/>
      </c>
      <c r="J264" s="325"/>
      <c r="K264" s="325"/>
      <c r="L264" s="382"/>
      <c r="M264" s="449"/>
      <c r="N264" s="325"/>
      <c r="O264" s="325"/>
      <c r="P264" s="464">
        <f t="shared" si="99"/>
        <v>0</v>
      </c>
      <c r="Q264" s="450"/>
      <c r="S264" s="522"/>
      <c r="T264" s="522"/>
      <c r="U264" s="522"/>
      <c r="V264" s="522"/>
      <c r="W264" s="522"/>
      <c r="X264" s="522"/>
      <c r="Y264" s="522"/>
      <c r="Z264" s="522"/>
      <c r="AA264" s="522"/>
      <c r="AB264" s="522"/>
      <c r="AC264" s="327"/>
      <c r="AD264" s="624"/>
      <c r="AE264" s="624"/>
      <c r="AF264" s="624"/>
      <c r="AG264" s="624"/>
      <c r="AH264" s="624"/>
      <c r="AI264" s="621"/>
      <c r="AJ264" s="624"/>
      <c r="AK264" s="624"/>
      <c r="AL264" s="624"/>
      <c r="AM264" s="621"/>
      <c r="AN264" s="624"/>
      <c r="AO264" s="624"/>
      <c r="AP264" s="624"/>
      <c r="AQ264" s="621"/>
      <c r="AR264" s="624"/>
      <c r="AS264" s="327"/>
      <c r="AT264" s="626"/>
      <c r="AU264" s="626"/>
      <c r="AV264" s="461">
        <f t="shared" si="100"/>
        <v>0</v>
      </c>
    </row>
    <row r="265" spans="1:1025" ht="23.5" customHeight="1" x14ac:dyDescent="0.35">
      <c r="A265" s="261"/>
      <c r="B265" s="448" t="str">
        <f t="shared" si="97"/>
        <v>ENR</v>
      </c>
      <c r="C265" s="367" t="str">
        <f>IF(ENR!I20=1,ENR!B20,"")</f>
        <v>Photovoltaïque "Toiture / Parking"  - Etude de faisabilité</v>
      </c>
      <c r="D265" s="479" t="str">
        <f>IF($C265="","",VLOOKUP($C265,ENR!$B$6:$I$109,4,FALSE))</f>
        <v>Devis</v>
      </c>
      <c r="E265" s="480" t="str">
        <f>IF($C265="","",VLOOKUP($C265,ENR!$B$6:$I$109,5,FALSE))</f>
        <v>ADEME</v>
      </c>
      <c r="F265" s="475">
        <f>IF($C265="","",VLOOKUP($C265,ENR!$B$6:$I$109,6,FALSE))</f>
        <v>0</v>
      </c>
      <c r="G265" s="475">
        <f>IF($C265="","",VLOOKUP($C265,ENR!$B$6:$I$109,7,FALSE))</f>
        <v>0</v>
      </c>
      <c r="H265" s="449"/>
      <c r="I265" s="430" t="str">
        <f t="shared" si="98"/>
        <v>X</v>
      </c>
      <c r="J265" s="325"/>
      <c r="K265" s="325"/>
      <c r="L265" s="382"/>
      <c r="M265" s="449"/>
      <c r="N265" s="325"/>
      <c r="O265" s="325"/>
      <c r="P265" s="464">
        <f t="shared" si="99"/>
        <v>0</v>
      </c>
      <c r="Q265" s="450"/>
      <c r="S265" s="522"/>
      <c r="T265" s="522"/>
      <c r="U265" s="522"/>
      <c r="V265" s="522"/>
      <c r="W265" s="522"/>
      <c r="X265" s="522"/>
      <c r="Y265" s="522"/>
      <c r="Z265" s="522"/>
      <c r="AA265" s="522"/>
      <c r="AB265" s="522"/>
      <c r="AC265" s="327"/>
      <c r="AD265" s="624"/>
      <c r="AE265" s="624"/>
      <c r="AF265" s="624"/>
      <c r="AG265" s="624"/>
      <c r="AH265" s="624"/>
      <c r="AI265" s="621"/>
      <c r="AJ265" s="624"/>
      <c r="AK265" s="624"/>
      <c r="AL265" s="624"/>
      <c r="AM265" s="621"/>
      <c r="AN265" s="624"/>
      <c r="AO265" s="624"/>
      <c r="AP265" s="624"/>
      <c r="AQ265" s="621"/>
      <c r="AR265" s="624"/>
      <c r="AS265" s="327"/>
      <c r="AT265" s="626"/>
      <c r="AU265" s="626"/>
      <c r="AV265" s="461">
        <f t="shared" si="100"/>
        <v>0</v>
      </c>
    </row>
    <row r="266" spans="1:1025" ht="23.5" hidden="1" customHeight="1" thickBot="1" x14ac:dyDescent="0.4">
      <c r="A266" s="261"/>
      <c r="B266" s="452" t="str">
        <f t="shared" si="97"/>
        <v/>
      </c>
      <c r="C266" s="453" t="str">
        <f>IF(ENR!I21=1,ENR!B21,"")</f>
        <v/>
      </c>
      <c r="D266" s="481" t="str">
        <f>IF($C266="","",VLOOKUP($C266,ENR!$B$6:$I$109,4,FALSE))</f>
        <v/>
      </c>
      <c r="E266" s="482" t="str">
        <f>IF($C266="","",VLOOKUP($C266,ENR!$B$6:$I$109,5,FALSE))</f>
        <v/>
      </c>
      <c r="F266" s="476" t="str">
        <f>IF($C266="","",VLOOKUP($C266,ENR!$B$6:$I$109,6,FALSE))</f>
        <v/>
      </c>
      <c r="G266" s="476" t="str">
        <f>IF($C266="","",VLOOKUP($C266,ENR!$B$6:$I$109,7,FALSE))</f>
        <v/>
      </c>
      <c r="H266" s="454"/>
      <c r="I266" s="455" t="str">
        <f t="shared" si="98"/>
        <v/>
      </c>
      <c r="J266" s="456"/>
      <c r="K266" s="456"/>
      <c r="L266" s="457"/>
      <c r="M266" s="454"/>
      <c r="N266" s="456"/>
      <c r="O266" s="456"/>
      <c r="P266" s="465">
        <f t="shared" si="99"/>
        <v>0</v>
      </c>
      <c r="Q266" s="458"/>
      <c r="S266" s="522"/>
      <c r="T266" s="522"/>
      <c r="U266" s="522"/>
      <c r="V266" s="522"/>
      <c r="W266" s="522"/>
      <c r="X266" s="522"/>
      <c r="Y266" s="522"/>
      <c r="Z266" s="522"/>
      <c r="AA266" s="522"/>
      <c r="AB266" s="522"/>
      <c r="AC266" s="327"/>
      <c r="AD266" s="624"/>
      <c r="AE266" s="624"/>
      <c r="AF266" s="624"/>
      <c r="AG266" s="624"/>
      <c r="AH266" s="624"/>
      <c r="AI266" s="621"/>
      <c r="AJ266" s="624"/>
      <c r="AK266" s="624"/>
      <c r="AL266" s="624"/>
      <c r="AM266" s="621"/>
      <c r="AN266" s="624"/>
      <c r="AO266" s="624"/>
      <c r="AP266" s="624"/>
      <c r="AQ266" s="621"/>
      <c r="AR266" s="624"/>
      <c r="AS266" s="327"/>
      <c r="AT266" s="626"/>
      <c r="AU266" s="626"/>
      <c r="AV266" s="461">
        <f t="shared" si="100"/>
        <v>0</v>
      </c>
    </row>
    <row r="267" spans="1:1025" s="293" customFormat="1" ht="18.649999999999999" customHeight="1" thickBot="1" x14ac:dyDescent="0.4">
      <c r="A267" s="290"/>
      <c r="B267" s="291"/>
      <c r="C267" s="292"/>
      <c r="D267" s="292"/>
      <c r="E267" s="292"/>
      <c r="F267" s="292"/>
      <c r="G267" s="292"/>
      <c r="H267" s="290"/>
      <c r="I267" s="290"/>
      <c r="J267" s="290"/>
      <c r="K267" s="290"/>
      <c r="L267" s="290"/>
      <c r="M267" s="290"/>
      <c r="N267" s="290"/>
      <c r="O267" s="290"/>
      <c r="P267" s="290"/>
      <c r="Q267" s="290"/>
      <c r="R267" s="290"/>
      <c r="S267" s="523"/>
      <c r="T267" s="523"/>
      <c r="U267" s="523"/>
      <c r="V267" s="523"/>
      <c r="W267" s="523"/>
      <c r="X267" s="523"/>
      <c r="Y267" s="523"/>
      <c r="Z267" s="523"/>
      <c r="AA267" s="523"/>
      <c r="AB267" s="523"/>
      <c r="AC267" s="327"/>
      <c r="AD267" s="622"/>
      <c r="AE267" s="622"/>
      <c r="AF267" s="622"/>
      <c r="AG267" s="622"/>
      <c r="AH267" s="622"/>
      <c r="AI267" s="621"/>
      <c r="AJ267" s="622"/>
      <c r="AK267" s="622"/>
      <c r="AL267" s="622"/>
      <c r="AM267" s="621"/>
      <c r="AN267" s="622"/>
      <c r="AO267" s="622"/>
      <c r="AP267" s="622"/>
      <c r="AQ267" s="621"/>
      <c r="AR267" s="622"/>
      <c r="AS267" s="327"/>
      <c r="AT267" s="627"/>
      <c r="AU267" s="627"/>
      <c r="AV267" s="290"/>
      <c r="AW267" s="290"/>
      <c r="AX267" s="290"/>
      <c r="AY267" s="290"/>
      <c r="AZ267" s="290"/>
      <c r="BA267" s="290"/>
      <c r="BB267" s="290"/>
      <c r="BC267" s="290"/>
      <c r="BD267" s="290"/>
      <c r="BE267" s="290"/>
      <c r="BF267" s="290"/>
      <c r="BG267" s="290"/>
      <c r="BH267" s="290"/>
      <c r="BI267" s="290"/>
      <c r="BJ267" s="290"/>
      <c r="BK267" s="290"/>
      <c r="BL267" s="290"/>
      <c r="BM267" s="290"/>
      <c r="BN267" s="290"/>
      <c r="BO267" s="290"/>
      <c r="BP267" s="290"/>
      <c r="BQ267" s="290"/>
      <c r="BR267" s="290"/>
      <c r="BS267" s="290"/>
      <c r="BT267" s="290"/>
      <c r="BU267" s="290"/>
      <c r="BV267" s="290"/>
      <c r="BW267" s="290"/>
      <c r="BX267" s="290"/>
      <c r="BY267" s="290"/>
      <c r="BZ267" s="290"/>
      <c r="CA267" s="290"/>
      <c r="CB267" s="290"/>
      <c r="CC267" s="290"/>
      <c r="CD267" s="290"/>
      <c r="CE267" s="290"/>
      <c r="CF267" s="290"/>
      <c r="CG267" s="290"/>
      <c r="CH267" s="290"/>
      <c r="CI267" s="290"/>
      <c r="CJ267" s="290"/>
      <c r="CK267" s="290"/>
      <c r="CL267" s="290"/>
      <c r="CM267" s="290"/>
      <c r="CN267" s="290"/>
      <c r="CO267" s="290"/>
      <c r="CP267" s="290"/>
      <c r="CQ267" s="290"/>
      <c r="CR267" s="290"/>
      <c r="CS267" s="290"/>
      <c r="CT267" s="290"/>
      <c r="CU267" s="290"/>
      <c r="CV267" s="290"/>
      <c r="CW267" s="290"/>
      <c r="CX267" s="290"/>
      <c r="CY267" s="290"/>
      <c r="CZ267" s="290"/>
      <c r="DA267" s="290"/>
      <c r="DB267" s="290"/>
      <c r="DC267" s="290"/>
      <c r="DD267" s="290"/>
      <c r="DE267" s="290"/>
      <c r="DF267" s="290"/>
      <c r="DG267" s="290"/>
      <c r="DH267" s="290"/>
      <c r="DI267" s="290"/>
      <c r="DJ267" s="290"/>
      <c r="DK267" s="290"/>
      <c r="DL267" s="290"/>
      <c r="DM267" s="290"/>
      <c r="DN267" s="290"/>
      <c r="DO267" s="290"/>
      <c r="DP267" s="290"/>
      <c r="DQ267" s="290"/>
      <c r="DR267" s="290"/>
      <c r="DS267" s="290"/>
      <c r="DT267" s="290"/>
      <c r="DU267" s="290"/>
      <c r="DV267" s="290"/>
      <c r="DW267" s="290"/>
      <c r="DX267" s="290"/>
      <c r="DY267" s="290"/>
      <c r="DZ267" s="290"/>
      <c r="EA267" s="290"/>
      <c r="EB267" s="290"/>
      <c r="EC267" s="290"/>
      <c r="ED267" s="290"/>
      <c r="EE267" s="290"/>
      <c r="EF267" s="290"/>
      <c r="EG267" s="290"/>
      <c r="EH267" s="290"/>
      <c r="EI267" s="290"/>
      <c r="EJ267" s="290"/>
      <c r="EK267" s="290"/>
      <c r="EL267" s="290"/>
      <c r="EM267" s="290"/>
      <c r="EN267" s="290"/>
      <c r="EO267" s="290"/>
      <c r="EP267" s="290"/>
      <c r="EQ267" s="290"/>
      <c r="ER267" s="290"/>
      <c r="ES267" s="290"/>
      <c r="ET267" s="290"/>
      <c r="EU267" s="290"/>
      <c r="EV267" s="290"/>
      <c r="EW267" s="290"/>
      <c r="EX267" s="290"/>
      <c r="EY267" s="290"/>
      <c r="EZ267" s="290"/>
      <c r="FA267" s="290"/>
      <c r="FB267" s="290"/>
      <c r="FC267" s="290"/>
      <c r="FD267" s="290"/>
      <c r="FE267" s="290"/>
      <c r="FF267" s="290"/>
      <c r="FG267" s="290"/>
      <c r="FH267" s="290"/>
      <c r="FI267" s="290"/>
      <c r="FJ267" s="290"/>
      <c r="FK267" s="290"/>
      <c r="FL267" s="290"/>
      <c r="FM267" s="290"/>
      <c r="FN267" s="290"/>
      <c r="FO267" s="290"/>
      <c r="FP267" s="290"/>
      <c r="FQ267" s="290"/>
      <c r="FR267" s="290"/>
      <c r="FS267" s="290"/>
      <c r="FT267" s="290"/>
      <c r="FU267" s="290"/>
      <c r="FV267" s="290"/>
      <c r="FW267" s="290"/>
      <c r="FX267" s="290"/>
      <c r="FY267" s="290"/>
      <c r="FZ267" s="290"/>
      <c r="GA267" s="290"/>
      <c r="GB267" s="290"/>
      <c r="GC267" s="290"/>
      <c r="GD267" s="290"/>
      <c r="GE267" s="290"/>
      <c r="GF267" s="290"/>
      <c r="GG267" s="290"/>
      <c r="GH267" s="290"/>
      <c r="GI267" s="290"/>
      <c r="GJ267" s="290"/>
      <c r="GK267" s="290"/>
      <c r="GL267" s="290"/>
      <c r="GM267" s="290"/>
      <c r="GN267" s="290"/>
      <c r="GO267" s="290"/>
      <c r="GP267" s="290"/>
      <c r="GQ267" s="290"/>
      <c r="GR267" s="290"/>
      <c r="GS267" s="290"/>
      <c r="GT267" s="290"/>
      <c r="GU267" s="290"/>
      <c r="GV267" s="290"/>
      <c r="GW267" s="290"/>
      <c r="GX267" s="290"/>
      <c r="GY267" s="290"/>
      <c r="GZ267" s="290"/>
      <c r="HA267" s="290"/>
      <c r="HB267" s="290"/>
      <c r="HC267" s="290"/>
      <c r="HD267" s="290"/>
      <c r="HE267" s="290"/>
      <c r="HF267" s="290"/>
      <c r="HG267" s="290"/>
      <c r="HH267" s="290"/>
      <c r="HI267" s="290"/>
      <c r="HJ267" s="290"/>
      <c r="HK267" s="290"/>
      <c r="HL267" s="290"/>
      <c r="HM267" s="290"/>
      <c r="HN267" s="290"/>
      <c r="HO267" s="290"/>
      <c r="HP267" s="290"/>
      <c r="HQ267" s="290"/>
      <c r="HR267" s="290"/>
      <c r="HS267" s="290"/>
      <c r="HT267" s="290"/>
      <c r="HU267" s="290"/>
      <c r="HV267" s="290"/>
      <c r="HW267" s="290"/>
      <c r="HX267" s="290"/>
      <c r="HY267" s="290"/>
      <c r="HZ267" s="290"/>
      <c r="IA267" s="290"/>
      <c r="IB267" s="290"/>
      <c r="IC267" s="290"/>
      <c r="ID267" s="290"/>
      <c r="IE267" s="290"/>
      <c r="IF267" s="290"/>
      <c r="IG267" s="290"/>
      <c r="IH267" s="290"/>
      <c r="II267" s="290"/>
      <c r="IJ267" s="290"/>
      <c r="IK267" s="290"/>
      <c r="IL267" s="290"/>
      <c r="IM267" s="290"/>
      <c r="IN267" s="290"/>
      <c r="IO267" s="290"/>
      <c r="IP267" s="290"/>
      <c r="IQ267" s="290"/>
      <c r="IR267" s="290"/>
      <c r="IS267" s="290"/>
      <c r="IT267" s="290"/>
      <c r="IU267" s="290"/>
      <c r="IV267" s="290"/>
      <c r="IW267" s="290"/>
      <c r="IX267" s="290"/>
      <c r="IY267" s="290"/>
      <c r="IZ267" s="290"/>
      <c r="JA267" s="290"/>
      <c r="JB267" s="290"/>
      <c r="JC267" s="290"/>
      <c r="JD267" s="290"/>
      <c r="JE267" s="290"/>
      <c r="JF267" s="290"/>
      <c r="JG267" s="290"/>
      <c r="JH267" s="290"/>
      <c r="JI267" s="290"/>
      <c r="JJ267" s="290"/>
      <c r="JK267" s="290"/>
      <c r="JL267" s="290"/>
      <c r="JM267" s="290"/>
      <c r="JN267" s="290"/>
      <c r="JO267" s="290"/>
      <c r="JP267" s="290"/>
      <c r="JQ267" s="290"/>
      <c r="JR267" s="290"/>
      <c r="JS267" s="290"/>
      <c r="JT267" s="290"/>
      <c r="JU267" s="290"/>
      <c r="JV267" s="290"/>
      <c r="JW267" s="290"/>
      <c r="JX267" s="290"/>
      <c r="JY267" s="290"/>
      <c r="JZ267" s="290"/>
      <c r="KA267" s="290"/>
      <c r="KB267" s="290"/>
      <c r="KC267" s="290"/>
      <c r="KD267" s="290"/>
      <c r="KE267" s="290"/>
      <c r="KF267" s="290"/>
      <c r="KG267" s="290"/>
      <c r="KH267" s="290"/>
      <c r="KI267" s="290"/>
      <c r="KJ267" s="290"/>
      <c r="KK267" s="290"/>
      <c r="KL267" s="290"/>
      <c r="KM267" s="290"/>
      <c r="KN267" s="290"/>
      <c r="KO267" s="290"/>
      <c r="KP267" s="290"/>
      <c r="KQ267" s="290"/>
      <c r="KR267" s="290"/>
      <c r="KS267" s="290"/>
      <c r="KT267" s="290"/>
      <c r="KU267" s="290"/>
      <c r="KV267" s="290"/>
      <c r="KW267" s="290"/>
      <c r="KX267" s="290"/>
      <c r="KY267" s="290"/>
      <c r="KZ267" s="290"/>
      <c r="LA267" s="290"/>
      <c r="LB267" s="290"/>
      <c r="LC267" s="290"/>
      <c r="LD267" s="290"/>
      <c r="LE267" s="290"/>
      <c r="LF267" s="290"/>
      <c r="LG267" s="290"/>
      <c r="LH267" s="290"/>
      <c r="LI267" s="290"/>
      <c r="LJ267" s="290"/>
      <c r="LK267" s="290"/>
      <c r="LL267" s="290"/>
      <c r="LM267" s="290"/>
      <c r="LN267" s="290"/>
      <c r="LO267" s="290"/>
      <c r="LP267" s="290"/>
      <c r="LQ267" s="290"/>
      <c r="LR267" s="290"/>
      <c r="LS267" s="290"/>
      <c r="LT267" s="290"/>
      <c r="LU267" s="290"/>
      <c r="LV267" s="290"/>
      <c r="LW267" s="290"/>
      <c r="LX267" s="290"/>
      <c r="LY267" s="290"/>
      <c r="LZ267" s="290"/>
      <c r="MA267" s="290"/>
      <c r="MB267" s="290"/>
      <c r="MC267" s="290"/>
      <c r="MD267" s="290"/>
      <c r="ME267" s="290"/>
      <c r="MF267" s="290"/>
      <c r="MG267" s="290"/>
      <c r="MH267" s="290"/>
      <c r="MI267" s="290"/>
      <c r="MJ267" s="290"/>
      <c r="MK267" s="290"/>
      <c r="ML267" s="290"/>
      <c r="MM267" s="290"/>
      <c r="MN267" s="290"/>
      <c r="MO267" s="290"/>
      <c r="MP267" s="290"/>
      <c r="MQ267" s="290"/>
      <c r="MR267" s="290"/>
      <c r="MS267" s="290"/>
      <c r="MT267" s="290"/>
      <c r="MU267" s="290"/>
      <c r="MV267" s="290"/>
      <c r="MW267" s="290"/>
      <c r="MX267" s="290"/>
      <c r="MY267" s="290"/>
      <c r="MZ267" s="290"/>
      <c r="NA267" s="290"/>
      <c r="NB267" s="290"/>
      <c r="NC267" s="290"/>
      <c r="ND267" s="290"/>
      <c r="NE267" s="290"/>
      <c r="NF267" s="290"/>
      <c r="NG267" s="290"/>
      <c r="NH267" s="290"/>
      <c r="NI267" s="290"/>
      <c r="NJ267" s="290"/>
      <c r="NK267" s="290"/>
      <c r="NL267" s="290"/>
      <c r="NM267" s="290"/>
      <c r="NN267" s="290"/>
      <c r="NO267" s="290"/>
      <c r="NP267" s="290"/>
      <c r="NQ267" s="290"/>
      <c r="NR267" s="290"/>
      <c r="NS267" s="290"/>
      <c r="NT267" s="290"/>
      <c r="NU267" s="290"/>
      <c r="NV267" s="290"/>
      <c r="NW267" s="290"/>
      <c r="NX267" s="290"/>
      <c r="NY267" s="290"/>
      <c r="NZ267" s="290"/>
      <c r="OA267" s="290"/>
      <c r="OB267" s="290"/>
      <c r="OC267" s="290"/>
      <c r="OD267" s="290"/>
      <c r="OE267" s="290"/>
      <c r="OF267" s="290"/>
      <c r="OG267" s="290"/>
      <c r="OH267" s="290"/>
      <c r="OI267" s="290"/>
      <c r="OJ267" s="290"/>
      <c r="OK267" s="290"/>
      <c r="OL267" s="290"/>
      <c r="OM267" s="290"/>
      <c r="ON267" s="290"/>
      <c r="OO267" s="290"/>
      <c r="OP267" s="290"/>
      <c r="OQ267" s="290"/>
      <c r="OR267" s="290"/>
      <c r="OS267" s="290"/>
      <c r="OT267" s="290"/>
      <c r="OU267" s="290"/>
      <c r="OV267" s="290"/>
      <c r="OW267" s="290"/>
      <c r="OX267" s="290"/>
      <c r="OY267" s="290"/>
      <c r="OZ267" s="290"/>
      <c r="PA267" s="290"/>
      <c r="PB267" s="290"/>
      <c r="PC267" s="290"/>
      <c r="PD267" s="290"/>
      <c r="PE267" s="290"/>
      <c r="PF267" s="290"/>
      <c r="PG267" s="290"/>
      <c r="PH267" s="290"/>
      <c r="PI267" s="290"/>
      <c r="PJ267" s="290"/>
      <c r="PK267" s="290"/>
      <c r="PL267" s="290"/>
      <c r="PM267" s="290"/>
      <c r="PN267" s="290"/>
      <c r="PO267" s="290"/>
      <c r="PP267" s="290"/>
      <c r="PQ267" s="290"/>
      <c r="PR267" s="290"/>
      <c r="PS267" s="290"/>
      <c r="PT267" s="290"/>
      <c r="PU267" s="290"/>
      <c r="PV267" s="290"/>
      <c r="PW267" s="290"/>
      <c r="PX267" s="290"/>
      <c r="PY267" s="290"/>
      <c r="PZ267" s="290"/>
      <c r="QA267" s="290"/>
      <c r="QB267" s="290"/>
      <c r="QC267" s="290"/>
      <c r="QD267" s="290"/>
      <c r="QE267" s="290"/>
      <c r="QF267" s="290"/>
      <c r="QG267" s="290"/>
      <c r="QH267" s="290"/>
      <c r="QI267" s="290"/>
      <c r="QJ267" s="290"/>
      <c r="QK267" s="290"/>
      <c r="QL267" s="290"/>
      <c r="QM267" s="290"/>
      <c r="QN267" s="290"/>
      <c r="QO267" s="290"/>
      <c r="QP267" s="290"/>
      <c r="QQ267" s="290"/>
      <c r="QR267" s="290"/>
      <c r="QS267" s="290"/>
      <c r="QT267" s="290"/>
      <c r="QU267" s="290"/>
      <c r="QV267" s="290"/>
      <c r="QW267" s="290"/>
      <c r="QX267" s="290"/>
      <c r="QY267" s="290"/>
      <c r="QZ267" s="290"/>
      <c r="RA267" s="290"/>
      <c r="RB267" s="290"/>
      <c r="RC267" s="290"/>
      <c r="RD267" s="290"/>
      <c r="RE267" s="290"/>
      <c r="RF267" s="290"/>
      <c r="RG267" s="290"/>
      <c r="RH267" s="290"/>
      <c r="RI267" s="290"/>
      <c r="RJ267" s="290"/>
      <c r="RK267" s="290"/>
      <c r="RL267" s="290"/>
      <c r="RM267" s="290"/>
      <c r="RN267" s="290"/>
      <c r="RO267" s="290"/>
      <c r="RP267" s="290"/>
      <c r="RQ267" s="290"/>
      <c r="RR267" s="290"/>
      <c r="RS267" s="290"/>
      <c r="RT267" s="290"/>
      <c r="RU267" s="290"/>
      <c r="RV267" s="290"/>
      <c r="RW267" s="290"/>
      <c r="RX267" s="290"/>
      <c r="RY267" s="290"/>
      <c r="RZ267" s="290"/>
      <c r="SA267" s="290"/>
      <c r="SB267" s="290"/>
      <c r="SC267" s="290"/>
      <c r="SD267" s="290"/>
      <c r="SE267" s="290"/>
      <c r="SF267" s="290"/>
      <c r="SG267" s="290"/>
      <c r="SH267" s="290"/>
      <c r="SI267" s="290"/>
      <c r="SJ267" s="290"/>
      <c r="SK267" s="290"/>
      <c r="SL267" s="290"/>
      <c r="SM267" s="290"/>
      <c r="SN267" s="290"/>
      <c r="SO267" s="290"/>
      <c r="SP267" s="290"/>
      <c r="SQ267" s="290"/>
      <c r="SR267" s="290"/>
      <c r="SS267" s="290"/>
      <c r="ST267" s="290"/>
      <c r="SU267" s="290"/>
      <c r="SV267" s="290"/>
      <c r="SW267" s="290"/>
      <c r="SX267" s="290"/>
      <c r="SY267" s="290"/>
      <c r="SZ267" s="290"/>
      <c r="TA267" s="290"/>
      <c r="TB267" s="290"/>
      <c r="TC267" s="290"/>
      <c r="TD267" s="290"/>
      <c r="TE267" s="290"/>
      <c r="TF267" s="290"/>
      <c r="TG267" s="290"/>
      <c r="TH267" s="290"/>
      <c r="TI267" s="290"/>
      <c r="TJ267" s="290"/>
      <c r="TK267" s="290"/>
      <c r="TL267" s="290"/>
      <c r="TM267" s="290"/>
      <c r="TN267" s="290"/>
      <c r="TO267" s="290"/>
      <c r="TP267" s="290"/>
      <c r="TQ267" s="290"/>
      <c r="TR267" s="290"/>
      <c r="TS267" s="290"/>
      <c r="TT267" s="290"/>
      <c r="TU267" s="290"/>
      <c r="TV267" s="290"/>
      <c r="TW267" s="290"/>
      <c r="TX267" s="290"/>
      <c r="TY267" s="290"/>
      <c r="TZ267" s="290"/>
      <c r="UA267" s="290"/>
      <c r="UB267" s="290"/>
      <c r="UC267" s="290"/>
      <c r="UD267" s="290"/>
      <c r="UE267" s="290"/>
      <c r="UF267" s="290"/>
      <c r="UG267" s="290"/>
      <c r="UH267" s="290"/>
      <c r="UI267" s="290"/>
      <c r="UJ267" s="290"/>
      <c r="UK267" s="290"/>
      <c r="UL267" s="290"/>
      <c r="UM267" s="290"/>
      <c r="UN267" s="290"/>
      <c r="UO267" s="290"/>
      <c r="UP267" s="290"/>
      <c r="UQ267" s="290"/>
      <c r="UR267" s="290"/>
      <c r="US267" s="290"/>
      <c r="UT267" s="290"/>
      <c r="UU267" s="290"/>
      <c r="UV267" s="290"/>
      <c r="UW267" s="290"/>
      <c r="UX267" s="290"/>
      <c r="UY267" s="290"/>
      <c r="UZ267" s="290"/>
      <c r="VA267" s="290"/>
      <c r="VB267" s="290"/>
      <c r="VC267" s="290"/>
      <c r="VD267" s="290"/>
      <c r="VE267" s="290"/>
      <c r="VF267" s="290"/>
      <c r="VG267" s="290"/>
      <c r="VH267" s="290"/>
      <c r="VI267" s="290"/>
      <c r="VJ267" s="290"/>
      <c r="VK267" s="290"/>
      <c r="VL267" s="290"/>
      <c r="VM267" s="290"/>
      <c r="VN267" s="290"/>
      <c r="VO267" s="290"/>
      <c r="VP267" s="290"/>
      <c r="VQ267" s="290"/>
      <c r="VR267" s="290"/>
      <c r="VS267" s="290"/>
      <c r="VT267" s="290"/>
      <c r="VU267" s="290"/>
      <c r="VV267" s="290"/>
      <c r="VW267" s="290"/>
      <c r="VX267" s="290"/>
      <c r="VY267" s="290"/>
      <c r="VZ267" s="290"/>
      <c r="WA267" s="290"/>
      <c r="WB267" s="290"/>
      <c r="WC267" s="290"/>
      <c r="WD267" s="290"/>
      <c r="WE267" s="290"/>
      <c r="WF267" s="290"/>
      <c r="WG267" s="290"/>
      <c r="WH267" s="290"/>
      <c r="WI267" s="290"/>
      <c r="WJ267" s="290"/>
      <c r="WK267" s="290"/>
      <c r="WL267" s="290"/>
      <c r="WM267" s="290"/>
      <c r="WN267" s="290"/>
      <c r="WO267" s="290"/>
      <c r="WP267" s="290"/>
      <c r="WQ267" s="290"/>
      <c r="WR267" s="290"/>
      <c r="WS267" s="290"/>
      <c r="WT267" s="290"/>
      <c r="WU267" s="290"/>
      <c r="WV267" s="290"/>
      <c r="WW267" s="290"/>
      <c r="WX267" s="290"/>
      <c r="WY267" s="290"/>
      <c r="WZ267" s="290"/>
      <c r="XA267" s="290"/>
      <c r="XB267" s="290"/>
      <c r="XC267" s="290"/>
      <c r="XD267" s="290"/>
      <c r="XE267" s="290"/>
      <c r="XF267" s="290"/>
      <c r="XG267" s="290"/>
      <c r="XH267" s="290"/>
      <c r="XI267" s="290"/>
      <c r="XJ267" s="290"/>
      <c r="XK267" s="290"/>
      <c r="XL267" s="290"/>
      <c r="XM267" s="290"/>
      <c r="XN267" s="290"/>
      <c r="XO267" s="290"/>
      <c r="XP267" s="290"/>
      <c r="XQ267" s="290"/>
      <c r="XR267" s="290"/>
      <c r="XS267" s="290"/>
      <c r="XT267" s="290"/>
      <c r="XU267" s="290"/>
      <c r="XV267" s="290"/>
      <c r="XW267" s="290"/>
      <c r="XX267" s="290"/>
      <c r="XY267" s="290"/>
      <c r="XZ267" s="290"/>
      <c r="YA267" s="290"/>
      <c r="YB267" s="290"/>
      <c r="YC267" s="290"/>
      <c r="YD267" s="290"/>
      <c r="YE267" s="290"/>
      <c r="YF267" s="290"/>
      <c r="YG267" s="290"/>
      <c r="YH267" s="290"/>
      <c r="YI267" s="290"/>
      <c r="YJ267" s="290"/>
      <c r="YK267" s="290"/>
      <c r="YL267" s="290"/>
      <c r="YM267" s="290"/>
      <c r="YN267" s="290"/>
      <c r="YO267" s="290"/>
      <c r="YP267" s="290"/>
      <c r="YQ267" s="290"/>
      <c r="YR267" s="290"/>
      <c r="YS267" s="290"/>
      <c r="YT267" s="290"/>
      <c r="YU267" s="290"/>
      <c r="YV267" s="290"/>
      <c r="YW267" s="290"/>
      <c r="YX267" s="290"/>
      <c r="YY267" s="290"/>
      <c r="YZ267" s="290"/>
      <c r="ZA267" s="290"/>
      <c r="ZB267" s="290"/>
      <c r="ZC267" s="290"/>
      <c r="ZD267" s="290"/>
      <c r="ZE267" s="290"/>
      <c r="ZF267" s="290"/>
      <c r="ZG267" s="290"/>
      <c r="ZH267" s="290"/>
      <c r="ZI267" s="290"/>
      <c r="ZJ267" s="290"/>
      <c r="ZK267" s="290"/>
      <c r="ZL267" s="290"/>
      <c r="ZM267" s="290"/>
      <c r="ZN267" s="290"/>
      <c r="ZO267" s="290"/>
      <c r="ZP267" s="290"/>
      <c r="ZQ267" s="290"/>
      <c r="ZR267" s="290"/>
      <c r="ZS267" s="290"/>
      <c r="ZT267" s="290"/>
      <c r="ZU267" s="290"/>
      <c r="ZV267" s="290"/>
      <c r="ZW267" s="290"/>
      <c r="ZX267" s="290"/>
      <c r="ZY267" s="290"/>
      <c r="ZZ267" s="290"/>
      <c r="AAA267" s="290"/>
      <c r="AAB267" s="290"/>
      <c r="AAC267" s="290"/>
      <c r="AAD267" s="290"/>
      <c r="AAE267" s="290"/>
      <c r="AAF267" s="290"/>
      <c r="AAG267" s="290"/>
      <c r="AAH267" s="290"/>
      <c r="AAI267" s="290"/>
      <c r="AAJ267" s="290"/>
      <c r="AAK267" s="290"/>
      <c r="AAL267" s="290"/>
      <c r="AAM267" s="290"/>
      <c r="AAN267" s="290"/>
      <c r="AAO267" s="290"/>
      <c r="AAP267" s="290"/>
      <c r="AAQ267" s="290"/>
      <c r="AAR267" s="290"/>
      <c r="AAS267" s="290"/>
      <c r="AAT267" s="290"/>
      <c r="AAU267" s="290"/>
      <c r="AAV267" s="290"/>
      <c r="AAW267" s="290"/>
      <c r="AAX267" s="290"/>
      <c r="AAY267" s="290"/>
      <c r="AAZ267" s="290"/>
      <c r="ABA267" s="290"/>
      <c r="ABB267" s="290"/>
      <c r="ABC267" s="290"/>
      <c r="ABD267" s="290"/>
      <c r="ABE267" s="290"/>
      <c r="ABF267" s="290"/>
      <c r="ABG267" s="290"/>
      <c r="ABH267" s="290"/>
      <c r="ABI267" s="290"/>
      <c r="ABJ267" s="290"/>
      <c r="ABK267" s="290"/>
      <c r="ABL267" s="290"/>
      <c r="ABM267" s="290"/>
      <c r="ABN267" s="290"/>
      <c r="ABO267" s="290"/>
      <c r="ABP267" s="290"/>
      <c r="ABQ267" s="290"/>
      <c r="ABR267" s="290"/>
      <c r="ABS267" s="290"/>
      <c r="ABT267" s="290"/>
      <c r="ABU267" s="290"/>
      <c r="ABV267" s="290"/>
      <c r="ABW267" s="290"/>
      <c r="ABX267" s="290"/>
      <c r="ABY267" s="290"/>
      <c r="ABZ267" s="290"/>
      <c r="ACA267" s="290"/>
      <c r="ACB267" s="290"/>
      <c r="ACC267" s="290"/>
      <c r="ACD267" s="290"/>
      <c r="ACE267" s="290"/>
      <c r="ACF267" s="290"/>
      <c r="ACG267" s="290"/>
      <c r="ACH267" s="290"/>
      <c r="ACI267" s="290"/>
      <c r="ACJ267" s="290"/>
      <c r="ACK267" s="290"/>
      <c r="ACL267" s="290"/>
      <c r="ACM267" s="290"/>
      <c r="ACN267" s="290"/>
      <c r="ACO267" s="290"/>
      <c r="ACP267" s="290"/>
      <c r="ACQ267" s="290"/>
      <c r="ACR267" s="290"/>
      <c r="ACS267" s="290"/>
      <c r="ACT267" s="290"/>
      <c r="ACU267" s="290"/>
      <c r="ACV267" s="290"/>
      <c r="ACW267" s="290"/>
      <c r="ACX267" s="290"/>
      <c r="ACY267" s="290"/>
      <c r="ACZ267" s="290"/>
      <c r="ADA267" s="290"/>
      <c r="ADB267" s="290"/>
      <c r="ADC267" s="290"/>
      <c r="ADD267" s="290"/>
      <c r="ADE267" s="290"/>
      <c r="ADF267" s="290"/>
      <c r="ADG267" s="290"/>
      <c r="ADH267" s="290"/>
      <c r="ADI267" s="290"/>
      <c r="ADJ267" s="290"/>
      <c r="ADK267" s="290"/>
      <c r="ADL267" s="290"/>
      <c r="ADM267" s="290"/>
      <c r="ADN267" s="290"/>
      <c r="ADO267" s="290"/>
      <c r="ADP267" s="290"/>
      <c r="ADQ267" s="290"/>
      <c r="ADR267" s="290"/>
      <c r="ADS267" s="290"/>
      <c r="ADT267" s="290"/>
      <c r="ADU267" s="290"/>
      <c r="ADV267" s="290"/>
      <c r="ADW267" s="290"/>
      <c r="ADX267" s="290"/>
      <c r="ADY267" s="290"/>
      <c r="ADZ267" s="290"/>
      <c r="AEA267" s="290"/>
      <c r="AEB267" s="290"/>
      <c r="AEC267" s="290"/>
      <c r="AED267" s="290"/>
      <c r="AEE267" s="290"/>
      <c r="AEF267" s="290"/>
      <c r="AEG267" s="290"/>
      <c r="AEH267" s="290"/>
      <c r="AEI267" s="290"/>
      <c r="AEJ267" s="290"/>
      <c r="AEK267" s="290"/>
      <c r="AEL267" s="290"/>
      <c r="AEM267" s="290"/>
      <c r="AEN267" s="290"/>
      <c r="AEO267" s="290"/>
      <c r="AEP267" s="290"/>
      <c r="AEQ267" s="290"/>
      <c r="AER267" s="290"/>
      <c r="AES267" s="290"/>
      <c r="AET267" s="290"/>
      <c r="AEU267" s="290"/>
      <c r="AEV267" s="290"/>
      <c r="AEW267" s="290"/>
      <c r="AEX267" s="290"/>
      <c r="AEY267" s="290"/>
      <c r="AEZ267" s="290"/>
      <c r="AFA267" s="290"/>
      <c r="AFB267" s="290"/>
      <c r="AFC267" s="290"/>
      <c r="AFD267" s="290"/>
      <c r="AFE267" s="290"/>
      <c r="AFF267" s="290"/>
      <c r="AFG267" s="290"/>
      <c r="AFH267" s="290"/>
      <c r="AFI267" s="290"/>
      <c r="AFJ267" s="290"/>
      <c r="AFK267" s="290"/>
      <c r="AFL267" s="290"/>
      <c r="AFM267" s="290"/>
      <c r="AFN267" s="290"/>
      <c r="AFO267" s="290"/>
      <c r="AFP267" s="290"/>
      <c r="AFQ267" s="290"/>
      <c r="AFR267" s="290"/>
      <c r="AFS267" s="290"/>
      <c r="AFT267" s="290"/>
      <c r="AFU267" s="290"/>
      <c r="AFV267" s="290"/>
      <c r="AFW267" s="290"/>
      <c r="AFX267" s="290"/>
      <c r="AFY267" s="290"/>
      <c r="AFZ267" s="290"/>
      <c r="AGA267" s="290"/>
      <c r="AGB267" s="290"/>
      <c r="AGC267" s="290"/>
      <c r="AGD267" s="290"/>
      <c r="AGE267" s="290"/>
      <c r="AGF267" s="290"/>
      <c r="AGG267" s="290"/>
      <c r="AGH267" s="290"/>
      <c r="AGI267" s="290"/>
      <c r="AGJ267" s="290"/>
      <c r="AGK267" s="290"/>
      <c r="AGL267" s="290"/>
      <c r="AGM267" s="290"/>
      <c r="AGN267" s="290"/>
      <c r="AGO267" s="290"/>
      <c r="AGP267" s="290"/>
      <c r="AGQ267" s="290"/>
      <c r="AGR267" s="290"/>
      <c r="AGS267" s="290"/>
      <c r="AGT267" s="290"/>
      <c r="AGU267" s="290"/>
      <c r="AGV267" s="290"/>
      <c r="AGW267" s="290"/>
      <c r="AGX267" s="290"/>
      <c r="AGY267" s="290"/>
      <c r="AGZ267" s="290"/>
      <c r="AHA267" s="290"/>
      <c r="AHB267" s="290"/>
      <c r="AHC267" s="290"/>
      <c r="AHD267" s="290"/>
      <c r="AHE267" s="290"/>
      <c r="AHF267" s="290"/>
      <c r="AHG267" s="290"/>
      <c r="AHH267" s="290"/>
      <c r="AHI267" s="290"/>
      <c r="AHJ267" s="290"/>
      <c r="AHK267" s="290"/>
      <c r="AHL267" s="290"/>
      <c r="AHM267" s="290"/>
      <c r="AHN267" s="290"/>
      <c r="AHO267" s="290"/>
      <c r="AHP267" s="290"/>
      <c r="AHQ267" s="290"/>
      <c r="AHR267" s="290"/>
      <c r="AHS267" s="290"/>
      <c r="AHT267" s="290"/>
      <c r="AHU267" s="290"/>
      <c r="AHV267" s="290"/>
      <c r="AHW267" s="290"/>
      <c r="AHX267" s="290"/>
      <c r="AHY267" s="290"/>
      <c r="AHZ267" s="290"/>
      <c r="AIA267" s="290"/>
      <c r="AIB267" s="290"/>
      <c r="AIC267" s="290"/>
      <c r="AID267" s="290"/>
      <c r="AIE267" s="290"/>
      <c r="AIF267" s="290"/>
      <c r="AIG267" s="290"/>
      <c r="AIH267" s="290"/>
      <c r="AII267" s="290"/>
      <c r="AIJ267" s="290"/>
      <c r="AIK267" s="290"/>
      <c r="AIL267" s="290"/>
      <c r="AIM267" s="290"/>
      <c r="AIN267" s="290"/>
      <c r="AIO267" s="290"/>
      <c r="AIP267" s="290"/>
      <c r="AIQ267" s="290"/>
      <c r="AIR267" s="290"/>
      <c r="AIS267" s="290"/>
      <c r="AIT267" s="290"/>
      <c r="AIU267" s="290"/>
      <c r="AIV267" s="290"/>
      <c r="AIW267" s="290"/>
      <c r="AIX267" s="290"/>
      <c r="AIY267" s="290"/>
      <c r="AIZ267" s="290"/>
      <c r="AJA267" s="290"/>
      <c r="AJB267" s="290"/>
      <c r="AJC267" s="290"/>
      <c r="AJD267" s="290"/>
      <c r="AJE267" s="290"/>
      <c r="AJF267" s="290"/>
      <c r="AJG267" s="290"/>
      <c r="AJH267" s="290"/>
      <c r="AJI267" s="290"/>
      <c r="AJJ267" s="290"/>
      <c r="AJK267" s="290"/>
      <c r="AJL267" s="290"/>
      <c r="AJM267" s="290"/>
      <c r="AJN267" s="290"/>
      <c r="AJO267" s="290"/>
      <c r="AJP267" s="290"/>
      <c r="AJQ267" s="290"/>
      <c r="AJR267" s="290"/>
      <c r="AJS267" s="290"/>
      <c r="AJT267" s="290"/>
      <c r="AJU267" s="290"/>
      <c r="AJV267" s="290"/>
      <c r="AJW267" s="290"/>
      <c r="AJX267" s="290"/>
      <c r="AJY267" s="290"/>
      <c r="AJZ267" s="290"/>
      <c r="AKA267" s="290"/>
      <c r="AKB267" s="290"/>
      <c r="AKC267" s="290"/>
      <c r="AKD267" s="290"/>
      <c r="AKE267" s="290"/>
      <c r="AKF267" s="290"/>
      <c r="AKG267" s="290"/>
      <c r="AKH267" s="290"/>
      <c r="AKI267" s="290"/>
      <c r="AKJ267" s="290"/>
      <c r="AKK267" s="290"/>
      <c r="AKL267" s="290"/>
      <c r="AKM267" s="290"/>
      <c r="AKN267" s="290"/>
      <c r="AKO267" s="290"/>
      <c r="AKP267" s="290"/>
      <c r="AKQ267" s="290"/>
      <c r="AKR267" s="290"/>
      <c r="AKS267" s="290"/>
      <c r="AKT267" s="290"/>
      <c r="AKU267" s="290"/>
      <c r="AKV267" s="290"/>
      <c r="AKW267" s="290"/>
      <c r="AKX267" s="290"/>
      <c r="AKY267" s="290"/>
      <c r="AKZ267" s="290"/>
      <c r="ALA267" s="290"/>
      <c r="ALB267" s="290"/>
      <c r="ALC267" s="290"/>
      <c r="ALD267" s="290"/>
      <c r="ALE267" s="290"/>
      <c r="ALF267" s="290"/>
      <c r="ALG267" s="290"/>
      <c r="ALH267" s="290"/>
      <c r="ALI267" s="290"/>
      <c r="ALJ267" s="290"/>
      <c r="ALK267" s="290"/>
      <c r="ALL267" s="290"/>
      <c r="ALM267" s="290"/>
      <c r="ALN267" s="290"/>
      <c r="ALO267" s="290"/>
      <c r="ALP267" s="290"/>
      <c r="ALQ267" s="290"/>
      <c r="ALR267" s="290"/>
      <c r="ALS267" s="290"/>
      <c r="ALT267" s="290"/>
      <c r="ALU267" s="290"/>
      <c r="ALV267" s="290"/>
      <c r="ALW267" s="290"/>
      <c r="ALX267" s="290"/>
      <c r="ALY267" s="290"/>
      <c r="ALZ267" s="290"/>
      <c r="AMA267" s="290"/>
      <c r="AMB267" s="290"/>
      <c r="AMC267" s="290"/>
      <c r="AMD267" s="290"/>
      <c r="AME267" s="290"/>
      <c r="AMF267" s="290"/>
      <c r="AMG267" s="290"/>
      <c r="AMH267" s="290"/>
      <c r="AMI267" s="290"/>
      <c r="AMJ267" s="290"/>
      <c r="AMK267" s="290"/>
    </row>
    <row r="268" spans="1:1025" s="269" customFormat="1" ht="29.25" customHeight="1" thickBot="1" x14ac:dyDescent="0.4">
      <c r="A268" s="261"/>
      <c r="B268" s="495"/>
      <c r="C268" s="496"/>
      <c r="D268" s="496"/>
      <c r="E268" s="496" t="s">
        <v>542</v>
      </c>
      <c r="F268" s="496"/>
      <c r="G268" s="496"/>
      <c r="H268" s="496"/>
      <c r="I268" s="496"/>
      <c r="J268" s="496"/>
      <c r="K268" s="496"/>
      <c r="L268" s="496"/>
      <c r="M268" s="496"/>
      <c r="N268" s="496"/>
      <c r="O268" s="496"/>
      <c r="P268" s="496"/>
      <c r="Q268" s="497"/>
      <c r="R268" s="261"/>
      <c r="S268" s="524"/>
      <c r="T268" s="524"/>
      <c r="U268" s="524"/>
      <c r="V268" s="524"/>
      <c r="W268" s="524"/>
      <c r="X268" s="524"/>
      <c r="Y268" s="524"/>
      <c r="Z268" s="524"/>
      <c r="AA268" s="524"/>
      <c r="AB268" s="524"/>
      <c r="AC268" s="327"/>
      <c r="AD268" s="621"/>
      <c r="AE268" s="621"/>
      <c r="AF268" s="621"/>
      <c r="AG268" s="621"/>
      <c r="AH268" s="621"/>
      <c r="AI268" s="621"/>
      <c r="AJ268" s="621"/>
      <c r="AK268" s="621"/>
      <c r="AL268" s="621"/>
      <c r="AM268" s="621"/>
      <c r="AN268" s="621"/>
      <c r="AO268" s="621"/>
      <c r="AP268" s="621"/>
      <c r="AQ268" s="621"/>
      <c r="AR268" s="621"/>
      <c r="AS268" s="327"/>
      <c r="AT268" s="628"/>
      <c r="AU268" s="628"/>
      <c r="AV268" s="261"/>
      <c r="AW268" s="261"/>
      <c r="AX268" s="261"/>
      <c r="AY268" s="261"/>
      <c r="AZ268" s="261"/>
      <c r="BA268" s="261"/>
      <c r="BB268" s="261"/>
      <c r="BC268" s="261"/>
      <c r="BD268" s="261"/>
      <c r="BE268" s="261"/>
      <c r="BF268" s="261"/>
      <c r="BG268" s="261"/>
      <c r="BH268" s="261"/>
      <c r="BI268" s="261"/>
      <c r="BJ268" s="261"/>
      <c r="BK268" s="261"/>
      <c r="BL268" s="261"/>
      <c r="BM268" s="261"/>
      <c r="BN268" s="261"/>
      <c r="BO268" s="261"/>
      <c r="BP268" s="261"/>
      <c r="BQ268" s="261"/>
      <c r="BR268" s="261"/>
      <c r="BS268" s="261"/>
      <c r="BT268" s="261"/>
      <c r="BU268" s="261"/>
      <c r="BV268" s="261"/>
      <c r="BW268" s="261"/>
      <c r="BX268" s="261"/>
      <c r="BY268" s="261"/>
      <c r="BZ268" s="261"/>
      <c r="CA268" s="261"/>
      <c r="CB268" s="261"/>
      <c r="CC268" s="261"/>
      <c r="CD268" s="261"/>
      <c r="CE268" s="261"/>
      <c r="CF268" s="261"/>
      <c r="CG268" s="261"/>
      <c r="CH268" s="261"/>
      <c r="CI268" s="261"/>
      <c r="CJ268" s="261"/>
      <c r="CK268" s="261"/>
      <c r="CL268" s="261"/>
      <c r="CM268" s="261"/>
      <c r="CN268" s="261"/>
      <c r="CO268" s="261"/>
      <c r="CP268" s="261"/>
      <c r="CQ268" s="261"/>
      <c r="CR268" s="261"/>
      <c r="CS268" s="261"/>
      <c r="CT268" s="261"/>
      <c r="CU268" s="261"/>
      <c r="CV268" s="261"/>
      <c r="CW268" s="261"/>
      <c r="CX268" s="261"/>
      <c r="CY268" s="261"/>
      <c r="CZ268" s="261"/>
      <c r="DA268" s="261"/>
      <c r="DB268" s="261"/>
      <c r="DC268" s="261"/>
      <c r="DD268" s="261"/>
      <c r="DE268" s="261"/>
      <c r="DF268" s="261"/>
      <c r="DG268" s="261"/>
      <c r="DH268" s="261"/>
      <c r="DI268" s="261"/>
      <c r="DJ268" s="261"/>
      <c r="DK268" s="261"/>
      <c r="DL268" s="261"/>
      <c r="DM268" s="261"/>
      <c r="DN268" s="261"/>
      <c r="DO268" s="261"/>
      <c r="DP268" s="261"/>
      <c r="DQ268" s="261"/>
      <c r="DR268" s="261"/>
      <c r="DS268" s="261"/>
      <c r="DT268" s="261"/>
      <c r="DU268" s="261"/>
      <c r="DV268" s="261"/>
      <c r="DW268" s="261"/>
      <c r="DX268" s="261"/>
      <c r="DY268" s="261"/>
      <c r="DZ268" s="261"/>
      <c r="EA268" s="261"/>
      <c r="EB268" s="261"/>
      <c r="EC268" s="261"/>
      <c r="ED268" s="261"/>
      <c r="EE268" s="261"/>
      <c r="EF268" s="261"/>
      <c r="EG268" s="261"/>
      <c r="EH268" s="261"/>
      <c r="EI268" s="261"/>
      <c r="EJ268" s="261"/>
      <c r="EK268" s="261"/>
      <c r="EL268" s="261"/>
      <c r="EM268" s="261"/>
      <c r="EN268" s="261"/>
      <c r="EO268" s="261"/>
      <c r="EP268" s="261"/>
      <c r="EQ268" s="261"/>
      <c r="ER268" s="261"/>
      <c r="ES268" s="261"/>
      <c r="ET268" s="261"/>
      <c r="EU268" s="261"/>
      <c r="EV268" s="261"/>
      <c r="EW268" s="261"/>
      <c r="EX268" s="261"/>
      <c r="EY268" s="261"/>
      <c r="EZ268" s="261"/>
      <c r="FA268" s="261"/>
      <c r="FB268" s="261"/>
      <c r="FC268" s="261"/>
      <c r="FD268" s="261"/>
      <c r="FE268" s="261"/>
      <c r="FF268" s="261"/>
      <c r="FG268" s="261"/>
      <c r="FH268" s="261"/>
      <c r="FI268" s="261"/>
      <c r="FJ268" s="261"/>
      <c r="FK268" s="261"/>
      <c r="FL268" s="261"/>
      <c r="FM268" s="261"/>
      <c r="FN268" s="261"/>
      <c r="FO268" s="261"/>
      <c r="FP268" s="261"/>
      <c r="FQ268" s="261"/>
      <c r="FR268" s="261"/>
      <c r="FS268" s="261"/>
      <c r="FT268" s="261"/>
      <c r="FU268" s="261"/>
      <c r="FV268" s="261"/>
      <c r="FW268" s="261"/>
      <c r="FX268" s="261"/>
      <c r="FY268" s="261"/>
      <c r="FZ268" s="261"/>
      <c r="GA268" s="261"/>
      <c r="GB268" s="261"/>
      <c r="GC268" s="261"/>
      <c r="GD268" s="261"/>
      <c r="GE268" s="261"/>
      <c r="GF268" s="261"/>
      <c r="GG268" s="261"/>
      <c r="GH268" s="261"/>
      <c r="GI268" s="261"/>
      <c r="GJ268" s="261"/>
      <c r="GK268" s="261"/>
      <c r="GL268" s="261"/>
      <c r="GM268" s="261"/>
      <c r="GN268" s="261"/>
      <c r="GO268" s="261"/>
      <c r="GP268" s="261"/>
      <c r="GQ268" s="261"/>
      <c r="GR268" s="261"/>
      <c r="GS268" s="261"/>
      <c r="GT268" s="261"/>
      <c r="GU268" s="261"/>
      <c r="GV268" s="261"/>
      <c r="GW268" s="261"/>
      <c r="GX268" s="261"/>
      <c r="GY268" s="261"/>
      <c r="GZ268" s="261"/>
      <c r="HA268" s="261"/>
      <c r="HB268" s="261"/>
      <c r="HC268" s="261"/>
      <c r="HD268" s="261"/>
      <c r="HE268" s="261"/>
      <c r="HF268" s="261"/>
      <c r="HG268" s="261"/>
      <c r="HH268" s="261"/>
      <c r="HI268" s="261"/>
      <c r="HJ268" s="261"/>
      <c r="HK268" s="261"/>
      <c r="HL268" s="261"/>
      <c r="HM268" s="261"/>
      <c r="HN268" s="261"/>
      <c r="HO268" s="261"/>
      <c r="HP268" s="261"/>
      <c r="HQ268" s="261"/>
      <c r="HR268" s="261"/>
      <c r="HS268" s="261"/>
      <c r="HT268" s="261"/>
      <c r="HU268" s="261"/>
      <c r="HV268" s="261"/>
      <c r="HW268" s="261"/>
      <c r="HX268" s="261"/>
      <c r="HY268" s="261"/>
      <c r="HZ268" s="261"/>
      <c r="IA268" s="261"/>
      <c r="IB268" s="261"/>
      <c r="IC268" s="261"/>
      <c r="ID268" s="261"/>
      <c r="IE268" s="261"/>
      <c r="IF268" s="261"/>
      <c r="IG268" s="261"/>
      <c r="IH268" s="261"/>
      <c r="II268" s="261"/>
      <c r="IJ268" s="261"/>
      <c r="IK268" s="261"/>
      <c r="IL268" s="261"/>
      <c r="IM268" s="261"/>
      <c r="IN268" s="261"/>
      <c r="IO268" s="261"/>
      <c r="IP268" s="261"/>
      <c r="IQ268" s="261"/>
      <c r="IR268" s="261"/>
      <c r="IS268" s="261"/>
      <c r="IT268" s="261"/>
      <c r="IU268" s="261"/>
      <c r="IV268" s="261"/>
      <c r="IW268" s="261"/>
      <c r="IX268" s="261"/>
      <c r="IY268" s="261"/>
      <c r="IZ268" s="261"/>
      <c r="JA268" s="261"/>
      <c r="JB268" s="261"/>
      <c r="JC268" s="261"/>
      <c r="JD268" s="261"/>
      <c r="JE268" s="261"/>
      <c r="JF268" s="261"/>
      <c r="JG268" s="261"/>
      <c r="JH268" s="261"/>
      <c r="JI268" s="261"/>
      <c r="JJ268" s="261"/>
      <c r="JK268" s="261"/>
      <c r="JL268" s="261"/>
      <c r="JM268" s="261"/>
      <c r="JN268" s="261"/>
      <c r="JO268" s="261"/>
      <c r="JP268" s="261"/>
      <c r="JQ268" s="261"/>
      <c r="JR268" s="261"/>
      <c r="JS268" s="261"/>
      <c r="JT268" s="261"/>
      <c r="JU268" s="261"/>
      <c r="JV268" s="261"/>
      <c r="JW268" s="261"/>
      <c r="JX268" s="261"/>
      <c r="JY268" s="261"/>
      <c r="JZ268" s="261"/>
      <c r="KA268" s="261"/>
      <c r="KB268" s="261"/>
      <c r="KC268" s="261"/>
      <c r="KD268" s="261"/>
      <c r="KE268" s="261"/>
      <c r="KF268" s="261"/>
      <c r="KG268" s="261"/>
      <c r="KH268" s="261"/>
      <c r="KI268" s="261"/>
      <c r="KJ268" s="261"/>
      <c r="KK268" s="261"/>
      <c r="KL268" s="261"/>
      <c r="KM268" s="261"/>
      <c r="KN268" s="261"/>
      <c r="KO268" s="261"/>
      <c r="KP268" s="261"/>
      <c r="KQ268" s="261"/>
      <c r="KR268" s="261"/>
      <c r="KS268" s="261"/>
      <c r="KT268" s="261"/>
      <c r="KU268" s="261"/>
      <c r="KV268" s="261"/>
      <c r="KW268" s="261"/>
      <c r="KX268" s="261"/>
      <c r="KY268" s="261"/>
      <c r="KZ268" s="261"/>
      <c r="LA268" s="261"/>
      <c r="LB268" s="261"/>
      <c r="LC268" s="261"/>
      <c r="LD268" s="261"/>
      <c r="LE268" s="261"/>
      <c r="LF268" s="261"/>
      <c r="LG268" s="261"/>
      <c r="LH268" s="261"/>
      <c r="LI268" s="261"/>
      <c r="LJ268" s="261"/>
      <c r="LK268" s="261"/>
      <c r="LL268" s="261"/>
      <c r="LM268" s="261"/>
      <c r="LN268" s="261"/>
      <c r="LO268" s="261"/>
      <c r="LP268" s="261"/>
      <c r="LQ268" s="261"/>
      <c r="LR268" s="261"/>
      <c r="LS268" s="261"/>
      <c r="LT268" s="261"/>
      <c r="LU268" s="261"/>
      <c r="LV268" s="261"/>
      <c r="LW268" s="261"/>
      <c r="LX268" s="261"/>
      <c r="LY268" s="261"/>
      <c r="LZ268" s="261"/>
      <c r="MA268" s="261"/>
      <c r="MB268" s="261"/>
      <c r="MC268" s="261"/>
      <c r="MD268" s="261"/>
      <c r="ME268" s="261"/>
      <c r="MF268" s="261"/>
      <c r="MG268" s="261"/>
      <c r="MH268" s="261"/>
      <c r="MI268" s="261"/>
      <c r="MJ268" s="261"/>
      <c r="MK268" s="261"/>
      <c r="ML268" s="261"/>
      <c r="MM268" s="261"/>
      <c r="MN268" s="261"/>
      <c r="MO268" s="261"/>
      <c r="MP268" s="261"/>
      <c r="MQ268" s="261"/>
      <c r="MR268" s="261"/>
      <c r="MS268" s="261"/>
      <c r="MT268" s="261"/>
      <c r="MU268" s="261"/>
      <c r="MV268" s="261"/>
      <c r="MW268" s="261"/>
      <c r="MX268" s="261"/>
      <c r="MY268" s="261"/>
      <c r="MZ268" s="261"/>
      <c r="NA268" s="261"/>
      <c r="NB268" s="261"/>
      <c r="NC268" s="261"/>
      <c r="ND268" s="261"/>
      <c r="NE268" s="261"/>
      <c r="NF268" s="261"/>
      <c r="NG268" s="261"/>
      <c r="NH268" s="261"/>
      <c r="NI268" s="261"/>
      <c r="NJ268" s="261"/>
      <c r="NK268" s="261"/>
      <c r="NL268" s="261"/>
      <c r="NM268" s="261"/>
      <c r="NN268" s="261"/>
      <c r="NO268" s="261"/>
      <c r="NP268" s="261"/>
      <c r="NQ268" s="261"/>
      <c r="NR268" s="261"/>
      <c r="NS268" s="261"/>
      <c r="NT268" s="261"/>
      <c r="NU268" s="261"/>
      <c r="NV268" s="261"/>
      <c r="NW268" s="261"/>
      <c r="NX268" s="261"/>
      <c r="NY268" s="261"/>
      <c r="NZ268" s="261"/>
      <c r="OA268" s="261"/>
      <c r="OB268" s="261"/>
      <c r="OC268" s="261"/>
      <c r="OD268" s="261"/>
      <c r="OE268" s="261"/>
      <c r="OF268" s="261"/>
      <c r="OG268" s="261"/>
      <c r="OH268" s="261"/>
      <c r="OI268" s="261"/>
      <c r="OJ268" s="261"/>
      <c r="OK268" s="261"/>
      <c r="OL268" s="261"/>
      <c r="OM268" s="261"/>
      <c r="ON268" s="261"/>
      <c r="OO268" s="261"/>
      <c r="OP268" s="261"/>
      <c r="OQ268" s="261"/>
      <c r="OR268" s="261"/>
      <c r="OS268" s="261"/>
      <c r="OT268" s="261"/>
      <c r="OU268" s="261"/>
      <c r="OV268" s="261"/>
      <c r="OW268" s="261"/>
      <c r="OX268" s="261"/>
      <c r="OY268" s="261"/>
      <c r="OZ268" s="261"/>
      <c r="PA268" s="261"/>
      <c r="PB268" s="261"/>
      <c r="PC268" s="261"/>
      <c r="PD268" s="261"/>
      <c r="PE268" s="261"/>
      <c r="PF268" s="261"/>
      <c r="PG268" s="261"/>
      <c r="PH268" s="261"/>
      <c r="PI268" s="261"/>
      <c r="PJ268" s="261"/>
      <c r="PK268" s="261"/>
      <c r="PL268" s="261"/>
      <c r="PM268" s="261"/>
      <c r="PN268" s="261"/>
      <c r="PO268" s="261"/>
      <c r="PP268" s="261"/>
      <c r="PQ268" s="261"/>
      <c r="PR268" s="261"/>
      <c r="PS268" s="261"/>
      <c r="PT268" s="261"/>
      <c r="PU268" s="261"/>
      <c r="PV268" s="261"/>
      <c r="PW268" s="261"/>
      <c r="PX268" s="261"/>
      <c r="PY268" s="261"/>
      <c r="PZ268" s="261"/>
      <c r="QA268" s="261"/>
      <c r="QB268" s="261"/>
      <c r="QC268" s="261"/>
      <c r="QD268" s="261"/>
      <c r="QE268" s="261"/>
      <c r="QF268" s="261"/>
      <c r="QG268" s="261"/>
      <c r="QH268" s="261"/>
      <c r="QI268" s="261"/>
      <c r="QJ268" s="261"/>
      <c r="QK268" s="261"/>
      <c r="QL268" s="261"/>
      <c r="QM268" s="261"/>
      <c r="QN268" s="261"/>
      <c r="QO268" s="261"/>
      <c r="QP268" s="261"/>
      <c r="QQ268" s="261"/>
      <c r="QR268" s="261"/>
      <c r="QS268" s="261"/>
      <c r="QT268" s="261"/>
      <c r="QU268" s="261"/>
      <c r="QV268" s="261"/>
      <c r="QW268" s="261"/>
      <c r="QX268" s="261"/>
      <c r="QY268" s="261"/>
      <c r="QZ268" s="261"/>
      <c r="RA268" s="261"/>
      <c r="RB268" s="261"/>
      <c r="RC268" s="261"/>
      <c r="RD268" s="261"/>
      <c r="RE268" s="261"/>
      <c r="RF268" s="261"/>
      <c r="RG268" s="261"/>
      <c r="RH268" s="261"/>
      <c r="RI268" s="261"/>
      <c r="RJ268" s="261"/>
      <c r="RK268" s="261"/>
      <c r="RL268" s="261"/>
      <c r="RM268" s="261"/>
      <c r="RN268" s="261"/>
      <c r="RO268" s="261"/>
      <c r="RP268" s="261"/>
      <c r="RQ268" s="261"/>
      <c r="RR268" s="261"/>
      <c r="RS268" s="261"/>
      <c r="RT268" s="261"/>
      <c r="RU268" s="261"/>
      <c r="RV268" s="261"/>
      <c r="RW268" s="261"/>
      <c r="RX268" s="261"/>
      <c r="RY268" s="261"/>
      <c r="RZ268" s="261"/>
      <c r="SA268" s="261"/>
      <c r="SB268" s="261"/>
      <c r="SC268" s="261"/>
      <c r="SD268" s="261"/>
      <c r="SE268" s="261"/>
      <c r="SF268" s="261"/>
      <c r="SG268" s="261"/>
      <c r="SH268" s="261"/>
      <c r="SI268" s="261"/>
      <c r="SJ268" s="261"/>
      <c r="SK268" s="261"/>
      <c r="SL268" s="261"/>
      <c r="SM268" s="261"/>
      <c r="SN268" s="261"/>
      <c r="SO268" s="261"/>
      <c r="SP268" s="261"/>
      <c r="SQ268" s="261"/>
      <c r="SR268" s="261"/>
      <c r="SS268" s="261"/>
      <c r="ST268" s="261"/>
      <c r="SU268" s="261"/>
      <c r="SV268" s="261"/>
      <c r="SW268" s="261"/>
      <c r="SX268" s="261"/>
      <c r="SY268" s="261"/>
      <c r="SZ268" s="261"/>
      <c r="TA268" s="261"/>
      <c r="TB268" s="261"/>
      <c r="TC268" s="261"/>
      <c r="TD268" s="261"/>
      <c r="TE268" s="261"/>
      <c r="TF268" s="261"/>
      <c r="TG268" s="261"/>
      <c r="TH268" s="261"/>
      <c r="TI268" s="261"/>
      <c r="TJ268" s="261"/>
      <c r="TK268" s="261"/>
      <c r="TL268" s="261"/>
      <c r="TM268" s="261"/>
      <c r="TN268" s="261"/>
      <c r="TO268" s="261"/>
      <c r="TP268" s="261"/>
      <c r="TQ268" s="261"/>
      <c r="TR268" s="261"/>
      <c r="TS268" s="261"/>
      <c r="TT268" s="261"/>
      <c r="TU268" s="261"/>
      <c r="TV268" s="261"/>
      <c r="TW268" s="261"/>
      <c r="TX268" s="261"/>
      <c r="TY268" s="261"/>
      <c r="TZ268" s="261"/>
      <c r="UA268" s="261"/>
      <c r="UB268" s="261"/>
      <c r="UC268" s="261"/>
      <c r="UD268" s="261"/>
      <c r="UE268" s="261"/>
      <c r="UF268" s="261"/>
      <c r="UG268" s="261"/>
      <c r="UH268" s="261"/>
      <c r="UI268" s="261"/>
      <c r="UJ268" s="261"/>
      <c r="UK268" s="261"/>
      <c r="UL268" s="261"/>
      <c r="UM268" s="261"/>
      <c r="UN268" s="261"/>
      <c r="UO268" s="261"/>
      <c r="UP268" s="261"/>
      <c r="UQ268" s="261"/>
      <c r="UR268" s="261"/>
      <c r="US268" s="261"/>
      <c r="UT268" s="261"/>
      <c r="UU268" s="261"/>
      <c r="UV268" s="261"/>
      <c r="UW268" s="261"/>
      <c r="UX268" s="261"/>
      <c r="UY268" s="261"/>
      <c r="UZ268" s="261"/>
      <c r="VA268" s="261"/>
      <c r="VB268" s="261"/>
      <c r="VC268" s="261"/>
      <c r="VD268" s="261"/>
      <c r="VE268" s="261"/>
      <c r="VF268" s="261"/>
      <c r="VG268" s="261"/>
      <c r="VH268" s="261"/>
      <c r="VI268" s="261"/>
      <c r="VJ268" s="261"/>
      <c r="VK268" s="261"/>
      <c r="VL268" s="261"/>
      <c r="VM268" s="261"/>
      <c r="VN268" s="261"/>
      <c r="VO268" s="261"/>
      <c r="VP268" s="261"/>
      <c r="VQ268" s="261"/>
      <c r="VR268" s="261"/>
      <c r="VS268" s="261"/>
      <c r="VT268" s="261"/>
      <c r="VU268" s="261"/>
      <c r="VV268" s="261"/>
      <c r="VW268" s="261"/>
      <c r="VX268" s="261"/>
      <c r="VY268" s="261"/>
      <c r="VZ268" s="261"/>
      <c r="WA268" s="261"/>
      <c r="WB268" s="261"/>
      <c r="WC268" s="261"/>
      <c r="WD268" s="261"/>
      <c r="WE268" s="261"/>
      <c r="WF268" s="261"/>
      <c r="WG268" s="261"/>
      <c r="WH268" s="261"/>
      <c r="WI268" s="261"/>
      <c r="WJ268" s="261"/>
      <c r="WK268" s="261"/>
      <c r="WL268" s="261"/>
      <c r="WM268" s="261"/>
      <c r="WN268" s="261"/>
      <c r="WO268" s="261"/>
      <c r="WP268" s="261"/>
      <c r="WQ268" s="261"/>
      <c r="WR268" s="261"/>
      <c r="WS268" s="261"/>
      <c r="WT268" s="261"/>
      <c r="WU268" s="261"/>
      <c r="WV268" s="261"/>
      <c r="WW268" s="261"/>
      <c r="WX268" s="261"/>
      <c r="WY268" s="261"/>
      <c r="WZ268" s="261"/>
      <c r="XA268" s="261"/>
      <c r="XB268" s="261"/>
      <c r="XC268" s="261"/>
      <c r="XD268" s="261"/>
      <c r="XE268" s="261"/>
      <c r="XF268" s="261"/>
      <c r="XG268" s="261"/>
      <c r="XH268" s="261"/>
      <c r="XI268" s="261"/>
      <c r="XJ268" s="261"/>
      <c r="XK268" s="261"/>
      <c r="XL268" s="261"/>
      <c r="XM268" s="261"/>
      <c r="XN268" s="261"/>
      <c r="XO268" s="261"/>
      <c r="XP268" s="261"/>
      <c r="XQ268" s="261"/>
      <c r="XR268" s="261"/>
      <c r="XS268" s="261"/>
      <c r="XT268" s="261"/>
      <c r="XU268" s="261"/>
      <c r="XV268" s="261"/>
      <c r="XW268" s="261"/>
      <c r="XX268" s="261"/>
      <c r="XY268" s="261"/>
      <c r="XZ268" s="261"/>
      <c r="YA268" s="261"/>
      <c r="YB268" s="261"/>
      <c r="YC268" s="261"/>
      <c r="YD268" s="261"/>
      <c r="YE268" s="261"/>
      <c r="YF268" s="261"/>
      <c r="YG268" s="261"/>
      <c r="YH268" s="261"/>
      <c r="YI268" s="261"/>
      <c r="YJ268" s="261"/>
      <c r="YK268" s="261"/>
      <c r="YL268" s="261"/>
      <c r="YM268" s="261"/>
      <c r="YN268" s="261"/>
      <c r="YO268" s="261"/>
      <c r="YP268" s="261"/>
      <c r="YQ268" s="261"/>
      <c r="YR268" s="261"/>
      <c r="YS268" s="261"/>
      <c r="YT268" s="261"/>
      <c r="YU268" s="261"/>
      <c r="YV268" s="261"/>
      <c r="YW268" s="261"/>
      <c r="YX268" s="261"/>
      <c r="YY268" s="261"/>
      <c r="YZ268" s="261"/>
      <c r="ZA268" s="261"/>
      <c r="ZB268" s="261"/>
      <c r="ZC268" s="261"/>
      <c r="ZD268" s="261"/>
      <c r="ZE268" s="261"/>
      <c r="ZF268" s="261"/>
      <c r="ZG268" s="261"/>
      <c r="ZH268" s="261"/>
      <c r="ZI268" s="261"/>
      <c r="ZJ268" s="261"/>
      <c r="ZK268" s="261"/>
      <c r="ZL268" s="261"/>
      <c r="ZM268" s="261"/>
      <c r="ZN268" s="261"/>
      <c r="ZO268" s="261"/>
      <c r="ZP268" s="261"/>
      <c r="ZQ268" s="261"/>
      <c r="ZR268" s="261"/>
      <c r="ZS268" s="261"/>
      <c r="ZT268" s="261"/>
      <c r="ZU268" s="261"/>
      <c r="ZV268" s="261"/>
      <c r="ZW268" s="261"/>
      <c r="ZX268" s="261"/>
      <c r="ZY268" s="261"/>
      <c r="ZZ268" s="261"/>
      <c r="AAA268" s="261"/>
      <c r="AAB268" s="261"/>
      <c r="AAC268" s="261"/>
      <c r="AAD268" s="261"/>
      <c r="AAE268" s="261"/>
      <c r="AAF268" s="261"/>
      <c r="AAG268" s="261"/>
      <c r="AAH268" s="261"/>
      <c r="AAI268" s="261"/>
      <c r="AAJ268" s="261"/>
      <c r="AAK268" s="261"/>
      <c r="AAL268" s="261"/>
      <c r="AAM268" s="261"/>
      <c r="AAN268" s="261"/>
      <c r="AAO268" s="261"/>
      <c r="AAP268" s="261"/>
      <c r="AAQ268" s="261"/>
      <c r="AAR268" s="261"/>
      <c r="AAS268" s="261"/>
      <c r="AAT268" s="261"/>
      <c r="AAU268" s="261"/>
      <c r="AAV268" s="261"/>
      <c r="AAW268" s="261"/>
      <c r="AAX268" s="261"/>
      <c r="AAY268" s="261"/>
      <c r="AAZ268" s="261"/>
      <c r="ABA268" s="261"/>
      <c r="ABB268" s="261"/>
      <c r="ABC268" s="261"/>
      <c r="ABD268" s="261"/>
      <c r="ABE268" s="261"/>
      <c r="ABF268" s="261"/>
      <c r="ABG268" s="261"/>
      <c r="ABH268" s="261"/>
      <c r="ABI268" s="261"/>
      <c r="ABJ268" s="261"/>
      <c r="ABK268" s="261"/>
      <c r="ABL268" s="261"/>
      <c r="ABM268" s="261"/>
      <c r="ABN268" s="261"/>
      <c r="ABO268" s="261"/>
      <c r="ABP268" s="261"/>
      <c r="ABQ268" s="261"/>
      <c r="ABR268" s="261"/>
      <c r="ABS268" s="261"/>
      <c r="ABT268" s="261"/>
      <c r="ABU268" s="261"/>
      <c r="ABV268" s="261"/>
      <c r="ABW268" s="261"/>
      <c r="ABX268" s="261"/>
      <c r="ABY268" s="261"/>
      <c r="ABZ268" s="261"/>
      <c r="ACA268" s="261"/>
      <c r="ACB268" s="261"/>
      <c r="ACC268" s="261"/>
      <c r="ACD268" s="261"/>
      <c r="ACE268" s="261"/>
      <c r="ACF268" s="261"/>
      <c r="ACG268" s="261"/>
      <c r="ACH268" s="261"/>
      <c r="ACI268" s="261"/>
      <c r="ACJ268" s="261"/>
      <c r="ACK268" s="261"/>
      <c r="ACL268" s="261"/>
      <c r="ACM268" s="261"/>
      <c r="ACN268" s="261"/>
      <c r="ACO268" s="261"/>
      <c r="ACP268" s="261"/>
      <c r="ACQ268" s="261"/>
      <c r="ACR268" s="261"/>
      <c r="ACS268" s="261"/>
      <c r="ACT268" s="261"/>
      <c r="ACU268" s="261"/>
      <c r="ACV268" s="261"/>
      <c r="ACW268" s="261"/>
      <c r="ACX268" s="261"/>
      <c r="ACY268" s="261"/>
      <c r="ACZ268" s="261"/>
      <c r="ADA268" s="261"/>
      <c r="ADB268" s="261"/>
      <c r="ADC268" s="261"/>
      <c r="ADD268" s="261"/>
      <c r="ADE268" s="261"/>
      <c r="ADF268" s="261"/>
      <c r="ADG268" s="261"/>
      <c r="ADH268" s="261"/>
      <c r="ADI268" s="261"/>
      <c r="ADJ268" s="261"/>
      <c r="ADK268" s="261"/>
      <c r="ADL268" s="261"/>
      <c r="ADM268" s="261"/>
      <c r="ADN268" s="261"/>
      <c r="ADO268" s="261"/>
      <c r="ADP268" s="261"/>
      <c r="ADQ268" s="261"/>
      <c r="ADR268" s="261"/>
      <c r="ADS268" s="261"/>
      <c r="ADT268" s="261"/>
      <c r="ADU268" s="261"/>
      <c r="ADV268" s="261"/>
      <c r="ADW268" s="261"/>
      <c r="ADX268" s="261"/>
      <c r="ADY268" s="261"/>
      <c r="ADZ268" s="261"/>
      <c r="AEA268" s="261"/>
      <c r="AEB268" s="261"/>
      <c r="AEC268" s="261"/>
      <c r="AED268" s="261"/>
      <c r="AEE268" s="261"/>
      <c r="AEF268" s="261"/>
      <c r="AEG268" s="261"/>
      <c r="AEH268" s="261"/>
      <c r="AEI268" s="261"/>
      <c r="AEJ268" s="261"/>
      <c r="AEK268" s="261"/>
      <c r="AEL268" s="261"/>
      <c r="AEM268" s="261"/>
      <c r="AEN268" s="261"/>
      <c r="AEO268" s="261"/>
      <c r="AEP268" s="261"/>
      <c r="AEQ268" s="261"/>
      <c r="AER268" s="261"/>
      <c r="AES268" s="261"/>
      <c r="AET268" s="261"/>
      <c r="AEU268" s="261"/>
      <c r="AEV268" s="261"/>
      <c r="AEW268" s="261"/>
      <c r="AEX268" s="261"/>
      <c r="AEY268" s="261"/>
      <c r="AEZ268" s="261"/>
      <c r="AFA268" s="261"/>
      <c r="AFB268" s="261"/>
      <c r="AFC268" s="261"/>
      <c r="AFD268" s="261"/>
      <c r="AFE268" s="261"/>
      <c r="AFF268" s="261"/>
      <c r="AFG268" s="261"/>
      <c r="AFH268" s="261"/>
      <c r="AFI268" s="261"/>
      <c r="AFJ268" s="261"/>
      <c r="AFK268" s="261"/>
      <c r="AFL268" s="261"/>
      <c r="AFM268" s="261"/>
      <c r="AFN268" s="261"/>
      <c r="AFO268" s="261"/>
      <c r="AFP268" s="261"/>
      <c r="AFQ268" s="261"/>
      <c r="AFR268" s="261"/>
      <c r="AFS268" s="261"/>
      <c r="AFT268" s="261"/>
      <c r="AFU268" s="261"/>
      <c r="AFV268" s="261"/>
      <c r="AFW268" s="261"/>
      <c r="AFX268" s="261"/>
      <c r="AFY268" s="261"/>
      <c r="AFZ268" s="261"/>
      <c r="AGA268" s="261"/>
      <c r="AGB268" s="261"/>
      <c r="AGC268" s="261"/>
      <c r="AGD268" s="261"/>
      <c r="AGE268" s="261"/>
      <c r="AGF268" s="261"/>
      <c r="AGG268" s="261"/>
      <c r="AGH268" s="261"/>
      <c r="AGI268" s="261"/>
      <c r="AGJ268" s="261"/>
      <c r="AGK268" s="261"/>
      <c r="AGL268" s="261"/>
      <c r="AGM268" s="261"/>
      <c r="AGN268" s="261"/>
      <c r="AGO268" s="261"/>
      <c r="AGP268" s="261"/>
      <c r="AGQ268" s="261"/>
      <c r="AGR268" s="261"/>
      <c r="AGS268" s="261"/>
      <c r="AGT268" s="261"/>
      <c r="AGU268" s="261"/>
      <c r="AGV268" s="261"/>
      <c r="AGW268" s="261"/>
      <c r="AGX268" s="261"/>
      <c r="AGY268" s="261"/>
      <c r="AGZ268" s="261"/>
      <c r="AHA268" s="261"/>
      <c r="AHB268" s="261"/>
      <c r="AHC268" s="261"/>
      <c r="AHD268" s="261"/>
      <c r="AHE268" s="261"/>
      <c r="AHF268" s="261"/>
      <c r="AHG268" s="261"/>
      <c r="AHH268" s="261"/>
      <c r="AHI268" s="261"/>
      <c r="AHJ268" s="261"/>
      <c r="AHK268" s="261"/>
      <c r="AHL268" s="261"/>
      <c r="AHM268" s="261"/>
      <c r="AHN268" s="261"/>
      <c r="AHO268" s="261"/>
      <c r="AHP268" s="261"/>
      <c r="AHQ268" s="261"/>
      <c r="AHR268" s="261"/>
      <c r="AHS268" s="261"/>
      <c r="AHT268" s="261"/>
      <c r="AHU268" s="261"/>
      <c r="AHV268" s="261"/>
      <c r="AHW268" s="261"/>
      <c r="AHX268" s="261"/>
      <c r="AHY268" s="261"/>
      <c r="AHZ268" s="261"/>
      <c r="AIA268" s="261"/>
      <c r="AIB268" s="261"/>
      <c r="AIC268" s="261"/>
      <c r="AID268" s="261"/>
      <c r="AIE268" s="261"/>
      <c r="AIF268" s="261"/>
      <c r="AIG268" s="261"/>
      <c r="AIH268" s="261"/>
      <c r="AII268" s="261"/>
      <c r="AIJ268" s="261"/>
      <c r="AIK268" s="261"/>
      <c r="AIL268" s="261"/>
      <c r="AIM268" s="261"/>
      <c r="AIN268" s="261"/>
      <c r="AIO268" s="261"/>
      <c r="AIP268" s="261"/>
      <c r="AIQ268" s="261"/>
      <c r="AIR268" s="261"/>
      <c r="AIS268" s="261"/>
      <c r="AIT268" s="261"/>
      <c r="AIU268" s="261"/>
      <c r="AIV268" s="261"/>
      <c r="AIW268" s="261"/>
      <c r="AIX268" s="261"/>
      <c r="AIY268" s="261"/>
      <c r="AIZ268" s="261"/>
      <c r="AJA268" s="261"/>
      <c r="AJB268" s="261"/>
      <c r="AJC268" s="261"/>
      <c r="AJD268" s="261"/>
      <c r="AJE268" s="261"/>
      <c r="AJF268" s="261"/>
      <c r="AJG268" s="261"/>
      <c r="AJH268" s="261"/>
      <c r="AJI268" s="261"/>
      <c r="AJJ268" s="261"/>
      <c r="AJK268" s="261"/>
      <c r="AJL268" s="261"/>
      <c r="AJM268" s="261"/>
      <c r="AJN268" s="261"/>
      <c r="AJO268" s="261"/>
      <c r="AJP268" s="261"/>
      <c r="AJQ268" s="261"/>
      <c r="AJR268" s="261"/>
      <c r="AJS268" s="261"/>
      <c r="AJT268" s="261"/>
      <c r="AJU268" s="261"/>
      <c r="AJV268" s="261"/>
      <c r="AJW268" s="261"/>
      <c r="AJX268" s="261"/>
      <c r="AJY268" s="261"/>
      <c r="AJZ268" s="261"/>
      <c r="AKA268" s="261"/>
      <c r="AKB268" s="261"/>
      <c r="AKC268" s="261"/>
      <c r="AKD268" s="261"/>
      <c r="AKE268" s="261"/>
      <c r="AKF268" s="261"/>
      <c r="AKG268" s="261"/>
      <c r="AKH268" s="261"/>
      <c r="AKI268" s="261"/>
      <c r="AKJ268" s="261"/>
      <c r="AKK268" s="261"/>
      <c r="AKL268" s="261"/>
      <c r="AKM268" s="261"/>
      <c r="AKN268" s="261"/>
      <c r="AKO268" s="261"/>
      <c r="AKP268" s="261"/>
      <c r="AKQ268" s="261"/>
      <c r="AKR268" s="261"/>
      <c r="AKS268" s="261"/>
      <c r="AKT268" s="261"/>
      <c r="AKU268" s="261"/>
      <c r="AKV268" s="261"/>
      <c r="AKW268" s="261"/>
      <c r="AKX268" s="261"/>
      <c r="AKY268" s="261"/>
      <c r="AKZ268" s="261"/>
      <c r="ALA268" s="261"/>
      <c r="ALB268" s="261"/>
      <c r="ALC268" s="261"/>
      <c r="ALD268" s="261"/>
      <c r="ALE268" s="261"/>
      <c r="ALF268" s="261"/>
      <c r="ALG268" s="261"/>
      <c r="ALH268" s="261"/>
      <c r="ALI268" s="261"/>
      <c r="ALJ268" s="261"/>
      <c r="ALK268" s="261"/>
      <c r="ALL268" s="261"/>
      <c r="ALM268" s="261"/>
      <c r="ALN268" s="261"/>
      <c r="ALO268" s="261"/>
      <c r="ALP268" s="261"/>
      <c r="ALQ268" s="261"/>
      <c r="ALR268" s="261"/>
      <c r="ALS268" s="261"/>
      <c r="ALT268" s="261"/>
      <c r="ALU268" s="261"/>
      <c r="ALV268" s="261"/>
      <c r="ALW268" s="261"/>
      <c r="ALX268" s="261"/>
      <c r="ALY268" s="261"/>
      <c r="ALZ268" s="261"/>
      <c r="AMA268" s="261"/>
      <c r="AMB268" s="261"/>
      <c r="AMC268" s="261"/>
      <c r="AMD268" s="261"/>
      <c r="AME268" s="261"/>
      <c r="AMF268" s="261"/>
      <c r="AMG268" s="261"/>
      <c r="AMH268" s="261"/>
      <c r="AMI268" s="261"/>
      <c r="AMJ268" s="261"/>
      <c r="AMK268" s="261"/>
    </row>
    <row r="269" spans="1:1025" s="293" customFormat="1" ht="15.75" customHeight="1" thickBot="1" x14ac:dyDescent="0.4">
      <c r="A269" s="290"/>
      <c r="B269" s="290"/>
      <c r="C269" s="290"/>
      <c r="D269" s="290"/>
      <c r="E269" s="290"/>
      <c r="F269" s="290"/>
      <c r="G269" s="290"/>
      <c r="H269" s="290"/>
      <c r="I269" s="290"/>
      <c r="J269" s="290"/>
      <c r="K269" s="290"/>
      <c r="L269" s="290"/>
      <c r="M269" s="290"/>
      <c r="N269" s="290"/>
      <c r="O269" s="290"/>
      <c r="P269" s="290"/>
      <c r="Q269" s="290"/>
      <c r="R269" s="290"/>
      <c r="S269" s="523"/>
      <c r="T269" s="523"/>
      <c r="U269" s="523"/>
      <c r="V269" s="523"/>
      <c r="W269" s="523"/>
      <c r="X269" s="523"/>
      <c r="Y269" s="523"/>
      <c r="Z269" s="523"/>
      <c r="AA269" s="523"/>
      <c r="AB269" s="523"/>
      <c r="AC269" s="327"/>
      <c r="AD269" s="622"/>
      <c r="AE269" s="622"/>
      <c r="AF269" s="622"/>
      <c r="AG269" s="622"/>
      <c r="AH269" s="622"/>
      <c r="AI269" s="621"/>
      <c r="AJ269" s="622"/>
      <c r="AK269" s="622"/>
      <c r="AL269" s="622"/>
      <c r="AM269" s="621"/>
      <c r="AN269" s="622"/>
      <c r="AO269" s="622"/>
      <c r="AP269" s="622"/>
      <c r="AQ269" s="621"/>
      <c r="AR269" s="622"/>
      <c r="AS269" s="327"/>
      <c r="AT269" s="627"/>
      <c r="AU269" s="627"/>
      <c r="AV269" s="290"/>
      <c r="AW269" s="290"/>
      <c r="AX269" s="290"/>
      <c r="AY269" s="290"/>
      <c r="AZ269" s="290"/>
      <c r="BA269" s="290"/>
      <c r="BB269" s="290"/>
      <c r="BC269" s="290"/>
      <c r="BD269" s="290"/>
      <c r="BE269" s="290"/>
      <c r="BF269" s="290"/>
      <c r="BG269" s="290"/>
      <c r="BH269" s="290"/>
      <c r="BI269" s="290"/>
      <c r="BJ269" s="290"/>
      <c r="BK269" s="290"/>
      <c r="BL269" s="290"/>
      <c r="BM269" s="290"/>
      <c r="BN269" s="290"/>
      <c r="BO269" s="290"/>
      <c r="BP269" s="290"/>
      <c r="BQ269" s="290"/>
      <c r="BR269" s="290"/>
      <c r="BS269" s="290"/>
      <c r="BT269" s="290"/>
      <c r="BU269" s="290"/>
      <c r="BV269" s="290"/>
      <c r="BW269" s="290"/>
      <c r="BX269" s="290"/>
      <c r="BY269" s="290"/>
      <c r="BZ269" s="290"/>
      <c r="CA269" s="290"/>
      <c r="CB269" s="290"/>
      <c r="CC269" s="290"/>
      <c r="CD269" s="290"/>
      <c r="CE269" s="290"/>
      <c r="CF269" s="290"/>
      <c r="CG269" s="290"/>
      <c r="CH269" s="290"/>
      <c r="CI269" s="290"/>
      <c r="CJ269" s="290"/>
      <c r="CK269" s="290"/>
      <c r="CL269" s="290"/>
      <c r="CM269" s="290"/>
      <c r="CN269" s="290"/>
      <c r="CO269" s="290"/>
      <c r="CP269" s="290"/>
      <c r="CQ269" s="290"/>
      <c r="CR269" s="290"/>
      <c r="CS269" s="290"/>
      <c r="CT269" s="290"/>
      <c r="CU269" s="290"/>
      <c r="CV269" s="290"/>
      <c r="CW269" s="290"/>
      <c r="CX269" s="290"/>
      <c r="CY269" s="290"/>
      <c r="CZ269" s="290"/>
      <c r="DA269" s="290"/>
      <c r="DB269" s="290"/>
      <c r="DC269" s="290"/>
      <c r="DD269" s="290"/>
      <c r="DE269" s="290"/>
      <c r="DF269" s="290"/>
      <c r="DG269" s="290"/>
      <c r="DH269" s="290"/>
      <c r="DI269" s="290"/>
      <c r="DJ269" s="290"/>
      <c r="DK269" s="290"/>
      <c r="DL269" s="290"/>
      <c r="DM269" s="290"/>
      <c r="DN269" s="290"/>
      <c r="DO269" s="290"/>
      <c r="DP269" s="290"/>
      <c r="DQ269" s="290"/>
      <c r="DR269" s="290"/>
      <c r="DS269" s="290"/>
      <c r="DT269" s="290"/>
      <c r="DU269" s="290"/>
      <c r="DV269" s="290"/>
      <c r="DW269" s="290"/>
      <c r="DX269" s="290"/>
      <c r="DY269" s="290"/>
      <c r="DZ269" s="290"/>
      <c r="EA269" s="290"/>
      <c r="EB269" s="290"/>
      <c r="EC269" s="290"/>
      <c r="ED269" s="290"/>
      <c r="EE269" s="290"/>
      <c r="EF269" s="290"/>
      <c r="EG269" s="290"/>
      <c r="EH269" s="290"/>
      <c r="EI269" s="290"/>
      <c r="EJ269" s="290"/>
      <c r="EK269" s="290"/>
      <c r="EL269" s="290"/>
      <c r="EM269" s="290"/>
      <c r="EN269" s="290"/>
      <c r="EO269" s="290"/>
      <c r="EP269" s="290"/>
      <c r="EQ269" s="290"/>
      <c r="ER269" s="290"/>
      <c r="ES269" s="290"/>
      <c r="ET269" s="290"/>
      <c r="EU269" s="290"/>
      <c r="EV269" s="290"/>
      <c r="EW269" s="290"/>
      <c r="EX269" s="290"/>
      <c r="EY269" s="290"/>
      <c r="EZ269" s="290"/>
      <c r="FA269" s="290"/>
      <c r="FB269" s="290"/>
      <c r="FC269" s="290"/>
      <c r="FD269" s="290"/>
      <c r="FE269" s="290"/>
      <c r="FF269" s="290"/>
      <c r="FG269" s="290"/>
      <c r="FH269" s="290"/>
      <c r="FI269" s="290"/>
      <c r="FJ269" s="290"/>
      <c r="FK269" s="290"/>
      <c r="FL269" s="290"/>
      <c r="FM269" s="290"/>
      <c r="FN269" s="290"/>
      <c r="FO269" s="290"/>
      <c r="FP269" s="290"/>
      <c r="FQ269" s="290"/>
      <c r="FR269" s="290"/>
      <c r="FS269" s="290"/>
      <c r="FT269" s="290"/>
      <c r="FU269" s="290"/>
      <c r="FV269" s="290"/>
      <c r="FW269" s="290"/>
      <c r="FX269" s="290"/>
      <c r="FY269" s="290"/>
      <c r="FZ269" s="290"/>
      <c r="GA269" s="290"/>
      <c r="GB269" s="290"/>
      <c r="GC269" s="290"/>
      <c r="GD269" s="290"/>
      <c r="GE269" s="290"/>
      <c r="GF269" s="290"/>
      <c r="GG269" s="290"/>
      <c r="GH269" s="290"/>
      <c r="GI269" s="290"/>
      <c r="GJ269" s="290"/>
      <c r="GK269" s="290"/>
      <c r="GL269" s="290"/>
      <c r="GM269" s="290"/>
      <c r="GN269" s="290"/>
      <c r="GO269" s="290"/>
      <c r="GP269" s="290"/>
      <c r="GQ269" s="290"/>
      <c r="GR269" s="290"/>
      <c r="GS269" s="290"/>
      <c r="GT269" s="290"/>
      <c r="GU269" s="290"/>
      <c r="GV269" s="290"/>
      <c r="GW269" s="290"/>
      <c r="GX269" s="290"/>
      <c r="GY269" s="290"/>
      <c r="GZ269" s="290"/>
      <c r="HA269" s="290"/>
      <c r="HB269" s="290"/>
      <c r="HC269" s="290"/>
      <c r="HD269" s="290"/>
      <c r="HE269" s="290"/>
      <c r="HF269" s="290"/>
      <c r="HG269" s="290"/>
      <c r="HH269" s="290"/>
      <c r="HI269" s="290"/>
      <c r="HJ269" s="290"/>
      <c r="HK269" s="290"/>
      <c r="HL269" s="290"/>
      <c r="HM269" s="290"/>
      <c r="HN269" s="290"/>
      <c r="HO269" s="290"/>
      <c r="HP269" s="290"/>
      <c r="HQ269" s="290"/>
      <c r="HR269" s="290"/>
      <c r="HS269" s="290"/>
      <c r="HT269" s="290"/>
      <c r="HU269" s="290"/>
      <c r="HV269" s="290"/>
      <c r="HW269" s="290"/>
      <c r="HX269" s="290"/>
      <c r="HY269" s="290"/>
      <c r="HZ269" s="290"/>
      <c r="IA269" s="290"/>
      <c r="IB269" s="290"/>
      <c r="IC269" s="290"/>
      <c r="ID269" s="290"/>
      <c r="IE269" s="290"/>
      <c r="IF269" s="290"/>
      <c r="IG269" s="290"/>
      <c r="IH269" s="290"/>
      <c r="II269" s="290"/>
      <c r="IJ269" s="290"/>
      <c r="IK269" s="290"/>
      <c r="IL269" s="290"/>
      <c r="IM269" s="290"/>
      <c r="IN269" s="290"/>
      <c r="IO269" s="290"/>
      <c r="IP269" s="290"/>
      <c r="IQ269" s="290"/>
      <c r="IR269" s="290"/>
      <c r="IS269" s="290"/>
      <c r="IT269" s="290"/>
      <c r="IU269" s="290"/>
      <c r="IV269" s="290"/>
      <c r="IW269" s="290"/>
      <c r="IX269" s="290"/>
      <c r="IY269" s="290"/>
      <c r="IZ269" s="290"/>
      <c r="JA269" s="290"/>
      <c r="JB269" s="290"/>
      <c r="JC269" s="290"/>
      <c r="JD269" s="290"/>
      <c r="JE269" s="290"/>
      <c r="JF269" s="290"/>
      <c r="JG269" s="290"/>
      <c r="JH269" s="290"/>
      <c r="JI269" s="290"/>
      <c r="JJ269" s="290"/>
      <c r="JK269" s="290"/>
      <c r="JL269" s="290"/>
      <c r="JM269" s="290"/>
      <c r="JN269" s="290"/>
      <c r="JO269" s="290"/>
      <c r="JP269" s="290"/>
      <c r="JQ269" s="290"/>
      <c r="JR269" s="290"/>
      <c r="JS269" s="290"/>
      <c r="JT269" s="290"/>
      <c r="JU269" s="290"/>
      <c r="JV269" s="290"/>
      <c r="JW269" s="290"/>
      <c r="JX269" s="290"/>
      <c r="JY269" s="290"/>
      <c r="JZ269" s="290"/>
      <c r="KA269" s="290"/>
      <c r="KB269" s="290"/>
      <c r="KC269" s="290"/>
      <c r="KD269" s="290"/>
      <c r="KE269" s="290"/>
      <c r="KF269" s="290"/>
      <c r="KG269" s="290"/>
      <c r="KH269" s="290"/>
      <c r="KI269" s="290"/>
      <c r="KJ269" s="290"/>
      <c r="KK269" s="290"/>
      <c r="KL269" s="290"/>
      <c r="KM269" s="290"/>
      <c r="KN269" s="290"/>
      <c r="KO269" s="290"/>
      <c r="KP269" s="290"/>
      <c r="KQ269" s="290"/>
      <c r="KR269" s="290"/>
      <c r="KS269" s="290"/>
      <c r="KT269" s="290"/>
      <c r="KU269" s="290"/>
      <c r="KV269" s="290"/>
      <c r="KW269" s="290"/>
      <c r="KX269" s="290"/>
      <c r="KY269" s="290"/>
      <c r="KZ269" s="290"/>
      <c r="LA269" s="290"/>
      <c r="LB269" s="290"/>
      <c r="LC269" s="290"/>
      <c r="LD269" s="290"/>
      <c r="LE269" s="290"/>
      <c r="LF269" s="290"/>
      <c r="LG269" s="290"/>
      <c r="LH269" s="290"/>
      <c r="LI269" s="290"/>
      <c r="LJ269" s="290"/>
      <c r="LK269" s="290"/>
      <c r="LL269" s="290"/>
      <c r="LM269" s="290"/>
      <c r="LN269" s="290"/>
      <c r="LO269" s="290"/>
      <c r="LP269" s="290"/>
      <c r="LQ269" s="290"/>
      <c r="LR269" s="290"/>
      <c r="LS269" s="290"/>
      <c r="LT269" s="290"/>
      <c r="LU269" s="290"/>
      <c r="LV269" s="290"/>
      <c r="LW269" s="290"/>
      <c r="LX269" s="290"/>
      <c r="LY269" s="290"/>
      <c r="LZ269" s="290"/>
      <c r="MA269" s="290"/>
      <c r="MB269" s="290"/>
      <c r="MC269" s="290"/>
      <c r="MD269" s="290"/>
      <c r="ME269" s="290"/>
      <c r="MF269" s="290"/>
      <c r="MG269" s="290"/>
      <c r="MH269" s="290"/>
      <c r="MI269" s="290"/>
      <c r="MJ269" s="290"/>
      <c r="MK269" s="290"/>
      <c r="ML269" s="290"/>
      <c r="MM269" s="290"/>
      <c r="MN269" s="290"/>
      <c r="MO269" s="290"/>
      <c r="MP269" s="290"/>
      <c r="MQ269" s="290"/>
      <c r="MR269" s="290"/>
      <c r="MS269" s="290"/>
      <c r="MT269" s="290"/>
      <c r="MU269" s="290"/>
      <c r="MV269" s="290"/>
      <c r="MW269" s="290"/>
      <c r="MX269" s="290"/>
      <c r="MY269" s="290"/>
      <c r="MZ269" s="290"/>
      <c r="NA269" s="290"/>
      <c r="NB269" s="290"/>
      <c r="NC269" s="290"/>
      <c r="ND269" s="290"/>
      <c r="NE269" s="290"/>
      <c r="NF269" s="290"/>
      <c r="NG269" s="290"/>
      <c r="NH269" s="290"/>
      <c r="NI269" s="290"/>
      <c r="NJ269" s="290"/>
      <c r="NK269" s="290"/>
      <c r="NL269" s="290"/>
      <c r="NM269" s="290"/>
      <c r="NN269" s="290"/>
      <c r="NO269" s="290"/>
      <c r="NP269" s="290"/>
      <c r="NQ269" s="290"/>
      <c r="NR269" s="290"/>
      <c r="NS269" s="290"/>
      <c r="NT269" s="290"/>
      <c r="NU269" s="290"/>
      <c r="NV269" s="290"/>
      <c r="NW269" s="290"/>
      <c r="NX269" s="290"/>
      <c r="NY269" s="290"/>
      <c r="NZ269" s="290"/>
      <c r="OA269" s="290"/>
      <c r="OB269" s="290"/>
      <c r="OC269" s="290"/>
      <c r="OD269" s="290"/>
      <c r="OE269" s="290"/>
      <c r="OF269" s="290"/>
      <c r="OG269" s="290"/>
      <c r="OH269" s="290"/>
      <c r="OI269" s="290"/>
      <c r="OJ269" s="290"/>
      <c r="OK269" s="290"/>
      <c r="OL269" s="290"/>
      <c r="OM269" s="290"/>
      <c r="ON269" s="290"/>
      <c r="OO269" s="290"/>
      <c r="OP269" s="290"/>
      <c r="OQ269" s="290"/>
      <c r="OR269" s="290"/>
      <c r="OS269" s="290"/>
      <c r="OT269" s="290"/>
      <c r="OU269" s="290"/>
      <c r="OV269" s="290"/>
      <c r="OW269" s="290"/>
      <c r="OX269" s="290"/>
      <c r="OY269" s="290"/>
      <c r="OZ269" s="290"/>
      <c r="PA269" s="290"/>
      <c r="PB269" s="290"/>
      <c r="PC269" s="290"/>
      <c r="PD269" s="290"/>
      <c r="PE269" s="290"/>
      <c r="PF269" s="290"/>
      <c r="PG269" s="290"/>
      <c r="PH269" s="290"/>
      <c r="PI269" s="290"/>
      <c r="PJ269" s="290"/>
      <c r="PK269" s="290"/>
      <c r="PL269" s="290"/>
      <c r="PM269" s="290"/>
      <c r="PN269" s="290"/>
      <c r="PO269" s="290"/>
      <c r="PP269" s="290"/>
      <c r="PQ269" s="290"/>
      <c r="PR269" s="290"/>
      <c r="PS269" s="290"/>
      <c r="PT269" s="290"/>
      <c r="PU269" s="290"/>
      <c r="PV269" s="290"/>
      <c r="PW269" s="290"/>
      <c r="PX269" s="290"/>
      <c r="PY269" s="290"/>
      <c r="PZ269" s="290"/>
      <c r="QA269" s="290"/>
      <c r="QB269" s="290"/>
      <c r="QC269" s="290"/>
      <c r="QD269" s="290"/>
      <c r="QE269" s="290"/>
      <c r="QF269" s="290"/>
      <c r="QG269" s="290"/>
      <c r="QH269" s="290"/>
      <c r="QI269" s="290"/>
      <c r="QJ269" s="290"/>
      <c r="QK269" s="290"/>
      <c r="QL269" s="290"/>
      <c r="QM269" s="290"/>
      <c r="QN269" s="290"/>
      <c r="QO269" s="290"/>
      <c r="QP269" s="290"/>
      <c r="QQ269" s="290"/>
      <c r="QR269" s="290"/>
      <c r="QS269" s="290"/>
      <c r="QT269" s="290"/>
      <c r="QU269" s="290"/>
      <c r="QV269" s="290"/>
      <c r="QW269" s="290"/>
      <c r="QX269" s="290"/>
      <c r="QY269" s="290"/>
      <c r="QZ269" s="290"/>
      <c r="RA269" s="290"/>
      <c r="RB269" s="290"/>
      <c r="RC269" s="290"/>
      <c r="RD269" s="290"/>
      <c r="RE269" s="290"/>
      <c r="RF269" s="290"/>
      <c r="RG269" s="290"/>
      <c r="RH269" s="290"/>
      <c r="RI269" s="290"/>
      <c r="RJ269" s="290"/>
      <c r="RK269" s="290"/>
      <c r="RL269" s="290"/>
      <c r="RM269" s="290"/>
      <c r="RN269" s="290"/>
      <c r="RO269" s="290"/>
      <c r="RP269" s="290"/>
      <c r="RQ269" s="290"/>
      <c r="RR269" s="290"/>
      <c r="RS269" s="290"/>
      <c r="RT269" s="290"/>
      <c r="RU269" s="290"/>
      <c r="RV269" s="290"/>
      <c r="RW269" s="290"/>
      <c r="RX269" s="290"/>
      <c r="RY269" s="290"/>
      <c r="RZ269" s="290"/>
      <c r="SA269" s="290"/>
      <c r="SB269" s="290"/>
      <c r="SC269" s="290"/>
      <c r="SD269" s="290"/>
      <c r="SE269" s="290"/>
      <c r="SF269" s="290"/>
      <c r="SG269" s="290"/>
      <c r="SH269" s="290"/>
      <c r="SI269" s="290"/>
      <c r="SJ269" s="290"/>
      <c r="SK269" s="290"/>
      <c r="SL269" s="290"/>
      <c r="SM269" s="290"/>
      <c r="SN269" s="290"/>
      <c r="SO269" s="290"/>
      <c r="SP269" s="290"/>
      <c r="SQ269" s="290"/>
      <c r="SR269" s="290"/>
      <c r="SS269" s="290"/>
      <c r="ST269" s="290"/>
      <c r="SU269" s="290"/>
      <c r="SV269" s="290"/>
      <c r="SW269" s="290"/>
      <c r="SX269" s="290"/>
      <c r="SY269" s="290"/>
      <c r="SZ269" s="290"/>
      <c r="TA269" s="290"/>
      <c r="TB269" s="290"/>
      <c r="TC269" s="290"/>
      <c r="TD269" s="290"/>
      <c r="TE269" s="290"/>
      <c r="TF269" s="290"/>
      <c r="TG269" s="290"/>
      <c r="TH269" s="290"/>
      <c r="TI269" s="290"/>
      <c r="TJ269" s="290"/>
      <c r="TK269" s="290"/>
      <c r="TL269" s="290"/>
      <c r="TM269" s="290"/>
      <c r="TN269" s="290"/>
      <c r="TO269" s="290"/>
      <c r="TP269" s="290"/>
      <c r="TQ269" s="290"/>
      <c r="TR269" s="290"/>
      <c r="TS269" s="290"/>
      <c r="TT269" s="290"/>
      <c r="TU269" s="290"/>
      <c r="TV269" s="290"/>
      <c r="TW269" s="290"/>
      <c r="TX269" s="290"/>
      <c r="TY269" s="290"/>
      <c r="TZ269" s="290"/>
      <c r="UA269" s="290"/>
      <c r="UB269" s="290"/>
      <c r="UC269" s="290"/>
      <c r="UD269" s="290"/>
      <c r="UE269" s="290"/>
      <c r="UF269" s="290"/>
      <c r="UG269" s="290"/>
      <c r="UH269" s="290"/>
      <c r="UI269" s="290"/>
      <c r="UJ269" s="290"/>
      <c r="UK269" s="290"/>
      <c r="UL269" s="290"/>
      <c r="UM269" s="290"/>
      <c r="UN269" s="290"/>
      <c r="UO269" s="290"/>
      <c r="UP269" s="290"/>
      <c r="UQ269" s="290"/>
      <c r="UR269" s="290"/>
      <c r="US269" s="290"/>
      <c r="UT269" s="290"/>
      <c r="UU269" s="290"/>
      <c r="UV269" s="290"/>
      <c r="UW269" s="290"/>
      <c r="UX269" s="290"/>
      <c r="UY269" s="290"/>
      <c r="UZ269" s="290"/>
      <c r="VA269" s="290"/>
      <c r="VB269" s="290"/>
      <c r="VC269" s="290"/>
      <c r="VD269" s="290"/>
      <c r="VE269" s="290"/>
      <c r="VF269" s="290"/>
      <c r="VG269" s="290"/>
      <c r="VH269" s="290"/>
      <c r="VI269" s="290"/>
      <c r="VJ269" s="290"/>
      <c r="VK269" s="290"/>
      <c r="VL269" s="290"/>
      <c r="VM269" s="290"/>
      <c r="VN269" s="290"/>
      <c r="VO269" s="290"/>
      <c r="VP269" s="290"/>
      <c r="VQ269" s="290"/>
      <c r="VR269" s="290"/>
      <c r="VS269" s="290"/>
      <c r="VT269" s="290"/>
      <c r="VU269" s="290"/>
      <c r="VV269" s="290"/>
      <c r="VW269" s="290"/>
      <c r="VX269" s="290"/>
      <c r="VY269" s="290"/>
      <c r="VZ269" s="290"/>
      <c r="WA269" s="290"/>
      <c r="WB269" s="290"/>
      <c r="WC269" s="290"/>
      <c r="WD269" s="290"/>
      <c r="WE269" s="290"/>
      <c r="WF269" s="290"/>
      <c r="WG269" s="290"/>
      <c r="WH269" s="290"/>
      <c r="WI269" s="290"/>
      <c r="WJ269" s="290"/>
      <c r="WK269" s="290"/>
      <c r="WL269" s="290"/>
      <c r="WM269" s="290"/>
      <c r="WN269" s="290"/>
      <c r="WO269" s="290"/>
      <c r="WP269" s="290"/>
      <c r="WQ269" s="290"/>
      <c r="WR269" s="290"/>
      <c r="WS269" s="290"/>
      <c r="WT269" s="290"/>
      <c r="WU269" s="290"/>
      <c r="WV269" s="290"/>
      <c r="WW269" s="290"/>
      <c r="WX269" s="290"/>
      <c r="WY269" s="290"/>
      <c r="WZ269" s="290"/>
      <c r="XA269" s="290"/>
      <c r="XB269" s="290"/>
      <c r="XC269" s="290"/>
      <c r="XD269" s="290"/>
      <c r="XE269" s="290"/>
      <c r="XF269" s="290"/>
      <c r="XG269" s="290"/>
      <c r="XH269" s="290"/>
      <c r="XI269" s="290"/>
      <c r="XJ269" s="290"/>
      <c r="XK269" s="290"/>
      <c r="XL269" s="290"/>
      <c r="XM269" s="290"/>
      <c r="XN269" s="290"/>
      <c r="XO269" s="290"/>
      <c r="XP269" s="290"/>
      <c r="XQ269" s="290"/>
      <c r="XR269" s="290"/>
      <c r="XS269" s="290"/>
      <c r="XT269" s="290"/>
      <c r="XU269" s="290"/>
      <c r="XV269" s="290"/>
      <c r="XW269" s="290"/>
      <c r="XX269" s="290"/>
      <c r="XY269" s="290"/>
      <c r="XZ269" s="290"/>
      <c r="YA269" s="290"/>
      <c r="YB269" s="290"/>
      <c r="YC269" s="290"/>
      <c r="YD269" s="290"/>
      <c r="YE269" s="290"/>
      <c r="YF269" s="290"/>
      <c r="YG269" s="290"/>
      <c r="YH269" s="290"/>
      <c r="YI269" s="290"/>
      <c r="YJ269" s="290"/>
      <c r="YK269" s="290"/>
      <c r="YL269" s="290"/>
      <c r="YM269" s="290"/>
      <c r="YN269" s="290"/>
      <c r="YO269" s="290"/>
      <c r="YP269" s="290"/>
      <c r="YQ269" s="290"/>
      <c r="YR269" s="290"/>
      <c r="YS269" s="290"/>
      <c r="YT269" s="290"/>
      <c r="YU269" s="290"/>
      <c r="YV269" s="290"/>
      <c r="YW269" s="290"/>
      <c r="YX269" s="290"/>
      <c r="YY269" s="290"/>
      <c r="YZ269" s="290"/>
      <c r="ZA269" s="290"/>
      <c r="ZB269" s="290"/>
      <c r="ZC269" s="290"/>
      <c r="ZD269" s="290"/>
      <c r="ZE269" s="290"/>
      <c r="ZF269" s="290"/>
      <c r="ZG269" s="290"/>
      <c r="ZH269" s="290"/>
      <c r="ZI269" s="290"/>
      <c r="ZJ269" s="290"/>
      <c r="ZK269" s="290"/>
      <c r="ZL269" s="290"/>
      <c r="ZM269" s="290"/>
      <c r="ZN269" s="290"/>
      <c r="ZO269" s="290"/>
      <c r="ZP269" s="290"/>
      <c r="ZQ269" s="290"/>
      <c r="ZR269" s="290"/>
      <c r="ZS269" s="290"/>
      <c r="ZT269" s="290"/>
      <c r="ZU269" s="290"/>
      <c r="ZV269" s="290"/>
      <c r="ZW269" s="290"/>
      <c r="ZX269" s="290"/>
      <c r="ZY269" s="290"/>
      <c r="ZZ269" s="290"/>
      <c r="AAA269" s="290"/>
      <c r="AAB269" s="290"/>
      <c r="AAC269" s="290"/>
      <c r="AAD269" s="290"/>
      <c r="AAE269" s="290"/>
      <c r="AAF269" s="290"/>
      <c r="AAG269" s="290"/>
      <c r="AAH269" s="290"/>
      <c r="AAI269" s="290"/>
      <c r="AAJ269" s="290"/>
      <c r="AAK269" s="290"/>
      <c r="AAL269" s="290"/>
      <c r="AAM269" s="290"/>
      <c r="AAN269" s="290"/>
      <c r="AAO269" s="290"/>
      <c r="AAP269" s="290"/>
      <c r="AAQ269" s="290"/>
      <c r="AAR269" s="290"/>
      <c r="AAS269" s="290"/>
      <c r="AAT269" s="290"/>
      <c r="AAU269" s="290"/>
      <c r="AAV269" s="290"/>
      <c r="AAW269" s="290"/>
      <c r="AAX269" s="290"/>
      <c r="AAY269" s="290"/>
      <c r="AAZ269" s="290"/>
      <c r="ABA269" s="290"/>
      <c r="ABB269" s="290"/>
      <c r="ABC269" s="290"/>
      <c r="ABD269" s="290"/>
      <c r="ABE269" s="290"/>
      <c r="ABF269" s="290"/>
      <c r="ABG269" s="290"/>
      <c r="ABH269" s="290"/>
      <c r="ABI269" s="290"/>
      <c r="ABJ269" s="290"/>
      <c r="ABK269" s="290"/>
      <c r="ABL269" s="290"/>
      <c r="ABM269" s="290"/>
      <c r="ABN269" s="290"/>
      <c r="ABO269" s="290"/>
      <c r="ABP269" s="290"/>
      <c r="ABQ269" s="290"/>
      <c r="ABR269" s="290"/>
      <c r="ABS269" s="290"/>
      <c r="ABT269" s="290"/>
      <c r="ABU269" s="290"/>
      <c r="ABV269" s="290"/>
      <c r="ABW269" s="290"/>
      <c r="ABX269" s="290"/>
      <c r="ABY269" s="290"/>
      <c r="ABZ269" s="290"/>
      <c r="ACA269" s="290"/>
      <c r="ACB269" s="290"/>
      <c r="ACC269" s="290"/>
      <c r="ACD269" s="290"/>
      <c r="ACE269" s="290"/>
      <c r="ACF269" s="290"/>
      <c r="ACG269" s="290"/>
      <c r="ACH269" s="290"/>
      <c r="ACI269" s="290"/>
      <c r="ACJ269" s="290"/>
      <c r="ACK269" s="290"/>
      <c r="ACL269" s="290"/>
      <c r="ACM269" s="290"/>
      <c r="ACN269" s="290"/>
      <c r="ACO269" s="290"/>
      <c r="ACP269" s="290"/>
      <c r="ACQ269" s="290"/>
      <c r="ACR269" s="290"/>
      <c r="ACS269" s="290"/>
      <c r="ACT269" s="290"/>
      <c r="ACU269" s="290"/>
      <c r="ACV269" s="290"/>
      <c r="ACW269" s="290"/>
      <c r="ACX269" s="290"/>
      <c r="ACY269" s="290"/>
      <c r="ACZ269" s="290"/>
      <c r="ADA269" s="290"/>
      <c r="ADB269" s="290"/>
      <c r="ADC269" s="290"/>
      <c r="ADD269" s="290"/>
      <c r="ADE269" s="290"/>
      <c r="ADF269" s="290"/>
      <c r="ADG269" s="290"/>
      <c r="ADH269" s="290"/>
      <c r="ADI269" s="290"/>
      <c r="ADJ269" s="290"/>
      <c r="ADK269" s="290"/>
      <c r="ADL269" s="290"/>
      <c r="ADM269" s="290"/>
      <c r="ADN269" s="290"/>
      <c r="ADO269" s="290"/>
      <c r="ADP269" s="290"/>
      <c r="ADQ269" s="290"/>
      <c r="ADR269" s="290"/>
      <c r="ADS269" s="290"/>
      <c r="ADT269" s="290"/>
      <c r="ADU269" s="290"/>
      <c r="ADV269" s="290"/>
      <c r="ADW269" s="290"/>
      <c r="ADX269" s="290"/>
      <c r="ADY269" s="290"/>
      <c r="ADZ269" s="290"/>
      <c r="AEA269" s="290"/>
      <c r="AEB269" s="290"/>
      <c r="AEC269" s="290"/>
      <c r="AED269" s="290"/>
      <c r="AEE269" s="290"/>
      <c r="AEF269" s="290"/>
      <c r="AEG269" s="290"/>
      <c r="AEH269" s="290"/>
      <c r="AEI269" s="290"/>
      <c r="AEJ269" s="290"/>
      <c r="AEK269" s="290"/>
      <c r="AEL269" s="290"/>
      <c r="AEM269" s="290"/>
      <c r="AEN269" s="290"/>
      <c r="AEO269" s="290"/>
      <c r="AEP269" s="290"/>
      <c r="AEQ269" s="290"/>
      <c r="AER269" s="290"/>
      <c r="AES269" s="290"/>
      <c r="AET269" s="290"/>
      <c r="AEU269" s="290"/>
      <c r="AEV269" s="290"/>
      <c r="AEW269" s="290"/>
      <c r="AEX269" s="290"/>
      <c r="AEY269" s="290"/>
      <c r="AEZ269" s="290"/>
      <c r="AFA269" s="290"/>
      <c r="AFB269" s="290"/>
      <c r="AFC269" s="290"/>
      <c r="AFD269" s="290"/>
      <c r="AFE269" s="290"/>
      <c r="AFF269" s="290"/>
      <c r="AFG269" s="290"/>
      <c r="AFH269" s="290"/>
      <c r="AFI269" s="290"/>
      <c r="AFJ269" s="290"/>
      <c r="AFK269" s="290"/>
      <c r="AFL269" s="290"/>
      <c r="AFM269" s="290"/>
      <c r="AFN269" s="290"/>
      <c r="AFO269" s="290"/>
      <c r="AFP269" s="290"/>
      <c r="AFQ269" s="290"/>
      <c r="AFR269" s="290"/>
      <c r="AFS269" s="290"/>
      <c r="AFT269" s="290"/>
      <c r="AFU269" s="290"/>
      <c r="AFV269" s="290"/>
      <c r="AFW269" s="290"/>
      <c r="AFX269" s="290"/>
      <c r="AFY269" s="290"/>
      <c r="AFZ269" s="290"/>
      <c r="AGA269" s="290"/>
      <c r="AGB269" s="290"/>
      <c r="AGC269" s="290"/>
      <c r="AGD269" s="290"/>
      <c r="AGE269" s="290"/>
      <c r="AGF269" s="290"/>
      <c r="AGG269" s="290"/>
      <c r="AGH269" s="290"/>
      <c r="AGI269" s="290"/>
      <c r="AGJ269" s="290"/>
      <c r="AGK269" s="290"/>
      <c r="AGL269" s="290"/>
      <c r="AGM269" s="290"/>
      <c r="AGN269" s="290"/>
      <c r="AGO269" s="290"/>
      <c r="AGP269" s="290"/>
      <c r="AGQ269" s="290"/>
      <c r="AGR269" s="290"/>
      <c r="AGS269" s="290"/>
      <c r="AGT269" s="290"/>
      <c r="AGU269" s="290"/>
      <c r="AGV269" s="290"/>
      <c r="AGW269" s="290"/>
      <c r="AGX269" s="290"/>
      <c r="AGY269" s="290"/>
      <c r="AGZ269" s="290"/>
      <c r="AHA269" s="290"/>
      <c r="AHB269" s="290"/>
      <c r="AHC269" s="290"/>
      <c r="AHD269" s="290"/>
      <c r="AHE269" s="290"/>
      <c r="AHF269" s="290"/>
      <c r="AHG269" s="290"/>
      <c r="AHH269" s="290"/>
      <c r="AHI269" s="290"/>
      <c r="AHJ269" s="290"/>
      <c r="AHK269" s="290"/>
      <c r="AHL269" s="290"/>
      <c r="AHM269" s="290"/>
      <c r="AHN269" s="290"/>
      <c r="AHO269" s="290"/>
      <c r="AHP269" s="290"/>
      <c r="AHQ269" s="290"/>
      <c r="AHR269" s="290"/>
      <c r="AHS269" s="290"/>
      <c r="AHT269" s="290"/>
      <c r="AHU269" s="290"/>
      <c r="AHV269" s="290"/>
      <c r="AHW269" s="290"/>
      <c r="AHX269" s="290"/>
      <c r="AHY269" s="290"/>
      <c r="AHZ269" s="290"/>
      <c r="AIA269" s="290"/>
      <c r="AIB269" s="290"/>
      <c r="AIC269" s="290"/>
      <c r="AID269" s="290"/>
      <c r="AIE269" s="290"/>
      <c r="AIF269" s="290"/>
      <c r="AIG269" s="290"/>
      <c r="AIH269" s="290"/>
      <c r="AII269" s="290"/>
      <c r="AIJ269" s="290"/>
      <c r="AIK269" s="290"/>
      <c r="AIL269" s="290"/>
      <c r="AIM269" s="290"/>
      <c r="AIN269" s="290"/>
      <c r="AIO269" s="290"/>
      <c r="AIP269" s="290"/>
      <c r="AIQ269" s="290"/>
      <c r="AIR269" s="290"/>
      <c r="AIS269" s="290"/>
      <c r="AIT269" s="290"/>
      <c r="AIU269" s="290"/>
      <c r="AIV269" s="290"/>
      <c r="AIW269" s="290"/>
      <c r="AIX269" s="290"/>
      <c r="AIY269" s="290"/>
      <c r="AIZ269" s="290"/>
      <c r="AJA269" s="290"/>
      <c r="AJB269" s="290"/>
      <c r="AJC269" s="290"/>
      <c r="AJD269" s="290"/>
      <c r="AJE269" s="290"/>
      <c r="AJF269" s="290"/>
      <c r="AJG269" s="290"/>
      <c r="AJH269" s="290"/>
      <c r="AJI269" s="290"/>
      <c r="AJJ269" s="290"/>
      <c r="AJK269" s="290"/>
      <c r="AJL269" s="290"/>
      <c r="AJM269" s="290"/>
      <c r="AJN269" s="290"/>
      <c r="AJO269" s="290"/>
      <c r="AJP269" s="290"/>
      <c r="AJQ269" s="290"/>
      <c r="AJR269" s="290"/>
      <c r="AJS269" s="290"/>
      <c r="AJT269" s="290"/>
      <c r="AJU269" s="290"/>
      <c r="AJV269" s="290"/>
      <c r="AJW269" s="290"/>
      <c r="AJX269" s="290"/>
      <c r="AJY269" s="290"/>
      <c r="AJZ269" s="290"/>
      <c r="AKA269" s="290"/>
      <c r="AKB269" s="290"/>
      <c r="AKC269" s="290"/>
      <c r="AKD269" s="290"/>
      <c r="AKE269" s="290"/>
      <c r="AKF269" s="290"/>
      <c r="AKG269" s="290"/>
      <c r="AKH269" s="290"/>
      <c r="AKI269" s="290"/>
      <c r="AKJ269" s="290"/>
      <c r="AKK269" s="290"/>
      <c r="AKL269" s="290"/>
      <c r="AKM269" s="290"/>
      <c r="AKN269" s="290"/>
      <c r="AKO269" s="290"/>
      <c r="AKP269" s="290"/>
      <c r="AKQ269" s="290"/>
      <c r="AKR269" s="290"/>
      <c r="AKS269" s="290"/>
      <c r="AKT269" s="290"/>
      <c r="AKU269" s="290"/>
      <c r="AKV269" s="290"/>
      <c r="AKW269" s="290"/>
      <c r="AKX269" s="290"/>
      <c r="AKY269" s="290"/>
      <c r="AKZ269" s="290"/>
      <c r="ALA269" s="290"/>
      <c r="ALB269" s="290"/>
      <c r="ALC269" s="290"/>
      <c r="ALD269" s="290"/>
      <c r="ALE269" s="290"/>
      <c r="ALF269" s="290"/>
      <c r="ALG269" s="290"/>
      <c r="ALH269" s="290"/>
      <c r="ALI269" s="290"/>
      <c r="ALJ269" s="290"/>
      <c r="ALK269" s="290"/>
      <c r="ALL269" s="290"/>
      <c r="ALM269" s="290"/>
      <c r="ALN269" s="290"/>
      <c r="ALO269" s="290"/>
      <c r="ALP269" s="290"/>
      <c r="ALQ269" s="290"/>
      <c r="ALR269" s="290"/>
      <c r="ALS269" s="290"/>
      <c r="ALT269" s="290"/>
      <c r="ALU269" s="290"/>
      <c r="ALV269" s="290"/>
      <c r="ALW269" s="290"/>
      <c r="ALX269" s="290"/>
      <c r="ALY269" s="290"/>
      <c r="ALZ269" s="290"/>
      <c r="AMA269" s="290"/>
      <c r="AMB269" s="290"/>
      <c r="AMC269" s="290"/>
      <c r="AMD269" s="290"/>
      <c r="AME269" s="290"/>
      <c r="AMF269" s="290"/>
      <c r="AMG269" s="290"/>
      <c r="AMH269" s="290"/>
      <c r="AMI269" s="290"/>
      <c r="AMJ269" s="290"/>
      <c r="AMK269" s="290"/>
    </row>
    <row r="270" spans="1:1025" s="269" customFormat="1" ht="24" customHeight="1" x14ac:dyDescent="0.35">
      <c r="A270" s="261"/>
      <c r="B270" s="504"/>
      <c r="C270" s="466"/>
      <c r="D270" s="486"/>
      <c r="E270" s="486"/>
      <c r="F270" s="483"/>
      <c r="G270" s="483"/>
      <c r="H270" s="443"/>
      <c r="I270" s="444" t="str">
        <f>IF(OR(C270="",J270="X",K270="X"),"","X")</f>
        <v/>
      </c>
      <c r="J270" s="445"/>
      <c r="K270" s="445"/>
      <c r="L270" s="446"/>
      <c r="M270" s="443"/>
      <c r="N270" s="467"/>
      <c r="O270" s="467"/>
      <c r="P270" s="463">
        <f>N270-O270</f>
        <v>0</v>
      </c>
      <c r="Q270" s="468"/>
      <c r="R270" s="261"/>
      <c r="S270" s="522"/>
      <c r="T270" s="522"/>
      <c r="U270" s="522"/>
      <c r="V270" s="522"/>
      <c r="W270" s="522"/>
      <c r="X270" s="522"/>
      <c r="Y270" s="522"/>
      <c r="Z270" s="522"/>
      <c r="AA270" s="522"/>
      <c r="AB270" s="522"/>
      <c r="AC270" s="327"/>
      <c r="AD270" s="625"/>
      <c r="AE270" s="625"/>
      <c r="AF270" s="625"/>
      <c r="AG270" s="625"/>
      <c r="AH270" s="625"/>
      <c r="AI270" s="621"/>
      <c r="AJ270" s="625"/>
      <c r="AK270" s="625"/>
      <c r="AL270" s="625"/>
      <c r="AM270" s="621"/>
      <c r="AN270" s="625"/>
      <c r="AO270" s="625"/>
      <c r="AP270" s="625"/>
      <c r="AQ270" s="621"/>
      <c r="AR270" s="625"/>
      <c r="AS270" s="327"/>
      <c r="AT270" s="629"/>
      <c r="AU270" s="629"/>
      <c r="AV270" s="461">
        <f t="shared" ref="AV270:AV299" si="101">P270-AU270</f>
        <v>0</v>
      </c>
      <c r="AW270" s="261"/>
      <c r="AX270" s="261"/>
      <c r="AY270" s="261"/>
      <c r="AZ270" s="261"/>
      <c r="BA270" s="261"/>
      <c r="BB270" s="261"/>
      <c r="BC270" s="261"/>
      <c r="BD270" s="261"/>
      <c r="BE270" s="261"/>
      <c r="BF270" s="261"/>
      <c r="BG270" s="261"/>
      <c r="BH270" s="261"/>
      <c r="BI270" s="261"/>
      <c r="BJ270" s="261"/>
      <c r="BK270" s="261"/>
      <c r="BL270" s="261"/>
      <c r="BM270" s="261"/>
      <c r="BN270" s="261"/>
      <c r="BO270" s="261"/>
      <c r="BP270" s="261"/>
      <c r="BQ270" s="261"/>
      <c r="BR270" s="261"/>
      <c r="BS270" s="261"/>
      <c r="BT270" s="261"/>
      <c r="BU270" s="261"/>
      <c r="BV270" s="261"/>
      <c r="BW270" s="261"/>
      <c r="BX270" s="261"/>
      <c r="BY270" s="261"/>
      <c r="BZ270" s="261"/>
      <c r="CA270" s="261"/>
      <c r="CB270" s="261"/>
      <c r="CC270" s="261"/>
      <c r="CD270" s="261"/>
      <c r="CE270" s="261"/>
      <c r="CF270" s="261"/>
      <c r="CG270" s="261"/>
      <c r="CH270" s="261"/>
      <c r="CI270" s="261"/>
      <c r="CJ270" s="261"/>
      <c r="CK270" s="261"/>
      <c r="CL270" s="261"/>
      <c r="CM270" s="261"/>
      <c r="CN270" s="261"/>
      <c r="CO270" s="261"/>
      <c r="CP270" s="261"/>
      <c r="CQ270" s="261"/>
      <c r="CR270" s="261"/>
      <c r="CS270" s="261"/>
      <c r="CT270" s="261"/>
      <c r="CU270" s="261"/>
      <c r="CV270" s="261"/>
      <c r="CW270" s="261"/>
      <c r="CX270" s="261"/>
      <c r="CY270" s="261"/>
      <c r="CZ270" s="261"/>
      <c r="DA270" s="261"/>
      <c r="DB270" s="261"/>
      <c r="DC270" s="261"/>
      <c r="DD270" s="261"/>
      <c r="DE270" s="261"/>
      <c r="DF270" s="261"/>
      <c r="DG270" s="261"/>
      <c r="DH270" s="261"/>
      <c r="DI270" s="261"/>
      <c r="DJ270" s="261"/>
      <c r="DK270" s="261"/>
      <c r="DL270" s="261"/>
      <c r="DM270" s="261"/>
      <c r="DN270" s="261"/>
      <c r="DO270" s="261"/>
      <c r="DP270" s="261"/>
      <c r="DQ270" s="261"/>
      <c r="DR270" s="261"/>
      <c r="DS270" s="261"/>
      <c r="DT270" s="261"/>
      <c r="DU270" s="261"/>
      <c r="DV270" s="261"/>
      <c r="DW270" s="261"/>
      <c r="DX270" s="261"/>
      <c r="DY270" s="261"/>
      <c r="DZ270" s="261"/>
      <c r="EA270" s="261"/>
      <c r="EB270" s="261"/>
      <c r="EC270" s="261"/>
      <c r="ED270" s="261"/>
      <c r="EE270" s="261"/>
      <c r="EF270" s="261"/>
      <c r="EG270" s="261"/>
      <c r="EH270" s="261"/>
      <c r="EI270" s="261"/>
      <c r="EJ270" s="261"/>
      <c r="EK270" s="261"/>
      <c r="EL270" s="261"/>
      <c r="EM270" s="261"/>
      <c r="EN270" s="261"/>
      <c r="EO270" s="261"/>
      <c r="EP270" s="261"/>
      <c r="EQ270" s="261"/>
      <c r="ER270" s="261"/>
      <c r="ES270" s="261"/>
      <c r="ET270" s="261"/>
      <c r="EU270" s="261"/>
      <c r="EV270" s="261"/>
      <c r="EW270" s="261"/>
      <c r="EX270" s="261"/>
      <c r="EY270" s="261"/>
      <c r="EZ270" s="261"/>
      <c r="FA270" s="261"/>
      <c r="FB270" s="261"/>
      <c r="FC270" s="261"/>
      <c r="FD270" s="261"/>
      <c r="FE270" s="261"/>
      <c r="FF270" s="261"/>
      <c r="FG270" s="261"/>
      <c r="FH270" s="261"/>
      <c r="FI270" s="261"/>
      <c r="FJ270" s="261"/>
      <c r="FK270" s="261"/>
      <c r="FL270" s="261"/>
      <c r="FM270" s="261"/>
      <c r="FN270" s="261"/>
      <c r="FO270" s="261"/>
      <c r="FP270" s="261"/>
      <c r="FQ270" s="261"/>
      <c r="FR270" s="261"/>
      <c r="FS270" s="261"/>
      <c r="FT270" s="261"/>
      <c r="FU270" s="261"/>
      <c r="FV270" s="261"/>
      <c r="FW270" s="261"/>
      <c r="FX270" s="261"/>
      <c r="FY270" s="261"/>
      <c r="FZ270" s="261"/>
      <c r="GA270" s="261"/>
      <c r="GB270" s="261"/>
      <c r="GC270" s="261"/>
      <c r="GD270" s="261"/>
      <c r="GE270" s="261"/>
      <c r="GF270" s="261"/>
      <c r="GG270" s="261"/>
      <c r="GH270" s="261"/>
      <c r="GI270" s="261"/>
      <c r="GJ270" s="261"/>
      <c r="GK270" s="261"/>
      <c r="GL270" s="261"/>
      <c r="GM270" s="261"/>
      <c r="GN270" s="261"/>
      <c r="GO270" s="261"/>
      <c r="GP270" s="261"/>
      <c r="GQ270" s="261"/>
      <c r="GR270" s="261"/>
      <c r="GS270" s="261"/>
      <c r="GT270" s="261"/>
      <c r="GU270" s="261"/>
      <c r="GV270" s="261"/>
      <c r="GW270" s="261"/>
      <c r="GX270" s="261"/>
      <c r="GY270" s="261"/>
      <c r="GZ270" s="261"/>
      <c r="HA270" s="261"/>
      <c r="HB270" s="261"/>
      <c r="HC270" s="261"/>
      <c r="HD270" s="261"/>
      <c r="HE270" s="261"/>
      <c r="HF270" s="261"/>
      <c r="HG270" s="261"/>
      <c r="HH270" s="261"/>
      <c r="HI270" s="261"/>
      <c r="HJ270" s="261"/>
      <c r="HK270" s="261"/>
      <c r="HL270" s="261"/>
      <c r="HM270" s="261"/>
      <c r="HN270" s="261"/>
      <c r="HO270" s="261"/>
      <c r="HP270" s="261"/>
      <c r="HQ270" s="261"/>
      <c r="HR270" s="261"/>
      <c r="HS270" s="261"/>
      <c r="HT270" s="261"/>
      <c r="HU270" s="261"/>
      <c r="HV270" s="261"/>
      <c r="HW270" s="261"/>
      <c r="HX270" s="261"/>
      <c r="HY270" s="261"/>
      <c r="HZ270" s="261"/>
      <c r="IA270" s="261"/>
      <c r="IB270" s="261"/>
      <c r="IC270" s="261"/>
      <c r="ID270" s="261"/>
      <c r="IE270" s="261"/>
      <c r="IF270" s="261"/>
      <c r="IG270" s="261"/>
      <c r="IH270" s="261"/>
      <c r="II270" s="261"/>
      <c r="IJ270" s="261"/>
      <c r="IK270" s="261"/>
      <c r="IL270" s="261"/>
      <c r="IM270" s="261"/>
      <c r="IN270" s="261"/>
      <c r="IO270" s="261"/>
      <c r="IP270" s="261"/>
      <c r="IQ270" s="261"/>
      <c r="IR270" s="261"/>
      <c r="IS270" s="261"/>
      <c r="IT270" s="261"/>
      <c r="IU270" s="261"/>
      <c r="IV270" s="261"/>
      <c r="IW270" s="261"/>
      <c r="IX270" s="261"/>
      <c r="IY270" s="261"/>
      <c r="IZ270" s="261"/>
      <c r="JA270" s="261"/>
      <c r="JB270" s="261"/>
      <c r="JC270" s="261"/>
      <c r="JD270" s="261"/>
      <c r="JE270" s="261"/>
      <c r="JF270" s="261"/>
      <c r="JG270" s="261"/>
      <c r="JH270" s="261"/>
      <c r="JI270" s="261"/>
      <c r="JJ270" s="261"/>
      <c r="JK270" s="261"/>
      <c r="JL270" s="261"/>
      <c r="JM270" s="261"/>
      <c r="JN270" s="261"/>
      <c r="JO270" s="261"/>
      <c r="JP270" s="261"/>
      <c r="JQ270" s="261"/>
      <c r="JR270" s="261"/>
      <c r="JS270" s="261"/>
      <c r="JT270" s="261"/>
      <c r="JU270" s="261"/>
      <c r="JV270" s="261"/>
      <c r="JW270" s="261"/>
      <c r="JX270" s="261"/>
      <c r="JY270" s="261"/>
      <c r="JZ270" s="261"/>
      <c r="KA270" s="261"/>
      <c r="KB270" s="261"/>
      <c r="KC270" s="261"/>
      <c r="KD270" s="261"/>
      <c r="KE270" s="261"/>
      <c r="KF270" s="261"/>
      <c r="KG270" s="261"/>
      <c r="KH270" s="261"/>
      <c r="KI270" s="261"/>
      <c r="KJ270" s="261"/>
      <c r="KK270" s="261"/>
      <c r="KL270" s="261"/>
      <c r="KM270" s="261"/>
      <c r="KN270" s="261"/>
      <c r="KO270" s="261"/>
      <c r="KP270" s="261"/>
      <c r="KQ270" s="261"/>
      <c r="KR270" s="261"/>
      <c r="KS270" s="261"/>
      <c r="KT270" s="261"/>
      <c r="KU270" s="261"/>
      <c r="KV270" s="261"/>
      <c r="KW270" s="261"/>
      <c r="KX270" s="261"/>
      <c r="KY270" s="261"/>
      <c r="KZ270" s="261"/>
      <c r="LA270" s="261"/>
      <c r="LB270" s="261"/>
      <c r="LC270" s="261"/>
      <c r="LD270" s="261"/>
      <c r="LE270" s="261"/>
      <c r="LF270" s="261"/>
      <c r="LG270" s="261"/>
      <c r="LH270" s="261"/>
      <c r="LI270" s="261"/>
      <c r="LJ270" s="261"/>
      <c r="LK270" s="261"/>
      <c r="LL270" s="261"/>
      <c r="LM270" s="261"/>
      <c r="LN270" s="261"/>
      <c r="LO270" s="261"/>
      <c r="LP270" s="261"/>
      <c r="LQ270" s="261"/>
      <c r="LR270" s="261"/>
      <c r="LS270" s="261"/>
      <c r="LT270" s="261"/>
      <c r="LU270" s="261"/>
      <c r="LV270" s="261"/>
      <c r="LW270" s="261"/>
      <c r="LX270" s="261"/>
      <c r="LY270" s="261"/>
      <c r="LZ270" s="261"/>
      <c r="MA270" s="261"/>
      <c r="MB270" s="261"/>
      <c r="MC270" s="261"/>
      <c r="MD270" s="261"/>
      <c r="ME270" s="261"/>
      <c r="MF270" s="261"/>
      <c r="MG270" s="261"/>
      <c r="MH270" s="261"/>
      <c r="MI270" s="261"/>
      <c r="MJ270" s="261"/>
      <c r="MK270" s="261"/>
      <c r="ML270" s="261"/>
      <c r="MM270" s="261"/>
      <c r="MN270" s="261"/>
      <c r="MO270" s="261"/>
      <c r="MP270" s="261"/>
      <c r="MQ270" s="261"/>
      <c r="MR270" s="261"/>
      <c r="MS270" s="261"/>
      <c r="MT270" s="261"/>
      <c r="MU270" s="261"/>
      <c r="MV270" s="261"/>
      <c r="MW270" s="261"/>
      <c r="MX270" s="261"/>
      <c r="MY270" s="261"/>
      <c r="MZ270" s="261"/>
      <c r="NA270" s="261"/>
      <c r="NB270" s="261"/>
      <c r="NC270" s="261"/>
      <c r="ND270" s="261"/>
      <c r="NE270" s="261"/>
      <c r="NF270" s="261"/>
      <c r="NG270" s="261"/>
      <c r="NH270" s="261"/>
      <c r="NI270" s="261"/>
      <c r="NJ270" s="261"/>
      <c r="NK270" s="261"/>
      <c r="NL270" s="261"/>
      <c r="NM270" s="261"/>
      <c r="NN270" s="261"/>
      <c r="NO270" s="261"/>
      <c r="NP270" s="261"/>
      <c r="NQ270" s="261"/>
      <c r="NR270" s="261"/>
      <c r="NS270" s="261"/>
      <c r="NT270" s="261"/>
      <c r="NU270" s="261"/>
      <c r="NV270" s="261"/>
      <c r="NW270" s="261"/>
      <c r="NX270" s="261"/>
      <c r="NY270" s="261"/>
      <c r="NZ270" s="261"/>
      <c r="OA270" s="261"/>
      <c r="OB270" s="261"/>
      <c r="OC270" s="261"/>
      <c r="OD270" s="261"/>
      <c r="OE270" s="261"/>
      <c r="OF270" s="261"/>
      <c r="OG270" s="261"/>
      <c r="OH270" s="261"/>
      <c r="OI270" s="261"/>
      <c r="OJ270" s="261"/>
      <c r="OK270" s="261"/>
      <c r="OL270" s="261"/>
      <c r="OM270" s="261"/>
      <c r="ON270" s="261"/>
      <c r="OO270" s="261"/>
      <c r="OP270" s="261"/>
      <c r="OQ270" s="261"/>
      <c r="OR270" s="261"/>
      <c r="OS270" s="261"/>
      <c r="OT270" s="261"/>
      <c r="OU270" s="261"/>
      <c r="OV270" s="261"/>
      <c r="OW270" s="261"/>
      <c r="OX270" s="261"/>
      <c r="OY270" s="261"/>
      <c r="OZ270" s="261"/>
      <c r="PA270" s="261"/>
      <c r="PB270" s="261"/>
      <c r="PC270" s="261"/>
      <c r="PD270" s="261"/>
      <c r="PE270" s="261"/>
      <c r="PF270" s="261"/>
      <c r="PG270" s="261"/>
      <c r="PH270" s="261"/>
      <c r="PI270" s="261"/>
      <c r="PJ270" s="261"/>
      <c r="PK270" s="261"/>
      <c r="PL270" s="261"/>
      <c r="PM270" s="261"/>
      <c r="PN270" s="261"/>
      <c r="PO270" s="261"/>
      <c r="PP270" s="261"/>
      <c r="PQ270" s="261"/>
      <c r="PR270" s="261"/>
      <c r="PS270" s="261"/>
      <c r="PT270" s="261"/>
      <c r="PU270" s="261"/>
      <c r="PV270" s="261"/>
      <c r="PW270" s="261"/>
      <c r="PX270" s="261"/>
      <c r="PY270" s="261"/>
      <c r="PZ270" s="261"/>
      <c r="QA270" s="261"/>
      <c r="QB270" s="261"/>
      <c r="QC270" s="261"/>
      <c r="QD270" s="261"/>
      <c r="QE270" s="261"/>
      <c r="QF270" s="261"/>
      <c r="QG270" s="261"/>
      <c r="QH270" s="261"/>
      <c r="QI270" s="261"/>
      <c r="QJ270" s="261"/>
      <c r="QK270" s="261"/>
      <c r="QL270" s="261"/>
      <c r="QM270" s="261"/>
      <c r="QN270" s="261"/>
      <c r="QO270" s="261"/>
      <c r="QP270" s="261"/>
      <c r="QQ270" s="261"/>
      <c r="QR270" s="261"/>
      <c r="QS270" s="261"/>
      <c r="QT270" s="261"/>
      <c r="QU270" s="261"/>
      <c r="QV270" s="261"/>
      <c r="QW270" s="261"/>
      <c r="QX270" s="261"/>
      <c r="QY270" s="261"/>
      <c r="QZ270" s="261"/>
      <c r="RA270" s="261"/>
      <c r="RB270" s="261"/>
      <c r="RC270" s="261"/>
      <c r="RD270" s="261"/>
      <c r="RE270" s="261"/>
      <c r="RF270" s="261"/>
      <c r="RG270" s="261"/>
      <c r="RH270" s="261"/>
      <c r="RI270" s="261"/>
      <c r="RJ270" s="261"/>
      <c r="RK270" s="261"/>
      <c r="RL270" s="261"/>
      <c r="RM270" s="261"/>
      <c r="RN270" s="261"/>
      <c r="RO270" s="261"/>
      <c r="RP270" s="261"/>
      <c r="RQ270" s="261"/>
      <c r="RR270" s="261"/>
      <c r="RS270" s="261"/>
      <c r="RT270" s="261"/>
      <c r="RU270" s="261"/>
      <c r="RV270" s="261"/>
      <c r="RW270" s="261"/>
      <c r="RX270" s="261"/>
      <c r="RY270" s="261"/>
      <c r="RZ270" s="261"/>
      <c r="SA270" s="261"/>
      <c r="SB270" s="261"/>
      <c r="SC270" s="261"/>
      <c r="SD270" s="261"/>
      <c r="SE270" s="261"/>
      <c r="SF270" s="261"/>
      <c r="SG270" s="261"/>
      <c r="SH270" s="261"/>
      <c r="SI270" s="261"/>
      <c r="SJ270" s="261"/>
      <c r="SK270" s="261"/>
      <c r="SL270" s="261"/>
      <c r="SM270" s="261"/>
      <c r="SN270" s="261"/>
      <c r="SO270" s="261"/>
      <c r="SP270" s="261"/>
      <c r="SQ270" s="261"/>
      <c r="SR270" s="261"/>
      <c r="SS270" s="261"/>
      <c r="ST270" s="261"/>
      <c r="SU270" s="261"/>
      <c r="SV270" s="261"/>
      <c r="SW270" s="261"/>
      <c r="SX270" s="261"/>
      <c r="SY270" s="261"/>
      <c r="SZ270" s="261"/>
      <c r="TA270" s="261"/>
      <c r="TB270" s="261"/>
      <c r="TC270" s="261"/>
      <c r="TD270" s="261"/>
      <c r="TE270" s="261"/>
      <c r="TF270" s="261"/>
      <c r="TG270" s="261"/>
      <c r="TH270" s="261"/>
      <c r="TI270" s="261"/>
      <c r="TJ270" s="261"/>
      <c r="TK270" s="261"/>
      <c r="TL270" s="261"/>
      <c r="TM270" s="261"/>
      <c r="TN270" s="261"/>
      <c r="TO270" s="261"/>
      <c r="TP270" s="261"/>
      <c r="TQ270" s="261"/>
      <c r="TR270" s="261"/>
      <c r="TS270" s="261"/>
      <c r="TT270" s="261"/>
      <c r="TU270" s="261"/>
      <c r="TV270" s="261"/>
      <c r="TW270" s="261"/>
      <c r="TX270" s="261"/>
      <c r="TY270" s="261"/>
      <c r="TZ270" s="261"/>
      <c r="UA270" s="261"/>
      <c r="UB270" s="261"/>
      <c r="UC270" s="261"/>
      <c r="UD270" s="261"/>
      <c r="UE270" s="261"/>
      <c r="UF270" s="261"/>
      <c r="UG270" s="261"/>
      <c r="UH270" s="261"/>
      <c r="UI270" s="261"/>
      <c r="UJ270" s="261"/>
      <c r="UK270" s="261"/>
      <c r="UL270" s="261"/>
      <c r="UM270" s="261"/>
      <c r="UN270" s="261"/>
      <c r="UO270" s="261"/>
      <c r="UP270" s="261"/>
      <c r="UQ270" s="261"/>
      <c r="UR270" s="261"/>
      <c r="US270" s="261"/>
      <c r="UT270" s="261"/>
      <c r="UU270" s="261"/>
      <c r="UV270" s="261"/>
      <c r="UW270" s="261"/>
      <c r="UX270" s="261"/>
      <c r="UY270" s="261"/>
      <c r="UZ270" s="261"/>
      <c r="VA270" s="261"/>
      <c r="VB270" s="261"/>
      <c r="VC270" s="261"/>
      <c r="VD270" s="261"/>
      <c r="VE270" s="261"/>
      <c r="VF270" s="261"/>
      <c r="VG270" s="261"/>
      <c r="VH270" s="261"/>
      <c r="VI270" s="261"/>
      <c r="VJ270" s="261"/>
      <c r="VK270" s="261"/>
      <c r="VL270" s="261"/>
      <c r="VM270" s="261"/>
      <c r="VN270" s="261"/>
      <c r="VO270" s="261"/>
      <c r="VP270" s="261"/>
      <c r="VQ270" s="261"/>
      <c r="VR270" s="261"/>
      <c r="VS270" s="261"/>
      <c r="VT270" s="261"/>
      <c r="VU270" s="261"/>
      <c r="VV270" s="261"/>
      <c r="VW270" s="261"/>
      <c r="VX270" s="261"/>
      <c r="VY270" s="261"/>
      <c r="VZ270" s="261"/>
      <c r="WA270" s="261"/>
      <c r="WB270" s="261"/>
      <c r="WC270" s="261"/>
      <c r="WD270" s="261"/>
      <c r="WE270" s="261"/>
      <c r="WF270" s="261"/>
      <c r="WG270" s="261"/>
      <c r="WH270" s="261"/>
      <c r="WI270" s="261"/>
      <c r="WJ270" s="261"/>
      <c r="WK270" s="261"/>
      <c r="WL270" s="261"/>
      <c r="WM270" s="261"/>
      <c r="WN270" s="261"/>
      <c r="WO270" s="261"/>
      <c r="WP270" s="261"/>
      <c r="WQ270" s="261"/>
      <c r="WR270" s="261"/>
      <c r="WS270" s="261"/>
      <c r="WT270" s="261"/>
      <c r="WU270" s="261"/>
      <c r="WV270" s="261"/>
      <c r="WW270" s="261"/>
      <c r="WX270" s="261"/>
      <c r="WY270" s="261"/>
      <c r="WZ270" s="261"/>
      <c r="XA270" s="261"/>
      <c r="XB270" s="261"/>
      <c r="XC270" s="261"/>
      <c r="XD270" s="261"/>
      <c r="XE270" s="261"/>
      <c r="XF270" s="261"/>
      <c r="XG270" s="261"/>
      <c r="XH270" s="261"/>
      <c r="XI270" s="261"/>
      <c r="XJ270" s="261"/>
      <c r="XK270" s="261"/>
      <c r="XL270" s="261"/>
      <c r="XM270" s="261"/>
      <c r="XN270" s="261"/>
      <c r="XO270" s="261"/>
      <c r="XP270" s="261"/>
      <c r="XQ270" s="261"/>
      <c r="XR270" s="261"/>
      <c r="XS270" s="261"/>
      <c r="XT270" s="261"/>
      <c r="XU270" s="261"/>
      <c r="XV270" s="261"/>
      <c r="XW270" s="261"/>
      <c r="XX270" s="261"/>
      <c r="XY270" s="261"/>
      <c r="XZ270" s="261"/>
      <c r="YA270" s="261"/>
      <c r="YB270" s="261"/>
      <c r="YC270" s="261"/>
      <c r="YD270" s="261"/>
      <c r="YE270" s="261"/>
      <c r="YF270" s="261"/>
      <c r="YG270" s="261"/>
      <c r="YH270" s="261"/>
      <c r="YI270" s="261"/>
      <c r="YJ270" s="261"/>
      <c r="YK270" s="261"/>
      <c r="YL270" s="261"/>
      <c r="YM270" s="261"/>
      <c r="YN270" s="261"/>
      <c r="YO270" s="261"/>
      <c r="YP270" s="261"/>
      <c r="YQ270" s="261"/>
      <c r="YR270" s="261"/>
      <c r="YS270" s="261"/>
      <c r="YT270" s="261"/>
      <c r="YU270" s="261"/>
      <c r="YV270" s="261"/>
      <c r="YW270" s="261"/>
      <c r="YX270" s="261"/>
      <c r="YY270" s="261"/>
      <c r="YZ270" s="261"/>
      <c r="ZA270" s="261"/>
      <c r="ZB270" s="261"/>
      <c r="ZC270" s="261"/>
      <c r="ZD270" s="261"/>
      <c r="ZE270" s="261"/>
      <c r="ZF270" s="261"/>
      <c r="ZG270" s="261"/>
      <c r="ZH270" s="261"/>
      <c r="ZI270" s="261"/>
      <c r="ZJ270" s="261"/>
      <c r="ZK270" s="261"/>
      <c r="ZL270" s="261"/>
      <c r="ZM270" s="261"/>
      <c r="ZN270" s="261"/>
      <c r="ZO270" s="261"/>
      <c r="ZP270" s="261"/>
      <c r="ZQ270" s="261"/>
      <c r="ZR270" s="261"/>
      <c r="ZS270" s="261"/>
      <c r="ZT270" s="261"/>
      <c r="ZU270" s="261"/>
      <c r="ZV270" s="261"/>
      <c r="ZW270" s="261"/>
      <c r="ZX270" s="261"/>
      <c r="ZY270" s="261"/>
      <c r="ZZ270" s="261"/>
      <c r="AAA270" s="261"/>
      <c r="AAB270" s="261"/>
      <c r="AAC270" s="261"/>
      <c r="AAD270" s="261"/>
      <c r="AAE270" s="261"/>
      <c r="AAF270" s="261"/>
      <c r="AAG270" s="261"/>
      <c r="AAH270" s="261"/>
      <c r="AAI270" s="261"/>
      <c r="AAJ270" s="261"/>
      <c r="AAK270" s="261"/>
      <c r="AAL270" s="261"/>
      <c r="AAM270" s="261"/>
      <c r="AAN270" s="261"/>
      <c r="AAO270" s="261"/>
      <c r="AAP270" s="261"/>
      <c r="AAQ270" s="261"/>
      <c r="AAR270" s="261"/>
      <c r="AAS270" s="261"/>
      <c r="AAT270" s="261"/>
      <c r="AAU270" s="261"/>
      <c r="AAV270" s="261"/>
      <c r="AAW270" s="261"/>
      <c r="AAX270" s="261"/>
      <c r="AAY270" s="261"/>
      <c r="AAZ270" s="261"/>
      <c r="ABA270" s="261"/>
      <c r="ABB270" s="261"/>
      <c r="ABC270" s="261"/>
      <c r="ABD270" s="261"/>
      <c r="ABE270" s="261"/>
      <c r="ABF270" s="261"/>
      <c r="ABG270" s="261"/>
      <c r="ABH270" s="261"/>
      <c r="ABI270" s="261"/>
      <c r="ABJ270" s="261"/>
      <c r="ABK270" s="261"/>
      <c r="ABL270" s="261"/>
      <c r="ABM270" s="261"/>
      <c r="ABN270" s="261"/>
      <c r="ABO270" s="261"/>
      <c r="ABP270" s="261"/>
      <c r="ABQ270" s="261"/>
      <c r="ABR270" s="261"/>
      <c r="ABS270" s="261"/>
      <c r="ABT270" s="261"/>
      <c r="ABU270" s="261"/>
      <c r="ABV270" s="261"/>
      <c r="ABW270" s="261"/>
      <c r="ABX270" s="261"/>
      <c r="ABY270" s="261"/>
      <c r="ABZ270" s="261"/>
      <c r="ACA270" s="261"/>
      <c r="ACB270" s="261"/>
      <c r="ACC270" s="261"/>
      <c r="ACD270" s="261"/>
      <c r="ACE270" s="261"/>
      <c r="ACF270" s="261"/>
      <c r="ACG270" s="261"/>
      <c r="ACH270" s="261"/>
      <c r="ACI270" s="261"/>
      <c r="ACJ270" s="261"/>
      <c r="ACK270" s="261"/>
      <c r="ACL270" s="261"/>
      <c r="ACM270" s="261"/>
      <c r="ACN270" s="261"/>
      <c r="ACO270" s="261"/>
      <c r="ACP270" s="261"/>
      <c r="ACQ270" s="261"/>
      <c r="ACR270" s="261"/>
      <c r="ACS270" s="261"/>
      <c r="ACT270" s="261"/>
      <c r="ACU270" s="261"/>
      <c r="ACV270" s="261"/>
      <c r="ACW270" s="261"/>
      <c r="ACX270" s="261"/>
      <c r="ACY270" s="261"/>
      <c r="ACZ270" s="261"/>
      <c r="ADA270" s="261"/>
      <c r="ADB270" s="261"/>
      <c r="ADC270" s="261"/>
      <c r="ADD270" s="261"/>
      <c r="ADE270" s="261"/>
      <c r="ADF270" s="261"/>
      <c r="ADG270" s="261"/>
      <c r="ADH270" s="261"/>
      <c r="ADI270" s="261"/>
      <c r="ADJ270" s="261"/>
      <c r="ADK270" s="261"/>
      <c r="ADL270" s="261"/>
      <c r="ADM270" s="261"/>
      <c r="ADN270" s="261"/>
      <c r="ADO270" s="261"/>
      <c r="ADP270" s="261"/>
      <c r="ADQ270" s="261"/>
      <c r="ADR270" s="261"/>
      <c r="ADS270" s="261"/>
      <c r="ADT270" s="261"/>
      <c r="ADU270" s="261"/>
      <c r="ADV270" s="261"/>
      <c r="ADW270" s="261"/>
      <c r="ADX270" s="261"/>
      <c r="ADY270" s="261"/>
      <c r="ADZ270" s="261"/>
      <c r="AEA270" s="261"/>
      <c r="AEB270" s="261"/>
      <c r="AEC270" s="261"/>
      <c r="AED270" s="261"/>
      <c r="AEE270" s="261"/>
      <c r="AEF270" s="261"/>
      <c r="AEG270" s="261"/>
      <c r="AEH270" s="261"/>
      <c r="AEI270" s="261"/>
      <c r="AEJ270" s="261"/>
      <c r="AEK270" s="261"/>
      <c r="AEL270" s="261"/>
      <c r="AEM270" s="261"/>
      <c r="AEN270" s="261"/>
      <c r="AEO270" s="261"/>
      <c r="AEP270" s="261"/>
      <c r="AEQ270" s="261"/>
      <c r="AER270" s="261"/>
      <c r="AES270" s="261"/>
      <c r="AET270" s="261"/>
      <c r="AEU270" s="261"/>
      <c r="AEV270" s="261"/>
      <c r="AEW270" s="261"/>
      <c r="AEX270" s="261"/>
      <c r="AEY270" s="261"/>
      <c r="AEZ270" s="261"/>
      <c r="AFA270" s="261"/>
      <c r="AFB270" s="261"/>
      <c r="AFC270" s="261"/>
      <c r="AFD270" s="261"/>
      <c r="AFE270" s="261"/>
      <c r="AFF270" s="261"/>
      <c r="AFG270" s="261"/>
      <c r="AFH270" s="261"/>
      <c r="AFI270" s="261"/>
      <c r="AFJ270" s="261"/>
      <c r="AFK270" s="261"/>
      <c r="AFL270" s="261"/>
      <c r="AFM270" s="261"/>
      <c r="AFN270" s="261"/>
      <c r="AFO270" s="261"/>
      <c r="AFP270" s="261"/>
      <c r="AFQ270" s="261"/>
      <c r="AFR270" s="261"/>
      <c r="AFS270" s="261"/>
      <c r="AFT270" s="261"/>
      <c r="AFU270" s="261"/>
      <c r="AFV270" s="261"/>
      <c r="AFW270" s="261"/>
      <c r="AFX270" s="261"/>
      <c r="AFY270" s="261"/>
      <c r="AFZ270" s="261"/>
      <c r="AGA270" s="261"/>
      <c r="AGB270" s="261"/>
      <c r="AGC270" s="261"/>
      <c r="AGD270" s="261"/>
      <c r="AGE270" s="261"/>
      <c r="AGF270" s="261"/>
      <c r="AGG270" s="261"/>
      <c r="AGH270" s="261"/>
      <c r="AGI270" s="261"/>
      <c r="AGJ270" s="261"/>
      <c r="AGK270" s="261"/>
      <c r="AGL270" s="261"/>
      <c r="AGM270" s="261"/>
      <c r="AGN270" s="261"/>
      <c r="AGO270" s="261"/>
      <c r="AGP270" s="261"/>
      <c r="AGQ270" s="261"/>
      <c r="AGR270" s="261"/>
      <c r="AGS270" s="261"/>
      <c r="AGT270" s="261"/>
      <c r="AGU270" s="261"/>
      <c r="AGV270" s="261"/>
      <c r="AGW270" s="261"/>
      <c r="AGX270" s="261"/>
      <c r="AGY270" s="261"/>
      <c r="AGZ270" s="261"/>
      <c r="AHA270" s="261"/>
      <c r="AHB270" s="261"/>
      <c r="AHC270" s="261"/>
      <c r="AHD270" s="261"/>
      <c r="AHE270" s="261"/>
      <c r="AHF270" s="261"/>
      <c r="AHG270" s="261"/>
      <c r="AHH270" s="261"/>
      <c r="AHI270" s="261"/>
      <c r="AHJ270" s="261"/>
      <c r="AHK270" s="261"/>
      <c r="AHL270" s="261"/>
      <c r="AHM270" s="261"/>
      <c r="AHN270" s="261"/>
      <c r="AHO270" s="261"/>
      <c r="AHP270" s="261"/>
      <c r="AHQ270" s="261"/>
      <c r="AHR270" s="261"/>
      <c r="AHS270" s="261"/>
      <c r="AHT270" s="261"/>
      <c r="AHU270" s="261"/>
      <c r="AHV270" s="261"/>
      <c r="AHW270" s="261"/>
      <c r="AHX270" s="261"/>
      <c r="AHY270" s="261"/>
      <c r="AHZ270" s="261"/>
      <c r="AIA270" s="261"/>
      <c r="AIB270" s="261"/>
      <c r="AIC270" s="261"/>
      <c r="AID270" s="261"/>
      <c r="AIE270" s="261"/>
      <c r="AIF270" s="261"/>
      <c r="AIG270" s="261"/>
      <c r="AIH270" s="261"/>
      <c r="AII270" s="261"/>
      <c r="AIJ270" s="261"/>
      <c r="AIK270" s="261"/>
      <c r="AIL270" s="261"/>
      <c r="AIM270" s="261"/>
      <c r="AIN270" s="261"/>
      <c r="AIO270" s="261"/>
      <c r="AIP270" s="261"/>
      <c r="AIQ270" s="261"/>
      <c r="AIR270" s="261"/>
      <c r="AIS270" s="261"/>
      <c r="AIT270" s="261"/>
      <c r="AIU270" s="261"/>
      <c r="AIV270" s="261"/>
      <c r="AIW270" s="261"/>
      <c r="AIX270" s="261"/>
      <c r="AIY270" s="261"/>
      <c r="AIZ270" s="261"/>
      <c r="AJA270" s="261"/>
      <c r="AJB270" s="261"/>
      <c r="AJC270" s="261"/>
      <c r="AJD270" s="261"/>
      <c r="AJE270" s="261"/>
      <c r="AJF270" s="261"/>
      <c r="AJG270" s="261"/>
      <c r="AJH270" s="261"/>
      <c r="AJI270" s="261"/>
      <c r="AJJ270" s="261"/>
      <c r="AJK270" s="261"/>
      <c r="AJL270" s="261"/>
      <c r="AJM270" s="261"/>
      <c r="AJN270" s="261"/>
      <c r="AJO270" s="261"/>
      <c r="AJP270" s="261"/>
      <c r="AJQ270" s="261"/>
      <c r="AJR270" s="261"/>
      <c r="AJS270" s="261"/>
      <c r="AJT270" s="261"/>
      <c r="AJU270" s="261"/>
      <c r="AJV270" s="261"/>
      <c r="AJW270" s="261"/>
      <c r="AJX270" s="261"/>
      <c r="AJY270" s="261"/>
      <c r="AJZ270" s="261"/>
      <c r="AKA270" s="261"/>
      <c r="AKB270" s="261"/>
      <c r="AKC270" s="261"/>
      <c r="AKD270" s="261"/>
      <c r="AKE270" s="261"/>
      <c r="AKF270" s="261"/>
      <c r="AKG270" s="261"/>
      <c r="AKH270" s="261"/>
      <c r="AKI270" s="261"/>
      <c r="AKJ270" s="261"/>
      <c r="AKK270" s="261"/>
      <c r="AKL270" s="261"/>
      <c r="AKM270" s="261"/>
      <c r="AKN270" s="261"/>
      <c r="AKO270" s="261"/>
      <c r="AKP270" s="261"/>
      <c r="AKQ270" s="261"/>
      <c r="AKR270" s="261"/>
      <c r="AKS270" s="261"/>
      <c r="AKT270" s="261"/>
      <c r="AKU270" s="261"/>
      <c r="AKV270" s="261"/>
      <c r="AKW270" s="261"/>
      <c r="AKX270" s="261"/>
      <c r="AKY270" s="261"/>
      <c r="AKZ270" s="261"/>
      <c r="ALA270" s="261"/>
      <c r="ALB270" s="261"/>
      <c r="ALC270" s="261"/>
      <c r="ALD270" s="261"/>
      <c r="ALE270" s="261"/>
      <c r="ALF270" s="261"/>
      <c r="ALG270" s="261"/>
      <c r="ALH270" s="261"/>
      <c r="ALI270" s="261"/>
      <c r="ALJ270" s="261"/>
      <c r="ALK270" s="261"/>
      <c r="ALL270" s="261"/>
      <c r="ALM270" s="261"/>
      <c r="ALN270" s="261"/>
      <c r="ALO270" s="261"/>
      <c r="ALP270" s="261"/>
      <c r="ALQ270" s="261"/>
      <c r="ALR270" s="261"/>
      <c r="ALS270" s="261"/>
      <c r="ALT270" s="261"/>
      <c r="ALU270" s="261"/>
      <c r="ALV270" s="261"/>
      <c r="ALW270" s="261"/>
      <c r="ALX270" s="261"/>
      <c r="ALY270" s="261"/>
      <c r="ALZ270" s="261"/>
      <c r="AMA270" s="261"/>
      <c r="AMB270" s="261"/>
      <c r="AMC270" s="261"/>
      <c r="AMD270" s="261"/>
      <c r="AME270" s="261"/>
      <c r="AMF270" s="261"/>
      <c r="AMG270" s="261"/>
      <c r="AMH270" s="261"/>
      <c r="AMI270" s="261"/>
      <c r="AMJ270" s="261"/>
      <c r="AMK270" s="261"/>
    </row>
    <row r="271" spans="1:1025" s="269" customFormat="1" ht="24" customHeight="1" x14ac:dyDescent="0.35">
      <c r="A271" s="261"/>
      <c r="B271" s="505"/>
      <c r="C271" s="378"/>
      <c r="D271" s="487"/>
      <c r="E271" s="487"/>
      <c r="F271" s="484"/>
      <c r="G271" s="484"/>
      <c r="H271" s="449"/>
      <c r="I271" s="430" t="str">
        <f t="shared" ref="I271:I299" si="102">IF(OR(C271="",J271="X",K271="X"),"","X")</f>
        <v/>
      </c>
      <c r="J271" s="325"/>
      <c r="K271" s="325"/>
      <c r="L271" s="382"/>
      <c r="M271" s="449"/>
      <c r="N271" s="383"/>
      <c r="O271" s="383"/>
      <c r="P271" s="464">
        <f t="shared" ref="P271:P299" si="103">N271-O271</f>
        <v>0</v>
      </c>
      <c r="Q271" s="469"/>
      <c r="R271" s="261"/>
      <c r="S271" s="522"/>
      <c r="T271" s="522"/>
      <c r="U271" s="522"/>
      <c r="V271" s="522"/>
      <c r="W271" s="522"/>
      <c r="X271" s="522"/>
      <c r="Y271" s="522"/>
      <c r="Z271" s="522"/>
      <c r="AA271" s="522"/>
      <c r="AB271" s="522"/>
      <c r="AC271" s="327"/>
      <c r="AD271" s="625"/>
      <c r="AE271" s="625"/>
      <c r="AF271" s="625"/>
      <c r="AG271" s="625"/>
      <c r="AH271" s="625"/>
      <c r="AI271" s="621"/>
      <c r="AJ271" s="625"/>
      <c r="AK271" s="625"/>
      <c r="AL271" s="625"/>
      <c r="AM271" s="621"/>
      <c r="AN271" s="625"/>
      <c r="AO271" s="625"/>
      <c r="AP271" s="625"/>
      <c r="AQ271" s="621"/>
      <c r="AR271" s="625"/>
      <c r="AS271" s="327"/>
      <c r="AT271" s="629"/>
      <c r="AU271" s="629"/>
      <c r="AV271" s="461">
        <f t="shared" si="101"/>
        <v>0</v>
      </c>
      <c r="AW271" s="261"/>
      <c r="AX271" s="261"/>
      <c r="AY271" s="261"/>
      <c r="AZ271" s="261"/>
      <c r="BA271" s="261"/>
      <c r="BB271" s="261"/>
      <c r="BC271" s="261"/>
      <c r="BD271" s="261"/>
      <c r="BE271" s="261"/>
      <c r="BF271" s="261"/>
      <c r="BG271" s="261"/>
      <c r="BH271" s="261"/>
      <c r="BI271" s="261"/>
      <c r="BJ271" s="261"/>
      <c r="BK271" s="261"/>
      <c r="BL271" s="261"/>
      <c r="BM271" s="261"/>
      <c r="BN271" s="261"/>
      <c r="BO271" s="261"/>
      <c r="BP271" s="261"/>
      <c r="BQ271" s="261"/>
      <c r="BR271" s="261"/>
      <c r="BS271" s="261"/>
      <c r="BT271" s="261"/>
      <c r="BU271" s="261"/>
      <c r="BV271" s="261"/>
      <c r="BW271" s="261"/>
      <c r="BX271" s="261"/>
      <c r="BY271" s="261"/>
      <c r="BZ271" s="261"/>
      <c r="CA271" s="261"/>
      <c r="CB271" s="261"/>
      <c r="CC271" s="261"/>
      <c r="CD271" s="261"/>
      <c r="CE271" s="261"/>
      <c r="CF271" s="261"/>
      <c r="CG271" s="261"/>
      <c r="CH271" s="261"/>
      <c r="CI271" s="261"/>
      <c r="CJ271" s="261"/>
      <c r="CK271" s="261"/>
      <c r="CL271" s="261"/>
      <c r="CM271" s="261"/>
      <c r="CN271" s="261"/>
      <c r="CO271" s="261"/>
      <c r="CP271" s="261"/>
      <c r="CQ271" s="261"/>
      <c r="CR271" s="261"/>
      <c r="CS271" s="261"/>
      <c r="CT271" s="261"/>
      <c r="CU271" s="261"/>
      <c r="CV271" s="261"/>
      <c r="CW271" s="261"/>
      <c r="CX271" s="261"/>
      <c r="CY271" s="261"/>
      <c r="CZ271" s="261"/>
      <c r="DA271" s="261"/>
      <c r="DB271" s="261"/>
      <c r="DC271" s="261"/>
      <c r="DD271" s="261"/>
      <c r="DE271" s="261"/>
      <c r="DF271" s="261"/>
      <c r="DG271" s="261"/>
      <c r="DH271" s="261"/>
      <c r="DI271" s="261"/>
      <c r="DJ271" s="261"/>
      <c r="DK271" s="261"/>
      <c r="DL271" s="261"/>
      <c r="DM271" s="261"/>
      <c r="DN271" s="261"/>
      <c r="DO271" s="261"/>
      <c r="DP271" s="261"/>
      <c r="DQ271" s="261"/>
      <c r="DR271" s="261"/>
      <c r="DS271" s="261"/>
      <c r="DT271" s="261"/>
      <c r="DU271" s="261"/>
      <c r="DV271" s="261"/>
      <c r="DW271" s="261"/>
      <c r="DX271" s="261"/>
      <c r="DY271" s="261"/>
      <c r="DZ271" s="261"/>
      <c r="EA271" s="261"/>
      <c r="EB271" s="261"/>
      <c r="EC271" s="261"/>
      <c r="ED271" s="261"/>
      <c r="EE271" s="261"/>
      <c r="EF271" s="261"/>
      <c r="EG271" s="261"/>
      <c r="EH271" s="261"/>
      <c r="EI271" s="261"/>
      <c r="EJ271" s="261"/>
      <c r="EK271" s="261"/>
      <c r="EL271" s="261"/>
      <c r="EM271" s="261"/>
      <c r="EN271" s="261"/>
      <c r="EO271" s="261"/>
      <c r="EP271" s="261"/>
      <c r="EQ271" s="261"/>
      <c r="ER271" s="261"/>
      <c r="ES271" s="261"/>
      <c r="ET271" s="261"/>
      <c r="EU271" s="261"/>
      <c r="EV271" s="261"/>
      <c r="EW271" s="261"/>
      <c r="EX271" s="261"/>
      <c r="EY271" s="261"/>
      <c r="EZ271" s="261"/>
      <c r="FA271" s="261"/>
      <c r="FB271" s="261"/>
      <c r="FC271" s="261"/>
      <c r="FD271" s="261"/>
      <c r="FE271" s="261"/>
      <c r="FF271" s="261"/>
      <c r="FG271" s="261"/>
      <c r="FH271" s="261"/>
      <c r="FI271" s="261"/>
      <c r="FJ271" s="261"/>
      <c r="FK271" s="261"/>
      <c r="FL271" s="261"/>
      <c r="FM271" s="261"/>
      <c r="FN271" s="261"/>
      <c r="FO271" s="261"/>
      <c r="FP271" s="261"/>
      <c r="FQ271" s="261"/>
      <c r="FR271" s="261"/>
      <c r="FS271" s="261"/>
      <c r="FT271" s="261"/>
      <c r="FU271" s="261"/>
      <c r="FV271" s="261"/>
      <c r="FW271" s="261"/>
      <c r="FX271" s="261"/>
      <c r="FY271" s="261"/>
      <c r="FZ271" s="261"/>
      <c r="GA271" s="261"/>
      <c r="GB271" s="261"/>
      <c r="GC271" s="261"/>
      <c r="GD271" s="261"/>
      <c r="GE271" s="261"/>
      <c r="GF271" s="261"/>
      <c r="GG271" s="261"/>
      <c r="GH271" s="261"/>
      <c r="GI271" s="261"/>
      <c r="GJ271" s="261"/>
      <c r="GK271" s="261"/>
      <c r="GL271" s="261"/>
      <c r="GM271" s="261"/>
      <c r="GN271" s="261"/>
      <c r="GO271" s="261"/>
      <c r="GP271" s="261"/>
      <c r="GQ271" s="261"/>
      <c r="GR271" s="261"/>
      <c r="GS271" s="261"/>
      <c r="GT271" s="261"/>
      <c r="GU271" s="261"/>
      <c r="GV271" s="261"/>
      <c r="GW271" s="261"/>
      <c r="GX271" s="261"/>
      <c r="GY271" s="261"/>
      <c r="GZ271" s="261"/>
      <c r="HA271" s="261"/>
      <c r="HB271" s="261"/>
      <c r="HC271" s="261"/>
      <c r="HD271" s="261"/>
      <c r="HE271" s="261"/>
      <c r="HF271" s="261"/>
      <c r="HG271" s="261"/>
      <c r="HH271" s="261"/>
      <c r="HI271" s="261"/>
      <c r="HJ271" s="261"/>
      <c r="HK271" s="261"/>
      <c r="HL271" s="261"/>
      <c r="HM271" s="261"/>
      <c r="HN271" s="261"/>
      <c r="HO271" s="261"/>
      <c r="HP271" s="261"/>
      <c r="HQ271" s="261"/>
      <c r="HR271" s="261"/>
      <c r="HS271" s="261"/>
      <c r="HT271" s="261"/>
      <c r="HU271" s="261"/>
      <c r="HV271" s="261"/>
      <c r="HW271" s="261"/>
      <c r="HX271" s="261"/>
      <c r="HY271" s="261"/>
      <c r="HZ271" s="261"/>
      <c r="IA271" s="261"/>
      <c r="IB271" s="261"/>
      <c r="IC271" s="261"/>
      <c r="ID271" s="261"/>
      <c r="IE271" s="261"/>
      <c r="IF271" s="261"/>
      <c r="IG271" s="261"/>
      <c r="IH271" s="261"/>
      <c r="II271" s="261"/>
      <c r="IJ271" s="261"/>
      <c r="IK271" s="261"/>
      <c r="IL271" s="261"/>
      <c r="IM271" s="261"/>
      <c r="IN271" s="261"/>
      <c r="IO271" s="261"/>
      <c r="IP271" s="261"/>
      <c r="IQ271" s="261"/>
      <c r="IR271" s="261"/>
      <c r="IS271" s="261"/>
      <c r="IT271" s="261"/>
      <c r="IU271" s="261"/>
      <c r="IV271" s="261"/>
      <c r="IW271" s="261"/>
      <c r="IX271" s="261"/>
      <c r="IY271" s="261"/>
      <c r="IZ271" s="261"/>
      <c r="JA271" s="261"/>
      <c r="JB271" s="261"/>
      <c r="JC271" s="261"/>
      <c r="JD271" s="261"/>
      <c r="JE271" s="261"/>
      <c r="JF271" s="261"/>
      <c r="JG271" s="261"/>
      <c r="JH271" s="261"/>
      <c r="JI271" s="261"/>
      <c r="JJ271" s="261"/>
      <c r="JK271" s="261"/>
      <c r="JL271" s="261"/>
      <c r="JM271" s="261"/>
      <c r="JN271" s="261"/>
      <c r="JO271" s="261"/>
      <c r="JP271" s="261"/>
      <c r="JQ271" s="261"/>
      <c r="JR271" s="261"/>
      <c r="JS271" s="261"/>
      <c r="JT271" s="261"/>
      <c r="JU271" s="261"/>
      <c r="JV271" s="261"/>
      <c r="JW271" s="261"/>
      <c r="JX271" s="261"/>
      <c r="JY271" s="261"/>
      <c r="JZ271" s="261"/>
      <c r="KA271" s="261"/>
      <c r="KB271" s="261"/>
      <c r="KC271" s="261"/>
      <c r="KD271" s="261"/>
      <c r="KE271" s="261"/>
      <c r="KF271" s="261"/>
      <c r="KG271" s="261"/>
      <c r="KH271" s="261"/>
      <c r="KI271" s="261"/>
      <c r="KJ271" s="261"/>
      <c r="KK271" s="261"/>
      <c r="KL271" s="261"/>
      <c r="KM271" s="261"/>
      <c r="KN271" s="261"/>
      <c r="KO271" s="261"/>
      <c r="KP271" s="261"/>
      <c r="KQ271" s="261"/>
      <c r="KR271" s="261"/>
      <c r="KS271" s="261"/>
      <c r="KT271" s="261"/>
      <c r="KU271" s="261"/>
      <c r="KV271" s="261"/>
      <c r="KW271" s="261"/>
      <c r="KX271" s="261"/>
      <c r="KY271" s="261"/>
      <c r="KZ271" s="261"/>
      <c r="LA271" s="261"/>
      <c r="LB271" s="261"/>
      <c r="LC271" s="261"/>
      <c r="LD271" s="261"/>
      <c r="LE271" s="261"/>
      <c r="LF271" s="261"/>
      <c r="LG271" s="261"/>
      <c r="LH271" s="261"/>
      <c r="LI271" s="261"/>
      <c r="LJ271" s="261"/>
      <c r="LK271" s="261"/>
      <c r="LL271" s="261"/>
      <c r="LM271" s="261"/>
      <c r="LN271" s="261"/>
      <c r="LO271" s="261"/>
      <c r="LP271" s="261"/>
      <c r="LQ271" s="261"/>
      <c r="LR271" s="261"/>
      <c r="LS271" s="261"/>
      <c r="LT271" s="261"/>
      <c r="LU271" s="261"/>
      <c r="LV271" s="261"/>
      <c r="LW271" s="261"/>
      <c r="LX271" s="261"/>
      <c r="LY271" s="261"/>
      <c r="LZ271" s="261"/>
      <c r="MA271" s="261"/>
      <c r="MB271" s="261"/>
      <c r="MC271" s="261"/>
      <c r="MD271" s="261"/>
      <c r="ME271" s="261"/>
      <c r="MF271" s="261"/>
      <c r="MG271" s="261"/>
      <c r="MH271" s="261"/>
      <c r="MI271" s="261"/>
      <c r="MJ271" s="261"/>
      <c r="MK271" s="261"/>
      <c r="ML271" s="261"/>
      <c r="MM271" s="261"/>
      <c r="MN271" s="261"/>
      <c r="MO271" s="261"/>
      <c r="MP271" s="261"/>
      <c r="MQ271" s="261"/>
      <c r="MR271" s="261"/>
      <c r="MS271" s="261"/>
      <c r="MT271" s="261"/>
      <c r="MU271" s="261"/>
      <c r="MV271" s="261"/>
      <c r="MW271" s="261"/>
      <c r="MX271" s="261"/>
      <c r="MY271" s="261"/>
      <c r="MZ271" s="261"/>
      <c r="NA271" s="261"/>
      <c r="NB271" s="261"/>
      <c r="NC271" s="261"/>
      <c r="ND271" s="261"/>
      <c r="NE271" s="261"/>
      <c r="NF271" s="261"/>
      <c r="NG271" s="261"/>
      <c r="NH271" s="261"/>
      <c r="NI271" s="261"/>
      <c r="NJ271" s="261"/>
      <c r="NK271" s="261"/>
      <c r="NL271" s="261"/>
      <c r="NM271" s="261"/>
      <c r="NN271" s="261"/>
      <c r="NO271" s="261"/>
      <c r="NP271" s="261"/>
      <c r="NQ271" s="261"/>
      <c r="NR271" s="261"/>
      <c r="NS271" s="261"/>
      <c r="NT271" s="261"/>
      <c r="NU271" s="261"/>
      <c r="NV271" s="261"/>
      <c r="NW271" s="261"/>
      <c r="NX271" s="261"/>
      <c r="NY271" s="261"/>
      <c r="NZ271" s="261"/>
      <c r="OA271" s="261"/>
      <c r="OB271" s="261"/>
      <c r="OC271" s="261"/>
      <c r="OD271" s="261"/>
      <c r="OE271" s="261"/>
      <c r="OF271" s="261"/>
      <c r="OG271" s="261"/>
      <c r="OH271" s="261"/>
      <c r="OI271" s="261"/>
      <c r="OJ271" s="261"/>
      <c r="OK271" s="261"/>
      <c r="OL271" s="261"/>
      <c r="OM271" s="261"/>
      <c r="ON271" s="261"/>
      <c r="OO271" s="261"/>
      <c r="OP271" s="261"/>
      <c r="OQ271" s="261"/>
      <c r="OR271" s="261"/>
      <c r="OS271" s="261"/>
      <c r="OT271" s="261"/>
      <c r="OU271" s="261"/>
      <c r="OV271" s="261"/>
      <c r="OW271" s="261"/>
      <c r="OX271" s="261"/>
      <c r="OY271" s="261"/>
      <c r="OZ271" s="261"/>
      <c r="PA271" s="261"/>
      <c r="PB271" s="261"/>
      <c r="PC271" s="261"/>
      <c r="PD271" s="261"/>
      <c r="PE271" s="261"/>
      <c r="PF271" s="261"/>
      <c r="PG271" s="261"/>
      <c r="PH271" s="261"/>
      <c r="PI271" s="261"/>
      <c r="PJ271" s="261"/>
      <c r="PK271" s="261"/>
      <c r="PL271" s="261"/>
      <c r="PM271" s="261"/>
      <c r="PN271" s="261"/>
      <c r="PO271" s="261"/>
      <c r="PP271" s="261"/>
      <c r="PQ271" s="261"/>
      <c r="PR271" s="261"/>
      <c r="PS271" s="261"/>
      <c r="PT271" s="261"/>
      <c r="PU271" s="261"/>
      <c r="PV271" s="261"/>
      <c r="PW271" s="261"/>
      <c r="PX271" s="261"/>
      <c r="PY271" s="261"/>
      <c r="PZ271" s="261"/>
      <c r="QA271" s="261"/>
      <c r="QB271" s="261"/>
      <c r="QC271" s="261"/>
      <c r="QD271" s="261"/>
      <c r="QE271" s="261"/>
      <c r="QF271" s="261"/>
      <c r="QG271" s="261"/>
      <c r="QH271" s="261"/>
      <c r="QI271" s="261"/>
      <c r="QJ271" s="261"/>
      <c r="QK271" s="261"/>
      <c r="QL271" s="261"/>
      <c r="QM271" s="261"/>
      <c r="QN271" s="261"/>
      <c r="QO271" s="261"/>
      <c r="QP271" s="261"/>
      <c r="QQ271" s="261"/>
      <c r="QR271" s="261"/>
      <c r="QS271" s="261"/>
      <c r="QT271" s="261"/>
      <c r="QU271" s="261"/>
      <c r="QV271" s="261"/>
      <c r="QW271" s="261"/>
      <c r="QX271" s="261"/>
      <c r="QY271" s="261"/>
      <c r="QZ271" s="261"/>
      <c r="RA271" s="261"/>
      <c r="RB271" s="261"/>
      <c r="RC271" s="261"/>
      <c r="RD271" s="261"/>
      <c r="RE271" s="261"/>
      <c r="RF271" s="261"/>
      <c r="RG271" s="261"/>
      <c r="RH271" s="261"/>
      <c r="RI271" s="261"/>
      <c r="RJ271" s="261"/>
      <c r="RK271" s="261"/>
      <c r="RL271" s="261"/>
      <c r="RM271" s="261"/>
      <c r="RN271" s="261"/>
      <c r="RO271" s="261"/>
      <c r="RP271" s="261"/>
      <c r="RQ271" s="261"/>
      <c r="RR271" s="261"/>
      <c r="RS271" s="261"/>
      <c r="RT271" s="261"/>
      <c r="RU271" s="261"/>
      <c r="RV271" s="261"/>
      <c r="RW271" s="261"/>
      <c r="RX271" s="261"/>
      <c r="RY271" s="261"/>
      <c r="RZ271" s="261"/>
      <c r="SA271" s="261"/>
      <c r="SB271" s="261"/>
      <c r="SC271" s="261"/>
      <c r="SD271" s="261"/>
      <c r="SE271" s="261"/>
      <c r="SF271" s="261"/>
      <c r="SG271" s="261"/>
      <c r="SH271" s="261"/>
      <c r="SI271" s="261"/>
      <c r="SJ271" s="261"/>
      <c r="SK271" s="261"/>
      <c r="SL271" s="261"/>
      <c r="SM271" s="261"/>
      <c r="SN271" s="261"/>
      <c r="SO271" s="261"/>
      <c r="SP271" s="261"/>
      <c r="SQ271" s="261"/>
      <c r="SR271" s="261"/>
      <c r="SS271" s="261"/>
      <c r="ST271" s="261"/>
      <c r="SU271" s="261"/>
      <c r="SV271" s="261"/>
      <c r="SW271" s="261"/>
      <c r="SX271" s="261"/>
      <c r="SY271" s="261"/>
      <c r="SZ271" s="261"/>
      <c r="TA271" s="261"/>
      <c r="TB271" s="261"/>
      <c r="TC271" s="261"/>
      <c r="TD271" s="261"/>
      <c r="TE271" s="261"/>
      <c r="TF271" s="261"/>
      <c r="TG271" s="261"/>
      <c r="TH271" s="261"/>
      <c r="TI271" s="261"/>
      <c r="TJ271" s="261"/>
      <c r="TK271" s="261"/>
      <c r="TL271" s="261"/>
      <c r="TM271" s="261"/>
      <c r="TN271" s="261"/>
      <c r="TO271" s="261"/>
      <c r="TP271" s="261"/>
      <c r="TQ271" s="261"/>
      <c r="TR271" s="261"/>
      <c r="TS271" s="261"/>
      <c r="TT271" s="261"/>
      <c r="TU271" s="261"/>
      <c r="TV271" s="261"/>
      <c r="TW271" s="261"/>
      <c r="TX271" s="261"/>
      <c r="TY271" s="261"/>
      <c r="TZ271" s="261"/>
      <c r="UA271" s="261"/>
      <c r="UB271" s="261"/>
      <c r="UC271" s="261"/>
      <c r="UD271" s="261"/>
      <c r="UE271" s="261"/>
      <c r="UF271" s="261"/>
      <c r="UG271" s="261"/>
      <c r="UH271" s="261"/>
      <c r="UI271" s="261"/>
      <c r="UJ271" s="261"/>
      <c r="UK271" s="261"/>
      <c r="UL271" s="261"/>
      <c r="UM271" s="261"/>
      <c r="UN271" s="261"/>
      <c r="UO271" s="261"/>
      <c r="UP271" s="261"/>
      <c r="UQ271" s="261"/>
      <c r="UR271" s="261"/>
      <c r="US271" s="261"/>
      <c r="UT271" s="261"/>
      <c r="UU271" s="261"/>
      <c r="UV271" s="261"/>
      <c r="UW271" s="261"/>
      <c r="UX271" s="261"/>
      <c r="UY271" s="261"/>
      <c r="UZ271" s="261"/>
      <c r="VA271" s="261"/>
      <c r="VB271" s="261"/>
      <c r="VC271" s="261"/>
      <c r="VD271" s="261"/>
      <c r="VE271" s="261"/>
      <c r="VF271" s="261"/>
      <c r="VG271" s="261"/>
      <c r="VH271" s="261"/>
      <c r="VI271" s="261"/>
      <c r="VJ271" s="261"/>
      <c r="VK271" s="261"/>
      <c r="VL271" s="261"/>
      <c r="VM271" s="261"/>
      <c r="VN271" s="261"/>
      <c r="VO271" s="261"/>
      <c r="VP271" s="261"/>
      <c r="VQ271" s="261"/>
      <c r="VR271" s="261"/>
      <c r="VS271" s="261"/>
      <c r="VT271" s="261"/>
      <c r="VU271" s="261"/>
      <c r="VV271" s="261"/>
      <c r="VW271" s="261"/>
      <c r="VX271" s="261"/>
      <c r="VY271" s="261"/>
      <c r="VZ271" s="261"/>
      <c r="WA271" s="261"/>
      <c r="WB271" s="261"/>
      <c r="WC271" s="261"/>
      <c r="WD271" s="261"/>
      <c r="WE271" s="261"/>
      <c r="WF271" s="261"/>
      <c r="WG271" s="261"/>
      <c r="WH271" s="261"/>
      <c r="WI271" s="261"/>
      <c r="WJ271" s="261"/>
      <c r="WK271" s="261"/>
      <c r="WL271" s="261"/>
      <c r="WM271" s="261"/>
      <c r="WN271" s="261"/>
      <c r="WO271" s="261"/>
      <c r="WP271" s="261"/>
      <c r="WQ271" s="261"/>
      <c r="WR271" s="261"/>
      <c r="WS271" s="261"/>
      <c r="WT271" s="261"/>
      <c r="WU271" s="261"/>
      <c r="WV271" s="261"/>
      <c r="WW271" s="261"/>
      <c r="WX271" s="261"/>
      <c r="WY271" s="261"/>
      <c r="WZ271" s="261"/>
      <c r="XA271" s="261"/>
      <c r="XB271" s="261"/>
      <c r="XC271" s="261"/>
      <c r="XD271" s="261"/>
      <c r="XE271" s="261"/>
      <c r="XF271" s="261"/>
      <c r="XG271" s="261"/>
      <c r="XH271" s="261"/>
      <c r="XI271" s="261"/>
      <c r="XJ271" s="261"/>
      <c r="XK271" s="261"/>
      <c r="XL271" s="261"/>
      <c r="XM271" s="261"/>
      <c r="XN271" s="261"/>
      <c r="XO271" s="261"/>
      <c r="XP271" s="261"/>
      <c r="XQ271" s="261"/>
      <c r="XR271" s="261"/>
      <c r="XS271" s="261"/>
      <c r="XT271" s="261"/>
      <c r="XU271" s="261"/>
      <c r="XV271" s="261"/>
      <c r="XW271" s="261"/>
      <c r="XX271" s="261"/>
      <c r="XY271" s="261"/>
      <c r="XZ271" s="261"/>
      <c r="YA271" s="261"/>
      <c r="YB271" s="261"/>
      <c r="YC271" s="261"/>
      <c r="YD271" s="261"/>
      <c r="YE271" s="261"/>
      <c r="YF271" s="261"/>
      <c r="YG271" s="261"/>
      <c r="YH271" s="261"/>
      <c r="YI271" s="261"/>
      <c r="YJ271" s="261"/>
      <c r="YK271" s="261"/>
      <c r="YL271" s="261"/>
      <c r="YM271" s="261"/>
      <c r="YN271" s="261"/>
      <c r="YO271" s="261"/>
      <c r="YP271" s="261"/>
      <c r="YQ271" s="261"/>
      <c r="YR271" s="261"/>
      <c r="YS271" s="261"/>
      <c r="YT271" s="261"/>
      <c r="YU271" s="261"/>
      <c r="YV271" s="261"/>
      <c r="YW271" s="261"/>
      <c r="YX271" s="261"/>
      <c r="YY271" s="261"/>
      <c r="YZ271" s="261"/>
      <c r="ZA271" s="261"/>
      <c r="ZB271" s="261"/>
      <c r="ZC271" s="261"/>
      <c r="ZD271" s="261"/>
      <c r="ZE271" s="261"/>
      <c r="ZF271" s="261"/>
      <c r="ZG271" s="261"/>
      <c r="ZH271" s="261"/>
      <c r="ZI271" s="261"/>
      <c r="ZJ271" s="261"/>
      <c r="ZK271" s="261"/>
      <c r="ZL271" s="261"/>
      <c r="ZM271" s="261"/>
      <c r="ZN271" s="261"/>
      <c r="ZO271" s="261"/>
      <c r="ZP271" s="261"/>
      <c r="ZQ271" s="261"/>
      <c r="ZR271" s="261"/>
      <c r="ZS271" s="261"/>
      <c r="ZT271" s="261"/>
      <c r="ZU271" s="261"/>
      <c r="ZV271" s="261"/>
      <c r="ZW271" s="261"/>
      <c r="ZX271" s="261"/>
      <c r="ZY271" s="261"/>
      <c r="ZZ271" s="261"/>
      <c r="AAA271" s="261"/>
      <c r="AAB271" s="261"/>
      <c r="AAC271" s="261"/>
      <c r="AAD271" s="261"/>
      <c r="AAE271" s="261"/>
      <c r="AAF271" s="261"/>
      <c r="AAG271" s="261"/>
      <c r="AAH271" s="261"/>
      <c r="AAI271" s="261"/>
      <c r="AAJ271" s="261"/>
      <c r="AAK271" s="261"/>
      <c r="AAL271" s="261"/>
      <c r="AAM271" s="261"/>
      <c r="AAN271" s="261"/>
      <c r="AAO271" s="261"/>
      <c r="AAP271" s="261"/>
      <c r="AAQ271" s="261"/>
      <c r="AAR271" s="261"/>
      <c r="AAS271" s="261"/>
      <c r="AAT271" s="261"/>
      <c r="AAU271" s="261"/>
      <c r="AAV271" s="261"/>
      <c r="AAW271" s="261"/>
      <c r="AAX271" s="261"/>
      <c r="AAY271" s="261"/>
      <c r="AAZ271" s="261"/>
      <c r="ABA271" s="261"/>
      <c r="ABB271" s="261"/>
      <c r="ABC271" s="261"/>
      <c r="ABD271" s="261"/>
      <c r="ABE271" s="261"/>
      <c r="ABF271" s="261"/>
      <c r="ABG271" s="261"/>
      <c r="ABH271" s="261"/>
      <c r="ABI271" s="261"/>
      <c r="ABJ271" s="261"/>
      <c r="ABK271" s="261"/>
      <c r="ABL271" s="261"/>
      <c r="ABM271" s="261"/>
      <c r="ABN271" s="261"/>
      <c r="ABO271" s="261"/>
      <c r="ABP271" s="261"/>
      <c r="ABQ271" s="261"/>
      <c r="ABR271" s="261"/>
      <c r="ABS271" s="261"/>
      <c r="ABT271" s="261"/>
      <c r="ABU271" s="261"/>
      <c r="ABV271" s="261"/>
      <c r="ABW271" s="261"/>
      <c r="ABX271" s="261"/>
      <c r="ABY271" s="261"/>
      <c r="ABZ271" s="261"/>
      <c r="ACA271" s="261"/>
      <c r="ACB271" s="261"/>
      <c r="ACC271" s="261"/>
      <c r="ACD271" s="261"/>
      <c r="ACE271" s="261"/>
      <c r="ACF271" s="261"/>
      <c r="ACG271" s="261"/>
      <c r="ACH271" s="261"/>
      <c r="ACI271" s="261"/>
      <c r="ACJ271" s="261"/>
      <c r="ACK271" s="261"/>
      <c r="ACL271" s="261"/>
      <c r="ACM271" s="261"/>
      <c r="ACN271" s="261"/>
      <c r="ACO271" s="261"/>
      <c r="ACP271" s="261"/>
      <c r="ACQ271" s="261"/>
      <c r="ACR271" s="261"/>
      <c r="ACS271" s="261"/>
      <c r="ACT271" s="261"/>
      <c r="ACU271" s="261"/>
      <c r="ACV271" s="261"/>
      <c r="ACW271" s="261"/>
      <c r="ACX271" s="261"/>
      <c r="ACY271" s="261"/>
      <c r="ACZ271" s="261"/>
      <c r="ADA271" s="261"/>
      <c r="ADB271" s="261"/>
      <c r="ADC271" s="261"/>
      <c r="ADD271" s="261"/>
      <c r="ADE271" s="261"/>
      <c r="ADF271" s="261"/>
      <c r="ADG271" s="261"/>
      <c r="ADH271" s="261"/>
      <c r="ADI271" s="261"/>
      <c r="ADJ271" s="261"/>
      <c r="ADK271" s="261"/>
      <c r="ADL271" s="261"/>
      <c r="ADM271" s="261"/>
      <c r="ADN271" s="261"/>
      <c r="ADO271" s="261"/>
      <c r="ADP271" s="261"/>
      <c r="ADQ271" s="261"/>
      <c r="ADR271" s="261"/>
      <c r="ADS271" s="261"/>
      <c r="ADT271" s="261"/>
      <c r="ADU271" s="261"/>
      <c r="ADV271" s="261"/>
      <c r="ADW271" s="261"/>
      <c r="ADX271" s="261"/>
      <c r="ADY271" s="261"/>
      <c r="ADZ271" s="261"/>
      <c r="AEA271" s="261"/>
      <c r="AEB271" s="261"/>
      <c r="AEC271" s="261"/>
      <c r="AED271" s="261"/>
      <c r="AEE271" s="261"/>
      <c r="AEF271" s="261"/>
      <c r="AEG271" s="261"/>
      <c r="AEH271" s="261"/>
      <c r="AEI271" s="261"/>
      <c r="AEJ271" s="261"/>
      <c r="AEK271" s="261"/>
      <c r="AEL271" s="261"/>
      <c r="AEM271" s="261"/>
      <c r="AEN271" s="261"/>
      <c r="AEO271" s="261"/>
      <c r="AEP271" s="261"/>
      <c r="AEQ271" s="261"/>
      <c r="AER271" s="261"/>
      <c r="AES271" s="261"/>
      <c r="AET271" s="261"/>
      <c r="AEU271" s="261"/>
      <c r="AEV271" s="261"/>
      <c r="AEW271" s="261"/>
      <c r="AEX271" s="261"/>
      <c r="AEY271" s="261"/>
      <c r="AEZ271" s="261"/>
      <c r="AFA271" s="261"/>
      <c r="AFB271" s="261"/>
      <c r="AFC271" s="261"/>
      <c r="AFD271" s="261"/>
      <c r="AFE271" s="261"/>
      <c r="AFF271" s="261"/>
      <c r="AFG271" s="261"/>
      <c r="AFH271" s="261"/>
      <c r="AFI271" s="261"/>
      <c r="AFJ271" s="261"/>
      <c r="AFK271" s="261"/>
      <c r="AFL271" s="261"/>
      <c r="AFM271" s="261"/>
      <c r="AFN271" s="261"/>
      <c r="AFO271" s="261"/>
      <c r="AFP271" s="261"/>
      <c r="AFQ271" s="261"/>
      <c r="AFR271" s="261"/>
      <c r="AFS271" s="261"/>
      <c r="AFT271" s="261"/>
      <c r="AFU271" s="261"/>
      <c r="AFV271" s="261"/>
      <c r="AFW271" s="261"/>
      <c r="AFX271" s="261"/>
      <c r="AFY271" s="261"/>
      <c r="AFZ271" s="261"/>
      <c r="AGA271" s="261"/>
      <c r="AGB271" s="261"/>
      <c r="AGC271" s="261"/>
      <c r="AGD271" s="261"/>
      <c r="AGE271" s="261"/>
      <c r="AGF271" s="261"/>
      <c r="AGG271" s="261"/>
      <c r="AGH271" s="261"/>
      <c r="AGI271" s="261"/>
      <c r="AGJ271" s="261"/>
      <c r="AGK271" s="261"/>
      <c r="AGL271" s="261"/>
      <c r="AGM271" s="261"/>
      <c r="AGN271" s="261"/>
      <c r="AGO271" s="261"/>
      <c r="AGP271" s="261"/>
      <c r="AGQ271" s="261"/>
      <c r="AGR271" s="261"/>
      <c r="AGS271" s="261"/>
      <c r="AGT271" s="261"/>
      <c r="AGU271" s="261"/>
      <c r="AGV271" s="261"/>
      <c r="AGW271" s="261"/>
      <c r="AGX271" s="261"/>
      <c r="AGY271" s="261"/>
      <c r="AGZ271" s="261"/>
      <c r="AHA271" s="261"/>
      <c r="AHB271" s="261"/>
      <c r="AHC271" s="261"/>
      <c r="AHD271" s="261"/>
      <c r="AHE271" s="261"/>
      <c r="AHF271" s="261"/>
      <c r="AHG271" s="261"/>
      <c r="AHH271" s="261"/>
      <c r="AHI271" s="261"/>
      <c r="AHJ271" s="261"/>
      <c r="AHK271" s="261"/>
      <c r="AHL271" s="261"/>
      <c r="AHM271" s="261"/>
      <c r="AHN271" s="261"/>
      <c r="AHO271" s="261"/>
      <c r="AHP271" s="261"/>
      <c r="AHQ271" s="261"/>
      <c r="AHR271" s="261"/>
      <c r="AHS271" s="261"/>
      <c r="AHT271" s="261"/>
      <c r="AHU271" s="261"/>
      <c r="AHV271" s="261"/>
      <c r="AHW271" s="261"/>
      <c r="AHX271" s="261"/>
      <c r="AHY271" s="261"/>
      <c r="AHZ271" s="261"/>
      <c r="AIA271" s="261"/>
      <c r="AIB271" s="261"/>
      <c r="AIC271" s="261"/>
      <c r="AID271" s="261"/>
      <c r="AIE271" s="261"/>
      <c r="AIF271" s="261"/>
      <c r="AIG271" s="261"/>
      <c r="AIH271" s="261"/>
      <c r="AII271" s="261"/>
      <c r="AIJ271" s="261"/>
      <c r="AIK271" s="261"/>
      <c r="AIL271" s="261"/>
      <c r="AIM271" s="261"/>
      <c r="AIN271" s="261"/>
      <c r="AIO271" s="261"/>
      <c r="AIP271" s="261"/>
      <c r="AIQ271" s="261"/>
      <c r="AIR271" s="261"/>
      <c r="AIS271" s="261"/>
      <c r="AIT271" s="261"/>
      <c r="AIU271" s="261"/>
      <c r="AIV271" s="261"/>
      <c r="AIW271" s="261"/>
      <c r="AIX271" s="261"/>
      <c r="AIY271" s="261"/>
      <c r="AIZ271" s="261"/>
      <c r="AJA271" s="261"/>
      <c r="AJB271" s="261"/>
      <c r="AJC271" s="261"/>
      <c r="AJD271" s="261"/>
      <c r="AJE271" s="261"/>
      <c r="AJF271" s="261"/>
      <c r="AJG271" s="261"/>
      <c r="AJH271" s="261"/>
      <c r="AJI271" s="261"/>
      <c r="AJJ271" s="261"/>
      <c r="AJK271" s="261"/>
      <c r="AJL271" s="261"/>
      <c r="AJM271" s="261"/>
      <c r="AJN271" s="261"/>
      <c r="AJO271" s="261"/>
      <c r="AJP271" s="261"/>
      <c r="AJQ271" s="261"/>
      <c r="AJR271" s="261"/>
      <c r="AJS271" s="261"/>
      <c r="AJT271" s="261"/>
      <c r="AJU271" s="261"/>
      <c r="AJV271" s="261"/>
      <c r="AJW271" s="261"/>
      <c r="AJX271" s="261"/>
      <c r="AJY271" s="261"/>
      <c r="AJZ271" s="261"/>
      <c r="AKA271" s="261"/>
      <c r="AKB271" s="261"/>
      <c r="AKC271" s="261"/>
      <c r="AKD271" s="261"/>
      <c r="AKE271" s="261"/>
      <c r="AKF271" s="261"/>
      <c r="AKG271" s="261"/>
      <c r="AKH271" s="261"/>
      <c r="AKI271" s="261"/>
      <c r="AKJ271" s="261"/>
      <c r="AKK271" s="261"/>
      <c r="AKL271" s="261"/>
      <c r="AKM271" s="261"/>
      <c r="AKN271" s="261"/>
      <c r="AKO271" s="261"/>
      <c r="AKP271" s="261"/>
      <c r="AKQ271" s="261"/>
      <c r="AKR271" s="261"/>
      <c r="AKS271" s="261"/>
      <c r="AKT271" s="261"/>
      <c r="AKU271" s="261"/>
      <c r="AKV271" s="261"/>
      <c r="AKW271" s="261"/>
      <c r="AKX271" s="261"/>
      <c r="AKY271" s="261"/>
      <c r="AKZ271" s="261"/>
      <c r="ALA271" s="261"/>
      <c r="ALB271" s="261"/>
      <c r="ALC271" s="261"/>
      <c r="ALD271" s="261"/>
      <c r="ALE271" s="261"/>
      <c r="ALF271" s="261"/>
      <c r="ALG271" s="261"/>
      <c r="ALH271" s="261"/>
      <c r="ALI271" s="261"/>
      <c r="ALJ271" s="261"/>
      <c r="ALK271" s="261"/>
      <c r="ALL271" s="261"/>
      <c r="ALM271" s="261"/>
      <c r="ALN271" s="261"/>
      <c r="ALO271" s="261"/>
      <c r="ALP271" s="261"/>
      <c r="ALQ271" s="261"/>
      <c r="ALR271" s="261"/>
      <c r="ALS271" s="261"/>
      <c r="ALT271" s="261"/>
      <c r="ALU271" s="261"/>
      <c r="ALV271" s="261"/>
      <c r="ALW271" s="261"/>
      <c r="ALX271" s="261"/>
      <c r="ALY271" s="261"/>
      <c r="ALZ271" s="261"/>
      <c r="AMA271" s="261"/>
      <c r="AMB271" s="261"/>
      <c r="AMC271" s="261"/>
      <c r="AMD271" s="261"/>
      <c r="AME271" s="261"/>
      <c r="AMF271" s="261"/>
      <c r="AMG271" s="261"/>
      <c r="AMH271" s="261"/>
      <c r="AMI271" s="261"/>
      <c r="AMJ271" s="261"/>
      <c r="AMK271" s="261"/>
    </row>
    <row r="272" spans="1:1025" s="269" customFormat="1" ht="24" customHeight="1" x14ac:dyDescent="0.35">
      <c r="A272" s="261"/>
      <c r="B272" s="505"/>
      <c r="C272" s="378"/>
      <c r="D272" s="487"/>
      <c r="E272" s="487"/>
      <c r="F272" s="484"/>
      <c r="G272" s="484"/>
      <c r="H272" s="449"/>
      <c r="I272" s="430" t="str">
        <f t="shared" si="102"/>
        <v/>
      </c>
      <c r="J272" s="325"/>
      <c r="K272" s="325"/>
      <c r="L272" s="382"/>
      <c r="M272" s="449"/>
      <c r="N272" s="383"/>
      <c r="O272" s="383"/>
      <c r="P272" s="464">
        <f t="shared" si="103"/>
        <v>0</v>
      </c>
      <c r="Q272" s="469"/>
      <c r="R272" s="261"/>
      <c r="S272" s="522"/>
      <c r="T272" s="522"/>
      <c r="U272" s="522"/>
      <c r="V272" s="522"/>
      <c r="W272" s="522"/>
      <c r="X272" s="522"/>
      <c r="Y272" s="522"/>
      <c r="Z272" s="522"/>
      <c r="AA272" s="522"/>
      <c r="AB272" s="522"/>
      <c r="AC272" s="327"/>
      <c r="AD272" s="625"/>
      <c r="AE272" s="625"/>
      <c r="AF272" s="625"/>
      <c r="AG272" s="625"/>
      <c r="AH272" s="625"/>
      <c r="AI272" s="621"/>
      <c r="AJ272" s="625"/>
      <c r="AK272" s="625"/>
      <c r="AL272" s="625"/>
      <c r="AM272" s="621"/>
      <c r="AN272" s="625"/>
      <c r="AO272" s="625"/>
      <c r="AP272" s="625"/>
      <c r="AQ272" s="621"/>
      <c r="AR272" s="625"/>
      <c r="AS272" s="327"/>
      <c r="AT272" s="629"/>
      <c r="AU272" s="629"/>
      <c r="AV272" s="461">
        <f t="shared" si="101"/>
        <v>0</v>
      </c>
      <c r="AW272" s="261"/>
      <c r="AX272" s="261"/>
      <c r="AY272" s="261"/>
      <c r="AZ272" s="261"/>
      <c r="BA272" s="261"/>
      <c r="BB272" s="261"/>
      <c r="BC272" s="261"/>
      <c r="BD272" s="261"/>
      <c r="BE272" s="261"/>
      <c r="BF272" s="261"/>
      <c r="BG272" s="261"/>
      <c r="BH272" s="261"/>
      <c r="BI272" s="261"/>
      <c r="BJ272" s="261"/>
      <c r="BK272" s="261"/>
      <c r="BL272" s="261"/>
      <c r="BM272" s="261"/>
      <c r="BN272" s="261"/>
      <c r="BO272" s="261"/>
      <c r="BP272" s="261"/>
      <c r="BQ272" s="261"/>
      <c r="BR272" s="261"/>
      <c r="BS272" s="261"/>
      <c r="BT272" s="261"/>
      <c r="BU272" s="261"/>
      <c r="BV272" s="261"/>
      <c r="BW272" s="261"/>
      <c r="BX272" s="261"/>
      <c r="BY272" s="261"/>
      <c r="BZ272" s="261"/>
      <c r="CA272" s="261"/>
      <c r="CB272" s="261"/>
      <c r="CC272" s="261"/>
      <c r="CD272" s="261"/>
      <c r="CE272" s="261"/>
      <c r="CF272" s="261"/>
      <c r="CG272" s="261"/>
      <c r="CH272" s="261"/>
      <c r="CI272" s="261"/>
      <c r="CJ272" s="261"/>
      <c r="CK272" s="261"/>
      <c r="CL272" s="261"/>
      <c r="CM272" s="261"/>
      <c r="CN272" s="261"/>
      <c r="CO272" s="261"/>
      <c r="CP272" s="261"/>
      <c r="CQ272" s="261"/>
      <c r="CR272" s="261"/>
      <c r="CS272" s="261"/>
      <c r="CT272" s="261"/>
      <c r="CU272" s="261"/>
      <c r="CV272" s="261"/>
      <c r="CW272" s="261"/>
      <c r="CX272" s="261"/>
      <c r="CY272" s="261"/>
      <c r="CZ272" s="261"/>
      <c r="DA272" s="261"/>
      <c r="DB272" s="261"/>
      <c r="DC272" s="261"/>
      <c r="DD272" s="261"/>
      <c r="DE272" s="261"/>
      <c r="DF272" s="261"/>
      <c r="DG272" s="261"/>
      <c r="DH272" s="261"/>
      <c r="DI272" s="261"/>
      <c r="DJ272" s="261"/>
      <c r="DK272" s="261"/>
      <c r="DL272" s="261"/>
      <c r="DM272" s="261"/>
      <c r="DN272" s="261"/>
      <c r="DO272" s="261"/>
      <c r="DP272" s="261"/>
      <c r="DQ272" s="261"/>
      <c r="DR272" s="261"/>
      <c r="DS272" s="261"/>
      <c r="DT272" s="261"/>
      <c r="DU272" s="261"/>
      <c r="DV272" s="261"/>
      <c r="DW272" s="261"/>
      <c r="DX272" s="261"/>
      <c r="DY272" s="261"/>
      <c r="DZ272" s="261"/>
      <c r="EA272" s="261"/>
      <c r="EB272" s="261"/>
      <c r="EC272" s="261"/>
      <c r="ED272" s="261"/>
      <c r="EE272" s="261"/>
      <c r="EF272" s="261"/>
      <c r="EG272" s="261"/>
      <c r="EH272" s="261"/>
      <c r="EI272" s="261"/>
      <c r="EJ272" s="261"/>
      <c r="EK272" s="261"/>
      <c r="EL272" s="261"/>
      <c r="EM272" s="261"/>
      <c r="EN272" s="261"/>
      <c r="EO272" s="261"/>
      <c r="EP272" s="261"/>
      <c r="EQ272" s="261"/>
      <c r="ER272" s="261"/>
      <c r="ES272" s="261"/>
      <c r="ET272" s="261"/>
      <c r="EU272" s="261"/>
      <c r="EV272" s="261"/>
      <c r="EW272" s="261"/>
      <c r="EX272" s="261"/>
      <c r="EY272" s="261"/>
      <c r="EZ272" s="261"/>
      <c r="FA272" s="261"/>
      <c r="FB272" s="261"/>
      <c r="FC272" s="261"/>
      <c r="FD272" s="261"/>
      <c r="FE272" s="261"/>
      <c r="FF272" s="261"/>
      <c r="FG272" s="261"/>
      <c r="FH272" s="261"/>
      <c r="FI272" s="261"/>
      <c r="FJ272" s="261"/>
      <c r="FK272" s="261"/>
      <c r="FL272" s="261"/>
      <c r="FM272" s="261"/>
      <c r="FN272" s="261"/>
      <c r="FO272" s="261"/>
      <c r="FP272" s="261"/>
      <c r="FQ272" s="261"/>
      <c r="FR272" s="261"/>
      <c r="FS272" s="261"/>
      <c r="FT272" s="261"/>
      <c r="FU272" s="261"/>
      <c r="FV272" s="261"/>
      <c r="FW272" s="261"/>
      <c r="FX272" s="261"/>
      <c r="FY272" s="261"/>
      <c r="FZ272" s="261"/>
      <c r="GA272" s="261"/>
      <c r="GB272" s="261"/>
      <c r="GC272" s="261"/>
      <c r="GD272" s="261"/>
      <c r="GE272" s="261"/>
      <c r="GF272" s="261"/>
      <c r="GG272" s="261"/>
      <c r="GH272" s="261"/>
      <c r="GI272" s="261"/>
      <c r="GJ272" s="261"/>
      <c r="GK272" s="261"/>
      <c r="GL272" s="261"/>
      <c r="GM272" s="261"/>
      <c r="GN272" s="261"/>
      <c r="GO272" s="261"/>
      <c r="GP272" s="261"/>
      <c r="GQ272" s="261"/>
      <c r="GR272" s="261"/>
      <c r="GS272" s="261"/>
      <c r="GT272" s="261"/>
      <c r="GU272" s="261"/>
      <c r="GV272" s="261"/>
      <c r="GW272" s="261"/>
      <c r="GX272" s="261"/>
      <c r="GY272" s="261"/>
      <c r="GZ272" s="261"/>
      <c r="HA272" s="261"/>
      <c r="HB272" s="261"/>
      <c r="HC272" s="261"/>
      <c r="HD272" s="261"/>
      <c r="HE272" s="261"/>
      <c r="HF272" s="261"/>
      <c r="HG272" s="261"/>
      <c r="HH272" s="261"/>
      <c r="HI272" s="261"/>
      <c r="HJ272" s="261"/>
      <c r="HK272" s="261"/>
      <c r="HL272" s="261"/>
      <c r="HM272" s="261"/>
      <c r="HN272" s="261"/>
      <c r="HO272" s="261"/>
      <c r="HP272" s="261"/>
      <c r="HQ272" s="261"/>
      <c r="HR272" s="261"/>
      <c r="HS272" s="261"/>
      <c r="HT272" s="261"/>
      <c r="HU272" s="261"/>
      <c r="HV272" s="261"/>
      <c r="HW272" s="261"/>
      <c r="HX272" s="261"/>
      <c r="HY272" s="261"/>
      <c r="HZ272" s="261"/>
      <c r="IA272" s="261"/>
      <c r="IB272" s="261"/>
      <c r="IC272" s="261"/>
      <c r="ID272" s="261"/>
      <c r="IE272" s="261"/>
      <c r="IF272" s="261"/>
      <c r="IG272" s="261"/>
      <c r="IH272" s="261"/>
      <c r="II272" s="261"/>
      <c r="IJ272" s="261"/>
      <c r="IK272" s="261"/>
      <c r="IL272" s="261"/>
      <c r="IM272" s="261"/>
      <c r="IN272" s="261"/>
      <c r="IO272" s="261"/>
      <c r="IP272" s="261"/>
      <c r="IQ272" s="261"/>
      <c r="IR272" s="261"/>
      <c r="IS272" s="261"/>
      <c r="IT272" s="261"/>
      <c r="IU272" s="261"/>
      <c r="IV272" s="261"/>
      <c r="IW272" s="261"/>
      <c r="IX272" s="261"/>
      <c r="IY272" s="261"/>
      <c r="IZ272" s="261"/>
      <c r="JA272" s="261"/>
      <c r="JB272" s="261"/>
      <c r="JC272" s="261"/>
      <c r="JD272" s="261"/>
      <c r="JE272" s="261"/>
      <c r="JF272" s="261"/>
      <c r="JG272" s="261"/>
      <c r="JH272" s="261"/>
      <c r="JI272" s="261"/>
      <c r="JJ272" s="261"/>
      <c r="JK272" s="261"/>
      <c r="JL272" s="261"/>
      <c r="JM272" s="261"/>
      <c r="JN272" s="261"/>
      <c r="JO272" s="261"/>
      <c r="JP272" s="261"/>
      <c r="JQ272" s="261"/>
      <c r="JR272" s="261"/>
      <c r="JS272" s="261"/>
      <c r="JT272" s="261"/>
      <c r="JU272" s="261"/>
      <c r="JV272" s="261"/>
      <c r="JW272" s="261"/>
      <c r="JX272" s="261"/>
      <c r="JY272" s="261"/>
      <c r="JZ272" s="261"/>
      <c r="KA272" s="261"/>
      <c r="KB272" s="261"/>
      <c r="KC272" s="261"/>
      <c r="KD272" s="261"/>
      <c r="KE272" s="261"/>
      <c r="KF272" s="261"/>
      <c r="KG272" s="261"/>
      <c r="KH272" s="261"/>
      <c r="KI272" s="261"/>
      <c r="KJ272" s="261"/>
      <c r="KK272" s="261"/>
      <c r="KL272" s="261"/>
      <c r="KM272" s="261"/>
      <c r="KN272" s="261"/>
      <c r="KO272" s="261"/>
      <c r="KP272" s="261"/>
      <c r="KQ272" s="261"/>
      <c r="KR272" s="261"/>
      <c r="KS272" s="261"/>
      <c r="KT272" s="261"/>
      <c r="KU272" s="261"/>
      <c r="KV272" s="261"/>
      <c r="KW272" s="261"/>
      <c r="KX272" s="261"/>
      <c r="KY272" s="261"/>
      <c r="KZ272" s="261"/>
      <c r="LA272" s="261"/>
      <c r="LB272" s="261"/>
      <c r="LC272" s="261"/>
      <c r="LD272" s="261"/>
      <c r="LE272" s="261"/>
      <c r="LF272" s="261"/>
      <c r="LG272" s="261"/>
      <c r="LH272" s="261"/>
      <c r="LI272" s="261"/>
      <c r="LJ272" s="261"/>
      <c r="LK272" s="261"/>
      <c r="LL272" s="261"/>
      <c r="LM272" s="261"/>
      <c r="LN272" s="261"/>
      <c r="LO272" s="261"/>
      <c r="LP272" s="261"/>
      <c r="LQ272" s="261"/>
      <c r="LR272" s="261"/>
      <c r="LS272" s="261"/>
      <c r="LT272" s="261"/>
      <c r="LU272" s="261"/>
      <c r="LV272" s="261"/>
      <c r="LW272" s="261"/>
      <c r="LX272" s="261"/>
      <c r="LY272" s="261"/>
      <c r="LZ272" s="261"/>
      <c r="MA272" s="261"/>
      <c r="MB272" s="261"/>
      <c r="MC272" s="261"/>
      <c r="MD272" s="261"/>
      <c r="ME272" s="261"/>
      <c r="MF272" s="261"/>
      <c r="MG272" s="261"/>
      <c r="MH272" s="261"/>
      <c r="MI272" s="261"/>
      <c r="MJ272" s="261"/>
      <c r="MK272" s="261"/>
      <c r="ML272" s="261"/>
      <c r="MM272" s="261"/>
      <c r="MN272" s="261"/>
      <c r="MO272" s="261"/>
      <c r="MP272" s="261"/>
      <c r="MQ272" s="261"/>
      <c r="MR272" s="261"/>
      <c r="MS272" s="261"/>
      <c r="MT272" s="261"/>
      <c r="MU272" s="261"/>
      <c r="MV272" s="261"/>
      <c r="MW272" s="261"/>
      <c r="MX272" s="261"/>
      <c r="MY272" s="261"/>
      <c r="MZ272" s="261"/>
      <c r="NA272" s="261"/>
      <c r="NB272" s="261"/>
      <c r="NC272" s="261"/>
      <c r="ND272" s="261"/>
      <c r="NE272" s="261"/>
      <c r="NF272" s="261"/>
      <c r="NG272" s="261"/>
      <c r="NH272" s="261"/>
      <c r="NI272" s="261"/>
      <c r="NJ272" s="261"/>
      <c r="NK272" s="261"/>
      <c r="NL272" s="261"/>
      <c r="NM272" s="261"/>
      <c r="NN272" s="261"/>
      <c r="NO272" s="261"/>
      <c r="NP272" s="261"/>
      <c r="NQ272" s="261"/>
      <c r="NR272" s="261"/>
      <c r="NS272" s="261"/>
      <c r="NT272" s="261"/>
      <c r="NU272" s="261"/>
      <c r="NV272" s="261"/>
      <c r="NW272" s="261"/>
      <c r="NX272" s="261"/>
      <c r="NY272" s="261"/>
      <c r="NZ272" s="261"/>
      <c r="OA272" s="261"/>
      <c r="OB272" s="261"/>
      <c r="OC272" s="261"/>
      <c r="OD272" s="261"/>
      <c r="OE272" s="261"/>
      <c r="OF272" s="261"/>
      <c r="OG272" s="261"/>
      <c r="OH272" s="261"/>
      <c r="OI272" s="261"/>
      <c r="OJ272" s="261"/>
      <c r="OK272" s="261"/>
      <c r="OL272" s="261"/>
      <c r="OM272" s="261"/>
      <c r="ON272" s="261"/>
      <c r="OO272" s="261"/>
      <c r="OP272" s="261"/>
      <c r="OQ272" s="261"/>
      <c r="OR272" s="261"/>
      <c r="OS272" s="261"/>
      <c r="OT272" s="261"/>
      <c r="OU272" s="261"/>
      <c r="OV272" s="261"/>
      <c r="OW272" s="261"/>
      <c r="OX272" s="261"/>
      <c r="OY272" s="261"/>
      <c r="OZ272" s="261"/>
      <c r="PA272" s="261"/>
      <c r="PB272" s="261"/>
      <c r="PC272" s="261"/>
      <c r="PD272" s="261"/>
      <c r="PE272" s="261"/>
      <c r="PF272" s="261"/>
      <c r="PG272" s="261"/>
      <c r="PH272" s="261"/>
      <c r="PI272" s="261"/>
      <c r="PJ272" s="261"/>
      <c r="PK272" s="261"/>
      <c r="PL272" s="261"/>
      <c r="PM272" s="261"/>
      <c r="PN272" s="261"/>
      <c r="PO272" s="261"/>
      <c r="PP272" s="261"/>
      <c r="PQ272" s="261"/>
      <c r="PR272" s="261"/>
      <c r="PS272" s="261"/>
      <c r="PT272" s="261"/>
      <c r="PU272" s="261"/>
      <c r="PV272" s="261"/>
      <c r="PW272" s="261"/>
      <c r="PX272" s="261"/>
      <c r="PY272" s="261"/>
      <c r="PZ272" s="261"/>
      <c r="QA272" s="261"/>
      <c r="QB272" s="261"/>
      <c r="QC272" s="261"/>
      <c r="QD272" s="261"/>
      <c r="QE272" s="261"/>
      <c r="QF272" s="261"/>
      <c r="QG272" s="261"/>
      <c r="QH272" s="261"/>
      <c r="QI272" s="261"/>
      <c r="QJ272" s="261"/>
      <c r="QK272" s="261"/>
      <c r="QL272" s="261"/>
      <c r="QM272" s="261"/>
      <c r="QN272" s="261"/>
      <c r="QO272" s="261"/>
      <c r="QP272" s="261"/>
      <c r="QQ272" s="261"/>
      <c r="QR272" s="261"/>
      <c r="QS272" s="261"/>
      <c r="QT272" s="261"/>
      <c r="QU272" s="261"/>
      <c r="QV272" s="261"/>
      <c r="QW272" s="261"/>
      <c r="QX272" s="261"/>
      <c r="QY272" s="261"/>
      <c r="QZ272" s="261"/>
      <c r="RA272" s="261"/>
      <c r="RB272" s="261"/>
      <c r="RC272" s="261"/>
      <c r="RD272" s="261"/>
      <c r="RE272" s="261"/>
      <c r="RF272" s="261"/>
      <c r="RG272" s="261"/>
      <c r="RH272" s="261"/>
      <c r="RI272" s="261"/>
      <c r="RJ272" s="261"/>
      <c r="RK272" s="261"/>
      <c r="RL272" s="261"/>
      <c r="RM272" s="261"/>
      <c r="RN272" s="261"/>
      <c r="RO272" s="261"/>
      <c r="RP272" s="261"/>
      <c r="RQ272" s="261"/>
      <c r="RR272" s="261"/>
      <c r="RS272" s="261"/>
      <c r="RT272" s="261"/>
      <c r="RU272" s="261"/>
      <c r="RV272" s="261"/>
      <c r="RW272" s="261"/>
      <c r="RX272" s="261"/>
      <c r="RY272" s="261"/>
      <c r="RZ272" s="261"/>
      <c r="SA272" s="261"/>
      <c r="SB272" s="261"/>
      <c r="SC272" s="261"/>
      <c r="SD272" s="261"/>
      <c r="SE272" s="261"/>
      <c r="SF272" s="261"/>
      <c r="SG272" s="261"/>
      <c r="SH272" s="261"/>
      <c r="SI272" s="261"/>
      <c r="SJ272" s="261"/>
      <c r="SK272" s="261"/>
      <c r="SL272" s="261"/>
      <c r="SM272" s="261"/>
      <c r="SN272" s="261"/>
      <c r="SO272" s="261"/>
      <c r="SP272" s="261"/>
      <c r="SQ272" s="261"/>
      <c r="SR272" s="261"/>
      <c r="SS272" s="261"/>
      <c r="ST272" s="261"/>
      <c r="SU272" s="261"/>
      <c r="SV272" s="261"/>
      <c r="SW272" s="261"/>
      <c r="SX272" s="261"/>
      <c r="SY272" s="261"/>
      <c r="SZ272" s="261"/>
      <c r="TA272" s="261"/>
      <c r="TB272" s="261"/>
      <c r="TC272" s="261"/>
      <c r="TD272" s="261"/>
      <c r="TE272" s="261"/>
      <c r="TF272" s="261"/>
      <c r="TG272" s="261"/>
      <c r="TH272" s="261"/>
      <c r="TI272" s="261"/>
      <c r="TJ272" s="261"/>
      <c r="TK272" s="261"/>
      <c r="TL272" s="261"/>
      <c r="TM272" s="261"/>
      <c r="TN272" s="261"/>
      <c r="TO272" s="261"/>
      <c r="TP272" s="261"/>
      <c r="TQ272" s="261"/>
      <c r="TR272" s="261"/>
      <c r="TS272" s="261"/>
      <c r="TT272" s="261"/>
      <c r="TU272" s="261"/>
      <c r="TV272" s="261"/>
      <c r="TW272" s="261"/>
      <c r="TX272" s="261"/>
      <c r="TY272" s="261"/>
      <c r="TZ272" s="261"/>
      <c r="UA272" s="261"/>
      <c r="UB272" s="261"/>
      <c r="UC272" s="261"/>
      <c r="UD272" s="261"/>
      <c r="UE272" s="261"/>
      <c r="UF272" s="261"/>
      <c r="UG272" s="261"/>
      <c r="UH272" s="261"/>
      <c r="UI272" s="261"/>
      <c r="UJ272" s="261"/>
      <c r="UK272" s="261"/>
      <c r="UL272" s="261"/>
      <c r="UM272" s="261"/>
      <c r="UN272" s="261"/>
      <c r="UO272" s="261"/>
      <c r="UP272" s="261"/>
      <c r="UQ272" s="261"/>
      <c r="UR272" s="261"/>
      <c r="US272" s="261"/>
      <c r="UT272" s="261"/>
      <c r="UU272" s="261"/>
      <c r="UV272" s="261"/>
      <c r="UW272" s="261"/>
      <c r="UX272" s="261"/>
      <c r="UY272" s="261"/>
      <c r="UZ272" s="261"/>
      <c r="VA272" s="261"/>
      <c r="VB272" s="261"/>
      <c r="VC272" s="261"/>
      <c r="VD272" s="261"/>
      <c r="VE272" s="261"/>
      <c r="VF272" s="261"/>
      <c r="VG272" s="261"/>
      <c r="VH272" s="261"/>
      <c r="VI272" s="261"/>
      <c r="VJ272" s="261"/>
      <c r="VK272" s="261"/>
      <c r="VL272" s="261"/>
      <c r="VM272" s="261"/>
      <c r="VN272" s="261"/>
      <c r="VO272" s="261"/>
      <c r="VP272" s="261"/>
      <c r="VQ272" s="261"/>
      <c r="VR272" s="261"/>
      <c r="VS272" s="261"/>
      <c r="VT272" s="261"/>
      <c r="VU272" s="261"/>
      <c r="VV272" s="261"/>
      <c r="VW272" s="261"/>
      <c r="VX272" s="261"/>
      <c r="VY272" s="261"/>
      <c r="VZ272" s="261"/>
      <c r="WA272" s="261"/>
      <c r="WB272" s="261"/>
      <c r="WC272" s="261"/>
      <c r="WD272" s="261"/>
      <c r="WE272" s="261"/>
      <c r="WF272" s="261"/>
      <c r="WG272" s="261"/>
      <c r="WH272" s="261"/>
      <c r="WI272" s="261"/>
      <c r="WJ272" s="261"/>
      <c r="WK272" s="261"/>
      <c r="WL272" s="261"/>
      <c r="WM272" s="261"/>
      <c r="WN272" s="261"/>
      <c r="WO272" s="261"/>
      <c r="WP272" s="261"/>
      <c r="WQ272" s="261"/>
      <c r="WR272" s="261"/>
      <c r="WS272" s="261"/>
      <c r="WT272" s="261"/>
      <c r="WU272" s="261"/>
      <c r="WV272" s="261"/>
      <c r="WW272" s="261"/>
      <c r="WX272" s="261"/>
      <c r="WY272" s="261"/>
      <c r="WZ272" s="261"/>
      <c r="XA272" s="261"/>
      <c r="XB272" s="261"/>
      <c r="XC272" s="261"/>
      <c r="XD272" s="261"/>
      <c r="XE272" s="261"/>
      <c r="XF272" s="261"/>
      <c r="XG272" s="261"/>
      <c r="XH272" s="261"/>
      <c r="XI272" s="261"/>
      <c r="XJ272" s="261"/>
      <c r="XK272" s="261"/>
      <c r="XL272" s="261"/>
      <c r="XM272" s="261"/>
      <c r="XN272" s="261"/>
      <c r="XO272" s="261"/>
      <c r="XP272" s="261"/>
      <c r="XQ272" s="261"/>
      <c r="XR272" s="261"/>
      <c r="XS272" s="261"/>
      <c r="XT272" s="261"/>
      <c r="XU272" s="261"/>
      <c r="XV272" s="261"/>
      <c r="XW272" s="261"/>
      <c r="XX272" s="261"/>
      <c r="XY272" s="261"/>
      <c r="XZ272" s="261"/>
      <c r="YA272" s="261"/>
      <c r="YB272" s="261"/>
      <c r="YC272" s="261"/>
      <c r="YD272" s="261"/>
      <c r="YE272" s="261"/>
      <c r="YF272" s="261"/>
      <c r="YG272" s="261"/>
      <c r="YH272" s="261"/>
      <c r="YI272" s="261"/>
      <c r="YJ272" s="261"/>
      <c r="YK272" s="261"/>
      <c r="YL272" s="261"/>
      <c r="YM272" s="261"/>
      <c r="YN272" s="261"/>
      <c r="YO272" s="261"/>
      <c r="YP272" s="261"/>
      <c r="YQ272" s="261"/>
      <c r="YR272" s="261"/>
      <c r="YS272" s="261"/>
      <c r="YT272" s="261"/>
      <c r="YU272" s="261"/>
      <c r="YV272" s="261"/>
      <c r="YW272" s="261"/>
      <c r="YX272" s="261"/>
      <c r="YY272" s="261"/>
      <c r="YZ272" s="261"/>
      <c r="ZA272" s="261"/>
      <c r="ZB272" s="261"/>
      <c r="ZC272" s="261"/>
      <c r="ZD272" s="261"/>
      <c r="ZE272" s="261"/>
      <c r="ZF272" s="261"/>
      <c r="ZG272" s="261"/>
      <c r="ZH272" s="261"/>
      <c r="ZI272" s="261"/>
      <c r="ZJ272" s="261"/>
      <c r="ZK272" s="261"/>
      <c r="ZL272" s="261"/>
      <c r="ZM272" s="261"/>
      <c r="ZN272" s="261"/>
      <c r="ZO272" s="261"/>
      <c r="ZP272" s="261"/>
      <c r="ZQ272" s="261"/>
      <c r="ZR272" s="261"/>
      <c r="ZS272" s="261"/>
      <c r="ZT272" s="261"/>
      <c r="ZU272" s="261"/>
      <c r="ZV272" s="261"/>
      <c r="ZW272" s="261"/>
      <c r="ZX272" s="261"/>
      <c r="ZY272" s="261"/>
      <c r="ZZ272" s="261"/>
      <c r="AAA272" s="261"/>
      <c r="AAB272" s="261"/>
      <c r="AAC272" s="261"/>
      <c r="AAD272" s="261"/>
      <c r="AAE272" s="261"/>
      <c r="AAF272" s="261"/>
      <c r="AAG272" s="261"/>
      <c r="AAH272" s="261"/>
      <c r="AAI272" s="261"/>
      <c r="AAJ272" s="261"/>
      <c r="AAK272" s="261"/>
      <c r="AAL272" s="261"/>
      <c r="AAM272" s="261"/>
      <c r="AAN272" s="261"/>
      <c r="AAO272" s="261"/>
      <c r="AAP272" s="261"/>
      <c r="AAQ272" s="261"/>
      <c r="AAR272" s="261"/>
      <c r="AAS272" s="261"/>
      <c r="AAT272" s="261"/>
      <c r="AAU272" s="261"/>
      <c r="AAV272" s="261"/>
      <c r="AAW272" s="261"/>
      <c r="AAX272" s="261"/>
      <c r="AAY272" s="261"/>
      <c r="AAZ272" s="261"/>
      <c r="ABA272" s="261"/>
      <c r="ABB272" s="261"/>
      <c r="ABC272" s="261"/>
      <c r="ABD272" s="261"/>
      <c r="ABE272" s="261"/>
      <c r="ABF272" s="261"/>
      <c r="ABG272" s="261"/>
      <c r="ABH272" s="261"/>
      <c r="ABI272" s="261"/>
      <c r="ABJ272" s="261"/>
      <c r="ABK272" s="261"/>
      <c r="ABL272" s="261"/>
      <c r="ABM272" s="261"/>
      <c r="ABN272" s="261"/>
      <c r="ABO272" s="261"/>
      <c r="ABP272" s="261"/>
      <c r="ABQ272" s="261"/>
      <c r="ABR272" s="261"/>
      <c r="ABS272" s="261"/>
      <c r="ABT272" s="261"/>
      <c r="ABU272" s="261"/>
      <c r="ABV272" s="261"/>
      <c r="ABW272" s="261"/>
      <c r="ABX272" s="261"/>
      <c r="ABY272" s="261"/>
      <c r="ABZ272" s="261"/>
      <c r="ACA272" s="261"/>
      <c r="ACB272" s="261"/>
      <c r="ACC272" s="261"/>
      <c r="ACD272" s="261"/>
      <c r="ACE272" s="261"/>
      <c r="ACF272" s="261"/>
      <c r="ACG272" s="261"/>
      <c r="ACH272" s="261"/>
      <c r="ACI272" s="261"/>
      <c r="ACJ272" s="261"/>
      <c r="ACK272" s="261"/>
      <c r="ACL272" s="261"/>
      <c r="ACM272" s="261"/>
      <c r="ACN272" s="261"/>
      <c r="ACO272" s="261"/>
      <c r="ACP272" s="261"/>
      <c r="ACQ272" s="261"/>
      <c r="ACR272" s="261"/>
      <c r="ACS272" s="261"/>
      <c r="ACT272" s="261"/>
      <c r="ACU272" s="261"/>
      <c r="ACV272" s="261"/>
      <c r="ACW272" s="261"/>
      <c r="ACX272" s="261"/>
      <c r="ACY272" s="261"/>
      <c r="ACZ272" s="261"/>
      <c r="ADA272" s="261"/>
      <c r="ADB272" s="261"/>
      <c r="ADC272" s="261"/>
      <c r="ADD272" s="261"/>
      <c r="ADE272" s="261"/>
      <c r="ADF272" s="261"/>
      <c r="ADG272" s="261"/>
      <c r="ADH272" s="261"/>
      <c r="ADI272" s="261"/>
      <c r="ADJ272" s="261"/>
      <c r="ADK272" s="261"/>
      <c r="ADL272" s="261"/>
      <c r="ADM272" s="261"/>
      <c r="ADN272" s="261"/>
      <c r="ADO272" s="261"/>
      <c r="ADP272" s="261"/>
      <c r="ADQ272" s="261"/>
      <c r="ADR272" s="261"/>
      <c r="ADS272" s="261"/>
      <c r="ADT272" s="261"/>
      <c r="ADU272" s="261"/>
      <c r="ADV272" s="261"/>
      <c r="ADW272" s="261"/>
      <c r="ADX272" s="261"/>
      <c r="ADY272" s="261"/>
      <c r="ADZ272" s="261"/>
      <c r="AEA272" s="261"/>
      <c r="AEB272" s="261"/>
      <c r="AEC272" s="261"/>
      <c r="AED272" s="261"/>
      <c r="AEE272" s="261"/>
      <c r="AEF272" s="261"/>
      <c r="AEG272" s="261"/>
      <c r="AEH272" s="261"/>
      <c r="AEI272" s="261"/>
      <c r="AEJ272" s="261"/>
      <c r="AEK272" s="261"/>
      <c r="AEL272" s="261"/>
      <c r="AEM272" s="261"/>
      <c r="AEN272" s="261"/>
      <c r="AEO272" s="261"/>
      <c r="AEP272" s="261"/>
      <c r="AEQ272" s="261"/>
      <c r="AER272" s="261"/>
      <c r="AES272" s="261"/>
      <c r="AET272" s="261"/>
      <c r="AEU272" s="261"/>
      <c r="AEV272" s="261"/>
      <c r="AEW272" s="261"/>
      <c r="AEX272" s="261"/>
      <c r="AEY272" s="261"/>
      <c r="AEZ272" s="261"/>
      <c r="AFA272" s="261"/>
      <c r="AFB272" s="261"/>
      <c r="AFC272" s="261"/>
      <c r="AFD272" s="261"/>
      <c r="AFE272" s="261"/>
      <c r="AFF272" s="261"/>
      <c r="AFG272" s="261"/>
      <c r="AFH272" s="261"/>
      <c r="AFI272" s="261"/>
      <c r="AFJ272" s="261"/>
      <c r="AFK272" s="261"/>
      <c r="AFL272" s="261"/>
      <c r="AFM272" s="261"/>
      <c r="AFN272" s="261"/>
      <c r="AFO272" s="261"/>
      <c r="AFP272" s="261"/>
      <c r="AFQ272" s="261"/>
      <c r="AFR272" s="261"/>
      <c r="AFS272" s="261"/>
      <c r="AFT272" s="261"/>
      <c r="AFU272" s="261"/>
      <c r="AFV272" s="261"/>
      <c r="AFW272" s="261"/>
      <c r="AFX272" s="261"/>
      <c r="AFY272" s="261"/>
      <c r="AFZ272" s="261"/>
      <c r="AGA272" s="261"/>
      <c r="AGB272" s="261"/>
      <c r="AGC272" s="261"/>
      <c r="AGD272" s="261"/>
      <c r="AGE272" s="261"/>
      <c r="AGF272" s="261"/>
      <c r="AGG272" s="261"/>
      <c r="AGH272" s="261"/>
      <c r="AGI272" s="261"/>
      <c r="AGJ272" s="261"/>
      <c r="AGK272" s="261"/>
      <c r="AGL272" s="261"/>
      <c r="AGM272" s="261"/>
      <c r="AGN272" s="261"/>
      <c r="AGO272" s="261"/>
      <c r="AGP272" s="261"/>
      <c r="AGQ272" s="261"/>
      <c r="AGR272" s="261"/>
      <c r="AGS272" s="261"/>
      <c r="AGT272" s="261"/>
      <c r="AGU272" s="261"/>
      <c r="AGV272" s="261"/>
      <c r="AGW272" s="261"/>
      <c r="AGX272" s="261"/>
      <c r="AGY272" s="261"/>
      <c r="AGZ272" s="261"/>
      <c r="AHA272" s="261"/>
      <c r="AHB272" s="261"/>
      <c r="AHC272" s="261"/>
      <c r="AHD272" s="261"/>
      <c r="AHE272" s="261"/>
      <c r="AHF272" s="261"/>
      <c r="AHG272" s="261"/>
      <c r="AHH272" s="261"/>
      <c r="AHI272" s="261"/>
      <c r="AHJ272" s="261"/>
      <c r="AHK272" s="261"/>
      <c r="AHL272" s="261"/>
      <c r="AHM272" s="261"/>
      <c r="AHN272" s="261"/>
      <c r="AHO272" s="261"/>
      <c r="AHP272" s="261"/>
      <c r="AHQ272" s="261"/>
      <c r="AHR272" s="261"/>
      <c r="AHS272" s="261"/>
      <c r="AHT272" s="261"/>
      <c r="AHU272" s="261"/>
      <c r="AHV272" s="261"/>
      <c r="AHW272" s="261"/>
      <c r="AHX272" s="261"/>
      <c r="AHY272" s="261"/>
      <c r="AHZ272" s="261"/>
      <c r="AIA272" s="261"/>
      <c r="AIB272" s="261"/>
      <c r="AIC272" s="261"/>
      <c r="AID272" s="261"/>
      <c r="AIE272" s="261"/>
      <c r="AIF272" s="261"/>
      <c r="AIG272" s="261"/>
      <c r="AIH272" s="261"/>
      <c r="AII272" s="261"/>
      <c r="AIJ272" s="261"/>
      <c r="AIK272" s="261"/>
      <c r="AIL272" s="261"/>
      <c r="AIM272" s="261"/>
      <c r="AIN272" s="261"/>
      <c r="AIO272" s="261"/>
      <c r="AIP272" s="261"/>
      <c r="AIQ272" s="261"/>
      <c r="AIR272" s="261"/>
      <c r="AIS272" s="261"/>
      <c r="AIT272" s="261"/>
      <c r="AIU272" s="261"/>
      <c r="AIV272" s="261"/>
      <c r="AIW272" s="261"/>
      <c r="AIX272" s="261"/>
      <c r="AIY272" s="261"/>
      <c r="AIZ272" s="261"/>
      <c r="AJA272" s="261"/>
      <c r="AJB272" s="261"/>
      <c r="AJC272" s="261"/>
      <c r="AJD272" s="261"/>
      <c r="AJE272" s="261"/>
      <c r="AJF272" s="261"/>
      <c r="AJG272" s="261"/>
      <c r="AJH272" s="261"/>
      <c r="AJI272" s="261"/>
      <c r="AJJ272" s="261"/>
      <c r="AJK272" s="261"/>
      <c r="AJL272" s="261"/>
      <c r="AJM272" s="261"/>
      <c r="AJN272" s="261"/>
      <c r="AJO272" s="261"/>
      <c r="AJP272" s="261"/>
      <c r="AJQ272" s="261"/>
      <c r="AJR272" s="261"/>
      <c r="AJS272" s="261"/>
      <c r="AJT272" s="261"/>
      <c r="AJU272" s="261"/>
      <c r="AJV272" s="261"/>
      <c r="AJW272" s="261"/>
      <c r="AJX272" s="261"/>
      <c r="AJY272" s="261"/>
      <c r="AJZ272" s="261"/>
      <c r="AKA272" s="261"/>
      <c r="AKB272" s="261"/>
      <c r="AKC272" s="261"/>
      <c r="AKD272" s="261"/>
      <c r="AKE272" s="261"/>
      <c r="AKF272" s="261"/>
      <c r="AKG272" s="261"/>
      <c r="AKH272" s="261"/>
      <c r="AKI272" s="261"/>
      <c r="AKJ272" s="261"/>
      <c r="AKK272" s="261"/>
      <c r="AKL272" s="261"/>
      <c r="AKM272" s="261"/>
      <c r="AKN272" s="261"/>
      <c r="AKO272" s="261"/>
      <c r="AKP272" s="261"/>
      <c r="AKQ272" s="261"/>
      <c r="AKR272" s="261"/>
      <c r="AKS272" s="261"/>
      <c r="AKT272" s="261"/>
      <c r="AKU272" s="261"/>
      <c r="AKV272" s="261"/>
      <c r="AKW272" s="261"/>
      <c r="AKX272" s="261"/>
      <c r="AKY272" s="261"/>
      <c r="AKZ272" s="261"/>
      <c r="ALA272" s="261"/>
      <c r="ALB272" s="261"/>
      <c r="ALC272" s="261"/>
      <c r="ALD272" s="261"/>
      <c r="ALE272" s="261"/>
      <c r="ALF272" s="261"/>
      <c r="ALG272" s="261"/>
      <c r="ALH272" s="261"/>
      <c r="ALI272" s="261"/>
      <c r="ALJ272" s="261"/>
      <c r="ALK272" s="261"/>
      <c r="ALL272" s="261"/>
      <c r="ALM272" s="261"/>
      <c r="ALN272" s="261"/>
      <c r="ALO272" s="261"/>
      <c r="ALP272" s="261"/>
      <c r="ALQ272" s="261"/>
      <c r="ALR272" s="261"/>
      <c r="ALS272" s="261"/>
      <c r="ALT272" s="261"/>
      <c r="ALU272" s="261"/>
      <c r="ALV272" s="261"/>
      <c r="ALW272" s="261"/>
      <c r="ALX272" s="261"/>
      <c r="ALY272" s="261"/>
      <c r="ALZ272" s="261"/>
      <c r="AMA272" s="261"/>
      <c r="AMB272" s="261"/>
      <c r="AMC272" s="261"/>
      <c r="AMD272" s="261"/>
      <c r="AME272" s="261"/>
      <c r="AMF272" s="261"/>
      <c r="AMG272" s="261"/>
      <c r="AMH272" s="261"/>
      <c r="AMI272" s="261"/>
      <c r="AMJ272" s="261"/>
      <c r="AMK272" s="261"/>
    </row>
    <row r="273" spans="1:1025" s="269" customFormat="1" ht="24" customHeight="1" x14ac:dyDescent="0.35">
      <c r="A273" s="261"/>
      <c r="B273" s="505"/>
      <c r="C273" s="378"/>
      <c r="D273" s="487"/>
      <c r="E273" s="487"/>
      <c r="F273" s="484"/>
      <c r="G273" s="484"/>
      <c r="H273" s="449"/>
      <c r="I273" s="430" t="str">
        <f t="shared" si="102"/>
        <v/>
      </c>
      <c r="J273" s="325"/>
      <c r="K273" s="325"/>
      <c r="L273" s="382"/>
      <c r="M273" s="449"/>
      <c r="N273" s="383"/>
      <c r="O273" s="383"/>
      <c r="P273" s="464">
        <f t="shared" si="103"/>
        <v>0</v>
      </c>
      <c r="Q273" s="469"/>
      <c r="R273" s="261"/>
      <c r="S273" s="522"/>
      <c r="T273" s="522"/>
      <c r="U273" s="522"/>
      <c r="V273" s="522"/>
      <c r="W273" s="522"/>
      <c r="X273" s="522"/>
      <c r="Y273" s="522"/>
      <c r="Z273" s="522"/>
      <c r="AA273" s="522"/>
      <c r="AB273" s="522"/>
      <c r="AC273" s="327"/>
      <c r="AD273" s="625"/>
      <c r="AE273" s="625"/>
      <c r="AF273" s="625"/>
      <c r="AG273" s="625"/>
      <c r="AH273" s="625"/>
      <c r="AI273" s="621"/>
      <c r="AJ273" s="625"/>
      <c r="AK273" s="625"/>
      <c r="AL273" s="625"/>
      <c r="AM273" s="621"/>
      <c r="AN273" s="625"/>
      <c r="AO273" s="625"/>
      <c r="AP273" s="625"/>
      <c r="AQ273" s="621"/>
      <c r="AR273" s="625"/>
      <c r="AS273" s="327"/>
      <c r="AT273" s="629"/>
      <c r="AU273" s="629"/>
      <c r="AV273" s="461">
        <f t="shared" si="101"/>
        <v>0</v>
      </c>
      <c r="AW273" s="261"/>
      <c r="AX273" s="261"/>
      <c r="AY273" s="261"/>
      <c r="AZ273" s="261"/>
      <c r="BA273" s="261"/>
      <c r="BB273" s="261"/>
      <c r="BC273" s="261"/>
      <c r="BD273" s="261"/>
      <c r="BE273" s="261"/>
      <c r="BF273" s="261"/>
      <c r="BG273" s="261"/>
      <c r="BH273" s="261"/>
      <c r="BI273" s="261"/>
      <c r="BJ273" s="261"/>
      <c r="BK273" s="261"/>
      <c r="BL273" s="261"/>
      <c r="BM273" s="261"/>
      <c r="BN273" s="261"/>
      <c r="BO273" s="261"/>
      <c r="BP273" s="261"/>
      <c r="BQ273" s="261"/>
      <c r="BR273" s="261"/>
      <c r="BS273" s="261"/>
      <c r="BT273" s="261"/>
      <c r="BU273" s="261"/>
      <c r="BV273" s="261"/>
      <c r="BW273" s="261"/>
      <c r="BX273" s="261"/>
      <c r="BY273" s="261"/>
      <c r="BZ273" s="261"/>
      <c r="CA273" s="261"/>
      <c r="CB273" s="261"/>
      <c r="CC273" s="261"/>
      <c r="CD273" s="261"/>
      <c r="CE273" s="261"/>
      <c r="CF273" s="261"/>
      <c r="CG273" s="261"/>
      <c r="CH273" s="261"/>
      <c r="CI273" s="261"/>
      <c r="CJ273" s="261"/>
      <c r="CK273" s="261"/>
      <c r="CL273" s="261"/>
      <c r="CM273" s="261"/>
      <c r="CN273" s="261"/>
      <c r="CO273" s="261"/>
      <c r="CP273" s="261"/>
      <c r="CQ273" s="261"/>
      <c r="CR273" s="261"/>
      <c r="CS273" s="261"/>
      <c r="CT273" s="261"/>
      <c r="CU273" s="261"/>
      <c r="CV273" s="261"/>
      <c r="CW273" s="261"/>
      <c r="CX273" s="261"/>
      <c r="CY273" s="261"/>
      <c r="CZ273" s="261"/>
      <c r="DA273" s="261"/>
      <c r="DB273" s="261"/>
      <c r="DC273" s="261"/>
      <c r="DD273" s="261"/>
      <c r="DE273" s="261"/>
      <c r="DF273" s="261"/>
      <c r="DG273" s="261"/>
      <c r="DH273" s="261"/>
      <c r="DI273" s="261"/>
      <c r="DJ273" s="261"/>
      <c r="DK273" s="261"/>
      <c r="DL273" s="261"/>
      <c r="DM273" s="261"/>
      <c r="DN273" s="261"/>
      <c r="DO273" s="261"/>
      <c r="DP273" s="261"/>
      <c r="DQ273" s="261"/>
      <c r="DR273" s="261"/>
      <c r="DS273" s="261"/>
      <c r="DT273" s="261"/>
      <c r="DU273" s="261"/>
      <c r="DV273" s="261"/>
      <c r="DW273" s="261"/>
      <c r="DX273" s="261"/>
      <c r="DY273" s="261"/>
      <c r="DZ273" s="261"/>
      <c r="EA273" s="261"/>
      <c r="EB273" s="261"/>
      <c r="EC273" s="261"/>
      <c r="ED273" s="261"/>
      <c r="EE273" s="261"/>
      <c r="EF273" s="261"/>
      <c r="EG273" s="261"/>
      <c r="EH273" s="261"/>
      <c r="EI273" s="261"/>
      <c r="EJ273" s="261"/>
      <c r="EK273" s="261"/>
      <c r="EL273" s="261"/>
      <c r="EM273" s="261"/>
      <c r="EN273" s="261"/>
      <c r="EO273" s="261"/>
      <c r="EP273" s="261"/>
      <c r="EQ273" s="261"/>
      <c r="ER273" s="261"/>
      <c r="ES273" s="261"/>
      <c r="ET273" s="261"/>
      <c r="EU273" s="261"/>
      <c r="EV273" s="261"/>
      <c r="EW273" s="261"/>
      <c r="EX273" s="261"/>
      <c r="EY273" s="261"/>
      <c r="EZ273" s="261"/>
      <c r="FA273" s="261"/>
      <c r="FB273" s="261"/>
      <c r="FC273" s="261"/>
      <c r="FD273" s="261"/>
      <c r="FE273" s="261"/>
      <c r="FF273" s="261"/>
      <c r="FG273" s="261"/>
      <c r="FH273" s="261"/>
      <c r="FI273" s="261"/>
      <c r="FJ273" s="261"/>
      <c r="FK273" s="261"/>
      <c r="FL273" s="261"/>
      <c r="FM273" s="261"/>
      <c r="FN273" s="261"/>
      <c r="FO273" s="261"/>
      <c r="FP273" s="261"/>
      <c r="FQ273" s="261"/>
      <c r="FR273" s="261"/>
      <c r="FS273" s="261"/>
      <c r="FT273" s="261"/>
      <c r="FU273" s="261"/>
      <c r="FV273" s="261"/>
      <c r="FW273" s="261"/>
      <c r="FX273" s="261"/>
      <c r="FY273" s="261"/>
      <c r="FZ273" s="261"/>
      <c r="GA273" s="261"/>
      <c r="GB273" s="261"/>
      <c r="GC273" s="261"/>
      <c r="GD273" s="261"/>
      <c r="GE273" s="261"/>
      <c r="GF273" s="261"/>
      <c r="GG273" s="261"/>
      <c r="GH273" s="261"/>
      <c r="GI273" s="261"/>
      <c r="GJ273" s="261"/>
      <c r="GK273" s="261"/>
      <c r="GL273" s="261"/>
      <c r="GM273" s="261"/>
      <c r="GN273" s="261"/>
      <c r="GO273" s="261"/>
      <c r="GP273" s="261"/>
      <c r="GQ273" s="261"/>
      <c r="GR273" s="261"/>
      <c r="GS273" s="261"/>
      <c r="GT273" s="261"/>
      <c r="GU273" s="261"/>
      <c r="GV273" s="261"/>
      <c r="GW273" s="261"/>
      <c r="GX273" s="261"/>
      <c r="GY273" s="261"/>
      <c r="GZ273" s="261"/>
      <c r="HA273" s="261"/>
      <c r="HB273" s="261"/>
      <c r="HC273" s="261"/>
      <c r="HD273" s="261"/>
      <c r="HE273" s="261"/>
      <c r="HF273" s="261"/>
      <c r="HG273" s="261"/>
      <c r="HH273" s="261"/>
      <c r="HI273" s="261"/>
      <c r="HJ273" s="261"/>
      <c r="HK273" s="261"/>
      <c r="HL273" s="261"/>
      <c r="HM273" s="261"/>
      <c r="HN273" s="261"/>
      <c r="HO273" s="261"/>
      <c r="HP273" s="261"/>
      <c r="HQ273" s="261"/>
      <c r="HR273" s="261"/>
      <c r="HS273" s="261"/>
      <c r="HT273" s="261"/>
      <c r="HU273" s="261"/>
      <c r="HV273" s="261"/>
      <c r="HW273" s="261"/>
      <c r="HX273" s="261"/>
      <c r="HY273" s="261"/>
      <c r="HZ273" s="261"/>
      <c r="IA273" s="261"/>
      <c r="IB273" s="261"/>
      <c r="IC273" s="261"/>
      <c r="ID273" s="261"/>
      <c r="IE273" s="261"/>
      <c r="IF273" s="261"/>
      <c r="IG273" s="261"/>
      <c r="IH273" s="261"/>
      <c r="II273" s="261"/>
      <c r="IJ273" s="261"/>
      <c r="IK273" s="261"/>
      <c r="IL273" s="261"/>
      <c r="IM273" s="261"/>
      <c r="IN273" s="261"/>
      <c r="IO273" s="261"/>
      <c r="IP273" s="261"/>
      <c r="IQ273" s="261"/>
      <c r="IR273" s="261"/>
      <c r="IS273" s="261"/>
      <c r="IT273" s="261"/>
      <c r="IU273" s="261"/>
      <c r="IV273" s="261"/>
      <c r="IW273" s="261"/>
      <c r="IX273" s="261"/>
      <c r="IY273" s="261"/>
      <c r="IZ273" s="261"/>
      <c r="JA273" s="261"/>
      <c r="JB273" s="261"/>
      <c r="JC273" s="261"/>
      <c r="JD273" s="261"/>
      <c r="JE273" s="261"/>
      <c r="JF273" s="261"/>
      <c r="JG273" s="261"/>
      <c r="JH273" s="261"/>
      <c r="JI273" s="261"/>
      <c r="JJ273" s="261"/>
      <c r="JK273" s="261"/>
      <c r="JL273" s="261"/>
      <c r="JM273" s="261"/>
      <c r="JN273" s="261"/>
      <c r="JO273" s="261"/>
      <c r="JP273" s="261"/>
      <c r="JQ273" s="261"/>
      <c r="JR273" s="261"/>
      <c r="JS273" s="261"/>
      <c r="JT273" s="261"/>
      <c r="JU273" s="261"/>
      <c r="JV273" s="261"/>
      <c r="JW273" s="261"/>
      <c r="JX273" s="261"/>
      <c r="JY273" s="261"/>
      <c r="JZ273" s="261"/>
      <c r="KA273" s="261"/>
      <c r="KB273" s="261"/>
      <c r="KC273" s="261"/>
      <c r="KD273" s="261"/>
      <c r="KE273" s="261"/>
      <c r="KF273" s="261"/>
      <c r="KG273" s="261"/>
      <c r="KH273" s="261"/>
      <c r="KI273" s="261"/>
      <c r="KJ273" s="261"/>
      <c r="KK273" s="261"/>
      <c r="KL273" s="261"/>
      <c r="KM273" s="261"/>
      <c r="KN273" s="261"/>
      <c r="KO273" s="261"/>
      <c r="KP273" s="261"/>
      <c r="KQ273" s="261"/>
      <c r="KR273" s="261"/>
      <c r="KS273" s="261"/>
      <c r="KT273" s="261"/>
      <c r="KU273" s="261"/>
      <c r="KV273" s="261"/>
      <c r="KW273" s="261"/>
      <c r="KX273" s="261"/>
      <c r="KY273" s="261"/>
      <c r="KZ273" s="261"/>
      <c r="LA273" s="261"/>
      <c r="LB273" s="261"/>
      <c r="LC273" s="261"/>
      <c r="LD273" s="261"/>
      <c r="LE273" s="261"/>
      <c r="LF273" s="261"/>
      <c r="LG273" s="261"/>
      <c r="LH273" s="261"/>
      <c r="LI273" s="261"/>
      <c r="LJ273" s="261"/>
      <c r="LK273" s="261"/>
      <c r="LL273" s="261"/>
      <c r="LM273" s="261"/>
      <c r="LN273" s="261"/>
      <c r="LO273" s="261"/>
      <c r="LP273" s="261"/>
      <c r="LQ273" s="261"/>
      <c r="LR273" s="261"/>
      <c r="LS273" s="261"/>
      <c r="LT273" s="261"/>
      <c r="LU273" s="261"/>
      <c r="LV273" s="261"/>
      <c r="LW273" s="261"/>
      <c r="LX273" s="261"/>
      <c r="LY273" s="261"/>
      <c r="LZ273" s="261"/>
      <c r="MA273" s="261"/>
      <c r="MB273" s="261"/>
      <c r="MC273" s="261"/>
      <c r="MD273" s="261"/>
      <c r="ME273" s="261"/>
      <c r="MF273" s="261"/>
      <c r="MG273" s="261"/>
      <c r="MH273" s="261"/>
      <c r="MI273" s="261"/>
      <c r="MJ273" s="261"/>
      <c r="MK273" s="261"/>
      <c r="ML273" s="261"/>
      <c r="MM273" s="261"/>
      <c r="MN273" s="261"/>
      <c r="MO273" s="261"/>
      <c r="MP273" s="261"/>
      <c r="MQ273" s="261"/>
      <c r="MR273" s="261"/>
      <c r="MS273" s="261"/>
      <c r="MT273" s="261"/>
      <c r="MU273" s="261"/>
      <c r="MV273" s="261"/>
      <c r="MW273" s="261"/>
      <c r="MX273" s="261"/>
      <c r="MY273" s="261"/>
      <c r="MZ273" s="261"/>
      <c r="NA273" s="261"/>
      <c r="NB273" s="261"/>
      <c r="NC273" s="261"/>
      <c r="ND273" s="261"/>
      <c r="NE273" s="261"/>
      <c r="NF273" s="261"/>
      <c r="NG273" s="261"/>
      <c r="NH273" s="261"/>
      <c r="NI273" s="261"/>
      <c r="NJ273" s="261"/>
      <c r="NK273" s="261"/>
      <c r="NL273" s="261"/>
      <c r="NM273" s="261"/>
      <c r="NN273" s="261"/>
      <c r="NO273" s="261"/>
      <c r="NP273" s="261"/>
      <c r="NQ273" s="261"/>
      <c r="NR273" s="261"/>
      <c r="NS273" s="261"/>
      <c r="NT273" s="261"/>
      <c r="NU273" s="261"/>
      <c r="NV273" s="261"/>
      <c r="NW273" s="261"/>
      <c r="NX273" s="261"/>
      <c r="NY273" s="261"/>
      <c r="NZ273" s="261"/>
      <c r="OA273" s="261"/>
      <c r="OB273" s="261"/>
      <c r="OC273" s="261"/>
      <c r="OD273" s="261"/>
      <c r="OE273" s="261"/>
      <c r="OF273" s="261"/>
      <c r="OG273" s="261"/>
      <c r="OH273" s="261"/>
      <c r="OI273" s="261"/>
      <c r="OJ273" s="261"/>
      <c r="OK273" s="261"/>
      <c r="OL273" s="261"/>
      <c r="OM273" s="261"/>
      <c r="ON273" s="261"/>
      <c r="OO273" s="261"/>
      <c r="OP273" s="261"/>
      <c r="OQ273" s="261"/>
      <c r="OR273" s="261"/>
      <c r="OS273" s="261"/>
      <c r="OT273" s="261"/>
      <c r="OU273" s="261"/>
      <c r="OV273" s="261"/>
      <c r="OW273" s="261"/>
      <c r="OX273" s="261"/>
      <c r="OY273" s="261"/>
      <c r="OZ273" s="261"/>
      <c r="PA273" s="261"/>
      <c r="PB273" s="261"/>
      <c r="PC273" s="261"/>
      <c r="PD273" s="261"/>
      <c r="PE273" s="261"/>
      <c r="PF273" s="261"/>
      <c r="PG273" s="261"/>
      <c r="PH273" s="261"/>
      <c r="PI273" s="261"/>
      <c r="PJ273" s="261"/>
      <c r="PK273" s="261"/>
      <c r="PL273" s="261"/>
      <c r="PM273" s="261"/>
      <c r="PN273" s="261"/>
      <c r="PO273" s="261"/>
      <c r="PP273" s="261"/>
      <c r="PQ273" s="261"/>
      <c r="PR273" s="261"/>
      <c r="PS273" s="261"/>
      <c r="PT273" s="261"/>
      <c r="PU273" s="261"/>
      <c r="PV273" s="261"/>
      <c r="PW273" s="261"/>
      <c r="PX273" s="261"/>
      <c r="PY273" s="261"/>
      <c r="PZ273" s="261"/>
      <c r="QA273" s="261"/>
      <c r="QB273" s="261"/>
      <c r="QC273" s="261"/>
      <c r="QD273" s="261"/>
      <c r="QE273" s="261"/>
      <c r="QF273" s="261"/>
      <c r="QG273" s="261"/>
      <c r="QH273" s="261"/>
      <c r="QI273" s="261"/>
      <c r="QJ273" s="261"/>
      <c r="QK273" s="261"/>
      <c r="QL273" s="261"/>
      <c r="QM273" s="261"/>
      <c r="QN273" s="261"/>
      <c r="QO273" s="261"/>
      <c r="QP273" s="261"/>
      <c r="QQ273" s="261"/>
      <c r="QR273" s="261"/>
      <c r="QS273" s="261"/>
      <c r="QT273" s="261"/>
      <c r="QU273" s="261"/>
      <c r="QV273" s="261"/>
      <c r="QW273" s="261"/>
      <c r="QX273" s="261"/>
      <c r="QY273" s="261"/>
      <c r="QZ273" s="261"/>
      <c r="RA273" s="261"/>
      <c r="RB273" s="261"/>
      <c r="RC273" s="261"/>
      <c r="RD273" s="261"/>
      <c r="RE273" s="261"/>
      <c r="RF273" s="261"/>
      <c r="RG273" s="261"/>
      <c r="RH273" s="261"/>
      <c r="RI273" s="261"/>
      <c r="RJ273" s="261"/>
      <c r="RK273" s="261"/>
      <c r="RL273" s="261"/>
      <c r="RM273" s="261"/>
      <c r="RN273" s="261"/>
      <c r="RO273" s="261"/>
      <c r="RP273" s="261"/>
      <c r="RQ273" s="261"/>
      <c r="RR273" s="261"/>
      <c r="RS273" s="261"/>
      <c r="RT273" s="261"/>
      <c r="RU273" s="261"/>
      <c r="RV273" s="261"/>
      <c r="RW273" s="261"/>
      <c r="RX273" s="261"/>
      <c r="RY273" s="261"/>
      <c r="RZ273" s="261"/>
      <c r="SA273" s="261"/>
      <c r="SB273" s="261"/>
      <c r="SC273" s="261"/>
      <c r="SD273" s="261"/>
      <c r="SE273" s="261"/>
      <c r="SF273" s="261"/>
      <c r="SG273" s="261"/>
      <c r="SH273" s="261"/>
      <c r="SI273" s="261"/>
      <c r="SJ273" s="261"/>
      <c r="SK273" s="261"/>
      <c r="SL273" s="261"/>
      <c r="SM273" s="261"/>
      <c r="SN273" s="261"/>
      <c r="SO273" s="261"/>
      <c r="SP273" s="261"/>
      <c r="SQ273" s="261"/>
      <c r="SR273" s="261"/>
      <c r="SS273" s="261"/>
      <c r="ST273" s="261"/>
      <c r="SU273" s="261"/>
      <c r="SV273" s="261"/>
      <c r="SW273" s="261"/>
      <c r="SX273" s="261"/>
      <c r="SY273" s="261"/>
      <c r="SZ273" s="261"/>
      <c r="TA273" s="261"/>
      <c r="TB273" s="261"/>
      <c r="TC273" s="261"/>
      <c r="TD273" s="261"/>
      <c r="TE273" s="261"/>
      <c r="TF273" s="261"/>
      <c r="TG273" s="261"/>
      <c r="TH273" s="261"/>
      <c r="TI273" s="261"/>
      <c r="TJ273" s="261"/>
      <c r="TK273" s="261"/>
      <c r="TL273" s="261"/>
      <c r="TM273" s="261"/>
      <c r="TN273" s="261"/>
      <c r="TO273" s="261"/>
      <c r="TP273" s="261"/>
      <c r="TQ273" s="261"/>
      <c r="TR273" s="261"/>
      <c r="TS273" s="261"/>
      <c r="TT273" s="261"/>
      <c r="TU273" s="261"/>
      <c r="TV273" s="261"/>
      <c r="TW273" s="261"/>
      <c r="TX273" s="261"/>
      <c r="TY273" s="261"/>
      <c r="TZ273" s="261"/>
      <c r="UA273" s="261"/>
      <c r="UB273" s="261"/>
      <c r="UC273" s="261"/>
      <c r="UD273" s="261"/>
      <c r="UE273" s="261"/>
      <c r="UF273" s="261"/>
      <c r="UG273" s="261"/>
      <c r="UH273" s="261"/>
      <c r="UI273" s="261"/>
      <c r="UJ273" s="261"/>
      <c r="UK273" s="261"/>
      <c r="UL273" s="261"/>
      <c r="UM273" s="261"/>
      <c r="UN273" s="261"/>
      <c r="UO273" s="261"/>
      <c r="UP273" s="261"/>
      <c r="UQ273" s="261"/>
      <c r="UR273" s="261"/>
      <c r="US273" s="261"/>
      <c r="UT273" s="261"/>
      <c r="UU273" s="261"/>
      <c r="UV273" s="261"/>
      <c r="UW273" s="261"/>
      <c r="UX273" s="261"/>
      <c r="UY273" s="261"/>
      <c r="UZ273" s="261"/>
      <c r="VA273" s="261"/>
      <c r="VB273" s="261"/>
      <c r="VC273" s="261"/>
      <c r="VD273" s="261"/>
      <c r="VE273" s="261"/>
      <c r="VF273" s="261"/>
      <c r="VG273" s="261"/>
      <c r="VH273" s="261"/>
      <c r="VI273" s="261"/>
      <c r="VJ273" s="261"/>
      <c r="VK273" s="261"/>
      <c r="VL273" s="261"/>
      <c r="VM273" s="261"/>
      <c r="VN273" s="261"/>
      <c r="VO273" s="261"/>
      <c r="VP273" s="261"/>
      <c r="VQ273" s="261"/>
      <c r="VR273" s="261"/>
      <c r="VS273" s="261"/>
      <c r="VT273" s="261"/>
      <c r="VU273" s="261"/>
      <c r="VV273" s="261"/>
      <c r="VW273" s="261"/>
      <c r="VX273" s="261"/>
      <c r="VY273" s="261"/>
      <c r="VZ273" s="261"/>
      <c r="WA273" s="261"/>
      <c r="WB273" s="261"/>
      <c r="WC273" s="261"/>
      <c r="WD273" s="261"/>
      <c r="WE273" s="261"/>
      <c r="WF273" s="261"/>
      <c r="WG273" s="261"/>
      <c r="WH273" s="261"/>
      <c r="WI273" s="261"/>
      <c r="WJ273" s="261"/>
      <c r="WK273" s="261"/>
      <c r="WL273" s="261"/>
      <c r="WM273" s="261"/>
      <c r="WN273" s="261"/>
      <c r="WO273" s="261"/>
      <c r="WP273" s="261"/>
      <c r="WQ273" s="261"/>
      <c r="WR273" s="261"/>
      <c r="WS273" s="261"/>
      <c r="WT273" s="261"/>
      <c r="WU273" s="261"/>
      <c r="WV273" s="261"/>
      <c r="WW273" s="261"/>
      <c r="WX273" s="261"/>
      <c r="WY273" s="261"/>
      <c r="WZ273" s="261"/>
      <c r="XA273" s="261"/>
      <c r="XB273" s="261"/>
      <c r="XC273" s="261"/>
      <c r="XD273" s="261"/>
      <c r="XE273" s="261"/>
      <c r="XF273" s="261"/>
      <c r="XG273" s="261"/>
      <c r="XH273" s="261"/>
      <c r="XI273" s="261"/>
      <c r="XJ273" s="261"/>
      <c r="XK273" s="261"/>
      <c r="XL273" s="261"/>
      <c r="XM273" s="261"/>
      <c r="XN273" s="261"/>
      <c r="XO273" s="261"/>
      <c r="XP273" s="261"/>
      <c r="XQ273" s="261"/>
      <c r="XR273" s="261"/>
      <c r="XS273" s="261"/>
      <c r="XT273" s="261"/>
      <c r="XU273" s="261"/>
      <c r="XV273" s="261"/>
      <c r="XW273" s="261"/>
      <c r="XX273" s="261"/>
      <c r="XY273" s="261"/>
      <c r="XZ273" s="261"/>
      <c r="YA273" s="261"/>
      <c r="YB273" s="261"/>
      <c r="YC273" s="261"/>
      <c r="YD273" s="261"/>
      <c r="YE273" s="261"/>
      <c r="YF273" s="261"/>
      <c r="YG273" s="261"/>
      <c r="YH273" s="261"/>
      <c r="YI273" s="261"/>
      <c r="YJ273" s="261"/>
      <c r="YK273" s="261"/>
      <c r="YL273" s="261"/>
      <c r="YM273" s="261"/>
      <c r="YN273" s="261"/>
      <c r="YO273" s="261"/>
      <c r="YP273" s="261"/>
      <c r="YQ273" s="261"/>
      <c r="YR273" s="261"/>
      <c r="YS273" s="261"/>
      <c r="YT273" s="261"/>
      <c r="YU273" s="261"/>
      <c r="YV273" s="261"/>
      <c r="YW273" s="261"/>
      <c r="YX273" s="261"/>
      <c r="YY273" s="261"/>
      <c r="YZ273" s="261"/>
      <c r="ZA273" s="261"/>
      <c r="ZB273" s="261"/>
      <c r="ZC273" s="261"/>
      <c r="ZD273" s="261"/>
      <c r="ZE273" s="261"/>
      <c r="ZF273" s="261"/>
      <c r="ZG273" s="261"/>
      <c r="ZH273" s="261"/>
      <c r="ZI273" s="261"/>
      <c r="ZJ273" s="261"/>
      <c r="ZK273" s="261"/>
      <c r="ZL273" s="261"/>
      <c r="ZM273" s="261"/>
      <c r="ZN273" s="261"/>
      <c r="ZO273" s="261"/>
      <c r="ZP273" s="261"/>
      <c r="ZQ273" s="261"/>
      <c r="ZR273" s="261"/>
      <c r="ZS273" s="261"/>
      <c r="ZT273" s="261"/>
      <c r="ZU273" s="261"/>
      <c r="ZV273" s="261"/>
      <c r="ZW273" s="261"/>
      <c r="ZX273" s="261"/>
      <c r="ZY273" s="261"/>
      <c r="ZZ273" s="261"/>
      <c r="AAA273" s="261"/>
      <c r="AAB273" s="261"/>
      <c r="AAC273" s="261"/>
      <c r="AAD273" s="261"/>
      <c r="AAE273" s="261"/>
      <c r="AAF273" s="261"/>
      <c r="AAG273" s="261"/>
      <c r="AAH273" s="261"/>
      <c r="AAI273" s="261"/>
      <c r="AAJ273" s="261"/>
      <c r="AAK273" s="261"/>
      <c r="AAL273" s="261"/>
      <c r="AAM273" s="261"/>
      <c r="AAN273" s="261"/>
      <c r="AAO273" s="261"/>
      <c r="AAP273" s="261"/>
      <c r="AAQ273" s="261"/>
      <c r="AAR273" s="261"/>
      <c r="AAS273" s="261"/>
      <c r="AAT273" s="261"/>
      <c r="AAU273" s="261"/>
      <c r="AAV273" s="261"/>
      <c r="AAW273" s="261"/>
      <c r="AAX273" s="261"/>
      <c r="AAY273" s="261"/>
      <c r="AAZ273" s="261"/>
      <c r="ABA273" s="261"/>
      <c r="ABB273" s="261"/>
      <c r="ABC273" s="261"/>
      <c r="ABD273" s="261"/>
      <c r="ABE273" s="261"/>
      <c r="ABF273" s="261"/>
      <c r="ABG273" s="261"/>
      <c r="ABH273" s="261"/>
      <c r="ABI273" s="261"/>
      <c r="ABJ273" s="261"/>
      <c r="ABK273" s="261"/>
      <c r="ABL273" s="261"/>
      <c r="ABM273" s="261"/>
      <c r="ABN273" s="261"/>
      <c r="ABO273" s="261"/>
      <c r="ABP273" s="261"/>
      <c r="ABQ273" s="261"/>
      <c r="ABR273" s="261"/>
      <c r="ABS273" s="261"/>
      <c r="ABT273" s="261"/>
      <c r="ABU273" s="261"/>
      <c r="ABV273" s="261"/>
      <c r="ABW273" s="261"/>
      <c r="ABX273" s="261"/>
      <c r="ABY273" s="261"/>
      <c r="ABZ273" s="261"/>
      <c r="ACA273" s="261"/>
      <c r="ACB273" s="261"/>
      <c r="ACC273" s="261"/>
      <c r="ACD273" s="261"/>
      <c r="ACE273" s="261"/>
      <c r="ACF273" s="261"/>
      <c r="ACG273" s="261"/>
      <c r="ACH273" s="261"/>
      <c r="ACI273" s="261"/>
      <c r="ACJ273" s="261"/>
      <c r="ACK273" s="261"/>
      <c r="ACL273" s="261"/>
      <c r="ACM273" s="261"/>
      <c r="ACN273" s="261"/>
      <c r="ACO273" s="261"/>
      <c r="ACP273" s="261"/>
      <c r="ACQ273" s="261"/>
      <c r="ACR273" s="261"/>
      <c r="ACS273" s="261"/>
      <c r="ACT273" s="261"/>
      <c r="ACU273" s="261"/>
      <c r="ACV273" s="261"/>
      <c r="ACW273" s="261"/>
      <c r="ACX273" s="261"/>
      <c r="ACY273" s="261"/>
      <c r="ACZ273" s="261"/>
      <c r="ADA273" s="261"/>
      <c r="ADB273" s="261"/>
      <c r="ADC273" s="261"/>
      <c r="ADD273" s="261"/>
      <c r="ADE273" s="261"/>
      <c r="ADF273" s="261"/>
      <c r="ADG273" s="261"/>
      <c r="ADH273" s="261"/>
      <c r="ADI273" s="261"/>
      <c r="ADJ273" s="261"/>
      <c r="ADK273" s="261"/>
      <c r="ADL273" s="261"/>
      <c r="ADM273" s="261"/>
      <c r="ADN273" s="261"/>
      <c r="ADO273" s="261"/>
      <c r="ADP273" s="261"/>
      <c r="ADQ273" s="261"/>
      <c r="ADR273" s="261"/>
      <c r="ADS273" s="261"/>
      <c r="ADT273" s="261"/>
      <c r="ADU273" s="261"/>
      <c r="ADV273" s="261"/>
      <c r="ADW273" s="261"/>
      <c r="ADX273" s="261"/>
      <c r="ADY273" s="261"/>
      <c r="ADZ273" s="261"/>
      <c r="AEA273" s="261"/>
      <c r="AEB273" s="261"/>
      <c r="AEC273" s="261"/>
      <c r="AED273" s="261"/>
      <c r="AEE273" s="261"/>
      <c r="AEF273" s="261"/>
      <c r="AEG273" s="261"/>
      <c r="AEH273" s="261"/>
      <c r="AEI273" s="261"/>
      <c r="AEJ273" s="261"/>
      <c r="AEK273" s="261"/>
      <c r="AEL273" s="261"/>
      <c r="AEM273" s="261"/>
      <c r="AEN273" s="261"/>
      <c r="AEO273" s="261"/>
      <c r="AEP273" s="261"/>
      <c r="AEQ273" s="261"/>
      <c r="AER273" s="261"/>
      <c r="AES273" s="261"/>
      <c r="AET273" s="261"/>
      <c r="AEU273" s="261"/>
      <c r="AEV273" s="261"/>
      <c r="AEW273" s="261"/>
      <c r="AEX273" s="261"/>
      <c r="AEY273" s="261"/>
      <c r="AEZ273" s="261"/>
      <c r="AFA273" s="261"/>
      <c r="AFB273" s="261"/>
      <c r="AFC273" s="261"/>
      <c r="AFD273" s="261"/>
      <c r="AFE273" s="261"/>
      <c r="AFF273" s="261"/>
      <c r="AFG273" s="261"/>
      <c r="AFH273" s="261"/>
      <c r="AFI273" s="261"/>
      <c r="AFJ273" s="261"/>
      <c r="AFK273" s="261"/>
      <c r="AFL273" s="261"/>
      <c r="AFM273" s="261"/>
      <c r="AFN273" s="261"/>
      <c r="AFO273" s="261"/>
      <c r="AFP273" s="261"/>
      <c r="AFQ273" s="261"/>
      <c r="AFR273" s="261"/>
      <c r="AFS273" s="261"/>
      <c r="AFT273" s="261"/>
      <c r="AFU273" s="261"/>
      <c r="AFV273" s="261"/>
      <c r="AFW273" s="261"/>
      <c r="AFX273" s="261"/>
      <c r="AFY273" s="261"/>
      <c r="AFZ273" s="261"/>
      <c r="AGA273" s="261"/>
      <c r="AGB273" s="261"/>
      <c r="AGC273" s="261"/>
      <c r="AGD273" s="261"/>
      <c r="AGE273" s="261"/>
      <c r="AGF273" s="261"/>
      <c r="AGG273" s="261"/>
      <c r="AGH273" s="261"/>
      <c r="AGI273" s="261"/>
      <c r="AGJ273" s="261"/>
      <c r="AGK273" s="261"/>
      <c r="AGL273" s="261"/>
      <c r="AGM273" s="261"/>
      <c r="AGN273" s="261"/>
      <c r="AGO273" s="261"/>
      <c r="AGP273" s="261"/>
      <c r="AGQ273" s="261"/>
      <c r="AGR273" s="261"/>
      <c r="AGS273" s="261"/>
      <c r="AGT273" s="261"/>
      <c r="AGU273" s="261"/>
      <c r="AGV273" s="261"/>
      <c r="AGW273" s="261"/>
      <c r="AGX273" s="261"/>
      <c r="AGY273" s="261"/>
      <c r="AGZ273" s="261"/>
      <c r="AHA273" s="261"/>
      <c r="AHB273" s="261"/>
      <c r="AHC273" s="261"/>
      <c r="AHD273" s="261"/>
      <c r="AHE273" s="261"/>
      <c r="AHF273" s="261"/>
      <c r="AHG273" s="261"/>
      <c r="AHH273" s="261"/>
      <c r="AHI273" s="261"/>
      <c r="AHJ273" s="261"/>
      <c r="AHK273" s="261"/>
      <c r="AHL273" s="261"/>
      <c r="AHM273" s="261"/>
      <c r="AHN273" s="261"/>
      <c r="AHO273" s="261"/>
      <c r="AHP273" s="261"/>
      <c r="AHQ273" s="261"/>
      <c r="AHR273" s="261"/>
      <c r="AHS273" s="261"/>
      <c r="AHT273" s="261"/>
      <c r="AHU273" s="261"/>
      <c r="AHV273" s="261"/>
      <c r="AHW273" s="261"/>
      <c r="AHX273" s="261"/>
      <c r="AHY273" s="261"/>
      <c r="AHZ273" s="261"/>
      <c r="AIA273" s="261"/>
      <c r="AIB273" s="261"/>
      <c r="AIC273" s="261"/>
      <c r="AID273" s="261"/>
      <c r="AIE273" s="261"/>
      <c r="AIF273" s="261"/>
      <c r="AIG273" s="261"/>
      <c r="AIH273" s="261"/>
      <c r="AII273" s="261"/>
      <c r="AIJ273" s="261"/>
      <c r="AIK273" s="261"/>
      <c r="AIL273" s="261"/>
      <c r="AIM273" s="261"/>
      <c r="AIN273" s="261"/>
      <c r="AIO273" s="261"/>
      <c r="AIP273" s="261"/>
      <c r="AIQ273" s="261"/>
      <c r="AIR273" s="261"/>
      <c r="AIS273" s="261"/>
      <c r="AIT273" s="261"/>
      <c r="AIU273" s="261"/>
      <c r="AIV273" s="261"/>
      <c r="AIW273" s="261"/>
      <c r="AIX273" s="261"/>
      <c r="AIY273" s="261"/>
      <c r="AIZ273" s="261"/>
      <c r="AJA273" s="261"/>
      <c r="AJB273" s="261"/>
      <c r="AJC273" s="261"/>
      <c r="AJD273" s="261"/>
      <c r="AJE273" s="261"/>
      <c r="AJF273" s="261"/>
      <c r="AJG273" s="261"/>
      <c r="AJH273" s="261"/>
      <c r="AJI273" s="261"/>
      <c r="AJJ273" s="261"/>
      <c r="AJK273" s="261"/>
      <c r="AJL273" s="261"/>
      <c r="AJM273" s="261"/>
      <c r="AJN273" s="261"/>
      <c r="AJO273" s="261"/>
      <c r="AJP273" s="261"/>
      <c r="AJQ273" s="261"/>
      <c r="AJR273" s="261"/>
      <c r="AJS273" s="261"/>
      <c r="AJT273" s="261"/>
      <c r="AJU273" s="261"/>
      <c r="AJV273" s="261"/>
      <c r="AJW273" s="261"/>
      <c r="AJX273" s="261"/>
      <c r="AJY273" s="261"/>
      <c r="AJZ273" s="261"/>
      <c r="AKA273" s="261"/>
      <c r="AKB273" s="261"/>
      <c r="AKC273" s="261"/>
      <c r="AKD273" s="261"/>
      <c r="AKE273" s="261"/>
      <c r="AKF273" s="261"/>
      <c r="AKG273" s="261"/>
      <c r="AKH273" s="261"/>
      <c r="AKI273" s="261"/>
      <c r="AKJ273" s="261"/>
      <c r="AKK273" s="261"/>
      <c r="AKL273" s="261"/>
      <c r="AKM273" s="261"/>
      <c r="AKN273" s="261"/>
      <c r="AKO273" s="261"/>
      <c r="AKP273" s="261"/>
      <c r="AKQ273" s="261"/>
      <c r="AKR273" s="261"/>
      <c r="AKS273" s="261"/>
      <c r="AKT273" s="261"/>
      <c r="AKU273" s="261"/>
      <c r="AKV273" s="261"/>
      <c r="AKW273" s="261"/>
      <c r="AKX273" s="261"/>
      <c r="AKY273" s="261"/>
      <c r="AKZ273" s="261"/>
      <c r="ALA273" s="261"/>
      <c r="ALB273" s="261"/>
      <c r="ALC273" s="261"/>
      <c r="ALD273" s="261"/>
      <c r="ALE273" s="261"/>
      <c r="ALF273" s="261"/>
      <c r="ALG273" s="261"/>
      <c r="ALH273" s="261"/>
      <c r="ALI273" s="261"/>
      <c r="ALJ273" s="261"/>
      <c r="ALK273" s="261"/>
      <c r="ALL273" s="261"/>
      <c r="ALM273" s="261"/>
      <c r="ALN273" s="261"/>
      <c r="ALO273" s="261"/>
      <c r="ALP273" s="261"/>
      <c r="ALQ273" s="261"/>
      <c r="ALR273" s="261"/>
      <c r="ALS273" s="261"/>
      <c r="ALT273" s="261"/>
      <c r="ALU273" s="261"/>
      <c r="ALV273" s="261"/>
      <c r="ALW273" s="261"/>
      <c r="ALX273" s="261"/>
      <c r="ALY273" s="261"/>
      <c r="ALZ273" s="261"/>
      <c r="AMA273" s="261"/>
      <c r="AMB273" s="261"/>
      <c r="AMC273" s="261"/>
      <c r="AMD273" s="261"/>
      <c r="AME273" s="261"/>
      <c r="AMF273" s="261"/>
      <c r="AMG273" s="261"/>
      <c r="AMH273" s="261"/>
      <c r="AMI273" s="261"/>
      <c r="AMJ273" s="261"/>
      <c r="AMK273" s="261"/>
    </row>
    <row r="274" spans="1:1025" s="269" customFormat="1" ht="24" customHeight="1" x14ac:dyDescent="0.35">
      <c r="A274" s="261"/>
      <c r="B274" s="505"/>
      <c r="C274" s="378"/>
      <c r="D274" s="487"/>
      <c r="E274" s="487"/>
      <c r="F274" s="484"/>
      <c r="G274" s="484"/>
      <c r="H274" s="449"/>
      <c r="I274" s="430" t="str">
        <f t="shared" si="102"/>
        <v/>
      </c>
      <c r="J274" s="325"/>
      <c r="K274" s="325"/>
      <c r="L274" s="382"/>
      <c r="M274" s="449"/>
      <c r="N274" s="383"/>
      <c r="O274" s="383"/>
      <c r="P274" s="464">
        <f t="shared" si="103"/>
        <v>0</v>
      </c>
      <c r="Q274" s="469"/>
      <c r="R274" s="261"/>
      <c r="S274" s="522"/>
      <c r="T274" s="522"/>
      <c r="U274" s="522"/>
      <c r="V274" s="522"/>
      <c r="W274" s="522"/>
      <c r="X274" s="522"/>
      <c r="Y274" s="522"/>
      <c r="Z274" s="522"/>
      <c r="AA274" s="522"/>
      <c r="AB274" s="522"/>
      <c r="AC274" s="327"/>
      <c r="AD274" s="625"/>
      <c r="AE274" s="625"/>
      <c r="AF274" s="625"/>
      <c r="AG274" s="625"/>
      <c r="AH274" s="625"/>
      <c r="AI274" s="621"/>
      <c r="AJ274" s="625"/>
      <c r="AK274" s="625"/>
      <c r="AL274" s="625"/>
      <c r="AM274" s="621"/>
      <c r="AN274" s="625"/>
      <c r="AO274" s="625"/>
      <c r="AP274" s="625"/>
      <c r="AQ274" s="621"/>
      <c r="AR274" s="625"/>
      <c r="AS274" s="327"/>
      <c r="AT274" s="629"/>
      <c r="AU274" s="629"/>
      <c r="AV274" s="461">
        <f t="shared" si="101"/>
        <v>0</v>
      </c>
      <c r="AW274" s="261"/>
      <c r="AX274" s="261"/>
      <c r="AY274" s="261"/>
      <c r="AZ274" s="261"/>
      <c r="BA274" s="261"/>
      <c r="BB274" s="261"/>
      <c r="BC274" s="261"/>
      <c r="BD274" s="261"/>
      <c r="BE274" s="261"/>
      <c r="BF274" s="261"/>
      <c r="BG274" s="261"/>
      <c r="BH274" s="261"/>
      <c r="BI274" s="261"/>
      <c r="BJ274" s="261"/>
      <c r="BK274" s="261"/>
      <c r="BL274" s="261"/>
      <c r="BM274" s="261"/>
      <c r="BN274" s="261"/>
      <c r="BO274" s="261"/>
      <c r="BP274" s="261"/>
      <c r="BQ274" s="261"/>
      <c r="BR274" s="261"/>
      <c r="BS274" s="261"/>
      <c r="BT274" s="261"/>
      <c r="BU274" s="261"/>
      <c r="BV274" s="261"/>
      <c r="BW274" s="261"/>
      <c r="BX274" s="261"/>
      <c r="BY274" s="261"/>
      <c r="BZ274" s="261"/>
      <c r="CA274" s="261"/>
      <c r="CB274" s="261"/>
      <c r="CC274" s="261"/>
      <c r="CD274" s="261"/>
      <c r="CE274" s="261"/>
      <c r="CF274" s="261"/>
      <c r="CG274" s="261"/>
      <c r="CH274" s="261"/>
      <c r="CI274" s="261"/>
      <c r="CJ274" s="261"/>
      <c r="CK274" s="261"/>
      <c r="CL274" s="261"/>
      <c r="CM274" s="261"/>
      <c r="CN274" s="261"/>
      <c r="CO274" s="261"/>
      <c r="CP274" s="261"/>
      <c r="CQ274" s="261"/>
      <c r="CR274" s="261"/>
      <c r="CS274" s="261"/>
      <c r="CT274" s="261"/>
      <c r="CU274" s="261"/>
      <c r="CV274" s="261"/>
      <c r="CW274" s="261"/>
      <c r="CX274" s="261"/>
      <c r="CY274" s="261"/>
      <c r="CZ274" s="261"/>
      <c r="DA274" s="261"/>
      <c r="DB274" s="261"/>
      <c r="DC274" s="261"/>
      <c r="DD274" s="261"/>
      <c r="DE274" s="261"/>
      <c r="DF274" s="261"/>
      <c r="DG274" s="261"/>
      <c r="DH274" s="261"/>
      <c r="DI274" s="261"/>
      <c r="DJ274" s="261"/>
      <c r="DK274" s="261"/>
      <c r="DL274" s="261"/>
      <c r="DM274" s="261"/>
      <c r="DN274" s="261"/>
      <c r="DO274" s="261"/>
      <c r="DP274" s="261"/>
      <c r="DQ274" s="261"/>
      <c r="DR274" s="261"/>
      <c r="DS274" s="261"/>
      <c r="DT274" s="261"/>
      <c r="DU274" s="261"/>
      <c r="DV274" s="261"/>
      <c r="DW274" s="261"/>
      <c r="DX274" s="261"/>
      <c r="DY274" s="261"/>
      <c r="DZ274" s="261"/>
      <c r="EA274" s="261"/>
      <c r="EB274" s="261"/>
      <c r="EC274" s="261"/>
      <c r="ED274" s="261"/>
      <c r="EE274" s="261"/>
      <c r="EF274" s="261"/>
      <c r="EG274" s="261"/>
      <c r="EH274" s="261"/>
      <c r="EI274" s="261"/>
      <c r="EJ274" s="261"/>
      <c r="EK274" s="261"/>
      <c r="EL274" s="261"/>
      <c r="EM274" s="261"/>
      <c r="EN274" s="261"/>
      <c r="EO274" s="261"/>
      <c r="EP274" s="261"/>
      <c r="EQ274" s="261"/>
      <c r="ER274" s="261"/>
      <c r="ES274" s="261"/>
      <c r="ET274" s="261"/>
      <c r="EU274" s="261"/>
      <c r="EV274" s="261"/>
      <c r="EW274" s="261"/>
      <c r="EX274" s="261"/>
      <c r="EY274" s="261"/>
      <c r="EZ274" s="261"/>
      <c r="FA274" s="261"/>
      <c r="FB274" s="261"/>
      <c r="FC274" s="261"/>
      <c r="FD274" s="261"/>
      <c r="FE274" s="261"/>
      <c r="FF274" s="261"/>
      <c r="FG274" s="261"/>
      <c r="FH274" s="261"/>
      <c r="FI274" s="261"/>
      <c r="FJ274" s="261"/>
      <c r="FK274" s="261"/>
      <c r="FL274" s="261"/>
      <c r="FM274" s="261"/>
      <c r="FN274" s="261"/>
      <c r="FO274" s="261"/>
      <c r="FP274" s="261"/>
      <c r="FQ274" s="261"/>
      <c r="FR274" s="261"/>
      <c r="FS274" s="261"/>
      <c r="FT274" s="261"/>
      <c r="FU274" s="261"/>
      <c r="FV274" s="261"/>
      <c r="FW274" s="261"/>
      <c r="FX274" s="261"/>
      <c r="FY274" s="261"/>
      <c r="FZ274" s="261"/>
      <c r="GA274" s="261"/>
      <c r="GB274" s="261"/>
      <c r="GC274" s="261"/>
      <c r="GD274" s="261"/>
      <c r="GE274" s="261"/>
      <c r="GF274" s="261"/>
      <c r="GG274" s="261"/>
      <c r="GH274" s="261"/>
      <c r="GI274" s="261"/>
      <c r="GJ274" s="261"/>
      <c r="GK274" s="261"/>
      <c r="GL274" s="261"/>
      <c r="GM274" s="261"/>
      <c r="GN274" s="261"/>
      <c r="GO274" s="261"/>
      <c r="GP274" s="261"/>
      <c r="GQ274" s="261"/>
      <c r="GR274" s="261"/>
      <c r="GS274" s="261"/>
      <c r="GT274" s="261"/>
      <c r="GU274" s="261"/>
      <c r="GV274" s="261"/>
      <c r="GW274" s="261"/>
      <c r="GX274" s="261"/>
      <c r="GY274" s="261"/>
      <c r="GZ274" s="261"/>
      <c r="HA274" s="261"/>
      <c r="HB274" s="261"/>
      <c r="HC274" s="261"/>
      <c r="HD274" s="261"/>
      <c r="HE274" s="261"/>
      <c r="HF274" s="261"/>
      <c r="HG274" s="261"/>
      <c r="HH274" s="261"/>
      <c r="HI274" s="261"/>
      <c r="HJ274" s="261"/>
      <c r="HK274" s="261"/>
      <c r="HL274" s="261"/>
      <c r="HM274" s="261"/>
      <c r="HN274" s="261"/>
      <c r="HO274" s="261"/>
      <c r="HP274" s="261"/>
      <c r="HQ274" s="261"/>
      <c r="HR274" s="261"/>
      <c r="HS274" s="261"/>
      <c r="HT274" s="261"/>
      <c r="HU274" s="261"/>
      <c r="HV274" s="261"/>
      <c r="HW274" s="261"/>
      <c r="HX274" s="261"/>
      <c r="HY274" s="261"/>
      <c r="HZ274" s="261"/>
      <c r="IA274" s="261"/>
      <c r="IB274" s="261"/>
      <c r="IC274" s="261"/>
      <c r="ID274" s="261"/>
      <c r="IE274" s="261"/>
      <c r="IF274" s="261"/>
      <c r="IG274" s="261"/>
      <c r="IH274" s="261"/>
      <c r="II274" s="261"/>
      <c r="IJ274" s="261"/>
      <c r="IK274" s="261"/>
      <c r="IL274" s="261"/>
      <c r="IM274" s="261"/>
      <c r="IN274" s="261"/>
      <c r="IO274" s="261"/>
      <c r="IP274" s="261"/>
      <c r="IQ274" s="261"/>
      <c r="IR274" s="261"/>
      <c r="IS274" s="261"/>
      <c r="IT274" s="261"/>
      <c r="IU274" s="261"/>
      <c r="IV274" s="261"/>
      <c r="IW274" s="261"/>
      <c r="IX274" s="261"/>
      <c r="IY274" s="261"/>
      <c r="IZ274" s="261"/>
      <c r="JA274" s="261"/>
      <c r="JB274" s="261"/>
      <c r="JC274" s="261"/>
      <c r="JD274" s="261"/>
      <c r="JE274" s="261"/>
      <c r="JF274" s="261"/>
      <c r="JG274" s="261"/>
      <c r="JH274" s="261"/>
      <c r="JI274" s="261"/>
      <c r="JJ274" s="261"/>
      <c r="JK274" s="261"/>
      <c r="JL274" s="261"/>
      <c r="JM274" s="261"/>
      <c r="JN274" s="261"/>
      <c r="JO274" s="261"/>
      <c r="JP274" s="261"/>
      <c r="JQ274" s="261"/>
      <c r="JR274" s="261"/>
      <c r="JS274" s="261"/>
      <c r="JT274" s="261"/>
      <c r="JU274" s="261"/>
      <c r="JV274" s="261"/>
      <c r="JW274" s="261"/>
      <c r="JX274" s="261"/>
      <c r="JY274" s="261"/>
      <c r="JZ274" s="261"/>
      <c r="KA274" s="261"/>
      <c r="KB274" s="261"/>
      <c r="KC274" s="261"/>
      <c r="KD274" s="261"/>
      <c r="KE274" s="261"/>
      <c r="KF274" s="261"/>
      <c r="KG274" s="261"/>
      <c r="KH274" s="261"/>
      <c r="KI274" s="261"/>
      <c r="KJ274" s="261"/>
      <c r="KK274" s="261"/>
      <c r="KL274" s="261"/>
      <c r="KM274" s="261"/>
      <c r="KN274" s="261"/>
      <c r="KO274" s="261"/>
      <c r="KP274" s="261"/>
      <c r="KQ274" s="261"/>
      <c r="KR274" s="261"/>
      <c r="KS274" s="261"/>
      <c r="KT274" s="261"/>
      <c r="KU274" s="261"/>
      <c r="KV274" s="261"/>
      <c r="KW274" s="261"/>
      <c r="KX274" s="261"/>
      <c r="KY274" s="261"/>
      <c r="KZ274" s="261"/>
      <c r="LA274" s="261"/>
      <c r="LB274" s="261"/>
      <c r="LC274" s="261"/>
      <c r="LD274" s="261"/>
      <c r="LE274" s="261"/>
      <c r="LF274" s="261"/>
      <c r="LG274" s="261"/>
      <c r="LH274" s="261"/>
      <c r="LI274" s="261"/>
      <c r="LJ274" s="261"/>
      <c r="LK274" s="261"/>
      <c r="LL274" s="261"/>
      <c r="LM274" s="261"/>
      <c r="LN274" s="261"/>
      <c r="LO274" s="261"/>
      <c r="LP274" s="261"/>
      <c r="LQ274" s="261"/>
      <c r="LR274" s="261"/>
      <c r="LS274" s="261"/>
      <c r="LT274" s="261"/>
      <c r="LU274" s="261"/>
      <c r="LV274" s="261"/>
      <c r="LW274" s="261"/>
      <c r="LX274" s="261"/>
      <c r="LY274" s="261"/>
      <c r="LZ274" s="261"/>
      <c r="MA274" s="261"/>
      <c r="MB274" s="261"/>
      <c r="MC274" s="261"/>
      <c r="MD274" s="261"/>
      <c r="ME274" s="261"/>
      <c r="MF274" s="261"/>
      <c r="MG274" s="261"/>
      <c r="MH274" s="261"/>
      <c r="MI274" s="261"/>
      <c r="MJ274" s="261"/>
      <c r="MK274" s="261"/>
      <c r="ML274" s="261"/>
      <c r="MM274" s="261"/>
      <c r="MN274" s="261"/>
      <c r="MO274" s="261"/>
      <c r="MP274" s="261"/>
      <c r="MQ274" s="261"/>
      <c r="MR274" s="261"/>
      <c r="MS274" s="261"/>
      <c r="MT274" s="261"/>
      <c r="MU274" s="261"/>
      <c r="MV274" s="261"/>
      <c r="MW274" s="261"/>
      <c r="MX274" s="261"/>
      <c r="MY274" s="261"/>
      <c r="MZ274" s="261"/>
      <c r="NA274" s="261"/>
      <c r="NB274" s="261"/>
      <c r="NC274" s="261"/>
      <c r="ND274" s="261"/>
      <c r="NE274" s="261"/>
      <c r="NF274" s="261"/>
      <c r="NG274" s="261"/>
      <c r="NH274" s="261"/>
      <c r="NI274" s="261"/>
      <c r="NJ274" s="261"/>
      <c r="NK274" s="261"/>
      <c r="NL274" s="261"/>
      <c r="NM274" s="261"/>
      <c r="NN274" s="261"/>
      <c r="NO274" s="261"/>
      <c r="NP274" s="261"/>
      <c r="NQ274" s="261"/>
      <c r="NR274" s="261"/>
      <c r="NS274" s="261"/>
      <c r="NT274" s="261"/>
      <c r="NU274" s="261"/>
      <c r="NV274" s="261"/>
      <c r="NW274" s="261"/>
      <c r="NX274" s="261"/>
      <c r="NY274" s="261"/>
      <c r="NZ274" s="261"/>
      <c r="OA274" s="261"/>
      <c r="OB274" s="261"/>
      <c r="OC274" s="261"/>
      <c r="OD274" s="261"/>
      <c r="OE274" s="261"/>
      <c r="OF274" s="261"/>
      <c r="OG274" s="261"/>
      <c r="OH274" s="261"/>
      <c r="OI274" s="261"/>
      <c r="OJ274" s="261"/>
      <c r="OK274" s="261"/>
      <c r="OL274" s="261"/>
      <c r="OM274" s="261"/>
      <c r="ON274" s="261"/>
      <c r="OO274" s="261"/>
      <c r="OP274" s="261"/>
      <c r="OQ274" s="261"/>
      <c r="OR274" s="261"/>
      <c r="OS274" s="261"/>
      <c r="OT274" s="261"/>
      <c r="OU274" s="261"/>
      <c r="OV274" s="261"/>
      <c r="OW274" s="261"/>
      <c r="OX274" s="261"/>
      <c r="OY274" s="261"/>
      <c r="OZ274" s="261"/>
      <c r="PA274" s="261"/>
      <c r="PB274" s="261"/>
      <c r="PC274" s="261"/>
      <c r="PD274" s="261"/>
      <c r="PE274" s="261"/>
      <c r="PF274" s="261"/>
      <c r="PG274" s="261"/>
      <c r="PH274" s="261"/>
      <c r="PI274" s="261"/>
      <c r="PJ274" s="261"/>
      <c r="PK274" s="261"/>
      <c r="PL274" s="261"/>
      <c r="PM274" s="261"/>
      <c r="PN274" s="261"/>
      <c r="PO274" s="261"/>
      <c r="PP274" s="261"/>
      <c r="PQ274" s="261"/>
      <c r="PR274" s="261"/>
      <c r="PS274" s="261"/>
      <c r="PT274" s="261"/>
      <c r="PU274" s="261"/>
      <c r="PV274" s="261"/>
      <c r="PW274" s="261"/>
      <c r="PX274" s="261"/>
      <c r="PY274" s="261"/>
      <c r="PZ274" s="261"/>
      <c r="QA274" s="261"/>
      <c r="QB274" s="261"/>
      <c r="QC274" s="261"/>
      <c r="QD274" s="261"/>
      <c r="QE274" s="261"/>
      <c r="QF274" s="261"/>
      <c r="QG274" s="261"/>
      <c r="QH274" s="261"/>
      <c r="QI274" s="261"/>
      <c r="QJ274" s="261"/>
      <c r="QK274" s="261"/>
      <c r="QL274" s="261"/>
      <c r="QM274" s="261"/>
      <c r="QN274" s="261"/>
      <c r="QO274" s="261"/>
      <c r="QP274" s="261"/>
      <c r="QQ274" s="261"/>
      <c r="QR274" s="261"/>
      <c r="QS274" s="261"/>
      <c r="QT274" s="261"/>
      <c r="QU274" s="261"/>
      <c r="QV274" s="261"/>
      <c r="QW274" s="261"/>
      <c r="QX274" s="261"/>
      <c r="QY274" s="261"/>
      <c r="QZ274" s="261"/>
      <c r="RA274" s="261"/>
      <c r="RB274" s="261"/>
      <c r="RC274" s="261"/>
      <c r="RD274" s="261"/>
      <c r="RE274" s="261"/>
      <c r="RF274" s="261"/>
      <c r="RG274" s="261"/>
      <c r="RH274" s="261"/>
      <c r="RI274" s="261"/>
      <c r="RJ274" s="261"/>
      <c r="RK274" s="261"/>
      <c r="RL274" s="261"/>
      <c r="RM274" s="261"/>
      <c r="RN274" s="261"/>
      <c r="RO274" s="261"/>
      <c r="RP274" s="261"/>
      <c r="RQ274" s="261"/>
      <c r="RR274" s="261"/>
      <c r="RS274" s="261"/>
      <c r="RT274" s="261"/>
      <c r="RU274" s="261"/>
      <c r="RV274" s="261"/>
      <c r="RW274" s="261"/>
      <c r="RX274" s="261"/>
      <c r="RY274" s="261"/>
      <c r="RZ274" s="261"/>
      <c r="SA274" s="261"/>
      <c r="SB274" s="261"/>
      <c r="SC274" s="261"/>
      <c r="SD274" s="261"/>
      <c r="SE274" s="261"/>
      <c r="SF274" s="261"/>
      <c r="SG274" s="261"/>
      <c r="SH274" s="261"/>
      <c r="SI274" s="261"/>
      <c r="SJ274" s="261"/>
      <c r="SK274" s="261"/>
      <c r="SL274" s="261"/>
      <c r="SM274" s="261"/>
      <c r="SN274" s="261"/>
      <c r="SO274" s="261"/>
      <c r="SP274" s="261"/>
      <c r="SQ274" s="261"/>
      <c r="SR274" s="261"/>
      <c r="SS274" s="261"/>
      <c r="ST274" s="261"/>
      <c r="SU274" s="261"/>
      <c r="SV274" s="261"/>
      <c r="SW274" s="261"/>
      <c r="SX274" s="261"/>
      <c r="SY274" s="261"/>
      <c r="SZ274" s="261"/>
      <c r="TA274" s="261"/>
      <c r="TB274" s="261"/>
      <c r="TC274" s="261"/>
      <c r="TD274" s="261"/>
      <c r="TE274" s="261"/>
      <c r="TF274" s="261"/>
      <c r="TG274" s="261"/>
      <c r="TH274" s="261"/>
      <c r="TI274" s="261"/>
      <c r="TJ274" s="261"/>
      <c r="TK274" s="261"/>
      <c r="TL274" s="261"/>
      <c r="TM274" s="261"/>
      <c r="TN274" s="261"/>
      <c r="TO274" s="261"/>
      <c r="TP274" s="261"/>
      <c r="TQ274" s="261"/>
      <c r="TR274" s="261"/>
      <c r="TS274" s="261"/>
      <c r="TT274" s="261"/>
      <c r="TU274" s="261"/>
      <c r="TV274" s="261"/>
      <c r="TW274" s="261"/>
      <c r="TX274" s="261"/>
      <c r="TY274" s="261"/>
      <c r="TZ274" s="261"/>
      <c r="UA274" s="261"/>
      <c r="UB274" s="261"/>
      <c r="UC274" s="261"/>
      <c r="UD274" s="261"/>
      <c r="UE274" s="261"/>
      <c r="UF274" s="261"/>
      <c r="UG274" s="261"/>
      <c r="UH274" s="261"/>
      <c r="UI274" s="261"/>
      <c r="UJ274" s="261"/>
      <c r="UK274" s="261"/>
      <c r="UL274" s="261"/>
      <c r="UM274" s="261"/>
      <c r="UN274" s="261"/>
      <c r="UO274" s="261"/>
      <c r="UP274" s="261"/>
      <c r="UQ274" s="261"/>
      <c r="UR274" s="261"/>
      <c r="US274" s="261"/>
      <c r="UT274" s="261"/>
      <c r="UU274" s="261"/>
      <c r="UV274" s="261"/>
      <c r="UW274" s="261"/>
      <c r="UX274" s="261"/>
      <c r="UY274" s="261"/>
      <c r="UZ274" s="261"/>
      <c r="VA274" s="261"/>
      <c r="VB274" s="261"/>
      <c r="VC274" s="261"/>
      <c r="VD274" s="261"/>
      <c r="VE274" s="261"/>
      <c r="VF274" s="261"/>
      <c r="VG274" s="261"/>
      <c r="VH274" s="261"/>
      <c r="VI274" s="261"/>
      <c r="VJ274" s="261"/>
      <c r="VK274" s="261"/>
      <c r="VL274" s="261"/>
      <c r="VM274" s="261"/>
      <c r="VN274" s="261"/>
      <c r="VO274" s="261"/>
      <c r="VP274" s="261"/>
      <c r="VQ274" s="261"/>
      <c r="VR274" s="261"/>
      <c r="VS274" s="261"/>
      <c r="VT274" s="261"/>
      <c r="VU274" s="261"/>
      <c r="VV274" s="261"/>
      <c r="VW274" s="261"/>
      <c r="VX274" s="261"/>
      <c r="VY274" s="261"/>
      <c r="VZ274" s="261"/>
      <c r="WA274" s="261"/>
      <c r="WB274" s="261"/>
      <c r="WC274" s="261"/>
      <c r="WD274" s="261"/>
      <c r="WE274" s="261"/>
      <c r="WF274" s="261"/>
      <c r="WG274" s="261"/>
      <c r="WH274" s="261"/>
      <c r="WI274" s="261"/>
      <c r="WJ274" s="261"/>
      <c r="WK274" s="261"/>
      <c r="WL274" s="261"/>
      <c r="WM274" s="261"/>
      <c r="WN274" s="261"/>
      <c r="WO274" s="261"/>
      <c r="WP274" s="261"/>
      <c r="WQ274" s="261"/>
      <c r="WR274" s="261"/>
      <c r="WS274" s="261"/>
      <c r="WT274" s="261"/>
      <c r="WU274" s="261"/>
      <c r="WV274" s="261"/>
      <c r="WW274" s="261"/>
      <c r="WX274" s="261"/>
      <c r="WY274" s="261"/>
      <c r="WZ274" s="261"/>
      <c r="XA274" s="261"/>
      <c r="XB274" s="261"/>
      <c r="XC274" s="261"/>
      <c r="XD274" s="261"/>
      <c r="XE274" s="261"/>
      <c r="XF274" s="261"/>
      <c r="XG274" s="261"/>
      <c r="XH274" s="261"/>
      <c r="XI274" s="261"/>
      <c r="XJ274" s="261"/>
      <c r="XK274" s="261"/>
      <c r="XL274" s="261"/>
      <c r="XM274" s="261"/>
      <c r="XN274" s="261"/>
      <c r="XO274" s="261"/>
      <c r="XP274" s="261"/>
      <c r="XQ274" s="261"/>
      <c r="XR274" s="261"/>
      <c r="XS274" s="261"/>
      <c r="XT274" s="261"/>
      <c r="XU274" s="261"/>
      <c r="XV274" s="261"/>
      <c r="XW274" s="261"/>
      <c r="XX274" s="261"/>
      <c r="XY274" s="261"/>
      <c r="XZ274" s="261"/>
      <c r="YA274" s="261"/>
      <c r="YB274" s="261"/>
      <c r="YC274" s="261"/>
      <c r="YD274" s="261"/>
      <c r="YE274" s="261"/>
      <c r="YF274" s="261"/>
      <c r="YG274" s="261"/>
      <c r="YH274" s="261"/>
      <c r="YI274" s="261"/>
      <c r="YJ274" s="261"/>
      <c r="YK274" s="261"/>
      <c r="YL274" s="261"/>
      <c r="YM274" s="261"/>
      <c r="YN274" s="261"/>
      <c r="YO274" s="261"/>
      <c r="YP274" s="261"/>
      <c r="YQ274" s="261"/>
      <c r="YR274" s="261"/>
      <c r="YS274" s="261"/>
      <c r="YT274" s="261"/>
      <c r="YU274" s="261"/>
      <c r="YV274" s="261"/>
      <c r="YW274" s="261"/>
      <c r="YX274" s="261"/>
      <c r="YY274" s="261"/>
      <c r="YZ274" s="261"/>
      <c r="ZA274" s="261"/>
      <c r="ZB274" s="261"/>
      <c r="ZC274" s="261"/>
      <c r="ZD274" s="261"/>
      <c r="ZE274" s="261"/>
      <c r="ZF274" s="261"/>
      <c r="ZG274" s="261"/>
      <c r="ZH274" s="261"/>
      <c r="ZI274" s="261"/>
      <c r="ZJ274" s="261"/>
      <c r="ZK274" s="261"/>
      <c r="ZL274" s="261"/>
      <c r="ZM274" s="261"/>
      <c r="ZN274" s="261"/>
      <c r="ZO274" s="261"/>
      <c r="ZP274" s="261"/>
      <c r="ZQ274" s="261"/>
      <c r="ZR274" s="261"/>
      <c r="ZS274" s="261"/>
      <c r="ZT274" s="261"/>
      <c r="ZU274" s="261"/>
      <c r="ZV274" s="261"/>
      <c r="ZW274" s="261"/>
      <c r="ZX274" s="261"/>
      <c r="ZY274" s="261"/>
      <c r="ZZ274" s="261"/>
      <c r="AAA274" s="261"/>
      <c r="AAB274" s="261"/>
      <c r="AAC274" s="261"/>
      <c r="AAD274" s="261"/>
      <c r="AAE274" s="261"/>
      <c r="AAF274" s="261"/>
      <c r="AAG274" s="261"/>
      <c r="AAH274" s="261"/>
      <c r="AAI274" s="261"/>
      <c r="AAJ274" s="261"/>
      <c r="AAK274" s="261"/>
      <c r="AAL274" s="261"/>
      <c r="AAM274" s="261"/>
      <c r="AAN274" s="261"/>
      <c r="AAO274" s="261"/>
      <c r="AAP274" s="261"/>
      <c r="AAQ274" s="261"/>
      <c r="AAR274" s="261"/>
      <c r="AAS274" s="261"/>
      <c r="AAT274" s="261"/>
      <c r="AAU274" s="261"/>
      <c r="AAV274" s="261"/>
      <c r="AAW274" s="261"/>
      <c r="AAX274" s="261"/>
      <c r="AAY274" s="261"/>
      <c r="AAZ274" s="261"/>
      <c r="ABA274" s="261"/>
      <c r="ABB274" s="261"/>
      <c r="ABC274" s="261"/>
      <c r="ABD274" s="261"/>
      <c r="ABE274" s="261"/>
      <c r="ABF274" s="261"/>
      <c r="ABG274" s="261"/>
      <c r="ABH274" s="261"/>
      <c r="ABI274" s="261"/>
      <c r="ABJ274" s="261"/>
      <c r="ABK274" s="261"/>
      <c r="ABL274" s="261"/>
      <c r="ABM274" s="261"/>
      <c r="ABN274" s="261"/>
      <c r="ABO274" s="261"/>
      <c r="ABP274" s="261"/>
      <c r="ABQ274" s="261"/>
      <c r="ABR274" s="261"/>
      <c r="ABS274" s="261"/>
      <c r="ABT274" s="261"/>
      <c r="ABU274" s="261"/>
      <c r="ABV274" s="261"/>
      <c r="ABW274" s="261"/>
      <c r="ABX274" s="261"/>
      <c r="ABY274" s="261"/>
      <c r="ABZ274" s="261"/>
      <c r="ACA274" s="261"/>
      <c r="ACB274" s="261"/>
      <c r="ACC274" s="261"/>
      <c r="ACD274" s="261"/>
      <c r="ACE274" s="261"/>
      <c r="ACF274" s="261"/>
      <c r="ACG274" s="261"/>
      <c r="ACH274" s="261"/>
      <c r="ACI274" s="261"/>
      <c r="ACJ274" s="261"/>
      <c r="ACK274" s="261"/>
      <c r="ACL274" s="261"/>
      <c r="ACM274" s="261"/>
      <c r="ACN274" s="261"/>
      <c r="ACO274" s="261"/>
      <c r="ACP274" s="261"/>
      <c r="ACQ274" s="261"/>
      <c r="ACR274" s="261"/>
      <c r="ACS274" s="261"/>
      <c r="ACT274" s="261"/>
      <c r="ACU274" s="261"/>
      <c r="ACV274" s="261"/>
      <c r="ACW274" s="261"/>
      <c r="ACX274" s="261"/>
      <c r="ACY274" s="261"/>
      <c r="ACZ274" s="261"/>
      <c r="ADA274" s="261"/>
      <c r="ADB274" s="261"/>
      <c r="ADC274" s="261"/>
      <c r="ADD274" s="261"/>
      <c r="ADE274" s="261"/>
      <c r="ADF274" s="261"/>
      <c r="ADG274" s="261"/>
      <c r="ADH274" s="261"/>
      <c r="ADI274" s="261"/>
      <c r="ADJ274" s="261"/>
      <c r="ADK274" s="261"/>
      <c r="ADL274" s="261"/>
      <c r="ADM274" s="261"/>
      <c r="ADN274" s="261"/>
      <c r="ADO274" s="261"/>
      <c r="ADP274" s="261"/>
      <c r="ADQ274" s="261"/>
      <c r="ADR274" s="261"/>
      <c r="ADS274" s="261"/>
      <c r="ADT274" s="261"/>
      <c r="ADU274" s="261"/>
      <c r="ADV274" s="261"/>
      <c r="ADW274" s="261"/>
      <c r="ADX274" s="261"/>
      <c r="ADY274" s="261"/>
      <c r="ADZ274" s="261"/>
      <c r="AEA274" s="261"/>
      <c r="AEB274" s="261"/>
      <c r="AEC274" s="261"/>
      <c r="AED274" s="261"/>
      <c r="AEE274" s="261"/>
      <c r="AEF274" s="261"/>
      <c r="AEG274" s="261"/>
      <c r="AEH274" s="261"/>
      <c r="AEI274" s="261"/>
      <c r="AEJ274" s="261"/>
      <c r="AEK274" s="261"/>
      <c r="AEL274" s="261"/>
      <c r="AEM274" s="261"/>
      <c r="AEN274" s="261"/>
      <c r="AEO274" s="261"/>
      <c r="AEP274" s="261"/>
      <c r="AEQ274" s="261"/>
      <c r="AER274" s="261"/>
      <c r="AES274" s="261"/>
      <c r="AET274" s="261"/>
      <c r="AEU274" s="261"/>
      <c r="AEV274" s="261"/>
      <c r="AEW274" s="261"/>
      <c r="AEX274" s="261"/>
      <c r="AEY274" s="261"/>
      <c r="AEZ274" s="261"/>
      <c r="AFA274" s="261"/>
      <c r="AFB274" s="261"/>
      <c r="AFC274" s="261"/>
      <c r="AFD274" s="261"/>
      <c r="AFE274" s="261"/>
      <c r="AFF274" s="261"/>
      <c r="AFG274" s="261"/>
      <c r="AFH274" s="261"/>
      <c r="AFI274" s="261"/>
      <c r="AFJ274" s="261"/>
      <c r="AFK274" s="261"/>
      <c r="AFL274" s="261"/>
      <c r="AFM274" s="261"/>
      <c r="AFN274" s="261"/>
      <c r="AFO274" s="261"/>
      <c r="AFP274" s="261"/>
      <c r="AFQ274" s="261"/>
      <c r="AFR274" s="261"/>
      <c r="AFS274" s="261"/>
      <c r="AFT274" s="261"/>
      <c r="AFU274" s="261"/>
      <c r="AFV274" s="261"/>
      <c r="AFW274" s="261"/>
      <c r="AFX274" s="261"/>
      <c r="AFY274" s="261"/>
      <c r="AFZ274" s="261"/>
      <c r="AGA274" s="261"/>
      <c r="AGB274" s="261"/>
      <c r="AGC274" s="261"/>
      <c r="AGD274" s="261"/>
      <c r="AGE274" s="261"/>
      <c r="AGF274" s="261"/>
      <c r="AGG274" s="261"/>
      <c r="AGH274" s="261"/>
      <c r="AGI274" s="261"/>
      <c r="AGJ274" s="261"/>
      <c r="AGK274" s="261"/>
      <c r="AGL274" s="261"/>
      <c r="AGM274" s="261"/>
      <c r="AGN274" s="261"/>
      <c r="AGO274" s="261"/>
      <c r="AGP274" s="261"/>
      <c r="AGQ274" s="261"/>
      <c r="AGR274" s="261"/>
      <c r="AGS274" s="261"/>
      <c r="AGT274" s="261"/>
      <c r="AGU274" s="261"/>
      <c r="AGV274" s="261"/>
      <c r="AGW274" s="261"/>
      <c r="AGX274" s="261"/>
      <c r="AGY274" s="261"/>
      <c r="AGZ274" s="261"/>
      <c r="AHA274" s="261"/>
      <c r="AHB274" s="261"/>
      <c r="AHC274" s="261"/>
      <c r="AHD274" s="261"/>
      <c r="AHE274" s="261"/>
      <c r="AHF274" s="261"/>
      <c r="AHG274" s="261"/>
      <c r="AHH274" s="261"/>
      <c r="AHI274" s="261"/>
      <c r="AHJ274" s="261"/>
      <c r="AHK274" s="261"/>
      <c r="AHL274" s="261"/>
      <c r="AHM274" s="261"/>
      <c r="AHN274" s="261"/>
      <c r="AHO274" s="261"/>
      <c r="AHP274" s="261"/>
      <c r="AHQ274" s="261"/>
      <c r="AHR274" s="261"/>
      <c r="AHS274" s="261"/>
      <c r="AHT274" s="261"/>
      <c r="AHU274" s="261"/>
      <c r="AHV274" s="261"/>
      <c r="AHW274" s="261"/>
      <c r="AHX274" s="261"/>
      <c r="AHY274" s="261"/>
      <c r="AHZ274" s="261"/>
      <c r="AIA274" s="261"/>
      <c r="AIB274" s="261"/>
      <c r="AIC274" s="261"/>
      <c r="AID274" s="261"/>
      <c r="AIE274" s="261"/>
      <c r="AIF274" s="261"/>
      <c r="AIG274" s="261"/>
      <c r="AIH274" s="261"/>
      <c r="AII274" s="261"/>
      <c r="AIJ274" s="261"/>
      <c r="AIK274" s="261"/>
      <c r="AIL274" s="261"/>
      <c r="AIM274" s="261"/>
      <c r="AIN274" s="261"/>
      <c r="AIO274" s="261"/>
      <c r="AIP274" s="261"/>
      <c r="AIQ274" s="261"/>
      <c r="AIR274" s="261"/>
      <c r="AIS274" s="261"/>
      <c r="AIT274" s="261"/>
      <c r="AIU274" s="261"/>
      <c r="AIV274" s="261"/>
      <c r="AIW274" s="261"/>
      <c r="AIX274" s="261"/>
      <c r="AIY274" s="261"/>
      <c r="AIZ274" s="261"/>
      <c r="AJA274" s="261"/>
      <c r="AJB274" s="261"/>
      <c r="AJC274" s="261"/>
      <c r="AJD274" s="261"/>
      <c r="AJE274" s="261"/>
      <c r="AJF274" s="261"/>
      <c r="AJG274" s="261"/>
      <c r="AJH274" s="261"/>
      <c r="AJI274" s="261"/>
      <c r="AJJ274" s="261"/>
      <c r="AJK274" s="261"/>
      <c r="AJL274" s="261"/>
      <c r="AJM274" s="261"/>
      <c r="AJN274" s="261"/>
      <c r="AJO274" s="261"/>
      <c r="AJP274" s="261"/>
      <c r="AJQ274" s="261"/>
      <c r="AJR274" s="261"/>
      <c r="AJS274" s="261"/>
      <c r="AJT274" s="261"/>
      <c r="AJU274" s="261"/>
      <c r="AJV274" s="261"/>
      <c r="AJW274" s="261"/>
      <c r="AJX274" s="261"/>
      <c r="AJY274" s="261"/>
      <c r="AJZ274" s="261"/>
      <c r="AKA274" s="261"/>
      <c r="AKB274" s="261"/>
      <c r="AKC274" s="261"/>
      <c r="AKD274" s="261"/>
      <c r="AKE274" s="261"/>
      <c r="AKF274" s="261"/>
      <c r="AKG274" s="261"/>
      <c r="AKH274" s="261"/>
      <c r="AKI274" s="261"/>
      <c r="AKJ274" s="261"/>
      <c r="AKK274" s="261"/>
      <c r="AKL274" s="261"/>
      <c r="AKM274" s="261"/>
      <c r="AKN274" s="261"/>
      <c r="AKO274" s="261"/>
      <c r="AKP274" s="261"/>
      <c r="AKQ274" s="261"/>
      <c r="AKR274" s="261"/>
      <c r="AKS274" s="261"/>
      <c r="AKT274" s="261"/>
      <c r="AKU274" s="261"/>
      <c r="AKV274" s="261"/>
      <c r="AKW274" s="261"/>
      <c r="AKX274" s="261"/>
      <c r="AKY274" s="261"/>
      <c r="AKZ274" s="261"/>
      <c r="ALA274" s="261"/>
      <c r="ALB274" s="261"/>
      <c r="ALC274" s="261"/>
      <c r="ALD274" s="261"/>
      <c r="ALE274" s="261"/>
      <c r="ALF274" s="261"/>
      <c r="ALG274" s="261"/>
      <c r="ALH274" s="261"/>
      <c r="ALI274" s="261"/>
      <c r="ALJ274" s="261"/>
      <c r="ALK274" s="261"/>
      <c r="ALL274" s="261"/>
      <c r="ALM274" s="261"/>
      <c r="ALN274" s="261"/>
      <c r="ALO274" s="261"/>
      <c r="ALP274" s="261"/>
      <c r="ALQ274" s="261"/>
      <c r="ALR274" s="261"/>
      <c r="ALS274" s="261"/>
      <c r="ALT274" s="261"/>
      <c r="ALU274" s="261"/>
      <c r="ALV274" s="261"/>
      <c r="ALW274" s="261"/>
      <c r="ALX274" s="261"/>
      <c r="ALY274" s="261"/>
      <c r="ALZ274" s="261"/>
      <c r="AMA274" s="261"/>
      <c r="AMB274" s="261"/>
      <c r="AMC274" s="261"/>
      <c r="AMD274" s="261"/>
      <c r="AME274" s="261"/>
      <c r="AMF274" s="261"/>
      <c r="AMG274" s="261"/>
      <c r="AMH274" s="261"/>
      <c r="AMI274" s="261"/>
      <c r="AMJ274" s="261"/>
      <c r="AMK274" s="261"/>
    </row>
    <row r="275" spans="1:1025" s="269" customFormat="1" ht="24" customHeight="1" x14ac:dyDescent="0.35">
      <c r="A275" s="261"/>
      <c r="B275" s="505"/>
      <c r="C275" s="378"/>
      <c r="D275" s="487"/>
      <c r="E275" s="487"/>
      <c r="F275" s="484"/>
      <c r="G275" s="484"/>
      <c r="H275" s="449"/>
      <c r="I275" s="430" t="str">
        <f t="shared" si="102"/>
        <v/>
      </c>
      <c r="J275" s="325"/>
      <c r="K275" s="325"/>
      <c r="L275" s="382"/>
      <c r="M275" s="449"/>
      <c r="N275" s="383"/>
      <c r="O275" s="383"/>
      <c r="P275" s="464">
        <f t="shared" si="103"/>
        <v>0</v>
      </c>
      <c r="Q275" s="469"/>
      <c r="R275" s="261"/>
      <c r="S275" s="522"/>
      <c r="T275" s="522"/>
      <c r="U275" s="522"/>
      <c r="V275" s="522"/>
      <c r="W275" s="522"/>
      <c r="X275" s="522"/>
      <c r="Y275" s="522"/>
      <c r="Z275" s="522"/>
      <c r="AA275" s="522"/>
      <c r="AB275" s="522"/>
      <c r="AC275" s="327"/>
      <c r="AD275" s="625"/>
      <c r="AE275" s="625"/>
      <c r="AF275" s="625"/>
      <c r="AG275" s="625"/>
      <c r="AH275" s="625"/>
      <c r="AI275" s="621"/>
      <c r="AJ275" s="625"/>
      <c r="AK275" s="625"/>
      <c r="AL275" s="625"/>
      <c r="AM275" s="621"/>
      <c r="AN275" s="625"/>
      <c r="AO275" s="625"/>
      <c r="AP275" s="625"/>
      <c r="AQ275" s="621"/>
      <c r="AR275" s="625"/>
      <c r="AS275" s="327"/>
      <c r="AT275" s="629"/>
      <c r="AU275" s="629"/>
      <c r="AV275" s="461">
        <f t="shared" si="101"/>
        <v>0</v>
      </c>
      <c r="AW275" s="261"/>
      <c r="AX275" s="261"/>
      <c r="AY275" s="261"/>
      <c r="AZ275" s="261"/>
      <c r="BA275" s="261"/>
      <c r="BB275" s="261"/>
      <c r="BC275" s="261"/>
      <c r="BD275" s="261"/>
      <c r="BE275" s="261"/>
      <c r="BF275" s="261"/>
      <c r="BG275" s="261"/>
      <c r="BH275" s="261"/>
      <c r="BI275" s="261"/>
      <c r="BJ275" s="261"/>
      <c r="BK275" s="261"/>
      <c r="BL275" s="261"/>
      <c r="BM275" s="261"/>
      <c r="BN275" s="261"/>
      <c r="BO275" s="261"/>
      <c r="BP275" s="261"/>
      <c r="BQ275" s="261"/>
      <c r="BR275" s="261"/>
      <c r="BS275" s="261"/>
      <c r="BT275" s="261"/>
      <c r="BU275" s="261"/>
      <c r="BV275" s="261"/>
      <c r="BW275" s="261"/>
      <c r="BX275" s="261"/>
      <c r="BY275" s="261"/>
      <c r="BZ275" s="261"/>
      <c r="CA275" s="261"/>
      <c r="CB275" s="261"/>
      <c r="CC275" s="261"/>
      <c r="CD275" s="261"/>
      <c r="CE275" s="261"/>
      <c r="CF275" s="261"/>
      <c r="CG275" s="261"/>
      <c r="CH275" s="261"/>
      <c r="CI275" s="261"/>
      <c r="CJ275" s="261"/>
      <c r="CK275" s="261"/>
      <c r="CL275" s="261"/>
      <c r="CM275" s="261"/>
      <c r="CN275" s="261"/>
      <c r="CO275" s="261"/>
      <c r="CP275" s="261"/>
      <c r="CQ275" s="261"/>
      <c r="CR275" s="261"/>
      <c r="CS275" s="261"/>
      <c r="CT275" s="261"/>
      <c r="CU275" s="261"/>
      <c r="CV275" s="261"/>
      <c r="CW275" s="261"/>
      <c r="CX275" s="261"/>
      <c r="CY275" s="261"/>
      <c r="CZ275" s="261"/>
      <c r="DA275" s="261"/>
      <c r="DB275" s="261"/>
      <c r="DC275" s="261"/>
      <c r="DD275" s="261"/>
      <c r="DE275" s="261"/>
      <c r="DF275" s="261"/>
      <c r="DG275" s="261"/>
      <c r="DH275" s="261"/>
      <c r="DI275" s="261"/>
      <c r="DJ275" s="261"/>
      <c r="DK275" s="261"/>
      <c r="DL275" s="261"/>
      <c r="DM275" s="261"/>
      <c r="DN275" s="261"/>
      <c r="DO275" s="261"/>
      <c r="DP275" s="261"/>
      <c r="DQ275" s="261"/>
      <c r="DR275" s="261"/>
      <c r="DS275" s="261"/>
      <c r="DT275" s="261"/>
      <c r="DU275" s="261"/>
      <c r="DV275" s="261"/>
      <c r="DW275" s="261"/>
      <c r="DX275" s="261"/>
      <c r="DY275" s="261"/>
      <c r="DZ275" s="261"/>
      <c r="EA275" s="261"/>
      <c r="EB275" s="261"/>
      <c r="EC275" s="261"/>
      <c r="ED275" s="261"/>
      <c r="EE275" s="261"/>
      <c r="EF275" s="261"/>
      <c r="EG275" s="261"/>
      <c r="EH275" s="261"/>
      <c r="EI275" s="261"/>
      <c r="EJ275" s="261"/>
      <c r="EK275" s="261"/>
      <c r="EL275" s="261"/>
      <c r="EM275" s="261"/>
      <c r="EN275" s="261"/>
      <c r="EO275" s="261"/>
      <c r="EP275" s="261"/>
      <c r="EQ275" s="261"/>
      <c r="ER275" s="261"/>
      <c r="ES275" s="261"/>
      <c r="ET275" s="261"/>
      <c r="EU275" s="261"/>
      <c r="EV275" s="261"/>
      <c r="EW275" s="261"/>
      <c r="EX275" s="261"/>
      <c r="EY275" s="261"/>
      <c r="EZ275" s="261"/>
      <c r="FA275" s="261"/>
      <c r="FB275" s="261"/>
      <c r="FC275" s="261"/>
      <c r="FD275" s="261"/>
      <c r="FE275" s="261"/>
      <c r="FF275" s="261"/>
      <c r="FG275" s="261"/>
      <c r="FH275" s="261"/>
      <c r="FI275" s="261"/>
      <c r="FJ275" s="261"/>
      <c r="FK275" s="261"/>
      <c r="FL275" s="261"/>
      <c r="FM275" s="261"/>
      <c r="FN275" s="261"/>
      <c r="FO275" s="261"/>
      <c r="FP275" s="261"/>
      <c r="FQ275" s="261"/>
      <c r="FR275" s="261"/>
      <c r="FS275" s="261"/>
      <c r="FT275" s="261"/>
      <c r="FU275" s="261"/>
      <c r="FV275" s="261"/>
      <c r="FW275" s="261"/>
      <c r="FX275" s="261"/>
      <c r="FY275" s="261"/>
      <c r="FZ275" s="261"/>
      <c r="GA275" s="261"/>
      <c r="GB275" s="261"/>
      <c r="GC275" s="261"/>
      <c r="GD275" s="261"/>
      <c r="GE275" s="261"/>
      <c r="GF275" s="261"/>
      <c r="GG275" s="261"/>
      <c r="GH275" s="261"/>
      <c r="GI275" s="261"/>
      <c r="GJ275" s="261"/>
      <c r="GK275" s="261"/>
      <c r="GL275" s="261"/>
      <c r="GM275" s="261"/>
      <c r="GN275" s="261"/>
      <c r="GO275" s="261"/>
      <c r="GP275" s="261"/>
      <c r="GQ275" s="261"/>
      <c r="GR275" s="261"/>
      <c r="GS275" s="261"/>
      <c r="GT275" s="261"/>
      <c r="GU275" s="261"/>
      <c r="GV275" s="261"/>
      <c r="GW275" s="261"/>
      <c r="GX275" s="261"/>
      <c r="GY275" s="261"/>
      <c r="GZ275" s="261"/>
      <c r="HA275" s="261"/>
      <c r="HB275" s="261"/>
      <c r="HC275" s="261"/>
      <c r="HD275" s="261"/>
      <c r="HE275" s="261"/>
      <c r="HF275" s="261"/>
      <c r="HG275" s="261"/>
      <c r="HH275" s="261"/>
      <c r="HI275" s="261"/>
      <c r="HJ275" s="261"/>
      <c r="HK275" s="261"/>
      <c r="HL275" s="261"/>
      <c r="HM275" s="261"/>
      <c r="HN275" s="261"/>
      <c r="HO275" s="261"/>
      <c r="HP275" s="261"/>
      <c r="HQ275" s="261"/>
      <c r="HR275" s="261"/>
      <c r="HS275" s="261"/>
      <c r="HT275" s="261"/>
      <c r="HU275" s="261"/>
      <c r="HV275" s="261"/>
      <c r="HW275" s="261"/>
      <c r="HX275" s="261"/>
      <c r="HY275" s="261"/>
      <c r="HZ275" s="261"/>
      <c r="IA275" s="261"/>
      <c r="IB275" s="261"/>
      <c r="IC275" s="261"/>
      <c r="ID275" s="261"/>
      <c r="IE275" s="261"/>
      <c r="IF275" s="261"/>
      <c r="IG275" s="261"/>
      <c r="IH275" s="261"/>
      <c r="II275" s="261"/>
      <c r="IJ275" s="261"/>
      <c r="IK275" s="261"/>
      <c r="IL275" s="261"/>
      <c r="IM275" s="261"/>
      <c r="IN275" s="261"/>
      <c r="IO275" s="261"/>
      <c r="IP275" s="261"/>
      <c r="IQ275" s="261"/>
      <c r="IR275" s="261"/>
      <c r="IS275" s="261"/>
      <c r="IT275" s="261"/>
      <c r="IU275" s="261"/>
      <c r="IV275" s="261"/>
      <c r="IW275" s="261"/>
      <c r="IX275" s="261"/>
      <c r="IY275" s="261"/>
      <c r="IZ275" s="261"/>
      <c r="JA275" s="261"/>
      <c r="JB275" s="261"/>
      <c r="JC275" s="261"/>
      <c r="JD275" s="261"/>
      <c r="JE275" s="261"/>
      <c r="JF275" s="261"/>
      <c r="JG275" s="261"/>
      <c r="JH275" s="261"/>
      <c r="JI275" s="261"/>
      <c r="JJ275" s="261"/>
      <c r="JK275" s="261"/>
      <c r="JL275" s="261"/>
      <c r="JM275" s="261"/>
      <c r="JN275" s="261"/>
      <c r="JO275" s="261"/>
      <c r="JP275" s="261"/>
      <c r="JQ275" s="261"/>
      <c r="JR275" s="261"/>
      <c r="JS275" s="261"/>
      <c r="JT275" s="261"/>
      <c r="JU275" s="261"/>
      <c r="JV275" s="261"/>
      <c r="JW275" s="261"/>
      <c r="JX275" s="261"/>
      <c r="JY275" s="261"/>
      <c r="JZ275" s="261"/>
      <c r="KA275" s="261"/>
      <c r="KB275" s="261"/>
      <c r="KC275" s="261"/>
      <c r="KD275" s="261"/>
      <c r="KE275" s="261"/>
      <c r="KF275" s="261"/>
      <c r="KG275" s="261"/>
      <c r="KH275" s="261"/>
      <c r="KI275" s="261"/>
      <c r="KJ275" s="261"/>
      <c r="KK275" s="261"/>
      <c r="KL275" s="261"/>
      <c r="KM275" s="261"/>
      <c r="KN275" s="261"/>
      <c r="KO275" s="261"/>
      <c r="KP275" s="261"/>
      <c r="KQ275" s="261"/>
      <c r="KR275" s="261"/>
      <c r="KS275" s="261"/>
      <c r="KT275" s="261"/>
      <c r="KU275" s="261"/>
      <c r="KV275" s="261"/>
      <c r="KW275" s="261"/>
      <c r="KX275" s="261"/>
      <c r="KY275" s="261"/>
      <c r="KZ275" s="261"/>
      <c r="LA275" s="261"/>
      <c r="LB275" s="261"/>
      <c r="LC275" s="261"/>
      <c r="LD275" s="261"/>
      <c r="LE275" s="261"/>
      <c r="LF275" s="261"/>
      <c r="LG275" s="261"/>
      <c r="LH275" s="261"/>
      <c r="LI275" s="261"/>
      <c r="LJ275" s="261"/>
      <c r="LK275" s="261"/>
      <c r="LL275" s="261"/>
      <c r="LM275" s="261"/>
      <c r="LN275" s="261"/>
      <c r="LO275" s="261"/>
      <c r="LP275" s="261"/>
      <c r="LQ275" s="261"/>
      <c r="LR275" s="261"/>
      <c r="LS275" s="261"/>
      <c r="LT275" s="261"/>
      <c r="LU275" s="261"/>
      <c r="LV275" s="261"/>
      <c r="LW275" s="261"/>
      <c r="LX275" s="261"/>
      <c r="LY275" s="261"/>
      <c r="LZ275" s="261"/>
      <c r="MA275" s="261"/>
      <c r="MB275" s="261"/>
      <c r="MC275" s="261"/>
      <c r="MD275" s="261"/>
      <c r="ME275" s="261"/>
      <c r="MF275" s="261"/>
      <c r="MG275" s="261"/>
      <c r="MH275" s="261"/>
      <c r="MI275" s="261"/>
      <c r="MJ275" s="261"/>
      <c r="MK275" s="261"/>
      <c r="ML275" s="261"/>
      <c r="MM275" s="261"/>
      <c r="MN275" s="261"/>
      <c r="MO275" s="261"/>
      <c r="MP275" s="261"/>
      <c r="MQ275" s="261"/>
      <c r="MR275" s="261"/>
      <c r="MS275" s="261"/>
      <c r="MT275" s="261"/>
      <c r="MU275" s="261"/>
      <c r="MV275" s="261"/>
      <c r="MW275" s="261"/>
      <c r="MX275" s="261"/>
      <c r="MY275" s="261"/>
      <c r="MZ275" s="261"/>
      <c r="NA275" s="261"/>
      <c r="NB275" s="261"/>
      <c r="NC275" s="261"/>
      <c r="ND275" s="261"/>
      <c r="NE275" s="261"/>
      <c r="NF275" s="261"/>
      <c r="NG275" s="261"/>
      <c r="NH275" s="261"/>
      <c r="NI275" s="261"/>
      <c r="NJ275" s="261"/>
      <c r="NK275" s="261"/>
      <c r="NL275" s="261"/>
      <c r="NM275" s="261"/>
      <c r="NN275" s="261"/>
      <c r="NO275" s="261"/>
      <c r="NP275" s="261"/>
      <c r="NQ275" s="261"/>
      <c r="NR275" s="261"/>
      <c r="NS275" s="261"/>
      <c r="NT275" s="261"/>
      <c r="NU275" s="261"/>
      <c r="NV275" s="261"/>
      <c r="NW275" s="261"/>
      <c r="NX275" s="261"/>
      <c r="NY275" s="261"/>
      <c r="NZ275" s="261"/>
      <c r="OA275" s="261"/>
      <c r="OB275" s="261"/>
      <c r="OC275" s="261"/>
      <c r="OD275" s="261"/>
      <c r="OE275" s="261"/>
      <c r="OF275" s="261"/>
      <c r="OG275" s="261"/>
      <c r="OH275" s="261"/>
      <c r="OI275" s="261"/>
      <c r="OJ275" s="261"/>
      <c r="OK275" s="261"/>
      <c r="OL275" s="261"/>
      <c r="OM275" s="261"/>
      <c r="ON275" s="261"/>
      <c r="OO275" s="261"/>
      <c r="OP275" s="261"/>
      <c r="OQ275" s="261"/>
      <c r="OR275" s="261"/>
      <c r="OS275" s="261"/>
      <c r="OT275" s="261"/>
      <c r="OU275" s="261"/>
      <c r="OV275" s="261"/>
      <c r="OW275" s="261"/>
      <c r="OX275" s="261"/>
      <c r="OY275" s="261"/>
      <c r="OZ275" s="261"/>
      <c r="PA275" s="261"/>
      <c r="PB275" s="261"/>
      <c r="PC275" s="261"/>
      <c r="PD275" s="261"/>
      <c r="PE275" s="261"/>
      <c r="PF275" s="261"/>
      <c r="PG275" s="261"/>
      <c r="PH275" s="261"/>
      <c r="PI275" s="261"/>
      <c r="PJ275" s="261"/>
      <c r="PK275" s="261"/>
      <c r="PL275" s="261"/>
      <c r="PM275" s="261"/>
      <c r="PN275" s="261"/>
      <c r="PO275" s="261"/>
      <c r="PP275" s="261"/>
      <c r="PQ275" s="261"/>
      <c r="PR275" s="261"/>
      <c r="PS275" s="261"/>
      <c r="PT275" s="261"/>
      <c r="PU275" s="261"/>
      <c r="PV275" s="261"/>
      <c r="PW275" s="261"/>
      <c r="PX275" s="261"/>
      <c r="PY275" s="261"/>
      <c r="PZ275" s="261"/>
      <c r="QA275" s="261"/>
      <c r="QB275" s="261"/>
      <c r="QC275" s="261"/>
      <c r="QD275" s="261"/>
      <c r="QE275" s="261"/>
      <c r="QF275" s="261"/>
      <c r="QG275" s="261"/>
      <c r="QH275" s="261"/>
      <c r="QI275" s="261"/>
      <c r="QJ275" s="261"/>
      <c r="QK275" s="261"/>
      <c r="QL275" s="261"/>
      <c r="QM275" s="261"/>
      <c r="QN275" s="261"/>
      <c r="QO275" s="261"/>
      <c r="QP275" s="261"/>
      <c r="QQ275" s="261"/>
      <c r="QR275" s="261"/>
      <c r="QS275" s="261"/>
      <c r="QT275" s="261"/>
      <c r="QU275" s="261"/>
      <c r="QV275" s="261"/>
      <c r="QW275" s="261"/>
      <c r="QX275" s="261"/>
      <c r="QY275" s="261"/>
      <c r="QZ275" s="261"/>
      <c r="RA275" s="261"/>
      <c r="RB275" s="261"/>
      <c r="RC275" s="261"/>
      <c r="RD275" s="261"/>
      <c r="RE275" s="261"/>
      <c r="RF275" s="261"/>
      <c r="RG275" s="261"/>
      <c r="RH275" s="261"/>
      <c r="RI275" s="261"/>
      <c r="RJ275" s="261"/>
      <c r="RK275" s="261"/>
      <c r="RL275" s="261"/>
      <c r="RM275" s="261"/>
      <c r="RN275" s="261"/>
      <c r="RO275" s="261"/>
      <c r="RP275" s="261"/>
      <c r="RQ275" s="261"/>
      <c r="RR275" s="261"/>
      <c r="RS275" s="261"/>
      <c r="RT275" s="261"/>
      <c r="RU275" s="261"/>
      <c r="RV275" s="261"/>
      <c r="RW275" s="261"/>
      <c r="RX275" s="261"/>
      <c r="RY275" s="261"/>
      <c r="RZ275" s="261"/>
      <c r="SA275" s="261"/>
      <c r="SB275" s="261"/>
      <c r="SC275" s="261"/>
      <c r="SD275" s="261"/>
      <c r="SE275" s="261"/>
      <c r="SF275" s="261"/>
      <c r="SG275" s="261"/>
      <c r="SH275" s="261"/>
      <c r="SI275" s="261"/>
      <c r="SJ275" s="261"/>
      <c r="SK275" s="261"/>
      <c r="SL275" s="261"/>
      <c r="SM275" s="261"/>
      <c r="SN275" s="261"/>
      <c r="SO275" s="261"/>
      <c r="SP275" s="261"/>
      <c r="SQ275" s="261"/>
      <c r="SR275" s="261"/>
      <c r="SS275" s="261"/>
      <c r="ST275" s="261"/>
      <c r="SU275" s="261"/>
      <c r="SV275" s="261"/>
      <c r="SW275" s="261"/>
      <c r="SX275" s="261"/>
      <c r="SY275" s="261"/>
      <c r="SZ275" s="261"/>
      <c r="TA275" s="261"/>
      <c r="TB275" s="261"/>
      <c r="TC275" s="261"/>
      <c r="TD275" s="261"/>
      <c r="TE275" s="261"/>
      <c r="TF275" s="261"/>
      <c r="TG275" s="261"/>
      <c r="TH275" s="261"/>
      <c r="TI275" s="261"/>
      <c r="TJ275" s="261"/>
      <c r="TK275" s="261"/>
      <c r="TL275" s="261"/>
      <c r="TM275" s="261"/>
      <c r="TN275" s="261"/>
      <c r="TO275" s="261"/>
      <c r="TP275" s="261"/>
      <c r="TQ275" s="261"/>
      <c r="TR275" s="261"/>
      <c r="TS275" s="261"/>
      <c r="TT275" s="261"/>
      <c r="TU275" s="261"/>
      <c r="TV275" s="261"/>
      <c r="TW275" s="261"/>
      <c r="TX275" s="261"/>
      <c r="TY275" s="261"/>
      <c r="TZ275" s="261"/>
      <c r="UA275" s="261"/>
      <c r="UB275" s="261"/>
      <c r="UC275" s="261"/>
      <c r="UD275" s="261"/>
      <c r="UE275" s="261"/>
      <c r="UF275" s="261"/>
      <c r="UG275" s="261"/>
      <c r="UH275" s="261"/>
      <c r="UI275" s="261"/>
      <c r="UJ275" s="261"/>
      <c r="UK275" s="261"/>
      <c r="UL275" s="261"/>
      <c r="UM275" s="261"/>
      <c r="UN275" s="261"/>
      <c r="UO275" s="261"/>
      <c r="UP275" s="261"/>
      <c r="UQ275" s="261"/>
      <c r="UR275" s="261"/>
      <c r="US275" s="261"/>
      <c r="UT275" s="261"/>
      <c r="UU275" s="261"/>
      <c r="UV275" s="261"/>
      <c r="UW275" s="261"/>
      <c r="UX275" s="261"/>
      <c r="UY275" s="261"/>
      <c r="UZ275" s="261"/>
      <c r="VA275" s="261"/>
      <c r="VB275" s="261"/>
      <c r="VC275" s="261"/>
      <c r="VD275" s="261"/>
      <c r="VE275" s="261"/>
      <c r="VF275" s="261"/>
      <c r="VG275" s="261"/>
      <c r="VH275" s="261"/>
      <c r="VI275" s="261"/>
      <c r="VJ275" s="261"/>
      <c r="VK275" s="261"/>
      <c r="VL275" s="261"/>
      <c r="VM275" s="261"/>
      <c r="VN275" s="261"/>
      <c r="VO275" s="261"/>
      <c r="VP275" s="261"/>
      <c r="VQ275" s="261"/>
      <c r="VR275" s="261"/>
      <c r="VS275" s="261"/>
      <c r="VT275" s="261"/>
      <c r="VU275" s="261"/>
      <c r="VV275" s="261"/>
      <c r="VW275" s="261"/>
      <c r="VX275" s="261"/>
      <c r="VY275" s="261"/>
      <c r="VZ275" s="261"/>
      <c r="WA275" s="261"/>
      <c r="WB275" s="261"/>
      <c r="WC275" s="261"/>
      <c r="WD275" s="261"/>
      <c r="WE275" s="261"/>
      <c r="WF275" s="261"/>
      <c r="WG275" s="261"/>
      <c r="WH275" s="261"/>
      <c r="WI275" s="261"/>
      <c r="WJ275" s="261"/>
      <c r="WK275" s="261"/>
      <c r="WL275" s="261"/>
      <c r="WM275" s="261"/>
      <c r="WN275" s="261"/>
      <c r="WO275" s="261"/>
      <c r="WP275" s="261"/>
      <c r="WQ275" s="261"/>
      <c r="WR275" s="261"/>
      <c r="WS275" s="261"/>
      <c r="WT275" s="261"/>
      <c r="WU275" s="261"/>
      <c r="WV275" s="261"/>
      <c r="WW275" s="261"/>
      <c r="WX275" s="261"/>
      <c r="WY275" s="261"/>
      <c r="WZ275" s="261"/>
      <c r="XA275" s="261"/>
      <c r="XB275" s="261"/>
      <c r="XC275" s="261"/>
      <c r="XD275" s="261"/>
      <c r="XE275" s="261"/>
      <c r="XF275" s="261"/>
      <c r="XG275" s="261"/>
      <c r="XH275" s="261"/>
      <c r="XI275" s="261"/>
      <c r="XJ275" s="261"/>
      <c r="XK275" s="261"/>
      <c r="XL275" s="261"/>
      <c r="XM275" s="261"/>
      <c r="XN275" s="261"/>
      <c r="XO275" s="261"/>
      <c r="XP275" s="261"/>
      <c r="XQ275" s="261"/>
      <c r="XR275" s="261"/>
      <c r="XS275" s="261"/>
      <c r="XT275" s="261"/>
      <c r="XU275" s="261"/>
      <c r="XV275" s="261"/>
      <c r="XW275" s="261"/>
      <c r="XX275" s="261"/>
      <c r="XY275" s="261"/>
      <c r="XZ275" s="261"/>
      <c r="YA275" s="261"/>
      <c r="YB275" s="261"/>
      <c r="YC275" s="261"/>
      <c r="YD275" s="261"/>
      <c r="YE275" s="261"/>
      <c r="YF275" s="261"/>
      <c r="YG275" s="261"/>
      <c r="YH275" s="261"/>
      <c r="YI275" s="261"/>
      <c r="YJ275" s="261"/>
      <c r="YK275" s="261"/>
      <c r="YL275" s="261"/>
      <c r="YM275" s="261"/>
      <c r="YN275" s="261"/>
      <c r="YO275" s="261"/>
      <c r="YP275" s="261"/>
      <c r="YQ275" s="261"/>
      <c r="YR275" s="261"/>
      <c r="YS275" s="261"/>
      <c r="YT275" s="261"/>
      <c r="YU275" s="261"/>
      <c r="YV275" s="261"/>
      <c r="YW275" s="261"/>
      <c r="YX275" s="261"/>
      <c r="YY275" s="261"/>
      <c r="YZ275" s="261"/>
      <c r="ZA275" s="261"/>
      <c r="ZB275" s="261"/>
      <c r="ZC275" s="261"/>
      <c r="ZD275" s="261"/>
      <c r="ZE275" s="261"/>
      <c r="ZF275" s="261"/>
      <c r="ZG275" s="261"/>
      <c r="ZH275" s="261"/>
      <c r="ZI275" s="261"/>
      <c r="ZJ275" s="261"/>
      <c r="ZK275" s="261"/>
      <c r="ZL275" s="261"/>
      <c r="ZM275" s="261"/>
      <c r="ZN275" s="261"/>
      <c r="ZO275" s="261"/>
      <c r="ZP275" s="261"/>
      <c r="ZQ275" s="261"/>
      <c r="ZR275" s="261"/>
      <c r="ZS275" s="261"/>
      <c r="ZT275" s="261"/>
      <c r="ZU275" s="261"/>
      <c r="ZV275" s="261"/>
      <c r="ZW275" s="261"/>
      <c r="ZX275" s="261"/>
      <c r="ZY275" s="261"/>
      <c r="ZZ275" s="261"/>
      <c r="AAA275" s="261"/>
      <c r="AAB275" s="261"/>
      <c r="AAC275" s="261"/>
      <c r="AAD275" s="261"/>
      <c r="AAE275" s="261"/>
      <c r="AAF275" s="261"/>
      <c r="AAG275" s="261"/>
      <c r="AAH275" s="261"/>
      <c r="AAI275" s="261"/>
      <c r="AAJ275" s="261"/>
      <c r="AAK275" s="261"/>
      <c r="AAL275" s="261"/>
      <c r="AAM275" s="261"/>
      <c r="AAN275" s="261"/>
      <c r="AAO275" s="261"/>
      <c r="AAP275" s="261"/>
      <c r="AAQ275" s="261"/>
      <c r="AAR275" s="261"/>
      <c r="AAS275" s="261"/>
      <c r="AAT275" s="261"/>
      <c r="AAU275" s="261"/>
      <c r="AAV275" s="261"/>
      <c r="AAW275" s="261"/>
      <c r="AAX275" s="261"/>
      <c r="AAY275" s="261"/>
      <c r="AAZ275" s="261"/>
      <c r="ABA275" s="261"/>
      <c r="ABB275" s="261"/>
      <c r="ABC275" s="261"/>
      <c r="ABD275" s="261"/>
      <c r="ABE275" s="261"/>
      <c r="ABF275" s="261"/>
      <c r="ABG275" s="261"/>
      <c r="ABH275" s="261"/>
      <c r="ABI275" s="261"/>
      <c r="ABJ275" s="261"/>
      <c r="ABK275" s="261"/>
      <c r="ABL275" s="261"/>
      <c r="ABM275" s="261"/>
      <c r="ABN275" s="261"/>
      <c r="ABO275" s="261"/>
      <c r="ABP275" s="261"/>
      <c r="ABQ275" s="261"/>
      <c r="ABR275" s="261"/>
      <c r="ABS275" s="261"/>
      <c r="ABT275" s="261"/>
      <c r="ABU275" s="261"/>
      <c r="ABV275" s="261"/>
      <c r="ABW275" s="261"/>
      <c r="ABX275" s="261"/>
      <c r="ABY275" s="261"/>
      <c r="ABZ275" s="261"/>
      <c r="ACA275" s="261"/>
      <c r="ACB275" s="261"/>
      <c r="ACC275" s="261"/>
      <c r="ACD275" s="261"/>
      <c r="ACE275" s="261"/>
      <c r="ACF275" s="261"/>
      <c r="ACG275" s="261"/>
      <c r="ACH275" s="261"/>
      <c r="ACI275" s="261"/>
      <c r="ACJ275" s="261"/>
      <c r="ACK275" s="261"/>
      <c r="ACL275" s="261"/>
      <c r="ACM275" s="261"/>
      <c r="ACN275" s="261"/>
      <c r="ACO275" s="261"/>
      <c r="ACP275" s="261"/>
      <c r="ACQ275" s="261"/>
      <c r="ACR275" s="261"/>
      <c r="ACS275" s="261"/>
      <c r="ACT275" s="261"/>
      <c r="ACU275" s="261"/>
      <c r="ACV275" s="261"/>
      <c r="ACW275" s="261"/>
      <c r="ACX275" s="261"/>
      <c r="ACY275" s="261"/>
      <c r="ACZ275" s="261"/>
      <c r="ADA275" s="261"/>
      <c r="ADB275" s="261"/>
      <c r="ADC275" s="261"/>
      <c r="ADD275" s="261"/>
      <c r="ADE275" s="261"/>
      <c r="ADF275" s="261"/>
      <c r="ADG275" s="261"/>
      <c r="ADH275" s="261"/>
      <c r="ADI275" s="261"/>
      <c r="ADJ275" s="261"/>
      <c r="ADK275" s="261"/>
      <c r="ADL275" s="261"/>
      <c r="ADM275" s="261"/>
      <c r="ADN275" s="261"/>
      <c r="ADO275" s="261"/>
      <c r="ADP275" s="261"/>
      <c r="ADQ275" s="261"/>
      <c r="ADR275" s="261"/>
      <c r="ADS275" s="261"/>
      <c r="ADT275" s="261"/>
      <c r="ADU275" s="261"/>
      <c r="ADV275" s="261"/>
      <c r="ADW275" s="261"/>
      <c r="ADX275" s="261"/>
      <c r="ADY275" s="261"/>
      <c r="ADZ275" s="261"/>
      <c r="AEA275" s="261"/>
      <c r="AEB275" s="261"/>
      <c r="AEC275" s="261"/>
      <c r="AED275" s="261"/>
      <c r="AEE275" s="261"/>
      <c r="AEF275" s="261"/>
      <c r="AEG275" s="261"/>
      <c r="AEH275" s="261"/>
      <c r="AEI275" s="261"/>
      <c r="AEJ275" s="261"/>
      <c r="AEK275" s="261"/>
      <c r="AEL275" s="261"/>
      <c r="AEM275" s="261"/>
      <c r="AEN275" s="261"/>
      <c r="AEO275" s="261"/>
      <c r="AEP275" s="261"/>
      <c r="AEQ275" s="261"/>
      <c r="AER275" s="261"/>
      <c r="AES275" s="261"/>
      <c r="AET275" s="261"/>
      <c r="AEU275" s="261"/>
      <c r="AEV275" s="261"/>
      <c r="AEW275" s="261"/>
      <c r="AEX275" s="261"/>
      <c r="AEY275" s="261"/>
      <c r="AEZ275" s="261"/>
      <c r="AFA275" s="261"/>
      <c r="AFB275" s="261"/>
      <c r="AFC275" s="261"/>
      <c r="AFD275" s="261"/>
      <c r="AFE275" s="261"/>
      <c r="AFF275" s="261"/>
      <c r="AFG275" s="261"/>
      <c r="AFH275" s="261"/>
      <c r="AFI275" s="261"/>
      <c r="AFJ275" s="261"/>
      <c r="AFK275" s="261"/>
      <c r="AFL275" s="261"/>
      <c r="AFM275" s="261"/>
      <c r="AFN275" s="261"/>
      <c r="AFO275" s="261"/>
      <c r="AFP275" s="261"/>
      <c r="AFQ275" s="261"/>
      <c r="AFR275" s="261"/>
      <c r="AFS275" s="261"/>
      <c r="AFT275" s="261"/>
      <c r="AFU275" s="261"/>
      <c r="AFV275" s="261"/>
      <c r="AFW275" s="261"/>
      <c r="AFX275" s="261"/>
      <c r="AFY275" s="261"/>
      <c r="AFZ275" s="261"/>
      <c r="AGA275" s="261"/>
      <c r="AGB275" s="261"/>
      <c r="AGC275" s="261"/>
      <c r="AGD275" s="261"/>
      <c r="AGE275" s="261"/>
      <c r="AGF275" s="261"/>
      <c r="AGG275" s="261"/>
      <c r="AGH275" s="261"/>
      <c r="AGI275" s="261"/>
      <c r="AGJ275" s="261"/>
      <c r="AGK275" s="261"/>
      <c r="AGL275" s="261"/>
      <c r="AGM275" s="261"/>
      <c r="AGN275" s="261"/>
      <c r="AGO275" s="261"/>
      <c r="AGP275" s="261"/>
      <c r="AGQ275" s="261"/>
      <c r="AGR275" s="261"/>
      <c r="AGS275" s="261"/>
      <c r="AGT275" s="261"/>
      <c r="AGU275" s="261"/>
      <c r="AGV275" s="261"/>
      <c r="AGW275" s="261"/>
      <c r="AGX275" s="261"/>
      <c r="AGY275" s="261"/>
      <c r="AGZ275" s="261"/>
      <c r="AHA275" s="261"/>
      <c r="AHB275" s="261"/>
      <c r="AHC275" s="261"/>
      <c r="AHD275" s="261"/>
      <c r="AHE275" s="261"/>
      <c r="AHF275" s="261"/>
      <c r="AHG275" s="261"/>
      <c r="AHH275" s="261"/>
      <c r="AHI275" s="261"/>
      <c r="AHJ275" s="261"/>
      <c r="AHK275" s="261"/>
      <c r="AHL275" s="261"/>
      <c r="AHM275" s="261"/>
      <c r="AHN275" s="261"/>
      <c r="AHO275" s="261"/>
      <c r="AHP275" s="261"/>
      <c r="AHQ275" s="261"/>
      <c r="AHR275" s="261"/>
      <c r="AHS275" s="261"/>
      <c r="AHT275" s="261"/>
      <c r="AHU275" s="261"/>
      <c r="AHV275" s="261"/>
      <c r="AHW275" s="261"/>
      <c r="AHX275" s="261"/>
      <c r="AHY275" s="261"/>
      <c r="AHZ275" s="261"/>
      <c r="AIA275" s="261"/>
      <c r="AIB275" s="261"/>
      <c r="AIC275" s="261"/>
      <c r="AID275" s="261"/>
      <c r="AIE275" s="261"/>
      <c r="AIF275" s="261"/>
      <c r="AIG275" s="261"/>
      <c r="AIH275" s="261"/>
      <c r="AII275" s="261"/>
      <c r="AIJ275" s="261"/>
      <c r="AIK275" s="261"/>
      <c r="AIL275" s="261"/>
      <c r="AIM275" s="261"/>
      <c r="AIN275" s="261"/>
      <c r="AIO275" s="261"/>
      <c r="AIP275" s="261"/>
      <c r="AIQ275" s="261"/>
      <c r="AIR275" s="261"/>
      <c r="AIS275" s="261"/>
      <c r="AIT275" s="261"/>
      <c r="AIU275" s="261"/>
      <c r="AIV275" s="261"/>
      <c r="AIW275" s="261"/>
      <c r="AIX275" s="261"/>
      <c r="AIY275" s="261"/>
      <c r="AIZ275" s="261"/>
      <c r="AJA275" s="261"/>
      <c r="AJB275" s="261"/>
      <c r="AJC275" s="261"/>
      <c r="AJD275" s="261"/>
      <c r="AJE275" s="261"/>
      <c r="AJF275" s="261"/>
      <c r="AJG275" s="261"/>
      <c r="AJH275" s="261"/>
      <c r="AJI275" s="261"/>
      <c r="AJJ275" s="261"/>
      <c r="AJK275" s="261"/>
      <c r="AJL275" s="261"/>
      <c r="AJM275" s="261"/>
      <c r="AJN275" s="261"/>
      <c r="AJO275" s="261"/>
      <c r="AJP275" s="261"/>
      <c r="AJQ275" s="261"/>
      <c r="AJR275" s="261"/>
      <c r="AJS275" s="261"/>
      <c r="AJT275" s="261"/>
      <c r="AJU275" s="261"/>
      <c r="AJV275" s="261"/>
      <c r="AJW275" s="261"/>
      <c r="AJX275" s="261"/>
      <c r="AJY275" s="261"/>
      <c r="AJZ275" s="261"/>
      <c r="AKA275" s="261"/>
      <c r="AKB275" s="261"/>
      <c r="AKC275" s="261"/>
      <c r="AKD275" s="261"/>
      <c r="AKE275" s="261"/>
      <c r="AKF275" s="261"/>
      <c r="AKG275" s="261"/>
      <c r="AKH275" s="261"/>
      <c r="AKI275" s="261"/>
      <c r="AKJ275" s="261"/>
      <c r="AKK275" s="261"/>
      <c r="AKL275" s="261"/>
      <c r="AKM275" s="261"/>
      <c r="AKN275" s="261"/>
      <c r="AKO275" s="261"/>
      <c r="AKP275" s="261"/>
      <c r="AKQ275" s="261"/>
      <c r="AKR275" s="261"/>
      <c r="AKS275" s="261"/>
      <c r="AKT275" s="261"/>
      <c r="AKU275" s="261"/>
      <c r="AKV275" s="261"/>
      <c r="AKW275" s="261"/>
      <c r="AKX275" s="261"/>
      <c r="AKY275" s="261"/>
      <c r="AKZ275" s="261"/>
      <c r="ALA275" s="261"/>
      <c r="ALB275" s="261"/>
      <c r="ALC275" s="261"/>
      <c r="ALD275" s="261"/>
      <c r="ALE275" s="261"/>
      <c r="ALF275" s="261"/>
      <c r="ALG275" s="261"/>
      <c r="ALH275" s="261"/>
      <c r="ALI275" s="261"/>
      <c r="ALJ275" s="261"/>
      <c r="ALK275" s="261"/>
      <c r="ALL275" s="261"/>
      <c r="ALM275" s="261"/>
      <c r="ALN275" s="261"/>
      <c r="ALO275" s="261"/>
      <c r="ALP275" s="261"/>
      <c r="ALQ275" s="261"/>
      <c r="ALR275" s="261"/>
      <c r="ALS275" s="261"/>
      <c r="ALT275" s="261"/>
      <c r="ALU275" s="261"/>
      <c r="ALV275" s="261"/>
      <c r="ALW275" s="261"/>
      <c r="ALX275" s="261"/>
      <c r="ALY275" s="261"/>
      <c r="ALZ275" s="261"/>
      <c r="AMA275" s="261"/>
      <c r="AMB275" s="261"/>
      <c r="AMC275" s="261"/>
      <c r="AMD275" s="261"/>
      <c r="AME275" s="261"/>
      <c r="AMF275" s="261"/>
      <c r="AMG275" s="261"/>
      <c r="AMH275" s="261"/>
      <c r="AMI275" s="261"/>
      <c r="AMJ275" s="261"/>
      <c r="AMK275" s="261"/>
    </row>
    <row r="276" spans="1:1025" s="269" customFormat="1" ht="24" customHeight="1" x14ac:dyDescent="0.35">
      <c r="A276" s="261"/>
      <c r="B276" s="505"/>
      <c r="C276" s="378"/>
      <c r="D276" s="487"/>
      <c r="E276" s="487"/>
      <c r="F276" s="484"/>
      <c r="G276" s="484"/>
      <c r="H276" s="449"/>
      <c r="I276" s="430" t="str">
        <f t="shared" si="102"/>
        <v/>
      </c>
      <c r="J276" s="325"/>
      <c r="K276" s="325"/>
      <c r="L276" s="382"/>
      <c r="M276" s="449"/>
      <c r="N276" s="383"/>
      <c r="O276" s="383"/>
      <c r="P276" s="464">
        <f t="shared" si="103"/>
        <v>0</v>
      </c>
      <c r="Q276" s="469"/>
      <c r="R276" s="261"/>
      <c r="S276" s="522"/>
      <c r="T276" s="522"/>
      <c r="U276" s="522"/>
      <c r="V276" s="522"/>
      <c r="W276" s="522"/>
      <c r="X276" s="522"/>
      <c r="Y276" s="522"/>
      <c r="Z276" s="522"/>
      <c r="AA276" s="522"/>
      <c r="AB276" s="522"/>
      <c r="AC276" s="327"/>
      <c r="AD276" s="625"/>
      <c r="AE276" s="625"/>
      <c r="AF276" s="625"/>
      <c r="AG276" s="625"/>
      <c r="AH276" s="625"/>
      <c r="AI276" s="621"/>
      <c r="AJ276" s="625"/>
      <c r="AK276" s="625"/>
      <c r="AL276" s="625"/>
      <c r="AM276" s="621"/>
      <c r="AN276" s="625"/>
      <c r="AO276" s="625"/>
      <c r="AP276" s="625"/>
      <c r="AQ276" s="621"/>
      <c r="AR276" s="625"/>
      <c r="AS276" s="327"/>
      <c r="AT276" s="629"/>
      <c r="AU276" s="629"/>
      <c r="AV276" s="461">
        <f t="shared" si="101"/>
        <v>0</v>
      </c>
      <c r="AW276" s="261"/>
      <c r="AX276" s="261"/>
      <c r="AY276" s="261"/>
      <c r="AZ276" s="261"/>
      <c r="BA276" s="261"/>
      <c r="BB276" s="261"/>
      <c r="BC276" s="261"/>
      <c r="BD276" s="261"/>
      <c r="BE276" s="261"/>
      <c r="BF276" s="261"/>
      <c r="BG276" s="261"/>
      <c r="BH276" s="261"/>
      <c r="BI276" s="261"/>
      <c r="BJ276" s="261"/>
      <c r="BK276" s="261"/>
      <c r="BL276" s="261"/>
      <c r="BM276" s="261"/>
      <c r="BN276" s="261"/>
      <c r="BO276" s="261"/>
      <c r="BP276" s="261"/>
      <c r="BQ276" s="261"/>
      <c r="BR276" s="261"/>
      <c r="BS276" s="261"/>
      <c r="BT276" s="261"/>
      <c r="BU276" s="261"/>
      <c r="BV276" s="261"/>
      <c r="BW276" s="261"/>
      <c r="BX276" s="261"/>
      <c r="BY276" s="261"/>
      <c r="BZ276" s="261"/>
      <c r="CA276" s="261"/>
      <c r="CB276" s="261"/>
      <c r="CC276" s="261"/>
      <c r="CD276" s="261"/>
      <c r="CE276" s="261"/>
      <c r="CF276" s="261"/>
      <c r="CG276" s="261"/>
      <c r="CH276" s="261"/>
      <c r="CI276" s="261"/>
      <c r="CJ276" s="261"/>
      <c r="CK276" s="261"/>
      <c r="CL276" s="261"/>
      <c r="CM276" s="261"/>
      <c r="CN276" s="261"/>
      <c r="CO276" s="261"/>
      <c r="CP276" s="261"/>
      <c r="CQ276" s="261"/>
      <c r="CR276" s="261"/>
      <c r="CS276" s="261"/>
      <c r="CT276" s="261"/>
      <c r="CU276" s="261"/>
      <c r="CV276" s="261"/>
      <c r="CW276" s="261"/>
      <c r="CX276" s="261"/>
      <c r="CY276" s="261"/>
      <c r="CZ276" s="261"/>
      <c r="DA276" s="261"/>
      <c r="DB276" s="261"/>
      <c r="DC276" s="261"/>
      <c r="DD276" s="261"/>
      <c r="DE276" s="261"/>
      <c r="DF276" s="261"/>
      <c r="DG276" s="261"/>
      <c r="DH276" s="261"/>
      <c r="DI276" s="261"/>
      <c r="DJ276" s="261"/>
      <c r="DK276" s="261"/>
      <c r="DL276" s="261"/>
      <c r="DM276" s="261"/>
      <c r="DN276" s="261"/>
      <c r="DO276" s="261"/>
      <c r="DP276" s="261"/>
      <c r="DQ276" s="261"/>
      <c r="DR276" s="261"/>
      <c r="DS276" s="261"/>
      <c r="DT276" s="261"/>
      <c r="DU276" s="261"/>
      <c r="DV276" s="261"/>
      <c r="DW276" s="261"/>
      <c r="DX276" s="261"/>
      <c r="DY276" s="261"/>
      <c r="DZ276" s="261"/>
      <c r="EA276" s="261"/>
      <c r="EB276" s="261"/>
      <c r="EC276" s="261"/>
      <c r="ED276" s="261"/>
      <c r="EE276" s="261"/>
      <c r="EF276" s="261"/>
      <c r="EG276" s="261"/>
      <c r="EH276" s="261"/>
      <c r="EI276" s="261"/>
      <c r="EJ276" s="261"/>
      <c r="EK276" s="261"/>
      <c r="EL276" s="261"/>
      <c r="EM276" s="261"/>
      <c r="EN276" s="261"/>
      <c r="EO276" s="261"/>
      <c r="EP276" s="261"/>
      <c r="EQ276" s="261"/>
      <c r="ER276" s="261"/>
      <c r="ES276" s="261"/>
      <c r="ET276" s="261"/>
      <c r="EU276" s="261"/>
      <c r="EV276" s="261"/>
      <c r="EW276" s="261"/>
      <c r="EX276" s="261"/>
      <c r="EY276" s="261"/>
      <c r="EZ276" s="261"/>
      <c r="FA276" s="261"/>
      <c r="FB276" s="261"/>
      <c r="FC276" s="261"/>
      <c r="FD276" s="261"/>
      <c r="FE276" s="261"/>
      <c r="FF276" s="261"/>
      <c r="FG276" s="261"/>
      <c r="FH276" s="261"/>
      <c r="FI276" s="261"/>
      <c r="FJ276" s="261"/>
      <c r="FK276" s="261"/>
      <c r="FL276" s="261"/>
      <c r="FM276" s="261"/>
      <c r="FN276" s="261"/>
      <c r="FO276" s="261"/>
      <c r="FP276" s="261"/>
      <c r="FQ276" s="261"/>
      <c r="FR276" s="261"/>
      <c r="FS276" s="261"/>
      <c r="FT276" s="261"/>
      <c r="FU276" s="261"/>
      <c r="FV276" s="261"/>
      <c r="FW276" s="261"/>
      <c r="FX276" s="261"/>
      <c r="FY276" s="261"/>
      <c r="FZ276" s="261"/>
      <c r="GA276" s="261"/>
      <c r="GB276" s="261"/>
      <c r="GC276" s="261"/>
      <c r="GD276" s="261"/>
      <c r="GE276" s="261"/>
      <c r="GF276" s="261"/>
      <c r="GG276" s="261"/>
      <c r="GH276" s="261"/>
      <c r="GI276" s="261"/>
      <c r="GJ276" s="261"/>
      <c r="GK276" s="261"/>
      <c r="GL276" s="261"/>
      <c r="GM276" s="261"/>
      <c r="GN276" s="261"/>
      <c r="GO276" s="261"/>
      <c r="GP276" s="261"/>
      <c r="GQ276" s="261"/>
      <c r="GR276" s="261"/>
      <c r="GS276" s="261"/>
      <c r="GT276" s="261"/>
      <c r="GU276" s="261"/>
      <c r="GV276" s="261"/>
      <c r="GW276" s="261"/>
      <c r="GX276" s="261"/>
      <c r="GY276" s="261"/>
      <c r="GZ276" s="261"/>
      <c r="HA276" s="261"/>
      <c r="HB276" s="261"/>
      <c r="HC276" s="261"/>
      <c r="HD276" s="261"/>
      <c r="HE276" s="261"/>
      <c r="HF276" s="261"/>
      <c r="HG276" s="261"/>
      <c r="HH276" s="261"/>
      <c r="HI276" s="261"/>
      <c r="HJ276" s="261"/>
      <c r="HK276" s="261"/>
      <c r="HL276" s="261"/>
      <c r="HM276" s="261"/>
      <c r="HN276" s="261"/>
      <c r="HO276" s="261"/>
      <c r="HP276" s="261"/>
      <c r="HQ276" s="261"/>
      <c r="HR276" s="261"/>
      <c r="HS276" s="261"/>
      <c r="HT276" s="261"/>
      <c r="HU276" s="261"/>
      <c r="HV276" s="261"/>
      <c r="HW276" s="261"/>
      <c r="HX276" s="261"/>
      <c r="HY276" s="261"/>
      <c r="HZ276" s="261"/>
      <c r="IA276" s="261"/>
      <c r="IB276" s="261"/>
      <c r="IC276" s="261"/>
      <c r="ID276" s="261"/>
      <c r="IE276" s="261"/>
      <c r="IF276" s="261"/>
      <c r="IG276" s="261"/>
      <c r="IH276" s="261"/>
      <c r="II276" s="261"/>
      <c r="IJ276" s="261"/>
      <c r="IK276" s="261"/>
      <c r="IL276" s="261"/>
      <c r="IM276" s="261"/>
      <c r="IN276" s="261"/>
      <c r="IO276" s="261"/>
      <c r="IP276" s="261"/>
      <c r="IQ276" s="261"/>
      <c r="IR276" s="261"/>
      <c r="IS276" s="261"/>
      <c r="IT276" s="261"/>
      <c r="IU276" s="261"/>
      <c r="IV276" s="261"/>
      <c r="IW276" s="261"/>
      <c r="IX276" s="261"/>
      <c r="IY276" s="261"/>
      <c r="IZ276" s="261"/>
      <c r="JA276" s="261"/>
      <c r="JB276" s="261"/>
      <c r="JC276" s="261"/>
      <c r="JD276" s="261"/>
      <c r="JE276" s="261"/>
      <c r="JF276" s="261"/>
      <c r="JG276" s="261"/>
      <c r="JH276" s="261"/>
      <c r="JI276" s="261"/>
      <c r="JJ276" s="261"/>
      <c r="JK276" s="261"/>
      <c r="JL276" s="261"/>
      <c r="JM276" s="261"/>
      <c r="JN276" s="261"/>
      <c r="JO276" s="261"/>
      <c r="JP276" s="261"/>
      <c r="JQ276" s="261"/>
      <c r="JR276" s="261"/>
      <c r="JS276" s="261"/>
      <c r="JT276" s="261"/>
      <c r="JU276" s="261"/>
      <c r="JV276" s="261"/>
      <c r="JW276" s="261"/>
      <c r="JX276" s="261"/>
      <c r="JY276" s="261"/>
      <c r="JZ276" s="261"/>
      <c r="KA276" s="261"/>
      <c r="KB276" s="261"/>
      <c r="KC276" s="261"/>
      <c r="KD276" s="261"/>
      <c r="KE276" s="261"/>
      <c r="KF276" s="261"/>
      <c r="KG276" s="261"/>
      <c r="KH276" s="261"/>
      <c r="KI276" s="261"/>
      <c r="KJ276" s="261"/>
      <c r="KK276" s="261"/>
      <c r="KL276" s="261"/>
      <c r="KM276" s="261"/>
      <c r="KN276" s="261"/>
      <c r="KO276" s="261"/>
      <c r="KP276" s="261"/>
      <c r="KQ276" s="261"/>
      <c r="KR276" s="261"/>
      <c r="KS276" s="261"/>
      <c r="KT276" s="261"/>
      <c r="KU276" s="261"/>
      <c r="KV276" s="261"/>
      <c r="KW276" s="261"/>
      <c r="KX276" s="261"/>
      <c r="KY276" s="261"/>
      <c r="KZ276" s="261"/>
      <c r="LA276" s="261"/>
      <c r="LB276" s="261"/>
      <c r="LC276" s="261"/>
      <c r="LD276" s="261"/>
      <c r="LE276" s="261"/>
      <c r="LF276" s="261"/>
      <c r="LG276" s="261"/>
      <c r="LH276" s="261"/>
      <c r="LI276" s="261"/>
      <c r="LJ276" s="261"/>
      <c r="LK276" s="261"/>
      <c r="LL276" s="261"/>
      <c r="LM276" s="261"/>
      <c r="LN276" s="261"/>
      <c r="LO276" s="261"/>
      <c r="LP276" s="261"/>
      <c r="LQ276" s="261"/>
      <c r="LR276" s="261"/>
      <c r="LS276" s="261"/>
      <c r="LT276" s="261"/>
      <c r="LU276" s="261"/>
      <c r="LV276" s="261"/>
      <c r="LW276" s="261"/>
      <c r="LX276" s="261"/>
      <c r="LY276" s="261"/>
      <c r="LZ276" s="261"/>
      <c r="MA276" s="261"/>
      <c r="MB276" s="261"/>
      <c r="MC276" s="261"/>
      <c r="MD276" s="261"/>
      <c r="ME276" s="261"/>
      <c r="MF276" s="261"/>
      <c r="MG276" s="261"/>
      <c r="MH276" s="261"/>
      <c r="MI276" s="261"/>
      <c r="MJ276" s="261"/>
      <c r="MK276" s="261"/>
      <c r="ML276" s="261"/>
      <c r="MM276" s="261"/>
      <c r="MN276" s="261"/>
      <c r="MO276" s="261"/>
      <c r="MP276" s="261"/>
      <c r="MQ276" s="261"/>
      <c r="MR276" s="261"/>
      <c r="MS276" s="261"/>
      <c r="MT276" s="261"/>
      <c r="MU276" s="261"/>
      <c r="MV276" s="261"/>
      <c r="MW276" s="261"/>
      <c r="MX276" s="261"/>
      <c r="MY276" s="261"/>
      <c r="MZ276" s="261"/>
      <c r="NA276" s="261"/>
      <c r="NB276" s="261"/>
      <c r="NC276" s="261"/>
      <c r="ND276" s="261"/>
      <c r="NE276" s="261"/>
      <c r="NF276" s="261"/>
      <c r="NG276" s="261"/>
      <c r="NH276" s="261"/>
      <c r="NI276" s="261"/>
      <c r="NJ276" s="261"/>
      <c r="NK276" s="261"/>
      <c r="NL276" s="261"/>
      <c r="NM276" s="261"/>
      <c r="NN276" s="261"/>
      <c r="NO276" s="261"/>
      <c r="NP276" s="261"/>
      <c r="NQ276" s="261"/>
      <c r="NR276" s="261"/>
      <c r="NS276" s="261"/>
      <c r="NT276" s="261"/>
      <c r="NU276" s="261"/>
      <c r="NV276" s="261"/>
      <c r="NW276" s="261"/>
      <c r="NX276" s="261"/>
      <c r="NY276" s="261"/>
      <c r="NZ276" s="261"/>
      <c r="OA276" s="261"/>
      <c r="OB276" s="261"/>
      <c r="OC276" s="261"/>
      <c r="OD276" s="261"/>
      <c r="OE276" s="261"/>
      <c r="OF276" s="261"/>
      <c r="OG276" s="261"/>
      <c r="OH276" s="261"/>
      <c r="OI276" s="261"/>
      <c r="OJ276" s="261"/>
      <c r="OK276" s="261"/>
      <c r="OL276" s="261"/>
      <c r="OM276" s="261"/>
      <c r="ON276" s="261"/>
      <c r="OO276" s="261"/>
      <c r="OP276" s="261"/>
      <c r="OQ276" s="261"/>
      <c r="OR276" s="261"/>
      <c r="OS276" s="261"/>
      <c r="OT276" s="261"/>
      <c r="OU276" s="261"/>
      <c r="OV276" s="261"/>
      <c r="OW276" s="261"/>
      <c r="OX276" s="261"/>
      <c r="OY276" s="261"/>
      <c r="OZ276" s="261"/>
      <c r="PA276" s="261"/>
      <c r="PB276" s="261"/>
      <c r="PC276" s="261"/>
      <c r="PD276" s="261"/>
      <c r="PE276" s="261"/>
      <c r="PF276" s="261"/>
      <c r="PG276" s="261"/>
      <c r="PH276" s="261"/>
      <c r="PI276" s="261"/>
      <c r="PJ276" s="261"/>
      <c r="PK276" s="261"/>
      <c r="PL276" s="261"/>
      <c r="PM276" s="261"/>
      <c r="PN276" s="261"/>
      <c r="PO276" s="261"/>
      <c r="PP276" s="261"/>
      <c r="PQ276" s="261"/>
      <c r="PR276" s="261"/>
      <c r="PS276" s="261"/>
      <c r="PT276" s="261"/>
      <c r="PU276" s="261"/>
      <c r="PV276" s="261"/>
      <c r="PW276" s="261"/>
      <c r="PX276" s="261"/>
      <c r="PY276" s="261"/>
      <c r="PZ276" s="261"/>
      <c r="QA276" s="261"/>
      <c r="QB276" s="261"/>
      <c r="QC276" s="261"/>
      <c r="QD276" s="261"/>
      <c r="QE276" s="261"/>
      <c r="QF276" s="261"/>
      <c r="QG276" s="261"/>
      <c r="QH276" s="261"/>
      <c r="QI276" s="261"/>
      <c r="QJ276" s="261"/>
      <c r="QK276" s="261"/>
      <c r="QL276" s="261"/>
      <c r="QM276" s="261"/>
      <c r="QN276" s="261"/>
      <c r="QO276" s="261"/>
      <c r="QP276" s="261"/>
      <c r="QQ276" s="261"/>
      <c r="QR276" s="261"/>
      <c r="QS276" s="261"/>
      <c r="QT276" s="261"/>
      <c r="QU276" s="261"/>
      <c r="QV276" s="261"/>
      <c r="QW276" s="261"/>
      <c r="QX276" s="261"/>
      <c r="QY276" s="261"/>
      <c r="QZ276" s="261"/>
      <c r="RA276" s="261"/>
      <c r="RB276" s="261"/>
      <c r="RC276" s="261"/>
      <c r="RD276" s="261"/>
      <c r="RE276" s="261"/>
      <c r="RF276" s="261"/>
      <c r="RG276" s="261"/>
      <c r="RH276" s="261"/>
      <c r="RI276" s="261"/>
      <c r="RJ276" s="261"/>
      <c r="RK276" s="261"/>
      <c r="RL276" s="261"/>
      <c r="RM276" s="261"/>
      <c r="RN276" s="261"/>
      <c r="RO276" s="261"/>
      <c r="RP276" s="261"/>
      <c r="RQ276" s="261"/>
      <c r="RR276" s="261"/>
      <c r="RS276" s="261"/>
      <c r="RT276" s="261"/>
      <c r="RU276" s="261"/>
      <c r="RV276" s="261"/>
      <c r="RW276" s="261"/>
      <c r="RX276" s="261"/>
      <c r="RY276" s="261"/>
      <c r="RZ276" s="261"/>
      <c r="SA276" s="261"/>
      <c r="SB276" s="261"/>
      <c r="SC276" s="261"/>
      <c r="SD276" s="261"/>
      <c r="SE276" s="261"/>
      <c r="SF276" s="261"/>
      <c r="SG276" s="261"/>
      <c r="SH276" s="261"/>
      <c r="SI276" s="261"/>
      <c r="SJ276" s="261"/>
      <c r="SK276" s="261"/>
      <c r="SL276" s="261"/>
      <c r="SM276" s="261"/>
      <c r="SN276" s="261"/>
      <c r="SO276" s="261"/>
      <c r="SP276" s="261"/>
      <c r="SQ276" s="261"/>
      <c r="SR276" s="261"/>
      <c r="SS276" s="261"/>
      <c r="ST276" s="261"/>
      <c r="SU276" s="261"/>
      <c r="SV276" s="261"/>
      <c r="SW276" s="261"/>
      <c r="SX276" s="261"/>
      <c r="SY276" s="261"/>
      <c r="SZ276" s="261"/>
      <c r="TA276" s="261"/>
      <c r="TB276" s="261"/>
      <c r="TC276" s="261"/>
      <c r="TD276" s="261"/>
      <c r="TE276" s="261"/>
      <c r="TF276" s="261"/>
      <c r="TG276" s="261"/>
      <c r="TH276" s="261"/>
      <c r="TI276" s="261"/>
      <c r="TJ276" s="261"/>
      <c r="TK276" s="261"/>
      <c r="TL276" s="261"/>
      <c r="TM276" s="261"/>
      <c r="TN276" s="261"/>
      <c r="TO276" s="261"/>
      <c r="TP276" s="261"/>
      <c r="TQ276" s="261"/>
      <c r="TR276" s="261"/>
      <c r="TS276" s="261"/>
      <c r="TT276" s="261"/>
      <c r="TU276" s="261"/>
      <c r="TV276" s="261"/>
      <c r="TW276" s="261"/>
      <c r="TX276" s="261"/>
      <c r="TY276" s="261"/>
      <c r="TZ276" s="261"/>
      <c r="UA276" s="261"/>
      <c r="UB276" s="261"/>
      <c r="UC276" s="261"/>
      <c r="UD276" s="261"/>
      <c r="UE276" s="261"/>
      <c r="UF276" s="261"/>
      <c r="UG276" s="261"/>
      <c r="UH276" s="261"/>
      <c r="UI276" s="261"/>
      <c r="UJ276" s="261"/>
      <c r="UK276" s="261"/>
      <c r="UL276" s="261"/>
      <c r="UM276" s="261"/>
      <c r="UN276" s="261"/>
      <c r="UO276" s="261"/>
      <c r="UP276" s="261"/>
      <c r="UQ276" s="261"/>
      <c r="UR276" s="261"/>
      <c r="US276" s="261"/>
      <c r="UT276" s="261"/>
      <c r="UU276" s="261"/>
      <c r="UV276" s="261"/>
      <c r="UW276" s="261"/>
      <c r="UX276" s="261"/>
      <c r="UY276" s="261"/>
      <c r="UZ276" s="261"/>
      <c r="VA276" s="261"/>
      <c r="VB276" s="261"/>
      <c r="VC276" s="261"/>
      <c r="VD276" s="261"/>
      <c r="VE276" s="261"/>
      <c r="VF276" s="261"/>
      <c r="VG276" s="261"/>
      <c r="VH276" s="261"/>
      <c r="VI276" s="261"/>
      <c r="VJ276" s="261"/>
      <c r="VK276" s="261"/>
      <c r="VL276" s="261"/>
      <c r="VM276" s="261"/>
      <c r="VN276" s="261"/>
      <c r="VO276" s="261"/>
      <c r="VP276" s="261"/>
      <c r="VQ276" s="261"/>
      <c r="VR276" s="261"/>
      <c r="VS276" s="261"/>
      <c r="VT276" s="261"/>
      <c r="VU276" s="261"/>
      <c r="VV276" s="261"/>
      <c r="VW276" s="261"/>
      <c r="VX276" s="261"/>
      <c r="VY276" s="261"/>
      <c r="VZ276" s="261"/>
      <c r="WA276" s="261"/>
      <c r="WB276" s="261"/>
      <c r="WC276" s="261"/>
      <c r="WD276" s="261"/>
      <c r="WE276" s="261"/>
      <c r="WF276" s="261"/>
      <c r="WG276" s="261"/>
      <c r="WH276" s="261"/>
      <c r="WI276" s="261"/>
      <c r="WJ276" s="261"/>
      <c r="WK276" s="261"/>
      <c r="WL276" s="261"/>
      <c r="WM276" s="261"/>
      <c r="WN276" s="261"/>
      <c r="WO276" s="261"/>
      <c r="WP276" s="261"/>
      <c r="WQ276" s="261"/>
      <c r="WR276" s="261"/>
      <c r="WS276" s="261"/>
      <c r="WT276" s="261"/>
      <c r="WU276" s="261"/>
      <c r="WV276" s="261"/>
      <c r="WW276" s="261"/>
      <c r="WX276" s="261"/>
      <c r="WY276" s="261"/>
      <c r="WZ276" s="261"/>
      <c r="XA276" s="261"/>
      <c r="XB276" s="261"/>
      <c r="XC276" s="261"/>
      <c r="XD276" s="261"/>
      <c r="XE276" s="261"/>
      <c r="XF276" s="261"/>
      <c r="XG276" s="261"/>
      <c r="XH276" s="261"/>
      <c r="XI276" s="261"/>
      <c r="XJ276" s="261"/>
      <c r="XK276" s="261"/>
      <c r="XL276" s="261"/>
      <c r="XM276" s="261"/>
      <c r="XN276" s="261"/>
      <c r="XO276" s="261"/>
      <c r="XP276" s="261"/>
      <c r="XQ276" s="261"/>
      <c r="XR276" s="261"/>
      <c r="XS276" s="261"/>
      <c r="XT276" s="261"/>
      <c r="XU276" s="261"/>
      <c r="XV276" s="261"/>
      <c r="XW276" s="261"/>
      <c r="XX276" s="261"/>
      <c r="XY276" s="261"/>
      <c r="XZ276" s="261"/>
      <c r="YA276" s="261"/>
      <c r="YB276" s="261"/>
      <c r="YC276" s="261"/>
      <c r="YD276" s="261"/>
      <c r="YE276" s="261"/>
      <c r="YF276" s="261"/>
      <c r="YG276" s="261"/>
      <c r="YH276" s="261"/>
      <c r="YI276" s="261"/>
      <c r="YJ276" s="261"/>
      <c r="YK276" s="261"/>
      <c r="YL276" s="261"/>
      <c r="YM276" s="261"/>
      <c r="YN276" s="261"/>
      <c r="YO276" s="261"/>
      <c r="YP276" s="261"/>
      <c r="YQ276" s="261"/>
      <c r="YR276" s="261"/>
      <c r="YS276" s="261"/>
      <c r="YT276" s="261"/>
      <c r="YU276" s="261"/>
      <c r="YV276" s="261"/>
      <c r="YW276" s="261"/>
      <c r="YX276" s="261"/>
      <c r="YY276" s="261"/>
      <c r="YZ276" s="261"/>
      <c r="ZA276" s="261"/>
      <c r="ZB276" s="261"/>
      <c r="ZC276" s="261"/>
      <c r="ZD276" s="261"/>
      <c r="ZE276" s="261"/>
      <c r="ZF276" s="261"/>
      <c r="ZG276" s="261"/>
      <c r="ZH276" s="261"/>
      <c r="ZI276" s="261"/>
      <c r="ZJ276" s="261"/>
      <c r="ZK276" s="261"/>
      <c r="ZL276" s="261"/>
      <c r="ZM276" s="261"/>
      <c r="ZN276" s="261"/>
      <c r="ZO276" s="261"/>
      <c r="ZP276" s="261"/>
      <c r="ZQ276" s="261"/>
      <c r="ZR276" s="261"/>
      <c r="ZS276" s="261"/>
      <c r="ZT276" s="261"/>
      <c r="ZU276" s="261"/>
      <c r="ZV276" s="261"/>
      <c r="ZW276" s="261"/>
      <c r="ZX276" s="261"/>
      <c r="ZY276" s="261"/>
      <c r="ZZ276" s="261"/>
      <c r="AAA276" s="261"/>
      <c r="AAB276" s="261"/>
      <c r="AAC276" s="261"/>
      <c r="AAD276" s="261"/>
      <c r="AAE276" s="261"/>
      <c r="AAF276" s="261"/>
      <c r="AAG276" s="261"/>
      <c r="AAH276" s="261"/>
      <c r="AAI276" s="261"/>
      <c r="AAJ276" s="261"/>
      <c r="AAK276" s="261"/>
      <c r="AAL276" s="261"/>
      <c r="AAM276" s="261"/>
      <c r="AAN276" s="261"/>
      <c r="AAO276" s="261"/>
      <c r="AAP276" s="261"/>
      <c r="AAQ276" s="261"/>
      <c r="AAR276" s="261"/>
      <c r="AAS276" s="261"/>
      <c r="AAT276" s="261"/>
      <c r="AAU276" s="261"/>
      <c r="AAV276" s="261"/>
      <c r="AAW276" s="261"/>
      <c r="AAX276" s="261"/>
      <c r="AAY276" s="261"/>
      <c r="AAZ276" s="261"/>
      <c r="ABA276" s="261"/>
      <c r="ABB276" s="261"/>
      <c r="ABC276" s="261"/>
      <c r="ABD276" s="261"/>
      <c r="ABE276" s="261"/>
      <c r="ABF276" s="261"/>
      <c r="ABG276" s="261"/>
      <c r="ABH276" s="261"/>
      <c r="ABI276" s="261"/>
      <c r="ABJ276" s="261"/>
      <c r="ABK276" s="261"/>
      <c r="ABL276" s="261"/>
      <c r="ABM276" s="261"/>
      <c r="ABN276" s="261"/>
      <c r="ABO276" s="261"/>
      <c r="ABP276" s="261"/>
      <c r="ABQ276" s="261"/>
      <c r="ABR276" s="261"/>
      <c r="ABS276" s="261"/>
      <c r="ABT276" s="261"/>
      <c r="ABU276" s="261"/>
      <c r="ABV276" s="261"/>
      <c r="ABW276" s="261"/>
      <c r="ABX276" s="261"/>
      <c r="ABY276" s="261"/>
      <c r="ABZ276" s="261"/>
      <c r="ACA276" s="261"/>
      <c r="ACB276" s="261"/>
      <c r="ACC276" s="261"/>
      <c r="ACD276" s="261"/>
      <c r="ACE276" s="261"/>
      <c r="ACF276" s="261"/>
      <c r="ACG276" s="261"/>
      <c r="ACH276" s="261"/>
      <c r="ACI276" s="261"/>
      <c r="ACJ276" s="261"/>
      <c r="ACK276" s="261"/>
      <c r="ACL276" s="261"/>
      <c r="ACM276" s="261"/>
      <c r="ACN276" s="261"/>
      <c r="ACO276" s="261"/>
      <c r="ACP276" s="261"/>
      <c r="ACQ276" s="261"/>
      <c r="ACR276" s="261"/>
      <c r="ACS276" s="261"/>
      <c r="ACT276" s="261"/>
      <c r="ACU276" s="261"/>
      <c r="ACV276" s="261"/>
      <c r="ACW276" s="261"/>
      <c r="ACX276" s="261"/>
      <c r="ACY276" s="261"/>
      <c r="ACZ276" s="261"/>
      <c r="ADA276" s="261"/>
      <c r="ADB276" s="261"/>
      <c r="ADC276" s="261"/>
      <c r="ADD276" s="261"/>
      <c r="ADE276" s="261"/>
      <c r="ADF276" s="261"/>
      <c r="ADG276" s="261"/>
      <c r="ADH276" s="261"/>
      <c r="ADI276" s="261"/>
      <c r="ADJ276" s="261"/>
      <c r="ADK276" s="261"/>
      <c r="ADL276" s="261"/>
      <c r="ADM276" s="261"/>
      <c r="ADN276" s="261"/>
      <c r="ADO276" s="261"/>
      <c r="ADP276" s="261"/>
      <c r="ADQ276" s="261"/>
      <c r="ADR276" s="261"/>
      <c r="ADS276" s="261"/>
      <c r="ADT276" s="261"/>
      <c r="ADU276" s="261"/>
      <c r="ADV276" s="261"/>
      <c r="ADW276" s="261"/>
      <c r="ADX276" s="261"/>
      <c r="ADY276" s="261"/>
      <c r="ADZ276" s="261"/>
      <c r="AEA276" s="261"/>
      <c r="AEB276" s="261"/>
      <c r="AEC276" s="261"/>
      <c r="AED276" s="261"/>
      <c r="AEE276" s="261"/>
      <c r="AEF276" s="261"/>
      <c r="AEG276" s="261"/>
      <c r="AEH276" s="261"/>
      <c r="AEI276" s="261"/>
      <c r="AEJ276" s="261"/>
      <c r="AEK276" s="261"/>
      <c r="AEL276" s="261"/>
      <c r="AEM276" s="261"/>
      <c r="AEN276" s="261"/>
      <c r="AEO276" s="261"/>
      <c r="AEP276" s="261"/>
      <c r="AEQ276" s="261"/>
      <c r="AER276" s="261"/>
      <c r="AES276" s="261"/>
      <c r="AET276" s="261"/>
      <c r="AEU276" s="261"/>
      <c r="AEV276" s="261"/>
      <c r="AEW276" s="261"/>
      <c r="AEX276" s="261"/>
      <c r="AEY276" s="261"/>
      <c r="AEZ276" s="261"/>
      <c r="AFA276" s="261"/>
      <c r="AFB276" s="261"/>
      <c r="AFC276" s="261"/>
      <c r="AFD276" s="261"/>
      <c r="AFE276" s="261"/>
      <c r="AFF276" s="261"/>
      <c r="AFG276" s="261"/>
      <c r="AFH276" s="261"/>
      <c r="AFI276" s="261"/>
      <c r="AFJ276" s="261"/>
      <c r="AFK276" s="261"/>
      <c r="AFL276" s="261"/>
      <c r="AFM276" s="261"/>
      <c r="AFN276" s="261"/>
      <c r="AFO276" s="261"/>
      <c r="AFP276" s="261"/>
      <c r="AFQ276" s="261"/>
      <c r="AFR276" s="261"/>
      <c r="AFS276" s="261"/>
      <c r="AFT276" s="261"/>
      <c r="AFU276" s="261"/>
      <c r="AFV276" s="261"/>
      <c r="AFW276" s="261"/>
      <c r="AFX276" s="261"/>
      <c r="AFY276" s="261"/>
      <c r="AFZ276" s="261"/>
      <c r="AGA276" s="261"/>
      <c r="AGB276" s="261"/>
      <c r="AGC276" s="261"/>
      <c r="AGD276" s="261"/>
      <c r="AGE276" s="261"/>
      <c r="AGF276" s="261"/>
      <c r="AGG276" s="261"/>
      <c r="AGH276" s="261"/>
      <c r="AGI276" s="261"/>
      <c r="AGJ276" s="261"/>
      <c r="AGK276" s="261"/>
      <c r="AGL276" s="261"/>
      <c r="AGM276" s="261"/>
      <c r="AGN276" s="261"/>
      <c r="AGO276" s="261"/>
      <c r="AGP276" s="261"/>
      <c r="AGQ276" s="261"/>
      <c r="AGR276" s="261"/>
      <c r="AGS276" s="261"/>
      <c r="AGT276" s="261"/>
      <c r="AGU276" s="261"/>
      <c r="AGV276" s="261"/>
      <c r="AGW276" s="261"/>
      <c r="AGX276" s="261"/>
      <c r="AGY276" s="261"/>
      <c r="AGZ276" s="261"/>
      <c r="AHA276" s="261"/>
      <c r="AHB276" s="261"/>
      <c r="AHC276" s="261"/>
      <c r="AHD276" s="261"/>
      <c r="AHE276" s="261"/>
      <c r="AHF276" s="261"/>
      <c r="AHG276" s="261"/>
      <c r="AHH276" s="261"/>
      <c r="AHI276" s="261"/>
      <c r="AHJ276" s="261"/>
      <c r="AHK276" s="261"/>
      <c r="AHL276" s="261"/>
      <c r="AHM276" s="261"/>
      <c r="AHN276" s="261"/>
      <c r="AHO276" s="261"/>
      <c r="AHP276" s="261"/>
      <c r="AHQ276" s="261"/>
      <c r="AHR276" s="261"/>
      <c r="AHS276" s="261"/>
      <c r="AHT276" s="261"/>
      <c r="AHU276" s="261"/>
      <c r="AHV276" s="261"/>
      <c r="AHW276" s="261"/>
      <c r="AHX276" s="261"/>
      <c r="AHY276" s="261"/>
      <c r="AHZ276" s="261"/>
      <c r="AIA276" s="261"/>
      <c r="AIB276" s="261"/>
      <c r="AIC276" s="261"/>
      <c r="AID276" s="261"/>
      <c r="AIE276" s="261"/>
      <c r="AIF276" s="261"/>
      <c r="AIG276" s="261"/>
      <c r="AIH276" s="261"/>
      <c r="AII276" s="261"/>
      <c r="AIJ276" s="261"/>
      <c r="AIK276" s="261"/>
      <c r="AIL276" s="261"/>
      <c r="AIM276" s="261"/>
      <c r="AIN276" s="261"/>
      <c r="AIO276" s="261"/>
      <c r="AIP276" s="261"/>
      <c r="AIQ276" s="261"/>
      <c r="AIR276" s="261"/>
      <c r="AIS276" s="261"/>
      <c r="AIT276" s="261"/>
      <c r="AIU276" s="261"/>
      <c r="AIV276" s="261"/>
      <c r="AIW276" s="261"/>
      <c r="AIX276" s="261"/>
      <c r="AIY276" s="261"/>
      <c r="AIZ276" s="261"/>
      <c r="AJA276" s="261"/>
      <c r="AJB276" s="261"/>
      <c r="AJC276" s="261"/>
      <c r="AJD276" s="261"/>
      <c r="AJE276" s="261"/>
      <c r="AJF276" s="261"/>
      <c r="AJG276" s="261"/>
      <c r="AJH276" s="261"/>
      <c r="AJI276" s="261"/>
      <c r="AJJ276" s="261"/>
      <c r="AJK276" s="261"/>
      <c r="AJL276" s="261"/>
      <c r="AJM276" s="261"/>
      <c r="AJN276" s="261"/>
      <c r="AJO276" s="261"/>
      <c r="AJP276" s="261"/>
      <c r="AJQ276" s="261"/>
      <c r="AJR276" s="261"/>
      <c r="AJS276" s="261"/>
      <c r="AJT276" s="261"/>
      <c r="AJU276" s="261"/>
      <c r="AJV276" s="261"/>
      <c r="AJW276" s="261"/>
      <c r="AJX276" s="261"/>
      <c r="AJY276" s="261"/>
      <c r="AJZ276" s="261"/>
      <c r="AKA276" s="261"/>
      <c r="AKB276" s="261"/>
      <c r="AKC276" s="261"/>
      <c r="AKD276" s="261"/>
      <c r="AKE276" s="261"/>
      <c r="AKF276" s="261"/>
      <c r="AKG276" s="261"/>
      <c r="AKH276" s="261"/>
      <c r="AKI276" s="261"/>
      <c r="AKJ276" s="261"/>
      <c r="AKK276" s="261"/>
      <c r="AKL276" s="261"/>
      <c r="AKM276" s="261"/>
      <c r="AKN276" s="261"/>
      <c r="AKO276" s="261"/>
      <c r="AKP276" s="261"/>
      <c r="AKQ276" s="261"/>
      <c r="AKR276" s="261"/>
      <c r="AKS276" s="261"/>
      <c r="AKT276" s="261"/>
      <c r="AKU276" s="261"/>
      <c r="AKV276" s="261"/>
      <c r="AKW276" s="261"/>
      <c r="AKX276" s="261"/>
      <c r="AKY276" s="261"/>
      <c r="AKZ276" s="261"/>
      <c r="ALA276" s="261"/>
      <c r="ALB276" s="261"/>
      <c r="ALC276" s="261"/>
      <c r="ALD276" s="261"/>
      <c r="ALE276" s="261"/>
      <c r="ALF276" s="261"/>
      <c r="ALG276" s="261"/>
      <c r="ALH276" s="261"/>
      <c r="ALI276" s="261"/>
      <c r="ALJ276" s="261"/>
      <c r="ALK276" s="261"/>
      <c r="ALL276" s="261"/>
      <c r="ALM276" s="261"/>
      <c r="ALN276" s="261"/>
      <c r="ALO276" s="261"/>
      <c r="ALP276" s="261"/>
      <c r="ALQ276" s="261"/>
      <c r="ALR276" s="261"/>
      <c r="ALS276" s="261"/>
      <c r="ALT276" s="261"/>
      <c r="ALU276" s="261"/>
      <c r="ALV276" s="261"/>
      <c r="ALW276" s="261"/>
      <c r="ALX276" s="261"/>
      <c r="ALY276" s="261"/>
      <c r="ALZ276" s="261"/>
      <c r="AMA276" s="261"/>
      <c r="AMB276" s="261"/>
      <c r="AMC276" s="261"/>
      <c r="AMD276" s="261"/>
      <c r="AME276" s="261"/>
      <c r="AMF276" s="261"/>
      <c r="AMG276" s="261"/>
      <c r="AMH276" s="261"/>
      <c r="AMI276" s="261"/>
      <c r="AMJ276" s="261"/>
      <c r="AMK276" s="261"/>
    </row>
    <row r="277" spans="1:1025" s="269" customFormat="1" ht="24" customHeight="1" x14ac:dyDescent="0.35">
      <c r="A277" s="261"/>
      <c r="B277" s="505"/>
      <c r="C277" s="378"/>
      <c r="D277" s="487"/>
      <c r="E277" s="487"/>
      <c r="F277" s="484"/>
      <c r="G277" s="484"/>
      <c r="H277" s="449"/>
      <c r="I277" s="430" t="str">
        <f t="shared" si="102"/>
        <v/>
      </c>
      <c r="J277" s="325"/>
      <c r="K277" s="325"/>
      <c r="L277" s="382"/>
      <c r="M277" s="449"/>
      <c r="N277" s="383"/>
      <c r="O277" s="383"/>
      <c r="P277" s="464">
        <f t="shared" si="103"/>
        <v>0</v>
      </c>
      <c r="Q277" s="469"/>
      <c r="R277" s="261"/>
      <c r="S277" s="522"/>
      <c r="T277" s="522"/>
      <c r="U277" s="522"/>
      <c r="V277" s="522"/>
      <c r="W277" s="522"/>
      <c r="X277" s="522"/>
      <c r="Y277" s="522"/>
      <c r="Z277" s="522"/>
      <c r="AA277" s="522"/>
      <c r="AB277" s="522"/>
      <c r="AC277" s="327"/>
      <c r="AD277" s="625"/>
      <c r="AE277" s="625"/>
      <c r="AF277" s="625"/>
      <c r="AG277" s="625"/>
      <c r="AH277" s="625"/>
      <c r="AI277" s="621"/>
      <c r="AJ277" s="625"/>
      <c r="AK277" s="625"/>
      <c r="AL277" s="625"/>
      <c r="AM277" s="621"/>
      <c r="AN277" s="625"/>
      <c r="AO277" s="625"/>
      <c r="AP277" s="625"/>
      <c r="AQ277" s="621"/>
      <c r="AR277" s="625"/>
      <c r="AS277" s="327"/>
      <c r="AT277" s="629"/>
      <c r="AU277" s="629"/>
      <c r="AV277" s="461">
        <f t="shared" si="101"/>
        <v>0</v>
      </c>
      <c r="AW277" s="261"/>
      <c r="AX277" s="261"/>
      <c r="AY277" s="261"/>
      <c r="AZ277" s="261"/>
      <c r="BA277" s="261"/>
      <c r="BB277" s="261"/>
      <c r="BC277" s="261"/>
      <c r="BD277" s="261"/>
      <c r="BE277" s="261"/>
      <c r="BF277" s="261"/>
      <c r="BG277" s="261"/>
      <c r="BH277" s="261"/>
      <c r="BI277" s="261"/>
      <c r="BJ277" s="261"/>
      <c r="BK277" s="261"/>
      <c r="BL277" s="261"/>
      <c r="BM277" s="261"/>
      <c r="BN277" s="261"/>
      <c r="BO277" s="261"/>
      <c r="BP277" s="261"/>
      <c r="BQ277" s="261"/>
      <c r="BR277" s="261"/>
      <c r="BS277" s="261"/>
      <c r="BT277" s="261"/>
      <c r="BU277" s="261"/>
      <c r="BV277" s="261"/>
      <c r="BW277" s="261"/>
      <c r="BX277" s="261"/>
      <c r="BY277" s="261"/>
      <c r="BZ277" s="261"/>
      <c r="CA277" s="261"/>
      <c r="CB277" s="261"/>
      <c r="CC277" s="261"/>
      <c r="CD277" s="261"/>
      <c r="CE277" s="261"/>
      <c r="CF277" s="261"/>
      <c r="CG277" s="261"/>
      <c r="CH277" s="261"/>
      <c r="CI277" s="261"/>
      <c r="CJ277" s="261"/>
      <c r="CK277" s="261"/>
      <c r="CL277" s="261"/>
      <c r="CM277" s="261"/>
      <c r="CN277" s="261"/>
      <c r="CO277" s="261"/>
      <c r="CP277" s="261"/>
      <c r="CQ277" s="261"/>
      <c r="CR277" s="261"/>
      <c r="CS277" s="261"/>
      <c r="CT277" s="261"/>
      <c r="CU277" s="261"/>
      <c r="CV277" s="261"/>
      <c r="CW277" s="261"/>
      <c r="CX277" s="261"/>
      <c r="CY277" s="261"/>
      <c r="CZ277" s="261"/>
      <c r="DA277" s="261"/>
      <c r="DB277" s="261"/>
      <c r="DC277" s="261"/>
      <c r="DD277" s="261"/>
      <c r="DE277" s="261"/>
      <c r="DF277" s="261"/>
      <c r="DG277" s="261"/>
      <c r="DH277" s="261"/>
      <c r="DI277" s="261"/>
      <c r="DJ277" s="261"/>
      <c r="DK277" s="261"/>
      <c r="DL277" s="261"/>
      <c r="DM277" s="261"/>
      <c r="DN277" s="261"/>
      <c r="DO277" s="261"/>
      <c r="DP277" s="261"/>
      <c r="DQ277" s="261"/>
      <c r="DR277" s="261"/>
      <c r="DS277" s="261"/>
      <c r="DT277" s="261"/>
      <c r="DU277" s="261"/>
      <c r="DV277" s="261"/>
      <c r="DW277" s="261"/>
      <c r="DX277" s="261"/>
      <c r="DY277" s="261"/>
      <c r="DZ277" s="261"/>
      <c r="EA277" s="261"/>
      <c r="EB277" s="261"/>
      <c r="EC277" s="261"/>
      <c r="ED277" s="261"/>
      <c r="EE277" s="261"/>
      <c r="EF277" s="261"/>
      <c r="EG277" s="261"/>
      <c r="EH277" s="261"/>
      <c r="EI277" s="261"/>
      <c r="EJ277" s="261"/>
      <c r="EK277" s="261"/>
      <c r="EL277" s="261"/>
      <c r="EM277" s="261"/>
      <c r="EN277" s="261"/>
      <c r="EO277" s="261"/>
      <c r="EP277" s="261"/>
      <c r="EQ277" s="261"/>
      <c r="ER277" s="261"/>
      <c r="ES277" s="261"/>
      <c r="ET277" s="261"/>
      <c r="EU277" s="261"/>
      <c r="EV277" s="261"/>
      <c r="EW277" s="261"/>
      <c r="EX277" s="261"/>
      <c r="EY277" s="261"/>
      <c r="EZ277" s="261"/>
      <c r="FA277" s="261"/>
      <c r="FB277" s="261"/>
      <c r="FC277" s="261"/>
      <c r="FD277" s="261"/>
      <c r="FE277" s="261"/>
      <c r="FF277" s="261"/>
      <c r="FG277" s="261"/>
      <c r="FH277" s="261"/>
      <c r="FI277" s="261"/>
      <c r="FJ277" s="261"/>
      <c r="FK277" s="261"/>
      <c r="FL277" s="261"/>
      <c r="FM277" s="261"/>
      <c r="FN277" s="261"/>
      <c r="FO277" s="261"/>
      <c r="FP277" s="261"/>
      <c r="FQ277" s="261"/>
      <c r="FR277" s="261"/>
      <c r="FS277" s="261"/>
      <c r="FT277" s="261"/>
      <c r="FU277" s="261"/>
      <c r="FV277" s="261"/>
      <c r="FW277" s="261"/>
      <c r="FX277" s="261"/>
      <c r="FY277" s="261"/>
      <c r="FZ277" s="261"/>
      <c r="GA277" s="261"/>
      <c r="GB277" s="261"/>
      <c r="GC277" s="261"/>
      <c r="GD277" s="261"/>
      <c r="GE277" s="261"/>
      <c r="GF277" s="261"/>
      <c r="GG277" s="261"/>
      <c r="GH277" s="261"/>
      <c r="GI277" s="261"/>
      <c r="GJ277" s="261"/>
      <c r="GK277" s="261"/>
      <c r="GL277" s="261"/>
      <c r="GM277" s="261"/>
      <c r="GN277" s="261"/>
      <c r="GO277" s="261"/>
      <c r="GP277" s="261"/>
      <c r="GQ277" s="261"/>
      <c r="GR277" s="261"/>
      <c r="GS277" s="261"/>
      <c r="GT277" s="261"/>
      <c r="GU277" s="261"/>
      <c r="GV277" s="261"/>
      <c r="GW277" s="261"/>
      <c r="GX277" s="261"/>
      <c r="GY277" s="261"/>
      <c r="GZ277" s="261"/>
      <c r="HA277" s="261"/>
      <c r="HB277" s="261"/>
      <c r="HC277" s="261"/>
      <c r="HD277" s="261"/>
      <c r="HE277" s="261"/>
      <c r="HF277" s="261"/>
      <c r="HG277" s="261"/>
      <c r="HH277" s="261"/>
      <c r="HI277" s="261"/>
      <c r="HJ277" s="261"/>
      <c r="HK277" s="261"/>
      <c r="HL277" s="261"/>
      <c r="HM277" s="261"/>
      <c r="HN277" s="261"/>
      <c r="HO277" s="261"/>
      <c r="HP277" s="261"/>
      <c r="HQ277" s="261"/>
      <c r="HR277" s="261"/>
      <c r="HS277" s="261"/>
      <c r="HT277" s="261"/>
      <c r="HU277" s="261"/>
      <c r="HV277" s="261"/>
      <c r="HW277" s="261"/>
      <c r="HX277" s="261"/>
      <c r="HY277" s="261"/>
      <c r="HZ277" s="261"/>
      <c r="IA277" s="261"/>
      <c r="IB277" s="261"/>
      <c r="IC277" s="261"/>
      <c r="ID277" s="261"/>
      <c r="IE277" s="261"/>
      <c r="IF277" s="261"/>
      <c r="IG277" s="261"/>
      <c r="IH277" s="261"/>
      <c r="II277" s="261"/>
      <c r="IJ277" s="261"/>
      <c r="IK277" s="261"/>
      <c r="IL277" s="261"/>
      <c r="IM277" s="261"/>
      <c r="IN277" s="261"/>
      <c r="IO277" s="261"/>
      <c r="IP277" s="261"/>
      <c r="IQ277" s="261"/>
      <c r="IR277" s="261"/>
      <c r="IS277" s="261"/>
      <c r="IT277" s="261"/>
      <c r="IU277" s="261"/>
      <c r="IV277" s="261"/>
      <c r="IW277" s="261"/>
      <c r="IX277" s="261"/>
      <c r="IY277" s="261"/>
      <c r="IZ277" s="261"/>
      <c r="JA277" s="261"/>
      <c r="JB277" s="261"/>
      <c r="JC277" s="261"/>
      <c r="JD277" s="261"/>
      <c r="JE277" s="261"/>
      <c r="JF277" s="261"/>
      <c r="JG277" s="261"/>
      <c r="JH277" s="261"/>
      <c r="JI277" s="261"/>
      <c r="JJ277" s="261"/>
      <c r="JK277" s="261"/>
      <c r="JL277" s="261"/>
      <c r="JM277" s="261"/>
      <c r="JN277" s="261"/>
      <c r="JO277" s="261"/>
      <c r="JP277" s="261"/>
      <c r="JQ277" s="261"/>
      <c r="JR277" s="261"/>
      <c r="JS277" s="261"/>
      <c r="JT277" s="261"/>
      <c r="JU277" s="261"/>
      <c r="JV277" s="261"/>
      <c r="JW277" s="261"/>
      <c r="JX277" s="261"/>
      <c r="JY277" s="261"/>
      <c r="JZ277" s="261"/>
      <c r="KA277" s="261"/>
      <c r="KB277" s="261"/>
      <c r="KC277" s="261"/>
      <c r="KD277" s="261"/>
      <c r="KE277" s="261"/>
      <c r="KF277" s="261"/>
      <c r="KG277" s="261"/>
      <c r="KH277" s="261"/>
      <c r="KI277" s="261"/>
      <c r="KJ277" s="261"/>
      <c r="KK277" s="261"/>
      <c r="KL277" s="261"/>
      <c r="KM277" s="261"/>
      <c r="KN277" s="261"/>
      <c r="KO277" s="261"/>
      <c r="KP277" s="261"/>
      <c r="KQ277" s="261"/>
      <c r="KR277" s="261"/>
      <c r="KS277" s="261"/>
      <c r="KT277" s="261"/>
      <c r="KU277" s="261"/>
      <c r="KV277" s="261"/>
      <c r="KW277" s="261"/>
      <c r="KX277" s="261"/>
      <c r="KY277" s="261"/>
      <c r="KZ277" s="261"/>
      <c r="LA277" s="261"/>
      <c r="LB277" s="261"/>
      <c r="LC277" s="261"/>
      <c r="LD277" s="261"/>
      <c r="LE277" s="261"/>
      <c r="LF277" s="261"/>
      <c r="LG277" s="261"/>
      <c r="LH277" s="261"/>
      <c r="LI277" s="261"/>
      <c r="LJ277" s="261"/>
      <c r="LK277" s="261"/>
      <c r="LL277" s="261"/>
      <c r="LM277" s="261"/>
      <c r="LN277" s="261"/>
      <c r="LO277" s="261"/>
      <c r="LP277" s="261"/>
      <c r="LQ277" s="261"/>
      <c r="LR277" s="261"/>
      <c r="LS277" s="261"/>
      <c r="LT277" s="261"/>
      <c r="LU277" s="261"/>
      <c r="LV277" s="261"/>
      <c r="LW277" s="261"/>
      <c r="LX277" s="261"/>
      <c r="LY277" s="261"/>
      <c r="LZ277" s="261"/>
      <c r="MA277" s="261"/>
      <c r="MB277" s="261"/>
      <c r="MC277" s="261"/>
      <c r="MD277" s="261"/>
      <c r="ME277" s="261"/>
      <c r="MF277" s="261"/>
      <c r="MG277" s="261"/>
      <c r="MH277" s="261"/>
      <c r="MI277" s="261"/>
      <c r="MJ277" s="261"/>
      <c r="MK277" s="261"/>
      <c r="ML277" s="261"/>
      <c r="MM277" s="261"/>
      <c r="MN277" s="261"/>
      <c r="MO277" s="261"/>
      <c r="MP277" s="261"/>
      <c r="MQ277" s="261"/>
      <c r="MR277" s="261"/>
      <c r="MS277" s="261"/>
      <c r="MT277" s="261"/>
      <c r="MU277" s="261"/>
      <c r="MV277" s="261"/>
      <c r="MW277" s="261"/>
      <c r="MX277" s="261"/>
      <c r="MY277" s="261"/>
      <c r="MZ277" s="261"/>
      <c r="NA277" s="261"/>
      <c r="NB277" s="261"/>
      <c r="NC277" s="261"/>
      <c r="ND277" s="261"/>
      <c r="NE277" s="261"/>
      <c r="NF277" s="261"/>
      <c r="NG277" s="261"/>
      <c r="NH277" s="261"/>
      <c r="NI277" s="261"/>
      <c r="NJ277" s="261"/>
      <c r="NK277" s="261"/>
      <c r="NL277" s="261"/>
      <c r="NM277" s="261"/>
      <c r="NN277" s="261"/>
      <c r="NO277" s="261"/>
      <c r="NP277" s="261"/>
      <c r="NQ277" s="261"/>
      <c r="NR277" s="261"/>
      <c r="NS277" s="261"/>
      <c r="NT277" s="261"/>
      <c r="NU277" s="261"/>
      <c r="NV277" s="261"/>
      <c r="NW277" s="261"/>
      <c r="NX277" s="261"/>
      <c r="NY277" s="261"/>
      <c r="NZ277" s="261"/>
      <c r="OA277" s="261"/>
      <c r="OB277" s="261"/>
      <c r="OC277" s="261"/>
      <c r="OD277" s="261"/>
      <c r="OE277" s="261"/>
      <c r="OF277" s="261"/>
      <c r="OG277" s="261"/>
      <c r="OH277" s="261"/>
      <c r="OI277" s="261"/>
      <c r="OJ277" s="261"/>
      <c r="OK277" s="261"/>
      <c r="OL277" s="261"/>
      <c r="OM277" s="261"/>
      <c r="ON277" s="261"/>
      <c r="OO277" s="261"/>
      <c r="OP277" s="261"/>
      <c r="OQ277" s="261"/>
      <c r="OR277" s="261"/>
      <c r="OS277" s="261"/>
      <c r="OT277" s="261"/>
      <c r="OU277" s="261"/>
      <c r="OV277" s="261"/>
      <c r="OW277" s="261"/>
      <c r="OX277" s="261"/>
      <c r="OY277" s="261"/>
      <c r="OZ277" s="261"/>
      <c r="PA277" s="261"/>
      <c r="PB277" s="261"/>
      <c r="PC277" s="261"/>
      <c r="PD277" s="261"/>
      <c r="PE277" s="261"/>
      <c r="PF277" s="261"/>
      <c r="PG277" s="261"/>
      <c r="PH277" s="261"/>
      <c r="PI277" s="261"/>
      <c r="PJ277" s="261"/>
      <c r="PK277" s="261"/>
      <c r="PL277" s="261"/>
      <c r="PM277" s="261"/>
      <c r="PN277" s="261"/>
      <c r="PO277" s="261"/>
      <c r="PP277" s="261"/>
      <c r="PQ277" s="261"/>
      <c r="PR277" s="261"/>
      <c r="PS277" s="261"/>
      <c r="PT277" s="261"/>
      <c r="PU277" s="261"/>
      <c r="PV277" s="261"/>
      <c r="PW277" s="261"/>
      <c r="PX277" s="261"/>
      <c r="PY277" s="261"/>
      <c r="PZ277" s="261"/>
      <c r="QA277" s="261"/>
      <c r="QB277" s="261"/>
      <c r="QC277" s="261"/>
      <c r="QD277" s="261"/>
      <c r="QE277" s="261"/>
      <c r="QF277" s="261"/>
      <c r="QG277" s="261"/>
      <c r="QH277" s="261"/>
      <c r="QI277" s="261"/>
      <c r="QJ277" s="261"/>
      <c r="QK277" s="261"/>
      <c r="QL277" s="261"/>
      <c r="QM277" s="261"/>
      <c r="QN277" s="261"/>
      <c r="QO277" s="261"/>
      <c r="QP277" s="261"/>
      <c r="QQ277" s="261"/>
      <c r="QR277" s="261"/>
      <c r="QS277" s="261"/>
      <c r="QT277" s="261"/>
      <c r="QU277" s="261"/>
      <c r="QV277" s="261"/>
      <c r="QW277" s="261"/>
      <c r="QX277" s="261"/>
      <c r="QY277" s="261"/>
      <c r="QZ277" s="261"/>
      <c r="RA277" s="261"/>
      <c r="RB277" s="261"/>
      <c r="RC277" s="261"/>
      <c r="RD277" s="261"/>
      <c r="RE277" s="261"/>
      <c r="RF277" s="261"/>
      <c r="RG277" s="261"/>
      <c r="RH277" s="261"/>
      <c r="RI277" s="261"/>
      <c r="RJ277" s="261"/>
      <c r="RK277" s="261"/>
      <c r="RL277" s="261"/>
      <c r="RM277" s="261"/>
      <c r="RN277" s="261"/>
      <c r="RO277" s="261"/>
      <c r="RP277" s="261"/>
      <c r="RQ277" s="261"/>
      <c r="RR277" s="261"/>
      <c r="RS277" s="261"/>
      <c r="RT277" s="261"/>
      <c r="RU277" s="261"/>
      <c r="RV277" s="261"/>
      <c r="RW277" s="261"/>
      <c r="RX277" s="261"/>
      <c r="RY277" s="261"/>
      <c r="RZ277" s="261"/>
      <c r="SA277" s="261"/>
      <c r="SB277" s="261"/>
      <c r="SC277" s="261"/>
      <c r="SD277" s="261"/>
      <c r="SE277" s="261"/>
      <c r="SF277" s="261"/>
      <c r="SG277" s="261"/>
      <c r="SH277" s="261"/>
      <c r="SI277" s="261"/>
      <c r="SJ277" s="261"/>
      <c r="SK277" s="261"/>
      <c r="SL277" s="261"/>
      <c r="SM277" s="261"/>
      <c r="SN277" s="261"/>
      <c r="SO277" s="261"/>
      <c r="SP277" s="261"/>
      <c r="SQ277" s="261"/>
      <c r="SR277" s="261"/>
      <c r="SS277" s="261"/>
      <c r="ST277" s="261"/>
      <c r="SU277" s="261"/>
      <c r="SV277" s="261"/>
      <c r="SW277" s="261"/>
      <c r="SX277" s="261"/>
      <c r="SY277" s="261"/>
      <c r="SZ277" s="261"/>
      <c r="TA277" s="261"/>
      <c r="TB277" s="261"/>
      <c r="TC277" s="261"/>
      <c r="TD277" s="261"/>
      <c r="TE277" s="261"/>
      <c r="TF277" s="261"/>
      <c r="TG277" s="261"/>
      <c r="TH277" s="261"/>
      <c r="TI277" s="261"/>
      <c r="TJ277" s="261"/>
      <c r="TK277" s="261"/>
      <c r="TL277" s="261"/>
      <c r="TM277" s="261"/>
      <c r="TN277" s="261"/>
      <c r="TO277" s="261"/>
      <c r="TP277" s="261"/>
      <c r="TQ277" s="261"/>
      <c r="TR277" s="261"/>
      <c r="TS277" s="261"/>
      <c r="TT277" s="261"/>
      <c r="TU277" s="261"/>
      <c r="TV277" s="261"/>
      <c r="TW277" s="261"/>
      <c r="TX277" s="261"/>
      <c r="TY277" s="261"/>
      <c r="TZ277" s="261"/>
      <c r="UA277" s="261"/>
      <c r="UB277" s="261"/>
      <c r="UC277" s="261"/>
      <c r="UD277" s="261"/>
      <c r="UE277" s="261"/>
      <c r="UF277" s="261"/>
      <c r="UG277" s="261"/>
      <c r="UH277" s="261"/>
      <c r="UI277" s="261"/>
      <c r="UJ277" s="261"/>
      <c r="UK277" s="261"/>
      <c r="UL277" s="261"/>
      <c r="UM277" s="261"/>
      <c r="UN277" s="261"/>
      <c r="UO277" s="261"/>
      <c r="UP277" s="261"/>
      <c r="UQ277" s="261"/>
      <c r="UR277" s="261"/>
      <c r="US277" s="261"/>
      <c r="UT277" s="261"/>
      <c r="UU277" s="261"/>
      <c r="UV277" s="261"/>
      <c r="UW277" s="261"/>
      <c r="UX277" s="261"/>
      <c r="UY277" s="261"/>
      <c r="UZ277" s="261"/>
      <c r="VA277" s="261"/>
      <c r="VB277" s="261"/>
      <c r="VC277" s="261"/>
      <c r="VD277" s="261"/>
      <c r="VE277" s="261"/>
      <c r="VF277" s="261"/>
      <c r="VG277" s="261"/>
      <c r="VH277" s="261"/>
      <c r="VI277" s="261"/>
      <c r="VJ277" s="261"/>
      <c r="VK277" s="261"/>
      <c r="VL277" s="261"/>
      <c r="VM277" s="261"/>
      <c r="VN277" s="261"/>
      <c r="VO277" s="261"/>
      <c r="VP277" s="261"/>
      <c r="VQ277" s="261"/>
      <c r="VR277" s="261"/>
      <c r="VS277" s="261"/>
      <c r="VT277" s="261"/>
      <c r="VU277" s="261"/>
      <c r="VV277" s="261"/>
      <c r="VW277" s="261"/>
      <c r="VX277" s="261"/>
      <c r="VY277" s="261"/>
      <c r="VZ277" s="261"/>
      <c r="WA277" s="261"/>
      <c r="WB277" s="261"/>
      <c r="WC277" s="261"/>
      <c r="WD277" s="261"/>
      <c r="WE277" s="261"/>
      <c r="WF277" s="261"/>
      <c r="WG277" s="261"/>
      <c r="WH277" s="261"/>
      <c r="WI277" s="261"/>
      <c r="WJ277" s="261"/>
      <c r="WK277" s="261"/>
      <c r="WL277" s="261"/>
      <c r="WM277" s="261"/>
      <c r="WN277" s="261"/>
      <c r="WO277" s="261"/>
      <c r="WP277" s="261"/>
      <c r="WQ277" s="261"/>
      <c r="WR277" s="261"/>
      <c r="WS277" s="261"/>
      <c r="WT277" s="261"/>
      <c r="WU277" s="261"/>
      <c r="WV277" s="261"/>
      <c r="WW277" s="261"/>
      <c r="WX277" s="261"/>
      <c r="WY277" s="261"/>
      <c r="WZ277" s="261"/>
      <c r="XA277" s="261"/>
      <c r="XB277" s="261"/>
      <c r="XC277" s="261"/>
      <c r="XD277" s="261"/>
      <c r="XE277" s="261"/>
      <c r="XF277" s="261"/>
      <c r="XG277" s="261"/>
      <c r="XH277" s="261"/>
      <c r="XI277" s="261"/>
      <c r="XJ277" s="261"/>
      <c r="XK277" s="261"/>
      <c r="XL277" s="261"/>
      <c r="XM277" s="261"/>
      <c r="XN277" s="261"/>
      <c r="XO277" s="261"/>
      <c r="XP277" s="261"/>
      <c r="XQ277" s="261"/>
      <c r="XR277" s="261"/>
      <c r="XS277" s="261"/>
      <c r="XT277" s="261"/>
      <c r="XU277" s="261"/>
      <c r="XV277" s="261"/>
      <c r="XW277" s="261"/>
      <c r="XX277" s="261"/>
      <c r="XY277" s="261"/>
      <c r="XZ277" s="261"/>
      <c r="YA277" s="261"/>
      <c r="YB277" s="261"/>
      <c r="YC277" s="261"/>
      <c r="YD277" s="261"/>
      <c r="YE277" s="261"/>
      <c r="YF277" s="261"/>
      <c r="YG277" s="261"/>
      <c r="YH277" s="261"/>
      <c r="YI277" s="261"/>
      <c r="YJ277" s="261"/>
      <c r="YK277" s="261"/>
      <c r="YL277" s="261"/>
      <c r="YM277" s="261"/>
      <c r="YN277" s="261"/>
      <c r="YO277" s="261"/>
      <c r="YP277" s="261"/>
      <c r="YQ277" s="261"/>
      <c r="YR277" s="261"/>
      <c r="YS277" s="261"/>
      <c r="YT277" s="261"/>
      <c r="YU277" s="261"/>
      <c r="YV277" s="261"/>
      <c r="YW277" s="261"/>
      <c r="YX277" s="261"/>
      <c r="YY277" s="261"/>
      <c r="YZ277" s="261"/>
      <c r="ZA277" s="261"/>
      <c r="ZB277" s="261"/>
      <c r="ZC277" s="261"/>
      <c r="ZD277" s="261"/>
      <c r="ZE277" s="261"/>
      <c r="ZF277" s="261"/>
      <c r="ZG277" s="261"/>
      <c r="ZH277" s="261"/>
      <c r="ZI277" s="261"/>
      <c r="ZJ277" s="261"/>
      <c r="ZK277" s="261"/>
      <c r="ZL277" s="261"/>
      <c r="ZM277" s="261"/>
      <c r="ZN277" s="261"/>
      <c r="ZO277" s="261"/>
      <c r="ZP277" s="261"/>
      <c r="ZQ277" s="261"/>
      <c r="ZR277" s="261"/>
      <c r="ZS277" s="261"/>
      <c r="ZT277" s="261"/>
      <c r="ZU277" s="261"/>
      <c r="ZV277" s="261"/>
      <c r="ZW277" s="261"/>
      <c r="ZX277" s="261"/>
      <c r="ZY277" s="261"/>
      <c r="ZZ277" s="261"/>
      <c r="AAA277" s="261"/>
      <c r="AAB277" s="261"/>
      <c r="AAC277" s="261"/>
      <c r="AAD277" s="261"/>
      <c r="AAE277" s="261"/>
      <c r="AAF277" s="261"/>
      <c r="AAG277" s="261"/>
      <c r="AAH277" s="261"/>
      <c r="AAI277" s="261"/>
      <c r="AAJ277" s="261"/>
      <c r="AAK277" s="261"/>
      <c r="AAL277" s="261"/>
      <c r="AAM277" s="261"/>
      <c r="AAN277" s="261"/>
      <c r="AAO277" s="261"/>
      <c r="AAP277" s="261"/>
      <c r="AAQ277" s="261"/>
      <c r="AAR277" s="261"/>
      <c r="AAS277" s="261"/>
      <c r="AAT277" s="261"/>
      <c r="AAU277" s="261"/>
      <c r="AAV277" s="261"/>
      <c r="AAW277" s="261"/>
      <c r="AAX277" s="261"/>
      <c r="AAY277" s="261"/>
      <c r="AAZ277" s="261"/>
      <c r="ABA277" s="261"/>
      <c r="ABB277" s="261"/>
      <c r="ABC277" s="261"/>
      <c r="ABD277" s="261"/>
      <c r="ABE277" s="261"/>
      <c r="ABF277" s="261"/>
      <c r="ABG277" s="261"/>
      <c r="ABH277" s="261"/>
      <c r="ABI277" s="261"/>
      <c r="ABJ277" s="261"/>
      <c r="ABK277" s="261"/>
      <c r="ABL277" s="261"/>
      <c r="ABM277" s="261"/>
      <c r="ABN277" s="261"/>
      <c r="ABO277" s="261"/>
      <c r="ABP277" s="261"/>
      <c r="ABQ277" s="261"/>
      <c r="ABR277" s="261"/>
      <c r="ABS277" s="261"/>
      <c r="ABT277" s="261"/>
      <c r="ABU277" s="261"/>
      <c r="ABV277" s="261"/>
      <c r="ABW277" s="261"/>
      <c r="ABX277" s="261"/>
      <c r="ABY277" s="261"/>
      <c r="ABZ277" s="261"/>
      <c r="ACA277" s="261"/>
      <c r="ACB277" s="261"/>
      <c r="ACC277" s="261"/>
      <c r="ACD277" s="261"/>
      <c r="ACE277" s="261"/>
      <c r="ACF277" s="261"/>
      <c r="ACG277" s="261"/>
      <c r="ACH277" s="261"/>
      <c r="ACI277" s="261"/>
      <c r="ACJ277" s="261"/>
      <c r="ACK277" s="261"/>
      <c r="ACL277" s="261"/>
      <c r="ACM277" s="261"/>
      <c r="ACN277" s="261"/>
      <c r="ACO277" s="261"/>
      <c r="ACP277" s="261"/>
      <c r="ACQ277" s="261"/>
      <c r="ACR277" s="261"/>
      <c r="ACS277" s="261"/>
      <c r="ACT277" s="261"/>
      <c r="ACU277" s="261"/>
      <c r="ACV277" s="261"/>
      <c r="ACW277" s="261"/>
      <c r="ACX277" s="261"/>
      <c r="ACY277" s="261"/>
      <c r="ACZ277" s="261"/>
      <c r="ADA277" s="261"/>
      <c r="ADB277" s="261"/>
      <c r="ADC277" s="261"/>
      <c r="ADD277" s="261"/>
      <c r="ADE277" s="261"/>
      <c r="ADF277" s="261"/>
      <c r="ADG277" s="261"/>
      <c r="ADH277" s="261"/>
      <c r="ADI277" s="261"/>
      <c r="ADJ277" s="261"/>
      <c r="ADK277" s="261"/>
      <c r="ADL277" s="261"/>
      <c r="ADM277" s="261"/>
      <c r="ADN277" s="261"/>
      <c r="ADO277" s="261"/>
      <c r="ADP277" s="261"/>
      <c r="ADQ277" s="261"/>
      <c r="ADR277" s="261"/>
      <c r="ADS277" s="261"/>
      <c r="ADT277" s="261"/>
      <c r="ADU277" s="261"/>
      <c r="ADV277" s="261"/>
      <c r="ADW277" s="261"/>
      <c r="ADX277" s="261"/>
      <c r="ADY277" s="261"/>
      <c r="ADZ277" s="261"/>
      <c r="AEA277" s="261"/>
      <c r="AEB277" s="261"/>
      <c r="AEC277" s="261"/>
      <c r="AED277" s="261"/>
      <c r="AEE277" s="261"/>
      <c r="AEF277" s="261"/>
      <c r="AEG277" s="261"/>
      <c r="AEH277" s="261"/>
      <c r="AEI277" s="261"/>
      <c r="AEJ277" s="261"/>
      <c r="AEK277" s="261"/>
      <c r="AEL277" s="261"/>
      <c r="AEM277" s="261"/>
      <c r="AEN277" s="261"/>
      <c r="AEO277" s="261"/>
      <c r="AEP277" s="261"/>
      <c r="AEQ277" s="261"/>
      <c r="AER277" s="261"/>
      <c r="AES277" s="261"/>
      <c r="AET277" s="261"/>
      <c r="AEU277" s="261"/>
      <c r="AEV277" s="261"/>
      <c r="AEW277" s="261"/>
      <c r="AEX277" s="261"/>
      <c r="AEY277" s="261"/>
      <c r="AEZ277" s="261"/>
      <c r="AFA277" s="261"/>
      <c r="AFB277" s="261"/>
      <c r="AFC277" s="261"/>
      <c r="AFD277" s="261"/>
      <c r="AFE277" s="261"/>
      <c r="AFF277" s="261"/>
      <c r="AFG277" s="261"/>
      <c r="AFH277" s="261"/>
      <c r="AFI277" s="261"/>
      <c r="AFJ277" s="261"/>
      <c r="AFK277" s="261"/>
      <c r="AFL277" s="261"/>
      <c r="AFM277" s="261"/>
      <c r="AFN277" s="261"/>
      <c r="AFO277" s="261"/>
      <c r="AFP277" s="261"/>
      <c r="AFQ277" s="261"/>
      <c r="AFR277" s="261"/>
      <c r="AFS277" s="261"/>
      <c r="AFT277" s="261"/>
      <c r="AFU277" s="261"/>
      <c r="AFV277" s="261"/>
      <c r="AFW277" s="261"/>
      <c r="AFX277" s="261"/>
      <c r="AFY277" s="261"/>
      <c r="AFZ277" s="261"/>
      <c r="AGA277" s="261"/>
      <c r="AGB277" s="261"/>
      <c r="AGC277" s="261"/>
      <c r="AGD277" s="261"/>
      <c r="AGE277" s="261"/>
      <c r="AGF277" s="261"/>
      <c r="AGG277" s="261"/>
      <c r="AGH277" s="261"/>
      <c r="AGI277" s="261"/>
      <c r="AGJ277" s="261"/>
      <c r="AGK277" s="261"/>
      <c r="AGL277" s="261"/>
      <c r="AGM277" s="261"/>
      <c r="AGN277" s="261"/>
      <c r="AGO277" s="261"/>
      <c r="AGP277" s="261"/>
      <c r="AGQ277" s="261"/>
      <c r="AGR277" s="261"/>
      <c r="AGS277" s="261"/>
      <c r="AGT277" s="261"/>
      <c r="AGU277" s="261"/>
      <c r="AGV277" s="261"/>
      <c r="AGW277" s="261"/>
      <c r="AGX277" s="261"/>
      <c r="AGY277" s="261"/>
      <c r="AGZ277" s="261"/>
      <c r="AHA277" s="261"/>
      <c r="AHB277" s="261"/>
      <c r="AHC277" s="261"/>
      <c r="AHD277" s="261"/>
      <c r="AHE277" s="261"/>
      <c r="AHF277" s="261"/>
      <c r="AHG277" s="261"/>
      <c r="AHH277" s="261"/>
      <c r="AHI277" s="261"/>
      <c r="AHJ277" s="261"/>
      <c r="AHK277" s="261"/>
      <c r="AHL277" s="261"/>
      <c r="AHM277" s="261"/>
      <c r="AHN277" s="261"/>
      <c r="AHO277" s="261"/>
      <c r="AHP277" s="261"/>
      <c r="AHQ277" s="261"/>
      <c r="AHR277" s="261"/>
      <c r="AHS277" s="261"/>
      <c r="AHT277" s="261"/>
      <c r="AHU277" s="261"/>
      <c r="AHV277" s="261"/>
      <c r="AHW277" s="261"/>
      <c r="AHX277" s="261"/>
      <c r="AHY277" s="261"/>
      <c r="AHZ277" s="261"/>
      <c r="AIA277" s="261"/>
      <c r="AIB277" s="261"/>
      <c r="AIC277" s="261"/>
      <c r="AID277" s="261"/>
      <c r="AIE277" s="261"/>
      <c r="AIF277" s="261"/>
      <c r="AIG277" s="261"/>
      <c r="AIH277" s="261"/>
      <c r="AII277" s="261"/>
      <c r="AIJ277" s="261"/>
      <c r="AIK277" s="261"/>
      <c r="AIL277" s="261"/>
      <c r="AIM277" s="261"/>
      <c r="AIN277" s="261"/>
      <c r="AIO277" s="261"/>
      <c r="AIP277" s="261"/>
      <c r="AIQ277" s="261"/>
      <c r="AIR277" s="261"/>
      <c r="AIS277" s="261"/>
      <c r="AIT277" s="261"/>
      <c r="AIU277" s="261"/>
      <c r="AIV277" s="261"/>
      <c r="AIW277" s="261"/>
      <c r="AIX277" s="261"/>
      <c r="AIY277" s="261"/>
      <c r="AIZ277" s="261"/>
      <c r="AJA277" s="261"/>
      <c r="AJB277" s="261"/>
      <c r="AJC277" s="261"/>
      <c r="AJD277" s="261"/>
      <c r="AJE277" s="261"/>
      <c r="AJF277" s="261"/>
      <c r="AJG277" s="261"/>
      <c r="AJH277" s="261"/>
      <c r="AJI277" s="261"/>
      <c r="AJJ277" s="261"/>
      <c r="AJK277" s="261"/>
      <c r="AJL277" s="261"/>
      <c r="AJM277" s="261"/>
      <c r="AJN277" s="261"/>
      <c r="AJO277" s="261"/>
      <c r="AJP277" s="261"/>
      <c r="AJQ277" s="261"/>
      <c r="AJR277" s="261"/>
      <c r="AJS277" s="261"/>
      <c r="AJT277" s="261"/>
      <c r="AJU277" s="261"/>
      <c r="AJV277" s="261"/>
      <c r="AJW277" s="261"/>
      <c r="AJX277" s="261"/>
      <c r="AJY277" s="261"/>
      <c r="AJZ277" s="261"/>
      <c r="AKA277" s="261"/>
      <c r="AKB277" s="261"/>
      <c r="AKC277" s="261"/>
      <c r="AKD277" s="261"/>
      <c r="AKE277" s="261"/>
      <c r="AKF277" s="261"/>
      <c r="AKG277" s="261"/>
      <c r="AKH277" s="261"/>
      <c r="AKI277" s="261"/>
      <c r="AKJ277" s="261"/>
      <c r="AKK277" s="261"/>
      <c r="AKL277" s="261"/>
      <c r="AKM277" s="261"/>
      <c r="AKN277" s="261"/>
      <c r="AKO277" s="261"/>
      <c r="AKP277" s="261"/>
      <c r="AKQ277" s="261"/>
      <c r="AKR277" s="261"/>
      <c r="AKS277" s="261"/>
      <c r="AKT277" s="261"/>
      <c r="AKU277" s="261"/>
      <c r="AKV277" s="261"/>
      <c r="AKW277" s="261"/>
      <c r="AKX277" s="261"/>
      <c r="AKY277" s="261"/>
      <c r="AKZ277" s="261"/>
      <c r="ALA277" s="261"/>
      <c r="ALB277" s="261"/>
      <c r="ALC277" s="261"/>
      <c r="ALD277" s="261"/>
      <c r="ALE277" s="261"/>
      <c r="ALF277" s="261"/>
      <c r="ALG277" s="261"/>
      <c r="ALH277" s="261"/>
      <c r="ALI277" s="261"/>
      <c r="ALJ277" s="261"/>
      <c r="ALK277" s="261"/>
      <c r="ALL277" s="261"/>
      <c r="ALM277" s="261"/>
      <c r="ALN277" s="261"/>
      <c r="ALO277" s="261"/>
      <c r="ALP277" s="261"/>
      <c r="ALQ277" s="261"/>
      <c r="ALR277" s="261"/>
      <c r="ALS277" s="261"/>
      <c r="ALT277" s="261"/>
      <c r="ALU277" s="261"/>
      <c r="ALV277" s="261"/>
      <c r="ALW277" s="261"/>
      <c r="ALX277" s="261"/>
      <c r="ALY277" s="261"/>
      <c r="ALZ277" s="261"/>
      <c r="AMA277" s="261"/>
      <c r="AMB277" s="261"/>
      <c r="AMC277" s="261"/>
      <c r="AMD277" s="261"/>
      <c r="AME277" s="261"/>
      <c r="AMF277" s="261"/>
      <c r="AMG277" s="261"/>
      <c r="AMH277" s="261"/>
      <c r="AMI277" s="261"/>
      <c r="AMJ277" s="261"/>
      <c r="AMK277" s="261"/>
    </row>
    <row r="278" spans="1:1025" s="269" customFormat="1" ht="24" customHeight="1" x14ac:dyDescent="0.35">
      <c r="A278" s="261"/>
      <c r="B278" s="505"/>
      <c r="C278" s="378"/>
      <c r="D278" s="487"/>
      <c r="E278" s="487"/>
      <c r="F278" s="484"/>
      <c r="G278" s="484"/>
      <c r="H278" s="449"/>
      <c r="I278" s="430" t="str">
        <f t="shared" si="102"/>
        <v/>
      </c>
      <c r="J278" s="325"/>
      <c r="K278" s="325"/>
      <c r="L278" s="382"/>
      <c r="M278" s="449"/>
      <c r="N278" s="383"/>
      <c r="O278" s="383"/>
      <c r="P278" s="464">
        <f t="shared" si="103"/>
        <v>0</v>
      </c>
      <c r="Q278" s="469"/>
      <c r="R278" s="261"/>
      <c r="S278" s="522"/>
      <c r="T278" s="522"/>
      <c r="U278" s="522"/>
      <c r="V278" s="522"/>
      <c r="W278" s="522"/>
      <c r="X278" s="522"/>
      <c r="Y278" s="522"/>
      <c r="Z278" s="522"/>
      <c r="AA278" s="522"/>
      <c r="AB278" s="522"/>
      <c r="AC278" s="327"/>
      <c r="AD278" s="625"/>
      <c r="AE278" s="625"/>
      <c r="AF278" s="625"/>
      <c r="AG278" s="625"/>
      <c r="AH278" s="625"/>
      <c r="AI278" s="621"/>
      <c r="AJ278" s="625"/>
      <c r="AK278" s="625"/>
      <c r="AL278" s="625"/>
      <c r="AM278" s="621"/>
      <c r="AN278" s="625"/>
      <c r="AO278" s="625"/>
      <c r="AP278" s="625"/>
      <c r="AQ278" s="621"/>
      <c r="AR278" s="625"/>
      <c r="AS278" s="327"/>
      <c r="AT278" s="629"/>
      <c r="AU278" s="629"/>
      <c r="AV278" s="461">
        <f t="shared" si="101"/>
        <v>0</v>
      </c>
      <c r="AW278" s="261"/>
      <c r="AX278" s="261"/>
      <c r="AY278" s="261"/>
      <c r="AZ278" s="261"/>
      <c r="BA278" s="261"/>
      <c r="BB278" s="261"/>
      <c r="BC278" s="261"/>
      <c r="BD278" s="261"/>
      <c r="BE278" s="261"/>
      <c r="BF278" s="261"/>
      <c r="BG278" s="261"/>
      <c r="BH278" s="261"/>
      <c r="BI278" s="261"/>
      <c r="BJ278" s="261"/>
      <c r="BK278" s="261"/>
      <c r="BL278" s="261"/>
      <c r="BM278" s="261"/>
      <c r="BN278" s="261"/>
      <c r="BO278" s="261"/>
      <c r="BP278" s="261"/>
      <c r="BQ278" s="261"/>
      <c r="BR278" s="261"/>
      <c r="BS278" s="261"/>
      <c r="BT278" s="261"/>
      <c r="BU278" s="261"/>
      <c r="BV278" s="261"/>
      <c r="BW278" s="261"/>
      <c r="BX278" s="261"/>
      <c r="BY278" s="261"/>
      <c r="BZ278" s="261"/>
      <c r="CA278" s="261"/>
      <c r="CB278" s="261"/>
      <c r="CC278" s="261"/>
      <c r="CD278" s="261"/>
      <c r="CE278" s="261"/>
      <c r="CF278" s="261"/>
      <c r="CG278" s="261"/>
      <c r="CH278" s="261"/>
      <c r="CI278" s="261"/>
      <c r="CJ278" s="261"/>
      <c r="CK278" s="261"/>
      <c r="CL278" s="261"/>
      <c r="CM278" s="261"/>
      <c r="CN278" s="261"/>
      <c r="CO278" s="261"/>
      <c r="CP278" s="261"/>
      <c r="CQ278" s="261"/>
      <c r="CR278" s="261"/>
      <c r="CS278" s="261"/>
      <c r="CT278" s="261"/>
      <c r="CU278" s="261"/>
      <c r="CV278" s="261"/>
      <c r="CW278" s="261"/>
      <c r="CX278" s="261"/>
      <c r="CY278" s="261"/>
      <c r="CZ278" s="261"/>
      <c r="DA278" s="261"/>
      <c r="DB278" s="261"/>
      <c r="DC278" s="261"/>
      <c r="DD278" s="261"/>
      <c r="DE278" s="261"/>
      <c r="DF278" s="261"/>
      <c r="DG278" s="261"/>
      <c r="DH278" s="261"/>
      <c r="DI278" s="261"/>
      <c r="DJ278" s="261"/>
      <c r="DK278" s="261"/>
      <c r="DL278" s="261"/>
      <c r="DM278" s="261"/>
      <c r="DN278" s="261"/>
      <c r="DO278" s="261"/>
      <c r="DP278" s="261"/>
      <c r="DQ278" s="261"/>
      <c r="DR278" s="261"/>
      <c r="DS278" s="261"/>
      <c r="DT278" s="261"/>
      <c r="DU278" s="261"/>
      <c r="DV278" s="261"/>
      <c r="DW278" s="261"/>
      <c r="DX278" s="261"/>
      <c r="DY278" s="261"/>
      <c r="DZ278" s="261"/>
      <c r="EA278" s="261"/>
      <c r="EB278" s="261"/>
      <c r="EC278" s="261"/>
      <c r="ED278" s="261"/>
      <c r="EE278" s="261"/>
      <c r="EF278" s="261"/>
      <c r="EG278" s="261"/>
      <c r="EH278" s="261"/>
      <c r="EI278" s="261"/>
      <c r="EJ278" s="261"/>
      <c r="EK278" s="261"/>
      <c r="EL278" s="261"/>
      <c r="EM278" s="261"/>
      <c r="EN278" s="261"/>
      <c r="EO278" s="261"/>
      <c r="EP278" s="261"/>
      <c r="EQ278" s="261"/>
      <c r="ER278" s="261"/>
      <c r="ES278" s="261"/>
      <c r="ET278" s="261"/>
      <c r="EU278" s="261"/>
      <c r="EV278" s="261"/>
      <c r="EW278" s="261"/>
      <c r="EX278" s="261"/>
      <c r="EY278" s="261"/>
      <c r="EZ278" s="261"/>
      <c r="FA278" s="261"/>
      <c r="FB278" s="261"/>
      <c r="FC278" s="261"/>
      <c r="FD278" s="261"/>
      <c r="FE278" s="261"/>
      <c r="FF278" s="261"/>
      <c r="FG278" s="261"/>
      <c r="FH278" s="261"/>
      <c r="FI278" s="261"/>
      <c r="FJ278" s="261"/>
      <c r="FK278" s="261"/>
      <c r="FL278" s="261"/>
      <c r="FM278" s="261"/>
      <c r="FN278" s="261"/>
      <c r="FO278" s="261"/>
      <c r="FP278" s="261"/>
      <c r="FQ278" s="261"/>
      <c r="FR278" s="261"/>
      <c r="FS278" s="261"/>
      <c r="FT278" s="261"/>
      <c r="FU278" s="261"/>
      <c r="FV278" s="261"/>
      <c r="FW278" s="261"/>
      <c r="FX278" s="261"/>
      <c r="FY278" s="261"/>
      <c r="FZ278" s="261"/>
      <c r="GA278" s="261"/>
      <c r="GB278" s="261"/>
      <c r="GC278" s="261"/>
      <c r="GD278" s="261"/>
      <c r="GE278" s="261"/>
      <c r="GF278" s="261"/>
      <c r="GG278" s="261"/>
      <c r="GH278" s="261"/>
      <c r="GI278" s="261"/>
      <c r="GJ278" s="261"/>
      <c r="GK278" s="261"/>
      <c r="GL278" s="261"/>
      <c r="GM278" s="261"/>
      <c r="GN278" s="261"/>
      <c r="GO278" s="261"/>
      <c r="GP278" s="261"/>
      <c r="GQ278" s="261"/>
      <c r="GR278" s="261"/>
      <c r="GS278" s="261"/>
      <c r="GT278" s="261"/>
      <c r="GU278" s="261"/>
      <c r="GV278" s="261"/>
      <c r="GW278" s="261"/>
      <c r="GX278" s="261"/>
      <c r="GY278" s="261"/>
      <c r="GZ278" s="261"/>
      <c r="HA278" s="261"/>
      <c r="HB278" s="261"/>
      <c r="HC278" s="261"/>
      <c r="HD278" s="261"/>
      <c r="HE278" s="261"/>
      <c r="HF278" s="261"/>
      <c r="HG278" s="261"/>
      <c r="HH278" s="261"/>
      <c r="HI278" s="261"/>
      <c r="HJ278" s="261"/>
      <c r="HK278" s="261"/>
      <c r="HL278" s="261"/>
      <c r="HM278" s="261"/>
      <c r="HN278" s="261"/>
      <c r="HO278" s="261"/>
      <c r="HP278" s="261"/>
      <c r="HQ278" s="261"/>
      <c r="HR278" s="261"/>
      <c r="HS278" s="261"/>
      <c r="HT278" s="261"/>
      <c r="HU278" s="261"/>
      <c r="HV278" s="261"/>
      <c r="HW278" s="261"/>
      <c r="HX278" s="261"/>
      <c r="HY278" s="261"/>
      <c r="HZ278" s="261"/>
      <c r="IA278" s="261"/>
      <c r="IB278" s="261"/>
      <c r="IC278" s="261"/>
      <c r="ID278" s="261"/>
      <c r="IE278" s="261"/>
      <c r="IF278" s="261"/>
      <c r="IG278" s="261"/>
      <c r="IH278" s="261"/>
      <c r="II278" s="261"/>
      <c r="IJ278" s="261"/>
      <c r="IK278" s="261"/>
      <c r="IL278" s="261"/>
      <c r="IM278" s="261"/>
      <c r="IN278" s="261"/>
      <c r="IO278" s="261"/>
      <c r="IP278" s="261"/>
      <c r="IQ278" s="261"/>
      <c r="IR278" s="261"/>
      <c r="IS278" s="261"/>
      <c r="IT278" s="261"/>
      <c r="IU278" s="261"/>
      <c r="IV278" s="261"/>
      <c r="IW278" s="261"/>
      <c r="IX278" s="261"/>
      <c r="IY278" s="261"/>
      <c r="IZ278" s="261"/>
      <c r="JA278" s="261"/>
      <c r="JB278" s="261"/>
      <c r="JC278" s="261"/>
      <c r="JD278" s="261"/>
      <c r="JE278" s="261"/>
      <c r="JF278" s="261"/>
      <c r="JG278" s="261"/>
      <c r="JH278" s="261"/>
      <c r="JI278" s="261"/>
      <c r="JJ278" s="261"/>
      <c r="JK278" s="261"/>
      <c r="JL278" s="261"/>
      <c r="JM278" s="261"/>
      <c r="JN278" s="261"/>
      <c r="JO278" s="261"/>
      <c r="JP278" s="261"/>
      <c r="JQ278" s="261"/>
      <c r="JR278" s="261"/>
      <c r="JS278" s="261"/>
      <c r="JT278" s="261"/>
      <c r="JU278" s="261"/>
      <c r="JV278" s="261"/>
      <c r="JW278" s="261"/>
      <c r="JX278" s="261"/>
      <c r="JY278" s="261"/>
      <c r="JZ278" s="261"/>
      <c r="KA278" s="261"/>
      <c r="KB278" s="261"/>
      <c r="KC278" s="261"/>
      <c r="KD278" s="261"/>
      <c r="KE278" s="261"/>
      <c r="KF278" s="261"/>
      <c r="KG278" s="261"/>
      <c r="KH278" s="261"/>
      <c r="KI278" s="261"/>
      <c r="KJ278" s="261"/>
      <c r="KK278" s="261"/>
      <c r="KL278" s="261"/>
      <c r="KM278" s="261"/>
      <c r="KN278" s="261"/>
      <c r="KO278" s="261"/>
      <c r="KP278" s="261"/>
      <c r="KQ278" s="261"/>
      <c r="KR278" s="261"/>
      <c r="KS278" s="261"/>
      <c r="KT278" s="261"/>
      <c r="KU278" s="261"/>
      <c r="KV278" s="261"/>
      <c r="KW278" s="261"/>
      <c r="KX278" s="261"/>
      <c r="KY278" s="261"/>
      <c r="KZ278" s="261"/>
      <c r="LA278" s="261"/>
      <c r="LB278" s="261"/>
      <c r="LC278" s="261"/>
      <c r="LD278" s="261"/>
      <c r="LE278" s="261"/>
      <c r="LF278" s="261"/>
      <c r="LG278" s="261"/>
      <c r="LH278" s="261"/>
      <c r="LI278" s="261"/>
      <c r="LJ278" s="261"/>
      <c r="LK278" s="261"/>
      <c r="LL278" s="261"/>
      <c r="LM278" s="261"/>
      <c r="LN278" s="261"/>
      <c r="LO278" s="261"/>
      <c r="LP278" s="261"/>
      <c r="LQ278" s="261"/>
      <c r="LR278" s="261"/>
      <c r="LS278" s="261"/>
      <c r="LT278" s="261"/>
      <c r="LU278" s="261"/>
      <c r="LV278" s="261"/>
      <c r="LW278" s="261"/>
      <c r="LX278" s="261"/>
      <c r="LY278" s="261"/>
      <c r="LZ278" s="261"/>
      <c r="MA278" s="261"/>
      <c r="MB278" s="261"/>
      <c r="MC278" s="261"/>
      <c r="MD278" s="261"/>
      <c r="ME278" s="261"/>
      <c r="MF278" s="261"/>
      <c r="MG278" s="261"/>
      <c r="MH278" s="261"/>
      <c r="MI278" s="261"/>
      <c r="MJ278" s="261"/>
      <c r="MK278" s="261"/>
      <c r="ML278" s="261"/>
      <c r="MM278" s="261"/>
      <c r="MN278" s="261"/>
      <c r="MO278" s="261"/>
      <c r="MP278" s="261"/>
      <c r="MQ278" s="261"/>
      <c r="MR278" s="261"/>
      <c r="MS278" s="261"/>
      <c r="MT278" s="261"/>
      <c r="MU278" s="261"/>
      <c r="MV278" s="261"/>
      <c r="MW278" s="261"/>
      <c r="MX278" s="261"/>
      <c r="MY278" s="261"/>
      <c r="MZ278" s="261"/>
      <c r="NA278" s="261"/>
      <c r="NB278" s="261"/>
      <c r="NC278" s="261"/>
      <c r="ND278" s="261"/>
      <c r="NE278" s="261"/>
      <c r="NF278" s="261"/>
      <c r="NG278" s="261"/>
      <c r="NH278" s="261"/>
      <c r="NI278" s="261"/>
      <c r="NJ278" s="261"/>
      <c r="NK278" s="261"/>
      <c r="NL278" s="261"/>
      <c r="NM278" s="261"/>
      <c r="NN278" s="261"/>
      <c r="NO278" s="261"/>
      <c r="NP278" s="261"/>
      <c r="NQ278" s="261"/>
      <c r="NR278" s="261"/>
      <c r="NS278" s="261"/>
      <c r="NT278" s="261"/>
      <c r="NU278" s="261"/>
      <c r="NV278" s="261"/>
      <c r="NW278" s="261"/>
      <c r="NX278" s="261"/>
      <c r="NY278" s="261"/>
      <c r="NZ278" s="261"/>
      <c r="OA278" s="261"/>
      <c r="OB278" s="261"/>
      <c r="OC278" s="261"/>
      <c r="OD278" s="261"/>
      <c r="OE278" s="261"/>
      <c r="OF278" s="261"/>
      <c r="OG278" s="261"/>
      <c r="OH278" s="261"/>
      <c r="OI278" s="261"/>
      <c r="OJ278" s="261"/>
      <c r="OK278" s="261"/>
      <c r="OL278" s="261"/>
      <c r="OM278" s="261"/>
      <c r="ON278" s="261"/>
      <c r="OO278" s="261"/>
      <c r="OP278" s="261"/>
      <c r="OQ278" s="261"/>
      <c r="OR278" s="261"/>
      <c r="OS278" s="261"/>
      <c r="OT278" s="261"/>
      <c r="OU278" s="261"/>
      <c r="OV278" s="261"/>
      <c r="OW278" s="261"/>
      <c r="OX278" s="261"/>
      <c r="OY278" s="261"/>
      <c r="OZ278" s="261"/>
      <c r="PA278" s="261"/>
      <c r="PB278" s="261"/>
      <c r="PC278" s="261"/>
      <c r="PD278" s="261"/>
      <c r="PE278" s="261"/>
      <c r="PF278" s="261"/>
      <c r="PG278" s="261"/>
      <c r="PH278" s="261"/>
      <c r="PI278" s="261"/>
      <c r="PJ278" s="261"/>
      <c r="PK278" s="261"/>
      <c r="PL278" s="261"/>
      <c r="PM278" s="261"/>
      <c r="PN278" s="261"/>
      <c r="PO278" s="261"/>
      <c r="PP278" s="261"/>
      <c r="PQ278" s="261"/>
      <c r="PR278" s="261"/>
      <c r="PS278" s="261"/>
      <c r="PT278" s="261"/>
      <c r="PU278" s="261"/>
      <c r="PV278" s="261"/>
      <c r="PW278" s="261"/>
      <c r="PX278" s="261"/>
      <c r="PY278" s="261"/>
      <c r="PZ278" s="261"/>
      <c r="QA278" s="261"/>
      <c r="QB278" s="261"/>
      <c r="QC278" s="261"/>
      <c r="QD278" s="261"/>
      <c r="QE278" s="261"/>
      <c r="QF278" s="261"/>
      <c r="QG278" s="261"/>
      <c r="QH278" s="261"/>
      <c r="QI278" s="261"/>
      <c r="QJ278" s="261"/>
      <c r="QK278" s="261"/>
      <c r="QL278" s="261"/>
      <c r="QM278" s="261"/>
      <c r="QN278" s="261"/>
      <c r="QO278" s="261"/>
      <c r="QP278" s="261"/>
      <c r="QQ278" s="261"/>
      <c r="QR278" s="261"/>
      <c r="QS278" s="261"/>
      <c r="QT278" s="261"/>
      <c r="QU278" s="261"/>
      <c r="QV278" s="261"/>
      <c r="QW278" s="261"/>
      <c r="QX278" s="261"/>
      <c r="QY278" s="261"/>
      <c r="QZ278" s="261"/>
      <c r="RA278" s="261"/>
      <c r="RB278" s="261"/>
      <c r="RC278" s="261"/>
      <c r="RD278" s="261"/>
      <c r="RE278" s="261"/>
      <c r="RF278" s="261"/>
      <c r="RG278" s="261"/>
      <c r="RH278" s="261"/>
      <c r="RI278" s="261"/>
      <c r="RJ278" s="261"/>
      <c r="RK278" s="261"/>
      <c r="RL278" s="261"/>
      <c r="RM278" s="261"/>
      <c r="RN278" s="261"/>
      <c r="RO278" s="261"/>
      <c r="RP278" s="261"/>
      <c r="RQ278" s="261"/>
      <c r="RR278" s="261"/>
      <c r="RS278" s="261"/>
      <c r="RT278" s="261"/>
      <c r="RU278" s="261"/>
      <c r="RV278" s="261"/>
      <c r="RW278" s="261"/>
      <c r="RX278" s="261"/>
      <c r="RY278" s="261"/>
      <c r="RZ278" s="261"/>
      <c r="SA278" s="261"/>
      <c r="SB278" s="261"/>
      <c r="SC278" s="261"/>
      <c r="SD278" s="261"/>
      <c r="SE278" s="261"/>
      <c r="SF278" s="261"/>
      <c r="SG278" s="261"/>
      <c r="SH278" s="261"/>
      <c r="SI278" s="261"/>
      <c r="SJ278" s="261"/>
      <c r="SK278" s="261"/>
      <c r="SL278" s="261"/>
      <c r="SM278" s="261"/>
      <c r="SN278" s="261"/>
      <c r="SO278" s="261"/>
      <c r="SP278" s="261"/>
      <c r="SQ278" s="261"/>
      <c r="SR278" s="261"/>
      <c r="SS278" s="261"/>
      <c r="ST278" s="261"/>
      <c r="SU278" s="261"/>
      <c r="SV278" s="261"/>
      <c r="SW278" s="261"/>
      <c r="SX278" s="261"/>
      <c r="SY278" s="261"/>
      <c r="SZ278" s="261"/>
      <c r="TA278" s="261"/>
      <c r="TB278" s="261"/>
      <c r="TC278" s="261"/>
      <c r="TD278" s="261"/>
      <c r="TE278" s="261"/>
      <c r="TF278" s="261"/>
      <c r="TG278" s="261"/>
      <c r="TH278" s="261"/>
      <c r="TI278" s="261"/>
      <c r="TJ278" s="261"/>
      <c r="TK278" s="261"/>
      <c r="TL278" s="261"/>
      <c r="TM278" s="261"/>
      <c r="TN278" s="261"/>
      <c r="TO278" s="261"/>
      <c r="TP278" s="261"/>
      <c r="TQ278" s="261"/>
      <c r="TR278" s="261"/>
      <c r="TS278" s="261"/>
      <c r="TT278" s="261"/>
      <c r="TU278" s="261"/>
      <c r="TV278" s="261"/>
      <c r="TW278" s="261"/>
      <c r="TX278" s="261"/>
      <c r="TY278" s="261"/>
      <c r="TZ278" s="261"/>
      <c r="UA278" s="261"/>
      <c r="UB278" s="261"/>
      <c r="UC278" s="261"/>
      <c r="UD278" s="261"/>
      <c r="UE278" s="261"/>
      <c r="UF278" s="261"/>
      <c r="UG278" s="261"/>
      <c r="UH278" s="261"/>
      <c r="UI278" s="261"/>
      <c r="UJ278" s="261"/>
      <c r="UK278" s="261"/>
      <c r="UL278" s="261"/>
      <c r="UM278" s="261"/>
      <c r="UN278" s="261"/>
      <c r="UO278" s="261"/>
      <c r="UP278" s="261"/>
      <c r="UQ278" s="261"/>
      <c r="UR278" s="261"/>
      <c r="US278" s="261"/>
      <c r="UT278" s="261"/>
      <c r="UU278" s="261"/>
      <c r="UV278" s="261"/>
      <c r="UW278" s="261"/>
      <c r="UX278" s="261"/>
      <c r="UY278" s="261"/>
      <c r="UZ278" s="261"/>
      <c r="VA278" s="261"/>
      <c r="VB278" s="261"/>
      <c r="VC278" s="261"/>
      <c r="VD278" s="261"/>
      <c r="VE278" s="261"/>
      <c r="VF278" s="261"/>
      <c r="VG278" s="261"/>
      <c r="VH278" s="261"/>
      <c r="VI278" s="261"/>
      <c r="VJ278" s="261"/>
      <c r="VK278" s="261"/>
      <c r="VL278" s="261"/>
      <c r="VM278" s="261"/>
      <c r="VN278" s="261"/>
      <c r="VO278" s="261"/>
      <c r="VP278" s="261"/>
      <c r="VQ278" s="261"/>
      <c r="VR278" s="261"/>
      <c r="VS278" s="261"/>
      <c r="VT278" s="261"/>
      <c r="VU278" s="261"/>
      <c r="VV278" s="261"/>
      <c r="VW278" s="261"/>
      <c r="VX278" s="261"/>
      <c r="VY278" s="261"/>
      <c r="VZ278" s="261"/>
      <c r="WA278" s="261"/>
      <c r="WB278" s="261"/>
      <c r="WC278" s="261"/>
      <c r="WD278" s="261"/>
      <c r="WE278" s="261"/>
      <c r="WF278" s="261"/>
      <c r="WG278" s="261"/>
      <c r="WH278" s="261"/>
      <c r="WI278" s="261"/>
      <c r="WJ278" s="261"/>
      <c r="WK278" s="261"/>
      <c r="WL278" s="261"/>
      <c r="WM278" s="261"/>
      <c r="WN278" s="261"/>
      <c r="WO278" s="261"/>
      <c r="WP278" s="261"/>
      <c r="WQ278" s="261"/>
      <c r="WR278" s="261"/>
      <c r="WS278" s="261"/>
      <c r="WT278" s="261"/>
      <c r="WU278" s="261"/>
      <c r="WV278" s="261"/>
      <c r="WW278" s="261"/>
      <c r="WX278" s="261"/>
      <c r="WY278" s="261"/>
      <c r="WZ278" s="261"/>
      <c r="XA278" s="261"/>
      <c r="XB278" s="261"/>
      <c r="XC278" s="261"/>
      <c r="XD278" s="261"/>
      <c r="XE278" s="261"/>
      <c r="XF278" s="261"/>
      <c r="XG278" s="261"/>
      <c r="XH278" s="261"/>
      <c r="XI278" s="261"/>
      <c r="XJ278" s="261"/>
      <c r="XK278" s="261"/>
      <c r="XL278" s="261"/>
      <c r="XM278" s="261"/>
      <c r="XN278" s="261"/>
      <c r="XO278" s="261"/>
      <c r="XP278" s="261"/>
      <c r="XQ278" s="261"/>
      <c r="XR278" s="261"/>
      <c r="XS278" s="261"/>
      <c r="XT278" s="261"/>
      <c r="XU278" s="261"/>
      <c r="XV278" s="261"/>
      <c r="XW278" s="261"/>
      <c r="XX278" s="261"/>
      <c r="XY278" s="261"/>
      <c r="XZ278" s="261"/>
      <c r="YA278" s="261"/>
      <c r="YB278" s="261"/>
      <c r="YC278" s="261"/>
      <c r="YD278" s="261"/>
      <c r="YE278" s="261"/>
      <c r="YF278" s="261"/>
      <c r="YG278" s="261"/>
      <c r="YH278" s="261"/>
      <c r="YI278" s="261"/>
      <c r="YJ278" s="261"/>
      <c r="YK278" s="261"/>
      <c r="YL278" s="261"/>
      <c r="YM278" s="261"/>
      <c r="YN278" s="261"/>
      <c r="YO278" s="261"/>
      <c r="YP278" s="261"/>
      <c r="YQ278" s="261"/>
      <c r="YR278" s="261"/>
      <c r="YS278" s="261"/>
      <c r="YT278" s="261"/>
      <c r="YU278" s="261"/>
      <c r="YV278" s="261"/>
      <c r="YW278" s="261"/>
      <c r="YX278" s="261"/>
      <c r="YY278" s="261"/>
      <c r="YZ278" s="261"/>
      <c r="ZA278" s="261"/>
      <c r="ZB278" s="261"/>
      <c r="ZC278" s="261"/>
      <c r="ZD278" s="261"/>
      <c r="ZE278" s="261"/>
      <c r="ZF278" s="261"/>
      <c r="ZG278" s="261"/>
      <c r="ZH278" s="261"/>
      <c r="ZI278" s="261"/>
      <c r="ZJ278" s="261"/>
      <c r="ZK278" s="261"/>
      <c r="ZL278" s="261"/>
      <c r="ZM278" s="261"/>
      <c r="ZN278" s="261"/>
      <c r="ZO278" s="261"/>
      <c r="ZP278" s="261"/>
      <c r="ZQ278" s="261"/>
      <c r="ZR278" s="261"/>
      <c r="ZS278" s="261"/>
      <c r="ZT278" s="261"/>
      <c r="ZU278" s="261"/>
      <c r="ZV278" s="261"/>
      <c r="ZW278" s="261"/>
      <c r="ZX278" s="261"/>
      <c r="ZY278" s="261"/>
      <c r="ZZ278" s="261"/>
      <c r="AAA278" s="261"/>
      <c r="AAB278" s="261"/>
      <c r="AAC278" s="261"/>
      <c r="AAD278" s="261"/>
      <c r="AAE278" s="261"/>
      <c r="AAF278" s="261"/>
      <c r="AAG278" s="261"/>
      <c r="AAH278" s="261"/>
      <c r="AAI278" s="261"/>
      <c r="AAJ278" s="261"/>
      <c r="AAK278" s="261"/>
      <c r="AAL278" s="261"/>
      <c r="AAM278" s="261"/>
      <c r="AAN278" s="261"/>
      <c r="AAO278" s="261"/>
      <c r="AAP278" s="261"/>
      <c r="AAQ278" s="261"/>
      <c r="AAR278" s="261"/>
      <c r="AAS278" s="261"/>
      <c r="AAT278" s="261"/>
      <c r="AAU278" s="261"/>
      <c r="AAV278" s="261"/>
      <c r="AAW278" s="261"/>
      <c r="AAX278" s="261"/>
      <c r="AAY278" s="261"/>
      <c r="AAZ278" s="261"/>
      <c r="ABA278" s="261"/>
      <c r="ABB278" s="261"/>
      <c r="ABC278" s="261"/>
      <c r="ABD278" s="261"/>
      <c r="ABE278" s="261"/>
      <c r="ABF278" s="261"/>
      <c r="ABG278" s="261"/>
      <c r="ABH278" s="261"/>
      <c r="ABI278" s="261"/>
      <c r="ABJ278" s="261"/>
      <c r="ABK278" s="261"/>
      <c r="ABL278" s="261"/>
      <c r="ABM278" s="261"/>
      <c r="ABN278" s="261"/>
      <c r="ABO278" s="261"/>
      <c r="ABP278" s="261"/>
      <c r="ABQ278" s="261"/>
      <c r="ABR278" s="261"/>
      <c r="ABS278" s="261"/>
      <c r="ABT278" s="261"/>
      <c r="ABU278" s="261"/>
      <c r="ABV278" s="261"/>
      <c r="ABW278" s="261"/>
      <c r="ABX278" s="261"/>
      <c r="ABY278" s="261"/>
      <c r="ABZ278" s="261"/>
      <c r="ACA278" s="261"/>
      <c r="ACB278" s="261"/>
      <c r="ACC278" s="261"/>
      <c r="ACD278" s="261"/>
      <c r="ACE278" s="261"/>
      <c r="ACF278" s="261"/>
      <c r="ACG278" s="261"/>
      <c r="ACH278" s="261"/>
      <c r="ACI278" s="261"/>
      <c r="ACJ278" s="261"/>
      <c r="ACK278" s="261"/>
      <c r="ACL278" s="261"/>
      <c r="ACM278" s="261"/>
      <c r="ACN278" s="261"/>
      <c r="ACO278" s="261"/>
      <c r="ACP278" s="261"/>
      <c r="ACQ278" s="261"/>
      <c r="ACR278" s="261"/>
      <c r="ACS278" s="261"/>
      <c r="ACT278" s="261"/>
      <c r="ACU278" s="261"/>
      <c r="ACV278" s="261"/>
      <c r="ACW278" s="261"/>
      <c r="ACX278" s="261"/>
      <c r="ACY278" s="261"/>
      <c r="ACZ278" s="261"/>
      <c r="ADA278" s="261"/>
      <c r="ADB278" s="261"/>
      <c r="ADC278" s="261"/>
      <c r="ADD278" s="261"/>
      <c r="ADE278" s="261"/>
      <c r="ADF278" s="261"/>
      <c r="ADG278" s="261"/>
      <c r="ADH278" s="261"/>
      <c r="ADI278" s="261"/>
      <c r="ADJ278" s="261"/>
      <c r="ADK278" s="261"/>
      <c r="ADL278" s="261"/>
      <c r="ADM278" s="261"/>
      <c r="ADN278" s="261"/>
      <c r="ADO278" s="261"/>
      <c r="ADP278" s="261"/>
      <c r="ADQ278" s="261"/>
      <c r="ADR278" s="261"/>
      <c r="ADS278" s="261"/>
      <c r="ADT278" s="261"/>
      <c r="ADU278" s="261"/>
      <c r="ADV278" s="261"/>
      <c r="ADW278" s="261"/>
      <c r="ADX278" s="261"/>
      <c r="ADY278" s="261"/>
      <c r="ADZ278" s="261"/>
      <c r="AEA278" s="261"/>
      <c r="AEB278" s="261"/>
      <c r="AEC278" s="261"/>
      <c r="AED278" s="261"/>
      <c r="AEE278" s="261"/>
      <c r="AEF278" s="261"/>
      <c r="AEG278" s="261"/>
      <c r="AEH278" s="261"/>
      <c r="AEI278" s="261"/>
      <c r="AEJ278" s="261"/>
      <c r="AEK278" s="261"/>
      <c r="AEL278" s="261"/>
      <c r="AEM278" s="261"/>
      <c r="AEN278" s="261"/>
      <c r="AEO278" s="261"/>
      <c r="AEP278" s="261"/>
      <c r="AEQ278" s="261"/>
      <c r="AER278" s="261"/>
      <c r="AES278" s="261"/>
      <c r="AET278" s="261"/>
      <c r="AEU278" s="261"/>
      <c r="AEV278" s="261"/>
      <c r="AEW278" s="261"/>
      <c r="AEX278" s="261"/>
      <c r="AEY278" s="261"/>
      <c r="AEZ278" s="261"/>
      <c r="AFA278" s="261"/>
      <c r="AFB278" s="261"/>
      <c r="AFC278" s="261"/>
      <c r="AFD278" s="261"/>
      <c r="AFE278" s="261"/>
      <c r="AFF278" s="261"/>
      <c r="AFG278" s="261"/>
      <c r="AFH278" s="261"/>
      <c r="AFI278" s="261"/>
      <c r="AFJ278" s="261"/>
      <c r="AFK278" s="261"/>
      <c r="AFL278" s="261"/>
      <c r="AFM278" s="261"/>
      <c r="AFN278" s="261"/>
      <c r="AFO278" s="261"/>
      <c r="AFP278" s="261"/>
      <c r="AFQ278" s="261"/>
      <c r="AFR278" s="261"/>
      <c r="AFS278" s="261"/>
      <c r="AFT278" s="261"/>
      <c r="AFU278" s="261"/>
      <c r="AFV278" s="261"/>
      <c r="AFW278" s="261"/>
      <c r="AFX278" s="261"/>
      <c r="AFY278" s="261"/>
      <c r="AFZ278" s="261"/>
      <c r="AGA278" s="261"/>
      <c r="AGB278" s="261"/>
      <c r="AGC278" s="261"/>
      <c r="AGD278" s="261"/>
      <c r="AGE278" s="261"/>
      <c r="AGF278" s="261"/>
      <c r="AGG278" s="261"/>
      <c r="AGH278" s="261"/>
      <c r="AGI278" s="261"/>
      <c r="AGJ278" s="261"/>
      <c r="AGK278" s="261"/>
      <c r="AGL278" s="261"/>
      <c r="AGM278" s="261"/>
      <c r="AGN278" s="261"/>
      <c r="AGO278" s="261"/>
      <c r="AGP278" s="261"/>
      <c r="AGQ278" s="261"/>
      <c r="AGR278" s="261"/>
      <c r="AGS278" s="261"/>
      <c r="AGT278" s="261"/>
      <c r="AGU278" s="261"/>
      <c r="AGV278" s="261"/>
      <c r="AGW278" s="261"/>
      <c r="AGX278" s="261"/>
      <c r="AGY278" s="261"/>
      <c r="AGZ278" s="261"/>
      <c r="AHA278" s="261"/>
      <c r="AHB278" s="261"/>
      <c r="AHC278" s="261"/>
      <c r="AHD278" s="261"/>
      <c r="AHE278" s="261"/>
      <c r="AHF278" s="261"/>
      <c r="AHG278" s="261"/>
      <c r="AHH278" s="261"/>
      <c r="AHI278" s="261"/>
      <c r="AHJ278" s="261"/>
      <c r="AHK278" s="261"/>
      <c r="AHL278" s="261"/>
      <c r="AHM278" s="261"/>
      <c r="AHN278" s="261"/>
      <c r="AHO278" s="261"/>
      <c r="AHP278" s="261"/>
      <c r="AHQ278" s="261"/>
      <c r="AHR278" s="261"/>
      <c r="AHS278" s="261"/>
      <c r="AHT278" s="261"/>
      <c r="AHU278" s="261"/>
      <c r="AHV278" s="261"/>
      <c r="AHW278" s="261"/>
      <c r="AHX278" s="261"/>
      <c r="AHY278" s="261"/>
      <c r="AHZ278" s="261"/>
      <c r="AIA278" s="261"/>
      <c r="AIB278" s="261"/>
      <c r="AIC278" s="261"/>
      <c r="AID278" s="261"/>
      <c r="AIE278" s="261"/>
      <c r="AIF278" s="261"/>
      <c r="AIG278" s="261"/>
      <c r="AIH278" s="261"/>
      <c r="AII278" s="261"/>
      <c r="AIJ278" s="261"/>
      <c r="AIK278" s="261"/>
      <c r="AIL278" s="261"/>
      <c r="AIM278" s="261"/>
      <c r="AIN278" s="261"/>
      <c r="AIO278" s="261"/>
      <c r="AIP278" s="261"/>
      <c r="AIQ278" s="261"/>
      <c r="AIR278" s="261"/>
      <c r="AIS278" s="261"/>
      <c r="AIT278" s="261"/>
      <c r="AIU278" s="261"/>
      <c r="AIV278" s="261"/>
      <c r="AIW278" s="261"/>
      <c r="AIX278" s="261"/>
      <c r="AIY278" s="261"/>
      <c r="AIZ278" s="261"/>
      <c r="AJA278" s="261"/>
      <c r="AJB278" s="261"/>
      <c r="AJC278" s="261"/>
      <c r="AJD278" s="261"/>
      <c r="AJE278" s="261"/>
      <c r="AJF278" s="261"/>
      <c r="AJG278" s="261"/>
      <c r="AJH278" s="261"/>
      <c r="AJI278" s="261"/>
      <c r="AJJ278" s="261"/>
      <c r="AJK278" s="261"/>
      <c r="AJL278" s="261"/>
      <c r="AJM278" s="261"/>
      <c r="AJN278" s="261"/>
      <c r="AJO278" s="261"/>
      <c r="AJP278" s="261"/>
      <c r="AJQ278" s="261"/>
      <c r="AJR278" s="261"/>
      <c r="AJS278" s="261"/>
      <c r="AJT278" s="261"/>
      <c r="AJU278" s="261"/>
      <c r="AJV278" s="261"/>
      <c r="AJW278" s="261"/>
      <c r="AJX278" s="261"/>
      <c r="AJY278" s="261"/>
      <c r="AJZ278" s="261"/>
      <c r="AKA278" s="261"/>
      <c r="AKB278" s="261"/>
      <c r="AKC278" s="261"/>
      <c r="AKD278" s="261"/>
      <c r="AKE278" s="261"/>
      <c r="AKF278" s="261"/>
      <c r="AKG278" s="261"/>
      <c r="AKH278" s="261"/>
      <c r="AKI278" s="261"/>
      <c r="AKJ278" s="261"/>
      <c r="AKK278" s="261"/>
      <c r="AKL278" s="261"/>
      <c r="AKM278" s="261"/>
      <c r="AKN278" s="261"/>
      <c r="AKO278" s="261"/>
      <c r="AKP278" s="261"/>
      <c r="AKQ278" s="261"/>
      <c r="AKR278" s="261"/>
      <c r="AKS278" s="261"/>
      <c r="AKT278" s="261"/>
      <c r="AKU278" s="261"/>
      <c r="AKV278" s="261"/>
      <c r="AKW278" s="261"/>
      <c r="AKX278" s="261"/>
      <c r="AKY278" s="261"/>
      <c r="AKZ278" s="261"/>
      <c r="ALA278" s="261"/>
      <c r="ALB278" s="261"/>
      <c r="ALC278" s="261"/>
      <c r="ALD278" s="261"/>
      <c r="ALE278" s="261"/>
      <c r="ALF278" s="261"/>
      <c r="ALG278" s="261"/>
      <c r="ALH278" s="261"/>
      <c r="ALI278" s="261"/>
      <c r="ALJ278" s="261"/>
      <c r="ALK278" s="261"/>
      <c r="ALL278" s="261"/>
      <c r="ALM278" s="261"/>
      <c r="ALN278" s="261"/>
      <c r="ALO278" s="261"/>
      <c r="ALP278" s="261"/>
      <c r="ALQ278" s="261"/>
      <c r="ALR278" s="261"/>
      <c r="ALS278" s="261"/>
      <c r="ALT278" s="261"/>
      <c r="ALU278" s="261"/>
      <c r="ALV278" s="261"/>
      <c r="ALW278" s="261"/>
      <c r="ALX278" s="261"/>
      <c r="ALY278" s="261"/>
      <c r="ALZ278" s="261"/>
      <c r="AMA278" s="261"/>
      <c r="AMB278" s="261"/>
      <c r="AMC278" s="261"/>
      <c r="AMD278" s="261"/>
      <c r="AME278" s="261"/>
      <c r="AMF278" s="261"/>
      <c r="AMG278" s="261"/>
      <c r="AMH278" s="261"/>
      <c r="AMI278" s="261"/>
      <c r="AMJ278" s="261"/>
      <c r="AMK278" s="261"/>
    </row>
    <row r="279" spans="1:1025" s="269" customFormat="1" ht="24" customHeight="1" x14ac:dyDescent="0.35">
      <c r="A279" s="261"/>
      <c r="B279" s="505"/>
      <c r="C279" s="378"/>
      <c r="D279" s="487"/>
      <c r="E279" s="487"/>
      <c r="F279" s="484"/>
      <c r="G279" s="484"/>
      <c r="H279" s="449"/>
      <c r="I279" s="430" t="str">
        <f t="shared" si="102"/>
        <v/>
      </c>
      <c r="J279" s="325"/>
      <c r="K279" s="325"/>
      <c r="L279" s="382"/>
      <c r="M279" s="449"/>
      <c r="N279" s="383"/>
      <c r="O279" s="383"/>
      <c r="P279" s="464">
        <f t="shared" si="103"/>
        <v>0</v>
      </c>
      <c r="Q279" s="469"/>
      <c r="R279" s="261"/>
      <c r="S279" s="522"/>
      <c r="T279" s="522"/>
      <c r="U279" s="522"/>
      <c r="V279" s="522"/>
      <c r="W279" s="522"/>
      <c r="X279" s="522"/>
      <c r="Y279" s="522"/>
      <c r="Z279" s="522"/>
      <c r="AA279" s="522"/>
      <c r="AB279" s="522"/>
      <c r="AC279" s="327"/>
      <c r="AD279" s="625"/>
      <c r="AE279" s="625"/>
      <c r="AF279" s="625"/>
      <c r="AG279" s="625"/>
      <c r="AH279" s="625"/>
      <c r="AI279" s="621"/>
      <c r="AJ279" s="625"/>
      <c r="AK279" s="625"/>
      <c r="AL279" s="625"/>
      <c r="AM279" s="621"/>
      <c r="AN279" s="625"/>
      <c r="AO279" s="625"/>
      <c r="AP279" s="625"/>
      <c r="AQ279" s="621"/>
      <c r="AR279" s="625"/>
      <c r="AS279" s="327"/>
      <c r="AT279" s="629"/>
      <c r="AU279" s="629"/>
      <c r="AV279" s="461">
        <f t="shared" si="101"/>
        <v>0</v>
      </c>
      <c r="AW279" s="261"/>
      <c r="AX279" s="261"/>
      <c r="AY279" s="261"/>
      <c r="AZ279" s="261"/>
      <c r="BA279" s="261"/>
      <c r="BB279" s="261"/>
      <c r="BC279" s="261"/>
      <c r="BD279" s="261"/>
      <c r="BE279" s="261"/>
      <c r="BF279" s="261"/>
      <c r="BG279" s="261"/>
      <c r="BH279" s="261"/>
      <c r="BI279" s="261"/>
      <c r="BJ279" s="261"/>
      <c r="BK279" s="261"/>
      <c r="BL279" s="261"/>
      <c r="BM279" s="261"/>
      <c r="BN279" s="261"/>
      <c r="BO279" s="261"/>
      <c r="BP279" s="261"/>
      <c r="BQ279" s="261"/>
      <c r="BR279" s="261"/>
      <c r="BS279" s="261"/>
      <c r="BT279" s="261"/>
      <c r="BU279" s="261"/>
      <c r="BV279" s="261"/>
      <c r="BW279" s="261"/>
      <c r="BX279" s="261"/>
      <c r="BY279" s="261"/>
      <c r="BZ279" s="261"/>
      <c r="CA279" s="261"/>
      <c r="CB279" s="261"/>
      <c r="CC279" s="261"/>
      <c r="CD279" s="261"/>
      <c r="CE279" s="261"/>
      <c r="CF279" s="261"/>
      <c r="CG279" s="261"/>
      <c r="CH279" s="261"/>
      <c r="CI279" s="261"/>
      <c r="CJ279" s="261"/>
      <c r="CK279" s="261"/>
      <c r="CL279" s="261"/>
      <c r="CM279" s="261"/>
      <c r="CN279" s="261"/>
      <c r="CO279" s="261"/>
      <c r="CP279" s="261"/>
      <c r="CQ279" s="261"/>
      <c r="CR279" s="261"/>
      <c r="CS279" s="261"/>
      <c r="CT279" s="261"/>
      <c r="CU279" s="261"/>
      <c r="CV279" s="261"/>
      <c r="CW279" s="261"/>
      <c r="CX279" s="261"/>
      <c r="CY279" s="261"/>
      <c r="CZ279" s="261"/>
      <c r="DA279" s="261"/>
      <c r="DB279" s="261"/>
      <c r="DC279" s="261"/>
      <c r="DD279" s="261"/>
      <c r="DE279" s="261"/>
      <c r="DF279" s="261"/>
      <c r="DG279" s="261"/>
      <c r="DH279" s="261"/>
      <c r="DI279" s="261"/>
      <c r="DJ279" s="261"/>
      <c r="DK279" s="261"/>
      <c r="DL279" s="261"/>
      <c r="DM279" s="261"/>
      <c r="DN279" s="261"/>
      <c r="DO279" s="261"/>
      <c r="DP279" s="261"/>
      <c r="DQ279" s="261"/>
      <c r="DR279" s="261"/>
      <c r="DS279" s="261"/>
      <c r="DT279" s="261"/>
      <c r="DU279" s="261"/>
      <c r="DV279" s="261"/>
      <c r="DW279" s="261"/>
      <c r="DX279" s="261"/>
      <c r="DY279" s="261"/>
      <c r="DZ279" s="261"/>
      <c r="EA279" s="261"/>
      <c r="EB279" s="261"/>
      <c r="EC279" s="261"/>
      <c r="ED279" s="261"/>
      <c r="EE279" s="261"/>
      <c r="EF279" s="261"/>
      <c r="EG279" s="261"/>
      <c r="EH279" s="261"/>
      <c r="EI279" s="261"/>
      <c r="EJ279" s="261"/>
      <c r="EK279" s="261"/>
      <c r="EL279" s="261"/>
      <c r="EM279" s="261"/>
      <c r="EN279" s="261"/>
      <c r="EO279" s="261"/>
      <c r="EP279" s="261"/>
      <c r="EQ279" s="261"/>
      <c r="ER279" s="261"/>
      <c r="ES279" s="261"/>
      <c r="ET279" s="261"/>
      <c r="EU279" s="261"/>
      <c r="EV279" s="261"/>
      <c r="EW279" s="261"/>
      <c r="EX279" s="261"/>
      <c r="EY279" s="261"/>
      <c r="EZ279" s="261"/>
      <c r="FA279" s="261"/>
      <c r="FB279" s="261"/>
      <c r="FC279" s="261"/>
      <c r="FD279" s="261"/>
      <c r="FE279" s="261"/>
      <c r="FF279" s="261"/>
      <c r="FG279" s="261"/>
      <c r="FH279" s="261"/>
      <c r="FI279" s="261"/>
      <c r="FJ279" s="261"/>
      <c r="FK279" s="261"/>
      <c r="FL279" s="261"/>
      <c r="FM279" s="261"/>
      <c r="FN279" s="261"/>
      <c r="FO279" s="261"/>
      <c r="FP279" s="261"/>
      <c r="FQ279" s="261"/>
      <c r="FR279" s="261"/>
      <c r="FS279" s="261"/>
      <c r="FT279" s="261"/>
      <c r="FU279" s="261"/>
      <c r="FV279" s="261"/>
      <c r="FW279" s="261"/>
      <c r="FX279" s="261"/>
      <c r="FY279" s="261"/>
      <c r="FZ279" s="261"/>
      <c r="GA279" s="261"/>
      <c r="GB279" s="261"/>
      <c r="GC279" s="261"/>
      <c r="GD279" s="261"/>
      <c r="GE279" s="261"/>
      <c r="GF279" s="261"/>
      <c r="GG279" s="261"/>
      <c r="GH279" s="261"/>
      <c r="GI279" s="261"/>
      <c r="GJ279" s="261"/>
      <c r="GK279" s="261"/>
      <c r="GL279" s="261"/>
      <c r="GM279" s="261"/>
      <c r="GN279" s="261"/>
      <c r="GO279" s="261"/>
      <c r="GP279" s="261"/>
      <c r="GQ279" s="261"/>
      <c r="GR279" s="261"/>
      <c r="GS279" s="261"/>
      <c r="GT279" s="261"/>
      <c r="GU279" s="261"/>
      <c r="GV279" s="261"/>
      <c r="GW279" s="261"/>
      <c r="GX279" s="261"/>
      <c r="GY279" s="261"/>
      <c r="GZ279" s="261"/>
      <c r="HA279" s="261"/>
      <c r="HB279" s="261"/>
      <c r="HC279" s="261"/>
      <c r="HD279" s="261"/>
      <c r="HE279" s="261"/>
      <c r="HF279" s="261"/>
      <c r="HG279" s="261"/>
      <c r="HH279" s="261"/>
      <c r="HI279" s="261"/>
      <c r="HJ279" s="261"/>
      <c r="HK279" s="261"/>
      <c r="HL279" s="261"/>
      <c r="HM279" s="261"/>
      <c r="HN279" s="261"/>
      <c r="HO279" s="261"/>
      <c r="HP279" s="261"/>
      <c r="HQ279" s="261"/>
      <c r="HR279" s="261"/>
      <c r="HS279" s="261"/>
      <c r="HT279" s="261"/>
      <c r="HU279" s="261"/>
      <c r="HV279" s="261"/>
      <c r="HW279" s="261"/>
      <c r="HX279" s="261"/>
      <c r="HY279" s="261"/>
      <c r="HZ279" s="261"/>
      <c r="IA279" s="261"/>
      <c r="IB279" s="261"/>
      <c r="IC279" s="261"/>
      <c r="ID279" s="261"/>
      <c r="IE279" s="261"/>
      <c r="IF279" s="261"/>
      <c r="IG279" s="261"/>
      <c r="IH279" s="261"/>
      <c r="II279" s="261"/>
      <c r="IJ279" s="261"/>
      <c r="IK279" s="261"/>
      <c r="IL279" s="261"/>
      <c r="IM279" s="261"/>
      <c r="IN279" s="261"/>
      <c r="IO279" s="261"/>
      <c r="IP279" s="261"/>
      <c r="IQ279" s="261"/>
      <c r="IR279" s="261"/>
      <c r="IS279" s="261"/>
      <c r="IT279" s="261"/>
      <c r="IU279" s="261"/>
      <c r="IV279" s="261"/>
      <c r="IW279" s="261"/>
      <c r="IX279" s="261"/>
      <c r="IY279" s="261"/>
      <c r="IZ279" s="261"/>
      <c r="JA279" s="261"/>
      <c r="JB279" s="261"/>
      <c r="JC279" s="261"/>
      <c r="JD279" s="261"/>
      <c r="JE279" s="261"/>
      <c r="JF279" s="261"/>
      <c r="JG279" s="261"/>
      <c r="JH279" s="261"/>
      <c r="JI279" s="261"/>
      <c r="JJ279" s="261"/>
      <c r="JK279" s="261"/>
      <c r="JL279" s="261"/>
      <c r="JM279" s="261"/>
      <c r="JN279" s="261"/>
      <c r="JO279" s="261"/>
      <c r="JP279" s="261"/>
      <c r="JQ279" s="261"/>
      <c r="JR279" s="261"/>
      <c r="JS279" s="261"/>
      <c r="JT279" s="261"/>
      <c r="JU279" s="261"/>
      <c r="JV279" s="261"/>
      <c r="JW279" s="261"/>
      <c r="JX279" s="261"/>
      <c r="JY279" s="261"/>
      <c r="JZ279" s="261"/>
      <c r="KA279" s="261"/>
      <c r="KB279" s="261"/>
      <c r="KC279" s="261"/>
      <c r="KD279" s="261"/>
      <c r="KE279" s="261"/>
      <c r="KF279" s="261"/>
      <c r="KG279" s="261"/>
      <c r="KH279" s="261"/>
      <c r="KI279" s="261"/>
      <c r="KJ279" s="261"/>
      <c r="KK279" s="261"/>
      <c r="KL279" s="261"/>
      <c r="KM279" s="261"/>
      <c r="KN279" s="261"/>
      <c r="KO279" s="261"/>
      <c r="KP279" s="261"/>
      <c r="KQ279" s="261"/>
      <c r="KR279" s="261"/>
      <c r="KS279" s="261"/>
      <c r="KT279" s="261"/>
      <c r="KU279" s="261"/>
      <c r="KV279" s="261"/>
      <c r="KW279" s="261"/>
      <c r="KX279" s="261"/>
      <c r="KY279" s="261"/>
      <c r="KZ279" s="261"/>
      <c r="LA279" s="261"/>
      <c r="LB279" s="261"/>
      <c r="LC279" s="261"/>
      <c r="LD279" s="261"/>
      <c r="LE279" s="261"/>
      <c r="LF279" s="261"/>
      <c r="LG279" s="261"/>
      <c r="LH279" s="261"/>
      <c r="LI279" s="261"/>
      <c r="LJ279" s="261"/>
      <c r="LK279" s="261"/>
      <c r="LL279" s="261"/>
      <c r="LM279" s="261"/>
      <c r="LN279" s="261"/>
      <c r="LO279" s="261"/>
      <c r="LP279" s="261"/>
      <c r="LQ279" s="261"/>
      <c r="LR279" s="261"/>
      <c r="LS279" s="261"/>
      <c r="LT279" s="261"/>
      <c r="LU279" s="261"/>
      <c r="LV279" s="261"/>
      <c r="LW279" s="261"/>
      <c r="LX279" s="261"/>
      <c r="LY279" s="261"/>
      <c r="LZ279" s="261"/>
      <c r="MA279" s="261"/>
      <c r="MB279" s="261"/>
      <c r="MC279" s="261"/>
      <c r="MD279" s="261"/>
      <c r="ME279" s="261"/>
      <c r="MF279" s="261"/>
      <c r="MG279" s="261"/>
      <c r="MH279" s="261"/>
      <c r="MI279" s="261"/>
      <c r="MJ279" s="261"/>
      <c r="MK279" s="261"/>
      <c r="ML279" s="261"/>
      <c r="MM279" s="261"/>
      <c r="MN279" s="261"/>
      <c r="MO279" s="261"/>
      <c r="MP279" s="261"/>
      <c r="MQ279" s="261"/>
      <c r="MR279" s="261"/>
      <c r="MS279" s="261"/>
      <c r="MT279" s="261"/>
      <c r="MU279" s="261"/>
      <c r="MV279" s="261"/>
      <c r="MW279" s="261"/>
      <c r="MX279" s="261"/>
      <c r="MY279" s="261"/>
      <c r="MZ279" s="261"/>
      <c r="NA279" s="261"/>
      <c r="NB279" s="261"/>
      <c r="NC279" s="261"/>
      <c r="ND279" s="261"/>
      <c r="NE279" s="261"/>
      <c r="NF279" s="261"/>
      <c r="NG279" s="261"/>
      <c r="NH279" s="261"/>
      <c r="NI279" s="261"/>
      <c r="NJ279" s="261"/>
      <c r="NK279" s="261"/>
      <c r="NL279" s="261"/>
      <c r="NM279" s="261"/>
      <c r="NN279" s="261"/>
      <c r="NO279" s="261"/>
      <c r="NP279" s="261"/>
      <c r="NQ279" s="261"/>
      <c r="NR279" s="261"/>
      <c r="NS279" s="261"/>
      <c r="NT279" s="261"/>
      <c r="NU279" s="261"/>
      <c r="NV279" s="261"/>
      <c r="NW279" s="261"/>
      <c r="NX279" s="261"/>
      <c r="NY279" s="261"/>
      <c r="NZ279" s="261"/>
      <c r="OA279" s="261"/>
      <c r="OB279" s="261"/>
      <c r="OC279" s="261"/>
      <c r="OD279" s="261"/>
      <c r="OE279" s="261"/>
      <c r="OF279" s="261"/>
      <c r="OG279" s="261"/>
      <c r="OH279" s="261"/>
      <c r="OI279" s="261"/>
      <c r="OJ279" s="261"/>
      <c r="OK279" s="261"/>
      <c r="OL279" s="261"/>
      <c r="OM279" s="261"/>
      <c r="ON279" s="261"/>
      <c r="OO279" s="261"/>
      <c r="OP279" s="261"/>
      <c r="OQ279" s="261"/>
      <c r="OR279" s="261"/>
      <c r="OS279" s="261"/>
      <c r="OT279" s="261"/>
      <c r="OU279" s="261"/>
      <c r="OV279" s="261"/>
      <c r="OW279" s="261"/>
      <c r="OX279" s="261"/>
      <c r="OY279" s="261"/>
      <c r="OZ279" s="261"/>
      <c r="PA279" s="261"/>
      <c r="PB279" s="261"/>
      <c r="PC279" s="261"/>
      <c r="PD279" s="261"/>
      <c r="PE279" s="261"/>
      <c r="PF279" s="261"/>
      <c r="PG279" s="261"/>
      <c r="PH279" s="261"/>
      <c r="PI279" s="261"/>
      <c r="PJ279" s="261"/>
      <c r="PK279" s="261"/>
      <c r="PL279" s="261"/>
      <c r="PM279" s="261"/>
      <c r="PN279" s="261"/>
      <c r="PO279" s="261"/>
      <c r="PP279" s="261"/>
      <c r="PQ279" s="261"/>
      <c r="PR279" s="261"/>
      <c r="PS279" s="261"/>
      <c r="PT279" s="261"/>
      <c r="PU279" s="261"/>
      <c r="PV279" s="261"/>
      <c r="PW279" s="261"/>
      <c r="PX279" s="261"/>
      <c r="PY279" s="261"/>
      <c r="PZ279" s="261"/>
      <c r="QA279" s="261"/>
      <c r="QB279" s="261"/>
      <c r="QC279" s="261"/>
      <c r="QD279" s="261"/>
      <c r="QE279" s="261"/>
      <c r="QF279" s="261"/>
      <c r="QG279" s="261"/>
      <c r="QH279" s="261"/>
      <c r="QI279" s="261"/>
      <c r="QJ279" s="261"/>
      <c r="QK279" s="261"/>
      <c r="QL279" s="261"/>
      <c r="QM279" s="261"/>
      <c r="QN279" s="261"/>
      <c r="QO279" s="261"/>
      <c r="QP279" s="261"/>
      <c r="QQ279" s="261"/>
      <c r="QR279" s="261"/>
      <c r="QS279" s="261"/>
      <c r="QT279" s="261"/>
      <c r="QU279" s="261"/>
      <c r="QV279" s="261"/>
      <c r="QW279" s="261"/>
      <c r="QX279" s="261"/>
      <c r="QY279" s="261"/>
      <c r="QZ279" s="261"/>
      <c r="RA279" s="261"/>
      <c r="RB279" s="261"/>
      <c r="RC279" s="261"/>
      <c r="RD279" s="261"/>
      <c r="RE279" s="261"/>
      <c r="RF279" s="261"/>
      <c r="RG279" s="261"/>
      <c r="RH279" s="261"/>
      <c r="RI279" s="261"/>
      <c r="RJ279" s="261"/>
      <c r="RK279" s="261"/>
      <c r="RL279" s="261"/>
      <c r="RM279" s="261"/>
      <c r="RN279" s="261"/>
      <c r="RO279" s="261"/>
      <c r="RP279" s="261"/>
      <c r="RQ279" s="261"/>
      <c r="RR279" s="261"/>
      <c r="RS279" s="261"/>
      <c r="RT279" s="261"/>
      <c r="RU279" s="261"/>
      <c r="RV279" s="261"/>
      <c r="RW279" s="261"/>
      <c r="RX279" s="261"/>
      <c r="RY279" s="261"/>
      <c r="RZ279" s="261"/>
      <c r="SA279" s="261"/>
      <c r="SB279" s="261"/>
      <c r="SC279" s="261"/>
      <c r="SD279" s="261"/>
      <c r="SE279" s="261"/>
      <c r="SF279" s="261"/>
      <c r="SG279" s="261"/>
      <c r="SH279" s="261"/>
      <c r="SI279" s="261"/>
      <c r="SJ279" s="261"/>
      <c r="SK279" s="261"/>
      <c r="SL279" s="261"/>
      <c r="SM279" s="261"/>
      <c r="SN279" s="261"/>
      <c r="SO279" s="261"/>
      <c r="SP279" s="261"/>
      <c r="SQ279" s="261"/>
      <c r="SR279" s="261"/>
      <c r="SS279" s="261"/>
      <c r="ST279" s="261"/>
      <c r="SU279" s="261"/>
      <c r="SV279" s="261"/>
      <c r="SW279" s="261"/>
      <c r="SX279" s="261"/>
      <c r="SY279" s="261"/>
      <c r="SZ279" s="261"/>
      <c r="TA279" s="261"/>
      <c r="TB279" s="261"/>
      <c r="TC279" s="261"/>
      <c r="TD279" s="261"/>
      <c r="TE279" s="261"/>
      <c r="TF279" s="261"/>
      <c r="TG279" s="261"/>
      <c r="TH279" s="261"/>
      <c r="TI279" s="261"/>
      <c r="TJ279" s="261"/>
      <c r="TK279" s="261"/>
      <c r="TL279" s="261"/>
      <c r="TM279" s="261"/>
      <c r="TN279" s="261"/>
      <c r="TO279" s="261"/>
      <c r="TP279" s="261"/>
      <c r="TQ279" s="261"/>
      <c r="TR279" s="261"/>
      <c r="TS279" s="261"/>
      <c r="TT279" s="261"/>
      <c r="TU279" s="261"/>
      <c r="TV279" s="261"/>
      <c r="TW279" s="261"/>
      <c r="TX279" s="261"/>
      <c r="TY279" s="261"/>
      <c r="TZ279" s="261"/>
      <c r="UA279" s="261"/>
      <c r="UB279" s="261"/>
      <c r="UC279" s="261"/>
      <c r="UD279" s="261"/>
      <c r="UE279" s="261"/>
      <c r="UF279" s="261"/>
      <c r="UG279" s="261"/>
      <c r="UH279" s="261"/>
      <c r="UI279" s="261"/>
      <c r="UJ279" s="261"/>
      <c r="UK279" s="261"/>
      <c r="UL279" s="261"/>
      <c r="UM279" s="261"/>
      <c r="UN279" s="261"/>
      <c r="UO279" s="261"/>
      <c r="UP279" s="261"/>
      <c r="UQ279" s="261"/>
      <c r="UR279" s="261"/>
      <c r="US279" s="261"/>
      <c r="UT279" s="261"/>
      <c r="UU279" s="261"/>
      <c r="UV279" s="261"/>
      <c r="UW279" s="261"/>
      <c r="UX279" s="261"/>
      <c r="UY279" s="261"/>
      <c r="UZ279" s="261"/>
      <c r="VA279" s="261"/>
      <c r="VB279" s="261"/>
      <c r="VC279" s="261"/>
      <c r="VD279" s="261"/>
      <c r="VE279" s="261"/>
      <c r="VF279" s="261"/>
      <c r="VG279" s="261"/>
      <c r="VH279" s="261"/>
      <c r="VI279" s="261"/>
      <c r="VJ279" s="261"/>
      <c r="VK279" s="261"/>
      <c r="VL279" s="261"/>
      <c r="VM279" s="261"/>
      <c r="VN279" s="261"/>
      <c r="VO279" s="261"/>
      <c r="VP279" s="261"/>
      <c r="VQ279" s="261"/>
      <c r="VR279" s="261"/>
      <c r="VS279" s="261"/>
      <c r="VT279" s="261"/>
      <c r="VU279" s="261"/>
      <c r="VV279" s="261"/>
      <c r="VW279" s="261"/>
      <c r="VX279" s="261"/>
      <c r="VY279" s="261"/>
      <c r="VZ279" s="261"/>
      <c r="WA279" s="261"/>
      <c r="WB279" s="261"/>
      <c r="WC279" s="261"/>
      <c r="WD279" s="261"/>
      <c r="WE279" s="261"/>
      <c r="WF279" s="261"/>
      <c r="WG279" s="261"/>
      <c r="WH279" s="261"/>
      <c r="WI279" s="261"/>
      <c r="WJ279" s="261"/>
      <c r="WK279" s="261"/>
      <c r="WL279" s="261"/>
      <c r="WM279" s="261"/>
      <c r="WN279" s="261"/>
      <c r="WO279" s="261"/>
      <c r="WP279" s="261"/>
      <c r="WQ279" s="261"/>
      <c r="WR279" s="261"/>
      <c r="WS279" s="261"/>
      <c r="WT279" s="261"/>
      <c r="WU279" s="261"/>
      <c r="WV279" s="261"/>
      <c r="WW279" s="261"/>
      <c r="WX279" s="261"/>
      <c r="WY279" s="261"/>
      <c r="WZ279" s="261"/>
      <c r="XA279" s="261"/>
      <c r="XB279" s="261"/>
      <c r="XC279" s="261"/>
      <c r="XD279" s="261"/>
      <c r="XE279" s="261"/>
      <c r="XF279" s="261"/>
      <c r="XG279" s="261"/>
      <c r="XH279" s="261"/>
      <c r="XI279" s="261"/>
      <c r="XJ279" s="261"/>
      <c r="XK279" s="261"/>
      <c r="XL279" s="261"/>
      <c r="XM279" s="261"/>
      <c r="XN279" s="261"/>
      <c r="XO279" s="261"/>
      <c r="XP279" s="261"/>
      <c r="XQ279" s="261"/>
      <c r="XR279" s="261"/>
      <c r="XS279" s="261"/>
      <c r="XT279" s="261"/>
      <c r="XU279" s="261"/>
      <c r="XV279" s="261"/>
      <c r="XW279" s="261"/>
      <c r="XX279" s="261"/>
      <c r="XY279" s="261"/>
      <c r="XZ279" s="261"/>
      <c r="YA279" s="261"/>
      <c r="YB279" s="261"/>
      <c r="YC279" s="261"/>
      <c r="YD279" s="261"/>
      <c r="YE279" s="261"/>
      <c r="YF279" s="261"/>
      <c r="YG279" s="261"/>
      <c r="YH279" s="261"/>
      <c r="YI279" s="261"/>
      <c r="YJ279" s="261"/>
      <c r="YK279" s="261"/>
      <c r="YL279" s="261"/>
      <c r="YM279" s="261"/>
      <c r="YN279" s="261"/>
      <c r="YO279" s="261"/>
      <c r="YP279" s="261"/>
      <c r="YQ279" s="261"/>
      <c r="YR279" s="261"/>
      <c r="YS279" s="261"/>
      <c r="YT279" s="261"/>
      <c r="YU279" s="261"/>
      <c r="YV279" s="261"/>
      <c r="YW279" s="261"/>
      <c r="YX279" s="261"/>
      <c r="YY279" s="261"/>
      <c r="YZ279" s="261"/>
      <c r="ZA279" s="261"/>
      <c r="ZB279" s="261"/>
      <c r="ZC279" s="261"/>
      <c r="ZD279" s="261"/>
      <c r="ZE279" s="261"/>
      <c r="ZF279" s="261"/>
      <c r="ZG279" s="261"/>
      <c r="ZH279" s="261"/>
      <c r="ZI279" s="261"/>
      <c r="ZJ279" s="261"/>
      <c r="ZK279" s="261"/>
      <c r="ZL279" s="261"/>
      <c r="ZM279" s="261"/>
      <c r="ZN279" s="261"/>
      <c r="ZO279" s="261"/>
      <c r="ZP279" s="261"/>
      <c r="ZQ279" s="261"/>
      <c r="ZR279" s="261"/>
      <c r="ZS279" s="261"/>
      <c r="ZT279" s="261"/>
      <c r="ZU279" s="261"/>
      <c r="ZV279" s="261"/>
      <c r="ZW279" s="261"/>
      <c r="ZX279" s="261"/>
      <c r="ZY279" s="261"/>
      <c r="ZZ279" s="261"/>
      <c r="AAA279" s="261"/>
      <c r="AAB279" s="261"/>
      <c r="AAC279" s="261"/>
      <c r="AAD279" s="261"/>
      <c r="AAE279" s="261"/>
      <c r="AAF279" s="261"/>
      <c r="AAG279" s="261"/>
      <c r="AAH279" s="261"/>
      <c r="AAI279" s="261"/>
      <c r="AAJ279" s="261"/>
      <c r="AAK279" s="261"/>
      <c r="AAL279" s="261"/>
      <c r="AAM279" s="261"/>
      <c r="AAN279" s="261"/>
      <c r="AAO279" s="261"/>
      <c r="AAP279" s="261"/>
      <c r="AAQ279" s="261"/>
      <c r="AAR279" s="261"/>
      <c r="AAS279" s="261"/>
      <c r="AAT279" s="261"/>
      <c r="AAU279" s="261"/>
      <c r="AAV279" s="261"/>
      <c r="AAW279" s="261"/>
      <c r="AAX279" s="261"/>
      <c r="AAY279" s="261"/>
      <c r="AAZ279" s="261"/>
      <c r="ABA279" s="261"/>
      <c r="ABB279" s="261"/>
      <c r="ABC279" s="261"/>
      <c r="ABD279" s="261"/>
      <c r="ABE279" s="261"/>
      <c r="ABF279" s="261"/>
      <c r="ABG279" s="261"/>
      <c r="ABH279" s="261"/>
      <c r="ABI279" s="261"/>
      <c r="ABJ279" s="261"/>
      <c r="ABK279" s="261"/>
      <c r="ABL279" s="261"/>
      <c r="ABM279" s="261"/>
      <c r="ABN279" s="261"/>
      <c r="ABO279" s="261"/>
      <c r="ABP279" s="261"/>
      <c r="ABQ279" s="261"/>
      <c r="ABR279" s="261"/>
      <c r="ABS279" s="261"/>
      <c r="ABT279" s="261"/>
      <c r="ABU279" s="261"/>
      <c r="ABV279" s="261"/>
      <c r="ABW279" s="261"/>
      <c r="ABX279" s="261"/>
      <c r="ABY279" s="261"/>
      <c r="ABZ279" s="261"/>
      <c r="ACA279" s="261"/>
      <c r="ACB279" s="261"/>
      <c r="ACC279" s="261"/>
      <c r="ACD279" s="261"/>
      <c r="ACE279" s="261"/>
      <c r="ACF279" s="261"/>
      <c r="ACG279" s="261"/>
      <c r="ACH279" s="261"/>
      <c r="ACI279" s="261"/>
      <c r="ACJ279" s="261"/>
      <c r="ACK279" s="261"/>
      <c r="ACL279" s="261"/>
      <c r="ACM279" s="261"/>
      <c r="ACN279" s="261"/>
      <c r="ACO279" s="261"/>
      <c r="ACP279" s="261"/>
      <c r="ACQ279" s="261"/>
      <c r="ACR279" s="261"/>
      <c r="ACS279" s="261"/>
      <c r="ACT279" s="261"/>
      <c r="ACU279" s="261"/>
      <c r="ACV279" s="261"/>
      <c r="ACW279" s="261"/>
      <c r="ACX279" s="261"/>
      <c r="ACY279" s="261"/>
      <c r="ACZ279" s="261"/>
      <c r="ADA279" s="261"/>
      <c r="ADB279" s="261"/>
      <c r="ADC279" s="261"/>
      <c r="ADD279" s="261"/>
      <c r="ADE279" s="261"/>
      <c r="ADF279" s="261"/>
      <c r="ADG279" s="261"/>
      <c r="ADH279" s="261"/>
      <c r="ADI279" s="261"/>
      <c r="ADJ279" s="261"/>
      <c r="ADK279" s="261"/>
      <c r="ADL279" s="261"/>
      <c r="ADM279" s="261"/>
      <c r="ADN279" s="261"/>
      <c r="ADO279" s="261"/>
      <c r="ADP279" s="261"/>
      <c r="ADQ279" s="261"/>
      <c r="ADR279" s="261"/>
      <c r="ADS279" s="261"/>
      <c r="ADT279" s="261"/>
      <c r="ADU279" s="261"/>
      <c r="ADV279" s="261"/>
      <c r="ADW279" s="261"/>
      <c r="ADX279" s="261"/>
      <c r="ADY279" s="261"/>
      <c r="ADZ279" s="261"/>
      <c r="AEA279" s="261"/>
      <c r="AEB279" s="261"/>
      <c r="AEC279" s="261"/>
      <c r="AED279" s="261"/>
      <c r="AEE279" s="261"/>
      <c r="AEF279" s="261"/>
      <c r="AEG279" s="261"/>
      <c r="AEH279" s="261"/>
      <c r="AEI279" s="261"/>
      <c r="AEJ279" s="261"/>
      <c r="AEK279" s="261"/>
      <c r="AEL279" s="261"/>
      <c r="AEM279" s="261"/>
      <c r="AEN279" s="261"/>
      <c r="AEO279" s="261"/>
      <c r="AEP279" s="261"/>
      <c r="AEQ279" s="261"/>
      <c r="AER279" s="261"/>
      <c r="AES279" s="261"/>
      <c r="AET279" s="261"/>
      <c r="AEU279" s="261"/>
      <c r="AEV279" s="261"/>
      <c r="AEW279" s="261"/>
      <c r="AEX279" s="261"/>
      <c r="AEY279" s="261"/>
      <c r="AEZ279" s="261"/>
      <c r="AFA279" s="261"/>
      <c r="AFB279" s="261"/>
      <c r="AFC279" s="261"/>
      <c r="AFD279" s="261"/>
      <c r="AFE279" s="261"/>
      <c r="AFF279" s="261"/>
      <c r="AFG279" s="261"/>
      <c r="AFH279" s="261"/>
      <c r="AFI279" s="261"/>
      <c r="AFJ279" s="261"/>
      <c r="AFK279" s="261"/>
      <c r="AFL279" s="261"/>
      <c r="AFM279" s="261"/>
      <c r="AFN279" s="261"/>
      <c r="AFO279" s="261"/>
      <c r="AFP279" s="261"/>
      <c r="AFQ279" s="261"/>
      <c r="AFR279" s="261"/>
      <c r="AFS279" s="261"/>
      <c r="AFT279" s="261"/>
      <c r="AFU279" s="261"/>
      <c r="AFV279" s="261"/>
      <c r="AFW279" s="261"/>
      <c r="AFX279" s="261"/>
      <c r="AFY279" s="261"/>
      <c r="AFZ279" s="261"/>
      <c r="AGA279" s="261"/>
      <c r="AGB279" s="261"/>
      <c r="AGC279" s="261"/>
      <c r="AGD279" s="261"/>
      <c r="AGE279" s="261"/>
      <c r="AGF279" s="261"/>
      <c r="AGG279" s="261"/>
      <c r="AGH279" s="261"/>
      <c r="AGI279" s="261"/>
      <c r="AGJ279" s="261"/>
      <c r="AGK279" s="261"/>
      <c r="AGL279" s="261"/>
      <c r="AGM279" s="261"/>
      <c r="AGN279" s="261"/>
      <c r="AGO279" s="261"/>
      <c r="AGP279" s="261"/>
      <c r="AGQ279" s="261"/>
      <c r="AGR279" s="261"/>
      <c r="AGS279" s="261"/>
      <c r="AGT279" s="261"/>
      <c r="AGU279" s="261"/>
      <c r="AGV279" s="261"/>
      <c r="AGW279" s="261"/>
      <c r="AGX279" s="261"/>
      <c r="AGY279" s="261"/>
      <c r="AGZ279" s="261"/>
      <c r="AHA279" s="261"/>
      <c r="AHB279" s="261"/>
      <c r="AHC279" s="261"/>
      <c r="AHD279" s="261"/>
      <c r="AHE279" s="261"/>
      <c r="AHF279" s="261"/>
      <c r="AHG279" s="261"/>
      <c r="AHH279" s="261"/>
      <c r="AHI279" s="261"/>
      <c r="AHJ279" s="261"/>
      <c r="AHK279" s="261"/>
      <c r="AHL279" s="261"/>
      <c r="AHM279" s="261"/>
      <c r="AHN279" s="261"/>
      <c r="AHO279" s="261"/>
      <c r="AHP279" s="261"/>
      <c r="AHQ279" s="261"/>
      <c r="AHR279" s="261"/>
      <c r="AHS279" s="261"/>
      <c r="AHT279" s="261"/>
      <c r="AHU279" s="261"/>
      <c r="AHV279" s="261"/>
      <c r="AHW279" s="261"/>
      <c r="AHX279" s="261"/>
      <c r="AHY279" s="261"/>
      <c r="AHZ279" s="261"/>
      <c r="AIA279" s="261"/>
      <c r="AIB279" s="261"/>
      <c r="AIC279" s="261"/>
      <c r="AID279" s="261"/>
      <c r="AIE279" s="261"/>
      <c r="AIF279" s="261"/>
      <c r="AIG279" s="261"/>
      <c r="AIH279" s="261"/>
      <c r="AII279" s="261"/>
      <c r="AIJ279" s="261"/>
      <c r="AIK279" s="261"/>
      <c r="AIL279" s="261"/>
      <c r="AIM279" s="261"/>
      <c r="AIN279" s="261"/>
      <c r="AIO279" s="261"/>
      <c r="AIP279" s="261"/>
      <c r="AIQ279" s="261"/>
      <c r="AIR279" s="261"/>
      <c r="AIS279" s="261"/>
      <c r="AIT279" s="261"/>
      <c r="AIU279" s="261"/>
      <c r="AIV279" s="261"/>
      <c r="AIW279" s="261"/>
      <c r="AIX279" s="261"/>
      <c r="AIY279" s="261"/>
      <c r="AIZ279" s="261"/>
      <c r="AJA279" s="261"/>
      <c r="AJB279" s="261"/>
      <c r="AJC279" s="261"/>
      <c r="AJD279" s="261"/>
      <c r="AJE279" s="261"/>
      <c r="AJF279" s="261"/>
      <c r="AJG279" s="261"/>
      <c r="AJH279" s="261"/>
      <c r="AJI279" s="261"/>
      <c r="AJJ279" s="261"/>
      <c r="AJK279" s="261"/>
      <c r="AJL279" s="261"/>
      <c r="AJM279" s="261"/>
      <c r="AJN279" s="261"/>
      <c r="AJO279" s="261"/>
      <c r="AJP279" s="261"/>
      <c r="AJQ279" s="261"/>
      <c r="AJR279" s="261"/>
      <c r="AJS279" s="261"/>
      <c r="AJT279" s="261"/>
      <c r="AJU279" s="261"/>
      <c r="AJV279" s="261"/>
      <c r="AJW279" s="261"/>
      <c r="AJX279" s="261"/>
      <c r="AJY279" s="261"/>
      <c r="AJZ279" s="261"/>
      <c r="AKA279" s="261"/>
      <c r="AKB279" s="261"/>
      <c r="AKC279" s="261"/>
      <c r="AKD279" s="261"/>
      <c r="AKE279" s="261"/>
      <c r="AKF279" s="261"/>
      <c r="AKG279" s="261"/>
      <c r="AKH279" s="261"/>
      <c r="AKI279" s="261"/>
      <c r="AKJ279" s="261"/>
      <c r="AKK279" s="261"/>
      <c r="AKL279" s="261"/>
      <c r="AKM279" s="261"/>
      <c r="AKN279" s="261"/>
      <c r="AKO279" s="261"/>
      <c r="AKP279" s="261"/>
      <c r="AKQ279" s="261"/>
      <c r="AKR279" s="261"/>
      <c r="AKS279" s="261"/>
      <c r="AKT279" s="261"/>
      <c r="AKU279" s="261"/>
      <c r="AKV279" s="261"/>
      <c r="AKW279" s="261"/>
      <c r="AKX279" s="261"/>
      <c r="AKY279" s="261"/>
      <c r="AKZ279" s="261"/>
      <c r="ALA279" s="261"/>
      <c r="ALB279" s="261"/>
      <c r="ALC279" s="261"/>
      <c r="ALD279" s="261"/>
      <c r="ALE279" s="261"/>
      <c r="ALF279" s="261"/>
      <c r="ALG279" s="261"/>
      <c r="ALH279" s="261"/>
      <c r="ALI279" s="261"/>
      <c r="ALJ279" s="261"/>
      <c r="ALK279" s="261"/>
      <c r="ALL279" s="261"/>
      <c r="ALM279" s="261"/>
      <c r="ALN279" s="261"/>
      <c r="ALO279" s="261"/>
      <c r="ALP279" s="261"/>
      <c r="ALQ279" s="261"/>
      <c r="ALR279" s="261"/>
      <c r="ALS279" s="261"/>
      <c r="ALT279" s="261"/>
      <c r="ALU279" s="261"/>
      <c r="ALV279" s="261"/>
      <c r="ALW279" s="261"/>
      <c r="ALX279" s="261"/>
      <c r="ALY279" s="261"/>
      <c r="ALZ279" s="261"/>
      <c r="AMA279" s="261"/>
      <c r="AMB279" s="261"/>
      <c r="AMC279" s="261"/>
      <c r="AMD279" s="261"/>
      <c r="AME279" s="261"/>
      <c r="AMF279" s="261"/>
      <c r="AMG279" s="261"/>
      <c r="AMH279" s="261"/>
      <c r="AMI279" s="261"/>
      <c r="AMJ279" s="261"/>
      <c r="AMK279" s="261"/>
    </row>
    <row r="280" spans="1:1025" s="269" customFormat="1" ht="24" customHeight="1" x14ac:dyDescent="0.35">
      <c r="A280" s="261"/>
      <c r="B280" s="505"/>
      <c r="C280" s="378"/>
      <c r="D280" s="487"/>
      <c r="E280" s="487"/>
      <c r="F280" s="484"/>
      <c r="G280" s="484"/>
      <c r="H280" s="449"/>
      <c r="I280" s="430" t="str">
        <f t="shared" si="102"/>
        <v/>
      </c>
      <c r="J280" s="325"/>
      <c r="K280" s="325"/>
      <c r="L280" s="382"/>
      <c r="M280" s="449"/>
      <c r="N280" s="383"/>
      <c r="O280" s="383"/>
      <c r="P280" s="464">
        <f t="shared" si="103"/>
        <v>0</v>
      </c>
      <c r="Q280" s="469"/>
      <c r="R280" s="261"/>
      <c r="S280" s="522"/>
      <c r="T280" s="522"/>
      <c r="U280" s="522"/>
      <c r="V280" s="522"/>
      <c r="W280" s="522"/>
      <c r="X280" s="522"/>
      <c r="Y280" s="522"/>
      <c r="Z280" s="522"/>
      <c r="AA280" s="522"/>
      <c r="AB280" s="522"/>
      <c r="AC280" s="327"/>
      <c r="AD280" s="625"/>
      <c r="AE280" s="625"/>
      <c r="AF280" s="625"/>
      <c r="AG280" s="625"/>
      <c r="AH280" s="625"/>
      <c r="AI280" s="621"/>
      <c r="AJ280" s="625"/>
      <c r="AK280" s="625"/>
      <c r="AL280" s="625"/>
      <c r="AM280" s="621"/>
      <c r="AN280" s="625"/>
      <c r="AO280" s="625"/>
      <c r="AP280" s="625"/>
      <c r="AQ280" s="621"/>
      <c r="AR280" s="625"/>
      <c r="AS280" s="327"/>
      <c r="AT280" s="629"/>
      <c r="AU280" s="629"/>
      <c r="AV280" s="461">
        <f t="shared" si="101"/>
        <v>0</v>
      </c>
      <c r="AW280" s="261"/>
      <c r="AX280" s="261"/>
      <c r="AY280" s="261"/>
      <c r="AZ280" s="261"/>
      <c r="BA280" s="261"/>
      <c r="BB280" s="261"/>
      <c r="BC280" s="261"/>
      <c r="BD280" s="261"/>
      <c r="BE280" s="261"/>
      <c r="BF280" s="261"/>
      <c r="BG280" s="261"/>
      <c r="BH280" s="261"/>
      <c r="BI280" s="261"/>
      <c r="BJ280" s="261"/>
      <c r="BK280" s="261"/>
      <c r="BL280" s="261"/>
      <c r="BM280" s="261"/>
      <c r="BN280" s="261"/>
      <c r="BO280" s="261"/>
      <c r="BP280" s="261"/>
      <c r="BQ280" s="261"/>
      <c r="BR280" s="261"/>
      <c r="BS280" s="261"/>
      <c r="BT280" s="261"/>
      <c r="BU280" s="261"/>
      <c r="BV280" s="261"/>
      <c r="BW280" s="261"/>
      <c r="BX280" s="261"/>
      <c r="BY280" s="261"/>
      <c r="BZ280" s="261"/>
      <c r="CA280" s="261"/>
      <c r="CB280" s="261"/>
      <c r="CC280" s="261"/>
      <c r="CD280" s="261"/>
      <c r="CE280" s="261"/>
      <c r="CF280" s="261"/>
      <c r="CG280" s="261"/>
      <c r="CH280" s="261"/>
      <c r="CI280" s="261"/>
      <c r="CJ280" s="261"/>
      <c r="CK280" s="261"/>
      <c r="CL280" s="261"/>
      <c r="CM280" s="261"/>
      <c r="CN280" s="261"/>
      <c r="CO280" s="261"/>
      <c r="CP280" s="261"/>
      <c r="CQ280" s="261"/>
      <c r="CR280" s="261"/>
      <c r="CS280" s="261"/>
      <c r="CT280" s="261"/>
      <c r="CU280" s="261"/>
      <c r="CV280" s="261"/>
      <c r="CW280" s="261"/>
      <c r="CX280" s="261"/>
      <c r="CY280" s="261"/>
      <c r="CZ280" s="261"/>
      <c r="DA280" s="261"/>
      <c r="DB280" s="261"/>
      <c r="DC280" s="261"/>
      <c r="DD280" s="261"/>
      <c r="DE280" s="261"/>
      <c r="DF280" s="261"/>
      <c r="DG280" s="261"/>
      <c r="DH280" s="261"/>
      <c r="DI280" s="261"/>
      <c r="DJ280" s="261"/>
      <c r="DK280" s="261"/>
      <c r="DL280" s="261"/>
      <c r="DM280" s="261"/>
      <c r="DN280" s="261"/>
      <c r="DO280" s="261"/>
      <c r="DP280" s="261"/>
      <c r="DQ280" s="261"/>
      <c r="DR280" s="261"/>
      <c r="DS280" s="261"/>
      <c r="DT280" s="261"/>
      <c r="DU280" s="261"/>
      <c r="DV280" s="261"/>
      <c r="DW280" s="261"/>
      <c r="DX280" s="261"/>
      <c r="DY280" s="261"/>
      <c r="DZ280" s="261"/>
      <c r="EA280" s="261"/>
      <c r="EB280" s="261"/>
      <c r="EC280" s="261"/>
      <c r="ED280" s="261"/>
      <c r="EE280" s="261"/>
      <c r="EF280" s="261"/>
      <c r="EG280" s="261"/>
      <c r="EH280" s="261"/>
      <c r="EI280" s="261"/>
      <c r="EJ280" s="261"/>
      <c r="EK280" s="261"/>
      <c r="EL280" s="261"/>
      <c r="EM280" s="261"/>
      <c r="EN280" s="261"/>
      <c r="EO280" s="261"/>
      <c r="EP280" s="261"/>
      <c r="EQ280" s="261"/>
      <c r="ER280" s="261"/>
      <c r="ES280" s="261"/>
      <c r="ET280" s="261"/>
      <c r="EU280" s="261"/>
      <c r="EV280" s="261"/>
      <c r="EW280" s="261"/>
      <c r="EX280" s="261"/>
      <c r="EY280" s="261"/>
      <c r="EZ280" s="261"/>
      <c r="FA280" s="261"/>
      <c r="FB280" s="261"/>
      <c r="FC280" s="261"/>
      <c r="FD280" s="261"/>
      <c r="FE280" s="261"/>
      <c r="FF280" s="261"/>
      <c r="FG280" s="261"/>
      <c r="FH280" s="261"/>
      <c r="FI280" s="261"/>
      <c r="FJ280" s="261"/>
      <c r="FK280" s="261"/>
      <c r="FL280" s="261"/>
      <c r="FM280" s="261"/>
      <c r="FN280" s="261"/>
      <c r="FO280" s="261"/>
      <c r="FP280" s="261"/>
      <c r="FQ280" s="261"/>
      <c r="FR280" s="261"/>
      <c r="FS280" s="261"/>
      <c r="FT280" s="261"/>
      <c r="FU280" s="261"/>
      <c r="FV280" s="261"/>
      <c r="FW280" s="261"/>
      <c r="FX280" s="261"/>
      <c r="FY280" s="261"/>
      <c r="FZ280" s="261"/>
      <c r="GA280" s="261"/>
      <c r="GB280" s="261"/>
      <c r="GC280" s="261"/>
      <c r="GD280" s="261"/>
      <c r="GE280" s="261"/>
      <c r="GF280" s="261"/>
      <c r="GG280" s="261"/>
      <c r="GH280" s="261"/>
      <c r="GI280" s="261"/>
      <c r="GJ280" s="261"/>
      <c r="GK280" s="261"/>
      <c r="GL280" s="261"/>
      <c r="GM280" s="261"/>
      <c r="GN280" s="261"/>
      <c r="GO280" s="261"/>
      <c r="GP280" s="261"/>
      <c r="GQ280" s="261"/>
      <c r="GR280" s="261"/>
      <c r="GS280" s="261"/>
      <c r="GT280" s="261"/>
      <c r="GU280" s="261"/>
      <c r="GV280" s="261"/>
      <c r="GW280" s="261"/>
      <c r="GX280" s="261"/>
      <c r="GY280" s="261"/>
      <c r="GZ280" s="261"/>
      <c r="HA280" s="261"/>
      <c r="HB280" s="261"/>
      <c r="HC280" s="261"/>
      <c r="HD280" s="261"/>
      <c r="HE280" s="261"/>
      <c r="HF280" s="261"/>
      <c r="HG280" s="261"/>
      <c r="HH280" s="261"/>
      <c r="HI280" s="261"/>
      <c r="HJ280" s="261"/>
      <c r="HK280" s="261"/>
      <c r="HL280" s="261"/>
      <c r="HM280" s="261"/>
      <c r="HN280" s="261"/>
      <c r="HO280" s="261"/>
      <c r="HP280" s="261"/>
      <c r="HQ280" s="261"/>
      <c r="HR280" s="261"/>
      <c r="HS280" s="261"/>
      <c r="HT280" s="261"/>
      <c r="HU280" s="261"/>
      <c r="HV280" s="261"/>
      <c r="HW280" s="261"/>
      <c r="HX280" s="261"/>
      <c r="HY280" s="261"/>
      <c r="HZ280" s="261"/>
      <c r="IA280" s="261"/>
      <c r="IB280" s="261"/>
      <c r="IC280" s="261"/>
      <c r="ID280" s="261"/>
      <c r="IE280" s="261"/>
      <c r="IF280" s="261"/>
      <c r="IG280" s="261"/>
      <c r="IH280" s="261"/>
      <c r="II280" s="261"/>
      <c r="IJ280" s="261"/>
      <c r="IK280" s="261"/>
      <c r="IL280" s="261"/>
      <c r="IM280" s="261"/>
      <c r="IN280" s="261"/>
      <c r="IO280" s="261"/>
      <c r="IP280" s="261"/>
      <c r="IQ280" s="261"/>
      <c r="IR280" s="261"/>
      <c r="IS280" s="261"/>
      <c r="IT280" s="261"/>
      <c r="IU280" s="261"/>
      <c r="IV280" s="261"/>
      <c r="IW280" s="261"/>
      <c r="IX280" s="261"/>
      <c r="IY280" s="261"/>
      <c r="IZ280" s="261"/>
      <c r="JA280" s="261"/>
      <c r="JB280" s="261"/>
      <c r="JC280" s="261"/>
      <c r="JD280" s="261"/>
      <c r="JE280" s="261"/>
      <c r="JF280" s="261"/>
      <c r="JG280" s="261"/>
      <c r="JH280" s="261"/>
      <c r="JI280" s="261"/>
      <c r="JJ280" s="261"/>
      <c r="JK280" s="261"/>
      <c r="JL280" s="261"/>
      <c r="JM280" s="261"/>
      <c r="JN280" s="261"/>
      <c r="JO280" s="261"/>
      <c r="JP280" s="261"/>
      <c r="JQ280" s="261"/>
      <c r="JR280" s="261"/>
      <c r="JS280" s="261"/>
      <c r="JT280" s="261"/>
      <c r="JU280" s="261"/>
      <c r="JV280" s="261"/>
      <c r="JW280" s="261"/>
      <c r="JX280" s="261"/>
      <c r="JY280" s="261"/>
      <c r="JZ280" s="261"/>
      <c r="KA280" s="261"/>
      <c r="KB280" s="261"/>
      <c r="KC280" s="261"/>
      <c r="KD280" s="261"/>
      <c r="KE280" s="261"/>
      <c r="KF280" s="261"/>
      <c r="KG280" s="261"/>
      <c r="KH280" s="261"/>
      <c r="KI280" s="261"/>
      <c r="KJ280" s="261"/>
      <c r="KK280" s="261"/>
      <c r="KL280" s="261"/>
      <c r="KM280" s="261"/>
      <c r="KN280" s="261"/>
      <c r="KO280" s="261"/>
      <c r="KP280" s="261"/>
      <c r="KQ280" s="261"/>
      <c r="KR280" s="261"/>
      <c r="KS280" s="261"/>
      <c r="KT280" s="261"/>
      <c r="KU280" s="261"/>
      <c r="KV280" s="261"/>
      <c r="KW280" s="261"/>
      <c r="KX280" s="261"/>
      <c r="KY280" s="261"/>
      <c r="KZ280" s="261"/>
      <c r="LA280" s="261"/>
      <c r="LB280" s="261"/>
      <c r="LC280" s="261"/>
      <c r="LD280" s="261"/>
      <c r="LE280" s="261"/>
      <c r="LF280" s="261"/>
      <c r="LG280" s="261"/>
      <c r="LH280" s="261"/>
      <c r="LI280" s="261"/>
      <c r="LJ280" s="261"/>
      <c r="LK280" s="261"/>
      <c r="LL280" s="261"/>
      <c r="LM280" s="261"/>
      <c r="LN280" s="261"/>
      <c r="LO280" s="261"/>
      <c r="LP280" s="261"/>
      <c r="LQ280" s="261"/>
      <c r="LR280" s="261"/>
      <c r="LS280" s="261"/>
      <c r="LT280" s="261"/>
      <c r="LU280" s="261"/>
      <c r="LV280" s="261"/>
      <c r="LW280" s="261"/>
      <c r="LX280" s="261"/>
      <c r="LY280" s="261"/>
      <c r="LZ280" s="261"/>
      <c r="MA280" s="261"/>
      <c r="MB280" s="261"/>
      <c r="MC280" s="261"/>
      <c r="MD280" s="261"/>
      <c r="ME280" s="261"/>
      <c r="MF280" s="261"/>
      <c r="MG280" s="261"/>
      <c r="MH280" s="261"/>
      <c r="MI280" s="261"/>
      <c r="MJ280" s="261"/>
      <c r="MK280" s="261"/>
      <c r="ML280" s="261"/>
      <c r="MM280" s="261"/>
      <c r="MN280" s="261"/>
      <c r="MO280" s="261"/>
      <c r="MP280" s="261"/>
      <c r="MQ280" s="261"/>
      <c r="MR280" s="261"/>
      <c r="MS280" s="261"/>
      <c r="MT280" s="261"/>
      <c r="MU280" s="261"/>
      <c r="MV280" s="261"/>
      <c r="MW280" s="261"/>
      <c r="MX280" s="261"/>
      <c r="MY280" s="261"/>
      <c r="MZ280" s="261"/>
      <c r="NA280" s="261"/>
      <c r="NB280" s="261"/>
      <c r="NC280" s="261"/>
      <c r="ND280" s="261"/>
      <c r="NE280" s="261"/>
      <c r="NF280" s="261"/>
      <c r="NG280" s="261"/>
      <c r="NH280" s="261"/>
      <c r="NI280" s="261"/>
      <c r="NJ280" s="261"/>
      <c r="NK280" s="261"/>
      <c r="NL280" s="261"/>
      <c r="NM280" s="261"/>
      <c r="NN280" s="261"/>
      <c r="NO280" s="261"/>
      <c r="NP280" s="261"/>
      <c r="NQ280" s="261"/>
      <c r="NR280" s="261"/>
      <c r="NS280" s="261"/>
      <c r="NT280" s="261"/>
      <c r="NU280" s="261"/>
      <c r="NV280" s="261"/>
      <c r="NW280" s="261"/>
      <c r="NX280" s="261"/>
      <c r="NY280" s="261"/>
      <c r="NZ280" s="261"/>
      <c r="OA280" s="261"/>
      <c r="OB280" s="261"/>
      <c r="OC280" s="261"/>
      <c r="OD280" s="261"/>
      <c r="OE280" s="261"/>
      <c r="OF280" s="261"/>
      <c r="OG280" s="261"/>
      <c r="OH280" s="261"/>
      <c r="OI280" s="261"/>
      <c r="OJ280" s="261"/>
      <c r="OK280" s="261"/>
      <c r="OL280" s="261"/>
      <c r="OM280" s="261"/>
      <c r="ON280" s="261"/>
      <c r="OO280" s="261"/>
      <c r="OP280" s="261"/>
      <c r="OQ280" s="261"/>
      <c r="OR280" s="261"/>
      <c r="OS280" s="261"/>
      <c r="OT280" s="261"/>
      <c r="OU280" s="261"/>
      <c r="OV280" s="261"/>
      <c r="OW280" s="261"/>
      <c r="OX280" s="261"/>
      <c r="OY280" s="261"/>
      <c r="OZ280" s="261"/>
      <c r="PA280" s="261"/>
      <c r="PB280" s="261"/>
      <c r="PC280" s="261"/>
      <c r="PD280" s="261"/>
      <c r="PE280" s="261"/>
      <c r="PF280" s="261"/>
      <c r="PG280" s="261"/>
      <c r="PH280" s="261"/>
      <c r="PI280" s="261"/>
      <c r="PJ280" s="261"/>
      <c r="PK280" s="261"/>
      <c r="PL280" s="261"/>
      <c r="PM280" s="261"/>
      <c r="PN280" s="261"/>
      <c r="PO280" s="261"/>
      <c r="PP280" s="261"/>
      <c r="PQ280" s="261"/>
      <c r="PR280" s="261"/>
      <c r="PS280" s="261"/>
      <c r="PT280" s="261"/>
      <c r="PU280" s="261"/>
      <c r="PV280" s="261"/>
      <c r="PW280" s="261"/>
      <c r="PX280" s="261"/>
      <c r="PY280" s="261"/>
      <c r="PZ280" s="261"/>
      <c r="QA280" s="261"/>
      <c r="QB280" s="261"/>
      <c r="QC280" s="261"/>
      <c r="QD280" s="261"/>
      <c r="QE280" s="261"/>
      <c r="QF280" s="261"/>
      <c r="QG280" s="261"/>
      <c r="QH280" s="261"/>
      <c r="QI280" s="261"/>
      <c r="QJ280" s="261"/>
      <c r="QK280" s="261"/>
      <c r="QL280" s="261"/>
      <c r="QM280" s="261"/>
      <c r="QN280" s="261"/>
      <c r="QO280" s="261"/>
      <c r="QP280" s="261"/>
      <c r="QQ280" s="261"/>
      <c r="QR280" s="261"/>
      <c r="QS280" s="261"/>
      <c r="QT280" s="261"/>
      <c r="QU280" s="261"/>
      <c r="QV280" s="261"/>
      <c r="QW280" s="261"/>
      <c r="QX280" s="261"/>
      <c r="QY280" s="261"/>
      <c r="QZ280" s="261"/>
      <c r="RA280" s="261"/>
      <c r="RB280" s="261"/>
      <c r="RC280" s="261"/>
      <c r="RD280" s="261"/>
      <c r="RE280" s="261"/>
      <c r="RF280" s="261"/>
      <c r="RG280" s="261"/>
      <c r="RH280" s="261"/>
      <c r="RI280" s="261"/>
      <c r="RJ280" s="261"/>
      <c r="RK280" s="261"/>
      <c r="RL280" s="261"/>
      <c r="RM280" s="261"/>
      <c r="RN280" s="261"/>
      <c r="RO280" s="261"/>
      <c r="RP280" s="261"/>
      <c r="RQ280" s="261"/>
      <c r="RR280" s="261"/>
      <c r="RS280" s="261"/>
      <c r="RT280" s="261"/>
      <c r="RU280" s="261"/>
      <c r="RV280" s="261"/>
      <c r="RW280" s="261"/>
      <c r="RX280" s="261"/>
      <c r="RY280" s="261"/>
      <c r="RZ280" s="261"/>
      <c r="SA280" s="261"/>
      <c r="SB280" s="261"/>
      <c r="SC280" s="261"/>
      <c r="SD280" s="261"/>
      <c r="SE280" s="261"/>
      <c r="SF280" s="261"/>
      <c r="SG280" s="261"/>
      <c r="SH280" s="261"/>
      <c r="SI280" s="261"/>
      <c r="SJ280" s="261"/>
      <c r="SK280" s="261"/>
      <c r="SL280" s="261"/>
      <c r="SM280" s="261"/>
      <c r="SN280" s="261"/>
      <c r="SO280" s="261"/>
      <c r="SP280" s="261"/>
      <c r="SQ280" s="261"/>
      <c r="SR280" s="261"/>
      <c r="SS280" s="261"/>
      <c r="ST280" s="261"/>
      <c r="SU280" s="261"/>
      <c r="SV280" s="261"/>
      <c r="SW280" s="261"/>
      <c r="SX280" s="261"/>
      <c r="SY280" s="261"/>
      <c r="SZ280" s="261"/>
      <c r="TA280" s="261"/>
      <c r="TB280" s="261"/>
      <c r="TC280" s="261"/>
      <c r="TD280" s="261"/>
      <c r="TE280" s="261"/>
      <c r="TF280" s="261"/>
      <c r="TG280" s="261"/>
      <c r="TH280" s="261"/>
      <c r="TI280" s="261"/>
      <c r="TJ280" s="261"/>
      <c r="TK280" s="261"/>
      <c r="TL280" s="261"/>
      <c r="TM280" s="261"/>
      <c r="TN280" s="261"/>
      <c r="TO280" s="261"/>
      <c r="TP280" s="261"/>
      <c r="TQ280" s="261"/>
      <c r="TR280" s="261"/>
      <c r="TS280" s="261"/>
      <c r="TT280" s="261"/>
      <c r="TU280" s="261"/>
      <c r="TV280" s="261"/>
      <c r="TW280" s="261"/>
      <c r="TX280" s="261"/>
      <c r="TY280" s="261"/>
      <c r="TZ280" s="261"/>
      <c r="UA280" s="261"/>
      <c r="UB280" s="261"/>
      <c r="UC280" s="261"/>
      <c r="UD280" s="261"/>
      <c r="UE280" s="261"/>
      <c r="UF280" s="261"/>
      <c r="UG280" s="261"/>
      <c r="UH280" s="261"/>
      <c r="UI280" s="261"/>
      <c r="UJ280" s="261"/>
      <c r="UK280" s="261"/>
      <c r="UL280" s="261"/>
      <c r="UM280" s="261"/>
      <c r="UN280" s="261"/>
      <c r="UO280" s="261"/>
      <c r="UP280" s="261"/>
      <c r="UQ280" s="261"/>
      <c r="UR280" s="261"/>
      <c r="US280" s="261"/>
      <c r="UT280" s="261"/>
      <c r="UU280" s="261"/>
      <c r="UV280" s="261"/>
      <c r="UW280" s="261"/>
      <c r="UX280" s="261"/>
      <c r="UY280" s="261"/>
      <c r="UZ280" s="261"/>
      <c r="VA280" s="261"/>
      <c r="VB280" s="261"/>
      <c r="VC280" s="261"/>
      <c r="VD280" s="261"/>
      <c r="VE280" s="261"/>
      <c r="VF280" s="261"/>
      <c r="VG280" s="261"/>
      <c r="VH280" s="261"/>
      <c r="VI280" s="261"/>
      <c r="VJ280" s="261"/>
      <c r="VK280" s="261"/>
      <c r="VL280" s="261"/>
      <c r="VM280" s="261"/>
      <c r="VN280" s="261"/>
      <c r="VO280" s="261"/>
      <c r="VP280" s="261"/>
      <c r="VQ280" s="261"/>
      <c r="VR280" s="261"/>
      <c r="VS280" s="261"/>
      <c r="VT280" s="261"/>
      <c r="VU280" s="261"/>
      <c r="VV280" s="261"/>
      <c r="VW280" s="261"/>
      <c r="VX280" s="261"/>
      <c r="VY280" s="261"/>
      <c r="VZ280" s="261"/>
      <c r="WA280" s="261"/>
      <c r="WB280" s="261"/>
      <c r="WC280" s="261"/>
      <c r="WD280" s="261"/>
      <c r="WE280" s="261"/>
      <c r="WF280" s="261"/>
      <c r="WG280" s="261"/>
      <c r="WH280" s="261"/>
      <c r="WI280" s="261"/>
      <c r="WJ280" s="261"/>
      <c r="WK280" s="261"/>
      <c r="WL280" s="261"/>
      <c r="WM280" s="261"/>
      <c r="WN280" s="261"/>
      <c r="WO280" s="261"/>
      <c r="WP280" s="261"/>
      <c r="WQ280" s="261"/>
      <c r="WR280" s="261"/>
      <c r="WS280" s="261"/>
      <c r="WT280" s="261"/>
      <c r="WU280" s="261"/>
      <c r="WV280" s="261"/>
      <c r="WW280" s="261"/>
      <c r="WX280" s="261"/>
      <c r="WY280" s="261"/>
      <c r="WZ280" s="261"/>
      <c r="XA280" s="261"/>
      <c r="XB280" s="261"/>
      <c r="XC280" s="261"/>
      <c r="XD280" s="261"/>
      <c r="XE280" s="261"/>
      <c r="XF280" s="261"/>
      <c r="XG280" s="261"/>
      <c r="XH280" s="261"/>
      <c r="XI280" s="261"/>
      <c r="XJ280" s="261"/>
      <c r="XK280" s="261"/>
      <c r="XL280" s="261"/>
      <c r="XM280" s="261"/>
      <c r="XN280" s="261"/>
      <c r="XO280" s="261"/>
      <c r="XP280" s="261"/>
      <c r="XQ280" s="261"/>
      <c r="XR280" s="261"/>
      <c r="XS280" s="261"/>
      <c r="XT280" s="261"/>
      <c r="XU280" s="261"/>
      <c r="XV280" s="261"/>
      <c r="XW280" s="261"/>
      <c r="XX280" s="261"/>
      <c r="XY280" s="261"/>
      <c r="XZ280" s="261"/>
      <c r="YA280" s="261"/>
      <c r="YB280" s="261"/>
      <c r="YC280" s="261"/>
      <c r="YD280" s="261"/>
      <c r="YE280" s="261"/>
      <c r="YF280" s="261"/>
      <c r="YG280" s="261"/>
      <c r="YH280" s="261"/>
      <c r="YI280" s="261"/>
      <c r="YJ280" s="261"/>
      <c r="YK280" s="261"/>
      <c r="YL280" s="261"/>
      <c r="YM280" s="261"/>
      <c r="YN280" s="261"/>
      <c r="YO280" s="261"/>
      <c r="YP280" s="261"/>
      <c r="YQ280" s="261"/>
      <c r="YR280" s="261"/>
      <c r="YS280" s="261"/>
      <c r="YT280" s="261"/>
      <c r="YU280" s="261"/>
      <c r="YV280" s="261"/>
      <c r="YW280" s="261"/>
      <c r="YX280" s="261"/>
      <c r="YY280" s="261"/>
      <c r="YZ280" s="261"/>
      <c r="ZA280" s="261"/>
      <c r="ZB280" s="261"/>
      <c r="ZC280" s="261"/>
      <c r="ZD280" s="261"/>
      <c r="ZE280" s="261"/>
      <c r="ZF280" s="261"/>
      <c r="ZG280" s="261"/>
      <c r="ZH280" s="261"/>
      <c r="ZI280" s="261"/>
      <c r="ZJ280" s="261"/>
      <c r="ZK280" s="261"/>
      <c r="ZL280" s="261"/>
      <c r="ZM280" s="261"/>
      <c r="ZN280" s="261"/>
      <c r="ZO280" s="261"/>
      <c r="ZP280" s="261"/>
      <c r="ZQ280" s="261"/>
      <c r="ZR280" s="261"/>
      <c r="ZS280" s="261"/>
      <c r="ZT280" s="261"/>
      <c r="ZU280" s="261"/>
      <c r="ZV280" s="261"/>
      <c r="ZW280" s="261"/>
      <c r="ZX280" s="261"/>
      <c r="ZY280" s="261"/>
      <c r="ZZ280" s="261"/>
      <c r="AAA280" s="261"/>
      <c r="AAB280" s="261"/>
      <c r="AAC280" s="261"/>
      <c r="AAD280" s="261"/>
      <c r="AAE280" s="261"/>
      <c r="AAF280" s="261"/>
      <c r="AAG280" s="261"/>
      <c r="AAH280" s="261"/>
      <c r="AAI280" s="261"/>
      <c r="AAJ280" s="261"/>
      <c r="AAK280" s="261"/>
      <c r="AAL280" s="261"/>
      <c r="AAM280" s="261"/>
      <c r="AAN280" s="261"/>
      <c r="AAO280" s="261"/>
      <c r="AAP280" s="261"/>
      <c r="AAQ280" s="261"/>
      <c r="AAR280" s="261"/>
      <c r="AAS280" s="261"/>
      <c r="AAT280" s="261"/>
      <c r="AAU280" s="261"/>
      <c r="AAV280" s="261"/>
      <c r="AAW280" s="261"/>
      <c r="AAX280" s="261"/>
      <c r="AAY280" s="261"/>
      <c r="AAZ280" s="261"/>
      <c r="ABA280" s="261"/>
      <c r="ABB280" s="261"/>
      <c r="ABC280" s="261"/>
      <c r="ABD280" s="261"/>
      <c r="ABE280" s="261"/>
      <c r="ABF280" s="261"/>
      <c r="ABG280" s="261"/>
      <c r="ABH280" s="261"/>
      <c r="ABI280" s="261"/>
      <c r="ABJ280" s="261"/>
      <c r="ABK280" s="261"/>
      <c r="ABL280" s="261"/>
      <c r="ABM280" s="261"/>
      <c r="ABN280" s="261"/>
      <c r="ABO280" s="261"/>
      <c r="ABP280" s="261"/>
      <c r="ABQ280" s="261"/>
      <c r="ABR280" s="261"/>
      <c r="ABS280" s="261"/>
      <c r="ABT280" s="261"/>
      <c r="ABU280" s="261"/>
      <c r="ABV280" s="261"/>
      <c r="ABW280" s="261"/>
      <c r="ABX280" s="261"/>
      <c r="ABY280" s="261"/>
      <c r="ABZ280" s="261"/>
      <c r="ACA280" s="261"/>
      <c r="ACB280" s="261"/>
      <c r="ACC280" s="261"/>
      <c r="ACD280" s="261"/>
      <c r="ACE280" s="261"/>
      <c r="ACF280" s="261"/>
      <c r="ACG280" s="261"/>
      <c r="ACH280" s="261"/>
      <c r="ACI280" s="261"/>
      <c r="ACJ280" s="261"/>
      <c r="ACK280" s="261"/>
      <c r="ACL280" s="261"/>
      <c r="ACM280" s="261"/>
      <c r="ACN280" s="261"/>
      <c r="ACO280" s="261"/>
      <c r="ACP280" s="261"/>
      <c r="ACQ280" s="261"/>
      <c r="ACR280" s="261"/>
      <c r="ACS280" s="261"/>
      <c r="ACT280" s="261"/>
      <c r="ACU280" s="261"/>
      <c r="ACV280" s="261"/>
      <c r="ACW280" s="261"/>
      <c r="ACX280" s="261"/>
      <c r="ACY280" s="261"/>
      <c r="ACZ280" s="261"/>
      <c r="ADA280" s="261"/>
      <c r="ADB280" s="261"/>
      <c r="ADC280" s="261"/>
      <c r="ADD280" s="261"/>
      <c r="ADE280" s="261"/>
      <c r="ADF280" s="261"/>
      <c r="ADG280" s="261"/>
      <c r="ADH280" s="261"/>
      <c r="ADI280" s="261"/>
      <c r="ADJ280" s="261"/>
      <c r="ADK280" s="261"/>
      <c r="ADL280" s="261"/>
      <c r="ADM280" s="261"/>
      <c r="ADN280" s="261"/>
      <c r="ADO280" s="261"/>
      <c r="ADP280" s="261"/>
      <c r="ADQ280" s="261"/>
      <c r="ADR280" s="261"/>
      <c r="ADS280" s="261"/>
      <c r="ADT280" s="261"/>
      <c r="ADU280" s="261"/>
      <c r="ADV280" s="261"/>
      <c r="ADW280" s="261"/>
      <c r="ADX280" s="261"/>
      <c r="ADY280" s="261"/>
      <c r="ADZ280" s="261"/>
      <c r="AEA280" s="261"/>
      <c r="AEB280" s="261"/>
      <c r="AEC280" s="261"/>
      <c r="AED280" s="261"/>
      <c r="AEE280" s="261"/>
      <c r="AEF280" s="261"/>
      <c r="AEG280" s="261"/>
      <c r="AEH280" s="261"/>
      <c r="AEI280" s="261"/>
      <c r="AEJ280" s="261"/>
      <c r="AEK280" s="261"/>
      <c r="AEL280" s="261"/>
      <c r="AEM280" s="261"/>
      <c r="AEN280" s="261"/>
      <c r="AEO280" s="261"/>
      <c r="AEP280" s="261"/>
      <c r="AEQ280" s="261"/>
      <c r="AER280" s="261"/>
      <c r="AES280" s="261"/>
      <c r="AET280" s="261"/>
      <c r="AEU280" s="261"/>
      <c r="AEV280" s="261"/>
      <c r="AEW280" s="261"/>
      <c r="AEX280" s="261"/>
      <c r="AEY280" s="261"/>
      <c r="AEZ280" s="261"/>
      <c r="AFA280" s="261"/>
      <c r="AFB280" s="261"/>
      <c r="AFC280" s="261"/>
      <c r="AFD280" s="261"/>
      <c r="AFE280" s="261"/>
      <c r="AFF280" s="261"/>
      <c r="AFG280" s="261"/>
      <c r="AFH280" s="261"/>
      <c r="AFI280" s="261"/>
      <c r="AFJ280" s="261"/>
      <c r="AFK280" s="261"/>
      <c r="AFL280" s="261"/>
      <c r="AFM280" s="261"/>
      <c r="AFN280" s="261"/>
      <c r="AFO280" s="261"/>
      <c r="AFP280" s="261"/>
      <c r="AFQ280" s="261"/>
      <c r="AFR280" s="261"/>
      <c r="AFS280" s="261"/>
      <c r="AFT280" s="261"/>
      <c r="AFU280" s="261"/>
      <c r="AFV280" s="261"/>
      <c r="AFW280" s="261"/>
      <c r="AFX280" s="261"/>
      <c r="AFY280" s="261"/>
      <c r="AFZ280" s="261"/>
      <c r="AGA280" s="261"/>
      <c r="AGB280" s="261"/>
      <c r="AGC280" s="261"/>
      <c r="AGD280" s="261"/>
      <c r="AGE280" s="261"/>
      <c r="AGF280" s="261"/>
      <c r="AGG280" s="261"/>
      <c r="AGH280" s="261"/>
      <c r="AGI280" s="261"/>
      <c r="AGJ280" s="261"/>
      <c r="AGK280" s="261"/>
      <c r="AGL280" s="261"/>
      <c r="AGM280" s="261"/>
      <c r="AGN280" s="261"/>
      <c r="AGO280" s="261"/>
      <c r="AGP280" s="261"/>
      <c r="AGQ280" s="261"/>
      <c r="AGR280" s="261"/>
      <c r="AGS280" s="261"/>
      <c r="AGT280" s="261"/>
      <c r="AGU280" s="261"/>
      <c r="AGV280" s="261"/>
      <c r="AGW280" s="261"/>
      <c r="AGX280" s="261"/>
      <c r="AGY280" s="261"/>
      <c r="AGZ280" s="261"/>
      <c r="AHA280" s="261"/>
      <c r="AHB280" s="261"/>
      <c r="AHC280" s="261"/>
      <c r="AHD280" s="261"/>
      <c r="AHE280" s="261"/>
      <c r="AHF280" s="261"/>
      <c r="AHG280" s="261"/>
      <c r="AHH280" s="261"/>
      <c r="AHI280" s="261"/>
      <c r="AHJ280" s="261"/>
      <c r="AHK280" s="261"/>
      <c r="AHL280" s="261"/>
      <c r="AHM280" s="261"/>
      <c r="AHN280" s="261"/>
      <c r="AHO280" s="261"/>
      <c r="AHP280" s="261"/>
      <c r="AHQ280" s="261"/>
      <c r="AHR280" s="261"/>
      <c r="AHS280" s="261"/>
      <c r="AHT280" s="261"/>
      <c r="AHU280" s="261"/>
      <c r="AHV280" s="261"/>
      <c r="AHW280" s="261"/>
      <c r="AHX280" s="261"/>
      <c r="AHY280" s="261"/>
      <c r="AHZ280" s="261"/>
      <c r="AIA280" s="261"/>
      <c r="AIB280" s="261"/>
      <c r="AIC280" s="261"/>
      <c r="AID280" s="261"/>
      <c r="AIE280" s="261"/>
      <c r="AIF280" s="261"/>
      <c r="AIG280" s="261"/>
      <c r="AIH280" s="261"/>
      <c r="AII280" s="261"/>
      <c r="AIJ280" s="261"/>
      <c r="AIK280" s="261"/>
      <c r="AIL280" s="261"/>
      <c r="AIM280" s="261"/>
      <c r="AIN280" s="261"/>
      <c r="AIO280" s="261"/>
      <c r="AIP280" s="261"/>
      <c r="AIQ280" s="261"/>
      <c r="AIR280" s="261"/>
      <c r="AIS280" s="261"/>
      <c r="AIT280" s="261"/>
      <c r="AIU280" s="261"/>
      <c r="AIV280" s="261"/>
      <c r="AIW280" s="261"/>
      <c r="AIX280" s="261"/>
      <c r="AIY280" s="261"/>
      <c r="AIZ280" s="261"/>
      <c r="AJA280" s="261"/>
      <c r="AJB280" s="261"/>
      <c r="AJC280" s="261"/>
      <c r="AJD280" s="261"/>
      <c r="AJE280" s="261"/>
      <c r="AJF280" s="261"/>
      <c r="AJG280" s="261"/>
      <c r="AJH280" s="261"/>
      <c r="AJI280" s="261"/>
      <c r="AJJ280" s="261"/>
      <c r="AJK280" s="261"/>
      <c r="AJL280" s="261"/>
      <c r="AJM280" s="261"/>
      <c r="AJN280" s="261"/>
      <c r="AJO280" s="261"/>
      <c r="AJP280" s="261"/>
      <c r="AJQ280" s="261"/>
      <c r="AJR280" s="261"/>
      <c r="AJS280" s="261"/>
      <c r="AJT280" s="261"/>
      <c r="AJU280" s="261"/>
      <c r="AJV280" s="261"/>
      <c r="AJW280" s="261"/>
      <c r="AJX280" s="261"/>
      <c r="AJY280" s="261"/>
      <c r="AJZ280" s="261"/>
      <c r="AKA280" s="261"/>
      <c r="AKB280" s="261"/>
      <c r="AKC280" s="261"/>
      <c r="AKD280" s="261"/>
      <c r="AKE280" s="261"/>
      <c r="AKF280" s="261"/>
      <c r="AKG280" s="261"/>
      <c r="AKH280" s="261"/>
      <c r="AKI280" s="261"/>
      <c r="AKJ280" s="261"/>
      <c r="AKK280" s="261"/>
      <c r="AKL280" s="261"/>
      <c r="AKM280" s="261"/>
      <c r="AKN280" s="261"/>
      <c r="AKO280" s="261"/>
      <c r="AKP280" s="261"/>
      <c r="AKQ280" s="261"/>
      <c r="AKR280" s="261"/>
      <c r="AKS280" s="261"/>
      <c r="AKT280" s="261"/>
      <c r="AKU280" s="261"/>
      <c r="AKV280" s="261"/>
      <c r="AKW280" s="261"/>
      <c r="AKX280" s="261"/>
      <c r="AKY280" s="261"/>
      <c r="AKZ280" s="261"/>
      <c r="ALA280" s="261"/>
      <c r="ALB280" s="261"/>
      <c r="ALC280" s="261"/>
      <c r="ALD280" s="261"/>
      <c r="ALE280" s="261"/>
      <c r="ALF280" s="261"/>
      <c r="ALG280" s="261"/>
      <c r="ALH280" s="261"/>
      <c r="ALI280" s="261"/>
      <c r="ALJ280" s="261"/>
      <c r="ALK280" s="261"/>
      <c r="ALL280" s="261"/>
      <c r="ALM280" s="261"/>
      <c r="ALN280" s="261"/>
      <c r="ALO280" s="261"/>
      <c r="ALP280" s="261"/>
      <c r="ALQ280" s="261"/>
      <c r="ALR280" s="261"/>
      <c r="ALS280" s="261"/>
      <c r="ALT280" s="261"/>
      <c r="ALU280" s="261"/>
      <c r="ALV280" s="261"/>
      <c r="ALW280" s="261"/>
      <c r="ALX280" s="261"/>
      <c r="ALY280" s="261"/>
      <c r="ALZ280" s="261"/>
      <c r="AMA280" s="261"/>
      <c r="AMB280" s="261"/>
      <c r="AMC280" s="261"/>
      <c r="AMD280" s="261"/>
      <c r="AME280" s="261"/>
      <c r="AMF280" s="261"/>
      <c r="AMG280" s="261"/>
      <c r="AMH280" s="261"/>
      <c r="AMI280" s="261"/>
      <c r="AMJ280" s="261"/>
      <c r="AMK280" s="261"/>
    </row>
    <row r="281" spans="1:1025" s="269" customFormat="1" ht="24" customHeight="1" x14ac:dyDescent="0.35">
      <c r="A281" s="261"/>
      <c r="B281" s="505"/>
      <c r="C281" s="378"/>
      <c r="D281" s="487"/>
      <c r="E281" s="487"/>
      <c r="F281" s="484"/>
      <c r="G281" s="484"/>
      <c r="H281" s="449"/>
      <c r="I281" s="430" t="str">
        <f t="shared" si="102"/>
        <v/>
      </c>
      <c r="J281" s="325"/>
      <c r="K281" s="325"/>
      <c r="L281" s="382"/>
      <c r="M281" s="449"/>
      <c r="N281" s="383"/>
      <c r="O281" s="383"/>
      <c r="P281" s="464">
        <f t="shared" si="103"/>
        <v>0</v>
      </c>
      <c r="Q281" s="469"/>
      <c r="R281" s="261"/>
      <c r="S281" s="522"/>
      <c r="T281" s="522"/>
      <c r="U281" s="522"/>
      <c r="V281" s="522"/>
      <c r="W281" s="522"/>
      <c r="X281" s="522"/>
      <c r="Y281" s="522"/>
      <c r="Z281" s="522"/>
      <c r="AA281" s="522"/>
      <c r="AB281" s="522"/>
      <c r="AC281" s="327"/>
      <c r="AD281" s="625"/>
      <c r="AE281" s="625"/>
      <c r="AF281" s="625"/>
      <c r="AG281" s="625"/>
      <c r="AH281" s="625"/>
      <c r="AI281" s="621"/>
      <c r="AJ281" s="625"/>
      <c r="AK281" s="625"/>
      <c r="AL281" s="625"/>
      <c r="AM281" s="621"/>
      <c r="AN281" s="625"/>
      <c r="AO281" s="625"/>
      <c r="AP281" s="625"/>
      <c r="AQ281" s="621"/>
      <c r="AR281" s="625"/>
      <c r="AS281" s="327"/>
      <c r="AT281" s="629"/>
      <c r="AU281" s="629"/>
      <c r="AV281" s="461">
        <f t="shared" si="101"/>
        <v>0</v>
      </c>
      <c r="AW281" s="261"/>
      <c r="AX281" s="261"/>
      <c r="AY281" s="261"/>
      <c r="AZ281" s="261"/>
      <c r="BA281" s="261"/>
      <c r="BB281" s="261"/>
      <c r="BC281" s="261"/>
      <c r="BD281" s="261"/>
      <c r="BE281" s="261"/>
      <c r="BF281" s="261"/>
      <c r="BG281" s="261"/>
      <c r="BH281" s="261"/>
      <c r="BI281" s="261"/>
      <c r="BJ281" s="261"/>
      <c r="BK281" s="261"/>
      <c r="BL281" s="261"/>
      <c r="BM281" s="261"/>
      <c r="BN281" s="261"/>
      <c r="BO281" s="261"/>
      <c r="BP281" s="261"/>
      <c r="BQ281" s="261"/>
      <c r="BR281" s="261"/>
      <c r="BS281" s="261"/>
      <c r="BT281" s="261"/>
      <c r="BU281" s="261"/>
      <c r="BV281" s="261"/>
      <c r="BW281" s="261"/>
      <c r="BX281" s="261"/>
      <c r="BY281" s="261"/>
      <c r="BZ281" s="261"/>
      <c r="CA281" s="261"/>
      <c r="CB281" s="261"/>
      <c r="CC281" s="261"/>
      <c r="CD281" s="261"/>
      <c r="CE281" s="261"/>
      <c r="CF281" s="261"/>
      <c r="CG281" s="261"/>
      <c r="CH281" s="261"/>
      <c r="CI281" s="261"/>
      <c r="CJ281" s="261"/>
      <c r="CK281" s="261"/>
      <c r="CL281" s="261"/>
      <c r="CM281" s="261"/>
      <c r="CN281" s="261"/>
      <c r="CO281" s="261"/>
      <c r="CP281" s="261"/>
      <c r="CQ281" s="261"/>
      <c r="CR281" s="261"/>
      <c r="CS281" s="261"/>
      <c r="CT281" s="261"/>
      <c r="CU281" s="261"/>
      <c r="CV281" s="261"/>
      <c r="CW281" s="261"/>
      <c r="CX281" s="261"/>
      <c r="CY281" s="261"/>
      <c r="CZ281" s="261"/>
      <c r="DA281" s="261"/>
      <c r="DB281" s="261"/>
      <c r="DC281" s="261"/>
      <c r="DD281" s="261"/>
      <c r="DE281" s="261"/>
      <c r="DF281" s="261"/>
      <c r="DG281" s="261"/>
      <c r="DH281" s="261"/>
      <c r="DI281" s="261"/>
      <c r="DJ281" s="261"/>
      <c r="DK281" s="261"/>
      <c r="DL281" s="261"/>
      <c r="DM281" s="261"/>
      <c r="DN281" s="261"/>
      <c r="DO281" s="261"/>
      <c r="DP281" s="261"/>
      <c r="DQ281" s="261"/>
      <c r="DR281" s="261"/>
      <c r="DS281" s="261"/>
      <c r="DT281" s="261"/>
      <c r="DU281" s="261"/>
      <c r="DV281" s="261"/>
      <c r="DW281" s="261"/>
      <c r="DX281" s="261"/>
      <c r="DY281" s="261"/>
      <c r="DZ281" s="261"/>
      <c r="EA281" s="261"/>
      <c r="EB281" s="261"/>
      <c r="EC281" s="261"/>
      <c r="ED281" s="261"/>
      <c r="EE281" s="261"/>
      <c r="EF281" s="261"/>
      <c r="EG281" s="261"/>
      <c r="EH281" s="261"/>
      <c r="EI281" s="261"/>
      <c r="EJ281" s="261"/>
      <c r="EK281" s="261"/>
      <c r="EL281" s="261"/>
      <c r="EM281" s="261"/>
      <c r="EN281" s="261"/>
      <c r="EO281" s="261"/>
      <c r="EP281" s="261"/>
      <c r="EQ281" s="261"/>
      <c r="ER281" s="261"/>
      <c r="ES281" s="261"/>
      <c r="ET281" s="261"/>
      <c r="EU281" s="261"/>
      <c r="EV281" s="261"/>
      <c r="EW281" s="261"/>
      <c r="EX281" s="261"/>
      <c r="EY281" s="261"/>
      <c r="EZ281" s="261"/>
      <c r="FA281" s="261"/>
      <c r="FB281" s="261"/>
      <c r="FC281" s="261"/>
      <c r="FD281" s="261"/>
      <c r="FE281" s="261"/>
      <c r="FF281" s="261"/>
      <c r="FG281" s="261"/>
      <c r="FH281" s="261"/>
      <c r="FI281" s="261"/>
      <c r="FJ281" s="261"/>
      <c r="FK281" s="261"/>
      <c r="FL281" s="261"/>
      <c r="FM281" s="261"/>
      <c r="FN281" s="261"/>
      <c r="FO281" s="261"/>
      <c r="FP281" s="261"/>
      <c r="FQ281" s="261"/>
      <c r="FR281" s="261"/>
      <c r="FS281" s="261"/>
      <c r="FT281" s="261"/>
      <c r="FU281" s="261"/>
      <c r="FV281" s="261"/>
      <c r="FW281" s="261"/>
      <c r="FX281" s="261"/>
      <c r="FY281" s="261"/>
      <c r="FZ281" s="261"/>
      <c r="GA281" s="261"/>
      <c r="GB281" s="261"/>
      <c r="GC281" s="261"/>
      <c r="GD281" s="261"/>
      <c r="GE281" s="261"/>
      <c r="GF281" s="261"/>
      <c r="GG281" s="261"/>
      <c r="GH281" s="261"/>
      <c r="GI281" s="261"/>
      <c r="GJ281" s="261"/>
      <c r="GK281" s="261"/>
      <c r="GL281" s="261"/>
      <c r="GM281" s="261"/>
      <c r="GN281" s="261"/>
      <c r="GO281" s="261"/>
      <c r="GP281" s="261"/>
      <c r="GQ281" s="261"/>
      <c r="GR281" s="261"/>
      <c r="GS281" s="261"/>
      <c r="GT281" s="261"/>
      <c r="GU281" s="261"/>
      <c r="GV281" s="261"/>
      <c r="GW281" s="261"/>
      <c r="GX281" s="261"/>
      <c r="GY281" s="261"/>
      <c r="GZ281" s="261"/>
      <c r="HA281" s="261"/>
      <c r="HB281" s="261"/>
      <c r="HC281" s="261"/>
      <c r="HD281" s="261"/>
      <c r="HE281" s="261"/>
      <c r="HF281" s="261"/>
      <c r="HG281" s="261"/>
      <c r="HH281" s="261"/>
      <c r="HI281" s="261"/>
      <c r="HJ281" s="261"/>
      <c r="HK281" s="261"/>
      <c r="HL281" s="261"/>
      <c r="HM281" s="261"/>
      <c r="HN281" s="261"/>
      <c r="HO281" s="261"/>
      <c r="HP281" s="261"/>
      <c r="HQ281" s="261"/>
      <c r="HR281" s="261"/>
      <c r="HS281" s="261"/>
      <c r="HT281" s="261"/>
      <c r="HU281" s="261"/>
      <c r="HV281" s="261"/>
      <c r="HW281" s="261"/>
      <c r="HX281" s="261"/>
      <c r="HY281" s="261"/>
      <c r="HZ281" s="261"/>
      <c r="IA281" s="261"/>
      <c r="IB281" s="261"/>
      <c r="IC281" s="261"/>
      <c r="ID281" s="261"/>
      <c r="IE281" s="261"/>
      <c r="IF281" s="261"/>
      <c r="IG281" s="261"/>
      <c r="IH281" s="261"/>
      <c r="II281" s="261"/>
      <c r="IJ281" s="261"/>
      <c r="IK281" s="261"/>
      <c r="IL281" s="261"/>
      <c r="IM281" s="261"/>
      <c r="IN281" s="261"/>
      <c r="IO281" s="261"/>
      <c r="IP281" s="261"/>
      <c r="IQ281" s="261"/>
      <c r="IR281" s="261"/>
      <c r="IS281" s="261"/>
      <c r="IT281" s="261"/>
      <c r="IU281" s="261"/>
      <c r="IV281" s="261"/>
      <c r="IW281" s="261"/>
      <c r="IX281" s="261"/>
      <c r="IY281" s="261"/>
      <c r="IZ281" s="261"/>
      <c r="JA281" s="261"/>
      <c r="JB281" s="261"/>
      <c r="JC281" s="261"/>
      <c r="JD281" s="261"/>
      <c r="JE281" s="261"/>
      <c r="JF281" s="261"/>
      <c r="JG281" s="261"/>
      <c r="JH281" s="261"/>
      <c r="JI281" s="261"/>
      <c r="JJ281" s="261"/>
      <c r="JK281" s="261"/>
      <c r="JL281" s="261"/>
      <c r="JM281" s="261"/>
      <c r="JN281" s="261"/>
      <c r="JO281" s="261"/>
      <c r="JP281" s="261"/>
      <c r="JQ281" s="261"/>
      <c r="JR281" s="261"/>
      <c r="JS281" s="261"/>
      <c r="JT281" s="261"/>
      <c r="JU281" s="261"/>
      <c r="JV281" s="261"/>
      <c r="JW281" s="261"/>
      <c r="JX281" s="261"/>
      <c r="JY281" s="261"/>
      <c r="JZ281" s="261"/>
      <c r="KA281" s="261"/>
      <c r="KB281" s="261"/>
      <c r="KC281" s="261"/>
      <c r="KD281" s="261"/>
      <c r="KE281" s="261"/>
      <c r="KF281" s="261"/>
      <c r="KG281" s="261"/>
      <c r="KH281" s="261"/>
      <c r="KI281" s="261"/>
      <c r="KJ281" s="261"/>
      <c r="KK281" s="261"/>
      <c r="KL281" s="261"/>
      <c r="KM281" s="261"/>
      <c r="KN281" s="261"/>
      <c r="KO281" s="261"/>
      <c r="KP281" s="261"/>
      <c r="KQ281" s="261"/>
      <c r="KR281" s="261"/>
      <c r="KS281" s="261"/>
      <c r="KT281" s="261"/>
      <c r="KU281" s="261"/>
      <c r="KV281" s="261"/>
      <c r="KW281" s="261"/>
      <c r="KX281" s="261"/>
      <c r="KY281" s="261"/>
      <c r="KZ281" s="261"/>
      <c r="LA281" s="261"/>
      <c r="LB281" s="261"/>
      <c r="LC281" s="261"/>
      <c r="LD281" s="261"/>
      <c r="LE281" s="261"/>
      <c r="LF281" s="261"/>
      <c r="LG281" s="261"/>
      <c r="LH281" s="261"/>
      <c r="LI281" s="261"/>
      <c r="LJ281" s="261"/>
      <c r="LK281" s="261"/>
      <c r="LL281" s="261"/>
      <c r="LM281" s="261"/>
      <c r="LN281" s="261"/>
      <c r="LO281" s="261"/>
      <c r="LP281" s="261"/>
      <c r="LQ281" s="261"/>
      <c r="LR281" s="261"/>
      <c r="LS281" s="261"/>
      <c r="LT281" s="261"/>
      <c r="LU281" s="261"/>
      <c r="LV281" s="261"/>
      <c r="LW281" s="261"/>
      <c r="LX281" s="261"/>
      <c r="LY281" s="261"/>
      <c r="LZ281" s="261"/>
      <c r="MA281" s="261"/>
      <c r="MB281" s="261"/>
      <c r="MC281" s="261"/>
      <c r="MD281" s="261"/>
      <c r="ME281" s="261"/>
      <c r="MF281" s="261"/>
      <c r="MG281" s="261"/>
      <c r="MH281" s="261"/>
      <c r="MI281" s="261"/>
      <c r="MJ281" s="261"/>
      <c r="MK281" s="261"/>
      <c r="ML281" s="261"/>
      <c r="MM281" s="261"/>
      <c r="MN281" s="261"/>
      <c r="MO281" s="261"/>
      <c r="MP281" s="261"/>
      <c r="MQ281" s="261"/>
      <c r="MR281" s="261"/>
      <c r="MS281" s="261"/>
      <c r="MT281" s="261"/>
      <c r="MU281" s="261"/>
      <c r="MV281" s="261"/>
      <c r="MW281" s="261"/>
      <c r="MX281" s="261"/>
      <c r="MY281" s="261"/>
      <c r="MZ281" s="261"/>
      <c r="NA281" s="261"/>
      <c r="NB281" s="261"/>
      <c r="NC281" s="261"/>
      <c r="ND281" s="261"/>
      <c r="NE281" s="261"/>
      <c r="NF281" s="261"/>
      <c r="NG281" s="261"/>
      <c r="NH281" s="261"/>
      <c r="NI281" s="261"/>
      <c r="NJ281" s="261"/>
      <c r="NK281" s="261"/>
      <c r="NL281" s="261"/>
      <c r="NM281" s="261"/>
      <c r="NN281" s="261"/>
      <c r="NO281" s="261"/>
      <c r="NP281" s="261"/>
      <c r="NQ281" s="261"/>
      <c r="NR281" s="261"/>
      <c r="NS281" s="261"/>
      <c r="NT281" s="261"/>
      <c r="NU281" s="261"/>
      <c r="NV281" s="261"/>
      <c r="NW281" s="261"/>
      <c r="NX281" s="261"/>
      <c r="NY281" s="261"/>
      <c r="NZ281" s="261"/>
      <c r="OA281" s="261"/>
      <c r="OB281" s="261"/>
      <c r="OC281" s="261"/>
      <c r="OD281" s="261"/>
      <c r="OE281" s="261"/>
      <c r="OF281" s="261"/>
      <c r="OG281" s="261"/>
      <c r="OH281" s="261"/>
      <c r="OI281" s="261"/>
      <c r="OJ281" s="261"/>
      <c r="OK281" s="261"/>
      <c r="OL281" s="261"/>
      <c r="OM281" s="261"/>
      <c r="ON281" s="261"/>
      <c r="OO281" s="261"/>
      <c r="OP281" s="261"/>
      <c r="OQ281" s="261"/>
      <c r="OR281" s="261"/>
      <c r="OS281" s="261"/>
      <c r="OT281" s="261"/>
      <c r="OU281" s="261"/>
      <c r="OV281" s="261"/>
      <c r="OW281" s="261"/>
      <c r="OX281" s="261"/>
      <c r="OY281" s="261"/>
      <c r="OZ281" s="261"/>
      <c r="PA281" s="261"/>
      <c r="PB281" s="261"/>
      <c r="PC281" s="261"/>
      <c r="PD281" s="261"/>
      <c r="PE281" s="261"/>
      <c r="PF281" s="261"/>
      <c r="PG281" s="261"/>
      <c r="PH281" s="261"/>
      <c r="PI281" s="261"/>
      <c r="PJ281" s="261"/>
      <c r="PK281" s="261"/>
      <c r="PL281" s="261"/>
      <c r="PM281" s="261"/>
      <c r="PN281" s="261"/>
      <c r="PO281" s="261"/>
      <c r="PP281" s="261"/>
      <c r="PQ281" s="261"/>
      <c r="PR281" s="261"/>
      <c r="PS281" s="261"/>
      <c r="PT281" s="261"/>
      <c r="PU281" s="261"/>
      <c r="PV281" s="261"/>
      <c r="PW281" s="261"/>
      <c r="PX281" s="261"/>
      <c r="PY281" s="261"/>
      <c r="PZ281" s="261"/>
      <c r="QA281" s="261"/>
      <c r="QB281" s="261"/>
      <c r="QC281" s="261"/>
      <c r="QD281" s="261"/>
      <c r="QE281" s="261"/>
      <c r="QF281" s="261"/>
      <c r="QG281" s="261"/>
      <c r="QH281" s="261"/>
      <c r="QI281" s="261"/>
      <c r="QJ281" s="261"/>
      <c r="QK281" s="261"/>
      <c r="QL281" s="261"/>
      <c r="QM281" s="261"/>
      <c r="QN281" s="261"/>
      <c r="QO281" s="261"/>
      <c r="QP281" s="261"/>
      <c r="QQ281" s="261"/>
      <c r="QR281" s="261"/>
      <c r="QS281" s="261"/>
      <c r="QT281" s="261"/>
      <c r="QU281" s="261"/>
      <c r="QV281" s="261"/>
      <c r="QW281" s="261"/>
      <c r="QX281" s="261"/>
      <c r="QY281" s="261"/>
      <c r="QZ281" s="261"/>
      <c r="RA281" s="261"/>
      <c r="RB281" s="261"/>
      <c r="RC281" s="261"/>
      <c r="RD281" s="261"/>
      <c r="RE281" s="261"/>
      <c r="RF281" s="261"/>
      <c r="RG281" s="261"/>
      <c r="RH281" s="261"/>
      <c r="RI281" s="261"/>
      <c r="RJ281" s="261"/>
      <c r="RK281" s="261"/>
      <c r="RL281" s="261"/>
      <c r="RM281" s="261"/>
      <c r="RN281" s="261"/>
      <c r="RO281" s="261"/>
      <c r="RP281" s="261"/>
      <c r="RQ281" s="261"/>
      <c r="RR281" s="261"/>
      <c r="RS281" s="261"/>
      <c r="RT281" s="261"/>
      <c r="RU281" s="261"/>
      <c r="RV281" s="261"/>
      <c r="RW281" s="261"/>
      <c r="RX281" s="261"/>
      <c r="RY281" s="261"/>
      <c r="RZ281" s="261"/>
      <c r="SA281" s="261"/>
      <c r="SB281" s="261"/>
      <c r="SC281" s="261"/>
      <c r="SD281" s="261"/>
      <c r="SE281" s="261"/>
      <c r="SF281" s="261"/>
      <c r="SG281" s="261"/>
      <c r="SH281" s="261"/>
      <c r="SI281" s="261"/>
      <c r="SJ281" s="261"/>
      <c r="SK281" s="261"/>
      <c r="SL281" s="261"/>
      <c r="SM281" s="261"/>
      <c r="SN281" s="261"/>
      <c r="SO281" s="261"/>
      <c r="SP281" s="261"/>
      <c r="SQ281" s="261"/>
      <c r="SR281" s="261"/>
      <c r="SS281" s="261"/>
      <c r="ST281" s="261"/>
      <c r="SU281" s="261"/>
      <c r="SV281" s="261"/>
      <c r="SW281" s="261"/>
      <c r="SX281" s="261"/>
      <c r="SY281" s="261"/>
      <c r="SZ281" s="261"/>
      <c r="TA281" s="261"/>
      <c r="TB281" s="261"/>
      <c r="TC281" s="261"/>
      <c r="TD281" s="261"/>
      <c r="TE281" s="261"/>
      <c r="TF281" s="261"/>
      <c r="TG281" s="261"/>
      <c r="TH281" s="261"/>
      <c r="TI281" s="261"/>
      <c r="TJ281" s="261"/>
      <c r="TK281" s="261"/>
      <c r="TL281" s="261"/>
      <c r="TM281" s="261"/>
      <c r="TN281" s="261"/>
      <c r="TO281" s="261"/>
      <c r="TP281" s="261"/>
      <c r="TQ281" s="261"/>
      <c r="TR281" s="261"/>
      <c r="TS281" s="261"/>
      <c r="TT281" s="261"/>
      <c r="TU281" s="261"/>
      <c r="TV281" s="261"/>
      <c r="TW281" s="261"/>
      <c r="TX281" s="261"/>
      <c r="TY281" s="261"/>
      <c r="TZ281" s="261"/>
      <c r="UA281" s="261"/>
      <c r="UB281" s="261"/>
      <c r="UC281" s="261"/>
      <c r="UD281" s="261"/>
      <c r="UE281" s="261"/>
      <c r="UF281" s="261"/>
      <c r="UG281" s="261"/>
      <c r="UH281" s="261"/>
      <c r="UI281" s="261"/>
      <c r="UJ281" s="261"/>
      <c r="UK281" s="261"/>
      <c r="UL281" s="261"/>
      <c r="UM281" s="261"/>
      <c r="UN281" s="261"/>
      <c r="UO281" s="261"/>
      <c r="UP281" s="261"/>
      <c r="UQ281" s="261"/>
      <c r="UR281" s="261"/>
      <c r="US281" s="261"/>
      <c r="UT281" s="261"/>
      <c r="UU281" s="261"/>
      <c r="UV281" s="261"/>
      <c r="UW281" s="261"/>
      <c r="UX281" s="261"/>
      <c r="UY281" s="261"/>
      <c r="UZ281" s="261"/>
      <c r="VA281" s="261"/>
      <c r="VB281" s="261"/>
      <c r="VC281" s="261"/>
      <c r="VD281" s="261"/>
      <c r="VE281" s="261"/>
      <c r="VF281" s="261"/>
      <c r="VG281" s="261"/>
      <c r="VH281" s="261"/>
      <c r="VI281" s="261"/>
      <c r="VJ281" s="261"/>
      <c r="VK281" s="261"/>
      <c r="VL281" s="261"/>
      <c r="VM281" s="261"/>
      <c r="VN281" s="261"/>
      <c r="VO281" s="261"/>
      <c r="VP281" s="261"/>
      <c r="VQ281" s="261"/>
      <c r="VR281" s="261"/>
      <c r="VS281" s="261"/>
      <c r="VT281" s="261"/>
      <c r="VU281" s="261"/>
      <c r="VV281" s="261"/>
      <c r="VW281" s="261"/>
      <c r="VX281" s="261"/>
      <c r="VY281" s="261"/>
      <c r="VZ281" s="261"/>
      <c r="WA281" s="261"/>
      <c r="WB281" s="261"/>
      <c r="WC281" s="261"/>
      <c r="WD281" s="261"/>
      <c r="WE281" s="261"/>
      <c r="WF281" s="261"/>
      <c r="WG281" s="261"/>
      <c r="WH281" s="261"/>
      <c r="WI281" s="261"/>
      <c r="WJ281" s="261"/>
      <c r="WK281" s="261"/>
      <c r="WL281" s="261"/>
      <c r="WM281" s="261"/>
      <c r="WN281" s="261"/>
      <c r="WO281" s="261"/>
      <c r="WP281" s="261"/>
      <c r="WQ281" s="261"/>
      <c r="WR281" s="261"/>
      <c r="WS281" s="261"/>
      <c r="WT281" s="261"/>
      <c r="WU281" s="261"/>
      <c r="WV281" s="261"/>
      <c r="WW281" s="261"/>
      <c r="WX281" s="261"/>
      <c r="WY281" s="261"/>
      <c r="WZ281" s="261"/>
      <c r="XA281" s="261"/>
      <c r="XB281" s="261"/>
      <c r="XC281" s="261"/>
      <c r="XD281" s="261"/>
      <c r="XE281" s="261"/>
      <c r="XF281" s="261"/>
      <c r="XG281" s="261"/>
      <c r="XH281" s="261"/>
      <c r="XI281" s="261"/>
      <c r="XJ281" s="261"/>
      <c r="XK281" s="261"/>
      <c r="XL281" s="261"/>
      <c r="XM281" s="261"/>
      <c r="XN281" s="261"/>
      <c r="XO281" s="261"/>
      <c r="XP281" s="261"/>
      <c r="XQ281" s="261"/>
      <c r="XR281" s="261"/>
      <c r="XS281" s="261"/>
      <c r="XT281" s="261"/>
      <c r="XU281" s="261"/>
      <c r="XV281" s="261"/>
      <c r="XW281" s="261"/>
      <c r="XX281" s="261"/>
      <c r="XY281" s="261"/>
      <c r="XZ281" s="261"/>
      <c r="YA281" s="261"/>
      <c r="YB281" s="261"/>
      <c r="YC281" s="261"/>
      <c r="YD281" s="261"/>
      <c r="YE281" s="261"/>
      <c r="YF281" s="261"/>
      <c r="YG281" s="261"/>
      <c r="YH281" s="261"/>
      <c r="YI281" s="261"/>
      <c r="YJ281" s="261"/>
      <c r="YK281" s="261"/>
      <c r="YL281" s="261"/>
      <c r="YM281" s="261"/>
      <c r="YN281" s="261"/>
      <c r="YO281" s="261"/>
      <c r="YP281" s="261"/>
      <c r="YQ281" s="261"/>
      <c r="YR281" s="261"/>
      <c r="YS281" s="261"/>
      <c r="YT281" s="261"/>
      <c r="YU281" s="261"/>
      <c r="YV281" s="261"/>
      <c r="YW281" s="261"/>
      <c r="YX281" s="261"/>
      <c r="YY281" s="261"/>
      <c r="YZ281" s="261"/>
      <c r="ZA281" s="261"/>
      <c r="ZB281" s="261"/>
      <c r="ZC281" s="261"/>
      <c r="ZD281" s="261"/>
      <c r="ZE281" s="261"/>
      <c r="ZF281" s="261"/>
      <c r="ZG281" s="261"/>
      <c r="ZH281" s="261"/>
      <c r="ZI281" s="261"/>
      <c r="ZJ281" s="261"/>
      <c r="ZK281" s="261"/>
      <c r="ZL281" s="261"/>
      <c r="ZM281" s="261"/>
      <c r="ZN281" s="261"/>
      <c r="ZO281" s="261"/>
      <c r="ZP281" s="261"/>
      <c r="ZQ281" s="261"/>
      <c r="ZR281" s="261"/>
      <c r="ZS281" s="261"/>
      <c r="ZT281" s="261"/>
      <c r="ZU281" s="261"/>
      <c r="ZV281" s="261"/>
      <c r="ZW281" s="261"/>
      <c r="ZX281" s="261"/>
      <c r="ZY281" s="261"/>
      <c r="ZZ281" s="261"/>
      <c r="AAA281" s="261"/>
      <c r="AAB281" s="261"/>
      <c r="AAC281" s="261"/>
      <c r="AAD281" s="261"/>
      <c r="AAE281" s="261"/>
      <c r="AAF281" s="261"/>
      <c r="AAG281" s="261"/>
      <c r="AAH281" s="261"/>
      <c r="AAI281" s="261"/>
      <c r="AAJ281" s="261"/>
      <c r="AAK281" s="261"/>
      <c r="AAL281" s="261"/>
      <c r="AAM281" s="261"/>
      <c r="AAN281" s="261"/>
      <c r="AAO281" s="261"/>
      <c r="AAP281" s="261"/>
      <c r="AAQ281" s="261"/>
      <c r="AAR281" s="261"/>
      <c r="AAS281" s="261"/>
      <c r="AAT281" s="261"/>
      <c r="AAU281" s="261"/>
      <c r="AAV281" s="261"/>
      <c r="AAW281" s="261"/>
      <c r="AAX281" s="261"/>
      <c r="AAY281" s="261"/>
      <c r="AAZ281" s="261"/>
      <c r="ABA281" s="261"/>
      <c r="ABB281" s="261"/>
      <c r="ABC281" s="261"/>
      <c r="ABD281" s="261"/>
      <c r="ABE281" s="261"/>
      <c r="ABF281" s="261"/>
      <c r="ABG281" s="261"/>
      <c r="ABH281" s="261"/>
      <c r="ABI281" s="261"/>
      <c r="ABJ281" s="261"/>
      <c r="ABK281" s="261"/>
      <c r="ABL281" s="261"/>
      <c r="ABM281" s="261"/>
      <c r="ABN281" s="261"/>
      <c r="ABO281" s="261"/>
      <c r="ABP281" s="261"/>
      <c r="ABQ281" s="261"/>
      <c r="ABR281" s="261"/>
      <c r="ABS281" s="261"/>
      <c r="ABT281" s="261"/>
      <c r="ABU281" s="261"/>
      <c r="ABV281" s="261"/>
      <c r="ABW281" s="261"/>
      <c r="ABX281" s="261"/>
      <c r="ABY281" s="261"/>
      <c r="ABZ281" s="261"/>
      <c r="ACA281" s="261"/>
      <c r="ACB281" s="261"/>
      <c r="ACC281" s="261"/>
      <c r="ACD281" s="261"/>
      <c r="ACE281" s="261"/>
      <c r="ACF281" s="261"/>
      <c r="ACG281" s="261"/>
      <c r="ACH281" s="261"/>
      <c r="ACI281" s="261"/>
      <c r="ACJ281" s="261"/>
      <c r="ACK281" s="261"/>
      <c r="ACL281" s="261"/>
      <c r="ACM281" s="261"/>
      <c r="ACN281" s="261"/>
      <c r="ACO281" s="261"/>
      <c r="ACP281" s="261"/>
      <c r="ACQ281" s="261"/>
      <c r="ACR281" s="261"/>
      <c r="ACS281" s="261"/>
      <c r="ACT281" s="261"/>
      <c r="ACU281" s="261"/>
      <c r="ACV281" s="261"/>
      <c r="ACW281" s="261"/>
      <c r="ACX281" s="261"/>
      <c r="ACY281" s="261"/>
      <c r="ACZ281" s="261"/>
      <c r="ADA281" s="261"/>
      <c r="ADB281" s="261"/>
      <c r="ADC281" s="261"/>
      <c r="ADD281" s="261"/>
      <c r="ADE281" s="261"/>
      <c r="ADF281" s="261"/>
      <c r="ADG281" s="261"/>
      <c r="ADH281" s="261"/>
      <c r="ADI281" s="261"/>
      <c r="ADJ281" s="261"/>
      <c r="ADK281" s="261"/>
      <c r="ADL281" s="261"/>
      <c r="ADM281" s="261"/>
      <c r="ADN281" s="261"/>
      <c r="ADO281" s="261"/>
      <c r="ADP281" s="261"/>
      <c r="ADQ281" s="261"/>
      <c r="ADR281" s="261"/>
      <c r="ADS281" s="261"/>
      <c r="ADT281" s="261"/>
      <c r="ADU281" s="261"/>
      <c r="ADV281" s="261"/>
      <c r="ADW281" s="261"/>
      <c r="ADX281" s="261"/>
      <c r="ADY281" s="261"/>
      <c r="ADZ281" s="261"/>
      <c r="AEA281" s="261"/>
      <c r="AEB281" s="261"/>
      <c r="AEC281" s="261"/>
      <c r="AED281" s="261"/>
      <c r="AEE281" s="261"/>
      <c r="AEF281" s="261"/>
      <c r="AEG281" s="261"/>
      <c r="AEH281" s="261"/>
      <c r="AEI281" s="261"/>
      <c r="AEJ281" s="261"/>
      <c r="AEK281" s="261"/>
      <c r="AEL281" s="261"/>
      <c r="AEM281" s="261"/>
      <c r="AEN281" s="261"/>
      <c r="AEO281" s="261"/>
      <c r="AEP281" s="261"/>
      <c r="AEQ281" s="261"/>
      <c r="AER281" s="261"/>
      <c r="AES281" s="261"/>
      <c r="AET281" s="261"/>
      <c r="AEU281" s="261"/>
      <c r="AEV281" s="261"/>
      <c r="AEW281" s="261"/>
      <c r="AEX281" s="261"/>
      <c r="AEY281" s="261"/>
      <c r="AEZ281" s="261"/>
      <c r="AFA281" s="261"/>
      <c r="AFB281" s="261"/>
      <c r="AFC281" s="261"/>
      <c r="AFD281" s="261"/>
      <c r="AFE281" s="261"/>
      <c r="AFF281" s="261"/>
      <c r="AFG281" s="261"/>
      <c r="AFH281" s="261"/>
      <c r="AFI281" s="261"/>
      <c r="AFJ281" s="261"/>
      <c r="AFK281" s="261"/>
      <c r="AFL281" s="261"/>
      <c r="AFM281" s="261"/>
      <c r="AFN281" s="261"/>
      <c r="AFO281" s="261"/>
      <c r="AFP281" s="261"/>
      <c r="AFQ281" s="261"/>
      <c r="AFR281" s="261"/>
      <c r="AFS281" s="261"/>
      <c r="AFT281" s="261"/>
      <c r="AFU281" s="261"/>
      <c r="AFV281" s="261"/>
      <c r="AFW281" s="261"/>
      <c r="AFX281" s="261"/>
      <c r="AFY281" s="261"/>
      <c r="AFZ281" s="261"/>
      <c r="AGA281" s="261"/>
      <c r="AGB281" s="261"/>
      <c r="AGC281" s="261"/>
      <c r="AGD281" s="261"/>
      <c r="AGE281" s="261"/>
      <c r="AGF281" s="261"/>
      <c r="AGG281" s="261"/>
      <c r="AGH281" s="261"/>
      <c r="AGI281" s="261"/>
      <c r="AGJ281" s="261"/>
      <c r="AGK281" s="261"/>
      <c r="AGL281" s="261"/>
      <c r="AGM281" s="261"/>
      <c r="AGN281" s="261"/>
      <c r="AGO281" s="261"/>
      <c r="AGP281" s="261"/>
      <c r="AGQ281" s="261"/>
      <c r="AGR281" s="261"/>
      <c r="AGS281" s="261"/>
      <c r="AGT281" s="261"/>
      <c r="AGU281" s="261"/>
      <c r="AGV281" s="261"/>
      <c r="AGW281" s="261"/>
      <c r="AGX281" s="261"/>
      <c r="AGY281" s="261"/>
      <c r="AGZ281" s="261"/>
      <c r="AHA281" s="261"/>
      <c r="AHB281" s="261"/>
      <c r="AHC281" s="261"/>
      <c r="AHD281" s="261"/>
      <c r="AHE281" s="261"/>
      <c r="AHF281" s="261"/>
      <c r="AHG281" s="261"/>
      <c r="AHH281" s="261"/>
      <c r="AHI281" s="261"/>
      <c r="AHJ281" s="261"/>
      <c r="AHK281" s="261"/>
      <c r="AHL281" s="261"/>
      <c r="AHM281" s="261"/>
      <c r="AHN281" s="261"/>
      <c r="AHO281" s="261"/>
      <c r="AHP281" s="261"/>
      <c r="AHQ281" s="261"/>
      <c r="AHR281" s="261"/>
      <c r="AHS281" s="261"/>
      <c r="AHT281" s="261"/>
      <c r="AHU281" s="261"/>
      <c r="AHV281" s="261"/>
      <c r="AHW281" s="261"/>
      <c r="AHX281" s="261"/>
      <c r="AHY281" s="261"/>
      <c r="AHZ281" s="261"/>
      <c r="AIA281" s="261"/>
      <c r="AIB281" s="261"/>
      <c r="AIC281" s="261"/>
      <c r="AID281" s="261"/>
      <c r="AIE281" s="261"/>
      <c r="AIF281" s="261"/>
      <c r="AIG281" s="261"/>
      <c r="AIH281" s="261"/>
      <c r="AII281" s="261"/>
      <c r="AIJ281" s="261"/>
      <c r="AIK281" s="261"/>
      <c r="AIL281" s="261"/>
      <c r="AIM281" s="261"/>
      <c r="AIN281" s="261"/>
      <c r="AIO281" s="261"/>
      <c r="AIP281" s="261"/>
      <c r="AIQ281" s="261"/>
      <c r="AIR281" s="261"/>
      <c r="AIS281" s="261"/>
      <c r="AIT281" s="261"/>
      <c r="AIU281" s="261"/>
      <c r="AIV281" s="261"/>
      <c r="AIW281" s="261"/>
      <c r="AIX281" s="261"/>
      <c r="AIY281" s="261"/>
      <c r="AIZ281" s="261"/>
      <c r="AJA281" s="261"/>
      <c r="AJB281" s="261"/>
      <c r="AJC281" s="261"/>
      <c r="AJD281" s="261"/>
      <c r="AJE281" s="261"/>
      <c r="AJF281" s="261"/>
      <c r="AJG281" s="261"/>
      <c r="AJH281" s="261"/>
      <c r="AJI281" s="261"/>
      <c r="AJJ281" s="261"/>
      <c r="AJK281" s="261"/>
      <c r="AJL281" s="261"/>
      <c r="AJM281" s="261"/>
      <c r="AJN281" s="261"/>
      <c r="AJO281" s="261"/>
      <c r="AJP281" s="261"/>
      <c r="AJQ281" s="261"/>
      <c r="AJR281" s="261"/>
      <c r="AJS281" s="261"/>
      <c r="AJT281" s="261"/>
      <c r="AJU281" s="261"/>
      <c r="AJV281" s="261"/>
      <c r="AJW281" s="261"/>
      <c r="AJX281" s="261"/>
      <c r="AJY281" s="261"/>
      <c r="AJZ281" s="261"/>
      <c r="AKA281" s="261"/>
      <c r="AKB281" s="261"/>
      <c r="AKC281" s="261"/>
      <c r="AKD281" s="261"/>
      <c r="AKE281" s="261"/>
      <c r="AKF281" s="261"/>
      <c r="AKG281" s="261"/>
      <c r="AKH281" s="261"/>
      <c r="AKI281" s="261"/>
      <c r="AKJ281" s="261"/>
      <c r="AKK281" s="261"/>
      <c r="AKL281" s="261"/>
      <c r="AKM281" s="261"/>
      <c r="AKN281" s="261"/>
      <c r="AKO281" s="261"/>
      <c r="AKP281" s="261"/>
      <c r="AKQ281" s="261"/>
      <c r="AKR281" s="261"/>
      <c r="AKS281" s="261"/>
      <c r="AKT281" s="261"/>
      <c r="AKU281" s="261"/>
      <c r="AKV281" s="261"/>
      <c r="AKW281" s="261"/>
      <c r="AKX281" s="261"/>
      <c r="AKY281" s="261"/>
      <c r="AKZ281" s="261"/>
      <c r="ALA281" s="261"/>
      <c r="ALB281" s="261"/>
      <c r="ALC281" s="261"/>
      <c r="ALD281" s="261"/>
      <c r="ALE281" s="261"/>
      <c r="ALF281" s="261"/>
      <c r="ALG281" s="261"/>
      <c r="ALH281" s="261"/>
      <c r="ALI281" s="261"/>
      <c r="ALJ281" s="261"/>
      <c r="ALK281" s="261"/>
      <c r="ALL281" s="261"/>
      <c r="ALM281" s="261"/>
      <c r="ALN281" s="261"/>
      <c r="ALO281" s="261"/>
      <c r="ALP281" s="261"/>
      <c r="ALQ281" s="261"/>
      <c r="ALR281" s="261"/>
      <c r="ALS281" s="261"/>
      <c r="ALT281" s="261"/>
      <c r="ALU281" s="261"/>
      <c r="ALV281" s="261"/>
      <c r="ALW281" s="261"/>
      <c r="ALX281" s="261"/>
      <c r="ALY281" s="261"/>
      <c r="ALZ281" s="261"/>
      <c r="AMA281" s="261"/>
      <c r="AMB281" s="261"/>
      <c r="AMC281" s="261"/>
      <c r="AMD281" s="261"/>
      <c r="AME281" s="261"/>
      <c r="AMF281" s="261"/>
      <c r="AMG281" s="261"/>
      <c r="AMH281" s="261"/>
      <c r="AMI281" s="261"/>
      <c r="AMJ281" s="261"/>
      <c r="AMK281" s="261"/>
    </row>
    <row r="282" spans="1:1025" s="269" customFormat="1" ht="24" customHeight="1" x14ac:dyDescent="0.35">
      <c r="A282" s="261"/>
      <c r="B282" s="505"/>
      <c r="C282" s="378"/>
      <c r="D282" s="487"/>
      <c r="E282" s="487"/>
      <c r="F282" s="484"/>
      <c r="G282" s="484"/>
      <c r="H282" s="449"/>
      <c r="I282" s="430" t="str">
        <f t="shared" si="102"/>
        <v/>
      </c>
      <c r="J282" s="325"/>
      <c r="K282" s="325"/>
      <c r="L282" s="382"/>
      <c r="M282" s="449"/>
      <c r="N282" s="383"/>
      <c r="O282" s="383"/>
      <c r="P282" s="464">
        <f t="shared" si="103"/>
        <v>0</v>
      </c>
      <c r="Q282" s="469"/>
      <c r="R282" s="261"/>
      <c r="S282" s="522"/>
      <c r="T282" s="522"/>
      <c r="U282" s="522"/>
      <c r="V282" s="522"/>
      <c r="W282" s="522"/>
      <c r="X282" s="522"/>
      <c r="Y282" s="522"/>
      <c r="Z282" s="522"/>
      <c r="AA282" s="522"/>
      <c r="AB282" s="522"/>
      <c r="AC282" s="327"/>
      <c r="AD282" s="625"/>
      <c r="AE282" s="625"/>
      <c r="AF282" s="625"/>
      <c r="AG282" s="625"/>
      <c r="AH282" s="625"/>
      <c r="AI282" s="621"/>
      <c r="AJ282" s="625"/>
      <c r="AK282" s="625"/>
      <c r="AL282" s="625"/>
      <c r="AM282" s="621"/>
      <c r="AN282" s="625"/>
      <c r="AO282" s="625"/>
      <c r="AP282" s="625"/>
      <c r="AQ282" s="621"/>
      <c r="AR282" s="625"/>
      <c r="AS282" s="327"/>
      <c r="AT282" s="629"/>
      <c r="AU282" s="629"/>
      <c r="AV282" s="461">
        <f t="shared" si="101"/>
        <v>0</v>
      </c>
      <c r="AW282" s="261"/>
      <c r="AX282" s="261"/>
      <c r="AY282" s="261"/>
      <c r="AZ282" s="261"/>
      <c r="BA282" s="261"/>
      <c r="BB282" s="261"/>
      <c r="BC282" s="261"/>
      <c r="BD282" s="261"/>
      <c r="BE282" s="261"/>
      <c r="BF282" s="261"/>
      <c r="BG282" s="261"/>
      <c r="BH282" s="261"/>
      <c r="BI282" s="261"/>
      <c r="BJ282" s="261"/>
      <c r="BK282" s="261"/>
      <c r="BL282" s="261"/>
      <c r="BM282" s="261"/>
      <c r="BN282" s="261"/>
      <c r="BO282" s="261"/>
      <c r="BP282" s="261"/>
      <c r="BQ282" s="261"/>
      <c r="BR282" s="261"/>
      <c r="BS282" s="261"/>
      <c r="BT282" s="261"/>
      <c r="BU282" s="261"/>
      <c r="BV282" s="261"/>
      <c r="BW282" s="261"/>
      <c r="BX282" s="261"/>
      <c r="BY282" s="261"/>
      <c r="BZ282" s="261"/>
      <c r="CA282" s="261"/>
      <c r="CB282" s="261"/>
      <c r="CC282" s="261"/>
      <c r="CD282" s="261"/>
      <c r="CE282" s="261"/>
      <c r="CF282" s="261"/>
      <c r="CG282" s="261"/>
      <c r="CH282" s="261"/>
      <c r="CI282" s="261"/>
      <c r="CJ282" s="261"/>
      <c r="CK282" s="261"/>
      <c r="CL282" s="261"/>
      <c r="CM282" s="261"/>
      <c r="CN282" s="261"/>
      <c r="CO282" s="261"/>
      <c r="CP282" s="261"/>
      <c r="CQ282" s="261"/>
      <c r="CR282" s="261"/>
      <c r="CS282" s="261"/>
      <c r="CT282" s="261"/>
      <c r="CU282" s="261"/>
      <c r="CV282" s="261"/>
      <c r="CW282" s="261"/>
      <c r="CX282" s="261"/>
      <c r="CY282" s="261"/>
      <c r="CZ282" s="261"/>
      <c r="DA282" s="261"/>
      <c r="DB282" s="261"/>
      <c r="DC282" s="261"/>
      <c r="DD282" s="261"/>
      <c r="DE282" s="261"/>
      <c r="DF282" s="261"/>
      <c r="DG282" s="261"/>
      <c r="DH282" s="261"/>
      <c r="DI282" s="261"/>
      <c r="DJ282" s="261"/>
      <c r="DK282" s="261"/>
      <c r="DL282" s="261"/>
      <c r="DM282" s="261"/>
      <c r="DN282" s="261"/>
      <c r="DO282" s="261"/>
      <c r="DP282" s="261"/>
      <c r="DQ282" s="261"/>
      <c r="DR282" s="261"/>
      <c r="DS282" s="261"/>
      <c r="DT282" s="261"/>
      <c r="DU282" s="261"/>
      <c r="DV282" s="261"/>
      <c r="DW282" s="261"/>
      <c r="DX282" s="261"/>
      <c r="DY282" s="261"/>
      <c r="DZ282" s="261"/>
      <c r="EA282" s="261"/>
      <c r="EB282" s="261"/>
      <c r="EC282" s="261"/>
      <c r="ED282" s="261"/>
      <c r="EE282" s="261"/>
      <c r="EF282" s="261"/>
      <c r="EG282" s="261"/>
      <c r="EH282" s="261"/>
      <c r="EI282" s="261"/>
      <c r="EJ282" s="261"/>
      <c r="EK282" s="261"/>
      <c r="EL282" s="261"/>
      <c r="EM282" s="261"/>
      <c r="EN282" s="261"/>
      <c r="EO282" s="261"/>
      <c r="EP282" s="261"/>
      <c r="EQ282" s="261"/>
      <c r="ER282" s="261"/>
      <c r="ES282" s="261"/>
      <c r="ET282" s="261"/>
      <c r="EU282" s="261"/>
      <c r="EV282" s="261"/>
      <c r="EW282" s="261"/>
      <c r="EX282" s="261"/>
      <c r="EY282" s="261"/>
      <c r="EZ282" s="261"/>
      <c r="FA282" s="261"/>
      <c r="FB282" s="261"/>
      <c r="FC282" s="261"/>
      <c r="FD282" s="261"/>
      <c r="FE282" s="261"/>
      <c r="FF282" s="261"/>
      <c r="FG282" s="261"/>
      <c r="FH282" s="261"/>
      <c r="FI282" s="261"/>
      <c r="FJ282" s="261"/>
      <c r="FK282" s="261"/>
      <c r="FL282" s="261"/>
      <c r="FM282" s="261"/>
      <c r="FN282" s="261"/>
      <c r="FO282" s="261"/>
      <c r="FP282" s="261"/>
      <c r="FQ282" s="261"/>
      <c r="FR282" s="261"/>
      <c r="FS282" s="261"/>
      <c r="FT282" s="261"/>
      <c r="FU282" s="261"/>
      <c r="FV282" s="261"/>
      <c r="FW282" s="261"/>
      <c r="FX282" s="261"/>
      <c r="FY282" s="261"/>
      <c r="FZ282" s="261"/>
      <c r="GA282" s="261"/>
      <c r="GB282" s="261"/>
      <c r="GC282" s="261"/>
      <c r="GD282" s="261"/>
      <c r="GE282" s="261"/>
      <c r="GF282" s="261"/>
      <c r="GG282" s="261"/>
      <c r="GH282" s="261"/>
      <c r="GI282" s="261"/>
      <c r="GJ282" s="261"/>
      <c r="GK282" s="261"/>
      <c r="GL282" s="261"/>
      <c r="GM282" s="261"/>
      <c r="GN282" s="261"/>
      <c r="GO282" s="261"/>
      <c r="GP282" s="261"/>
      <c r="GQ282" s="261"/>
      <c r="GR282" s="261"/>
      <c r="GS282" s="261"/>
      <c r="GT282" s="261"/>
      <c r="GU282" s="261"/>
      <c r="GV282" s="261"/>
      <c r="GW282" s="261"/>
      <c r="GX282" s="261"/>
      <c r="GY282" s="261"/>
      <c r="GZ282" s="261"/>
      <c r="HA282" s="261"/>
      <c r="HB282" s="261"/>
      <c r="HC282" s="261"/>
      <c r="HD282" s="261"/>
      <c r="HE282" s="261"/>
      <c r="HF282" s="261"/>
      <c r="HG282" s="261"/>
      <c r="HH282" s="261"/>
      <c r="HI282" s="261"/>
      <c r="HJ282" s="261"/>
      <c r="HK282" s="261"/>
      <c r="HL282" s="261"/>
      <c r="HM282" s="261"/>
      <c r="HN282" s="261"/>
      <c r="HO282" s="261"/>
      <c r="HP282" s="261"/>
      <c r="HQ282" s="261"/>
      <c r="HR282" s="261"/>
      <c r="HS282" s="261"/>
      <c r="HT282" s="261"/>
      <c r="HU282" s="261"/>
      <c r="HV282" s="261"/>
      <c r="HW282" s="261"/>
      <c r="HX282" s="261"/>
      <c r="HY282" s="261"/>
      <c r="HZ282" s="261"/>
      <c r="IA282" s="261"/>
      <c r="IB282" s="261"/>
      <c r="IC282" s="261"/>
      <c r="ID282" s="261"/>
      <c r="IE282" s="261"/>
      <c r="IF282" s="261"/>
      <c r="IG282" s="261"/>
      <c r="IH282" s="261"/>
      <c r="II282" s="261"/>
      <c r="IJ282" s="261"/>
      <c r="IK282" s="261"/>
      <c r="IL282" s="261"/>
      <c r="IM282" s="261"/>
      <c r="IN282" s="261"/>
      <c r="IO282" s="261"/>
      <c r="IP282" s="261"/>
      <c r="IQ282" s="261"/>
      <c r="IR282" s="261"/>
      <c r="IS282" s="261"/>
      <c r="IT282" s="261"/>
      <c r="IU282" s="261"/>
      <c r="IV282" s="261"/>
      <c r="IW282" s="261"/>
      <c r="IX282" s="261"/>
      <c r="IY282" s="261"/>
      <c r="IZ282" s="261"/>
      <c r="JA282" s="261"/>
      <c r="JB282" s="261"/>
      <c r="JC282" s="261"/>
      <c r="JD282" s="261"/>
      <c r="JE282" s="261"/>
      <c r="JF282" s="261"/>
      <c r="JG282" s="261"/>
      <c r="JH282" s="261"/>
      <c r="JI282" s="261"/>
      <c r="JJ282" s="261"/>
      <c r="JK282" s="261"/>
      <c r="JL282" s="261"/>
      <c r="JM282" s="261"/>
      <c r="JN282" s="261"/>
      <c r="JO282" s="261"/>
      <c r="JP282" s="261"/>
      <c r="JQ282" s="261"/>
      <c r="JR282" s="261"/>
      <c r="JS282" s="261"/>
      <c r="JT282" s="261"/>
      <c r="JU282" s="261"/>
      <c r="JV282" s="261"/>
      <c r="JW282" s="261"/>
      <c r="JX282" s="261"/>
      <c r="JY282" s="261"/>
      <c r="JZ282" s="261"/>
      <c r="KA282" s="261"/>
      <c r="KB282" s="261"/>
      <c r="KC282" s="261"/>
      <c r="KD282" s="261"/>
      <c r="KE282" s="261"/>
      <c r="KF282" s="261"/>
      <c r="KG282" s="261"/>
      <c r="KH282" s="261"/>
      <c r="KI282" s="261"/>
      <c r="KJ282" s="261"/>
      <c r="KK282" s="261"/>
      <c r="KL282" s="261"/>
      <c r="KM282" s="261"/>
      <c r="KN282" s="261"/>
      <c r="KO282" s="261"/>
      <c r="KP282" s="261"/>
      <c r="KQ282" s="261"/>
      <c r="KR282" s="261"/>
      <c r="KS282" s="261"/>
      <c r="KT282" s="261"/>
      <c r="KU282" s="261"/>
      <c r="KV282" s="261"/>
      <c r="KW282" s="261"/>
      <c r="KX282" s="261"/>
      <c r="KY282" s="261"/>
      <c r="KZ282" s="261"/>
      <c r="LA282" s="261"/>
      <c r="LB282" s="261"/>
      <c r="LC282" s="261"/>
      <c r="LD282" s="261"/>
      <c r="LE282" s="261"/>
      <c r="LF282" s="261"/>
      <c r="LG282" s="261"/>
      <c r="LH282" s="261"/>
      <c r="LI282" s="261"/>
      <c r="LJ282" s="261"/>
      <c r="LK282" s="261"/>
      <c r="LL282" s="261"/>
      <c r="LM282" s="261"/>
      <c r="LN282" s="261"/>
      <c r="LO282" s="261"/>
      <c r="LP282" s="261"/>
      <c r="LQ282" s="261"/>
      <c r="LR282" s="261"/>
      <c r="LS282" s="261"/>
      <c r="LT282" s="261"/>
      <c r="LU282" s="261"/>
      <c r="LV282" s="261"/>
      <c r="LW282" s="261"/>
      <c r="LX282" s="261"/>
      <c r="LY282" s="261"/>
      <c r="LZ282" s="261"/>
      <c r="MA282" s="261"/>
      <c r="MB282" s="261"/>
      <c r="MC282" s="261"/>
      <c r="MD282" s="261"/>
      <c r="ME282" s="261"/>
      <c r="MF282" s="261"/>
      <c r="MG282" s="261"/>
      <c r="MH282" s="261"/>
      <c r="MI282" s="261"/>
      <c r="MJ282" s="261"/>
      <c r="MK282" s="261"/>
      <c r="ML282" s="261"/>
      <c r="MM282" s="261"/>
      <c r="MN282" s="261"/>
      <c r="MO282" s="261"/>
      <c r="MP282" s="261"/>
      <c r="MQ282" s="261"/>
      <c r="MR282" s="261"/>
      <c r="MS282" s="261"/>
      <c r="MT282" s="261"/>
      <c r="MU282" s="261"/>
      <c r="MV282" s="261"/>
      <c r="MW282" s="261"/>
      <c r="MX282" s="261"/>
      <c r="MY282" s="261"/>
      <c r="MZ282" s="261"/>
      <c r="NA282" s="261"/>
      <c r="NB282" s="261"/>
      <c r="NC282" s="261"/>
      <c r="ND282" s="261"/>
      <c r="NE282" s="261"/>
      <c r="NF282" s="261"/>
      <c r="NG282" s="261"/>
      <c r="NH282" s="261"/>
      <c r="NI282" s="261"/>
      <c r="NJ282" s="261"/>
      <c r="NK282" s="261"/>
      <c r="NL282" s="261"/>
      <c r="NM282" s="261"/>
      <c r="NN282" s="261"/>
      <c r="NO282" s="261"/>
      <c r="NP282" s="261"/>
      <c r="NQ282" s="261"/>
      <c r="NR282" s="261"/>
      <c r="NS282" s="261"/>
      <c r="NT282" s="261"/>
      <c r="NU282" s="261"/>
      <c r="NV282" s="261"/>
      <c r="NW282" s="261"/>
      <c r="NX282" s="261"/>
      <c r="NY282" s="261"/>
      <c r="NZ282" s="261"/>
      <c r="OA282" s="261"/>
      <c r="OB282" s="261"/>
      <c r="OC282" s="261"/>
      <c r="OD282" s="261"/>
      <c r="OE282" s="261"/>
      <c r="OF282" s="261"/>
      <c r="OG282" s="261"/>
      <c r="OH282" s="261"/>
      <c r="OI282" s="261"/>
      <c r="OJ282" s="261"/>
      <c r="OK282" s="261"/>
      <c r="OL282" s="261"/>
      <c r="OM282" s="261"/>
      <c r="ON282" s="261"/>
      <c r="OO282" s="261"/>
      <c r="OP282" s="261"/>
      <c r="OQ282" s="261"/>
      <c r="OR282" s="261"/>
      <c r="OS282" s="261"/>
      <c r="OT282" s="261"/>
      <c r="OU282" s="261"/>
      <c r="OV282" s="261"/>
      <c r="OW282" s="261"/>
      <c r="OX282" s="261"/>
      <c r="OY282" s="261"/>
      <c r="OZ282" s="261"/>
      <c r="PA282" s="261"/>
      <c r="PB282" s="261"/>
      <c r="PC282" s="261"/>
      <c r="PD282" s="261"/>
      <c r="PE282" s="261"/>
      <c r="PF282" s="261"/>
      <c r="PG282" s="261"/>
      <c r="PH282" s="261"/>
      <c r="PI282" s="261"/>
      <c r="PJ282" s="261"/>
      <c r="PK282" s="261"/>
      <c r="PL282" s="261"/>
      <c r="PM282" s="261"/>
      <c r="PN282" s="261"/>
      <c r="PO282" s="261"/>
      <c r="PP282" s="261"/>
      <c r="PQ282" s="261"/>
      <c r="PR282" s="261"/>
      <c r="PS282" s="261"/>
      <c r="PT282" s="261"/>
      <c r="PU282" s="261"/>
      <c r="PV282" s="261"/>
      <c r="PW282" s="261"/>
      <c r="PX282" s="261"/>
      <c r="PY282" s="261"/>
      <c r="PZ282" s="261"/>
      <c r="QA282" s="261"/>
      <c r="QB282" s="261"/>
      <c r="QC282" s="261"/>
      <c r="QD282" s="261"/>
      <c r="QE282" s="261"/>
      <c r="QF282" s="261"/>
      <c r="QG282" s="261"/>
      <c r="QH282" s="261"/>
      <c r="QI282" s="261"/>
      <c r="QJ282" s="261"/>
      <c r="QK282" s="261"/>
      <c r="QL282" s="261"/>
      <c r="QM282" s="261"/>
      <c r="QN282" s="261"/>
      <c r="QO282" s="261"/>
      <c r="QP282" s="261"/>
      <c r="QQ282" s="261"/>
      <c r="QR282" s="261"/>
      <c r="QS282" s="261"/>
      <c r="QT282" s="261"/>
      <c r="QU282" s="261"/>
      <c r="QV282" s="261"/>
      <c r="QW282" s="261"/>
      <c r="QX282" s="261"/>
      <c r="QY282" s="261"/>
      <c r="QZ282" s="261"/>
      <c r="RA282" s="261"/>
      <c r="RB282" s="261"/>
      <c r="RC282" s="261"/>
      <c r="RD282" s="261"/>
      <c r="RE282" s="261"/>
      <c r="RF282" s="261"/>
      <c r="RG282" s="261"/>
      <c r="RH282" s="261"/>
      <c r="RI282" s="261"/>
      <c r="RJ282" s="261"/>
      <c r="RK282" s="261"/>
      <c r="RL282" s="261"/>
      <c r="RM282" s="261"/>
      <c r="RN282" s="261"/>
      <c r="RO282" s="261"/>
      <c r="RP282" s="261"/>
      <c r="RQ282" s="261"/>
      <c r="RR282" s="261"/>
      <c r="RS282" s="261"/>
      <c r="RT282" s="261"/>
      <c r="RU282" s="261"/>
      <c r="RV282" s="261"/>
      <c r="RW282" s="261"/>
      <c r="RX282" s="261"/>
      <c r="RY282" s="261"/>
      <c r="RZ282" s="261"/>
      <c r="SA282" s="261"/>
      <c r="SB282" s="261"/>
      <c r="SC282" s="261"/>
      <c r="SD282" s="261"/>
      <c r="SE282" s="261"/>
      <c r="SF282" s="261"/>
      <c r="SG282" s="261"/>
      <c r="SH282" s="261"/>
      <c r="SI282" s="261"/>
      <c r="SJ282" s="261"/>
      <c r="SK282" s="261"/>
      <c r="SL282" s="261"/>
      <c r="SM282" s="261"/>
      <c r="SN282" s="261"/>
      <c r="SO282" s="261"/>
      <c r="SP282" s="261"/>
      <c r="SQ282" s="261"/>
      <c r="SR282" s="261"/>
      <c r="SS282" s="261"/>
      <c r="ST282" s="261"/>
      <c r="SU282" s="261"/>
      <c r="SV282" s="261"/>
      <c r="SW282" s="261"/>
      <c r="SX282" s="261"/>
      <c r="SY282" s="261"/>
      <c r="SZ282" s="261"/>
      <c r="TA282" s="261"/>
      <c r="TB282" s="261"/>
      <c r="TC282" s="261"/>
      <c r="TD282" s="261"/>
      <c r="TE282" s="261"/>
      <c r="TF282" s="261"/>
      <c r="TG282" s="261"/>
      <c r="TH282" s="261"/>
      <c r="TI282" s="261"/>
      <c r="TJ282" s="261"/>
      <c r="TK282" s="261"/>
      <c r="TL282" s="261"/>
      <c r="TM282" s="261"/>
      <c r="TN282" s="261"/>
      <c r="TO282" s="261"/>
      <c r="TP282" s="261"/>
      <c r="TQ282" s="261"/>
      <c r="TR282" s="261"/>
      <c r="TS282" s="261"/>
      <c r="TT282" s="261"/>
      <c r="TU282" s="261"/>
      <c r="TV282" s="261"/>
      <c r="TW282" s="261"/>
      <c r="TX282" s="261"/>
      <c r="TY282" s="261"/>
      <c r="TZ282" s="261"/>
      <c r="UA282" s="261"/>
      <c r="UB282" s="261"/>
      <c r="UC282" s="261"/>
      <c r="UD282" s="261"/>
      <c r="UE282" s="261"/>
      <c r="UF282" s="261"/>
      <c r="UG282" s="261"/>
      <c r="UH282" s="261"/>
      <c r="UI282" s="261"/>
      <c r="UJ282" s="261"/>
      <c r="UK282" s="261"/>
      <c r="UL282" s="261"/>
      <c r="UM282" s="261"/>
      <c r="UN282" s="261"/>
      <c r="UO282" s="261"/>
      <c r="UP282" s="261"/>
      <c r="UQ282" s="261"/>
      <c r="UR282" s="261"/>
      <c r="US282" s="261"/>
      <c r="UT282" s="261"/>
      <c r="UU282" s="261"/>
      <c r="UV282" s="261"/>
      <c r="UW282" s="261"/>
      <c r="UX282" s="261"/>
      <c r="UY282" s="261"/>
      <c r="UZ282" s="261"/>
      <c r="VA282" s="261"/>
      <c r="VB282" s="261"/>
      <c r="VC282" s="261"/>
      <c r="VD282" s="261"/>
      <c r="VE282" s="261"/>
      <c r="VF282" s="261"/>
      <c r="VG282" s="261"/>
      <c r="VH282" s="261"/>
      <c r="VI282" s="261"/>
      <c r="VJ282" s="261"/>
      <c r="VK282" s="261"/>
      <c r="VL282" s="261"/>
      <c r="VM282" s="261"/>
      <c r="VN282" s="261"/>
      <c r="VO282" s="261"/>
      <c r="VP282" s="261"/>
      <c r="VQ282" s="261"/>
      <c r="VR282" s="261"/>
      <c r="VS282" s="261"/>
      <c r="VT282" s="261"/>
      <c r="VU282" s="261"/>
      <c r="VV282" s="261"/>
      <c r="VW282" s="261"/>
      <c r="VX282" s="261"/>
      <c r="VY282" s="261"/>
      <c r="VZ282" s="261"/>
      <c r="WA282" s="261"/>
      <c r="WB282" s="261"/>
      <c r="WC282" s="261"/>
      <c r="WD282" s="261"/>
      <c r="WE282" s="261"/>
      <c r="WF282" s="261"/>
      <c r="WG282" s="261"/>
      <c r="WH282" s="261"/>
      <c r="WI282" s="261"/>
      <c r="WJ282" s="261"/>
      <c r="WK282" s="261"/>
      <c r="WL282" s="261"/>
      <c r="WM282" s="261"/>
      <c r="WN282" s="261"/>
      <c r="WO282" s="261"/>
      <c r="WP282" s="261"/>
      <c r="WQ282" s="261"/>
      <c r="WR282" s="261"/>
      <c r="WS282" s="261"/>
      <c r="WT282" s="261"/>
      <c r="WU282" s="261"/>
      <c r="WV282" s="261"/>
      <c r="WW282" s="261"/>
      <c r="WX282" s="261"/>
      <c r="WY282" s="261"/>
      <c r="WZ282" s="261"/>
      <c r="XA282" s="261"/>
      <c r="XB282" s="261"/>
      <c r="XC282" s="261"/>
      <c r="XD282" s="261"/>
      <c r="XE282" s="261"/>
      <c r="XF282" s="261"/>
      <c r="XG282" s="261"/>
      <c r="XH282" s="261"/>
      <c r="XI282" s="261"/>
      <c r="XJ282" s="261"/>
      <c r="XK282" s="261"/>
      <c r="XL282" s="261"/>
      <c r="XM282" s="261"/>
      <c r="XN282" s="261"/>
      <c r="XO282" s="261"/>
      <c r="XP282" s="261"/>
      <c r="XQ282" s="261"/>
      <c r="XR282" s="261"/>
      <c r="XS282" s="261"/>
      <c r="XT282" s="261"/>
      <c r="XU282" s="261"/>
      <c r="XV282" s="261"/>
      <c r="XW282" s="261"/>
      <c r="XX282" s="261"/>
      <c r="XY282" s="261"/>
      <c r="XZ282" s="261"/>
      <c r="YA282" s="261"/>
      <c r="YB282" s="261"/>
      <c r="YC282" s="261"/>
      <c r="YD282" s="261"/>
      <c r="YE282" s="261"/>
      <c r="YF282" s="261"/>
      <c r="YG282" s="261"/>
      <c r="YH282" s="261"/>
      <c r="YI282" s="261"/>
      <c r="YJ282" s="261"/>
      <c r="YK282" s="261"/>
      <c r="YL282" s="261"/>
      <c r="YM282" s="261"/>
      <c r="YN282" s="261"/>
      <c r="YO282" s="261"/>
      <c r="YP282" s="261"/>
      <c r="YQ282" s="261"/>
      <c r="YR282" s="261"/>
      <c r="YS282" s="261"/>
      <c r="YT282" s="261"/>
      <c r="YU282" s="261"/>
      <c r="YV282" s="261"/>
      <c r="YW282" s="261"/>
      <c r="YX282" s="261"/>
      <c r="YY282" s="261"/>
      <c r="YZ282" s="261"/>
      <c r="ZA282" s="261"/>
      <c r="ZB282" s="261"/>
      <c r="ZC282" s="261"/>
      <c r="ZD282" s="261"/>
      <c r="ZE282" s="261"/>
      <c r="ZF282" s="261"/>
      <c r="ZG282" s="261"/>
      <c r="ZH282" s="261"/>
      <c r="ZI282" s="261"/>
      <c r="ZJ282" s="261"/>
      <c r="ZK282" s="261"/>
      <c r="ZL282" s="261"/>
      <c r="ZM282" s="261"/>
      <c r="ZN282" s="261"/>
      <c r="ZO282" s="261"/>
      <c r="ZP282" s="261"/>
      <c r="ZQ282" s="261"/>
      <c r="ZR282" s="261"/>
      <c r="ZS282" s="261"/>
      <c r="ZT282" s="261"/>
      <c r="ZU282" s="261"/>
      <c r="ZV282" s="261"/>
      <c r="ZW282" s="261"/>
      <c r="ZX282" s="261"/>
      <c r="ZY282" s="261"/>
      <c r="ZZ282" s="261"/>
      <c r="AAA282" s="261"/>
      <c r="AAB282" s="261"/>
      <c r="AAC282" s="261"/>
      <c r="AAD282" s="261"/>
      <c r="AAE282" s="261"/>
      <c r="AAF282" s="261"/>
      <c r="AAG282" s="261"/>
      <c r="AAH282" s="261"/>
      <c r="AAI282" s="261"/>
      <c r="AAJ282" s="261"/>
      <c r="AAK282" s="261"/>
      <c r="AAL282" s="261"/>
      <c r="AAM282" s="261"/>
      <c r="AAN282" s="261"/>
      <c r="AAO282" s="261"/>
      <c r="AAP282" s="261"/>
      <c r="AAQ282" s="261"/>
      <c r="AAR282" s="261"/>
      <c r="AAS282" s="261"/>
      <c r="AAT282" s="261"/>
      <c r="AAU282" s="261"/>
      <c r="AAV282" s="261"/>
      <c r="AAW282" s="261"/>
      <c r="AAX282" s="261"/>
      <c r="AAY282" s="261"/>
      <c r="AAZ282" s="261"/>
      <c r="ABA282" s="261"/>
      <c r="ABB282" s="261"/>
      <c r="ABC282" s="261"/>
      <c r="ABD282" s="261"/>
      <c r="ABE282" s="261"/>
      <c r="ABF282" s="261"/>
      <c r="ABG282" s="261"/>
      <c r="ABH282" s="261"/>
      <c r="ABI282" s="261"/>
      <c r="ABJ282" s="261"/>
      <c r="ABK282" s="261"/>
      <c r="ABL282" s="261"/>
      <c r="ABM282" s="261"/>
      <c r="ABN282" s="261"/>
      <c r="ABO282" s="261"/>
      <c r="ABP282" s="261"/>
      <c r="ABQ282" s="261"/>
      <c r="ABR282" s="261"/>
      <c r="ABS282" s="261"/>
      <c r="ABT282" s="261"/>
      <c r="ABU282" s="261"/>
      <c r="ABV282" s="261"/>
      <c r="ABW282" s="261"/>
      <c r="ABX282" s="261"/>
      <c r="ABY282" s="261"/>
      <c r="ABZ282" s="261"/>
      <c r="ACA282" s="261"/>
      <c r="ACB282" s="261"/>
      <c r="ACC282" s="261"/>
      <c r="ACD282" s="261"/>
      <c r="ACE282" s="261"/>
      <c r="ACF282" s="261"/>
      <c r="ACG282" s="261"/>
      <c r="ACH282" s="261"/>
      <c r="ACI282" s="261"/>
      <c r="ACJ282" s="261"/>
      <c r="ACK282" s="261"/>
      <c r="ACL282" s="261"/>
      <c r="ACM282" s="261"/>
      <c r="ACN282" s="261"/>
      <c r="ACO282" s="261"/>
      <c r="ACP282" s="261"/>
      <c r="ACQ282" s="261"/>
      <c r="ACR282" s="261"/>
      <c r="ACS282" s="261"/>
      <c r="ACT282" s="261"/>
      <c r="ACU282" s="261"/>
      <c r="ACV282" s="261"/>
      <c r="ACW282" s="261"/>
      <c r="ACX282" s="261"/>
      <c r="ACY282" s="261"/>
      <c r="ACZ282" s="261"/>
      <c r="ADA282" s="261"/>
      <c r="ADB282" s="261"/>
      <c r="ADC282" s="261"/>
      <c r="ADD282" s="261"/>
      <c r="ADE282" s="261"/>
      <c r="ADF282" s="261"/>
      <c r="ADG282" s="261"/>
      <c r="ADH282" s="261"/>
      <c r="ADI282" s="261"/>
      <c r="ADJ282" s="261"/>
      <c r="ADK282" s="261"/>
      <c r="ADL282" s="261"/>
      <c r="ADM282" s="261"/>
      <c r="ADN282" s="261"/>
      <c r="ADO282" s="261"/>
      <c r="ADP282" s="261"/>
      <c r="ADQ282" s="261"/>
      <c r="ADR282" s="261"/>
      <c r="ADS282" s="261"/>
      <c r="ADT282" s="261"/>
      <c r="ADU282" s="261"/>
      <c r="ADV282" s="261"/>
      <c r="ADW282" s="261"/>
      <c r="ADX282" s="261"/>
      <c r="ADY282" s="261"/>
      <c r="ADZ282" s="261"/>
      <c r="AEA282" s="261"/>
      <c r="AEB282" s="261"/>
      <c r="AEC282" s="261"/>
      <c r="AED282" s="261"/>
      <c r="AEE282" s="261"/>
      <c r="AEF282" s="261"/>
      <c r="AEG282" s="261"/>
      <c r="AEH282" s="261"/>
      <c r="AEI282" s="261"/>
      <c r="AEJ282" s="261"/>
      <c r="AEK282" s="261"/>
      <c r="AEL282" s="261"/>
      <c r="AEM282" s="261"/>
      <c r="AEN282" s="261"/>
      <c r="AEO282" s="261"/>
      <c r="AEP282" s="261"/>
      <c r="AEQ282" s="261"/>
      <c r="AER282" s="261"/>
      <c r="AES282" s="261"/>
      <c r="AET282" s="261"/>
      <c r="AEU282" s="261"/>
      <c r="AEV282" s="261"/>
      <c r="AEW282" s="261"/>
      <c r="AEX282" s="261"/>
      <c r="AEY282" s="261"/>
      <c r="AEZ282" s="261"/>
      <c r="AFA282" s="261"/>
      <c r="AFB282" s="261"/>
      <c r="AFC282" s="261"/>
      <c r="AFD282" s="261"/>
      <c r="AFE282" s="261"/>
      <c r="AFF282" s="261"/>
      <c r="AFG282" s="261"/>
      <c r="AFH282" s="261"/>
      <c r="AFI282" s="261"/>
      <c r="AFJ282" s="261"/>
      <c r="AFK282" s="261"/>
      <c r="AFL282" s="261"/>
      <c r="AFM282" s="261"/>
      <c r="AFN282" s="261"/>
      <c r="AFO282" s="261"/>
      <c r="AFP282" s="261"/>
      <c r="AFQ282" s="261"/>
      <c r="AFR282" s="261"/>
      <c r="AFS282" s="261"/>
      <c r="AFT282" s="261"/>
      <c r="AFU282" s="261"/>
      <c r="AFV282" s="261"/>
      <c r="AFW282" s="261"/>
      <c r="AFX282" s="261"/>
      <c r="AFY282" s="261"/>
      <c r="AFZ282" s="261"/>
      <c r="AGA282" s="261"/>
      <c r="AGB282" s="261"/>
      <c r="AGC282" s="261"/>
      <c r="AGD282" s="261"/>
      <c r="AGE282" s="261"/>
      <c r="AGF282" s="261"/>
      <c r="AGG282" s="261"/>
      <c r="AGH282" s="261"/>
      <c r="AGI282" s="261"/>
      <c r="AGJ282" s="261"/>
      <c r="AGK282" s="261"/>
      <c r="AGL282" s="261"/>
      <c r="AGM282" s="261"/>
      <c r="AGN282" s="261"/>
      <c r="AGO282" s="261"/>
      <c r="AGP282" s="261"/>
      <c r="AGQ282" s="261"/>
      <c r="AGR282" s="261"/>
      <c r="AGS282" s="261"/>
      <c r="AGT282" s="261"/>
      <c r="AGU282" s="261"/>
      <c r="AGV282" s="261"/>
      <c r="AGW282" s="261"/>
      <c r="AGX282" s="261"/>
      <c r="AGY282" s="261"/>
      <c r="AGZ282" s="261"/>
      <c r="AHA282" s="261"/>
      <c r="AHB282" s="261"/>
      <c r="AHC282" s="261"/>
      <c r="AHD282" s="261"/>
      <c r="AHE282" s="261"/>
      <c r="AHF282" s="261"/>
      <c r="AHG282" s="261"/>
      <c r="AHH282" s="261"/>
      <c r="AHI282" s="261"/>
      <c r="AHJ282" s="261"/>
      <c r="AHK282" s="261"/>
      <c r="AHL282" s="261"/>
      <c r="AHM282" s="261"/>
      <c r="AHN282" s="261"/>
      <c r="AHO282" s="261"/>
      <c r="AHP282" s="261"/>
      <c r="AHQ282" s="261"/>
      <c r="AHR282" s="261"/>
      <c r="AHS282" s="261"/>
      <c r="AHT282" s="261"/>
      <c r="AHU282" s="261"/>
      <c r="AHV282" s="261"/>
      <c r="AHW282" s="261"/>
      <c r="AHX282" s="261"/>
      <c r="AHY282" s="261"/>
      <c r="AHZ282" s="261"/>
      <c r="AIA282" s="261"/>
      <c r="AIB282" s="261"/>
      <c r="AIC282" s="261"/>
      <c r="AID282" s="261"/>
      <c r="AIE282" s="261"/>
      <c r="AIF282" s="261"/>
      <c r="AIG282" s="261"/>
      <c r="AIH282" s="261"/>
      <c r="AII282" s="261"/>
      <c r="AIJ282" s="261"/>
      <c r="AIK282" s="261"/>
      <c r="AIL282" s="261"/>
      <c r="AIM282" s="261"/>
      <c r="AIN282" s="261"/>
      <c r="AIO282" s="261"/>
      <c r="AIP282" s="261"/>
      <c r="AIQ282" s="261"/>
      <c r="AIR282" s="261"/>
      <c r="AIS282" s="261"/>
      <c r="AIT282" s="261"/>
      <c r="AIU282" s="261"/>
      <c r="AIV282" s="261"/>
      <c r="AIW282" s="261"/>
      <c r="AIX282" s="261"/>
      <c r="AIY282" s="261"/>
      <c r="AIZ282" s="261"/>
      <c r="AJA282" s="261"/>
      <c r="AJB282" s="261"/>
      <c r="AJC282" s="261"/>
      <c r="AJD282" s="261"/>
      <c r="AJE282" s="261"/>
      <c r="AJF282" s="261"/>
      <c r="AJG282" s="261"/>
      <c r="AJH282" s="261"/>
      <c r="AJI282" s="261"/>
      <c r="AJJ282" s="261"/>
      <c r="AJK282" s="261"/>
      <c r="AJL282" s="261"/>
      <c r="AJM282" s="261"/>
      <c r="AJN282" s="261"/>
      <c r="AJO282" s="261"/>
      <c r="AJP282" s="261"/>
      <c r="AJQ282" s="261"/>
      <c r="AJR282" s="261"/>
      <c r="AJS282" s="261"/>
      <c r="AJT282" s="261"/>
      <c r="AJU282" s="261"/>
      <c r="AJV282" s="261"/>
      <c r="AJW282" s="261"/>
      <c r="AJX282" s="261"/>
      <c r="AJY282" s="261"/>
      <c r="AJZ282" s="261"/>
      <c r="AKA282" s="261"/>
      <c r="AKB282" s="261"/>
      <c r="AKC282" s="261"/>
      <c r="AKD282" s="261"/>
      <c r="AKE282" s="261"/>
      <c r="AKF282" s="261"/>
      <c r="AKG282" s="261"/>
      <c r="AKH282" s="261"/>
      <c r="AKI282" s="261"/>
      <c r="AKJ282" s="261"/>
      <c r="AKK282" s="261"/>
      <c r="AKL282" s="261"/>
      <c r="AKM282" s="261"/>
      <c r="AKN282" s="261"/>
      <c r="AKO282" s="261"/>
      <c r="AKP282" s="261"/>
      <c r="AKQ282" s="261"/>
      <c r="AKR282" s="261"/>
      <c r="AKS282" s="261"/>
      <c r="AKT282" s="261"/>
      <c r="AKU282" s="261"/>
      <c r="AKV282" s="261"/>
      <c r="AKW282" s="261"/>
      <c r="AKX282" s="261"/>
      <c r="AKY282" s="261"/>
      <c r="AKZ282" s="261"/>
      <c r="ALA282" s="261"/>
      <c r="ALB282" s="261"/>
      <c r="ALC282" s="261"/>
      <c r="ALD282" s="261"/>
      <c r="ALE282" s="261"/>
      <c r="ALF282" s="261"/>
      <c r="ALG282" s="261"/>
      <c r="ALH282" s="261"/>
      <c r="ALI282" s="261"/>
      <c r="ALJ282" s="261"/>
      <c r="ALK282" s="261"/>
      <c r="ALL282" s="261"/>
      <c r="ALM282" s="261"/>
      <c r="ALN282" s="261"/>
      <c r="ALO282" s="261"/>
      <c r="ALP282" s="261"/>
      <c r="ALQ282" s="261"/>
      <c r="ALR282" s="261"/>
      <c r="ALS282" s="261"/>
      <c r="ALT282" s="261"/>
      <c r="ALU282" s="261"/>
      <c r="ALV282" s="261"/>
      <c r="ALW282" s="261"/>
      <c r="ALX282" s="261"/>
      <c r="ALY282" s="261"/>
      <c r="ALZ282" s="261"/>
      <c r="AMA282" s="261"/>
      <c r="AMB282" s="261"/>
      <c r="AMC282" s="261"/>
      <c r="AMD282" s="261"/>
      <c r="AME282" s="261"/>
      <c r="AMF282" s="261"/>
      <c r="AMG282" s="261"/>
      <c r="AMH282" s="261"/>
      <c r="AMI282" s="261"/>
      <c r="AMJ282" s="261"/>
      <c r="AMK282" s="261"/>
    </row>
    <row r="283" spans="1:1025" s="269" customFormat="1" ht="24" customHeight="1" x14ac:dyDescent="0.35">
      <c r="A283" s="261"/>
      <c r="B283" s="505"/>
      <c r="C283" s="378"/>
      <c r="D283" s="487"/>
      <c r="E283" s="487"/>
      <c r="F283" s="484"/>
      <c r="G283" s="484"/>
      <c r="H283" s="449"/>
      <c r="I283" s="430" t="str">
        <f t="shared" si="102"/>
        <v/>
      </c>
      <c r="J283" s="325"/>
      <c r="K283" s="325"/>
      <c r="L283" s="382"/>
      <c r="M283" s="449"/>
      <c r="N283" s="383"/>
      <c r="O283" s="383"/>
      <c r="P283" s="464">
        <f t="shared" si="103"/>
        <v>0</v>
      </c>
      <c r="Q283" s="469"/>
      <c r="R283" s="261"/>
      <c r="S283" s="522"/>
      <c r="T283" s="522"/>
      <c r="U283" s="522"/>
      <c r="V283" s="522"/>
      <c r="W283" s="522"/>
      <c r="X283" s="522"/>
      <c r="Y283" s="522"/>
      <c r="Z283" s="522"/>
      <c r="AA283" s="522"/>
      <c r="AB283" s="522"/>
      <c r="AC283" s="327"/>
      <c r="AD283" s="625"/>
      <c r="AE283" s="625"/>
      <c r="AF283" s="625"/>
      <c r="AG283" s="625"/>
      <c r="AH283" s="625"/>
      <c r="AI283" s="621"/>
      <c r="AJ283" s="625"/>
      <c r="AK283" s="625"/>
      <c r="AL283" s="625"/>
      <c r="AM283" s="621"/>
      <c r="AN283" s="625"/>
      <c r="AO283" s="625"/>
      <c r="AP283" s="625"/>
      <c r="AQ283" s="621"/>
      <c r="AR283" s="625"/>
      <c r="AS283" s="327"/>
      <c r="AT283" s="629"/>
      <c r="AU283" s="629"/>
      <c r="AV283" s="461">
        <f t="shared" si="101"/>
        <v>0</v>
      </c>
      <c r="AW283" s="261"/>
      <c r="AX283" s="261"/>
      <c r="AY283" s="261"/>
      <c r="AZ283" s="261"/>
      <c r="BA283" s="261"/>
      <c r="BB283" s="261"/>
      <c r="BC283" s="261"/>
      <c r="BD283" s="261"/>
      <c r="BE283" s="261"/>
      <c r="BF283" s="261"/>
      <c r="BG283" s="261"/>
      <c r="BH283" s="261"/>
      <c r="BI283" s="261"/>
      <c r="BJ283" s="261"/>
      <c r="BK283" s="261"/>
      <c r="BL283" s="261"/>
      <c r="BM283" s="261"/>
      <c r="BN283" s="261"/>
      <c r="BO283" s="261"/>
      <c r="BP283" s="261"/>
      <c r="BQ283" s="261"/>
      <c r="BR283" s="261"/>
      <c r="BS283" s="261"/>
      <c r="BT283" s="261"/>
      <c r="BU283" s="261"/>
      <c r="BV283" s="261"/>
      <c r="BW283" s="261"/>
      <c r="BX283" s="261"/>
      <c r="BY283" s="261"/>
      <c r="BZ283" s="261"/>
      <c r="CA283" s="261"/>
      <c r="CB283" s="261"/>
      <c r="CC283" s="261"/>
      <c r="CD283" s="261"/>
      <c r="CE283" s="261"/>
      <c r="CF283" s="261"/>
      <c r="CG283" s="261"/>
      <c r="CH283" s="261"/>
      <c r="CI283" s="261"/>
      <c r="CJ283" s="261"/>
      <c r="CK283" s="261"/>
      <c r="CL283" s="261"/>
      <c r="CM283" s="261"/>
      <c r="CN283" s="261"/>
      <c r="CO283" s="261"/>
      <c r="CP283" s="261"/>
      <c r="CQ283" s="261"/>
      <c r="CR283" s="261"/>
      <c r="CS283" s="261"/>
      <c r="CT283" s="261"/>
      <c r="CU283" s="261"/>
      <c r="CV283" s="261"/>
      <c r="CW283" s="261"/>
      <c r="CX283" s="261"/>
      <c r="CY283" s="261"/>
      <c r="CZ283" s="261"/>
      <c r="DA283" s="261"/>
      <c r="DB283" s="261"/>
      <c r="DC283" s="261"/>
      <c r="DD283" s="261"/>
      <c r="DE283" s="261"/>
      <c r="DF283" s="261"/>
      <c r="DG283" s="261"/>
      <c r="DH283" s="261"/>
      <c r="DI283" s="261"/>
      <c r="DJ283" s="261"/>
      <c r="DK283" s="261"/>
      <c r="DL283" s="261"/>
      <c r="DM283" s="261"/>
      <c r="DN283" s="261"/>
      <c r="DO283" s="261"/>
      <c r="DP283" s="261"/>
      <c r="DQ283" s="261"/>
      <c r="DR283" s="261"/>
      <c r="DS283" s="261"/>
      <c r="DT283" s="261"/>
      <c r="DU283" s="261"/>
      <c r="DV283" s="261"/>
      <c r="DW283" s="261"/>
      <c r="DX283" s="261"/>
      <c r="DY283" s="261"/>
      <c r="DZ283" s="261"/>
      <c r="EA283" s="261"/>
      <c r="EB283" s="261"/>
      <c r="EC283" s="261"/>
      <c r="ED283" s="261"/>
      <c r="EE283" s="261"/>
      <c r="EF283" s="261"/>
      <c r="EG283" s="261"/>
      <c r="EH283" s="261"/>
      <c r="EI283" s="261"/>
      <c r="EJ283" s="261"/>
      <c r="EK283" s="261"/>
      <c r="EL283" s="261"/>
      <c r="EM283" s="261"/>
      <c r="EN283" s="261"/>
      <c r="EO283" s="261"/>
      <c r="EP283" s="261"/>
      <c r="EQ283" s="261"/>
      <c r="ER283" s="261"/>
      <c r="ES283" s="261"/>
      <c r="ET283" s="261"/>
      <c r="EU283" s="261"/>
      <c r="EV283" s="261"/>
      <c r="EW283" s="261"/>
      <c r="EX283" s="261"/>
      <c r="EY283" s="261"/>
      <c r="EZ283" s="261"/>
      <c r="FA283" s="261"/>
      <c r="FB283" s="261"/>
      <c r="FC283" s="261"/>
      <c r="FD283" s="261"/>
      <c r="FE283" s="261"/>
      <c r="FF283" s="261"/>
      <c r="FG283" s="261"/>
      <c r="FH283" s="261"/>
      <c r="FI283" s="261"/>
      <c r="FJ283" s="261"/>
      <c r="FK283" s="261"/>
      <c r="FL283" s="261"/>
      <c r="FM283" s="261"/>
      <c r="FN283" s="261"/>
      <c r="FO283" s="261"/>
      <c r="FP283" s="261"/>
      <c r="FQ283" s="261"/>
      <c r="FR283" s="261"/>
      <c r="FS283" s="261"/>
      <c r="FT283" s="261"/>
      <c r="FU283" s="261"/>
      <c r="FV283" s="261"/>
      <c r="FW283" s="261"/>
      <c r="FX283" s="261"/>
      <c r="FY283" s="261"/>
      <c r="FZ283" s="261"/>
      <c r="GA283" s="261"/>
      <c r="GB283" s="261"/>
      <c r="GC283" s="261"/>
      <c r="GD283" s="261"/>
      <c r="GE283" s="261"/>
      <c r="GF283" s="261"/>
      <c r="GG283" s="261"/>
      <c r="GH283" s="261"/>
      <c r="GI283" s="261"/>
      <c r="GJ283" s="261"/>
      <c r="GK283" s="261"/>
      <c r="GL283" s="261"/>
      <c r="GM283" s="261"/>
      <c r="GN283" s="261"/>
      <c r="GO283" s="261"/>
      <c r="GP283" s="261"/>
      <c r="GQ283" s="261"/>
      <c r="GR283" s="261"/>
      <c r="GS283" s="261"/>
      <c r="GT283" s="261"/>
      <c r="GU283" s="261"/>
      <c r="GV283" s="261"/>
      <c r="GW283" s="261"/>
      <c r="GX283" s="261"/>
      <c r="GY283" s="261"/>
      <c r="GZ283" s="261"/>
      <c r="HA283" s="261"/>
      <c r="HB283" s="261"/>
      <c r="HC283" s="261"/>
      <c r="HD283" s="261"/>
      <c r="HE283" s="261"/>
      <c r="HF283" s="261"/>
      <c r="HG283" s="261"/>
      <c r="HH283" s="261"/>
      <c r="HI283" s="261"/>
      <c r="HJ283" s="261"/>
      <c r="HK283" s="261"/>
      <c r="HL283" s="261"/>
      <c r="HM283" s="261"/>
      <c r="HN283" s="261"/>
      <c r="HO283" s="261"/>
      <c r="HP283" s="261"/>
      <c r="HQ283" s="261"/>
      <c r="HR283" s="261"/>
      <c r="HS283" s="261"/>
      <c r="HT283" s="261"/>
      <c r="HU283" s="261"/>
      <c r="HV283" s="261"/>
      <c r="HW283" s="261"/>
      <c r="HX283" s="261"/>
      <c r="HY283" s="261"/>
      <c r="HZ283" s="261"/>
      <c r="IA283" s="261"/>
      <c r="IB283" s="261"/>
      <c r="IC283" s="261"/>
      <c r="ID283" s="261"/>
      <c r="IE283" s="261"/>
      <c r="IF283" s="261"/>
      <c r="IG283" s="261"/>
      <c r="IH283" s="261"/>
      <c r="II283" s="261"/>
      <c r="IJ283" s="261"/>
      <c r="IK283" s="261"/>
      <c r="IL283" s="261"/>
      <c r="IM283" s="261"/>
      <c r="IN283" s="261"/>
      <c r="IO283" s="261"/>
      <c r="IP283" s="261"/>
      <c r="IQ283" s="261"/>
      <c r="IR283" s="261"/>
      <c r="IS283" s="261"/>
      <c r="IT283" s="261"/>
      <c r="IU283" s="261"/>
      <c r="IV283" s="261"/>
      <c r="IW283" s="261"/>
      <c r="IX283" s="261"/>
      <c r="IY283" s="261"/>
      <c r="IZ283" s="261"/>
      <c r="JA283" s="261"/>
      <c r="JB283" s="261"/>
      <c r="JC283" s="261"/>
      <c r="JD283" s="261"/>
      <c r="JE283" s="261"/>
      <c r="JF283" s="261"/>
      <c r="JG283" s="261"/>
      <c r="JH283" s="261"/>
      <c r="JI283" s="261"/>
      <c r="JJ283" s="261"/>
      <c r="JK283" s="261"/>
      <c r="JL283" s="261"/>
      <c r="JM283" s="261"/>
      <c r="JN283" s="261"/>
      <c r="JO283" s="261"/>
      <c r="JP283" s="261"/>
      <c r="JQ283" s="261"/>
      <c r="JR283" s="261"/>
      <c r="JS283" s="261"/>
      <c r="JT283" s="261"/>
      <c r="JU283" s="261"/>
      <c r="JV283" s="261"/>
      <c r="JW283" s="261"/>
      <c r="JX283" s="261"/>
      <c r="JY283" s="261"/>
      <c r="JZ283" s="261"/>
      <c r="KA283" s="261"/>
      <c r="KB283" s="261"/>
      <c r="KC283" s="261"/>
      <c r="KD283" s="261"/>
      <c r="KE283" s="261"/>
      <c r="KF283" s="261"/>
      <c r="KG283" s="261"/>
      <c r="KH283" s="261"/>
      <c r="KI283" s="261"/>
      <c r="KJ283" s="261"/>
      <c r="KK283" s="261"/>
      <c r="KL283" s="261"/>
      <c r="KM283" s="261"/>
      <c r="KN283" s="261"/>
      <c r="KO283" s="261"/>
      <c r="KP283" s="261"/>
      <c r="KQ283" s="261"/>
      <c r="KR283" s="261"/>
      <c r="KS283" s="261"/>
      <c r="KT283" s="261"/>
      <c r="KU283" s="261"/>
      <c r="KV283" s="261"/>
      <c r="KW283" s="261"/>
      <c r="KX283" s="261"/>
      <c r="KY283" s="261"/>
      <c r="KZ283" s="261"/>
      <c r="LA283" s="261"/>
      <c r="LB283" s="261"/>
      <c r="LC283" s="261"/>
      <c r="LD283" s="261"/>
      <c r="LE283" s="261"/>
      <c r="LF283" s="261"/>
      <c r="LG283" s="261"/>
      <c r="LH283" s="261"/>
      <c r="LI283" s="261"/>
      <c r="LJ283" s="261"/>
      <c r="LK283" s="261"/>
      <c r="LL283" s="261"/>
      <c r="LM283" s="261"/>
      <c r="LN283" s="261"/>
      <c r="LO283" s="261"/>
      <c r="LP283" s="261"/>
      <c r="LQ283" s="261"/>
      <c r="LR283" s="261"/>
      <c r="LS283" s="261"/>
      <c r="LT283" s="261"/>
      <c r="LU283" s="261"/>
      <c r="LV283" s="261"/>
      <c r="LW283" s="261"/>
      <c r="LX283" s="261"/>
      <c r="LY283" s="261"/>
      <c r="LZ283" s="261"/>
      <c r="MA283" s="261"/>
      <c r="MB283" s="261"/>
      <c r="MC283" s="261"/>
      <c r="MD283" s="261"/>
      <c r="ME283" s="261"/>
      <c r="MF283" s="261"/>
      <c r="MG283" s="261"/>
      <c r="MH283" s="261"/>
      <c r="MI283" s="261"/>
      <c r="MJ283" s="261"/>
      <c r="MK283" s="261"/>
      <c r="ML283" s="261"/>
      <c r="MM283" s="261"/>
      <c r="MN283" s="261"/>
      <c r="MO283" s="261"/>
      <c r="MP283" s="261"/>
      <c r="MQ283" s="261"/>
      <c r="MR283" s="261"/>
      <c r="MS283" s="261"/>
      <c r="MT283" s="261"/>
      <c r="MU283" s="261"/>
      <c r="MV283" s="261"/>
      <c r="MW283" s="261"/>
      <c r="MX283" s="261"/>
      <c r="MY283" s="261"/>
      <c r="MZ283" s="261"/>
      <c r="NA283" s="261"/>
      <c r="NB283" s="261"/>
      <c r="NC283" s="261"/>
      <c r="ND283" s="261"/>
      <c r="NE283" s="261"/>
      <c r="NF283" s="261"/>
      <c r="NG283" s="261"/>
      <c r="NH283" s="261"/>
      <c r="NI283" s="261"/>
      <c r="NJ283" s="261"/>
      <c r="NK283" s="261"/>
      <c r="NL283" s="261"/>
      <c r="NM283" s="261"/>
      <c r="NN283" s="261"/>
      <c r="NO283" s="261"/>
      <c r="NP283" s="261"/>
      <c r="NQ283" s="261"/>
      <c r="NR283" s="261"/>
      <c r="NS283" s="261"/>
      <c r="NT283" s="261"/>
      <c r="NU283" s="261"/>
      <c r="NV283" s="261"/>
      <c r="NW283" s="261"/>
      <c r="NX283" s="261"/>
      <c r="NY283" s="261"/>
      <c r="NZ283" s="261"/>
      <c r="OA283" s="261"/>
      <c r="OB283" s="261"/>
      <c r="OC283" s="261"/>
      <c r="OD283" s="261"/>
      <c r="OE283" s="261"/>
      <c r="OF283" s="261"/>
      <c r="OG283" s="261"/>
      <c r="OH283" s="261"/>
      <c r="OI283" s="261"/>
      <c r="OJ283" s="261"/>
      <c r="OK283" s="261"/>
      <c r="OL283" s="261"/>
      <c r="OM283" s="261"/>
      <c r="ON283" s="261"/>
      <c r="OO283" s="261"/>
      <c r="OP283" s="261"/>
      <c r="OQ283" s="261"/>
      <c r="OR283" s="261"/>
      <c r="OS283" s="261"/>
      <c r="OT283" s="261"/>
      <c r="OU283" s="261"/>
      <c r="OV283" s="261"/>
      <c r="OW283" s="261"/>
      <c r="OX283" s="261"/>
      <c r="OY283" s="261"/>
      <c r="OZ283" s="261"/>
      <c r="PA283" s="261"/>
      <c r="PB283" s="261"/>
      <c r="PC283" s="261"/>
      <c r="PD283" s="261"/>
      <c r="PE283" s="261"/>
      <c r="PF283" s="261"/>
      <c r="PG283" s="261"/>
      <c r="PH283" s="261"/>
      <c r="PI283" s="261"/>
      <c r="PJ283" s="261"/>
      <c r="PK283" s="261"/>
      <c r="PL283" s="261"/>
      <c r="PM283" s="261"/>
      <c r="PN283" s="261"/>
      <c r="PO283" s="261"/>
      <c r="PP283" s="261"/>
      <c r="PQ283" s="261"/>
      <c r="PR283" s="261"/>
      <c r="PS283" s="261"/>
      <c r="PT283" s="261"/>
      <c r="PU283" s="261"/>
      <c r="PV283" s="261"/>
      <c r="PW283" s="261"/>
      <c r="PX283" s="261"/>
      <c r="PY283" s="261"/>
      <c r="PZ283" s="261"/>
      <c r="QA283" s="261"/>
      <c r="QB283" s="261"/>
      <c r="QC283" s="261"/>
      <c r="QD283" s="261"/>
      <c r="QE283" s="261"/>
      <c r="QF283" s="261"/>
      <c r="QG283" s="261"/>
      <c r="QH283" s="261"/>
      <c r="QI283" s="261"/>
      <c r="QJ283" s="261"/>
      <c r="QK283" s="261"/>
      <c r="QL283" s="261"/>
      <c r="QM283" s="261"/>
      <c r="QN283" s="261"/>
      <c r="QO283" s="261"/>
      <c r="QP283" s="261"/>
      <c r="QQ283" s="261"/>
      <c r="QR283" s="261"/>
      <c r="QS283" s="261"/>
      <c r="QT283" s="261"/>
      <c r="QU283" s="261"/>
      <c r="QV283" s="261"/>
      <c r="QW283" s="261"/>
      <c r="QX283" s="261"/>
      <c r="QY283" s="261"/>
      <c r="QZ283" s="261"/>
      <c r="RA283" s="261"/>
      <c r="RB283" s="261"/>
      <c r="RC283" s="261"/>
      <c r="RD283" s="261"/>
      <c r="RE283" s="261"/>
      <c r="RF283" s="261"/>
      <c r="RG283" s="261"/>
      <c r="RH283" s="261"/>
      <c r="RI283" s="261"/>
      <c r="RJ283" s="261"/>
      <c r="RK283" s="261"/>
      <c r="RL283" s="261"/>
      <c r="RM283" s="261"/>
      <c r="RN283" s="261"/>
      <c r="RO283" s="261"/>
      <c r="RP283" s="261"/>
      <c r="RQ283" s="261"/>
      <c r="RR283" s="261"/>
      <c r="RS283" s="261"/>
      <c r="RT283" s="261"/>
      <c r="RU283" s="261"/>
      <c r="RV283" s="261"/>
      <c r="RW283" s="261"/>
      <c r="RX283" s="261"/>
      <c r="RY283" s="261"/>
      <c r="RZ283" s="261"/>
      <c r="SA283" s="261"/>
      <c r="SB283" s="261"/>
      <c r="SC283" s="261"/>
      <c r="SD283" s="261"/>
      <c r="SE283" s="261"/>
      <c r="SF283" s="261"/>
      <c r="SG283" s="261"/>
      <c r="SH283" s="261"/>
      <c r="SI283" s="261"/>
      <c r="SJ283" s="261"/>
      <c r="SK283" s="261"/>
      <c r="SL283" s="261"/>
      <c r="SM283" s="261"/>
      <c r="SN283" s="261"/>
      <c r="SO283" s="261"/>
      <c r="SP283" s="261"/>
      <c r="SQ283" s="261"/>
      <c r="SR283" s="261"/>
      <c r="SS283" s="261"/>
      <c r="ST283" s="261"/>
      <c r="SU283" s="261"/>
      <c r="SV283" s="261"/>
      <c r="SW283" s="261"/>
      <c r="SX283" s="261"/>
      <c r="SY283" s="261"/>
      <c r="SZ283" s="261"/>
      <c r="TA283" s="261"/>
      <c r="TB283" s="261"/>
      <c r="TC283" s="261"/>
      <c r="TD283" s="261"/>
      <c r="TE283" s="261"/>
      <c r="TF283" s="261"/>
      <c r="TG283" s="261"/>
      <c r="TH283" s="261"/>
      <c r="TI283" s="261"/>
      <c r="TJ283" s="261"/>
      <c r="TK283" s="261"/>
      <c r="TL283" s="261"/>
      <c r="TM283" s="261"/>
      <c r="TN283" s="261"/>
      <c r="TO283" s="261"/>
      <c r="TP283" s="261"/>
      <c r="TQ283" s="261"/>
      <c r="TR283" s="261"/>
      <c r="TS283" s="261"/>
      <c r="TT283" s="261"/>
      <c r="TU283" s="261"/>
      <c r="TV283" s="261"/>
      <c r="TW283" s="261"/>
      <c r="TX283" s="261"/>
      <c r="TY283" s="261"/>
      <c r="TZ283" s="261"/>
      <c r="UA283" s="261"/>
      <c r="UB283" s="261"/>
      <c r="UC283" s="261"/>
      <c r="UD283" s="261"/>
      <c r="UE283" s="261"/>
      <c r="UF283" s="261"/>
      <c r="UG283" s="261"/>
      <c r="UH283" s="261"/>
      <c r="UI283" s="261"/>
      <c r="UJ283" s="261"/>
      <c r="UK283" s="261"/>
      <c r="UL283" s="261"/>
      <c r="UM283" s="261"/>
      <c r="UN283" s="261"/>
      <c r="UO283" s="261"/>
      <c r="UP283" s="261"/>
      <c r="UQ283" s="261"/>
      <c r="UR283" s="261"/>
      <c r="US283" s="261"/>
      <c r="UT283" s="261"/>
      <c r="UU283" s="261"/>
      <c r="UV283" s="261"/>
      <c r="UW283" s="261"/>
      <c r="UX283" s="261"/>
      <c r="UY283" s="261"/>
      <c r="UZ283" s="261"/>
      <c r="VA283" s="261"/>
      <c r="VB283" s="261"/>
      <c r="VC283" s="261"/>
      <c r="VD283" s="261"/>
      <c r="VE283" s="261"/>
      <c r="VF283" s="261"/>
      <c r="VG283" s="261"/>
      <c r="VH283" s="261"/>
      <c r="VI283" s="261"/>
      <c r="VJ283" s="261"/>
      <c r="VK283" s="261"/>
      <c r="VL283" s="261"/>
      <c r="VM283" s="261"/>
      <c r="VN283" s="261"/>
      <c r="VO283" s="261"/>
      <c r="VP283" s="261"/>
      <c r="VQ283" s="261"/>
      <c r="VR283" s="261"/>
      <c r="VS283" s="261"/>
      <c r="VT283" s="261"/>
      <c r="VU283" s="261"/>
      <c r="VV283" s="261"/>
      <c r="VW283" s="261"/>
      <c r="VX283" s="261"/>
      <c r="VY283" s="261"/>
      <c r="VZ283" s="261"/>
      <c r="WA283" s="261"/>
      <c r="WB283" s="261"/>
      <c r="WC283" s="261"/>
      <c r="WD283" s="261"/>
      <c r="WE283" s="261"/>
      <c r="WF283" s="261"/>
      <c r="WG283" s="261"/>
      <c r="WH283" s="261"/>
      <c r="WI283" s="261"/>
      <c r="WJ283" s="261"/>
      <c r="WK283" s="261"/>
      <c r="WL283" s="261"/>
      <c r="WM283" s="261"/>
      <c r="WN283" s="261"/>
      <c r="WO283" s="261"/>
      <c r="WP283" s="261"/>
      <c r="WQ283" s="261"/>
      <c r="WR283" s="261"/>
      <c r="WS283" s="261"/>
      <c r="WT283" s="261"/>
      <c r="WU283" s="261"/>
      <c r="WV283" s="261"/>
      <c r="WW283" s="261"/>
      <c r="WX283" s="261"/>
      <c r="WY283" s="261"/>
      <c r="WZ283" s="261"/>
      <c r="XA283" s="261"/>
      <c r="XB283" s="261"/>
      <c r="XC283" s="261"/>
      <c r="XD283" s="261"/>
      <c r="XE283" s="261"/>
      <c r="XF283" s="261"/>
      <c r="XG283" s="261"/>
      <c r="XH283" s="261"/>
      <c r="XI283" s="261"/>
      <c r="XJ283" s="261"/>
      <c r="XK283" s="261"/>
      <c r="XL283" s="261"/>
      <c r="XM283" s="261"/>
      <c r="XN283" s="261"/>
      <c r="XO283" s="261"/>
      <c r="XP283" s="261"/>
      <c r="XQ283" s="261"/>
      <c r="XR283" s="261"/>
      <c r="XS283" s="261"/>
      <c r="XT283" s="261"/>
      <c r="XU283" s="261"/>
      <c r="XV283" s="261"/>
      <c r="XW283" s="261"/>
      <c r="XX283" s="261"/>
      <c r="XY283" s="261"/>
      <c r="XZ283" s="261"/>
      <c r="YA283" s="261"/>
      <c r="YB283" s="261"/>
      <c r="YC283" s="261"/>
      <c r="YD283" s="261"/>
      <c r="YE283" s="261"/>
      <c r="YF283" s="261"/>
      <c r="YG283" s="261"/>
      <c r="YH283" s="261"/>
      <c r="YI283" s="261"/>
      <c r="YJ283" s="261"/>
      <c r="YK283" s="261"/>
      <c r="YL283" s="261"/>
      <c r="YM283" s="261"/>
      <c r="YN283" s="261"/>
      <c r="YO283" s="261"/>
      <c r="YP283" s="261"/>
      <c r="YQ283" s="261"/>
      <c r="YR283" s="261"/>
      <c r="YS283" s="261"/>
      <c r="YT283" s="261"/>
      <c r="YU283" s="261"/>
      <c r="YV283" s="261"/>
      <c r="YW283" s="261"/>
      <c r="YX283" s="261"/>
      <c r="YY283" s="261"/>
      <c r="YZ283" s="261"/>
      <c r="ZA283" s="261"/>
      <c r="ZB283" s="261"/>
      <c r="ZC283" s="261"/>
      <c r="ZD283" s="261"/>
      <c r="ZE283" s="261"/>
      <c r="ZF283" s="261"/>
      <c r="ZG283" s="261"/>
      <c r="ZH283" s="261"/>
      <c r="ZI283" s="261"/>
      <c r="ZJ283" s="261"/>
      <c r="ZK283" s="261"/>
      <c r="ZL283" s="261"/>
      <c r="ZM283" s="261"/>
      <c r="ZN283" s="261"/>
      <c r="ZO283" s="261"/>
      <c r="ZP283" s="261"/>
      <c r="ZQ283" s="261"/>
      <c r="ZR283" s="261"/>
      <c r="ZS283" s="261"/>
      <c r="ZT283" s="261"/>
      <c r="ZU283" s="261"/>
      <c r="ZV283" s="261"/>
      <c r="ZW283" s="261"/>
      <c r="ZX283" s="261"/>
      <c r="ZY283" s="261"/>
      <c r="ZZ283" s="261"/>
      <c r="AAA283" s="261"/>
      <c r="AAB283" s="261"/>
      <c r="AAC283" s="261"/>
      <c r="AAD283" s="261"/>
      <c r="AAE283" s="261"/>
      <c r="AAF283" s="261"/>
      <c r="AAG283" s="261"/>
      <c r="AAH283" s="261"/>
      <c r="AAI283" s="261"/>
      <c r="AAJ283" s="261"/>
      <c r="AAK283" s="261"/>
      <c r="AAL283" s="261"/>
      <c r="AAM283" s="261"/>
      <c r="AAN283" s="261"/>
      <c r="AAO283" s="261"/>
      <c r="AAP283" s="261"/>
      <c r="AAQ283" s="261"/>
      <c r="AAR283" s="261"/>
      <c r="AAS283" s="261"/>
      <c r="AAT283" s="261"/>
      <c r="AAU283" s="261"/>
      <c r="AAV283" s="261"/>
      <c r="AAW283" s="261"/>
      <c r="AAX283" s="261"/>
      <c r="AAY283" s="261"/>
      <c r="AAZ283" s="261"/>
      <c r="ABA283" s="261"/>
      <c r="ABB283" s="261"/>
      <c r="ABC283" s="261"/>
      <c r="ABD283" s="261"/>
      <c r="ABE283" s="261"/>
      <c r="ABF283" s="261"/>
      <c r="ABG283" s="261"/>
      <c r="ABH283" s="261"/>
      <c r="ABI283" s="261"/>
      <c r="ABJ283" s="261"/>
      <c r="ABK283" s="261"/>
      <c r="ABL283" s="261"/>
      <c r="ABM283" s="261"/>
      <c r="ABN283" s="261"/>
      <c r="ABO283" s="261"/>
      <c r="ABP283" s="261"/>
      <c r="ABQ283" s="261"/>
      <c r="ABR283" s="261"/>
      <c r="ABS283" s="261"/>
      <c r="ABT283" s="261"/>
      <c r="ABU283" s="261"/>
      <c r="ABV283" s="261"/>
      <c r="ABW283" s="261"/>
      <c r="ABX283" s="261"/>
      <c r="ABY283" s="261"/>
      <c r="ABZ283" s="261"/>
      <c r="ACA283" s="261"/>
      <c r="ACB283" s="261"/>
      <c r="ACC283" s="261"/>
      <c r="ACD283" s="261"/>
      <c r="ACE283" s="261"/>
      <c r="ACF283" s="261"/>
      <c r="ACG283" s="261"/>
      <c r="ACH283" s="261"/>
      <c r="ACI283" s="261"/>
      <c r="ACJ283" s="261"/>
      <c r="ACK283" s="261"/>
      <c r="ACL283" s="261"/>
      <c r="ACM283" s="261"/>
      <c r="ACN283" s="261"/>
      <c r="ACO283" s="261"/>
      <c r="ACP283" s="261"/>
      <c r="ACQ283" s="261"/>
      <c r="ACR283" s="261"/>
      <c r="ACS283" s="261"/>
      <c r="ACT283" s="261"/>
      <c r="ACU283" s="261"/>
      <c r="ACV283" s="261"/>
      <c r="ACW283" s="261"/>
      <c r="ACX283" s="261"/>
      <c r="ACY283" s="261"/>
      <c r="ACZ283" s="261"/>
      <c r="ADA283" s="261"/>
      <c r="ADB283" s="261"/>
      <c r="ADC283" s="261"/>
      <c r="ADD283" s="261"/>
      <c r="ADE283" s="261"/>
      <c r="ADF283" s="261"/>
      <c r="ADG283" s="261"/>
      <c r="ADH283" s="261"/>
      <c r="ADI283" s="261"/>
      <c r="ADJ283" s="261"/>
      <c r="ADK283" s="261"/>
      <c r="ADL283" s="261"/>
      <c r="ADM283" s="261"/>
      <c r="ADN283" s="261"/>
      <c r="ADO283" s="261"/>
      <c r="ADP283" s="261"/>
      <c r="ADQ283" s="261"/>
      <c r="ADR283" s="261"/>
      <c r="ADS283" s="261"/>
      <c r="ADT283" s="261"/>
      <c r="ADU283" s="261"/>
      <c r="ADV283" s="261"/>
      <c r="ADW283" s="261"/>
      <c r="ADX283" s="261"/>
      <c r="ADY283" s="261"/>
      <c r="ADZ283" s="261"/>
      <c r="AEA283" s="261"/>
      <c r="AEB283" s="261"/>
      <c r="AEC283" s="261"/>
      <c r="AED283" s="261"/>
      <c r="AEE283" s="261"/>
      <c r="AEF283" s="261"/>
      <c r="AEG283" s="261"/>
      <c r="AEH283" s="261"/>
      <c r="AEI283" s="261"/>
      <c r="AEJ283" s="261"/>
      <c r="AEK283" s="261"/>
      <c r="AEL283" s="261"/>
      <c r="AEM283" s="261"/>
      <c r="AEN283" s="261"/>
      <c r="AEO283" s="261"/>
      <c r="AEP283" s="261"/>
      <c r="AEQ283" s="261"/>
      <c r="AER283" s="261"/>
      <c r="AES283" s="261"/>
      <c r="AET283" s="261"/>
      <c r="AEU283" s="261"/>
      <c r="AEV283" s="261"/>
      <c r="AEW283" s="261"/>
      <c r="AEX283" s="261"/>
      <c r="AEY283" s="261"/>
      <c r="AEZ283" s="261"/>
      <c r="AFA283" s="261"/>
      <c r="AFB283" s="261"/>
      <c r="AFC283" s="261"/>
      <c r="AFD283" s="261"/>
      <c r="AFE283" s="261"/>
      <c r="AFF283" s="261"/>
      <c r="AFG283" s="261"/>
      <c r="AFH283" s="261"/>
      <c r="AFI283" s="261"/>
      <c r="AFJ283" s="261"/>
      <c r="AFK283" s="261"/>
      <c r="AFL283" s="261"/>
      <c r="AFM283" s="261"/>
      <c r="AFN283" s="261"/>
      <c r="AFO283" s="261"/>
      <c r="AFP283" s="261"/>
      <c r="AFQ283" s="261"/>
      <c r="AFR283" s="261"/>
      <c r="AFS283" s="261"/>
      <c r="AFT283" s="261"/>
      <c r="AFU283" s="261"/>
      <c r="AFV283" s="261"/>
      <c r="AFW283" s="261"/>
      <c r="AFX283" s="261"/>
      <c r="AFY283" s="261"/>
      <c r="AFZ283" s="261"/>
      <c r="AGA283" s="261"/>
      <c r="AGB283" s="261"/>
      <c r="AGC283" s="261"/>
      <c r="AGD283" s="261"/>
      <c r="AGE283" s="261"/>
      <c r="AGF283" s="261"/>
      <c r="AGG283" s="261"/>
      <c r="AGH283" s="261"/>
      <c r="AGI283" s="261"/>
      <c r="AGJ283" s="261"/>
      <c r="AGK283" s="261"/>
      <c r="AGL283" s="261"/>
      <c r="AGM283" s="261"/>
      <c r="AGN283" s="261"/>
      <c r="AGO283" s="261"/>
      <c r="AGP283" s="261"/>
      <c r="AGQ283" s="261"/>
      <c r="AGR283" s="261"/>
      <c r="AGS283" s="261"/>
      <c r="AGT283" s="261"/>
      <c r="AGU283" s="261"/>
      <c r="AGV283" s="261"/>
      <c r="AGW283" s="261"/>
      <c r="AGX283" s="261"/>
      <c r="AGY283" s="261"/>
      <c r="AGZ283" s="261"/>
      <c r="AHA283" s="261"/>
      <c r="AHB283" s="261"/>
      <c r="AHC283" s="261"/>
      <c r="AHD283" s="261"/>
      <c r="AHE283" s="261"/>
      <c r="AHF283" s="261"/>
      <c r="AHG283" s="261"/>
      <c r="AHH283" s="261"/>
      <c r="AHI283" s="261"/>
      <c r="AHJ283" s="261"/>
      <c r="AHK283" s="261"/>
      <c r="AHL283" s="261"/>
      <c r="AHM283" s="261"/>
      <c r="AHN283" s="261"/>
      <c r="AHO283" s="261"/>
      <c r="AHP283" s="261"/>
      <c r="AHQ283" s="261"/>
      <c r="AHR283" s="261"/>
      <c r="AHS283" s="261"/>
      <c r="AHT283" s="261"/>
      <c r="AHU283" s="261"/>
      <c r="AHV283" s="261"/>
      <c r="AHW283" s="261"/>
      <c r="AHX283" s="261"/>
      <c r="AHY283" s="261"/>
      <c r="AHZ283" s="261"/>
      <c r="AIA283" s="261"/>
      <c r="AIB283" s="261"/>
      <c r="AIC283" s="261"/>
      <c r="AID283" s="261"/>
      <c r="AIE283" s="261"/>
      <c r="AIF283" s="261"/>
      <c r="AIG283" s="261"/>
      <c r="AIH283" s="261"/>
      <c r="AII283" s="261"/>
      <c r="AIJ283" s="261"/>
      <c r="AIK283" s="261"/>
      <c r="AIL283" s="261"/>
      <c r="AIM283" s="261"/>
      <c r="AIN283" s="261"/>
      <c r="AIO283" s="261"/>
      <c r="AIP283" s="261"/>
      <c r="AIQ283" s="261"/>
      <c r="AIR283" s="261"/>
      <c r="AIS283" s="261"/>
      <c r="AIT283" s="261"/>
      <c r="AIU283" s="261"/>
      <c r="AIV283" s="261"/>
      <c r="AIW283" s="261"/>
      <c r="AIX283" s="261"/>
      <c r="AIY283" s="261"/>
      <c r="AIZ283" s="261"/>
      <c r="AJA283" s="261"/>
      <c r="AJB283" s="261"/>
      <c r="AJC283" s="261"/>
      <c r="AJD283" s="261"/>
      <c r="AJE283" s="261"/>
      <c r="AJF283" s="261"/>
      <c r="AJG283" s="261"/>
      <c r="AJH283" s="261"/>
      <c r="AJI283" s="261"/>
      <c r="AJJ283" s="261"/>
      <c r="AJK283" s="261"/>
      <c r="AJL283" s="261"/>
      <c r="AJM283" s="261"/>
      <c r="AJN283" s="261"/>
      <c r="AJO283" s="261"/>
      <c r="AJP283" s="261"/>
      <c r="AJQ283" s="261"/>
      <c r="AJR283" s="261"/>
      <c r="AJS283" s="261"/>
      <c r="AJT283" s="261"/>
      <c r="AJU283" s="261"/>
      <c r="AJV283" s="261"/>
      <c r="AJW283" s="261"/>
      <c r="AJX283" s="261"/>
      <c r="AJY283" s="261"/>
      <c r="AJZ283" s="261"/>
      <c r="AKA283" s="261"/>
      <c r="AKB283" s="261"/>
      <c r="AKC283" s="261"/>
      <c r="AKD283" s="261"/>
      <c r="AKE283" s="261"/>
      <c r="AKF283" s="261"/>
      <c r="AKG283" s="261"/>
      <c r="AKH283" s="261"/>
      <c r="AKI283" s="261"/>
      <c r="AKJ283" s="261"/>
      <c r="AKK283" s="261"/>
      <c r="AKL283" s="261"/>
      <c r="AKM283" s="261"/>
      <c r="AKN283" s="261"/>
      <c r="AKO283" s="261"/>
      <c r="AKP283" s="261"/>
      <c r="AKQ283" s="261"/>
      <c r="AKR283" s="261"/>
      <c r="AKS283" s="261"/>
      <c r="AKT283" s="261"/>
      <c r="AKU283" s="261"/>
      <c r="AKV283" s="261"/>
      <c r="AKW283" s="261"/>
      <c r="AKX283" s="261"/>
      <c r="AKY283" s="261"/>
      <c r="AKZ283" s="261"/>
      <c r="ALA283" s="261"/>
      <c r="ALB283" s="261"/>
      <c r="ALC283" s="261"/>
      <c r="ALD283" s="261"/>
      <c r="ALE283" s="261"/>
      <c r="ALF283" s="261"/>
      <c r="ALG283" s="261"/>
      <c r="ALH283" s="261"/>
      <c r="ALI283" s="261"/>
      <c r="ALJ283" s="261"/>
      <c r="ALK283" s="261"/>
      <c r="ALL283" s="261"/>
      <c r="ALM283" s="261"/>
      <c r="ALN283" s="261"/>
      <c r="ALO283" s="261"/>
      <c r="ALP283" s="261"/>
      <c r="ALQ283" s="261"/>
      <c r="ALR283" s="261"/>
      <c r="ALS283" s="261"/>
      <c r="ALT283" s="261"/>
      <c r="ALU283" s="261"/>
      <c r="ALV283" s="261"/>
      <c r="ALW283" s="261"/>
      <c r="ALX283" s="261"/>
      <c r="ALY283" s="261"/>
      <c r="ALZ283" s="261"/>
      <c r="AMA283" s="261"/>
      <c r="AMB283" s="261"/>
      <c r="AMC283" s="261"/>
      <c r="AMD283" s="261"/>
      <c r="AME283" s="261"/>
      <c r="AMF283" s="261"/>
      <c r="AMG283" s="261"/>
      <c r="AMH283" s="261"/>
      <c r="AMI283" s="261"/>
      <c r="AMJ283" s="261"/>
      <c r="AMK283" s="261"/>
    </row>
    <row r="284" spans="1:1025" s="269" customFormat="1" ht="24" customHeight="1" x14ac:dyDescent="0.35">
      <c r="A284" s="261"/>
      <c r="B284" s="505"/>
      <c r="C284" s="378"/>
      <c r="D284" s="487"/>
      <c r="E284" s="487"/>
      <c r="F284" s="484"/>
      <c r="G284" s="484"/>
      <c r="H284" s="449"/>
      <c r="I284" s="430" t="str">
        <f t="shared" si="102"/>
        <v/>
      </c>
      <c r="J284" s="325"/>
      <c r="K284" s="325"/>
      <c r="L284" s="382"/>
      <c r="M284" s="449"/>
      <c r="N284" s="383"/>
      <c r="O284" s="383"/>
      <c r="P284" s="464">
        <f t="shared" si="103"/>
        <v>0</v>
      </c>
      <c r="Q284" s="469"/>
      <c r="R284" s="261"/>
      <c r="S284" s="522"/>
      <c r="T284" s="522"/>
      <c r="U284" s="522"/>
      <c r="V284" s="522"/>
      <c r="W284" s="522"/>
      <c r="X284" s="522"/>
      <c r="Y284" s="522"/>
      <c r="Z284" s="522"/>
      <c r="AA284" s="522"/>
      <c r="AB284" s="522"/>
      <c r="AC284" s="327"/>
      <c r="AD284" s="625"/>
      <c r="AE284" s="625"/>
      <c r="AF284" s="625"/>
      <c r="AG284" s="625"/>
      <c r="AH284" s="625"/>
      <c r="AI284" s="621"/>
      <c r="AJ284" s="625"/>
      <c r="AK284" s="625"/>
      <c r="AL284" s="625"/>
      <c r="AM284" s="621"/>
      <c r="AN284" s="625"/>
      <c r="AO284" s="625"/>
      <c r="AP284" s="625"/>
      <c r="AQ284" s="621"/>
      <c r="AR284" s="625"/>
      <c r="AS284" s="327"/>
      <c r="AT284" s="629"/>
      <c r="AU284" s="629"/>
      <c r="AV284" s="461">
        <f t="shared" si="101"/>
        <v>0</v>
      </c>
      <c r="AW284" s="261"/>
      <c r="AX284" s="261"/>
      <c r="AY284" s="261"/>
      <c r="AZ284" s="261"/>
      <c r="BA284" s="261"/>
      <c r="BB284" s="261"/>
      <c r="BC284" s="261"/>
      <c r="BD284" s="261"/>
      <c r="BE284" s="261"/>
      <c r="BF284" s="261"/>
      <c r="BG284" s="261"/>
      <c r="BH284" s="261"/>
      <c r="BI284" s="261"/>
      <c r="BJ284" s="261"/>
      <c r="BK284" s="261"/>
      <c r="BL284" s="261"/>
      <c r="BM284" s="261"/>
      <c r="BN284" s="261"/>
      <c r="BO284" s="261"/>
      <c r="BP284" s="261"/>
      <c r="BQ284" s="261"/>
      <c r="BR284" s="261"/>
      <c r="BS284" s="261"/>
      <c r="BT284" s="261"/>
      <c r="BU284" s="261"/>
      <c r="BV284" s="261"/>
      <c r="BW284" s="261"/>
      <c r="BX284" s="261"/>
      <c r="BY284" s="261"/>
      <c r="BZ284" s="261"/>
      <c r="CA284" s="261"/>
      <c r="CB284" s="261"/>
      <c r="CC284" s="261"/>
      <c r="CD284" s="261"/>
      <c r="CE284" s="261"/>
      <c r="CF284" s="261"/>
      <c r="CG284" s="261"/>
      <c r="CH284" s="261"/>
      <c r="CI284" s="261"/>
      <c r="CJ284" s="261"/>
      <c r="CK284" s="261"/>
      <c r="CL284" s="261"/>
      <c r="CM284" s="261"/>
      <c r="CN284" s="261"/>
      <c r="CO284" s="261"/>
      <c r="CP284" s="261"/>
      <c r="CQ284" s="261"/>
      <c r="CR284" s="261"/>
      <c r="CS284" s="261"/>
      <c r="CT284" s="261"/>
      <c r="CU284" s="261"/>
      <c r="CV284" s="261"/>
      <c r="CW284" s="261"/>
      <c r="CX284" s="261"/>
      <c r="CY284" s="261"/>
      <c r="CZ284" s="261"/>
      <c r="DA284" s="261"/>
      <c r="DB284" s="261"/>
      <c r="DC284" s="261"/>
      <c r="DD284" s="261"/>
      <c r="DE284" s="261"/>
      <c r="DF284" s="261"/>
      <c r="DG284" s="261"/>
      <c r="DH284" s="261"/>
      <c r="DI284" s="261"/>
      <c r="DJ284" s="261"/>
      <c r="DK284" s="261"/>
      <c r="DL284" s="261"/>
      <c r="DM284" s="261"/>
      <c r="DN284" s="261"/>
      <c r="DO284" s="261"/>
      <c r="DP284" s="261"/>
      <c r="DQ284" s="261"/>
      <c r="DR284" s="261"/>
      <c r="DS284" s="261"/>
      <c r="DT284" s="261"/>
      <c r="DU284" s="261"/>
      <c r="DV284" s="261"/>
      <c r="DW284" s="261"/>
      <c r="DX284" s="261"/>
      <c r="DY284" s="261"/>
      <c r="DZ284" s="261"/>
      <c r="EA284" s="261"/>
      <c r="EB284" s="261"/>
      <c r="EC284" s="261"/>
      <c r="ED284" s="261"/>
      <c r="EE284" s="261"/>
      <c r="EF284" s="261"/>
      <c r="EG284" s="261"/>
      <c r="EH284" s="261"/>
      <c r="EI284" s="261"/>
      <c r="EJ284" s="261"/>
      <c r="EK284" s="261"/>
      <c r="EL284" s="261"/>
      <c r="EM284" s="261"/>
      <c r="EN284" s="261"/>
      <c r="EO284" s="261"/>
      <c r="EP284" s="261"/>
      <c r="EQ284" s="261"/>
      <c r="ER284" s="261"/>
      <c r="ES284" s="261"/>
      <c r="ET284" s="261"/>
      <c r="EU284" s="261"/>
      <c r="EV284" s="261"/>
      <c r="EW284" s="261"/>
      <c r="EX284" s="261"/>
      <c r="EY284" s="261"/>
      <c r="EZ284" s="261"/>
      <c r="FA284" s="261"/>
      <c r="FB284" s="261"/>
      <c r="FC284" s="261"/>
      <c r="FD284" s="261"/>
      <c r="FE284" s="261"/>
      <c r="FF284" s="261"/>
      <c r="FG284" s="261"/>
      <c r="FH284" s="261"/>
      <c r="FI284" s="261"/>
      <c r="FJ284" s="261"/>
      <c r="FK284" s="261"/>
      <c r="FL284" s="261"/>
      <c r="FM284" s="261"/>
      <c r="FN284" s="261"/>
      <c r="FO284" s="261"/>
      <c r="FP284" s="261"/>
      <c r="FQ284" s="261"/>
      <c r="FR284" s="261"/>
      <c r="FS284" s="261"/>
      <c r="FT284" s="261"/>
      <c r="FU284" s="261"/>
      <c r="FV284" s="261"/>
      <c r="FW284" s="261"/>
      <c r="FX284" s="261"/>
      <c r="FY284" s="261"/>
      <c r="FZ284" s="261"/>
      <c r="GA284" s="261"/>
      <c r="GB284" s="261"/>
      <c r="GC284" s="261"/>
      <c r="GD284" s="261"/>
      <c r="GE284" s="261"/>
      <c r="GF284" s="261"/>
      <c r="GG284" s="261"/>
      <c r="GH284" s="261"/>
      <c r="GI284" s="261"/>
      <c r="GJ284" s="261"/>
      <c r="GK284" s="261"/>
      <c r="GL284" s="261"/>
      <c r="GM284" s="261"/>
      <c r="GN284" s="261"/>
      <c r="GO284" s="261"/>
      <c r="GP284" s="261"/>
      <c r="GQ284" s="261"/>
      <c r="GR284" s="261"/>
      <c r="GS284" s="261"/>
      <c r="GT284" s="261"/>
      <c r="GU284" s="261"/>
      <c r="GV284" s="261"/>
      <c r="GW284" s="261"/>
      <c r="GX284" s="261"/>
      <c r="GY284" s="261"/>
      <c r="GZ284" s="261"/>
      <c r="HA284" s="261"/>
      <c r="HB284" s="261"/>
      <c r="HC284" s="261"/>
      <c r="HD284" s="261"/>
      <c r="HE284" s="261"/>
      <c r="HF284" s="261"/>
      <c r="HG284" s="261"/>
      <c r="HH284" s="261"/>
      <c r="HI284" s="261"/>
      <c r="HJ284" s="261"/>
      <c r="HK284" s="261"/>
      <c r="HL284" s="261"/>
      <c r="HM284" s="261"/>
      <c r="HN284" s="261"/>
      <c r="HO284" s="261"/>
      <c r="HP284" s="261"/>
      <c r="HQ284" s="261"/>
      <c r="HR284" s="261"/>
      <c r="HS284" s="261"/>
      <c r="HT284" s="261"/>
      <c r="HU284" s="261"/>
      <c r="HV284" s="261"/>
      <c r="HW284" s="261"/>
      <c r="HX284" s="261"/>
      <c r="HY284" s="261"/>
      <c r="HZ284" s="261"/>
      <c r="IA284" s="261"/>
      <c r="IB284" s="261"/>
      <c r="IC284" s="261"/>
      <c r="ID284" s="261"/>
      <c r="IE284" s="261"/>
      <c r="IF284" s="261"/>
      <c r="IG284" s="261"/>
      <c r="IH284" s="261"/>
      <c r="II284" s="261"/>
      <c r="IJ284" s="261"/>
      <c r="IK284" s="261"/>
      <c r="IL284" s="261"/>
      <c r="IM284" s="261"/>
      <c r="IN284" s="261"/>
      <c r="IO284" s="261"/>
      <c r="IP284" s="261"/>
      <c r="IQ284" s="261"/>
      <c r="IR284" s="261"/>
      <c r="IS284" s="261"/>
      <c r="IT284" s="261"/>
      <c r="IU284" s="261"/>
      <c r="IV284" s="261"/>
      <c r="IW284" s="261"/>
      <c r="IX284" s="261"/>
      <c r="IY284" s="261"/>
      <c r="IZ284" s="261"/>
      <c r="JA284" s="261"/>
      <c r="JB284" s="261"/>
      <c r="JC284" s="261"/>
      <c r="JD284" s="261"/>
      <c r="JE284" s="261"/>
      <c r="JF284" s="261"/>
      <c r="JG284" s="261"/>
      <c r="JH284" s="261"/>
      <c r="JI284" s="261"/>
      <c r="JJ284" s="261"/>
      <c r="JK284" s="261"/>
      <c r="JL284" s="261"/>
      <c r="JM284" s="261"/>
      <c r="JN284" s="261"/>
      <c r="JO284" s="261"/>
      <c r="JP284" s="261"/>
      <c r="JQ284" s="261"/>
      <c r="JR284" s="261"/>
      <c r="JS284" s="261"/>
      <c r="JT284" s="261"/>
      <c r="JU284" s="261"/>
      <c r="JV284" s="261"/>
      <c r="JW284" s="261"/>
      <c r="JX284" s="261"/>
      <c r="JY284" s="261"/>
      <c r="JZ284" s="261"/>
      <c r="KA284" s="261"/>
      <c r="KB284" s="261"/>
      <c r="KC284" s="261"/>
      <c r="KD284" s="261"/>
      <c r="KE284" s="261"/>
      <c r="KF284" s="261"/>
      <c r="KG284" s="261"/>
      <c r="KH284" s="261"/>
      <c r="KI284" s="261"/>
      <c r="KJ284" s="261"/>
      <c r="KK284" s="261"/>
      <c r="KL284" s="261"/>
      <c r="KM284" s="261"/>
      <c r="KN284" s="261"/>
      <c r="KO284" s="261"/>
      <c r="KP284" s="261"/>
      <c r="KQ284" s="261"/>
      <c r="KR284" s="261"/>
      <c r="KS284" s="261"/>
      <c r="KT284" s="261"/>
      <c r="KU284" s="261"/>
      <c r="KV284" s="261"/>
      <c r="KW284" s="261"/>
      <c r="KX284" s="261"/>
      <c r="KY284" s="261"/>
      <c r="KZ284" s="261"/>
      <c r="LA284" s="261"/>
      <c r="LB284" s="261"/>
      <c r="LC284" s="261"/>
      <c r="LD284" s="261"/>
      <c r="LE284" s="261"/>
      <c r="LF284" s="261"/>
      <c r="LG284" s="261"/>
      <c r="LH284" s="261"/>
      <c r="LI284" s="261"/>
      <c r="LJ284" s="261"/>
      <c r="LK284" s="261"/>
      <c r="LL284" s="261"/>
      <c r="LM284" s="261"/>
      <c r="LN284" s="261"/>
      <c r="LO284" s="261"/>
      <c r="LP284" s="261"/>
      <c r="LQ284" s="261"/>
      <c r="LR284" s="261"/>
      <c r="LS284" s="261"/>
      <c r="LT284" s="261"/>
      <c r="LU284" s="261"/>
      <c r="LV284" s="261"/>
      <c r="LW284" s="261"/>
      <c r="LX284" s="261"/>
      <c r="LY284" s="261"/>
      <c r="LZ284" s="261"/>
      <c r="MA284" s="261"/>
      <c r="MB284" s="261"/>
      <c r="MC284" s="261"/>
      <c r="MD284" s="261"/>
      <c r="ME284" s="261"/>
      <c r="MF284" s="261"/>
      <c r="MG284" s="261"/>
      <c r="MH284" s="261"/>
      <c r="MI284" s="261"/>
      <c r="MJ284" s="261"/>
      <c r="MK284" s="261"/>
      <c r="ML284" s="261"/>
      <c r="MM284" s="261"/>
      <c r="MN284" s="261"/>
      <c r="MO284" s="261"/>
      <c r="MP284" s="261"/>
      <c r="MQ284" s="261"/>
      <c r="MR284" s="261"/>
      <c r="MS284" s="261"/>
      <c r="MT284" s="261"/>
      <c r="MU284" s="261"/>
      <c r="MV284" s="261"/>
      <c r="MW284" s="261"/>
      <c r="MX284" s="261"/>
      <c r="MY284" s="261"/>
      <c r="MZ284" s="261"/>
      <c r="NA284" s="261"/>
      <c r="NB284" s="261"/>
      <c r="NC284" s="261"/>
      <c r="ND284" s="261"/>
      <c r="NE284" s="261"/>
      <c r="NF284" s="261"/>
      <c r="NG284" s="261"/>
      <c r="NH284" s="261"/>
      <c r="NI284" s="261"/>
      <c r="NJ284" s="261"/>
      <c r="NK284" s="261"/>
      <c r="NL284" s="261"/>
      <c r="NM284" s="261"/>
      <c r="NN284" s="261"/>
      <c r="NO284" s="261"/>
      <c r="NP284" s="261"/>
      <c r="NQ284" s="261"/>
      <c r="NR284" s="261"/>
      <c r="NS284" s="261"/>
      <c r="NT284" s="261"/>
      <c r="NU284" s="261"/>
      <c r="NV284" s="261"/>
      <c r="NW284" s="261"/>
      <c r="NX284" s="261"/>
      <c r="NY284" s="261"/>
      <c r="NZ284" s="261"/>
      <c r="OA284" s="261"/>
      <c r="OB284" s="261"/>
      <c r="OC284" s="261"/>
      <c r="OD284" s="261"/>
      <c r="OE284" s="261"/>
      <c r="OF284" s="261"/>
      <c r="OG284" s="261"/>
      <c r="OH284" s="261"/>
      <c r="OI284" s="261"/>
      <c r="OJ284" s="261"/>
      <c r="OK284" s="261"/>
      <c r="OL284" s="261"/>
      <c r="OM284" s="261"/>
      <c r="ON284" s="261"/>
      <c r="OO284" s="261"/>
      <c r="OP284" s="261"/>
      <c r="OQ284" s="261"/>
      <c r="OR284" s="261"/>
      <c r="OS284" s="261"/>
      <c r="OT284" s="261"/>
      <c r="OU284" s="261"/>
      <c r="OV284" s="261"/>
      <c r="OW284" s="261"/>
      <c r="OX284" s="261"/>
      <c r="OY284" s="261"/>
      <c r="OZ284" s="261"/>
      <c r="PA284" s="261"/>
      <c r="PB284" s="261"/>
      <c r="PC284" s="261"/>
      <c r="PD284" s="261"/>
      <c r="PE284" s="261"/>
      <c r="PF284" s="261"/>
      <c r="PG284" s="261"/>
      <c r="PH284" s="261"/>
      <c r="PI284" s="261"/>
      <c r="PJ284" s="261"/>
      <c r="PK284" s="261"/>
      <c r="PL284" s="261"/>
      <c r="PM284" s="261"/>
      <c r="PN284" s="261"/>
      <c r="PO284" s="261"/>
      <c r="PP284" s="261"/>
      <c r="PQ284" s="261"/>
      <c r="PR284" s="261"/>
      <c r="PS284" s="261"/>
      <c r="PT284" s="261"/>
      <c r="PU284" s="261"/>
      <c r="PV284" s="261"/>
      <c r="PW284" s="261"/>
      <c r="PX284" s="261"/>
      <c r="PY284" s="261"/>
      <c r="PZ284" s="261"/>
      <c r="QA284" s="261"/>
      <c r="QB284" s="261"/>
      <c r="QC284" s="261"/>
      <c r="QD284" s="261"/>
      <c r="QE284" s="261"/>
      <c r="QF284" s="261"/>
      <c r="QG284" s="261"/>
      <c r="QH284" s="261"/>
      <c r="QI284" s="261"/>
      <c r="QJ284" s="261"/>
      <c r="QK284" s="261"/>
      <c r="QL284" s="261"/>
      <c r="QM284" s="261"/>
      <c r="QN284" s="261"/>
      <c r="QO284" s="261"/>
      <c r="QP284" s="261"/>
      <c r="QQ284" s="261"/>
      <c r="QR284" s="261"/>
      <c r="QS284" s="261"/>
      <c r="QT284" s="261"/>
      <c r="QU284" s="261"/>
      <c r="QV284" s="261"/>
      <c r="QW284" s="261"/>
      <c r="QX284" s="261"/>
      <c r="QY284" s="261"/>
      <c r="QZ284" s="261"/>
      <c r="RA284" s="261"/>
      <c r="RB284" s="261"/>
      <c r="RC284" s="261"/>
      <c r="RD284" s="261"/>
      <c r="RE284" s="261"/>
      <c r="RF284" s="261"/>
      <c r="RG284" s="261"/>
      <c r="RH284" s="261"/>
      <c r="RI284" s="261"/>
      <c r="RJ284" s="261"/>
      <c r="RK284" s="261"/>
      <c r="RL284" s="261"/>
      <c r="RM284" s="261"/>
      <c r="RN284" s="261"/>
      <c r="RO284" s="261"/>
      <c r="RP284" s="261"/>
      <c r="RQ284" s="261"/>
      <c r="RR284" s="261"/>
      <c r="RS284" s="261"/>
      <c r="RT284" s="261"/>
      <c r="RU284" s="261"/>
      <c r="RV284" s="261"/>
      <c r="RW284" s="261"/>
      <c r="RX284" s="261"/>
      <c r="RY284" s="261"/>
      <c r="RZ284" s="261"/>
      <c r="SA284" s="261"/>
      <c r="SB284" s="261"/>
      <c r="SC284" s="261"/>
      <c r="SD284" s="261"/>
      <c r="SE284" s="261"/>
      <c r="SF284" s="261"/>
      <c r="SG284" s="261"/>
      <c r="SH284" s="261"/>
      <c r="SI284" s="261"/>
      <c r="SJ284" s="261"/>
      <c r="SK284" s="261"/>
      <c r="SL284" s="261"/>
      <c r="SM284" s="261"/>
      <c r="SN284" s="261"/>
      <c r="SO284" s="261"/>
      <c r="SP284" s="261"/>
      <c r="SQ284" s="261"/>
      <c r="SR284" s="261"/>
      <c r="SS284" s="261"/>
      <c r="ST284" s="261"/>
      <c r="SU284" s="261"/>
      <c r="SV284" s="261"/>
      <c r="SW284" s="261"/>
      <c r="SX284" s="261"/>
      <c r="SY284" s="261"/>
      <c r="SZ284" s="261"/>
      <c r="TA284" s="261"/>
      <c r="TB284" s="261"/>
      <c r="TC284" s="261"/>
      <c r="TD284" s="261"/>
      <c r="TE284" s="261"/>
      <c r="TF284" s="261"/>
      <c r="TG284" s="261"/>
      <c r="TH284" s="261"/>
      <c r="TI284" s="261"/>
      <c r="TJ284" s="261"/>
      <c r="TK284" s="261"/>
      <c r="TL284" s="261"/>
      <c r="TM284" s="261"/>
      <c r="TN284" s="261"/>
      <c r="TO284" s="261"/>
      <c r="TP284" s="261"/>
      <c r="TQ284" s="261"/>
      <c r="TR284" s="261"/>
      <c r="TS284" s="261"/>
      <c r="TT284" s="261"/>
      <c r="TU284" s="261"/>
      <c r="TV284" s="261"/>
      <c r="TW284" s="261"/>
      <c r="TX284" s="261"/>
      <c r="TY284" s="261"/>
      <c r="TZ284" s="261"/>
      <c r="UA284" s="261"/>
      <c r="UB284" s="261"/>
      <c r="UC284" s="261"/>
      <c r="UD284" s="261"/>
      <c r="UE284" s="261"/>
      <c r="UF284" s="261"/>
      <c r="UG284" s="261"/>
      <c r="UH284" s="261"/>
      <c r="UI284" s="261"/>
      <c r="UJ284" s="261"/>
      <c r="UK284" s="261"/>
      <c r="UL284" s="261"/>
      <c r="UM284" s="261"/>
      <c r="UN284" s="261"/>
      <c r="UO284" s="261"/>
      <c r="UP284" s="261"/>
      <c r="UQ284" s="261"/>
      <c r="UR284" s="261"/>
      <c r="US284" s="261"/>
      <c r="UT284" s="261"/>
      <c r="UU284" s="261"/>
      <c r="UV284" s="261"/>
      <c r="UW284" s="261"/>
      <c r="UX284" s="261"/>
      <c r="UY284" s="261"/>
      <c r="UZ284" s="261"/>
      <c r="VA284" s="261"/>
      <c r="VB284" s="261"/>
      <c r="VC284" s="261"/>
      <c r="VD284" s="261"/>
      <c r="VE284" s="261"/>
      <c r="VF284" s="261"/>
      <c r="VG284" s="261"/>
      <c r="VH284" s="261"/>
      <c r="VI284" s="261"/>
      <c r="VJ284" s="261"/>
      <c r="VK284" s="261"/>
      <c r="VL284" s="261"/>
      <c r="VM284" s="261"/>
      <c r="VN284" s="261"/>
      <c r="VO284" s="261"/>
      <c r="VP284" s="261"/>
      <c r="VQ284" s="261"/>
      <c r="VR284" s="261"/>
      <c r="VS284" s="261"/>
      <c r="VT284" s="261"/>
      <c r="VU284" s="261"/>
      <c r="VV284" s="261"/>
      <c r="VW284" s="261"/>
      <c r="VX284" s="261"/>
      <c r="VY284" s="261"/>
      <c r="VZ284" s="261"/>
      <c r="WA284" s="261"/>
      <c r="WB284" s="261"/>
      <c r="WC284" s="261"/>
      <c r="WD284" s="261"/>
      <c r="WE284" s="261"/>
      <c r="WF284" s="261"/>
      <c r="WG284" s="261"/>
      <c r="WH284" s="261"/>
      <c r="WI284" s="261"/>
      <c r="WJ284" s="261"/>
      <c r="WK284" s="261"/>
      <c r="WL284" s="261"/>
      <c r="WM284" s="261"/>
      <c r="WN284" s="261"/>
      <c r="WO284" s="261"/>
      <c r="WP284" s="261"/>
      <c r="WQ284" s="261"/>
      <c r="WR284" s="261"/>
      <c r="WS284" s="261"/>
      <c r="WT284" s="261"/>
      <c r="WU284" s="261"/>
      <c r="WV284" s="261"/>
      <c r="WW284" s="261"/>
      <c r="WX284" s="261"/>
      <c r="WY284" s="261"/>
      <c r="WZ284" s="261"/>
      <c r="XA284" s="261"/>
      <c r="XB284" s="261"/>
      <c r="XC284" s="261"/>
      <c r="XD284" s="261"/>
      <c r="XE284" s="261"/>
      <c r="XF284" s="261"/>
      <c r="XG284" s="261"/>
      <c r="XH284" s="261"/>
      <c r="XI284" s="261"/>
      <c r="XJ284" s="261"/>
      <c r="XK284" s="261"/>
      <c r="XL284" s="261"/>
      <c r="XM284" s="261"/>
      <c r="XN284" s="261"/>
      <c r="XO284" s="261"/>
      <c r="XP284" s="261"/>
      <c r="XQ284" s="261"/>
      <c r="XR284" s="261"/>
      <c r="XS284" s="261"/>
      <c r="XT284" s="261"/>
      <c r="XU284" s="261"/>
      <c r="XV284" s="261"/>
      <c r="XW284" s="261"/>
      <c r="XX284" s="261"/>
      <c r="XY284" s="261"/>
      <c r="XZ284" s="261"/>
      <c r="YA284" s="261"/>
      <c r="YB284" s="261"/>
      <c r="YC284" s="261"/>
      <c r="YD284" s="261"/>
      <c r="YE284" s="261"/>
      <c r="YF284" s="261"/>
      <c r="YG284" s="261"/>
      <c r="YH284" s="261"/>
      <c r="YI284" s="261"/>
      <c r="YJ284" s="261"/>
      <c r="YK284" s="261"/>
      <c r="YL284" s="261"/>
      <c r="YM284" s="261"/>
      <c r="YN284" s="261"/>
      <c r="YO284" s="261"/>
      <c r="YP284" s="261"/>
      <c r="YQ284" s="261"/>
      <c r="YR284" s="261"/>
      <c r="YS284" s="261"/>
      <c r="YT284" s="261"/>
      <c r="YU284" s="261"/>
      <c r="YV284" s="261"/>
      <c r="YW284" s="261"/>
      <c r="YX284" s="261"/>
      <c r="YY284" s="261"/>
      <c r="YZ284" s="261"/>
      <c r="ZA284" s="261"/>
      <c r="ZB284" s="261"/>
      <c r="ZC284" s="261"/>
      <c r="ZD284" s="261"/>
      <c r="ZE284" s="261"/>
      <c r="ZF284" s="261"/>
      <c r="ZG284" s="261"/>
      <c r="ZH284" s="261"/>
      <c r="ZI284" s="261"/>
      <c r="ZJ284" s="261"/>
      <c r="ZK284" s="261"/>
      <c r="ZL284" s="261"/>
      <c r="ZM284" s="261"/>
      <c r="ZN284" s="261"/>
      <c r="ZO284" s="261"/>
      <c r="ZP284" s="261"/>
      <c r="ZQ284" s="261"/>
      <c r="ZR284" s="261"/>
      <c r="ZS284" s="261"/>
      <c r="ZT284" s="261"/>
      <c r="ZU284" s="261"/>
      <c r="ZV284" s="261"/>
      <c r="ZW284" s="261"/>
      <c r="ZX284" s="261"/>
      <c r="ZY284" s="261"/>
      <c r="ZZ284" s="261"/>
      <c r="AAA284" s="261"/>
      <c r="AAB284" s="261"/>
      <c r="AAC284" s="261"/>
      <c r="AAD284" s="261"/>
      <c r="AAE284" s="261"/>
      <c r="AAF284" s="261"/>
      <c r="AAG284" s="261"/>
      <c r="AAH284" s="261"/>
      <c r="AAI284" s="261"/>
      <c r="AAJ284" s="261"/>
      <c r="AAK284" s="261"/>
      <c r="AAL284" s="261"/>
      <c r="AAM284" s="261"/>
      <c r="AAN284" s="261"/>
      <c r="AAO284" s="261"/>
      <c r="AAP284" s="261"/>
      <c r="AAQ284" s="261"/>
      <c r="AAR284" s="261"/>
      <c r="AAS284" s="261"/>
      <c r="AAT284" s="261"/>
      <c r="AAU284" s="261"/>
      <c r="AAV284" s="261"/>
      <c r="AAW284" s="261"/>
      <c r="AAX284" s="261"/>
      <c r="AAY284" s="261"/>
      <c r="AAZ284" s="261"/>
      <c r="ABA284" s="261"/>
      <c r="ABB284" s="261"/>
      <c r="ABC284" s="261"/>
      <c r="ABD284" s="261"/>
      <c r="ABE284" s="261"/>
      <c r="ABF284" s="261"/>
      <c r="ABG284" s="261"/>
      <c r="ABH284" s="261"/>
      <c r="ABI284" s="261"/>
      <c r="ABJ284" s="261"/>
      <c r="ABK284" s="261"/>
      <c r="ABL284" s="261"/>
      <c r="ABM284" s="261"/>
      <c r="ABN284" s="261"/>
      <c r="ABO284" s="261"/>
      <c r="ABP284" s="261"/>
      <c r="ABQ284" s="261"/>
      <c r="ABR284" s="261"/>
      <c r="ABS284" s="261"/>
      <c r="ABT284" s="261"/>
      <c r="ABU284" s="261"/>
      <c r="ABV284" s="261"/>
      <c r="ABW284" s="261"/>
      <c r="ABX284" s="261"/>
      <c r="ABY284" s="261"/>
      <c r="ABZ284" s="261"/>
      <c r="ACA284" s="261"/>
      <c r="ACB284" s="261"/>
      <c r="ACC284" s="261"/>
      <c r="ACD284" s="261"/>
      <c r="ACE284" s="261"/>
      <c r="ACF284" s="261"/>
      <c r="ACG284" s="261"/>
      <c r="ACH284" s="261"/>
      <c r="ACI284" s="261"/>
      <c r="ACJ284" s="261"/>
      <c r="ACK284" s="261"/>
      <c r="ACL284" s="261"/>
      <c r="ACM284" s="261"/>
      <c r="ACN284" s="261"/>
      <c r="ACO284" s="261"/>
      <c r="ACP284" s="261"/>
      <c r="ACQ284" s="261"/>
      <c r="ACR284" s="261"/>
      <c r="ACS284" s="261"/>
      <c r="ACT284" s="261"/>
      <c r="ACU284" s="261"/>
      <c r="ACV284" s="261"/>
      <c r="ACW284" s="261"/>
      <c r="ACX284" s="261"/>
      <c r="ACY284" s="261"/>
      <c r="ACZ284" s="261"/>
      <c r="ADA284" s="261"/>
      <c r="ADB284" s="261"/>
      <c r="ADC284" s="261"/>
      <c r="ADD284" s="261"/>
      <c r="ADE284" s="261"/>
      <c r="ADF284" s="261"/>
      <c r="ADG284" s="261"/>
      <c r="ADH284" s="261"/>
      <c r="ADI284" s="261"/>
      <c r="ADJ284" s="261"/>
      <c r="ADK284" s="261"/>
      <c r="ADL284" s="261"/>
      <c r="ADM284" s="261"/>
      <c r="ADN284" s="261"/>
      <c r="ADO284" s="261"/>
      <c r="ADP284" s="261"/>
      <c r="ADQ284" s="261"/>
      <c r="ADR284" s="261"/>
      <c r="ADS284" s="261"/>
      <c r="ADT284" s="261"/>
      <c r="ADU284" s="261"/>
      <c r="ADV284" s="261"/>
      <c r="ADW284" s="261"/>
      <c r="ADX284" s="261"/>
      <c r="ADY284" s="261"/>
      <c r="ADZ284" s="261"/>
      <c r="AEA284" s="261"/>
      <c r="AEB284" s="261"/>
      <c r="AEC284" s="261"/>
      <c r="AED284" s="261"/>
      <c r="AEE284" s="261"/>
      <c r="AEF284" s="261"/>
      <c r="AEG284" s="261"/>
      <c r="AEH284" s="261"/>
      <c r="AEI284" s="261"/>
      <c r="AEJ284" s="261"/>
      <c r="AEK284" s="261"/>
      <c r="AEL284" s="261"/>
      <c r="AEM284" s="261"/>
      <c r="AEN284" s="261"/>
      <c r="AEO284" s="261"/>
      <c r="AEP284" s="261"/>
      <c r="AEQ284" s="261"/>
      <c r="AER284" s="261"/>
      <c r="AES284" s="261"/>
      <c r="AET284" s="261"/>
      <c r="AEU284" s="261"/>
      <c r="AEV284" s="261"/>
      <c r="AEW284" s="261"/>
      <c r="AEX284" s="261"/>
      <c r="AEY284" s="261"/>
      <c r="AEZ284" s="261"/>
      <c r="AFA284" s="261"/>
      <c r="AFB284" s="261"/>
      <c r="AFC284" s="261"/>
      <c r="AFD284" s="261"/>
      <c r="AFE284" s="261"/>
      <c r="AFF284" s="261"/>
      <c r="AFG284" s="261"/>
      <c r="AFH284" s="261"/>
      <c r="AFI284" s="261"/>
      <c r="AFJ284" s="261"/>
      <c r="AFK284" s="261"/>
      <c r="AFL284" s="261"/>
      <c r="AFM284" s="261"/>
      <c r="AFN284" s="261"/>
      <c r="AFO284" s="261"/>
      <c r="AFP284" s="261"/>
      <c r="AFQ284" s="261"/>
      <c r="AFR284" s="261"/>
      <c r="AFS284" s="261"/>
      <c r="AFT284" s="261"/>
      <c r="AFU284" s="261"/>
      <c r="AFV284" s="261"/>
      <c r="AFW284" s="261"/>
      <c r="AFX284" s="261"/>
      <c r="AFY284" s="261"/>
      <c r="AFZ284" s="261"/>
      <c r="AGA284" s="261"/>
      <c r="AGB284" s="261"/>
      <c r="AGC284" s="261"/>
      <c r="AGD284" s="261"/>
      <c r="AGE284" s="261"/>
      <c r="AGF284" s="261"/>
      <c r="AGG284" s="261"/>
      <c r="AGH284" s="261"/>
      <c r="AGI284" s="261"/>
      <c r="AGJ284" s="261"/>
      <c r="AGK284" s="261"/>
      <c r="AGL284" s="261"/>
      <c r="AGM284" s="261"/>
      <c r="AGN284" s="261"/>
      <c r="AGO284" s="261"/>
      <c r="AGP284" s="261"/>
      <c r="AGQ284" s="261"/>
      <c r="AGR284" s="261"/>
      <c r="AGS284" s="261"/>
      <c r="AGT284" s="261"/>
      <c r="AGU284" s="261"/>
      <c r="AGV284" s="261"/>
      <c r="AGW284" s="261"/>
      <c r="AGX284" s="261"/>
      <c r="AGY284" s="261"/>
      <c r="AGZ284" s="261"/>
      <c r="AHA284" s="261"/>
      <c r="AHB284" s="261"/>
      <c r="AHC284" s="261"/>
      <c r="AHD284" s="261"/>
      <c r="AHE284" s="261"/>
      <c r="AHF284" s="261"/>
      <c r="AHG284" s="261"/>
      <c r="AHH284" s="261"/>
      <c r="AHI284" s="261"/>
      <c r="AHJ284" s="261"/>
      <c r="AHK284" s="261"/>
      <c r="AHL284" s="261"/>
      <c r="AHM284" s="261"/>
      <c r="AHN284" s="261"/>
      <c r="AHO284" s="261"/>
      <c r="AHP284" s="261"/>
      <c r="AHQ284" s="261"/>
      <c r="AHR284" s="261"/>
      <c r="AHS284" s="261"/>
      <c r="AHT284" s="261"/>
      <c r="AHU284" s="261"/>
      <c r="AHV284" s="261"/>
      <c r="AHW284" s="261"/>
      <c r="AHX284" s="261"/>
      <c r="AHY284" s="261"/>
      <c r="AHZ284" s="261"/>
      <c r="AIA284" s="261"/>
      <c r="AIB284" s="261"/>
      <c r="AIC284" s="261"/>
      <c r="AID284" s="261"/>
      <c r="AIE284" s="261"/>
      <c r="AIF284" s="261"/>
      <c r="AIG284" s="261"/>
      <c r="AIH284" s="261"/>
      <c r="AII284" s="261"/>
      <c r="AIJ284" s="261"/>
      <c r="AIK284" s="261"/>
      <c r="AIL284" s="261"/>
      <c r="AIM284" s="261"/>
      <c r="AIN284" s="261"/>
      <c r="AIO284" s="261"/>
      <c r="AIP284" s="261"/>
      <c r="AIQ284" s="261"/>
      <c r="AIR284" s="261"/>
      <c r="AIS284" s="261"/>
      <c r="AIT284" s="261"/>
      <c r="AIU284" s="261"/>
      <c r="AIV284" s="261"/>
      <c r="AIW284" s="261"/>
      <c r="AIX284" s="261"/>
      <c r="AIY284" s="261"/>
      <c r="AIZ284" s="261"/>
      <c r="AJA284" s="261"/>
      <c r="AJB284" s="261"/>
      <c r="AJC284" s="261"/>
      <c r="AJD284" s="261"/>
      <c r="AJE284" s="261"/>
      <c r="AJF284" s="261"/>
      <c r="AJG284" s="261"/>
      <c r="AJH284" s="261"/>
      <c r="AJI284" s="261"/>
      <c r="AJJ284" s="261"/>
      <c r="AJK284" s="261"/>
      <c r="AJL284" s="261"/>
      <c r="AJM284" s="261"/>
      <c r="AJN284" s="261"/>
      <c r="AJO284" s="261"/>
      <c r="AJP284" s="261"/>
      <c r="AJQ284" s="261"/>
      <c r="AJR284" s="261"/>
      <c r="AJS284" s="261"/>
      <c r="AJT284" s="261"/>
      <c r="AJU284" s="261"/>
      <c r="AJV284" s="261"/>
      <c r="AJW284" s="261"/>
      <c r="AJX284" s="261"/>
      <c r="AJY284" s="261"/>
      <c r="AJZ284" s="261"/>
      <c r="AKA284" s="261"/>
      <c r="AKB284" s="261"/>
      <c r="AKC284" s="261"/>
      <c r="AKD284" s="261"/>
      <c r="AKE284" s="261"/>
      <c r="AKF284" s="261"/>
      <c r="AKG284" s="261"/>
      <c r="AKH284" s="261"/>
      <c r="AKI284" s="261"/>
      <c r="AKJ284" s="261"/>
      <c r="AKK284" s="261"/>
      <c r="AKL284" s="261"/>
      <c r="AKM284" s="261"/>
      <c r="AKN284" s="261"/>
      <c r="AKO284" s="261"/>
      <c r="AKP284" s="261"/>
      <c r="AKQ284" s="261"/>
      <c r="AKR284" s="261"/>
      <c r="AKS284" s="261"/>
      <c r="AKT284" s="261"/>
      <c r="AKU284" s="261"/>
      <c r="AKV284" s="261"/>
      <c r="AKW284" s="261"/>
      <c r="AKX284" s="261"/>
      <c r="AKY284" s="261"/>
      <c r="AKZ284" s="261"/>
      <c r="ALA284" s="261"/>
      <c r="ALB284" s="261"/>
      <c r="ALC284" s="261"/>
      <c r="ALD284" s="261"/>
      <c r="ALE284" s="261"/>
      <c r="ALF284" s="261"/>
      <c r="ALG284" s="261"/>
      <c r="ALH284" s="261"/>
      <c r="ALI284" s="261"/>
      <c r="ALJ284" s="261"/>
      <c r="ALK284" s="261"/>
      <c r="ALL284" s="261"/>
      <c r="ALM284" s="261"/>
      <c r="ALN284" s="261"/>
      <c r="ALO284" s="261"/>
      <c r="ALP284" s="261"/>
      <c r="ALQ284" s="261"/>
      <c r="ALR284" s="261"/>
      <c r="ALS284" s="261"/>
      <c r="ALT284" s="261"/>
      <c r="ALU284" s="261"/>
      <c r="ALV284" s="261"/>
      <c r="ALW284" s="261"/>
      <c r="ALX284" s="261"/>
      <c r="ALY284" s="261"/>
      <c r="ALZ284" s="261"/>
      <c r="AMA284" s="261"/>
      <c r="AMB284" s="261"/>
      <c r="AMC284" s="261"/>
      <c r="AMD284" s="261"/>
      <c r="AME284" s="261"/>
      <c r="AMF284" s="261"/>
      <c r="AMG284" s="261"/>
      <c r="AMH284" s="261"/>
      <c r="AMI284" s="261"/>
      <c r="AMJ284" s="261"/>
      <c r="AMK284" s="261"/>
    </row>
    <row r="285" spans="1:1025" s="269" customFormat="1" ht="24" customHeight="1" x14ac:dyDescent="0.35">
      <c r="A285" s="261"/>
      <c r="B285" s="505"/>
      <c r="C285" s="378"/>
      <c r="D285" s="487"/>
      <c r="E285" s="487"/>
      <c r="F285" s="484"/>
      <c r="G285" s="484"/>
      <c r="H285" s="449"/>
      <c r="I285" s="430" t="str">
        <f t="shared" si="102"/>
        <v/>
      </c>
      <c r="J285" s="325"/>
      <c r="K285" s="325"/>
      <c r="L285" s="382"/>
      <c r="M285" s="449"/>
      <c r="N285" s="383"/>
      <c r="O285" s="383"/>
      <c r="P285" s="464">
        <f t="shared" si="103"/>
        <v>0</v>
      </c>
      <c r="Q285" s="469"/>
      <c r="R285" s="261"/>
      <c r="S285" s="522"/>
      <c r="T285" s="522"/>
      <c r="U285" s="522"/>
      <c r="V285" s="522"/>
      <c r="W285" s="522"/>
      <c r="X285" s="522"/>
      <c r="Y285" s="522"/>
      <c r="Z285" s="522"/>
      <c r="AA285" s="522"/>
      <c r="AB285" s="522"/>
      <c r="AC285" s="327"/>
      <c r="AD285" s="625"/>
      <c r="AE285" s="625"/>
      <c r="AF285" s="625"/>
      <c r="AG285" s="625"/>
      <c r="AH285" s="625"/>
      <c r="AI285" s="621"/>
      <c r="AJ285" s="625"/>
      <c r="AK285" s="625"/>
      <c r="AL285" s="625"/>
      <c r="AM285" s="621"/>
      <c r="AN285" s="625"/>
      <c r="AO285" s="625"/>
      <c r="AP285" s="625"/>
      <c r="AQ285" s="621"/>
      <c r="AR285" s="625"/>
      <c r="AS285" s="327"/>
      <c r="AT285" s="629"/>
      <c r="AU285" s="629"/>
      <c r="AV285" s="461">
        <f t="shared" si="101"/>
        <v>0</v>
      </c>
      <c r="AW285" s="261"/>
      <c r="AX285" s="261"/>
      <c r="AY285" s="261"/>
      <c r="AZ285" s="261"/>
      <c r="BA285" s="261"/>
      <c r="BB285" s="261"/>
      <c r="BC285" s="261"/>
      <c r="BD285" s="261"/>
      <c r="BE285" s="261"/>
      <c r="BF285" s="261"/>
      <c r="BG285" s="261"/>
      <c r="BH285" s="261"/>
      <c r="BI285" s="261"/>
      <c r="BJ285" s="261"/>
      <c r="BK285" s="261"/>
      <c r="BL285" s="261"/>
      <c r="BM285" s="261"/>
      <c r="BN285" s="261"/>
      <c r="BO285" s="261"/>
      <c r="BP285" s="261"/>
      <c r="BQ285" s="261"/>
      <c r="BR285" s="261"/>
      <c r="BS285" s="261"/>
      <c r="BT285" s="261"/>
      <c r="BU285" s="261"/>
      <c r="BV285" s="261"/>
      <c r="BW285" s="261"/>
      <c r="BX285" s="261"/>
      <c r="BY285" s="261"/>
      <c r="BZ285" s="261"/>
      <c r="CA285" s="261"/>
      <c r="CB285" s="261"/>
      <c r="CC285" s="261"/>
      <c r="CD285" s="261"/>
      <c r="CE285" s="261"/>
      <c r="CF285" s="261"/>
      <c r="CG285" s="261"/>
      <c r="CH285" s="261"/>
      <c r="CI285" s="261"/>
      <c r="CJ285" s="261"/>
      <c r="CK285" s="261"/>
      <c r="CL285" s="261"/>
      <c r="CM285" s="261"/>
      <c r="CN285" s="261"/>
      <c r="CO285" s="261"/>
      <c r="CP285" s="261"/>
      <c r="CQ285" s="261"/>
      <c r="CR285" s="261"/>
      <c r="CS285" s="261"/>
      <c r="CT285" s="261"/>
      <c r="CU285" s="261"/>
      <c r="CV285" s="261"/>
      <c r="CW285" s="261"/>
      <c r="CX285" s="261"/>
      <c r="CY285" s="261"/>
      <c r="CZ285" s="261"/>
      <c r="DA285" s="261"/>
      <c r="DB285" s="261"/>
      <c r="DC285" s="261"/>
      <c r="DD285" s="261"/>
      <c r="DE285" s="261"/>
      <c r="DF285" s="261"/>
      <c r="DG285" s="261"/>
      <c r="DH285" s="261"/>
      <c r="DI285" s="261"/>
      <c r="DJ285" s="261"/>
      <c r="DK285" s="261"/>
      <c r="DL285" s="261"/>
      <c r="DM285" s="261"/>
      <c r="DN285" s="261"/>
      <c r="DO285" s="261"/>
      <c r="DP285" s="261"/>
      <c r="DQ285" s="261"/>
      <c r="DR285" s="261"/>
      <c r="DS285" s="261"/>
      <c r="DT285" s="261"/>
      <c r="DU285" s="261"/>
      <c r="DV285" s="261"/>
      <c r="DW285" s="261"/>
      <c r="DX285" s="261"/>
      <c r="DY285" s="261"/>
      <c r="DZ285" s="261"/>
      <c r="EA285" s="261"/>
      <c r="EB285" s="261"/>
      <c r="EC285" s="261"/>
      <c r="ED285" s="261"/>
      <c r="EE285" s="261"/>
      <c r="EF285" s="261"/>
      <c r="EG285" s="261"/>
      <c r="EH285" s="261"/>
      <c r="EI285" s="261"/>
      <c r="EJ285" s="261"/>
      <c r="EK285" s="261"/>
      <c r="EL285" s="261"/>
      <c r="EM285" s="261"/>
      <c r="EN285" s="261"/>
      <c r="EO285" s="261"/>
      <c r="EP285" s="261"/>
      <c r="EQ285" s="261"/>
      <c r="ER285" s="261"/>
      <c r="ES285" s="261"/>
      <c r="ET285" s="261"/>
      <c r="EU285" s="261"/>
      <c r="EV285" s="261"/>
      <c r="EW285" s="261"/>
      <c r="EX285" s="261"/>
      <c r="EY285" s="261"/>
      <c r="EZ285" s="261"/>
      <c r="FA285" s="261"/>
      <c r="FB285" s="261"/>
      <c r="FC285" s="261"/>
      <c r="FD285" s="261"/>
      <c r="FE285" s="261"/>
      <c r="FF285" s="261"/>
      <c r="FG285" s="261"/>
      <c r="FH285" s="261"/>
      <c r="FI285" s="261"/>
      <c r="FJ285" s="261"/>
      <c r="FK285" s="261"/>
      <c r="FL285" s="261"/>
      <c r="FM285" s="261"/>
      <c r="FN285" s="261"/>
      <c r="FO285" s="261"/>
      <c r="FP285" s="261"/>
      <c r="FQ285" s="261"/>
      <c r="FR285" s="261"/>
      <c r="FS285" s="261"/>
      <c r="FT285" s="261"/>
      <c r="FU285" s="261"/>
      <c r="FV285" s="261"/>
      <c r="FW285" s="261"/>
      <c r="FX285" s="261"/>
      <c r="FY285" s="261"/>
      <c r="FZ285" s="261"/>
      <c r="GA285" s="261"/>
      <c r="GB285" s="261"/>
      <c r="GC285" s="261"/>
      <c r="GD285" s="261"/>
      <c r="GE285" s="261"/>
      <c r="GF285" s="261"/>
      <c r="GG285" s="261"/>
      <c r="GH285" s="261"/>
      <c r="GI285" s="261"/>
      <c r="GJ285" s="261"/>
      <c r="GK285" s="261"/>
      <c r="GL285" s="261"/>
      <c r="GM285" s="261"/>
      <c r="GN285" s="261"/>
      <c r="GO285" s="261"/>
      <c r="GP285" s="261"/>
      <c r="GQ285" s="261"/>
      <c r="GR285" s="261"/>
      <c r="GS285" s="261"/>
      <c r="GT285" s="261"/>
      <c r="GU285" s="261"/>
      <c r="GV285" s="261"/>
      <c r="GW285" s="261"/>
      <c r="GX285" s="261"/>
      <c r="GY285" s="261"/>
      <c r="GZ285" s="261"/>
      <c r="HA285" s="261"/>
      <c r="HB285" s="261"/>
      <c r="HC285" s="261"/>
      <c r="HD285" s="261"/>
      <c r="HE285" s="261"/>
      <c r="HF285" s="261"/>
      <c r="HG285" s="261"/>
      <c r="HH285" s="261"/>
      <c r="HI285" s="261"/>
      <c r="HJ285" s="261"/>
      <c r="HK285" s="261"/>
      <c r="HL285" s="261"/>
      <c r="HM285" s="261"/>
      <c r="HN285" s="261"/>
      <c r="HO285" s="261"/>
      <c r="HP285" s="261"/>
      <c r="HQ285" s="261"/>
      <c r="HR285" s="261"/>
      <c r="HS285" s="261"/>
      <c r="HT285" s="261"/>
      <c r="HU285" s="261"/>
      <c r="HV285" s="261"/>
      <c r="HW285" s="261"/>
      <c r="HX285" s="261"/>
      <c r="HY285" s="261"/>
      <c r="HZ285" s="261"/>
      <c r="IA285" s="261"/>
      <c r="IB285" s="261"/>
      <c r="IC285" s="261"/>
      <c r="ID285" s="261"/>
      <c r="IE285" s="261"/>
      <c r="IF285" s="261"/>
      <c r="IG285" s="261"/>
      <c r="IH285" s="261"/>
      <c r="II285" s="261"/>
      <c r="IJ285" s="261"/>
      <c r="IK285" s="261"/>
      <c r="IL285" s="261"/>
      <c r="IM285" s="261"/>
      <c r="IN285" s="261"/>
      <c r="IO285" s="261"/>
      <c r="IP285" s="261"/>
      <c r="IQ285" s="261"/>
      <c r="IR285" s="261"/>
      <c r="IS285" s="261"/>
      <c r="IT285" s="261"/>
      <c r="IU285" s="261"/>
      <c r="IV285" s="261"/>
      <c r="IW285" s="261"/>
      <c r="IX285" s="261"/>
      <c r="IY285" s="261"/>
      <c r="IZ285" s="261"/>
      <c r="JA285" s="261"/>
      <c r="JB285" s="261"/>
      <c r="JC285" s="261"/>
      <c r="JD285" s="261"/>
      <c r="JE285" s="261"/>
      <c r="JF285" s="261"/>
      <c r="JG285" s="261"/>
      <c r="JH285" s="261"/>
      <c r="JI285" s="261"/>
      <c r="JJ285" s="261"/>
      <c r="JK285" s="261"/>
      <c r="JL285" s="261"/>
      <c r="JM285" s="261"/>
      <c r="JN285" s="261"/>
      <c r="JO285" s="261"/>
      <c r="JP285" s="261"/>
      <c r="JQ285" s="261"/>
      <c r="JR285" s="261"/>
      <c r="JS285" s="261"/>
      <c r="JT285" s="261"/>
      <c r="JU285" s="261"/>
      <c r="JV285" s="261"/>
      <c r="JW285" s="261"/>
      <c r="JX285" s="261"/>
      <c r="JY285" s="261"/>
      <c r="JZ285" s="261"/>
      <c r="KA285" s="261"/>
      <c r="KB285" s="261"/>
      <c r="KC285" s="261"/>
      <c r="KD285" s="261"/>
      <c r="KE285" s="261"/>
      <c r="KF285" s="261"/>
      <c r="KG285" s="261"/>
      <c r="KH285" s="261"/>
      <c r="KI285" s="261"/>
      <c r="KJ285" s="261"/>
      <c r="KK285" s="261"/>
      <c r="KL285" s="261"/>
      <c r="KM285" s="261"/>
      <c r="KN285" s="261"/>
      <c r="KO285" s="261"/>
      <c r="KP285" s="261"/>
      <c r="KQ285" s="261"/>
      <c r="KR285" s="261"/>
      <c r="KS285" s="261"/>
      <c r="KT285" s="261"/>
      <c r="KU285" s="261"/>
      <c r="KV285" s="261"/>
      <c r="KW285" s="261"/>
      <c r="KX285" s="261"/>
      <c r="KY285" s="261"/>
      <c r="KZ285" s="261"/>
      <c r="LA285" s="261"/>
      <c r="LB285" s="261"/>
      <c r="LC285" s="261"/>
      <c r="LD285" s="261"/>
      <c r="LE285" s="261"/>
      <c r="LF285" s="261"/>
      <c r="LG285" s="261"/>
      <c r="LH285" s="261"/>
      <c r="LI285" s="261"/>
      <c r="LJ285" s="261"/>
      <c r="LK285" s="261"/>
      <c r="LL285" s="261"/>
      <c r="LM285" s="261"/>
      <c r="LN285" s="261"/>
      <c r="LO285" s="261"/>
      <c r="LP285" s="261"/>
      <c r="LQ285" s="261"/>
      <c r="LR285" s="261"/>
      <c r="LS285" s="261"/>
      <c r="LT285" s="261"/>
      <c r="LU285" s="261"/>
      <c r="LV285" s="261"/>
      <c r="LW285" s="261"/>
      <c r="LX285" s="261"/>
      <c r="LY285" s="261"/>
      <c r="LZ285" s="261"/>
      <c r="MA285" s="261"/>
      <c r="MB285" s="261"/>
      <c r="MC285" s="261"/>
      <c r="MD285" s="261"/>
      <c r="ME285" s="261"/>
      <c r="MF285" s="261"/>
      <c r="MG285" s="261"/>
      <c r="MH285" s="261"/>
      <c r="MI285" s="261"/>
      <c r="MJ285" s="261"/>
      <c r="MK285" s="261"/>
      <c r="ML285" s="261"/>
      <c r="MM285" s="261"/>
      <c r="MN285" s="261"/>
      <c r="MO285" s="261"/>
      <c r="MP285" s="261"/>
      <c r="MQ285" s="261"/>
      <c r="MR285" s="261"/>
      <c r="MS285" s="261"/>
      <c r="MT285" s="261"/>
      <c r="MU285" s="261"/>
      <c r="MV285" s="261"/>
      <c r="MW285" s="261"/>
      <c r="MX285" s="261"/>
      <c r="MY285" s="261"/>
      <c r="MZ285" s="261"/>
      <c r="NA285" s="261"/>
      <c r="NB285" s="261"/>
      <c r="NC285" s="261"/>
      <c r="ND285" s="261"/>
      <c r="NE285" s="261"/>
      <c r="NF285" s="261"/>
      <c r="NG285" s="261"/>
      <c r="NH285" s="261"/>
      <c r="NI285" s="261"/>
      <c r="NJ285" s="261"/>
      <c r="NK285" s="261"/>
      <c r="NL285" s="261"/>
      <c r="NM285" s="261"/>
      <c r="NN285" s="261"/>
      <c r="NO285" s="261"/>
      <c r="NP285" s="261"/>
      <c r="NQ285" s="261"/>
      <c r="NR285" s="261"/>
      <c r="NS285" s="261"/>
      <c r="NT285" s="261"/>
      <c r="NU285" s="261"/>
      <c r="NV285" s="261"/>
      <c r="NW285" s="261"/>
      <c r="NX285" s="261"/>
      <c r="NY285" s="261"/>
      <c r="NZ285" s="261"/>
      <c r="OA285" s="261"/>
      <c r="OB285" s="261"/>
      <c r="OC285" s="261"/>
      <c r="OD285" s="261"/>
      <c r="OE285" s="261"/>
      <c r="OF285" s="261"/>
      <c r="OG285" s="261"/>
      <c r="OH285" s="261"/>
      <c r="OI285" s="261"/>
      <c r="OJ285" s="261"/>
      <c r="OK285" s="261"/>
      <c r="OL285" s="261"/>
      <c r="OM285" s="261"/>
      <c r="ON285" s="261"/>
      <c r="OO285" s="261"/>
      <c r="OP285" s="261"/>
      <c r="OQ285" s="261"/>
      <c r="OR285" s="261"/>
      <c r="OS285" s="261"/>
      <c r="OT285" s="261"/>
      <c r="OU285" s="261"/>
      <c r="OV285" s="261"/>
      <c r="OW285" s="261"/>
      <c r="OX285" s="261"/>
      <c r="OY285" s="261"/>
      <c r="OZ285" s="261"/>
      <c r="PA285" s="261"/>
      <c r="PB285" s="261"/>
      <c r="PC285" s="261"/>
      <c r="PD285" s="261"/>
      <c r="PE285" s="261"/>
      <c r="PF285" s="261"/>
      <c r="PG285" s="261"/>
      <c r="PH285" s="261"/>
      <c r="PI285" s="261"/>
      <c r="PJ285" s="261"/>
      <c r="PK285" s="261"/>
      <c r="PL285" s="261"/>
      <c r="PM285" s="261"/>
      <c r="PN285" s="261"/>
      <c r="PO285" s="261"/>
      <c r="PP285" s="261"/>
      <c r="PQ285" s="261"/>
      <c r="PR285" s="261"/>
      <c r="PS285" s="261"/>
      <c r="PT285" s="261"/>
      <c r="PU285" s="261"/>
      <c r="PV285" s="261"/>
      <c r="PW285" s="261"/>
      <c r="PX285" s="261"/>
      <c r="PY285" s="261"/>
      <c r="PZ285" s="261"/>
      <c r="QA285" s="261"/>
      <c r="QB285" s="261"/>
      <c r="QC285" s="261"/>
      <c r="QD285" s="261"/>
      <c r="QE285" s="261"/>
      <c r="QF285" s="261"/>
      <c r="QG285" s="261"/>
      <c r="QH285" s="261"/>
      <c r="QI285" s="261"/>
      <c r="QJ285" s="261"/>
      <c r="QK285" s="261"/>
      <c r="QL285" s="261"/>
      <c r="QM285" s="261"/>
      <c r="QN285" s="261"/>
      <c r="QO285" s="261"/>
      <c r="QP285" s="261"/>
      <c r="QQ285" s="261"/>
      <c r="QR285" s="261"/>
      <c r="QS285" s="261"/>
      <c r="QT285" s="261"/>
      <c r="QU285" s="261"/>
      <c r="QV285" s="261"/>
      <c r="QW285" s="261"/>
      <c r="QX285" s="261"/>
      <c r="QY285" s="261"/>
      <c r="QZ285" s="261"/>
      <c r="RA285" s="261"/>
      <c r="RB285" s="261"/>
      <c r="RC285" s="261"/>
      <c r="RD285" s="261"/>
      <c r="RE285" s="261"/>
      <c r="RF285" s="261"/>
      <c r="RG285" s="261"/>
      <c r="RH285" s="261"/>
      <c r="RI285" s="261"/>
      <c r="RJ285" s="261"/>
      <c r="RK285" s="261"/>
      <c r="RL285" s="261"/>
      <c r="RM285" s="261"/>
      <c r="RN285" s="261"/>
      <c r="RO285" s="261"/>
      <c r="RP285" s="261"/>
      <c r="RQ285" s="261"/>
      <c r="RR285" s="261"/>
      <c r="RS285" s="261"/>
      <c r="RT285" s="261"/>
      <c r="RU285" s="261"/>
      <c r="RV285" s="261"/>
      <c r="RW285" s="261"/>
      <c r="RX285" s="261"/>
      <c r="RY285" s="261"/>
      <c r="RZ285" s="261"/>
      <c r="SA285" s="261"/>
      <c r="SB285" s="261"/>
      <c r="SC285" s="261"/>
      <c r="SD285" s="261"/>
      <c r="SE285" s="261"/>
      <c r="SF285" s="261"/>
      <c r="SG285" s="261"/>
      <c r="SH285" s="261"/>
      <c r="SI285" s="261"/>
      <c r="SJ285" s="261"/>
      <c r="SK285" s="261"/>
      <c r="SL285" s="261"/>
      <c r="SM285" s="261"/>
      <c r="SN285" s="261"/>
      <c r="SO285" s="261"/>
      <c r="SP285" s="261"/>
      <c r="SQ285" s="261"/>
      <c r="SR285" s="261"/>
      <c r="SS285" s="261"/>
      <c r="ST285" s="261"/>
      <c r="SU285" s="261"/>
      <c r="SV285" s="261"/>
      <c r="SW285" s="261"/>
      <c r="SX285" s="261"/>
      <c r="SY285" s="261"/>
      <c r="SZ285" s="261"/>
      <c r="TA285" s="261"/>
      <c r="TB285" s="261"/>
      <c r="TC285" s="261"/>
      <c r="TD285" s="261"/>
      <c r="TE285" s="261"/>
      <c r="TF285" s="261"/>
      <c r="TG285" s="261"/>
      <c r="TH285" s="261"/>
      <c r="TI285" s="261"/>
      <c r="TJ285" s="261"/>
      <c r="TK285" s="261"/>
      <c r="TL285" s="261"/>
      <c r="TM285" s="261"/>
      <c r="TN285" s="261"/>
      <c r="TO285" s="261"/>
      <c r="TP285" s="261"/>
      <c r="TQ285" s="261"/>
      <c r="TR285" s="261"/>
      <c r="TS285" s="261"/>
      <c r="TT285" s="261"/>
      <c r="TU285" s="261"/>
      <c r="TV285" s="261"/>
      <c r="TW285" s="261"/>
      <c r="TX285" s="261"/>
      <c r="TY285" s="261"/>
      <c r="TZ285" s="261"/>
      <c r="UA285" s="261"/>
      <c r="UB285" s="261"/>
      <c r="UC285" s="261"/>
      <c r="UD285" s="261"/>
      <c r="UE285" s="261"/>
      <c r="UF285" s="261"/>
      <c r="UG285" s="261"/>
      <c r="UH285" s="261"/>
      <c r="UI285" s="261"/>
      <c r="UJ285" s="261"/>
      <c r="UK285" s="261"/>
      <c r="UL285" s="261"/>
      <c r="UM285" s="261"/>
      <c r="UN285" s="261"/>
      <c r="UO285" s="261"/>
      <c r="UP285" s="261"/>
      <c r="UQ285" s="261"/>
      <c r="UR285" s="261"/>
      <c r="US285" s="261"/>
      <c r="UT285" s="261"/>
      <c r="UU285" s="261"/>
      <c r="UV285" s="261"/>
      <c r="UW285" s="261"/>
      <c r="UX285" s="261"/>
      <c r="UY285" s="261"/>
      <c r="UZ285" s="261"/>
      <c r="VA285" s="261"/>
      <c r="VB285" s="261"/>
      <c r="VC285" s="261"/>
      <c r="VD285" s="261"/>
      <c r="VE285" s="261"/>
      <c r="VF285" s="261"/>
      <c r="VG285" s="261"/>
      <c r="VH285" s="261"/>
      <c r="VI285" s="261"/>
      <c r="VJ285" s="261"/>
      <c r="VK285" s="261"/>
      <c r="VL285" s="261"/>
      <c r="VM285" s="261"/>
      <c r="VN285" s="261"/>
      <c r="VO285" s="261"/>
      <c r="VP285" s="261"/>
      <c r="VQ285" s="261"/>
      <c r="VR285" s="261"/>
      <c r="VS285" s="261"/>
      <c r="VT285" s="261"/>
      <c r="VU285" s="261"/>
      <c r="VV285" s="261"/>
      <c r="VW285" s="261"/>
      <c r="VX285" s="261"/>
      <c r="VY285" s="261"/>
      <c r="VZ285" s="261"/>
      <c r="WA285" s="261"/>
      <c r="WB285" s="261"/>
      <c r="WC285" s="261"/>
      <c r="WD285" s="261"/>
      <c r="WE285" s="261"/>
      <c r="WF285" s="261"/>
      <c r="WG285" s="261"/>
      <c r="WH285" s="261"/>
      <c r="WI285" s="261"/>
      <c r="WJ285" s="261"/>
      <c r="WK285" s="261"/>
      <c r="WL285" s="261"/>
      <c r="WM285" s="261"/>
      <c r="WN285" s="261"/>
      <c r="WO285" s="261"/>
      <c r="WP285" s="261"/>
      <c r="WQ285" s="261"/>
      <c r="WR285" s="261"/>
      <c r="WS285" s="261"/>
      <c r="WT285" s="261"/>
      <c r="WU285" s="261"/>
      <c r="WV285" s="261"/>
      <c r="WW285" s="261"/>
      <c r="WX285" s="261"/>
      <c r="WY285" s="261"/>
      <c r="WZ285" s="261"/>
      <c r="XA285" s="261"/>
      <c r="XB285" s="261"/>
      <c r="XC285" s="261"/>
      <c r="XD285" s="261"/>
      <c r="XE285" s="261"/>
      <c r="XF285" s="261"/>
      <c r="XG285" s="261"/>
      <c r="XH285" s="261"/>
      <c r="XI285" s="261"/>
      <c r="XJ285" s="261"/>
      <c r="XK285" s="261"/>
      <c r="XL285" s="261"/>
      <c r="XM285" s="261"/>
      <c r="XN285" s="261"/>
      <c r="XO285" s="261"/>
      <c r="XP285" s="261"/>
      <c r="XQ285" s="261"/>
      <c r="XR285" s="261"/>
      <c r="XS285" s="261"/>
      <c r="XT285" s="261"/>
      <c r="XU285" s="261"/>
      <c r="XV285" s="261"/>
      <c r="XW285" s="261"/>
      <c r="XX285" s="261"/>
      <c r="XY285" s="261"/>
      <c r="XZ285" s="261"/>
      <c r="YA285" s="261"/>
      <c r="YB285" s="261"/>
      <c r="YC285" s="261"/>
      <c r="YD285" s="261"/>
      <c r="YE285" s="261"/>
      <c r="YF285" s="261"/>
      <c r="YG285" s="261"/>
      <c r="YH285" s="261"/>
      <c r="YI285" s="261"/>
      <c r="YJ285" s="261"/>
      <c r="YK285" s="261"/>
      <c r="YL285" s="261"/>
      <c r="YM285" s="261"/>
      <c r="YN285" s="261"/>
      <c r="YO285" s="261"/>
      <c r="YP285" s="261"/>
      <c r="YQ285" s="261"/>
      <c r="YR285" s="261"/>
      <c r="YS285" s="261"/>
      <c r="YT285" s="261"/>
      <c r="YU285" s="261"/>
      <c r="YV285" s="261"/>
      <c r="YW285" s="261"/>
      <c r="YX285" s="261"/>
      <c r="YY285" s="261"/>
      <c r="YZ285" s="261"/>
      <c r="ZA285" s="261"/>
      <c r="ZB285" s="261"/>
      <c r="ZC285" s="261"/>
      <c r="ZD285" s="261"/>
      <c r="ZE285" s="261"/>
      <c r="ZF285" s="261"/>
      <c r="ZG285" s="261"/>
      <c r="ZH285" s="261"/>
      <c r="ZI285" s="261"/>
      <c r="ZJ285" s="261"/>
      <c r="ZK285" s="261"/>
      <c r="ZL285" s="261"/>
      <c r="ZM285" s="261"/>
      <c r="ZN285" s="261"/>
      <c r="ZO285" s="261"/>
      <c r="ZP285" s="261"/>
      <c r="ZQ285" s="261"/>
      <c r="ZR285" s="261"/>
      <c r="ZS285" s="261"/>
      <c r="ZT285" s="261"/>
      <c r="ZU285" s="261"/>
      <c r="ZV285" s="261"/>
      <c r="ZW285" s="261"/>
      <c r="ZX285" s="261"/>
      <c r="ZY285" s="261"/>
      <c r="ZZ285" s="261"/>
      <c r="AAA285" s="261"/>
      <c r="AAB285" s="261"/>
      <c r="AAC285" s="261"/>
      <c r="AAD285" s="261"/>
      <c r="AAE285" s="261"/>
      <c r="AAF285" s="261"/>
      <c r="AAG285" s="261"/>
      <c r="AAH285" s="261"/>
      <c r="AAI285" s="261"/>
      <c r="AAJ285" s="261"/>
      <c r="AAK285" s="261"/>
      <c r="AAL285" s="261"/>
      <c r="AAM285" s="261"/>
      <c r="AAN285" s="261"/>
      <c r="AAO285" s="261"/>
      <c r="AAP285" s="261"/>
      <c r="AAQ285" s="261"/>
      <c r="AAR285" s="261"/>
      <c r="AAS285" s="261"/>
      <c r="AAT285" s="261"/>
      <c r="AAU285" s="261"/>
      <c r="AAV285" s="261"/>
      <c r="AAW285" s="261"/>
      <c r="AAX285" s="261"/>
      <c r="AAY285" s="261"/>
      <c r="AAZ285" s="261"/>
      <c r="ABA285" s="261"/>
      <c r="ABB285" s="261"/>
      <c r="ABC285" s="261"/>
      <c r="ABD285" s="261"/>
      <c r="ABE285" s="261"/>
      <c r="ABF285" s="261"/>
      <c r="ABG285" s="261"/>
      <c r="ABH285" s="261"/>
      <c r="ABI285" s="261"/>
      <c r="ABJ285" s="261"/>
      <c r="ABK285" s="261"/>
      <c r="ABL285" s="261"/>
      <c r="ABM285" s="261"/>
      <c r="ABN285" s="261"/>
      <c r="ABO285" s="261"/>
      <c r="ABP285" s="261"/>
      <c r="ABQ285" s="261"/>
      <c r="ABR285" s="261"/>
      <c r="ABS285" s="261"/>
      <c r="ABT285" s="261"/>
      <c r="ABU285" s="261"/>
      <c r="ABV285" s="261"/>
      <c r="ABW285" s="261"/>
      <c r="ABX285" s="261"/>
      <c r="ABY285" s="261"/>
      <c r="ABZ285" s="261"/>
      <c r="ACA285" s="261"/>
      <c r="ACB285" s="261"/>
      <c r="ACC285" s="261"/>
      <c r="ACD285" s="261"/>
      <c r="ACE285" s="261"/>
      <c r="ACF285" s="261"/>
      <c r="ACG285" s="261"/>
      <c r="ACH285" s="261"/>
      <c r="ACI285" s="261"/>
      <c r="ACJ285" s="261"/>
      <c r="ACK285" s="261"/>
      <c r="ACL285" s="261"/>
      <c r="ACM285" s="261"/>
      <c r="ACN285" s="261"/>
      <c r="ACO285" s="261"/>
      <c r="ACP285" s="261"/>
      <c r="ACQ285" s="261"/>
      <c r="ACR285" s="261"/>
      <c r="ACS285" s="261"/>
      <c r="ACT285" s="261"/>
      <c r="ACU285" s="261"/>
      <c r="ACV285" s="261"/>
      <c r="ACW285" s="261"/>
      <c r="ACX285" s="261"/>
      <c r="ACY285" s="261"/>
      <c r="ACZ285" s="261"/>
      <c r="ADA285" s="261"/>
      <c r="ADB285" s="261"/>
      <c r="ADC285" s="261"/>
      <c r="ADD285" s="261"/>
      <c r="ADE285" s="261"/>
      <c r="ADF285" s="261"/>
      <c r="ADG285" s="261"/>
      <c r="ADH285" s="261"/>
      <c r="ADI285" s="261"/>
      <c r="ADJ285" s="261"/>
      <c r="ADK285" s="261"/>
      <c r="ADL285" s="261"/>
      <c r="ADM285" s="261"/>
      <c r="ADN285" s="261"/>
      <c r="ADO285" s="261"/>
      <c r="ADP285" s="261"/>
      <c r="ADQ285" s="261"/>
      <c r="ADR285" s="261"/>
      <c r="ADS285" s="261"/>
      <c r="ADT285" s="261"/>
      <c r="ADU285" s="261"/>
      <c r="ADV285" s="261"/>
      <c r="ADW285" s="261"/>
      <c r="ADX285" s="261"/>
      <c r="ADY285" s="261"/>
      <c r="ADZ285" s="261"/>
      <c r="AEA285" s="261"/>
      <c r="AEB285" s="261"/>
      <c r="AEC285" s="261"/>
      <c r="AED285" s="261"/>
      <c r="AEE285" s="261"/>
      <c r="AEF285" s="261"/>
      <c r="AEG285" s="261"/>
      <c r="AEH285" s="261"/>
      <c r="AEI285" s="261"/>
      <c r="AEJ285" s="261"/>
      <c r="AEK285" s="261"/>
      <c r="AEL285" s="261"/>
      <c r="AEM285" s="261"/>
      <c r="AEN285" s="261"/>
      <c r="AEO285" s="261"/>
      <c r="AEP285" s="261"/>
      <c r="AEQ285" s="261"/>
      <c r="AER285" s="261"/>
      <c r="AES285" s="261"/>
      <c r="AET285" s="261"/>
      <c r="AEU285" s="261"/>
      <c r="AEV285" s="261"/>
      <c r="AEW285" s="261"/>
      <c r="AEX285" s="261"/>
      <c r="AEY285" s="261"/>
      <c r="AEZ285" s="261"/>
      <c r="AFA285" s="261"/>
      <c r="AFB285" s="261"/>
      <c r="AFC285" s="261"/>
      <c r="AFD285" s="261"/>
      <c r="AFE285" s="261"/>
      <c r="AFF285" s="261"/>
      <c r="AFG285" s="261"/>
      <c r="AFH285" s="261"/>
      <c r="AFI285" s="261"/>
      <c r="AFJ285" s="261"/>
      <c r="AFK285" s="261"/>
      <c r="AFL285" s="261"/>
      <c r="AFM285" s="261"/>
      <c r="AFN285" s="261"/>
      <c r="AFO285" s="261"/>
      <c r="AFP285" s="261"/>
      <c r="AFQ285" s="261"/>
      <c r="AFR285" s="261"/>
      <c r="AFS285" s="261"/>
      <c r="AFT285" s="261"/>
      <c r="AFU285" s="261"/>
      <c r="AFV285" s="261"/>
      <c r="AFW285" s="261"/>
      <c r="AFX285" s="261"/>
      <c r="AFY285" s="261"/>
      <c r="AFZ285" s="261"/>
      <c r="AGA285" s="261"/>
      <c r="AGB285" s="261"/>
      <c r="AGC285" s="261"/>
      <c r="AGD285" s="261"/>
      <c r="AGE285" s="261"/>
      <c r="AGF285" s="261"/>
      <c r="AGG285" s="261"/>
      <c r="AGH285" s="261"/>
      <c r="AGI285" s="261"/>
      <c r="AGJ285" s="261"/>
      <c r="AGK285" s="261"/>
      <c r="AGL285" s="261"/>
      <c r="AGM285" s="261"/>
      <c r="AGN285" s="261"/>
      <c r="AGO285" s="261"/>
      <c r="AGP285" s="261"/>
      <c r="AGQ285" s="261"/>
      <c r="AGR285" s="261"/>
      <c r="AGS285" s="261"/>
      <c r="AGT285" s="261"/>
      <c r="AGU285" s="261"/>
      <c r="AGV285" s="261"/>
      <c r="AGW285" s="261"/>
      <c r="AGX285" s="261"/>
      <c r="AGY285" s="261"/>
      <c r="AGZ285" s="261"/>
      <c r="AHA285" s="261"/>
      <c r="AHB285" s="261"/>
      <c r="AHC285" s="261"/>
      <c r="AHD285" s="261"/>
      <c r="AHE285" s="261"/>
      <c r="AHF285" s="261"/>
      <c r="AHG285" s="261"/>
      <c r="AHH285" s="261"/>
      <c r="AHI285" s="261"/>
      <c r="AHJ285" s="261"/>
      <c r="AHK285" s="261"/>
      <c r="AHL285" s="261"/>
      <c r="AHM285" s="261"/>
      <c r="AHN285" s="261"/>
      <c r="AHO285" s="261"/>
      <c r="AHP285" s="261"/>
      <c r="AHQ285" s="261"/>
      <c r="AHR285" s="261"/>
      <c r="AHS285" s="261"/>
      <c r="AHT285" s="261"/>
      <c r="AHU285" s="261"/>
      <c r="AHV285" s="261"/>
      <c r="AHW285" s="261"/>
      <c r="AHX285" s="261"/>
      <c r="AHY285" s="261"/>
      <c r="AHZ285" s="261"/>
      <c r="AIA285" s="261"/>
      <c r="AIB285" s="261"/>
      <c r="AIC285" s="261"/>
      <c r="AID285" s="261"/>
      <c r="AIE285" s="261"/>
      <c r="AIF285" s="261"/>
      <c r="AIG285" s="261"/>
      <c r="AIH285" s="261"/>
      <c r="AII285" s="261"/>
      <c r="AIJ285" s="261"/>
      <c r="AIK285" s="261"/>
      <c r="AIL285" s="261"/>
      <c r="AIM285" s="261"/>
      <c r="AIN285" s="261"/>
      <c r="AIO285" s="261"/>
      <c r="AIP285" s="261"/>
      <c r="AIQ285" s="261"/>
      <c r="AIR285" s="261"/>
      <c r="AIS285" s="261"/>
      <c r="AIT285" s="261"/>
      <c r="AIU285" s="261"/>
      <c r="AIV285" s="261"/>
      <c r="AIW285" s="261"/>
      <c r="AIX285" s="261"/>
      <c r="AIY285" s="261"/>
      <c r="AIZ285" s="261"/>
      <c r="AJA285" s="261"/>
      <c r="AJB285" s="261"/>
      <c r="AJC285" s="261"/>
      <c r="AJD285" s="261"/>
      <c r="AJE285" s="261"/>
      <c r="AJF285" s="261"/>
      <c r="AJG285" s="261"/>
      <c r="AJH285" s="261"/>
      <c r="AJI285" s="261"/>
      <c r="AJJ285" s="261"/>
      <c r="AJK285" s="261"/>
      <c r="AJL285" s="261"/>
      <c r="AJM285" s="261"/>
      <c r="AJN285" s="261"/>
      <c r="AJO285" s="261"/>
      <c r="AJP285" s="261"/>
      <c r="AJQ285" s="261"/>
      <c r="AJR285" s="261"/>
      <c r="AJS285" s="261"/>
      <c r="AJT285" s="261"/>
      <c r="AJU285" s="261"/>
      <c r="AJV285" s="261"/>
      <c r="AJW285" s="261"/>
      <c r="AJX285" s="261"/>
      <c r="AJY285" s="261"/>
      <c r="AJZ285" s="261"/>
      <c r="AKA285" s="261"/>
      <c r="AKB285" s="261"/>
      <c r="AKC285" s="261"/>
      <c r="AKD285" s="261"/>
      <c r="AKE285" s="261"/>
      <c r="AKF285" s="261"/>
      <c r="AKG285" s="261"/>
      <c r="AKH285" s="261"/>
      <c r="AKI285" s="261"/>
      <c r="AKJ285" s="261"/>
      <c r="AKK285" s="261"/>
      <c r="AKL285" s="261"/>
      <c r="AKM285" s="261"/>
      <c r="AKN285" s="261"/>
      <c r="AKO285" s="261"/>
      <c r="AKP285" s="261"/>
      <c r="AKQ285" s="261"/>
      <c r="AKR285" s="261"/>
      <c r="AKS285" s="261"/>
      <c r="AKT285" s="261"/>
      <c r="AKU285" s="261"/>
      <c r="AKV285" s="261"/>
      <c r="AKW285" s="261"/>
      <c r="AKX285" s="261"/>
      <c r="AKY285" s="261"/>
      <c r="AKZ285" s="261"/>
      <c r="ALA285" s="261"/>
      <c r="ALB285" s="261"/>
      <c r="ALC285" s="261"/>
      <c r="ALD285" s="261"/>
      <c r="ALE285" s="261"/>
      <c r="ALF285" s="261"/>
      <c r="ALG285" s="261"/>
      <c r="ALH285" s="261"/>
      <c r="ALI285" s="261"/>
      <c r="ALJ285" s="261"/>
      <c r="ALK285" s="261"/>
      <c r="ALL285" s="261"/>
      <c r="ALM285" s="261"/>
      <c r="ALN285" s="261"/>
      <c r="ALO285" s="261"/>
      <c r="ALP285" s="261"/>
      <c r="ALQ285" s="261"/>
      <c r="ALR285" s="261"/>
      <c r="ALS285" s="261"/>
      <c r="ALT285" s="261"/>
      <c r="ALU285" s="261"/>
      <c r="ALV285" s="261"/>
      <c r="ALW285" s="261"/>
      <c r="ALX285" s="261"/>
      <c r="ALY285" s="261"/>
      <c r="ALZ285" s="261"/>
      <c r="AMA285" s="261"/>
      <c r="AMB285" s="261"/>
      <c r="AMC285" s="261"/>
      <c r="AMD285" s="261"/>
      <c r="AME285" s="261"/>
      <c r="AMF285" s="261"/>
      <c r="AMG285" s="261"/>
      <c r="AMH285" s="261"/>
      <c r="AMI285" s="261"/>
      <c r="AMJ285" s="261"/>
      <c r="AMK285" s="261"/>
    </row>
    <row r="286" spans="1:1025" s="269" customFormat="1" ht="24" customHeight="1" x14ac:dyDescent="0.35">
      <c r="A286" s="261"/>
      <c r="B286" s="505"/>
      <c r="C286" s="378"/>
      <c r="D286" s="487"/>
      <c r="E286" s="487"/>
      <c r="F286" s="484"/>
      <c r="G286" s="484"/>
      <c r="H286" s="449"/>
      <c r="I286" s="430" t="str">
        <f t="shared" si="102"/>
        <v/>
      </c>
      <c r="J286" s="325"/>
      <c r="K286" s="325"/>
      <c r="L286" s="382"/>
      <c r="M286" s="449"/>
      <c r="N286" s="383"/>
      <c r="O286" s="383"/>
      <c r="P286" s="464">
        <f t="shared" si="103"/>
        <v>0</v>
      </c>
      <c r="Q286" s="469"/>
      <c r="R286" s="261"/>
      <c r="S286" s="522"/>
      <c r="T286" s="522"/>
      <c r="U286" s="522"/>
      <c r="V286" s="522"/>
      <c r="W286" s="522"/>
      <c r="X286" s="522"/>
      <c r="Y286" s="522"/>
      <c r="Z286" s="522"/>
      <c r="AA286" s="522"/>
      <c r="AB286" s="522"/>
      <c r="AC286" s="327"/>
      <c r="AD286" s="625"/>
      <c r="AE286" s="625"/>
      <c r="AF286" s="625"/>
      <c r="AG286" s="625"/>
      <c r="AH286" s="625"/>
      <c r="AI286" s="621"/>
      <c r="AJ286" s="625"/>
      <c r="AK286" s="625"/>
      <c r="AL286" s="625"/>
      <c r="AM286" s="621"/>
      <c r="AN286" s="625"/>
      <c r="AO286" s="625"/>
      <c r="AP286" s="625"/>
      <c r="AQ286" s="621"/>
      <c r="AR286" s="625"/>
      <c r="AS286" s="327"/>
      <c r="AT286" s="629"/>
      <c r="AU286" s="629"/>
      <c r="AV286" s="461">
        <f t="shared" si="101"/>
        <v>0</v>
      </c>
      <c r="AW286" s="261"/>
      <c r="AX286" s="261"/>
      <c r="AY286" s="261"/>
      <c r="AZ286" s="261"/>
      <c r="BA286" s="261"/>
      <c r="BB286" s="261"/>
      <c r="BC286" s="261"/>
      <c r="BD286" s="261"/>
      <c r="BE286" s="261"/>
      <c r="BF286" s="261"/>
      <c r="BG286" s="261"/>
      <c r="BH286" s="261"/>
      <c r="BI286" s="261"/>
      <c r="BJ286" s="261"/>
      <c r="BK286" s="261"/>
      <c r="BL286" s="261"/>
      <c r="BM286" s="261"/>
      <c r="BN286" s="261"/>
      <c r="BO286" s="261"/>
      <c r="BP286" s="261"/>
      <c r="BQ286" s="261"/>
      <c r="BR286" s="261"/>
      <c r="BS286" s="261"/>
      <c r="BT286" s="261"/>
      <c r="BU286" s="261"/>
      <c r="BV286" s="261"/>
      <c r="BW286" s="261"/>
      <c r="BX286" s="261"/>
      <c r="BY286" s="261"/>
      <c r="BZ286" s="261"/>
      <c r="CA286" s="261"/>
      <c r="CB286" s="261"/>
      <c r="CC286" s="261"/>
      <c r="CD286" s="261"/>
      <c r="CE286" s="261"/>
      <c r="CF286" s="261"/>
      <c r="CG286" s="261"/>
      <c r="CH286" s="261"/>
      <c r="CI286" s="261"/>
      <c r="CJ286" s="261"/>
      <c r="CK286" s="261"/>
      <c r="CL286" s="261"/>
      <c r="CM286" s="261"/>
      <c r="CN286" s="261"/>
      <c r="CO286" s="261"/>
      <c r="CP286" s="261"/>
      <c r="CQ286" s="261"/>
      <c r="CR286" s="261"/>
      <c r="CS286" s="261"/>
      <c r="CT286" s="261"/>
      <c r="CU286" s="261"/>
      <c r="CV286" s="261"/>
      <c r="CW286" s="261"/>
      <c r="CX286" s="261"/>
      <c r="CY286" s="261"/>
      <c r="CZ286" s="261"/>
      <c r="DA286" s="261"/>
      <c r="DB286" s="261"/>
      <c r="DC286" s="261"/>
      <c r="DD286" s="261"/>
      <c r="DE286" s="261"/>
      <c r="DF286" s="261"/>
      <c r="DG286" s="261"/>
      <c r="DH286" s="261"/>
      <c r="DI286" s="261"/>
      <c r="DJ286" s="261"/>
      <c r="DK286" s="261"/>
      <c r="DL286" s="261"/>
      <c r="DM286" s="261"/>
      <c r="DN286" s="261"/>
      <c r="DO286" s="261"/>
      <c r="DP286" s="261"/>
      <c r="DQ286" s="261"/>
      <c r="DR286" s="261"/>
      <c r="DS286" s="261"/>
      <c r="DT286" s="261"/>
      <c r="DU286" s="261"/>
      <c r="DV286" s="261"/>
      <c r="DW286" s="261"/>
      <c r="DX286" s="261"/>
      <c r="DY286" s="261"/>
      <c r="DZ286" s="261"/>
      <c r="EA286" s="261"/>
      <c r="EB286" s="261"/>
      <c r="EC286" s="261"/>
      <c r="ED286" s="261"/>
      <c r="EE286" s="261"/>
      <c r="EF286" s="261"/>
      <c r="EG286" s="261"/>
      <c r="EH286" s="261"/>
      <c r="EI286" s="261"/>
      <c r="EJ286" s="261"/>
      <c r="EK286" s="261"/>
      <c r="EL286" s="261"/>
      <c r="EM286" s="261"/>
      <c r="EN286" s="261"/>
      <c r="EO286" s="261"/>
      <c r="EP286" s="261"/>
      <c r="EQ286" s="261"/>
      <c r="ER286" s="261"/>
      <c r="ES286" s="261"/>
      <c r="ET286" s="261"/>
      <c r="EU286" s="261"/>
      <c r="EV286" s="261"/>
      <c r="EW286" s="261"/>
      <c r="EX286" s="261"/>
      <c r="EY286" s="261"/>
      <c r="EZ286" s="261"/>
      <c r="FA286" s="261"/>
      <c r="FB286" s="261"/>
      <c r="FC286" s="261"/>
      <c r="FD286" s="261"/>
      <c r="FE286" s="261"/>
      <c r="FF286" s="261"/>
      <c r="FG286" s="261"/>
      <c r="FH286" s="261"/>
      <c r="FI286" s="261"/>
      <c r="FJ286" s="261"/>
      <c r="FK286" s="261"/>
      <c r="FL286" s="261"/>
      <c r="FM286" s="261"/>
      <c r="FN286" s="261"/>
      <c r="FO286" s="261"/>
      <c r="FP286" s="261"/>
      <c r="FQ286" s="261"/>
      <c r="FR286" s="261"/>
      <c r="FS286" s="261"/>
      <c r="FT286" s="261"/>
      <c r="FU286" s="261"/>
      <c r="FV286" s="261"/>
      <c r="FW286" s="261"/>
      <c r="FX286" s="261"/>
      <c r="FY286" s="261"/>
      <c r="FZ286" s="261"/>
      <c r="GA286" s="261"/>
      <c r="GB286" s="261"/>
      <c r="GC286" s="261"/>
      <c r="GD286" s="261"/>
      <c r="GE286" s="261"/>
      <c r="GF286" s="261"/>
      <c r="GG286" s="261"/>
      <c r="GH286" s="261"/>
      <c r="GI286" s="261"/>
      <c r="GJ286" s="261"/>
      <c r="GK286" s="261"/>
      <c r="GL286" s="261"/>
      <c r="GM286" s="261"/>
      <c r="GN286" s="261"/>
      <c r="GO286" s="261"/>
      <c r="GP286" s="261"/>
      <c r="GQ286" s="261"/>
      <c r="GR286" s="261"/>
      <c r="GS286" s="261"/>
      <c r="GT286" s="261"/>
      <c r="GU286" s="261"/>
      <c r="GV286" s="261"/>
      <c r="GW286" s="261"/>
      <c r="GX286" s="261"/>
      <c r="GY286" s="261"/>
      <c r="GZ286" s="261"/>
      <c r="HA286" s="261"/>
      <c r="HB286" s="261"/>
      <c r="HC286" s="261"/>
      <c r="HD286" s="261"/>
      <c r="HE286" s="261"/>
      <c r="HF286" s="261"/>
      <c r="HG286" s="261"/>
      <c r="HH286" s="261"/>
      <c r="HI286" s="261"/>
      <c r="HJ286" s="261"/>
      <c r="HK286" s="261"/>
      <c r="HL286" s="261"/>
      <c r="HM286" s="261"/>
      <c r="HN286" s="261"/>
      <c r="HO286" s="261"/>
      <c r="HP286" s="261"/>
      <c r="HQ286" s="261"/>
      <c r="HR286" s="261"/>
      <c r="HS286" s="261"/>
      <c r="HT286" s="261"/>
      <c r="HU286" s="261"/>
      <c r="HV286" s="261"/>
      <c r="HW286" s="261"/>
      <c r="HX286" s="261"/>
      <c r="HY286" s="261"/>
      <c r="HZ286" s="261"/>
      <c r="IA286" s="261"/>
      <c r="IB286" s="261"/>
      <c r="IC286" s="261"/>
      <c r="ID286" s="261"/>
      <c r="IE286" s="261"/>
      <c r="IF286" s="261"/>
      <c r="IG286" s="261"/>
      <c r="IH286" s="261"/>
      <c r="II286" s="261"/>
      <c r="IJ286" s="261"/>
      <c r="IK286" s="261"/>
      <c r="IL286" s="261"/>
      <c r="IM286" s="261"/>
      <c r="IN286" s="261"/>
      <c r="IO286" s="261"/>
      <c r="IP286" s="261"/>
      <c r="IQ286" s="261"/>
      <c r="IR286" s="261"/>
      <c r="IS286" s="261"/>
      <c r="IT286" s="261"/>
      <c r="IU286" s="261"/>
      <c r="IV286" s="261"/>
      <c r="IW286" s="261"/>
      <c r="IX286" s="261"/>
      <c r="IY286" s="261"/>
      <c r="IZ286" s="261"/>
      <c r="JA286" s="261"/>
      <c r="JB286" s="261"/>
      <c r="JC286" s="261"/>
      <c r="JD286" s="261"/>
      <c r="JE286" s="261"/>
      <c r="JF286" s="261"/>
      <c r="JG286" s="261"/>
      <c r="JH286" s="261"/>
      <c r="JI286" s="261"/>
      <c r="JJ286" s="261"/>
      <c r="JK286" s="261"/>
      <c r="JL286" s="261"/>
      <c r="JM286" s="261"/>
      <c r="JN286" s="261"/>
      <c r="JO286" s="261"/>
      <c r="JP286" s="261"/>
      <c r="JQ286" s="261"/>
      <c r="JR286" s="261"/>
      <c r="JS286" s="261"/>
      <c r="JT286" s="261"/>
      <c r="JU286" s="261"/>
      <c r="JV286" s="261"/>
      <c r="JW286" s="261"/>
      <c r="JX286" s="261"/>
      <c r="JY286" s="261"/>
      <c r="JZ286" s="261"/>
      <c r="KA286" s="261"/>
      <c r="KB286" s="261"/>
      <c r="KC286" s="261"/>
      <c r="KD286" s="261"/>
      <c r="KE286" s="261"/>
      <c r="KF286" s="261"/>
      <c r="KG286" s="261"/>
      <c r="KH286" s="261"/>
      <c r="KI286" s="261"/>
      <c r="KJ286" s="261"/>
      <c r="KK286" s="261"/>
      <c r="KL286" s="261"/>
      <c r="KM286" s="261"/>
      <c r="KN286" s="261"/>
      <c r="KO286" s="261"/>
      <c r="KP286" s="261"/>
      <c r="KQ286" s="261"/>
      <c r="KR286" s="261"/>
      <c r="KS286" s="261"/>
      <c r="KT286" s="261"/>
      <c r="KU286" s="261"/>
      <c r="KV286" s="261"/>
      <c r="KW286" s="261"/>
      <c r="KX286" s="261"/>
      <c r="KY286" s="261"/>
      <c r="KZ286" s="261"/>
      <c r="LA286" s="261"/>
      <c r="LB286" s="261"/>
      <c r="LC286" s="261"/>
      <c r="LD286" s="261"/>
      <c r="LE286" s="261"/>
      <c r="LF286" s="261"/>
      <c r="LG286" s="261"/>
      <c r="LH286" s="261"/>
      <c r="LI286" s="261"/>
      <c r="LJ286" s="261"/>
      <c r="LK286" s="261"/>
      <c r="LL286" s="261"/>
      <c r="LM286" s="261"/>
      <c r="LN286" s="261"/>
      <c r="LO286" s="261"/>
      <c r="LP286" s="261"/>
      <c r="LQ286" s="261"/>
      <c r="LR286" s="261"/>
      <c r="LS286" s="261"/>
      <c r="LT286" s="261"/>
      <c r="LU286" s="261"/>
      <c r="LV286" s="261"/>
      <c r="LW286" s="261"/>
      <c r="LX286" s="261"/>
      <c r="LY286" s="261"/>
      <c r="LZ286" s="261"/>
      <c r="MA286" s="261"/>
      <c r="MB286" s="261"/>
      <c r="MC286" s="261"/>
      <c r="MD286" s="261"/>
      <c r="ME286" s="261"/>
      <c r="MF286" s="261"/>
      <c r="MG286" s="261"/>
      <c r="MH286" s="261"/>
      <c r="MI286" s="261"/>
      <c r="MJ286" s="261"/>
      <c r="MK286" s="261"/>
      <c r="ML286" s="261"/>
      <c r="MM286" s="261"/>
      <c r="MN286" s="261"/>
      <c r="MO286" s="261"/>
      <c r="MP286" s="261"/>
      <c r="MQ286" s="261"/>
      <c r="MR286" s="261"/>
      <c r="MS286" s="261"/>
      <c r="MT286" s="261"/>
      <c r="MU286" s="261"/>
      <c r="MV286" s="261"/>
      <c r="MW286" s="261"/>
      <c r="MX286" s="261"/>
      <c r="MY286" s="261"/>
      <c r="MZ286" s="261"/>
      <c r="NA286" s="261"/>
      <c r="NB286" s="261"/>
      <c r="NC286" s="261"/>
      <c r="ND286" s="261"/>
      <c r="NE286" s="261"/>
      <c r="NF286" s="261"/>
      <c r="NG286" s="261"/>
      <c r="NH286" s="261"/>
      <c r="NI286" s="261"/>
      <c r="NJ286" s="261"/>
      <c r="NK286" s="261"/>
      <c r="NL286" s="261"/>
      <c r="NM286" s="261"/>
      <c r="NN286" s="261"/>
      <c r="NO286" s="261"/>
      <c r="NP286" s="261"/>
      <c r="NQ286" s="261"/>
      <c r="NR286" s="261"/>
      <c r="NS286" s="261"/>
      <c r="NT286" s="261"/>
      <c r="NU286" s="261"/>
      <c r="NV286" s="261"/>
      <c r="NW286" s="261"/>
      <c r="NX286" s="261"/>
      <c r="NY286" s="261"/>
      <c r="NZ286" s="261"/>
      <c r="OA286" s="261"/>
      <c r="OB286" s="261"/>
      <c r="OC286" s="261"/>
      <c r="OD286" s="261"/>
      <c r="OE286" s="261"/>
      <c r="OF286" s="261"/>
      <c r="OG286" s="261"/>
      <c r="OH286" s="261"/>
      <c r="OI286" s="261"/>
      <c r="OJ286" s="261"/>
      <c r="OK286" s="261"/>
      <c r="OL286" s="261"/>
      <c r="OM286" s="261"/>
      <c r="ON286" s="261"/>
      <c r="OO286" s="261"/>
      <c r="OP286" s="261"/>
      <c r="OQ286" s="261"/>
      <c r="OR286" s="261"/>
      <c r="OS286" s="261"/>
      <c r="OT286" s="261"/>
      <c r="OU286" s="261"/>
      <c r="OV286" s="261"/>
      <c r="OW286" s="261"/>
      <c r="OX286" s="261"/>
      <c r="OY286" s="261"/>
      <c r="OZ286" s="261"/>
      <c r="PA286" s="261"/>
      <c r="PB286" s="261"/>
      <c r="PC286" s="261"/>
      <c r="PD286" s="261"/>
      <c r="PE286" s="261"/>
      <c r="PF286" s="261"/>
      <c r="PG286" s="261"/>
      <c r="PH286" s="261"/>
      <c r="PI286" s="261"/>
      <c r="PJ286" s="261"/>
      <c r="PK286" s="261"/>
      <c r="PL286" s="261"/>
      <c r="PM286" s="261"/>
      <c r="PN286" s="261"/>
      <c r="PO286" s="261"/>
      <c r="PP286" s="261"/>
      <c r="PQ286" s="261"/>
      <c r="PR286" s="261"/>
      <c r="PS286" s="261"/>
      <c r="PT286" s="261"/>
      <c r="PU286" s="261"/>
      <c r="PV286" s="261"/>
      <c r="PW286" s="261"/>
      <c r="PX286" s="261"/>
      <c r="PY286" s="261"/>
      <c r="PZ286" s="261"/>
      <c r="QA286" s="261"/>
      <c r="QB286" s="261"/>
      <c r="QC286" s="261"/>
      <c r="QD286" s="261"/>
      <c r="QE286" s="261"/>
      <c r="QF286" s="261"/>
      <c r="QG286" s="261"/>
      <c r="QH286" s="261"/>
      <c r="QI286" s="261"/>
      <c r="QJ286" s="261"/>
      <c r="QK286" s="261"/>
      <c r="QL286" s="261"/>
      <c r="QM286" s="261"/>
      <c r="QN286" s="261"/>
      <c r="QO286" s="261"/>
      <c r="QP286" s="261"/>
      <c r="QQ286" s="261"/>
      <c r="QR286" s="261"/>
      <c r="QS286" s="261"/>
      <c r="QT286" s="261"/>
      <c r="QU286" s="261"/>
      <c r="QV286" s="261"/>
      <c r="QW286" s="261"/>
      <c r="QX286" s="261"/>
      <c r="QY286" s="261"/>
      <c r="QZ286" s="261"/>
      <c r="RA286" s="261"/>
      <c r="RB286" s="261"/>
      <c r="RC286" s="261"/>
      <c r="RD286" s="261"/>
      <c r="RE286" s="261"/>
      <c r="RF286" s="261"/>
      <c r="RG286" s="261"/>
      <c r="RH286" s="261"/>
      <c r="RI286" s="261"/>
      <c r="RJ286" s="261"/>
      <c r="RK286" s="261"/>
      <c r="RL286" s="261"/>
      <c r="RM286" s="261"/>
      <c r="RN286" s="261"/>
      <c r="RO286" s="261"/>
      <c r="RP286" s="261"/>
      <c r="RQ286" s="261"/>
      <c r="RR286" s="261"/>
      <c r="RS286" s="261"/>
      <c r="RT286" s="261"/>
      <c r="RU286" s="261"/>
      <c r="RV286" s="261"/>
      <c r="RW286" s="261"/>
      <c r="RX286" s="261"/>
      <c r="RY286" s="261"/>
      <c r="RZ286" s="261"/>
      <c r="SA286" s="261"/>
      <c r="SB286" s="261"/>
      <c r="SC286" s="261"/>
      <c r="SD286" s="261"/>
      <c r="SE286" s="261"/>
      <c r="SF286" s="261"/>
      <c r="SG286" s="261"/>
      <c r="SH286" s="261"/>
      <c r="SI286" s="261"/>
      <c r="SJ286" s="261"/>
      <c r="SK286" s="261"/>
      <c r="SL286" s="261"/>
      <c r="SM286" s="261"/>
      <c r="SN286" s="261"/>
      <c r="SO286" s="261"/>
      <c r="SP286" s="261"/>
      <c r="SQ286" s="261"/>
      <c r="SR286" s="261"/>
      <c r="SS286" s="261"/>
      <c r="ST286" s="261"/>
      <c r="SU286" s="261"/>
      <c r="SV286" s="261"/>
      <c r="SW286" s="261"/>
      <c r="SX286" s="261"/>
      <c r="SY286" s="261"/>
      <c r="SZ286" s="261"/>
      <c r="TA286" s="261"/>
      <c r="TB286" s="261"/>
      <c r="TC286" s="261"/>
      <c r="TD286" s="261"/>
      <c r="TE286" s="261"/>
      <c r="TF286" s="261"/>
      <c r="TG286" s="261"/>
      <c r="TH286" s="261"/>
      <c r="TI286" s="261"/>
      <c r="TJ286" s="261"/>
      <c r="TK286" s="261"/>
      <c r="TL286" s="261"/>
      <c r="TM286" s="261"/>
      <c r="TN286" s="261"/>
      <c r="TO286" s="261"/>
      <c r="TP286" s="261"/>
      <c r="TQ286" s="261"/>
      <c r="TR286" s="261"/>
      <c r="TS286" s="261"/>
      <c r="TT286" s="261"/>
      <c r="TU286" s="261"/>
      <c r="TV286" s="261"/>
      <c r="TW286" s="261"/>
      <c r="TX286" s="261"/>
      <c r="TY286" s="261"/>
      <c r="TZ286" s="261"/>
      <c r="UA286" s="261"/>
      <c r="UB286" s="261"/>
      <c r="UC286" s="261"/>
      <c r="UD286" s="261"/>
      <c r="UE286" s="261"/>
      <c r="UF286" s="261"/>
      <c r="UG286" s="261"/>
      <c r="UH286" s="261"/>
      <c r="UI286" s="261"/>
      <c r="UJ286" s="261"/>
      <c r="UK286" s="261"/>
      <c r="UL286" s="261"/>
      <c r="UM286" s="261"/>
      <c r="UN286" s="261"/>
      <c r="UO286" s="261"/>
      <c r="UP286" s="261"/>
      <c r="UQ286" s="261"/>
      <c r="UR286" s="261"/>
      <c r="US286" s="261"/>
      <c r="UT286" s="261"/>
      <c r="UU286" s="261"/>
      <c r="UV286" s="261"/>
      <c r="UW286" s="261"/>
      <c r="UX286" s="261"/>
      <c r="UY286" s="261"/>
      <c r="UZ286" s="261"/>
      <c r="VA286" s="261"/>
      <c r="VB286" s="261"/>
      <c r="VC286" s="261"/>
      <c r="VD286" s="261"/>
      <c r="VE286" s="261"/>
      <c r="VF286" s="261"/>
      <c r="VG286" s="261"/>
      <c r="VH286" s="261"/>
      <c r="VI286" s="261"/>
      <c r="VJ286" s="261"/>
      <c r="VK286" s="261"/>
      <c r="VL286" s="261"/>
      <c r="VM286" s="261"/>
      <c r="VN286" s="261"/>
      <c r="VO286" s="261"/>
      <c r="VP286" s="261"/>
      <c r="VQ286" s="261"/>
      <c r="VR286" s="261"/>
      <c r="VS286" s="261"/>
      <c r="VT286" s="261"/>
      <c r="VU286" s="261"/>
      <c r="VV286" s="261"/>
      <c r="VW286" s="261"/>
      <c r="VX286" s="261"/>
      <c r="VY286" s="261"/>
      <c r="VZ286" s="261"/>
      <c r="WA286" s="261"/>
      <c r="WB286" s="261"/>
      <c r="WC286" s="261"/>
      <c r="WD286" s="261"/>
      <c r="WE286" s="261"/>
      <c r="WF286" s="261"/>
      <c r="WG286" s="261"/>
      <c r="WH286" s="261"/>
      <c r="WI286" s="261"/>
      <c r="WJ286" s="261"/>
      <c r="WK286" s="261"/>
      <c r="WL286" s="261"/>
      <c r="WM286" s="261"/>
      <c r="WN286" s="261"/>
      <c r="WO286" s="261"/>
      <c r="WP286" s="261"/>
      <c r="WQ286" s="261"/>
      <c r="WR286" s="261"/>
      <c r="WS286" s="261"/>
      <c r="WT286" s="261"/>
      <c r="WU286" s="261"/>
      <c r="WV286" s="261"/>
      <c r="WW286" s="261"/>
      <c r="WX286" s="261"/>
      <c r="WY286" s="261"/>
      <c r="WZ286" s="261"/>
      <c r="XA286" s="261"/>
      <c r="XB286" s="261"/>
      <c r="XC286" s="261"/>
      <c r="XD286" s="261"/>
      <c r="XE286" s="261"/>
      <c r="XF286" s="261"/>
      <c r="XG286" s="261"/>
      <c r="XH286" s="261"/>
      <c r="XI286" s="261"/>
      <c r="XJ286" s="261"/>
      <c r="XK286" s="261"/>
      <c r="XL286" s="261"/>
      <c r="XM286" s="261"/>
      <c r="XN286" s="261"/>
      <c r="XO286" s="261"/>
      <c r="XP286" s="261"/>
      <c r="XQ286" s="261"/>
      <c r="XR286" s="261"/>
      <c r="XS286" s="261"/>
      <c r="XT286" s="261"/>
      <c r="XU286" s="261"/>
      <c r="XV286" s="261"/>
      <c r="XW286" s="261"/>
      <c r="XX286" s="261"/>
      <c r="XY286" s="261"/>
      <c r="XZ286" s="261"/>
      <c r="YA286" s="261"/>
      <c r="YB286" s="261"/>
      <c r="YC286" s="261"/>
      <c r="YD286" s="261"/>
      <c r="YE286" s="261"/>
      <c r="YF286" s="261"/>
      <c r="YG286" s="261"/>
      <c r="YH286" s="261"/>
      <c r="YI286" s="261"/>
      <c r="YJ286" s="261"/>
      <c r="YK286" s="261"/>
      <c r="YL286" s="261"/>
      <c r="YM286" s="261"/>
      <c r="YN286" s="261"/>
      <c r="YO286" s="261"/>
      <c r="YP286" s="261"/>
      <c r="YQ286" s="261"/>
      <c r="YR286" s="261"/>
      <c r="YS286" s="261"/>
      <c r="YT286" s="261"/>
      <c r="YU286" s="261"/>
      <c r="YV286" s="261"/>
      <c r="YW286" s="261"/>
      <c r="YX286" s="261"/>
      <c r="YY286" s="261"/>
      <c r="YZ286" s="261"/>
      <c r="ZA286" s="261"/>
      <c r="ZB286" s="261"/>
      <c r="ZC286" s="261"/>
      <c r="ZD286" s="261"/>
      <c r="ZE286" s="261"/>
      <c r="ZF286" s="261"/>
      <c r="ZG286" s="261"/>
      <c r="ZH286" s="261"/>
      <c r="ZI286" s="261"/>
      <c r="ZJ286" s="261"/>
      <c r="ZK286" s="261"/>
      <c r="ZL286" s="261"/>
      <c r="ZM286" s="261"/>
      <c r="ZN286" s="261"/>
      <c r="ZO286" s="261"/>
      <c r="ZP286" s="261"/>
      <c r="ZQ286" s="261"/>
      <c r="ZR286" s="261"/>
      <c r="ZS286" s="261"/>
      <c r="ZT286" s="261"/>
      <c r="ZU286" s="261"/>
      <c r="ZV286" s="261"/>
      <c r="ZW286" s="261"/>
      <c r="ZX286" s="261"/>
      <c r="ZY286" s="261"/>
      <c r="ZZ286" s="261"/>
      <c r="AAA286" s="261"/>
      <c r="AAB286" s="261"/>
      <c r="AAC286" s="261"/>
      <c r="AAD286" s="261"/>
      <c r="AAE286" s="261"/>
      <c r="AAF286" s="261"/>
      <c r="AAG286" s="261"/>
      <c r="AAH286" s="261"/>
      <c r="AAI286" s="261"/>
      <c r="AAJ286" s="261"/>
      <c r="AAK286" s="261"/>
      <c r="AAL286" s="261"/>
      <c r="AAM286" s="261"/>
      <c r="AAN286" s="261"/>
      <c r="AAO286" s="261"/>
      <c r="AAP286" s="261"/>
      <c r="AAQ286" s="261"/>
      <c r="AAR286" s="261"/>
      <c r="AAS286" s="261"/>
      <c r="AAT286" s="261"/>
      <c r="AAU286" s="261"/>
      <c r="AAV286" s="261"/>
      <c r="AAW286" s="261"/>
      <c r="AAX286" s="261"/>
      <c r="AAY286" s="261"/>
      <c r="AAZ286" s="261"/>
      <c r="ABA286" s="261"/>
      <c r="ABB286" s="261"/>
      <c r="ABC286" s="261"/>
      <c r="ABD286" s="261"/>
      <c r="ABE286" s="261"/>
      <c r="ABF286" s="261"/>
      <c r="ABG286" s="261"/>
      <c r="ABH286" s="261"/>
      <c r="ABI286" s="261"/>
      <c r="ABJ286" s="261"/>
      <c r="ABK286" s="261"/>
      <c r="ABL286" s="261"/>
      <c r="ABM286" s="261"/>
      <c r="ABN286" s="261"/>
      <c r="ABO286" s="261"/>
      <c r="ABP286" s="261"/>
      <c r="ABQ286" s="261"/>
      <c r="ABR286" s="261"/>
      <c r="ABS286" s="261"/>
      <c r="ABT286" s="261"/>
      <c r="ABU286" s="261"/>
      <c r="ABV286" s="261"/>
      <c r="ABW286" s="261"/>
      <c r="ABX286" s="261"/>
      <c r="ABY286" s="261"/>
      <c r="ABZ286" s="261"/>
      <c r="ACA286" s="261"/>
      <c r="ACB286" s="261"/>
      <c r="ACC286" s="261"/>
      <c r="ACD286" s="261"/>
      <c r="ACE286" s="261"/>
      <c r="ACF286" s="261"/>
      <c r="ACG286" s="261"/>
      <c r="ACH286" s="261"/>
      <c r="ACI286" s="261"/>
      <c r="ACJ286" s="261"/>
      <c r="ACK286" s="261"/>
      <c r="ACL286" s="261"/>
      <c r="ACM286" s="261"/>
      <c r="ACN286" s="261"/>
      <c r="ACO286" s="261"/>
      <c r="ACP286" s="261"/>
      <c r="ACQ286" s="261"/>
      <c r="ACR286" s="261"/>
      <c r="ACS286" s="261"/>
      <c r="ACT286" s="261"/>
      <c r="ACU286" s="261"/>
      <c r="ACV286" s="261"/>
      <c r="ACW286" s="261"/>
      <c r="ACX286" s="261"/>
      <c r="ACY286" s="261"/>
      <c r="ACZ286" s="261"/>
      <c r="ADA286" s="261"/>
      <c r="ADB286" s="261"/>
      <c r="ADC286" s="261"/>
      <c r="ADD286" s="261"/>
      <c r="ADE286" s="261"/>
      <c r="ADF286" s="261"/>
      <c r="ADG286" s="261"/>
      <c r="ADH286" s="261"/>
      <c r="ADI286" s="261"/>
      <c r="ADJ286" s="261"/>
      <c r="ADK286" s="261"/>
      <c r="ADL286" s="261"/>
      <c r="ADM286" s="261"/>
      <c r="ADN286" s="261"/>
      <c r="ADO286" s="261"/>
      <c r="ADP286" s="261"/>
      <c r="ADQ286" s="261"/>
      <c r="ADR286" s="261"/>
      <c r="ADS286" s="261"/>
      <c r="ADT286" s="261"/>
      <c r="ADU286" s="261"/>
      <c r="ADV286" s="261"/>
      <c r="ADW286" s="261"/>
      <c r="ADX286" s="261"/>
      <c r="ADY286" s="261"/>
      <c r="ADZ286" s="261"/>
      <c r="AEA286" s="261"/>
      <c r="AEB286" s="261"/>
      <c r="AEC286" s="261"/>
      <c r="AED286" s="261"/>
      <c r="AEE286" s="261"/>
      <c r="AEF286" s="261"/>
      <c r="AEG286" s="261"/>
      <c r="AEH286" s="261"/>
      <c r="AEI286" s="261"/>
      <c r="AEJ286" s="261"/>
      <c r="AEK286" s="261"/>
      <c r="AEL286" s="261"/>
      <c r="AEM286" s="261"/>
      <c r="AEN286" s="261"/>
      <c r="AEO286" s="261"/>
      <c r="AEP286" s="261"/>
      <c r="AEQ286" s="261"/>
      <c r="AER286" s="261"/>
      <c r="AES286" s="261"/>
      <c r="AET286" s="261"/>
      <c r="AEU286" s="261"/>
      <c r="AEV286" s="261"/>
      <c r="AEW286" s="261"/>
      <c r="AEX286" s="261"/>
      <c r="AEY286" s="261"/>
      <c r="AEZ286" s="261"/>
      <c r="AFA286" s="261"/>
      <c r="AFB286" s="261"/>
      <c r="AFC286" s="261"/>
      <c r="AFD286" s="261"/>
      <c r="AFE286" s="261"/>
      <c r="AFF286" s="261"/>
      <c r="AFG286" s="261"/>
      <c r="AFH286" s="261"/>
      <c r="AFI286" s="261"/>
      <c r="AFJ286" s="261"/>
      <c r="AFK286" s="261"/>
      <c r="AFL286" s="261"/>
      <c r="AFM286" s="261"/>
      <c r="AFN286" s="261"/>
      <c r="AFO286" s="261"/>
      <c r="AFP286" s="261"/>
      <c r="AFQ286" s="261"/>
      <c r="AFR286" s="261"/>
      <c r="AFS286" s="261"/>
      <c r="AFT286" s="261"/>
      <c r="AFU286" s="261"/>
      <c r="AFV286" s="261"/>
      <c r="AFW286" s="261"/>
      <c r="AFX286" s="261"/>
      <c r="AFY286" s="261"/>
      <c r="AFZ286" s="261"/>
      <c r="AGA286" s="261"/>
      <c r="AGB286" s="261"/>
      <c r="AGC286" s="261"/>
      <c r="AGD286" s="261"/>
      <c r="AGE286" s="261"/>
      <c r="AGF286" s="261"/>
      <c r="AGG286" s="261"/>
      <c r="AGH286" s="261"/>
      <c r="AGI286" s="261"/>
      <c r="AGJ286" s="261"/>
      <c r="AGK286" s="261"/>
      <c r="AGL286" s="261"/>
      <c r="AGM286" s="261"/>
      <c r="AGN286" s="261"/>
      <c r="AGO286" s="261"/>
      <c r="AGP286" s="261"/>
      <c r="AGQ286" s="261"/>
      <c r="AGR286" s="261"/>
      <c r="AGS286" s="261"/>
      <c r="AGT286" s="261"/>
      <c r="AGU286" s="261"/>
      <c r="AGV286" s="261"/>
      <c r="AGW286" s="261"/>
      <c r="AGX286" s="261"/>
      <c r="AGY286" s="261"/>
      <c r="AGZ286" s="261"/>
      <c r="AHA286" s="261"/>
      <c r="AHB286" s="261"/>
      <c r="AHC286" s="261"/>
      <c r="AHD286" s="261"/>
      <c r="AHE286" s="261"/>
      <c r="AHF286" s="261"/>
      <c r="AHG286" s="261"/>
      <c r="AHH286" s="261"/>
      <c r="AHI286" s="261"/>
      <c r="AHJ286" s="261"/>
      <c r="AHK286" s="261"/>
      <c r="AHL286" s="261"/>
      <c r="AHM286" s="261"/>
      <c r="AHN286" s="261"/>
      <c r="AHO286" s="261"/>
      <c r="AHP286" s="261"/>
      <c r="AHQ286" s="261"/>
      <c r="AHR286" s="261"/>
      <c r="AHS286" s="261"/>
      <c r="AHT286" s="261"/>
      <c r="AHU286" s="261"/>
      <c r="AHV286" s="261"/>
      <c r="AHW286" s="261"/>
      <c r="AHX286" s="261"/>
      <c r="AHY286" s="261"/>
      <c r="AHZ286" s="261"/>
      <c r="AIA286" s="261"/>
      <c r="AIB286" s="261"/>
      <c r="AIC286" s="261"/>
      <c r="AID286" s="261"/>
      <c r="AIE286" s="261"/>
      <c r="AIF286" s="261"/>
      <c r="AIG286" s="261"/>
      <c r="AIH286" s="261"/>
      <c r="AII286" s="261"/>
      <c r="AIJ286" s="261"/>
      <c r="AIK286" s="261"/>
      <c r="AIL286" s="261"/>
      <c r="AIM286" s="261"/>
      <c r="AIN286" s="261"/>
      <c r="AIO286" s="261"/>
      <c r="AIP286" s="261"/>
      <c r="AIQ286" s="261"/>
      <c r="AIR286" s="261"/>
      <c r="AIS286" s="261"/>
      <c r="AIT286" s="261"/>
      <c r="AIU286" s="261"/>
      <c r="AIV286" s="261"/>
      <c r="AIW286" s="261"/>
      <c r="AIX286" s="261"/>
      <c r="AIY286" s="261"/>
      <c r="AIZ286" s="261"/>
      <c r="AJA286" s="261"/>
      <c r="AJB286" s="261"/>
      <c r="AJC286" s="261"/>
      <c r="AJD286" s="261"/>
      <c r="AJE286" s="261"/>
      <c r="AJF286" s="261"/>
      <c r="AJG286" s="261"/>
      <c r="AJH286" s="261"/>
      <c r="AJI286" s="261"/>
      <c r="AJJ286" s="261"/>
      <c r="AJK286" s="261"/>
      <c r="AJL286" s="261"/>
      <c r="AJM286" s="261"/>
      <c r="AJN286" s="261"/>
      <c r="AJO286" s="261"/>
      <c r="AJP286" s="261"/>
      <c r="AJQ286" s="261"/>
      <c r="AJR286" s="261"/>
      <c r="AJS286" s="261"/>
      <c r="AJT286" s="261"/>
      <c r="AJU286" s="261"/>
      <c r="AJV286" s="261"/>
      <c r="AJW286" s="261"/>
      <c r="AJX286" s="261"/>
      <c r="AJY286" s="261"/>
      <c r="AJZ286" s="261"/>
      <c r="AKA286" s="261"/>
      <c r="AKB286" s="261"/>
      <c r="AKC286" s="261"/>
      <c r="AKD286" s="261"/>
      <c r="AKE286" s="261"/>
      <c r="AKF286" s="261"/>
      <c r="AKG286" s="261"/>
      <c r="AKH286" s="261"/>
      <c r="AKI286" s="261"/>
      <c r="AKJ286" s="261"/>
      <c r="AKK286" s="261"/>
      <c r="AKL286" s="261"/>
      <c r="AKM286" s="261"/>
      <c r="AKN286" s="261"/>
      <c r="AKO286" s="261"/>
      <c r="AKP286" s="261"/>
      <c r="AKQ286" s="261"/>
      <c r="AKR286" s="261"/>
      <c r="AKS286" s="261"/>
      <c r="AKT286" s="261"/>
      <c r="AKU286" s="261"/>
      <c r="AKV286" s="261"/>
      <c r="AKW286" s="261"/>
      <c r="AKX286" s="261"/>
      <c r="AKY286" s="261"/>
      <c r="AKZ286" s="261"/>
      <c r="ALA286" s="261"/>
      <c r="ALB286" s="261"/>
      <c r="ALC286" s="261"/>
      <c r="ALD286" s="261"/>
      <c r="ALE286" s="261"/>
      <c r="ALF286" s="261"/>
      <c r="ALG286" s="261"/>
      <c r="ALH286" s="261"/>
      <c r="ALI286" s="261"/>
      <c r="ALJ286" s="261"/>
      <c r="ALK286" s="261"/>
      <c r="ALL286" s="261"/>
      <c r="ALM286" s="261"/>
      <c r="ALN286" s="261"/>
      <c r="ALO286" s="261"/>
      <c r="ALP286" s="261"/>
      <c r="ALQ286" s="261"/>
      <c r="ALR286" s="261"/>
      <c r="ALS286" s="261"/>
      <c r="ALT286" s="261"/>
      <c r="ALU286" s="261"/>
      <c r="ALV286" s="261"/>
      <c r="ALW286" s="261"/>
      <c r="ALX286" s="261"/>
      <c r="ALY286" s="261"/>
      <c r="ALZ286" s="261"/>
      <c r="AMA286" s="261"/>
      <c r="AMB286" s="261"/>
      <c r="AMC286" s="261"/>
      <c r="AMD286" s="261"/>
      <c r="AME286" s="261"/>
      <c r="AMF286" s="261"/>
      <c r="AMG286" s="261"/>
      <c r="AMH286" s="261"/>
      <c r="AMI286" s="261"/>
      <c r="AMJ286" s="261"/>
      <c r="AMK286" s="261"/>
    </row>
    <row r="287" spans="1:1025" s="269" customFormat="1" ht="24" customHeight="1" x14ac:dyDescent="0.35">
      <c r="A287" s="261"/>
      <c r="B287" s="505"/>
      <c r="C287" s="378"/>
      <c r="D287" s="487"/>
      <c r="E287" s="487"/>
      <c r="F287" s="484"/>
      <c r="G287" s="484"/>
      <c r="H287" s="449"/>
      <c r="I287" s="430" t="str">
        <f t="shared" si="102"/>
        <v/>
      </c>
      <c r="J287" s="325"/>
      <c r="K287" s="325"/>
      <c r="L287" s="382"/>
      <c r="M287" s="449"/>
      <c r="N287" s="383"/>
      <c r="O287" s="383"/>
      <c r="P287" s="464">
        <f t="shared" si="103"/>
        <v>0</v>
      </c>
      <c r="Q287" s="469"/>
      <c r="R287" s="261"/>
      <c r="S287" s="522"/>
      <c r="T287" s="522"/>
      <c r="U287" s="522"/>
      <c r="V287" s="522"/>
      <c r="W287" s="522"/>
      <c r="X287" s="522"/>
      <c r="Y287" s="522"/>
      <c r="Z287" s="522"/>
      <c r="AA287" s="522"/>
      <c r="AB287" s="522"/>
      <c r="AC287" s="327"/>
      <c r="AD287" s="625"/>
      <c r="AE287" s="625"/>
      <c r="AF287" s="625"/>
      <c r="AG287" s="625"/>
      <c r="AH287" s="625"/>
      <c r="AI287" s="621"/>
      <c r="AJ287" s="625"/>
      <c r="AK287" s="625"/>
      <c r="AL287" s="625"/>
      <c r="AM287" s="621"/>
      <c r="AN287" s="625"/>
      <c r="AO287" s="625"/>
      <c r="AP287" s="625"/>
      <c r="AQ287" s="621"/>
      <c r="AR287" s="625"/>
      <c r="AS287" s="327"/>
      <c r="AT287" s="629"/>
      <c r="AU287" s="629"/>
      <c r="AV287" s="461">
        <f t="shared" si="101"/>
        <v>0</v>
      </c>
      <c r="AW287" s="261"/>
      <c r="AX287" s="261"/>
      <c r="AY287" s="261"/>
      <c r="AZ287" s="261"/>
      <c r="BA287" s="261"/>
      <c r="BB287" s="261"/>
      <c r="BC287" s="261"/>
      <c r="BD287" s="261"/>
      <c r="BE287" s="261"/>
      <c r="BF287" s="261"/>
      <c r="BG287" s="261"/>
      <c r="BH287" s="261"/>
      <c r="BI287" s="261"/>
      <c r="BJ287" s="261"/>
      <c r="BK287" s="261"/>
      <c r="BL287" s="261"/>
      <c r="BM287" s="261"/>
      <c r="BN287" s="261"/>
      <c r="BO287" s="261"/>
      <c r="BP287" s="261"/>
      <c r="BQ287" s="261"/>
      <c r="BR287" s="261"/>
      <c r="BS287" s="261"/>
      <c r="BT287" s="261"/>
      <c r="BU287" s="261"/>
      <c r="BV287" s="261"/>
      <c r="BW287" s="261"/>
      <c r="BX287" s="261"/>
      <c r="BY287" s="261"/>
      <c r="BZ287" s="261"/>
      <c r="CA287" s="261"/>
      <c r="CB287" s="261"/>
      <c r="CC287" s="261"/>
      <c r="CD287" s="261"/>
      <c r="CE287" s="261"/>
      <c r="CF287" s="261"/>
      <c r="CG287" s="261"/>
      <c r="CH287" s="261"/>
      <c r="CI287" s="261"/>
      <c r="CJ287" s="261"/>
      <c r="CK287" s="261"/>
      <c r="CL287" s="261"/>
      <c r="CM287" s="261"/>
      <c r="CN287" s="261"/>
      <c r="CO287" s="261"/>
      <c r="CP287" s="261"/>
      <c r="CQ287" s="261"/>
      <c r="CR287" s="261"/>
      <c r="CS287" s="261"/>
      <c r="CT287" s="261"/>
      <c r="CU287" s="261"/>
      <c r="CV287" s="261"/>
      <c r="CW287" s="261"/>
      <c r="CX287" s="261"/>
      <c r="CY287" s="261"/>
      <c r="CZ287" s="261"/>
      <c r="DA287" s="261"/>
      <c r="DB287" s="261"/>
      <c r="DC287" s="261"/>
      <c r="DD287" s="261"/>
      <c r="DE287" s="261"/>
      <c r="DF287" s="261"/>
      <c r="DG287" s="261"/>
      <c r="DH287" s="261"/>
      <c r="DI287" s="261"/>
      <c r="DJ287" s="261"/>
      <c r="DK287" s="261"/>
      <c r="DL287" s="261"/>
      <c r="DM287" s="261"/>
      <c r="DN287" s="261"/>
      <c r="DO287" s="261"/>
      <c r="DP287" s="261"/>
      <c r="DQ287" s="261"/>
      <c r="DR287" s="261"/>
      <c r="DS287" s="261"/>
      <c r="DT287" s="261"/>
      <c r="DU287" s="261"/>
      <c r="DV287" s="261"/>
      <c r="DW287" s="261"/>
      <c r="DX287" s="261"/>
      <c r="DY287" s="261"/>
      <c r="DZ287" s="261"/>
      <c r="EA287" s="261"/>
      <c r="EB287" s="261"/>
      <c r="EC287" s="261"/>
      <c r="ED287" s="261"/>
      <c r="EE287" s="261"/>
      <c r="EF287" s="261"/>
      <c r="EG287" s="261"/>
      <c r="EH287" s="261"/>
      <c r="EI287" s="261"/>
      <c r="EJ287" s="261"/>
      <c r="EK287" s="261"/>
      <c r="EL287" s="261"/>
      <c r="EM287" s="261"/>
      <c r="EN287" s="261"/>
      <c r="EO287" s="261"/>
      <c r="EP287" s="261"/>
      <c r="EQ287" s="261"/>
      <c r="ER287" s="261"/>
      <c r="ES287" s="261"/>
      <c r="ET287" s="261"/>
      <c r="EU287" s="261"/>
      <c r="EV287" s="261"/>
      <c r="EW287" s="261"/>
      <c r="EX287" s="261"/>
      <c r="EY287" s="261"/>
      <c r="EZ287" s="261"/>
      <c r="FA287" s="261"/>
      <c r="FB287" s="261"/>
      <c r="FC287" s="261"/>
      <c r="FD287" s="261"/>
      <c r="FE287" s="261"/>
      <c r="FF287" s="261"/>
      <c r="FG287" s="261"/>
      <c r="FH287" s="261"/>
      <c r="FI287" s="261"/>
      <c r="FJ287" s="261"/>
      <c r="FK287" s="261"/>
      <c r="FL287" s="261"/>
      <c r="FM287" s="261"/>
      <c r="FN287" s="261"/>
      <c r="FO287" s="261"/>
      <c r="FP287" s="261"/>
      <c r="FQ287" s="261"/>
      <c r="FR287" s="261"/>
      <c r="FS287" s="261"/>
      <c r="FT287" s="261"/>
      <c r="FU287" s="261"/>
      <c r="FV287" s="261"/>
      <c r="FW287" s="261"/>
      <c r="FX287" s="261"/>
      <c r="FY287" s="261"/>
      <c r="FZ287" s="261"/>
      <c r="GA287" s="261"/>
      <c r="GB287" s="261"/>
      <c r="GC287" s="261"/>
      <c r="GD287" s="261"/>
      <c r="GE287" s="261"/>
      <c r="GF287" s="261"/>
      <c r="GG287" s="261"/>
      <c r="GH287" s="261"/>
      <c r="GI287" s="261"/>
      <c r="GJ287" s="261"/>
      <c r="GK287" s="261"/>
      <c r="GL287" s="261"/>
      <c r="GM287" s="261"/>
      <c r="GN287" s="261"/>
      <c r="GO287" s="261"/>
      <c r="GP287" s="261"/>
      <c r="GQ287" s="261"/>
      <c r="GR287" s="261"/>
      <c r="GS287" s="261"/>
      <c r="GT287" s="261"/>
      <c r="GU287" s="261"/>
      <c r="GV287" s="261"/>
      <c r="GW287" s="261"/>
      <c r="GX287" s="261"/>
      <c r="GY287" s="261"/>
      <c r="GZ287" s="261"/>
      <c r="HA287" s="261"/>
      <c r="HB287" s="261"/>
      <c r="HC287" s="261"/>
      <c r="HD287" s="261"/>
      <c r="HE287" s="261"/>
      <c r="HF287" s="261"/>
      <c r="HG287" s="261"/>
      <c r="HH287" s="261"/>
      <c r="HI287" s="261"/>
      <c r="HJ287" s="261"/>
      <c r="HK287" s="261"/>
      <c r="HL287" s="261"/>
      <c r="HM287" s="261"/>
      <c r="HN287" s="261"/>
      <c r="HO287" s="261"/>
      <c r="HP287" s="261"/>
      <c r="HQ287" s="261"/>
      <c r="HR287" s="261"/>
      <c r="HS287" s="261"/>
      <c r="HT287" s="261"/>
      <c r="HU287" s="261"/>
      <c r="HV287" s="261"/>
      <c r="HW287" s="261"/>
      <c r="HX287" s="261"/>
      <c r="HY287" s="261"/>
      <c r="HZ287" s="261"/>
      <c r="IA287" s="261"/>
      <c r="IB287" s="261"/>
      <c r="IC287" s="261"/>
      <c r="ID287" s="261"/>
      <c r="IE287" s="261"/>
      <c r="IF287" s="261"/>
      <c r="IG287" s="261"/>
      <c r="IH287" s="261"/>
      <c r="II287" s="261"/>
      <c r="IJ287" s="261"/>
      <c r="IK287" s="261"/>
      <c r="IL287" s="261"/>
      <c r="IM287" s="261"/>
      <c r="IN287" s="261"/>
      <c r="IO287" s="261"/>
      <c r="IP287" s="261"/>
      <c r="IQ287" s="261"/>
      <c r="IR287" s="261"/>
      <c r="IS287" s="261"/>
      <c r="IT287" s="261"/>
      <c r="IU287" s="261"/>
      <c r="IV287" s="261"/>
      <c r="IW287" s="261"/>
      <c r="IX287" s="261"/>
      <c r="IY287" s="261"/>
      <c r="IZ287" s="261"/>
      <c r="JA287" s="261"/>
      <c r="JB287" s="261"/>
      <c r="JC287" s="261"/>
      <c r="JD287" s="261"/>
      <c r="JE287" s="261"/>
      <c r="JF287" s="261"/>
      <c r="JG287" s="261"/>
      <c r="JH287" s="261"/>
      <c r="JI287" s="261"/>
      <c r="JJ287" s="261"/>
      <c r="JK287" s="261"/>
      <c r="JL287" s="261"/>
      <c r="JM287" s="261"/>
      <c r="JN287" s="261"/>
      <c r="JO287" s="261"/>
      <c r="JP287" s="261"/>
      <c r="JQ287" s="261"/>
      <c r="JR287" s="261"/>
      <c r="JS287" s="261"/>
      <c r="JT287" s="261"/>
      <c r="JU287" s="261"/>
      <c r="JV287" s="261"/>
      <c r="JW287" s="261"/>
      <c r="JX287" s="261"/>
      <c r="JY287" s="261"/>
      <c r="JZ287" s="261"/>
      <c r="KA287" s="261"/>
      <c r="KB287" s="261"/>
      <c r="KC287" s="261"/>
      <c r="KD287" s="261"/>
      <c r="KE287" s="261"/>
      <c r="KF287" s="261"/>
      <c r="KG287" s="261"/>
      <c r="KH287" s="261"/>
      <c r="KI287" s="261"/>
      <c r="KJ287" s="261"/>
      <c r="KK287" s="261"/>
      <c r="KL287" s="261"/>
      <c r="KM287" s="261"/>
      <c r="KN287" s="261"/>
      <c r="KO287" s="261"/>
      <c r="KP287" s="261"/>
      <c r="KQ287" s="261"/>
      <c r="KR287" s="261"/>
      <c r="KS287" s="261"/>
      <c r="KT287" s="261"/>
      <c r="KU287" s="261"/>
      <c r="KV287" s="261"/>
      <c r="KW287" s="261"/>
      <c r="KX287" s="261"/>
      <c r="KY287" s="261"/>
      <c r="KZ287" s="261"/>
      <c r="LA287" s="261"/>
      <c r="LB287" s="261"/>
      <c r="LC287" s="261"/>
      <c r="LD287" s="261"/>
      <c r="LE287" s="261"/>
      <c r="LF287" s="261"/>
      <c r="LG287" s="261"/>
      <c r="LH287" s="261"/>
      <c r="LI287" s="261"/>
      <c r="LJ287" s="261"/>
      <c r="LK287" s="261"/>
      <c r="LL287" s="261"/>
      <c r="LM287" s="261"/>
      <c r="LN287" s="261"/>
      <c r="LO287" s="261"/>
      <c r="LP287" s="261"/>
      <c r="LQ287" s="261"/>
      <c r="LR287" s="261"/>
      <c r="LS287" s="261"/>
      <c r="LT287" s="261"/>
      <c r="LU287" s="261"/>
      <c r="LV287" s="261"/>
      <c r="LW287" s="261"/>
      <c r="LX287" s="261"/>
      <c r="LY287" s="261"/>
      <c r="LZ287" s="261"/>
      <c r="MA287" s="261"/>
      <c r="MB287" s="261"/>
      <c r="MC287" s="261"/>
      <c r="MD287" s="261"/>
      <c r="ME287" s="261"/>
      <c r="MF287" s="261"/>
      <c r="MG287" s="261"/>
      <c r="MH287" s="261"/>
      <c r="MI287" s="261"/>
      <c r="MJ287" s="261"/>
      <c r="MK287" s="261"/>
      <c r="ML287" s="261"/>
      <c r="MM287" s="261"/>
      <c r="MN287" s="261"/>
      <c r="MO287" s="261"/>
      <c r="MP287" s="261"/>
      <c r="MQ287" s="261"/>
      <c r="MR287" s="261"/>
      <c r="MS287" s="261"/>
      <c r="MT287" s="261"/>
      <c r="MU287" s="261"/>
      <c r="MV287" s="261"/>
      <c r="MW287" s="261"/>
      <c r="MX287" s="261"/>
      <c r="MY287" s="261"/>
      <c r="MZ287" s="261"/>
      <c r="NA287" s="261"/>
      <c r="NB287" s="261"/>
      <c r="NC287" s="261"/>
      <c r="ND287" s="261"/>
      <c r="NE287" s="261"/>
      <c r="NF287" s="261"/>
      <c r="NG287" s="261"/>
      <c r="NH287" s="261"/>
      <c r="NI287" s="261"/>
      <c r="NJ287" s="261"/>
      <c r="NK287" s="261"/>
      <c r="NL287" s="261"/>
      <c r="NM287" s="261"/>
      <c r="NN287" s="261"/>
      <c r="NO287" s="261"/>
      <c r="NP287" s="261"/>
      <c r="NQ287" s="261"/>
      <c r="NR287" s="261"/>
      <c r="NS287" s="261"/>
      <c r="NT287" s="261"/>
      <c r="NU287" s="261"/>
      <c r="NV287" s="261"/>
      <c r="NW287" s="261"/>
      <c r="NX287" s="261"/>
      <c r="NY287" s="261"/>
      <c r="NZ287" s="261"/>
      <c r="OA287" s="261"/>
      <c r="OB287" s="261"/>
      <c r="OC287" s="261"/>
      <c r="OD287" s="261"/>
      <c r="OE287" s="261"/>
      <c r="OF287" s="261"/>
      <c r="OG287" s="261"/>
      <c r="OH287" s="261"/>
      <c r="OI287" s="261"/>
      <c r="OJ287" s="261"/>
      <c r="OK287" s="261"/>
      <c r="OL287" s="261"/>
      <c r="OM287" s="261"/>
      <c r="ON287" s="261"/>
      <c r="OO287" s="261"/>
      <c r="OP287" s="261"/>
      <c r="OQ287" s="261"/>
      <c r="OR287" s="261"/>
      <c r="OS287" s="261"/>
      <c r="OT287" s="261"/>
      <c r="OU287" s="261"/>
      <c r="OV287" s="261"/>
      <c r="OW287" s="261"/>
      <c r="OX287" s="261"/>
      <c r="OY287" s="261"/>
      <c r="OZ287" s="261"/>
      <c r="PA287" s="261"/>
      <c r="PB287" s="261"/>
      <c r="PC287" s="261"/>
      <c r="PD287" s="261"/>
      <c r="PE287" s="261"/>
      <c r="PF287" s="261"/>
      <c r="PG287" s="261"/>
      <c r="PH287" s="261"/>
      <c r="PI287" s="261"/>
      <c r="PJ287" s="261"/>
      <c r="PK287" s="261"/>
      <c r="PL287" s="261"/>
      <c r="PM287" s="261"/>
      <c r="PN287" s="261"/>
      <c r="PO287" s="261"/>
      <c r="PP287" s="261"/>
      <c r="PQ287" s="261"/>
      <c r="PR287" s="261"/>
      <c r="PS287" s="261"/>
      <c r="PT287" s="261"/>
      <c r="PU287" s="261"/>
      <c r="PV287" s="261"/>
      <c r="PW287" s="261"/>
      <c r="PX287" s="261"/>
      <c r="PY287" s="261"/>
      <c r="PZ287" s="261"/>
      <c r="QA287" s="261"/>
      <c r="QB287" s="261"/>
      <c r="QC287" s="261"/>
      <c r="QD287" s="261"/>
      <c r="QE287" s="261"/>
      <c r="QF287" s="261"/>
      <c r="QG287" s="261"/>
      <c r="QH287" s="261"/>
      <c r="QI287" s="261"/>
      <c r="QJ287" s="261"/>
      <c r="QK287" s="261"/>
      <c r="QL287" s="261"/>
      <c r="QM287" s="261"/>
      <c r="QN287" s="261"/>
      <c r="QO287" s="261"/>
      <c r="QP287" s="261"/>
      <c r="QQ287" s="261"/>
      <c r="QR287" s="261"/>
      <c r="QS287" s="261"/>
      <c r="QT287" s="261"/>
      <c r="QU287" s="261"/>
      <c r="QV287" s="261"/>
      <c r="QW287" s="261"/>
      <c r="QX287" s="261"/>
      <c r="QY287" s="261"/>
      <c r="QZ287" s="261"/>
      <c r="RA287" s="261"/>
      <c r="RB287" s="261"/>
      <c r="RC287" s="261"/>
      <c r="RD287" s="261"/>
      <c r="RE287" s="261"/>
      <c r="RF287" s="261"/>
      <c r="RG287" s="261"/>
      <c r="RH287" s="261"/>
      <c r="RI287" s="261"/>
      <c r="RJ287" s="261"/>
      <c r="RK287" s="261"/>
      <c r="RL287" s="261"/>
      <c r="RM287" s="261"/>
      <c r="RN287" s="261"/>
      <c r="RO287" s="261"/>
      <c r="RP287" s="261"/>
      <c r="RQ287" s="261"/>
      <c r="RR287" s="261"/>
      <c r="RS287" s="261"/>
      <c r="RT287" s="261"/>
      <c r="RU287" s="261"/>
      <c r="RV287" s="261"/>
      <c r="RW287" s="261"/>
      <c r="RX287" s="261"/>
      <c r="RY287" s="261"/>
      <c r="RZ287" s="261"/>
      <c r="SA287" s="261"/>
      <c r="SB287" s="261"/>
      <c r="SC287" s="261"/>
      <c r="SD287" s="261"/>
      <c r="SE287" s="261"/>
      <c r="SF287" s="261"/>
      <c r="SG287" s="261"/>
      <c r="SH287" s="261"/>
      <c r="SI287" s="261"/>
      <c r="SJ287" s="261"/>
      <c r="SK287" s="261"/>
      <c r="SL287" s="261"/>
      <c r="SM287" s="261"/>
      <c r="SN287" s="261"/>
      <c r="SO287" s="261"/>
      <c r="SP287" s="261"/>
      <c r="SQ287" s="261"/>
      <c r="SR287" s="261"/>
      <c r="SS287" s="261"/>
      <c r="ST287" s="261"/>
      <c r="SU287" s="261"/>
      <c r="SV287" s="261"/>
      <c r="SW287" s="261"/>
      <c r="SX287" s="261"/>
      <c r="SY287" s="261"/>
      <c r="SZ287" s="261"/>
      <c r="TA287" s="261"/>
      <c r="TB287" s="261"/>
      <c r="TC287" s="261"/>
      <c r="TD287" s="261"/>
      <c r="TE287" s="261"/>
      <c r="TF287" s="261"/>
      <c r="TG287" s="261"/>
      <c r="TH287" s="261"/>
      <c r="TI287" s="261"/>
      <c r="TJ287" s="261"/>
      <c r="TK287" s="261"/>
      <c r="TL287" s="261"/>
      <c r="TM287" s="261"/>
      <c r="TN287" s="261"/>
      <c r="TO287" s="261"/>
      <c r="TP287" s="261"/>
      <c r="TQ287" s="261"/>
      <c r="TR287" s="261"/>
      <c r="TS287" s="261"/>
      <c r="TT287" s="261"/>
      <c r="TU287" s="261"/>
      <c r="TV287" s="261"/>
      <c r="TW287" s="261"/>
      <c r="TX287" s="261"/>
      <c r="TY287" s="261"/>
      <c r="TZ287" s="261"/>
      <c r="UA287" s="261"/>
      <c r="UB287" s="261"/>
      <c r="UC287" s="261"/>
      <c r="UD287" s="261"/>
      <c r="UE287" s="261"/>
      <c r="UF287" s="261"/>
      <c r="UG287" s="261"/>
      <c r="UH287" s="261"/>
      <c r="UI287" s="261"/>
      <c r="UJ287" s="261"/>
      <c r="UK287" s="261"/>
      <c r="UL287" s="261"/>
      <c r="UM287" s="261"/>
      <c r="UN287" s="261"/>
      <c r="UO287" s="261"/>
      <c r="UP287" s="261"/>
      <c r="UQ287" s="261"/>
      <c r="UR287" s="261"/>
      <c r="US287" s="261"/>
      <c r="UT287" s="261"/>
      <c r="UU287" s="261"/>
      <c r="UV287" s="261"/>
      <c r="UW287" s="261"/>
      <c r="UX287" s="261"/>
      <c r="UY287" s="261"/>
      <c r="UZ287" s="261"/>
      <c r="VA287" s="261"/>
      <c r="VB287" s="261"/>
      <c r="VC287" s="261"/>
      <c r="VD287" s="261"/>
      <c r="VE287" s="261"/>
      <c r="VF287" s="261"/>
      <c r="VG287" s="261"/>
      <c r="VH287" s="261"/>
      <c r="VI287" s="261"/>
      <c r="VJ287" s="261"/>
      <c r="VK287" s="261"/>
      <c r="VL287" s="261"/>
      <c r="VM287" s="261"/>
      <c r="VN287" s="261"/>
      <c r="VO287" s="261"/>
      <c r="VP287" s="261"/>
      <c r="VQ287" s="261"/>
      <c r="VR287" s="261"/>
      <c r="VS287" s="261"/>
      <c r="VT287" s="261"/>
      <c r="VU287" s="261"/>
      <c r="VV287" s="261"/>
      <c r="VW287" s="261"/>
      <c r="VX287" s="261"/>
      <c r="VY287" s="261"/>
      <c r="VZ287" s="261"/>
      <c r="WA287" s="261"/>
      <c r="WB287" s="261"/>
      <c r="WC287" s="261"/>
      <c r="WD287" s="261"/>
      <c r="WE287" s="261"/>
      <c r="WF287" s="261"/>
      <c r="WG287" s="261"/>
      <c r="WH287" s="261"/>
      <c r="WI287" s="261"/>
      <c r="WJ287" s="261"/>
      <c r="WK287" s="261"/>
      <c r="WL287" s="261"/>
      <c r="WM287" s="261"/>
      <c r="WN287" s="261"/>
      <c r="WO287" s="261"/>
      <c r="WP287" s="261"/>
      <c r="WQ287" s="261"/>
      <c r="WR287" s="261"/>
      <c r="WS287" s="261"/>
      <c r="WT287" s="261"/>
      <c r="WU287" s="261"/>
      <c r="WV287" s="261"/>
      <c r="WW287" s="261"/>
      <c r="WX287" s="261"/>
      <c r="WY287" s="261"/>
      <c r="WZ287" s="261"/>
      <c r="XA287" s="261"/>
      <c r="XB287" s="261"/>
      <c r="XC287" s="261"/>
      <c r="XD287" s="261"/>
      <c r="XE287" s="261"/>
      <c r="XF287" s="261"/>
      <c r="XG287" s="261"/>
      <c r="XH287" s="261"/>
      <c r="XI287" s="261"/>
      <c r="XJ287" s="261"/>
      <c r="XK287" s="261"/>
      <c r="XL287" s="261"/>
      <c r="XM287" s="261"/>
      <c r="XN287" s="261"/>
      <c r="XO287" s="261"/>
      <c r="XP287" s="261"/>
      <c r="XQ287" s="261"/>
      <c r="XR287" s="261"/>
      <c r="XS287" s="261"/>
      <c r="XT287" s="261"/>
      <c r="XU287" s="261"/>
      <c r="XV287" s="261"/>
      <c r="XW287" s="261"/>
      <c r="XX287" s="261"/>
      <c r="XY287" s="261"/>
      <c r="XZ287" s="261"/>
      <c r="YA287" s="261"/>
      <c r="YB287" s="261"/>
      <c r="YC287" s="261"/>
      <c r="YD287" s="261"/>
      <c r="YE287" s="261"/>
      <c r="YF287" s="261"/>
      <c r="YG287" s="261"/>
      <c r="YH287" s="261"/>
      <c r="YI287" s="261"/>
      <c r="YJ287" s="261"/>
      <c r="YK287" s="261"/>
      <c r="YL287" s="261"/>
      <c r="YM287" s="261"/>
      <c r="YN287" s="261"/>
      <c r="YO287" s="261"/>
      <c r="YP287" s="261"/>
      <c r="YQ287" s="261"/>
      <c r="YR287" s="261"/>
      <c r="YS287" s="261"/>
      <c r="YT287" s="261"/>
      <c r="YU287" s="261"/>
      <c r="YV287" s="261"/>
      <c r="YW287" s="261"/>
      <c r="YX287" s="261"/>
      <c r="YY287" s="261"/>
      <c r="YZ287" s="261"/>
      <c r="ZA287" s="261"/>
      <c r="ZB287" s="261"/>
      <c r="ZC287" s="261"/>
      <c r="ZD287" s="261"/>
      <c r="ZE287" s="261"/>
      <c r="ZF287" s="261"/>
      <c r="ZG287" s="261"/>
      <c r="ZH287" s="261"/>
      <c r="ZI287" s="261"/>
      <c r="ZJ287" s="261"/>
      <c r="ZK287" s="261"/>
      <c r="ZL287" s="261"/>
      <c r="ZM287" s="261"/>
      <c r="ZN287" s="261"/>
      <c r="ZO287" s="261"/>
      <c r="ZP287" s="261"/>
      <c r="ZQ287" s="261"/>
      <c r="ZR287" s="261"/>
      <c r="ZS287" s="261"/>
      <c r="ZT287" s="261"/>
      <c r="ZU287" s="261"/>
      <c r="ZV287" s="261"/>
      <c r="ZW287" s="261"/>
      <c r="ZX287" s="261"/>
      <c r="ZY287" s="261"/>
      <c r="ZZ287" s="261"/>
      <c r="AAA287" s="261"/>
      <c r="AAB287" s="261"/>
      <c r="AAC287" s="261"/>
      <c r="AAD287" s="261"/>
      <c r="AAE287" s="261"/>
      <c r="AAF287" s="261"/>
      <c r="AAG287" s="261"/>
      <c r="AAH287" s="261"/>
      <c r="AAI287" s="261"/>
      <c r="AAJ287" s="261"/>
      <c r="AAK287" s="261"/>
      <c r="AAL287" s="261"/>
      <c r="AAM287" s="261"/>
      <c r="AAN287" s="261"/>
      <c r="AAO287" s="261"/>
      <c r="AAP287" s="261"/>
      <c r="AAQ287" s="261"/>
      <c r="AAR287" s="261"/>
      <c r="AAS287" s="261"/>
      <c r="AAT287" s="261"/>
      <c r="AAU287" s="261"/>
      <c r="AAV287" s="261"/>
      <c r="AAW287" s="261"/>
      <c r="AAX287" s="261"/>
      <c r="AAY287" s="261"/>
      <c r="AAZ287" s="261"/>
      <c r="ABA287" s="261"/>
      <c r="ABB287" s="261"/>
      <c r="ABC287" s="261"/>
      <c r="ABD287" s="261"/>
      <c r="ABE287" s="261"/>
      <c r="ABF287" s="261"/>
      <c r="ABG287" s="261"/>
      <c r="ABH287" s="261"/>
      <c r="ABI287" s="261"/>
      <c r="ABJ287" s="261"/>
      <c r="ABK287" s="261"/>
      <c r="ABL287" s="261"/>
      <c r="ABM287" s="261"/>
      <c r="ABN287" s="261"/>
      <c r="ABO287" s="261"/>
      <c r="ABP287" s="261"/>
      <c r="ABQ287" s="261"/>
      <c r="ABR287" s="261"/>
      <c r="ABS287" s="261"/>
      <c r="ABT287" s="261"/>
      <c r="ABU287" s="261"/>
      <c r="ABV287" s="261"/>
      <c r="ABW287" s="261"/>
      <c r="ABX287" s="261"/>
      <c r="ABY287" s="261"/>
      <c r="ABZ287" s="261"/>
      <c r="ACA287" s="261"/>
      <c r="ACB287" s="261"/>
      <c r="ACC287" s="261"/>
      <c r="ACD287" s="261"/>
      <c r="ACE287" s="261"/>
      <c r="ACF287" s="261"/>
      <c r="ACG287" s="261"/>
      <c r="ACH287" s="261"/>
      <c r="ACI287" s="261"/>
      <c r="ACJ287" s="261"/>
      <c r="ACK287" s="261"/>
      <c r="ACL287" s="261"/>
      <c r="ACM287" s="261"/>
      <c r="ACN287" s="261"/>
      <c r="ACO287" s="261"/>
      <c r="ACP287" s="261"/>
      <c r="ACQ287" s="261"/>
      <c r="ACR287" s="261"/>
      <c r="ACS287" s="261"/>
      <c r="ACT287" s="261"/>
      <c r="ACU287" s="261"/>
      <c r="ACV287" s="261"/>
      <c r="ACW287" s="261"/>
      <c r="ACX287" s="261"/>
      <c r="ACY287" s="261"/>
      <c r="ACZ287" s="261"/>
      <c r="ADA287" s="261"/>
      <c r="ADB287" s="261"/>
      <c r="ADC287" s="261"/>
      <c r="ADD287" s="261"/>
      <c r="ADE287" s="261"/>
      <c r="ADF287" s="261"/>
      <c r="ADG287" s="261"/>
      <c r="ADH287" s="261"/>
      <c r="ADI287" s="261"/>
      <c r="ADJ287" s="261"/>
      <c r="ADK287" s="261"/>
      <c r="ADL287" s="261"/>
      <c r="ADM287" s="261"/>
      <c r="ADN287" s="261"/>
      <c r="ADO287" s="261"/>
      <c r="ADP287" s="261"/>
      <c r="ADQ287" s="261"/>
      <c r="ADR287" s="261"/>
      <c r="ADS287" s="261"/>
      <c r="ADT287" s="261"/>
      <c r="ADU287" s="261"/>
      <c r="ADV287" s="261"/>
      <c r="ADW287" s="261"/>
      <c r="ADX287" s="261"/>
      <c r="ADY287" s="261"/>
      <c r="ADZ287" s="261"/>
      <c r="AEA287" s="261"/>
      <c r="AEB287" s="261"/>
      <c r="AEC287" s="261"/>
      <c r="AED287" s="261"/>
      <c r="AEE287" s="261"/>
      <c r="AEF287" s="261"/>
      <c r="AEG287" s="261"/>
      <c r="AEH287" s="261"/>
      <c r="AEI287" s="261"/>
      <c r="AEJ287" s="261"/>
      <c r="AEK287" s="261"/>
      <c r="AEL287" s="261"/>
      <c r="AEM287" s="261"/>
      <c r="AEN287" s="261"/>
      <c r="AEO287" s="261"/>
      <c r="AEP287" s="261"/>
      <c r="AEQ287" s="261"/>
      <c r="AER287" s="261"/>
      <c r="AES287" s="261"/>
      <c r="AET287" s="261"/>
      <c r="AEU287" s="261"/>
      <c r="AEV287" s="261"/>
      <c r="AEW287" s="261"/>
      <c r="AEX287" s="261"/>
      <c r="AEY287" s="261"/>
      <c r="AEZ287" s="261"/>
      <c r="AFA287" s="261"/>
      <c r="AFB287" s="261"/>
      <c r="AFC287" s="261"/>
      <c r="AFD287" s="261"/>
      <c r="AFE287" s="261"/>
      <c r="AFF287" s="261"/>
      <c r="AFG287" s="261"/>
      <c r="AFH287" s="261"/>
      <c r="AFI287" s="261"/>
      <c r="AFJ287" s="261"/>
      <c r="AFK287" s="261"/>
      <c r="AFL287" s="261"/>
      <c r="AFM287" s="261"/>
      <c r="AFN287" s="261"/>
      <c r="AFO287" s="261"/>
      <c r="AFP287" s="261"/>
      <c r="AFQ287" s="261"/>
      <c r="AFR287" s="261"/>
      <c r="AFS287" s="261"/>
      <c r="AFT287" s="261"/>
      <c r="AFU287" s="261"/>
      <c r="AFV287" s="261"/>
      <c r="AFW287" s="261"/>
      <c r="AFX287" s="261"/>
      <c r="AFY287" s="261"/>
      <c r="AFZ287" s="261"/>
      <c r="AGA287" s="261"/>
      <c r="AGB287" s="261"/>
      <c r="AGC287" s="261"/>
      <c r="AGD287" s="261"/>
      <c r="AGE287" s="261"/>
      <c r="AGF287" s="261"/>
      <c r="AGG287" s="261"/>
      <c r="AGH287" s="261"/>
      <c r="AGI287" s="261"/>
      <c r="AGJ287" s="261"/>
      <c r="AGK287" s="261"/>
      <c r="AGL287" s="261"/>
      <c r="AGM287" s="261"/>
      <c r="AGN287" s="261"/>
      <c r="AGO287" s="261"/>
      <c r="AGP287" s="261"/>
      <c r="AGQ287" s="261"/>
      <c r="AGR287" s="261"/>
      <c r="AGS287" s="261"/>
      <c r="AGT287" s="261"/>
      <c r="AGU287" s="261"/>
      <c r="AGV287" s="261"/>
      <c r="AGW287" s="261"/>
      <c r="AGX287" s="261"/>
      <c r="AGY287" s="261"/>
      <c r="AGZ287" s="261"/>
      <c r="AHA287" s="261"/>
      <c r="AHB287" s="261"/>
      <c r="AHC287" s="261"/>
      <c r="AHD287" s="261"/>
      <c r="AHE287" s="261"/>
      <c r="AHF287" s="261"/>
      <c r="AHG287" s="261"/>
      <c r="AHH287" s="261"/>
      <c r="AHI287" s="261"/>
      <c r="AHJ287" s="261"/>
      <c r="AHK287" s="261"/>
      <c r="AHL287" s="261"/>
      <c r="AHM287" s="261"/>
      <c r="AHN287" s="261"/>
      <c r="AHO287" s="261"/>
      <c r="AHP287" s="261"/>
      <c r="AHQ287" s="261"/>
      <c r="AHR287" s="261"/>
      <c r="AHS287" s="261"/>
      <c r="AHT287" s="261"/>
      <c r="AHU287" s="261"/>
      <c r="AHV287" s="261"/>
      <c r="AHW287" s="261"/>
      <c r="AHX287" s="261"/>
      <c r="AHY287" s="261"/>
      <c r="AHZ287" s="261"/>
      <c r="AIA287" s="261"/>
      <c r="AIB287" s="261"/>
      <c r="AIC287" s="261"/>
      <c r="AID287" s="261"/>
      <c r="AIE287" s="261"/>
      <c r="AIF287" s="261"/>
      <c r="AIG287" s="261"/>
      <c r="AIH287" s="261"/>
      <c r="AII287" s="261"/>
      <c r="AIJ287" s="261"/>
      <c r="AIK287" s="261"/>
      <c r="AIL287" s="261"/>
      <c r="AIM287" s="261"/>
      <c r="AIN287" s="261"/>
      <c r="AIO287" s="261"/>
      <c r="AIP287" s="261"/>
      <c r="AIQ287" s="261"/>
      <c r="AIR287" s="261"/>
      <c r="AIS287" s="261"/>
      <c r="AIT287" s="261"/>
      <c r="AIU287" s="261"/>
      <c r="AIV287" s="261"/>
      <c r="AIW287" s="261"/>
      <c r="AIX287" s="261"/>
      <c r="AIY287" s="261"/>
      <c r="AIZ287" s="261"/>
      <c r="AJA287" s="261"/>
      <c r="AJB287" s="261"/>
      <c r="AJC287" s="261"/>
      <c r="AJD287" s="261"/>
      <c r="AJE287" s="261"/>
      <c r="AJF287" s="261"/>
      <c r="AJG287" s="261"/>
      <c r="AJH287" s="261"/>
      <c r="AJI287" s="261"/>
      <c r="AJJ287" s="261"/>
      <c r="AJK287" s="261"/>
      <c r="AJL287" s="261"/>
      <c r="AJM287" s="261"/>
      <c r="AJN287" s="261"/>
      <c r="AJO287" s="261"/>
      <c r="AJP287" s="261"/>
      <c r="AJQ287" s="261"/>
      <c r="AJR287" s="261"/>
      <c r="AJS287" s="261"/>
      <c r="AJT287" s="261"/>
      <c r="AJU287" s="261"/>
      <c r="AJV287" s="261"/>
      <c r="AJW287" s="261"/>
      <c r="AJX287" s="261"/>
      <c r="AJY287" s="261"/>
      <c r="AJZ287" s="261"/>
      <c r="AKA287" s="261"/>
      <c r="AKB287" s="261"/>
      <c r="AKC287" s="261"/>
      <c r="AKD287" s="261"/>
      <c r="AKE287" s="261"/>
      <c r="AKF287" s="261"/>
      <c r="AKG287" s="261"/>
      <c r="AKH287" s="261"/>
      <c r="AKI287" s="261"/>
      <c r="AKJ287" s="261"/>
      <c r="AKK287" s="261"/>
      <c r="AKL287" s="261"/>
      <c r="AKM287" s="261"/>
      <c r="AKN287" s="261"/>
      <c r="AKO287" s="261"/>
      <c r="AKP287" s="261"/>
      <c r="AKQ287" s="261"/>
      <c r="AKR287" s="261"/>
      <c r="AKS287" s="261"/>
      <c r="AKT287" s="261"/>
      <c r="AKU287" s="261"/>
      <c r="AKV287" s="261"/>
      <c r="AKW287" s="261"/>
      <c r="AKX287" s="261"/>
      <c r="AKY287" s="261"/>
      <c r="AKZ287" s="261"/>
      <c r="ALA287" s="261"/>
      <c r="ALB287" s="261"/>
      <c r="ALC287" s="261"/>
      <c r="ALD287" s="261"/>
      <c r="ALE287" s="261"/>
      <c r="ALF287" s="261"/>
      <c r="ALG287" s="261"/>
      <c r="ALH287" s="261"/>
      <c r="ALI287" s="261"/>
      <c r="ALJ287" s="261"/>
      <c r="ALK287" s="261"/>
      <c r="ALL287" s="261"/>
      <c r="ALM287" s="261"/>
      <c r="ALN287" s="261"/>
      <c r="ALO287" s="261"/>
      <c r="ALP287" s="261"/>
      <c r="ALQ287" s="261"/>
      <c r="ALR287" s="261"/>
      <c r="ALS287" s="261"/>
      <c r="ALT287" s="261"/>
      <c r="ALU287" s="261"/>
      <c r="ALV287" s="261"/>
      <c r="ALW287" s="261"/>
      <c r="ALX287" s="261"/>
      <c r="ALY287" s="261"/>
      <c r="ALZ287" s="261"/>
      <c r="AMA287" s="261"/>
      <c r="AMB287" s="261"/>
      <c r="AMC287" s="261"/>
      <c r="AMD287" s="261"/>
      <c r="AME287" s="261"/>
      <c r="AMF287" s="261"/>
      <c r="AMG287" s="261"/>
      <c r="AMH287" s="261"/>
      <c r="AMI287" s="261"/>
      <c r="AMJ287" s="261"/>
      <c r="AMK287" s="261"/>
    </row>
    <row r="288" spans="1:1025" s="269" customFormat="1" ht="24" customHeight="1" x14ac:dyDescent="0.35">
      <c r="A288" s="261"/>
      <c r="B288" s="505"/>
      <c r="C288" s="378"/>
      <c r="D288" s="487"/>
      <c r="E288" s="487"/>
      <c r="F288" s="484"/>
      <c r="G288" s="484"/>
      <c r="H288" s="449"/>
      <c r="I288" s="430" t="str">
        <f t="shared" si="102"/>
        <v/>
      </c>
      <c r="J288" s="325"/>
      <c r="K288" s="325"/>
      <c r="L288" s="382"/>
      <c r="M288" s="449"/>
      <c r="N288" s="383"/>
      <c r="O288" s="383"/>
      <c r="P288" s="464">
        <f t="shared" si="103"/>
        <v>0</v>
      </c>
      <c r="Q288" s="469"/>
      <c r="R288" s="261"/>
      <c r="S288" s="522"/>
      <c r="T288" s="522"/>
      <c r="U288" s="522"/>
      <c r="V288" s="522"/>
      <c r="W288" s="522"/>
      <c r="X288" s="522"/>
      <c r="Y288" s="522"/>
      <c r="Z288" s="522"/>
      <c r="AA288" s="522"/>
      <c r="AB288" s="522"/>
      <c r="AC288" s="327"/>
      <c r="AD288" s="625"/>
      <c r="AE288" s="625"/>
      <c r="AF288" s="625"/>
      <c r="AG288" s="625"/>
      <c r="AH288" s="625"/>
      <c r="AI288" s="621"/>
      <c r="AJ288" s="625"/>
      <c r="AK288" s="625"/>
      <c r="AL288" s="625"/>
      <c r="AM288" s="621"/>
      <c r="AN288" s="625"/>
      <c r="AO288" s="625"/>
      <c r="AP288" s="625"/>
      <c r="AQ288" s="621"/>
      <c r="AR288" s="625"/>
      <c r="AS288" s="327"/>
      <c r="AT288" s="629"/>
      <c r="AU288" s="629"/>
      <c r="AV288" s="461">
        <f t="shared" si="101"/>
        <v>0</v>
      </c>
      <c r="AW288" s="261"/>
      <c r="AX288" s="261"/>
      <c r="AY288" s="261"/>
      <c r="AZ288" s="261"/>
      <c r="BA288" s="261"/>
      <c r="BB288" s="261"/>
      <c r="BC288" s="261"/>
      <c r="BD288" s="261"/>
      <c r="BE288" s="261"/>
      <c r="BF288" s="261"/>
      <c r="BG288" s="261"/>
      <c r="BH288" s="261"/>
      <c r="BI288" s="261"/>
      <c r="BJ288" s="261"/>
      <c r="BK288" s="261"/>
      <c r="BL288" s="261"/>
      <c r="BM288" s="261"/>
      <c r="BN288" s="261"/>
      <c r="BO288" s="261"/>
      <c r="BP288" s="261"/>
      <c r="BQ288" s="261"/>
      <c r="BR288" s="261"/>
      <c r="BS288" s="261"/>
      <c r="BT288" s="261"/>
      <c r="BU288" s="261"/>
      <c r="BV288" s="261"/>
      <c r="BW288" s="261"/>
      <c r="BX288" s="261"/>
      <c r="BY288" s="261"/>
      <c r="BZ288" s="261"/>
      <c r="CA288" s="261"/>
      <c r="CB288" s="261"/>
      <c r="CC288" s="261"/>
      <c r="CD288" s="261"/>
      <c r="CE288" s="261"/>
      <c r="CF288" s="261"/>
      <c r="CG288" s="261"/>
      <c r="CH288" s="261"/>
      <c r="CI288" s="261"/>
      <c r="CJ288" s="261"/>
      <c r="CK288" s="261"/>
      <c r="CL288" s="261"/>
      <c r="CM288" s="261"/>
      <c r="CN288" s="261"/>
      <c r="CO288" s="261"/>
      <c r="CP288" s="261"/>
      <c r="CQ288" s="261"/>
      <c r="CR288" s="261"/>
      <c r="CS288" s="261"/>
      <c r="CT288" s="261"/>
      <c r="CU288" s="261"/>
      <c r="CV288" s="261"/>
      <c r="CW288" s="261"/>
      <c r="CX288" s="261"/>
      <c r="CY288" s="261"/>
      <c r="CZ288" s="261"/>
      <c r="DA288" s="261"/>
      <c r="DB288" s="261"/>
      <c r="DC288" s="261"/>
      <c r="DD288" s="261"/>
      <c r="DE288" s="261"/>
      <c r="DF288" s="261"/>
      <c r="DG288" s="261"/>
      <c r="DH288" s="261"/>
      <c r="DI288" s="261"/>
      <c r="DJ288" s="261"/>
      <c r="DK288" s="261"/>
      <c r="DL288" s="261"/>
      <c r="DM288" s="261"/>
      <c r="DN288" s="261"/>
      <c r="DO288" s="261"/>
      <c r="DP288" s="261"/>
      <c r="DQ288" s="261"/>
      <c r="DR288" s="261"/>
      <c r="DS288" s="261"/>
      <c r="DT288" s="261"/>
      <c r="DU288" s="261"/>
      <c r="DV288" s="261"/>
      <c r="DW288" s="261"/>
      <c r="DX288" s="261"/>
      <c r="DY288" s="261"/>
      <c r="DZ288" s="261"/>
      <c r="EA288" s="261"/>
      <c r="EB288" s="261"/>
      <c r="EC288" s="261"/>
      <c r="ED288" s="261"/>
      <c r="EE288" s="261"/>
      <c r="EF288" s="261"/>
      <c r="EG288" s="261"/>
      <c r="EH288" s="261"/>
      <c r="EI288" s="261"/>
      <c r="EJ288" s="261"/>
      <c r="EK288" s="261"/>
      <c r="EL288" s="261"/>
      <c r="EM288" s="261"/>
      <c r="EN288" s="261"/>
      <c r="EO288" s="261"/>
      <c r="EP288" s="261"/>
      <c r="EQ288" s="261"/>
      <c r="ER288" s="261"/>
      <c r="ES288" s="261"/>
      <c r="ET288" s="261"/>
      <c r="EU288" s="261"/>
      <c r="EV288" s="261"/>
      <c r="EW288" s="261"/>
      <c r="EX288" s="261"/>
      <c r="EY288" s="261"/>
      <c r="EZ288" s="261"/>
      <c r="FA288" s="261"/>
      <c r="FB288" s="261"/>
      <c r="FC288" s="261"/>
      <c r="FD288" s="261"/>
      <c r="FE288" s="261"/>
      <c r="FF288" s="261"/>
      <c r="FG288" s="261"/>
      <c r="FH288" s="261"/>
      <c r="FI288" s="261"/>
      <c r="FJ288" s="261"/>
      <c r="FK288" s="261"/>
      <c r="FL288" s="261"/>
      <c r="FM288" s="261"/>
      <c r="FN288" s="261"/>
      <c r="FO288" s="261"/>
      <c r="FP288" s="261"/>
      <c r="FQ288" s="261"/>
      <c r="FR288" s="261"/>
      <c r="FS288" s="261"/>
      <c r="FT288" s="261"/>
      <c r="FU288" s="261"/>
      <c r="FV288" s="261"/>
      <c r="FW288" s="261"/>
      <c r="FX288" s="261"/>
      <c r="FY288" s="261"/>
      <c r="FZ288" s="261"/>
      <c r="GA288" s="261"/>
      <c r="GB288" s="261"/>
      <c r="GC288" s="261"/>
      <c r="GD288" s="261"/>
      <c r="GE288" s="261"/>
      <c r="GF288" s="261"/>
      <c r="GG288" s="261"/>
      <c r="GH288" s="261"/>
      <c r="GI288" s="261"/>
      <c r="GJ288" s="261"/>
      <c r="GK288" s="261"/>
      <c r="GL288" s="261"/>
      <c r="GM288" s="261"/>
      <c r="GN288" s="261"/>
      <c r="GO288" s="261"/>
      <c r="GP288" s="261"/>
      <c r="GQ288" s="261"/>
      <c r="GR288" s="261"/>
      <c r="GS288" s="261"/>
      <c r="GT288" s="261"/>
      <c r="GU288" s="261"/>
      <c r="GV288" s="261"/>
      <c r="GW288" s="261"/>
      <c r="GX288" s="261"/>
      <c r="GY288" s="261"/>
      <c r="GZ288" s="261"/>
      <c r="HA288" s="261"/>
      <c r="HB288" s="261"/>
      <c r="HC288" s="261"/>
      <c r="HD288" s="261"/>
      <c r="HE288" s="261"/>
      <c r="HF288" s="261"/>
      <c r="HG288" s="261"/>
      <c r="HH288" s="261"/>
      <c r="HI288" s="261"/>
      <c r="HJ288" s="261"/>
      <c r="HK288" s="261"/>
      <c r="HL288" s="261"/>
      <c r="HM288" s="261"/>
      <c r="HN288" s="261"/>
      <c r="HO288" s="261"/>
      <c r="HP288" s="261"/>
      <c r="HQ288" s="261"/>
      <c r="HR288" s="261"/>
      <c r="HS288" s="261"/>
      <c r="HT288" s="261"/>
      <c r="HU288" s="261"/>
      <c r="HV288" s="261"/>
      <c r="HW288" s="261"/>
      <c r="HX288" s="261"/>
      <c r="HY288" s="261"/>
      <c r="HZ288" s="261"/>
      <c r="IA288" s="261"/>
      <c r="IB288" s="261"/>
      <c r="IC288" s="261"/>
      <c r="ID288" s="261"/>
      <c r="IE288" s="261"/>
      <c r="IF288" s="261"/>
      <c r="IG288" s="261"/>
      <c r="IH288" s="261"/>
      <c r="II288" s="261"/>
      <c r="IJ288" s="261"/>
      <c r="IK288" s="261"/>
      <c r="IL288" s="261"/>
      <c r="IM288" s="261"/>
      <c r="IN288" s="261"/>
      <c r="IO288" s="261"/>
      <c r="IP288" s="261"/>
      <c r="IQ288" s="261"/>
      <c r="IR288" s="261"/>
      <c r="IS288" s="261"/>
      <c r="IT288" s="261"/>
      <c r="IU288" s="261"/>
      <c r="IV288" s="261"/>
      <c r="IW288" s="261"/>
      <c r="IX288" s="261"/>
      <c r="IY288" s="261"/>
      <c r="IZ288" s="261"/>
      <c r="JA288" s="261"/>
      <c r="JB288" s="261"/>
      <c r="JC288" s="261"/>
      <c r="JD288" s="261"/>
      <c r="JE288" s="261"/>
      <c r="JF288" s="261"/>
      <c r="JG288" s="261"/>
      <c r="JH288" s="261"/>
      <c r="JI288" s="261"/>
      <c r="JJ288" s="261"/>
      <c r="JK288" s="261"/>
      <c r="JL288" s="261"/>
      <c r="JM288" s="261"/>
      <c r="JN288" s="261"/>
      <c r="JO288" s="261"/>
      <c r="JP288" s="261"/>
      <c r="JQ288" s="261"/>
      <c r="JR288" s="261"/>
      <c r="JS288" s="261"/>
      <c r="JT288" s="261"/>
      <c r="JU288" s="261"/>
      <c r="JV288" s="261"/>
      <c r="JW288" s="261"/>
      <c r="JX288" s="261"/>
      <c r="JY288" s="261"/>
      <c r="JZ288" s="261"/>
      <c r="KA288" s="261"/>
      <c r="KB288" s="261"/>
      <c r="KC288" s="261"/>
      <c r="KD288" s="261"/>
      <c r="KE288" s="261"/>
      <c r="KF288" s="261"/>
      <c r="KG288" s="261"/>
      <c r="KH288" s="261"/>
      <c r="KI288" s="261"/>
      <c r="KJ288" s="261"/>
      <c r="KK288" s="261"/>
      <c r="KL288" s="261"/>
      <c r="KM288" s="261"/>
      <c r="KN288" s="261"/>
      <c r="KO288" s="261"/>
      <c r="KP288" s="261"/>
      <c r="KQ288" s="261"/>
      <c r="KR288" s="261"/>
      <c r="KS288" s="261"/>
      <c r="KT288" s="261"/>
      <c r="KU288" s="261"/>
      <c r="KV288" s="261"/>
      <c r="KW288" s="261"/>
      <c r="KX288" s="261"/>
      <c r="KY288" s="261"/>
      <c r="KZ288" s="261"/>
      <c r="LA288" s="261"/>
      <c r="LB288" s="261"/>
      <c r="LC288" s="261"/>
      <c r="LD288" s="261"/>
      <c r="LE288" s="261"/>
      <c r="LF288" s="261"/>
      <c r="LG288" s="261"/>
      <c r="LH288" s="261"/>
      <c r="LI288" s="261"/>
      <c r="LJ288" s="261"/>
      <c r="LK288" s="261"/>
      <c r="LL288" s="261"/>
      <c r="LM288" s="261"/>
      <c r="LN288" s="261"/>
      <c r="LO288" s="261"/>
      <c r="LP288" s="261"/>
      <c r="LQ288" s="261"/>
      <c r="LR288" s="261"/>
      <c r="LS288" s="261"/>
      <c r="LT288" s="261"/>
      <c r="LU288" s="261"/>
      <c r="LV288" s="261"/>
      <c r="LW288" s="261"/>
      <c r="LX288" s="261"/>
      <c r="LY288" s="261"/>
      <c r="LZ288" s="261"/>
      <c r="MA288" s="261"/>
      <c r="MB288" s="261"/>
      <c r="MC288" s="261"/>
      <c r="MD288" s="261"/>
      <c r="ME288" s="261"/>
      <c r="MF288" s="261"/>
      <c r="MG288" s="261"/>
      <c r="MH288" s="261"/>
      <c r="MI288" s="261"/>
      <c r="MJ288" s="261"/>
      <c r="MK288" s="261"/>
      <c r="ML288" s="261"/>
      <c r="MM288" s="261"/>
      <c r="MN288" s="261"/>
      <c r="MO288" s="261"/>
      <c r="MP288" s="261"/>
      <c r="MQ288" s="261"/>
      <c r="MR288" s="261"/>
      <c r="MS288" s="261"/>
      <c r="MT288" s="261"/>
      <c r="MU288" s="261"/>
      <c r="MV288" s="261"/>
      <c r="MW288" s="261"/>
      <c r="MX288" s="261"/>
      <c r="MY288" s="261"/>
      <c r="MZ288" s="261"/>
      <c r="NA288" s="261"/>
      <c r="NB288" s="261"/>
      <c r="NC288" s="261"/>
      <c r="ND288" s="261"/>
      <c r="NE288" s="261"/>
      <c r="NF288" s="261"/>
      <c r="NG288" s="261"/>
      <c r="NH288" s="261"/>
      <c r="NI288" s="261"/>
      <c r="NJ288" s="261"/>
      <c r="NK288" s="261"/>
      <c r="NL288" s="261"/>
      <c r="NM288" s="261"/>
      <c r="NN288" s="261"/>
      <c r="NO288" s="261"/>
      <c r="NP288" s="261"/>
      <c r="NQ288" s="261"/>
      <c r="NR288" s="261"/>
      <c r="NS288" s="261"/>
      <c r="NT288" s="261"/>
      <c r="NU288" s="261"/>
      <c r="NV288" s="261"/>
      <c r="NW288" s="261"/>
      <c r="NX288" s="261"/>
      <c r="NY288" s="261"/>
      <c r="NZ288" s="261"/>
      <c r="OA288" s="261"/>
      <c r="OB288" s="261"/>
      <c r="OC288" s="261"/>
      <c r="OD288" s="261"/>
      <c r="OE288" s="261"/>
      <c r="OF288" s="261"/>
      <c r="OG288" s="261"/>
      <c r="OH288" s="261"/>
      <c r="OI288" s="261"/>
      <c r="OJ288" s="261"/>
      <c r="OK288" s="261"/>
      <c r="OL288" s="261"/>
      <c r="OM288" s="261"/>
      <c r="ON288" s="261"/>
      <c r="OO288" s="261"/>
      <c r="OP288" s="261"/>
      <c r="OQ288" s="261"/>
      <c r="OR288" s="261"/>
      <c r="OS288" s="261"/>
      <c r="OT288" s="261"/>
      <c r="OU288" s="261"/>
      <c r="OV288" s="261"/>
      <c r="OW288" s="261"/>
      <c r="OX288" s="261"/>
      <c r="OY288" s="261"/>
      <c r="OZ288" s="261"/>
      <c r="PA288" s="261"/>
      <c r="PB288" s="261"/>
      <c r="PC288" s="261"/>
      <c r="PD288" s="261"/>
      <c r="PE288" s="261"/>
      <c r="PF288" s="261"/>
      <c r="PG288" s="261"/>
      <c r="PH288" s="261"/>
      <c r="PI288" s="261"/>
      <c r="PJ288" s="261"/>
      <c r="PK288" s="261"/>
      <c r="PL288" s="261"/>
      <c r="PM288" s="261"/>
      <c r="PN288" s="261"/>
      <c r="PO288" s="261"/>
      <c r="PP288" s="261"/>
      <c r="PQ288" s="261"/>
      <c r="PR288" s="261"/>
      <c r="PS288" s="261"/>
      <c r="PT288" s="261"/>
      <c r="PU288" s="261"/>
      <c r="PV288" s="261"/>
      <c r="PW288" s="261"/>
      <c r="PX288" s="261"/>
      <c r="PY288" s="261"/>
      <c r="PZ288" s="261"/>
      <c r="QA288" s="261"/>
      <c r="QB288" s="261"/>
      <c r="QC288" s="261"/>
      <c r="QD288" s="261"/>
      <c r="QE288" s="261"/>
      <c r="QF288" s="261"/>
      <c r="QG288" s="261"/>
      <c r="QH288" s="261"/>
      <c r="QI288" s="261"/>
      <c r="QJ288" s="261"/>
      <c r="QK288" s="261"/>
      <c r="QL288" s="261"/>
      <c r="QM288" s="261"/>
      <c r="QN288" s="261"/>
      <c r="QO288" s="261"/>
      <c r="QP288" s="261"/>
      <c r="QQ288" s="261"/>
      <c r="QR288" s="261"/>
      <c r="QS288" s="261"/>
      <c r="QT288" s="261"/>
      <c r="QU288" s="261"/>
      <c r="QV288" s="261"/>
      <c r="QW288" s="261"/>
      <c r="QX288" s="261"/>
      <c r="QY288" s="261"/>
      <c r="QZ288" s="261"/>
      <c r="RA288" s="261"/>
      <c r="RB288" s="261"/>
      <c r="RC288" s="261"/>
      <c r="RD288" s="261"/>
      <c r="RE288" s="261"/>
      <c r="RF288" s="261"/>
      <c r="RG288" s="261"/>
      <c r="RH288" s="261"/>
      <c r="RI288" s="261"/>
      <c r="RJ288" s="261"/>
      <c r="RK288" s="261"/>
      <c r="RL288" s="261"/>
      <c r="RM288" s="261"/>
      <c r="RN288" s="261"/>
      <c r="RO288" s="261"/>
      <c r="RP288" s="261"/>
      <c r="RQ288" s="261"/>
      <c r="RR288" s="261"/>
      <c r="RS288" s="261"/>
      <c r="RT288" s="261"/>
      <c r="RU288" s="261"/>
      <c r="RV288" s="261"/>
      <c r="RW288" s="261"/>
      <c r="RX288" s="261"/>
      <c r="RY288" s="261"/>
      <c r="RZ288" s="261"/>
      <c r="SA288" s="261"/>
      <c r="SB288" s="261"/>
      <c r="SC288" s="261"/>
      <c r="SD288" s="261"/>
      <c r="SE288" s="261"/>
      <c r="SF288" s="261"/>
      <c r="SG288" s="261"/>
      <c r="SH288" s="261"/>
      <c r="SI288" s="261"/>
      <c r="SJ288" s="261"/>
      <c r="SK288" s="261"/>
      <c r="SL288" s="261"/>
      <c r="SM288" s="261"/>
      <c r="SN288" s="261"/>
      <c r="SO288" s="261"/>
      <c r="SP288" s="261"/>
      <c r="SQ288" s="261"/>
      <c r="SR288" s="261"/>
      <c r="SS288" s="261"/>
      <c r="ST288" s="261"/>
      <c r="SU288" s="261"/>
      <c r="SV288" s="261"/>
      <c r="SW288" s="261"/>
      <c r="SX288" s="261"/>
      <c r="SY288" s="261"/>
      <c r="SZ288" s="261"/>
      <c r="TA288" s="261"/>
      <c r="TB288" s="261"/>
      <c r="TC288" s="261"/>
      <c r="TD288" s="261"/>
      <c r="TE288" s="261"/>
      <c r="TF288" s="261"/>
      <c r="TG288" s="261"/>
      <c r="TH288" s="261"/>
      <c r="TI288" s="261"/>
      <c r="TJ288" s="261"/>
      <c r="TK288" s="261"/>
      <c r="TL288" s="261"/>
      <c r="TM288" s="261"/>
      <c r="TN288" s="261"/>
      <c r="TO288" s="261"/>
      <c r="TP288" s="261"/>
      <c r="TQ288" s="261"/>
      <c r="TR288" s="261"/>
      <c r="TS288" s="261"/>
      <c r="TT288" s="261"/>
      <c r="TU288" s="261"/>
      <c r="TV288" s="261"/>
      <c r="TW288" s="261"/>
      <c r="TX288" s="261"/>
      <c r="TY288" s="261"/>
      <c r="TZ288" s="261"/>
      <c r="UA288" s="261"/>
      <c r="UB288" s="261"/>
      <c r="UC288" s="261"/>
      <c r="UD288" s="261"/>
      <c r="UE288" s="261"/>
      <c r="UF288" s="261"/>
      <c r="UG288" s="261"/>
      <c r="UH288" s="261"/>
      <c r="UI288" s="261"/>
      <c r="UJ288" s="261"/>
      <c r="UK288" s="261"/>
      <c r="UL288" s="261"/>
      <c r="UM288" s="261"/>
      <c r="UN288" s="261"/>
      <c r="UO288" s="261"/>
      <c r="UP288" s="261"/>
      <c r="UQ288" s="261"/>
      <c r="UR288" s="261"/>
      <c r="US288" s="261"/>
      <c r="UT288" s="261"/>
      <c r="UU288" s="261"/>
      <c r="UV288" s="261"/>
      <c r="UW288" s="261"/>
      <c r="UX288" s="261"/>
      <c r="UY288" s="261"/>
      <c r="UZ288" s="261"/>
      <c r="VA288" s="261"/>
      <c r="VB288" s="261"/>
      <c r="VC288" s="261"/>
      <c r="VD288" s="261"/>
      <c r="VE288" s="261"/>
      <c r="VF288" s="261"/>
      <c r="VG288" s="261"/>
      <c r="VH288" s="261"/>
      <c r="VI288" s="261"/>
      <c r="VJ288" s="261"/>
      <c r="VK288" s="261"/>
      <c r="VL288" s="261"/>
      <c r="VM288" s="261"/>
      <c r="VN288" s="261"/>
      <c r="VO288" s="261"/>
      <c r="VP288" s="261"/>
      <c r="VQ288" s="261"/>
      <c r="VR288" s="261"/>
      <c r="VS288" s="261"/>
      <c r="VT288" s="261"/>
      <c r="VU288" s="261"/>
      <c r="VV288" s="261"/>
      <c r="VW288" s="261"/>
      <c r="VX288" s="261"/>
      <c r="VY288" s="261"/>
      <c r="VZ288" s="261"/>
      <c r="WA288" s="261"/>
      <c r="WB288" s="261"/>
      <c r="WC288" s="261"/>
      <c r="WD288" s="261"/>
      <c r="WE288" s="261"/>
      <c r="WF288" s="261"/>
      <c r="WG288" s="261"/>
      <c r="WH288" s="261"/>
      <c r="WI288" s="261"/>
      <c r="WJ288" s="261"/>
      <c r="WK288" s="261"/>
      <c r="WL288" s="261"/>
      <c r="WM288" s="261"/>
      <c r="WN288" s="261"/>
      <c r="WO288" s="261"/>
      <c r="WP288" s="261"/>
      <c r="WQ288" s="261"/>
      <c r="WR288" s="261"/>
      <c r="WS288" s="261"/>
      <c r="WT288" s="261"/>
      <c r="WU288" s="261"/>
      <c r="WV288" s="261"/>
      <c r="WW288" s="261"/>
      <c r="WX288" s="261"/>
      <c r="WY288" s="261"/>
      <c r="WZ288" s="261"/>
      <c r="XA288" s="261"/>
      <c r="XB288" s="261"/>
      <c r="XC288" s="261"/>
      <c r="XD288" s="261"/>
      <c r="XE288" s="261"/>
      <c r="XF288" s="261"/>
      <c r="XG288" s="261"/>
      <c r="XH288" s="261"/>
      <c r="XI288" s="261"/>
      <c r="XJ288" s="261"/>
      <c r="XK288" s="261"/>
      <c r="XL288" s="261"/>
      <c r="XM288" s="261"/>
      <c r="XN288" s="261"/>
      <c r="XO288" s="261"/>
      <c r="XP288" s="261"/>
      <c r="XQ288" s="261"/>
      <c r="XR288" s="261"/>
      <c r="XS288" s="261"/>
      <c r="XT288" s="261"/>
      <c r="XU288" s="261"/>
      <c r="XV288" s="261"/>
      <c r="XW288" s="261"/>
      <c r="XX288" s="261"/>
      <c r="XY288" s="261"/>
      <c r="XZ288" s="261"/>
      <c r="YA288" s="261"/>
      <c r="YB288" s="261"/>
      <c r="YC288" s="261"/>
      <c r="YD288" s="261"/>
      <c r="YE288" s="261"/>
      <c r="YF288" s="261"/>
      <c r="YG288" s="261"/>
      <c r="YH288" s="261"/>
      <c r="YI288" s="261"/>
      <c r="YJ288" s="261"/>
      <c r="YK288" s="261"/>
      <c r="YL288" s="261"/>
      <c r="YM288" s="261"/>
      <c r="YN288" s="261"/>
      <c r="YO288" s="261"/>
      <c r="YP288" s="261"/>
      <c r="YQ288" s="261"/>
      <c r="YR288" s="261"/>
      <c r="YS288" s="261"/>
      <c r="YT288" s="261"/>
      <c r="YU288" s="261"/>
      <c r="YV288" s="261"/>
      <c r="YW288" s="261"/>
      <c r="YX288" s="261"/>
      <c r="YY288" s="261"/>
      <c r="YZ288" s="261"/>
      <c r="ZA288" s="261"/>
      <c r="ZB288" s="261"/>
      <c r="ZC288" s="261"/>
      <c r="ZD288" s="261"/>
      <c r="ZE288" s="261"/>
      <c r="ZF288" s="261"/>
      <c r="ZG288" s="261"/>
      <c r="ZH288" s="261"/>
      <c r="ZI288" s="261"/>
      <c r="ZJ288" s="261"/>
      <c r="ZK288" s="261"/>
      <c r="ZL288" s="261"/>
      <c r="ZM288" s="261"/>
      <c r="ZN288" s="261"/>
      <c r="ZO288" s="261"/>
      <c r="ZP288" s="261"/>
      <c r="ZQ288" s="261"/>
      <c r="ZR288" s="261"/>
      <c r="ZS288" s="261"/>
      <c r="ZT288" s="261"/>
      <c r="ZU288" s="261"/>
      <c r="ZV288" s="261"/>
      <c r="ZW288" s="261"/>
      <c r="ZX288" s="261"/>
      <c r="ZY288" s="261"/>
      <c r="ZZ288" s="261"/>
      <c r="AAA288" s="261"/>
      <c r="AAB288" s="261"/>
      <c r="AAC288" s="261"/>
      <c r="AAD288" s="261"/>
      <c r="AAE288" s="261"/>
      <c r="AAF288" s="261"/>
      <c r="AAG288" s="261"/>
      <c r="AAH288" s="261"/>
      <c r="AAI288" s="261"/>
      <c r="AAJ288" s="261"/>
      <c r="AAK288" s="261"/>
      <c r="AAL288" s="261"/>
      <c r="AAM288" s="261"/>
      <c r="AAN288" s="261"/>
      <c r="AAO288" s="261"/>
      <c r="AAP288" s="261"/>
      <c r="AAQ288" s="261"/>
      <c r="AAR288" s="261"/>
      <c r="AAS288" s="261"/>
      <c r="AAT288" s="261"/>
      <c r="AAU288" s="261"/>
      <c r="AAV288" s="261"/>
      <c r="AAW288" s="261"/>
      <c r="AAX288" s="261"/>
      <c r="AAY288" s="261"/>
      <c r="AAZ288" s="261"/>
      <c r="ABA288" s="261"/>
      <c r="ABB288" s="261"/>
      <c r="ABC288" s="261"/>
      <c r="ABD288" s="261"/>
      <c r="ABE288" s="261"/>
      <c r="ABF288" s="261"/>
      <c r="ABG288" s="261"/>
      <c r="ABH288" s="261"/>
      <c r="ABI288" s="261"/>
      <c r="ABJ288" s="261"/>
      <c r="ABK288" s="261"/>
      <c r="ABL288" s="261"/>
      <c r="ABM288" s="261"/>
      <c r="ABN288" s="261"/>
      <c r="ABO288" s="261"/>
      <c r="ABP288" s="261"/>
      <c r="ABQ288" s="261"/>
      <c r="ABR288" s="261"/>
      <c r="ABS288" s="261"/>
      <c r="ABT288" s="261"/>
      <c r="ABU288" s="261"/>
      <c r="ABV288" s="261"/>
      <c r="ABW288" s="261"/>
      <c r="ABX288" s="261"/>
      <c r="ABY288" s="261"/>
      <c r="ABZ288" s="261"/>
      <c r="ACA288" s="261"/>
      <c r="ACB288" s="261"/>
      <c r="ACC288" s="261"/>
      <c r="ACD288" s="261"/>
      <c r="ACE288" s="261"/>
      <c r="ACF288" s="261"/>
      <c r="ACG288" s="261"/>
      <c r="ACH288" s="261"/>
      <c r="ACI288" s="261"/>
      <c r="ACJ288" s="261"/>
      <c r="ACK288" s="261"/>
      <c r="ACL288" s="261"/>
      <c r="ACM288" s="261"/>
      <c r="ACN288" s="261"/>
      <c r="ACO288" s="261"/>
      <c r="ACP288" s="261"/>
      <c r="ACQ288" s="261"/>
      <c r="ACR288" s="261"/>
      <c r="ACS288" s="261"/>
      <c r="ACT288" s="261"/>
      <c r="ACU288" s="261"/>
      <c r="ACV288" s="261"/>
      <c r="ACW288" s="261"/>
      <c r="ACX288" s="261"/>
      <c r="ACY288" s="261"/>
      <c r="ACZ288" s="261"/>
      <c r="ADA288" s="261"/>
      <c r="ADB288" s="261"/>
      <c r="ADC288" s="261"/>
      <c r="ADD288" s="261"/>
      <c r="ADE288" s="261"/>
      <c r="ADF288" s="261"/>
      <c r="ADG288" s="261"/>
      <c r="ADH288" s="261"/>
      <c r="ADI288" s="261"/>
      <c r="ADJ288" s="261"/>
      <c r="ADK288" s="261"/>
      <c r="ADL288" s="261"/>
      <c r="ADM288" s="261"/>
      <c r="ADN288" s="261"/>
      <c r="ADO288" s="261"/>
      <c r="ADP288" s="261"/>
      <c r="ADQ288" s="261"/>
      <c r="ADR288" s="261"/>
      <c r="ADS288" s="261"/>
      <c r="ADT288" s="261"/>
      <c r="ADU288" s="261"/>
      <c r="ADV288" s="261"/>
      <c r="ADW288" s="261"/>
      <c r="ADX288" s="261"/>
      <c r="ADY288" s="261"/>
      <c r="ADZ288" s="261"/>
      <c r="AEA288" s="261"/>
      <c r="AEB288" s="261"/>
      <c r="AEC288" s="261"/>
      <c r="AED288" s="261"/>
      <c r="AEE288" s="261"/>
      <c r="AEF288" s="261"/>
      <c r="AEG288" s="261"/>
      <c r="AEH288" s="261"/>
      <c r="AEI288" s="261"/>
      <c r="AEJ288" s="261"/>
      <c r="AEK288" s="261"/>
      <c r="AEL288" s="261"/>
      <c r="AEM288" s="261"/>
      <c r="AEN288" s="261"/>
      <c r="AEO288" s="261"/>
      <c r="AEP288" s="261"/>
      <c r="AEQ288" s="261"/>
      <c r="AER288" s="261"/>
      <c r="AES288" s="261"/>
      <c r="AET288" s="261"/>
      <c r="AEU288" s="261"/>
      <c r="AEV288" s="261"/>
      <c r="AEW288" s="261"/>
      <c r="AEX288" s="261"/>
      <c r="AEY288" s="261"/>
      <c r="AEZ288" s="261"/>
      <c r="AFA288" s="261"/>
      <c r="AFB288" s="261"/>
      <c r="AFC288" s="261"/>
      <c r="AFD288" s="261"/>
      <c r="AFE288" s="261"/>
      <c r="AFF288" s="261"/>
      <c r="AFG288" s="261"/>
      <c r="AFH288" s="261"/>
      <c r="AFI288" s="261"/>
      <c r="AFJ288" s="261"/>
      <c r="AFK288" s="261"/>
      <c r="AFL288" s="261"/>
      <c r="AFM288" s="261"/>
      <c r="AFN288" s="261"/>
      <c r="AFO288" s="261"/>
      <c r="AFP288" s="261"/>
      <c r="AFQ288" s="261"/>
      <c r="AFR288" s="261"/>
      <c r="AFS288" s="261"/>
      <c r="AFT288" s="261"/>
      <c r="AFU288" s="261"/>
      <c r="AFV288" s="261"/>
      <c r="AFW288" s="261"/>
      <c r="AFX288" s="261"/>
      <c r="AFY288" s="261"/>
      <c r="AFZ288" s="261"/>
      <c r="AGA288" s="261"/>
      <c r="AGB288" s="261"/>
      <c r="AGC288" s="261"/>
      <c r="AGD288" s="261"/>
      <c r="AGE288" s="261"/>
      <c r="AGF288" s="261"/>
      <c r="AGG288" s="261"/>
      <c r="AGH288" s="261"/>
      <c r="AGI288" s="261"/>
      <c r="AGJ288" s="261"/>
      <c r="AGK288" s="261"/>
      <c r="AGL288" s="261"/>
      <c r="AGM288" s="261"/>
      <c r="AGN288" s="261"/>
      <c r="AGO288" s="261"/>
      <c r="AGP288" s="261"/>
      <c r="AGQ288" s="261"/>
      <c r="AGR288" s="261"/>
      <c r="AGS288" s="261"/>
      <c r="AGT288" s="261"/>
      <c r="AGU288" s="261"/>
      <c r="AGV288" s="261"/>
      <c r="AGW288" s="261"/>
      <c r="AGX288" s="261"/>
      <c r="AGY288" s="261"/>
      <c r="AGZ288" s="261"/>
      <c r="AHA288" s="261"/>
      <c r="AHB288" s="261"/>
      <c r="AHC288" s="261"/>
      <c r="AHD288" s="261"/>
      <c r="AHE288" s="261"/>
      <c r="AHF288" s="261"/>
      <c r="AHG288" s="261"/>
      <c r="AHH288" s="261"/>
      <c r="AHI288" s="261"/>
      <c r="AHJ288" s="261"/>
      <c r="AHK288" s="261"/>
      <c r="AHL288" s="261"/>
      <c r="AHM288" s="261"/>
      <c r="AHN288" s="261"/>
      <c r="AHO288" s="261"/>
      <c r="AHP288" s="261"/>
      <c r="AHQ288" s="261"/>
      <c r="AHR288" s="261"/>
      <c r="AHS288" s="261"/>
      <c r="AHT288" s="261"/>
      <c r="AHU288" s="261"/>
      <c r="AHV288" s="261"/>
      <c r="AHW288" s="261"/>
      <c r="AHX288" s="261"/>
      <c r="AHY288" s="261"/>
      <c r="AHZ288" s="261"/>
      <c r="AIA288" s="261"/>
      <c r="AIB288" s="261"/>
      <c r="AIC288" s="261"/>
      <c r="AID288" s="261"/>
      <c r="AIE288" s="261"/>
      <c r="AIF288" s="261"/>
      <c r="AIG288" s="261"/>
      <c r="AIH288" s="261"/>
      <c r="AII288" s="261"/>
      <c r="AIJ288" s="261"/>
      <c r="AIK288" s="261"/>
      <c r="AIL288" s="261"/>
      <c r="AIM288" s="261"/>
      <c r="AIN288" s="261"/>
      <c r="AIO288" s="261"/>
      <c r="AIP288" s="261"/>
      <c r="AIQ288" s="261"/>
      <c r="AIR288" s="261"/>
      <c r="AIS288" s="261"/>
      <c r="AIT288" s="261"/>
      <c r="AIU288" s="261"/>
      <c r="AIV288" s="261"/>
      <c r="AIW288" s="261"/>
      <c r="AIX288" s="261"/>
      <c r="AIY288" s="261"/>
      <c r="AIZ288" s="261"/>
      <c r="AJA288" s="261"/>
      <c r="AJB288" s="261"/>
      <c r="AJC288" s="261"/>
      <c r="AJD288" s="261"/>
      <c r="AJE288" s="261"/>
      <c r="AJF288" s="261"/>
      <c r="AJG288" s="261"/>
      <c r="AJH288" s="261"/>
      <c r="AJI288" s="261"/>
      <c r="AJJ288" s="261"/>
      <c r="AJK288" s="261"/>
      <c r="AJL288" s="261"/>
      <c r="AJM288" s="261"/>
      <c r="AJN288" s="261"/>
      <c r="AJO288" s="261"/>
      <c r="AJP288" s="261"/>
      <c r="AJQ288" s="261"/>
      <c r="AJR288" s="261"/>
      <c r="AJS288" s="261"/>
      <c r="AJT288" s="261"/>
      <c r="AJU288" s="261"/>
      <c r="AJV288" s="261"/>
      <c r="AJW288" s="261"/>
      <c r="AJX288" s="261"/>
      <c r="AJY288" s="261"/>
      <c r="AJZ288" s="261"/>
      <c r="AKA288" s="261"/>
      <c r="AKB288" s="261"/>
      <c r="AKC288" s="261"/>
      <c r="AKD288" s="261"/>
      <c r="AKE288" s="261"/>
      <c r="AKF288" s="261"/>
      <c r="AKG288" s="261"/>
      <c r="AKH288" s="261"/>
      <c r="AKI288" s="261"/>
      <c r="AKJ288" s="261"/>
      <c r="AKK288" s="261"/>
      <c r="AKL288" s="261"/>
      <c r="AKM288" s="261"/>
      <c r="AKN288" s="261"/>
      <c r="AKO288" s="261"/>
      <c r="AKP288" s="261"/>
      <c r="AKQ288" s="261"/>
      <c r="AKR288" s="261"/>
      <c r="AKS288" s="261"/>
      <c r="AKT288" s="261"/>
      <c r="AKU288" s="261"/>
      <c r="AKV288" s="261"/>
      <c r="AKW288" s="261"/>
      <c r="AKX288" s="261"/>
      <c r="AKY288" s="261"/>
      <c r="AKZ288" s="261"/>
      <c r="ALA288" s="261"/>
      <c r="ALB288" s="261"/>
      <c r="ALC288" s="261"/>
      <c r="ALD288" s="261"/>
      <c r="ALE288" s="261"/>
      <c r="ALF288" s="261"/>
      <c r="ALG288" s="261"/>
      <c r="ALH288" s="261"/>
      <c r="ALI288" s="261"/>
      <c r="ALJ288" s="261"/>
      <c r="ALK288" s="261"/>
      <c r="ALL288" s="261"/>
      <c r="ALM288" s="261"/>
      <c r="ALN288" s="261"/>
      <c r="ALO288" s="261"/>
      <c r="ALP288" s="261"/>
      <c r="ALQ288" s="261"/>
      <c r="ALR288" s="261"/>
      <c r="ALS288" s="261"/>
      <c r="ALT288" s="261"/>
      <c r="ALU288" s="261"/>
      <c r="ALV288" s="261"/>
      <c r="ALW288" s="261"/>
      <c r="ALX288" s="261"/>
      <c r="ALY288" s="261"/>
      <c r="ALZ288" s="261"/>
      <c r="AMA288" s="261"/>
      <c r="AMB288" s="261"/>
      <c r="AMC288" s="261"/>
      <c r="AMD288" s="261"/>
      <c r="AME288" s="261"/>
      <c r="AMF288" s="261"/>
      <c r="AMG288" s="261"/>
      <c r="AMH288" s="261"/>
      <c r="AMI288" s="261"/>
      <c r="AMJ288" s="261"/>
      <c r="AMK288" s="261"/>
    </row>
    <row r="289" spans="1:1025" s="269" customFormat="1" ht="24" customHeight="1" x14ac:dyDescent="0.35">
      <c r="A289" s="261"/>
      <c r="B289" s="505"/>
      <c r="C289" s="378"/>
      <c r="D289" s="487"/>
      <c r="E289" s="487"/>
      <c r="F289" s="484"/>
      <c r="G289" s="484"/>
      <c r="H289" s="449"/>
      <c r="I289" s="430" t="str">
        <f t="shared" si="102"/>
        <v/>
      </c>
      <c r="J289" s="325"/>
      <c r="K289" s="325"/>
      <c r="L289" s="382"/>
      <c r="M289" s="449"/>
      <c r="N289" s="383"/>
      <c r="O289" s="383"/>
      <c r="P289" s="464">
        <f t="shared" si="103"/>
        <v>0</v>
      </c>
      <c r="Q289" s="469"/>
      <c r="R289" s="261"/>
      <c r="S289" s="522"/>
      <c r="T289" s="522"/>
      <c r="U289" s="522"/>
      <c r="V289" s="522"/>
      <c r="W289" s="522"/>
      <c r="X289" s="522"/>
      <c r="Y289" s="522"/>
      <c r="Z289" s="522"/>
      <c r="AA289" s="522"/>
      <c r="AB289" s="522"/>
      <c r="AC289" s="327"/>
      <c r="AD289" s="625"/>
      <c r="AE289" s="625"/>
      <c r="AF289" s="625"/>
      <c r="AG289" s="625"/>
      <c r="AH289" s="625"/>
      <c r="AI289" s="621"/>
      <c r="AJ289" s="625"/>
      <c r="AK289" s="625"/>
      <c r="AL289" s="625"/>
      <c r="AM289" s="621"/>
      <c r="AN289" s="625"/>
      <c r="AO289" s="625"/>
      <c r="AP289" s="625"/>
      <c r="AQ289" s="621"/>
      <c r="AR289" s="625"/>
      <c r="AS289" s="327"/>
      <c r="AT289" s="629"/>
      <c r="AU289" s="629"/>
      <c r="AV289" s="461">
        <f t="shared" si="101"/>
        <v>0</v>
      </c>
      <c r="AW289" s="261"/>
      <c r="AX289" s="261"/>
      <c r="AY289" s="261"/>
      <c r="AZ289" s="261"/>
      <c r="BA289" s="261"/>
      <c r="BB289" s="261"/>
      <c r="BC289" s="261"/>
      <c r="BD289" s="261"/>
      <c r="BE289" s="261"/>
      <c r="BF289" s="261"/>
      <c r="BG289" s="261"/>
      <c r="BH289" s="261"/>
      <c r="BI289" s="261"/>
      <c r="BJ289" s="261"/>
      <c r="BK289" s="261"/>
      <c r="BL289" s="261"/>
      <c r="BM289" s="261"/>
      <c r="BN289" s="261"/>
      <c r="BO289" s="261"/>
      <c r="BP289" s="261"/>
      <c r="BQ289" s="261"/>
      <c r="BR289" s="261"/>
      <c r="BS289" s="261"/>
      <c r="BT289" s="261"/>
      <c r="BU289" s="261"/>
      <c r="BV289" s="261"/>
      <c r="BW289" s="261"/>
      <c r="BX289" s="261"/>
      <c r="BY289" s="261"/>
      <c r="BZ289" s="261"/>
      <c r="CA289" s="261"/>
      <c r="CB289" s="261"/>
      <c r="CC289" s="261"/>
      <c r="CD289" s="261"/>
      <c r="CE289" s="261"/>
      <c r="CF289" s="261"/>
      <c r="CG289" s="261"/>
      <c r="CH289" s="261"/>
      <c r="CI289" s="261"/>
      <c r="CJ289" s="261"/>
      <c r="CK289" s="261"/>
      <c r="CL289" s="261"/>
      <c r="CM289" s="261"/>
      <c r="CN289" s="261"/>
      <c r="CO289" s="261"/>
      <c r="CP289" s="261"/>
      <c r="CQ289" s="261"/>
      <c r="CR289" s="261"/>
      <c r="CS289" s="261"/>
      <c r="CT289" s="261"/>
      <c r="CU289" s="261"/>
      <c r="CV289" s="261"/>
      <c r="CW289" s="261"/>
      <c r="CX289" s="261"/>
      <c r="CY289" s="261"/>
      <c r="CZ289" s="261"/>
      <c r="DA289" s="261"/>
      <c r="DB289" s="261"/>
      <c r="DC289" s="261"/>
      <c r="DD289" s="261"/>
      <c r="DE289" s="261"/>
      <c r="DF289" s="261"/>
      <c r="DG289" s="261"/>
      <c r="DH289" s="261"/>
      <c r="DI289" s="261"/>
      <c r="DJ289" s="261"/>
      <c r="DK289" s="261"/>
      <c r="DL289" s="261"/>
      <c r="DM289" s="261"/>
      <c r="DN289" s="261"/>
      <c r="DO289" s="261"/>
      <c r="DP289" s="261"/>
      <c r="DQ289" s="261"/>
      <c r="DR289" s="261"/>
      <c r="DS289" s="261"/>
      <c r="DT289" s="261"/>
      <c r="DU289" s="261"/>
      <c r="DV289" s="261"/>
      <c r="DW289" s="261"/>
      <c r="DX289" s="261"/>
      <c r="DY289" s="261"/>
      <c r="DZ289" s="261"/>
      <c r="EA289" s="261"/>
      <c r="EB289" s="261"/>
      <c r="EC289" s="261"/>
      <c r="ED289" s="261"/>
      <c r="EE289" s="261"/>
      <c r="EF289" s="261"/>
      <c r="EG289" s="261"/>
      <c r="EH289" s="261"/>
      <c r="EI289" s="261"/>
      <c r="EJ289" s="261"/>
      <c r="EK289" s="261"/>
      <c r="EL289" s="261"/>
      <c r="EM289" s="261"/>
      <c r="EN289" s="261"/>
      <c r="EO289" s="261"/>
      <c r="EP289" s="261"/>
      <c r="EQ289" s="261"/>
      <c r="ER289" s="261"/>
      <c r="ES289" s="261"/>
      <c r="ET289" s="261"/>
      <c r="EU289" s="261"/>
      <c r="EV289" s="261"/>
      <c r="EW289" s="261"/>
      <c r="EX289" s="261"/>
      <c r="EY289" s="261"/>
      <c r="EZ289" s="261"/>
      <c r="FA289" s="261"/>
      <c r="FB289" s="261"/>
      <c r="FC289" s="261"/>
      <c r="FD289" s="261"/>
      <c r="FE289" s="261"/>
      <c r="FF289" s="261"/>
      <c r="FG289" s="261"/>
      <c r="FH289" s="261"/>
      <c r="FI289" s="261"/>
      <c r="FJ289" s="261"/>
      <c r="FK289" s="261"/>
      <c r="FL289" s="261"/>
      <c r="FM289" s="261"/>
      <c r="FN289" s="261"/>
      <c r="FO289" s="261"/>
      <c r="FP289" s="261"/>
      <c r="FQ289" s="261"/>
      <c r="FR289" s="261"/>
      <c r="FS289" s="261"/>
      <c r="FT289" s="261"/>
      <c r="FU289" s="261"/>
      <c r="FV289" s="261"/>
      <c r="FW289" s="261"/>
      <c r="FX289" s="261"/>
      <c r="FY289" s="261"/>
      <c r="FZ289" s="261"/>
      <c r="GA289" s="261"/>
      <c r="GB289" s="261"/>
      <c r="GC289" s="261"/>
      <c r="GD289" s="261"/>
      <c r="GE289" s="261"/>
      <c r="GF289" s="261"/>
      <c r="GG289" s="261"/>
      <c r="GH289" s="261"/>
      <c r="GI289" s="261"/>
      <c r="GJ289" s="261"/>
      <c r="GK289" s="261"/>
      <c r="GL289" s="261"/>
      <c r="GM289" s="261"/>
      <c r="GN289" s="261"/>
      <c r="GO289" s="261"/>
      <c r="GP289" s="261"/>
      <c r="GQ289" s="261"/>
      <c r="GR289" s="261"/>
      <c r="GS289" s="261"/>
      <c r="GT289" s="261"/>
      <c r="GU289" s="261"/>
      <c r="GV289" s="261"/>
      <c r="GW289" s="261"/>
      <c r="GX289" s="261"/>
      <c r="GY289" s="261"/>
      <c r="GZ289" s="261"/>
      <c r="HA289" s="261"/>
      <c r="HB289" s="261"/>
      <c r="HC289" s="261"/>
      <c r="HD289" s="261"/>
      <c r="HE289" s="261"/>
      <c r="HF289" s="261"/>
      <c r="HG289" s="261"/>
      <c r="HH289" s="261"/>
      <c r="HI289" s="261"/>
      <c r="HJ289" s="261"/>
      <c r="HK289" s="261"/>
      <c r="HL289" s="261"/>
      <c r="HM289" s="261"/>
      <c r="HN289" s="261"/>
      <c r="HO289" s="261"/>
      <c r="HP289" s="261"/>
      <c r="HQ289" s="261"/>
      <c r="HR289" s="261"/>
      <c r="HS289" s="261"/>
      <c r="HT289" s="261"/>
      <c r="HU289" s="261"/>
      <c r="HV289" s="261"/>
      <c r="HW289" s="261"/>
      <c r="HX289" s="261"/>
      <c r="HY289" s="261"/>
      <c r="HZ289" s="261"/>
      <c r="IA289" s="261"/>
      <c r="IB289" s="261"/>
      <c r="IC289" s="261"/>
      <c r="ID289" s="261"/>
      <c r="IE289" s="261"/>
      <c r="IF289" s="261"/>
      <c r="IG289" s="261"/>
      <c r="IH289" s="261"/>
      <c r="II289" s="261"/>
      <c r="IJ289" s="261"/>
      <c r="IK289" s="261"/>
      <c r="IL289" s="261"/>
      <c r="IM289" s="261"/>
      <c r="IN289" s="261"/>
      <c r="IO289" s="261"/>
      <c r="IP289" s="261"/>
      <c r="IQ289" s="261"/>
      <c r="IR289" s="261"/>
      <c r="IS289" s="261"/>
      <c r="IT289" s="261"/>
      <c r="IU289" s="261"/>
      <c r="IV289" s="261"/>
      <c r="IW289" s="261"/>
      <c r="IX289" s="261"/>
      <c r="IY289" s="261"/>
      <c r="IZ289" s="261"/>
      <c r="JA289" s="261"/>
      <c r="JB289" s="261"/>
      <c r="JC289" s="261"/>
      <c r="JD289" s="261"/>
      <c r="JE289" s="261"/>
      <c r="JF289" s="261"/>
      <c r="JG289" s="261"/>
      <c r="JH289" s="261"/>
      <c r="JI289" s="261"/>
      <c r="JJ289" s="261"/>
      <c r="JK289" s="261"/>
      <c r="JL289" s="261"/>
      <c r="JM289" s="261"/>
      <c r="JN289" s="261"/>
      <c r="JO289" s="261"/>
      <c r="JP289" s="261"/>
      <c r="JQ289" s="261"/>
      <c r="JR289" s="261"/>
      <c r="JS289" s="261"/>
      <c r="JT289" s="261"/>
      <c r="JU289" s="261"/>
      <c r="JV289" s="261"/>
      <c r="JW289" s="261"/>
      <c r="JX289" s="261"/>
      <c r="JY289" s="261"/>
      <c r="JZ289" s="261"/>
      <c r="KA289" s="261"/>
      <c r="KB289" s="261"/>
      <c r="KC289" s="261"/>
      <c r="KD289" s="261"/>
      <c r="KE289" s="261"/>
      <c r="KF289" s="261"/>
      <c r="KG289" s="261"/>
      <c r="KH289" s="261"/>
      <c r="KI289" s="261"/>
      <c r="KJ289" s="261"/>
      <c r="KK289" s="261"/>
      <c r="KL289" s="261"/>
      <c r="KM289" s="261"/>
      <c r="KN289" s="261"/>
      <c r="KO289" s="261"/>
      <c r="KP289" s="261"/>
      <c r="KQ289" s="261"/>
      <c r="KR289" s="261"/>
      <c r="KS289" s="261"/>
      <c r="KT289" s="261"/>
      <c r="KU289" s="261"/>
      <c r="KV289" s="261"/>
      <c r="KW289" s="261"/>
      <c r="KX289" s="261"/>
      <c r="KY289" s="261"/>
      <c r="KZ289" s="261"/>
      <c r="LA289" s="261"/>
      <c r="LB289" s="261"/>
      <c r="LC289" s="261"/>
      <c r="LD289" s="261"/>
      <c r="LE289" s="261"/>
      <c r="LF289" s="261"/>
      <c r="LG289" s="261"/>
      <c r="LH289" s="261"/>
      <c r="LI289" s="261"/>
      <c r="LJ289" s="261"/>
      <c r="LK289" s="261"/>
      <c r="LL289" s="261"/>
      <c r="LM289" s="261"/>
      <c r="LN289" s="261"/>
      <c r="LO289" s="261"/>
      <c r="LP289" s="261"/>
      <c r="LQ289" s="261"/>
      <c r="LR289" s="261"/>
      <c r="LS289" s="261"/>
      <c r="LT289" s="261"/>
      <c r="LU289" s="261"/>
      <c r="LV289" s="261"/>
      <c r="LW289" s="261"/>
      <c r="LX289" s="261"/>
      <c r="LY289" s="261"/>
      <c r="LZ289" s="261"/>
      <c r="MA289" s="261"/>
      <c r="MB289" s="261"/>
      <c r="MC289" s="261"/>
      <c r="MD289" s="261"/>
      <c r="ME289" s="261"/>
      <c r="MF289" s="261"/>
      <c r="MG289" s="261"/>
      <c r="MH289" s="261"/>
      <c r="MI289" s="261"/>
      <c r="MJ289" s="261"/>
      <c r="MK289" s="261"/>
      <c r="ML289" s="261"/>
      <c r="MM289" s="261"/>
      <c r="MN289" s="261"/>
      <c r="MO289" s="261"/>
      <c r="MP289" s="261"/>
      <c r="MQ289" s="261"/>
      <c r="MR289" s="261"/>
      <c r="MS289" s="261"/>
      <c r="MT289" s="261"/>
      <c r="MU289" s="261"/>
      <c r="MV289" s="261"/>
      <c r="MW289" s="261"/>
      <c r="MX289" s="261"/>
      <c r="MY289" s="261"/>
      <c r="MZ289" s="261"/>
      <c r="NA289" s="261"/>
      <c r="NB289" s="261"/>
      <c r="NC289" s="261"/>
      <c r="ND289" s="261"/>
      <c r="NE289" s="261"/>
      <c r="NF289" s="261"/>
      <c r="NG289" s="261"/>
      <c r="NH289" s="261"/>
      <c r="NI289" s="261"/>
      <c r="NJ289" s="261"/>
      <c r="NK289" s="261"/>
      <c r="NL289" s="261"/>
      <c r="NM289" s="261"/>
      <c r="NN289" s="261"/>
      <c r="NO289" s="261"/>
      <c r="NP289" s="261"/>
      <c r="NQ289" s="261"/>
      <c r="NR289" s="261"/>
      <c r="NS289" s="261"/>
      <c r="NT289" s="261"/>
      <c r="NU289" s="261"/>
      <c r="NV289" s="261"/>
      <c r="NW289" s="261"/>
      <c r="NX289" s="261"/>
      <c r="NY289" s="261"/>
      <c r="NZ289" s="261"/>
      <c r="OA289" s="261"/>
      <c r="OB289" s="261"/>
      <c r="OC289" s="261"/>
      <c r="OD289" s="261"/>
      <c r="OE289" s="261"/>
      <c r="OF289" s="261"/>
      <c r="OG289" s="261"/>
      <c r="OH289" s="261"/>
      <c r="OI289" s="261"/>
      <c r="OJ289" s="261"/>
      <c r="OK289" s="261"/>
      <c r="OL289" s="261"/>
      <c r="OM289" s="261"/>
      <c r="ON289" s="261"/>
      <c r="OO289" s="261"/>
      <c r="OP289" s="261"/>
      <c r="OQ289" s="261"/>
      <c r="OR289" s="261"/>
      <c r="OS289" s="261"/>
      <c r="OT289" s="261"/>
      <c r="OU289" s="261"/>
      <c r="OV289" s="261"/>
      <c r="OW289" s="261"/>
      <c r="OX289" s="261"/>
      <c r="OY289" s="261"/>
      <c r="OZ289" s="261"/>
      <c r="PA289" s="261"/>
      <c r="PB289" s="261"/>
      <c r="PC289" s="261"/>
      <c r="PD289" s="261"/>
      <c r="PE289" s="261"/>
      <c r="PF289" s="261"/>
      <c r="PG289" s="261"/>
      <c r="PH289" s="261"/>
      <c r="PI289" s="261"/>
      <c r="PJ289" s="261"/>
      <c r="PK289" s="261"/>
      <c r="PL289" s="261"/>
      <c r="PM289" s="261"/>
      <c r="PN289" s="261"/>
      <c r="PO289" s="261"/>
      <c r="PP289" s="261"/>
      <c r="PQ289" s="261"/>
      <c r="PR289" s="261"/>
      <c r="PS289" s="261"/>
      <c r="PT289" s="261"/>
      <c r="PU289" s="261"/>
      <c r="PV289" s="261"/>
      <c r="PW289" s="261"/>
      <c r="PX289" s="261"/>
      <c r="PY289" s="261"/>
      <c r="PZ289" s="261"/>
      <c r="QA289" s="261"/>
      <c r="QB289" s="261"/>
      <c r="QC289" s="261"/>
      <c r="QD289" s="261"/>
      <c r="QE289" s="261"/>
      <c r="QF289" s="261"/>
      <c r="QG289" s="261"/>
      <c r="QH289" s="261"/>
      <c r="QI289" s="261"/>
      <c r="QJ289" s="261"/>
      <c r="QK289" s="261"/>
      <c r="QL289" s="261"/>
      <c r="QM289" s="261"/>
      <c r="QN289" s="261"/>
      <c r="QO289" s="261"/>
      <c r="QP289" s="261"/>
      <c r="QQ289" s="261"/>
      <c r="QR289" s="261"/>
      <c r="QS289" s="261"/>
      <c r="QT289" s="261"/>
      <c r="QU289" s="261"/>
      <c r="QV289" s="261"/>
      <c r="QW289" s="261"/>
      <c r="QX289" s="261"/>
      <c r="QY289" s="261"/>
      <c r="QZ289" s="261"/>
      <c r="RA289" s="261"/>
      <c r="RB289" s="261"/>
      <c r="RC289" s="261"/>
      <c r="RD289" s="261"/>
      <c r="RE289" s="261"/>
      <c r="RF289" s="261"/>
      <c r="RG289" s="261"/>
      <c r="RH289" s="261"/>
      <c r="RI289" s="261"/>
      <c r="RJ289" s="261"/>
      <c r="RK289" s="261"/>
      <c r="RL289" s="261"/>
      <c r="RM289" s="261"/>
      <c r="RN289" s="261"/>
      <c r="RO289" s="261"/>
      <c r="RP289" s="261"/>
      <c r="RQ289" s="261"/>
      <c r="RR289" s="261"/>
      <c r="RS289" s="261"/>
      <c r="RT289" s="261"/>
      <c r="RU289" s="261"/>
      <c r="RV289" s="261"/>
      <c r="RW289" s="261"/>
      <c r="RX289" s="261"/>
      <c r="RY289" s="261"/>
      <c r="RZ289" s="261"/>
      <c r="SA289" s="261"/>
      <c r="SB289" s="261"/>
      <c r="SC289" s="261"/>
      <c r="SD289" s="261"/>
      <c r="SE289" s="261"/>
      <c r="SF289" s="261"/>
      <c r="SG289" s="261"/>
      <c r="SH289" s="261"/>
      <c r="SI289" s="261"/>
      <c r="SJ289" s="261"/>
      <c r="SK289" s="261"/>
      <c r="SL289" s="261"/>
      <c r="SM289" s="261"/>
      <c r="SN289" s="261"/>
      <c r="SO289" s="261"/>
      <c r="SP289" s="261"/>
      <c r="SQ289" s="261"/>
      <c r="SR289" s="261"/>
      <c r="SS289" s="261"/>
      <c r="ST289" s="261"/>
      <c r="SU289" s="261"/>
      <c r="SV289" s="261"/>
      <c r="SW289" s="261"/>
      <c r="SX289" s="261"/>
      <c r="SY289" s="261"/>
      <c r="SZ289" s="261"/>
      <c r="TA289" s="261"/>
      <c r="TB289" s="261"/>
      <c r="TC289" s="261"/>
      <c r="TD289" s="261"/>
      <c r="TE289" s="261"/>
      <c r="TF289" s="261"/>
      <c r="TG289" s="261"/>
      <c r="TH289" s="261"/>
      <c r="TI289" s="261"/>
      <c r="TJ289" s="261"/>
      <c r="TK289" s="261"/>
      <c r="TL289" s="261"/>
      <c r="TM289" s="261"/>
      <c r="TN289" s="261"/>
      <c r="TO289" s="261"/>
      <c r="TP289" s="261"/>
      <c r="TQ289" s="261"/>
      <c r="TR289" s="261"/>
      <c r="TS289" s="261"/>
      <c r="TT289" s="261"/>
      <c r="TU289" s="261"/>
      <c r="TV289" s="261"/>
      <c r="TW289" s="261"/>
      <c r="TX289" s="261"/>
      <c r="TY289" s="261"/>
      <c r="TZ289" s="261"/>
      <c r="UA289" s="261"/>
      <c r="UB289" s="261"/>
      <c r="UC289" s="261"/>
      <c r="UD289" s="261"/>
      <c r="UE289" s="261"/>
      <c r="UF289" s="261"/>
      <c r="UG289" s="261"/>
      <c r="UH289" s="261"/>
      <c r="UI289" s="261"/>
      <c r="UJ289" s="261"/>
      <c r="UK289" s="261"/>
      <c r="UL289" s="261"/>
      <c r="UM289" s="261"/>
      <c r="UN289" s="261"/>
      <c r="UO289" s="261"/>
      <c r="UP289" s="261"/>
      <c r="UQ289" s="261"/>
      <c r="UR289" s="261"/>
      <c r="US289" s="261"/>
      <c r="UT289" s="261"/>
      <c r="UU289" s="261"/>
      <c r="UV289" s="261"/>
      <c r="UW289" s="261"/>
      <c r="UX289" s="261"/>
      <c r="UY289" s="261"/>
      <c r="UZ289" s="261"/>
      <c r="VA289" s="261"/>
      <c r="VB289" s="261"/>
      <c r="VC289" s="261"/>
      <c r="VD289" s="261"/>
      <c r="VE289" s="261"/>
      <c r="VF289" s="261"/>
      <c r="VG289" s="261"/>
      <c r="VH289" s="261"/>
      <c r="VI289" s="261"/>
      <c r="VJ289" s="261"/>
      <c r="VK289" s="261"/>
      <c r="VL289" s="261"/>
      <c r="VM289" s="261"/>
      <c r="VN289" s="261"/>
      <c r="VO289" s="261"/>
      <c r="VP289" s="261"/>
      <c r="VQ289" s="261"/>
      <c r="VR289" s="261"/>
      <c r="VS289" s="261"/>
      <c r="VT289" s="261"/>
      <c r="VU289" s="261"/>
      <c r="VV289" s="261"/>
      <c r="VW289" s="261"/>
      <c r="VX289" s="261"/>
      <c r="VY289" s="261"/>
      <c r="VZ289" s="261"/>
      <c r="WA289" s="261"/>
      <c r="WB289" s="261"/>
      <c r="WC289" s="261"/>
      <c r="WD289" s="261"/>
      <c r="WE289" s="261"/>
      <c r="WF289" s="261"/>
      <c r="WG289" s="261"/>
      <c r="WH289" s="261"/>
      <c r="WI289" s="261"/>
      <c r="WJ289" s="261"/>
      <c r="WK289" s="261"/>
      <c r="WL289" s="261"/>
      <c r="WM289" s="261"/>
      <c r="WN289" s="261"/>
      <c r="WO289" s="261"/>
      <c r="WP289" s="261"/>
      <c r="WQ289" s="261"/>
      <c r="WR289" s="261"/>
      <c r="WS289" s="261"/>
      <c r="WT289" s="261"/>
      <c r="WU289" s="261"/>
      <c r="WV289" s="261"/>
      <c r="WW289" s="261"/>
      <c r="WX289" s="261"/>
      <c r="WY289" s="261"/>
      <c r="WZ289" s="261"/>
      <c r="XA289" s="261"/>
      <c r="XB289" s="261"/>
      <c r="XC289" s="261"/>
      <c r="XD289" s="261"/>
      <c r="XE289" s="261"/>
      <c r="XF289" s="261"/>
      <c r="XG289" s="261"/>
      <c r="XH289" s="261"/>
      <c r="XI289" s="261"/>
      <c r="XJ289" s="261"/>
      <c r="XK289" s="261"/>
      <c r="XL289" s="261"/>
      <c r="XM289" s="261"/>
      <c r="XN289" s="261"/>
      <c r="XO289" s="261"/>
      <c r="XP289" s="261"/>
      <c r="XQ289" s="261"/>
      <c r="XR289" s="261"/>
      <c r="XS289" s="261"/>
      <c r="XT289" s="261"/>
      <c r="XU289" s="261"/>
      <c r="XV289" s="261"/>
      <c r="XW289" s="261"/>
      <c r="XX289" s="261"/>
      <c r="XY289" s="261"/>
      <c r="XZ289" s="261"/>
      <c r="YA289" s="261"/>
      <c r="YB289" s="261"/>
      <c r="YC289" s="261"/>
      <c r="YD289" s="261"/>
      <c r="YE289" s="261"/>
      <c r="YF289" s="261"/>
      <c r="YG289" s="261"/>
      <c r="YH289" s="261"/>
      <c r="YI289" s="261"/>
      <c r="YJ289" s="261"/>
      <c r="YK289" s="261"/>
      <c r="YL289" s="261"/>
      <c r="YM289" s="261"/>
      <c r="YN289" s="261"/>
      <c r="YO289" s="261"/>
      <c r="YP289" s="261"/>
      <c r="YQ289" s="261"/>
      <c r="YR289" s="261"/>
      <c r="YS289" s="261"/>
      <c r="YT289" s="261"/>
      <c r="YU289" s="261"/>
      <c r="YV289" s="261"/>
      <c r="YW289" s="261"/>
      <c r="YX289" s="261"/>
      <c r="YY289" s="261"/>
      <c r="YZ289" s="261"/>
      <c r="ZA289" s="261"/>
      <c r="ZB289" s="261"/>
      <c r="ZC289" s="261"/>
      <c r="ZD289" s="261"/>
      <c r="ZE289" s="261"/>
      <c r="ZF289" s="261"/>
      <c r="ZG289" s="261"/>
      <c r="ZH289" s="261"/>
      <c r="ZI289" s="261"/>
      <c r="ZJ289" s="261"/>
      <c r="ZK289" s="261"/>
      <c r="ZL289" s="261"/>
      <c r="ZM289" s="261"/>
      <c r="ZN289" s="261"/>
      <c r="ZO289" s="261"/>
      <c r="ZP289" s="261"/>
      <c r="ZQ289" s="261"/>
      <c r="ZR289" s="261"/>
      <c r="ZS289" s="261"/>
      <c r="ZT289" s="261"/>
      <c r="ZU289" s="261"/>
      <c r="ZV289" s="261"/>
      <c r="ZW289" s="261"/>
      <c r="ZX289" s="261"/>
      <c r="ZY289" s="261"/>
      <c r="ZZ289" s="261"/>
      <c r="AAA289" s="261"/>
      <c r="AAB289" s="261"/>
      <c r="AAC289" s="261"/>
      <c r="AAD289" s="261"/>
      <c r="AAE289" s="261"/>
      <c r="AAF289" s="261"/>
      <c r="AAG289" s="261"/>
      <c r="AAH289" s="261"/>
      <c r="AAI289" s="261"/>
      <c r="AAJ289" s="261"/>
      <c r="AAK289" s="261"/>
      <c r="AAL289" s="261"/>
      <c r="AAM289" s="261"/>
      <c r="AAN289" s="261"/>
      <c r="AAO289" s="261"/>
      <c r="AAP289" s="261"/>
      <c r="AAQ289" s="261"/>
      <c r="AAR289" s="261"/>
      <c r="AAS289" s="261"/>
      <c r="AAT289" s="261"/>
      <c r="AAU289" s="261"/>
      <c r="AAV289" s="261"/>
      <c r="AAW289" s="261"/>
      <c r="AAX289" s="261"/>
      <c r="AAY289" s="261"/>
      <c r="AAZ289" s="261"/>
      <c r="ABA289" s="261"/>
      <c r="ABB289" s="261"/>
      <c r="ABC289" s="261"/>
      <c r="ABD289" s="261"/>
      <c r="ABE289" s="261"/>
      <c r="ABF289" s="261"/>
      <c r="ABG289" s="261"/>
      <c r="ABH289" s="261"/>
      <c r="ABI289" s="261"/>
      <c r="ABJ289" s="261"/>
      <c r="ABK289" s="261"/>
      <c r="ABL289" s="261"/>
      <c r="ABM289" s="261"/>
      <c r="ABN289" s="261"/>
      <c r="ABO289" s="261"/>
      <c r="ABP289" s="261"/>
      <c r="ABQ289" s="261"/>
      <c r="ABR289" s="261"/>
      <c r="ABS289" s="261"/>
      <c r="ABT289" s="261"/>
      <c r="ABU289" s="261"/>
      <c r="ABV289" s="261"/>
      <c r="ABW289" s="261"/>
      <c r="ABX289" s="261"/>
      <c r="ABY289" s="261"/>
      <c r="ABZ289" s="261"/>
      <c r="ACA289" s="261"/>
      <c r="ACB289" s="261"/>
      <c r="ACC289" s="261"/>
      <c r="ACD289" s="261"/>
      <c r="ACE289" s="261"/>
      <c r="ACF289" s="261"/>
      <c r="ACG289" s="261"/>
      <c r="ACH289" s="261"/>
      <c r="ACI289" s="261"/>
      <c r="ACJ289" s="261"/>
      <c r="ACK289" s="261"/>
      <c r="ACL289" s="261"/>
      <c r="ACM289" s="261"/>
      <c r="ACN289" s="261"/>
      <c r="ACO289" s="261"/>
      <c r="ACP289" s="261"/>
      <c r="ACQ289" s="261"/>
      <c r="ACR289" s="261"/>
      <c r="ACS289" s="261"/>
      <c r="ACT289" s="261"/>
      <c r="ACU289" s="261"/>
      <c r="ACV289" s="261"/>
      <c r="ACW289" s="261"/>
      <c r="ACX289" s="261"/>
      <c r="ACY289" s="261"/>
      <c r="ACZ289" s="261"/>
      <c r="ADA289" s="261"/>
      <c r="ADB289" s="261"/>
      <c r="ADC289" s="261"/>
      <c r="ADD289" s="261"/>
      <c r="ADE289" s="261"/>
      <c r="ADF289" s="261"/>
      <c r="ADG289" s="261"/>
      <c r="ADH289" s="261"/>
      <c r="ADI289" s="261"/>
      <c r="ADJ289" s="261"/>
      <c r="ADK289" s="261"/>
      <c r="ADL289" s="261"/>
      <c r="ADM289" s="261"/>
      <c r="ADN289" s="261"/>
      <c r="ADO289" s="261"/>
      <c r="ADP289" s="261"/>
      <c r="ADQ289" s="261"/>
      <c r="ADR289" s="261"/>
      <c r="ADS289" s="261"/>
      <c r="ADT289" s="261"/>
      <c r="ADU289" s="261"/>
      <c r="ADV289" s="261"/>
      <c r="ADW289" s="261"/>
      <c r="ADX289" s="261"/>
      <c r="ADY289" s="261"/>
      <c r="ADZ289" s="261"/>
      <c r="AEA289" s="261"/>
      <c r="AEB289" s="261"/>
      <c r="AEC289" s="261"/>
      <c r="AED289" s="261"/>
      <c r="AEE289" s="261"/>
      <c r="AEF289" s="261"/>
      <c r="AEG289" s="261"/>
      <c r="AEH289" s="261"/>
      <c r="AEI289" s="261"/>
      <c r="AEJ289" s="261"/>
      <c r="AEK289" s="261"/>
      <c r="AEL289" s="261"/>
      <c r="AEM289" s="261"/>
      <c r="AEN289" s="261"/>
      <c r="AEO289" s="261"/>
      <c r="AEP289" s="261"/>
      <c r="AEQ289" s="261"/>
      <c r="AER289" s="261"/>
      <c r="AES289" s="261"/>
      <c r="AET289" s="261"/>
      <c r="AEU289" s="261"/>
      <c r="AEV289" s="261"/>
      <c r="AEW289" s="261"/>
      <c r="AEX289" s="261"/>
      <c r="AEY289" s="261"/>
      <c r="AEZ289" s="261"/>
      <c r="AFA289" s="261"/>
      <c r="AFB289" s="261"/>
      <c r="AFC289" s="261"/>
      <c r="AFD289" s="261"/>
      <c r="AFE289" s="261"/>
      <c r="AFF289" s="261"/>
      <c r="AFG289" s="261"/>
      <c r="AFH289" s="261"/>
      <c r="AFI289" s="261"/>
      <c r="AFJ289" s="261"/>
      <c r="AFK289" s="261"/>
      <c r="AFL289" s="261"/>
      <c r="AFM289" s="261"/>
      <c r="AFN289" s="261"/>
      <c r="AFO289" s="261"/>
      <c r="AFP289" s="261"/>
      <c r="AFQ289" s="261"/>
      <c r="AFR289" s="261"/>
      <c r="AFS289" s="261"/>
      <c r="AFT289" s="261"/>
      <c r="AFU289" s="261"/>
      <c r="AFV289" s="261"/>
      <c r="AFW289" s="261"/>
      <c r="AFX289" s="261"/>
      <c r="AFY289" s="261"/>
      <c r="AFZ289" s="261"/>
      <c r="AGA289" s="261"/>
      <c r="AGB289" s="261"/>
      <c r="AGC289" s="261"/>
      <c r="AGD289" s="261"/>
      <c r="AGE289" s="261"/>
      <c r="AGF289" s="261"/>
      <c r="AGG289" s="261"/>
      <c r="AGH289" s="261"/>
      <c r="AGI289" s="261"/>
      <c r="AGJ289" s="261"/>
      <c r="AGK289" s="261"/>
      <c r="AGL289" s="261"/>
      <c r="AGM289" s="261"/>
      <c r="AGN289" s="261"/>
      <c r="AGO289" s="261"/>
      <c r="AGP289" s="261"/>
      <c r="AGQ289" s="261"/>
      <c r="AGR289" s="261"/>
      <c r="AGS289" s="261"/>
      <c r="AGT289" s="261"/>
      <c r="AGU289" s="261"/>
      <c r="AGV289" s="261"/>
      <c r="AGW289" s="261"/>
      <c r="AGX289" s="261"/>
      <c r="AGY289" s="261"/>
      <c r="AGZ289" s="261"/>
      <c r="AHA289" s="261"/>
      <c r="AHB289" s="261"/>
      <c r="AHC289" s="261"/>
      <c r="AHD289" s="261"/>
      <c r="AHE289" s="261"/>
      <c r="AHF289" s="261"/>
      <c r="AHG289" s="261"/>
      <c r="AHH289" s="261"/>
      <c r="AHI289" s="261"/>
      <c r="AHJ289" s="261"/>
      <c r="AHK289" s="261"/>
      <c r="AHL289" s="261"/>
      <c r="AHM289" s="261"/>
      <c r="AHN289" s="261"/>
      <c r="AHO289" s="261"/>
      <c r="AHP289" s="261"/>
      <c r="AHQ289" s="261"/>
      <c r="AHR289" s="261"/>
      <c r="AHS289" s="261"/>
      <c r="AHT289" s="261"/>
      <c r="AHU289" s="261"/>
      <c r="AHV289" s="261"/>
      <c r="AHW289" s="261"/>
      <c r="AHX289" s="261"/>
      <c r="AHY289" s="261"/>
      <c r="AHZ289" s="261"/>
      <c r="AIA289" s="261"/>
      <c r="AIB289" s="261"/>
      <c r="AIC289" s="261"/>
      <c r="AID289" s="261"/>
      <c r="AIE289" s="261"/>
      <c r="AIF289" s="261"/>
      <c r="AIG289" s="261"/>
      <c r="AIH289" s="261"/>
      <c r="AII289" s="261"/>
      <c r="AIJ289" s="261"/>
      <c r="AIK289" s="261"/>
      <c r="AIL289" s="261"/>
      <c r="AIM289" s="261"/>
      <c r="AIN289" s="261"/>
      <c r="AIO289" s="261"/>
      <c r="AIP289" s="261"/>
      <c r="AIQ289" s="261"/>
      <c r="AIR289" s="261"/>
      <c r="AIS289" s="261"/>
      <c r="AIT289" s="261"/>
      <c r="AIU289" s="261"/>
      <c r="AIV289" s="261"/>
      <c r="AIW289" s="261"/>
      <c r="AIX289" s="261"/>
      <c r="AIY289" s="261"/>
      <c r="AIZ289" s="261"/>
      <c r="AJA289" s="261"/>
      <c r="AJB289" s="261"/>
      <c r="AJC289" s="261"/>
      <c r="AJD289" s="261"/>
      <c r="AJE289" s="261"/>
      <c r="AJF289" s="261"/>
      <c r="AJG289" s="261"/>
      <c r="AJH289" s="261"/>
      <c r="AJI289" s="261"/>
      <c r="AJJ289" s="261"/>
      <c r="AJK289" s="261"/>
      <c r="AJL289" s="261"/>
      <c r="AJM289" s="261"/>
      <c r="AJN289" s="261"/>
      <c r="AJO289" s="261"/>
      <c r="AJP289" s="261"/>
      <c r="AJQ289" s="261"/>
      <c r="AJR289" s="261"/>
      <c r="AJS289" s="261"/>
      <c r="AJT289" s="261"/>
      <c r="AJU289" s="261"/>
      <c r="AJV289" s="261"/>
      <c r="AJW289" s="261"/>
      <c r="AJX289" s="261"/>
      <c r="AJY289" s="261"/>
      <c r="AJZ289" s="261"/>
      <c r="AKA289" s="261"/>
      <c r="AKB289" s="261"/>
      <c r="AKC289" s="261"/>
      <c r="AKD289" s="261"/>
      <c r="AKE289" s="261"/>
      <c r="AKF289" s="261"/>
      <c r="AKG289" s="261"/>
      <c r="AKH289" s="261"/>
      <c r="AKI289" s="261"/>
      <c r="AKJ289" s="261"/>
      <c r="AKK289" s="261"/>
      <c r="AKL289" s="261"/>
      <c r="AKM289" s="261"/>
      <c r="AKN289" s="261"/>
      <c r="AKO289" s="261"/>
      <c r="AKP289" s="261"/>
      <c r="AKQ289" s="261"/>
      <c r="AKR289" s="261"/>
      <c r="AKS289" s="261"/>
      <c r="AKT289" s="261"/>
      <c r="AKU289" s="261"/>
      <c r="AKV289" s="261"/>
      <c r="AKW289" s="261"/>
      <c r="AKX289" s="261"/>
      <c r="AKY289" s="261"/>
      <c r="AKZ289" s="261"/>
      <c r="ALA289" s="261"/>
      <c r="ALB289" s="261"/>
      <c r="ALC289" s="261"/>
      <c r="ALD289" s="261"/>
      <c r="ALE289" s="261"/>
      <c r="ALF289" s="261"/>
      <c r="ALG289" s="261"/>
      <c r="ALH289" s="261"/>
      <c r="ALI289" s="261"/>
      <c r="ALJ289" s="261"/>
      <c r="ALK289" s="261"/>
      <c r="ALL289" s="261"/>
      <c r="ALM289" s="261"/>
      <c r="ALN289" s="261"/>
      <c r="ALO289" s="261"/>
      <c r="ALP289" s="261"/>
      <c r="ALQ289" s="261"/>
      <c r="ALR289" s="261"/>
      <c r="ALS289" s="261"/>
      <c r="ALT289" s="261"/>
      <c r="ALU289" s="261"/>
      <c r="ALV289" s="261"/>
      <c r="ALW289" s="261"/>
      <c r="ALX289" s="261"/>
      <c r="ALY289" s="261"/>
      <c r="ALZ289" s="261"/>
      <c r="AMA289" s="261"/>
      <c r="AMB289" s="261"/>
      <c r="AMC289" s="261"/>
      <c r="AMD289" s="261"/>
      <c r="AME289" s="261"/>
      <c r="AMF289" s="261"/>
      <c r="AMG289" s="261"/>
      <c r="AMH289" s="261"/>
      <c r="AMI289" s="261"/>
      <c r="AMJ289" s="261"/>
      <c r="AMK289" s="261"/>
    </row>
    <row r="290" spans="1:1025" s="269" customFormat="1" ht="24" customHeight="1" x14ac:dyDescent="0.35">
      <c r="A290" s="261"/>
      <c r="B290" s="505"/>
      <c r="C290" s="378"/>
      <c r="D290" s="487"/>
      <c r="E290" s="487"/>
      <c r="F290" s="484"/>
      <c r="G290" s="484"/>
      <c r="H290" s="449"/>
      <c r="I290" s="430" t="str">
        <f t="shared" si="102"/>
        <v/>
      </c>
      <c r="J290" s="325"/>
      <c r="K290" s="325"/>
      <c r="L290" s="382"/>
      <c r="M290" s="449"/>
      <c r="N290" s="383"/>
      <c r="O290" s="383"/>
      <c r="P290" s="464">
        <f t="shared" si="103"/>
        <v>0</v>
      </c>
      <c r="Q290" s="469"/>
      <c r="R290" s="261"/>
      <c r="S290" s="522"/>
      <c r="T290" s="522"/>
      <c r="U290" s="522"/>
      <c r="V290" s="522"/>
      <c r="W290" s="522"/>
      <c r="X290" s="522"/>
      <c r="Y290" s="522"/>
      <c r="Z290" s="522"/>
      <c r="AA290" s="522"/>
      <c r="AB290" s="522"/>
      <c r="AC290" s="327"/>
      <c r="AD290" s="625"/>
      <c r="AE290" s="625"/>
      <c r="AF290" s="625"/>
      <c r="AG290" s="625"/>
      <c r="AH290" s="625"/>
      <c r="AI290" s="621"/>
      <c r="AJ290" s="625"/>
      <c r="AK290" s="625"/>
      <c r="AL290" s="625"/>
      <c r="AM290" s="621"/>
      <c r="AN290" s="625"/>
      <c r="AO290" s="625"/>
      <c r="AP290" s="625"/>
      <c r="AQ290" s="621"/>
      <c r="AR290" s="625"/>
      <c r="AS290" s="327"/>
      <c r="AT290" s="629"/>
      <c r="AU290" s="629"/>
      <c r="AV290" s="461">
        <f t="shared" si="101"/>
        <v>0</v>
      </c>
      <c r="AW290" s="261"/>
      <c r="AX290" s="261"/>
      <c r="AY290" s="261"/>
      <c r="AZ290" s="261"/>
      <c r="BA290" s="261"/>
      <c r="BB290" s="261"/>
      <c r="BC290" s="261"/>
      <c r="BD290" s="261"/>
      <c r="BE290" s="261"/>
      <c r="BF290" s="261"/>
      <c r="BG290" s="261"/>
      <c r="BH290" s="261"/>
      <c r="BI290" s="261"/>
      <c r="BJ290" s="261"/>
      <c r="BK290" s="261"/>
      <c r="BL290" s="261"/>
      <c r="BM290" s="261"/>
      <c r="BN290" s="261"/>
      <c r="BO290" s="261"/>
      <c r="BP290" s="261"/>
      <c r="BQ290" s="261"/>
      <c r="BR290" s="261"/>
      <c r="BS290" s="261"/>
      <c r="BT290" s="261"/>
      <c r="BU290" s="261"/>
      <c r="BV290" s="261"/>
      <c r="BW290" s="261"/>
      <c r="BX290" s="261"/>
      <c r="BY290" s="261"/>
      <c r="BZ290" s="261"/>
      <c r="CA290" s="261"/>
      <c r="CB290" s="261"/>
      <c r="CC290" s="261"/>
      <c r="CD290" s="261"/>
      <c r="CE290" s="261"/>
      <c r="CF290" s="261"/>
      <c r="CG290" s="261"/>
      <c r="CH290" s="261"/>
      <c r="CI290" s="261"/>
      <c r="CJ290" s="261"/>
      <c r="CK290" s="261"/>
      <c r="CL290" s="261"/>
      <c r="CM290" s="261"/>
      <c r="CN290" s="261"/>
      <c r="CO290" s="261"/>
      <c r="CP290" s="261"/>
      <c r="CQ290" s="261"/>
      <c r="CR290" s="261"/>
      <c r="CS290" s="261"/>
      <c r="CT290" s="261"/>
      <c r="CU290" s="261"/>
      <c r="CV290" s="261"/>
      <c r="CW290" s="261"/>
      <c r="CX290" s="261"/>
      <c r="CY290" s="261"/>
      <c r="CZ290" s="261"/>
      <c r="DA290" s="261"/>
      <c r="DB290" s="261"/>
      <c r="DC290" s="261"/>
      <c r="DD290" s="261"/>
      <c r="DE290" s="261"/>
      <c r="DF290" s="261"/>
      <c r="DG290" s="261"/>
      <c r="DH290" s="261"/>
      <c r="DI290" s="261"/>
      <c r="DJ290" s="261"/>
      <c r="DK290" s="261"/>
      <c r="DL290" s="261"/>
      <c r="DM290" s="261"/>
      <c r="DN290" s="261"/>
      <c r="DO290" s="261"/>
      <c r="DP290" s="261"/>
      <c r="DQ290" s="261"/>
      <c r="DR290" s="261"/>
      <c r="DS290" s="261"/>
      <c r="DT290" s="261"/>
      <c r="DU290" s="261"/>
      <c r="DV290" s="261"/>
      <c r="DW290" s="261"/>
      <c r="DX290" s="261"/>
      <c r="DY290" s="261"/>
      <c r="DZ290" s="261"/>
      <c r="EA290" s="261"/>
      <c r="EB290" s="261"/>
      <c r="EC290" s="261"/>
      <c r="ED290" s="261"/>
      <c r="EE290" s="261"/>
      <c r="EF290" s="261"/>
      <c r="EG290" s="261"/>
      <c r="EH290" s="261"/>
      <c r="EI290" s="261"/>
      <c r="EJ290" s="261"/>
      <c r="EK290" s="261"/>
      <c r="EL290" s="261"/>
      <c r="EM290" s="261"/>
      <c r="EN290" s="261"/>
      <c r="EO290" s="261"/>
      <c r="EP290" s="261"/>
      <c r="EQ290" s="261"/>
      <c r="ER290" s="261"/>
      <c r="ES290" s="261"/>
      <c r="ET290" s="261"/>
      <c r="EU290" s="261"/>
      <c r="EV290" s="261"/>
      <c r="EW290" s="261"/>
      <c r="EX290" s="261"/>
      <c r="EY290" s="261"/>
      <c r="EZ290" s="261"/>
      <c r="FA290" s="261"/>
      <c r="FB290" s="261"/>
      <c r="FC290" s="261"/>
      <c r="FD290" s="261"/>
      <c r="FE290" s="261"/>
      <c r="FF290" s="261"/>
      <c r="FG290" s="261"/>
      <c r="FH290" s="261"/>
      <c r="FI290" s="261"/>
      <c r="FJ290" s="261"/>
      <c r="FK290" s="261"/>
      <c r="FL290" s="261"/>
      <c r="FM290" s="261"/>
      <c r="FN290" s="261"/>
      <c r="FO290" s="261"/>
      <c r="FP290" s="261"/>
      <c r="FQ290" s="261"/>
      <c r="FR290" s="261"/>
      <c r="FS290" s="261"/>
      <c r="FT290" s="261"/>
      <c r="FU290" s="261"/>
      <c r="FV290" s="261"/>
      <c r="FW290" s="261"/>
      <c r="FX290" s="261"/>
      <c r="FY290" s="261"/>
      <c r="FZ290" s="261"/>
      <c r="GA290" s="261"/>
      <c r="GB290" s="261"/>
      <c r="GC290" s="261"/>
      <c r="GD290" s="261"/>
      <c r="GE290" s="261"/>
      <c r="GF290" s="261"/>
      <c r="GG290" s="261"/>
      <c r="GH290" s="261"/>
      <c r="GI290" s="261"/>
      <c r="GJ290" s="261"/>
      <c r="GK290" s="261"/>
      <c r="GL290" s="261"/>
      <c r="GM290" s="261"/>
      <c r="GN290" s="261"/>
      <c r="GO290" s="261"/>
      <c r="GP290" s="261"/>
      <c r="GQ290" s="261"/>
      <c r="GR290" s="261"/>
      <c r="GS290" s="261"/>
      <c r="GT290" s="261"/>
      <c r="GU290" s="261"/>
      <c r="GV290" s="261"/>
      <c r="GW290" s="261"/>
      <c r="GX290" s="261"/>
      <c r="GY290" s="261"/>
      <c r="GZ290" s="261"/>
      <c r="HA290" s="261"/>
      <c r="HB290" s="261"/>
      <c r="HC290" s="261"/>
      <c r="HD290" s="261"/>
      <c r="HE290" s="261"/>
      <c r="HF290" s="261"/>
      <c r="HG290" s="261"/>
      <c r="HH290" s="261"/>
      <c r="HI290" s="261"/>
      <c r="HJ290" s="261"/>
      <c r="HK290" s="261"/>
      <c r="HL290" s="261"/>
      <c r="HM290" s="261"/>
      <c r="HN290" s="261"/>
      <c r="HO290" s="261"/>
      <c r="HP290" s="261"/>
      <c r="HQ290" s="261"/>
      <c r="HR290" s="261"/>
      <c r="HS290" s="261"/>
      <c r="HT290" s="261"/>
      <c r="HU290" s="261"/>
      <c r="HV290" s="261"/>
      <c r="HW290" s="261"/>
      <c r="HX290" s="261"/>
      <c r="HY290" s="261"/>
      <c r="HZ290" s="261"/>
      <c r="IA290" s="261"/>
      <c r="IB290" s="261"/>
      <c r="IC290" s="261"/>
      <c r="ID290" s="261"/>
      <c r="IE290" s="261"/>
      <c r="IF290" s="261"/>
      <c r="IG290" s="261"/>
      <c r="IH290" s="261"/>
      <c r="II290" s="261"/>
      <c r="IJ290" s="261"/>
      <c r="IK290" s="261"/>
      <c r="IL290" s="261"/>
      <c r="IM290" s="261"/>
      <c r="IN290" s="261"/>
      <c r="IO290" s="261"/>
      <c r="IP290" s="261"/>
      <c r="IQ290" s="261"/>
      <c r="IR290" s="261"/>
      <c r="IS290" s="261"/>
      <c r="IT290" s="261"/>
      <c r="IU290" s="261"/>
      <c r="IV290" s="261"/>
      <c r="IW290" s="261"/>
      <c r="IX290" s="261"/>
      <c r="IY290" s="261"/>
      <c r="IZ290" s="261"/>
      <c r="JA290" s="261"/>
      <c r="JB290" s="261"/>
      <c r="JC290" s="261"/>
      <c r="JD290" s="261"/>
      <c r="JE290" s="261"/>
      <c r="JF290" s="261"/>
      <c r="JG290" s="261"/>
      <c r="JH290" s="261"/>
      <c r="JI290" s="261"/>
      <c r="JJ290" s="261"/>
      <c r="JK290" s="261"/>
      <c r="JL290" s="261"/>
      <c r="JM290" s="261"/>
      <c r="JN290" s="261"/>
      <c r="JO290" s="261"/>
      <c r="JP290" s="261"/>
      <c r="JQ290" s="261"/>
      <c r="JR290" s="261"/>
      <c r="JS290" s="261"/>
      <c r="JT290" s="261"/>
      <c r="JU290" s="261"/>
      <c r="JV290" s="261"/>
      <c r="JW290" s="261"/>
      <c r="JX290" s="261"/>
      <c r="JY290" s="261"/>
      <c r="JZ290" s="261"/>
      <c r="KA290" s="261"/>
      <c r="KB290" s="261"/>
      <c r="KC290" s="261"/>
      <c r="KD290" s="261"/>
      <c r="KE290" s="261"/>
      <c r="KF290" s="261"/>
      <c r="KG290" s="261"/>
      <c r="KH290" s="261"/>
      <c r="KI290" s="261"/>
      <c r="KJ290" s="261"/>
      <c r="KK290" s="261"/>
      <c r="KL290" s="261"/>
      <c r="KM290" s="261"/>
      <c r="KN290" s="261"/>
      <c r="KO290" s="261"/>
      <c r="KP290" s="261"/>
      <c r="KQ290" s="261"/>
      <c r="KR290" s="261"/>
      <c r="KS290" s="261"/>
      <c r="KT290" s="261"/>
      <c r="KU290" s="261"/>
      <c r="KV290" s="261"/>
      <c r="KW290" s="261"/>
      <c r="KX290" s="261"/>
      <c r="KY290" s="261"/>
      <c r="KZ290" s="261"/>
      <c r="LA290" s="261"/>
      <c r="LB290" s="261"/>
      <c r="LC290" s="261"/>
      <c r="LD290" s="261"/>
      <c r="LE290" s="261"/>
      <c r="LF290" s="261"/>
      <c r="LG290" s="261"/>
      <c r="LH290" s="261"/>
      <c r="LI290" s="261"/>
      <c r="LJ290" s="261"/>
      <c r="LK290" s="261"/>
      <c r="LL290" s="261"/>
      <c r="LM290" s="261"/>
      <c r="LN290" s="261"/>
      <c r="LO290" s="261"/>
      <c r="LP290" s="261"/>
      <c r="LQ290" s="261"/>
      <c r="LR290" s="261"/>
      <c r="LS290" s="261"/>
      <c r="LT290" s="261"/>
      <c r="LU290" s="261"/>
      <c r="LV290" s="261"/>
      <c r="LW290" s="261"/>
      <c r="LX290" s="261"/>
      <c r="LY290" s="261"/>
      <c r="LZ290" s="261"/>
      <c r="MA290" s="261"/>
      <c r="MB290" s="261"/>
      <c r="MC290" s="261"/>
      <c r="MD290" s="261"/>
      <c r="ME290" s="261"/>
      <c r="MF290" s="261"/>
      <c r="MG290" s="261"/>
      <c r="MH290" s="261"/>
      <c r="MI290" s="261"/>
      <c r="MJ290" s="261"/>
      <c r="MK290" s="261"/>
      <c r="ML290" s="261"/>
      <c r="MM290" s="261"/>
      <c r="MN290" s="261"/>
      <c r="MO290" s="261"/>
      <c r="MP290" s="261"/>
      <c r="MQ290" s="261"/>
      <c r="MR290" s="261"/>
      <c r="MS290" s="261"/>
      <c r="MT290" s="261"/>
      <c r="MU290" s="261"/>
      <c r="MV290" s="261"/>
      <c r="MW290" s="261"/>
      <c r="MX290" s="261"/>
      <c r="MY290" s="261"/>
      <c r="MZ290" s="261"/>
      <c r="NA290" s="261"/>
      <c r="NB290" s="261"/>
      <c r="NC290" s="261"/>
      <c r="ND290" s="261"/>
      <c r="NE290" s="261"/>
      <c r="NF290" s="261"/>
      <c r="NG290" s="261"/>
      <c r="NH290" s="261"/>
      <c r="NI290" s="261"/>
      <c r="NJ290" s="261"/>
      <c r="NK290" s="261"/>
      <c r="NL290" s="261"/>
      <c r="NM290" s="261"/>
      <c r="NN290" s="261"/>
      <c r="NO290" s="261"/>
      <c r="NP290" s="261"/>
      <c r="NQ290" s="261"/>
      <c r="NR290" s="261"/>
      <c r="NS290" s="261"/>
      <c r="NT290" s="261"/>
      <c r="NU290" s="261"/>
      <c r="NV290" s="261"/>
      <c r="NW290" s="261"/>
      <c r="NX290" s="261"/>
      <c r="NY290" s="261"/>
      <c r="NZ290" s="261"/>
      <c r="OA290" s="261"/>
      <c r="OB290" s="261"/>
      <c r="OC290" s="261"/>
      <c r="OD290" s="261"/>
      <c r="OE290" s="261"/>
      <c r="OF290" s="261"/>
      <c r="OG290" s="261"/>
      <c r="OH290" s="261"/>
      <c r="OI290" s="261"/>
      <c r="OJ290" s="261"/>
      <c r="OK290" s="261"/>
      <c r="OL290" s="261"/>
      <c r="OM290" s="261"/>
      <c r="ON290" s="261"/>
      <c r="OO290" s="261"/>
      <c r="OP290" s="261"/>
      <c r="OQ290" s="261"/>
      <c r="OR290" s="261"/>
      <c r="OS290" s="261"/>
      <c r="OT290" s="261"/>
      <c r="OU290" s="261"/>
      <c r="OV290" s="261"/>
      <c r="OW290" s="261"/>
      <c r="OX290" s="261"/>
      <c r="OY290" s="261"/>
      <c r="OZ290" s="261"/>
      <c r="PA290" s="261"/>
      <c r="PB290" s="261"/>
      <c r="PC290" s="261"/>
      <c r="PD290" s="261"/>
      <c r="PE290" s="261"/>
      <c r="PF290" s="261"/>
      <c r="PG290" s="261"/>
      <c r="PH290" s="261"/>
      <c r="PI290" s="261"/>
      <c r="PJ290" s="261"/>
      <c r="PK290" s="261"/>
      <c r="PL290" s="261"/>
      <c r="PM290" s="261"/>
      <c r="PN290" s="261"/>
      <c r="PO290" s="261"/>
      <c r="PP290" s="261"/>
      <c r="PQ290" s="261"/>
      <c r="PR290" s="261"/>
      <c r="PS290" s="261"/>
      <c r="PT290" s="261"/>
      <c r="PU290" s="261"/>
      <c r="PV290" s="261"/>
      <c r="PW290" s="261"/>
      <c r="PX290" s="261"/>
      <c r="PY290" s="261"/>
      <c r="PZ290" s="261"/>
      <c r="QA290" s="261"/>
      <c r="QB290" s="261"/>
      <c r="QC290" s="261"/>
      <c r="QD290" s="261"/>
      <c r="QE290" s="261"/>
      <c r="QF290" s="261"/>
      <c r="QG290" s="261"/>
      <c r="QH290" s="261"/>
      <c r="QI290" s="261"/>
      <c r="QJ290" s="261"/>
      <c r="QK290" s="261"/>
      <c r="QL290" s="261"/>
      <c r="QM290" s="261"/>
      <c r="QN290" s="261"/>
      <c r="QO290" s="261"/>
      <c r="QP290" s="261"/>
      <c r="QQ290" s="261"/>
      <c r="QR290" s="261"/>
      <c r="QS290" s="261"/>
      <c r="QT290" s="261"/>
      <c r="QU290" s="261"/>
      <c r="QV290" s="261"/>
      <c r="QW290" s="261"/>
      <c r="QX290" s="261"/>
      <c r="QY290" s="261"/>
      <c r="QZ290" s="261"/>
      <c r="RA290" s="261"/>
      <c r="RB290" s="261"/>
      <c r="RC290" s="261"/>
      <c r="RD290" s="261"/>
      <c r="RE290" s="261"/>
      <c r="RF290" s="261"/>
      <c r="RG290" s="261"/>
      <c r="RH290" s="261"/>
      <c r="RI290" s="261"/>
      <c r="RJ290" s="261"/>
      <c r="RK290" s="261"/>
      <c r="RL290" s="261"/>
      <c r="RM290" s="261"/>
      <c r="RN290" s="261"/>
      <c r="RO290" s="261"/>
      <c r="RP290" s="261"/>
      <c r="RQ290" s="261"/>
      <c r="RR290" s="261"/>
      <c r="RS290" s="261"/>
      <c r="RT290" s="261"/>
      <c r="RU290" s="261"/>
      <c r="RV290" s="261"/>
      <c r="RW290" s="261"/>
      <c r="RX290" s="261"/>
      <c r="RY290" s="261"/>
      <c r="RZ290" s="261"/>
      <c r="SA290" s="261"/>
      <c r="SB290" s="261"/>
      <c r="SC290" s="261"/>
      <c r="SD290" s="261"/>
      <c r="SE290" s="261"/>
      <c r="SF290" s="261"/>
      <c r="SG290" s="261"/>
      <c r="SH290" s="261"/>
      <c r="SI290" s="261"/>
      <c r="SJ290" s="261"/>
      <c r="SK290" s="261"/>
      <c r="SL290" s="261"/>
      <c r="SM290" s="261"/>
      <c r="SN290" s="261"/>
      <c r="SO290" s="261"/>
      <c r="SP290" s="261"/>
      <c r="SQ290" s="261"/>
      <c r="SR290" s="261"/>
      <c r="SS290" s="261"/>
      <c r="ST290" s="261"/>
      <c r="SU290" s="261"/>
      <c r="SV290" s="261"/>
      <c r="SW290" s="261"/>
      <c r="SX290" s="261"/>
      <c r="SY290" s="261"/>
      <c r="SZ290" s="261"/>
      <c r="TA290" s="261"/>
      <c r="TB290" s="261"/>
      <c r="TC290" s="261"/>
      <c r="TD290" s="261"/>
      <c r="TE290" s="261"/>
      <c r="TF290" s="261"/>
      <c r="TG290" s="261"/>
      <c r="TH290" s="261"/>
      <c r="TI290" s="261"/>
      <c r="TJ290" s="261"/>
      <c r="TK290" s="261"/>
      <c r="TL290" s="261"/>
      <c r="TM290" s="261"/>
      <c r="TN290" s="261"/>
      <c r="TO290" s="261"/>
      <c r="TP290" s="261"/>
      <c r="TQ290" s="261"/>
      <c r="TR290" s="261"/>
      <c r="TS290" s="261"/>
      <c r="TT290" s="261"/>
      <c r="TU290" s="261"/>
      <c r="TV290" s="261"/>
      <c r="TW290" s="261"/>
      <c r="TX290" s="261"/>
      <c r="TY290" s="261"/>
      <c r="TZ290" s="261"/>
      <c r="UA290" s="261"/>
      <c r="UB290" s="261"/>
      <c r="UC290" s="261"/>
      <c r="UD290" s="261"/>
      <c r="UE290" s="261"/>
      <c r="UF290" s="261"/>
      <c r="UG290" s="261"/>
      <c r="UH290" s="261"/>
      <c r="UI290" s="261"/>
      <c r="UJ290" s="261"/>
      <c r="UK290" s="261"/>
      <c r="UL290" s="261"/>
      <c r="UM290" s="261"/>
      <c r="UN290" s="261"/>
      <c r="UO290" s="261"/>
      <c r="UP290" s="261"/>
      <c r="UQ290" s="261"/>
      <c r="UR290" s="261"/>
      <c r="US290" s="261"/>
      <c r="UT290" s="261"/>
      <c r="UU290" s="261"/>
      <c r="UV290" s="261"/>
      <c r="UW290" s="261"/>
      <c r="UX290" s="261"/>
      <c r="UY290" s="261"/>
      <c r="UZ290" s="261"/>
      <c r="VA290" s="261"/>
      <c r="VB290" s="261"/>
      <c r="VC290" s="261"/>
      <c r="VD290" s="261"/>
      <c r="VE290" s="261"/>
      <c r="VF290" s="261"/>
      <c r="VG290" s="261"/>
      <c r="VH290" s="261"/>
      <c r="VI290" s="261"/>
      <c r="VJ290" s="261"/>
      <c r="VK290" s="261"/>
      <c r="VL290" s="261"/>
      <c r="VM290" s="261"/>
      <c r="VN290" s="261"/>
      <c r="VO290" s="261"/>
      <c r="VP290" s="261"/>
      <c r="VQ290" s="261"/>
      <c r="VR290" s="261"/>
      <c r="VS290" s="261"/>
      <c r="VT290" s="261"/>
      <c r="VU290" s="261"/>
      <c r="VV290" s="261"/>
      <c r="VW290" s="261"/>
      <c r="VX290" s="261"/>
      <c r="VY290" s="261"/>
      <c r="VZ290" s="261"/>
      <c r="WA290" s="261"/>
      <c r="WB290" s="261"/>
      <c r="WC290" s="261"/>
      <c r="WD290" s="261"/>
      <c r="WE290" s="261"/>
      <c r="WF290" s="261"/>
      <c r="WG290" s="261"/>
      <c r="WH290" s="261"/>
      <c r="WI290" s="261"/>
      <c r="WJ290" s="261"/>
      <c r="WK290" s="261"/>
      <c r="WL290" s="261"/>
      <c r="WM290" s="261"/>
      <c r="WN290" s="261"/>
      <c r="WO290" s="261"/>
      <c r="WP290" s="261"/>
      <c r="WQ290" s="261"/>
      <c r="WR290" s="261"/>
      <c r="WS290" s="261"/>
      <c r="WT290" s="261"/>
      <c r="WU290" s="261"/>
      <c r="WV290" s="261"/>
      <c r="WW290" s="261"/>
      <c r="WX290" s="261"/>
      <c r="WY290" s="261"/>
      <c r="WZ290" s="261"/>
      <c r="XA290" s="261"/>
      <c r="XB290" s="261"/>
      <c r="XC290" s="261"/>
      <c r="XD290" s="261"/>
      <c r="XE290" s="261"/>
      <c r="XF290" s="261"/>
      <c r="XG290" s="261"/>
      <c r="XH290" s="261"/>
      <c r="XI290" s="261"/>
      <c r="XJ290" s="261"/>
      <c r="XK290" s="261"/>
      <c r="XL290" s="261"/>
      <c r="XM290" s="261"/>
      <c r="XN290" s="261"/>
      <c r="XO290" s="261"/>
      <c r="XP290" s="261"/>
      <c r="XQ290" s="261"/>
      <c r="XR290" s="261"/>
      <c r="XS290" s="261"/>
      <c r="XT290" s="261"/>
      <c r="XU290" s="261"/>
      <c r="XV290" s="261"/>
      <c r="XW290" s="261"/>
      <c r="XX290" s="261"/>
      <c r="XY290" s="261"/>
      <c r="XZ290" s="261"/>
      <c r="YA290" s="261"/>
      <c r="YB290" s="261"/>
      <c r="YC290" s="261"/>
      <c r="YD290" s="261"/>
      <c r="YE290" s="261"/>
      <c r="YF290" s="261"/>
      <c r="YG290" s="261"/>
      <c r="YH290" s="261"/>
      <c r="YI290" s="261"/>
      <c r="YJ290" s="261"/>
      <c r="YK290" s="261"/>
      <c r="YL290" s="261"/>
      <c r="YM290" s="261"/>
      <c r="YN290" s="261"/>
      <c r="YO290" s="261"/>
      <c r="YP290" s="261"/>
      <c r="YQ290" s="261"/>
      <c r="YR290" s="261"/>
      <c r="YS290" s="261"/>
      <c r="YT290" s="261"/>
      <c r="YU290" s="261"/>
      <c r="YV290" s="261"/>
      <c r="YW290" s="261"/>
      <c r="YX290" s="261"/>
      <c r="YY290" s="261"/>
      <c r="YZ290" s="261"/>
      <c r="ZA290" s="261"/>
      <c r="ZB290" s="261"/>
      <c r="ZC290" s="261"/>
      <c r="ZD290" s="261"/>
      <c r="ZE290" s="261"/>
      <c r="ZF290" s="261"/>
      <c r="ZG290" s="261"/>
      <c r="ZH290" s="261"/>
      <c r="ZI290" s="261"/>
      <c r="ZJ290" s="261"/>
      <c r="ZK290" s="261"/>
      <c r="ZL290" s="261"/>
      <c r="ZM290" s="261"/>
      <c r="ZN290" s="261"/>
      <c r="ZO290" s="261"/>
      <c r="ZP290" s="261"/>
      <c r="ZQ290" s="261"/>
      <c r="ZR290" s="261"/>
      <c r="ZS290" s="261"/>
      <c r="ZT290" s="261"/>
      <c r="ZU290" s="261"/>
      <c r="ZV290" s="261"/>
      <c r="ZW290" s="261"/>
      <c r="ZX290" s="261"/>
      <c r="ZY290" s="261"/>
      <c r="ZZ290" s="261"/>
      <c r="AAA290" s="261"/>
      <c r="AAB290" s="261"/>
      <c r="AAC290" s="261"/>
      <c r="AAD290" s="261"/>
      <c r="AAE290" s="261"/>
      <c r="AAF290" s="261"/>
      <c r="AAG290" s="261"/>
      <c r="AAH290" s="261"/>
      <c r="AAI290" s="261"/>
      <c r="AAJ290" s="261"/>
      <c r="AAK290" s="261"/>
      <c r="AAL290" s="261"/>
      <c r="AAM290" s="261"/>
      <c r="AAN290" s="261"/>
      <c r="AAO290" s="261"/>
      <c r="AAP290" s="261"/>
      <c r="AAQ290" s="261"/>
      <c r="AAR290" s="261"/>
      <c r="AAS290" s="261"/>
      <c r="AAT290" s="261"/>
      <c r="AAU290" s="261"/>
      <c r="AAV290" s="261"/>
      <c r="AAW290" s="261"/>
      <c r="AAX290" s="261"/>
      <c r="AAY290" s="261"/>
      <c r="AAZ290" s="261"/>
      <c r="ABA290" s="261"/>
      <c r="ABB290" s="261"/>
      <c r="ABC290" s="261"/>
      <c r="ABD290" s="261"/>
      <c r="ABE290" s="261"/>
      <c r="ABF290" s="261"/>
      <c r="ABG290" s="261"/>
      <c r="ABH290" s="261"/>
      <c r="ABI290" s="261"/>
      <c r="ABJ290" s="261"/>
      <c r="ABK290" s="261"/>
      <c r="ABL290" s="261"/>
      <c r="ABM290" s="261"/>
      <c r="ABN290" s="261"/>
      <c r="ABO290" s="261"/>
      <c r="ABP290" s="261"/>
      <c r="ABQ290" s="261"/>
      <c r="ABR290" s="261"/>
      <c r="ABS290" s="261"/>
      <c r="ABT290" s="261"/>
      <c r="ABU290" s="261"/>
      <c r="ABV290" s="261"/>
      <c r="ABW290" s="261"/>
      <c r="ABX290" s="261"/>
      <c r="ABY290" s="261"/>
      <c r="ABZ290" s="261"/>
      <c r="ACA290" s="261"/>
      <c r="ACB290" s="261"/>
      <c r="ACC290" s="261"/>
      <c r="ACD290" s="261"/>
      <c r="ACE290" s="261"/>
      <c r="ACF290" s="261"/>
      <c r="ACG290" s="261"/>
      <c r="ACH290" s="261"/>
      <c r="ACI290" s="261"/>
      <c r="ACJ290" s="261"/>
      <c r="ACK290" s="261"/>
      <c r="ACL290" s="261"/>
      <c r="ACM290" s="261"/>
      <c r="ACN290" s="261"/>
      <c r="ACO290" s="261"/>
      <c r="ACP290" s="261"/>
      <c r="ACQ290" s="261"/>
      <c r="ACR290" s="261"/>
      <c r="ACS290" s="261"/>
      <c r="ACT290" s="261"/>
      <c r="ACU290" s="261"/>
      <c r="ACV290" s="261"/>
      <c r="ACW290" s="261"/>
      <c r="ACX290" s="261"/>
      <c r="ACY290" s="261"/>
      <c r="ACZ290" s="261"/>
      <c r="ADA290" s="261"/>
      <c r="ADB290" s="261"/>
      <c r="ADC290" s="261"/>
      <c r="ADD290" s="261"/>
      <c r="ADE290" s="261"/>
      <c r="ADF290" s="261"/>
      <c r="ADG290" s="261"/>
      <c r="ADH290" s="261"/>
      <c r="ADI290" s="261"/>
      <c r="ADJ290" s="261"/>
      <c r="ADK290" s="261"/>
      <c r="ADL290" s="261"/>
      <c r="ADM290" s="261"/>
      <c r="ADN290" s="261"/>
      <c r="ADO290" s="261"/>
      <c r="ADP290" s="261"/>
      <c r="ADQ290" s="261"/>
      <c r="ADR290" s="261"/>
      <c r="ADS290" s="261"/>
      <c r="ADT290" s="261"/>
      <c r="ADU290" s="261"/>
      <c r="ADV290" s="261"/>
      <c r="ADW290" s="261"/>
      <c r="ADX290" s="261"/>
      <c r="ADY290" s="261"/>
      <c r="ADZ290" s="261"/>
      <c r="AEA290" s="261"/>
      <c r="AEB290" s="261"/>
      <c r="AEC290" s="261"/>
      <c r="AED290" s="261"/>
      <c r="AEE290" s="261"/>
      <c r="AEF290" s="261"/>
      <c r="AEG290" s="261"/>
      <c r="AEH290" s="261"/>
      <c r="AEI290" s="261"/>
      <c r="AEJ290" s="261"/>
      <c r="AEK290" s="261"/>
      <c r="AEL290" s="261"/>
      <c r="AEM290" s="261"/>
      <c r="AEN290" s="261"/>
      <c r="AEO290" s="261"/>
      <c r="AEP290" s="261"/>
      <c r="AEQ290" s="261"/>
      <c r="AER290" s="261"/>
      <c r="AES290" s="261"/>
      <c r="AET290" s="261"/>
      <c r="AEU290" s="261"/>
      <c r="AEV290" s="261"/>
      <c r="AEW290" s="261"/>
      <c r="AEX290" s="261"/>
      <c r="AEY290" s="261"/>
      <c r="AEZ290" s="261"/>
      <c r="AFA290" s="261"/>
      <c r="AFB290" s="261"/>
      <c r="AFC290" s="261"/>
      <c r="AFD290" s="261"/>
      <c r="AFE290" s="261"/>
      <c r="AFF290" s="261"/>
      <c r="AFG290" s="261"/>
      <c r="AFH290" s="261"/>
      <c r="AFI290" s="261"/>
      <c r="AFJ290" s="261"/>
      <c r="AFK290" s="261"/>
      <c r="AFL290" s="261"/>
      <c r="AFM290" s="261"/>
      <c r="AFN290" s="261"/>
      <c r="AFO290" s="261"/>
      <c r="AFP290" s="261"/>
      <c r="AFQ290" s="261"/>
      <c r="AFR290" s="261"/>
      <c r="AFS290" s="261"/>
      <c r="AFT290" s="261"/>
      <c r="AFU290" s="261"/>
      <c r="AFV290" s="261"/>
      <c r="AFW290" s="261"/>
      <c r="AFX290" s="261"/>
      <c r="AFY290" s="261"/>
      <c r="AFZ290" s="261"/>
      <c r="AGA290" s="261"/>
      <c r="AGB290" s="261"/>
      <c r="AGC290" s="261"/>
      <c r="AGD290" s="261"/>
      <c r="AGE290" s="261"/>
      <c r="AGF290" s="261"/>
      <c r="AGG290" s="261"/>
      <c r="AGH290" s="261"/>
      <c r="AGI290" s="261"/>
      <c r="AGJ290" s="261"/>
      <c r="AGK290" s="261"/>
      <c r="AGL290" s="261"/>
      <c r="AGM290" s="261"/>
      <c r="AGN290" s="261"/>
      <c r="AGO290" s="261"/>
      <c r="AGP290" s="261"/>
      <c r="AGQ290" s="261"/>
      <c r="AGR290" s="261"/>
      <c r="AGS290" s="261"/>
      <c r="AGT290" s="261"/>
      <c r="AGU290" s="261"/>
      <c r="AGV290" s="261"/>
      <c r="AGW290" s="261"/>
      <c r="AGX290" s="261"/>
      <c r="AGY290" s="261"/>
      <c r="AGZ290" s="261"/>
      <c r="AHA290" s="261"/>
      <c r="AHB290" s="261"/>
      <c r="AHC290" s="261"/>
      <c r="AHD290" s="261"/>
      <c r="AHE290" s="261"/>
      <c r="AHF290" s="261"/>
      <c r="AHG290" s="261"/>
      <c r="AHH290" s="261"/>
      <c r="AHI290" s="261"/>
      <c r="AHJ290" s="261"/>
      <c r="AHK290" s="261"/>
      <c r="AHL290" s="261"/>
      <c r="AHM290" s="261"/>
      <c r="AHN290" s="261"/>
      <c r="AHO290" s="261"/>
      <c r="AHP290" s="261"/>
      <c r="AHQ290" s="261"/>
      <c r="AHR290" s="261"/>
      <c r="AHS290" s="261"/>
      <c r="AHT290" s="261"/>
      <c r="AHU290" s="261"/>
      <c r="AHV290" s="261"/>
      <c r="AHW290" s="261"/>
      <c r="AHX290" s="261"/>
      <c r="AHY290" s="261"/>
      <c r="AHZ290" s="261"/>
      <c r="AIA290" s="261"/>
      <c r="AIB290" s="261"/>
      <c r="AIC290" s="261"/>
      <c r="AID290" s="261"/>
      <c r="AIE290" s="261"/>
      <c r="AIF290" s="261"/>
      <c r="AIG290" s="261"/>
      <c r="AIH290" s="261"/>
      <c r="AII290" s="261"/>
      <c r="AIJ290" s="261"/>
      <c r="AIK290" s="261"/>
      <c r="AIL290" s="261"/>
      <c r="AIM290" s="261"/>
      <c r="AIN290" s="261"/>
      <c r="AIO290" s="261"/>
      <c r="AIP290" s="261"/>
      <c r="AIQ290" s="261"/>
      <c r="AIR290" s="261"/>
      <c r="AIS290" s="261"/>
      <c r="AIT290" s="261"/>
      <c r="AIU290" s="261"/>
      <c r="AIV290" s="261"/>
      <c r="AIW290" s="261"/>
      <c r="AIX290" s="261"/>
      <c r="AIY290" s="261"/>
      <c r="AIZ290" s="261"/>
      <c r="AJA290" s="261"/>
      <c r="AJB290" s="261"/>
      <c r="AJC290" s="261"/>
      <c r="AJD290" s="261"/>
      <c r="AJE290" s="261"/>
      <c r="AJF290" s="261"/>
      <c r="AJG290" s="261"/>
      <c r="AJH290" s="261"/>
      <c r="AJI290" s="261"/>
      <c r="AJJ290" s="261"/>
      <c r="AJK290" s="261"/>
      <c r="AJL290" s="261"/>
      <c r="AJM290" s="261"/>
      <c r="AJN290" s="261"/>
      <c r="AJO290" s="261"/>
      <c r="AJP290" s="261"/>
      <c r="AJQ290" s="261"/>
      <c r="AJR290" s="261"/>
      <c r="AJS290" s="261"/>
      <c r="AJT290" s="261"/>
      <c r="AJU290" s="261"/>
      <c r="AJV290" s="261"/>
      <c r="AJW290" s="261"/>
      <c r="AJX290" s="261"/>
      <c r="AJY290" s="261"/>
      <c r="AJZ290" s="261"/>
      <c r="AKA290" s="261"/>
      <c r="AKB290" s="261"/>
      <c r="AKC290" s="261"/>
      <c r="AKD290" s="261"/>
      <c r="AKE290" s="261"/>
      <c r="AKF290" s="261"/>
      <c r="AKG290" s="261"/>
      <c r="AKH290" s="261"/>
      <c r="AKI290" s="261"/>
      <c r="AKJ290" s="261"/>
      <c r="AKK290" s="261"/>
      <c r="AKL290" s="261"/>
      <c r="AKM290" s="261"/>
      <c r="AKN290" s="261"/>
      <c r="AKO290" s="261"/>
      <c r="AKP290" s="261"/>
      <c r="AKQ290" s="261"/>
      <c r="AKR290" s="261"/>
      <c r="AKS290" s="261"/>
      <c r="AKT290" s="261"/>
      <c r="AKU290" s="261"/>
      <c r="AKV290" s="261"/>
      <c r="AKW290" s="261"/>
      <c r="AKX290" s="261"/>
      <c r="AKY290" s="261"/>
      <c r="AKZ290" s="261"/>
      <c r="ALA290" s="261"/>
      <c r="ALB290" s="261"/>
      <c r="ALC290" s="261"/>
      <c r="ALD290" s="261"/>
      <c r="ALE290" s="261"/>
      <c r="ALF290" s="261"/>
      <c r="ALG290" s="261"/>
      <c r="ALH290" s="261"/>
      <c r="ALI290" s="261"/>
      <c r="ALJ290" s="261"/>
      <c r="ALK290" s="261"/>
      <c r="ALL290" s="261"/>
      <c r="ALM290" s="261"/>
      <c r="ALN290" s="261"/>
      <c r="ALO290" s="261"/>
      <c r="ALP290" s="261"/>
      <c r="ALQ290" s="261"/>
      <c r="ALR290" s="261"/>
      <c r="ALS290" s="261"/>
      <c r="ALT290" s="261"/>
      <c r="ALU290" s="261"/>
      <c r="ALV290" s="261"/>
      <c r="ALW290" s="261"/>
      <c r="ALX290" s="261"/>
      <c r="ALY290" s="261"/>
      <c r="ALZ290" s="261"/>
      <c r="AMA290" s="261"/>
      <c r="AMB290" s="261"/>
      <c r="AMC290" s="261"/>
      <c r="AMD290" s="261"/>
      <c r="AME290" s="261"/>
      <c r="AMF290" s="261"/>
      <c r="AMG290" s="261"/>
      <c r="AMH290" s="261"/>
      <c r="AMI290" s="261"/>
      <c r="AMJ290" s="261"/>
      <c r="AMK290" s="261"/>
    </row>
    <row r="291" spans="1:1025" s="269" customFormat="1" ht="24" customHeight="1" x14ac:dyDescent="0.35">
      <c r="A291" s="261"/>
      <c r="B291" s="505"/>
      <c r="C291" s="378"/>
      <c r="D291" s="487"/>
      <c r="E291" s="487"/>
      <c r="F291" s="484"/>
      <c r="G291" s="484"/>
      <c r="H291" s="449"/>
      <c r="I291" s="430" t="str">
        <f t="shared" si="102"/>
        <v/>
      </c>
      <c r="J291" s="325"/>
      <c r="K291" s="325"/>
      <c r="L291" s="382"/>
      <c r="M291" s="449"/>
      <c r="N291" s="383"/>
      <c r="O291" s="383"/>
      <c r="P291" s="464">
        <f t="shared" si="103"/>
        <v>0</v>
      </c>
      <c r="Q291" s="469"/>
      <c r="R291" s="261"/>
      <c r="S291" s="522"/>
      <c r="T291" s="522"/>
      <c r="U291" s="522"/>
      <c r="V291" s="522"/>
      <c r="W291" s="522"/>
      <c r="X291" s="522"/>
      <c r="Y291" s="522"/>
      <c r="Z291" s="522"/>
      <c r="AA291" s="522"/>
      <c r="AB291" s="522"/>
      <c r="AC291" s="327"/>
      <c r="AD291" s="625"/>
      <c r="AE291" s="625"/>
      <c r="AF291" s="625"/>
      <c r="AG291" s="625"/>
      <c r="AH291" s="625"/>
      <c r="AI291" s="621"/>
      <c r="AJ291" s="625"/>
      <c r="AK291" s="625"/>
      <c r="AL291" s="625"/>
      <c r="AM291" s="621"/>
      <c r="AN291" s="625"/>
      <c r="AO291" s="625"/>
      <c r="AP291" s="625"/>
      <c r="AQ291" s="621"/>
      <c r="AR291" s="625"/>
      <c r="AS291" s="327"/>
      <c r="AT291" s="629"/>
      <c r="AU291" s="629"/>
      <c r="AV291" s="461">
        <f t="shared" si="101"/>
        <v>0</v>
      </c>
      <c r="AW291" s="261"/>
      <c r="AX291" s="261"/>
      <c r="AY291" s="261"/>
      <c r="AZ291" s="261"/>
      <c r="BA291" s="261"/>
      <c r="BB291" s="261"/>
      <c r="BC291" s="261"/>
      <c r="BD291" s="261"/>
      <c r="BE291" s="261"/>
      <c r="BF291" s="261"/>
      <c r="BG291" s="261"/>
      <c r="BH291" s="261"/>
      <c r="BI291" s="261"/>
      <c r="BJ291" s="261"/>
      <c r="BK291" s="261"/>
      <c r="BL291" s="261"/>
      <c r="BM291" s="261"/>
      <c r="BN291" s="261"/>
      <c r="BO291" s="261"/>
      <c r="BP291" s="261"/>
      <c r="BQ291" s="261"/>
      <c r="BR291" s="261"/>
      <c r="BS291" s="261"/>
      <c r="BT291" s="261"/>
      <c r="BU291" s="261"/>
      <c r="BV291" s="261"/>
      <c r="BW291" s="261"/>
      <c r="BX291" s="261"/>
      <c r="BY291" s="261"/>
      <c r="BZ291" s="261"/>
      <c r="CA291" s="261"/>
      <c r="CB291" s="261"/>
      <c r="CC291" s="261"/>
      <c r="CD291" s="261"/>
      <c r="CE291" s="261"/>
      <c r="CF291" s="261"/>
      <c r="CG291" s="261"/>
      <c r="CH291" s="261"/>
      <c r="CI291" s="261"/>
      <c r="CJ291" s="261"/>
      <c r="CK291" s="261"/>
      <c r="CL291" s="261"/>
      <c r="CM291" s="261"/>
      <c r="CN291" s="261"/>
      <c r="CO291" s="261"/>
      <c r="CP291" s="261"/>
      <c r="CQ291" s="261"/>
      <c r="CR291" s="261"/>
      <c r="CS291" s="261"/>
      <c r="CT291" s="261"/>
      <c r="CU291" s="261"/>
      <c r="CV291" s="261"/>
      <c r="CW291" s="261"/>
      <c r="CX291" s="261"/>
      <c r="CY291" s="261"/>
      <c r="CZ291" s="261"/>
      <c r="DA291" s="261"/>
      <c r="DB291" s="261"/>
      <c r="DC291" s="261"/>
      <c r="DD291" s="261"/>
      <c r="DE291" s="261"/>
      <c r="DF291" s="261"/>
      <c r="DG291" s="261"/>
      <c r="DH291" s="261"/>
      <c r="DI291" s="261"/>
      <c r="DJ291" s="261"/>
      <c r="DK291" s="261"/>
      <c r="DL291" s="261"/>
      <c r="DM291" s="261"/>
      <c r="DN291" s="261"/>
      <c r="DO291" s="261"/>
      <c r="DP291" s="261"/>
      <c r="DQ291" s="261"/>
      <c r="DR291" s="261"/>
      <c r="DS291" s="261"/>
      <c r="DT291" s="261"/>
      <c r="DU291" s="261"/>
      <c r="DV291" s="261"/>
      <c r="DW291" s="261"/>
      <c r="DX291" s="261"/>
      <c r="DY291" s="261"/>
      <c r="DZ291" s="261"/>
      <c r="EA291" s="261"/>
      <c r="EB291" s="261"/>
      <c r="EC291" s="261"/>
      <c r="ED291" s="261"/>
      <c r="EE291" s="261"/>
      <c r="EF291" s="261"/>
      <c r="EG291" s="261"/>
      <c r="EH291" s="261"/>
      <c r="EI291" s="261"/>
      <c r="EJ291" s="261"/>
      <c r="EK291" s="261"/>
      <c r="EL291" s="261"/>
      <c r="EM291" s="261"/>
      <c r="EN291" s="261"/>
      <c r="EO291" s="261"/>
      <c r="EP291" s="261"/>
      <c r="EQ291" s="261"/>
      <c r="ER291" s="261"/>
      <c r="ES291" s="261"/>
      <c r="ET291" s="261"/>
      <c r="EU291" s="261"/>
      <c r="EV291" s="261"/>
      <c r="EW291" s="261"/>
      <c r="EX291" s="261"/>
      <c r="EY291" s="261"/>
      <c r="EZ291" s="261"/>
      <c r="FA291" s="261"/>
      <c r="FB291" s="261"/>
      <c r="FC291" s="261"/>
      <c r="FD291" s="261"/>
      <c r="FE291" s="261"/>
      <c r="FF291" s="261"/>
      <c r="FG291" s="261"/>
      <c r="FH291" s="261"/>
      <c r="FI291" s="261"/>
      <c r="FJ291" s="261"/>
      <c r="FK291" s="261"/>
      <c r="FL291" s="261"/>
      <c r="FM291" s="261"/>
      <c r="FN291" s="261"/>
      <c r="FO291" s="261"/>
      <c r="FP291" s="261"/>
      <c r="FQ291" s="261"/>
      <c r="FR291" s="261"/>
      <c r="FS291" s="261"/>
      <c r="FT291" s="261"/>
      <c r="FU291" s="261"/>
      <c r="FV291" s="261"/>
      <c r="FW291" s="261"/>
      <c r="FX291" s="261"/>
      <c r="FY291" s="261"/>
      <c r="FZ291" s="261"/>
      <c r="GA291" s="261"/>
      <c r="GB291" s="261"/>
      <c r="GC291" s="261"/>
      <c r="GD291" s="261"/>
      <c r="GE291" s="261"/>
      <c r="GF291" s="261"/>
      <c r="GG291" s="261"/>
      <c r="GH291" s="261"/>
      <c r="GI291" s="261"/>
      <c r="GJ291" s="261"/>
      <c r="GK291" s="261"/>
      <c r="GL291" s="261"/>
      <c r="GM291" s="261"/>
      <c r="GN291" s="261"/>
      <c r="GO291" s="261"/>
      <c r="GP291" s="261"/>
      <c r="GQ291" s="261"/>
      <c r="GR291" s="261"/>
      <c r="GS291" s="261"/>
      <c r="GT291" s="261"/>
      <c r="GU291" s="261"/>
      <c r="GV291" s="261"/>
      <c r="GW291" s="261"/>
      <c r="GX291" s="261"/>
      <c r="GY291" s="261"/>
      <c r="GZ291" s="261"/>
      <c r="HA291" s="261"/>
      <c r="HB291" s="261"/>
      <c r="HC291" s="261"/>
      <c r="HD291" s="261"/>
      <c r="HE291" s="261"/>
      <c r="HF291" s="261"/>
      <c r="HG291" s="261"/>
      <c r="HH291" s="261"/>
      <c r="HI291" s="261"/>
      <c r="HJ291" s="261"/>
      <c r="HK291" s="261"/>
      <c r="HL291" s="261"/>
      <c r="HM291" s="261"/>
      <c r="HN291" s="261"/>
      <c r="HO291" s="261"/>
      <c r="HP291" s="261"/>
      <c r="HQ291" s="261"/>
      <c r="HR291" s="261"/>
      <c r="HS291" s="261"/>
      <c r="HT291" s="261"/>
      <c r="HU291" s="261"/>
      <c r="HV291" s="261"/>
      <c r="HW291" s="261"/>
      <c r="HX291" s="261"/>
      <c r="HY291" s="261"/>
      <c r="HZ291" s="261"/>
      <c r="IA291" s="261"/>
      <c r="IB291" s="261"/>
      <c r="IC291" s="261"/>
      <c r="ID291" s="261"/>
      <c r="IE291" s="261"/>
      <c r="IF291" s="261"/>
      <c r="IG291" s="261"/>
      <c r="IH291" s="261"/>
      <c r="II291" s="261"/>
      <c r="IJ291" s="261"/>
      <c r="IK291" s="261"/>
      <c r="IL291" s="261"/>
      <c r="IM291" s="261"/>
      <c r="IN291" s="261"/>
      <c r="IO291" s="261"/>
      <c r="IP291" s="261"/>
      <c r="IQ291" s="261"/>
      <c r="IR291" s="261"/>
      <c r="IS291" s="261"/>
      <c r="IT291" s="261"/>
      <c r="IU291" s="261"/>
      <c r="IV291" s="261"/>
      <c r="IW291" s="261"/>
      <c r="IX291" s="261"/>
      <c r="IY291" s="261"/>
      <c r="IZ291" s="261"/>
      <c r="JA291" s="261"/>
      <c r="JB291" s="261"/>
      <c r="JC291" s="261"/>
      <c r="JD291" s="261"/>
      <c r="JE291" s="261"/>
      <c r="JF291" s="261"/>
      <c r="JG291" s="261"/>
      <c r="JH291" s="261"/>
      <c r="JI291" s="261"/>
      <c r="JJ291" s="261"/>
      <c r="JK291" s="261"/>
      <c r="JL291" s="261"/>
      <c r="JM291" s="261"/>
      <c r="JN291" s="261"/>
      <c r="JO291" s="261"/>
      <c r="JP291" s="261"/>
      <c r="JQ291" s="261"/>
      <c r="JR291" s="261"/>
      <c r="JS291" s="261"/>
      <c r="JT291" s="261"/>
      <c r="JU291" s="261"/>
      <c r="JV291" s="261"/>
      <c r="JW291" s="261"/>
      <c r="JX291" s="261"/>
      <c r="JY291" s="261"/>
      <c r="JZ291" s="261"/>
      <c r="KA291" s="261"/>
      <c r="KB291" s="261"/>
      <c r="KC291" s="261"/>
      <c r="KD291" s="261"/>
      <c r="KE291" s="261"/>
      <c r="KF291" s="261"/>
      <c r="KG291" s="261"/>
      <c r="KH291" s="261"/>
      <c r="KI291" s="261"/>
      <c r="KJ291" s="261"/>
      <c r="KK291" s="261"/>
      <c r="KL291" s="261"/>
      <c r="KM291" s="261"/>
      <c r="KN291" s="261"/>
      <c r="KO291" s="261"/>
      <c r="KP291" s="261"/>
      <c r="KQ291" s="261"/>
      <c r="KR291" s="261"/>
      <c r="KS291" s="261"/>
      <c r="KT291" s="261"/>
      <c r="KU291" s="261"/>
      <c r="KV291" s="261"/>
      <c r="KW291" s="261"/>
      <c r="KX291" s="261"/>
      <c r="KY291" s="261"/>
      <c r="KZ291" s="261"/>
      <c r="LA291" s="261"/>
      <c r="LB291" s="261"/>
      <c r="LC291" s="261"/>
      <c r="LD291" s="261"/>
      <c r="LE291" s="261"/>
      <c r="LF291" s="261"/>
      <c r="LG291" s="261"/>
      <c r="LH291" s="261"/>
      <c r="LI291" s="261"/>
      <c r="LJ291" s="261"/>
      <c r="LK291" s="261"/>
      <c r="LL291" s="261"/>
      <c r="LM291" s="261"/>
      <c r="LN291" s="261"/>
      <c r="LO291" s="261"/>
      <c r="LP291" s="261"/>
      <c r="LQ291" s="261"/>
      <c r="LR291" s="261"/>
      <c r="LS291" s="261"/>
      <c r="LT291" s="261"/>
      <c r="LU291" s="261"/>
      <c r="LV291" s="261"/>
      <c r="LW291" s="261"/>
      <c r="LX291" s="261"/>
      <c r="LY291" s="261"/>
      <c r="LZ291" s="261"/>
      <c r="MA291" s="261"/>
      <c r="MB291" s="261"/>
      <c r="MC291" s="261"/>
      <c r="MD291" s="261"/>
      <c r="ME291" s="261"/>
      <c r="MF291" s="261"/>
      <c r="MG291" s="261"/>
      <c r="MH291" s="261"/>
      <c r="MI291" s="261"/>
      <c r="MJ291" s="261"/>
      <c r="MK291" s="261"/>
      <c r="ML291" s="261"/>
      <c r="MM291" s="261"/>
      <c r="MN291" s="261"/>
      <c r="MO291" s="261"/>
      <c r="MP291" s="261"/>
      <c r="MQ291" s="261"/>
      <c r="MR291" s="261"/>
      <c r="MS291" s="261"/>
      <c r="MT291" s="261"/>
      <c r="MU291" s="261"/>
      <c r="MV291" s="261"/>
      <c r="MW291" s="261"/>
      <c r="MX291" s="261"/>
      <c r="MY291" s="261"/>
      <c r="MZ291" s="261"/>
      <c r="NA291" s="261"/>
      <c r="NB291" s="261"/>
      <c r="NC291" s="261"/>
      <c r="ND291" s="261"/>
      <c r="NE291" s="261"/>
      <c r="NF291" s="261"/>
      <c r="NG291" s="261"/>
      <c r="NH291" s="261"/>
      <c r="NI291" s="261"/>
      <c r="NJ291" s="261"/>
      <c r="NK291" s="261"/>
      <c r="NL291" s="261"/>
      <c r="NM291" s="261"/>
      <c r="NN291" s="261"/>
      <c r="NO291" s="261"/>
      <c r="NP291" s="261"/>
      <c r="NQ291" s="261"/>
      <c r="NR291" s="261"/>
      <c r="NS291" s="261"/>
      <c r="NT291" s="261"/>
      <c r="NU291" s="261"/>
      <c r="NV291" s="261"/>
      <c r="NW291" s="261"/>
      <c r="NX291" s="261"/>
      <c r="NY291" s="261"/>
      <c r="NZ291" s="261"/>
      <c r="OA291" s="261"/>
      <c r="OB291" s="261"/>
      <c r="OC291" s="261"/>
      <c r="OD291" s="261"/>
      <c r="OE291" s="261"/>
      <c r="OF291" s="261"/>
      <c r="OG291" s="261"/>
      <c r="OH291" s="261"/>
      <c r="OI291" s="261"/>
      <c r="OJ291" s="261"/>
      <c r="OK291" s="261"/>
      <c r="OL291" s="261"/>
      <c r="OM291" s="261"/>
      <c r="ON291" s="261"/>
      <c r="OO291" s="261"/>
      <c r="OP291" s="261"/>
      <c r="OQ291" s="261"/>
      <c r="OR291" s="261"/>
      <c r="OS291" s="261"/>
      <c r="OT291" s="261"/>
      <c r="OU291" s="261"/>
      <c r="OV291" s="261"/>
      <c r="OW291" s="261"/>
      <c r="OX291" s="261"/>
      <c r="OY291" s="261"/>
      <c r="OZ291" s="261"/>
      <c r="PA291" s="261"/>
      <c r="PB291" s="261"/>
      <c r="PC291" s="261"/>
      <c r="PD291" s="261"/>
      <c r="PE291" s="261"/>
      <c r="PF291" s="261"/>
      <c r="PG291" s="261"/>
      <c r="PH291" s="261"/>
      <c r="PI291" s="261"/>
      <c r="PJ291" s="261"/>
      <c r="PK291" s="261"/>
      <c r="PL291" s="261"/>
      <c r="PM291" s="261"/>
      <c r="PN291" s="261"/>
      <c r="PO291" s="261"/>
      <c r="PP291" s="261"/>
      <c r="PQ291" s="261"/>
      <c r="PR291" s="261"/>
      <c r="PS291" s="261"/>
      <c r="PT291" s="261"/>
      <c r="PU291" s="261"/>
      <c r="PV291" s="261"/>
      <c r="PW291" s="261"/>
      <c r="PX291" s="261"/>
      <c r="PY291" s="261"/>
      <c r="PZ291" s="261"/>
      <c r="QA291" s="261"/>
      <c r="QB291" s="261"/>
      <c r="QC291" s="261"/>
      <c r="QD291" s="261"/>
      <c r="QE291" s="261"/>
      <c r="QF291" s="261"/>
      <c r="QG291" s="261"/>
      <c r="QH291" s="261"/>
      <c r="QI291" s="261"/>
      <c r="QJ291" s="261"/>
      <c r="QK291" s="261"/>
      <c r="QL291" s="261"/>
      <c r="QM291" s="261"/>
      <c r="QN291" s="261"/>
      <c r="QO291" s="261"/>
      <c r="QP291" s="261"/>
      <c r="QQ291" s="261"/>
      <c r="QR291" s="261"/>
      <c r="QS291" s="261"/>
      <c r="QT291" s="261"/>
      <c r="QU291" s="261"/>
      <c r="QV291" s="261"/>
      <c r="QW291" s="261"/>
      <c r="QX291" s="261"/>
      <c r="QY291" s="261"/>
      <c r="QZ291" s="261"/>
      <c r="RA291" s="261"/>
      <c r="RB291" s="261"/>
      <c r="RC291" s="261"/>
      <c r="RD291" s="261"/>
      <c r="RE291" s="261"/>
      <c r="RF291" s="261"/>
      <c r="RG291" s="261"/>
      <c r="RH291" s="261"/>
      <c r="RI291" s="261"/>
      <c r="RJ291" s="261"/>
      <c r="RK291" s="261"/>
      <c r="RL291" s="261"/>
      <c r="RM291" s="261"/>
      <c r="RN291" s="261"/>
      <c r="RO291" s="261"/>
      <c r="RP291" s="261"/>
      <c r="RQ291" s="261"/>
      <c r="RR291" s="261"/>
      <c r="RS291" s="261"/>
      <c r="RT291" s="261"/>
      <c r="RU291" s="261"/>
      <c r="RV291" s="261"/>
      <c r="RW291" s="261"/>
      <c r="RX291" s="261"/>
      <c r="RY291" s="261"/>
      <c r="RZ291" s="261"/>
      <c r="SA291" s="261"/>
      <c r="SB291" s="261"/>
      <c r="SC291" s="261"/>
      <c r="SD291" s="261"/>
      <c r="SE291" s="261"/>
      <c r="SF291" s="261"/>
      <c r="SG291" s="261"/>
      <c r="SH291" s="261"/>
      <c r="SI291" s="261"/>
      <c r="SJ291" s="261"/>
      <c r="SK291" s="261"/>
      <c r="SL291" s="261"/>
      <c r="SM291" s="261"/>
      <c r="SN291" s="261"/>
      <c r="SO291" s="261"/>
      <c r="SP291" s="261"/>
      <c r="SQ291" s="261"/>
      <c r="SR291" s="261"/>
      <c r="SS291" s="261"/>
      <c r="ST291" s="261"/>
      <c r="SU291" s="261"/>
      <c r="SV291" s="261"/>
      <c r="SW291" s="261"/>
      <c r="SX291" s="261"/>
      <c r="SY291" s="261"/>
      <c r="SZ291" s="261"/>
      <c r="TA291" s="261"/>
      <c r="TB291" s="261"/>
      <c r="TC291" s="261"/>
      <c r="TD291" s="261"/>
      <c r="TE291" s="261"/>
      <c r="TF291" s="261"/>
      <c r="TG291" s="261"/>
      <c r="TH291" s="261"/>
      <c r="TI291" s="261"/>
      <c r="TJ291" s="261"/>
      <c r="TK291" s="261"/>
      <c r="TL291" s="261"/>
      <c r="TM291" s="261"/>
      <c r="TN291" s="261"/>
      <c r="TO291" s="261"/>
      <c r="TP291" s="261"/>
      <c r="TQ291" s="261"/>
      <c r="TR291" s="261"/>
      <c r="TS291" s="261"/>
      <c r="TT291" s="261"/>
      <c r="TU291" s="261"/>
      <c r="TV291" s="261"/>
      <c r="TW291" s="261"/>
      <c r="TX291" s="261"/>
      <c r="TY291" s="261"/>
      <c r="TZ291" s="261"/>
      <c r="UA291" s="261"/>
      <c r="UB291" s="261"/>
      <c r="UC291" s="261"/>
      <c r="UD291" s="261"/>
      <c r="UE291" s="261"/>
      <c r="UF291" s="261"/>
      <c r="UG291" s="261"/>
      <c r="UH291" s="261"/>
      <c r="UI291" s="261"/>
      <c r="UJ291" s="261"/>
      <c r="UK291" s="261"/>
      <c r="UL291" s="261"/>
      <c r="UM291" s="261"/>
      <c r="UN291" s="261"/>
      <c r="UO291" s="261"/>
      <c r="UP291" s="261"/>
      <c r="UQ291" s="261"/>
      <c r="UR291" s="261"/>
      <c r="US291" s="261"/>
      <c r="UT291" s="261"/>
      <c r="UU291" s="261"/>
      <c r="UV291" s="261"/>
      <c r="UW291" s="261"/>
      <c r="UX291" s="261"/>
      <c r="UY291" s="261"/>
      <c r="UZ291" s="261"/>
      <c r="VA291" s="261"/>
      <c r="VB291" s="261"/>
      <c r="VC291" s="261"/>
      <c r="VD291" s="261"/>
      <c r="VE291" s="261"/>
      <c r="VF291" s="261"/>
      <c r="VG291" s="261"/>
      <c r="VH291" s="261"/>
      <c r="VI291" s="261"/>
      <c r="VJ291" s="261"/>
      <c r="VK291" s="261"/>
      <c r="VL291" s="261"/>
      <c r="VM291" s="261"/>
      <c r="VN291" s="261"/>
      <c r="VO291" s="261"/>
      <c r="VP291" s="261"/>
      <c r="VQ291" s="261"/>
      <c r="VR291" s="261"/>
      <c r="VS291" s="261"/>
      <c r="VT291" s="261"/>
      <c r="VU291" s="261"/>
      <c r="VV291" s="261"/>
      <c r="VW291" s="261"/>
      <c r="VX291" s="261"/>
      <c r="VY291" s="261"/>
      <c r="VZ291" s="261"/>
      <c r="WA291" s="261"/>
      <c r="WB291" s="261"/>
      <c r="WC291" s="261"/>
      <c r="WD291" s="261"/>
      <c r="WE291" s="261"/>
      <c r="WF291" s="261"/>
      <c r="WG291" s="261"/>
      <c r="WH291" s="261"/>
      <c r="WI291" s="261"/>
      <c r="WJ291" s="261"/>
      <c r="WK291" s="261"/>
      <c r="WL291" s="261"/>
      <c r="WM291" s="261"/>
      <c r="WN291" s="261"/>
      <c r="WO291" s="261"/>
      <c r="WP291" s="261"/>
      <c r="WQ291" s="261"/>
      <c r="WR291" s="261"/>
      <c r="WS291" s="261"/>
      <c r="WT291" s="261"/>
      <c r="WU291" s="261"/>
      <c r="WV291" s="261"/>
      <c r="WW291" s="261"/>
      <c r="WX291" s="261"/>
      <c r="WY291" s="261"/>
      <c r="WZ291" s="261"/>
      <c r="XA291" s="261"/>
      <c r="XB291" s="261"/>
      <c r="XC291" s="261"/>
      <c r="XD291" s="261"/>
      <c r="XE291" s="261"/>
      <c r="XF291" s="261"/>
      <c r="XG291" s="261"/>
      <c r="XH291" s="261"/>
      <c r="XI291" s="261"/>
      <c r="XJ291" s="261"/>
      <c r="XK291" s="261"/>
      <c r="XL291" s="261"/>
      <c r="XM291" s="261"/>
      <c r="XN291" s="261"/>
      <c r="XO291" s="261"/>
      <c r="XP291" s="261"/>
      <c r="XQ291" s="261"/>
      <c r="XR291" s="261"/>
      <c r="XS291" s="261"/>
      <c r="XT291" s="261"/>
      <c r="XU291" s="261"/>
      <c r="XV291" s="261"/>
      <c r="XW291" s="261"/>
      <c r="XX291" s="261"/>
      <c r="XY291" s="261"/>
      <c r="XZ291" s="261"/>
      <c r="YA291" s="261"/>
      <c r="YB291" s="261"/>
      <c r="YC291" s="261"/>
      <c r="YD291" s="261"/>
      <c r="YE291" s="261"/>
      <c r="YF291" s="261"/>
      <c r="YG291" s="261"/>
      <c r="YH291" s="261"/>
      <c r="YI291" s="261"/>
      <c r="YJ291" s="261"/>
      <c r="YK291" s="261"/>
      <c r="YL291" s="261"/>
      <c r="YM291" s="261"/>
      <c r="YN291" s="261"/>
      <c r="YO291" s="261"/>
      <c r="YP291" s="261"/>
      <c r="YQ291" s="261"/>
      <c r="YR291" s="261"/>
      <c r="YS291" s="261"/>
      <c r="YT291" s="261"/>
      <c r="YU291" s="261"/>
      <c r="YV291" s="261"/>
      <c r="YW291" s="261"/>
      <c r="YX291" s="261"/>
      <c r="YY291" s="261"/>
      <c r="YZ291" s="261"/>
      <c r="ZA291" s="261"/>
      <c r="ZB291" s="261"/>
      <c r="ZC291" s="261"/>
      <c r="ZD291" s="261"/>
      <c r="ZE291" s="261"/>
      <c r="ZF291" s="261"/>
      <c r="ZG291" s="261"/>
      <c r="ZH291" s="261"/>
      <c r="ZI291" s="261"/>
      <c r="ZJ291" s="261"/>
      <c r="ZK291" s="261"/>
      <c r="ZL291" s="261"/>
      <c r="ZM291" s="261"/>
      <c r="ZN291" s="261"/>
      <c r="ZO291" s="261"/>
      <c r="ZP291" s="261"/>
      <c r="ZQ291" s="261"/>
      <c r="ZR291" s="261"/>
      <c r="ZS291" s="261"/>
      <c r="ZT291" s="261"/>
      <c r="ZU291" s="261"/>
      <c r="ZV291" s="261"/>
      <c r="ZW291" s="261"/>
      <c r="ZX291" s="261"/>
      <c r="ZY291" s="261"/>
      <c r="ZZ291" s="261"/>
      <c r="AAA291" s="261"/>
      <c r="AAB291" s="261"/>
      <c r="AAC291" s="261"/>
      <c r="AAD291" s="261"/>
      <c r="AAE291" s="261"/>
      <c r="AAF291" s="261"/>
      <c r="AAG291" s="261"/>
      <c r="AAH291" s="261"/>
      <c r="AAI291" s="261"/>
      <c r="AAJ291" s="261"/>
      <c r="AAK291" s="261"/>
      <c r="AAL291" s="261"/>
      <c r="AAM291" s="261"/>
      <c r="AAN291" s="261"/>
      <c r="AAO291" s="261"/>
      <c r="AAP291" s="261"/>
      <c r="AAQ291" s="261"/>
      <c r="AAR291" s="261"/>
      <c r="AAS291" s="261"/>
      <c r="AAT291" s="261"/>
      <c r="AAU291" s="261"/>
      <c r="AAV291" s="261"/>
      <c r="AAW291" s="261"/>
      <c r="AAX291" s="261"/>
      <c r="AAY291" s="261"/>
      <c r="AAZ291" s="261"/>
      <c r="ABA291" s="261"/>
      <c r="ABB291" s="261"/>
      <c r="ABC291" s="261"/>
      <c r="ABD291" s="261"/>
      <c r="ABE291" s="261"/>
      <c r="ABF291" s="261"/>
      <c r="ABG291" s="261"/>
      <c r="ABH291" s="261"/>
      <c r="ABI291" s="261"/>
      <c r="ABJ291" s="261"/>
      <c r="ABK291" s="261"/>
      <c r="ABL291" s="261"/>
      <c r="ABM291" s="261"/>
      <c r="ABN291" s="261"/>
      <c r="ABO291" s="261"/>
      <c r="ABP291" s="261"/>
      <c r="ABQ291" s="261"/>
      <c r="ABR291" s="261"/>
      <c r="ABS291" s="261"/>
      <c r="ABT291" s="261"/>
      <c r="ABU291" s="261"/>
      <c r="ABV291" s="261"/>
      <c r="ABW291" s="261"/>
      <c r="ABX291" s="261"/>
      <c r="ABY291" s="261"/>
      <c r="ABZ291" s="261"/>
      <c r="ACA291" s="261"/>
      <c r="ACB291" s="261"/>
      <c r="ACC291" s="261"/>
      <c r="ACD291" s="261"/>
      <c r="ACE291" s="261"/>
      <c r="ACF291" s="261"/>
      <c r="ACG291" s="261"/>
      <c r="ACH291" s="261"/>
      <c r="ACI291" s="261"/>
      <c r="ACJ291" s="261"/>
      <c r="ACK291" s="261"/>
      <c r="ACL291" s="261"/>
      <c r="ACM291" s="261"/>
      <c r="ACN291" s="261"/>
      <c r="ACO291" s="261"/>
      <c r="ACP291" s="261"/>
      <c r="ACQ291" s="261"/>
      <c r="ACR291" s="261"/>
      <c r="ACS291" s="261"/>
      <c r="ACT291" s="261"/>
      <c r="ACU291" s="261"/>
      <c r="ACV291" s="261"/>
      <c r="ACW291" s="261"/>
      <c r="ACX291" s="261"/>
      <c r="ACY291" s="261"/>
      <c r="ACZ291" s="261"/>
      <c r="ADA291" s="261"/>
      <c r="ADB291" s="261"/>
      <c r="ADC291" s="261"/>
      <c r="ADD291" s="261"/>
      <c r="ADE291" s="261"/>
      <c r="ADF291" s="261"/>
      <c r="ADG291" s="261"/>
      <c r="ADH291" s="261"/>
      <c r="ADI291" s="261"/>
      <c r="ADJ291" s="261"/>
      <c r="ADK291" s="261"/>
      <c r="ADL291" s="261"/>
      <c r="ADM291" s="261"/>
      <c r="ADN291" s="261"/>
      <c r="ADO291" s="261"/>
      <c r="ADP291" s="261"/>
      <c r="ADQ291" s="261"/>
      <c r="ADR291" s="261"/>
      <c r="ADS291" s="261"/>
      <c r="ADT291" s="261"/>
      <c r="ADU291" s="261"/>
      <c r="ADV291" s="261"/>
      <c r="ADW291" s="261"/>
      <c r="ADX291" s="261"/>
      <c r="ADY291" s="261"/>
      <c r="ADZ291" s="261"/>
      <c r="AEA291" s="261"/>
      <c r="AEB291" s="261"/>
      <c r="AEC291" s="261"/>
      <c r="AED291" s="261"/>
      <c r="AEE291" s="261"/>
      <c r="AEF291" s="261"/>
      <c r="AEG291" s="261"/>
      <c r="AEH291" s="261"/>
      <c r="AEI291" s="261"/>
      <c r="AEJ291" s="261"/>
      <c r="AEK291" s="261"/>
      <c r="AEL291" s="261"/>
      <c r="AEM291" s="261"/>
      <c r="AEN291" s="261"/>
      <c r="AEO291" s="261"/>
      <c r="AEP291" s="261"/>
      <c r="AEQ291" s="261"/>
      <c r="AER291" s="261"/>
      <c r="AES291" s="261"/>
      <c r="AET291" s="261"/>
      <c r="AEU291" s="261"/>
      <c r="AEV291" s="261"/>
      <c r="AEW291" s="261"/>
      <c r="AEX291" s="261"/>
      <c r="AEY291" s="261"/>
      <c r="AEZ291" s="261"/>
      <c r="AFA291" s="261"/>
      <c r="AFB291" s="261"/>
      <c r="AFC291" s="261"/>
      <c r="AFD291" s="261"/>
      <c r="AFE291" s="261"/>
      <c r="AFF291" s="261"/>
      <c r="AFG291" s="261"/>
      <c r="AFH291" s="261"/>
      <c r="AFI291" s="261"/>
      <c r="AFJ291" s="261"/>
      <c r="AFK291" s="261"/>
      <c r="AFL291" s="261"/>
      <c r="AFM291" s="261"/>
      <c r="AFN291" s="261"/>
      <c r="AFO291" s="261"/>
      <c r="AFP291" s="261"/>
      <c r="AFQ291" s="261"/>
      <c r="AFR291" s="261"/>
      <c r="AFS291" s="261"/>
      <c r="AFT291" s="261"/>
      <c r="AFU291" s="261"/>
      <c r="AFV291" s="261"/>
      <c r="AFW291" s="261"/>
      <c r="AFX291" s="261"/>
      <c r="AFY291" s="261"/>
      <c r="AFZ291" s="261"/>
      <c r="AGA291" s="261"/>
      <c r="AGB291" s="261"/>
      <c r="AGC291" s="261"/>
      <c r="AGD291" s="261"/>
      <c r="AGE291" s="261"/>
      <c r="AGF291" s="261"/>
      <c r="AGG291" s="261"/>
      <c r="AGH291" s="261"/>
      <c r="AGI291" s="261"/>
      <c r="AGJ291" s="261"/>
      <c r="AGK291" s="261"/>
      <c r="AGL291" s="261"/>
      <c r="AGM291" s="261"/>
      <c r="AGN291" s="261"/>
      <c r="AGO291" s="261"/>
      <c r="AGP291" s="261"/>
      <c r="AGQ291" s="261"/>
      <c r="AGR291" s="261"/>
      <c r="AGS291" s="261"/>
      <c r="AGT291" s="261"/>
      <c r="AGU291" s="261"/>
      <c r="AGV291" s="261"/>
      <c r="AGW291" s="261"/>
      <c r="AGX291" s="261"/>
      <c r="AGY291" s="261"/>
      <c r="AGZ291" s="261"/>
      <c r="AHA291" s="261"/>
      <c r="AHB291" s="261"/>
      <c r="AHC291" s="261"/>
      <c r="AHD291" s="261"/>
      <c r="AHE291" s="261"/>
      <c r="AHF291" s="261"/>
      <c r="AHG291" s="261"/>
      <c r="AHH291" s="261"/>
      <c r="AHI291" s="261"/>
      <c r="AHJ291" s="261"/>
      <c r="AHK291" s="261"/>
      <c r="AHL291" s="261"/>
      <c r="AHM291" s="261"/>
      <c r="AHN291" s="261"/>
      <c r="AHO291" s="261"/>
      <c r="AHP291" s="261"/>
      <c r="AHQ291" s="261"/>
      <c r="AHR291" s="261"/>
      <c r="AHS291" s="261"/>
      <c r="AHT291" s="261"/>
      <c r="AHU291" s="261"/>
      <c r="AHV291" s="261"/>
      <c r="AHW291" s="261"/>
      <c r="AHX291" s="261"/>
      <c r="AHY291" s="261"/>
      <c r="AHZ291" s="261"/>
      <c r="AIA291" s="261"/>
      <c r="AIB291" s="261"/>
      <c r="AIC291" s="261"/>
      <c r="AID291" s="261"/>
      <c r="AIE291" s="261"/>
      <c r="AIF291" s="261"/>
      <c r="AIG291" s="261"/>
      <c r="AIH291" s="261"/>
      <c r="AII291" s="261"/>
      <c r="AIJ291" s="261"/>
      <c r="AIK291" s="261"/>
      <c r="AIL291" s="261"/>
      <c r="AIM291" s="261"/>
      <c r="AIN291" s="261"/>
      <c r="AIO291" s="261"/>
      <c r="AIP291" s="261"/>
      <c r="AIQ291" s="261"/>
      <c r="AIR291" s="261"/>
      <c r="AIS291" s="261"/>
      <c r="AIT291" s="261"/>
      <c r="AIU291" s="261"/>
      <c r="AIV291" s="261"/>
      <c r="AIW291" s="261"/>
      <c r="AIX291" s="261"/>
      <c r="AIY291" s="261"/>
      <c r="AIZ291" s="261"/>
      <c r="AJA291" s="261"/>
      <c r="AJB291" s="261"/>
      <c r="AJC291" s="261"/>
      <c r="AJD291" s="261"/>
      <c r="AJE291" s="261"/>
      <c r="AJF291" s="261"/>
      <c r="AJG291" s="261"/>
      <c r="AJH291" s="261"/>
      <c r="AJI291" s="261"/>
      <c r="AJJ291" s="261"/>
      <c r="AJK291" s="261"/>
      <c r="AJL291" s="261"/>
      <c r="AJM291" s="261"/>
      <c r="AJN291" s="261"/>
      <c r="AJO291" s="261"/>
      <c r="AJP291" s="261"/>
      <c r="AJQ291" s="261"/>
      <c r="AJR291" s="261"/>
      <c r="AJS291" s="261"/>
      <c r="AJT291" s="261"/>
      <c r="AJU291" s="261"/>
      <c r="AJV291" s="261"/>
      <c r="AJW291" s="261"/>
      <c r="AJX291" s="261"/>
      <c r="AJY291" s="261"/>
      <c r="AJZ291" s="261"/>
      <c r="AKA291" s="261"/>
      <c r="AKB291" s="261"/>
      <c r="AKC291" s="261"/>
      <c r="AKD291" s="261"/>
      <c r="AKE291" s="261"/>
      <c r="AKF291" s="261"/>
      <c r="AKG291" s="261"/>
      <c r="AKH291" s="261"/>
      <c r="AKI291" s="261"/>
      <c r="AKJ291" s="261"/>
      <c r="AKK291" s="261"/>
      <c r="AKL291" s="261"/>
      <c r="AKM291" s="261"/>
      <c r="AKN291" s="261"/>
      <c r="AKO291" s="261"/>
      <c r="AKP291" s="261"/>
      <c r="AKQ291" s="261"/>
      <c r="AKR291" s="261"/>
      <c r="AKS291" s="261"/>
      <c r="AKT291" s="261"/>
      <c r="AKU291" s="261"/>
      <c r="AKV291" s="261"/>
      <c r="AKW291" s="261"/>
      <c r="AKX291" s="261"/>
      <c r="AKY291" s="261"/>
      <c r="AKZ291" s="261"/>
      <c r="ALA291" s="261"/>
      <c r="ALB291" s="261"/>
      <c r="ALC291" s="261"/>
      <c r="ALD291" s="261"/>
      <c r="ALE291" s="261"/>
      <c r="ALF291" s="261"/>
      <c r="ALG291" s="261"/>
      <c r="ALH291" s="261"/>
      <c r="ALI291" s="261"/>
      <c r="ALJ291" s="261"/>
      <c r="ALK291" s="261"/>
      <c r="ALL291" s="261"/>
      <c r="ALM291" s="261"/>
      <c r="ALN291" s="261"/>
      <c r="ALO291" s="261"/>
      <c r="ALP291" s="261"/>
      <c r="ALQ291" s="261"/>
      <c r="ALR291" s="261"/>
      <c r="ALS291" s="261"/>
      <c r="ALT291" s="261"/>
      <c r="ALU291" s="261"/>
      <c r="ALV291" s="261"/>
      <c r="ALW291" s="261"/>
      <c r="ALX291" s="261"/>
      <c r="ALY291" s="261"/>
      <c r="ALZ291" s="261"/>
      <c r="AMA291" s="261"/>
      <c r="AMB291" s="261"/>
      <c r="AMC291" s="261"/>
      <c r="AMD291" s="261"/>
      <c r="AME291" s="261"/>
      <c r="AMF291" s="261"/>
      <c r="AMG291" s="261"/>
      <c r="AMH291" s="261"/>
      <c r="AMI291" s="261"/>
      <c r="AMJ291" s="261"/>
      <c r="AMK291" s="261"/>
    </row>
    <row r="292" spans="1:1025" s="269" customFormat="1" ht="24" customHeight="1" x14ac:dyDescent="0.35">
      <c r="A292" s="261"/>
      <c r="B292" s="505"/>
      <c r="C292" s="378"/>
      <c r="D292" s="487"/>
      <c r="E292" s="487"/>
      <c r="F292" s="484"/>
      <c r="G292" s="484"/>
      <c r="H292" s="449"/>
      <c r="I292" s="430" t="str">
        <f t="shared" si="102"/>
        <v/>
      </c>
      <c r="J292" s="325"/>
      <c r="K292" s="325"/>
      <c r="L292" s="382"/>
      <c r="M292" s="449"/>
      <c r="N292" s="383"/>
      <c r="O292" s="383"/>
      <c r="P292" s="464">
        <f t="shared" si="103"/>
        <v>0</v>
      </c>
      <c r="Q292" s="469"/>
      <c r="R292" s="261"/>
      <c r="S292" s="522"/>
      <c r="T292" s="522"/>
      <c r="U292" s="522"/>
      <c r="V292" s="522"/>
      <c r="W292" s="522"/>
      <c r="X292" s="522"/>
      <c r="Y292" s="522"/>
      <c r="Z292" s="522"/>
      <c r="AA292" s="522"/>
      <c r="AB292" s="522"/>
      <c r="AC292" s="327"/>
      <c r="AD292" s="625"/>
      <c r="AE292" s="625"/>
      <c r="AF292" s="625"/>
      <c r="AG292" s="625"/>
      <c r="AH292" s="625"/>
      <c r="AI292" s="621"/>
      <c r="AJ292" s="625"/>
      <c r="AK292" s="625"/>
      <c r="AL292" s="625"/>
      <c r="AM292" s="621"/>
      <c r="AN292" s="625"/>
      <c r="AO292" s="625"/>
      <c r="AP292" s="625"/>
      <c r="AQ292" s="621"/>
      <c r="AR292" s="625"/>
      <c r="AS292" s="327"/>
      <c r="AT292" s="629"/>
      <c r="AU292" s="629"/>
      <c r="AV292" s="461">
        <f t="shared" si="101"/>
        <v>0</v>
      </c>
      <c r="AW292" s="261"/>
      <c r="AX292" s="261"/>
      <c r="AY292" s="261"/>
      <c r="AZ292" s="261"/>
      <c r="BA292" s="261"/>
      <c r="BB292" s="261"/>
      <c r="BC292" s="261"/>
      <c r="BD292" s="261"/>
      <c r="BE292" s="261"/>
      <c r="BF292" s="261"/>
      <c r="BG292" s="261"/>
      <c r="BH292" s="261"/>
      <c r="BI292" s="261"/>
      <c r="BJ292" s="261"/>
      <c r="BK292" s="261"/>
      <c r="BL292" s="261"/>
      <c r="BM292" s="261"/>
      <c r="BN292" s="261"/>
      <c r="BO292" s="261"/>
      <c r="BP292" s="261"/>
      <c r="BQ292" s="261"/>
      <c r="BR292" s="261"/>
      <c r="BS292" s="261"/>
      <c r="BT292" s="261"/>
      <c r="BU292" s="261"/>
      <c r="BV292" s="261"/>
      <c r="BW292" s="261"/>
      <c r="BX292" s="261"/>
      <c r="BY292" s="261"/>
      <c r="BZ292" s="261"/>
      <c r="CA292" s="261"/>
      <c r="CB292" s="261"/>
      <c r="CC292" s="261"/>
      <c r="CD292" s="261"/>
      <c r="CE292" s="261"/>
      <c r="CF292" s="261"/>
      <c r="CG292" s="261"/>
      <c r="CH292" s="261"/>
      <c r="CI292" s="261"/>
      <c r="CJ292" s="261"/>
      <c r="CK292" s="261"/>
      <c r="CL292" s="261"/>
      <c r="CM292" s="261"/>
      <c r="CN292" s="261"/>
      <c r="CO292" s="261"/>
      <c r="CP292" s="261"/>
      <c r="CQ292" s="261"/>
      <c r="CR292" s="261"/>
      <c r="CS292" s="261"/>
      <c r="CT292" s="261"/>
      <c r="CU292" s="261"/>
      <c r="CV292" s="261"/>
      <c r="CW292" s="261"/>
      <c r="CX292" s="261"/>
      <c r="CY292" s="261"/>
      <c r="CZ292" s="261"/>
      <c r="DA292" s="261"/>
      <c r="DB292" s="261"/>
      <c r="DC292" s="261"/>
      <c r="DD292" s="261"/>
      <c r="DE292" s="261"/>
      <c r="DF292" s="261"/>
      <c r="DG292" s="261"/>
      <c r="DH292" s="261"/>
      <c r="DI292" s="261"/>
      <c r="DJ292" s="261"/>
      <c r="DK292" s="261"/>
      <c r="DL292" s="261"/>
      <c r="DM292" s="261"/>
      <c r="DN292" s="261"/>
      <c r="DO292" s="261"/>
      <c r="DP292" s="261"/>
      <c r="DQ292" s="261"/>
      <c r="DR292" s="261"/>
      <c r="DS292" s="261"/>
      <c r="DT292" s="261"/>
      <c r="DU292" s="261"/>
      <c r="DV292" s="261"/>
      <c r="DW292" s="261"/>
      <c r="DX292" s="261"/>
      <c r="DY292" s="261"/>
      <c r="DZ292" s="261"/>
      <c r="EA292" s="261"/>
      <c r="EB292" s="261"/>
      <c r="EC292" s="261"/>
      <c r="ED292" s="261"/>
      <c r="EE292" s="261"/>
      <c r="EF292" s="261"/>
      <c r="EG292" s="261"/>
      <c r="EH292" s="261"/>
      <c r="EI292" s="261"/>
      <c r="EJ292" s="261"/>
      <c r="EK292" s="261"/>
      <c r="EL292" s="261"/>
      <c r="EM292" s="261"/>
      <c r="EN292" s="261"/>
      <c r="EO292" s="261"/>
      <c r="EP292" s="261"/>
      <c r="EQ292" s="261"/>
      <c r="ER292" s="261"/>
      <c r="ES292" s="261"/>
      <c r="ET292" s="261"/>
      <c r="EU292" s="261"/>
      <c r="EV292" s="261"/>
      <c r="EW292" s="261"/>
      <c r="EX292" s="261"/>
      <c r="EY292" s="261"/>
      <c r="EZ292" s="261"/>
      <c r="FA292" s="261"/>
      <c r="FB292" s="261"/>
      <c r="FC292" s="261"/>
      <c r="FD292" s="261"/>
      <c r="FE292" s="261"/>
      <c r="FF292" s="261"/>
      <c r="FG292" s="261"/>
      <c r="FH292" s="261"/>
      <c r="FI292" s="261"/>
      <c r="FJ292" s="261"/>
      <c r="FK292" s="261"/>
      <c r="FL292" s="261"/>
      <c r="FM292" s="261"/>
      <c r="FN292" s="261"/>
      <c r="FO292" s="261"/>
      <c r="FP292" s="261"/>
      <c r="FQ292" s="261"/>
      <c r="FR292" s="261"/>
      <c r="FS292" s="261"/>
      <c r="FT292" s="261"/>
      <c r="FU292" s="261"/>
      <c r="FV292" s="261"/>
      <c r="FW292" s="261"/>
      <c r="FX292" s="261"/>
      <c r="FY292" s="261"/>
      <c r="FZ292" s="261"/>
      <c r="GA292" s="261"/>
      <c r="GB292" s="261"/>
      <c r="GC292" s="261"/>
      <c r="GD292" s="261"/>
      <c r="GE292" s="261"/>
      <c r="GF292" s="261"/>
      <c r="GG292" s="261"/>
      <c r="GH292" s="261"/>
      <c r="GI292" s="261"/>
      <c r="GJ292" s="261"/>
      <c r="GK292" s="261"/>
      <c r="GL292" s="261"/>
      <c r="GM292" s="261"/>
      <c r="GN292" s="261"/>
      <c r="GO292" s="261"/>
      <c r="GP292" s="261"/>
      <c r="GQ292" s="261"/>
      <c r="GR292" s="261"/>
      <c r="GS292" s="261"/>
      <c r="GT292" s="261"/>
      <c r="GU292" s="261"/>
      <c r="GV292" s="261"/>
      <c r="GW292" s="261"/>
      <c r="GX292" s="261"/>
      <c r="GY292" s="261"/>
      <c r="GZ292" s="261"/>
      <c r="HA292" s="261"/>
      <c r="HB292" s="261"/>
      <c r="HC292" s="261"/>
      <c r="HD292" s="261"/>
      <c r="HE292" s="261"/>
      <c r="HF292" s="261"/>
      <c r="HG292" s="261"/>
      <c r="HH292" s="261"/>
      <c r="HI292" s="261"/>
      <c r="HJ292" s="261"/>
      <c r="HK292" s="261"/>
      <c r="HL292" s="261"/>
      <c r="HM292" s="261"/>
      <c r="HN292" s="261"/>
      <c r="HO292" s="261"/>
      <c r="HP292" s="261"/>
      <c r="HQ292" s="261"/>
      <c r="HR292" s="261"/>
      <c r="HS292" s="261"/>
      <c r="HT292" s="261"/>
      <c r="HU292" s="261"/>
      <c r="HV292" s="261"/>
      <c r="HW292" s="261"/>
      <c r="HX292" s="261"/>
      <c r="HY292" s="261"/>
      <c r="HZ292" s="261"/>
      <c r="IA292" s="261"/>
      <c r="IB292" s="261"/>
      <c r="IC292" s="261"/>
      <c r="ID292" s="261"/>
      <c r="IE292" s="261"/>
      <c r="IF292" s="261"/>
      <c r="IG292" s="261"/>
      <c r="IH292" s="261"/>
      <c r="II292" s="261"/>
      <c r="IJ292" s="261"/>
      <c r="IK292" s="261"/>
      <c r="IL292" s="261"/>
      <c r="IM292" s="261"/>
      <c r="IN292" s="261"/>
      <c r="IO292" s="261"/>
      <c r="IP292" s="261"/>
      <c r="IQ292" s="261"/>
      <c r="IR292" s="261"/>
      <c r="IS292" s="261"/>
      <c r="IT292" s="261"/>
      <c r="IU292" s="261"/>
      <c r="IV292" s="261"/>
      <c r="IW292" s="261"/>
      <c r="IX292" s="261"/>
      <c r="IY292" s="261"/>
      <c r="IZ292" s="261"/>
      <c r="JA292" s="261"/>
      <c r="JB292" s="261"/>
      <c r="JC292" s="261"/>
      <c r="JD292" s="261"/>
      <c r="JE292" s="261"/>
      <c r="JF292" s="261"/>
      <c r="JG292" s="261"/>
      <c r="JH292" s="261"/>
      <c r="JI292" s="261"/>
      <c r="JJ292" s="261"/>
      <c r="JK292" s="261"/>
      <c r="JL292" s="261"/>
      <c r="JM292" s="261"/>
      <c r="JN292" s="261"/>
      <c r="JO292" s="261"/>
      <c r="JP292" s="261"/>
      <c r="JQ292" s="261"/>
      <c r="JR292" s="261"/>
      <c r="JS292" s="261"/>
      <c r="JT292" s="261"/>
      <c r="JU292" s="261"/>
      <c r="JV292" s="261"/>
      <c r="JW292" s="261"/>
      <c r="JX292" s="261"/>
      <c r="JY292" s="261"/>
      <c r="JZ292" s="261"/>
      <c r="KA292" s="261"/>
      <c r="KB292" s="261"/>
      <c r="KC292" s="261"/>
      <c r="KD292" s="261"/>
      <c r="KE292" s="261"/>
      <c r="KF292" s="261"/>
      <c r="KG292" s="261"/>
      <c r="KH292" s="261"/>
      <c r="KI292" s="261"/>
      <c r="KJ292" s="261"/>
      <c r="KK292" s="261"/>
      <c r="KL292" s="261"/>
      <c r="KM292" s="261"/>
      <c r="KN292" s="261"/>
      <c r="KO292" s="261"/>
      <c r="KP292" s="261"/>
      <c r="KQ292" s="261"/>
      <c r="KR292" s="261"/>
      <c r="KS292" s="261"/>
      <c r="KT292" s="261"/>
      <c r="KU292" s="261"/>
      <c r="KV292" s="261"/>
      <c r="KW292" s="261"/>
      <c r="KX292" s="261"/>
      <c r="KY292" s="261"/>
      <c r="KZ292" s="261"/>
      <c r="LA292" s="261"/>
      <c r="LB292" s="261"/>
      <c r="LC292" s="261"/>
      <c r="LD292" s="261"/>
      <c r="LE292" s="261"/>
      <c r="LF292" s="261"/>
      <c r="LG292" s="261"/>
      <c r="LH292" s="261"/>
      <c r="LI292" s="261"/>
      <c r="LJ292" s="261"/>
      <c r="LK292" s="261"/>
      <c r="LL292" s="261"/>
      <c r="LM292" s="261"/>
      <c r="LN292" s="261"/>
      <c r="LO292" s="261"/>
      <c r="LP292" s="261"/>
      <c r="LQ292" s="261"/>
      <c r="LR292" s="261"/>
      <c r="LS292" s="261"/>
      <c r="LT292" s="261"/>
      <c r="LU292" s="261"/>
      <c r="LV292" s="261"/>
      <c r="LW292" s="261"/>
      <c r="LX292" s="261"/>
      <c r="LY292" s="261"/>
      <c r="LZ292" s="261"/>
      <c r="MA292" s="261"/>
      <c r="MB292" s="261"/>
      <c r="MC292" s="261"/>
      <c r="MD292" s="261"/>
      <c r="ME292" s="261"/>
      <c r="MF292" s="261"/>
      <c r="MG292" s="261"/>
      <c r="MH292" s="261"/>
      <c r="MI292" s="261"/>
      <c r="MJ292" s="261"/>
      <c r="MK292" s="261"/>
      <c r="ML292" s="261"/>
      <c r="MM292" s="261"/>
      <c r="MN292" s="261"/>
      <c r="MO292" s="261"/>
      <c r="MP292" s="261"/>
      <c r="MQ292" s="261"/>
      <c r="MR292" s="261"/>
      <c r="MS292" s="261"/>
      <c r="MT292" s="261"/>
      <c r="MU292" s="261"/>
      <c r="MV292" s="261"/>
      <c r="MW292" s="261"/>
      <c r="MX292" s="261"/>
      <c r="MY292" s="261"/>
      <c r="MZ292" s="261"/>
      <c r="NA292" s="261"/>
      <c r="NB292" s="261"/>
      <c r="NC292" s="261"/>
      <c r="ND292" s="261"/>
      <c r="NE292" s="261"/>
      <c r="NF292" s="261"/>
      <c r="NG292" s="261"/>
      <c r="NH292" s="261"/>
      <c r="NI292" s="261"/>
      <c r="NJ292" s="261"/>
      <c r="NK292" s="261"/>
      <c r="NL292" s="261"/>
      <c r="NM292" s="261"/>
      <c r="NN292" s="261"/>
      <c r="NO292" s="261"/>
      <c r="NP292" s="261"/>
      <c r="NQ292" s="261"/>
      <c r="NR292" s="261"/>
      <c r="NS292" s="261"/>
      <c r="NT292" s="261"/>
      <c r="NU292" s="261"/>
      <c r="NV292" s="261"/>
      <c r="NW292" s="261"/>
      <c r="NX292" s="261"/>
      <c r="NY292" s="261"/>
      <c r="NZ292" s="261"/>
      <c r="OA292" s="261"/>
      <c r="OB292" s="261"/>
      <c r="OC292" s="261"/>
      <c r="OD292" s="261"/>
      <c r="OE292" s="261"/>
      <c r="OF292" s="261"/>
      <c r="OG292" s="261"/>
      <c r="OH292" s="261"/>
      <c r="OI292" s="261"/>
      <c r="OJ292" s="261"/>
      <c r="OK292" s="261"/>
      <c r="OL292" s="261"/>
      <c r="OM292" s="261"/>
      <c r="ON292" s="261"/>
      <c r="OO292" s="261"/>
      <c r="OP292" s="261"/>
      <c r="OQ292" s="261"/>
      <c r="OR292" s="261"/>
      <c r="OS292" s="261"/>
      <c r="OT292" s="261"/>
      <c r="OU292" s="261"/>
      <c r="OV292" s="261"/>
      <c r="OW292" s="261"/>
      <c r="OX292" s="261"/>
      <c r="OY292" s="261"/>
      <c r="OZ292" s="261"/>
      <c r="PA292" s="261"/>
      <c r="PB292" s="261"/>
      <c r="PC292" s="261"/>
      <c r="PD292" s="261"/>
      <c r="PE292" s="261"/>
      <c r="PF292" s="261"/>
      <c r="PG292" s="261"/>
      <c r="PH292" s="261"/>
      <c r="PI292" s="261"/>
      <c r="PJ292" s="261"/>
      <c r="PK292" s="261"/>
      <c r="PL292" s="261"/>
      <c r="PM292" s="261"/>
      <c r="PN292" s="261"/>
      <c r="PO292" s="261"/>
      <c r="PP292" s="261"/>
      <c r="PQ292" s="261"/>
      <c r="PR292" s="261"/>
      <c r="PS292" s="261"/>
      <c r="PT292" s="261"/>
      <c r="PU292" s="261"/>
      <c r="PV292" s="261"/>
      <c r="PW292" s="261"/>
      <c r="PX292" s="261"/>
      <c r="PY292" s="261"/>
      <c r="PZ292" s="261"/>
      <c r="QA292" s="261"/>
      <c r="QB292" s="261"/>
      <c r="QC292" s="261"/>
      <c r="QD292" s="261"/>
      <c r="QE292" s="261"/>
      <c r="QF292" s="261"/>
      <c r="QG292" s="261"/>
      <c r="QH292" s="261"/>
      <c r="QI292" s="261"/>
      <c r="QJ292" s="261"/>
      <c r="QK292" s="261"/>
      <c r="QL292" s="261"/>
      <c r="QM292" s="261"/>
      <c r="QN292" s="261"/>
      <c r="QO292" s="261"/>
      <c r="QP292" s="261"/>
      <c r="QQ292" s="261"/>
      <c r="QR292" s="261"/>
      <c r="QS292" s="261"/>
      <c r="QT292" s="261"/>
      <c r="QU292" s="261"/>
      <c r="QV292" s="261"/>
      <c r="QW292" s="261"/>
      <c r="QX292" s="261"/>
      <c r="QY292" s="261"/>
      <c r="QZ292" s="261"/>
      <c r="RA292" s="261"/>
      <c r="RB292" s="261"/>
      <c r="RC292" s="261"/>
      <c r="RD292" s="261"/>
      <c r="RE292" s="261"/>
      <c r="RF292" s="261"/>
      <c r="RG292" s="261"/>
      <c r="RH292" s="261"/>
      <c r="RI292" s="261"/>
      <c r="RJ292" s="261"/>
      <c r="RK292" s="261"/>
      <c r="RL292" s="261"/>
      <c r="RM292" s="261"/>
      <c r="RN292" s="261"/>
      <c r="RO292" s="261"/>
      <c r="RP292" s="261"/>
      <c r="RQ292" s="261"/>
      <c r="RR292" s="261"/>
      <c r="RS292" s="261"/>
      <c r="RT292" s="261"/>
      <c r="RU292" s="261"/>
      <c r="RV292" s="261"/>
      <c r="RW292" s="261"/>
      <c r="RX292" s="261"/>
      <c r="RY292" s="261"/>
      <c r="RZ292" s="261"/>
      <c r="SA292" s="261"/>
      <c r="SB292" s="261"/>
      <c r="SC292" s="261"/>
      <c r="SD292" s="261"/>
      <c r="SE292" s="261"/>
      <c r="SF292" s="261"/>
      <c r="SG292" s="261"/>
      <c r="SH292" s="261"/>
      <c r="SI292" s="261"/>
      <c r="SJ292" s="261"/>
      <c r="SK292" s="261"/>
      <c r="SL292" s="261"/>
      <c r="SM292" s="261"/>
      <c r="SN292" s="261"/>
      <c r="SO292" s="261"/>
      <c r="SP292" s="261"/>
      <c r="SQ292" s="261"/>
      <c r="SR292" s="261"/>
      <c r="SS292" s="261"/>
      <c r="ST292" s="261"/>
      <c r="SU292" s="261"/>
      <c r="SV292" s="261"/>
      <c r="SW292" s="261"/>
      <c r="SX292" s="261"/>
      <c r="SY292" s="261"/>
      <c r="SZ292" s="261"/>
      <c r="TA292" s="261"/>
      <c r="TB292" s="261"/>
      <c r="TC292" s="261"/>
      <c r="TD292" s="261"/>
      <c r="TE292" s="261"/>
      <c r="TF292" s="261"/>
      <c r="TG292" s="261"/>
      <c r="TH292" s="261"/>
      <c r="TI292" s="261"/>
      <c r="TJ292" s="261"/>
      <c r="TK292" s="261"/>
      <c r="TL292" s="261"/>
      <c r="TM292" s="261"/>
      <c r="TN292" s="261"/>
      <c r="TO292" s="261"/>
      <c r="TP292" s="261"/>
      <c r="TQ292" s="261"/>
      <c r="TR292" s="261"/>
      <c r="TS292" s="261"/>
      <c r="TT292" s="261"/>
      <c r="TU292" s="261"/>
      <c r="TV292" s="261"/>
      <c r="TW292" s="261"/>
      <c r="TX292" s="261"/>
      <c r="TY292" s="261"/>
      <c r="TZ292" s="261"/>
      <c r="UA292" s="261"/>
      <c r="UB292" s="261"/>
      <c r="UC292" s="261"/>
      <c r="UD292" s="261"/>
      <c r="UE292" s="261"/>
      <c r="UF292" s="261"/>
      <c r="UG292" s="261"/>
      <c r="UH292" s="261"/>
      <c r="UI292" s="261"/>
      <c r="UJ292" s="261"/>
      <c r="UK292" s="261"/>
      <c r="UL292" s="261"/>
      <c r="UM292" s="261"/>
      <c r="UN292" s="261"/>
      <c r="UO292" s="261"/>
      <c r="UP292" s="261"/>
      <c r="UQ292" s="261"/>
      <c r="UR292" s="261"/>
      <c r="US292" s="261"/>
      <c r="UT292" s="261"/>
      <c r="UU292" s="261"/>
      <c r="UV292" s="261"/>
      <c r="UW292" s="261"/>
      <c r="UX292" s="261"/>
      <c r="UY292" s="261"/>
      <c r="UZ292" s="261"/>
      <c r="VA292" s="261"/>
      <c r="VB292" s="261"/>
      <c r="VC292" s="261"/>
      <c r="VD292" s="261"/>
      <c r="VE292" s="261"/>
      <c r="VF292" s="261"/>
      <c r="VG292" s="261"/>
      <c r="VH292" s="261"/>
      <c r="VI292" s="261"/>
      <c r="VJ292" s="261"/>
      <c r="VK292" s="261"/>
      <c r="VL292" s="261"/>
      <c r="VM292" s="261"/>
      <c r="VN292" s="261"/>
      <c r="VO292" s="261"/>
      <c r="VP292" s="261"/>
      <c r="VQ292" s="261"/>
      <c r="VR292" s="261"/>
      <c r="VS292" s="261"/>
      <c r="VT292" s="261"/>
      <c r="VU292" s="261"/>
      <c r="VV292" s="261"/>
      <c r="VW292" s="261"/>
      <c r="VX292" s="261"/>
      <c r="VY292" s="261"/>
      <c r="VZ292" s="261"/>
      <c r="WA292" s="261"/>
      <c r="WB292" s="261"/>
      <c r="WC292" s="261"/>
      <c r="WD292" s="261"/>
      <c r="WE292" s="261"/>
      <c r="WF292" s="261"/>
      <c r="WG292" s="261"/>
      <c r="WH292" s="261"/>
      <c r="WI292" s="261"/>
      <c r="WJ292" s="261"/>
      <c r="WK292" s="261"/>
      <c r="WL292" s="261"/>
      <c r="WM292" s="261"/>
      <c r="WN292" s="261"/>
      <c r="WO292" s="261"/>
      <c r="WP292" s="261"/>
      <c r="WQ292" s="261"/>
      <c r="WR292" s="261"/>
      <c r="WS292" s="261"/>
      <c r="WT292" s="261"/>
      <c r="WU292" s="261"/>
      <c r="WV292" s="261"/>
      <c r="WW292" s="261"/>
      <c r="WX292" s="261"/>
      <c r="WY292" s="261"/>
      <c r="WZ292" s="261"/>
      <c r="XA292" s="261"/>
      <c r="XB292" s="261"/>
      <c r="XC292" s="261"/>
      <c r="XD292" s="261"/>
      <c r="XE292" s="261"/>
      <c r="XF292" s="261"/>
      <c r="XG292" s="261"/>
      <c r="XH292" s="261"/>
      <c r="XI292" s="261"/>
      <c r="XJ292" s="261"/>
      <c r="XK292" s="261"/>
      <c r="XL292" s="261"/>
      <c r="XM292" s="261"/>
      <c r="XN292" s="261"/>
      <c r="XO292" s="261"/>
      <c r="XP292" s="261"/>
      <c r="XQ292" s="261"/>
      <c r="XR292" s="261"/>
      <c r="XS292" s="261"/>
      <c r="XT292" s="261"/>
      <c r="XU292" s="261"/>
      <c r="XV292" s="261"/>
      <c r="XW292" s="261"/>
      <c r="XX292" s="261"/>
      <c r="XY292" s="261"/>
      <c r="XZ292" s="261"/>
      <c r="YA292" s="261"/>
      <c r="YB292" s="261"/>
      <c r="YC292" s="261"/>
      <c r="YD292" s="261"/>
      <c r="YE292" s="261"/>
      <c r="YF292" s="261"/>
      <c r="YG292" s="261"/>
      <c r="YH292" s="261"/>
      <c r="YI292" s="261"/>
      <c r="YJ292" s="261"/>
      <c r="YK292" s="261"/>
      <c r="YL292" s="261"/>
      <c r="YM292" s="261"/>
      <c r="YN292" s="261"/>
      <c r="YO292" s="261"/>
      <c r="YP292" s="261"/>
      <c r="YQ292" s="261"/>
      <c r="YR292" s="261"/>
      <c r="YS292" s="261"/>
      <c r="YT292" s="261"/>
      <c r="YU292" s="261"/>
      <c r="YV292" s="261"/>
      <c r="YW292" s="261"/>
      <c r="YX292" s="261"/>
      <c r="YY292" s="261"/>
      <c r="YZ292" s="261"/>
      <c r="ZA292" s="261"/>
      <c r="ZB292" s="261"/>
      <c r="ZC292" s="261"/>
      <c r="ZD292" s="261"/>
      <c r="ZE292" s="261"/>
      <c r="ZF292" s="261"/>
      <c r="ZG292" s="261"/>
      <c r="ZH292" s="261"/>
      <c r="ZI292" s="261"/>
      <c r="ZJ292" s="261"/>
      <c r="ZK292" s="261"/>
      <c r="ZL292" s="261"/>
      <c r="ZM292" s="261"/>
      <c r="ZN292" s="261"/>
      <c r="ZO292" s="261"/>
      <c r="ZP292" s="261"/>
      <c r="ZQ292" s="261"/>
      <c r="ZR292" s="261"/>
      <c r="ZS292" s="261"/>
      <c r="ZT292" s="261"/>
      <c r="ZU292" s="261"/>
      <c r="ZV292" s="261"/>
      <c r="ZW292" s="261"/>
      <c r="ZX292" s="261"/>
      <c r="ZY292" s="261"/>
      <c r="ZZ292" s="261"/>
      <c r="AAA292" s="261"/>
      <c r="AAB292" s="261"/>
      <c r="AAC292" s="261"/>
      <c r="AAD292" s="261"/>
      <c r="AAE292" s="261"/>
      <c r="AAF292" s="261"/>
      <c r="AAG292" s="261"/>
      <c r="AAH292" s="261"/>
      <c r="AAI292" s="261"/>
      <c r="AAJ292" s="261"/>
      <c r="AAK292" s="261"/>
      <c r="AAL292" s="261"/>
      <c r="AAM292" s="261"/>
      <c r="AAN292" s="261"/>
      <c r="AAO292" s="261"/>
      <c r="AAP292" s="261"/>
      <c r="AAQ292" s="261"/>
      <c r="AAR292" s="261"/>
      <c r="AAS292" s="261"/>
      <c r="AAT292" s="261"/>
      <c r="AAU292" s="261"/>
      <c r="AAV292" s="261"/>
      <c r="AAW292" s="261"/>
      <c r="AAX292" s="261"/>
      <c r="AAY292" s="261"/>
      <c r="AAZ292" s="261"/>
      <c r="ABA292" s="261"/>
      <c r="ABB292" s="261"/>
      <c r="ABC292" s="261"/>
      <c r="ABD292" s="261"/>
      <c r="ABE292" s="261"/>
      <c r="ABF292" s="261"/>
      <c r="ABG292" s="261"/>
      <c r="ABH292" s="261"/>
      <c r="ABI292" s="261"/>
      <c r="ABJ292" s="261"/>
      <c r="ABK292" s="261"/>
      <c r="ABL292" s="261"/>
      <c r="ABM292" s="261"/>
      <c r="ABN292" s="261"/>
      <c r="ABO292" s="261"/>
      <c r="ABP292" s="261"/>
      <c r="ABQ292" s="261"/>
      <c r="ABR292" s="261"/>
      <c r="ABS292" s="261"/>
      <c r="ABT292" s="261"/>
      <c r="ABU292" s="261"/>
      <c r="ABV292" s="261"/>
      <c r="ABW292" s="261"/>
      <c r="ABX292" s="261"/>
      <c r="ABY292" s="261"/>
      <c r="ABZ292" s="261"/>
      <c r="ACA292" s="261"/>
      <c r="ACB292" s="261"/>
      <c r="ACC292" s="261"/>
      <c r="ACD292" s="261"/>
      <c r="ACE292" s="261"/>
      <c r="ACF292" s="261"/>
      <c r="ACG292" s="261"/>
      <c r="ACH292" s="261"/>
      <c r="ACI292" s="261"/>
      <c r="ACJ292" s="261"/>
      <c r="ACK292" s="261"/>
      <c r="ACL292" s="261"/>
      <c r="ACM292" s="261"/>
      <c r="ACN292" s="261"/>
      <c r="ACO292" s="261"/>
      <c r="ACP292" s="261"/>
      <c r="ACQ292" s="261"/>
      <c r="ACR292" s="261"/>
      <c r="ACS292" s="261"/>
      <c r="ACT292" s="261"/>
      <c r="ACU292" s="261"/>
      <c r="ACV292" s="261"/>
      <c r="ACW292" s="261"/>
      <c r="ACX292" s="261"/>
      <c r="ACY292" s="261"/>
      <c r="ACZ292" s="261"/>
      <c r="ADA292" s="261"/>
      <c r="ADB292" s="261"/>
      <c r="ADC292" s="261"/>
      <c r="ADD292" s="261"/>
      <c r="ADE292" s="261"/>
      <c r="ADF292" s="261"/>
      <c r="ADG292" s="261"/>
      <c r="ADH292" s="261"/>
      <c r="ADI292" s="261"/>
      <c r="ADJ292" s="261"/>
      <c r="ADK292" s="261"/>
      <c r="ADL292" s="261"/>
      <c r="ADM292" s="261"/>
      <c r="ADN292" s="261"/>
      <c r="ADO292" s="261"/>
      <c r="ADP292" s="261"/>
      <c r="ADQ292" s="261"/>
      <c r="ADR292" s="261"/>
      <c r="ADS292" s="261"/>
      <c r="ADT292" s="261"/>
      <c r="ADU292" s="261"/>
      <c r="ADV292" s="261"/>
      <c r="ADW292" s="261"/>
      <c r="ADX292" s="261"/>
      <c r="ADY292" s="261"/>
      <c r="ADZ292" s="261"/>
      <c r="AEA292" s="261"/>
      <c r="AEB292" s="261"/>
      <c r="AEC292" s="261"/>
      <c r="AED292" s="261"/>
      <c r="AEE292" s="261"/>
      <c r="AEF292" s="261"/>
      <c r="AEG292" s="261"/>
      <c r="AEH292" s="261"/>
      <c r="AEI292" s="261"/>
      <c r="AEJ292" s="261"/>
      <c r="AEK292" s="261"/>
      <c r="AEL292" s="261"/>
      <c r="AEM292" s="261"/>
      <c r="AEN292" s="261"/>
      <c r="AEO292" s="261"/>
      <c r="AEP292" s="261"/>
      <c r="AEQ292" s="261"/>
      <c r="AER292" s="261"/>
      <c r="AES292" s="261"/>
      <c r="AET292" s="261"/>
      <c r="AEU292" s="261"/>
      <c r="AEV292" s="261"/>
      <c r="AEW292" s="261"/>
      <c r="AEX292" s="261"/>
      <c r="AEY292" s="261"/>
      <c r="AEZ292" s="261"/>
      <c r="AFA292" s="261"/>
      <c r="AFB292" s="261"/>
      <c r="AFC292" s="261"/>
      <c r="AFD292" s="261"/>
      <c r="AFE292" s="261"/>
      <c r="AFF292" s="261"/>
      <c r="AFG292" s="261"/>
      <c r="AFH292" s="261"/>
      <c r="AFI292" s="261"/>
      <c r="AFJ292" s="261"/>
      <c r="AFK292" s="261"/>
      <c r="AFL292" s="261"/>
      <c r="AFM292" s="261"/>
      <c r="AFN292" s="261"/>
      <c r="AFO292" s="261"/>
      <c r="AFP292" s="261"/>
      <c r="AFQ292" s="261"/>
      <c r="AFR292" s="261"/>
      <c r="AFS292" s="261"/>
      <c r="AFT292" s="261"/>
      <c r="AFU292" s="261"/>
      <c r="AFV292" s="261"/>
      <c r="AFW292" s="261"/>
      <c r="AFX292" s="261"/>
      <c r="AFY292" s="261"/>
      <c r="AFZ292" s="261"/>
      <c r="AGA292" s="261"/>
      <c r="AGB292" s="261"/>
      <c r="AGC292" s="261"/>
      <c r="AGD292" s="261"/>
      <c r="AGE292" s="261"/>
      <c r="AGF292" s="261"/>
      <c r="AGG292" s="261"/>
      <c r="AGH292" s="261"/>
      <c r="AGI292" s="261"/>
      <c r="AGJ292" s="261"/>
      <c r="AGK292" s="261"/>
      <c r="AGL292" s="261"/>
      <c r="AGM292" s="261"/>
      <c r="AGN292" s="261"/>
      <c r="AGO292" s="261"/>
      <c r="AGP292" s="261"/>
      <c r="AGQ292" s="261"/>
      <c r="AGR292" s="261"/>
      <c r="AGS292" s="261"/>
      <c r="AGT292" s="261"/>
      <c r="AGU292" s="261"/>
      <c r="AGV292" s="261"/>
      <c r="AGW292" s="261"/>
      <c r="AGX292" s="261"/>
      <c r="AGY292" s="261"/>
      <c r="AGZ292" s="261"/>
      <c r="AHA292" s="261"/>
      <c r="AHB292" s="261"/>
      <c r="AHC292" s="261"/>
      <c r="AHD292" s="261"/>
      <c r="AHE292" s="261"/>
      <c r="AHF292" s="261"/>
      <c r="AHG292" s="261"/>
      <c r="AHH292" s="261"/>
      <c r="AHI292" s="261"/>
      <c r="AHJ292" s="261"/>
      <c r="AHK292" s="261"/>
      <c r="AHL292" s="261"/>
      <c r="AHM292" s="261"/>
      <c r="AHN292" s="261"/>
      <c r="AHO292" s="261"/>
      <c r="AHP292" s="261"/>
      <c r="AHQ292" s="261"/>
      <c r="AHR292" s="261"/>
      <c r="AHS292" s="261"/>
      <c r="AHT292" s="261"/>
      <c r="AHU292" s="261"/>
      <c r="AHV292" s="261"/>
      <c r="AHW292" s="261"/>
      <c r="AHX292" s="261"/>
      <c r="AHY292" s="261"/>
      <c r="AHZ292" s="261"/>
      <c r="AIA292" s="261"/>
      <c r="AIB292" s="261"/>
      <c r="AIC292" s="261"/>
      <c r="AID292" s="261"/>
      <c r="AIE292" s="261"/>
      <c r="AIF292" s="261"/>
      <c r="AIG292" s="261"/>
      <c r="AIH292" s="261"/>
      <c r="AII292" s="261"/>
      <c r="AIJ292" s="261"/>
      <c r="AIK292" s="261"/>
      <c r="AIL292" s="261"/>
      <c r="AIM292" s="261"/>
      <c r="AIN292" s="261"/>
      <c r="AIO292" s="261"/>
      <c r="AIP292" s="261"/>
      <c r="AIQ292" s="261"/>
      <c r="AIR292" s="261"/>
      <c r="AIS292" s="261"/>
      <c r="AIT292" s="261"/>
      <c r="AIU292" s="261"/>
      <c r="AIV292" s="261"/>
      <c r="AIW292" s="261"/>
      <c r="AIX292" s="261"/>
      <c r="AIY292" s="261"/>
      <c r="AIZ292" s="261"/>
      <c r="AJA292" s="261"/>
      <c r="AJB292" s="261"/>
      <c r="AJC292" s="261"/>
      <c r="AJD292" s="261"/>
      <c r="AJE292" s="261"/>
      <c r="AJF292" s="261"/>
      <c r="AJG292" s="261"/>
      <c r="AJH292" s="261"/>
      <c r="AJI292" s="261"/>
      <c r="AJJ292" s="261"/>
      <c r="AJK292" s="261"/>
      <c r="AJL292" s="261"/>
      <c r="AJM292" s="261"/>
      <c r="AJN292" s="261"/>
      <c r="AJO292" s="261"/>
      <c r="AJP292" s="261"/>
      <c r="AJQ292" s="261"/>
      <c r="AJR292" s="261"/>
      <c r="AJS292" s="261"/>
      <c r="AJT292" s="261"/>
      <c r="AJU292" s="261"/>
      <c r="AJV292" s="261"/>
      <c r="AJW292" s="261"/>
      <c r="AJX292" s="261"/>
      <c r="AJY292" s="261"/>
      <c r="AJZ292" s="261"/>
      <c r="AKA292" s="261"/>
      <c r="AKB292" s="261"/>
      <c r="AKC292" s="261"/>
      <c r="AKD292" s="261"/>
      <c r="AKE292" s="261"/>
      <c r="AKF292" s="261"/>
      <c r="AKG292" s="261"/>
      <c r="AKH292" s="261"/>
      <c r="AKI292" s="261"/>
      <c r="AKJ292" s="261"/>
      <c r="AKK292" s="261"/>
      <c r="AKL292" s="261"/>
      <c r="AKM292" s="261"/>
      <c r="AKN292" s="261"/>
      <c r="AKO292" s="261"/>
      <c r="AKP292" s="261"/>
      <c r="AKQ292" s="261"/>
      <c r="AKR292" s="261"/>
      <c r="AKS292" s="261"/>
      <c r="AKT292" s="261"/>
      <c r="AKU292" s="261"/>
      <c r="AKV292" s="261"/>
      <c r="AKW292" s="261"/>
      <c r="AKX292" s="261"/>
      <c r="AKY292" s="261"/>
      <c r="AKZ292" s="261"/>
      <c r="ALA292" s="261"/>
      <c r="ALB292" s="261"/>
      <c r="ALC292" s="261"/>
      <c r="ALD292" s="261"/>
      <c r="ALE292" s="261"/>
      <c r="ALF292" s="261"/>
      <c r="ALG292" s="261"/>
      <c r="ALH292" s="261"/>
      <c r="ALI292" s="261"/>
      <c r="ALJ292" s="261"/>
      <c r="ALK292" s="261"/>
      <c r="ALL292" s="261"/>
      <c r="ALM292" s="261"/>
      <c r="ALN292" s="261"/>
      <c r="ALO292" s="261"/>
      <c r="ALP292" s="261"/>
      <c r="ALQ292" s="261"/>
      <c r="ALR292" s="261"/>
      <c r="ALS292" s="261"/>
      <c r="ALT292" s="261"/>
      <c r="ALU292" s="261"/>
      <c r="ALV292" s="261"/>
      <c r="ALW292" s="261"/>
      <c r="ALX292" s="261"/>
      <c r="ALY292" s="261"/>
      <c r="ALZ292" s="261"/>
      <c r="AMA292" s="261"/>
      <c r="AMB292" s="261"/>
      <c r="AMC292" s="261"/>
      <c r="AMD292" s="261"/>
      <c r="AME292" s="261"/>
      <c r="AMF292" s="261"/>
      <c r="AMG292" s="261"/>
      <c r="AMH292" s="261"/>
      <c r="AMI292" s="261"/>
      <c r="AMJ292" s="261"/>
      <c r="AMK292" s="261"/>
    </row>
    <row r="293" spans="1:1025" s="269" customFormat="1" ht="24" customHeight="1" x14ac:dyDescent="0.35">
      <c r="A293" s="261"/>
      <c r="B293" s="505"/>
      <c r="C293" s="378"/>
      <c r="D293" s="487"/>
      <c r="E293" s="487"/>
      <c r="F293" s="484"/>
      <c r="G293" s="484"/>
      <c r="H293" s="449"/>
      <c r="I293" s="430" t="str">
        <f t="shared" si="102"/>
        <v/>
      </c>
      <c r="J293" s="325"/>
      <c r="K293" s="325"/>
      <c r="L293" s="382"/>
      <c r="M293" s="449"/>
      <c r="N293" s="383"/>
      <c r="O293" s="383"/>
      <c r="P293" s="464">
        <f t="shared" si="103"/>
        <v>0</v>
      </c>
      <c r="Q293" s="469"/>
      <c r="R293" s="261"/>
      <c r="S293" s="522"/>
      <c r="T293" s="522"/>
      <c r="U293" s="522"/>
      <c r="V293" s="522"/>
      <c r="W293" s="522"/>
      <c r="X293" s="522"/>
      <c r="Y293" s="522"/>
      <c r="Z293" s="522"/>
      <c r="AA293" s="522"/>
      <c r="AB293" s="522"/>
      <c r="AC293" s="327"/>
      <c r="AD293" s="625"/>
      <c r="AE293" s="625"/>
      <c r="AF293" s="625"/>
      <c r="AG293" s="625"/>
      <c r="AH293" s="625"/>
      <c r="AI293" s="621"/>
      <c r="AJ293" s="625"/>
      <c r="AK293" s="625"/>
      <c r="AL293" s="625"/>
      <c r="AM293" s="621"/>
      <c r="AN293" s="625"/>
      <c r="AO293" s="625"/>
      <c r="AP293" s="625"/>
      <c r="AQ293" s="621"/>
      <c r="AR293" s="625"/>
      <c r="AS293" s="327"/>
      <c r="AT293" s="629"/>
      <c r="AU293" s="629"/>
      <c r="AV293" s="461">
        <f t="shared" si="101"/>
        <v>0</v>
      </c>
      <c r="AW293" s="261"/>
      <c r="AX293" s="261"/>
      <c r="AY293" s="261"/>
      <c r="AZ293" s="261"/>
      <c r="BA293" s="261"/>
      <c r="BB293" s="261"/>
      <c r="BC293" s="261"/>
      <c r="BD293" s="261"/>
      <c r="BE293" s="261"/>
      <c r="BF293" s="261"/>
      <c r="BG293" s="261"/>
      <c r="BH293" s="261"/>
      <c r="BI293" s="261"/>
      <c r="BJ293" s="261"/>
      <c r="BK293" s="261"/>
      <c r="BL293" s="261"/>
      <c r="BM293" s="261"/>
      <c r="BN293" s="261"/>
      <c r="BO293" s="261"/>
      <c r="BP293" s="261"/>
      <c r="BQ293" s="261"/>
      <c r="BR293" s="261"/>
      <c r="BS293" s="261"/>
      <c r="BT293" s="261"/>
      <c r="BU293" s="261"/>
      <c r="BV293" s="261"/>
      <c r="BW293" s="261"/>
      <c r="BX293" s="261"/>
      <c r="BY293" s="261"/>
      <c r="BZ293" s="261"/>
      <c r="CA293" s="261"/>
      <c r="CB293" s="261"/>
      <c r="CC293" s="261"/>
      <c r="CD293" s="261"/>
      <c r="CE293" s="261"/>
      <c r="CF293" s="261"/>
      <c r="CG293" s="261"/>
      <c r="CH293" s="261"/>
      <c r="CI293" s="261"/>
      <c r="CJ293" s="261"/>
      <c r="CK293" s="261"/>
      <c r="CL293" s="261"/>
      <c r="CM293" s="261"/>
      <c r="CN293" s="261"/>
      <c r="CO293" s="261"/>
      <c r="CP293" s="261"/>
      <c r="CQ293" s="261"/>
      <c r="CR293" s="261"/>
      <c r="CS293" s="261"/>
      <c r="CT293" s="261"/>
      <c r="CU293" s="261"/>
      <c r="CV293" s="261"/>
      <c r="CW293" s="261"/>
      <c r="CX293" s="261"/>
      <c r="CY293" s="261"/>
      <c r="CZ293" s="261"/>
      <c r="DA293" s="261"/>
      <c r="DB293" s="261"/>
      <c r="DC293" s="261"/>
      <c r="DD293" s="261"/>
      <c r="DE293" s="261"/>
      <c r="DF293" s="261"/>
      <c r="DG293" s="261"/>
      <c r="DH293" s="261"/>
      <c r="DI293" s="261"/>
      <c r="DJ293" s="261"/>
      <c r="DK293" s="261"/>
      <c r="DL293" s="261"/>
      <c r="DM293" s="261"/>
      <c r="DN293" s="261"/>
      <c r="DO293" s="261"/>
      <c r="DP293" s="261"/>
      <c r="DQ293" s="261"/>
      <c r="DR293" s="261"/>
      <c r="DS293" s="261"/>
      <c r="DT293" s="261"/>
      <c r="DU293" s="261"/>
      <c r="DV293" s="261"/>
      <c r="DW293" s="261"/>
      <c r="DX293" s="261"/>
      <c r="DY293" s="261"/>
      <c r="DZ293" s="261"/>
      <c r="EA293" s="261"/>
      <c r="EB293" s="261"/>
      <c r="EC293" s="261"/>
      <c r="ED293" s="261"/>
      <c r="EE293" s="261"/>
      <c r="EF293" s="261"/>
      <c r="EG293" s="261"/>
      <c r="EH293" s="261"/>
      <c r="EI293" s="261"/>
      <c r="EJ293" s="261"/>
      <c r="EK293" s="261"/>
      <c r="EL293" s="261"/>
      <c r="EM293" s="261"/>
      <c r="EN293" s="261"/>
      <c r="EO293" s="261"/>
      <c r="EP293" s="261"/>
      <c r="EQ293" s="261"/>
      <c r="ER293" s="261"/>
      <c r="ES293" s="261"/>
      <c r="ET293" s="261"/>
      <c r="EU293" s="261"/>
      <c r="EV293" s="261"/>
      <c r="EW293" s="261"/>
      <c r="EX293" s="261"/>
      <c r="EY293" s="261"/>
      <c r="EZ293" s="261"/>
      <c r="FA293" s="261"/>
      <c r="FB293" s="261"/>
      <c r="FC293" s="261"/>
      <c r="FD293" s="261"/>
      <c r="FE293" s="261"/>
      <c r="FF293" s="261"/>
      <c r="FG293" s="261"/>
      <c r="FH293" s="261"/>
      <c r="FI293" s="261"/>
      <c r="FJ293" s="261"/>
      <c r="FK293" s="261"/>
      <c r="FL293" s="261"/>
      <c r="FM293" s="261"/>
      <c r="FN293" s="261"/>
      <c r="FO293" s="261"/>
      <c r="FP293" s="261"/>
      <c r="FQ293" s="261"/>
      <c r="FR293" s="261"/>
      <c r="FS293" s="261"/>
      <c r="FT293" s="261"/>
      <c r="FU293" s="261"/>
      <c r="FV293" s="261"/>
      <c r="FW293" s="261"/>
      <c r="FX293" s="261"/>
      <c r="FY293" s="261"/>
      <c r="FZ293" s="261"/>
      <c r="GA293" s="261"/>
      <c r="GB293" s="261"/>
      <c r="GC293" s="261"/>
      <c r="GD293" s="261"/>
      <c r="GE293" s="261"/>
      <c r="GF293" s="261"/>
      <c r="GG293" s="261"/>
      <c r="GH293" s="261"/>
      <c r="GI293" s="261"/>
      <c r="GJ293" s="261"/>
      <c r="GK293" s="261"/>
      <c r="GL293" s="261"/>
      <c r="GM293" s="261"/>
      <c r="GN293" s="261"/>
      <c r="GO293" s="261"/>
      <c r="GP293" s="261"/>
      <c r="GQ293" s="261"/>
      <c r="GR293" s="261"/>
      <c r="GS293" s="261"/>
      <c r="GT293" s="261"/>
      <c r="GU293" s="261"/>
      <c r="GV293" s="261"/>
      <c r="GW293" s="261"/>
      <c r="GX293" s="261"/>
      <c r="GY293" s="261"/>
      <c r="GZ293" s="261"/>
      <c r="HA293" s="261"/>
      <c r="HB293" s="261"/>
      <c r="HC293" s="261"/>
      <c r="HD293" s="261"/>
      <c r="HE293" s="261"/>
      <c r="HF293" s="261"/>
      <c r="HG293" s="261"/>
      <c r="HH293" s="261"/>
      <c r="HI293" s="261"/>
      <c r="HJ293" s="261"/>
      <c r="HK293" s="261"/>
      <c r="HL293" s="261"/>
      <c r="HM293" s="261"/>
      <c r="HN293" s="261"/>
      <c r="HO293" s="261"/>
      <c r="HP293" s="261"/>
      <c r="HQ293" s="261"/>
      <c r="HR293" s="261"/>
      <c r="HS293" s="261"/>
      <c r="HT293" s="261"/>
      <c r="HU293" s="261"/>
      <c r="HV293" s="261"/>
      <c r="HW293" s="261"/>
      <c r="HX293" s="261"/>
      <c r="HY293" s="261"/>
      <c r="HZ293" s="261"/>
      <c r="IA293" s="261"/>
      <c r="IB293" s="261"/>
      <c r="IC293" s="261"/>
      <c r="ID293" s="261"/>
      <c r="IE293" s="261"/>
      <c r="IF293" s="261"/>
      <c r="IG293" s="261"/>
      <c r="IH293" s="261"/>
      <c r="II293" s="261"/>
      <c r="IJ293" s="261"/>
      <c r="IK293" s="261"/>
      <c r="IL293" s="261"/>
      <c r="IM293" s="261"/>
      <c r="IN293" s="261"/>
      <c r="IO293" s="261"/>
      <c r="IP293" s="261"/>
      <c r="IQ293" s="261"/>
      <c r="IR293" s="261"/>
      <c r="IS293" s="261"/>
      <c r="IT293" s="261"/>
      <c r="IU293" s="261"/>
      <c r="IV293" s="261"/>
      <c r="IW293" s="261"/>
      <c r="IX293" s="261"/>
      <c r="IY293" s="261"/>
      <c r="IZ293" s="261"/>
      <c r="JA293" s="261"/>
      <c r="JB293" s="261"/>
      <c r="JC293" s="261"/>
      <c r="JD293" s="261"/>
      <c r="JE293" s="261"/>
      <c r="JF293" s="261"/>
      <c r="JG293" s="261"/>
      <c r="JH293" s="261"/>
      <c r="JI293" s="261"/>
      <c r="JJ293" s="261"/>
      <c r="JK293" s="261"/>
      <c r="JL293" s="261"/>
      <c r="JM293" s="261"/>
      <c r="JN293" s="261"/>
      <c r="JO293" s="261"/>
      <c r="JP293" s="261"/>
      <c r="JQ293" s="261"/>
      <c r="JR293" s="261"/>
      <c r="JS293" s="261"/>
      <c r="JT293" s="261"/>
      <c r="JU293" s="261"/>
      <c r="JV293" s="261"/>
      <c r="JW293" s="261"/>
      <c r="JX293" s="261"/>
      <c r="JY293" s="261"/>
      <c r="JZ293" s="261"/>
      <c r="KA293" s="261"/>
      <c r="KB293" s="261"/>
      <c r="KC293" s="261"/>
      <c r="KD293" s="261"/>
      <c r="KE293" s="261"/>
      <c r="KF293" s="261"/>
      <c r="KG293" s="261"/>
      <c r="KH293" s="261"/>
      <c r="KI293" s="261"/>
      <c r="KJ293" s="261"/>
      <c r="KK293" s="261"/>
      <c r="KL293" s="261"/>
      <c r="KM293" s="261"/>
      <c r="KN293" s="261"/>
      <c r="KO293" s="261"/>
      <c r="KP293" s="261"/>
      <c r="KQ293" s="261"/>
      <c r="KR293" s="261"/>
      <c r="KS293" s="261"/>
      <c r="KT293" s="261"/>
      <c r="KU293" s="261"/>
      <c r="KV293" s="261"/>
      <c r="KW293" s="261"/>
      <c r="KX293" s="261"/>
      <c r="KY293" s="261"/>
      <c r="KZ293" s="261"/>
      <c r="LA293" s="261"/>
      <c r="LB293" s="261"/>
      <c r="LC293" s="261"/>
      <c r="LD293" s="261"/>
      <c r="LE293" s="261"/>
      <c r="LF293" s="261"/>
      <c r="LG293" s="261"/>
      <c r="LH293" s="261"/>
      <c r="LI293" s="261"/>
      <c r="LJ293" s="261"/>
      <c r="LK293" s="261"/>
      <c r="LL293" s="261"/>
      <c r="LM293" s="261"/>
      <c r="LN293" s="261"/>
      <c r="LO293" s="261"/>
      <c r="LP293" s="261"/>
      <c r="LQ293" s="261"/>
      <c r="LR293" s="261"/>
      <c r="LS293" s="261"/>
      <c r="LT293" s="261"/>
      <c r="LU293" s="261"/>
      <c r="LV293" s="261"/>
      <c r="LW293" s="261"/>
      <c r="LX293" s="261"/>
      <c r="LY293" s="261"/>
      <c r="LZ293" s="261"/>
      <c r="MA293" s="261"/>
      <c r="MB293" s="261"/>
      <c r="MC293" s="261"/>
      <c r="MD293" s="261"/>
      <c r="ME293" s="261"/>
      <c r="MF293" s="261"/>
      <c r="MG293" s="261"/>
      <c r="MH293" s="261"/>
      <c r="MI293" s="261"/>
      <c r="MJ293" s="261"/>
      <c r="MK293" s="261"/>
      <c r="ML293" s="261"/>
      <c r="MM293" s="261"/>
      <c r="MN293" s="261"/>
      <c r="MO293" s="261"/>
      <c r="MP293" s="261"/>
      <c r="MQ293" s="261"/>
      <c r="MR293" s="261"/>
      <c r="MS293" s="261"/>
      <c r="MT293" s="261"/>
      <c r="MU293" s="261"/>
      <c r="MV293" s="261"/>
      <c r="MW293" s="261"/>
      <c r="MX293" s="261"/>
      <c r="MY293" s="261"/>
      <c r="MZ293" s="261"/>
      <c r="NA293" s="261"/>
      <c r="NB293" s="261"/>
      <c r="NC293" s="261"/>
      <c r="ND293" s="261"/>
      <c r="NE293" s="261"/>
      <c r="NF293" s="261"/>
      <c r="NG293" s="261"/>
      <c r="NH293" s="261"/>
      <c r="NI293" s="261"/>
      <c r="NJ293" s="261"/>
      <c r="NK293" s="261"/>
      <c r="NL293" s="261"/>
      <c r="NM293" s="261"/>
      <c r="NN293" s="261"/>
      <c r="NO293" s="261"/>
      <c r="NP293" s="261"/>
      <c r="NQ293" s="261"/>
      <c r="NR293" s="261"/>
      <c r="NS293" s="261"/>
      <c r="NT293" s="261"/>
      <c r="NU293" s="261"/>
      <c r="NV293" s="261"/>
      <c r="NW293" s="261"/>
      <c r="NX293" s="261"/>
      <c r="NY293" s="261"/>
      <c r="NZ293" s="261"/>
      <c r="OA293" s="261"/>
      <c r="OB293" s="261"/>
      <c r="OC293" s="261"/>
      <c r="OD293" s="261"/>
      <c r="OE293" s="261"/>
      <c r="OF293" s="261"/>
      <c r="OG293" s="261"/>
      <c r="OH293" s="261"/>
      <c r="OI293" s="261"/>
      <c r="OJ293" s="261"/>
      <c r="OK293" s="261"/>
      <c r="OL293" s="261"/>
      <c r="OM293" s="261"/>
      <c r="ON293" s="261"/>
      <c r="OO293" s="261"/>
      <c r="OP293" s="261"/>
      <c r="OQ293" s="261"/>
      <c r="OR293" s="261"/>
      <c r="OS293" s="261"/>
      <c r="OT293" s="261"/>
      <c r="OU293" s="261"/>
      <c r="OV293" s="261"/>
      <c r="OW293" s="261"/>
      <c r="OX293" s="261"/>
      <c r="OY293" s="261"/>
      <c r="OZ293" s="261"/>
      <c r="PA293" s="261"/>
      <c r="PB293" s="261"/>
      <c r="PC293" s="261"/>
      <c r="PD293" s="261"/>
      <c r="PE293" s="261"/>
      <c r="PF293" s="261"/>
      <c r="PG293" s="261"/>
      <c r="PH293" s="261"/>
      <c r="PI293" s="261"/>
      <c r="PJ293" s="261"/>
      <c r="PK293" s="261"/>
      <c r="PL293" s="261"/>
      <c r="PM293" s="261"/>
      <c r="PN293" s="261"/>
      <c r="PO293" s="261"/>
      <c r="PP293" s="261"/>
      <c r="PQ293" s="261"/>
      <c r="PR293" s="261"/>
      <c r="PS293" s="261"/>
      <c r="PT293" s="261"/>
      <c r="PU293" s="261"/>
      <c r="PV293" s="261"/>
      <c r="PW293" s="261"/>
      <c r="PX293" s="261"/>
      <c r="PY293" s="261"/>
      <c r="PZ293" s="261"/>
      <c r="QA293" s="261"/>
      <c r="QB293" s="261"/>
      <c r="QC293" s="261"/>
      <c r="QD293" s="261"/>
      <c r="QE293" s="261"/>
      <c r="QF293" s="261"/>
      <c r="QG293" s="261"/>
      <c r="QH293" s="261"/>
      <c r="QI293" s="261"/>
      <c r="QJ293" s="261"/>
      <c r="QK293" s="261"/>
      <c r="QL293" s="261"/>
      <c r="QM293" s="261"/>
      <c r="QN293" s="261"/>
      <c r="QO293" s="261"/>
      <c r="QP293" s="261"/>
      <c r="QQ293" s="261"/>
      <c r="QR293" s="261"/>
      <c r="QS293" s="261"/>
      <c r="QT293" s="261"/>
      <c r="QU293" s="261"/>
      <c r="QV293" s="261"/>
      <c r="QW293" s="261"/>
      <c r="QX293" s="261"/>
      <c r="QY293" s="261"/>
      <c r="QZ293" s="261"/>
      <c r="RA293" s="261"/>
      <c r="RB293" s="261"/>
      <c r="RC293" s="261"/>
      <c r="RD293" s="261"/>
      <c r="RE293" s="261"/>
      <c r="RF293" s="261"/>
      <c r="RG293" s="261"/>
      <c r="RH293" s="261"/>
      <c r="RI293" s="261"/>
      <c r="RJ293" s="261"/>
      <c r="RK293" s="261"/>
      <c r="RL293" s="261"/>
      <c r="RM293" s="261"/>
      <c r="RN293" s="261"/>
      <c r="RO293" s="261"/>
      <c r="RP293" s="261"/>
      <c r="RQ293" s="261"/>
      <c r="RR293" s="261"/>
      <c r="RS293" s="261"/>
      <c r="RT293" s="261"/>
      <c r="RU293" s="261"/>
      <c r="RV293" s="261"/>
      <c r="RW293" s="261"/>
      <c r="RX293" s="261"/>
      <c r="RY293" s="261"/>
      <c r="RZ293" s="261"/>
      <c r="SA293" s="261"/>
      <c r="SB293" s="261"/>
      <c r="SC293" s="261"/>
      <c r="SD293" s="261"/>
      <c r="SE293" s="261"/>
      <c r="SF293" s="261"/>
      <c r="SG293" s="261"/>
      <c r="SH293" s="261"/>
      <c r="SI293" s="261"/>
      <c r="SJ293" s="261"/>
      <c r="SK293" s="261"/>
      <c r="SL293" s="261"/>
      <c r="SM293" s="261"/>
      <c r="SN293" s="261"/>
      <c r="SO293" s="261"/>
      <c r="SP293" s="261"/>
      <c r="SQ293" s="261"/>
      <c r="SR293" s="261"/>
      <c r="SS293" s="261"/>
      <c r="ST293" s="261"/>
      <c r="SU293" s="261"/>
      <c r="SV293" s="261"/>
      <c r="SW293" s="261"/>
      <c r="SX293" s="261"/>
      <c r="SY293" s="261"/>
      <c r="SZ293" s="261"/>
      <c r="TA293" s="261"/>
      <c r="TB293" s="261"/>
      <c r="TC293" s="261"/>
      <c r="TD293" s="261"/>
      <c r="TE293" s="261"/>
      <c r="TF293" s="261"/>
      <c r="TG293" s="261"/>
      <c r="TH293" s="261"/>
      <c r="TI293" s="261"/>
      <c r="TJ293" s="261"/>
      <c r="TK293" s="261"/>
      <c r="TL293" s="261"/>
      <c r="TM293" s="261"/>
      <c r="TN293" s="261"/>
      <c r="TO293" s="261"/>
      <c r="TP293" s="261"/>
      <c r="TQ293" s="261"/>
      <c r="TR293" s="261"/>
      <c r="TS293" s="261"/>
      <c r="TT293" s="261"/>
      <c r="TU293" s="261"/>
      <c r="TV293" s="261"/>
      <c r="TW293" s="261"/>
      <c r="TX293" s="261"/>
      <c r="TY293" s="261"/>
      <c r="TZ293" s="261"/>
      <c r="UA293" s="261"/>
      <c r="UB293" s="261"/>
      <c r="UC293" s="261"/>
      <c r="UD293" s="261"/>
      <c r="UE293" s="261"/>
      <c r="UF293" s="261"/>
      <c r="UG293" s="261"/>
      <c r="UH293" s="261"/>
      <c r="UI293" s="261"/>
      <c r="UJ293" s="261"/>
      <c r="UK293" s="261"/>
      <c r="UL293" s="261"/>
      <c r="UM293" s="261"/>
      <c r="UN293" s="261"/>
      <c r="UO293" s="261"/>
      <c r="UP293" s="261"/>
      <c r="UQ293" s="261"/>
      <c r="UR293" s="261"/>
      <c r="US293" s="261"/>
      <c r="UT293" s="261"/>
      <c r="UU293" s="261"/>
      <c r="UV293" s="261"/>
      <c r="UW293" s="261"/>
      <c r="UX293" s="261"/>
      <c r="UY293" s="261"/>
      <c r="UZ293" s="261"/>
      <c r="VA293" s="261"/>
      <c r="VB293" s="261"/>
      <c r="VC293" s="261"/>
      <c r="VD293" s="261"/>
      <c r="VE293" s="261"/>
      <c r="VF293" s="261"/>
      <c r="VG293" s="261"/>
      <c r="VH293" s="261"/>
      <c r="VI293" s="261"/>
      <c r="VJ293" s="261"/>
      <c r="VK293" s="261"/>
      <c r="VL293" s="261"/>
      <c r="VM293" s="261"/>
      <c r="VN293" s="261"/>
      <c r="VO293" s="261"/>
      <c r="VP293" s="261"/>
      <c r="VQ293" s="261"/>
      <c r="VR293" s="261"/>
      <c r="VS293" s="261"/>
      <c r="VT293" s="261"/>
      <c r="VU293" s="261"/>
      <c r="VV293" s="261"/>
      <c r="VW293" s="261"/>
      <c r="VX293" s="261"/>
      <c r="VY293" s="261"/>
      <c r="VZ293" s="261"/>
      <c r="WA293" s="261"/>
      <c r="WB293" s="261"/>
      <c r="WC293" s="261"/>
      <c r="WD293" s="261"/>
      <c r="WE293" s="261"/>
      <c r="WF293" s="261"/>
      <c r="WG293" s="261"/>
      <c r="WH293" s="261"/>
      <c r="WI293" s="261"/>
      <c r="WJ293" s="261"/>
      <c r="WK293" s="261"/>
      <c r="WL293" s="261"/>
      <c r="WM293" s="261"/>
      <c r="WN293" s="261"/>
      <c r="WO293" s="261"/>
      <c r="WP293" s="261"/>
      <c r="WQ293" s="261"/>
      <c r="WR293" s="261"/>
      <c r="WS293" s="261"/>
      <c r="WT293" s="261"/>
      <c r="WU293" s="261"/>
      <c r="WV293" s="261"/>
      <c r="WW293" s="261"/>
      <c r="WX293" s="261"/>
      <c r="WY293" s="261"/>
      <c r="WZ293" s="261"/>
      <c r="XA293" s="261"/>
      <c r="XB293" s="261"/>
      <c r="XC293" s="261"/>
      <c r="XD293" s="261"/>
      <c r="XE293" s="261"/>
      <c r="XF293" s="261"/>
      <c r="XG293" s="261"/>
      <c r="XH293" s="261"/>
      <c r="XI293" s="261"/>
      <c r="XJ293" s="261"/>
      <c r="XK293" s="261"/>
      <c r="XL293" s="261"/>
      <c r="XM293" s="261"/>
      <c r="XN293" s="261"/>
      <c r="XO293" s="261"/>
      <c r="XP293" s="261"/>
      <c r="XQ293" s="261"/>
      <c r="XR293" s="261"/>
      <c r="XS293" s="261"/>
      <c r="XT293" s="261"/>
      <c r="XU293" s="261"/>
      <c r="XV293" s="261"/>
      <c r="XW293" s="261"/>
      <c r="XX293" s="261"/>
      <c r="XY293" s="261"/>
      <c r="XZ293" s="261"/>
      <c r="YA293" s="261"/>
      <c r="YB293" s="261"/>
      <c r="YC293" s="261"/>
      <c r="YD293" s="261"/>
      <c r="YE293" s="261"/>
      <c r="YF293" s="261"/>
      <c r="YG293" s="261"/>
      <c r="YH293" s="261"/>
      <c r="YI293" s="261"/>
      <c r="YJ293" s="261"/>
      <c r="YK293" s="261"/>
      <c r="YL293" s="261"/>
      <c r="YM293" s="261"/>
      <c r="YN293" s="261"/>
      <c r="YO293" s="261"/>
      <c r="YP293" s="261"/>
      <c r="YQ293" s="261"/>
      <c r="YR293" s="261"/>
      <c r="YS293" s="261"/>
      <c r="YT293" s="261"/>
      <c r="YU293" s="261"/>
      <c r="YV293" s="261"/>
      <c r="YW293" s="261"/>
      <c r="YX293" s="261"/>
      <c r="YY293" s="261"/>
      <c r="YZ293" s="261"/>
      <c r="ZA293" s="261"/>
      <c r="ZB293" s="261"/>
      <c r="ZC293" s="261"/>
      <c r="ZD293" s="261"/>
      <c r="ZE293" s="261"/>
      <c r="ZF293" s="261"/>
      <c r="ZG293" s="261"/>
      <c r="ZH293" s="261"/>
      <c r="ZI293" s="261"/>
      <c r="ZJ293" s="261"/>
      <c r="ZK293" s="261"/>
      <c r="ZL293" s="261"/>
      <c r="ZM293" s="261"/>
      <c r="ZN293" s="261"/>
      <c r="ZO293" s="261"/>
      <c r="ZP293" s="261"/>
      <c r="ZQ293" s="261"/>
      <c r="ZR293" s="261"/>
      <c r="ZS293" s="261"/>
      <c r="ZT293" s="261"/>
      <c r="ZU293" s="261"/>
      <c r="ZV293" s="261"/>
      <c r="ZW293" s="261"/>
      <c r="ZX293" s="261"/>
      <c r="ZY293" s="261"/>
      <c r="ZZ293" s="261"/>
      <c r="AAA293" s="261"/>
      <c r="AAB293" s="261"/>
      <c r="AAC293" s="261"/>
      <c r="AAD293" s="261"/>
      <c r="AAE293" s="261"/>
      <c r="AAF293" s="261"/>
      <c r="AAG293" s="261"/>
      <c r="AAH293" s="261"/>
      <c r="AAI293" s="261"/>
      <c r="AAJ293" s="261"/>
      <c r="AAK293" s="261"/>
      <c r="AAL293" s="261"/>
      <c r="AAM293" s="261"/>
      <c r="AAN293" s="261"/>
      <c r="AAO293" s="261"/>
      <c r="AAP293" s="261"/>
      <c r="AAQ293" s="261"/>
      <c r="AAR293" s="261"/>
      <c r="AAS293" s="261"/>
      <c r="AAT293" s="261"/>
      <c r="AAU293" s="261"/>
      <c r="AAV293" s="261"/>
      <c r="AAW293" s="261"/>
      <c r="AAX293" s="261"/>
      <c r="AAY293" s="261"/>
      <c r="AAZ293" s="261"/>
      <c r="ABA293" s="261"/>
      <c r="ABB293" s="261"/>
      <c r="ABC293" s="261"/>
      <c r="ABD293" s="261"/>
      <c r="ABE293" s="261"/>
      <c r="ABF293" s="261"/>
      <c r="ABG293" s="261"/>
      <c r="ABH293" s="261"/>
      <c r="ABI293" s="261"/>
      <c r="ABJ293" s="261"/>
      <c r="ABK293" s="261"/>
      <c r="ABL293" s="261"/>
      <c r="ABM293" s="261"/>
      <c r="ABN293" s="261"/>
      <c r="ABO293" s="261"/>
      <c r="ABP293" s="261"/>
      <c r="ABQ293" s="261"/>
      <c r="ABR293" s="261"/>
      <c r="ABS293" s="261"/>
      <c r="ABT293" s="261"/>
      <c r="ABU293" s="261"/>
      <c r="ABV293" s="261"/>
      <c r="ABW293" s="261"/>
      <c r="ABX293" s="261"/>
      <c r="ABY293" s="261"/>
      <c r="ABZ293" s="261"/>
      <c r="ACA293" s="261"/>
      <c r="ACB293" s="261"/>
      <c r="ACC293" s="261"/>
      <c r="ACD293" s="261"/>
      <c r="ACE293" s="261"/>
      <c r="ACF293" s="261"/>
      <c r="ACG293" s="261"/>
      <c r="ACH293" s="261"/>
      <c r="ACI293" s="261"/>
      <c r="ACJ293" s="261"/>
      <c r="ACK293" s="261"/>
      <c r="ACL293" s="261"/>
      <c r="ACM293" s="261"/>
      <c r="ACN293" s="261"/>
      <c r="ACO293" s="261"/>
      <c r="ACP293" s="261"/>
      <c r="ACQ293" s="261"/>
      <c r="ACR293" s="261"/>
      <c r="ACS293" s="261"/>
      <c r="ACT293" s="261"/>
      <c r="ACU293" s="261"/>
      <c r="ACV293" s="261"/>
      <c r="ACW293" s="261"/>
      <c r="ACX293" s="261"/>
      <c r="ACY293" s="261"/>
      <c r="ACZ293" s="261"/>
      <c r="ADA293" s="261"/>
      <c r="ADB293" s="261"/>
      <c r="ADC293" s="261"/>
      <c r="ADD293" s="261"/>
      <c r="ADE293" s="261"/>
      <c r="ADF293" s="261"/>
      <c r="ADG293" s="261"/>
      <c r="ADH293" s="261"/>
      <c r="ADI293" s="261"/>
      <c r="ADJ293" s="261"/>
      <c r="ADK293" s="261"/>
      <c r="ADL293" s="261"/>
      <c r="ADM293" s="261"/>
      <c r="ADN293" s="261"/>
      <c r="ADO293" s="261"/>
      <c r="ADP293" s="261"/>
      <c r="ADQ293" s="261"/>
      <c r="ADR293" s="261"/>
      <c r="ADS293" s="261"/>
      <c r="ADT293" s="261"/>
      <c r="ADU293" s="261"/>
      <c r="ADV293" s="261"/>
      <c r="ADW293" s="261"/>
      <c r="ADX293" s="261"/>
      <c r="ADY293" s="261"/>
      <c r="ADZ293" s="261"/>
      <c r="AEA293" s="261"/>
      <c r="AEB293" s="261"/>
      <c r="AEC293" s="261"/>
      <c r="AED293" s="261"/>
      <c r="AEE293" s="261"/>
      <c r="AEF293" s="261"/>
      <c r="AEG293" s="261"/>
      <c r="AEH293" s="261"/>
      <c r="AEI293" s="261"/>
      <c r="AEJ293" s="261"/>
      <c r="AEK293" s="261"/>
      <c r="AEL293" s="261"/>
      <c r="AEM293" s="261"/>
      <c r="AEN293" s="261"/>
      <c r="AEO293" s="261"/>
      <c r="AEP293" s="261"/>
      <c r="AEQ293" s="261"/>
      <c r="AER293" s="261"/>
      <c r="AES293" s="261"/>
      <c r="AET293" s="261"/>
      <c r="AEU293" s="261"/>
      <c r="AEV293" s="261"/>
      <c r="AEW293" s="261"/>
      <c r="AEX293" s="261"/>
      <c r="AEY293" s="261"/>
      <c r="AEZ293" s="261"/>
      <c r="AFA293" s="261"/>
      <c r="AFB293" s="261"/>
      <c r="AFC293" s="261"/>
      <c r="AFD293" s="261"/>
      <c r="AFE293" s="261"/>
      <c r="AFF293" s="261"/>
      <c r="AFG293" s="261"/>
      <c r="AFH293" s="261"/>
      <c r="AFI293" s="261"/>
      <c r="AFJ293" s="261"/>
      <c r="AFK293" s="261"/>
      <c r="AFL293" s="261"/>
      <c r="AFM293" s="261"/>
      <c r="AFN293" s="261"/>
      <c r="AFO293" s="261"/>
      <c r="AFP293" s="261"/>
      <c r="AFQ293" s="261"/>
      <c r="AFR293" s="261"/>
      <c r="AFS293" s="261"/>
      <c r="AFT293" s="261"/>
      <c r="AFU293" s="261"/>
      <c r="AFV293" s="261"/>
      <c r="AFW293" s="261"/>
      <c r="AFX293" s="261"/>
      <c r="AFY293" s="261"/>
      <c r="AFZ293" s="261"/>
      <c r="AGA293" s="261"/>
      <c r="AGB293" s="261"/>
      <c r="AGC293" s="261"/>
      <c r="AGD293" s="261"/>
      <c r="AGE293" s="261"/>
      <c r="AGF293" s="261"/>
      <c r="AGG293" s="261"/>
      <c r="AGH293" s="261"/>
      <c r="AGI293" s="261"/>
      <c r="AGJ293" s="261"/>
      <c r="AGK293" s="261"/>
      <c r="AGL293" s="261"/>
      <c r="AGM293" s="261"/>
      <c r="AGN293" s="261"/>
      <c r="AGO293" s="261"/>
      <c r="AGP293" s="261"/>
      <c r="AGQ293" s="261"/>
      <c r="AGR293" s="261"/>
      <c r="AGS293" s="261"/>
      <c r="AGT293" s="261"/>
      <c r="AGU293" s="261"/>
      <c r="AGV293" s="261"/>
      <c r="AGW293" s="261"/>
      <c r="AGX293" s="261"/>
      <c r="AGY293" s="261"/>
      <c r="AGZ293" s="261"/>
      <c r="AHA293" s="261"/>
      <c r="AHB293" s="261"/>
      <c r="AHC293" s="261"/>
      <c r="AHD293" s="261"/>
      <c r="AHE293" s="261"/>
      <c r="AHF293" s="261"/>
      <c r="AHG293" s="261"/>
      <c r="AHH293" s="261"/>
      <c r="AHI293" s="261"/>
      <c r="AHJ293" s="261"/>
      <c r="AHK293" s="261"/>
      <c r="AHL293" s="261"/>
      <c r="AHM293" s="261"/>
      <c r="AHN293" s="261"/>
      <c r="AHO293" s="261"/>
      <c r="AHP293" s="261"/>
      <c r="AHQ293" s="261"/>
      <c r="AHR293" s="261"/>
      <c r="AHS293" s="261"/>
      <c r="AHT293" s="261"/>
      <c r="AHU293" s="261"/>
      <c r="AHV293" s="261"/>
      <c r="AHW293" s="261"/>
      <c r="AHX293" s="261"/>
      <c r="AHY293" s="261"/>
      <c r="AHZ293" s="261"/>
      <c r="AIA293" s="261"/>
      <c r="AIB293" s="261"/>
      <c r="AIC293" s="261"/>
      <c r="AID293" s="261"/>
      <c r="AIE293" s="261"/>
      <c r="AIF293" s="261"/>
      <c r="AIG293" s="261"/>
      <c r="AIH293" s="261"/>
      <c r="AII293" s="261"/>
      <c r="AIJ293" s="261"/>
      <c r="AIK293" s="261"/>
      <c r="AIL293" s="261"/>
      <c r="AIM293" s="261"/>
      <c r="AIN293" s="261"/>
      <c r="AIO293" s="261"/>
      <c r="AIP293" s="261"/>
      <c r="AIQ293" s="261"/>
      <c r="AIR293" s="261"/>
      <c r="AIS293" s="261"/>
      <c r="AIT293" s="261"/>
      <c r="AIU293" s="261"/>
      <c r="AIV293" s="261"/>
      <c r="AIW293" s="261"/>
      <c r="AIX293" s="261"/>
      <c r="AIY293" s="261"/>
      <c r="AIZ293" s="261"/>
      <c r="AJA293" s="261"/>
      <c r="AJB293" s="261"/>
      <c r="AJC293" s="261"/>
      <c r="AJD293" s="261"/>
      <c r="AJE293" s="261"/>
      <c r="AJF293" s="261"/>
      <c r="AJG293" s="261"/>
      <c r="AJH293" s="261"/>
      <c r="AJI293" s="261"/>
      <c r="AJJ293" s="261"/>
      <c r="AJK293" s="261"/>
      <c r="AJL293" s="261"/>
      <c r="AJM293" s="261"/>
      <c r="AJN293" s="261"/>
      <c r="AJO293" s="261"/>
      <c r="AJP293" s="261"/>
      <c r="AJQ293" s="261"/>
      <c r="AJR293" s="261"/>
      <c r="AJS293" s="261"/>
      <c r="AJT293" s="261"/>
      <c r="AJU293" s="261"/>
      <c r="AJV293" s="261"/>
      <c r="AJW293" s="261"/>
      <c r="AJX293" s="261"/>
      <c r="AJY293" s="261"/>
      <c r="AJZ293" s="261"/>
      <c r="AKA293" s="261"/>
      <c r="AKB293" s="261"/>
      <c r="AKC293" s="261"/>
      <c r="AKD293" s="261"/>
      <c r="AKE293" s="261"/>
      <c r="AKF293" s="261"/>
      <c r="AKG293" s="261"/>
      <c r="AKH293" s="261"/>
      <c r="AKI293" s="261"/>
      <c r="AKJ293" s="261"/>
      <c r="AKK293" s="261"/>
      <c r="AKL293" s="261"/>
      <c r="AKM293" s="261"/>
      <c r="AKN293" s="261"/>
      <c r="AKO293" s="261"/>
      <c r="AKP293" s="261"/>
      <c r="AKQ293" s="261"/>
      <c r="AKR293" s="261"/>
      <c r="AKS293" s="261"/>
      <c r="AKT293" s="261"/>
      <c r="AKU293" s="261"/>
      <c r="AKV293" s="261"/>
      <c r="AKW293" s="261"/>
      <c r="AKX293" s="261"/>
      <c r="AKY293" s="261"/>
      <c r="AKZ293" s="261"/>
      <c r="ALA293" s="261"/>
      <c r="ALB293" s="261"/>
      <c r="ALC293" s="261"/>
      <c r="ALD293" s="261"/>
      <c r="ALE293" s="261"/>
      <c r="ALF293" s="261"/>
      <c r="ALG293" s="261"/>
      <c r="ALH293" s="261"/>
      <c r="ALI293" s="261"/>
      <c r="ALJ293" s="261"/>
      <c r="ALK293" s="261"/>
      <c r="ALL293" s="261"/>
      <c r="ALM293" s="261"/>
      <c r="ALN293" s="261"/>
      <c r="ALO293" s="261"/>
      <c r="ALP293" s="261"/>
      <c r="ALQ293" s="261"/>
      <c r="ALR293" s="261"/>
      <c r="ALS293" s="261"/>
      <c r="ALT293" s="261"/>
      <c r="ALU293" s="261"/>
      <c r="ALV293" s="261"/>
      <c r="ALW293" s="261"/>
      <c r="ALX293" s="261"/>
      <c r="ALY293" s="261"/>
      <c r="ALZ293" s="261"/>
      <c r="AMA293" s="261"/>
      <c r="AMB293" s="261"/>
      <c r="AMC293" s="261"/>
      <c r="AMD293" s="261"/>
      <c r="AME293" s="261"/>
      <c r="AMF293" s="261"/>
      <c r="AMG293" s="261"/>
      <c r="AMH293" s="261"/>
      <c r="AMI293" s="261"/>
      <c r="AMJ293" s="261"/>
      <c r="AMK293" s="261"/>
    </row>
    <row r="294" spans="1:1025" s="269" customFormat="1" ht="24" customHeight="1" x14ac:dyDescent="0.35">
      <c r="A294" s="261"/>
      <c r="B294" s="505"/>
      <c r="C294" s="378"/>
      <c r="D294" s="487"/>
      <c r="E294" s="487"/>
      <c r="F294" s="484"/>
      <c r="G294" s="484"/>
      <c r="H294" s="449"/>
      <c r="I294" s="430" t="str">
        <f t="shared" si="102"/>
        <v/>
      </c>
      <c r="J294" s="325"/>
      <c r="K294" s="325"/>
      <c r="L294" s="382"/>
      <c r="M294" s="449"/>
      <c r="N294" s="383"/>
      <c r="O294" s="383"/>
      <c r="P294" s="464">
        <f t="shared" si="103"/>
        <v>0</v>
      </c>
      <c r="Q294" s="469"/>
      <c r="R294" s="261"/>
      <c r="S294" s="522"/>
      <c r="T294" s="522"/>
      <c r="U294" s="522"/>
      <c r="V294" s="522"/>
      <c r="W294" s="522"/>
      <c r="X294" s="522"/>
      <c r="Y294" s="522"/>
      <c r="Z294" s="522"/>
      <c r="AA294" s="522"/>
      <c r="AB294" s="522"/>
      <c r="AC294" s="327"/>
      <c r="AD294" s="625"/>
      <c r="AE294" s="625"/>
      <c r="AF294" s="625"/>
      <c r="AG294" s="625"/>
      <c r="AH294" s="625"/>
      <c r="AI294" s="621"/>
      <c r="AJ294" s="625"/>
      <c r="AK294" s="625"/>
      <c r="AL294" s="625"/>
      <c r="AM294" s="621"/>
      <c r="AN294" s="625"/>
      <c r="AO294" s="625"/>
      <c r="AP294" s="625"/>
      <c r="AQ294" s="621"/>
      <c r="AR294" s="625"/>
      <c r="AS294" s="327"/>
      <c r="AT294" s="629"/>
      <c r="AU294" s="629"/>
      <c r="AV294" s="461">
        <f t="shared" si="101"/>
        <v>0</v>
      </c>
      <c r="AW294" s="261"/>
      <c r="AX294" s="261"/>
      <c r="AY294" s="261"/>
      <c r="AZ294" s="261"/>
      <c r="BA294" s="261"/>
      <c r="BB294" s="261"/>
      <c r="BC294" s="261"/>
      <c r="BD294" s="261"/>
      <c r="BE294" s="261"/>
      <c r="BF294" s="261"/>
      <c r="BG294" s="261"/>
      <c r="BH294" s="261"/>
      <c r="BI294" s="261"/>
      <c r="BJ294" s="261"/>
      <c r="BK294" s="261"/>
      <c r="BL294" s="261"/>
      <c r="BM294" s="261"/>
      <c r="BN294" s="261"/>
      <c r="BO294" s="261"/>
      <c r="BP294" s="261"/>
      <c r="BQ294" s="261"/>
      <c r="BR294" s="261"/>
      <c r="BS294" s="261"/>
      <c r="BT294" s="261"/>
      <c r="BU294" s="261"/>
      <c r="BV294" s="261"/>
      <c r="BW294" s="261"/>
      <c r="BX294" s="261"/>
      <c r="BY294" s="261"/>
      <c r="BZ294" s="261"/>
      <c r="CA294" s="261"/>
      <c r="CB294" s="261"/>
      <c r="CC294" s="261"/>
      <c r="CD294" s="261"/>
      <c r="CE294" s="261"/>
      <c r="CF294" s="261"/>
      <c r="CG294" s="261"/>
      <c r="CH294" s="261"/>
      <c r="CI294" s="261"/>
      <c r="CJ294" s="261"/>
      <c r="CK294" s="261"/>
      <c r="CL294" s="261"/>
      <c r="CM294" s="261"/>
      <c r="CN294" s="261"/>
      <c r="CO294" s="261"/>
      <c r="CP294" s="261"/>
      <c r="CQ294" s="261"/>
      <c r="CR294" s="261"/>
      <c r="CS294" s="261"/>
      <c r="CT294" s="261"/>
      <c r="CU294" s="261"/>
      <c r="CV294" s="261"/>
      <c r="CW294" s="261"/>
      <c r="CX294" s="261"/>
      <c r="CY294" s="261"/>
      <c r="CZ294" s="261"/>
      <c r="DA294" s="261"/>
      <c r="DB294" s="261"/>
      <c r="DC294" s="261"/>
      <c r="DD294" s="261"/>
      <c r="DE294" s="261"/>
      <c r="DF294" s="261"/>
      <c r="DG294" s="261"/>
      <c r="DH294" s="261"/>
      <c r="DI294" s="261"/>
      <c r="DJ294" s="261"/>
      <c r="DK294" s="261"/>
      <c r="DL294" s="261"/>
      <c r="DM294" s="261"/>
      <c r="DN294" s="261"/>
      <c r="DO294" s="261"/>
      <c r="DP294" s="261"/>
      <c r="DQ294" s="261"/>
      <c r="DR294" s="261"/>
      <c r="DS294" s="261"/>
      <c r="DT294" s="261"/>
      <c r="DU294" s="261"/>
      <c r="DV294" s="261"/>
      <c r="DW294" s="261"/>
      <c r="DX294" s="261"/>
      <c r="DY294" s="261"/>
      <c r="DZ294" s="261"/>
      <c r="EA294" s="261"/>
      <c r="EB294" s="261"/>
      <c r="EC294" s="261"/>
      <c r="ED294" s="261"/>
      <c r="EE294" s="261"/>
      <c r="EF294" s="261"/>
      <c r="EG294" s="261"/>
      <c r="EH294" s="261"/>
      <c r="EI294" s="261"/>
      <c r="EJ294" s="261"/>
      <c r="EK294" s="261"/>
      <c r="EL294" s="261"/>
      <c r="EM294" s="261"/>
      <c r="EN294" s="261"/>
      <c r="EO294" s="261"/>
      <c r="EP294" s="261"/>
      <c r="EQ294" s="261"/>
      <c r="ER294" s="261"/>
      <c r="ES294" s="261"/>
      <c r="ET294" s="261"/>
      <c r="EU294" s="261"/>
      <c r="EV294" s="261"/>
      <c r="EW294" s="261"/>
      <c r="EX294" s="261"/>
      <c r="EY294" s="261"/>
      <c r="EZ294" s="261"/>
      <c r="FA294" s="261"/>
      <c r="FB294" s="261"/>
      <c r="FC294" s="261"/>
      <c r="FD294" s="261"/>
      <c r="FE294" s="261"/>
      <c r="FF294" s="261"/>
      <c r="FG294" s="261"/>
      <c r="FH294" s="261"/>
      <c r="FI294" s="261"/>
      <c r="FJ294" s="261"/>
      <c r="FK294" s="261"/>
      <c r="FL294" s="261"/>
      <c r="FM294" s="261"/>
      <c r="FN294" s="261"/>
      <c r="FO294" s="261"/>
      <c r="FP294" s="261"/>
      <c r="FQ294" s="261"/>
      <c r="FR294" s="261"/>
      <c r="FS294" s="261"/>
      <c r="FT294" s="261"/>
      <c r="FU294" s="261"/>
      <c r="FV294" s="261"/>
      <c r="FW294" s="261"/>
      <c r="FX294" s="261"/>
      <c r="FY294" s="261"/>
      <c r="FZ294" s="261"/>
      <c r="GA294" s="261"/>
      <c r="GB294" s="261"/>
      <c r="GC294" s="261"/>
      <c r="GD294" s="261"/>
      <c r="GE294" s="261"/>
      <c r="GF294" s="261"/>
      <c r="GG294" s="261"/>
      <c r="GH294" s="261"/>
      <c r="GI294" s="261"/>
      <c r="GJ294" s="261"/>
      <c r="GK294" s="261"/>
      <c r="GL294" s="261"/>
      <c r="GM294" s="261"/>
      <c r="GN294" s="261"/>
      <c r="GO294" s="261"/>
      <c r="GP294" s="261"/>
      <c r="GQ294" s="261"/>
      <c r="GR294" s="261"/>
      <c r="GS294" s="261"/>
      <c r="GT294" s="261"/>
      <c r="GU294" s="261"/>
      <c r="GV294" s="261"/>
      <c r="GW294" s="261"/>
      <c r="GX294" s="261"/>
      <c r="GY294" s="261"/>
      <c r="GZ294" s="261"/>
      <c r="HA294" s="261"/>
      <c r="HB294" s="261"/>
      <c r="HC294" s="261"/>
      <c r="HD294" s="261"/>
      <c r="HE294" s="261"/>
      <c r="HF294" s="261"/>
      <c r="HG294" s="261"/>
      <c r="HH294" s="261"/>
      <c r="HI294" s="261"/>
      <c r="HJ294" s="261"/>
      <c r="HK294" s="261"/>
      <c r="HL294" s="261"/>
      <c r="HM294" s="261"/>
      <c r="HN294" s="261"/>
      <c r="HO294" s="261"/>
      <c r="HP294" s="261"/>
      <c r="HQ294" s="261"/>
      <c r="HR294" s="261"/>
      <c r="HS294" s="261"/>
      <c r="HT294" s="261"/>
      <c r="HU294" s="261"/>
      <c r="HV294" s="261"/>
      <c r="HW294" s="261"/>
      <c r="HX294" s="261"/>
      <c r="HY294" s="261"/>
      <c r="HZ294" s="261"/>
      <c r="IA294" s="261"/>
      <c r="IB294" s="261"/>
      <c r="IC294" s="261"/>
      <c r="ID294" s="261"/>
      <c r="IE294" s="261"/>
      <c r="IF294" s="261"/>
      <c r="IG294" s="261"/>
      <c r="IH294" s="261"/>
      <c r="II294" s="261"/>
      <c r="IJ294" s="261"/>
      <c r="IK294" s="261"/>
      <c r="IL294" s="261"/>
      <c r="IM294" s="261"/>
      <c r="IN294" s="261"/>
      <c r="IO294" s="261"/>
      <c r="IP294" s="261"/>
      <c r="IQ294" s="261"/>
      <c r="IR294" s="261"/>
      <c r="IS294" s="261"/>
      <c r="IT294" s="261"/>
      <c r="IU294" s="261"/>
      <c r="IV294" s="261"/>
      <c r="IW294" s="261"/>
      <c r="IX294" s="261"/>
      <c r="IY294" s="261"/>
      <c r="IZ294" s="261"/>
      <c r="JA294" s="261"/>
      <c r="JB294" s="261"/>
      <c r="JC294" s="261"/>
      <c r="JD294" s="261"/>
      <c r="JE294" s="261"/>
      <c r="JF294" s="261"/>
      <c r="JG294" s="261"/>
      <c r="JH294" s="261"/>
      <c r="JI294" s="261"/>
      <c r="JJ294" s="261"/>
      <c r="JK294" s="261"/>
      <c r="JL294" s="261"/>
      <c r="JM294" s="261"/>
      <c r="JN294" s="261"/>
      <c r="JO294" s="261"/>
      <c r="JP294" s="261"/>
      <c r="JQ294" s="261"/>
      <c r="JR294" s="261"/>
      <c r="JS294" s="261"/>
      <c r="JT294" s="261"/>
      <c r="JU294" s="261"/>
      <c r="JV294" s="261"/>
      <c r="JW294" s="261"/>
      <c r="JX294" s="261"/>
      <c r="JY294" s="261"/>
      <c r="JZ294" s="261"/>
      <c r="KA294" s="261"/>
      <c r="KB294" s="261"/>
      <c r="KC294" s="261"/>
      <c r="KD294" s="261"/>
      <c r="KE294" s="261"/>
      <c r="KF294" s="261"/>
      <c r="KG294" s="261"/>
      <c r="KH294" s="261"/>
      <c r="KI294" s="261"/>
      <c r="KJ294" s="261"/>
      <c r="KK294" s="261"/>
      <c r="KL294" s="261"/>
      <c r="KM294" s="261"/>
      <c r="KN294" s="261"/>
      <c r="KO294" s="261"/>
      <c r="KP294" s="261"/>
      <c r="KQ294" s="261"/>
      <c r="KR294" s="261"/>
      <c r="KS294" s="261"/>
      <c r="KT294" s="261"/>
      <c r="KU294" s="261"/>
      <c r="KV294" s="261"/>
      <c r="KW294" s="261"/>
      <c r="KX294" s="261"/>
      <c r="KY294" s="261"/>
      <c r="KZ294" s="261"/>
      <c r="LA294" s="261"/>
      <c r="LB294" s="261"/>
      <c r="LC294" s="261"/>
      <c r="LD294" s="261"/>
      <c r="LE294" s="261"/>
      <c r="LF294" s="261"/>
      <c r="LG294" s="261"/>
      <c r="LH294" s="261"/>
      <c r="LI294" s="261"/>
      <c r="LJ294" s="261"/>
      <c r="LK294" s="261"/>
      <c r="LL294" s="261"/>
      <c r="LM294" s="261"/>
      <c r="LN294" s="261"/>
      <c r="LO294" s="261"/>
      <c r="LP294" s="261"/>
      <c r="LQ294" s="261"/>
      <c r="LR294" s="261"/>
      <c r="LS294" s="261"/>
      <c r="LT294" s="261"/>
      <c r="LU294" s="261"/>
      <c r="LV294" s="261"/>
      <c r="LW294" s="261"/>
      <c r="LX294" s="261"/>
      <c r="LY294" s="261"/>
      <c r="LZ294" s="261"/>
      <c r="MA294" s="261"/>
      <c r="MB294" s="261"/>
      <c r="MC294" s="261"/>
      <c r="MD294" s="261"/>
      <c r="ME294" s="261"/>
      <c r="MF294" s="261"/>
      <c r="MG294" s="261"/>
      <c r="MH294" s="261"/>
      <c r="MI294" s="261"/>
      <c r="MJ294" s="261"/>
      <c r="MK294" s="261"/>
      <c r="ML294" s="261"/>
      <c r="MM294" s="261"/>
      <c r="MN294" s="261"/>
      <c r="MO294" s="261"/>
      <c r="MP294" s="261"/>
      <c r="MQ294" s="261"/>
      <c r="MR294" s="261"/>
      <c r="MS294" s="261"/>
      <c r="MT294" s="261"/>
      <c r="MU294" s="261"/>
      <c r="MV294" s="261"/>
      <c r="MW294" s="261"/>
      <c r="MX294" s="261"/>
      <c r="MY294" s="261"/>
      <c r="MZ294" s="261"/>
      <c r="NA294" s="261"/>
      <c r="NB294" s="261"/>
      <c r="NC294" s="261"/>
      <c r="ND294" s="261"/>
      <c r="NE294" s="261"/>
      <c r="NF294" s="261"/>
      <c r="NG294" s="261"/>
      <c r="NH294" s="261"/>
      <c r="NI294" s="261"/>
      <c r="NJ294" s="261"/>
      <c r="NK294" s="261"/>
      <c r="NL294" s="261"/>
      <c r="NM294" s="261"/>
      <c r="NN294" s="261"/>
      <c r="NO294" s="261"/>
      <c r="NP294" s="261"/>
      <c r="NQ294" s="261"/>
      <c r="NR294" s="261"/>
      <c r="NS294" s="261"/>
      <c r="NT294" s="261"/>
      <c r="NU294" s="261"/>
      <c r="NV294" s="261"/>
      <c r="NW294" s="261"/>
      <c r="NX294" s="261"/>
      <c r="NY294" s="261"/>
      <c r="NZ294" s="261"/>
      <c r="OA294" s="261"/>
      <c r="OB294" s="261"/>
      <c r="OC294" s="261"/>
      <c r="OD294" s="261"/>
      <c r="OE294" s="261"/>
      <c r="OF294" s="261"/>
      <c r="OG294" s="261"/>
      <c r="OH294" s="261"/>
      <c r="OI294" s="261"/>
      <c r="OJ294" s="261"/>
      <c r="OK294" s="261"/>
      <c r="OL294" s="261"/>
      <c r="OM294" s="261"/>
      <c r="ON294" s="261"/>
      <c r="OO294" s="261"/>
      <c r="OP294" s="261"/>
      <c r="OQ294" s="261"/>
      <c r="OR294" s="261"/>
      <c r="OS294" s="261"/>
      <c r="OT294" s="261"/>
      <c r="OU294" s="261"/>
      <c r="OV294" s="261"/>
      <c r="OW294" s="261"/>
      <c r="OX294" s="261"/>
      <c r="OY294" s="261"/>
      <c r="OZ294" s="261"/>
      <c r="PA294" s="261"/>
      <c r="PB294" s="261"/>
      <c r="PC294" s="261"/>
      <c r="PD294" s="261"/>
      <c r="PE294" s="261"/>
      <c r="PF294" s="261"/>
      <c r="PG294" s="261"/>
      <c r="PH294" s="261"/>
      <c r="PI294" s="261"/>
      <c r="PJ294" s="261"/>
      <c r="PK294" s="261"/>
      <c r="PL294" s="261"/>
      <c r="PM294" s="261"/>
      <c r="PN294" s="261"/>
      <c r="PO294" s="261"/>
      <c r="PP294" s="261"/>
      <c r="PQ294" s="261"/>
      <c r="PR294" s="261"/>
      <c r="PS294" s="261"/>
      <c r="PT294" s="261"/>
      <c r="PU294" s="261"/>
      <c r="PV294" s="261"/>
      <c r="PW294" s="261"/>
      <c r="PX294" s="261"/>
      <c r="PY294" s="261"/>
      <c r="PZ294" s="261"/>
      <c r="QA294" s="261"/>
      <c r="QB294" s="261"/>
      <c r="QC294" s="261"/>
      <c r="QD294" s="261"/>
      <c r="QE294" s="261"/>
      <c r="QF294" s="261"/>
      <c r="QG294" s="261"/>
      <c r="QH294" s="261"/>
      <c r="QI294" s="261"/>
      <c r="QJ294" s="261"/>
      <c r="QK294" s="261"/>
      <c r="QL294" s="261"/>
      <c r="QM294" s="261"/>
      <c r="QN294" s="261"/>
      <c r="QO294" s="261"/>
      <c r="QP294" s="261"/>
      <c r="QQ294" s="261"/>
      <c r="QR294" s="261"/>
      <c r="QS294" s="261"/>
      <c r="QT294" s="261"/>
      <c r="QU294" s="261"/>
      <c r="QV294" s="261"/>
      <c r="QW294" s="261"/>
      <c r="QX294" s="261"/>
      <c r="QY294" s="261"/>
      <c r="QZ294" s="261"/>
      <c r="RA294" s="261"/>
      <c r="RB294" s="261"/>
      <c r="RC294" s="261"/>
      <c r="RD294" s="261"/>
      <c r="RE294" s="261"/>
      <c r="RF294" s="261"/>
      <c r="RG294" s="261"/>
      <c r="RH294" s="261"/>
      <c r="RI294" s="261"/>
      <c r="RJ294" s="261"/>
      <c r="RK294" s="261"/>
      <c r="RL294" s="261"/>
      <c r="RM294" s="261"/>
      <c r="RN294" s="261"/>
      <c r="RO294" s="261"/>
      <c r="RP294" s="261"/>
      <c r="RQ294" s="261"/>
      <c r="RR294" s="261"/>
      <c r="RS294" s="261"/>
      <c r="RT294" s="261"/>
      <c r="RU294" s="261"/>
      <c r="RV294" s="261"/>
      <c r="RW294" s="261"/>
      <c r="RX294" s="261"/>
      <c r="RY294" s="261"/>
      <c r="RZ294" s="261"/>
      <c r="SA294" s="261"/>
      <c r="SB294" s="261"/>
      <c r="SC294" s="261"/>
      <c r="SD294" s="261"/>
      <c r="SE294" s="261"/>
      <c r="SF294" s="261"/>
      <c r="SG294" s="261"/>
      <c r="SH294" s="261"/>
      <c r="SI294" s="261"/>
      <c r="SJ294" s="261"/>
      <c r="SK294" s="261"/>
      <c r="SL294" s="261"/>
      <c r="SM294" s="261"/>
      <c r="SN294" s="261"/>
      <c r="SO294" s="261"/>
      <c r="SP294" s="261"/>
      <c r="SQ294" s="261"/>
      <c r="SR294" s="261"/>
      <c r="SS294" s="261"/>
      <c r="ST294" s="261"/>
      <c r="SU294" s="261"/>
      <c r="SV294" s="261"/>
      <c r="SW294" s="261"/>
      <c r="SX294" s="261"/>
      <c r="SY294" s="261"/>
      <c r="SZ294" s="261"/>
      <c r="TA294" s="261"/>
      <c r="TB294" s="261"/>
      <c r="TC294" s="261"/>
      <c r="TD294" s="261"/>
      <c r="TE294" s="261"/>
      <c r="TF294" s="261"/>
      <c r="TG294" s="261"/>
      <c r="TH294" s="261"/>
      <c r="TI294" s="261"/>
      <c r="TJ294" s="261"/>
      <c r="TK294" s="261"/>
      <c r="TL294" s="261"/>
      <c r="TM294" s="261"/>
      <c r="TN294" s="261"/>
      <c r="TO294" s="261"/>
      <c r="TP294" s="261"/>
      <c r="TQ294" s="261"/>
      <c r="TR294" s="261"/>
      <c r="TS294" s="261"/>
      <c r="TT294" s="261"/>
      <c r="TU294" s="261"/>
      <c r="TV294" s="261"/>
      <c r="TW294" s="261"/>
      <c r="TX294" s="261"/>
      <c r="TY294" s="261"/>
      <c r="TZ294" s="261"/>
      <c r="UA294" s="261"/>
      <c r="UB294" s="261"/>
      <c r="UC294" s="261"/>
      <c r="UD294" s="261"/>
      <c r="UE294" s="261"/>
      <c r="UF294" s="261"/>
      <c r="UG294" s="261"/>
      <c r="UH294" s="261"/>
      <c r="UI294" s="261"/>
      <c r="UJ294" s="261"/>
      <c r="UK294" s="261"/>
      <c r="UL294" s="261"/>
      <c r="UM294" s="261"/>
      <c r="UN294" s="261"/>
      <c r="UO294" s="261"/>
      <c r="UP294" s="261"/>
      <c r="UQ294" s="261"/>
      <c r="UR294" s="261"/>
      <c r="US294" s="261"/>
      <c r="UT294" s="261"/>
      <c r="UU294" s="261"/>
      <c r="UV294" s="261"/>
      <c r="UW294" s="261"/>
      <c r="UX294" s="261"/>
      <c r="UY294" s="261"/>
      <c r="UZ294" s="261"/>
      <c r="VA294" s="261"/>
      <c r="VB294" s="261"/>
      <c r="VC294" s="261"/>
      <c r="VD294" s="261"/>
      <c r="VE294" s="261"/>
      <c r="VF294" s="261"/>
      <c r="VG294" s="261"/>
      <c r="VH294" s="261"/>
      <c r="VI294" s="261"/>
      <c r="VJ294" s="261"/>
      <c r="VK294" s="261"/>
      <c r="VL294" s="261"/>
      <c r="VM294" s="261"/>
      <c r="VN294" s="261"/>
      <c r="VO294" s="261"/>
      <c r="VP294" s="261"/>
      <c r="VQ294" s="261"/>
      <c r="VR294" s="261"/>
      <c r="VS294" s="261"/>
      <c r="VT294" s="261"/>
      <c r="VU294" s="261"/>
      <c r="VV294" s="261"/>
      <c r="VW294" s="261"/>
      <c r="VX294" s="261"/>
      <c r="VY294" s="261"/>
      <c r="VZ294" s="261"/>
      <c r="WA294" s="261"/>
      <c r="WB294" s="261"/>
      <c r="WC294" s="261"/>
      <c r="WD294" s="261"/>
      <c r="WE294" s="261"/>
      <c r="WF294" s="261"/>
      <c r="WG294" s="261"/>
      <c r="WH294" s="261"/>
      <c r="WI294" s="261"/>
      <c r="WJ294" s="261"/>
      <c r="WK294" s="261"/>
      <c r="WL294" s="261"/>
      <c r="WM294" s="261"/>
      <c r="WN294" s="261"/>
      <c r="WO294" s="261"/>
      <c r="WP294" s="261"/>
      <c r="WQ294" s="261"/>
      <c r="WR294" s="261"/>
      <c r="WS294" s="261"/>
      <c r="WT294" s="261"/>
      <c r="WU294" s="261"/>
      <c r="WV294" s="261"/>
      <c r="WW294" s="261"/>
      <c r="WX294" s="261"/>
      <c r="WY294" s="261"/>
      <c r="WZ294" s="261"/>
      <c r="XA294" s="261"/>
      <c r="XB294" s="261"/>
      <c r="XC294" s="261"/>
      <c r="XD294" s="261"/>
      <c r="XE294" s="261"/>
      <c r="XF294" s="261"/>
      <c r="XG294" s="261"/>
      <c r="XH294" s="261"/>
      <c r="XI294" s="261"/>
      <c r="XJ294" s="261"/>
      <c r="XK294" s="261"/>
      <c r="XL294" s="261"/>
      <c r="XM294" s="261"/>
      <c r="XN294" s="261"/>
      <c r="XO294" s="261"/>
      <c r="XP294" s="261"/>
      <c r="XQ294" s="261"/>
      <c r="XR294" s="261"/>
      <c r="XS294" s="261"/>
      <c r="XT294" s="261"/>
      <c r="XU294" s="261"/>
      <c r="XV294" s="261"/>
      <c r="XW294" s="261"/>
      <c r="XX294" s="261"/>
      <c r="XY294" s="261"/>
      <c r="XZ294" s="261"/>
      <c r="YA294" s="261"/>
      <c r="YB294" s="261"/>
      <c r="YC294" s="261"/>
      <c r="YD294" s="261"/>
      <c r="YE294" s="261"/>
      <c r="YF294" s="261"/>
      <c r="YG294" s="261"/>
      <c r="YH294" s="261"/>
      <c r="YI294" s="261"/>
      <c r="YJ294" s="261"/>
      <c r="YK294" s="261"/>
      <c r="YL294" s="261"/>
      <c r="YM294" s="261"/>
      <c r="YN294" s="261"/>
      <c r="YO294" s="261"/>
      <c r="YP294" s="261"/>
      <c r="YQ294" s="261"/>
      <c r="YR294" s="261"/>
      <c r="YS294" s="261"/>
      <c r="YT294" s="261"/>
      <c r="YU294" s="261"/>
      <c r="YV294" s="261"/>
      <c r="YW294" s="261"/>
      <c r="YX294" s="261"/>
      <c r="YY294" s="261"/>
      <c r="YZ294" s="261"/>
      <c r="ZA294" s="261"/>
      <c r="ZB294" s="261"/>
      <c r="ZC294" s="261"/>
      <c r="ZD294" s="261"/>
      <c r="ZE294" s="261"/>
      <c r="ZF294" s="261"/>
      <c r="ZG294" s="261"/>
      <c r="ZH294" s="261"/>
      <c r="ZI294" s="261"/>
      <c r="ZJ294" s="261"/>
      <c r="ZK294" s="261"/>
      <c r="ZL294" s="261"/>
      <c r="ZM294" s="261"/>
      <c r="ZN294" s="261"/>
      <c r="ZO294" s="261"/>
      <c r="ZP294" s="261"/>
      <c r="ZQ294" s="261"/>
      <c r="ZR294" s="261"/>
      <c r="ZS294" s="261"/>
      <c r="ZT294" s="261"/>
      <c r="ZU294" s="261"/>
      <c r="ZV294" s="261"/>
      <c r="ZW294" s="261"/>
      <c r="ZX294" s="261"/>
      <c r="ZY294" s="261"/>
      <c r="ZZ294" s="261"/>
      <c r="AAA294" s="261"/>
      <c r="AAB294" s="261"/>
      <c r="AAC294" s="261"/>
      <c r="AAD294" s="261"/>
      <c r="AAE294" s="261"/>
      <c r="AAF294" s="261"/>
      <c r="AAG294" s="261"/>
      <c r="AAH294" s="261"/>
      <c r="AAI294" s="261"/>
      <c r="AAJ294" s="261"/>
      <c r="AAK294" s="261"/>
      <c r="AAL294" s="261"/>
      <c r="AAM294" s="261"/>
      <c r="AAN294" s="261"/>
      <c r="AAO294" s="261"/>
      <c r="AAP294" s="261"/>
      <c r="AAQ294" s="261"/>
      <c r="AAR294" s="261"/>
      <c r="AAS294" s="261"/>
      <c r="AAT294" s="261"/>
      <c r="AAU294" s="261"/>
      <c r="AAV294" s="261"/>
      <c r="AAW294" s="261"/>
      <c r="AAX294" s="261"/>
      <c r="AAY294" s="261"/>
      <c r="AAZ294" s="261"/>
      <c r="ABA294" s="261"/>
      <c r="ABB294" s="261"/>
      <c r="ABC294" s="261"/>
      <c r="ABD294" s="261"/>
      <c r="ABE294" s="261"/>
      <c r="ABF294" s="261"/>
      <c r="ABG294" s="261"/>
      <c r="ABH294" s="261"/>
      <c r="ABI294" s="261"/>
      <c r="ABJ294" s="261"/>
      <c r="ABK294" s="261"/>
      <c r="ABL294" s="261"/>
      <c r="ABM294" s="261"/>
      <c r="ABN294" s="261"/>
      <c r="ABO294" s="261"/>
      <c r="ABP294" s="261"/>
      <c r="ABQ294" s="261"/>
      <c r="ABR294" s="261"/>
      <c r="ABS294" s="261"/>
      <c r="ABT294" s="261"/>
      <c r="ABU294" s="261"/>
      <c r="ABV294" s="261"/>
      <c r="ABW294" s="261"/>
      <c r="ABX294" s="261"/>
      <c r="ABY294" s="261"/>
      <c r="ABZ294" s="261"/>
      <c r="ACA294" s="261"/>
      <c r="ACB294" s="261"/>
      <c r="ACC294" s="261"/>
      <c r="ACD294" s="261"/>
      <c r="ACE294" s="261"/>
      <c r="ACF294" s="261"/>
      <c r="ACG294" s="261"/>
      <c r="ACH294" s="261"/>
      <c r="ACI294" s="261"/>
      <c r="ACJ294" s="261"/>
      <c r="ACK294" s="261"/>
      <c r="ACL294" s="261"/>
      <c r="ACM294" s="261"/>
      <c r="ACN294" s="261"/>
      <c r="ACO294" s="261"/>
      <c r="ACP294" s="261"/>
      <c r="ACQ294" s="261"/>
      <c r="ACR294" s="261"/>
      <c r="ACS294" s="261"/>
      <c r="ACT294" s="261"/>
      <c r="ACU294" s="261"/>
      <c r="ACV294" s="261"/>
      <c r="ACW294" s="261"/>
      <c r="ACX294" s="261"/>
      <c r="ACY294" s="261"/>
      <c r="ACZ294" s="261"/>
      <c r="ADA294" s="261"/>
      <c r="ADB294" s="261"/>
      <c r="ADC294" s="261"/>
      <c r="ADD294" s="261"/>
      <c r="ADE294" s="261"/>
      <c r="ADF294" s="261"/>
      <c r="ADG294" s="261"/>
      <c r="ADH294" s="261"/>
      <c r="ADI294" s="261"/>
      <c r="ADJ294" s="261"/>
      <c r="ADK294" s="261"/>
      <c r="ADL294" s="261"/>
      <c r="ADM294" s="261"/>
      <c r="ADN294" s="261"/>
      <c r="ADO294" s="261"/>
      <c r="ADP294" s="261"/>
      <c r="ADQ294" s="261"/>
      <c r="ADR294" s="261"/>
      <c r="ADS294" s="261"/>
      <c r="ADT294" s="261"/>
      <c r="ADU294" s="261"/>
      <c r="ADV294" s="261"/>
      <c r="ADW294" s="261"/>
      <c r="ADX294" s="261"/>
      <c r="ADY294" s="261"/>
      <c r="ADZ294" s="261"/>
      <c r="AEA294" s="261"/>
      <c r="AEB294" s="261"/>
      <c r="AEC294" s="261"/>
      <c r="AED294" s="261"/>
      <c r="AEE294" s="261"/>
      <c r="AEF294" s="261"/>
      <c r="AEG294" s="261"/>
      <c r="AEH294" s="261"/>
      <c r="AEI294" s="261"/>
      <c r="AEJ294" s="261"/>
      <c r="AEK294" s="261"/>
      <c r="AEL294" s="261"/>
      <c r="AEM294" s="261"/>
      <c r="AEN294" s="261"/>
      <c r="AEO294" s="261"/>
      <c r="AEP294" s="261"/>
      <c r="AEQ294" s="261"/>
      <c r="AER294" s="261"/>
      <c r="AES294" s="261"/>
      <c r="AET294" s="261"/>
      <c r="AEU294" s="261"/>
      <c r="AEV294" s="261"/>
      <c r="AEW294" s="261"/>
      <c r="AEX294" s="261"/>
      <c r="AEY294" s="261"/>
      <c r="AEZ294" s="261"/>
      <c r="AFA294" s="261"/>
      <c r="AFB294" s="261"/>
      <c r="AFC294" s="261"/>
      <c r="AFD294" s="261"/>
      <c r="AFE294" s="261"/>
      <c r="AFF294" s="261"/>
      <c r="AFG294" s="261"/>
      <c r="AFH294" s="261"/>
      <c r="AFI294" s="261"/>
      <c r="AFJ294" s="261"/>
      <c r="AFK294" s="261"/>
      <c r="AFL294" s="261"/>
      <c r="AFM294" s="261"/>
      <c r="AFN294" s="261"/>
      <c r="AFO294" s="261"/>
      <c r="AFP294" s="261"/>
      <c r="AFQ294" s="261"/>
      <c r="AFR294" s="261"/>
      <c r="AFS294" s="261"/>
      <c r="AFT294" s="261"/>
      <c r="AFU294" s="261"/>
      <c r="AFV294" s="261"/>
      <c r="AFW294" s="261"/>
      <c r="AFX294" s="261"/>
      <c r="AFY294" s="261"/>
      <c r="AFZ294" s="261"/>
      <c r="AGA294" s="261"/>
      <c r="AGB294" s="261"/>
      <c r="AGC294" s="261"/>
      <c r="AGD294" s="261"/>
      <c r="AGE294" s="261"/>
      <c r="AGF294" s="261"/>
      <c r="AGG294" s="261"/>
      <c r="AGH294" s="261"/>
      <c r="AGI294" s="261"/>
      <c r="AGJ294" s="261"/>
      <c r="AGK294" s="261"/>
      <c r="AGL294" s="261"/>
      <c r="AGM294" s="261"/>
      <c r="AGN294" s="261"/>
      <c r="AGO294" s="261"/>
      <c r="AGP294" s="261"/>
      <c r="AGQ294" s="261"/>
      <c r="AGR294" s="261"/>
      <c r="AGS294" s="261"/>
      <c r="AGT294" s="261"/>
      <c r="AGU294" s="261"/>
      <c r="AGV294" s="261"/>
      <c r="AGW294" s="261"/>
      <c r="AGX294" s="261"/>
      <c r="AGY294" s="261"/>
      <c r="AGZ294" s="261"/>
      <c r="AHA294" s="261"/>
      <c r="AHB294" s="261"/>
      <c r="AHC294" s="261"/>
      <c r="AHD294" s="261"/>
      <c r="AHE294" s="261"/>
      <c r="AHF294" s="261"/>
      <c r="AHG294" s="261"/>
      <c r="AHH294" s="261"/>
      <c r="AHI294" s="261"/>
      <c r="AHJ294" s="261"/>
      <c r="AHK294" s="261"/>
      <c r="AHL294" s="261"/>
      <c r="AHM294" s="261"/>
      <c r="AHN294" s="261"/>
      <c r="AHO294" s="261"/>
      <c r="AHP294" s="261"/>
      <c r="AHQ294" s="261"/>
      <c r="AHR294" s="261"/>
      <c r="AHS294" s="261"/>
      <c r="AHT294" s="261"/>
      <c r="AHU294" s="261"/>
      <c r="AHV294" s="261"/>
      <c r="AHW294" s="261"/>
      <c r="AHX294" s="261"/>
      <c r="AHY294" s="261"/>
      <c r="AHZ294" s="261"/>
      <c r="AIA294" s="261"/>
      <c r="AIB294" s="261"/>
      <c r="AIC294" s="261"/>
      <c r="AID294" s="261"/>
      <c r="AIE294" s="261"/>
      <c r="AIF294" s="261"/>
      <c r="AIG294" s="261"/>
      <c r="AIH294" s="261"/>
      <c r="AII294" s="261"/>
      <c r="AIJ294" s="261"/>
      <c r="AIK294" s="261"/>
      <c r="AIL294" s="261"/>
      <c r="AIM294" s="261"/>
      <c r="AIN294" s="261"/>
      <c r="AIO294" s="261"/>
      <c r="AIP294" s="261"/>
      <c r="AIQ294" s="261"/>
      <c r="AIR294" s="261"/>
      <c r="AIS294" s="261"/>
      <c r="AIT294" s="261"/>
      <c r="AIU294" s="261"/>
      <c r="AIV294" s="261"/>
      <c r="AIW294" s="261"/>
      <c r="AIX294" s="261"/>
      <c r="AIY294" s="261"/>
      <c r="AIZ294" s="261"/>
      <c r="AJA294" s="261"/>
      <c r="AJB294" s="261"/>
      <c r="AJC294" s="261"/>
      <c r="AJD294" s="261"/>
      <c r="AJE294" s="261"/>
      <c r="AJF294" s="261"/>
      <c r="AJG294" s="261"/>
      <c r="AJH294" s="261"/>
      <c r="AJI294" s="261"/>
      <c r="AJJ294" s="261"/>
      <c r="AJK294" s="261"/>
      <c r="AJL294" s="261"/>
      <c r="AJM294" s="261"/>
      <c r="AJN294" s="261"/>
      <c r="AJO294" s="261"/>
      <c r="AJP294" s="261"/>
      <c r="AJQ294" s="261"/>
      <c r="AJR294" s="261"/>
      <c r="AJS294" s="261"/>
      <c r="AJT294" s="261"/>
      <c r="AJU294" s="261"/>
      <c r="AJV294" s="261"/>
      <c r="AJW294" s="261"/>
      <c r="AJX294" s="261"/>
      <c r="AJY294" s="261"/>
      <c r="AJZ294" s="261"/>
      <c r="AKA294" s="261"/>
      <c r="AKB294" s="261"/>
      <c r="AKC294" s="261"/>
      <c r="AKD294" s="261"/>
      <c r="AKE294" s="261"/>
      <c r="AKF294" s="261"/>
      <c r="AKG294" s="261"/>
      <c r="AKH294" s="261"/>
      <c r="AKI294" s="261"/>
      <c r="AKJ294" s="261"/>
      <c r="AKK294" s="261"/>
      <c r="AKL294" s="261"/>
      <c r="AKM294" s="261"/>
      <c r="AKN294" s="261"/>
      <c r="AKO294" s="261"/>
      <c r="AKP294" s="261"/>
      <c r="AKQ294" s="261"/>
      <c r="AKR294" s="261"/>
      <c r="AKS294" s="261"/>
      <c r="AKT294" s="261"/>
      <c r="AKU294" s="261"/>
      <c r="AKV294" s="261"/>
      <c r="AKW294" s="261"/>
      <c r="AKX294" s="261"/>
      <c r="AKY294" s="261"/>
      <c r="AKZ294" s="261"/>
      <c r="ALA294" s="261"/>
      <c r="ALB294" s="261"/>
      <c r="ALC294" s="261"/>
      <c r="ALD294" s="261"/>
      <c r="ALE294" s="261"/>
      <c r="ALF294" s="261"/>
      <c r="ALG294" s="261"/>
      <c r="ALH294" s="261"/>
      <c r="ALI294" s="261"/>
      <c r="ALJ294" s="261"/>
      <c r="ALK294" s="261"/>
      <c r="ALL294" s="261"/>
      <c r="ALM294" s="261"/>
      <c r="ALN294" s="261"/>
      <c r="ALO294" s="261"/>
      <c r="ALP294" s="261"/>
      <c r="ALQ294" s="261"/>
      <c r="ALR294" s="261"/>
      <c r="ALS294" s="261"/>
      <c r="ALT294" s="261"/>
      <c r="ALU294" s="261"/>
      <c r="ALV294" s="261"/>
      <c r="ALW294" s="261"/>
      <c r="ALX294" s="261"/>
      <c r="ALY294" s="261"/>
      <c r="ALZ294" s="261"/>
      <c r="AMA294" s="261"/>
      <c r="AMB294" s="261"/>
      <c r="AMC294" s="261"/>
      <c r="AMD294" s="261"/>
      <c r="AME294" s="261"/>
      <c r="AMF294" s="261"/>
      <c r="AMG294" s="261"/>
      <c r="AMH294" s="261"/>
      <c r="AMI294" s="261"/>
      <c r="AMJ294" s="261"/>
      <c r="AMK294" s="261"/>
    </row>
    <row r="295" spans="1:1025" s="269" customFormat="1" ht="24" customHeight="1" x14ac:dyDescent="0.35">
      <c r="A295" s="261"/>
      <c r="B295" s="505"/>
      <c r="C295" s="378"/>
      <c r="D295" s="487"/>
      <c r="E295" s="487"/>
      <c r="F295" s="484"/>
      <c r="G295" s="484"/>
      <c r="H295" s="449"/>
      <c r="I295" s="430" t="str">
        <f t="shared" si="102"/>
        <v/>
      </c>
      <c r="J295" s="325"/>
      <c r="K295" s="325"/>
      <c r="L295" s="382"/>
      <c r="M295" s="449"/>
      <c r="N295" s="383"/>
      <c r="O295" s="383"/>
      <c r="P295" s="464">
        <f t="shared" si="103"/>
        <v>0</v>
      </c>
      <c r="Q295" s="469"/>
      <c r="R295" s="261"/>
      <c r="S295" s="522"/>
      <c r="T295" s="522"/>
      <c r="U295" s="522"/>
      <c r="V295" s="522"/>
      <c r="W295" s="522"/>
      <c r="X295" s="522"/>
      <c r="Y295" s="522"/>
      <c r="Z295" s="522"/>
      <c r="AA295" s="522"/>
      <c r="AB295" s="522"/>
      <c r="AC295" s="327"/>
      <c r="AD295" s="625"/>
      <c r="AE295" s="625"/>
      <c r="AF295" s="625"/>
      <c r="AG295" s="625"/>
      <c r="AH295" s="625"/>
      <c r="AI295" s="621"/>
      <c r="AJ295" s="625"/>
      <c r="AK295" s="625"/>
      <c r="AL295" s="625"/>
      <c r="AM295" s="621"/>
      <c r="AN295" s="625"/>
      <c r="AO295" s="625"/>
      <c r="AP295" s="625"/>
      <c r="AQ295" s="621"/>
      <c r="AR295" s="625"/>
      <c r="AS295" s="327"/>
      <c r="AT295" s="629"/>
      <c r="AU295" s="629"/>
      <c r="AV295" s="461">
        <f t="shared" si="101"/>
        <v>0</v>
      </c>
      <c r="AW295" s="261"/>
      <c r="AX295" s="261"/>
      <c r="AY295" s="261"/>
      <c r="AZ295" s="261"/>
      <c r="BA295" s="261"/>
      <c r="BB295" s="261"/>
      <c r="BC295" s="261"/>
      <c r="BD295" s="261"/>
      <c r="BE295" s="261"/>
      <c r="BF295" s="261"/>
      <c r="BG295" s="261"/>
      <c r="BH295" s="261"/>
      <c r="BI295" s="261"/>
      <c r="BJ295" s="261"/>
      <c r="BK295" s="261"/>
      <c r="BL295" s="261"/>
      <c r="BM295" s="261"/>
      <c r="BN295" s="261"/>
      <c r="BO295" s="261"/>
      <c r="BP295" s="261"/>
      <c r="BQ295" s="261"/>
      <c r="BR295" s="261"/>
      <c r="BS295" s="261"/>
      <c r="BT295" s="261"/>
      <c r="BU295" s="261"/>
      <c r="BV295" s="261"/>
      <c r="BW295" s="261"/>
      <c r="BX295" s="261"/>
      <c r="BY295" s="261"/>
      <c r="BZ295" s="261"/>
      <c r="CA295" s="261"/>
      <c r="CB295" s="261"/>
      <c r="CC295" s="261"/>
      <c r="CD295" s="261"/>
      <c r="CE295" s="261"/>
      <c r="CF295" s="261"/>
      <c r="CG295" s="261"/>
      <c r="CH295" s="261"/>
      <c r="CI295" s="261"/>
      <c r="CJ295" s="261"/>
      <c r="CK295" s="261"/>
      <c r="CL295" s="261"/>
      <c r="CM295" s="261"/>
      <c r="CN295" s="261"/>
      <c r="CO295" s="261"/>
      <c r="CP295" s="261"/>
      <c r="CQ295" s="261"/>
      <c r="CR295" s="261"/>
      <c r="CS295" s="261"/>
      <c r="CT295" s="261"/>
      <c r="CU295" s="261"/>
      <c r="CV295" s="261"/>
      <c r="CW295" s="261"/>
      <c r="CX295" s="261"/>
      <c r="CY295" s="261"/>
      <c r="CZ295" s="261"/>
      <c r="DA295" s="261"/>
      <c r="DB295" s="261"/>
      <c r="DC295" s="261"/>
      <c r="DD295" s="261"/>
      <c r="DE295" s="261"/>
      <c r="DF295" s="261"/>
      <c r="DG295" s="261"/>
      <c r="DH295" s="261"/>
      <c r="DI295" s="261"/>
      <c r="DJ295" s="261"/>
      <c r="DK295" s="261"/>
      <c r="DL295" s="261"/>
      <c r="DM295" s="261"/>
      <c r="DN295" s="261"/>
      <c r="DO295" s="261"/>
      <c r="DP295" s="261"/>
      <c r="DQ295" s="261"/>
      <c r="DR295" s="261"/>
      <c r="DS295" s="261"/>
      <c r="DT295" s="261"/>
      <c r="DU295" s="261"/>
      <c r="DV295" s="261"/>
      <c r="DW295" s="261"/>
      <c r="DX295" s="261"/>
      <c r="DY295" s="261"/>
      <c r="DZ295" s="261"/>
      <c r="EA295" s="261"/>
      <c r="EB295" s="261"/>
      <c r="EC295" s="261"/>
      <c r="ED295" s="261"/>
      <c r="EE295" s="261"/>
      <c r="EF295" s="261"/>
      <c r="EG295" s="261"/>
      <c r="EH295" s="261"/>
      <c r="EI295" s="261"/>
      <c r="EJ295" s="261"/>
      <c r="EK295" s="261"/>
      <c r="EL295" s="261"/>
      <c r="EM295" s="261"/>
      <c r="EN295" s="261"/>
      <c r="EO295" s="261"/>
      <c r="EP295" s="261"/>
      <c r="EQ295" s="261"/>
      <c r="ER295" s="261"/>
      <c r="ES295" s="261"/>
      <c r="ET295" s="261"/>
      <c r="EU295" s="261"/>
      <c r="EV295" s="261"/>
      <c r="EW295" s="261"/>
      <c r="EX295" s="261"/>
      <c r="EY295" s="261"/>
      <c r="EZ295" s="261"/>
      <c r="FA295" s="261"/>
      <c r="FB295" s="261"/>
      <c r="FC295" s="261"/>
      <c r="FD295" s="261"/>
      <c r="FE295" s="261"/>
      <c r="FF295" s="261"/>
      <c r="FG295" s="261"/>
      <c r="FH295" s="261"/>
      <c r="FI295" s="261"/>
      <c r="FJ295" s="261"/>
      <c r="FK295" s="261"/>
      <c r="FL295" s="261"/>
      <c r="FM295" s="261"/>
      <c r="FN295" s="261"/>
      <c r="FO295" s="261"/>
      <c r="FP295" s="261"/>
      <c r="FQ295" s="261"/>
      <c r="FR295" s="261"/>
      <c r="FS295" s="261"/>
      <c r="FT295" s="261"/>
      <c r="FU295" s="261"/>
      <c r="FV295" s="261"/>
      <c r="FW295" s="261"/>
      <c r="FX295" s="261"/>
      <c r="FY295" s="261"/>
      <c r="FZ295" s="261"/>
      <c r="GA295" s="261"/>
      <c r="GB295" s="261"/>
      <c r="GC295" s="261"/>
      <c r="GD295" s="261"/>
      <c r="GE295" s="261"/>
      <c r="GF295" s="261"/>
      <c r="GG295" s="261"/>
      <c r="GH295" s="261"/>
      <c r="GI295" s="261"/>
      <c r="GJ295" s="261"/>
      <c r="GK295" s="261"/>
      <c r="GL295" s="261"/>
      <c r="GM295" s="261"/>
      <c r="GN295" s="261"/>
      <c r="GO295" s="261"/>
      <c r="GP295" s="261"/>
      <c r="GQ295" s="261"/>
      <c r="GR295" s="261"/>
      <c r="GS295" s="261"/>
      <c r="GT295" s="261"/>
      <c r="GU295" s="261"/>
      <c r="GV295" s="261"/>
      <c r="GW295" s="261"/>
      <c r="GX295" s="261"/>
      <c r="GY295" s="261"/>
      <c r="GZ295" s="261"/>
      <c r="HA295" s="261"/>
      <c r="HB295" s="261"/>
      <c r="HC295" s="261"/>
      <c r="HD295" s="261"/>
      <c r="HE295" s="261"/>
      <c r="HF295" s="261"/>
      <c r="HG295" s="261"/>
      <c r="HH295" s="261"/>
      <c r="HI295" s="261"/>
      <c r="HJ295" s="261"/>
      <c r="HK295" s="261"/>
      <c r="HL295" s="261"/>
      <c r="HM295" s="261"/>
      <c r="HN295" s="261"/>
      <c r="HO295" s="261"/>
      <c r="HP295" s="261"/>
      <c r="HQ295" s="261"/>
      <c r="HR295" s="261"/>
      <c r="HS295" s="261"/>
      <c r="HT295" s="261"/>
      <c r="HU295" s="261"/>
      <c r="HV295" s="261"/>
      <c r="HW295" s="261"/>
      <c r="HX295" s="261"/>
      <c r="HY295" s="261"/>
      <c r="HZ295" s="261"/>
      <c r="IA295" s="261"/>
      <c r="IB295" s="261"/>
      <c r="IC295" s="261"/>
      <c r="ID295" s="261"/>
      <c r="IE295" s="261"/>
      <c r="IF295" s="261"/>
      <c r="IG295" s="261"/>
      <c r="IH295" s="261"/>
      <c r="II295" s="261"/>
      <c r="IJ295" s="261"/>
      <c r="IK295" s="261"/>
      <c r="IL295" s="261"/>
      <c r="IM295" s="261"/>
      <c r="IN295" s="261"/>
      <c r="IO295" s="261"/>
      <c r="IP295" s="261"/>
      <c r="IQ295" s="261"/>
      <c r="IR295" s="261"/>
      <c r="IS295" s="261"/>
      <c r="IT295" s="261"/>
      <c r="IU295" s="261"/>
      <c r="IV295" s="261"/>
      <c r="IW295" s="261"/>
      <c r="IX295" s="261"/>
      <c r="IY295" s="261"/>
      <c r="IZ295" s="261"/>
      <c r="JA295" s="261"/>
      <c r="JB295" s="261"/>
      <c r="JC295" s="261"/>
      <c r="JD295" s="261"/>
      <c r="JE295" s="261"/>
      <c r="JF295" s="261"/>
      <c r="JG295" s="261"/>
      <c r="JH295" s="261"/>
      <c r="JI295" s="261"/>
      <c r="JJ295" s="261"/>
      <c r="JK295" s="261"/>
      <c r="JL295" s="261"/>
      <c r="JM295" s="261"/>
      <c r="JN295" s="261"/>
      <c r="JO295" s="261"/>
      <c r="JP295" s="261"/>
      <c r="JQ295" s="261"/>
      <c r="JR295" s="261"/>
      <c r="JS295" s="261"/>
      <c r="JT295" s="261"/>
      <c r="JU295" s="261"/>
      <c r="JV295" s="261"/>
      <c r="JW295" s="261"/>
      <c r="JX295" s="261"/>
      <c r="JY295" s="261"/>
      <c r="JZ295" s="261"/>
      <c r="KA295" s="261"/>
      <c r="KB295" s="261"/>
      <c r="KC295" s="261"/>
      <c r="KD295" s="261"/>
      <c r="KE295" s="261"/>
      <c r="KF295" s="261"/>
      <c r="KG295" s="261"/>
      <c r="KH295" s="261"/>
      <c r="KI295" s="261"/>
      <c r="KJ295" s="261"/>
      <c r="KK295" s="261"/>
      <c r="KL295" s="261"/>
      <c r="KM295" s="261"/>
      <c r="KN295" s="261"/>
      <c r="KO295" s="261"/>
      <c r="KP295" s="261"/>
      <c r="KQ295" s="261"/>
      <c r="KR295" s="261"/>
      <c r="KS295" s="261"/>
      <c r="KT295" s="261"/>
      <c r="KU295" s="261"/>
      <c r="KV295" s="261"/>
      <c r="KW295" s="261"/>
      <c r="KX295" s="261"/>
      <c r="KY295" s="261"/>
      <c r="KZ295" s="261"/>
      <c r="LA295" s="261"/>
      <c r="LB295" s="261"/>
      <c r="LC295" s="261"/>
      <c r="LD295" s="261"/>
      <c r="LE295" s="261"/>
      <c r="LF295" s="261"/>
      <c r="LG295" s="261"/>
      <c r="LH295" s="261"/>
      <c r="LI295" s="261"/>
      <c r="LJ295" s="261"/>
      <c r="LK295" s="261"/>
      <c r="LL295" s="261"/>
      <c r="LM295" s="261"/>
      <c r="LN295" s="261"/>
      <c r="LO295" s="261"/>
      <c r="LP295" s="261"/>
      <c r="LQ295" s="261"/>
      <c r="LR295" s="261"/>
      <c r="LS295" s="261"/>
      <c r="LT295" s="261"/>
      <c r="LU295" s="261"/>
      <c r="LV295" s="261"/>
      <c r="LW295" s="261"/>
      <c r="LX295" s="261"/>
      <c r="LY295" s="261"/>
      <c r="LZ295" s="261"/>
      <c r="MA295" s="261"/>
      <c r="MB295" s="261"/>
      <c r="MC295" s="261"/>
      <c r="MD295" s="261"/>
      <c r="ME295" s="261"/>
      <c r="MF295" s="261"/>
      <c r="MG295" s="261"/>
      <c r="MH295" s="261"/>
      <c r="MI295" s="261"/>
      <c r="MJ295" s="261"/>
      <c r="MK295" s="261"/>
      <c r="ML295" s="261"/>
      <c r="MM295" s="261"/>
      <c r="MN295" s="261"/>
      <c r="MO295" s="261"/>
      <c r="MP295" s="261"/>
      <c r="MQ295" s="261"/>
      <c r="MR295" s="261"/>
      <c r="MS295" s="261"/>
      <c r="MT295" s="261"/>
      <c r="MU295" s="261"/>
      <c r="MV295" s="261"/>
      <c r="MW295" s="261"/>
      <c r="MX295" s="261"/>
      <c r="MY295" s="261"/>
      <c r="MZ295" s="261"/>
      <c r="NA295" s="261"/>
      <c r="NB295" s="261"/>
      <c r="NC295" s="261"/>
      <c r="ND295" s="261"/>
      <c r="NE295" s="261"/>
      <c r="NF295" s="261"/>
      <c r="NG295" s="261"/>
      <c r="NH295" s="261"/>
      <c r="NI295" s="261"/>
      <c r="NJ295" s="261"/>
      <c r="NK295" s="261"/>
      <c r="NL295" s="261"/>
      <c r="NM295" s="261"/>
      <c r="NN295" s="261"/>
      <c r="NO295" s="261"/>
      <c r="NP295" s="261"/>
      <c r="NQ295" s="261"/>
      <c r="NR295" s="261"/>
      <c r="NS295" s="261"/>
      <c r="NT295" s="261"/>
      <c r="NU295" s="261"/>
      <c r="NV295" s="261"/>
      <c r="NW295" s="261"/>
      <c r="NX295" s="261"/>
      <c r="NY295" s="261"/>
      <c r="NZ295" s="261"/>
      <c r="OA295" s="261"/>
      <c r="OB295" s="261"/>
      <c r="OC295" s="261"/>
      <c r="OD295" s="261"/>
      <c r="OE295" s="261"/>
      <c r="OF295" s="261"/>
      <c r="OG295" s="261"/>
      <c r="OH295" s="261"/>
      <c r="OI295" s="261"/>
      <c r="OJ295" s="261"/>
      <c r="OK295" s="261"/>
      <c r="OL295" s="261"/>
      <c r="OM295" s="261"/>
      <c r="ON295" s="261"/>
      <c r="OO295" s="261"/>
      <c r="OP295" s="261"/>
      <c r="OQ295" s="261"/>
      <c r="OR295" s="261"/>
      <c r="OS295" s="261"/>
      <c r="OT295" s="261"/>
      <c r="OU295" s="261"/>
      <c r="OV295" s="261"/>
      <c r="OW295" s="261"/>
      <c r="OX295" s="261"/>
      <c r="OY295" s="261"/>
      <c r="OZ295" s="261"/>
      <c r="PA295" s="261"/>
      <c r="PB295" s="261"/>
      <c r="PC295" s="261"/>
      <c r="PD295" s="261"/>
      <c r="PE295" s="261"/>
      <c r="PF295" s="261"/>
      <c r="PG295" s="261"/>
      <c r="PH295" s="261"/>
      <c r="PI295" s="261"/>
      <c r="PJ295" s="261"/>
      <c r="PK295" s="261"/>
      <c r="PL295" s="261"/>
      <c r="PM295" s="261"/>
      <c r="PN295" s="261"/>
      <c r="PO295" s="261"/>
      <c r="PP295" s="261"/>
      <c r="PQ295" s="261"/>
      <c r="PR295" s="261"/>
      <c r="PS295" s="261"/>
      <c r="PT295" s="261"/>
      <c r="PU295" s="261"/>
      <c r="PV295" s="261"/>
      <c r="PW295" s="261"/>
      <c r="PX295" s="261"/>
      <c r="PY295" s="261"/>
      <c r="PZ295" s="261"/>
      <c r="QA295" s="261"/>
      <c r="QB295" s="261"/>
      <c r="QC295" s="261"/>
      <c r="QD295" s="261"/>
      <c r="QE295" s="261"/>
      <c r="QF295" s="261"/>
      <c r="QG295" s="261"/>
      <c r="QH295" s="261"/>
      <c r="QI295" s="261"/>
      <c r="QJ295" s="261"/>
      <c r="QK295" s="261"/>
      <c r="QL295" s="261"/>
      <c r="QM295" s="261"/>
      <c r="QN295" s="261"/>
      <c r="QO295" s="261"/>
      <c r="QP295" s="261"/>
      <c r="QQ295" s="261"/>
      <c r="QR295" s="261"/>
      <c r="QS295" s="261"/>
      <c r="QT295" s="261"/>
      <c r="QU295" s="261"/>
      <c r="QV295" s="261"/>
      <c r="QW295" s="261"/>
      <c r="QX295" s="261"/>
      <c r="QY295" s="261"/>
      <c r="QZ295" s="261"/>
      <c r="RA295" s="261"/>
      <c r="RB295" s="261"/>
      <c r="RC295" s="261"/>
      <c r="RD295" s="261"/>
      <c r="RE295" s="261"/>
      <c r="RF295" s="261"/>
      <c r="RG295" s="261"/>
      <c r="RH295" s="261"/>
      <c r="RI295" s="261"/>
      <c r="RJ295" s="261"/>
      <c r="RK295" s="261"/>
      <c r="RL295" s="261"/>
      <c r="RM295" s="261"/>
      <c r="RN295" s="261"/>
      <c r="RO295" s="261"/>
      <c r="RP295" s="261"/>
      <c r="RQ295" s="261"/>
      <c r="RR295" s="261"/>
      <c r="RS295" s="261"/>
      <c r="RT295" s="261"/>
      <c r="RU295" s="261"/>
      <c r="RV295" s="261"/>
      <c r="RW295" s="261"/>
      <c r="RX295" s="261"/>
      <c r="RY295" s="261"/>
      <c r="RZ295" s="261"/>
      <c r="SA295" s="261"/>
      <c r="SB295" s="261"/>
      <c r="SC295" s="261"/>
      <c r="SD295" s="261"/>
      <c r="SE295" s="261"/>
      <c r="SF295" s="261"/>
      <c r="SG295" s="261"/>
      <c r="SH295" s="261"/>
      <c r="SI295" s="261"/>
      <c r="SJ295" s="261"/>
      <c r="SK295" s="261"/>
      <c r="SL295" s="261"/>
      <c r="SM295" s="261"/>
      <c r="SN295" s="261"/>
      <c r="SO295" s="261"/>
      <c r="SP295" s="261"/>
      <c r="SQ295" s="261"/>
      <c r="SR295" s="261"/>
      <c r="SS295" s="261"/>
      <c r="ST295" s="261"/>
      <c r="SU295" s="261"/>
      <c r="SV295" s="261"/>
      <c r="SW295" s="261"/>
      <c r="SX295" s="261"/>
      <c r="SY295" s="261"/>
      <c r="SZ295" s="261"/>
      <c r="TA295" s="261"/>
      <c r="TB295" s="261"/>
      <c r="TC295" s="261"/>
      <c r="TD295" s="261"/>
      <c r="TE295" s="261"/>
      <c r="TF295" s="261"/>
      <c r="TG295" s="261"/>
      <c r="TH295" s="261"/>
      <c r="TI295" s="261"/>
      <c r="TJ295" s="261"/>
      <c r="TK295" s="261"/>
      <c r="TL295" s="261"/>
      <c r="TM295" s="261"/>
      <c r="TN295" s="261"/>
      <c r="TO295" s="261"/>
      <c r="TP295" s="261"/>
      <c r="TQ295" s="261"/>
      <c r="TR295" s="261"/>
      <c r="TS295" s="261"/>
      <c r="TT295" s="261"/>
      <c r="TU295" s="261"/>
      <c r="TV295" s="261"/>
      <c r="TW295" s="261"/>
      <c r="TX295" s="261"/>
      <c r="TY295" s="261"/>
      <c r="TZ295" s="261"/>
      <c r="UA295" s="261"/>
      <c r="UB295" s="261"/>
      <c r="UC295" s="261"/>
      <c r="UD295" s="261"/>
      <c r="UE295" s="261"/>
      <c r="UF295" s="261"/>
      <c r="UG295" s="261"/>
      <c r="UH295" s="261"/>
      <c r="UI295" s="261"/>
      <c r="UJ295" s="261"/>
      <c r="UK295" s="261"/>
      <c r="UL295" s="261"/>
      <c r="UM295" s="261"/>
      <c r="UN295" s="261"/>
      <c r="UO295" s="261"/>
      <c r="UP295" s="261"/>
      <c r="UQ295" s="261"/>
      <c r="UR295" s="261"/>
      <c r="US295" s="261"/>
      <c r="UT295" s="261"/>
      <c r="UU295" s="261"/>
      <c r="UV295" s="261"/>
      <c r="UW295" s="261"/>
      <c r="UX295" s="261"/>
      <c r="UY295" s="261"/>
      <c r="UZ295" s="261"/>
      <c r="VA295" s="261"/>
      <c r="VB295" s="261"/>
      <c r="VC295" s="261"/>
      <c r="VD295" s="261"/>
      <c r="VE295" s="261"/>
      <c r="VF295" s="261"/>
      <c r="VG295" s="261"/>
      <c r="VH295" s="261"/>
      <c r="VI295" s="261"/>
      <c r="VJ295" s="261"/>
      <c r="VK295" s="261"/>
      <c r="VL295" s="261"/>
      <c r="VM295" s="261"/>
      <c r="VN295" s="261"/>
      <c r="VO295" s="261"/>
      <c r="VP295" s="261"/>
      <c r="VQ295" s="261"/>
      <c r="VR295" s="261"/>
      <c r="VS295" s="261"/>
      <c r="VT295" s="261"/>
      <c r="VU295" s="261"/>
      <c r="VV295" s="261"/>
      <c r="VW295" s="261"/>
      <c r="VX295" s="261"/>
      <c r="VY295" s="261"/>
      <c r="VZ295" s="261"/>
      <c r="WA295" s="261"/>
      <c r="WB295" s="261"/>
      <c r="WC295" s="261"/>
      <c r="WD295" s="261"/>
      <c r="WE295" s="261"/>
      <c r="WF295" s="261"/>
      <c r="WG295" s="261"/>
      <c r="WH295" s="261"/>
      <c r="WI295" s="261"/>
      <c r="WJ295" s="261"/>
      <c r="WK295" s="261"/>
      <c r="WL295" s="261"/>
      <c r="WM295" s="261"/>
      <c r="WN295" s="261"/>
      <c r="WO295" s="261"/>
      <c r="WP295" s="261"/>
      <c r="WQ295" s="261"/>
      <c r="WR295" s="261"/>
      <c r="WS295" s="261"/>
      <c r="WT295" s="261"/>
      <c r="WU295" s="261"/>
      <c r="WV295" s="261"/>
      <c r="WW295" s="261"/>
      <c r="WX295" s="261"/>
      <c r="WY295" s="261"/>
      <c r="WZ295" s="261"/>
      <c r="XA295" s="261"/>
      <c r="XB295" s="261"/>
      <c r="XC295" s="261"/>
      <c r="XD295" s="261"/>
      <c r="XE295" s="261"/>
      <c r="XF295" s="261"/>
      <c r="XG295" s="261"/>
      <c r="XH295" s="261"/>
      <c r="XI295" s="261"/>
      <c r="XJ295" s="261"/>
      <c r="XK295" s="261"/>
      <c r="XL295" s="261"/>
      <c r="XM295" s="261"/>
      <c r="XN295" s="261"/>
      <c r="XO295" s="261"/>
      <c r="XP295" s="261"/>
      <c r="XQ295" s="261"/>
      <c r="XR295" s="261"/>
      <c r="XS295" s="261"/>
      <c r="XT295" s="261"/>
      <c r="XU295" s="261"/>
      <c r="XV295" s="261"/>
      <c r="XW295" s="261"/>
      <c r="XX295" s="261"/>
      <c r="XY295" s="261"/>
      <c r="XZ295" s="261"/>
      <c r="YA295" s="261"/>
      <c r="YB295" s="261"/>
      <c r="YC295" s="261"/>
      <c r="YD295" s="261"/>
      <c r="YE295" s="261"/>
      <c r="YF295" s="261"/>
      <c r="YG295" s="261"/>
      <c r="YH295" s="261"/>
      <c r="YI295" s="261"/>
      <c r="YJ295" s="261"/>
      <c r="YK295" s="261"/>
      <c r="YL295" s="261"/>
      <c r="YM295" s="261"/>
      <c r="YN295" s="261"/>
      <c r="YO295" s="261"/>
      <c r="YP295" s="261"/>
      <c r="YQ295" s="261"/>
      <c r="YR295" s="261"/>
      <c r="YS295" s="261"/>
      <c r="YT295" s="261"/>
      <c r="YU295" s="261"/>
      <c r="YV295" s="261"/>
      <c r="YW295" s="261"/>
      <c r="YX295" s="261"/>
      <c r="YY295" s="261"/>
      <c r="YZ295" s="261"/>
      <c r="ZA295" s="261"/>
      <c r="ZB295" s="261"/>
      <c r="ZC295" s="261"/>
      <c r="ZD295" s="261"/>
      <c r="ZE295" s="261"/>
      <c r="ZF295" s="261"/>
      <c r="ZG295" s="261"/>
      <c r="ZH295" s="261"/>
      <c r="ZI295" s="261"/>
      <c r="ZJ295" s="261"/>
      <c r="ZK295" s="261"/>
      <c r="ZL295" s="261"/>
      <c r="ZM295" s="261"/>
      <c r="ZN295" s="261"/>
      <c r="ZO295" s="261"/>
      <c r="ZP295" s="261"/>
      <c r="ZQ295" s="261"/>
      <c r="ZR295" s="261"/>
      <c r="ZS295" s="261"/>
      <c r="ZT295" s="261"/>
      <c r="ZU295" s="261"/>
      <c r="ZV295" s="261"/>
      <c r="ZW295" s="261"/>
      <c r="ZX295" s="261"/>
      <c r="ZY295" s="261"/>
      <c r="ZZ295" s="261"/>
      <c r="AAA295" s="261"/>
      <c r="AAB295" s="261"/>
      <c r="AAC295" s="261"/>
      <c r="AAD295" s="261"/>
      <c r="AAE295" s="261"/>
      <c r="AAF295" s="261"/>
      <c r="AAG295" s="261"/>
      <c r="AAH295" s="261"/>
      <c r="AAI295" s="261"/>
      <c r="AAJ295" s="261"/>
      <c r="AAK295" s="261"/>
      <c r="AAL295" s="261"/>
      <c r="AAM295" s="261"/>
      <c r="AAN295" s="261"/>
      <c r="AAO295" s="261"/>
      <c r="AAP295" s="261"/>
      <c r="AAQ295" s="261"/>
      <c r="AAR295" s="261"/>
      <c r="AAS295" s="261"/>
      <c r="AAT295" s="261"/>
      <c r="AAU295" s="261"/>
      <c r="AAV295" s="261"/>
      <c r="AAW295" s="261"/>
      <c r="AAX295" s="261"/>
      <c r="AAY295" s="261"/>
      <c r="AAZ295" s="261"/>
      <c r="ABA295" s="261"/>
      <c r="ABB295" s="261"/>
      <c r="ABC295" s="261"/>
      <c r="ABD295" s="261"/>
      <c r="ABE295" s="261"/>
      <c r="ABF295" s="261"/>
      <c r="ABG295" s="261"/>
      <c r="ABH295" s="261"/>
      <c r="ABI295" s="261"/>
      <c r="ABJ295" s="261"/>
      <c r="ABK295" s="261"/>
      <c r="ABL295" s="261"/>
      <c r="ABM295" s="261"/>
      <c r="ABN295" s="261"/>
      <c r="ABO295" s="261"/>
      <c r="ABP295" s="261"/>
      <c r="ABQ295" s="261"/>
      <c r="ABR295" s="261"/>
      <c r="ABS295" s="261"/>
      <c r="ABT295" s="261"/>
      <c r="ABU295" s="261"/>
      <c r="ABV295" s="261"/>
      <c r="ABW295" s="261"/>
      <c r="ABX295" s="261"/>
      <c r="ABY295" s="261"/>
      <c r="ABZ295" s="261"/>
      <c r="ACA295" s="261"/>
      <c r="ACB295" s="261"/>
      <c r="ACC295" s="261"/>
      <c r="ACD295" s="261"/>
      <c r="ACE295" s="261"/>
      <c r="ACF295" s="261"/>
      <c r="ACG295" s="261"/>
      <c r="ACH295" s="261"/>
      <c r="ACI295" s="261"/>
      <c r="ACJ295" s="261"/>
      <c r="ACK295" s="261"/>
      <c r="ACL295" s="261"/>
      <c r="ACM295" s="261"/>
      <c r="ACN295" s="261"/>
      <c r="ACO295" s="261"/>
      <c r="ACP295" s="261"/>
      <c r="ACQ295" s="261"/>
      <c r="ACR295" s="261"/>
      <c r="ACS295" s="261"/>
      <c r="ACT295" s="261"/>
      <c r="ACU295" s="261"/>
      <c r="ACV295" s="261"/>
      <c r="ACW295" s="261"/>
      <c r="ACX295" s="261"/>
      <c r="ACY295" s="261"/>
      <c r="ACZ295" s="261"/>
      <c r="ADA295" s="261"/>
      <c r="ADB295" s="261"/>
      <c r="ADC295" s="261"/>
      <c r="ADD295" s="261"/>
      <c r="ADE295" s="261"/>
      <c r="ADF295" s="261"/>
      <c r="ADG295" s="261"/>
      <c r="ADH295" s="261"/>
      <c r="ADI295" s="261"/>
      <c r="ADJ295" s="261"/>
      <c r="ADK295" s="261"/>
      <c r="ADL295" s="261"/>
      <c r="ADM295" s="261"/>
      <c r="ADN295" s="261"/>
      <c r="ADO295" s="261"/>
      <c r="ADP295" s="261"/>
      <c r="ADQ295" s="261"/>
      <c r="ADR295" s="261"/>
      <c r="ADS295" s="261"/>
      <c r="ADT295" s="261"/>
      <c r="ADU295" s="261"/>
      <c r="ADV295" s="261"/>
      <c r="ADW295" s="261"/>
      <c r="ADX295" s="261"/>
      <c r="ADY295" s="261"/>
      <c r="ADZ295" s="261"/>
      <c r="AEA295" s="261"/>
      <c r="AEB295" s="261"/>
      <c r="AEC295" s="261"/>
      <c r="AED295" s="261"/>
      <c r="AEE295" s="261"/>
      <c r="AEF295" s="261"/>
      <c r="AEG295" s="261"/>
      <c r="AEH295" s="261"/>
      <c r="AEI295" s="261"/>
      <c r="AEJ295" s="261"/>
      <c r="AEK295" s="261"/>
      <c r="AEL295" s="261"/>
      <c r="AEM295" s="261"/>
      <c r="AEN295" s="261"/>
      <c r="AEO295" s="261"/>
      <c r="AEP295" s="261"/>
      <c r="AEQ295" s="261"/>
      <c r="AER295" s="261"/>
      <c r="AES295" s="261"/>
      <c r="AET295" s="261"/>
      <c r="AEU295" s="261"/>
      <c r="AEV295" s="261"/>
      <c r="AEW295" s="261"/>
      <c r="AEX295" s="261"/>
      <c r="AEY295" s="261"/>
      <c r="AEZ295" s="261"/>
      <c r="AFA295" s="261"/>
      <c r="AFB295" s="261"/>
      <c r="AFC295" s="261"/>
      <c r="AFD295" s="261"/>
      <c r="AFE295" s="261"/>
      <c r="AFF295" s="261"/>
      <c r="AFG295" s="261"/>
      <c r="AFH295" s="261"/>
      <c r="AFI295" s="261"/>
      <c r="AFJ295" s="261"/>
      <c r="AFK295" s="261"/>
      <c r="AFL295" s="261"/>
      <c r="AFM295" s="261"/>
      <c r="AFN295" s="261"/>
      <c r="AFO295" s="261"/>
      <c r="AFP295" s="261"/>
      <c r="AFQ295" s="261"/>
      <c r="AFR295" s="261"/>
      <c r="AFS295" s="261"/>
      <c r="AFT295" s="261"/>
      <c r="AFU295" s="261"/>
      <c r="AFV295" s="261"/>
      <c r="AFW295" s="261"/>
      <c r="AFX295" s="261"/>
      <c r="AFY295" s="261"/>
      <c r="AFZ295" s="261"/>
      <c r="AGA295" s="261"/>
      <c r="AGB295" s="261"/>
      <c r="AGC295" s="261"/>
      <c r="AGD295" s="261"/>
      <c r="AGE295" s="261"/>
      <c r="AGF295" s="261"/>
      <c r="AGG295" s="261"/>
      <c r="AGH295" s="261"/>
      <c r="AGI295" s="261"/>
      <c r="AGJ295" s="261"/>
      <c r="AGK295" s="261"/>
      <c r="AGL295" s="261"/>
      <c r="AGM295" s="261"/>
      <c r="AGN295" s="261"/>
      <c r="AGO295" s="261"/>
      <c r="AGP295" s="261"/>
      <c r="AGQ295" s="261"/>
      <c r="AGR295" s="261"/>
      <c r="AGS295" s="261"/>
      <c r="AGT295" s="261"/>
      <c r="AGU295" s="261"/>
      <c r="AGV295" s="261"/>
      <c r="AGW295" s="261"/>
      <c r="AGX295" s="261"/>
      <c r="AGY295" s="261"/>
      <c r="AGZ295" s="261"/>
      <c r="AHA295" s="261"/>
      <c r="AHB295" s="261"/>
      <c r="AHC295" s="261"/>
      <c r="AHD295" s="261"/>
      <c r="AHE295" s="261"/>
      <c r="AHF295" s="261"/>
      <c r="AHG295" s="261"/>
      <c r="AHH295" s="261"/>
      <c r="AHI295" s="261"/>
      <c r="AHJ295" s="261"/>
      <c r="AHK295" s="261"/>
      <c r="AHL295" s="261"/>
      <c r="AHM295" s="261"/>
      <c r="AHN295" s="261"/>
      <c r="AHO295" s="261"/>
      <c r="AHP295" s="261"/>
      <c r="AHQ295" s="261"/>
      <c r="AHR295" s="261"/>
      <c r="AHS295" s="261"/>
      <c r="AHT295" s="261"/>
      <c r="AHU295" s="261"/>
      <c r="AHV295" s="261"/>
      <c r="AHW295" s="261"/>
      <c r="AHX295" s="261"/>
      <c r="AHY295" s="261"/>
      <c r="AHZ295" s="261"/>
      <c r="AIA295" s="261"/>
      <c r="AIB295" s="261"/>
      <c r="AIC295" s="261"/>
      <c r="AID295" s="261"/>
      <c r="AIE295" s="261"/>
      <c r="AIF295" s="261"/>
      <c r="AIG295" s="261"/>
      <c r="AIH295" s="261"/>
      <c r="AII295" s="261"/>
      <c r="AIJ295" s="261"/>
      <c r="AIK295" s="261"/>
      <c r="AIL295" s="261"/>
      <c r="AIM295" s="261"/>
      <c r="AIN295" s="261"/>
      <c r="AIO295" s="261"/>
      <c r="AIP295" s="261"/>
      <c r="AIQ295" s="261"/>
      <c r="AIR295" s="261"/>
      <c r="AIS295" s="261"/>
      <c r="AIT295" s="261"/>
      <c r="AIU295" s="261"/>
      <c r="AIV295" s="261"/>
      <c r="AIW295" s="261"/>
      <c r="AIX295" s="261"/>
      <c r="AIY295" s="261"/>
      <c r="AIZ295" s="261"/>
      <c r="AJA295" s="261"/>
      <c r="AJB295" s="261"/>
      <c r="AJC295" s="261"/>
      <c r="AJD295" s="261"/>
      <c r="AJE295" s="261"/>
      <c r="AJF295" s="261"/>
      <c r="AJG295" s="261"/>
      <c r="AJH295" s="261"/>
      <c r="AJI295" s="261"/>
      <c r="AJJ295" s="261"/>
      <c r="AJK295" s="261"/>
      <c r="AJL295" s="261"/>
      <c r="AJM295" s="261"/>
      <c r="AJN295" s="261"/>
      <c r="AJO295" s="261"/>
      <c r="AJP295" s="261"/>
      <c r="AJQ295" s="261"/>
      <c r="AJR295" s="261"/>
      <c r="AJS295" s="261"/>
      <c r="AJT295" s="261"/>
      <c r="AJU295" s="261"/>
      <c r="AJV295" s="261"/>
      <c r="AJW295" s="261"/>
      <c r="AJX295" s="261"/>
      <c r="AJY295" s="261"/>
      <c r="AJZ295" s="261"/>
      <c r="AKA295" s="261"/>
      <c r="AKB295" s="261"/>
      <c r="AKC295" s="261"/>
      <c r="AKD295" s="261"/>
      <c r="AKE295" s="261"/>
      <c r="AKF295" s="261"/>
      <c r="AKG295" s="261"/>
      <c r="AKH295" s="261"/>
      <c r="AKI295" s="261"/>
      <c r="AKJ295" s="261"/>
      <c r="AKK295" s="261"/>
      <c r="AKL295" s="261"/>
      <c r="AKM295" s="261"/>
      <c r="AKN295" s="261"/>
      <c r="AKO295" s="261"/>
      <c r="AKP295" s="261"/>
      <c r="AKQ295" s="261"/>
      <c r="AKR295" s="261"/>
      <c r="AKS295" s="261"/>
      <c r="AKT295" s="261"/>
      <c r="AKU295" s="261"/>
      <c r="AKV295" s="261"/>
      <c r="AKW295" s="261"/>
      <c r="AKX295" s="261"/>
      <c r="AKY295" s="261"/>
      <c r="AKZ295" s="261"/>
      <c r="ALA295" s="261"/>
      <c r="ALB295" s="261"/>
      <c r="ALC295" s="261"/>
      <c r="ALD295" s="261"/>
      <c r="ALE295" s="261"/>
      <c r="ALF295" s="261"/>
      <c r="ALG295" s="261"/>
      <c r="ALH295" s="261"/>
      <c r="ALI295" s="261"/>
      <c r="ALJ295" s="261"/>
      <c r="ALK295" s="261"/>
      <c r="ALL295" s="261"/>
      <c r="ALM295" s="261"/>
      <c r="ALN295" s="261"/>
      <c r="ALO295" s="261"/>
      <c r="ALP295" s="261"/>
      <c r="ALQ295" s="261"/>
      <c r="ALR295" s="261"/>
      <c r="ALS295" s="261"/>
      <c r="ALT295" s="261"/>
      <c r="ALU295" s="261"/>
      <c r="ALV295" s="261"/>
      <c r="ALW295" s="261"/>
      <c r="ALX295" s="261"/>
      <c r="ALY295" s="261"/>
      <c r="ALZ295" s="261"/>
      <c r="AMA295" s="261"/>
      <c r="AMB295" s="261"/>
      <c r="AMC295" s="261"/>
      <c r="AMD295" s="261"/>
      <c r="AME295" s="261"/>
      <c r="AMF295" s="261"/>
      <c r="AMG295" s="261"/>
      <c r="AMH295" s="261"/>
      <c r="AMI295" s="261"/>
      <c r="AMJ295" s="261"/>
      <c r="AMK295" s="261"/>
    </row>
    <row r="296" spans="1:1025" s="269" customFormat="1" ht="24" customHeight="1" x14ac:dyDescent="0.35">
      <c r="A296" s="261"/>
      <c r="B296" s="505"/>
      <c r="C296" s="378"/>
      <c r="D296" s="487"/>
      <c r="E296" s="487"/>
      <c r="F296" s="484"/>
      <c r="G296" s="484"/>
      <c r="H296" s="449"/>
      <c r="I296" s="430" t="str">
        <f t="shared" si="102"/>
        <v/>
      </c>
      <c r="J296" s="325"/>
      <c r="K296" s="325"/>
      <c r="L296" s="382"/>
      <c r="M296" s="449"/>
      <c r="N296" s="383"/>
      <c r="O296" s="383"/>
      <c r="P296" s="464">
        <f t="shared" si="103"/>
        <v>0</v>
      </c>
      <c r="Q296" s="469"/>
      <c r="R296" s="261"/>
      <c r="S296" s="522"/>
      <c r="T296" s="522"/>
      <c r="U296" s="522"/>
      <c r="V296" s="522"/>
      <c r="W296" s="522"/>
      <c r="X296" s="522"/>
      <c r="Y296" s="522"/>
      <c r="Z296" s="522"/>
      <c r="AA296" s="522"/>
      <c r="AB296" s="522"/>
      <c r="AC296" s="327"/>
      <c r="AD296" s="625"/>
      <c r="AE296" s="625"/>
      <c r="AF296" s="625"/>
      <c r="AG296" s="625"/>
      <c r="AH296" s="625"/>
      <c r="AI296" s="621"/>
      <c r="AJ296" s="625"/>
      <c r="AK296" s="625"/>
      <c r="AL296" s="625"/>
      <c r="AM296" s="621"/>
      <c r="AN296" s="625"/>
      <c r="AO296" s="625"/>
      <c r="AP296" s="625"/>
      <c r="AQ296" s="621"/>
      <c r="AR296" s="625"/>
      <c r="AS296" s="327"/>
      <c r="AT296" s="629"/>
      <c r="AU296" s="629"/>
      <c r="AV296" s="461">
        <f t="shared" si="101"/>
        <v>0</v>
      </c>
      <c r="AW296" s="261"/>
      <c r="AX296" s="261"/>
      <c r="AY296" s="261"/>
      <c r="AZ296" s="261"/>
      <c r="BA296" s="261"/>
      <c r="BB296" s="261"/>
      <c r="BC296" s="261"/>
      <c r="BD296" s="261"/>
      <c r="BE296" s="261"/>
      <c r="BF296" s="261"/>
      <c r="BG296" s="261"/>
      <c r="BH296" s="261"/>
      <c r="BI296" s="261"/>
      <c r="BJ296" s="261"/>
      <c r="BK296" s="261"/>
      <c r="BL296" s="261"/>
      <c r="BM296" s="261"/>
      <c r="BN296" s="261"/>
      <c r="BO296" s="261"/>
      <c r="BP296" s="261"/>
      <c r="BQ296" s="261"/>
      <c r="BR296" s="261"/>
      <c r="BS296" s="261"/>
      <c r="BT296" s="261"/>
      <c r="BU296" s="261"/>
      <c r="BV296" s="261"/>
      <c r="BW296" s="261"/>
      <c r="BX296" s="261"/>
      <c r="BY296" s="261"/>
      <c r="BZ296" s="261"/>
      <c r="CA296" s="261"/>
      <c r="CB296" s="261"/>
      <c r="CC296" s="261"/>
      <c r="CD296" s="261"/>
      <c r="CE296" s="261"/>
      <c r="CF296" s="261"/>
      <c r="CG296" s="261"/>
      <c r="CH296" s="261"/>
      <c r="CI296" s="261"/>
      <c r="CJ296" s="261"/>
      <c r="CK296" s="261"/>
      <c r="CL296" s="261"/>
      <c r="CM296" s="261"/>
      <c r="CN296" s="261"/>
      <c r="CO296" s="261"/>
      <c r="CP296" s="261"/>
      <c r="CQ296" s="261"/>
      <c r="CR296" s="261"/>
      <c r="CS296" s="261"/>
      <c r="CT296" s="261"/>
      <c r="CU296" s="261"/>
      <c r="CV296" s="261"/>
      <c r="CW296" s="261"/>
      <c r="CX296" s="261"/>
      <c r="CY296" s="261"/>
      <c r="CZ296" s="261"/>
      <c r="DA296" s="261"/>
      <c r="DB296" s="261"/>
      <c r="DC296" s="261"/>
      <c r="DD296" s="261"/>
      <c r="DE296" s="261"/>
      <c r="DF296" s="261"/>
      <c r="DG296" s="261"/>
      <c r="DH296" s="261"/>
      <c r="DI296" s="261"/>
      <c r="DJ296" s="261"/>
      <c r="DK296" s="261"/>
      <c r="DL296" s="261"/>
      <c r="DM296" s="261"/>
      <c r="DN296" s="261"/>
      <c r="DO296" s="261"/>
      <c r="DP296" s="261"/>
      <c r="DQ296" s="261"/>
      <c r="DR296" s="261"/>
      <c r="DS296" s="261"/>
      <c r="DT296" s="261"/>
      <c r="DU296" s="261"/>
      <c r="DV296" s="261"/>
      <c r="DW296" s="261"/>
      <c r="DX296" s="261"/>
      <c r="DY296" s="261"/>
      <c r="DZ296" s="261"/>
      <c r="EA296" s="261"/>
      <c r="EB296" s="261"/>
      <c r="EC296" s="261"/>
      <c r="ED296" s="261"/>
      <c r="EE296" s="261"/>
      <c r="EF296" s="261"/>
      <c r="EG296" s="261"/>
      <c r="EH296" s="261"/>
      <c r="EI296" s="261"/>
      <c r="EJ296" s="261"/>
      <c r="EK296" s="261"/>
      <c r="EL296" s="261"/>
      <c r="EM296" s="261"/>
      <c r="EN296" s="261"/>
      <c r="EO296" s="261"/>
      <c r="EP296" s="261"/>
      <c r="EQ296" s="261"/>
      <c r="ER296" s="261"/>
      <c r="ES296" s="261"/>
      <c r="ET296" s="261"/>
      <c r="EU296" s="261"/>
      <c r="EV296" s="261"/>
      <c r="EW296" s="261"/>
      <c r="EX296" s="261"/>
      <c r="EY296" s="261"/>
      <c r="EZ296" s="261"/>
      <c r="FA296" s="261"/>
      <c r="FB296" s="261"/>
      <c r="FC296" s="261"/>
      <c r="FD296" s="261"/>
      <c r="FE296" s="261"/>
      <c r="FF296" s="261"/>
      <c r="FG296" s="261"/>
      <c r="FH296" s="261"/>
      <c r="FI296" s="261"/>
      <c r="FJ296" s="261"/>
      <c r="FK296" s="261"/>
      <c r="FL296" s="261"/>
      <c r="FM296" s="261"/>
      <c r="FN296" s="261"/>
      <c r="FO296" s="261"/>
      <c r="FP296" s="261"/>
      <c r="FQ296" s="261"/>
      <c r="FR296" s="261"/>
      <c r="FS296" s="261"/>
      <c r="FT296" s="261"/>
      <c r="FU296" s="261"/>
      <c r="FV296" s="261"/>
      <c r="FW296" s="261"/>
      <c r="FX296" s="261"/>
      <c r="FY296" s="261"/>
      <c r="FZ296" s="261"/>
      <c r="GA296" s="261"/>
      <c r="GB296" s="261"/>
      <c r="GC296" s="261"/>
      <c r="GD296" s="261"/>
      <c r="GE296" s="261"/>
      <c r="GF296" s="261"/>
      <c r="GG296" s="261"/>
      <c r="GH296" s="261"/>
      <c r="GI296" s="261"/>
      <c r="GJ296" s="261"/>
      <c r="GK296" s="261"/>
      <c r="GL296" s="261"/>
      <c r="GM296" s="261"/>
      <c r="GN296" s="261"/>
      <c r="GO296" s="261"/>
      <c r="GP296" s="261"/>
      <c r="GQ296" s="261"/>
      <c r="GR296" s="261"/>
      <c r="GS296" s="261"/>
      <c r="GT296" s="261"/>
      <c r="GU296" s="261"/>
      <c r="GV296" s="261"/>
      <c r="GW296" s="261"/>
      <c r="GX296" s="261"/>
      <c r="GY296" s="261"/>
      <c r="GZ296" s="261"/>
      <c r="HA296" s="261"/>
      <c r="HB296" s="261"/>
      <c r="HC296" s="261"/>
      <c r="HD296" s="261"/>
      <c r="HE296" s="261"/>
      <c r="HF296" s="261"/>
      <c r="HG296" s="261"/>
      <c r="HH296" s="261"/>
      <c r="HI296" s="261"/>
      <c r="HJ296" s="261"/>
      <c r="HK296" s="261"/>
      <c r="HL296" s="261"/>
      <c r="HM296" s="261"/>
      <c r="HN296" s="261"/>
      <c r="HO296" s="261"/>
      <c r="HP296" s="261"/>
      <c r="HQ296" s="261"/>
      <c r="HR296" s="261"/>
      <c r="HS296" s="261"/>
      <c r="HT296" s="261"/>
      <c r="HU296" s="261"/>
      <c r="HV296" s="261"/>
      <c r="HW296" s="261"/>
      <c r="HX296" s="261"/>
      <c r="HY296" s="261"/>
      <c r="HZ296" s="261"/>
      <c r="IA296" s="261"/>
      <c r="IB296" s="261"/>
      <c r="IC296" s="261"/>
      <c r="ID296" s="261"/>
      <c r="IE296" s="261"/>
      <c r="IF296" s="261"/>
      <c r="IG296" s="261"/>
      <c r="IH296" s="261"/>
      <c r="II296" s="261"/>
      <c r="IJ296" s="261"/>
      <c r="IK296" s="261"/>
      <c r="IL296" s="261"/>
      <c r="IM296" s="261"/>
      <c r="IN296" s="261"/>
      <c r="IO296" s="261"/>
      <c r="IP296" s="261"/>
      <c r="IQ296" s="261"/>
      <c r="IR296" s="261"/>
      <c r="IS296" s="261"/>
      <c r="IT296" s="261"/>
      <c r="IU296" s="261"/>
      <c r="IV296" s="261"/>
      <c r="IW296" s="261"/>
      <c r="IX296" s="261"/>
      <c r="IY296" s="261"/>
      <c r="IZ296" s="261"/>
      <c r="JA296" s="261"/>
      <c r="JB296" s="261"/>
      <c r="JC296" s="261"/>
      <c r="JD296" s="261"/>
      <c r="JE296" s="261"/>
      <c r="JF296" s="261"/>
      <c r="JG296" s="261"/>
      <c r="JH296" s="261"/>
      <c r="JI296" s="261"/>
      <c r="JJ296" s="261"/>
      <c r="JK296" s="261"/>
      <c r="JL296" s="261"/>
      <c r="JM296" s="261"/>
      <c r="JN296" s="261"/>
      <c r="JO296" s="261"/>
      <c r="JP296" s="261"/>
      <c r="JQ296" s="261"/>
      <c r="JR296" s="261"/>
      <c r="JS296" s="261"/>
      <c r="JT296" s="261"/>
      <c r="JU296" s="261"/>
      <c r="JV296" s="261"/>
      <c r="JW296" s="261"/>
      <c r="JX296" s="261"/>
      <c r="JY296" s="261"/>
      <c r="JZ296" s="261"/>
      <c r="KA296" s="261"/>
      <c r="KB296" s="261"/>
      <c r="KC296" s="261"/>
      <c r="KD296" s="261"/>
      <c r="KE296" s="261"/>
      <c r="KF296" s="261"/>
      <c r="KG296" s="261"/>
      <c r="KH296" s="261"/>
      <c r="KI296" s="261"/>
      <c r="KJ296" s="261"/>
      <c r="KK296" s="261"/>
      <c r="KL296" s="261"/>
      <c r="KM296" s="261"/>
      <c r="KN296" s="261"/>
      <c r="KO296" s="261"/>
      <c r="KP296" s="261"/>
      <c r="KQ296" s="261"/>
      <c r="KR296" s="261"/>
      <c r="KS296" s="261"/>
      <c r="KT296" s="261"/>
      <c r="KU296" s="261"/>
      <c r="KV296" s="261"/>
      <c r="KW296" s="261"/>
      <c r="KX296" s="261"/>
      <c r="KY296" s="261"/>
      <c r="KZ296" s="261"/>
      <c r="LA296" s="261"/>
      <c r="LB296" s="261"/>
      <c r="LC296" s="261"/>
      <c r="LD296" s="261"/>
      <c r="LE296" s="261"/>
      <c r="LF296" s="261"/>
      <c r="LG296" s="261"/>
      <c r="LH296" s="261"/>
      <c r="LI296" s="261"/>
      <c r="LJ296" s="261"/>
      <c r="LK296" s="261"/>
      <c r="LL296" s="261"/>
      <c r="LM296" s="261"/>
      <c r="LN296" s="261"/>
      <c r="LO296" s="261"/>
      <c r="LP296" s="261"/>
      <c r="LQ296" s="261"/>
      <c r="LR296" s="261"/>
      <c r="LS296" s="261"/>
      <c r="LT296" s="261"/>
      <c r="LU296" s="261"/>
      <c r="LV296" s="261"/>
      <c r="LW296" s="261"/>
      <c r="LX296" s="261"/>
      <c r="LY296" s="261"/>
      <c r="LZ296" s="261"/>
      <c r="MA296" s="261"/>
      <c r="MB296" s="261"/>
      <c r="MC296" s="261"/>
      <c r="MD296" s="261"/>
      <c r="ME296" s="261"/>
      <c r="MF296" s="261"/>
      <c r="MG296" s="261"/>
      <c r="MH296" s="261"/>
      <c r="MI296" s="261"/>
      <c r="MJ296" s="261"/>
      <c r="MK296" s="261"/>
      <c r="ML296" s="261"/>
      <c r="MM296" s="261"/>
      <c r="MN296" s="261"/>
      <c r="MO296" s="261"/>
      <c r="MP296" s="261"/>
      <c r="MQ296" s="261"/>
      <c r="MR296" s="261"/>
      <c r="MS296" s="261"/>
      <c r="MT296" s="261"/>
      <c r="MU296" s="261"/>
      <c r="MV296" s="261"/>
      <c r="MW296" s="261"/>
      <c r="MX296" s="261"/>
      <c r="MY296" s="261"/>
      <c r="MZ296" s="261"/>
      <c r="NA296" s="261"/>
      <c r="NB296" s="261"/>
      <c r="NC296" s="261"/>
      <c r="ND296" s="261"/>
      <c r="NE296" s="261"/>
      <c r="NF296" s="261"/>
      <c r="NG296" s="261"/>
      <c r="NH296" s="261"/>
      <c r="NI296" s="261"/>
      <c r="NJ296" s="261"/>
      <c r="NK296" s="261"/>
      <c r="NL296" s="261"/>
      <c r="NM296" s="261"/>
      <c r="NN296" s="261"/>
      <c r="NO296" s="261"/>
      <c r="NP296" s="261"/>
      <c r="NQ296" s="261"/>
      <c r="NR296" s="261"/>
      <c r="NS296" s="261"/>
      <c r="NT296" s="261"/>
      <c r="NU296" s="261"/>
      <c r="NV296" s="261"/>
      <c r="NW296" s="261"/>
      <c r="NX296" s="261"/>
      <c r="NY296" s="261"/>
      <c r="NZ296" s="261"/>
      <c r="OA296" s="261"/>
      <c r="OB296" s="261"/>
      <c r="OC296" s="261"/>
      <c r="OD296" s="261"/>
      <c r="OE296" s="261"/>
      <c r="OF296" s="261"/>
      <c r="OG296" s="261"/>
      <c r="OH296" s="261"/>
      <c r="OI296" s="261"/>
      <c r="OJ296" s="261"/>
      <c r="OK296" s="261"/>
      <c r="OL296" s="261"/>
      <c r="OM296" s="261"/>
      <c r="ON296" s="261"/>
      <c r="OO296" s="261"/>
      <c r="OP296" s="261"/>
      <c r="OQ296" s="261"/>
      <c r="OR296" s="261"/>
      <c r="OS296" s="261"/>
      <c r="OT296" s="261"/>
      <c r="OU296" s="261"/>
      <c r="OV296" s="261"/>
      <c r="OW296" s="261"/>
      <c r="OX296" s="261"/>
      <c r="OY296" s="261"/>
      <c r="OZ296" s="261"/>
      <c r="PA296" s="261"/>
      <c r="PB296" s="261"/>
      <c r="PC296" s="261"/>
      <c r="PD296" s="261"/>
      <c r="PE296" s="261"/>
      <c r="PF296" s="261"/>
      <c r="PG296" s="261"/>
      <c r="PH296" s="261"/>
      <c r="PI296" s="261"/>
      <c r="PJ296" s="261"/>
      <c r="PK296" s="261"/>
      <c r="PL296" s="261"/>
      <c r="PM296" s="261"/>
      <c r="PN296" s="261"/>
      <c r="PO296" s="261"/>
      <c r="PP296" s="261"/>
      <c r="PQ296" s="261"/>
      <c r="PR296" s="261"/>
      <c r="PS296" s="261"/>
      <c r="PT296" s="261"/>
      <c r="PU296" s="261"/>
      <c r="PV296" s="261"/>
      <c r="PW296" s="261"/>
      <c r="PX296" s="261"/>
      <c r="PY296" s="261"/>
      <c r="PZ296" s="261"/>
      <c r="QA296" s="261"/>
      <c r="QB296" s="261"/>
      <c r="QC296" s="261"/>
      <c r="QD296" s="261"/>
      <c r="QE296" s="261"/>
      <c r="QF296" s="261"/>
      <c r="QG296" s="261"/>
      <c r="QH296" s="261"/>
      <c r="QI296" s="261"/>
      <c r="QJ296" s="261"/>
      <c r="QK296" s="261"/>
      <c r="QL296" s="261"/>
      <c r="QM296" s="261"/>
      <c r="QN296" s="261"/>
      <c r="QO296" s="261"/>
      <c r="QP296" s="261"/>
      <c r="QQ296" s="261"/>
      <c r="QR296" s="261"/>
      <c r="QS296" s="261"/>
      <c r="QT296" s="261"/>
      <c r="QU296" s="261"/>
      <c r="QV296" s="261"/>
      <c r="QW296" s="261"/>
      <c r="QX296" s="261"/>
      <c r="QY296" s="261"/>
      <c r="QZ296" s="261"/>
      <c r="RA296" s="261"/>
      <c r="RB296" s="261"/>
      <c r="RC296" s="261"/>
      <c r="RD296" s="261"/>
      <c r="RE296" s="261"/>
      <c r="RF296" s="261"/>
      <c r="RG296" s="261"/>
      <c r="RH296" s="261"/>
      <c r="RI296" s="261"/>
      <c r="RJ296" s="261"/>
      <c r="RK296" s="261"/>
      <c r="RL296" s="261"/>
      <c r="RM296" s="261"/>
      <c r="RN296" s="261"/>
      <c r="RO296" s="261"/>
      <c r="RP296" s="261"/>
      <c r="RQ296" s="261"/>
      <c r="RR296" s="261"/>
      <c r="RS296" s="261"/>
      <c r="RT296" s="261"/>
      <c r="RU296" s="261"/>
      <c r="RV296" s="261"/>
      <c r="RW296" s="261"/>
      <c r="RX296" s="261"/>
      <c r="RY296" s="261"/>
      <c r="RZ296" s="261"/>
      <c r="SA296" s="261"/>
      <c r="SB296" s="261"/>
      <c r="SC296" s="261"/>
      <c r="SD296" s="261"/>
      <c r="SE296" s="261"/>
      <c r="SF296" s="261"/>
      <c r="SG296" s="261"/>
      <c r="SH296" s="261"/>
      <c r="SI296" s="261"/>
      <c r="SJ296" s="261"/>
      <c r="SK296" s="261"/>
      <c r="SL296" s="261"/>
      <c r="SM296" s="261"/>
      <c r="SN296" s="261"/>
      <c r="SO296" s="261"/>
      <c r="SP296" s="261"/>
      <c r="SQ296" s="261"/>
      <c r="SR296" s="261"/>
      <c r="SS296" s="261"/>
      <c r="ST296" s="261"/>
      <c r="SU296" s="261"/>
      <c r="SV296" s="261"/>
      <c r="SW296" s="261"/>
      <c r="SX296" s="261"/>
      <c r="SY296" s="261"/>
      <c r="SZ296" s="261"/>
      <c r="TA296" s="261"/>
      <c r="TB296" s="261"/>
      <c r="TC296" s="261"/>
      <c r="TD296" s="261"/>
      <c r="TE296" s="261"/>
      <c r="TF296" s="261"/>
      <c r="TG296" s="261"/>
      <c r="TH296" s="261"/>
      <c r="TI296" s="261"/>
      <c r="TJ296" s="261"/>
      <c r="TK296" s="261"/>
      <c r="TL296" s="261"/>
      <c r="TM296" s="261"/>
      <c r="TN296" s="261"/>
      <c r="TO296" s="261"/>
      <c r="TP296" s="261"/>
      <c r="TQ296" s="261"/>
      <c r="TR296" s="261"/>
      <c r="TS296" s="261"/>
      <c r="TT296" s="261"/>
      <c r="TU296" s="261"/>
      <c r="TV296" s="261"/>
      <c r="TW296" s="261"/>
      <c r="TX296" s="261"/>
      <c r="TY296" s="261"/>
      <c r="TZ296" s="261"/>
      <c r="UA296" s="261"/>
      <c r="UB296" s="261"/>
      <c r="UC296" s="261"/>
      <c r="UD296" s="261"/>
      <c r="UE296" s="261"/>
      <c r="UF296" s="261"/>
      <c r="UG296" s="261"/>
      <c r="UH296" s="261"/>
      <c r="UI296" s="261"/>
      <c r="UJ296" s="261"/>
      <c r="UK296" s="261"/>
      <c r="UL296" s="261"/>
      <c r="UM296" s="261"/>
      <c r="UN296" s="261"/>
      <c r="UO296" s="261"/>
      <c r="UP296" s="261"/>
      <c r="UQ296" s="261"/>
      <c r="UR296" s="261"/>
      <c r="US296" s="261"/>
      <c r="UT296" s="261"/>
      <c r="UU296" s="261"/>
      <c r="UV296" s="261"/>
      <c r="UW296" s="261"/>
      <c r="UX296" s="261"/>
      <c r="UY296" s="261"/>
      <c r="UZ296" s="261"/>
      <c r="VA296" s="261"/>
      <c r="VB296" s="261"/>
      <c r="VC296" s="261"/>
      <c r="VD296" s="261"/>
      <c r="VE296" s="261"/>
      <c r="VF296" s="261"/>
      <c r="VG296" s="261"/>
      <c r="VH296" s="261"/>
      <c r="VI296" s="261"/>
      <c r="VJ296" s="261"/>
      <c r="VK296" s="261"/>
      <c r="VL296" s="261"/>
      <c r="VM296" s="261"/>
      <c r="VN296" s="261"/>
      <c r="VO296" s="261"/>
      <c r="VP296" s="261"/>
      <c r="VQ296" s="261"/>
      <c r="VR296" s="261"/>
      <c r="VS296" s="261"/>
      <c r="VT296" s="261"/>
      <c r="VU296" s="261"/>
      <c r="VV296" s="261"/>
      <c r="VW296" s="261"/>
      <c r="VX296" s="261"/>
      <c r="VY296" s="261"/>
      <c r="VZ296" s="261"/>
      <c r="WA296" s="261"/>
      <c r="WB296" s="261"/>
      <c r="WC296" s="261"/>
      <c r="WD296" s="261"/>
      <c r="WE296" s="261"/>
      <c r="WF296" s="261"/>
      <c r="WG296" s="261"/>
      <c r="WH296" s="261"/>
      <c r="WI296" s="261"/>
      <c r="WJ296" s="261"/>
      <c r="WK296" s="261"/>
      <c r="WL296" s="261"/>
      <c r="WM296" s="261"/>
      <c r="WN296" s="261"/>
      <c r="WO296" s="261"/>
      <c r="WP296" s="261"/>
      <c r="WQ296" s="261"/>
      <c r="WR296" s="261"/>
      <c r="WS296" s="261"/>
      <c r="WT296" s="261"/>
      <c r="WU296" s="261"/>
      <c r="WV296" s="261"/>
      <c r="WW296" s="261"/>
      <c r="WX296" s="261"/>
      <c r="WY296" s="261"/>
      <c r="WZ296" s="261"/>
      <c r="XA296" s="261"/>
      <c r="XB296" s="261"/>
      <c r="XC296" s="261"/>
      <c r="XD296" s="261"/>
      <c r="XE296" s="261"/>
      <c r="XF296" s="261"/>
      <c r="XG296" s="261"/>
      <c r="XH296" s="261"/>
      <c r="XI296" s="261"/>
      <c r="XJ296" s="261"/>
      <c r="XK296" s="261"/>
      <c r="XL296" s="261"/>
      <c r="XM296" s="261"/>
      <c r="XN296" s="261"/>
      <c r="XO296" s="261"/>
      <c r="XP296" s="261"/>
      <c r="XQ296" s="261"/>
      <c r="XR296" s="261"/>
      <c r="XS296" s="261"/>
      <c r="XT296" s="261"/>
      <c r="XU296" s="261"/>
      <c r="XV296" s="261"/>
      <c r="XW296" s="261"/>
      <c r="XX296" s="261"/>
      <c r="XY296" s="261"/>
      <c r="XZ296" s="261"/>
      <c r="YA296" s="261"/>
      <c r="YB296" s="261"/>
      <c r="YC296" s="261"/>
      <c r="YD296" s="261"/>
      <c r="YE296" s="261"/>
      <c r="YF296" s="261"/>
      <c r="YG296" s="261"/>
      <c r="YH296" s="261"/>
      <c r="YI296" s="261"/>
      <c r="YJ296" s="261"/>
      <c r="YK296" s="261"/>
      <c r="YL296" s="261"/>
      <c r="YM296" s="261"/>
      <c r="YN296" s="261"/>
      <c r="YO296" s="261"/>
      <c r="YP296" s="261"/>
      <c r="YQ296" s="261"/>
      <c r="YR296" s="261"/>
      <c r="YS296" s="261"/>
      <c r="YT296" s="261"/>
      <c r="YU296" s="261"/>
      <c r="YV296" s="261"/>
      <c r="YW296" s="261"/>
      <c r="YX296" s="261"/>
      <c r="YY296" s="261"/>
      <c r="YZ296" s="261"/>
      <c r="ZA296" s="261"/>
      <c r="ZB296" s="261"/>
      <c r="ZC296" s="261"/>
      <c r="ZD296" s="261"/>
      <c r="ZE296" s="261"/>
      <c r="ZF296" s="261"/>
      <c r="ZG296" s="261"/>
      <c r="ZH296" s="261"/>
      <c r="ZI296" s="261"/>
      <c r="ZJ296" s="261"/>
      <c r="ZK296" s="261"/>
      <c r="ZL296" s="261"/>
      <c r="ZM296" s="261"/>
      <c r="ZN296" s="261"/>
      <c r="ZO296" s="261"/>
      <c r="ZP296" s="261"/>
      <c r="ZQ296" s="261"/>
      <c r="ZR296" s="261"/>
      <c r="ZS296" s="261"/>
      <c r="ZT296" s="261"/>
      <c r="ZU296" s="261"/>
      <c r="ZV296" s="261"/>
      <c r="ZW296" s="261"/>
      <c r="ZX296" s="261"/>
      <c r="ZY296" s="261"/>
      <c r="ZZ296" s="261"/>
      <c r="AAA296" s="261"/>
      <c r="AAB296" s="261"/>
      <c r="AAC296" s="261"/>
      <c r="AAD296" s="261"/>
      <c r="AAE296" s="261"/>
      <c r="AAF296" s="261"/>
      <c r="AAG296" s="261"/>
      <c r="AAH296" s="261"/>
      <c r="AAI296" s="261"/>
      <c r="AAJ296" s="261"/>
      <c r="AAK296" s="261"/>
      <c r="AAL296" s="261"/>
      <c r="AAM296" s="261"/>
      <c r="AAN296" s="261"/>
      <c r="AAO296" s="261"/>
      <c r="AAP296" s="261"/>
      <c r="AAQ296" s="261"/>
      <c r="AAR296" s="261"/>
      <c r="AAS296" s="261"/>
      <c r="AAT296" s="261"/>
      <c r="AAU296" s="261"/>
      <c r="AAV296" s="261"/>
      <c r="AAW296" s="261"/>
      <c r="AAX296" s="261"/>
      <c r="AAY296" s="261"/>
      <c r="AAZ296" s="261"/>
      <c r="ABA296" s="261"/>
      <c r="ABB296" s="261"/>
      <c r="ABC296" s="261"/>
      <c r="ABD296" s="261"/>
      <c r="ABE296" s="261"/>
      <c r="ABF296" s="261"/>
      <c r="ABG296" s="261"/>
      <c r="ABH296" s="261"/>
      <c r="ABI296" s="261"/>
      <c r="ABJ296" s="261"/>
      <c r="ABK296" s="261"/>
      <c r="ABL296" s="261"/>
      <c r="ABM296" s="261"/>
      <c r="ABN296" s="261"/>
      <c r="ABO296" s="261"/>
      <c r="ABP296" s="261"/>
      <c r="ABQ296" s="261"/>
      <c r="ABR296" s="261"/>
      <c r="ABS296" s="261"/>
      <c r="ABT296" s="261"/>
      <c r="ABU296" s="261"/>
      <c r="ABV296" s="261"/>
      <c r="ABW296" s="261"/>
      <c r="ABX296" s="261"/>
      <c r="ABY296" s="261"/>
      <c r="ABZ296" s="261"/>
      <c r="ACA296" s="261"/>
      <c r="ACB296" s="261"/>
      <c r="ACC296" s="261"/>
      <c r="ACD296" s="261"/>
      <c r="ACE296" s="261"/>
      <c r="ACF296" s="261"/>
      <c r="ACG296" s="261"/>
      <c r="ACH296" s="261"/>
      <c r="ACI296" s="261"/>
      <c r="ACJ296" s="261"/>
      <c r="ACK296" s="261"/>
      <c r="ACL296" s="261"/>
      <c r="ACM296" s="261"/>
      <c r="ACN296" s="261"/>
      <c r="ACO296" s="261"/>
      <c r="ACP296" s="261"/>
      <c r="ACQ296" s="261"/>
      <c r="ACR296" s="261"/>
      <c r="ACS296" s="261"/>
      <c r="ACT296" s="261"/>
      <c r="ACU296" s="261"/>
      <c r="ACV296" s="261"/>
      <c r="ACW296" s="261"/>
      <c r="ACX296" s="261"/>
      <c r="ACY296" s="261"/>
      <c r="ACZ296" s="261"/>
      <c r="ADA296" s="261"/>
      <c r="ADB296" s="261"/>
      <c r="ADC296" s="261"/>
      <c r="ADD296" s="261"/>
      <c r="ADE296" s="261"/>
      <c r="ADF296" s="261"/>
      <c r="ADG296" s="261"/>
      <c r="ADH296" s="261"/>
      <c r="ADI296" s="261"/>
      <c r="ADJ296" s="261"/>
      <c r="ADK296" s="261"/>
      <c r="ADL296" s="261"/>
      <c r="ADM296" s="261"/>
      <c r="ADN296" s="261"/>
      <c r="ADO296" s="261"/>
      <c r="ADP296" s="261"/>
      <c r="ADQ296" s="261"/>
      <c r="ADR296" s="261"/>
      <c r="ADS296" s="261"/>
      <c r="ADT296" s="261"/>
      <c r="ADU296" s="261"/>
      <c r="ADV296" s="261"/>
      <c r="ADW296" s="261"/>
      <c r="ADX296" s="261"/>
      <c r="ADY296" s="261"/>
      <c r="ADZ296" s="261"/>
      <c r="AEA296" s="261"/>
      <c r="AEB296" s="261"/>
      <c r="AEC296" s="261"/>
      <c r="AED296" s="261"/>
      <c r="AEE296" s="261"/>
      <c r="AEF296" s="261"/>
      <c r="AEG296" s="261"/>
      <c r="AEH296" s="261"/>
      <c r="AEI296" s="261"/>
      <c r="AEJ296" s="261"/>
      <c r="AEK296" s="261"/>
      <c r="AEL296" s="261"/>
      <c r="AEM296" s="261"/>
      <c r="AEN296" s="261"/>
      <c r="AEO296" s="261"/>
      <c r="AEP296" s="261"/>
      <c r="AEQ296" s="261"/>
      <c r="AER296" s="261"/>
      <c r="AES296" s="261"/>
      <c r="AET296" s="261"/>
      <c r="AEU296" s="261"/>
      <c r="AEV296" s="261"/>
      <c r="AEW296" s="261"/>
      <c r="AEX296" s="261"/>
      <c r="AEY296" s="261"/>
      <c r="AEZ296" s="261"/>
      <c r="AFA296" s="261"/>
      <c r="AFB296" s="261"/>
      <c r="AFC296" s="261"/>
      <c r="AFD296" s="261"/>
      <c r="AFE296" s="261"/>
      <c r="AFF296" s="261"/>
      <c r="AFG296" s="261"/>
      <c r="AFH296" s="261"/>
      <c r="AFI296" s="261"/>
      <c r="AFJ296" s="261"/>
      <c r="AFK296" s="261"/>
      <c r="AFL296" s="261"/>
      <c r="AFM296" s="261"/>
      <c r="AFN296" s="261"/>
      <c r="AFO296" s="261"/>
      <c r="AFP296" s="261"/>
      <c r="AFQ296" s="261"/>
      <c r="AFR296" s="261"/>
      <c r="AFS296" s="261"/>
      <c r="AFT296" s="261"/>
      <c r="AFU296" s="261"/>
      <c r="AFV296" s="261"/>
      <c r="AFW296" s="261"/>
      <c r="AFX296" s="261"/>
      <c r="AFY296" s="261"/>
      <c r="AFZ296" s="261"/>
      <c r="AGA296" s="261"/>
      <c r="AGB296" s="261"/>
      <c r="AGC296" s="261"/>
      <c r="AGD296" s="261"/>
      <c r="AGE296" s="261"/>
      <c r="AGF296" s="261"/>
      <c r="AGG296" s="261"/>
      <c r="AGH296" s="261"/>
      <c r="AGI296" s="261"/>
      <c r="AGJ296" s="261"/>
      <c r="AGK296" s="261"/>
      <c r="AGL296" s="261"/>
      <c r="AGM296" s="261"/>
      <c r="AGN296" s="261"/>
      <c r="AGO296" s="261"/>
      <c r="AGP296" s="261"/>
      <c r="AGQ296" s="261"/>
      <c r="AGR296" s="261"/>
      <c r="AGS296" s="261"/>
      <c r="AGT296" s="261"/>
      <c r="AGU296" s="261"/>
      <c r="AGV296" s="261"/>
      <c r="AGW296" s="261"/>
      <c r="AGX296" s="261"/>
      <c r="AGY296" s="261"/>
      <c r="AGZ296" s="261"/>
      <c r="AHA296" s="261"/>
      <c r="AHB296" s="261"/>
      <c r="AHC296" s="261"/>
      <c r="AHD296" s="261"/>
      <c r="AHE296" s="261"/>
      <c r="AHF296" s="261"/>
      <c r="AHG296" s="261"/>
      <c r="AHH296" s="261"/>
      <c r="AHI296" s="261"/>
      <c r="AHJ296" s="261"/>
      <c r="AHK296" s="261"/>
      <c r="AHL296" s="261"/>
      <c r="AHM296" s="261"/>
      <c r="AHN296" s="261"/>
      <c r="AHO296" s="261"/>
      <c r="AHP296" s="261"/>
      <c r="AHQ296" s="261"/>
      <c r="AHR296" s="261"/>
      <c r="AHS296" s="261"/>
      <c r="AHT296" s="261"/>
      <c r="AHU296" s="261"/>
      <c r="AHV296" s="261"/>
      <c r="AHW296" s="261"/>
      <c r="AHX296" s="261"/>
      <c r="AHY296" s="261"/>
      <c r="AHZ296" s="261"/>
      <c r="AIA296" s="261"/>
      <c r="AIB296" s="261"/>
      <c r="AIC296" s="261"/>
      <c r="AID296" s="261"/>
      <c r="AIE296" s="261"/>
      <c r="AIF296" s="261"/>
      <c r="AIG296" s="261"/>
      <c r="AIH296" s="261"/>
      <c r="AII296" s="261"/>
      <c r="AIJ296" s="261"/>
      <c r="AIK296" s="261"/>
      <c r="AIL296" s="261"/>
      <c r="AIM296" s="261"/>
      <c r="AIN296" s="261"/>
      <c r="AIO296" s="261"/>
      <c r="AIP296" s="261"/>
      <c r="AIQ296" s="261"/>
      <c r="AIR296" s="261"/>
      <c r="AIS296" s="261"/>
      <c r="AIT296" s="261"/>
      <c r="AIU296" s="261"/>
      <c r="AIV296" s="261"/>
      <c r="AIW296" s="261"/>
      <c r="AIX296" s="261"/>
      <c r="AIY296" s="261"/>
      <c r="AIZ296" s="261"/>
      <c r="AJA296" s="261"/>
      <c r="AJB296" s="261"/>
      <c r="AJC296" s="261"/>
      <c r="AJD296" s="261"/>
      <c r="AJE296" s="261"/>
      <c r="AJF296" s="261"/>
      <c r="AJG296" s="261"/>
      <c r="AJH296" s="261"/>
      <c r="AJI296" s="261"/>
      <c r="AJJ296" s="261"/>
      <c r="AJK296" s="261"/>
      <c r="AJL296" s="261"/>
      <c r="AJM296" s="261"/>
      <c r="AJN296" s="261"/>
      <c r="AJO296" s="261"/>
      <c r="AJP296" s="261"/>
      <c r="AJQ296" s="261"/>
      <c r="AJR296" s="261"/>
      <c r="AJS296" s="261"/>
      <c r="AJT296" s="261"/>
      <c r="AJU296" s="261"/>
      <c r="AJV296" s="261"/>
      <c r="AJW296" s="261"/>
      <c r="AJX296" s="261"/>
      <c r="AJY296" s="261"/>
      <c r="AJZ296" s="261"/>
      <c r="AKA296" s="261"/>
      <c r="AKB296" s="261"/>
      <c r="AKC296" s="261"/>
      <c r="AKD296" s="261"/>
      <c r="AKE296" s="261"/>
      <c r="AKF296" s="261"/>
      <c r="AKG296" s="261"/>
      <c r="AKH296" s="261"/>
      <c r="AKI296" s="261"/>
      <c r="AKJ296" s="261"/>
      <c r="AKK296" s="261"/>
      <c r="AKL296" s="261"/>
      <c r="AKM296" s="261"/>
      <c r="AKN296" s="261"/>
      <c r="AKO296" s="261"/>
      <c r="AKP296" s="261"/>
      <c r="AKQ296" s="261"/>
      <c r="AKR296" s="261"/>
      <c r="AKS296" s="261"/>
      <c r="AKT296" s="261"/>
      <c r="AKU296" s="261"/>
      <c r="AKV296" s="261"/>
      <c r="AKW296" s="261"/>
      <c r="AKX296" s="261"/>
      <c r="AKY296" s="261"/>
      <c r="AKZ296" s="261"/>
      <c r="ALA296" s="261"/>
      <c r="ALB296" s="261"/>
      <c r="ALC296" s="261"/>
      <c r="ALD296" s="261"/>
      <c r="ALE296" s="261"/>
      <c r="ALF296" s="261"/>
      <c r="ALG296" s="261"/>
      <c r="ALH296" s="261"/>
      <c r="ALI296" s="261"/>
      <c r="ALJ296" s="261"/>
      <c r="ALK296" s="261"/>
      <c r="ALL296" s="261"/>
      <c r="ALM296" s="261"/>
      <c r="ALN296" s="261"/>
      <c r="ALO296" s="261"/>
      <c r="ALP296" s="261"/>
      <c r="ALQ296" s="261"/>
      <c r="ALR296" s="261"/>
      <c r="ALS296" s="261"/>
      <c r="ALT296" s="261"/>
      <c r="ALU296" s="261"/>
      <c r="ALV296" s="261"/>
      <c r="ALW296" s="261"/>
      <c r="ALX296" s="261"/>
      <c r="ALY296" s="261"/>
      <c r="ALZ296" s="261"/>
      <c r="AMA296" s="261"/>
      <c r="AMB296" s="261"/>
      <c r="AMC296" s="261"/>
      <c r="AMD296" s="261"/>
      <c r="AME296" s="261"/>
      <c r="AMF296" s="261"/>
      <c r="AMG296" s="261"/>
      <c r="AMH296" s="261"/>
      <c r="AMI296" s="261"/>
      <c r="AMJ296" s="261"/>
      <c r="AMK296" s="261"/>
    </row>
    <row r="297" spans="1:1025" s="269" customFormat="1" ht="24" customHeight="1" x14ac:dyDescent="0.35">
      <c r="A297" s="261"/>
      <c r="B297" s="505"/>
      <c r="C297" s="378"/>
      <c r="D297" s="487"/>
      <c r="E297" s="487"/>
      <c r="F297" s="484"/>
      <c r="G297" s="484"/>
      <c r="H297" s="449"/>
      <c r="I297" s="430" t="str">
        <f t="shared" si="102"/>
        <v/>
      </c>
      <c r="J297" s="325"/>
      <c r="K297" s="325"/>
      <c r="L297" s="382"/>
      <c r="M297" s="449"/>
      <c r="N297" s="383"/>
      <c r="O297" s="383"/>
      <c r="P297" s="464">
        <f t="shared" si="103"/>
        <v>0</v>
      </c>
      <c r="Q297" s="469"/>
      <c r="R297" s="261"/>
      <c r="S297" s="522"/>
      <c r="T297" s="522"/>
      <c r="U297" s="522"/>
      <c r="V297" s="522"/>
      <c r="W297" s="522"/>
      <c r="X297" s="522"/>
      <c r="Y297" s="522"/>
      <c r="Z297" s="522"/>
      <c r="AA297" s="522"/>
      <c r="AB297" s="522"/>
      <c r="AC297" s="327"/>
      <c r="AD297" s="625"/>
      <c r="AE297" s="625"/>
      <c r="AF297" s="625"/>
      <c r="AG297" s="625"/>
      <c r="AH297" s="625"/>
      <c r="AI297" s="621"/>
      <c r="AJ297" s="625"/>
      <c r="AK297" s="625"/>
      <c r="AL297" s="625"/>
      <c r="AM297" s="621"/>
      <c r="AN297" s="625"/>
      <c r="AO297" s="625"/>
      <c r="AP297" s="625"/>
      <c r="AQ297" s="621"/>
      <c r="AR297" s="625"/>
      <c r="AS297" s="327"/>
      <c r="AT297" s="629"/>
      <c r="AU297" s="629"/>
      <c r="AV297" s="461">
        <f t="shared" si="101"/>
        <v>0</v>
      </c>
      <c r="AW297" s="261"/>
      <c r="AX297" s="261"/>
      <c r="AY297" s="261"/>
      <c r="AZ297" s="261"/>
      <c r="BA297" s="261"/>
      <c r="BB297" s="261"/>
      <c r="BC297" s="261"/>
      <c r="BD297" s="261"/>
      <c r="BE297" s="261"/>
      <c r="BF297" s="261"/>
      <c r="BG297" s="261"/>
      <c r="BH297" s="261"/>
      <c r="BI297" s="261"/>
      <c r="BJ297" s="261"/>
      <c r="BK297" s="261"/>
      <c r="BL297" s="261"/>
      <c r="BM297" s="261"/>
      <c r="BN297" s="261"/>
      <c r="BO297" s="261"/>
      <c r="BP297" s="261"/>
      <c r="BQ297" s="261"/>
      <c r="BR297" s="261"/>
      <c r="BS297" s="261"/>
      <c r="BT297" s="261"/>
      <c r="BU297" s="261"/>
      <c r="BV297" s="261"/>
      <c r="BW297" s="261"/>
      <c r="BX297" s="261"/>
      <c r="BY297" s="261"/>
      <c r="BZ297" s="261"/>
      <c r="CA297" s="261"/>
      <c r="CB297" s="261"/>
      <c r="CC297" s="261"/>
      <c r="CD297" s="261"/>
      <c r="CE297" s="261"/>
      <c r="CF297" s="261"/>
      <c r="CG297" s="261"/>
      <c r="CH297" s="261"/>
      <c r="CI297" s="261"/>
      <c r="CJ297" s="261"/>
      <c r="CK297" s="261"/>
      <c r="CL297" s="261"/>
      <c r="CM297" s="261"/>
      <c r="CN297" s="261"/>
      <c r="CO297" s="261"/>
      <c r="CP297" s="261"/>
      <c r="CQ297" s="261"/>
      <c r="CR297" s="261"/>
      <c r="CS297" s="261"/>
      <c r="CT297" s="261"/>
      <c r="CU297" s="261"/>
      <c r="CV297" s="261"/>
      <c r="CW297" s="261"/>
      <c r="CX297" s="261"/>
      <c r="CY297" s="261"/>
      <c r="CZ297" s="261"/>
      <c r="DA297" s="261"/>
      <c r="DB297" s="261"/>
      <c r="DC297" s="261"/>
      <c r="DD297" s="261"/>
      <c r="DE297" s="261"/>
      <c r="DF297" s="261"/>
      <c r="DG297" s="261"/>
      <c r="DH297" s="261"/>
      <c r="DI297" s="261"/>
      <c r="DJ297" s="261"/>
      <c r="DK297" s="261"/>
      <c r="DL297" s="261"/>
      <c r="DM297" s="261"/>
      <c r="DN297" s="261"/>
      <c r="DO297" s="261"/>
      <c r="DP297" s="261"/>
      <c r="DQ297" s="261"/>
      <c r="DR297" s="261"/>
      <c r="DS297" s="261"/>
      <c r="DT297" s="261"/>
      <c r="DU297" s="261"/>
      <c r="DV297" s="261"/>
      <c r="DW297" s="261"/>
      <c r="DX297" s="261"/>
      <c r="DY297" s="261"/>
      <c r="DZ297" s="261"/>
      <c r="EA297" s="261"/>
      <c r="EB297" s="261"/>
      <c r="EC297" s="261"/>
      <c r="ED297" s="261"/>
      <c r="EE297" s="261"/>
      <c r="EF297" s="261"/>
      <c r="EG297" s="261"/>
      <c r="EH297" s="261"/>
      <c r="EI297" s="261"/>
      <c r="EJ297" s="261"/>
      <c r="EK297" s="261"/>
      <c r="EL297" s="261"/>
      <c r="EM297" s="261"/>
      <c r="EN297" s="261"/>
      <c r="EO297" s="261"/>
      <c r="EP297" s="261"/>
      <c r="EQ297" s="261"/>
      <c r="ER297" s="261"/>
      <c r="ES297" s="261"/>
      <c r="ET297" s="261"/>
      <c r="EU297" s="261"/>
      <c r="EV297" s="261"/>
      <c r="EW297" s="261"/>
      <c r="EX297" s="261"/>
      <c r="EY297" s="261"/>
      <c r="EZ297" s="261"/>
      <c r="FA297" s="261"/>
      <c r="FB297" s="261"/>
      <c r="FC297" s="261"/>
      <c r="FD297" s="261"/>
      <c r="FE297" s="261"/>
      <c r="FF297" s="261"/>
      <c r="FG297" s="261"/>
      <c r="FH297" s="261"/>
      <c r="FI297" s="261"/>
      <c r="FJ297" s="261"/>
      <c r="FK297" s="261"/>
      <c r="FL297" s="261"/>
      <c r="FM297" s="261"/>
      <c r="FN297" s="261"/>
      <c r="FO297" s="261"/>
      <c r="FP297" s="261"/>
      <c r="FQ297" s="261"/>
      <c r="FR297" s="261"/>
      <c r="FS297" s="261"/>
      <c r="FT297" s="261"/>
      <c r="FU297" s="261"/>
      <c r="FV297" s="261"/>
      <c r="FW297" s="261"/>
      <c r="FX297" s="261"/>
      <c r="FY297" s="261"/>
      <c r="FZ297" s="261"/>
      <c r="GA297" s="261"/>
      <c r="GB297" s="261"/>
      <c r="GC297" s="261"/>
      <c r="GD297" s="261"/>
      <c r="GE297" s="261"/>
      <c r="GF297" s="261"/>
      <c r="GG297" s="261"/>
      <c r="GH297" s="261"/>
      <c r="GI297" s="261"/>
      <c r="GJ297" s="261"/>
      <c r="GK297" s="261"/>
      <c r="GL297" s="261"/>
      <c r="GM297" s="261"/>
      <c r="GN297" s="261"/>
      <c r="GO297" s="261"/>
      <c r="GP297" s="261"/>
      <c r="GQ297" s="261"/>
      <c r="GR297" s="261"/>
      <c r="GS297" s="261"/>
      <c r="GT297" s="261"/>
      <c r="GU297" s="261"/>
      <c r="GV297" s="261"/>
      <c r="GW297" s="261"/>
      <c r="GX297" s="261"/>
      <c r="GY297" s="261"/>
      <c r="GZ297" s="261"/>
      <c r="HA297" s="261"/>
      <c r="HB297" s="261"/>
      <c r="HC297" s="261"/>
      <c r="HD297" s="261"/>
      <c r="HE297" s="261"/>
      <c r="HF297" s="261"/>
      <c r="HG297" s="261"/>
      <c r="HH297" s="261"/>
      <c r="HI297" s="261"/>
      <c r="HJ297" s="261"/>
      <c r="HK297" s="261"/>
      <c r="HL297" s="261"/>
      <c r="HM297" s="261"/>
      <c r="HN297" s="261"/>
      <c r="HO297" s="261"/>
      <c r="HP297" s="261"/>
      <c r="HQ297" s="261"/>
      <c r="HR297" s="261"/>
      <c r="HS297" s="261"/>
      <c r="HT297" s="261"/>
      <c r="HU297" s="261"/>
      <c r="HV297" s="261"/>
      <c r="HW297" s="261"/>
      <c r="HX297" s="261"/>
      <c r="HY297" s="261"/>
      <c r="HZ297" s="261"/>
      <c r="IA297" s="261"/>
      <c r="IB297" s="261"/>
      <c r="IC297" s="261"/>
      <c r="ID297" s="261"/>
      <c r="IE297" s="261"/>
      <c r="IF297" s="261"/>
      <c r="IG297" s="261"/>
      <c r="IH297" s="261"/>
      <c r="II297" s="261"/>
      <c r="IJ297" s="261"/>
      <c r="IK297" s="261"/>
      <c r="IL297" s="261"/>
      <c r="IM297" s="261"/>
      <c r="IN297" s="261"/>
      <c r="IO297" s="261"/>
      <c r="IP297" s="261"/>
      <c r="IQ297" s="261"/>
      <c r="IR297" s="261"/>
      <c r="IS297" s="261"/>
      <c r="IT297" s="261"/>
      <c r="IU297" s="261"/>
      <c r="IV297" s="261"/>
      <c r="IW297" s="261"/>
      <c r="IX297" s="261"/>
      <c r="IY297" s="261"/>
      <c r="IZ297" s="261"/>
      <c r="JA297" s="261"/>
      <c r="JB297" s="261"/>
      <c r="JC297" s="261"/>
      <c r="JD297" s="261"/>
      <c r="JE297" s="261"/>
      <c r="JF297" s="261"/>
      <c r="JG297" s="261"/>
      <c r="JH297" s="261"/>
      <c r="JI297" s="261"/>
      <c r="JJ297" s="261"/>
      <c r="JK297" s="261"/>
      <c r="JL297" s="261"/>
      <c r="JM297" s="261"/>
      <c r="JN297" s="261"/>
      <c r="JO297" s="261"/>
      <c r="JP297" s="261"/>
      <c r="JQ297" s="261"/>
      <c r="JR297" s="261"/>
      <c r="JS297" s="261"/>
      <c r="JT297" s="261"/>
      <c r="JU297" s="261"/>
      <c r="JV297" s="261"/>
      <c r="JW297" s="261"/>
      <c r="JX297" s="261"/>
      <c r="JY297" s="261"/>
      <c r="JZ297" s="261"/>
      <c r="KA297" s="261"/>
      <c r="KB297" s="261"/>
      <c r="KC297" s="261"/>
      <c r="KD297" s="261"/>
      <c r="KE297" s="261"/>
      <c r="KF297" s="261"/>
      <c r="KG297" s="261"/>
      <c r="KH297" s="261"/>
      <c r="KI297" s="261"/>
      <c r="KJ297" s="261"/>
      <c r="KK297" s="261"/>
      <c r="KL297" s="261"/>
      <c r="KM297" s="261"/>
      <c r="KN297" s="261"/>
      <c r="KO297" s="261"/>
      <c r="KP297" s="261"/>
      <c r="KQ297" s="261"/>
      <c r="KR297" s="261"/>
      <c r="KS297" s="261"/>
      <c r="KT297" s="261"/>
      <c r="KU297" s="261"/>
      <c r="KV297" s="261"/>
      <c r="KW297" s="261"/>
      <c r="KX297" s="261"/>
      <c r="KY297" s="261"/>
      <c r="KZ297" s="261"/>
      <c r="LA297" s="261"/>
      <c r="LB297" s="261"/>
      <c r="LC297" s="261"/>
      <c r="LD297" s="261"/>
      <c r="LE297" s="261"/>
      <c r="LF297" s="261"/>
      <c r="LG297" s="261"/>
      <c r="LH297" s="261"/>
      <c r="LI297" s="261"/>
      <c r="LJ297" s="261"/>
      <c r="LK297" s="261"/>
      <c r="LL297" s="261"/>
      <c r="LM297" s="261"/>
      <c r="LN297" s="261"/>
      <c r="LO297" s="261"/>
      <c r="LP297" s="261"/>
      <c r="LQ297" s="261"/>
      <c r="LR297" s="261"/>
      <c r="LS297" s="261"/>
      <c r="LT297" s="261"/>
      <c r="LU297" s="261"/>
      <c r="LV297" s="261"/>
      <c r="LW297" s="261"/>
      <c r="LX297" s="261"/>
      <c r="LY297" s="261"/>
      <c r="LZ297" s="261"/>
      <c r="MA297" s="261"/>
      <c r="MB297" s="261"/>
      <c r="MC297" s="261"/>
      <c r="MD297" s="261"/>
      <c r="ME297" s="261"/>
      <c r="MF297" s="261"/>
      <c r="MG297" s="261"/>
      <c r="MH297" s="261"/>
      <c r="MI297" s="261"/>
      <c r="MJ297" s="261"/>
      <c r="MK297" s="261"/>
      <c r="ML297" s="261"/>
      <c r="MM297" s="261"/>
      <c r="MN297" s="261"/>
      <c r="MO297" s="261"/>
      <c r="MP297" s="261"/>
      <c r="MQ297" s="261"/>
      <c r="MR297" s="261"/>
      <c r="MS297" s="261"/>
      <c r="MT297" s="261"/>
      <c r="MU297" s="261"/>
      <c r="MV297" s="261"/>
      <c r="MW297" s="261"/>
      <c r="MX297" s="261"/>
      <c r="MY297" s="261"/>
      <c r="MZ297" s="261"/>
      <c r="NA297" s="261"/>
      <c r="NB297" s="261"/>
      <c r="NC297" s="261"/>
      <c r="ND297" s="261"/>
      <c r="NE297" s="261"/>
      <c r="NF297" s="261"/>
      <c r="NG297" s="261"/>
      <c r="NH297" s="261"/>
      <c r="NI297" s="261"/>
      <c r="NJ297" s="261"/>
      <c r="NK297" s="261"/>
      <c r="NL297" s="261"/>
      <c r="NM297" s="261"/>
      <c r="NN297" s="261"/>
      <c r="NO297" s="261"/>
      <c r="NP297" s="261"/>
      <c r="NQ297" s="261"/>
      <c r="NR297" s="261"/>
      <c r="NS297" s="261"/>
      <c r="NT297" s="261"/>
      <c r="NU297" s="261"/>
      <c r="NV297" s="261"/>
      <c r="NW297" s="261"/>
      <c r="NX297" s="261"/>
      <c r="NY297" s="261"/>
      <c r="NZ297" s="261"/>
      <c r="OA297" s="261"/>
      <c r="OB297" s="261"/>
      <c r="OC297" s="261"/>
      <c r="OD297" s="261"/>
      <c r="OE297" s="261"/>
      <c r="OF297" s="261"/>
      <c r="OG297" s="261"/>
      <c r="OH297" s="261"/>
      <c r="OI297" s="261"/>
      <c r="OJ297" s="261"/>
      <c r="OK297" s="261"/>
      <c r="OL297" s="261"/>
      <c r="OM297" s="261"/>
      <c r="ON297" s="261"/>
      <c r="OO297" s="261"/>
      <c r="OP297" s="261"/>
      <c r="OQ297" s="261"/>
      <c r="OR297" s="261"/>
      <c r="OS297" s="261"/>
      <c r="OT297" s="261"/>
      <c r="OU297" s="261"/>
      <c r="OV297" s="261"/>
      <c r="OW297" s="261"/>
      <c r="OX297" s="261"/>
      <c r="OY297" s="261"/>
      <c r="OZ297" s="261"/>
      <c r="PA297" s="261"/>
      <c r="PB297" s="261"/>
      <c r="PC297" s="261"/>
      <c r="PD297" s="261"/>
      <c r="PE297" s="261"/>
      <c r="PF297" s="261"/>
      <c r="PG297" s="261"/>
      <c r="PH297" s="261"/>
      <c r="PI297" s="261"/>
      <c r="PJ297" s="261"/>
      <c r="PK297" s="261"/>
      <c r="PL297" s="261"/>
      <c r="PM297" s="261"/>
      <c r="PN297" s="261"/>
      <c r="PO297" s="261"/>
      <c r="PP297" s="261"/>
      <c r="PQ297" s="261"/>
      <c r="PR297" s="261"/>
      <c r="PS297" s="261"/>
      <c r="PT297" s="261"/>
      <c r="PU297" s="261"/>
      <c r="PV297" s="261"/>
      <c r="PW297" s="261"/>
      <c r="PX297" s="261"/>
      <c r="PY297" s="261"/>
      <c r="PZ297" s="261"/>
      <c r="QA297" s="261"/>
      <c r="QB297" s="261"/>
      <c r="QC297" s="261"/>
      <c r="QD297" s="261"/>
      <c r="QE297" s="261"/>
      <c r="QF297" s="261"/>
      <c r="QG297" s="261"/>
      <c r="QH297" s="261"/>
      <c r="QI297" s="261"/>
      <c r="QJ297" s="261"/>
      <c r="QK297" s="261"/>
      <c r="QL297" s="261"/>
      <c r="QM297" s="261"/>
      <c r="QN297" s="261"/>
      <c r="QO297" s="261"/>
      <c r="QP297" s="261"/>
      <c r="QQ297" s="261"/>
      <c r="QR297" s="261"/>
      <c r="QS297" s="261"/>
      <c r="QT297" s="261"/>
      <c r="QU297" s="261"/>
      <c r="QV297" s="261"/>
      <c r="QW297" s="261"/>
      <c r="QX297" s="261"/>
      <c r="QY297" s="261"/>
      <c r="QZ297" s="261"/>
      <c r="RA297" s="261"/>
      <c r="RB297" s="261"/>
      <c r="RC297" s="261"/>
      <c r="RD297" s="261"/>
      <c r="RE297" s="261"/>
      <c r="RF297" s="261"/>
      <c r="RG297" s="261"/>
      <c r="RH297" s="261"/>
      <c r="RI297" s="261"/>
      <c r="RJ297" s="261"/>
      <c r="RK297" s="261"/>
      <c r="RL297" s="261"/>
      <c r="RM297" s="261"/>
      <c r="RN297" s="261"/>
      <c r="RO297" s="261"/>
      <c r="RP297" s="261"/>
      <c r="RQ297" s="261"/>
      <c r="RR297" s="261"/>
      <c r="RS297" s="261"/>
      <c r="RT297" s="261"/>
      <c r="RU297" s="261"/>
      <c r="RV297" s="261"/>
      <c r="RW297" s="261"/>
      <c r="RX297" s="261"/>
      <c r="RY297" s="261"/>
      <c r="RZ297" s="261"/>
      <c r="SA297" s="261"/>
      <c r="SB297" s="261"/>
      <c r="SC297" s="261"/>
      <c r="SD297" s="261"/>
      <c r="SE297" s="261"/>
      <c r="SF297" s="261"/>
      <c r="SG297" s="261"/>
      <c r="SH297" s="261"/>
      <c r="SI297" s="261"/>
      <c r="SJ297" s="261"/>
      <c r="SK297" s="261"/>
      <c r="SL297" s="261"/>
      <c r="SM297" s="261"/>
      <c r="SN297" s="261"/>
      <c r="SO297" s="261"/>
      <c r="SP297" s="261"/>
      <c r="SQ297" s="261"/>
      <c r="SR297" s="261"/>
      <c r="SS297" s="261"/>
      <c r="ST297" s="261"/>
      <c r="SU297" s="261"/>
      <c r="SV297" s="261"/>
      <c r="SW297" s="261"/>
      <c r="SX297" s="261"/>
      <c r="SY297" s="261"/>
      <c r="SZ297" s="261"/>
      <c r="TA297" s="261"/>
      <c r="TB297" s="261"/>
      <c r="TC297" s="261"/>
      <c r="TD297" s="261"/>
      <c r="TE297" s="261"/>
      <c r="TF297" s="261"/>
      <c r="TG297" s="261"/>
      <c r="TH297" s="261"/>
      <c r="TI297" s="261"/>
      <c r="TJ297" s="261"/>
      <c r="TK297" s="261"/>
      <c r="TL297" s="261"/>
      <c r="TM297" s="261"/>
      <c r="TN297" s="261"/>
      <c r="TO297" s="261"/>
      <c r="TP297" s="261"/>
      <c r="TQ297" s="261"/>
      <c r="TR297" s="261"/>
      <c r="TS297" s="261"/>
      <c r="TT297" s="261"/>
      <c r="TU297" s="261"/>
      <c r="TV297" s="261"/>
      <c r="TW297" s="261"/>
      <c r="TX297" s="261"/>
      <c r="TY297" s="261"/>
      <c r="TZ297" s="261"/>
      <c r="UA297" s="261"/>
      <c r="UB297" s="261"/>
      <c r="UC297" s="261"/>
      <c r="UD297" s="261"/>
      <c r="UE297" s="261"/>
      <c r="UF297" s="261"/>
      <c r="UG297" s="261"/>
      <c r="UH297" s="261"/>
      <c r="UI297" s="261"/>
      <c r="UJ297" s="261"/>
      <c r="UK297" s="261"/>
      <c r="UL297" s="261"/>
      <c r="UM297" s="261"/>
      <c r="UN297" s="261"/>
      <c r="UO297" s="261"/>
      <c r="UP297" s="261"/>
      <c r="UQ297" s="261"/>
      <c r="UR297" s="261"/>
      <c r="US297" s="261"/>
      <c r="UT297" s="261"/>
      <c r="UU297" s="261"/>
      <c r="UV297" s="261"/>
      <c r="UW297" s="261"/>
      <c r="UX297" s="261"/>
      <c r="UY297" s="261"/>
      <c r="UZ297" s="261"/>
      <c r="VA297" s="261"/>
      <c r="VB297" s="261"/>
      <c r="VC297" s="261"/>
      <c r="VD297" s="261"/>
      <c r="VE297" s="261"/>
      <c r="VF297" s="261"/>
      <c r="VG297" s="261"/>
      <c r="VH297" s="261"/>
      <c r="VI297" s="261"/>
      <c r="VJ297" s="261"/>
      <c r="VK297" s="261"/>
      <c r="VL297" s="261"/>
      <c r="VM297" s="261"/>
      <c r="VN297" s="261"/>
      <c r="VO297" s="261"/>
      <c r="VP297" s="261"/>
      <c r="VQ297" s="261"/>
      <c r="VR297" s="261"/>
      <c r="VS297" s="261"/>
      <c r="VT297" s="261"/>
      <c r="VU297" s="261"/>
      <c r="VV297" s="261"/>
      <c r="VW297" s="261"/>
      <c r="VX297" s="261"/>
      <c r="VY297" s="261"/>
      <c r="VZ297" s="261"/>
      <c r="WA297" s="261"/>
      <c r="WB297" s="261"/>
      <c r="WC297" s="261"/>
      <c r="WD297" s="261"/>
      <c r="WE297" s="261"/>
      <c r="WF297" s="261"/>
      <c r="WG297" s="261"/>
      <c r="WH297" s="261"/>
      <c r="WI297" s="261"/>
      <c r="WJ297" s="261"/>
      <c r="WK297" s="261"/>
      <c r="WL297" s="261"/>
      <c r="WM297" s="261"/>
      <c r="WN297" s="261"/>
      <c r="WO297" s="261"/>
      <c r="WP297" s="261"/>
      <c r="WQ297" s="261"/>
      <c r="WR297" s="261"/>
      <c r="WS297" s="261"/>
      <c r="WT297" s="261"/>
      <c r="WU297" s="261"/>
      <c r="WV297" s="261"/>
      <c r="WW297" s="261"/>
      <c r="WX297" s="261"/>
      <c r="WY297" s="261"/>
      <c r="WZ297" s="261"/>
      <c r="XA297" s="261"/>
      <c r="XB297" s="261"/>
      <c r="XC297" s="261"/>
      <c r="XD297" s="261"/>
      <c r="XE297" s="261"/>
      <c r="XF297" s="261"/>
      <c r="XG297" s="261"/>
      <c r="XH297" s="261"/>
      <c r="XI297" s="261"/>
      <c r="XJ297" s="261"/>
      <c r="XK297" s="261"/>
      <c r="XL297" s="261"/>
      <c r="XM297" s="261"/>
      <c r="XN297" s="261"/>
      <c r="XO297" s="261"/>
      <c r="XP297" s="261"/>
      <c r="XQ297" s="261"/>
      <c r="XR297" s="261"/>
      <c r="XS297" s="261"/>
      <c r="XT297" s="261"/>
      <c r="XU297" s="261"/>
      <c r="XV297" s="261"/>
      <c r="XW297" s="261"/>
      <c r="XX297" s="261"/>
      <c r="XY297" s="261"/>
      <c r="XZ297" s="261"/>
      <c r="YA297" s="261"/>
      <c r="YB297" s="261"/>
      <c r="YC297" s="261"/>
      <c r="YD297" s="261"/>
      <c r="YE297" s="261"/>
      <c r="YF297" s="261"/>
      <c r="YG297" s="261"/>
      <c r="YH297" s="261"/>
      <c r="YI297" s="261"/>
      <c r="YJ297" s="261"/>
      <c r="YK297" s="261"/>
      <c r="YL297" s="261"/>
      <c r="YM297" s="261"/>
      <c r="YN297" s="261"/>
      <c r="YO297" s="261"/>
      <c r="YP297" s="261"/>
      <c r="YQ297" s="261"/>
      <c r="YR297" s="261"/>
      <c r="YS297" s="261"/>
      <c r="YT297" s="261"/>
      <c r="YU297" s="261"/>
      <c r="YV297" s="261"/>
      <c r="YW297" s="261"/>
      <c r="YX297" s="261"/>
      <c r="YY297" s="261"/>
      <c r="YZ297" s="261"/>
      <c r="ZA297" s="261"/>
      <c r="ZB297" s="261"/>
      <c r="ZC297" s="261"/>
      <c r="ZD297" s="261"/>
      <c r="ZE297" s="261"/>
      <c r="ZF297" s="261"/>
      <c r="ZG297" s="261"/>
      <c r="ZH297" s="261"/>
      <c r="ZI297" s="261"/>
      <c r="ZJ297" s="261"/>
      <c r="ZK297" s="261"/>
      <c r="ZL297" s="261"/>
      <c r="ZM297" s="261"/>
      <c r="ZN297" s="261"/>
      <c r="ZO297" s="261"/>
      <c r="ZP297" s="261"/>
      <c r="ZQ297" s="261"/>
      <c r="ZR297" s="261"/>
      <c r="ZS297" s="261"/>
      <c r="ZT297" s="261"/>
      <c r="ZU297" s="261"/>
      <c r="ZV297" s="261"/>
      <c r="ZW297" s="261"/>
      <c r="ZX297" s="261"/>
      <c r="ZY297" s="261"/>
      <c r="ZZ297" s="261"/>
      <c r="AAA297" s="261"/>
      <c r="AAB297" s="261"/>
      <c r="AAC297" s="261"/>
      <c r="AAD297" s="261"/>
      <c r="AAE297" s="261"/>
      <c r="AAF297" s="261"/>
      <c r="AAG297" s="261"/>
      <c r="AAH297" s="261"/>
      <c r="AAI297" s="261"/>
      <c r="AAJ297" s="261"/>
      <c r="AAK297" s="261"/>
      <c r="AAL297" s="261"/>
      <c r="AAM297" s="261"/>
      <c r="AAN297" s="261"/>
      <c r="AAO297" s="261"/>
      <c r="AAP297" s="261"/>
      <c r="AAQ297" s="261"/>
      <c r="AAR297" s="261"/>
      <c r="AAS297" s="261"/>
      <c r="AAT297" s="261"/>
      <c r="AAU297" s="261"/>
      <c r="AAV297" s="261"/>
      <c r="AAW297" s="261"/>
      <c r="AAX297" s="261"/>
      <c r="AAY297" s="261"/>
      <c r="AAZ297" s="261"/>
      <c r="ABA297" s="261"/>
      <c r="ABB297" s="261"/>
      <c r="ABC297" s="261"/>
      <c r="ABD297" s="261"/>
      <c r="ABE297" s="261"/>
      <c r="ABF297" s="261"/>
      <c r="ABG297" s="261"/>
      <c r="ABH297" s="261"/>
      <c r="ABI297" s="261"/>
      <c r="ABJ297" s="261"/>
      <c r="ABK297" s="261"/>
      <c r="ABL297" s="261"/>
      <c r="ABM297" s="261"/>
      <c r="ABN297" s="261"/>
      <c r="ABO297" s="261"/>
      <c r="ABP297" s="261"/>
      <c r="ABQ297" s="261"/>
      <c r="ABR297" s="261"/>
      <c r="ABS297" s="261"/>
      <c r="ABT297" s="261"/>
      <c r="ABU297" s="261"/>
      <c r="ABV297" s="261"/>
      <c r="ABW297" s="261"/>
      <c r="ABX297" s="261"/>
      <c r="ABY297" s="261"/>
      <c r="ABZ297" s="261"/>
      <c r="ACA297" s="261"/>
      <c r="ACB297" s="261"/>
      <c r="ACC297" s="261"/>
      <c r="ACD297" s="261"/>
      <c r="ACE297" s="261"/>
      <c r="ACF297" s="261"/>
      <c r="ACG297" s="261"/>
      <c r="ACH297" s="261"/>
      <c r="ACI297" s="261"/>
      <c r="ACJ297" s="261"/>
      <c r="ACK297" s="261"/>
      <c r="ACL297" s="261"/>
      <c r="ACM297" s="261"/>
      <c r="ACN297" s="261"/>
      <c r="ACO297" s="261"/>
      <c r="ACP297" s="261"/>
      <c r="ACQ297" s="261"/>
      <c r="ACR297" s="261"/>
      <c r="ACS297" s="261"/>
      <c r="ACT297" s="261"/>
      <c r="ACU297" s="261"/>
      <c r="ACV297" s="261"/>
      <c r="ACW297" s="261"/>
      <c r="ACX297" s="261"/>
      <c r="ACY297" s="261"/>
      <c r="ACZ297" s="261"/>
      <c r="ADA297" s="261"/>
      <c r="ADB297" s="261"/>
      <c r="ADC297" s="261"/>
      <c r="ADD297" s="261"/>
      <c r="ADE297" s="261"/>
      <c r="ADF297" s="261"/>
      <c r="ADG297" s="261"/>
      <c r="ADH297" s="261"/>
      <c r="ADI297" s="261"/>
      <c r="ADJ297" s="261"/>
      <c r="ADK297" s="261"/>
      <c r="ADL297" s="261"/>
      <c r="ADM297" s="261"/>
      <c r="ADN297" s="261"/>
      <c r="ADO297" s="261"/>
      <c r="ADP297" s="261"/>
      <c r="ADQ297" s="261"/>
      <c r="ADR297" s="261"/>
      <c r="ADS297" s="261"/>
      <c r="ADT297" s="261"/>
      <c r="ADU297" s="261"/>
      <c r="ADV297" s="261"/>
      <c r="ADW297" s="261"/>
      <c r="ADX297" s="261"/>
      <c r="ADY297" s="261"/>
      <c r="ADZ297" s="261"/>
      <c r="AEA297" s="261"/>
      <c r="AEB297" s="261"/>
      <c r="AEC297" s="261"/>
      <c r="AED297" s="261"/>
      <c r="AEE297" s="261"/>
      <c r="AEF297" s="261"/>
      <c r="AEG297" s="261"/>
      <c r="AEH297" s="261"/>
      <c r="AEI297" s="261"/>
      <c r="AEJ297" s="261"/>
      <c r="AEK297" s="261"/>
      <c r="AEL297" s="261"/>
      <c r="AEM297" s="261"/>
      <c r="AEN297" s="261"/>
      <c r="AEO297" s="261"/>
      <c r="AEP297" s="261"/>
      <c r="AEQ297" s="261"/>
      <c r="AER297" s="261"/>
      <c r="AES297" s="261"/>
      <c r="AET297" s="261"/>
      <c r="AEU297" s="261"/>
      <c r="AEV297" s="261"/>
      <c r="AEW297" s="261"/>
      <c r="AEX297" s="261"/>
      <c r="AEY297" s="261"/>
      <c r="AEZ297" s="261"/>
      <c r="AFA297" s="261"/>
      <c r="AFB297" s="261"/>
      <c r="AFC297" s="261"/>
      <c r="AFD297" s="261"/>
      <c r="AFE297" s="261"/>
      <c r="AFF297" s="261"/>
      <c r="AFG297" s="261"/>
      <c r="AFH297" s="261"/>
      <c r="AFI297" s="261"/>
      <c r="AFJ297" s="261"/>
      <c r="AFK297" s="261"/>
      <c r="AFL297" s="261"/>
      <c r="AFM297" s="261"/>
      <c r="AFN297" s="261"/>
      <c r="AFO297" s="261"/>
      <c r="AFP297" s="261"/>
      <c r="AFQ297" s="261"/>
      <c r="AFR297" s="261"/>
      <c r="AFS297" s="261"/>
      <c r="AFT297" s="261"/>
      <c r="AFU297" s="261"/>
      <c r="AFV297" s="261"/>
      <c r="AFW297" s="261"/>
      <c r="AFX297" s="261"/>
      <c r="AFY297" s="261"/>
      <c r="AFZ297" s="261"/>
      <c r="AGA297" s="261"/>
      <c r="AGB297" s="261"/>
      <c r="AGC297" s="261"/>
      <c r="AGD297" s="261"/>
      <c r="AGE297" s="261"/>
      <c r="AGF297" s="261"/>
      <c r="AGG297" s="261"/>
      <c r="AGH297" s="261"/>
      <c r="AGI297" s="261"/>
      <c r="AGJ297" s="261"/>
      <c r="AGK297" s="261"/>
      <c r="AGL297" s="261"/>
      <c r="AGM297" s="261"/>
      <c r="AGN297" s="261"/>
      <c r="AGO297" s="261"/>
      <c r="AGP297" s="261"/>
      <c r="AGQ297" s="261"/>
      <c r="AGR297" s="261"/>
      <c r="AGS297" s="261"/>
      <c r="AGT297" s="261"/>
      <c r="AGU297" s="261"/>
      <c r="AGV297" s="261"/>
      <c r="AGW297" s="261"/>
      <c r="AGX297" s="261"/>
      <c r="AGY297" s="261"/>
      <c r="AGZ297" s="261"/>
      <c r="AHA297" s="261"/>
      <c r="AHB297" s="261"/>
      <c r="AHC297" s="261"/>
      <c r="AHD297" s="261"/>
      <c r="AHE297" s="261"/>
      <c r="AHF297" s="261"/>
      <c r="AHG297" s="261"/>
      <c r="AHH297" s="261"/>
      <c r="AHI297" s="261"/>
      <c r="AHJ297" s="261"/>
      <c r="AHK297" s="261"/>
      <c r="AHL297" s="261"/>
      <c r="AHM297" s="261"/>
      <c r="AHN297" s="261"/>
      <c r="AHO297" s="261"/>
      <c r="AHP297" s="261"/>
      <c r="AHQ297" s="261"/>
      <c r="AHR297" s="261"/>
      <c r="AHS297" s="261"/>
      <c r="AHT297" s="261"/>
      <c r="AHU297" s="261"/>
      <c r="AHV297" s="261"/>
      <c r="AHW297" s="261"/>
      <c r="AHX297" s="261"/>
      <c r="AHY297" s="261"/>
      <c r="AHZ297" s="261"/>
      <c r="AIA297" s="261"/>
      <c r="AIB297" s="261"/>
      <c r="AIC297" s="261"/>
      <c r="AID297" s="261"/>
      <c r="AIE297" s="261"/>
      <c r="AIF297" s="261"/>
      <c r="AIG297" s="261"/>
      <c r="AIH297" s="261"/>
      <c r="AII297" s="261"/>
      <c r="AIJ297" s="261"/>
      <c r="AIK297" s="261"/>
      <c r="AIL297" s="261"/>
      <c r="AIM297" s="261"/>
      <c r="AIN297" s="261"/>
      <c r="AIO297" s="261"/>
      <c r="AIP297" s="261"/>
      <c r="AIQ297" s="261"/>
      <c r="AIR297" s="261"/>
      <c r="AIS297" s="261"/>
      <c r="AIT297" s="261"/>
      <c r="AIU297" s="261"/>
      <c r="AIV297" s="261"/>
      <c r="AIW297" s="261"/>
      <c r="AIX297" s="261"/>
      <c r="AIY297" s="261"/>
      <c r="AIZ297" s="261"/>
      <c r="AJA297" s="261"/>
      <c r="AJB297" s="261"/>
      <c r="AJC297" s="261"/>
      <c r="AJD297" s="261"/>
      <c r="AJE297" s="261"/>
      <c r="AJF297" s="261"/>
      <c r="AJG297" s="261"/>
      <c r="AJH297" s="261"/>
      <c r="AJI297" s="261"/>
      <c r="AJJ297" s="261"/>
      <c r="AJK297" s="261"/>
      <c r="AJL297" s="261"/>
      <c r="AJM297" s="261"/>
      <c r="AJN297" s="261"/>
      <c r="AJO297" s="261"/>
      <c r="AJP297" s="261"/>
      <c r="AJQ297" s="261"/>
      <c r="AJR297" s="261"/>
      <c r="AJS297" s="261"/>
      <c r="AJT297" s="261"/>
      <c r="AJU297" s="261"/>
      <c r="AJV297" s="261"/>
      <c r="AJW297" s="261"/>
      <c r="AJX297" s="261"/>
      <c r="AJY297" s="261"/>
      <c r="AJZ297" s="261"/>
      <c r="AKA297" s="261"/>
      <c r="AKB297" s="261"/>
      <c r="AKC297" s="261"/>
      <c r="AKD297" s="261"/>
      <c r="AKE297" s="261"/>
      <c r="AKF297" s="261"/>
      <c r="AKG297" s="261"/>
      <c r="AKH297" s="261"/>
      <c r="AKI297" s="261"/>
      <c r="AKJ297" s="261"/>
      <c r="AKK297" s="261"/>
      <c r="AKL297" s="261"/>
      <c r="AKM297" s="261"/>
      <c r="AKN297" s="261"/>
      <c r="AKO297" s="261"/>
      <c r="AKP297" s="261"/>
      <c r="AKQ297" s="261"/>
      <c r="AKR297" s="261"/>
      <c r="AKS297" s="261"/>
      <c r="AKT297" s="261"/>
      <c r="AKU297" s="261"/>
      <c r="AKV297" s="261"/>
      <c r="AKW297" s="261"/>
      <c r="AKX297" s="261"/>
      <c r="AKY297" s="261"/>
      <c r="AKZ297" s="261"/>
      <c r="ALA297" s="261"/>
      <c r="ALB297" s="261"/>
      <c r="ALC297" s="261"/>
      <c r="ALD297" s="261"/>
      <c r="ALE297" s="261"/>
      <c r="ALF297" s="261"/>
      <c r="ALG297" s="261"/>
      <c r="ALH297" s="261"/>
      <c r="ALI297" s="261"/>
      <c r="ALJ297" s="261"/>
      <c r="ALK297" s="261"/>
      <c r="ALL297" s="261"/>
      <c r="ALM297" s="261"/>
      <c r="ALN297" s="261"/>
      <c r="ALO297" s="261"/>
      <c r="ALP297" s="261"/>
      <c r="ALQ297" s="261"/>
      <c r="ALR297" s="261"/>
      <c r="ALS297" s="261"/>
      <c r="ALT297" s="261"/>
      <c r="ALU297" s="261"/>
      <c r="ALV297" s="261"/>
      <c r="ALW297" s="261"/>
      <c r="ALX297" s="261"/>
      <c r="ALY297" s="261"/>
      <c r="ALZ297" s="261"/>
      <c r="AMA297" s="261"/>
      <c r="AMB297" s="261"/>
      <c r="AMC297" s="261"/>
      <c r="AMD297" s="261"/>
      <c r="AME297" s="261"/>
      <c r="AMF297" s="261"/>
      <c r="AMG297" s="261"/>
      <c r="AMH297" s="261"/>
      <c r="AMI297" s="261"/>
      <c r="AMJ297" s="261"/>
      <c r="AMK297" s="261"/>
    </row>
    <row r="298" spans="1:1025" s="269" customFormat="1" ht="24" customHeight="1" x14ac:dyDescent="0.35">
      <c r="A298" s="261"/>
      <c r="B298" s="505"/>
      <c r="C298" s="378"/>
      <c r="D298" s="487"/>
      <c r="E298" s="487"/>
      <c r="F298" s="484"/>
      <c r="G298" s="484"/>
      <c r="H298" s="449"/>
      <c r="I298" s="430" t="str">
        <f t="shared" si="102"/>
        <v/>
      </c>
      <c r="J298" s="325"/>
      <c r="K298" s="325"/>
      <c r="L298" s="382"/>
      <c r="M298" s="449"/>
      <c r="N298" s="383"/>
      <c r="O298" s="383"/>
      <c r="P298" s="464">
        <f t="shared" si="103"/>
        <v>0</v>
      </c>
      <c r="Q298" s="469"/>
      <c r="R298" s="261"/>
      <c r="S298" s="522"/>
      <c r="T298" s="522"/>
      <c r="U298" s="522"/>
      <c r="V298" s="522"/>
      <c r="W298" s="522"/>
      <c r="X298" s="522"/>
      <c r="Y298" s="522"/>
      <c r="Z298" s="522"/>
      <c r="AA298" s="522"/>
      <c r="AB298" s="522"/>
      <c r="AC298" s="327"/>
      <c r="AD298" s="625"/>
      <c r="AE298" s="625"/>
      <c r="AF298" s="625"/>
      <c r="AG298" s="625"/>
      <c r="AH298" s="625"/>
      <c r="AI298" s="621"/>
      <c r="AJ298" s="625"/>
      <c r="AK298" s="625"/>
      <c r="AL298" s="625"/>
      <c r="AM298" s="621"/>
      <c r="AN298" s="625"/>
      <c r="AO298" s="625"/>
      <c r="AP298" s="625"/>
      <c r="AQ298" s="621"/>
      <c r="AR298" s="625"/>
      <c r="AS298" s="327"/>
      <c r="AT298" s="629"/>
      <c r="AU298" s="629"/>
      <c r="AV298" s="461">
        <f t="shared" si="101"/>
        <v>0</v>
      </c>
      <c r="AW298" s="261"/>
      <c r="AX298" s="261"/>
      <c r="AY298" s="261"/>
      <c r="AZ298" s="261"/>
      <c r="BA298" s="261"/>
      <c r="BB298" s="261"/>
      <c r="BC298" s="261"/>
      <c r="BD298" s="261"/>
      <c r="BE298" s="261"/>
      <c r="BF298" s="261"/>
      <c r="BG298" s="261"/>
      <c r="BH298" s="261"/>
      <c r="BI298" s="261"/>
      <c r="BJ298" s="261"/>
      <c r="BK298" s="261"/>
      <c r="BL298" s="261"/>
      <c r="BM298" s="261"/>
      <c r="BN298" s="261"/>
      <c r="BO298" s="261"/>
      <c r="BP298" s="261"/>
      <c r="BQ298" s="261"/>
      <c r="BR298" s="261"/>
      <c r="BS298" s="261"/>
      <c r="BT298" s="261"/>
      <c r="BU298" s="261"/>
      <c r="BV298" s="261"/>
      <c r="BW298" s="261"/>
      <c r="BX298" s="261"/>
      <c r="BY298" s="261"/>
      <c r="BZ298" s="261"/>
      <c r="CA298" s="261"/>
      <c r="CB298" s="261"/>
      <c r="CC298" s="261"/>
      <c r="CD298" s="261"/>
      <c r="CE298" s="261"/>
      <c r="CF298" s="261"/>
      <c r="CG298" s="261"/>
      <c r="CH298" s="261"/>
      <c r="CI298" s="261"/>
      <c r="CJ298" s="261"/>
      <c r="CK298" s="261"/>
      <c r="CL298" s="261"/>
      <c r="CM298" s="261"/>
      <c r="CN298" s="261"/>
      <c r="CO298" s="261"/>
      <c r="CP298" s="261"/>
      <c r="CQ298" s="261"/>
      <c r="CR298" s="261"/>
      <c r="CS298" s="261"/>
      <c r="CT298" s="261"/>
      <c r="CU298" s="261"/>
      <c r="CV298" s="261"/>
      <c r="CW298" s="261"/>
      <c r="CX298" s="261"/>
      <c r="CY298" s="261"/>
      <c r="CZ298" s="261"/>
      <c r="DA298" s="261"/>
      <c r="DB298" s="261"/>
      <c r="DC298" s="261"/>
      <c r="DD298" s="261"/>
      <c r="DE298" s="261"/>
      <c r="DF298" s="261"/>
      <c r="DG298" s="261"/>
      <c r="DH298" s="261"/>
      <c r="DI298" s="261"/>
      <c r="DJ298" s="261"/>
      <c r="DK298" s="261"/>
      <c r="DL298" s="261"/>
      <c r="DM298" s="261"/>
      <c r="DN298" s="261"/>
      <c r="DO298" s="261"/>
      <c r="DP298" s="261"/>
      <c r="DQ298" s="261"/>
      <c r="DR298" s="261"/>
      <c r="DS298" s="261"/>
      <c r="DT298" s="261"/>
      <c r="DU298" s="261"/>
      <c r="DV298" s="261"/>
      <c r="DW298" s="261"/>
      <c r="DX298" s="261"/>
      <c r="DY298" s="261"/>
      <c r="DZ298" s="261"/>
      <c r="EA298" s="261"/>
      <c r="EB298" s="261"/>
      <c r="EC298" s="261"/>
      <c r="ED298" s="261"/>
      <c r="EE298" s="261"/>
      <c r="EF298" s="261"/>
      <c r="EG298" s="261"/>
      <c r="EH298" s="261"/>
      <c r="EI298" s="261"/>
      <c r="EJ298" s="261"/>
      <c r="EK298" s="261"/>
      <c r="EL298" s="261"/>
      <c r="EM298" s="261"/>
      <c r="EN298" s="261"/>
      <c r="EO298" s="261"/>
      <c r="EP298" s="261"/>
      <c r="EQ298" s="261"/>
      <c r="ER298" s="261"/>
      <c r="ES298" s="261"/>
      <c r="ET298" s="261"/>
      <c r="EU298" s="261"/>
      <c r="EV298" s="261"/>
      <c r="EW298" s="261"/>
      <c r="EX298" s="261"/>
      <c r="EY298" s="261"/>
      <c r="EZ298" s="261"/>
      <c r="FA298" s="261"/>
      <c r="FB298" s="261"/>
      <c r="FC298" s="261"/>
      <c r="FD298" s="261"/>
      <c r="FE298" s="261"/>
      <c r="FF298" s="261"/>
      <c r="FG298" s="261"/>
      <c r="FH298" s="261"/>
      <c r="FI298" s="261"/>
      <c r="FJ298" s="261"/>
      <c r="FK298" s="261"/>
      <c r="FL298" s="261"/>
      <c r="FM298" s="261"/>
      <c r="FN298" s="261"/>
      <c r="FO298" s="261"/>
      <c r="FP298" s="261"/>
      <c r="FQ298" s="261"/>
      <c r="FR298" s="261"/>
      <c r="FS298" s="261"/>
      <c r="FT298" s="261"/>
      <c r="FU298" s="261"/>
      <c r="FV298" s="261"/>
      <c r="FW298" s="261"/>
      <c r="FX298" s="261"/>
      <c r="FY298" s="261"/>
      <c r="FZ298" s="261"/>
      <c r="GA298" s="261"/>
      <c r="GB298" s="261"/>
      <c r="GC298" s="261"/>
      <c r="GD298" s="261"/>
      <c r="GE298" s="261"/>
      <c r="GF298" s="261"/>
      <c r="GG298" s="261"/>
      <c r="GH298" s="261"/>
      <c r="GI298" s="261"/>
      <c r="GJ298" s="261"/>
      <c r="GK298" s="261"/>
      <c r="GL298" s="261"/>
      <c r="GM298" s="261"/>
      <c r="GN298" s="261"/>
      <c r="GO298" s="261"/>
      <c r="GP298" s="261"/>
      <c r="GQ298" s="261"/>
      <c r="GR298" s="261"/>
      <c r="GS298" s="261"/>
      <c r="GT298" s="261"/>
      <c r="GU298" s="261"/>
      <c r="GV298" s="261"/>
      <c r="GW298" s="261"/>
      <c r="GX298" s="261"/>
      <c r="GY298" s="261"/>
      <c r="GZ298" s="261"/>
      <c r="HA298" s="261"/>
      <c r="HB298" s="261"/>
      <c r="HC298" s="261"/>
      <c r="HD298" s="261"/>
      <c r="HE298" s="261"/>
      <c r="HF298" s="261"/>
      <c r="HG298" s="261"/>
      <c r="HH298" s="261"/>
      <c r="HI298" s="261"/>
      <c r="HJ298" s="261"/>
      <c r="HK298" s="261"/>
      <c r="HL298" s="261"/>
      <c r="HM298" s="261"/>
      <c r="HN298" s="261"/>
      <c r="HO298" s="261"/>
      <c r="HP298" s="261"/>
      <c r="HQ298" s="261"/>
      <c r="HR298" s="261"/>
      <c r="HS298" s="261"/>
      <c r="HT298" s="261"/>
      <c r="HU298" s="261"/>
      <c r="HV298" s="261"/>
      <c r="HW298" s="261"/>
      <c r="HX298" s="261"/>
      <c r="HY298" s="261"/>
      <c r="HZ298" s="261"/>
      <c r="IA298" s="261"/>
      <c r="IB298" s="261"/>
      <c r="IC298" s="261"/>
      <c r="ID298" s="261"/>
      <c r="IE298" s="261"/>
      <c r="IF298" s="261"/>
      <c r="IG298" s="261"/>
      <c r="IH298" s="261"/>
      <c r="II298" s="261"/>
      <c r="IJ298" s="261"/>
      <c r="IK298" s="261"/>
      <c r="IL298" s="261"/>
      <c r="IM298" s="261"/>
      <c r="IN298" s="261"/>
      <c r="IO298" s="261"/>
      <c r="IP298" s="261"/>
      <c r="IQ298" s="261"/>
      <c r="IR298" s="261"/>
      <c r="IS298" s="261"/>
      <c r="IT298" s="261"/>
      <c r="IU298" s="261"/>
      <c r="IV298" s="261"/>
      <c r="IW298" s="261"/>
      <c r="IX298" s="261"/>
      <c r="IY298" s="261"/>
      <c r="IZ298" s="261"/>
      <c r="JA298" s="261"/>
      <c r="JB298" s="261"/>
      <c r="JC298" s="261"/>
      <c r="JD298" s="261"/>
      <c r="JE298" s="261"/>
      <c r="JF298" s="261"/>
      <c r="JG298" s="261"/>
      <c r="JH298" s="261"/>
      <c r="JI298" s="261"/>
      <c r="JJ298" s="261"/>
      <c r="JK298" s="261"/>
      <c r="JL298" s="261"/>
      <c r="JM298" s="261"/>
      <c r="JN298" s="261"/>
      <c r="JO298" s="261"/>
      <c r="JP298" s="261"/>
      <c r="JQ298" s="261"/>
      <c r="JR298" s="261"/>
      <c r="JS298" s="261"/>
      <c r="JT298" s="261"/>
      <c r="JU298" s="261"/>
      <c r="JV298" s="261"/>
      <c r="JW298" s="261"/>
      <c r="JX298" s="261"/>
      <c r="JY298" s="261"/>
      <c r="JZ298" s="261"/>
      <c r="KA298" s="261"/>
      <c r="KB298" s="261"/>
      <c r="KC298" s="261"/>
      <c r="KD298" s="261"/>
      <c r="KE298" s="261"/>
      <c r="KF298" s="261"/>
      <c r="KG298" s="261"/>
      <c r="KH298" s="261"/>
      <c r="KI298" s="261"/>
      <c r="KJ298" s="261"/>
      <c r="KK298" s="261"/>
      <c r="KL298" s="261"/>
      <c r="KM298" s="261"/>
      <c r="KN298" s="261"/>
      <c r="KO298" s="261"/>
      <c r="KP298" s="261"/>
      <c r="KQ298" s="261"/>
      <c r="KR298" s="261"/>
      <c r="KS298" s="261"/>
      <c r="KT298" s="261"/>
      <c r="KU298" s="261"/>
      <c r="KV298" s="261"/>
      <c r="KW298" s="261"/>
      <c r="KX298" s="261"/>
      <c r="KY298" s="261"/>
      <c r="KZ298" s="261"/>
      <c r="LA298" s="261"/>
      <c r="LB298" s="261"/>
      <c r="LC298" s="261"/>
      <c r="LD298" s="261"/>
      <c r="LE298" s="261"/>
      <c r="LF298" s="261"/>
      <c r="LG298" s="261"/>
      <c r="LH298" s="261"/>
      <c r="LI298" s="261"/>
      <c r="LJ298" s="261"/>
      <c r="LK298" s="261"/>
      <c r="LL298" s="261"/>
      <c r="LM298" s="261"/>
      <c r="LN298" s="261"/>
      <c r="LO298" s="261"/>
      <c r="LP298" s="261"/>
      <c r="LQ298" s="261"/>
      <c r="LR298" s="261"/>
      <c r="LS298" s="261"/>
      <c r="LT298" s="261"/>
      <c r="LU298" s="261"/>
      <c r="LV298" s="261"/>
      <c r="LW298" s="261"/>
      <c r="LX298" s="261"/>
      <c r="LY298" s="261"/>
      <c r="LZ298" s="261"/>
      <c r="MA298" s="261"/>
      <c r="MB298" s="261"/>
      <c r="MC298" s="261"/>
      <c r="MD298" s="261"/>
      <c r="ME298" s="261"/>
      <c r="MF298" s="261"/>
      <c r="MG298" s="261"/>
      <c r="MH298" s="261"/>
      <c r="MI298" s="261"/>
      <c r="MJ298" s="261"/>
      <c r="MK298" s="261"/>
      <c r="ML298" s="261"/>
      <c r="MM298" s="261"/>
      <c r="MN298" s="261"/>
      <c r="MO298" s="261"/>
      <c r="MP298" s="261"/>
      <c r="MQ298" s="261"/>
      <c r="MR298" s="261"/>
      <c r="MS298" s="261"/>
      <c r="MT298" s="261"/>
      <c r="MU298" s="261"/>
      <c r="MV298" s="261"/>
      <c r="MW298" s="261"/>
      <c r="MX298" s="261"/>
      <c r="MY298" s="261"/>
      <c r="MZ298" s="261"/>
      <c r="NA298" s="261"/>
      <c r="NB298" s="261"/>
      <c r="NC298" s="261"/>
      <c r="ND298" s="261"/>
      <c r="NE298" s="261"/>
      <c r="NF298" s="261"/>
      <c r="NG298" s="261"/>
      <c r="NH298" s="261"/>
      <c r="NI298" s="261"/>
      <c r="NJ298" s="261"/>
      <c r="NK298" s="261"/>
      <c r="NL298" s="261"/>
      <c r="NM298" s="261"/>
      <c r="NN298" s="261"/>
      <c r="NO298" s="261"/>
      <c r="NP298" s="261"/>
      <c r="NQ298" s="261"/>
      <c r="NR298" s="261"/>
      <c r="NS298" s="261"/>
      <c r="NT298" s="261"/>
      <c r="NU298" s="261"/>
      <c r="NV298" s="261"/>
      <c r="NW298" s="261"/>
      <c r="NX298" s="261"/>
      <c r="NY298" s="261"/>
      <c r="NZ298" s="261"/>
      <c r="OA298" s="261"/>
      <c r="OB298" s="261"/>
      <c r="OC298" s="261"/>
      <c r="OD298" s="261"/>
      <c r="OE298" s="261"/>
      <c r="OF298" s="261"/>
      <c r="OG298" s="261"/>
      <c r="OH298" s="261"/>
      <c r="OI298" s="261"/>
      <c r="OJ298" s="261"/>
      <c r="OK298" s="261"/>
      <c r="OL298" s="261"/>
      <c r="OM298" s="261"/>
      <c r="ON298" s="261"/>
      <c r="OO298" s="261"/>
      <c r="OP298" s="261"/>
      <c r="OQ298" s="261"/>
      <c r="OR298" s="261"/>
      <c r="OS298" s="261"/>
      <c r="OT298" s="261"/>
      <c r="OU298" s="261"/>
      <c r="OV298" s="261"/>
      <c r="OW298" s="261"/>
      <c r="OX298" s="261"/>
      <c r="OY298" s="261"/>
      <c r="OZ298" s="261"/>
      <c r="PA298" s="261"/>
      <c r="PB298" s="261"/>
      <c r="PC298" s="261"/>
      <c r="PD298" s="261"/>
      <c r="PE298" s="261"/>
      <c r="PF298" s="261"/>
      <c r="PG298" s="261"/>
      <c r="PH298" s="261"/>
      <c r="PI298" s="261"/>
      <c r="PJ298" s="261"/>
      <c r="PK298" s="261"/>
      <c r="PL298" s="261"/>
      <c r="PM298" s="261"/>
      <c r="PN298" s="261"/>
      <c r="PO298" s="261"/>
      <c r="PP298" s="261"/>
      <c r="PQ298" s="261"/>
      <c r="PR298" s="261"/>
      <c r="PS298" s="261"/>
      <c r="PT298" s="261"/>
      <c r="PU298" s="261"/>
      <c r="PV298" s="261"/>
      <c r="PW298" s="261"/>
      <c r="PX298" s="261"/>
      <c r="PY298" s="261"/>
      <c r="PZ298" s="261"/>
      <c r="QA298" s="261"/>
      <c r="QB298" s="261"/>
      <c r="QC298" s="261"/>
      <c r="QD298" s="261"/>
      <c r="QE298" s="261"/>
      <c r="QF298" s="261"/>
      <c r="QG298" s="261"/>
      <c r="QH298" s="261"/>
      <c r="QI298" s="261"/>
      <c r="QJ298" s="261"/>
      <c r="QK298" s="261"/>
      <c r="QL298" s="261"/>
      <c r="QM298" s="261"/>
      <c r="QN298" s="261"/>
      <c r="QO298" s="261"/>
      <c r="QP298" s="261"/>
      <c r="QQ298" s="261"/>
      <c r="QR298" s="261"/>
      <c r="QS298" s="261"/>
      <c r="QT298" s="261"/>
      <c r="QU298" s="261"/>
      <c r="QV298" s="261"/>
      <c r="QW298" s="261"/>
      <c r="QX298" s="261"/>
      <c r="QY298" s="261"/>
      <c r="QZ298" s="261"/>
      <c r="RA298" s="261"/>
      <c r="RB298" s="261"/>
      <c r="RC298" s="261"/>
      <c r="RD298" s="261"/>
      <c r="RE298" s="261"/>
      <c r="RF298" s="261"/>
      <c r="RG298" s="261"/>
      <c r="RH298" s="261"/>
      <c r="RI298" s="261"/>
      <c r="RJ298" s="261"/>
      <c r="RK298" s="261"/>
      <c r="RL298" s="261"/>
      <c r="RM298" s="261"/>
      <c r="RN298" s="261"/>
      <c r="RO298" s="261"/>
      <c r="RP298" s="261"/>
      <c r="RQ298" s="261"/>
      <c r="RR298" s="261"/>
      <c r="RS298" s="261"/>
      <c r="RT298" s="261"/>
      <c r="RU298" s="261"/>
      <c r="RV298" s="261"/>
      <c r="RW298" s="261"/>
      <c r="RX298" s="261"/>
      <c r="RY298" s="261"/>
      <c r="RZ298" s="261"/>
      <c r="SA298" s="261"/>
      <c r="SB298" s="261"/>
      <c r="SC298" s="261"/>
      <c r="SD298" s="261"/>
      <c r="SE298" s="261"/>
      <c r="SF298" s="261"/>
      <c r="SG298" s="261"/>
      <c r="SH298" s="261"/>
      <c r="SI298" s="261"/>
      <c r="SJ298" s="261"/>
      <c r="SK298" s="261"/>
      <c r="SL298" s="261"/>
      <c r="SM298" s="261"/>
      <c r="SN298" s="261"/>
      <c r="SO298" s="261"/>
      <c r="SP298" s="261"/>
      <c r="SQ298" s="261"/>
      <c r="SR298" s="261"/>
      <c r="SS298" s="261"/>
      <c r="ST298" s="261"/>
      <c r="SU298" s="261"/>
      <c r="SV298" s="261"/>
      <c r="SW298" s="261"/>
      <c r="SX298" s="261"/>
      <c r="SY298" s="261"/>
      <c r="SZ298" s="261"/>
      <c r="TA298" s="261"/>
      <c r="TB298" s="261"/>
      <c r="TC298" s="261"/>
      <c r="TD298" s="261"/>
      <c r="TE298" s="261"/>
      <c r="TF298" s="261"/>
      <c r="TG298" s="261"/>
      <c r="TH298" s="261"/>
      <c r="TI298" s="261"/>
      <c r="TJ298" s="261"/>
      <c r="TK298" s="261"/>
      <c r="TL298" s="261"/>
      <c r="TM298" s="261"/>
      <c r="TN298" s="261"/>
      <c r="TO298" s="261"/>
      <c r="TP298" s="261"/>
      <c r="TQ298" s="261"/>
      <c r="TR298" s="261"/>
      <c r="TS298" s="261"/>
      <c r="TT298" s="261"/>
      <c r="TU298" s="261"/>
      <c r="TV298" s="261"/>
      <c r="TW298" s="261"/>
      <c r="TX298" s="261"/>
      <c r="TY298" s="261"/>
      <c r="TZ298" s="261"/>
      <c r="UA298" s="261"/>
      <c r="UB298" s="261"/>
      <c r="UC298" s="261"/>
      <c r="UD298" s="261"/>
      <c r="UE298" s="261"/>
      <c r="UF298" s="261"/>
      <c r="UG298" s="261"/>
      <c r="UH298" s="261"/>
      <c r="UI298" s="261"/>
      <c r="UJ298" s="261"/>
      <c r="UK298" s="261"/>
      <c r="UL298" s="261"/>
      <c r="UM298" s="261"/>
      <c r="UN298" s="261"/>
      <c r="UO298" s="261"/>
      <c r="UP298" s="261"/>
      <c r="UQ298" s="261"/>
      <c r="UR298" s="261"/>
      <c r="US298" s="261"/>
      <c r="UT298" s="261"/>
      <c r="UU298" s="261"/>
      <c r="UV298" s="261"/>
      <c r="UW298" s="261"/>
      <c r="UX298" s="261"/>
      <c r="UY298" s="261"/>
      <c r="UZ298" s="261"/>
      <c r="VA298" s="261"/>
      <c r="VB298" s="261"/>
      <c r="VC298" s="261"/>
      <c r="VD298" s="261"/>
      <c r="VE298" s="261"/>
      <c r="VF298" s="261"/>
      <c r="VG298" s="261"/>
      <c r="VH298" s="261"/>
      <c r="VI298" s="261"/>
      <c r="VJ298" s="261"/>
      <c r="VK298" s="261"/>
      <c r="VL298" s="261"/>
      <c r="VM298" s="261"/>
      <c r="VN298" s="261"/>
      <c r="VO298" s="261"/>
      <c r="VP298" s="261"/>
      <c r="VQ298" s="261"/>
      <c r="VR298" s="261"/>
      <c r="VS298" s="261"/>
      <c r="VT298" s="261"/>
      <c r="VU298" s="261"/>
      <c r="VV298" s="261"/>
      <c r="VW298" s="261"/>
      <c r="VX298" s="261"/>
      <c r="VY298" s="261"/>
      <c r="VZ298" s="261"/>
      <c r="WA298" s="261"/>
      <c r="WB298" s="261"/>
      <c r="WC298" s="261"/>
      <c r="WD298" s="261"/>
      <c r="WE298" s="261"/>
      <c r="WF298" s="261"/>
      <c r="WG298" s="261"/>
      <c r="WH298" s="261"/>
      <c r="WI298" s="261"/>
      <c r="WJ298" s="261"/>
      <c r="WK298" s="261"/>
      <c r="WL298" s="261"/>
      <c r="WM298" s="261"/>
      <c r="WN298" s="261"/>
      <c r="WO298" s="261"/>
      <c r="WP298" s="261"/>
      <c r="WQ298" s="261"/>
      <c r="WR298" s="261"/>
      <c r="WS298" s="261"/>
      <c r="WT298" s="261"/>
      <c r="WU298" s="261"/>
      <c r="WV298" s="261"/>
      <c r="WW298" s="261"/>
      <c r="WX298" s="261"/>
      <c r="WY298" s="261"/>
      <c r="WZ298" s="261"/>
      <c r="XA298" s="261"/>
      <c r="XB298" s="261"/>
      <c r="XC298" s="261"/>
      <c r="XD298" s="261"/>
      <c r="XE298" s="261"/>
      <c r="XF298" s="261"/>
      <c r="XG298" s="261"/>
      <c r="XH298" s="261"/>
      <c r="XI298" s="261"/>
      <c r="XJ298" s="261"/>
      <c r="XK298" s="261"/>
      <c r="XL298" s="261"/>
      <c r="XM298" s="261"/>
      <c r="XN298" s="261"/>
      <c r="XO298" s="261"/>
      <c r="XP298" s="261"/>
      <c r="XQ298" s="261"/>
      <c r="XR298" s="261"/>
      <c r="XS298" s="261"/>
      <c r="XT298" s="261"/>
      <c r="XU298" s="261"/>
      <c r="XV298" s="261"/>
      <c r="XW298" s="261"/>
      <c r="XX298" s="261"/>
      <c r="XY298" s="261"/>
      <c r="XZ298" s="261"/>
      <c r="YA298" s="261"/>
      <c r="YB298" s="261"/>
      <c r="YC298" s="261"/>
      <c r="YD298" s="261"/>
      <c r="YE298" s="261"/>
      <c r="YF298" s="261"/>
      <c r="YG298" s="261"/>
      <c r="YH298" s="261"/>
      <c r="YI298" s="261"/>
      <c r="YJ298" s="261"/>
      <c r="YK298" s="261"/>
      <c r="YL298" s="261"/>
      <c r="YM298" s="261"/>
      <c r="YN298" s="261"/>
      <c r="YO298" s="261"/>
      <c r="YP298" s="261"/>
      <c r="YQ298" s="261"/>
      <c r="YR298" s="261"/>
      <c r="YS298" s="261"/>
      <c r="YT298" s="261"/>
      <c r="YU298" s="261"/>
      <c r="YV298" s="261"/>
      <c r="YW298" s="261"/>
      <c r="YX298" s="261"/>
      <c r="YY298" s="261"/>
      <c r="YZ298" s="261"/>
      <c r="ZA298" s="261"/>
      <c r="ZB298" s="261"/>
      <c r="ZC298" s="261"/>
      <c r="ZD298" s="261"/>
      <c r="ZE298" s="261"/>
      <c r="ZF298" s="261"/>
      <c r="ZG298" s="261"/>
      <c r="ZH298" s="261"/>
      <c r="ZI298" s="261"/>
      <c r="ZJ298" s="261"/>
      <c r="ZK298" s="261"/>
      <c r="ZL298" s="261"/>
      <c r="ZM298" s="261"/>
      <c r="ZN298" s="261"/>
      <c r="ZO298" s="261"/>
      <c r="ZP298" s="261"/>
      <c r="ZQ298" s="261"/>
      <c r="ZR298" s="261"/>
      <c r="ZS298" s="261"/>
      <c r="ZT298" s="261"/>
      <c r="ZU298" s="261"/>
      <c r="ZV298" s="261"/>
      <c r="ZW298" s="261"/>
      <c r="ZX298" s="261"/>
      <c r="ZY298" s="261"/>
      <c r="ZZ298" s="261"/>
      <c r="AAA298" s="261"/>
      <c r="AAB298" s="261"/>
      <c r="AAC298" s="261"/>
      <c r="AAD298" s="261"/>
      <c r="AAE298" s="261"/>
      <c r="AAF298" s="261"/>
      <c r="AAG298" s="261"/>
      <c r="AAH298" s="261"/>
      <c r="AAI298" s="261"/>
      <c r="AAJ298" s="261"/>
      <c r="AAK298" s="261"/>
      <c r="AAL298" s="261"/>
      <c r="AAM298" s="261"/>
      <c r="AAN298" s="261"/>
      <c r="AAO298" s="261"/>
      <c r="AAP298" s="261"/>
      <c r="AAQ298" s="261"/>
      <c r="AAR298" s="261"/>
      <c r="AAS298" s="261"/>
      <c r="AAT298" s="261"/>
      <c r="AAU298" s="261"/>
      <c r="AAV298" s="261"/>
      <c r="AAW298" s="261"/>
      <c r="AAX298" s="261"/>
      <c r="AAY298" s="261"/>
      <c r="AAZ298" s="261"/>
      <c r="ABA298" s="261"/>
      <c r="ABB298" s="261"/>
      <c r="ABC298" s="261"/>
      <c r="ABD298" s="261"/>
      <c r="ABE298" s="261"/>
      <c r="ABF298" s="261"/>
      <c r="ABG298" s="261"/>
      <c r="ABH298" s="261"/>
      <c r="ABI298" s="261"/>
      <c r="ABJ298" s="261"/>
      <c r="ABK298" s="261"/>
      <c r="ABL298" s="261"/>
      <c r="ABM298" s="261"/>
      <c r="ABN298" s="261"/>
      <c r="ABO298" s="261"/>
      <c r="ABP298" s="261"/>
      <c r="ABQ298" s="261"/>
      <c r="ABR298" s="261"/>
      <c r="ABS298" s="261"/>
      <c r="ABT298" s="261"/>
      <c r="ABU298" s="261"/>
      <c r="ABV298" s="261"/>
      <c r="ABW298" s="261"/>
      <c r="ABX298" s="261"/>
      <c r="ABY298" s="261"/>
      <c r="ABZ298" s="261"/>
      <c r="ACA298" s="261"/>
      <c r="ACB298" s="261"/>
      <c r="ACC298" s="261"/>
      <c r="ACD298" s="261"/>
      <c r="ACE298" s="261"/>
      <c r="ACF298" s="261"/>
      <c r="ACG298" s="261"/>
      <c r="ACH298" s="261"/>
      <c r="ACI298" s="261"/>
      <c r="ACJ298" s="261"/>
      <c r="ACK298" s="261"/>
      <c r="ACL298" s="261"/>
      <c r="ACM298" s="261"/>
      <c r="ACN298" s="261"/>
      <c r="ACO298" s="261"/>
      <c r="ACP298" s="261"/>
      <c r="ACQ298" s="261"/>
      <c r="ACR298" s="261"/>
      <c r="ACS298" s="261"/>
      <c r="ACT298" s="261"/>
      <c r="ACU298" s="261"/>
      <c r="ACV298" s="261"/>
      <c r="ACW298" s="261"/>
      <c r="ACX298" s="261"/>
      <c r="ACY298" s="261"/>
      <c r="ACZ298" s="261"/>
      <c r="ADA298" s="261"/>
      <c r="ADB298" s="261"/>
      <c r="ADC298" s="261"/>
      <c r="ADD298" s="261"/>
      <c r="ADE298" s="261"/>
      <c r="ADF298" s="261"/>
      <c r="ADG298" s="261"/>
      <c r="ADH298" s="261"/>
      <c r="ADI298" s="261"/>
      <c r="ADJ298" s="261"/>
      <c r="ADK298" s="261"/>
      <c r="ADL298" s="261"/>
      <c r="ADM298" s="261"/>
      <c r="ADN298" s="261"/>
      <c r="ADO298" s="261"/>
      <c r="ADP298" s="261"/>
      <c r="ADQ298" s="261"/>
      <c r="ADR298" s="261"/>
      <c r="ADS298" s="261"/>
      <c r="ADT298" s="261"/>
      <c r="ADU298" s="261"/>
      <c r="ADV298" s="261"/>
      <c r="ADW298" s="261"/>
      <c r="ADX298" s="261"/>
      <c r="ADY298" s="261"/>
      <c r="ADZ298" s="261"/>
      <c r="AEA298" s="261"/>
      <c r="AEB298" s="261"/>
      <c r="AEC298" s="261"/>
      <c r="AED298" s="261"/>
      <c r="AEE298" s="261"/>
      <c r="AEF298" s="261"/>
      <c r="AEG298" s="261"/>
      <c r="AEH298" s="261"/>
      <c r="AEI298" s="261"/>
      <c r="AEJ298" s="261"/>
      <c r="AEK298" s="261"/>
      <c r="AEL298" s="261"/>
      <c r="AEM298" s="261"/>
      <c r="AEN298" s="261"/>
      <c r="AEO298" s="261"/>
      <c r="AEP298" s="261"/>
      <c r="AEQ298" s="261"/>
      <c r="AER298" s="261"/>
      <c r="AES298" s="261"/>
      <c r="AET298" s="261"/>
      <c r="AEU298" s="261"/>
      <c r="AEV298" s="261"/>
      <c r="AEW298" s="261"/>
      <c r="AEX298" s="261"/>
      <c r="AEY298" s="261"/>
      <c r="AEZ298" s="261"/>
      <c r="AFA298" s="261"/>
      <c r="AFB298" s="261"/>
      <c r="AFC298" s="261"/>
      <c r="AFD298" s="261"/>
      <c r="AFE298" s="261"/>
      <c r="AFF298" s="261"/>
      <c r="AFG298" s="261"/>
      <c r="AFH298" s="261"/>
      <c r="AFI298" s="261"/>
      <c r="AFJ298" s="261"/>
      <c r="AFK298" s="261"/>
      <c r="AFL298" s="261"/>
      <c r="AFM298" s="261"/>
      <c r="AFN298" s="261"/>
      <c r="AFO298" s="261"/>
      <c r="AFP298" s="261"/>
      <c r="AFQ298" s="261"/>
      <c r="AFR298" s="261"/>
      <c r="AFS298" s="261"/>
      <c r="AFT298" s="261"/>
      <c r="AFU298" s="261"/>
      <c r="AFV298" s="261"/>
      <c r="AFW298" s="261"/>
      <c r="AFX298" s="261"/>
      <c r="AFY298" s="261"/>
      <c r="AFZ298" s="261"/>
      <c r="AGA298" s="261"/>
      <c r="AGB298" s="261"/>
      <c r="AGC298" s="261"/>
      <c r="AGD298" s="261"/>
      <c r="AGE298" s="261"/>
      <c r="AGF298" s="261"/>
      <c r="AGG298" s="261"/>
      <c r="AGH298" s="261"/>
      <c r="AGI298" s="261"/>
      <c r="AGJ298" s="261"/>
      <c r="AGK298" s="261"/>
      <c r="AGL298" s="261"/>
      <c r="AGM298" s="261"/>
      <c r="AGN298" s="261"/>
      <c r="AGO298" s="261"/>
      <c r="AGP298" s="261"/>
      <c r="AGQ298" s="261"/>
      <c r="AGR298" s="261"/>
      <c r="AGS298" s="261"/>
      <c r="AGT298" s="261"/>
      <c r="AGU298" s="261"/>
      <c r="AGV298" s="261"/>
      <c r="AGW298" s="261"/>
      <c r="AGX298" s="261"/>
      <c r="AGY298" s="261"/>
      <c r="AGZ298" s="261"/>
      <c r="AHA298" s="261"/>
      <c r="AHB298" s="261"/>
      <c r="AHC298" s="261"/>
      <c r="AHD298" s="261"/>
      <c r="AHE298" s="261"/>
      <c r="AHF298" s="261"/>
      <c r="AHG298" s="261"/>
      <c r="AHH298" s="261"/>
      <c r="AHI298" s="261"/>
      <c r="AHJ298" s="261"/>
      <c r="AHK298" s="261"/>
      <c r="AHL298" s="261"/>
      <c r="AHM298" s="261"/>
      <c r="AHN298" s="261"/>
      <c r="AHO298" s="261"/>
      <c r="AHP298" s="261"/>
      <c r="AHQ298" s="261"/>
      <c r="AHR298" s="261"/>
      <c r="AHS298" s="261"/>
      <c r="AHT298" s="261"/>
      <c r="AHU298" s="261"/>
      <c r="AHV298" s="261"/>
      <c r="AHW298" s="261"/>
      <c r="AHX298" s="261"/>
      <c r="AHY298" s="261"/>
      <c r="AHZ298" s="261"/>
      <c r="AIA298" s="261"/>
      <c r="AIB298" s="261"/>
      <c r="AIC298" s="261"/>
      <c r="AID298" s="261"/>
      <c r="AIE298" s="261"/>
      <c r="AIF298" s="261"/>
      <c r="AIG298" s="261"/>
      <c r="AIH298" s="261"/>
      <c r="AII298" s="261"/>
      <c r="AIJ298" s="261"/>
      <c r="AIK298" s="261"/>
      <c r="AIL298" s="261"/>
      <c r="AIM298" s="261"/>
      <c r="AIN298" s="261"/>
      <c r="AIO298" s="261"/>
      <c r="AIP298" s="261"/>
      <c r="AIQ298" s="261"/>
      <c r="AIR298" s="261"/>
      <c r="AIS298" s="261"/>
      <c r="AIT298" s="261"/>
      <c r="AIU298" s="261"/>
      <c r="AIV298" s="261"/>
      <c r="AIW298" s="261"/>
      <c r="AIX298" s="261"/>
      <c r="AIY298" s="261"/>
      <c r="AIZ298" s="261"/>
      <c r="AJA298" s="261"/>
      <c r="AJB298" s="261"/>
      <c r="AJC298" s="261"/>
      <c r="AJD298" s="261"/>
      <c r="AJE298" s="261"/>
      <c r="AJF298" s="261"/>
      <c r="AJG298" s="261"/>
      <c r="AJH298" s="261"/>
      <c r="AJI298" s="261"/>
      <c r="AJJ298" s="261"/>
      <c r="AJK298" s="261"/>
      <c r="AJL298" s="261"/>
      <c r="AJM298" s="261"/>
      <c r="AJN298" s="261"/>
      <c r="AJO298" s="261"/>
      <c r="AJP298" s="261"/>
      <c r="AJQ298" s="261"/>
      <c r="AJR298" s="261"/>
      <c r="AJS298" s="261"/>
      <c r="AJT298" s="261"/>
      <c r="AJU298" s="261"/>
      <c r="AJV298" s="261"/>
      <c r="AJW298" s="261"/>
      <c r="AJX298" s="261"/>
      <c r="AJY298" s="261"/>
      <c r="AJZ298" s="261"/>
      <c r="AKA298" s="261"/>
      <c r="AKB298" s="261"/>
      <c r="AKC298" s="261"/>
      <c r="AKD298" s="261"/>
      <c r="AKE298" s="261"/>
      <c r="AKF298" s="261"/>
      <c r="AKG298" s="261"/>
      <c r="AKH298" s="261"/>
      <c r="AKI298" s="261"/>
      <c r="AKJ298" s="261"/>
      <c r="AKK298" s="261"/>
      <c r="AKL298" s="261"/>
      <c r="AKM298" s="261"/>
      <c r="AKN298" s="261"/>
      <c r="AKO298" s="261"/>
      <c r="AKP298" s="261"/>
      <c r="AKQ298" s="261"/>
      <c r="AKR298" s="261"/>
      <c r="AKS298" s="261"/>
      <c r="AKT298" s="261"/>
      <c r="AKU298" s="261"/>
      <c r="AKV298" s="261"/>
      <c r="AKW298" s="261"/>
      <c r="AKX298" s="261"/>
      <c r="AKY298" s="261"/>
      <c r="AKZ298" s="261"/>
      <c r="ALA298" s="261"/>
      <c r="ALB298" s="261"/>
      <c r="ALC298" s="261"/>
      <c r="ALD298" s="261"/>
      <c r="ALE298" s="261"/>
      <c r="ALF298" s="261"/>
      <c r="ALG298" s="261"/>
      <c r="ALH298" s="261"/>
      <c r="ALI298" s="261"/>
      <c r="ALJ298" s="261"/>
      <c r="ALK298" s="261"/>
      <c r="ALL298" s="261"/>
      <c r="ALM298" s="261"/>
      <c r="ALN298" s="261"/>
      <c r="ALO298" s="261"/>
      <c r="ALP298" s="261"/>
      <c r="ALQ298" s="261"/>
      <c r="ALR298" s="261"/>
      <c r="ALS298" s="261"/>
      <c r="ALT298" s="261"/>
      <c r="ALU298" s="261"/>
      <c r="ALV298" s="261"/>
      <c r="ALW298" s="261"/>
      <c r="ALX298" s="261"/>
      <c r="ALY298" s="261"/>
      <c r="ALZ298" s="261"/>
      <c r="AMA298" s="261"/>
      <c r="AMB298" s="261"/>
      <c r="AMC298" s="261"/>
      <c r="AMD298" s="261"/>
      <c r="AME298" s="261"/>
      <c r="AMF298" s="261"/>
      <c r="AMG298" s="261"/>
      <c r="AMH298" s="261"/>
      <c r="AMI298" s="261"/>
      <c r="AMJ298" s="261"/>
      <c r="AMK298" s="261"/>
    </row>
    <row r="299" spans="1:1025" s="269" customFormat="1" ht="24" customHeight="1" thickBot="1" x14ac:dyDescent="0.4">
      <c r="A299" s="261"/>
      <c r="B299" s="506"/>
      <c r="C299" s="470"/>
      <c r="D299" s="488"/>
      <c r="E299" s="488"/>
      <c r="F299" s="485"/>
      <c r="G299" s="485"/>
      <c r="H299" s="471"/>
      <c r="I299" s="455" t="str">
        <f t="shared" si="102"/>
        <v/>
      </c>
      <c r="J299" s="456"/>
      <c r="K299" s="456"/>
      <c r="L299" s="457"/>
      <c r="M299" s="454"/>
      <c r="N299" s="472"/>
      <c r="O299" s="472"/>
      <c r="P299" s="465">
        <f t="shared" si="103"/>
        <v>0</v>
      </c>
      <c r="Q299" s="473"/>
      <c r="R299" s="261"/>
      <c r="S299" s="522"/>
      <c r="T299" s="522"/>
      <c r="U299" s="522"/>
      <c r="V299" s="522"/>
      <c r="W299" s="522"/>
      <c r="X299" s="522"/>
      <c r="Y299" s="522"/>
      <c r="Z299" s="522"/>
      <c r="AA299" s="522"/>
      <c r="AB299" s="522"/>
      <c r="AC299" s="327"/>
      <c r="AD299" s="623"/>
      <c r="AE299" s="623"/>
      <c r="AF299" s="623"/>
      <c r="AG299" s="623"/>
      <c r="AH299" s="623"/>
      <c r="AI299" s="621"/>
      <c r="AJ299" s="623"/>
      <c r="AK299" s="623"/>
      <c r="AL299" s="623"/>
      <c r="AM299" s="621"/>
      <c r="AN299" s="623"/>
      <c r="AO299" s="623"/>
      <c r="AP299" s="623"/>
      <c r="AQ299" s="621"/>
      <c r="AR299" s="623"/>
      <c r="AS299" s="327"/>
      <c r="AT299" s="630"/>
      <c r="AU299" s="630"/>
      <c r="AV299" s="461">
        <f t="shared" si="101"/>
        <v>0</v>
      </c>
      <c r="AW299" s="261"/>
      <c r="AX299" s="261"/>
      <c r="AY299" s="261"/>
      <c r="AZ299" s="261"/>
      <c r="BA299" s="261"/>
      <c r="BB299" s="261"/>
      <c r="BC299" s="261"/>
      <c r="BD299" s="261"/>
      <c r="BE299" s="261"/>
      <c r="BF299" s="261"/>
      <c r="BG299" s="261"/>
      <c r="BH299" s="261"/>
      <c r="BI299" s="261"/>
      <c r="BJ299" s="261"/>
      <c r="BK299" s="261"/>
      <c r="BL299" s="261"/>
      <c r="BM299" s="261"/>
      <c r="BN299" s="261"/>
      <c r="BO299" s="261"/>
      <c r="BP299" s="261"/>
      <c r="BQ299" s="261"/>
      <c r="BR299" s="261"/>
      <c r="BS299" s="261"/>
      <c r="BT299" s="261"/>
      <c r="BU299" s="261"/>
      <c r="BV299" s="261"/>
      <c r="BW299" s="261"/>
      <c r="BX299" s="261"/>
      <c r="BY299" s="261"/>
      <c r="BZ299" s="261"/>
      <c r="CA299" s="261"/>
      <c r="CB299" s="261"/>
      <c r="CC299" s="261"/>
      <c r="CD299" s="261"/>
      <c r="CE299" s="261"/>
      <c r="CF299" s="261"/>
      <c r="CG299" s="261"/>
      <c r="CH299" s="261"/>
      <c r="CI299" s="261"/>
      <c r="CJ299" s="261"/>
      <c r="CK299" s="261"/>
      <c r="CL299" s="261"/>
      <c r="CM299" s="261"/>
      <c r="CN299" s="261"/>
      <c r="CO299" s="261"/>
      <c r="CP299" s="261"/>
      <c r="CQ299" s="261"/>
      <c r="CR299" s="261"/>
      <c r="CS299" s="261"/>
      <c r="CT299" s="261"/>
      <c r="CU299" s="261"/>
      <c r="CV299" s="261"/>
      <c r="CW299" s="261"/>
      <c r="CX299" s="261"/>
      <c r="CY299" s="261"/>
      <c r="CZ299" s="261"/>
      <c r="DA299" s="261"/>
      <c r="DB299" s="261"/>
      <c r="DC299" s="261"/>
      <c r="DD299" s="261"/>
      <c r="DE299" s="261"/>
      <c r="DF299" s="261"/>
      <c r="DG299" s="261"/>
      <c r="DH299" s="261"/>
      <c r="DI299" s="261"/>
      <c r="DJ299" s="261"/>
      <c r="DK299" s="261"/>
      <c r="DL299" s="261"/>
      <c r="DM299" s="261"/>
      <c r="DN299" s="261"/>
      <c r="DO299" s="261"/>
      <c r="DP299" s="261"/>
      <c r="DQ299" s="261"/>
      <c r="DR299" s="261"/>
      <c r="DS299" s="261"/>
      <c r="DT299" s="261"/>
      <c r="DU299" s="261"/>
      <c r="DV299" s="261"/>
      <c r="DW299" s="261"/>
      <c r="DX299" s="261"/>
      <c r="DY299" s="261"/>
      <c r="DZ299" s="261"/>
      <c r="EA299" s="261"/>
      <c r="EB299" s="261"/>
      <c r="EC299" s="261"/>
      <c r="ED299" s="261"/>
      <c r="EE299" s="261"/>
      <c r="EF299" s="261"/>
      <c r="EG299" s="261"/>
      <c r="EH299" s="261"/>
      <c r="EI299" s="261"/>
      <c r="EJ299" s="261"/>
      <c r="EK299" s="261"/>
      <c r="EL299" s="261"/>
      <c r="EM299" s="261"/>
      <c r="EN299" s="261"/>
      <c r="EO299" s="261"/>
      <c r="EP299" s="261"/>
      <c r="EQ299" s="261"/>
      <c r="ER299" s="261"/>
      <c r="ES299" s="261"/>
      <c r="ET299" s="261"/>
      <c r="EU299" s="261"/>
      <c r="EV299" s="261"/>
      <c r="EW299" s="261"/>
      <c r="EX299" s="261"/>
      <c r="EY299" s="261"/>
      <c r="EZ299" s="261"/>
      <c r="FA299" s="261"/>
      <c r="FB299" s="261"/>
      <c r="FC299" s="261"/>
      <c r="FD299" s="261"/>
      <c r="FE299" s="261"/>
      <c r="FF299" s="261"/>
      <c r="FG299" s="261"/>
      <c r="FH299" s="261"/>
      <c r="FI299" s="261"/>
      <c r="FJ299" s="261"/>
      <c r="FK299" s="261"/>
      <c r="FL299" s="261"/>
      <c r="FM299" s="261"/>
      <c r="FN299" s="261"/>
      <c r="FO299" s="261"/>
      <c r="FP299" s="261"/>
      <c r="FQ299" s="261"/>
      <c r="FR299" s="261"/>
      <c r="FS299" s="261"/>
      <c r="FT299" s="261"/>
      <c r="FU299" s="261"/>
      <c r="FV299" s="261"/>
      <c r="FW299" s="261"/>
      <c r="FX299" s="261"/>
      <c r="FY299" s="261"/>
      <c r="FZ299" s="261"/>
      <c r="GA299" s="261"/>
      <c r="GB299" s="261"/>
      <c r="GC299" s="261"/>
      <c r="GD299" s="261"/>
      <c r="GE299" s="261"/>
      <c r="GF299" s="261"/>
      <c r="GG299" s="261"/>
      <c r="GH299" s="261"/>
      <c r="GI299" s="261"/>
      <c r="GJ299" s="261"/>
      <c r="GK299" s="261"/>
      <c r="GL299" s="261"/>
      <c r="GM299" s="261"/>
      <c r="GN299" s="261"/>
      <c r="GO299" s="261"/>
      <c r="GP299" s="261"/>
      <c r="GQ299" s="261"/>
      <c r="GR299" s="261"/>
      <c r="GS299" s="261"/>
      <c r="GT299" s="261"/>
      <c r="GU299" s="261"/>
      <c r="GV299" s="261"/>
      <c r="GW299" s="261"/>
      <c r="GX299" s="261"/>
      <c r="GY299" s="261"/>
      <c r="GZ299" s="261"/>
      <c r="HA299" s="261"/>
      <c r="HB299" s="261"/>
      <c r="HC299" s="261"/>
      <c r="HD299" s="261"/>
      <c r="HE299" s="261"/>
      <c r="HF299" s="261"/>
      <c r="HG299" s="261"/>
      <c r="HH299" s="261"/>
      <c r="HI299" s="261"/>
      <c r="HJ299" s="261"/>
      <c r="HK299" s="261"/>
      <c r="HL299" s="261"/>
      <c r="HM299" s="261"/>
      <c r="HN299" s="261"/>
      <c r="HO299" s="261"/>
      <c r="HP299" s="261"/>
      <c r="HQ299" s="261"/>
      <c r="HR299" s="261"/>
      <c r="HS299" s="261"/>
      <c r="HT299" s="261"/>
      <c r="HU299" s="261"/>
      <c r="HV299" s="261"/>
      <c r="HW299" s="261"/>
      <c r="HX299" s="261"/>
      <c r="HY299" s="261"/>
      <c r="HZ299" s="261"/>
      <c r="IA299" s="261"/>
      <c r="IB299" s="261"/>
      <c r="IC299" s="261"/>
      <c r="ID299" s="261"/>
      <c r="IE299" s="261"/>
      <c r="IF299" s="261"/>
      <c r="IG299" s="261"/>
      <c r="IH299" s="261"/>
      <c r="II299" s="261"/>
      <c r="IJ299" s="261"/>
      <c r="IK299" s="261"/>
      <c r="IL299" s="261"/>
      <c r="IM299" s="261"/>
      <c r="IN299" s="261"/>
      <c r="IO299" s="261"/>
      <c r="IP299" s="261"/>
      <c r="IQ299" s="261"/>
      <c r="IR299" s="261"/>
      <c r="IS299" s="261"/>
      <c r="IT299" s="261"/>
      <c r="IU299" s="261"/>
      <c r="IV299" s="261"/>
      <c r="IW299" s="261"/>
      <c r="IX299" s="261"/>
      <c r="IY299" s="261"/>
      <c r="IZ299" s="261"/>
      <c r="JA299" s="261"/>
      <c r="JB299" s="261"/>
      <c r="JC299" s="261"/>
      <c r="JD299" s="261"/>
      <c r="JE299" s="261"/>
      <c r="JF299" s="261"/>
      <c r="JG299" s="261"/>
      <c r="JH299" s="261"/>
      <c r="JI299" s="261"/>
      <c r="JJ299" s="261"/>
      <c r="JK299" s="261"/>
      <c r="JL299" s="261"/>
      <c r="JM299" s="261"/>
      <c r="JN299" s="261"/>
      <c r="JO299" s="261"/>
      <c r="JP299" s="261"/>
      <c r="JQ299" s="261"/>
      <c r="JR299" s="261"/>
      <c r="JS299" s="261"/>
      <c r="JT299" s="261"/>
      <c r="JU299" s="261"/>
      <c r="JV299" s="261"/>
      <c r="JW299" s="261"/>
      <c r="JX299" s="261"/>
      <c r="JY299" s="261"/>
      <c r="JZ299" s="261"/>
      <c r="KA299" s="261"/>
      <c r="KB299" s="261"/>
      <c r="KC299" s="261"/>
      <c r="KD299" s="261"/>
      <c r="KE299" s="261"/>
      <c r="KF299" s="261"/>
      <c r="KG299" s="261"/>
      <c r="KH299" s="261"/>
      <c r="KI299" s="261"/>
      <c r="KJ299" s="261"/>
      <c r="KK299" s="261"/>
      <c r="KL299" s="261"/>
      <c r="KM299" s="261"/>
      <c r="KN299" s="261"/>
      <c r="KO299" s="261"/>
      <c r="KP299" s="261"/>
      <c r="KQ299" s="261"/>
      <c r="KR299" s="261"/>
      <c r="KS299" s="261"/>
      <c r="KT299" s="261"/>
      <c r="KU299" s="261"/>
      <c r="KV299" s="261"/>
      <c r="KW299" s="261"/>
      <c r="KX299" s="261"/>
      <c r="KY299" s="261"/>
      <c r="KZ299" s="261"/>
      <c r="LA299" s="261"/>
      <c r="LB299" s="261"/>
      <c r="LC299" s="261"/>
      <c r="LD299" s="261"/>
      <c r="LE299" s="261"/>
      <c r="LF299" s="261"/>
      <c r="LG299" s="261"/>
      <c r="LH299" s="261"/>
      <c r="LI299" s="261"/>
      <c r="LJ299" s="261"/>
      <c r="LK299" s="261"/>
      <c r="LL299" s="261"/>
      <c r="LM299" s="261"/>
      <c r="LN299" s="261"/>
      <c r="LO299" s="261"/>
      <c r="LP299" s="261"/>
      <c r="LQ299" s="261"/>
      <c r="LR299" s="261"/>
      <c r="LS299" s="261"/>
      <c r="LT299" s="261"/>
      <c r="LU299" s="261"/>
      <c r="LV299" s="261"/>
      <c r="LW299" s="261"/>
      <c r="LX299" s="261"/>
      <c r="LY299" s="261"/>
      <c r="LZ299" s="261"/>
      <c r="MA299" s="261"/>
      <c r="MB299" s="261"/>
      <c r="MC299" s="261"/>
      <c r="MD299" s="261"/>
      <c r="ME299" s="261"/>
      <c r="MF299" s="261"/>
      <c r="MG299" s="261"/>
      <c r="MH299" s="261"/>
      <c r="MI299" s="261"/>
      <c r="MJ299" s="261"/>
      <c r="MK299" s="261"/>
      <c r="ML299" s="261"/>
      <c r="MM299" s="261"/>
      <c r="MN299" s="261"/>
      <c r="MO299" s="261"/>
      <c r="MP299" s="261"/>
      <c r="MQ299" s="261"/>
      <c r="MR299" s="261"/>
      <c r="MS299" s="261"/>
      <c r="MT299" s="261"/>
      <c r="MU299" s="261"/>
      <c r="MV299" s="261"/>
      <c r="MW299" s="261"/>
      <c r="MX299" s="261"/>
      <c r="MY299" s="261"/>
      <c r="MZ299" s="261"/>
      <c r="NA299" s="261"/>
      <c r="NB299" s="261"/>
      <c r="NC299" s="261"/>
      <c r="ND299" s="261"/>
      <c r="NE299" s="261"/>
      <c r="NF299" s="261"/>
      <c r="NG299" s="261"/>
      <c r="NH299" s="261"/>
      <c r="NI299" s="261"/>
      <c r="NJ299" s="261"/>
      <c r="NK299" s="261"/>
      <c r="NL299" s="261"/>
      <c r="NM299" s="261"/>
      <c r="NN299" s="261"/>
      <c r="NO299" s="261"/>
      <c r="NP299" s="261"/>
      <c r="NQ299" s="261"/>
      <c r="NR299" s="261"/>
      <c r="NS299" s="261"/>
      <c r="NT299" s="261"/>
      <c r="NU299" s="261"/>
      <c r="NV299" s="261"/>
      <c r="NW299" s="261"/>
      <c r="NX299" s="261"/>
      <c r="NY299" s="261"/>
      <c r="NZ299" s="261"/>
      <c r="OA299" s="261"/>
      <c r="OB299" s="261"/>
      <c r="OC299" s="261"/>
      <c r="OD299" s="261"/>
      <c r="OE299" s="261"/>
      <c r="OF299" s="261"/>
      <c r="OG299" s="261"/>
      <c r="OH299" s="261"/>
      <c r="OI299" s="261"/>
      <c r="OJ299" s="261"/>
      <c r="OK299" s="261"/>
      <c r="OL299" s="261"/>
      <c r="OM299" s="261"/>
      <c r="ON299" s="261"/>
      <c r="OO299" s="261"/>
      <c r="OP299" s="261"/>
      <c r="OQ299" s="261"/>
      <c r="OR299" s="261"/>
      <c r="OS299" s="261"/>
      <c r="OT299" s="261"/>
      <c r="OU299" s="261"/>
      <c r="OV299" s="261"/>
      <c r="OW299" s="261"/>
      <c r="OX299" s="261"/>
      <c r="OY299" s="261"/>
      <c r="OZ299" s="261"/>
      <c r="PA299" s="261"/>
      <c r="PB299" s="261"/>
      <c r="PC299" s="261"/>
      <c r="PD299" s="261"/>
      <c r="PE299" s="261"/>
      <c r="PF299" s="261"/>
      <c r="PG299" s="261"/>
      <c r="PH299" s="261"/>
      <c r="PI299" s="261"/>
      <c r="PJ299" s="261"/>
      <c r="PK299" s="261"/>
      <c r="PL299" s="261"/>
      <c r="PM299" s="261"/>
      <c r="PN299" s="261"/>
      <c r="PO299" s="261"/>
      <c r="PP299" s="261"/>
      <c r="PQ299" s="261"/>
      <c r="PR299" s="261"/>
      <c r="PS299" s="261"/>
      <c r="PT299" s="261"/>
      <c r="PU299" s="261"/>
      <c r="PV299" s="261"/>
      <c r="PW299" s="261"/>
      <c r="PX299" s="261"/>
      <c r="PY299" s="261"/>
      <c r="PZ299" s="261"/>
      <c r="QA299" s="261"/>
      <c r="QB299" s="261"/>
      <c r="QC299" s="261"/>
      <c r="QD299" s="261"/>
      <c r="QE299" s="261"/>
      <c r="QF299" s="261"/>
      <c r="QG299" s="261"/>
      <c r="QH299" s="261"/>
      <c r="QI299" s="261"/>
      <c r="QJ299" s="261"/>
      <c r="QK299" s="261"/>
      <c r="QL299" s="261"/>
      <c r="QM299" s="261"/>
      <c r="QN299" s="261"/>
      <c r="QO299" s="261"/>
      <c r="QP299" s="261"/>
      <c r="QQ299" s="261"/>
      <c r="QR299" s="261"/>
      <c r="QS299" s="261"/>
      <c r="QT299" s="261"/>
      <c r="QU299" s="261"/>
      <c r="QV299" s="261"/>
      <c r="QW299" s="261"/>
      <c r="QX299" s="261"/>
      <c r="QY299" s="261"/>
      <c r="QZ299" s="261"/>
      <c r="RA299" s="261"/>
      <c r="RB299" s="261"/>
      <c r="RC299" s="261"/>
      <c r="RD299" s="261"/>
      <c r="RE299" s="261"/>
      <c r="RF299" s="261"/>
      <c r="RG299" s="261"/>
      <c r="RH299" s="261"/>
      <c r="RI299" s="261"/>
      <c r="RJ299" s="261"/>
      <c r="RK299" s="261"/>
      <c r="RL299" s="261"/>
      <c r="RM299" s="261"/>
      <c r="RN299" s="261"/>
      <c r="RO299" s="261"/>
      <c r="RP299" s="261"/>
      <c r="RQ299" s="261"/>
      <c r="RR299" s="261"/>
      <c r="RS299" s="261"/>
      <c r="RT299" s="261"/>
      <c r="RU299" s="261"/>
      <c r="RV299" s="261"/>
      <c r="RW299" s="261"/>
      <c r="RX299" s="261"/>
      <c r="RY299" s="261"/>
      <c r="RZ299" s="261"/>
      <c r="SA299" s="261"/>
      <c r="SB299" s="261"/>
      <c r="SC299" s="261"/>
      <c r="SD299" s="261"/>
      <c r="SE299" s="261"/>
      <c r="SF299" s="261"/>
      <c r="SG299" s="261"/>
      <c r="SH299" s="261"/>
      <c r="SI299" s="261"/>
      <c r="SJ299" s="261"/>
      <c r="SK299" s="261"/>
      <c r="SL299" s="261"/>
      <c r="SM299" s="261"/>
      <c r="SN299" s="261"/>
      <c r="SO299" s="261"/>
      <c r="SP299" s="261"/>
      <c r="SQ299" s="261"/>
      <c r="SR299" s="261"/>
      <c r="SS299" s="261"/>
      <c r="ST299" s="261"/>
      <c r="SU299" s="261"/>
      <c r="SV299" s="261"/>
      <c r="SW299" s="261"/>
      <c r="SX299" s="261"/>
      <c r="SY299" s="261"/>
      <c r="SZ299" s="261"/>
      <c r="TA299" s="261"/>
      <c r="TB299" s="261"/>
      <c r="TC299" s="261"/>
      <c r="TD299" s="261"/>
      <c r="TE299" s="261"/>
      <c r="TF299" s="261"/>
      <c r="TG299" s="261"/>
      <c r="TH299" s="261"/>
      <c r="TI299" s="261"/>
      <c r="TJ299" s="261"/>
      <c r="TK299" s="261"/>
      <c r="TL299" s="261"/>
      <c r="TM299" s="261"/>
      <c r="TN299" s="261"/>
      <c r="TO299" s="261"/>
      <c r="TP299" s="261"/>
      <c r="TQ299" s="261"/>
      <c r="TR299" s="261"/>
      <c r="TS299" s="261"/>
      <c r="TT299" s="261"/>
      <c r="TU299" s="261"/>
      <c r="TV299" s="261"/>
      <c r="TW299" s="261"/>
      <c r="TX299" s="261"/>
      <c r="TY299" s="261"/>
      <c r="TZ299" s="261"/>
      <c r="UA299" s="261"/>
      <c r="UB299" s="261"/>
      <c r="UC299" s="261"/>
      <c r="UD299" s="261"/>
      <c r="UE299" s="261"/>
      <c r="UF299" s="261"/>
      <c r="UG299" s="261"/>
      <c r="UH299" s="261"/>
      <c r="UI299" s="261"/>
      <c r="UJ299" s="261"/>
      <c r="UK299" s="261"/>
      <c r="UL299" s="261"/>
      <c r="UM299" s="261"/>
      <c r="UN299" s="261"/>
      <c r="UO299" s="261"/>
      <c r="UP299" s="261"/>
      <c r="UQ299" s="261"/>
      <c r="UR299" s="261"/>
      <c r="US299" s="261"/>
      <c r="UT299" s="261"/>
      <c r="UU299" s="261"/>
      <c r="UV299" s="261"/>
      <c r="UW299" s="261"/>
      <c r="UX299" s="261"/>
      <c r="UY299" s="261"/>
      <c r="UZ299" s="261"/>
      <c r="VA299" s="261"/>
      <c r="VB299" s="261"/>
      <c r="VC299" s="261"/>
      <c r="VD299" s="261"/>
      <c r="VE299" s="261"/>
      <c r="VF299" s="261"/>
      <c r="VG299" s="261"/>
      <c r="VH299" s="261"/>
      <c r="VI299" s="261"/>
      <c r="VJ299" s="261"/>
      <c r="VK299" s="261"/>
      <c r="VL299" s="261"/>
      <c r="VM299" s="261"/>
      <c r="VN299" s="261"/>
      <c r="VO299" s="261"/>
      <c r="VP299" s="261"/>
      <c r="VQ299" s="261"/>
      <c r="VR299" s="261"/>
      <c r="VS299" s="261"/>
      <c r="VT299" s="261"/>
      <c r="VU299" s="261"/>
      <c r="VV299" s="261"/>
      <c r="VW299" s="261"/>
      <c r="VX299" s="261"/>
      <c r="VY299" s="261"/>
      <c r="VZ299" s="261"/>
      <c r="WA299" s="261"/>
      <c r="WB299" s="261"/>
      <c r="WC299" s="261"/>
      <c r="WD299" s="261"/>
      <c r="WE299" s="261"/>
      <c r="WF299" s="261"/>
      <c r="WG299" s="261"/>
      <c r="WH299" s="261"/>
      <c r="WI299" s="261"/>
      <c r="WJ299" s="261"/>
      <c r="WK299" s="261"/>
      <c r="WL299" s="261"/>
      <c r="WM299" s="261"/>
      <c r="WN299" s="261"/>
      <c r="WO299" s="261"/>
      <c r="WP299" s="261"/>
      <c r="WQ299" s="261"/>
      <c r="WR299" s="261"/>
      <c r="WS299" s="261"/>
      <c r="WT299" s="261"/>
      <c r="WU299" s="261"/>
      <c r="WV299" s="261"/>
      <c r="WW299" s="261"/>
      <c r="WX299" s="261"/>
      <c r="WY299" s="261"/>
      <c r="WZ299" s="261"/>
      <c r="XA299" s="261"/>
      <c r="XB299" s="261"/>
      <c r="XC299" s="261"/>
      <c r="XD299" s="261"/>
      <c r="XE299" s="261"/>
      <c r="XF299" s="261"/>
      <c r="XG299" s="261"/>
      <c r="XH299" s="261"/>
      <c r="XI299" s="261"/>
      <c r="XJ299" s="261"/>
      <c r="XK299" s="261"/>
      <c r="XL299" s="261"/>
      <c r="XM299" s="261"/>
      <c r="XN299" s="261"/>
      <c r="XO299" s="261"/>
      <c r="XP299" s="261"/>
      <c r="XQ299" s="261"/>
      <c r="XR299" s="261"/>
      <c r="XS299" s="261"/>
      <c r="XT299" s="261"/>
      <c r="XU299" s="261"/>
      <c r="XV299" s="261"/>
      <c r="XW299" s="261"/>
      <c r="XX299" s="261"/>
      <c r="XY299" s="261"/>
      <c r="XZ299" s="261"/>
      <c r="YA299" s="261"/>
      <c r="YB299" s="261"/>
      <c r="YC299" s="261"/>
      <c r="YD299" s="261"/>
      <c r="YE299" s="261"/>
      <c r="YF299" s="261"/>
      <c r="YG299" s="261"/>
      <c r="YH299" s="261"/>
      <c r="YI299" s="261"/>
      <c r="YJ299" s="261"/>
      <c r="YK299" s="261"/>
      <c r="YL299" s="261"/>
      <c r="YM299" s="261"/>
      <c r="YN299" s="261"/>
      <c r="YO299" s="261"/>
      <c r="YP299" s="261"/>
      <c r="YQ299" s="261"/>
      <c r="YR299" s="261"/>
      <c r="YS299" s="261"/>
      <c r="YT299" s="261"/>
      <c r="YU299" s="261"/>
      <c r="YV299" s="261"/>
      <c r="YW299" s="261"/>
      <c r="YX299" s="261"/>
      <c r="YY299" s="261"/>
      <c r="YZ299" s="261"/>
      <c r="ZA299" s="261"/>
      <c r="ZB299" s="261"/>
      <c r="ZC299" s="261"/>
      <c r="ZD299" s="261"/>
      <c r="ZE299" s="261"/>
      <c r="ZF299" s="261"/>
      <c r="ZG299" s="261"/>
      <c r="ZH299" s="261"/>
      <c r="ZI299" s="261"/>
      <c r="ZJ299" s="261"/>
      <c r="ZK299" s="261"/>
      <c r="ZL299" s="261"/>
      <c r="ZM299" s="261"/>
      <c r="ZN299" s="261"/>
      <c r="ZO299" s="261"/>
      <c r="ZP299" s="261"/>
      <c r="ZQ299" s="261"/>
      <c r="ZR299" s="261"/>
      <c r="ZS299" s="261"/>
      <c r="ZT299" s="261"/>
      <c r="ZU299" s="261"/>
      <c r="ZV299" s="261"/>
      <c r="ZW299" s="261"/>
      <c r="ZX299" s="261"/>
      <c r="ZY299" s="261"/>
      <c r="ZZ299" s="261"/>
      <c r="AAA299" s="261"/>
      <c r="AAB299" s="261"/>
      <c r="AAC299" s="261"/>
      <c r="AAD299" s="261"/>
      <c r="AAE299" s="261"/>
      <c r="AAF299" s="261"/>
      <c r="AAG299" s="261"/>
      <c r="AAH299" s="261"/>
      <c r="AAI299" s="261"/>
      <c r="AAJ299" s="261"/>
      <c r="AAK299" s="261"/>
      <c r="AAL299" s="261"/>
      <c r="AAM299" s="261"/>
      <c r="AAN299" s="261"/>
      <c r="AAO299" s="261"/>
      <c r="AAP299" s="261"/>
      <c r="AAQ299" s="261"/>
      <c r="AAR299" s="261"/>
      <c r="AAS299" s="261"/>
      <c r="AAT299" s="261"/>
      <c r="AAU299" s="261"/>
      <c r="AAV299" s="261"/>
      <c r="AAW299" s="261"/>
      <c r="AAX299" s="261"/>
      <c r="AAY299" s="261"/>
      <c r="AAZ299" s="261"/>
      <c r="ABA299" s="261"/>
      <c r="ABB299" s="261"/>
      <c r="ABC299" s="261"/>
      <c r="ABD299" s="261"/>
      <c r="ABE299" s="261"/>
      <c r="ABF299" s="261"/>
      <c r="ABG299" s="261"/>
      <c r="ABH299" s="261"/>
      <c r="ABI299" s="261"/>
      <c r="ABJ299" s="261"/>
      <c r="ABK299" s="261"/>
      <c r="ABL299" s="261"/>
      <c r="ABM299" s="261"/>
      <c r="ABN299" s="261"/>
      <c r="ABO299" s="261"/>
      <c r="ABP299" s="261"/>
      <c r="ABQ299" s="261"/>
      <c r="ABR299" s="261"/>
      <c r="ABS299" s="261"/>
      <c r="ABT299" s="261"/>
      <c r="ABU299" s="261"/>
      <c r="ABV299" s="261"/>
      <c r="ABW299" s="261"/>
      <c r="ABX299" s="261"/>
      <c r="ABY299" s="261"/>
      <c r="ABZ299" s="261"/>
      <c r="ACA299" s="261"/>
      <c r="ACB299" s="261"/>
      <c r="ACC299" s="261"/>
      <c r="ACD299" s="261"/>
      <c r="ACE299" s="261"/>
      <c r="ACF299" s="261"/>
      <c r="ACG299" s="261"/>
      <c r="ACH299" s="261"/>
      <c r="ACI299" s="261"/>
      <c r="ACJ299" s="261"/>
      <c r="ACK299" s="261"/>
      <c r="ACL299" s="261"/>
      <c r="ACM299" s="261"/>
      <c r="ACN299" s="261"/>
      <c r="ACO299" s="261"/>
      <c r="ACP299" s="261"/>
      <c r="ACQ299" s="261"/>
      <c r="ACR299" s="261"/>
      <c r="ACS299" s="261"/>
      <c r="ACT299" s="261"/>
      <c r="ACU299" s="261"/>
      <c r="ACV299" s="261"/>
      <c r="ACW299" s="261"/>
      <c r="ACX299" s="261"/>
      <c r="ACY299" s="261"/>
      <c r="ACZ299" s="261"/>
      <c r="ADA299" s="261"/>
      <c r="ADB299" s="261"/>
      <c r="ADC299" s="261"/>
      <c r="ADD299" s="261"/>
      <c r="ADE299" s="261"/>
      <c r="ADF299" s="261"/>
      <c r="ADG299" s="261"/>
      <c r="ADH299" s="261"/>
      <c r="ADI299" s="261"/>
      <c r="ADJ299" s="261"/>
      <c r="ADK299" s="261"/>
      <c r="ADL299" s="261"/>
      <c r="ADM299" s="261"/>
      <c r="ADN299" s="261"/>
      <c r="ADO299" s="261"/>
      <c r="ADP299" s="261"/>
      <c r="ADQ299" s="261"/>
      <c r="ADR299" s="261"/>
      <c r="ADS299" s="261"/>
      <c r="ADT299" s="261"/>
      <c r="ADU299" s="261"/>
      <c r="ADV299" s="261"/>
      <c r="ADW299" s="261"/>
      <c r="ADX299" s="261"/>
      <c r="ADY299" s="261"/>
      <c r="ADZ299" s="261"/>
      <c r="AEA299" s="261"/>
      <c r="AEB299" s="261"/>
      <c r="AEC299" s="261"/>
      <c r="AED299" s="261"/>
      <c r="AEE299" s="261"/>
      <c r="AEF299" s="261"/>
      <c r="AEG299" s="261"/>
      <c r="AEH299" s="261"/>
      <c r="AEI299" s="261"/>
      <c r="AEJ299" s="261"/>
      <c r="AEK299" s="261"/>
      <c r="AEL299" s="261"/>
      <c r="AEM299" s="261"/>
      <c r="AEN299" s="261"/>
      <c r="AEO299" s="261"/>
      <c r="AEP299" s="261"/>
      <c r="AEQ299" s="261"/>
      <c r="AER299" s="261"/>
      <c r="AES299" s="261"/>
      <c r="AET299" s="261"/>
      <c r="AEU299" s="261"/>
      <c r="AEV299" s="261"/>
      <c r="AEW299" s="261"/>
      <c r="AEX299" s="261"/>
      <c r="AEY299" s="261"/>
      <c r="AEZ299" s="261"/>
      <c r="AFA299" s="261"/>
      <c r="AFB299" s="261"/>
      <c r="AFC299" s="261"/>
      <c r="AFD299" s="261"/>
      <c r="AFE299" s="261"/>
      <c r="AFF299" s="261"/>
      <c r="AFG299" s="261"/>
      <c r="AFH299" s="261"/>
      <c r="AFI299" s="261"/>
      <c r="AFJ299" s="261"/>
      <c r="AFK299" s="261"/>
      <c r="AFL299" s="261"/>
      <c r="AFM299" s="261"/>
      <c r="AFN299" s="261"/>
      <c r="AFO299" s="261"/>
      <c r="AFP299" s="261"/>
      <c r="AFQ299" s="261"/>
      <c r="AFR299" s="261"/>
      <c r="AFS299" s="261"/>
      <c r="AFT299" s="261"/>
      <c r="AFU299" s="261"/>
      <c r="AFV299" s="261"/>
      <c r="AFW299" s="261"/>
      <c r="AFX299" s="261"/>
      <c r="AFY299" s="261"/>
      <c r="AFZ299" s="261"/>
      <c r="AGA299" s="261"/>
      <c r="AGB299" s="261"/>
      <c r="AGC299" s="261"/>
      <c r="AGD299" s="261"/>
      <c r="AGE299" s="261"/>
      <c r="AGF299" s="261"/>
      <c r="AGG299" s="261"/>
      <c r="AGH299" s="261"/>
      <c r="AGI299" s="261"/>
      <c r="AGJ299" s="261"/>
      <c r="AGK299" s="261"/>
      <c r="AGL299" s="261"/>
      <c r="AGM299" s="261"/>
      <c r="AGN299" s="261"/>
      <c r="AGO299" s="261"/>
      <c r="AGP299" s="261"/>
      <c r="AGQ299" s="261"/>
      <c r="AGR299" s="261"/>
      <c r="AGS299" s="261"/>
      <c r="AGT299" s="261"/>
      <c r="AGU299" s="261"/>
      <c r="AGV299" s="261"/>
      <c r="AGW299" s="261"/>
      <c r="AGX299" s="261"/>
      <c r="AGY299" s="261"/>
      <c r="AGZ299" s="261"/>
      <c r="AHA299" s="261"/>
      <c r="AHB299" s="261"/>
      <c r="AHC299" s="261"/>
      <c r="AHD299" s="261"/>
      <c r="AHE299" s="261"/>
      <c r="AHF299" s="261"/>
      <c r="AHG299" s="261"/>
      <c r="AHH299" s="261"/>
      <c r="AHI299" s="261"/>
      <c r="AHJ299" s="261"/>
      <c r="AHK299" s="261"/>
      <c r="AHL299" s="261"/>
      <c r="AHM299" s="261"/>
      <c r="AHN299" s="261"/>
      <c r="AHO299" s="261"/>
      <c r="AHP299" s="261"/>
      <c r="AHQ299" s="261"/>
      <c r="AHR299" s="261"/>
      <c r="AHS299" s="261"/>
      <c r="AHT299" s="261"/>
      <c r="AHU299" s="261"/>
      <c r="AHV299" s="261"/>
      <c r="AHW299" s="261"/>
      <c r="AHX299" s="261"/>
      <c r="AHY299" s="261"/>
      <c r="AHZ299" s="261"/>
      <c r="AIA299" s="261"/>
      <c r="AIB299" s="261"/>
      <c r="AIC299" s="261"/>
      <c r="AID299" s="261"/>
      <c r="AIE299" s="261"/>
      <c r="AIF299" s="261"/>
      <c r="AIG299" s="261"/>
      <c r="AIH299" s="261"/>
      <c r="AII299" s="261"/>
      <c r="AIJ299" s="261"/>
      <c r="AIK299" s="261"/>
      <c r="AIL299" s="261"/>
      <c r="AIM299" s="261"/>
      <c r="AIN299" s="261"/>
      <c r="AIO299" s="261"/>
      <c r="AIP299" s="261"/>
      <c r="AIQ299" s="261"/>
      <c r="AIR299" s="261"/>
      <c r="AIS299" s="261"/>
      <c r="AIT299" s="261"/>
      <c r="AIU299" s="261"/>
      <c r="AIV299" s="261"/>
      <c r="AIW299" s="261"/>
      <c r="AIX299" s="261"/>
      <c r="AIY299" s="261"/>
      <c r="AIZ299" s="261"/>
      <c r="AJA299" s="261"/>
      <c r="AJB299" s="261"/>
      <c r="AJC299" s="261"/>
      <c r="AJD299" s="261"/>
      <c r="AJE299" s="261"/>
      <c r="AJF299" s="261"/>
      <c r="AJG299" s="261"/>
      <c r="AJH299" s="261"/>
      <c r="AJI299" s="261"/>
      <c r="AJJ299" s="261"/>
      <c r="AJK299" s="261"/>
      <c r="AJL299" s="261"/>
      <c r="AJM299" s="261"/>
      <c r="AJN299" s="261"/>
      <c r="AJO299" s="261"/>
      <c r="AJP299" s="261"/>
      <c r="AJQ299" s="261"/>
      <c r="AJR299" s="261"/>
      <c r="AJS299" s="261"/>
      <c r="AJT299" s="261"/>
      <c r="AJU299" s="261"/>
      <c r="AJV299" s="261"/>
      <c r="AJW299" s="261"/>
      <c r="AJX299" s="261"/>
      <c r="AJY299" s="261"/>
      <c r="AJZ299" s="261"/>
      <c r="AKA299" s="261"/>
      <c r="AKB299" s="261"/>
      <c r="AKC299" s="261"/>
      <c r="AKD299" s="261"/>
      <c r="AKE299" s="261"/>
      <c r="AKF299" s="261"/>
      <c r="AKG299" s="261"/>
      <c r="AKH299" s="261"/>
      <c r="AKI299" s="261"/>
      <c r="AKJ299" s="261"/>
      <c r="AKK299" s="261"/>
      <c r="AKL299" s="261"/>
      <c r="AKM299" s="261"/>
      <c r="AKN299" s="261"/>
      <c r="AKO299" s="261"/>
      <c r="AKP299" s="261"/>
      <c r="AKQ299" s="261"/>
      <c r="AKR299" s="261"/>
      <c r="AKS299" s="261"/>
      <c r="AKT299" s="261"/>
      <c r="AKU299" s="261"/>
      <c r="AKV299" s="261"/>
      <c r="AKW299" s="261"/>
      <c r="AKX299" s="261"/>
      <c r="AKY299" s="261"/>
      <c r="AKZ299" s="261"/>
      <c r="ALA299" s="261"/>
      <c r="ALB299" s="261"/>
      <c r="ALC299" s="261"/>
      <c r="ALD299" s="261"/>
      <c r="ALE299" s="261"/>
      <c r="ALF299" s="261"/>
      <c r="ALG299" s="261"/>
      <c r="ALH299" s="261"/>
      <c r="ALI299" s="261"/>
      <c r="ALJ299" s="261"/>
      <c r="ALK299" s="261"/>
      <c r="ALL299" s="261"/>
      <c r="ALM299" s="261"/>
      <c r="ALN299" s="261"/>
      <c r="ALO299" s="261"/>
      <c r="ALP299" s="261"/>
      <c r="ALQ299" s="261"/>
      <c r="ALR299" s="261"/>
      <c r="ALS299" s="261"/>
      <c r="ALT299" s="261"/>
      <c r="ALU299" s="261"/>
      <c r="ALV299" s="261"/>
      <c r="ALW299" s="261"/>
      <c r="ALX299" s="261"/>
      <c r="ALY299" s="261"/>
      <c r="ALZ299" s="261"/>
      <c r="AMA299" s="261"/>
      <c r="AMB299" s="261"/>
      <c r="AMC299" s="261"/>
      <c r="AMD299" s="261"/>
      <c r="AME299" s="261"/>
      <c r="AMF299" s="261"/>
      <c r="AMG299" s="261"/>
      <c r="AMH299" s="261"/>
      <c r="AMI299" s="261"/>
      <c r="AMJ299" s="261"/>
      <c r="AMK299" s="261"/>
    </row>
    <row r="300" spans="1:1025" s="269" customFormat="1" ht="15.75" customHeight="1" thickBot="1" x14ac:dyDescent="0.4">
      <c r="A300" s="261"/>
      <c r="B300" s="267"/>
      <c r="C300" s="268"/>
      <c r="D300" s="268"/>
      <c r="E300" s="268"/>
      <c r="F300" s="268"/>
      <c r="G300" s="268"/>
      <c r="H300" s="261"/>
      <c r="I300" s="261"/>
      <c r="J300" s="261"/>
      <c r="K300" s="261"/>
      <c r="L300" s="261"/>
      <c r="M300" s="261"/>
      <c r="N300" s="261"/>
      <c r="O300" s="261"/>
      <c r="P300" s="261"/>
      <c r="Q300" s="261"/>
      <c r="R300" s="261"/>
      <c r="S300" s="261"/>
      <c r="T300" s="261"/>
      <c r="U300" s="261"/>
      <c r="V300" s="261"/>
      <c r="W300" s="261"/>
      <c r="X300" s="261"/>
      <c r="Y300" s="261"/>
      <c r="Z300" s="261"/>
      <c r="AA300" s="261"/>
      <c r="AB300" s="261"/>
      <c r="AC300" s="327"/>
      <c r="AD300" s="261"/>
      <c r="AE300" s="261"/>
      <c r="AF300" s="261"/>
      <c r="AG300" s="261"/>
      <c r="AH300" s="261"/>
      <c r="AI300" s="261"/>
      <c r="AJ300" s="261"/>
      <c r="AK300" s="261"/>
      <c r="AL300" s="261"/>
      <c r="AM300" s="261"/>
      <c r="AN300" s="261"/>
      <c r="AO300" s="261"/>
      <c r="AP300" s="261"/>
      <c r="AQ300" s="261"/>
      <c r="AR300" s="261"/>
      <c r="AS300" s="261"/>
      <c r="AT300" s="261"/>
      <c r="AU300" s="261"/>
      <c r="AV300" s="261"/>
      <c r="AW300" s="261"/>
      <c r="AX300" s="261"/>
      <c r="AY300" s="261"/>
      <c r="AZ300" s="261"/>
      <c r="BA300" s="261"/>
      <c r="BB300" s="261"/>
      <c r="BC300" s="261"/>
      <c r="BD300" s="261"/>
      <c r="BE300" s="261"/>
      <c r="BF300" s="261"/>
      <c r="BG300" s="261"/>
      <c r="BH300" s="261"/>
      <c r="BI300" s="261"/>
      <c r="BJ300" s="261"/>
      <c r="BK300" s="261"/>
      <c r="BL300" s="261"/>
      <c r="BM300" s="261"/>
      <c r="BN300" s="261"/>
      <c r="BO300" s="261"/>
      <c r="BP300" s="261"/>
      <c r="BQ300" s="261"/>
      <c r="BR300" s="261"/>
      <c r="BS300" s="261"/>
      <c r="BT300" s="261"/>
      <c r="BU300" s="261"/>
      <c r="BV300" s="261"/>
      <c r="BW300" s="261"/>
      <c r="BX300" s="261"/>
      <c r="BY300" s="261"/>
      <c r="BZ300" s="261"/>
      <c r="CA300" s="261"/>
      <c r="CB300" s="261"/>
      <c r="CC300" s="261"/>
      <c r="CD300" s="261"/>
      <c r="CE300" s="261"/>
      <c r="CF300" s="261"/>
      <c r="CG300" s="261"/>
      <c r="CH300" s="261"/>
      <c r="CI300" s="261"/>
      <c r="CJ300" s="261"/>
      <c r="CK300" s="261"/>
      <c r="CL300" s="261"/>
      <c r="CM300" s="261"/>
      <c r="CN300" s="261"/>
      <c r="CO300" s="261"/>
      <c r="CP300" s="261"/>
      <c r="CQ300" s="261"/>
      <c r="CR300" s="261"/>
      <c r="CS300" s="261"/>
      <c r="CT300" s="261"/>
      <c r="CU300" s="261"/>
      <c r="CV300" s="261"/>
      <c r="CW300" s="261"/>
      <c r="CX300" s="261"/>
      <c r="CY300" s="261"/>
      <c r="CZ300" s="261"/>
      <c r="DA300" s="261"/>
      <c r="DB300" s="261"/>
      <c r="DC300" s="261"/>
      <c r="DD300" s="261"/>
      <c r="DE300" s="261"/>
      <c r="DF300" s="261"/>
      <c r="DG300" s="261"/>
      <c r="DH300" s="261"/>
      <c r="DI300" s="261"/>
      <c r="DJ300" s="261"/>
      <c r="DK300" s="261"/>
      <c r="DL300" s="261"/>
      <c r="DM300" s="261"/>
      <c r="DN300" s="261"/>
      <c r="DO300" s="261"/>
      <c r="DP300" s="261"/>
      <c r="DQ300" s="261"/>
      <c r="DR300" s="261"/>
      <c r="DS300" s="261"/>
      <c r="DT300" s="261"/>
      <c r="DU300" s="261"/>
      <c r="DV300" s="261"/>
      <c r="DW300" s="261"/>
      <c r="DX300" s="261"/>
      <c r="DY300" s="261"/>
      <c r="DZ300" s="261"/>
      <c r="EA300" s="261"/>
      <c r="EB300" s="261"/>
      <c r="EC300" s="261"/>
      <c r="ED300" s="261"/>
      <c r="EE300" s="261"/>
      <c r="EF300" s="261"/>
      <c r="EG300" s="261"/>
      <c r="EH300" s="261"/>
      <c r="EI300" s="261"/>
      <c r="EJ300" s="261"/>
      <c r="EK300" s="261"/>
      <c r="EL300" s="261"/>
      <c r="EM300" s="261"/>
      <c r="EN300" s="261"/>
      <c r="EO300" s="261"/>
      <c r="EP300" s="261"/>
      <c r="EQ300" s="261"/>
      <c r="ER300" s="261"/>
      <c r="ES300" s="261"/>
      <c r="ET300" s="261"/>
      <c r="EU300" s="261"/>
      <c r="EV300" s="261"/>
      <c r="EW300" s="261"/>
      <c r="EX300" s="261"/>
      <c r="EY300" s="261"/>
      <c r="EZ300" s="261"/>
      <c r="FA300" s="261"/>
      <c r="FB300" s="261"/>
      <c r="FC300" s="261"/>
      <c r="FD300" s="261"/>
      <c r="FE300" s="261"/>
      <c r="FF300" s="261"/>
      <c r="FG300" s="261"/>
      <c r="FH300" s="261"/>
      <c r="FI300" s="261"/>
      <c r="FJ300" s="261"/>
      <c r="FK300" s="261"/>
      <c r="FL300" s="261"/>
      <c r="FM300" s="261"/>
      <c r="FN300" s="261"/>
      <c r="FO300" s="261"/>
      <c r="FP300" s="261"/>
      <c r="FQ300" s="261"/>
      <c r="FR300" s="261"/>
      <c r="FS300" s="261"/>
      <c r="FT300" s="261"/>
      <c r="FU300" s="261"/>
      <c r="FV300" s="261"/>
      <c r="FW300" s="261"/>
      <c r="FX300" s="261"/>
      <c r="FY300" s="261"/>
      <c r="FZ300" s="261"/>
      <c r="GA300" s="261"/>
      <c r="GB300" s="261"/>
      <c r="GC300" s="261"/>
      <c r="GD300" s="261"/>
      <c r="GE300" s="261"/>
      <c r="GF300" s="261"/>
      <c r="GG300" s="261"/>
      <c r="GH300" s="261"/>
      <c r="GI300" s="261"/>
      <c r="GJ300" s="261"/>
      <c r="GK300" s="261"/>
      <c r="GL300" s="261"/>
      <c r="GM300" s="261"/>
      <c r="GN300" s="261"/>
      <c r="GO300" s="261"/>
      <c r="GP300" s="261"/>
      <c r="GQ300" s="261"/>
      <c r="GR300" s="261"/>
      <c r="GS300" s="261"/>
      <c r="GT300" s="261"/>
      <c r="GU300" s="261"/>
      <c r="GV300" s="261"/>
      <c r="GW300" s="261"/>
      <c r="GX300" s="261"/>
      <c r="GY300" s="261"/>
      <c r="GZ300" s="261"/>
      <c r="HA300" s="261"/>
      <c r="HB300" s="261"/>
      <c r="HC300" s="261"/>
      <c r="HD300" s="261"/>
      <c r="HE300" s="261"/>
      <c r="HF300" s="261"/>
      <c r="HG300" s="261"/>
      <c r="HH300" s="261"/>
      <c r="HI300" s="261"/>
      <c r="HJ300" s="261"/>
      <c r="HK300" s="261"/>
      <c r="HL300" s="261"/>
      <c r="HM300" s="261"/>
      <c r="HN300" s="261"/>
      <c r="HO300" s="261"/>
      <c r="HP300" s="261"/>
      <c r="HQ300" s="261"/>
      <c r="HR300" s="261"/>
      <c r="HS300" s="261"/>
      <c r="HT300" s="261"/>
      <c r="HU300" s="261"/>
      <c r="HV300" s="261"/>
      <c r="HW300" s="261"/>
      <c r="HX300" s="261"/>
      <c r="HY300" s="261"/>
      <c r="HZ300" s="261"/>
      <c r="IA300" s="261"/>
      <c r="IB300" s="261"/>
      <c r="IC300" s="261"/>
      <c r="ID300" s="261"/>
      <c r="IE300" s="261"/>
      <c r="IF300" s="261"/>
      <c r="IG300" s="261"/>
      <c r="IH300" s="261"/>
      <c r="II300" s="261"/>
      <c r="IJ300" s="261"/>
      <c r="IK300" s="261"/>
      <c r="IL300" s="261"/>
      <c r="IM300" s="261"/>
      <c r="IN300" s="261"/>
      <c r="IO300" s="261"/>
      <c r="IP300" s="261"/>
      <c r="IQ300" s="261"/>
      <c r="IR300" s="261"/>
      <c r="IS300" s="261"/>
      <c r="IT300" s="261"/>
      <c r="IU300" s="261"/>
      <c r="IV300" s="261"/>
      <c r="IW300" s="261"/>
      <c r="IX300" s="261"/>
      <c r="IY300" s="261"/>
      <c r="IZ300" s="261"/>
      <c r="JA300" s="261"/>
      <c r="JB300" s="261"/>
      <c r="JC300" s="261"/>
      <c r="JD300" s="261"/>
      <c r="JE300" s="261"/>
      <c r="JF300" s="261"/>
      <c r="JG300" s="261"/>
      <c r="JH300" s="261"/>
      <c r="JI300" s="261"/>
      <c r="JJ300" s="261"/>
      <c r="JK300" s="261"/>
      <c r="JL300" s="261"/>
      <c r="JM300" s="261"/>
      <c r="JN300" s="261"/>
      <c r="JO300" s="261"/>
      <c r="JP300" s="261"/>
      <c r="JQ300" s="261"/>
      <c r="JR300" s="261"/>
      <c r="JS300" s="261"/>
      <c r="JT300" s="261"/>
      <c r="JU300" s="261"/>
      <c r="JV300" s="261"/>
      <c r="JW300" s="261"/>
      <c r="JX300" s="261"/>
      <c r="JY300" s="261"/>
      <c r="JZ300" s="261"/>
      <c r="KA300" s="261"/>
      <c r="KB300" s="261"/>
      <c r="KC300" s="261"/>
      <c r="KD300" s="261"/>
      <c r="KE300" s="261"/>
      <c r="KF300" s="261"/>
      <c r="KG300" s="261"/>
      <c r="KH300" s="261"/>
      <c r="KI300" s="261"/>
      <c r="KJ300" s="261"/>
      <c r="KK300" s="261"/>
      <c r="KL300" s="261"/>
      <c r="KM300" s="261"/>
      <c r="KN300" s="261"/>
      <c r="KO300" s="261"/>
      <c r="KP300" s="261"/>
      <c r="KQ300" s="261"/>
      <c r="KR300" s="261"/>
      <c r="KS300" s="261"/>
      <c r="KT300" s="261"/>
      <c r="KU300" s="261"/>
      <c r="KV300" s="261"/>
      <c r="KW300" s="261"/>
      <c r="KX300" s="261"/>
      <c r="KY300" s="261"/>
      <c r="KZ300" s="261"/>
      <c r="LA300" s="261"/>
      <c r="LB300" s="261"/>
      <c r="LC300" s="261"/>
      <c r="LD300" s="261"/>
      <c r="LE300" s="261"/>
      <c r="LF300" s="261"/>
      <c r="LG300" s="261"/>
      <c r="LH300" s="261"/>
      <c r="LI300" s="261"/>
      <c r="LJ300" s="261"/>
      <c r="LK300" s="261"/>
      <c r="LL300" s="261"/>
      <c r="LM300" s="261"/>
      <c r="LN300" s="261"/>
      <c r="LO300" s="261"/>
      <c r="LP300" s="261"/>
      <c r="LQ300" s="261"/>
      <c r="LR300" s="261"/>
      <c r="LS300" s="261"/>
      <c r="LT300" s="261"/>
      <c r="LU300" s="261"/>
      <c r="LV300" s="261"/>
      <c r="LW300" s="261"/>
      <c r="LX300" s="261"/>
      <c r="LY300" s="261"/>
      <c r="LZ300" s="261"/>
      <c r="MA300" s="261"/>
      <c r="MB300" s="261"/>
      <c r="MC300" s="261"/>
      <c r="MD300" s="261"/>
      <c r="ME300" s="261"/>
      <c r="MF300" s="261"/>
      <c r="MG300" s="261"/>
      <c r="MH300" s="261"/>
      <c r="MI300" s="261"/>
      <c r="MJ300" s="261"/>
      <c r="MK300" s="261"/>
      <c r="ML300" s="261"/>
      <c r="MM300" s="261"/>
      <c r="MN300" s="261"/>
      <c r="MO300" s="261"/>
      <c r="MP300" s="261"/>
      <c r="MQ300" s="261"/>
      <c r="MR300" s="261"/>
      <c r="MS300" s="261"/>
      <c r="MT300" s="261"/>
      <c r="MU300" s="261"/>
      <c r="MV300" s="261"/>
      <c r="MW300" s="261"/>
      <c r="MX300" s="261"/>
      <c r="MY300" s="261"/>
      <c r="MZ300" s="261"/>
      <c r="NA300" s="261"/>
      <c r="NB300" s="261"/>
      <c r="NC300" s="261"/>
      <c r="ND300" s="261"/>
      <c r="NE300" s="261"/>
      <c r="NF300" s="261"/>
      <c r="NG300" s="261"/>
      <c r="NH300" s="261"/>
      <c r="NI300" s="261"/>
      <c r="NJ300" s="261"/>
      <c r="NK300" s="261"/>
      <c r="NL300" s="261"/>
      <c r="NM300" s="261"/>
      <c r="NN300" s="261"/>
      <c r="NO300" s="261"/>
      <c r="NP300" s="261"/>
      <c r="NQ300" s="261"/>
      <c r="NR300" s="261"/>
      <c r="NS300" s="261"/>
      <c r="NT300" s="261"/>
      <c r="NU300" s="261"/>
      <c r="NV300" s="261"/>
      <c r="NW300" s="261"/>
      <c r="NX300" s="261"/>
      <c r="NY300" s="261"/>
      <c r="NZ300" s="261"/>
      <c r="OA300" s="261"/>
      <c r="OB300" s="261"/>
      <c r="OC300" s="261"/>
      <c r="OD300" s="261"/>
      <c r="OE300" s="261"/>
      <c r="OF300" s="261"/>
      <c r="OG300" s="261"/>
      <c r="OH300" s="261"/>
      <c r="OI300" s="261"/>
      <c r="OJ300" s="261"/>
      <c r="OK300" s="261"/>
      <c r="OL300" s="261"/>
      <c r="OM300" s="261"/>
      <c r="ON300" s="261"/>
      <c r="OO300" s="261"/>
      <c r="OP300" s="261"/>
      <c r="OQ300" s="261"/>
      <c r="OR300" s="261"/>
      <c r="OS300" s="261"/>
      <c r="OT300" s="261"/>
      <c r="OU300" s="261"/>
      <c r="OV300" s="261"/>
      <c r="OW300" s="261"/>
      <c r="OX300" s="261"/>
      <c r="OY300" s="261"/>
      <c r="OZ300" s="261"/>
      <c r="PA300" s="261"/>
      <c r="PB300" s="261"/>
      <c r="PC300" s="261"/>
      <c r="PD300" s="261"/>
      <c r="PE300" s="261"/>
      <c r="PF300" s="261"/>
      <c r="PG300" s="261"/>
      <c r="PH300" s="261"/>
      <c r="PI300" s="261"/>
      <c r="PJ300" s="261"/>
      <c r="PK300" s="261"/>
      <c r="PL300" s="261"/>
      <c r="PM300" s="261"/>
      <c r="PN300" s="261"/>
      <c r="PO300" s="261"/>
      <c r="PP300" s="261"/>
      <c r="PQ300" s="261"/>
      <c r="PR300" s="261"/>
      <c r="PS300" s="261"/>
      <c r="PT300" s="261"/>
      <c r="PU300" s="261"/>
      <c r="PV300" s="261"/>
      <c r="PW300" s="261"/>
      <c r="PX300" s="261"/>
      <c r="PY300" s="261"/>
      <c r="PZ300" s="261"/>
      <c r="QA300" s="261"/>
      <c r="QB300" s="261"/>
      <c r="QC300" s="261"/>
      <c r="QD300" s="261"/>
      <c r="QE300" s="261"/>
      <c r="QF300" s="261"/>
      <c r="QG300" s="261"/>
      <c r="QH300" s="261"/>
      <c r="QI300" s="261"/>
      <c r="QJ300" s="261"/>
      <c r="QK300" s="261"/>
      <c r="QL300" s="261"/>
      <c r="QM300" s="261"/>
      <c r="QN300" s="261"/>
      <c r="QO300" s="261"/>
      <c r="QP300" s="261"/>
      <c r="QQ300" s="261"/>
      <c r="QR300" s="261"/>
      <c r="QS300" s="261"/>
      <c r="QT300" s="261"/>
      <c r="QU300" s="261"/>
      <c r="QV300" s="261"/>
      <c r="QW300" s="261"/>
      <c r="QX300" s="261"/>
      <c r="QY300" s="261"/>
      <c r="QZ300" s="261"/>
      <c r="RA300" s="261"/>
      <c r="RB300" s="261"/>
      <c r="RC300" s="261"/>
      <c r="RD300" s="261"/>
      <c r="RE300" s="261"/>
      <c r="RF300" s="261"/>
      <c r="RG300" s="261"/>
      <c r="RH300" s="261"/>
      <c r="RI300" s="261"/>
      <c r="RJ300" s="261"/>
      <c r="RK300" s="261"/>
      <c r="RL300" s="261"/>
      <c r="RM300" s="261"/>
      <c r="RN300" s="261"/>
      <c r="RO300" s="261"/>
      <c r="RP300" s="261"/>
      <c r="RQ300" s="261"/>
      <c r="RR300" s="261"/>
      <c r="RS300" s="261"/>
      <c r="RT300" s="261"/>
      <c r="RU300" s="261"/>
      <c r="RV300" s="261"/>
      <c r="RW300" s="261"/>
      <c r="RX300" s="261"/>
      <c r="RY300" s="261"/>
      <c r="RZ300" s="261"/>
      <c r="SA300" s="261"/>
      <c r="SB300" s="261"/>
      <c r="SC300" s="261"/>
      <c r="SD300" s="261"/>
      <c r="SE300" s="261"/>
      <c r="SF300" s="261"/>
      <c r="SG300" s="261"/>
      <c r="SH300" s="261"/>
      <c r="SI300" s="261"/>
      <c r="SJ300" s="261"/>
      <c r="SK300" s="261"/>
      <c r="SL300" s="261"/>
      <c r="SM300" s="261"/>
      <c r="SN300" s="261"/>
      <c r="SO300" s="261"/>
      <c r="SP300" s="261"/>
      <c r="SQ300" s="261"/>
      <c r="SR300" s="261"/>
      <c r="SS300" s="261"/>
      <c r="ST300" s="261"/>
      <c r="SU300" s="261"/>
      <c r="SV300" s="261"/>
      <c r="SW300" s="261"/>
      <c r="SX300" s="261"/>
      <c r="SY300" s="261"/>
      <c r="SZ300" s="261"/>
      <c r="TA300" s="261"/>
      <c r="TB300" s="261"/>
      <c r="TC300" s="261"/>
      <c r="TD300" s="261"/>
      <c r="TE300" s="261"/>
      <c r="TF300" s="261"/>
      <c r="TG300" s="261"/>
      <c r="TH300" s="261"/>
      <c r="TI300" s="261"/>
      <c r="TJ300" s="261"/>
      <c r="TK300" s="261"/>
      <c r="TL300" s="261"/>
      <c r="TM300" s="261"/>
      <c r="TN300" s="261"/>
      <c r="TO300" s="261"/>
      <c r="TP300" s="261"/>
      <c r="TQ300" s="261"/>
      <c r="TR300" s="261"/>
      <c r="TS300" s="261"/>
      <c r="TT300" s="261"/>
      <c r="TU300" s="261"/>
      <c r="TV300" s="261"/>
      <c r="TW300" s="261"/>
      <c r="TX300" s="261"/>
      <c r="TY300" s="261"/>
      <c r="TZ300" s="261"/>
      <c r="UA300" s="261"/>
      <c r="UB300" s="261"/>
      <c r="UC300" s="261"/>
      <c r="UD300" s="261"/>
      <c r="UE300" s="261"/>
      <c r="UF300" s="261"/>
      <c r="UG300" s="261"/>
      <c r="UH300" s="261"/>
      <c r="UI300" s="261"/>
      <c r="UJ300" s="261"/>
      <c r="UK300" s="261"/>
      <c r="UL300" s="261"/>
      <c r="UM300" s="261"/>
      <c r="UN300" s="261"/>
      <c r="UO300" s="261"/>
      <c r="UP300" s="261"/>
      <c r="UQ300" s="261"/>
      <c r="UR300" s="261"/>
      <c r="US300" s="261"/>
      <c r="UT300" s="261"/>
      <c r="UU300" s="261"/>
      <c r="UV300" s="261"/>
      <c r="UW300" s="261"/>
      <c r="UX300" s="261"/>
      <c r="UY300" s="261"/>
      <c r="UZ300" s="261"/>
      <c r="VA300" s="261"/>
      <c r="VB300" s="261"/>
      <c r="VC300" s="261"/>
      <c r="VD300" s="261"/>
      <c r="VE300" s="261"/>
      <c r="VF300" s="261"/>
      <c r="VG300" s="261"/>
      <c r="VH300" s="261"/>
      <c r="VI300" s="261"/>
      <c r="VJ300" s="261"/>
      <c r="VK300" s="261"/>
      <c r="VL300" s="261"/>
      <c r="VM300" s="261"/>
      <c r="VN300" s="261"/>
      <c r="VO300" s="261"/>
      <c r="VP300" s="261"/>
      <c r="VQ300" s="261"/>
      <c r="VR300" s="261"/>
      <c r="VS300" s="261"/>
      <c r="VT300" s="261"/>
      <c r="VU300" s="261"/>
      <c r="VV300" s="261"/>
      <c r="VW300" s="261"/>
      <c r="VX300" s="261"/>
      <c r="VY300" s="261"/>
      <c r="VZ300" s="261"/>
      <c r="WA300" s="261"/>
      <c r="WB300" s="261"/>
      <c r="WC300" s="261"/>
      <c r="WD300" s="261"/>
      <c r="WE300" s="261"/>
      <c r="WF300" s="261"/>
      <c r="WG300" s="261"/>
      <c r="WH300" s="261"/>
      <c r="WI300" s="261"/>
      <c r="WJ300" s="261"/>
      <c r="WK300" s="261"/>
      <c r="WL300" s="261"/>
      <c r="WM300" s="261"/>
      <c r="WN300" s="261"/>
      <c r="WO300" s="261"/>
      <c r="WP300" s="261"/>
      <c r="WQ300" s="261"/>
      <c r="WR300" s="261"/>
      <c r="WS300" s="261"/>
      <c r="WT300" s="261"/>
      <c r="WU300" s="261"/>
      <c r="WV300" s="261"/>
      <c r="WW300" s="261"/>
      <c r="WX300" s="261"/>
      <c r="WY300" s="261"/>
      <c r="WZ300" s="261"/>
      <c r="XA300" s="261"/>
      <c r="XB300" s="261"/>
      <c r="XC300" s="261"/>
      <c r="XD300" s="261"/>
      <c r="XE300" s="261"/>
      <c r="XF300" s="261"/>
      <c r="XG300" s="261"/>
      <c r="XH300" s="261"/>
      <c r="XI300" s="261"/>
      <c r="XJ300" s="261"/>
      <c r="XK300" s="261"/>
      <c r="XL300" s="261"/>
      <c r="XM300" s="261"/>
      <c r="XN300" s="261"/>
      <c r="XO300" s="261"/>
      <c r="XP300" s="261"/>
      <c r="XQ300" s="261"/>
      <c r="XR300" s="261"/>
      <c r="XS300" s="261"/>
      <c r="XT300" s="261"/>
      <c r="XU300" s="261"/>
      <c r="XV300" s="261"/>
      <c r="XW300" s="261"/>
      <c r="XX300" s="261"/>
      <c r="XY300" s="261"/>
      <c r="XZ300" s="261"/>
      <c r="YA300" s="261"/>
      <c r="YB300" s="261"/>
      <c r="YC300" s="261"/>
      <c r="YD300" s="261"/>
      <c r="YE300" s="261"/>
      <c r="YF300" s="261"/>
      <c r="YG300" s="261"/>
      <c r="YH300" s="261"/>
      <c r="YI300" s="261"/>
      <c r="YJ300" s="261"/>
      <c r="YK300" s="261"/>
      <c r="YL300" s="261"/>
      <c r="YM300" s="261"/>
      <c r="YN300" s="261"/>
      <c r="YO300" s="261"/>
      <c r="YP300" s="261"/>
      <c r="YQ300" s="261"/>
      <c r="YR300" s="261"/>
      <c r="YS300" s="261"/>
      <c r="YT300" s="261"/>
      <c r="YU300" s="261"/>
      <c r="YV300" s="261"/>
      <c r="YW300" s="261"/>
      <c r="YX300" s="261"/>
      <c r="YY300" s="261"/>
      <c r="YZ300" s="261"/>
      <c r="ZA300" s="261"/>
      <c r="ZB300" s="261"/>
      <c r="ZC300" s="261"/>
      <c r="ZD300" s="261"/>
      <c r="ZE300" s="261"/>
      <c r="ZF300" s="261"/>
      <c r="ZG300" s="261"/>
      <c r="ZH300" s="261"/>
      <c r="ZI300" s="261"/>
      <c r="ZJ300" s="261"/>
      <c r="ZK300" s="261"/>
      <c r="ZL300" s="261"/>
      <c r="ZM300" s="261"/>
      <c r="ZN300" s="261"/>
      <c r="ZO300" s="261"/>
      <c r="ZP300" s="261"/>
      <c r="ZQ300" s="261"/>
      <c r="ZR300" s="261"/>
      <c r="ZS300" s="261"/>
      <c r="ZT300" s="261"/>
      <c r="ZU300" s="261"/>
      <c r="ZV300" s="261"/>
      <c r="ZW300" s="261"/>
      <c r="ZX300" s="261"/>
      <c r="ZY300" s="261"/>
      <c r="ZZ300" s="261"/>
      <c r="AAA300" s="261"/>
      <c r="AAB300" s="261"/>
      <c r="AAC300" s="261"/>
      <c r="AAD300" s="261"/>
      <c r="AAE300" s="261"/>
      <c r="AAF300" s="261"/>
      <c r="AAG300" s="261"/>
      <c r="AAH300" s="261"/>
      <c r="AAI300" s="261"/>
      <c r="AAJ300" s="261"/>
      <c r="AAK300" s="261"/>
      <c r="AAL300" s="261"/>
      <c r="AAM300" s="261"/>
      <c r="AAN300" s="261"/>
      <c r="AAO300" s="261"/>
      <c r="AAP300" s="261"/>
      <c r="AAQ300" s="261"/>
      <c r="AAR300" s="261"/>
      <c r="AAS300" s="261"/>
      <c r="AAT300" s="261"/>
      <c r="AAU300" s="261"/>
      <c r="AAV300" s="261"/>
      <c r="AAW300" s="261"/>
      <c r="AAX300" s="261"/>
      <c r="AAY300" s="261"/>
      <c r="AAZ300" s="261"/>
      <c r="ABA300" s="261"/>
      <c r="ABB300" s="261"/>
      <c r="ABC300" s="261"/>
      <c r="ABD300" s="261"/>
      <c r="ABE300" s="261"/>
      <c r="ABF300" s="261"/>
      <c r="ABG300" s="261"/>
      <c r="ABH300" s="261"/>
      <c r="ABI300" s="261"/>
      <c r="ABJ300" s="261"/>
      <c r="ABK300" s="261"/>
      <c r="ABL300" s="261"/>
      <c r="ABM300" s="261"/>
      <c r="ABN300" s="261"/>
      <c r="ABO300" s="261"/>
      <c r="ABP300" s="261"/>
      <c r="ABQ300" s="261"/>
      <c r="ABR300" s="261"/>
      <c r="ABS300" s="261"/>
      <c r="ABT300" s="261"/>
      <c r="ABU300" s="261"/>
      <c r="ABV300" s="261"/>
      <c r="ABW300" s="261"/>
      <c r="ABX300" s="261"/>
      <c r="ABY300" s="261"/>
      <c r="ABZ300" s="261"/>
      <c r="ACA300" s="261"/>
      <c r="ACB300" s="261"/>
      <c r="ACC300" s="261"/>
      <c r="ACD300" s="261"/>
      <c r="ACE300" s="261"/>
      <c r="ACF300" s="261"/>
      <c r="ACG300" s="261"/>
      <c r="ACH300" s="261"/>
      <c r="ACI300" s="261"/>
      <c r="ACJ300" s="261"/>
      <c r="ACK300" s="261"/>
      <c r="ACL300" s="261"/>
      <c r="ACM300" s="261"/>
      <c r="ACN300" s="261"/>
      <c r="ACO300" s="261"/>
      <c r="ACP300" s="261"/>
      <c r="ACQ300" s="261"/>
      <c r="ACR300" s="261"/>
      <c r="ACS300" s="261"/>
      <c r="ACT300" s="261"/>
      <c r="ACU300" s="261"/>
      <c r="ACV300" s="261"/>
      <c r="ACW300" s="261"/>
      <c r="ACX300" s="261"/>
      <c r="ACY300" s="261"/>
      <c r="ACZ300" s="261"/>
      <c r="ADA300" s="261"/>
      <c r="ADB300" s="261"/>
      <c r="ADC300" s="261"/>
      <c r="ADD300" s="261"/>
      <c r="ADE300" s="261"/>
      <c r="ADF300" s="261"/>
      <c r="ADG300" s="261"/>
      <c r="ADH300" s="261"/>
      <c r="ADI300" s="261"/>
      <c r="ADJ300" s="261"/>
      <c r="ADK300" s="261"/>
      <c r="ADL300" s="261"/>
      <c r="ADM300" s="261"/>
      <c r="ADN300" s="261"/>
      <c r="ADO300" s="261"/>
      <c r="ADP300" s="261"/>
      <c r="ADQ300" s="261"/>
      <c r="ADR300" s="261"/>
      <c r="ADS300" s="261"/>
      <c r="ADT300" s="261"/>
      <c r="ADU300" s="261"/>
      <c r="ADV300" s="261"/>
      <c r="ADW300" s="261"/>
      <c r="ADX300" s="261"/>
      <c r="ADY300" s="261"/>
      <c r="ADZ300" s="261"/>
      <c r="AEA300" s="261"/>
      <c r="AEB300" s="261"/>
      <c r="AEC300" s="261"/>
      <c r="AED300" s="261"/>
      <c r="AEE300" s="261"/>
      <c r="AEF300" s="261"/>
      <c r="AEG300" s="261"/>
      <c r="AEH300" s="261"/>
      <c r="AEI300" s="261"/>
      <c r="AEJ300" s="261"/>
      <c r="AEK300" s="261"/>
      <c r="AEL300" s="261"/>
      <c r="AEM300" s="261"/>
      <c r="AEN300" s="261"/>
      <c r="AEO300" s="261"/>
      <c r="AEP300" s="261"/>
      <c r="AEQ300" s="261"/>
      <c r="AER300" s="261"/>
      <c r="AES300" s="261"/>
      <c r="AET300" s="261"/>
      <c r="AEU300" s="261"/>
      <c r="AEV300" s="261"/>
      <c r="AEW300" s="261"/>
      <c r="AEX300" s="261"/>
      <c r="AEY300" s="261"/>
      <c r="AEZ300" s="261"/>
      <c r="AFA300" s="261"/>
      <c r="AFB300" s="261"/>
      <c r="AFC300" s="261"/>
      <c r="AFD300" s="261"/>
      <c r="AFE300" s="261"/>
      <c r="AFF300" s="261"/>
      <c r="AFG300" s="261"/>
      <c r="AFH300" s="261"/>
      <c r="AFI300" s="261"/>
      <c r="AFJ300" s="261"/>
      <c r="AFK300" s="261"/>
      <c r="AFL300" s="261"/>
      <c r="AFM300" s="261"/>
      <c r="AFN300" s="261"/>
      <c r="AFO300" s="261"/>
      <c r="AFP300" s="261"/>
      <c r="AFQ300" s="261"/>
      <c r="AFR300" s="261"/>
      <c r="AFS300" s="261"/>
      <c r="AFT300" s="261"/>
      <c r="AFU300" s="261"/>
      <c r="AFV300" s="261"/>
      <c r="AFW300" s="261"/>
      <c r="AFX300" s="261"/>
      <c r="AFY300" s="261"/>
      <c r="AFZ300" s="261"/>
      <c r="AGA300" s="261"/>
      <c r="AGB300" s="261"/>
      <c r="AGC300" s="261"/>
      <c r="AGD300" s="261"/>
      <c r="AGE300" s="261"/>
      <c r="AGF300" s="261"/>
      <c r="AGG300" s="261"/>
      <c r="AGH300" s="261"/>
      <c r="AGI300" s="261"/>
      <c r="AGJ300" s="261"/>
      <c r="AGK300" s="261"/>
      <c r="AGL300" s="261"/>
      <c r="AGM300" s="261"/>
      <c r="AGN300" s="261"/>
      <c r="AGO300" s="261"/>
      <c r="AGP300" s="261"/>
      <c r="AGQ300" s="261"/>
      <c r="AGR300" s="261"/>
      <c r="AGS300" s="261"/>
      <c r="AGT300" s="261"/>
      <c r="AGU300" s="261"/>
      <c r="AGV300" s="261"/>
      <c r="AGW300" s="261"/>
      <c r="AGX300" s="261"/>
      <c r="AGY300" s="261"/>
      <c r="AGZ300" s="261"/>
      <c r="AHA300" s="261"/>
      <c r="AHB300" s="261"/>
      <c r="AHC300" s="261"/>
      <c r="AHD300" s="261"/>
      <c r="AHE300" s="261"/>
      <c r="AHF300" s="261"/>
      <c r="AHG300" s="261"/>
      <c r="AHH300" s="261"/>
      <c r="AHI300" s="261"/>
      <c r="AHJ300" s="261"/>
      <c r="AHK300" s="261"/>
      <c r="AHL300" s="261"/>
      <c r="AHM300" s="261"/>
      <c r="AHN300" s="261"/>
      <c r="AHO300" s="261"/>
      <c r="AHP300" s="261"/>
      <c r="AHQ300" s="261"/>
      <c r="AHR300" s="261"/>
      <c r="AHS300" s="261"/>
      <c r="AHT300" s="261"/>
      <c r="AHU300" s="261"/>
      <c r="AHV300" s="261"/>
      <c r="AHW300" s="261"/>
      <c r="AHX300" s="261"/>
      <c r="AHY300" s="261"/>
      <c r="AHZ300" s="261"/>
      <c r="AIA300" s="261"/>
      <c r="AIB300" s="261"/>
      <c r="AIC300" s="261"/>
      <c r="AID300" s="261"/>
      <c r="AIE300" s="261"/>
      <c r="AIF300" s="261"/>
      <c r="AIG300" s="261"/>
      <c r="AIH300" s="261"/>
      <c r="AII300" s="261"/>
      <c r="AIJ300" s="261"/>
      <c r="AIK300" s="261"/>
      <c r="AIL300" s="261"/>
      <c r="AIM300" s="261"/>
      <c r="AIN300" s="261"/>
      <c r="AIO300" s="261"/>
      <c r="AIP300" s="261"/>
      <c r="AIQ300" s="261"/>
      <c r="AIR300" s="261"/>
      <c r="AIS300" s="261"/>
      <c r="AIT300" s="261"/>
      <c r="AIU300" s="261"/>
      <c r="AIV300" s="261"/>
      <c r="AIW300" s="261"/>
      <c r="AIX300" s="261"/>
      <c r="AIY300" s="261"/>
      <c r="AIZ300" s="261"/>
      <c r="AJA300" s="261"/>
      <c r="AJB300" s="261"/>
      <c r="AJC300" s="261"/>
      <c r="AJD300" s="261"/>
      <c r="AJE300" s="261"/>
      <c r="AJF300" s="261"/>
      <c r="AJG300" s="261"/>
      <c r="AJH300" s="261"/>
      <c r="AJI300" s="261"/>
      <c r="AJJ300" s="261"/>
      <c r="AJK300" s="261"/>
      <c r="AJL300" s="261"/>
      <c r="AJM300" s="261"/>
      <c r="AJN300" s="261"/>
      <c r="AJO300" s="261"/>
      <c r="AJP300" s="261"/>
      <c r="AJQ300" s="261"/>
      <c r="AJR300" s="261"/>
      <c r="AJS300" s="261"/>
      <c r="AJT300" s="261"/>
      <c r="AJU300" s="261"/>
      <c r="AJV300" s="261"/>
      <c r="AJW300" s="261"/>
      <c r="AJX300" s="261"/>
      <c r="AJY300" s="261"/>
      <c r="AJZ300" s="261"/>
      <c r="AKA300" s="261"/>
      <c r="AKB300" s="261"/>
      <c r="AKC300" s="261"/>
      <c r="AKD300" s="261"/>
      <c r="AKE300" s="261"/>
      <c r="AKF300" s="261"/>
      <c r="AKG300" s="261"/>
      <c r="AKH300" s="261"/>
      <c r="AKI300" s="261"/>
      <c r="AKJ300" s="261"/>
      <c r="AKK300" s="261"/>
      <c r="AKL300" s="261"/>
      <c r="AKM300" s="261"/>
      <c r="AKN300" s="261"/>
      <c r="AKO300" s="261"/>
      <c r="AKP300" s="261"/>
      <c r="AKQ300" s="261"/>
      <c r="AKR300" s="261"/>
      <c r="AKS300" s="261"/>
      <c r="AKT300" s="261"/>
      <c r="AKU300" s="261"/>
      <c r="AKV300" s="261"/>
      <c r="AKW300" s="261"/>
      <c r="AKX300" s="261"/>
      <c r="AKY300" s="261"/>
      <c r="AKZ300" s="261"/>
      <c r="ALA300" s="261"/>
      <c r="ALB300" s="261"/>
      <c r="ALC300" s="261"/>
      <c r="ALD300" s="261"/>
      <c r="ALE300" s="261"/>
      <c r="ALF300" s="261"/>
      <c r="ALG300" s="261"/>
      <c r="ALH300" s="261"/>
      <c r="ALI300" s="261"/>
      <c r="ALJ300" s="261"/>
      <c r="ALK300" s="261"/>
      <c r="ALL300" s="261"/>
      <c r="ALM300" s="261"/>
      <c r="ALN300" s="261"/>
      <c r="ALO300" s="261"/>
      <c r="ALP300" s="261"/>
      <c r="ALQ300" s="261"/>
      <c r="ALR300" s="261"/>
      <c r="ALS300" s="261"/>
      <c r="ALT300" s="261"/>
      <c r="ALU300" s="261"/>
      <c r="ALV300" s="261"/>
      <c r="ALW300" s="261"/>
      <c r="ALX300" s="261"/>
      <c r="ALY300" s="261"/>
      <c r="ALZ300" s="261"/>
      <c r="AMA300" s="261"/>
      <c r="AMB300" s="261"/>
      <c r="AMC300" s="261"/>
      <c r="AMD300" s="261"/>
      <c r="AME300" s="261"/>
      <c r="AMF300" s="261"/>
      <c r="AMG300" s="261"/>
      <c r="AMH300" s="261"/>
      <c r="AMI300" s="261"/>
      <c r="AMJ300" s="261"/>
      <c r="AMK300" s="261"/>
    </row>
    <row r="301" spans="1:1025" ht="15" customHeight="1" x14ac:dyDescent="0.35">
      <c r="A301" s="261"/>
      <c r="B301" s="265"/>
      <c r="C301" s="266"/>
      <c r="H301" s="261"/>
      <c r="I301" s="715">
        <f>COUNTIF(I16:I266,"x")+COUNTIF(I270:I299,"x")</f>
        <v>94</v>
      </c>
      <c r="J301" s="717">
        <f>COUNTIF(J16:J266,"x")+COUNTIF(J270:J299,"x")</f>
        <v>0</v>
      </c>
      <c r="K301" s="719">
        <f>COUNTIF(K16:K266,"x")+COUNTIF(K270:K299,"x")</f>
        <v>0</v>
      </c>
      <c r="L301" s="261"/>
      <c r="M301" s="261"/>
      <c r="N301" s="731">
        <f>SUM(N16:N266)+SUM(N270:N299)</f>
        <v>0</v>
      </c>
      <c r="O301" s="733">
        <f>SUM(O16:O266)+SUM(O270:O299)</f>
        <v>0</v>
      </c>
      <c r="P301" s="729">
        <f>SUM(P16:P266)+SUM(P270:P299)</f>
        <v>0</v>
      </c>
      <c r="Q301" s="261"/>
      <c r="AC301" s="327"/>
    </row>
    <row r="302" spans="1:1025" ht="15.75" customHeight="1" thickBot="1" x14ac:dyDescent="0.4">
      <c r="A302" s="261"/>
      <c r="B302" s="265"/>
      <c r="C302" s="266"/>
      <c r="H302" s="261"/>
      <c r="I302" s="716"/>
      <c r="J302" s="718"/>
      <c r="K302" s="720"/>
      <c r="L302" s="261"/>
      <c r="M302" s="261"/>
      <c r="N302" s="732"/>
      <c r="O302" s="734"/>
      <c r="P302" s="730"/>
      <c r="Q302" s="261"/>
      <c r="AC302" s="327"/>
    </row>
    <row r="303" spans="1:1025" ht="15" customHeight="1" x14ac:dyDescent="0.35">
      <c r="A303" s="261"/>
      <c r="B303" s="265"/>
      <c r="C303" s="266"/>
      <c r="H303" s="261"/>
      <c r="I303" s="701">
        <f>I301+J301+K301</f>
        <v>94</v>
      </c>
      <c r="J303" s="702"/>
      <c r="K303" s="703"/>
      <c r="L303" s="261"/>
      <c r="M303" s="261"/>
      <c r="N303" s="261"/>
      <c r="O303" s="261"/>
      <c r="P303" s="261"/>
      <c r="Q303" s="261"/>
      <c r="AC303" s="327"/>
    </row>
    <row r="304" spans="1:1025" ht="15.75" customHeight="1" thickBot="1" x14ac:dyDescent="0.4">
      <c r="A304" s="261"/>
      <c r="B304" s="265"/>
      <c r="C304" s="266"/>
      <c r="H304" s="261"/>
      <c r="I304" s="704"/>
      <c r="J304" s="705"/>
      <c r="K304" s="706"/>
      <c r="L304" s="261"/>
      <c r="M304" s="261"/>
      <c r="N304" s="261"/>
      <c r="O304" s="261"/>
      <c r="P304" s="261"/>
      <c r="Q304" s="261"/>
      <c r="AC304" s="327"/>
    </row>
    <row r="305" spans="1:1025" ht="15" thickBot="1" x14ac:dyDescent="0.4">
      <c r="A305" s="261"/>
      <c r="B305" s="265"/>
      <c r="C305" s="266"/>
      <c r="H305" s="261"/>
      <c r="I305" s="269"/>
      <c r="J305" s="269"/>
      <c r="K305" s="269"/>
      <c r="L305" s="261"/>
      <c r="M305" s="261"/>
      <c r="N305" s="261"/>
      <c r="O305" s="261"/>
      <c r="P305" s="261"/>
      <c r="Q305" s="261"/>
    </row>
    <row r="306" spans="1:1025" ht="15" customHeight="1" x14ac:dyDescent="0.35">
      <c r="A306" s="261"/>
      <c r="B306" s="265"/>
      <c r="C306" s="266"/>
      <c r="H306" s="261"/>
      <c r="I306" s="707">
        <f>I301/$I$303</f>
        <v>1</v>
      </c>
      <c r="J306" s="709">
        <f>J301/$I$303</f>
        <v>0</v>
      </c>
      <c r="K306" s="711">
        <f>K301/$I$303</f>
        <v>0</v>
      </c>
      <c r="L306" s="261"/>
      <c r="M306" s="261"/>
      <c r="N306" s="261"/>
      <c r="O306" s="261"/>
      <c r="P306" s="261"/>
      <c r="Q306" s="261"/>
    </row>
    <row r="307" spans="1:1025" ht="15.75" customHeight="1" x14ac:dyDescent="0.35">
      <c r="A307" s="261"/>
      <c r="B307" s="265"/>
      <c r="C307" s="266"/>
      <c r="H307" s="261"/>
      <c r="I307" s="708"/>
      <c r="J307" s="710"/>
      <c r="K307" s="712"/>
      <c r="L307" s="261"/>
      <c r="M307" s="261"/>
      <c r="N307" s="261"/>
      <c r="O307" s="261"/>
      <c r="P307" s="261"/>
      <c r="Q307" s="261"/>
    </row>
    <row r="308" spans="1:1025" ht="15" customHeight="1" x14ac:dyDescent="0.35">
      <c r="A308" s="261"/>
      <c r="B308" s="265"/>
      <c r="C308" s="266"/>
      <c r="H308" s="261"/>
      <c r="I308" s="695">
        <f>I306+J306+K306</f>
        <v>1</v>
      </c>
      <c r="J308" s="696"/>
      <c r="K308" s="697"/>
      <c r="L308" s="261"/>
      <c r="M308" s="261"/>
      <c r="N308" s="261"/>
      <c r="O308" s="261"/>
      <c r="P308" s="261"/>
      <c r="Q308" s="261"/>
    </row>
    <row r="309" spans="1:1025" ht="15.75" customHeight="1" thickBot="1" x14ac:dyDescent="0.4">
      <c r="A309" s="261"/>
      <c r="B309" s="265"/>
      <c r="C309" s="266"/>
      <c r="H309" s="261"/>
      <c r="I309" s="698"/>
      <c r="J309" s="699"/>
      <c r="K309" s="700"/>
      <c r="L309" s="261"/>
      <c r="M309" s="261"/>
      <c r="N309" s="261"/>
      <c r="O309" s="261"/>
      <c r="P309" s="261"/>
      <c r="Q309" s="261"/>
    </row>
    <row r="310" spans="1:1025" x14ac:dyDescent="0.35">
      <c r="A310" s="261"/>
      <c r="B310" s="265"/>
      <c r="C310" s="266"/>
      <c r="H310" s="261"/>
      <c r="I310" s="261"/>
      <c r="J310" s="261"/>
      <c r="K310" s="261"/>
      <c r="L310" s="261"/>
      <c r="M310" s="261"/>
      <c r="N310" s="261"/>
      <c r="O310" s="261"/>
      <c r="P310" s="261"/>
      <c r="Q310" s="261"/>
    </row>
    <row r="311" spans="1:1025" x14ac:dyDescent="0.35">
      <c r="A311" s="261"/>
      <c r="B311" s="265"/>
      <c r="C311" s="266"/>
      <c r="H311" s="261"/>
      <c r="I311" s="261"/>
      <c r="J311" s="261"/>
      <c r="K311" s="261"/>
      <c r="L311" s="261"/>
      <c r="M311" s="261"/>
      <c r="N311" s="261"/>
      <c r="O311" s="261"/>
      <c r="P311" s="261"/>
      <c r="Q311" s="261"/>
    </row>
    <row r="312" spans="1:1025" x14ac:dyDescent="0.35">
      <c r="A312" s="261"/>
      <c r="B312" s="265"/>
      <c r="C312" s="266"/>
      <c r="H312" s="261"/>
      <c r="I312" s="261"/>
      <c r="J312" s="261"/>
      <c r="K312" s="261"/>
      <c r="L312" s="261"/>
      <c r="M312" s="261"/>
      <c r="N312" s="261"/>
      <c r="O312" s="261"/>
      <c r="P312" s="261"/>
      <c r="Q312" s="261"/>
    </row>
    <row r="313" spans="1:1025" x14ac:dyDescent="0.35">
      <c r="A313" s="261"/>
      <c r="B313" s="265"/>
      <c r="C313" s="266"/>
      <c r="H313" s="261"/>
      <c r="I313" s="261"/>
      <c r="J313" s="261"/>
      <c r="K313" s="261"/>
      <c r="L313" s="261"/>
      <c r="M313" s="261"/>
      <c r="N313" s="261"/>
      <c r="O313" s="261"/>
      <c r="P313" s="261"/>
      <c r="Q313" s="261"/>
    </row>
    <row r="314" spans="1:1025" x14ac:dyDescent="0.35">
      <c r="A314" s="261"/>
      <c r="B314" s="265"/>
      <c r="C314" s="266"/>
      <c r="H314" s="261"/>
      <c r="I314" s="261"/>
      <c r="J314" s="261"/>
      <c r="K314" s="261"/>
      <c r="L314" s="261"/>
      <c r="M314" s="261"/>
      <c r="N314" s="261"/>
      <c r="O314" s="261"/>
      <c r="P314" s="261"/>
      <c r="Q314" s="261"/>
    </row>
    <row r="315" spans="1:1025" x14ac:dyDescent="0.35">
      <c r="A315" s="261"/>
      <c r="B315" s="265"/>
      <c r="C315" s="266"/>
      <c r="H315" s="261"/>
      <c r="I315" s="261"/>
      <c r="J315" s="261"/>
      <c r="K315" s="261"/>
      <c r="L315" s="261"/>
      <c r="M315" s="261"/>
      <c r="N315" s="261"/>
      <c r="O315" s="261"/>
      <c r="P315" s="261"/>
      <c r="Q315" s="261"/>
    </row>
    <row r="316" spans="1:1025" s="269" customFormat="1" x14ac:dyDescent="0.35">
      <c r="A316" s="261"/>
      <c r="B316" s="265"/>
      <c r="C316" s="266"/>
      <c r="D316" s="266"/>
      <c r="E316" s="266"/>
      <c r="F316" s="266"/>
      <c r="G316" s="266"/>
      <c r="H316" s="261"/>
      <c r="I316" s="261"/>
      <c r="J316" s="261"/>
      <c r="K316" s="261"/>
      <c r="L316" s="261"/>
      <c r="M316" s="261"/>
      <c r="N316" s="261"/>
      <c r="O316" s="261"/>
      <c r="P316" s="261"/>
      <c r="Q316" s="261"/>
      <c r="R316" s="261"/>
      <c r="S316" s="261"/>
      <c r="T316" s="261"/>
      <c r="U316" s="261"/>
      <c r="V316" s="261"/>
      <c r="W316" s="261"/>
      <c r="X316" s="261"/>
      <c r="Y316" s="261"/>
      <c r="Z316" s="261"/>
      <c r="AA316" s="261"/>
      <c r="AB316" s="261"/>
      <c r="AC316" s="261"/>
      <c r="AD316" s="261"/>
      <c r="AE316" s="261"/>
      <c r="AF316" s="261"/>
      <c r="AG316" s="261"/>
      <c r="AH316" s="261"/>
      <c r="AI316" s="261"/>
      <c r="AJ316" s="261"/>
      <c r="AK316" s="261"/>
      <c r="AL316" s="261"/>
      <c r="AM316" s="261"/>
      <c r="AN316" s="261"/>
      <c r="AO316" s="261"/>
      <c r="AP316" s="261"/>
      <c r="AQ316" s="261"/>
      <c r="AR316" s="261"/>
      <c r="AS316" s="261"/>
      <c r="AT316" s="261"/>
      <c r="AU316" s="261"/>
      <c r="AV316" s="261"/>
      <c r="AW316" s="261"/>
      <c r="AX316" s="261"/>
      <c r="AY316" s="261"/>
      <c r="AZ316" s="261"/>
      <c r="BA316" s="261"/>
      <c r="BB316" s="261"/>
      <c r="BC316" s="261"/>
      <c r="BD316" s="261"/>
      <c r="BE316" s="261"/>
      <c r="BF316" s="261"/>
      <c r="BG316" s="261"/>
      <c r="BH316" s="261"/>
      <c r="BI316" s="261"/>
      <c r="BJ316" s="261"/>
      <c r="BK316" s="261"/>
      <c r="BL316" s="261"/>
      <c r="BM316" s="261"/>
      <c r="BN316" s="261"/>
      <c r="BO316" s="261"/>
      <c r="BP316" s="261"/>
      <c r="BQ316" s="261"/>
      <c r="BR316" s="261"/>
      <c r="BS316" s="261"/>
      <c r="BT316" s="261"/>
      <c r="BU316" s="261"/>
      <c r="BV316" s="261"/>
      <c r="BW316" s="261"/>
      <c r="BX316" s="261"/>
      <c r="BY316" s="261"/>
      <c r="BZ316" s="261"/>
      <c r="CA316" s="261"/>
      <c r="CB316" s="261"/>
      <c r="CC316" s="261"/>
      <c r="CD316" s="261"/>
      <c r="CE316" s="261"/>
      <c r="CF316" s="261"/>
      <c r="CG316" s="261"/>
      <c r="CH316" s="261"/>
      <c r="CI316" s="261"/>
      <c r="CJ316" s="261"/>
      <c r="CK316" s="261"/>
      <c r="CL316" s="261"/>
      <c r="CM316" s="261"/>
      <c r="CN316" s="261"/>
      <c r="CO316" s="261"/>
      <c r="CP316" s="261"/>
      <c r="CQ316" s="261"/>
      <c r="CR316" s="261"/>
      <c r="CS316" s="261"/>
      <c r="CT316" s="261"/>
      <c r="CU316" s="261"/>
      <c r="CV316" s="261"/>
      <c r="CW316" s="261"/>
      <c r="CX316" s="261"/>
      <c r="CY316" s="261"/>
      <c r="CZ316" s="261"/>
      <c r="DA316" s="261"/>
      <c r="DB316" s="261"/>
      <c r="DC316" s="261"/>
      <c r="DD316" s="261"/>
      <c r="DE316" s="261"/>
      <c r="DF316" s="261"/>
      <c r="DG316" s="261"/>
      <c r="DH316" s="261"/>
      <c r="DI316" s="261"/>
      <c r="DJ316" s="261"/>
      <c r="DK316" s="261"/>
      <c r="DL316" s="261"/>
      <c r="DM316" s="261"/>
      <c r="DN316" s="261"/>
      <c r="DO316" s="261"/>
      <c r="DP316" s="261"/>
      <c r="DQ316" s="261"/>
      <c r="DR316" s="261"/>
      <c r="DS316" s="261"/>
      <c r="DT316" s="261"/>
      <c r="DU316" s="261"/>
      <c r="DV316" s="261"/>
      <c r="DW316" s="261"/>
      <c r="DX316" s="261"/>
      <c r="DY316" s="261"/>
      <c r="DZ316" s="261"/>
      <c r="EA316" s="261"/>
      <c r="EB316" s="261"/>
      <c r="EC316" s="261"/>
      <c r="ED316" s="261"/>
      <c r="EE316" s="261"/>
      <c r="EF316" s="261"/>
      <c r="EG316" s="261"/>
      <c r="EH316" s="261"/>
      <c r="EI316" s="261"/>
      <c r="EJ316" s="261"/>
      <c r="EK316" s="261"/>
      <c r="EL316" s="261"/>
      <c r="EM316" s="261"/>
      <c r="EN316" s="261"/>
      <c r="EO316" s="261"/>
      <c r="EP316" s="261"/>
      <c r="EQ316" s="261"/>
      <c r="ER316" s="261"/>
      <c r="ES316" s="261"/>
      <c r="ET316" s="261"/>
      <c r="EU316" s="261"/>
      <c r="EV316" s="261"/>
      <c r="EW316" s="261"/>
      <c r="EX316" s="261"/>
      <c r="EY316" s="261"/>
      <c r="EZ316" s="261"/>
      <c r="FA316" s="261"/>
      <c r="FB316" s="261"/>
      <c r="FC316" s="261"/>
      <c r="FD316" s="261"/>
      <c r="FE316" s="261"/>
      <c r="FF316" s="261"/>
      <c r="FG316" s="261"/>
      <c r="FH316" s="261"/>
      <c r="FI316" s="261"/>
      <c r="FJ316" s="261"/>
      <c r="FK316" s="261"/>
      <c r="FL316" s="261"/>
      <c r="FM316" s="261"/>
      <c r="FN316" s="261"/>
      <c r="FO316" s="261"/>
      <c r="FP316" s="261"/>
      <c r="FQ316" s="261"/>
      <c r="FR316" s="261"/>
      <c r="FS316" s="261"/>
      <c r="FT316" s="261"/>
      <c r="FU316" s="261"/>
      <c r="FV316" s="261"/>
      <c r="FW316" s="261"/>
      <c r="FX316" s="261"/>
      <c r="FY316" s="261"/>
      <c r="FZ316" s="261"/>
      <c r="GA316" s="261"/>
      <c r="GB316" s="261"/>
      <c r="GC316" s="261"/>
      <c r="GD316" s="261"/>
      <c r="GE316" s="261"/>
      <c r="GF316" s="261"/>
      <c r="GG316" s="261"/>
      <c r="GH316" s="261"/>
      <c r="GI316" s="261"/>
      <c r="GJ316" s="261"/>
      <c r="GK316" s="261"/>
      <c r="GL316" s="261"/>
      <c r="GM316" s="261"/>
      <c r="GN316" s="261"/>
      <c r="GO316" s="261"/>
      <c r="GP316" s="261"/>
      <c r="GQ316" s="261"/>
      <c r="GR316" s="261"/>
      <c r="GS316" s="261"/>
      <c r="GT316" s="261"/>
      <c r="GU316" s="261"/>
      <c r="GV316" s="261"/>
      <c r="GW316" s="261"/>
      <c r="GX316" s="261"/>
      <c r="GY316" s="261"/>
      <c r="GZ316" s="261"/>
      <c r="HA316" s="261"/>
      <c r="HB316" s="261"/>
      <c r="HC316" s="261"/>
      <c r="HD316" s="261"/>
      <c r="HE316" s="261"/>
      <c r="HF316" s="261"/>
      <c r="HG316" s="261"/>
      <c r="HH316" s="261"/>
      <c r="HI316" s="261"/>
      <c r="HJ316" s="261"/>
      <c r="HK316" s="261"/>
      <c r="HL316" s="261"/>
      <c r="HM316" s="261"/>
      <c r="HN316" s="261"/>
      <c r="HO316" s="261"/>
      <c r="HP316" s="261"/>
      <c r="HQ316" s="261"/>
      <c r="HR316" s="261"/>
      <c r="HS316" s="261"/>
      <c r="HT316" s="261"/>
      <c r="HU316" s="261"/>
      <c r="HV316" s="261"/>
      <c r="HW316" s="261"/>
      <c r="HX316" s="261"/>
      <c r="HY316" s="261"/>
      <c r="HZ316" s="261"/>
      <c r="IA316" s="261"/>
      <c r="IB316" s="261"/>
      <c r="IC316" s="261"/>
      <c r="ID316" s="261"/>
      <c r="IE316" s="261"/>
      <c r="IF316" s="261"/>
      <c r="IG316" s="261"/>
      <c r="IH316" s="261"/>
      <c r="II316" s="261"/>
      <c r="IJ316" s="261"/>
      <c r="IK316" s="261"/>
      <c r="IL316" s="261"/>
      <c r="IM316" s="261"/>
      <c r="IN316" s="261"/>
      <c r="IO316" s="261"/>
      <c r="IP316" s="261"/>
      <c r="IQ316" s="261"/>
      <c r="IR316" s="261"/>
      <c r="IS316" s="261"/>
      <c r="IT316" s="261"/>
      <c r="IU316" s="261"/>
      <c r="IV316" s="261"/>
      <c r="IW316" s="261"/>
      <c r="IX316" s="261"/>
      <c r="IY316" s="261"/>
      <c r="IZ316" s="261"/>
      <c r="JA316" s="261"/>
      <c r="JB316" s="261"/>
      <c r="JC316" s="261"/>
      <c r="JD316" s="261"/>
      <c r="JE316" s="261"/>
      <c r="JF316" s="261"/>
      <c r="JG316" s="261"/>
      <c r="JH316" s="261"/>
      <c r="JI316" s="261"/>
      <c r="JJ316" s="261"/>
      <c r="JK316" s="261"/>
      <c r="JL316" s="261"/>
      <c r="JM316" s="261"/>
      <c r="JN316" s="261"/>
      <c r="JO316" s="261"/>
      <c r="JP316" s="261"/>
      <c r="JQ316" s="261"/>
      <c r="JR316" s="261"/>
      <c r="JS316" s="261"/>
      <c r="JT316" s="261"/>
      <c r="JU316" s="261"/>
      <c r="JV316" s="261"/>
      <c r="JW316" s="261"/>
      <c r="JX316" s="261"/>
      <c r="JY316" s="261"/>
      <c r="JZ316" s="261"/>
      <c r="KA316" s="261"/>
      <c r="KB316" s="261"/>
      <c r="KC316" s="261"/>
      <c r="KD316" s="261"/>
      <c r="KE316" s="261"/>
      <c r="KF316" s="261"/>
      <c r="KG316" s="261"/>
      <c r="KH316" s="261"/>
      <c r="KI316" s="261"/>
      <c r="KJ316" s="261"/>
      <c r="KK316" s="261"/>
      <c r="KL316" s="261"/>
      <c r="KM316" s="261"/>
      <c r="KN316" s="261"/>
      <c r="KO316" s="261"/>
      <c r="KP316" s="261"/>
      <c r="KQ316" s="261"/>
      <c r="KR316" s="261"/>
      <c r="KS316" s="261"/>
      <c r="KT316" s="261"/>
      <c r="KU316" s="261"/>
      <c r="KV316" s="261"/>
      <c r="KW316" s="261"/>
      <c r="KX316" s="261"/>
      <c r="KY316" s="261"/>
      <c r="KZ316" s="261"/>
      <c r="LA316" s="261"/>
      <c r="LB316" s="261"/>
      <c r="LC316" s="261"/>
      <c r="LD316" s="261"/>
      <c r="LE316" s="261"/>
      <c r="LF316" s="261"/>
      <c r="LG316" s="261"/>
      <c r="LH316" s="261"/>
      <c r="LI316" s="261"/>
      <c r="LJ316" s="261"/>
      <c r="LK316" s="261"/>
      <c r="LL316" s="261"/>
      <c r="LM316" s="261"/>
      <c r="LN316" s="261"/>
      <c r="LO316" s="261"/>
      <c r="LP316" s="261"/>
      <c r="LQ316" s="261"/>
      <c r="LR316" s="261"/>
      <c r="LS316" s="261"/>
      <c r="LT316" s="261"/>
      <c r="LU316" s="261"/>
      <c r="LV316" s="261"/>
      <c r="LW316" s="261"/>
      <c r="LX316" s="261"/>
      <c r="LY316" s="261"/>
      <c r="LZ316" s="261"/>
      <c r="MA316" s="261"/>
      <c r="MB316" s="261"/>
      <c r="MC316" s="261"/>
      <c r="MD316" s="261"/>
      <c r="ME316" s="261"/>
      <c r="MF316" s="261"/>
      <c r="MG316" s="261"/>
      <c r="MH316" s="261"/>
      <c r="MI316" s="261"/>
      <c r="MJ316" s="261"/>
      <c r="MK316" s="261"/>
      <c r="ML316" s="261"/>
      <c r="MM316" s="261"/>
      <c r="MN316" s="261"/>
      <c r="MO316" s="261"/>
      <c r="MP316" s="261"/>
      <c r="MQ316" s="261"/>
      <c r="MR316" s="261"/>
      <c r="MS316" s="261"/>
      <c r="MT316" s="261"/>
      <c r="MU316" s="261"/>
      <c r="MV316" s="261"/>
      <c r="MW316" s="261"/>
      <c r="MX316" s="261"/>
      <c r="MY316" s="261"/>
      <c r="MZ316" s="261"/>
      <c r="NA316" s="261"/>
      <c r="NB316" s="261"/>
      <c r="NC316" s="261"/>
      <c r="ND316" s="261"/>
      <c r="NE316" s="261"/>
      <c r="NF316" s="261"/>
      <c r="NG316" s="261"/>
      <c r="NH316" s="261"/>
      <c r="NI316" s="261"/>
      <c r="NJ316" s="261"/>
      <c r="NK316" s="261"/>
      <c r="NL316" s="261"/>
      <c r="NM316" s="261"/>
      <c r="NN316" s="261"/>
      <c r="NO316" s="261"/>
      <c r="NP316" s="261"/>
      <c r="NQ316" s="261"/>
      <c r="NR316" s="261"/>
      <c r="NS316" s="261"/>
      <c r="NT316" s="261"/>
      <c r="NU316" s="261"/>
      <c r="NV316" s="261"/>
      <c r="NW316" s="261"/>
      <c r="NX316" s="261"/>
      <c r="NY316" s="261"/>
      <c r="NZ316" s="261"/>
      <c r="OA316" s="261"/>
      <c r="OB316" s="261"/>
      <c r="OC316" s="261"/>
      <c r="OD316" s="261"/>
      <c r="OE316" s="261"/>
      <c r="OF316" s="261"/>
      <c r="OG316" s="261"/>
      <c r="OH316" s="261"/>
      <c r="OI316" s="261"/>
      <c r="OJ316" s="261"/>
      <c r="OK316" s="261"/>
      <c r="OL316" s="261"/>
      <c r="OM316" s="261"/>
      <c r="ON316" s="261"/>
      <c r="OO316" s="261"/>
      <c r="OP316" s="261"/>
      <c r="OQ316" s="261"/>
      <c r="OR316" s="261"/>
      <c r="OS316" s="261"/>
      <c r="OT316" s="261"/>
      <c r="OU316" s="261"/>
      <c r="OV316" s="261"/>
      <c r="OW316" s="261"/>
      <c r="OX316" s="261"/>
      <c r="OY316" s="261"/>
      <c r="OZ316" s="261"/>
      <c r="PA316" s="261"/>
      <c r="PB316" s="261"/>
      <c r="PC316" s="261"/>
      <c r="PD316" s="261"/>
      <c r="PE316" s="261"/>
      <c r="PF316" s="261"/>
      <c r="PG316" s="261"/>
      <c r="PH316" s="261"/>
      <c r="PI316" s="261"/>
      <c r="PJ316" s="261"/>
      <c r="PK316" s="261"/>
      <c r="PL316" s="261"/>
      <c r="PM316" s="261"/>
      <c r="PN316" s="261"/>
      <c r="PO316" s="261"/>
      <c r="PP316" s="261"/>
      <c r="PQ316" s="261"/>
      <c r="PR316" s="261"/>
      <c r="PS316" s="261"/>
      <c r="PT316" s="261"/>
      <c r="PU316" s="261"/>
      <c r="PV316" s="261"/>
      <c r="PW316" s="261"/>
      <c r="PX316" s="261"/>
      <c r="PY316" s="261"/>
      <c r="PZ316" s="261"/>
      <c r="QA316" s="261"/>
      <c r="QB316" s="261"/>
      <c r="QC316" s="261"/>
      <c r="QD316" s="261"/>
      <c r="QE316" s="261"/>
      <c r="QF316" s="261"/>
      <c r="QG316" s="261"/>
      <c r="QH316" s="261"/>
      <c r="QI316" s="261"/>
      <c r="QJ316" s="261"/>
      <c r="QK316" s="261"/>
      <c r="QL316" s="261"/>
      <c r="QM316" s="261"/>
      <c r="QN316" s="261"/>
      <c r="QO316" s="261"/>
      <c r="QP316" s="261"/>
      <c r="QQ316" s="261"/>
      <c r="QR316" s="261"/>
      <c r="QS316" s="261"/>
      <c r="QT316" s="261"/>
      <c r="QU316" s="261"/>
      <c r="QV316" s="261"/>
      <c r="QW316" s="261"/>
      <c r="QX316" s="261"/>
      <c r="QY316" s="261"/>
      <c r="QZ316" s="261"/>
      <c r="RA316" s="261"/>
      <c r="RB316" s="261"/>
      <c r="RC316" s="261"/>
      <c r="RD316" s="261"/>
      <c r="RE316" s="261"/>
      <c r="RF316" s="261"/>
      <c r="RG316" s="261"/>
      <c r="RH316" s="261"/>
      <c r="RI316" s="261"/>
      <c r="RJ316" s="261"/>
      <c r="RK316" s="261"/>
      <c r="RL316" s="261"/>
      <c r="RM316" s="261"/>
      <c r="RN316" s="261"/>
      <c r="RO316" s="261"/>
      <c r="RP316" s="261"/>
      <c r="RQ316" s="261"/>
      <c r="RR316" s="261"/>
      <c r="RS316" s="261"/>
      <c r="RT316" s="261"/>
      <c r="RU316" s="261"/>
      <c r="RV316" s="261"/>
      <c r="RW316" s="261"/>
      <c r="RX316" s="261"/>
      <c r="RY316" s="261"/>
      <c r="RZ316" s="261"/>
      <c r="SA316" s="261"/>
      <c r="SB316" s="261"/>
      <c r="SC316" s="261"/>
      <c r="SD316" s="261"/>
      <c r="SE316" s="261"/>
      <c r="SF316" s="261"/>
      <c r="SG316" s="261"/>
      <c r="SH316" s="261"/>
      <c r="SI316" s="261"/>
      <c r="SJ316" s="261"/>
      <c r="SK316" s="261"/>
      <c r="SL316" s="261"/>
      <c r="SM316" s="261"/>
      <c r="SN316" s="261"/>
      <c r="SO316" s="261"/>
      <c r="SP316" s="261"/>
      <c r="SQ316" s="261"/>
      <c r="SR316" s="261"/>
      <c r="SS316" s="261"/>
      <c r="ST316" s="261"/>
      <c r="SU316" s="261"/>
      <c r="SV316" s="261"/>
      <c r="SW316" s="261"/>
      <c r="SX316" s="261"/>
      <c r="SY316" s="261"/>
      <c r="SZ316" s="261"/>
      <c r="TA316" s="261"/>
      <c r="TB316" s="261"/>
      <c r="TC316" s="261"/>
      <c r="TD316" s="261"/>
      <c r="TE316" s="261"/>
      <c r="TF316" s="261"/>
      <c r="TG316" s="261"/>
      <c r="TH316" s="261"/>
      <c r="TI316" s="261"/>
      <c r="TJ316" s="261"/>
      <c r="TK316" s="261"/>
      <c r="TL316" s="261"/>
      <c r="TM316" s="261"/>
      <c r="TN316" s="261"/>
      <c r="TO316" s="261"/>
      <c r="TP316" s="261"/>
      <c r="TQ316" s="261"/>
      <c r="TR316" s="261"/>
      <c r="TS316" s="261"/>
      <c r="TT316" s="261"/>
      <c r="TU316" s="261"/>
      <c r="TV316" s="261"/>
      <c r="TW316" s="261"/>
      <c r="TX316" s="261"/>
      <c r="TY316" s="261"/>
      <c r="TZ316" s="261"/>
      <c r="UA316" s="261"/>
      <c r="UB316" s="261"/>
      <c r="UC316" s="261"/>
      <c r="UD316" s="261"/>
      <c r="UE316" s="261"/>
      <c r="UF316" s="261"/>
      <c r="UG316" s="261"/>
      <c r="UH316" s="261"/>
      <c r="UI316" s="261"/>
      <c r="UJ316" s="261"/>
      <c r="UK316" s="261"/>
      <c r="UL316" s="261"/>
      <c r="UM316" s="261"/>
      <c r="UN316" s="261"/>
      <c r="UO316" s="261"/>
      <c r="UP316" s="261"/>
      <c r="UQ316" s="261"/>
      <c r="UR316" s="261"/>
      <c r="US316" s="261"/>
      <c r="UT316" s="261"/>
      <c r="UU316" s="261"/>
      <c r="UV316" s="261"/>
      <c r="UW316" s="261"/>
      <c r="UX316" s="261"/>
      <c r="UY316" s="261"/>
      <c r="UZ316" s="261"/>
      <c r="VA316" s="261"/>
      <c r="VB316" s="261"/>
      <c r="VC316" s="261"/>
      <c r="VD316" s="261"/>
      <c r="VE316" s="261"/>
      <c r="VF316" s="261"/>
      <c r="VG316" s="261"/>
      <c r="VH316" s="261"/>
      <c r="VI316" s="261"/>
      <c r="VJ316" s="261"/>
      <c r="VK316" s="261"/>
      <c r="VL316" s="261"/>
      <c r="VM316" s="261"/>
      <c r="VN316" s="261"/>
      <c r="VO316" s="261"/>
      <c r="VP316" s="261"/>
      <c r="VQ316" s="261"/>
      <c r="VR316" s="261"/>
      <c r="VS316" s="261"/>
      <c r="VT316" s="261"/>
      <c r="VU316" s="261"/>
      <c r="VV316" s="261"/>
      <c r="VW316" s="261"/>
      <c r="VX316" s="261"/>
      <c r="VY316" s="261"/>
      <c r="VZ316" s="261"/>
      <c r="WA316" s="261"/>
      <c r="WB316" s="261"/>
      <c r="WC316" s="261"/>
      <c r="WD316" s="261"/>
      <c r="WE316" s="261"/>
      <c r="WF316" s="261"/>
      <c r="WG316" s="261"/>
      <c r="WH316" s="261"/>
      <c r="WI316" s="261"/>
      <c r="WJ316" s="261"/>
      <c r="WK316" s="261"/>
      <c r="WL316" s="261"/>
      <c r="WM316" s="261"/>
      <c r="WN316" s="261"/>
      <c r="WO316" s="261"/>
      <c r="WP316" s="261"/>
      <c r="WQ316" s="261"/>
      <c r="WR316" s="261"/>
      <c r="WS316" s="261"/>
      <c r="WT316" s="261"/>
      <c r="WU316" s="261"/>
      <c r="WV316" s="261"/>
      <c r="WW316" s="261"/>
      <c r="WX316" s="261"/>
      <c r="WY316" s="261"/>
      <c r="WZ316" s="261"/>
      <c r="XA316" s="261"/>
      <c r="XB316" s="261"/>
      <c r="XC316" s="261"/>
      <c r="XD316" s="261"/>
      <c r="XE316" s="261"/>
      <c r="XF316" s="261"/>
      <c r="XG316" s="261"/>
      <c r="XH316" s="261"/>
      <c r="XI316" s="261"/>
      <c r="XJ316" s="261"/>
      <c r="XK316" s="261"/>
      <c r="XL316" s="261"/>
      <c r="XM316" s="261"/>
      <c r="XN316" s="261"/>
      <c r="XO316" s="261"/>
      <c r="XP316" s="261"/>
      <c r="XQ316" s="261"/>
      <c r="XR316" s="261"/>
      <c r="XS316" s="261"/>
      <c r="XT316" s="261"/>
      <c r="XU316" s="261"/>
      <c r="XV316" s="261"/>
      <c r="XW316" s="261"/>
      <c r="XX316" s="261"/>
      <c r="XY316" s="261"/>
      <c r="XZ316" s="261"/>
      <c r="YA316" s="261"/>
      <c r="YB316" s="261"/>
      <c r="YC316" s="261"/>
      <c r="YD316" s="261"/>
      <c r="YE316" s="261"/>
      <c r="YF316" s="261"/>
      <c r="YG316" s="261"/>
      <c r="YH316" s="261"/>
      <c r="YI316" s="261"/>
      <c r="YJ316" s="261"/>
      <c r="YK316" s="261"/>
      <c r="YL316" s="261"/>
      <c r="YM316" s="261"/>
      <c r="YN316" s="261"/>
      <c r="YO316" s="261"/>
      <c r="YP316" s="261"/>
      <c r="YQ316" s="261"/>
      <c r="YR316" s="261"/>
      <c r="YS316" s="261"/>
      <c r="YT316" s="261"/>
      <c r="YU316" s="261"/>
      <c r="YV316" s="261"/>
      <c r="YW316" s="261"/>
      <c r="YX316" s="261"/>
      <c r="YY316" s="261"/>
      <c r="YZ316" s="261"/>
      <c r="ZA316" s="261"/>
      <c r="ZB316" s="261"/>
      <c r="ZC316" s="261"/>
      <c r="ZD316" s="261"/>
      <c r="ZE316" s="261"/>
      <c r="ZF316" s="261"/>
      <c r="ZG316" s="261"/>
      <c r="ZH316" s="261"/>
      <c r="ZI316" s="261"/>
      <c r="ZJ316" s="261"/>
      <c r="ZK316" s="261"/>
      <c r="ZL316" s="261"/>
      <c r="ZM316" s="261"/>
      <c r="ZN316" s="261"/>
      <c r="ZO316" s="261"/>
      <c r="ZP316" s="261"/>
      <c r="ZQ316" s="261"/>
      <c r="ZR316" s="261"/>
      <c r="ZS316" s="261"/>
      <c r="ZT316" s="261"/>
      <c r="ZU316" s="261"/>
      <c r="ZV316" s="261"/>
      <c r="ZW316" s="261"/>
      <c r="ZX316" s="261"/>
      <c r="ZY316" s="261"/>
      <c r="ZZ316" s="261"/>
      <c r="AAA316" s="261"/>
      <c r="AAB316" s="261"/>
      <c r="AAC316" s="261"/>
      <c r="AAD316" s="261"/>
      <c r="AAE316" s="261"/>
      <c r="AAF316" s="261"/>
      <c r="AAG316" s="261"/>
      <c r="AAH316" s="261"/>
      <c r="AAI316" s="261"/>
      <c r="AAJ316" s="261"/>
      <c r="AAK316" s="261"/>
      <c r="AAL316" s="261"/>
      <c r="AAM316" s="261"/>
      <c r="AAN316" s="261"/>
      <c r="AAO316" s="261"/>
      <c r="AAP316" s="261"/>
      <c r="AAQ316" s="261"/>
      <c r="AAR316" s="261"/>
      <c r="AAS316" s="261"/>
      <c r="AAT316" s="261"/>
      <c r="AAU316" s="261"/>
      <c r="AAV316" s="261"/>
      <c r="AAW316" s="261"/>
      <c r="AAX316" s="261"/>
      <c r="AAY316" s="261"/>
      <c r="AAZ316" s="261"/>
      <c r="ABA316" s="261"/>
      <c r="ABB316" s="261"/>
      <c r="ABC316" s="261"/>
      <c r="ABD316" s="261"/>
      <c r="ABE316" s="261"/>
      <c r="ABF316" s="261"/>
      <c r="ABG316" s="261"/>
      <c r="ABH316" s="261"/>
      <c r="ABI316" s="261"/>
      <c r="ABJ316" s="261"/>
      <c r="ABK316" s="261"/>
      <c r="ABL316" s="261"/>
      <c r="ABM316" s="261"/>
      <c r="ABN316" s="261"/>
      <c r="ABO316" s="261"/>
      <c r="ABP316" s="261"/>
      <c r="ABQ316" s="261"/>
      <c r="ABR316" s="261"/>
      <c r="ABS316" s="261"/>
      <c r="ABT316" s="261"/>
      <c r="ABU316" s="261"/>
      <c r="ABV316" s="261"/>
      <c r="ABW316" s="261"/>
      <c r="ABX316" s="261"/>
      <c r="ABY316" s="261"/>
      <c r="ABZ316" s="261"/>
      <c r="ACA316" s="261"/>
      <c r="ACB316" s="261"/>
      <c r="ACC316" s="261"/>
      <c r="ACD316" s="261"/>
      <c r="ACE316" s="261"/>
      <c r="ACF316" s="261"/>
      <c r="ACG316" s="261"/>
      <c r="ACH316" s="261"/>
      <c r="ACI316" s="261"/>
      <c r="ACJ316" s="261"/>
      <c r="ACK316" s="261"/>
      <c r="ACL316" s="261"/>
      <c r="ACM316" s="261"/>
      <c r="ACN316" s="261"/>
      <c r="ACO316" s="261"/>
      <c r="ACP316" s="261"/>
      <c r="ACQ316" s="261"/>
      <c r="ACR316" s="261"/>
      <c r="ACS316" s="261"/>
      <c r="ACT316" s="261"/>
      <c r="ACU316" s="261"/>
      <c r="ACV316" s="261"/>
      <c r="ACW316" s="261"/>
      <c r="ACX316" s="261"/>
      <c r="ACY316" s="261"/>
      <c r="ACZ316" s="261"/>
      <c r="ADA316" s="261"/>
      <c r="ADB316" s="261"/>
      <c r="ADC316" s="261"/>
      <c r="ADD316" s="261"/>
      <c r="ADE316" s="261"/>
      <c r="ADF316" s="261"/>
      <c r="ADG316" s="261"/>
      <c r="ADH316" s="261"/>
      <c r="ADI316" s="261"/>
      <c r="ADJ316" s="261"/>
      <c r="ADK316" s="261"/>
      <c r="ADL316" s="261"/>
      <c r="ADM316" s="261"/>
      <c r="ADN316" s="261"/>
      <c r="ADO316" s="261"/>
      <c r="ADP316" s="261"/>
      <c r="ADQ316" s="261"/>
      <c r="ADR316" s="261"/>
      <c r="ADS316" s="261"/>
      <c r="ADT316" s="261"/>
      <c r="ADU316" s="261"/>
      <c r="ADV316" s="261"/>
      <c r="ADW316" s="261"/>
      <c r="ADX316" s="261"/>
      <c r="ADY316" s="261"/>
      <c r="ADZ316" s="261"/>
      <c r="AEA316" s="261"/>
      <c r="AEB316" s="261"/>
      <c r="AEC316" s="261"/>
      <c r="AED316" s="261"/>
      <c r="AEE316" s="261"/>
      <c r="AEF316" s="261"/>
      <c r="AEG316" s="261"/>
      <c r="AEH316" s="261"/>
      <c r="AEI316" s="261"/>
      <c r="AEJ316" s="261"/>
      <c r="AEK316" s="261"/>
      <c r="AEL316" s="261"/>
      <c r="AEM316" s="261"/>
      <c r="AEN316" s="261"/>
      <c r="AEO316" s="261"/>
      <c r="AEP316" s="261"/>
      <c r="AEQ316" s="261"/>
      <c r="AER316" s="261"/>
      <c r="AES316" s="261"/>
      <c r="AET316" s="261"/>
      <c r="AEU316" s="261"/>
      <c r="AEV316" s="261"/>
      <c r="AEW316" s="261"/>
      <c r="AEX316" s="261"/>
      <c r="AEY316" s="261"/>
      <c r="AEZ316" s="261"/>
      <c r="AFA316" s="261"/>
      <c r="AFB316" s="261"/>
      <c r="AFC316" s="261"/>
      <c r="AFD316" s="261"/>
      <c r="AFE316" s="261"/>
      <c r="AFF316" s="261"/>
      <c r="AFG316" s="261"/>
      <c r="AFH316" s="261"/>
      <c r="AFI316" s="261"/>
      <c r="AFJ316" s="261"/>
      <c r="AFK316" s="261"/>
      <c r="AFL316" s="261"/>
      <c r="AFM316" s="261"/>
      <c r="AFN316" s="261"/>
      <c r="AFO316" s="261"/>
      <c r="AFP316" s="261"/>
      <c r="AFQ316" s="261"/>
      <c r="AFR316" s="261"/>
      <c r="AFS316" s="261"/>
      <c r="AFT316" s="261"/>
      <c r="AFU316" s="261"/>
      <c r="AFV316" s="261"/>
      <c r="AFW316" s="261"/>
      <c r="AFX316" s="261"/>
      <c r="AFY316" s="261"/>
      <c r="AFZ316" s="261"/>
      <c r="AGA316" s="261"/>
      <c r="AGB316" s="261"/>
      <c r="AGC316" s="261"/>
      <c r="AGD316" s="261"/>
      <c r="AGE316" s="261"/>
      <c r="AGF316" s="261"/>
      <c r="AGG316" s="261"/>
      <c r="AGH316" s="261"/>
      <c r="AGI316" s="261"/>
      <c r="AGJ316" s="261"/>
      <c r="AGK316" s="261"/>
      <c r="AGL316" s="261"/>
      <c r="AGM316" s="261"/>
      <c r="AGN316" s="261"/>
      <c r="AGO316" s="261"/>
      <c r="AGP316" s="261"/>
      <c r="AGQ316" s="261"/>
      <c r="AGR316" s="261"/>
      <c r="AGS316" s="261"/>
      <c r="AGT316" s="261"/>
      <c r="AGU316" s="261"/>
      <c r="AGV316" s="261"/>
      <c r="AGW316" s="261"/>
      <c r="AGX316" s="261"/>
      <c r="AGY316" s="261"/>
      <c r="AGZ316" s="261"/>
      <c r="AHA316" s="261"/>
      <c r="AHB316" s="261"/>
      <c r="AHC316" s="261"/>
      <c r="AHD316" s="261"/>
      <c r="AHE316" s="261"/>
      <c r="AHF316" s="261"/>
      <c r="AHG316" s="261"/>
      <c r="AHH316" s="261"/>
      <c r="AHI316" s="261"/>
      <c r="AHJ316" s="261"/>
      <c r="AHK316" s="261"/>
      <c r="AHL316" s="261"/>
      <c r="AHM316" s="261"/>
      <c r="AHN316" s="261"/>
      <c r="AHO316" s="261"/>
      <c r="AHP316" s="261"/>
      <c r="AHQ316" s="261"/>
      <c r="AHR316" s="261"/>
      <c r="AHS316" s="261"/>
      <c r="AHT316" s="261"/>
      <c r="AHU316" s="261"/>
      <c r="AHV316" s="261"/>
      <c r="AHW316" s="261"/>
      <c r="AHX316" s="261"/>
      <c r="AHY316" s="261"/>
      <c r="AHZ316" s="261"/>
      <c r="AIA316" s="261"/>
      <c r="AIB316" s="261"/>
      <c r="AIC316" s="261"/>
      <c r="AID316" s="261"/>
      <c r="AIE316" s="261"/>
      <c r="AIF316" s="261"/>
      <c r="AIG316" s="261"/>
      <c r="AIH316" s="261"/>
      <c r="AII316" s="261"/>
      <c r="AIJ316" s="261"/>
      <c r="AIK316" s="261"/>
      <c r="AIL316" s="261"/>
      <c r="AIM316" s="261"/>
      <c r="AIN316" s="261"/>
      <c r="AIO316" s="261"/>
      <c r="AIP316" s="261"/>
      <c r="AIQ316" s="261"/>
      <c r="AIR316" s="261"/>
      <c r="AIS316" s="261"/>
      <c r="AIT316" s="261"/>
      <c r="AIU316" s="261"/>
      <c r="AIV316" s="261"/>
      <c r="AIW316" s="261"/>
      <c r="AIX316" s="261"/>
      <c r="AIY316" s="261"/>
      <c r="AIZ316" s="261"/>
      <c r="AJA316" s="261"/>
      <c r="AJB316" s="261"/>
      <c r="AJC316" s="261"/>
      <c r="AJD316" s="261"/>
      <c r="AJE316" s="261"/>
      <c r="AJF316" s="261"/>
      <c r="AJG316" s="261"/>
      <c r="AJH316" s="261"/>
      <c r="AJI316" s="261"/>
      <c r="AJJ316" s="261"/>
      <c r="AJK316" s="261"/>
      <c r="AJL316" s="261"/>
      <c r="AJM316" s="261"/>
      <c r="AJN316" s="261"/>
      <c r="AJO316" s="261"/>
      <c r="AJP316" s="261"/>
      <c r="AJQ316" s="261"/>
      <c r="AJR316" s="261"/>
      <c r="AJS316" s="261"/>
      <c r="AJT316" s="261"/>
      <c r="AJU316" s="261"/>
      <c r="AJV316" s="261"/>
      <c r="AJW316" s="261"/>
      <c r="AJX316" s="261"/>
      <c r="AJY316" s="261"/>
      <c r="AJZ316" s="261"/>
      <c r="AKA316" s="261"/>
      <c r="AKB316" s="261"/>
      <c r="AKC316" s="261"/>
      <c r="AKD316" s="261"/>
      <c r="AKE316" s="261"/>
      <c r="AKF316" s="261"/>
      <c r="AKG316" s="261"/>
      <c r="AKH316" s="261"/>
      <c r="AKI316" s="261"/>
      <c r="AKJ316" s="261"/>
      <c r="AKK316" s="261"/>
      <c r="AKL316" s="261"/>
      <c r="AKM316" s="261"/>
      <c r="AKN316" s="261"/>
      <c r="AKO316" s="261"/>
      <c r="AKP316" s="261"/>
      <c r="AKQ316" s="261"/>
      <c r="AKR316" s="261"/>
      <c r="AKS316" s="261"/>
      <c r="AKT316" s="261"/>
      <c r="AKU316" s="261"/>
      <c r="AKV316" s="261"/>
      <c r="AKW316" s="261"/>
      <c r="AKX316" s="261"/>
      <c r="AKY316" s="261"/>
      <c r="AKZ316" s="261"/>
      <c r="ALA316" s="261"/>
      <c r="ALB316" s="261"/>
      <c r="ALC316" s="261"/>
      <c r="ALD316" s="261"/>
      <c r="ALE316" s="261"/>
      <c r="ALF316" s="261"/>
      <c r="ALG316" s="261"/>
      <c r="ALH316" s="261"/>
      <c r="ALI316" s="261"/>
      <c r="ALJ316" s="261"/>
      <c r="ALK316" s="261"/>
      <c r="ALL316" s="261"/>
      <c r="ALM316" s="261"/>
      <c r="ALN316" s="261"/>
      <c r="ALO316" s="261"/>
      <c r="ALP316" s="261"/>
      <c r="ALQ316" s="261"/>
      <c r="ALR316" s="261"/>
      <c r="ALS316" s="261"/>
      <c r="ALT316" s="261"/>
      <c r="ALU316" s="261"/>
      <c r="ALV316" s="261"/>
      <c r="ALW316" s="261"/>
      <c r="ALX316" s="261"/>
      <c r="ALY316" s="261"/>
      <c r="ALZ316" s="261"/>
      <c r="AMA316" s="261"/>
      <c r="AMB316" s="261"/>
      <c r="AMC316" s="261"/>
      <c r="AMD316" s="261"/>
      <c r="AME316" s="261"/>
      <c r="AMF316" s="261"/>
      <c r="AMG316" s="261"/>
      <c r="AMH316" s="261"/>
      <c r="AMI316" s="261"/>
      <c r="AMJ316" s="261"/>
      <c r="AMK316" s="261"/>
    </row>
    <row r="317" spans="1:1025" s="269" customFormat="1" x14ac:dyDescent="0.35">
      <c r="A317" s="261"/>
      <c r="B317" s="265"/>
      <c r="C317" s="266"/>
      <c r="D317" s="266"/>
      <c r="E317" s="266"/>
      <c r="F317" s="266"/>
      <c r="G317" s="266"/>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261"/>
      <c r="AE317" s="261"/>
      <c r="AF317" s="261"/>
      <c r="AG317" s="261"/>
      <c r="AH317" s="261"/>
      <c r="AI317" s="261"/>
      <c r="AJ317" s="261"/>
      <c r="AK317" s="261"/>
      <c r="AL317" s="261"/>
      <c r="AM317" s="261"/>
      <c r="AN317" s="261"/>
      <c r="AO317" s="261"/>
      <c r="AP317" s="261"/>
      <c r="AQ317" s="261"/>
      <c r="AR317" s="261"/>
      <c r="AS317" s="261"/>
      <c r="AT317" s="261"/>
      <c r="AU317" s="261"/>
      <c r="AV317" s="261"/>
      <c r="AW317" s="261"/>
      <c r="AX317" s="261"/>
      <c r="AY317" s="261"/>
      <c r="AZ317" s="261"/>
      <c r="BA317" s="261"/>
      <c r="BB317" s="261"/>
      <c r="BC317" s="261"/>
      <c r="BD317" s="261"/>
      <c r="BE317" s="261"/>
      <c r="BF317" s="261"/>
      <c r="BG317" s="261"/>
      <c r="BH317" s="261"/>
      <c r="BI317" s="261"/>
      <c r="BJ317" s="261"/>
      <c r="BK317" s="261"/>
      <c r="BL317" s="261"/>
      <c r="BM317" s="261"/>
      <c r="BN317" s="261"/>
      <c r="BO317" s="261"/>
      <c r="BP317" s="261"/>
      <c r="BQ317" s="261"/>
      <c r="BR317" s="261"/>
      <c r="BS317" s="261"/>
      <c r="BT317" s="261"/>
      <c r="BU317" s="261"/>
      <c r="BV317" s="261"/>
      <c r="BW317" s="261"/>
      <c r="BX317" s="261"/>
      <c r="BY317" s="261"/>
      <c r="BZ317" s="261"/>
      <c r="CA317" s="261"/>
      <c r="CB317" s="261"/>
      <c r="CC317" s="261"/>
      <c r="CD317" s="261"/>
      <c r="CE317" s="261"/>
      <c r="CF317" s="261"/>
      <c r="CG317" s="261"/>
      <c r="CH317" s="261"/>
      <c r="CI317" s="261"/>
      <c r="CJ317" s="261"/>
      <c r="CK317" s="261"/>
      <c r="CL317" s="261"/>
      <c r="CM317" s="261"/>
      <c r="CN317" s="261"/>
      <c r="CO317" s="261"/>
      <c r="CP317" s="261"/>
      <c r="CQ317" s="261"/>
      <c r="CR317" s="261"/>
      <c r="CS317" s="261"/>
      <c r="CT317" s="261"/>
      <c r="CU317" s="261"/>
      <c r="CV317" s="261"/>
      <c r="CW317" s="261"/>
      <c r="CX317" s="261"/>
      <c r="CY317" s="261"/>
      <c r="CZ317" s="261"/>
      <c r="DA317" s="261"/>
      <c r="DB317" s="261"/>
      <c r="DC317" s="261"/>
      <c r="DD317" s="261"/>
      <c r="DE317" s="261"/>
      <c r="DF317" s="261"/>
      <c r="DG317" s="261"/>
      <c r="DH317" s="261"/>
      <c r="DI317" s="261"/>
      <c r="DJ317" s="261"/>
      <c r="DK317" s="261"/>
      <c r="DL317" s="261"/>
      <c r="DM317" s="261"/>
      <c r="DN317" s="261"/>
      <c r="DO317" s="261"/>
      <c r="DP317" s="261"/>
      <c r="DQ317" s="261"/>
      <c r="DR317" s="261"/>
      <c r="DS317" s="261"/>
      <c r="DT317" s="261"/>
      <c r="DU317" s="261"/>
      <c r="DV317" s="261"/>
      <c r="DW317" s="261"/>
      <c r="DX317" s="261"/>
      <c r="DY317" s="261"/>
      <c r="DZ317" s="261"/>
      <c r="EA317" s="261"/>
      <c r="EB317" s="261"/>
      <c r="EC317" s="261"/>
      <c r="ED317" s="261"/>
      <c r="EE317" s="261"/>
      <c r="EF317" s="261"/>
      <c r="EG317" s="261"/>
      <c r="EH317" s="261"/>
      <c r="EI317" s="261"/>
      <c r="EJ317" s="261"/>
      <c r="EK317" s="261"/>
      <c r="EL317" s="261"/>
      <c r="EM317" s="261"/>
      <c r="EN317" s="261"/>
      <c r="EO317" s="261"/>
      <c r="EP317" s="261"/>
      <c r="EQ317" s="261"/>
      <c r="ER317" s="261"/>
      <c r="ES317" s="261"/>
      <c r="ET317" s="261"/>
      <c r="EU317" s="261"/>
      <c r="EV317" s="261"/>
      <c r="EW317" s="261"/>
      <c r="EX317" s="261"/>
      <c r="EY317" s="261"/>
      <c r="EZ317" s="261"/>
      <c r="FA317" s="261"/>
      <c r="FB317" s="261"/>
      <c r="FC317" s="261"/>
      <c r="FD317" s="261"/>
      <c r="FE317" s="261"/>
      <c r="FF317" s="261"/>
      <c r="FG317" s="261"/>
      <c r="FH317" s="261"/>
      <c r="FI317" s="261"/>
      <c r="FJ317" s="261"/>
      <c r="FK317" s="261"/>
      <c r="FL317" s="261"/>
      <c r="FM317" s="261"/>
      <c r="FN317" s="261"/>
      <c r="FO317" s="261"/>
      <c r="FP317" s="261"/>
      <c r="FQ317" s="261"/>
      <c r="FR317" s="261"/>
      <c r="FS317" s="261"/>
      <c r="FT317" s="261"/>
      <c r="FU317" s="261"/>
      <c r="FV317" s="261"/>
      <c r="FW317" s="261"/>
      <c r="FX317" s="261"/>
      <c r="FY317" s="261"/>
      <c r="FZ317" s="261"/>
      <c r="GA317" s="261"/>
      <c r="GB317" s="261"/>
      <c r="GC317" s="261"/>
      <c r="GD317" s="261"/>
      <c r="GE317" s="261"/>
      <c r="GF317" s="261"/>
      <c r="GG317" s="261"/>
      <c r="GH317" s="261"/>
      <c r="GI317" s="261"/>
      <c r="GJ317" s="261"/>
      <c r="GK317" s="261"/>
      <c r="GL317" s="261"/>
      <c r="GM317" s="261"/>
      <c r="GN317" s="261"/>
      <c r="GO317" s="261"/>
      <c r="GP317" s="261"/>
      <c r="GQ317" s="261"/>
      <c r="GR317" s="261"/>
      <c r="GS317" s="261"/>
      <c r="GT317" s="261"/>
      <c r="GU317" s="261"/>
      <c r="GV317" s="261"/>
      <c r="GW317" s="261"/>
      <c r="GX317" s="261"/>
      <c r="GY317" s="261"/>
      <c r="GZ317" s="261"/>
      <c r="HA317" s="261"/>
      <c r="HB317" s="261"/>
      <c r="HC317" s="261"/>
      <c r="HD317" s="261"/>
      <c r="HE317" s="261"/>
      <c r="HF317" s="261"/>
      <c r="HG317" s="261"/>
      <c r="HH317" s="261"/>
      <c r="HI317" s="261"/>
      <c r="HJ317" s="261"/>
      <c r="HK317" s="261"/>
      <c r="HL317" s="261"/>
      <c r="HM317" s="261"/>
      <c r="HN317" s="261"/>
      <c r="HO317" s="261"/>
      <c r="HP317" s="261"/>
      <c r="HQ317" s="261"/>
      <c r="HR317" s="261"/>
      <c r="HS317" s="261"/>
      <c r="HT317" s="261"/>
      <c r="HU317" s="261"/>
      <c r="HV317" s="261"/>
      <c r="HW317" s="261"/>
      <c r="HX317" s="261"/>
      <c r="HY317" s="261"/>
      <c r="HZ317" s="261"/>
      <c r="IA317" s="261"/>
      <c r="IB317" s="261"/>
      <c r="IC317" s="261"/>
      <c r="ID317" s="261"/>
      <c r="IE317" s="261"/>
      <c r="IF317" s="261"/>
      <c r="IG317" s="261"/>
      <c r="IH317" s="261"/>
      <c r="II317" s="261"/>
      <c r="IJ317" s="261"/>
      <c r="IK317" s="261"/>
      <c r="IL317" s="261"/>
      <c r="IM317" s="261"/>
      <c r="IN317" s="261"/>
      <c r="IO317" s="261"/>
      <c r="IP317" s="261"/>
      <c r="IQ317" s="261"/>
      <c r="IR317" s="261"/>
      <c r="IS317" s="261"/>
      <c r="IT317" s="261"/>
      <c r="IU317" s="261"/>
      <c r="IV317" s="261"/>
      <c r="IW317" s="261"/>
      <c r="IX317" s="261"/>
      <c r="IY317" s="261"/>
      <c r="IZ317" s="261"/>
      <c r="JA317" s="261"/>
      <c r="JB317" s="261"/>
      <c r="JC317" s="261"/>
      <c r="JD317" s="261"/>
      <c r="JE317" s="261"/>
      <c r="JF317" s="261"/>
      <c r="JG317" s="261"/>
      <c r="JH317" s="261"/>
      <c r="JI317" s="261"/>
      <c r="JJ317" s="261"/>
      <c r="JK317" s="261"/>
      <c r="JL317" s="261"/>
      <c r="JM317" s="261"/>
      <c r="JN317" s="261"/>
      <c r="JO317" s="261"/>
      <c r="JP317" s="261"/>
      <c r="JQ317" s="261"/>
      <c r="JR317" s="261"/>
      <c r="JS317" s="261"/>
      <c r="JT317" s="261"/>
      <c r="JU317" s="261"/>
      <c r="JV317" s="261"/>
      <c r="JW317" s="261"/>
      <c r="JX317" s="261"/>
      <c r="JY317" s="261"/>
      <c r="JZ317" s="261"/>
      <c r="KA317" s="261"/>
      <c r="KB317" s="261"/>
      <c r="KC317" s="261"/>
      <c r="KD317" s="261"/>
      <c r="KE317" s="261"/>
      <c r="KF317" s="261"/>
      <c r="KG317" s="261"/>
      <c r="KH317" s="261"/>
      <c r="KI317" s="261"/>
      <c r="KJ317" s="261"/>
      <c r="KK317" s="261"/>
      <c r="KL317" s="261"/>
      <c r="KM317" s="261"/>
      <c r="KN317" s="261"/>
      <c r="KO317" s="261"/>
      <c r="KP317" s="261"/>
      <c r="KQ317" s="261"/>
      <c r="KR317" s="261"/>
      <c r="KS317" s="261"/>
      <c r="KT317" s="261"/>
      <c r="KU317" s="261"/>
      <c r="KV317" s="261"/>
      <c r="KW317" s="261"/>
      <c r="KX317" s="261"/>
      <c r="KY317" s="261"/>
      <c r="KZ317" s="261"/>
      <c r="LA317" s="261"/>
      <c r="LB317" s="261"/>
      <c r="LC317" s="261"/>
      <c r="LD317" s="261"/>
      <c r="LE317" s="261"/>
      <c r="LF317" s="261"/>
      <c r="LG317" s="261"/>
      <c r="LH317" s="261"/>
      <c r="LI317" s="261"/>
      <c r="LJ317" s="261"/>
      <c r="LK317" s="261"/>
      <c r="LL317" s="261"/>
      <c r="LM317" s="261"/>
      <c r="LN317" s="261"/>
      <c r="LO317" s="261"/>
      <c r="LP317" s="261"/>
      <c r="LQ317" s="261"/>
      <c r="LR317" s="261"/>
      <c r="LS317" s="261"/>
      <c r="LT317" s="261"/>
      <c r="LU317" s="261"/>
      <c r="LV317" s="261"/>
      <c r="LW317" s="261"/>
      <c r="LX317" s="261"/>
      <c r="LY317" s="261"/>
      <c r="LZ317" s="261"/>
      <c r="MA317" s="261"/>
      <c r="MB317" s="261"/>
      <c r="MC317" s="261"/>
      <c r="MD317" s="261"/>
      <c r="ME317" s="261"/>
      <c r="MF317" s="261"/>
      <c r="MG317" s="261"/>
      <c r="MH317" s="261"/>
      <c r="MI317" s="261"/>
      <c r="MJ317" s="261"/>
      <c r="MK317" s="261"/>
      <c r="ML317" s="261"/>
      <c r="MM317" s="261"/>
      <c r="MN317" s="261"/>
      <c r="MO317" s="261"/>
      <c r="MP317" s="261"/>
      <c r="MQ317" s="261"/>
      <c r="MR317" s="261"/>
      <c r="MS317" s="261"/>
      <c r="MT317" s="261"/>
      <c r="MU317" s="261"/>
      <c r="MV317" s="261"/>
      <c r="MW317" s="261"/>
      <c r="MX317" s="261"/>
      <c r="MY317" s="261"/>
      <c r="MZ317" s="261"/>
      <c r="NA317" s="261"/>
      <c r="NB317" s="261"/>
      <c r="NC317" s="261"/>
      <c r="ND317" s="261"/>
      <c r="NE317" s="261"/>
      <c r="NF317" s="261"/>
      <c r="NG317" s="261"/>
      <c r="NH317" s="261"/>
      <c r="NI317" s="261"/>
      <c r="NJ317" s="261"/>
      <c r="NK317" s="261"/>
      <c r="NL317" s="261"/>
      <c r="NM317" s="261"/>
      <c r="NN317" s="261"/>
      <c r="NO317" s="261"/>
      <c r="NP317" s="261"/>
      <c r="NQ317" s="261"/>
      <c r="NR317" s="261"/>
      <c r="NS317" s="261"/>
      <c r="NT317" s="261"/>
      <c r="NU317" s="261"/>
      <c r="NV317" s="261"/>
      <c r="NW317" s="261"/>
      <c r="NX317" s="261"/>
      <c r="NY317" s="261"/>
      <c r="NZ317" s="261"/>
      <c r="OA317" s="261"/>
      <c r="OB317" s="261"/>
      <c r="OC317" s="261"/>
      <c r="OD317" s="261"/>
      <c r="OE317" s="261"/>
      <c r="OF317" s="261"/>
      <c r="OG317" s="261"/>
      <c r="OH317" s="261"/>
      <c r="OI317" s="261"/>
      <c r="OJ317" s="261"/>
      <c r="OK317" s="261"/>
      <c r="OL317" s="261"/>
      <c r="OM317" s="261"/>
      <c r="ON317" s="261"/>
      <c r="OO317" s="261"/>
      <c r="OP317" s="261"/>
      <c r="OQ317" s="261"/>
      <c r="OR317" s="261"/>
      <c r="OS317" s="261"/>
      <c r="OT317" s="261"/>
      <c r="OU317" s="261"/>
      <c r="OV317" s="261"/>
      <c r="OW317" s="261"/>
      <c r="OX317" s="261"/>
      <c r="OY317" s="261"/>
      <c r="OZ317" s="261"/>
      <c r="PA317" s="261"/>
      <c r="PB317" s="261"/>
      <c r="PC317" s="261"/>
      <c r="PD317" s="261"/>
      <c r="PE317" s="261"/>
      <c r="PF317" s="261"/>
      <c r="PG317" s="261"/>
      <c r="PH317" s="261"/>
      <c r="PI317" s="261"/>
      <c r="PJ317" s="261"/>
      <c r="PK317" s="261"/>
      <c r="PL317" s="261"/>
      <c r="PM317" s="261"/>
      <c r="PN317" s="261"/>
      <c r="PO317" s="261"/>
      <c r="PP317" s="261"/>
      <c r="PQ317" s="261"/>
      <c r="PR317" s="261"/>
      <c r="PS317" s="261"/>
      <c r="PT317" s="261"/>
      <c r="PU317" s="261"/>
      <c r="PV317" s="261"/>
      <c r="PW317" s="261"/>
      <c r="PX317" s="261"/>
      <c r="PY317" s="261"/>
      <c r="PZ317" s="261"/>
      <c r="QA317" s="261"/>
      <c r="QB317" s="261"/>
      <c r="QC317" s="261"/>
      <c r="QD317" s="261"/>
      <c r="QE317" s="261"/>
      <c r="QF317" s="261"/>
      <c r="QG317" s="261"/>
      <c r="QH317" s="261"/>
      <c r="QI317" s="261"/>
      <c r="QJ317" s="261"/>
      <c r="QK317" s="261"/>
      <c r="QL317" s="261"/>
      <c r="QM317" s="261"/>
      <c r="QN317" s="261"/>
      <c r="QO317" s="261"/>
      <c r="QP317" s="261"/>
      <c r="QQ317" s="261"/>
      <c r="QR317" s="261"/>
      <c r="QS317" s="261"/>
      <c r="QT317" s="261"/>
      <c r="QU317" s="261"/>
      <c r="QV317" s="261"/>
      <c r="QW317" s="261"/>
      <c r="QX317" s="261"/>
      <c r="QY317" s="261"/>
      <c r="QZ317" s="261"/>
      <c r="RA317" s="261"/>
      <c r="RB317" s="261"/>
      <c r="RC317" s="261"/>
      <c r="RD317" s="261"/>
      <c r="RE317" s="261"/>
      <c r="RF317" s="261"/>
      <c r="RG317" s="261"/>
      <c r="RH317" s="261"/>
      <c r="RI317" s="261"/>
      <c r="RJ317" s="261"/>
      <c r="RK317" s="261"/>
      <c r="RL317" s="261"/>
      <c r="RM317" s="261"/>
      <c r="RN317" s="261"/>
      <c r="RO317" s="261"/>
      <c r="RP317" s="261"/>
      <c r="RQ317" s="261"/>
      <c r="RR317" s="261"/>
      <c r="RS317" s="261"/>
      <c r="RT317" s="261"/>
      <c r="RU317" s="261"/>
      <c r="RV317" s="261"/>
      <c r="RW317" s="261"/>
      <c r="RX317" s="261"/>
      <c r="RY317" s="261"/>
      <c r="RZ317" s="261"/>
      <c r="SA317" s="261"/>
      <c r="SB317" s="261"/>
      <c r="SC317" s="261"/>
      <c r="SD317" s="261"/>
      <c r="SE317" s="261"/>
      <c r="SF317" s="261"/>
      <c r="SG317" s="261"/>
      <c r="SH317" s="261"/>
      <c r="SI317" s="261"/>
      <c r="SJ317" s="261"/>
      <c r="SK317" s="261"/>
      <c r="SL317" s="261"/>
      <c r="SM317" s="261"/>
      <c r="SN317" s="261"/>
      <c r="SO317" s="261"/>
      <c r="SP317" s="261"/>
      <c r="SQ317" s="261"/>
      <c r="SR317" s="261"/>
      <c r="SS317" s="261"/>
      <c r="ST317" s="261"/>
      <c r="SU317" s="261"/>
      <c r="SV317" s="261"/>
      <c r="SW317" s="261"/>
      <c r="SX317" s="261"/>
      <c r="SY317" s="261"/>
      <c r="SZ317" s="261"/>
      <c r="TA317" s="261"/>
      <c r="TB317" s="261"/>
      <c r="TC317" s="261"/>
      <c r="TD317" s="261"/>
      <c r="TE317" s="261"/>
      <c r="TF317" s="261"/>
      <c r="TG317" s="261"/>
      <c r="TH317" s="261"/>
      <c r="TI317" s="261"/>
      <c r="TJ317" s="261"/>
      <c r="TK317" s="261"/>
      <c r="TL317" s="261"/>
      <c r="TM317" s="261"/>
      <c r="TN317" s="261"/>
      <c r="TO317" s="261"/>
      <c r="TP317" s="261"/>
      <c r="TQ317" s="261"/>
      <c r="TR317" s="261"/>
      <c r="TS317" s="261"/>
      <c r="TT317" s="261"/>
      <c r="TU317" s="261"/>
      <c r="TV317" s="261"/>
      <c r="TW317" s="261"/>
      <c r="TX317" s="261"/>
      <c r="TY317" s="261"/>
      <c r="TZ317" s="261"/>
      <c r="UA317" s="261"/>
      <c r="UB317" s="261"/>
      <c r="UC317" s="261"/>
      <c r="UD317" s="261"/>
      <c r="UE317" s="261"/>
      <c r="UF317" s="261"/>
      <c r="UG317" s="261"/>
      <c r="UH317" s="261"/>
      <c r="UI317" s="261"/>
      <c r="UJ317" s="261"/>
      <c r="UK317" s="261"/>
      <c r="UL317" s="261"/>
      <c r="UM317" s="261"/>
      <c r="UN317" s="261"/>
      <c r="UO317" s="261"/>
      <c r="UP317" s="261"/>
      <c r="UQ317" s="261"/>
      <c r="UR317" s="261"/>
      <c r="US317" s="261"/>
      <c r="UT317" s="261"/>
      <c r="UU317" s="261"/>
      <c r="UV317" s="261"/>
      <c r="UW317" s="261"/>
      <c r="UX317" s="261"/>
      <c r="UY317" s="261"/>
      <c r="UZ317" s="261"/>
      <c r="VA317" s="261"/>
      <c r="VB317" s="261"/>
      <c r="VC317" s="261"/>
      <c r="VD317" s="261"/>
      <c r="VE317" s="261"/>
      <c r="VF317" s="261"/>
      <c r="VG317" s="261"/>
      <c r="VH317" s="261"/>
      <c r="VI317" s="261"/>
      <c r="VJ317" s="261"/>
      <c r="VK317" s="261"/>
      <c r="VL317" s="261"/>
      <c r="VM317" s="261"/>
      <c r="VN317" s="261"/>
      <c r="VO317" s="261"/>
      <c r="VP317" s="261"/>
      <c r="VQ317" s="261"/>
      <c r="VR317" s="261"/>
      <c r="VS317" s="261"/>
      <c r="VT317" s="261"/>
      <c r="VU317" s="261"/>
      <c r="VV317" s="261"/>
      <c r="VW317" s="261"/>
      <c r="VX317" s="261"/>
      <c r="VY317" s="261"/>
      <c r="VZ317" s="261"/>
      <c r="WA317" s="261"/>
      <c r="WB317" s="261"/>
      <c r="WC317" s="261"/>
      <c r="WD317" s="261"/>
      <c r="WE317" s="261"/>
      <c r="WF317" s="261"/>
      <c r="WG317" s="261"/>
      <c r="WH317" s="261"/>
      <c r="WI317" s="261"/>
      <c r="WJ317" s="261"/>
      <c r="WK317" s="261"/>
      <c r="WL317" s="261"/>
      <c r="WM317" s="261"/>
      <c r="WN317" s="261"/>
      <c r="WO317" s="261"/>
      <c r="WP317" s="261"/>
      <c r="WQ317" s="261"/>
      <c r="WR317" s="261"/>
      <c r="WS317" s="261"/>
      <c r="WT317" s="261"/>
      <c r="WU317" s="261"/>
      <c r="WV317" s="261"/>
      <c r="WW317" s="261"/>
      <c r="WX317" s="261"/>
      <c r="WY317" s="261"/>
      <c r="WZ317" s="261"/>
      <c r="XA317" s="261"/>
      <c r="XB317" s="261"/>
      <c r="XC317" s="261"/>
      <c r="XD317" s="261"/>
      <c r="XE317" s="261"/>
      <c r="XF317" s="261"/>
      <c r="XG317" s="261"/>
      <c r="XH317" s="261"/>
      <c r="XI317" s="261"/>
      <c r="XJ317" s="261"/>
      <c r="XK317" s="261"/>
      <c r="XL317" s="261"/>
      <c r="XM317" s="261"/>
      <c r="XN317" s="261"/>
      <c r="XO317" s="261"/>
      <c r="XP317" s="261"/>
      <c r="XQ317" s="261"/>
      <c r="XR317" s="261"/>
      <c r="XS317" s="261"/>
      <c r="XT317" s="261"/>
      <c r="XU317" s="261"/>
      <c r="XV317" s="261"/>
      <c r="XW317" s="261"/>
      <c r="XX317" s="261"/>
      <c r="XY317" s="261"/>
      <c r="XZ317" s="261"/>
      <c r="YA317" s="261"/>
      <c r="YB317" s="261"/>
      <c r="YC317" s="261"/>
      <c r="YD317" s="261"/>
      <c r="YE317" s="261"/>
      <c r="YF317" s="261"/>
      <c r="YG317" s="261"/>
      <c r="YH317" s="261"/>
      <c r="YI317" s="261"/>
      <c r="YJ317" s="261"/>
      <c r="YK317" s="261"/>
      <c r="YL317" s="261"/>
      <c r="YM317" s="261"/>
      <c r="YN317" s="261"/>
      <c r="YO317" s="261"/>
      <c r="YP317" s="261"/>
      <c r="YQ317" s="261"/>
      <c r="YR317" s="261"/>
      <c r="YS317" s="261"/>
      <c r="YT317" s="261"/>
      <c r="YU317" s="261"/>
      <c r="YV317" s="261"/>
      <c r="YW317" s="261"/>
      <c r="YX317" s="261"/>
      <c r="YY317" s="261"/>
      <c r="YZ317" s="261"/>
      <c r="ZA317" s="261"/>
      <c r="ZB317" s="261"/>
      <c r="ZC317" s="261"/>
      <c r="ZD317" s="261"/>
      <c r="ZE317" s="261"/>
      <c r="ZF317" s="261"/>
      <c r="ZG317" s="261"/>
      <c r="ZH317" s="261"/>
      <c r="ZI317" s="261"/>
      <c r="ZJ317" s="261"/>
      <c r="ZK317" s="261"/>
      <c r="ZL317" s="261"/>
      <c r="ZM317" s="261"/>
      <c r="ZN317" s="261"/>
      <c r="ZO317" s="261"/>
      <c r="ZP317" s="261"/>
      <c r="ZQ317" s="261"/>
      <c r="ZR317" s="261"/>
      <c r="ZS317" s="261"/>
      <c r="ZT317" s="261"/>
      <c r="ZU317" s="261"/>
      <c r="ZV317" s="261"/>
      <c r="ZW317" s="261"/>
      <c r="ZX317" s="261"/>
      <c r="ZY317" s="261"/>
      <c r="ZZ317" s="261"/>
      <c r="AAA317" s="261"/>
      <c r="AAB317" s="261"/>
      <c r="AAC317" s="261"/>
      <c r="AAD317" s="261"/>
      <c r="AAE317" s="261"/>
      <c r="AAF317" s="261"/>
      <c r="AAG317" s="261"/>
      <c r="AAH317" s="261"/>
      <c r="AAI317" s="261"/>
      <c r="AAJ317" s="261"/>
      <c r="AAK317" s="261"/>
      <c r="AAL317" s="261"/>
      <c r="AAM317" s="261"/>
      <c r="AAN317" s="261"/>
      <c r="AAO317" s="261"/>
      <c r="AAP317" s="261"/>
      <c r="AAQ317" s="261"/>
      <c r="AAR317" s="261"/>
      <c r="AAS317" s="261"/>
      <c r="AAT317" s="261"/>
      <c r="AAU317" s="261"/>
      <c r="AAV317" s="261"/>
      <c r="AAW317" s="261"/>
      <c r="AAX317" s="261"/>
      <c r="AAY317" s="261"/>
      <c r="AAZ317" s="261"/>
      <c r="ABA317" s="261"/>
      <c r="ABB317" s="261"/>
      <c r="ABC317" s="261"/>
      <c r="ABD317" s="261"/>
      <c r="ABE317" s="261"/>
      <c r="ABF317" s="261"/>
      <c r="ABG317" s="261"/>
      <c r="ABH317" s="261"/>
      <c r="ABI317" s="261"/>
      <c r="ABJ317" s="261"/>
      <c r="ABK317" s="261"/>
      <c r="ABL317" s="261"/>
      <c r="ABM317" s="261"/>
      <c r="ABN317" s="261"/>
      <c r="ABO317" s="261"/>
      <c r="ABP317" s="261"/>
      <c r="ABQ317" s="261"/>
      <c r="ABR317" s="261"/>
      <c r="ABS317" s="261"/>
      <c r="ABT317" s="261"/>
      <c r="ABU317" s="261"/>
      <c r="ABV317" s="261"/>
      <c r="ABW317" s="261"/>
      <c r="ABX317" s="261"/>
      <c r="ABY317" s="261"/>
      <c r="ABZ317" s="261"/>
      <c r="ACA317" s="261"/>
      <c r="ACB317" s="261"/>
      <c r="ACC317" s="261"/>
      <c r="ACD317" s="261"/>
      <c r="ACE317" s="261"/>
      <c r="ACF317" s="261"/>
      <c r="ACG317" s="261"/>
      <c r="ACH317" s="261"/>
      <c r="ACI317" s="261"/>
      <c r="ACJ317" s="261"/>
      <c r="ACK317" s="261"/>
      <c r="ACL317" s="261"/>
      <c r="ACM317" s="261"/>
      <c r="ACN317" s="261"/>
      <c r="ACO317" s="261"/>
      <c r="ACP317" s="261"/>
      <c r="ACQ317" s="261"/>
      <c r="ACR317" s="261"/>
      <c r="ACS317" s="261"/>
      <c r="ACT317" s="261"/>
      <c r="ACU317" s="261"/>
      <c r="ACV317" s="261"/>
      <c r="ACW317" s="261"/>
      <c r="ACX317" s="261"/>
      <c r="ACY317" s="261"/>
      <c r="ACZ317" s="261"/>
      <c r="ADA317" s="261"/>
      <c r="ADB317" s="261"/>
      <c r="ADC317" s="261"/>
      <c r="ADD317" s="261"/>
      <c r="ADE317" s="261"/>
      <c r="ADF317" s="261"/>
      <c r="ADG317" s="261"/>
      <c r="ADH317" s="261"/>
      <c r="ADI317" s="261"/>
      <c r="ADJ317" s="261"/>
      <c r="ADK317" s="261"/>
      <c r="ADL317" s="261"/>
      <c r="ADM317" s="261"/>
      <c r="ADN317" s="261"/>
      <c r="ADO317" s="261"/>
      <c r="ADP317" s="261"/>
      <c r="ADQ317" s="261"/>
      <c r="ADR317" s="261"/>
      <c r="ADS317" s="261"/>
      <c r="ADT317" s="261"/>
      <c r="ADU317" s="261"/>
      <c r="ADV317" s="261"/>
      <c r="ADW317" s="261"/>
      <c r="ADX317" s="261"/>
      <c r="ADY317" s="261"/>
      <c r="ADZ317" s="261"/>
      <c r="AEA317" s="261"/>
      <c r="AEB317" s="261"/>
      <c r="AEC317" s="261"/>
      <c r="AED317" s="261"/>
      <c r="AEE317" s="261"/>
      <c r="AEF317" s="261"/>
      <c r="AEG317" s="261"/>
      <c r="AEH317" s="261"/>
      <c r="AEI317" s="261"/>
      <c r="AEJ317" s="261"/>
      <c r="AEK317" s="261"/>
      <c r="AEL317" s="261"/>
      <c r="AEM317" s="261"/>
      <c r="AEN317" s="261"/>
      <c r="AEO317" s="261"/>
      <c r="AEP317" s="261"/>
      <c r="AEQ317" s="261"/>
      <c r="AER317" s="261"/>
      <c r="AES317" s="261"/>
      <c r="AET317" s="261"/>
      <c r="AEU317" s="261"/>
      <c r="AEV317" s="261"/>
      <c r="AEW317" s="261"/>
      <c r="AEX317" s="261"/>
      <c r="AEY317" s="261"/>
      <c r="AEZ317" s="261"/>
      <c r="AFA317" s="261"/>
      <c r="AFB317" s="261"/>
      <c r="AFC317" s="261"/>
      <c r="AFD317" s="261"/>
      <c r="AFE317" s="261"/>
      <c r="AFF317" s="261"/>
      <c r="AFG317" s="261"/>
      <c r="AFH317" s="261"/>
      <c r="AFI317" s="261"/>
      <c r="AFJ317" s="261"/>
      <c r="AFK317" s="261"/>
      <c r="AFL317" s="261"/>
      <c r="AFM317" s="261"/>
      <c r="AFN317" s="261"/>
      <c r="AFO317" s="261"/>
      <c r="AFP317" s="261"/>
      <c r="AFQ317" s="261"/>
      <c r="AFR317" s="261"/>
      <c r="AFS317" s="261"/>
      <c r="AFT317" s="261"/>
      <c r="AFU317" s="261"/>
      <c r="AFV317" s="261"/>
      <c r="AFW317" s="261"/>
      <c r="AFX317" s="261"/>
      <c r="AFY317" s="261"/>
      <c r="AFZ317" s="261"/>
      <c r="AGA317" s="261"/>
      <c r="AGB317" s="261"/>
      <c r="AGC317" s="261"/>
      <c r="AGD317" s="261"/>
      <c r="AGE317" s="261"/>
      <c r="AGF317" s="261"/>
      <c r="AGG317" s="261"/>
      <c r="AGH317" s="261"/>
      <c r="AGI317" s="261"/>
      <c r="AGJ317" s="261"/>
      <c r="AGK317" s="261"/>
      <c r="AGL317" s="261"/>
      <c r="AGM317" s="261"/>
      <c r="AGN317" s="261"/>
      <c r="AGO317" s="261"/>
      <c r="AGP317" s="261"/>
      <c r="AGQ317" s="261"/>
      <c r="AGR317" s="261"/>
      <c r="AGS317" s="261"/>
      <c r="AGT317" s="261"/>
      <c r="AGU317" s="261"/>
      <c r="AGV317" s="261"/>
      <c r="AGW317" s="261"/>
      <c r="AGX317" s="261"/>
      <c r="AGY317" s="261"/>
      <c r="AGZ317" s="261"/>
      <c r="AHA317" s="261"/>
      <c r="AHB317" s="261"/>
      <c r="AHC317" s="261"/>
      <c r="AHD317" s="261"/>
      <c r="AHE317" s="261"/>
      <c r="AHF317" s="261"/>
      <c r="AHG317" s="261"/>
      <c r="AHH317" s="261"/>
      <c r="AHI317" s="261"/>
      <c r="AHJ317" s="261"/>
      <c r="AHK317" s="261"/>
      <c r="AHL317" s="261"/>
      <c r="AHM317" s="261"/>
      <c r="AHN317" s="261"/>
      <c r="AHO317" s="261"/>
      <c r="AHP317" s="261"/>
      <c r="AHQ317" s="261"/>
      <c r="AHR317" s="261"/>
      <c r="AHS317" s="261"/>
      <c r="AHT317" s="261"/>
      <c r="AHU317" s="261"/>
      <c r="AHV317" s="261"/>
      <c r="AHW317" s="261"/>
      <c r="AHX317" s="261"/>
      <c r="AHY317" s="261"/>
      <c r="AHZ317" s="261"/>
      <c r="AIA317" s="261"/>
      <c r="AIB317" s="261"/>
      <c r="AIC317" s="261"/>
      <c r="AID317" s="261"/>
      <c r="AIE317" s="261"/>
      <c r="AIF317" s="261"/>
      <c r="AIG317" s="261"/>
      <c r="AIH317" s="261"/>
      <c r="AII317" s="261"/>
      <c r="AIJ317" s="261"/>
      <c r="AIK317" s="261"/>
      <c r="AIL317" s="261"/>
      <c r="AIM317" s="261"/>
      <c r="AIN317" s="261"/>
      <c r="AIO317" s="261"/>
      <c r="AIP317" s="261"/>
      <c r="AIQ317" s="261"/>
      <c r="AIR317" s="261"/>
      <c r="AIS317" s="261"/>
      <c r="AIT317" s="261"/>
      <c r="AIU317" s="261"/>
      <c r="AIV317" s="261"/>
      <c r="AIW317" s="261"/>
      <c r="AIX317" s="261"/>
      <c r="AIY317" s="261"/>
      <c r="AIZ317" s="261"/>
      <c r="AJA317" s="261"/>
      <c r="AJB317" s="261"/>
      <c r="AJC317" s="261"/>
      <c r="AJD317" s="261"/>
      <c r="AJE317" s="261"/>
      <c r="AJF317" s="261"/>
      <c r="AJG317" s="261"/>
      <c r="AJH317" s="261"/>
      <c r="AJI317" s="261"/>
      <c r="AJJ317" s="261"/>
      <c r="AJK317" s="261"/>
      <c r="AJL317" s="261"/>
      <c r="AJM317" s="261"/>
      <c r="AJN317" s="261"/>
      <c r="AJO317" s="261"/>
      <c r="AJP317" s="261"/>
      <c r="AJQ317" s="261"/>
      <c r="AJR317" s="261"/>
      <c r="AJS317" s="261"/>
      <c r="AJT317" s="261"/>
      <c r="AJU317" s="261"/>
      <c r="AJV317" s="261"/>
      <c r="AJW317" s="261"/>
      <c r="AJX317" s="261"/>
      <c r="AJY317" s="261"/>
      <c r="AJZ317" s="261"/>
      <c r="AKA317" s="261"/>
      <c r="AKB317" s="261"/>
      <c r="AKC317" s="261"/>
      <c r="AKD317" s="261"/>
      <c r="AKE317" s="261"/>
      <c r="AKF317" s="261"/>
      <c r="AKG317" s="261"/>
      <c r="AKH317" s="261"/>
      <c r="AKI317" s="261"/>
      <c r="AKJ317" s="261"/>
      <c r="AKK317" s="261"/>
      <c r="AKL317" s="261"/>
      <c r="AKM317" s="261"/>
      <c r="AKN317" s="261"/>
      <c r="AKO317" s="261"/>
      <c r="AKP317" s="261"/>
      <c r="AKQ317" s="261"/>
      <c r="AKR317" s="261"/>
      <c r="AKS317" s="261"/>
      <c r="AKT317" s="261"/>
      <c r="AKU317" s="261"/>
      <c r="AKV317" s="261"/>
      <c r="AKW317" s="261"/>
      <c r="AKX317" s="261"/>
      <c r="AKY317" s="261"/>
      <c r="AKZ317" s="261"/>
      <c r="ALA317" s="261"/>
      <c r="ALB317" s="261"/>
      <c r="ALC317" s="261"/>
      <c r="ALD317" s="261"/>
      <c r="ALE317" s="261"/>
      <c r="ALF317" s="261"/>
      <c r="ALG317" s="261"/>
      <c r="ALH317" s="261"/>
      <c r="ALI317" s="261"/>
      <c r="ALJ317" s="261"/>
      <c r="ALK317" s="261"/>
      <c r="ALL317" s="261"/>
      <c r="ALM317" s="261"/>
      <c r="ALN317" s="261"/>
      <c r="ALO317" s="261"/>
      <c r="ALP317" s="261"/>
      <c r="ALQ317" s="261"/>
      <c r="ALR317" s="261"/>
      <c r="ALS317" s="261"/>
      <c r="ALT317" s="261"/>
      <c r="ALU317" s="261"/>
      <c r="ALV317" s="261"/>
      <c r="ALW317" s="261"/>
      <c r="ALX317" s="261"/>
      <c r="ALY317" s="261"/>
      <c r="ALZ317" s="261"/>
      <c r="AMA317" s="261"/>
      <c r="AMB317" s="261"/>
      <c r="AMC317" s="261"/>
      <c r="AMD317" s="261"/>
      <c r="AME317" s="261"/>
      <c r="AMF317" s="261"/>
      <c r="AMG317" s="261"/>
      <c r="AMH317" s="261"/>
      <c r="AMI317" s="261"/>
      <c r="AMJ317" s="261"/>
      <c r="AMK317" s="261"/>
    </row>
    <row r="318" spans="1:1025" s="269" customFormat="1" x14ac:dyDescent="0.35">
      <c r="A318" s="261"/>
      <c r="B318" s="265"/>
      <c r="C318" s="266"/>
      <c r="D318" s="266"/>
      <c r="E318" s="266"/>
      <c r="F318" s="266"/>
      <c r="G318" s="266"/>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1"/>
      <c r="AD318" s="261"/>
      <c r="AE318" s="261"/>
      <c r="AF318" s="261"/>
      <c r="AG318" s="261"/>
      <c r="AH318" s="261"/>
      <c r="AI318" s="261"/>
      <c r="AJ318" s="261"/>
      <c r="AK318" s="261"/>
      <c r="AL318" s="261"/>
      <c r="AM318" s="261"/>
      <c r="AN318" s="261"/>
      <c r="AO318" s="261"/>
      <c r="AP318" s="261"/>
      <c r="AQ318" s="261"/>
      <c r="AR318" s="261"/>
      <c r="AS318" s="261"/>
      <c r="AT318" s="261"/>
      <c r="AU318" s="261"/>
      <c r="AV318" s="261"/>
      <c r="AW318" s="261"/>
      <c r="AX318" s="261"/>
      <c r="AY318" s="261"/>
      <c r="AZ318" s="261"/>
      <c r="BA318" s="261"/>
      <c r="BB318" s="261"/>
      <c r="BC318" s="261"/>
      <c r="BD318" s="261"/>
      <c r="BE318" s="261"/>
      <c r="BF318" s="261"/>
      <c r="BG318" s="261"/>
      <c r="BH318" s="261"/>
      <c r="BI318" s="261"/>
      <c r="BJ318" s="261"/>
      <c r="BK318" s="261"/>
      <c r="BL318" s="261"/>
      <c r="BM318" s="261"/>
      <c r="BN318" s="261"/>
      <c r="BO318" s="261"/>
      <c r="BP318" s="261"/>
      <c r="BQ318" s="261"/>
      <c r="BR318" s="261"/>
      <c r="BS318" s="261"/>
      <c r="BT318" s="261"/>
      <c r="BU318" s="261"/>
      <c r="BV318" s="261"/>
      <c r="BW318" s="261"/>
      <c r="BX318" s="261"/>
      <c r="BY318" s="261"/>
      <c r="BZ318" s="261"/>
      <c r="CA318" s="261"/>
      <c r="CB318" s="261"/>
      <c r="CC318" s="261"/>
      <c r="CD318" s="261"/>
      <c r="CE318" s="261"/>
      <c r="CF318" s="261"/>
      <c r="CG318" s="261"/>
      <c r="CH318" s="261"/>
      <c r="CI318" s="261"/>
      <c r="CJ318" s="261"/>
      <c r="CK318" s="261"/>
      <c r="CL318" s="261"/>
      <c r="CM318" s="261"/>
      <c r="CN318" s="261"/>
      <c r="CO318" s="261"/>
      <c r="CP318" s="261"/>
      <c r="CQ318" s="261"/>
      <c r="CR318" s="261"/>
      <c r="CS318" s="261"/>
      <c r="CT318" s="261"/>
      <c r="CU318" s="261"/>
      <c r="CV318" s="261"/>
      <c r="CW318" s="261"/>
      <c r="CX318" s="261"/>
      <c r="CY318" s="261"/>
      <c r="CZ318" s="261"/>
      <c r="DA318" s="261"/>
      <c r="DB318" s="261"/>
      <c r="DC318" s="261"/>
      <c r="DD318" s="261"/>
      <c r="DE318" s="261"/>
      <c r="DF318" s="261"/>
      <c r="DG318" s="261"/>
      <c r="DH318" s="261"/>
      <c r="DI318" s="261"/>
      <c r="DJ318" s="261"/>
      <c r="DK318" s="261"/>
      <c r="DL318" s="261"/>
      <c r="DM318" s="261"/>
      <c r="DN318" s="261"/>
      <c r="DO318" s="261"/>
      <c r="DP318" s="261"/>
      <c r="DQ318" s="261"/>
      <c r="DR318" s="261"/>
      <c r="DS318" s="261"/>
      <c r="DT318" s="261"/>
      <c r="DU318" s="261"/>
      <c r="DV318" s="261"/>
      <c r="DW318" s="261"/>
      <c r="DX318" s="261"/>
      <c r="DY318" s="261"/>
      <c r="DZ318" s="261"/>
      <c r="EA318" s="261"/>
      <c r="EB318" s="261"/>
      <c r="EC318" s="261"/>
      <c r="ED318" s="261"/>
      <c r="EE318" s="261"/>
      <c r="EF318" s="261"/>
      <c r="EG318" s="261"/>
      <c r="EH318" s="261"/>
      <c r="EI318" s="261"/>
      <c r="EJ318" s="261"/>
      <c r="EK318" s="261"/>
      <c r="EL318" s="261"/>
      <c r="EM318" s="261"/>
      <c r="EN318" s="261"/>
      <c r="EO318" s="261"/>
      <c r="EP318" s="261"/>
      <c r="EQ318" s="261"/>
      <c r="ER318" s="261"/>
      <c r="ES318" s="261"/>
      <c r="ET318" s="261"/>
      <c r="EU318" s="261"/>
      <c r="EV318" s="261"/>
      <c r="EW318" s="261"/>
      <c r="EX318" s="261"/>
      <c r="EY318" s="261"/>
      <c r="EZ318" s="261"/>
      <c r="FA318" s="261"/>
      <c r="FB318" s="261"/>
      <c r="FC318" s="261"/>
      <c r="FD318" s="261"/>
      <c r="FE318" s="261"/>
      <c r="FF318" s="261"/>
      <c r="FG318" s="261"/>
      <c r="FH318" s="261"/>
      <c r="FI318" s="261"/>
      <c r="FJ318" s="261"/>
      <c r="FK318" s="261"/>
      <c r="FL318" s="261"/>
      <c r="FM318" s="261"/>
      <c r="FN318" s="261"/>
      <c r="FO318" s="261"/>
      <c r="FP318" s="261"/>
      <c r="FQ318" s="261"/>
      <c r="FR318" s="261"/>
      <c r="FS318" s="261"/>
      <c r="FT318" s="261"/>
      <c r="FU318" s="261"/>
      <c r="FV318" s="261"/>
      <c r="FW318" s="261"/>
      <c r="FX318" s="261"/>
      <c r="FY318" s="261"/>
      <c r="FZ318" s="261"/>
      <c r="GA318" s="261"/>
      <c r="GB318" s="261"/>
      <c r="GC318" s="261"/>
      <c r="GD318" s="261"/>
      <c r="GE318" s="261"/>
      <c r="GF318" s="261"/>
      <c r="GG318" s="261"/>
      <c r="GH318" s="261"/>
      <c r="GI318" s="261"/>
      <c r="GJ318" s="261"/>
      <c r="GK318" s="261"/>
      <c r="GL318" s="261"/>
      <c r="GM318" s="261"/>
      <c r="GN318" s="261"/>
      <c r="GO318" s="261"/>
      <c r="GP318" s="261"/>
      <c r="GQ318" s="261"/>
      <c r="GR318" s="261"/>
      <c r="GS318" s="261"/>
      <c r="GT318" s="261"/>
      <c r="GU318" s="261"/>
      <c r="GV318" s="261"/>
      <c r="GW318" s="261"/>
      <c r="GX318" s="261"/>
      <c r="GY318" s="261"/>
      <c r="GZ318" s="261"/>
      <c r="HA318" s="261"/>
      <c r="HB318" s="261"/>
      <c r="HC318" s="261"/>
      <c r="HD318" s="261"/>
      <c r="HE318" s="261"/>
      <c r="HF318" s="261"/>
      <c r="HG318" s="261"/>
      <c r="HH318" s="261"/>
      <c r="HI318" s="261"/>
      <c r="HJ318" s="261"/>
      <c r="HK318" s="261"/>
      <c r="HL318" s="261"/>
      <c r="HM318" s="261"/>
      <c r="HN318" s="261"/>
      <c r="HO318" s="261"/>
      <c r="HP318" s="261"/>
      <c r="HQ318" s="261"/>
      <c r="HR318" s="261"/>
      <c r="HS318" s="261"/>
      <c r="HT318" s="261"/>
      <c r="HU318" s="261"/>
      <c r="HV318" s="261"/>
      <c r="HW318" s="261"/>
      <c r="HX318" s="261"/>
      <c r="HY318" s="261"/>
      <c r="HZ318" s="261"/>
      <c r="IA318" s="261"/>
      <c r="IB318" s="261"/>
      <c r="IC318" s="261"/>
      <c r="ID318" s="261"/>
      <c r="IE318" s="261"/>
      <c r="IF318" s="261"/>
      <c r="IG318" s="261"/>
      <c r="IH318" s="261"/>
      <c r="II318" s="261"/>
      <c r="IJ318" s="261"/>
      <c r="IK318" s="261"/>
      <c r="IL318" s="261"/>
      <c r="IM318" s="261"/>
      <c r="IN318" s="261"/>
      <c r="IO318" s="261"/>
      <c r="IP318" s="261"/>
      <c r="IQ318" s="261"/>
      <c r="IR318" s="261"/>
      <c r="IS318" s="261"/>
      <c r="IT318" s="261"/>
      <c r="IU318" s="261"/>
      <c r="IV318" s="261"/>
      <c r="IW318" s="261"/>
      <c r="IX318" s="261"/>
      <c r="IY318" s="261"/>
      <c r="IZ318" s="261"/>
      <c r="JA318" s="261"/>
      <c r="JB318" s="261"/>
      <c r="JC318" s="261"/>
      <c r="JD318" s="261"/>
      <c r="JE318" s="261"/>
      <c r="JF318" s="261"/>
      <c r="JG318" s="261"/>
      <c r="JH318" s="261"/>
      <c r="JI318" s="261"/>
      <c r="JJ318" s="261"/>
      <c r="JK318" s="261"/>
      <c r="JL318" s="261"/>
      <c r="JM318" s="261"/>
      <c r="JN318" s="261"/>
      <c r="JO318" s="261"/>
      <c r="JP318" s="261"/>
      <c r="JQ318" s="261"/>
      <c r="JR318" s="261"/>
      <c r="JS318" s="261"/>
      <c r="JT318" s="261"/>
      <c r="JU318" s="261"/>
      <c r="JV318" s="261"/>
      <c r="JW318" s="261"/>
      <c r="JX318" s="261"/>
      <c r="JY318" s="261"/>
      <c r="JZ318" s="261"/>
      <c r="KA318" s="261"/>
      <c r="KB318" s="261"/>
      <c r="KC318" s="261"/>
      <c r="KD318" s="261"/>
      <c r="KE318" s="261"/>
      <c r="KF318" s="261"/>
      <c r="KG318" s="261"/>
      <c r="KH318" s="261"/>
      <c r="KI318" s="261"/>
      <c r="KJ318" s="261"/>
      <c r="KK318" s="261"/>
      <c r="KL318" s="261"/>
      <c r="KM318" s="261"/>
      <c r="KN318" s="261"/>
      <c r="KO318" s="261"/>
      <c r="KP318" s="261"/>
      <c r="KQ318" s="261"/>
      <c r="KR318" s="261"/>
      <c r="KS318" s="261"/>
      <c r="KT318" s="261"/>
      <c r="KU318" s="261"/>
      <c r="KV318" s="261"/>
      <c r="KW318" s="261"/>
      <c r="KX318" s="261"/>
      <c r="KY318" s="261"/>
      <c r="KZ318" s="261"/>
      <c r="LA318" s="261"/>
      <c r="LB318" s="261"/>
      <c r="LC318" s="261"/>
      <c r="LD318" s="261"/>
      <c r="LE318" s="261"/>
      <c r="LF318" s="261"/>
      <c r="LG318" s="261"/>
      <c r="LH318" s="261"/>
      <c r="LI318" s="261"/>
      <c r="LJ318" s="261"/>
      <c r="LK318" s="261"/>
      <c r="LL318" s="261"/>
      <c r="LM318" s="261"/>
      <c r="LN318" s="261"/>
      <c r="LO318" s="261"/>
      <c r="LP318" s="261"/>
      <c r="LQ318" s="261"/>
      <c r="LR318" s="261"/>
      <c r="LS318" s="261"/>
      <c r="LT318" s="261"/>
      <c r="LU318" s="261"/>
      <c r="LV318" s="261"/>
      <c r="LW318" s="261"/>
      <c r="LX318" s="261"/>
      <c r="LY318" s="261"/>
      <c r="LZ318" s="261"/>
      <c r="MA318" s="261"/>
      <c r="MB318" s="261"/>
      <c r="MC318" s="261"/>
      <c r="MD318" s="261"/>
      <c r="ME318" s="261"/>
      <c r="MF318" s="261"/>
      <c r="MG318" s="261"/>
      <c r="MH318" s="261"/>
      <c r="MI318" s="261"/>
      <c r="MJ318" s="261"/>
      <c r="MK318" s="261"/>
      <c r="ML318" s="261"/>
      <c r="MM318" s="261"/>
      <c r="MN318" s="261"/>
      <c r="MO318" s="261"/>
      <c r="MP318" s="261"/>
      <c r="MQ318" s="261"/>
      <c r="MR318" s="261"/>
      <c r="MS318" s="261"/>
      <c r="MT318" s="261"/>
      <c r="MU318" s="261"/>
      <c r="MV318" s="261"/>
      <c r="MW318" s="261"/>
      <c r="MX318" s="261"/>
      <c r="MY318" s="261"/>
      <c r="MZ318" s="261"/>
      <c r="NA318" s="261"/>
      <c r="NB318" s="261"/>
      <c r="NC318" s="261"/>
      <c r="ND318" s="261"/>
      <c r="NE318" s="261"/>
      <c r="NF318" s="261"/>
      <c r="NG318" s="261"/>
      <c r="NH318" s="261"/>
      <c r="NI318" s="261"/>
      <c r="NJ318" s="261"/>
      <c r="NK318" s="261"/>
      <c r="NL318" s="261"/>
      <c r="NM318" s="261"/>
      <c r="NN318" s="261"/>
      <c r="NO318" s="261"/>
      <c r="NP318" s="261"/>
      <c r="NQ318" s="261"/>
      <c r="NR318" s="261"/>
      <c r="NS318" s="261"/>
      <c r="NT318" s="261"/>
      <c r="NU318" s="261"/>
      <c r="NV318" s="261"/>
      <c r="NW318" s="261"/>
      <c r="NX318" s="261"/>
      <c r="NY318" s="261"/>
      <c r="NZ318" s="261"/>
      <c r="OA318" s="261"/>
      <c r="OB318" s="261"/>
      <c r="OC318" s="261"/>
      <c r="OD318" s="261"/>
      <c r="OE318" s="261"/>
      <c r="OF318" s="261"/>
      <c r="OG318" s="261"/>
      <c r="OH318" s="261"/>
      <c r="OI318" s="261"/>
      <c r="OJ318" s="261"/>
      <c r="OK318" s="261"/>
      <c r="OL318" s="261"/>
      <c r="OM318" s="261"/>
      <c r="ON318" s="261"/>
      <c r="OO318" s="261"/>
      <c r="OP318" s="261"/>
      <c r="OQ318" s="261"/>
      <c r="OR318" s="261"/>
      <c r="OS318" s="261"/>
      <c r="OT318" s="261"/>
      <c r="OU318" s="261"/>
      <c r="OV318" s="261"/>
      <c r="OW318" s="261"/>
      <c r="OX318" s="261"/>
      <c r="OY318" s="261"/>
      <c r="OZ318" s="261"/>
      <c r="PA318" s="261"/>
      <c r="PB318" s="261"/>
      <c r="PC318" s="261"/>
      <c r="PD318" s="261"/>
      <c r="PE318" s="261"/>
      <c r="PF318" s="261"/>
      <c r="PG318" s="261"/>
      <c r="PH318" s="261"/>
      <c r="PI318" s="261"/>
      <c r="PJ318" s="261"/>
      <c r="PK318" s="261"/>
      <c r="PL318" s="261"/>
      <c r="PM318" s="261"/>
      <c r="PN318" s="261"/>
      <c r="PO318" s="261"/>
      <c r="PP318" s="261"/>
      <c r="PQ318" s="261"/>
      <c r="PR318" s="261"/>
      <c r="PS318" s="261"/>
      <c r="PT318" s="261"/>
      <c r="PU318" s="261"/>
      <c r="PV318" s="261"/>
      <c r="PW318" s="261"/>
      <c r="PX318" s="261"/>
      <c r="PY318" s="261"/>
      <c r="PZ318" s="261"/>
      <c r="QA318" s="261"/>
      <c r="QB318" s="261"/>
      <c r="QC318" s="261"/>
      <c r="QD318" s="261"/>
      <c r="QE318" s="261"/>
      <c r="QF318" s="261"/>
      <c r="QG318" s="261"/>
      <c r="QH318" s="261"/>
      <c r="QI318" s="261"/>
      <c r="QJ318" s="261"/>
      <c r="QK318" s="261"/>
      <c r="QL318" s="261"/>
      <c r="QM318" s="261"/>
      <c r="QN318" s="261"/>
      <c r="QO318" s="261"/>
      <c r="QP318" s="261"/>
      <c r="QQ318" s="261"/>
      <c r="QR318" s="261"/>
      <c r="QS318" s="261"/>
      <c r="QT318" s="261"/>
      <c r="QU318" s="261"/>
      <c r="QV318" s="261"/>
      <c r="QW318" s="261"/>
      <c r="QX318" s="261"/>
      <c r="QY318" s="261"/>
      <c r="QZ318" s="261"/>
      <c r="RA318" s="261"/>
      <c r="RB318" s="261"/>
      <c r="RC318" s="261"/>
      <c r="RD318" s="261"/>
      <c r="RE318" s="261"/>
      <c r="RF318" s="261"/>
      <c r="RG318" s="261"/>
      <c r="RH318" s="261"/>
      <c r="RI318" s="261"/>
      <c r="RJ318" s="261"/>
      <c r="RK318" s="261"/>
      <c r="RL318" s="261"/>
      <c r="RM318" s="261"/>
      <c r="RN318" s="261"/>
      <c r="RO318" s="261"/>
      <c r="RP318" s="261"/>
      <c r="RQ318" s="261"/>
      <c r="RR318" s="261"/>
      <c r="RS318" s="261"/>
      <c r="RT318" s="261"/>
      <c r="RU318" s="261"/>
      <c r="RV318" s="261"/>
      <c r="RW318" s="261"/>
      <c r="RX318" s="261"/>
      <c r="RY318" s="261"/>
      <c r="RZ318" s="261"/>
      <c r="SA318" s="261"/>
      <c r="SB318" s="261"/>
      <c r="SC318" s="261"/>
      <c r="SD318" s="261"/>
      <c r="SE318" s="261"/>
      <c r="SF318" s="261"/>
      <c r="SG318" s="261"/>
      <c r="SH318" s="261"/>
      <c r="SI318" s="261"/>
      <c r="SJ318" s="261"/>
      <c r="SK318" s="261"/>
      <c r="SL318" s="261"/>
      <c r="SM318" s="261"/>
      <c r="SN318" s="261"/>
      <c r="SO318" s="261"/>
      <c r="SP318" s="261"/>
      <c r="SQ318" s="261"/>
      <c r="SR318" s="261"/>
      <c r="SS318" s="261"/>
      <c r="ST318" s="261"/>
      <c r="SU318" s="261"/>
      <c r="SV318" s="261"/>
      <c r="SW318" s="261"/>
      <c r="SX318" s="261"/>
      <c r="SY318" s="261"/>
      <c r="SZ318" s="261"/>
      <c r="TA318" s="261"/>
      <c r="TB318" s="261"/>
      <c r="TC318" s="261"/>
      <c r="TD318" s="261"/>
      <c r="TE318" s="261"/>
      <c r="TF318" s="261"/>
      <c r="TG318" s="261"/>
      <c r="TH318" s="261"/>
      <c r="TI318" s="261"/>
      <c r="TJ318" s="261"/>
      <c r="TK318" s="261"/>
      <c r="TL318" s="261"/>
      <c r="TM318" s="261"/>
      <c r="TN318" s="261"/>
      <c r="TO318" s="261"/>
      <c r="TP318" s="261"/>
      <c r="TQ318" s="261"/>
      <c r="TR318" s="261"/>
      <c r="TS318" s="261"/>
      <c r="TT318" s="261"/>
      <c r="TU318" s="261"/>
      <c r="TV318" s="261"/>
      <c r="TW318" s="261"/>
      <c r="TX318" s="261"/>
      <c r="TY318" s="261"/>
      <c r="TZ318" s="261"/>
      <c r="UA318" s="261"/>
      <c r="UB318" s="261"/>
      <c r="UC318" s="261"/>
      <c r="UD318" s="261"/>
      <c r="UE318" s="261"/>
      <c r="UF318" s="261"/>
      <c r="UG318" s="261"/>
      <c r="UH318" s="261"/>
      <c r="UI318" s="261"/>
      <c r="UJ318" s="261"/>
      <c r="UK318" s="261"/>
      <c r="UL318" s="261"/>
      <c r="UM318" s="261"/>
      <c r="UN318" s="261"/>
      <c r="UO318" s="261"/>
      <c r="UP318" s="261"/>
      <c r="UQ318" s="261"/>
      <c r="UR318" s="261"/>
      <c r="US318" s="261"/>
      <c r="UT318" s="261"/>
      <c r="UU318" s="261"/>
      <c r="UV318" s="261"/>
      <c r="UW318" s="261"/>
      <c r="UX318" s="261"/>
      <c r="UY318" s="261"/>
      <c r="UZ318" s="261"/>
      <c r="VA318" s="261"/>
      <c r="VB318" s="261"/>
      <c r="VC318" s="261"/>
      <c r="VD318" s="261"/>
      <c r="VE318" s="261"/>
      <c r="VF318" s="261"/>
      <c r="VG318" s="261"/>
      <c r="VH318" s="261"/>
      <c r="VI318" s="261"/>
      <c r="VJ318" s="261"/>
      <c r="VK318" s="261"/>
      <c r="VL318" s="261"/>
      <c r="VM318" s="261"/>
      <c r="VN318" s="261"/>
      <c r="VO318" s="261"/>
      <c r="VP318" s="261"/>
      <c r="VQ318" s="261"/>
      <c r="VR318" s="261"/>
      <c r="VS318" s="261"/>
      <c r="VT318" s="261"/>
      <c r="VU318" s="261"/>
      <c r="VV318" s="261"/>
      <c r="VW318" s="261"/>
      <c r="VX318" s="261"/>
      <c r="VY318" s="261"/>
      <c r="VZ318" s="261"/>
      <c r="WA318" s="261"/>
      <c r="WB318" s="261"/>
      <c r="WC318" s="261"/>
      <c r="WD318" s="261"/>
      <c r="WE318" s="261"/>
      <c r="WF318" s="261"/>
      <c r="WG318" s="261"/>
      <c r="WH318" s="261"/>
      <c r="WI318" s="261"/>
      <c r="WJ318" s="261"/>
      <c r="WK318" s="261"/>
      <c r="WL318" s="261"/>
      <c r="WM318" s="261"/>
      <c r="WN318" s="261"/>
      <c r="WO318" s="261"/>
      <c r="WP318" s="261"/>
      <c r="WQ318" s="261"/>
      <c r="WR318" s="261"/>
      <c r="WS318" s="261"/>
      <c r="WT318" s="261"/>
      <c r="WU318" s="261"/>
      <c r="WV318" s="261"/>
      <c r="WW318" s="261"/>
      <c r="WX318" s="261"/>
      <c r="WY318" s="261"/>
      <c r="WZ318" s="261"/>
      <c r="XA318" s="261"/>
      <c r="XB318" s="261"/>
      <c r="XC318" s="261"/>
      <c r="XD318" s="261"/>
      <c r="XE318" s="261"/>
      <c r="XF318" s="261"/>
      <c r="XG318" s="261"/>
      <c r="XH318" s="261"/>
      <c r="XI318" s="261"/>
      <c r="XJ318" s="261"/>
      <c r="XK318" s="261"/>
      <c r="XL318" s="261"/>
      <c r="XM318" s="261"/>
      <c r="XN318" s="261"/>
      <c r="XO318" s="261"/>
      <c r="XP318" s="261"/>
      <c r="XQ318" s="261"/>
      <c r="XR318" s="261"/>
      <c r="XS318" s="261"/>
      <c r="XT318" s="261"/>
      <c r="XU318" s="261"/>
      <c r="XV318" s="261"/>
      <c r="XW318" s="261"/>
      <c r="XX318" s="261"/>
      <c r="XY318" s="261"/>
      <c r="XZ318" s="261"/>
      <c r="YA318" s="261"/>
      <c r="YB318" s="261"/>
      <c r="YC318" s="261"/>
      <c r="YD318" s="261"/>
      <c r="YE318" s="261"/>
      <c r="YF318" s="261"/>
      <c r="YG318" s="261"/>
      <c r="YH318" s="261"/>
      <c r="YI318" s="261"/>
      <c r="YJ318" s="261"/>
      <c r="YK318" s="261"/>
      <c r="YL318" s="261"/>
      <c r="YM318" s="261"/>
      <c r="YN318" s="261"/>
      <c r="YO318" s="261"/>
      <c r="YP318" s="261"/>
      <c r="YQ318" s="261"/>
      <c r="YR318" s="261"/>
      <c r="YS318" s="261"/>
      <c r="YT318" s="261"/>
      <c r="YU318" s="261"/>
      <c r="YV318" s="261"/>
      <c r="YW318" s="261"/>
      <c r="YX318" s="261"/>
      <c r="YY318" s="261"/>
      <c r="YZ318" s="261"/>
      <c r="ZA318" s="261"/>
      <c r="ZB318" s="261"/>
      <c r="ZC318" s="261"/>
      <c r="ZD318" s="261"/>
      <c r="ZE318" s="261"/>
      <c r="ZF318" s="261"/>
      <c r="ZG318" s="261"/>
      <c r="ZH318" s="261"/>
      <c r="ZI318" s="261"/>
      <c r="ZJ318" s="261"/>
      <c r="ZK318" s="261"/>
      <c r="ZL318" s="261"/>
      <c r="ZM318" s="261"/>
      <c r="ZN318" s="261"/>
      <c r="ZO318" s="261"/>
      <c r="ZP318" s="261"/>
      <c r="ZQ318" s="261"/>
      <c r="ZR318" s="261"/>
      <c r="ZS318" s="261"/>
      <c r="ZT318" s="261"/>
      <c r="ZU318" s="261"/>
      <c r="ZV318" s="261"/>
      <c r="ZW318" s="261"/>
      <c r="ZX318" s="261"/>
      <c r="ZY318" s="261"/>
      <c r="ZZ318" s="261"/>
      <c r="AAA318" s="261"/>
      <c r="AAB318" s="261"/>
      <c r="AAC318" s="261"/>
      <c r="AAD318" s="261"/>
      <c r="AAE318" s="261"/>
      <c r="AAF318" s="261"/>
      <c r="AAG318" s="261"/>
      <c r="AAH318" s="261"/>
      <c r="AAI318" s="261"/>
      <c r="AAJ318" s="261"/>
      <c r="AAK318" s="261"/>
      <c r="AAL318" s="261"/>
      <c r="AAM318" s="261"/>
      <c r="AAN318" s="261"/>
      <c r="AAO318" s="261"/>
      <c r="AAP318" s="261"/>
      <c r="AAQ318" s="261"/>
      <c r="AAR318" s="261"/>
      <c r="AAS318" s="261"/>
      <c r="AAT318" s="261"/>
      <c r="AAU318" s="261"/>
      <c r="AAV318" s="261"/>
      <c r="AAW318" s="261"/>
      <c r="AAX318" s="261"/>
      <c r="AAY318" s="261"/>
      <c r="AAZ318" s="261"/>
      <c r="ABA318" s="261"/>
      <c r="ABB318" s="261"/>
      <c r="ABC318" s="261"/>
      <c r="ABD318" s="261"/>
      <c r="ABE318" s="261"/>
      <c r="ABF318" s="261"/>
      <c r="ABG318" s="261"/>
      <c r="ABH318" s="261"/>
      <c r="ABI318" s="261"/>
      <c r="ABJ318" s="261"/>
      <c r="ABK318" s="261"/>
      <c r="ABL318" s="261"/>
      <c r="ABM318" s="261"/>
      <c r="ABN318" s="261"/>
      <c r="ABO318" s="261"/>
      <c r="ABP318" s="261"/>
      <c r="ABQ318" s="261"/>
      <c r="ABR318" s="261"/>
      <c r="ABS318" s="261"/>
      <c r="ABT318" s="261"/>
      <c r="ABU318" s="261"/>
      <c r="ABV318" s="261"/>
      <c r="ABW318" s="261"/>
      <c r="ABX318" s="261"/>
      <c r="ABY318" s="261"/>
      <c r="ABZ318" s="261"/>
      <c r="ACA318" s="261"/>
      <c r="ACB318" s="261"/>
      <c r="ACC318" s="261"/>
      <c r="ACD318" s="261"/>
      <c r="ACE318" s="261"/>
      <c r="ACF318" s="261"/>
      <c r="ACG318" s="261"/>
      <c r="ACH318" s="261"/>
      <c r="ACI318" s="261"/>
      <c r="ACJ318" s="261"/>
      <c r="ACK318" s="261"/>
      <c r="ACL318" s="261"/>
      <c r="ACM318" s="261"/>
      <c r="ACN318" s="261"/>
      <c r="ACO318" s="261"/>
      <c r="ACP318" s="261"/>
      <c r="ACQ318" s="261"/>
      <c r="ACR318" s="261"/>
      <c r="ACS318" s="261"/>
      <c r="ACT318" s="261"/>
      <c r="ACU318" s="261"/>
      <c r="ACV318" s="261"/>
      <c r="ACW318" s="261"/>
      <c r="ACX318" s="261"/>
      <c r="ACY318" s="261"/>
      <c r="ACZ318" s="261"/>
      <c r="ADA318" s="261"/>
      <c r="ADB318" s="261"/>
      <c r="ADC318" s="261"/>
      <c r="ADD318" s="261"/>
      <c r="ADE318" s="261"/>
      <c r="ADF318" s="261"/>
      <c r="ADG318" s="261"/>
      <c r="ADH318" s="261"/>
      <c r="ADI318" s="261"/>
      <c r="ADJ318" s="261"/>
      <c r="ADK318" s="261"/>
      <c r="ADL318" s="261"/>
      <c r="ADM318" s="261"/>
      <c r="ADN318" s="261"/>
      <c r="ADO318" s="261"/>
      <c r="ADP318" s="261"/>
      <c r="ADQ318" s="261"/>
      <c r="ADR318" s="261"/>
      <c r="ADS318" s="261"/>
      <c r="ADT318" s="261"/>
      <c r="ADU318" s="261"/>
      <c r="ADV318" s="261"/>
      <c r="ADW318" s="261"/>
      <c r="ADX318" s="261"/>
      <c r="ADY318" s="261"/>
      <c r="ADZ318" s="261"/>
      <c r="AEA318" s="261"/>
      <c r="AEB318" s="261"/>
      <c r="AEC318" s="261"/>
      <c r="AED318" s="261"/>
      <c r="AEE318" s="261"/>
      <c r="AEF318" s="261"/>
      <c r="AEG318" s="261"/>
      <c r="AEH318" s="261"/>
      <c r="AEI318" s="261"/>
      <c r="AEJ318" s="261"/>
      <c r="AEK318" s="261"/>
      <c r="AEL318" s="261"/>
      <c r="AEM318" s="261"/>
      <c r="AEN318" s="261"/>
      <c r="AEO318" s="261"/>
      <c r="AEP318" s="261"/>
      <c r="AEQ318" s="261"/>
      <c r="AER318" s="261"/>
      <c r="AES318" s="261"/>
      <c r="AET318" s="261"/>
      <c r="AEU318" s="261"/>
      <c r="AEV318" s="261"/>
      <c r="AEW318" s="261"/>
      <c r="AEX318" s="261"/>
      <c r="AEY318" s="261"/>
      <c r="AEZ318" s="261"/>
      <c r="AFA318" s="261"/>
      <c r="AFB318" s="261"/>
      <c r="AFC318" s="261"/>
      <c r="AFD318" s="261"/>
      <c r="AFE318" s="261"/>
      <c r="AFF318" s="261"/>
      <c r="AFG318" s="261"/>
      <c r="AFH318" s="261"/>
      <c r="AFI318" s="261"/>
      <c r="AFJ318" s="261"/>
      <c r="AFK318" s="261"/>
      <c r="AFL318" s="261"/>
      <c r="AFM318" s="261"/>
      <c r="AFN318" s="261"/>
      <c r="AFO318" s="261"/>
      <c r="AFP318" s="261"/>
      <c r="AFQ318" s="261"/>
      <c r="AFR318" s="261"/>
      <c r="AFS318" s="261"/>
      <c r="AFT318" s="261"/>
      <c r="AFU318" s="261"/>
      <c r="AFV318" s="261"/>
      <c r="AFW318" s="261"/>
      <c r="AFX318" s="261"/>
      <c r="AFY318" s="261"/>
      <c r="AFZ318" s="261"/>
      <c r="AGA318" s="261"/>
      <c r="AGB318" s="261"/>
      <c r="AGC318" s="261"/>
      <c r="AGD318" s="261"/>
      <c r="AGE318" s="261"/>
      <c r="AGF318" s="261"/>
      <c r="AGG318" s="261"/>
      <c r="AGH318" s="261"/>
      <c r="AGI318" s="261"/>
      <c r="AGJ318" s="261"/>
      <c r="AGK318" s="261"/>
      <c r="AGL318" s="261"/>
      <c r="AGM318" s="261"/>
      <c r="AGN318" s="261"/>
      <c r="AGO318" s="261"/>
      <c r="AGP318" s="261"/>
      <c r="AGQ318" s="261"/>
      <c r="AGR318" s="261"/>
      <c r="AGS318" s="261"/>
      <c r="AGT318" s="261"/>
      <c r="AGU318" s="261"/>
      <c r="AGV318" s="261"/>
      <c r="AGW318" s="261"/>
      <c r="AGX318" s="261"/>
      <c r="AGY318" s="261"/>
      <c r="AGZ318" s="261"/>
      <c r="AHA318" s="261"/>
      <c r="AHB318" s="261"/>
      <c r="AHC318" s="261"/>
      <c r="AHD318" s="261"/>
      <c r="AHE318" s="261"/>
      <c r="AHF318" s="261"/>
      <c r="AHG318" s="261"/>
      <c r="AHH318" s="261"/>
      <c r="AHI318" s="261"/>
      <c r="AHJ318" s="261"/>
      <c r="AHK318" s="261"/>
      <c r="AHL318" s="261"/>
      <c r="AHM318" s="261"/>
      <c r="AHN318" s="261"/>
      <c r="AHO318" s="261"/>
      <c r="AHP318" s="261"/>
      <c r="AHQ318" s="261"/>
      <c r="AHR318" s="261"/>
      <c r="AHS318" s="261"/>
      <c r="AHT318" s="261"/>
      <c r="AHU318" s="261"/>
      <c r="AHV318" s="261"/>
      <c r="AHW318" s="261"/>
      <c r="AHX318" s="261"/>
      <c r="AHY318" s="261"/>
      <c r="AHZ318" s="261"/>
      <c r="AIA318" s="261"/>
      <c r="AIB318" s="261"/>
      <c r="AIC318" s="261"/>
      <c r="AID318" s="261"/>
      <c r="AIE318" s="261"/>
      <c r="AIF318" s="261"/>
      <c r="AIG318" s="261"/>
      <c r="AIH318" s="261"/>
      <c r="AII318" s="261"/>
      <c r="AIJ318" s="261"/>
      <c r="AIK318" s="261"/>
      <c r="AIL318" s="261"/>
      <c r="AIM318" s="261"/>
      <c r="AIN318" s="261"/>
      <c r="AIO318" s="261"/>
      <c r="AIP318" s="261"/>
      <c r="AIQ318" s="261"/>
      <c r="AIR318" s="261"/>
      <c r="AIS318" s="261"/>
      <c r="AIT318" s="261"/>
      <c r="AIU318" s="261"/>
      <c r="AIV318" s="261"/>
      <c r="AIW318" s="261"/>
      <c r="AIX318" s="261"/>
      <c r="AIY318" s="261"/>
      <c r="AIZ318" s="261"/>
      <c r="AJA318" s="261"/>
      <c r="AJB318" s="261"/>
      <c r="AJC318" s="261"/>
      <c r="AJD318" s="261"/>
      <c r="AJE318" s="261"/>
      <c r="AJF318" s="261"/>
      <c r="AJG318" s="261"/>
      <c r="AJH318" s="261"/>
      <c r="AJI318" s="261"/>
      <c r="AJJ318" s="261"/>
      <c r="AJK318" s="261"/>
      <c r="AJL318" s="261"/>
      <c r="AJM318" s="261"/>
      <c r="AJN318" s="261"/>
      <c r="AJO318" s="261"/>
      <c r="AJP318" s="261"/>
      <c r="AJQ318" s="261"/>
      <c r="AJR318" s="261"/>
      <c r="AJS318" s="261"/>
      <c r="AJT318" s="261"/>
      <c r="AJU318" s="261"/>
      <c r="AJV318" s="261"/>
      <c r="AJW318" s="261"/>
      <c r="AJX318" s="261"/>
      <c r="AJY318" s="261"/>
      <c r="AJZ318" s="261"/>
      <c r="AKA318" s="261"/>
      <c r="AKB318" s="261"/>
      <c r="AKC318" s="261"/>
      <c r="AKD318" s="261"/>
      <c r="AKE318" s="261"/>
      <c r="AKF318" s="261"/>
      <c r="AKG318" s="261"/>
      <c r="AKH318" s="261"/>
      <c r="AKI318" s="261"/>
      <c r="AKJ318" s="261"/>
      <c r="AKK318" s="261"/>
      <c r="AKL318" s="261"/>
      <c r="AKM318" s="261"/>
      <c r="AKN318" s="261"/>
      <c r="AKO318" s="261"/>
      <c r="AKP318" s="261"/>
      <c r="AKQ318" s="261"/>
      <c r="AKR318" s="261"/>
      <c r="AKS318" s="261"/>
      <c r="AKT318" s="261"/>
      <c r="AKU318" s="261"/>
      <c r="AKV318" s="261"/>
      <c r="AKW318" s="261"/>
      <c r="AKX318" s="261"/>
      <c r="AKY318" s="261"/>
      <c r="AKZ318" s="261"/>
      <c r="ALA318" s="261"/>
      <c r="ALB318" s="261"/>
      <c r="ALC318" s="261"/>
      <c r="ALD318" s="261"/>
      <c r="ALE318" s="261"/>
      <c r="ALF318" s="261"/>
      <c r="ALG318" s="261"/>
      <c r="ALH318" s="261"/>
      <c r="ALI318" s="261"/>
      <c r="ALJ318" s="261"/>
      <c r="ALK318" s="261"/>
      <c r="ALL318" s="261"/>
      <c r="ALM318" s="261"/>
      <c r="ALN318" s="261"/>
      <c r="ALO318" s="261"/>
      <c r="ALP318" s="261"/>
      <c r="ALQ318" s="261"/>
      <c r="ALR318" s="261"/>
      <c r="ALS318" s="261"/>
      <c r="ALT318" s="261"/>
      <c r="ALU318" s="261"/>
      <c r="ALV318" s="261"/>
      <c r="ALW318" s="261"/>
      <c r="ALX318" s="261"/>
      <c r="ALY318" s="261"/>
      <c r="ALZ318" s="261"/>
      <c r="AMA318" s="261"/>
      <c r="AMB318" s="261"/>
      <c r="AMC318" s="261"/>
      <c r="AMD318" s="261"/>
      <c r="AME318" s="261"/>
      <c r="AMF318" s="261"/>
      <c r="AMG318" s="261"/>
      <c r="AMH318" s="261"/>
      <c r="AMI318" s="261"/>
      <c r="AMJ318" s="261"/>
      <c r="AMK318" s="261"/>
    </row>
    <row r="319" spans="1:1025" s="269" customFormat="1" x14ac:dyDescent="0.35">
      <c r="A319" s="261"/>
      <c r="B319" s="265"/>
      <c r="C319" s="266"/>
      <c r="D319" s="266"/>
      <c r="E319" s="266"/>
      <c r="F319" s="266"/>
      <c r="G319" s="266"/>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261"/>
      <c r="AE319" s="261"/>
      <c r="AF319" s="261"/>
      <c r="AG319" s="261"/>
      <c r="AH319" s="261"/>
      <c r="AI319" s="261"/>
      <c r="AJ319" s="261"/>
      <c r="AK319" s="261"/>
      <c r="AL319" s="261"/>
      <c r="AM319" s="261"/>
      <c r="AN319" s="261"/>
      <c r="AO319" s="261"/>
      <c r="AP319" s="261"/>
      <c r="AQ319" s="261"/>
      <c r="AR319" s="261"/>
      <c r="AS319" s="261"/>
      <c r="AT319" s="261"/>
      <c r="AU319" s="261"/>
      <c r="AV319" s="261"/>
      <c r="AW319" s="261"/>
      <c r="AX319" s="261"/>
      <c r="AY319" s="261"/>
      <c r="AZ319" s="261"/>
      <c r="BA319" s="261"/>
      <c r="BB319" s="261"/>
      <c r="BC319" s="261"/>
      <c r="BD319" s="261"/>
      <c r="BE319" s="261"/>
      <c r="BF319" s="261"/>
      <c r="BG319" s="261"/>
      <c r="BH319" s="261"/>
      <c r="BI319" s="261"/>
      <c r="BJ319" s="261"/>
      <c r="BK319" s="261"/>
      <c r="BL319" s="261"/>
      <c r="BM319" s="261"/>
      <c r="BN319" s="261"/>
      <c r="BO319" s="261"/>
      <c r="BP319" s="261"/>
      <c r="BQ319" s="261"/>
      <c r="BR319" s="261"/>
      <c r="BS319" s="261"/>
      <c r="BT319" s="261"/>
      <c r="BU319" s="261"/>
      <c r="BV319" s="261"/>
      <c r="BW319" s="261"/>
      <c r="BX319" s="261"/>
      <c r="BY319" s="261"/>
      <c r="BZ319" s="261"/>
      <c r="CA319" s="261"/>
      <c r="CB319" s="261"/>
      <c r="CC319" s="261"/>
      <c r="CD319" s="261"/>
      <c r="CE319" s="261"/>
      <c r="CF319" s="261"/>
      <c r="CG319" s="261"/>
      <c r="CH319" s="261"/>
      <c r="CI319" s="261"/>
      <c r="CJ319" s="261"/>
      <c r="CK319" s="261"/>
      <c r="CL319" s="261"/>
      <c r="CM319" s="261"/>
      <c r="CN319" s="261"/>
      <c r="CO319" s="261"/>
      <c r="CP319" s="261"/>
      <c r="CQ319" s="261"/>
      <c r="CR319" s="261"/>
      <c r="CS319" s="261"/>
      <c r="CT319" s="261"/>
      <c r="CU319" s="261"/>
      <c r="CV319" s="261"/>
      <c r="CW319" s="261"/>
      <c r="CX319" s="261"/>
      <c r="CY319" s="261"/>
      <c r="CZ319" s="261"/>
      <c r="DA319" s="261"/>
      <c r="DB319" s="261"/>
      <c r="DC319" s="261"/>
      <c r="DD319" s="261"/>
      <c r="DE319" s="261"/>
      <c r="DF319" s="261"/>
      <c r="DG319" s="261"/>
      <c r="DH319" s="261"/>
      <c r="DI319" s="261"/>
      <c r="DJ319" s="261"/>
      <c r="DK319" s="261"/>
      <c r="DL319" s="261"/>
      <c r="DM319" s="261"/>
      <c r="DN319" s="261"/>
      <c r="DO319" s="261"/>
      <c r="DP319" s="261"/>
      <c r="DQ319" s="261"/>
      <c r="DR319" s="261"/>
      <c r="DS319" s="261"/>
      <c r="DT319" s="261"/>
      <c r="DU319" s="261"/>
      <c r="DV319" s="261"/>
      <c r="DW319" s="261"/>
      <c r="DX319" s="261"/>
      <c r="DY319" s="261"/>
      <c r="DZ319" s="261"/>
      <c r="EA319" s="261"/>
      <c r="EB319" s="261"/>
      <c r="EC319" s="261"/>
      <c r="ED319" s="261"/>
      <c r="EE319" s="261"/>
      <c r="EF319" s="261"/>
      <c r="EG319" s="261"/>
      <c r="EH319" s="261"/>
      <c r="EI319" s="261"/>
      <c r="EJ319" s="261"/>
      <c r="EK319" s="261"/>
      <c r="EL319" s="261"/>
      <c r="EM319" s="261"/>
      <c r="EN319" s="261"/>
      <c r="EO319" s="261"/>
      <c r="EP319" s="261"/>
      <c r="EQ319" s="261"/>
      <c r="ER319" s="261"/>
      <c r="ES319" s="261"/>
      <c r="ET319" s="261"/>
      <c r="EU319" s="261"/>
      <c r="EV319" s="261"/>
      <c r="EW319" s="261"/>
      <c r="EX319" s="261"/>
      <c r="EY319" s="261"/>
      <c r="EZ319" s="261"/>
      <c r="FA319" s="261"/>
      <c r="FB319" s="261"/>
      <c r="FC319" s="261"/>
      <c r="FD319" s="261"/>
      <c r="FE319" s="261"/>
      <c r="FF319" s="261"/>
      <c r="FG319" s="261"/>
      <c r="FH319" s="261"/>
      <c r="FI319" s="261"/>
      <c r="FJ319" s="261"/>
      <c r="FK319" s="261"/>
      <c r="FL319" s="261"/>
      <c r="FM319" s="261"/>
      <c r="FN319" s="261"/>
      <c r="FO319" s="261"/>
      <c r="FP319" s="261"/>
      <c r="FQ319" s="261"/>
      <c r="FR319" s="261"/>
      <c r="FS319" s="261"/>
      <c r="FT319" s="261"/>
      <c r="FU319" s="261"/>
      <c r="FV319" s="261"/>
      <c r="FW319" s="261"/>
      <c r="FX319" s="261"/>
      <c r="FY319" s="261"/>
      <c r="FZ319" s="261"/>
      <c r="GA319" s="261"/>
      <c r="GB319" s="261"/>
      <c r="GC319" s="261"/>
      <c r="GD319" s="261"/>
      <c r="GE319" s="261"/>
      <c r="GF319" s="261"/>
      <c r="GG319" s="261"/>
      <c r="GH319" s="261"/>
      <c r="GI319" s="261"/>
      <c r="GJ319" s="261"/>
      <c r="GK319" s="261"/>
      <c r="GL319" s="261"/>
      <c r="GM319" s="261"/>
      <c r="GN319" s="261"/>
      <c r="GO319" s="261"/>
      <c r="GP319" s="261"/>
      <c r="GQ319" s="261"/>
      <c r="GR319" s="261"/>
      <c r="GS319" s="261"/>
      <c r="GT319" s="261"/>
      <c r="GU319" s="261"/>
      <c r="GV319" s="261"/>
      <c r="GW319" s="261"/>
      <c r="GX319" s="261"/>
      <c r="GY319" s="261"/>
      <c r="GZ319" s="261"/>
      <c r="HA319" s="261"/>
      <c r="HB319" s="261"/>
      <c r="HC319" s="261"/>
      <c r="HD319" s="261"/>
      <c r="HE319" s="261"/>
      <c r="HF319" s="261"/>
      <c r="HG319" s="261"/>
      <c r="HH319" s="261"/>
      <c r="HI319" s="261"/>
      <c r="HJ319" s="261"/>
      <c r="HK319" s="261"/>
      <c r="HL319" s="261"/>
      <c r="HM319" s="261"/>
      <c r="HN319" s="261"/>
      <c r="HO319" s="261"/>
      <c r="HP319" s="261"/>
      <c r="HQ319" s="261"/>
      <c r="HR319" s="261"/>
      <c r="HS319" s="261"/>
      <c r="HT319" s="261"/>
      <c r="HU319" s="261"/>
      <c r="HV319" s="261"/>
      <c r="HW319" s="261"/>
      <c r="HX319" s="261"/>
      <c r="HY319" s="261"/>
      <c r="HZ319" s="261"/>
      <c r="IA319" s="261"/>
      <c r="IB319" s="261"/>
      <c r="IC319" s="261"/>
      <c r="ID319" s="261"/>
      <c r="IE319" s="261"/>
      <c r="IF319" s="261"/>
      <c r="IG319" s="261"/>
      <c r="IH319" s="261"/>
      <c r="II319" s="261"/>
      <c r="IJ319" s="261"/>
      <c r="IK319" s="261"/>
      <c r="IL319" s="261"/>
      <c r="IM319" s="261"/>
      <c r="IN319" s="261"/>
      <c r="IO319" s="261"/>
      <c r="IP319" s="261"/>
      <c r="IQ319" s="261"/>
      <c r="IR319" s="261"/>
      <c r="IS319" s="261"/>
      <c r="IT319" s="261"/>
      <c r="IU319" s="261"/>
      <c r="IV319" s="261"/>
      <c r="IW319" s="261"/>
      <c r="IX319" s="261"/>
      <c r="IY319" s="261"/>
      <c r="IZ319" s="261"/>
      <c r="JA319" s="261"/>
      <c r="JB319" s="261"/>
      <c r="JC319" s="261"/>
      <c r="JD319" s="261"/>
      <c r="JE319" s="261"/>
      <c r="JF319" s="261"/>
      <c r="JG319" s="261"/>
      <c r="JH319" s="261"/>
      <c r="JI319" s="261"/>
      <c r="JJ319" s="261"/>
      <c r="JK319" s="261"/>
      <c r="JL319" s="261"/>
      <c r="JM319" s="261"/>
      <c r="JN319" s="261"/>
      <c r="JO319" s="261"/>
      <c r="JP319" s="261"/>
      <c r="JQ319" s="261"/>
      <c r="JR319" s="261"/>
      <c r="JS319" s="261"/>
      <c r="JT319" s="261"/>
      <c r="JU319" s="261"/>
      <c r="JV319" s="261"/>
      <c r="JW319" s="261"/>
      <c r="JX319" s="261"/>
      <c r="JY319" s="261"/>
      <c r="JZ319" s="261"/>
      <c r="KA319" s="261"/>
      <c r="KB319" s="261"/>
      <c r="KC319" s="261"/>
      <c r="KD319" s="261"/>
      <c r="KE319" s="261"/>
      <c r="KF319" s="261"/>
      <c r="KG319" s="261"/>
      <c r="KH319" s="261"/>
      <c r="KI319" s="261"/>
      <c r="KJ319" s="261"/>
      <c r="KK319" s="261"/>
      <c r="KL319" s="261"/>
      <c r="KM319" s="261"/>
      <c r="KN319" s="261"/>
      <c r="KO319" s="261"/>
      <c r="KP319" s="261"/>
      <c r="KQ319" s="261"/>
      <c r="KR319" s="261"/>
      <c r="KS319" s="261"/>
      <c r="KT319" s="261"/>
      <c r="KU319" s="261"/>
      <c r="KV319" s="261"/>
      <c r="KW319" s="261"/>
      <c r="KX319" s="261"/>
      <c r="KY319" s="261"/>
      <c r="KZ319" s="261"/>
      <c r="LA319" s="261"/>
      <c r="LB319" s="261"/>
      <c r="LC319" s="261"/>
      <c r="LD319" s="261"/>
      <c r="LE319" s="261"/>
      <c r="LF319" s="261"/>
      <c r="LG319" s="261"/>
      <c r="LH319" s="261"/>
      <c r="LI319" s="261"/>
      <c r="LJ319" s="261"/>
      <c r="LK319" s="261"/>
      <c r="LL319" s="261"/>
      <c r="LM319" s="261"/>
      <c r="LN319" s="261"/>
      <c r="LO319" s="261"/>
      <c r="LP319" s="261"/>
      <c r="LQ319" s="261"/>
      <c r="LR319" s="261"/>
      <c r="LS319" s="261"/>
      <c r="LT319" s="261"/>
      <c r="LU319" s="261"/>
      <c r="LV319" s="261"/>
      <c r="LW319" s="261"/>
      <c r="LX319" s="261"/>
      <c r="LY319" s="261"/>
      <c r="LZ319" s="261"/>
      <c r="MA319" s="261"/>
      <c r="MB319" s="261"/>
      <c r="MC319" s="261"/>
      <c r="MD319" s="261"/>
      <c r="ME319" s="261"/>
      <c r="MF319" s="261"/>
      <c r="MG319" s="261"/>
      <c r="MH319" s="261"/>
      <c r="MI319" s="261"/>
      <c r="MJ319" s="261"/>
      <c r="MK319" s="261"/>
      <c r="ML319" s="261"/>
      <c r="MM319" s="261"/>
      <c r="MN319" s="261"/>
      <c r="MO319" s="261"/>
      <c r="MP319" s="261"/>
      <c r="MQ319" s="261"/>
      <c r="MR319" s="261"/>
      <c r="MS319" s="261"/>
      <c r="MT319" s="261"/>
      <c r="MU319" s="261"/>
      <c r="MV319" s="261"/>
      <c r="MW319" s="261"/>
      <c r="MX319" s="261"/>
      <c r="MY319" s="261"/>
      <c r="MZ319" s="261"/>
      <c r="NA319" s="261"/>
      <c r="NB319" s="261"/>
      <c r="NC319" s="261"/>
      <c r="ND319" s="261"/>
      <c r="NE319" s="261"/>
      <c r="NF319" s="261"/>
      <c r="NG319" s="261"/>
      <c r="NH319" s="261"/>
      <c r="NI319" s="261"/>
      <c r="NJ319" s="261"/>
      <c r="NK319" s="261"/>
      <c r="NL319" s="261"/>
      <c r="NM319" s="261"/>
      <c r="NN319" s="261"/>
      <c r="NO319" s="261"/>
      <c r="NP319" s="261"/>
      <c r="NQ319" s="261"/>
      <c r="NR319" s="261"/>
      <c r="NS319" s="261"/>
      <c r="NT319" s="261"/>
      <c r="NU319" s="261"/>
      <c r="NV319" s="261"/>
      <c r="NW319" s="261"/>
      <c r="NX319" s="261"/>
      <c r="NY319" s="261"/>
      <c r="NZ319" s="261"/>
      <c r="OA319" s="261"/>
      <c r="OB319" s="261"/>
      <c r="OC319" s="261"/>
      <c r="OD319" s="261"/>
      <c r="OE319" s="261"/>
      <c r="OF319" s="261"/>
      <c r="OG319" s="261"/>
      <c r="OH319" s="261"/>
      <c r="OI319" s="261"/>
      <c r="OJ319" s="261"/>
      <c r="OK319" s="261"/>
      <c r="OL319" s="261"/>
      <c r="OM319" s="261"/>
      <c r="ON319" s="261"/>
      <c r="OO319" s="261"/>
      <c r="OP319" s="261"/>
      <c r="OQ319" s="261"/>
      <c r="OR319" s="261"/>
      <c r="OS319" s="261"/>
      <c r="OT319" s="261"/>
      <c r="OU319" s="261"/>
      <c r="OV319" s="261"/>
      <c r="OW319" s="261"/>
      <c r="OX319" s="261"/>
      <c r="OY319" s="261"/>
      <c r="OZ319" s="261"/>
      <c r="PA319" s="261"/>
      <c r="PB319" s="261"/>
      <c r="PC319" s="261"/>
      <c r="PD319" s="261"/>
      <c r="PE319" s="261"/>
      <c r="PF319" s="261"/>
      <c r="PG319" s="261"/>
      <c r="PH319" s="261"/>
      <c r="PI319" s="261"/>
      <c r="PJ319" s="261"/>
      <c r="PK319" s="261"/>
      <c r="PL319" s="261"/>
      <c r="PM319" s="261"/>
      <c r="PN319" s="261"/>
      <c r="PO319" s="261"/>
      <c r="PP319" s="261"/>
      <c r="PQ319" s="261"/>
      <c r="PR319" s="261"/>
      <c r="PS319" s="261"/>
      <c r="PT319" s="261"/>
      <c r="PU319" s="261"/>
      <c r="PV319" s="261"/>
      <c r="PW319" s="261"/>
      <c r="PX319" s="261"/>
      <c r="PY319" s="261"/>
      <c r="PZ319" s="261"/>
      <c r="QA319" s="261"/>
      <c r="QB319" s="261"/>
      <c r="QC319" s="261"/>
      <c r="QD319" s="261"/>
      <c r="QE319" s="261"/>
      <c r="QF319" s="261"/>
      <c r="QG319" s="261"/>
      <c r="QH319" s="261"/>
      <c r="QI319" s="261"/>
      <c r="QJ319" s="261"/>
      <c r="QK319" s="261"/>
      <c r="QL319" s="261"/>
      <c r="QM319" s="261"/>
      <c r="QN319" s="261"/>
      <c r="QO319" s="261"/>
      <c r="QP319" s="261"/>
      <c r="QQ319" s="261"/>
      <c r="QR319" s="261"/>
      <c r="QS319" s="261"/>
      <c r="QT319" s="261"/>
      <c r="QU319" s="261"/>
      <c r="QV319" s="261"/>
      <c r="QW319" s="261"/>
      <c r="QX319" s="261"/>
      <c r="QY319" s="261"/>
      <c r="QZ319" s="261"/>
      <c r="RA319" s="261"/>
      <c r="RB319" s="261"/>
      <c r="RC319" s="261"/>
      <c r="RD319" s="261"/>
      <c r="RE319" s="261"/>
      <c r="RF319" s="261"/>
      <c r="RG319" s="261"/>
      <c r="RH319" s="261"/>
      <c r="RI319" s="261"/>
      <c r="RJ319" s="261"/>
      <c r="RK319" s="261"/>
      <c r="RL319" s="261"/>
      <c r="RM319" s="261"/>
      <c r="RN319" s="261"/>
      <c r="RO319" s="261"/>
      <c r="RP319" s="261"/>
      <c r="RQ319" s="261"/>
      <c r="RR319" s="261"/>
      <c r="RS319" s="261"/>
      <c r="RT319" s="261"/>
      <c r="RU319" s="261"/>
      <c r="RV319" s="261"/>
      <c r="RW319" s="261"/>
      <c r="RX319" s="261"/>
      <c r="RY319" s="261"/>
      <c r="RZ319" s="261"/>
      <c r="SA319" s="261"/>
      <c r="SB319" s="261"/>
      <c r="SC319" s="261"/>
      <c r="SD319" s="261"/>
      <c r="SE319" s="261"/>
      <c r="SF319" s="261"/>
      <c r="SG319" s="261"/>
      <c r="SH319" s="261"/>
      <c r="SI319" s="261"/>
      <c r="SJ319" s="261"/>
      <c r="SK319" s="261"/>
      <c r="SL319" s="261"/>
      <c r="SM319" s="261"/>
      <c r="SN319" s="261"/>
      <c r="SO319" s="261"/>
      <c r="SP319" s="261"/>
      <c r="SQ319" s="261"/>
      <c r="SR319" s="261"/>
      <c r="SS319" s="261"/>
      <c r="ST319" s="261"/>
      <c r="SU319" s="261"/>
      <c r="SV319" s="261"/>
      <c r="SW319" s="261"/>
      <c r="SX319" s="261"/>
      <c r="SY319" s="261"/>
      <c r="SZ319" s="261"/>
      <c r="TA319" s="261"/>
      <c r="TB319" s="261"/>
      <c r="TC319" s="261"/>
      <c r="TD319" s="261"/>
      <c r="TE319" s="261"/>
      <c r="TF319" s="261"/>
      <c r="TG319" s="261"/>
      <c r="TH319" s="261"/>
      <c r="TI319" s="261"/>
      <c r="TJ319" s="261"/>
      <c r="TK319" s="261"/>
      <c r="TL319" s="261"/>
      <c r="TM319" s="261"/>
      <c r="TN319" s="261"/>
      <c r="TO319" s="261"/>
      <c r="TP319" s="261"/>
      <c r="TQ319" s="261"/>
      <c r="TR319" s="261"/>
      <c r="TS319" s="261"/>
      <c r="TT319" s="261"/>
      <c r="TU319" s="261"/>
      <c r="TV319" s="261"/>
      <c r="TW319" s="261"/>
      <c r="TX319" s="261"/>
      <c r="TY319" s="261"/>
      <c r="TZ319" s="261"/>
      <c r="UA319" s="261"/>
      <c r="UB319" s="261"/>
      <c r="UC319" s="261"/>
      <c r="UD319" s="261"/>
      <c r="UE319" s="261"/>
      <c r="UF319" s="261"/>
      <c r="UG319" s="261"/>
      <c r="UH319" s="261"/>
      <c r="UI319" s="261"/>
      <c r="UJ319" s="261"/>
      <c r="UK319" s="261"/>
      <c r="UL319" s="261"/>
      <c r="UM319" s="261"/>
      <c r="UN319" s="261"/>
      <c r="UO319" s="261"/>
      <c r="UP319" s="261"/>
      <c r="UQ319" s="261"/>
      <c r="UR319" s="261"/>
      <c r="US319" s="261"/>
      <c r="UT319" s="261"/>
      <c r="UU319" s="261"/>
      <c r="UV319" s="261"/>
      <c r="UW319" s="261"/>
      <c r="UX319" s="261"/>
      <c r="UY319" s="261"/>
      <c r="UZ319" s="261"/>
      <c r="VA319" s="261"/>
      <c r="VB319" s="261"/>
      <c r="VC319" s="261"/>
      <c r="VD319" s="261"/>
      <c r="VE319" s="261"/>
      <c r="VF319" s="261"/>
      <c r="VG319" s="261"/>
      <c r="VH319" s="261"/>
      <c r="VI319" s="261"/>
      <c r="VJ319" s="261"/>
      <c r="VK319" s="261"/>
      <c r="VL319" s="261"/>
      <c r="VM319" s="261"/>
      <c r="VN319" s="261"/>
      <c r="VO319" s="261"/>
      <c r="VP319" s="261"/>
      <c r="VQ319" s="261"/>
      <c r="VR319" s="261"/>
      <c r="VS319" s="261"/>
      <c r="VT319" s="261"/>
      <c r="VU319" s="261"/>
      <c r="VV319" s="261"/>
      <c r="VW319" s="261"/>
      <c r="VX319" s="261"/>
      <c r="VY319" s="261"/>
      <c r="VZ319" s="261"/>
      <c r="WA319" s="261"/>
      <c r="WB319" s="261"/>
      <c r="WC319" s="261"/>
      <c r="WD319" s="261"/>
      <c r="WE319" s="261"/>
      <c r="WF319" s="261"/>
      <c r="WG319" s="261"/>
      <c r="WH319" s="261"/>
      <c r="WI319" s="261"/>
      <c r="WJ319" s="261"/>
      <c r="WK319" s="261"/>
      <c r="WL319" s="261"/>
      <c r="WM319" s="261"/>
      <c r="WN319" s="261"/>
      <c r="WO319" s="261"/>
      <c r="WP319" s="261"/>
      <c r="WQ319" s="261"/>
      <c r="WR319" s="261"/>
      <c r="WS319" s="261"/>
      <c r="WT319" s="261"/>
      <c r="WU319" s="261"/>
      <c r="WV319" s="261"/>
      <c r="WW319" s="261"/>
      <c r="WX319" s="261"/>
      <c r="WY319" s="261"/>
      <c r="WZ319" s="261"/>
      <c r="XA319" s="261"/>
      <c r="XB319" s="261"/>
      <c r="XC319" s="261"/>
      <c r="XD319" s="261"/>
      <c r="XE319" s="261"/>
      <c r="XF319" s="261"/>
      <c r="XG319" s="261"/>
      <c r="XH319" s="261"/>
      <c r="XI319" s="261"/>
      <c r="XJ319" s="261"/>
      <c r="XK319" s="261"/>
      <c r="XL319" s="261"/>
      <c r="XM319" s="261"/>
      <c r="XN319" s="261"/>
      <c r="XO319" s="261"/>
      <c r="XP319" s="261"/>
      <c r="XQ319" s="261"/>
      <c r="XR319" s="261"/>
      <c r="XS319" s="261"/>
      <c r="XT319" s="261"/>
      <c r="XU319" s="261"/>
      <c r="XV319" s="261"/>
      <c r="XW319" s="261"/>
      <c r="XX319" s="261"/>
      <c r="XY319" s="261"/>
      <c r="XZ319" s="261"/>
      <c r="YA319" s="261"/>
      <c r="YB319" s="261"/>
      <c r="YC319" s="261"/>
      <c r="YD319" s="261"/>
      <c r="YE319" s="261"/>
      <c r="YF319" s="261"/>
      <c r="YG319" s="261"/>
      <c r="YH319" s="261"/>
      <c r="YI319" s="261"/>
      <c r="YJ319" s="261"/>
      <c r="YK319" s="261"/>
      <c r="YL319" s="261"/>
      <c r="YM319" s="261"/>
      <c r="YN319" s="261"/>
      <c r="YO319" s="261"/>
      <c r="YP319" s="261"/>
      <c r="YQ319" s="261"/>
      <c r="YR319" s="261"/>
      <c r="YS319" s="261"/>
      <c r="YT319" s="261"/>
      <c r="YU319" s="261"/>
      <c r="YV319" s="261"/>
      <c r="YW319" s="261"/>
      <c r="YX319" s="261"/>
      <c r="YY319" s="261"/>
      <c r="YZ319" s="261"/>
      <c r="ZA319" s="261"/>
      <c r="ZB319" s="261"/>
      <c r="ZC319" s="261"/>
      <c r="ZD319" s="261"/>
      <c r="ZE319" s="261"/>
      <c r="ZF319" s="261"/>
      <c r="ZG319" s="261"/>
      <c r="ZH319" s="261"/>
      <c r="ZI319" s="261"/>
      <c r="ZJ319" s="261"/>
      <c r="ZK319" s="261"/>
      <c r="ZL319" s="261"/>
      <c r="ZM319" s="261"/>
      <c r="ZN319" s="261"/>
      <c r="ZO319" s="261"/>
      <c r="ZP319" s="261"/>
      <c r="ZQ319" s="261"/>
      <c r="ZR319" s="261"/>
      <c r="ZS319" s="261"/>
      <c r="ZT319" s="261"/>
      <c r="ZU319" s="261"/>
      <c r="ZV319" s="261"/>
      <c r="ZW319" s="261"/>
      <c r="ZX319" s="261"/>
      <c r="ZY319" s="261"/>
      <c r="ZZ319" s="261"/>
      <c r="AAA319" s="261"/>
      <c r="AAB319" s="261"/>
      <c r="AAC319" s="261"/>
      <c r="AAD319" s="261"/>
      <c r="AAE319" s="261"/>
      <c r="AAF319" s="261"/>
      <c r="AAG319" s="261"/>
      <c r="AAH319" s="261"/>
      <c r="AAI319" s="261"/>
      <c r="AAJ319" s="261"/>
      <c r="AAK319" s="261"/>
      <c r="AAL319" s="261"/>
      <c r="AAM319" s="261"/>
      <c r="AAN319" s="261"/>
      <c r="AAO319" s="261"/>
      <c r="AAP319" s="261"/>
      <c r="AAQ319" s="261"/>
      <c r="AAR319" s="261"/>
      <c r="AAS319" s="261"/>
      <c r="AAT319" s="261"/>
      <c r="AAU319" s="261"/>
      <c r="AAV319" s="261"/>
      <c r="AAW319" s="261"/>
      <c r="AAX319" s="261"/>
      <c r="AAY319" s="261"/>
      <c r="AAZ319" s="261"/>
      <c r="ABA319" s="261"/>
      <c r="ABB319" s="261"/>
      <c r="ABC319" s="261"/>
      <c r="ABD319" s="261"/>
      <c r="ABE319" s="261"/>
      <c r="ABF319" s="261"/>
      <c r="ABG319" s="261"/>
      <c r="ABH319" s="261"/>
      <c r="ABI319" s="261"/>
      <c r="ABJ319" s="261"/>
      <c r="ABK319" s="261"/>
      <c r="ABL319" s="261"/>
      <c r="ABM319" s="261"/>
      <c r="ABN319" s="261"/>
      <c r="ABO319" s="261"/>
      <c r="ABP319" s="261"/>
      <c r="ABQ319" s="261"/>
      <c r="ABR319" s="261"/>
      <c r="ABS319" s="261"/>
      <c r="ABT319" s="261"/>
      <c r="ABU319" s="261"/>
      <c r="ABV319" s="261"/>
      <c r="ABW319" s="261"/>
      <c r="ABX319" s="261"/>
      <c r="ABY319" s="261"/>
      <c r="ABZ319" s="261"/>
      <c r="ACA319" s="261"/>
      <c r="ACB319" s="261"/>
      <c r="ACC319" s="261"/>
      <c r="ACD319" s="261"/>
      <c r="ACE319" s="261"/>
      <c r="ACF319" s="261"/>
      <c r="ACG319" s="261"/>
      <c r="ACH319" s="261"/>
      <c r="ACI319" s="261"/>
      <c r="ACJ319" s="261"/>
      <c r="ACK319" s="261"/>
      <c r="ACL319" s="261"/>
      <c r="ACM319" s="261"/>
      <c r="ACN319" s="261"/>
      <c r="ACO319" s="261"/>
      <c r="ACP319" s="261"/>
      <c r="ACQ319" s="261"/>
      <c r="ACR319" s="261"/>
      <c r="ACS319" s="261"/>
      <c r="ACT319" s="261"/>
      <c r="ACU319" s="261"/>
      <c r="ACV319" s="261"/>
      <c r="ACW319" s="261"/>
      <c r="ACX319" s="261"/>
      <c r="ACY319" s="261"/>
      <c r="ACZ319" s="261"/>
      <c r="ADA319" s="261"/>
      <c r="ADB319" s="261"/>
      <c r="ADC319" s="261"/>
      <c r="ADD319" s="261"/>
      <c r="ADE319" s="261"/>
      <c r="ADF319" s="261"/>
      <c r="ADG319" s="261"/>
      <c r="ADH319" s="261"/>
      <c r="ADI319" s="261"/>
      <c r="ADJ319" s="261"/>
      <c r="ADK319" s="261"/>
      <c r="ADL319" s="261"/>
      <c r="ADM319" s="261"/>
      <c r="ADN319" s="261"/>
      <c r="ADO319" s="261"/>
      <c r="ADP319" s="261"/>
      <c r="ADQ319" s="261"/>
      <c r="ADR319" s="261"/>
      <c r="ADS319" s="261"/>
      <c r="ADT319" s="261"/>
      <c r="ADU319" s="261"/>
      <c r="ADV319" s="261"/>
      <c r="ADW319" s="261"/>
      <c r="ADX319" s="261"/>
      <c r="ADY319" s="261"/>
      <c r="ADZ319" s="261"/>
      <c r="AEA319" s="261"/>
      <c r="AEB319" s="261"/>
      <c r="AEC319" s="261"/>
      <c r="AED319" s="261"/>
      <c r="AEE319" s="261"/>
      <c r="AEF319" s="261"/>
      <c r="AEG319" s="261"/>
      <c r="AEH319" s="261"/>
      <c r="AEI319" s="261"/>
      <c r="AEJ319" s="261"/>
      <c r="AEK319" s="261"/>
      <c r="AEL319" s="261"/>
      <c r="AEM319" s="261"/>
      <c r="AEN319" s="261"/>
      <c r="AEO319" s="261"/>
      <c r="AEP319" s="261"/>
      <c r="AEQ319" s="261"/>
      <c r="AER319" s="261"/>
      <c r="AES319" s="261"/>
      <c r="AET319" s="261"/>
      <c r="AEU319" s="261"/>
      <c r="AEV319" s="261"/>
      <c r="AEW319" s="261"/>
      <c r="AEX319" s="261"/>
      <c r="AEY319" s="261"/>
      <c r="AEZ319" s="261"/>
      <c r="AFA319" s="261"/>
      <c r="AFB319" s="261"/>
      <c r="AFC319" s="261"/>
      <c r="AFD319" s="261"/>
      <c r="AFE319" s="261"/>
      <c r="AFF319" s="261"/>
      <c r="AFG319" s="261"/>
      <c r="AFH319" s="261"/>
      <c r="AFI319" s="261"/>
      <c r="AFJ319" s="261"/>
      <c r="AFK319" s="261"/>
      <c r="AFL319" s="261"/>
      <c r="AFM319" s="261"/>
      <c r="AFN319" s="261"/>
      <c r="AFO319" s="261"/>
      <c r="AFP319" s="261"/>
      <c r="AFQ319" s="261"/>
      <c r="AFR319" s="261"/>
      <c r="AFS319" s="261"/>
      <c r="AFT319" s="261"/>
      <c r="AFU319" s="261"/>
      <c r="AFV319" s="261"/>
      <c r="AFW319" s="261"/>
      <c r="AFX319" s="261"/>
      <c r="AFY319" s="261"/>
      <c r="AFZ319" s="261"/>
      <c r="AGA319" s="261"/>
      <c r="AGB319" s="261"/>
      <c r="AGC319" s="261"/>
      <c r="AGD319" s="261"/>
      <c r="AGE319" s="261"/>
      <c r="AGF319" s="261"/>
      <c r="AGG319" s="261"/>
      <c r="AGH319" s="261"/>
      <c r="AGI319" s="261"/>
      <c r="AGJ319" s="261"/>
      <c r="AGK319" s="261"/>
      <c r="AGL319" s="261"/>
      <c r="AGM319" s="261"/>
      <c r="AGN319" s="261"/>
      <c r="AGO319" s="261"/>
      <c r="AGP319" s="261"/>
      <c r="AGQ319" s="261"/>
      <c r="AGR319" s="261"/>
      <c r="AGS319" s="261"/>
      <c r="AGT319" s="261"/>
      <c r="AGU319" s="261"/>
      <c r="AGV319" s="261"/>
      <c r="AGW319" s="261"/>
      <c r="AGX319" s="261"/>
      <c r="AGY319" s="261"/>
      <c r="AGZ319" s="261"/>
      <c r="AHA319" s="261"/>
      <c r="AHB319" s="261"/>
      <c r="AHC319" s="261"/>
      <c r="AHD319" s="261"/>
      <c r="AHE319" s="261"/>
      <c r="AHF319" s="261"/>
      <c r="AHG319" s="261"/>
      <c r="AHH319" s="261"/>
      <c r="AHI319" s="261"/>
      <c r="AHJ319" s="261"/>
      <c r="AHK319" s="261"/>
      <c r="AHL319" s="261"/>
      <c r="AHM319" s="261"/>
      <c r="AHN319" s="261"/>
      <c r="AHO319" s="261"/>
      <c r="AHP319" s="261"/>
      <c r="AHQ319" s="261"/>
      <c r="AHR319" s="261"/>
      <c r="AHS319" s="261"/>
      <c r="AHT319" s="261"/>
      <c r="AHU319" s="261"/>
      <c r="AHV319" s="261"/>
      <c r="AHW319" s="261"/>
      <c r="AHX319" s="261"/>
      <c r="AHY319" s="261"/>
      <c r="AHZ319" s="261"/>
      <c r="AIA319" s="261"/>
      <c r="AIB319" s="261"/>
      <c r="AIC319" s="261"/>
      <c r="AID319" s="261"/>
      <c r="AIE319" s="261"/>
      <c r="AIF319" s="261"/>
      <c r="AIG319" s="261"/>
      <c r="AIH319" s="261"/>
      <c r="AII319" s="261"/>
      <c r="AIJ319" s="261"/>
      <c r="AIK319" s="261"/>
      <c r="AIL319" s="261"/>
      <c r="AIM319" s="261"/>
      <c r="AIN319" s="261"/>
      <c r="AIO319" s="261"/>
      <c r="AIP319" s="261"/>
      <c r="AIQ319" s="261"/>
      <c r="AIR319" s="261"/>
      <c r="AIS319" s="261"/>
      <c r="AIT319" s="261"/>
      <c r="AIU319" s="261"/>
      <c r="AIV319" s="261"/>
      <c r="AIW319" s="261"/>
      <c r="AIX319" s="261"/>
      <c r="AIY319" s="261"/>
      <c r="AIZ319" s="261"/>
      <c r="AJA319" s="261"/>
      <c r="AJB319" s="261"/>
      <c r="AJC319" s="261"/>
      <c r="AJD319" s="261"/>
      <c r="AJE319" s="261"/>
      <c r="AJF319" s="261"/>
      <c r="AJG319" s="261"/>
      <c r="AJH319" s="261"/>
      <c r="AJI319" s="261"/>
      <c r="AJJ319" s="261"/>
      <c r="AJK319" s="261"/>
      <c r="AJL319" s="261"/>
      <c r="AJM319" s="261"/>
      <c r="AJN319" s="261"/>
      <c r="AJO319" s="261"/>
      <c r="AJP319" s="261"/>
      <c r="AJQ319" s="261"/>
      <c r="AJR319" s="261"/>
      <c r="AJS319" s="261"/>
      <c r="AJT319" s="261"/>
      <c r="AJU319" s="261"/>
      <c r="AJV319" s="261"/>
      <c r="AJW319" s="261"/>
      <c r="AJX319" s="261"/>
      <c r="AJY319" s="261"/>
      <c r="AJZ319" s="261"/>
      <c r="AKA319" s="261"/>
      <c r="AKB319" s="261"/>
      <c r="AKC319" s="261"/>
      <c r="AKD319" s="261"/>
      <c r="AKE319" s="261"/>
      <c r="AKF319" s="261"/>
      <c r="AKG319" s="261"/>
      <c r="AKH319" s="261"/>
      <c r="AKI319" s="261"/>
      <c r="AKJ319" s="261"/>
      <c r="AKK319" s="261"/>
      <c r="AKL319" s="261"/>
      <c r="AKM319" s="261"/>
      <c r="AKN319" s="261"/>
      <c r="AKO319" s="261"/>
      <c r="AKP319" s="261"/>
      <c r="AKQ319" s="261"/>
      <c r="AKR319" s="261"/>
      <c r="AKS319" s="261"/>
      <c r="AKT319" s="261"/>
      <c r="AKU319" s="261"/>
      <c r="AKV319" s="261"/>
      <c r="AKW319" s="261"/>
      <c r="AKX319" s="261"/>
      <c r="AKY319" s="261"/>
      <c r="AKZ319" s="261"/>
      <c r="ALA319" s="261"/>
      <c r="ALB319" s="261"/>
      <c r="ALC319" s="261"/>
      <c r="ALD319" s="261"/>
      <c r="ALE319" s="261"/>
      <c r="ALF319" s="261"/>
      <c r="ALG319" s="261"/>
      <c r="ALH319" s="261"/>
      <c r="ALI319" s="261"/>
      <c r="ALJ319" s="261"/>
      <c r="ALK319" s="261"/>
      <c r="ALL319" s="261"/>
      <c r="ALM319" s="261"/>
      <c r="ALN319" s="261"/>
      <c r="ALO319" s="261"/>
      <c r="ALP319" s="261"/>
      <c r="ALQ319" s="261"/>
      <c r="ALR319" s="261"/>
      <c r="ALS319" s="261"/>
      <c r="ALT319" s="261"/>
      <c r="ALU319" s="261"/>
      <c r="ALV319" s="261"/>
      <c r="ALW319" s="261"/>
      <c r="ALX319" s="261"/>
      <c r="ALY319" s="261"/>
      <c r="ALZ319" s="261"/>
      <c r="AMA319" s="261"/>
      <c r="AMB319" s="261"/>
      <c r="AMC319" s="261"/>
      <c r="AMD319" s="261"/>
      <c r="AME319" s="261"/>
      <c r="AMF319" s="261"/>
      <c r="AMG319" s="261"/>
      <c r="AMH319" s="261"/>
      <c r="AMI319" s="261"/>
      <c r="AMJ319" s="261"/>
      <c r="AMK319" s="261"/>
    </row>
    <row r="320" spans="1:1025" s="269" customFormat="1" x14ac:dyDescent="0.35">
      <c r="A320" s="261"/>
      <c r="B320" s="265"/>
      <c r="C320" s="266"/>
      <c r="D320" s="266"/>
      <c r="E320" s="266"/>
      <c r="F320" s="266"/>
      <c r="G320" s="266"/>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261"/>
      <c r="AE320" s="261"/>
      <c r="AF320" s="261"/>
      <c r="AG320" s="261"/>
      <c r="AH320" s="261"/>
      <c r="AI320" s="261"/>
      <c r="AJ320" s="261"/>
      <c r="AK320" s="261"/>
      <c r="AL320" s="261"/>
      <c r="AM320" s="261"/>
      <c r="AN320" s="261"/>
      <c r="AO320" s="261"/>
      <c r="AP320" s="261"/>
      <c r="AQ320" s="261"/>
      <c r="AR320" s="261"/>
      <c r="AS320" s="261"/>
      <c r="AT320" s="261"/>
      <c r="AU320" s="261"/>
      <c r="AV320" s="261"/>
      <c r="AW320" s="261"/>
      <c r="AX320" s="261"/>
      <c r="AY320" s="261"/>
      <c r="AZ320" s="261"/>
      <c r="BA320" s="261"/>
      <c r="BB320" s="261"/>
      <c r="BC320" s="261"/>
      <c r="BD320" s="261"/>
      <c r="BE320" s="261"/>
      <c r="BF320" s="261"/>
      <c r="BG320" s="261"/>
      <c r="BH320" s="261"/>
      <c r="BI320" s="261"/>
      <c r="BJ320" s="261"/>
      <c r="BK320" s="261"/>
      <c r="BL320" s="261"/>
      <c r="BM320" s="261"/>
      <c r="BN320" s="261"/>
      <c r="BO320" s="261"/>
      <c r="BP320" s="261"/>
      <c r="BQ320" s="261"/>
      <c r="BR320" s="261"/>
      <c r="BS320" s="261"/>
      <c r="BT320" s="261"/>
      <c r="BU320" s="261"/>
      <c r="BV320" s="261"/>
      <c r="BW320" s="261"/>
      <c r="BX320" s="261"/>
      <c r="BY320" s="261"/>
      <c r="BZ320" s="261"/>
      <c r="CA320" s="261"/>
      <c r="CB320" s="261"/>
      <c r="CC320" s="261"/>
      <c r="CD320" s="261"/>
      <c r="CE320" s="261"/>
      <c r="CF320" s="261"/>
      <c r="CG320" s="261"/>
      <c r="CH320" s="261"/>
      <c r="CI320" s="261"/>
      <c r="CJ320" s="261"/>
      <c r="CK320" s="261"/>
      <c r="CL320" s="261"/>
      <c r="CM320" s="261"/>
      <c r="CN320" s="261"/>
      <c r="CO320" s="261"/>
      <c r="CP320" s="261"/>
      <c r="CQ320" s="261"/>
      <c r="CR320" s="261"/>
      <c r="CS320" s="261"/>
      <c r="CT320" s="261"/>
      <c r="CU320" s="261"/>
      <c r="CV320" s="261"/>
      <c r="CW320" s="261"/>
      <c r="CX320" s="261"/>
      <c r="CY320" s="261"/>
      <c r="CZ320" s="261"/>
      <c r="DA320" s="261"/>
      <c r="DB320" s="261"/>
      <c r="DC320" s="261"/>
      <c r="DD320" s="261"/>
      <c r="DE320" s="261"/>
      <c r="DF320" s="261"/>
      <c r="DG320" s="261"/>
      <c r="DH320" s="261"/>
      <c r="DI320" s="261"/>
      <c r="DJ320" s="261"/>
      <c r="DK320" s="261"/>
      <c r="DL320" s="261"/>
      <c r="DM320" s="261"/>
      <c r="DN320" s="261"/>
      <c r="DO320" s="261"/>
      <c r="DP320" s="261"/>
      <c r="DQ320" s="261"/>
      <c r="DR320" s="261"/>
      <c r="DS320" s="261"/>
      <c r="DT320" s="261"/>
      <c r="DU320" s="261"/>
      <c r="DV320" s="261"/>
      <c r="DW320" s="261"/>
      <c r="DX320" s="261"/>
      <c r="DY320" s="261"/>
      <c r="DZ320" s="261"/>
      <c r="EA320" s="261"/>
      <c r="EB320" s="261"/>
      <c r="EC320" s="261"/>
      <c r="ED320" s="261"/>
      <c r="EE320" s="261"/>
      <c r="EF320" s="261"/>
      <c r="EG320" s="261"/>
      <c r="EH320" s="261"/>
      <c r="EI320" s="261"/>
      <c r="EJ320" s="261"/>
      <c r="EK320" s="261"/>
      <c r="EL320" s="261"/>
      <c r="EM320" s="261"/>
      <c r="EN320" s="261"/>
      <c r="EO320" s="261"/>
      <c r="EP320" s="261"/>
      <c r="EQ320" s="261"/>
      <c r="ER320" s="261"/>
      <c r="ES320" s="261"/>
      <c r="ET320" s="261"/>
      <c r="EU320" s="261"/>
      <c r="EV320" s="261"/>
      <c r="EW320" s="261"/>
      <c r="EX320" s="261"/>
      <c r="EY320" s="261"/>
      <c r="EZ320" s="261"/>
      <c r="FA320" s="261"/>
      <c r="FB320" s="261"/>
      <c r="FC320" s="261"/>
      <c r="FD320" s="261"/>
      <c r="FE320" s="261"/>
      <c r="FF320" s="261"/>
      <c r="FG320" s="261"/>
      <c r="FH320" s="261"/>
      <c r="FI320" s="261"/>
      <c r="FJ320" s="261"/>
      <c r="FK320" s="261"/>
      <c r="FL320" s="261"/>
      <c r="FM320" s="261"/>
      <c r="FN320" s="261"/>
      <c r="FO320" s="261"/>
      <c r="FP320" s="261"/>
      <c r="FQ320" s="261"/>
      <c r="FR320" s="261"/>
      <c r="FS320" s="261"/>
      <c r="FT320" s="261"/>
      <c r="FU320" s="261"/>
      <c r="FV320" s="261"/>
      <c r="FW320" s="261"/>
      <c r="FX320" s="261"/>
      <c r="FY320" s="261"/>
      <c r="FZ320" s="261"/>
      <c r="GA320" s="261"/>
      <c r="GB320" s="261"/>
      <c r="GC320" s="261"/>
      <c r="GD320" s="261"/>
      <c r="GE320" s="261"/>
      <c r="GF320" s="261"/>
      <c r="GG320" s="261"/>
      <c r="GH320" s="261"/>
      <c r="GI320" s="261"/>
      <c r="GJ320" s="261"/>
      <c r="GK320" s="261"/>
      <c r="GL320" s="261"/>
      <c r="GM320" s="261"/>
      <c r="GN320" s="261"/>
      <c r="GO320" s="261"/>
      <c r="GP320" s="261"/>
      <c r="GQ320" s="261"/>
      <c r="GR320" s="261"/>
      <c r="GS320" s="261"/>
      <c r="GT320" s="261"/>
      <c r="GU320" s="261"/>
      <c r="GV320" s="261"/>
      <c r="GW320" s="261"/>
      <c r="GX320" s="261"/>
      <c r="GY320" s="261"/>
      <c r="GZ320" s="261"/>
      <c r="HA320" s="261"/>
      <c r="HB320" s="261"/>
      <c r="HC320" s="261"/>
      <c r="HD320" s="261"/>
      <c r="HE320" s="261"/>
      <c r="HF320" s="261"/>
      <c r="HG320" s="261"/>
      <c r="HH320" s="261"/>
      <c r="HI320" s="261"/>
      <c r="HJ320" s="261"/>
      <c r="HK320" s="261"/>
      <c r="HL320" s="261"/>
      <c r="HM320" s="261"/>
      <c r="HN320" s="261"/>
      <c r="HO320" s="261"/>
      <c r="HP320" s="261"/>
      <c r="HQ320" s="261"/>
      <c r="HR320" s="261"/>
      <c r="HS320" s="261"/>
      <c r="HT320" s="261"/>
      <c r="HU320" s="261"/>
      <c r="HV320" s="261"/>
      <c r="HW320" s="261"/>
      <c r="HX320" s="261"/>
      <c r="HY320" s="261"/>
      <c r="HZ320" s="261"/>
      <c r="IA320" s="261"/>
      <c r="IB320" s="261"/>
      <c r="IC320" s="261"/>
      <c r="ID320" s="261"/>
      <c r="IE320" s="261"/>
      <c r="IF320" s="261"/>
      <c r="IG320" s="261"/>
      <c r="IH320" s="261"/>
      <c r="II320" s="261"/>
      <c r="IJ320" s="261"/>
      <c r="IK320" s="261"/>
      <c r="IL320" s="261"/>
      <c r="IM320" s="261"/>
      <c r="IN320" s="261"/>
      <c r="IO320" s="261"/>
      <c r="IP320" s="261"/>
      <c r="IQ320" s="261"/>
      <c r="IR320" s="261"/>
      <c r="IS320" s="261"/>
      <c r="IT320" s="261"/>
      <c r="IU320" s="261"/>
      <c r="IV320" s="261"/>
      <c r="IW320" s="261"/>
      <c r="IX320" s="261"/>
      <c r="IY320" s="261"/>
      <c r="IZ320" s="261"/>
      <c r="JA320" s="261"/>
      <c r="JB320" s="261"/>
      <c r="JC320" s="261"/>
      <c r="JD320" s="261"/>
      <c r="JE320" s="261"/>
      <c r="JF320" s="261"/>
      <c r="JG320" s="261"/>
      <c r="JH320" s="261"/>
      <c r="JI320" s="261"/>
      <c r="JJ320" s="261"/>
      <c r="JK320" s="261"/>
      <c r="JL320" s="261"/>
      <c r="JM320" s="261"/>
      <c r="JN320" s="261"/>
      <c r="JO320" s="261"/>
      <c r="JP320" s="261"/>
      <c r="JQ320" s="261"/>
      <c r="JR320" s="261"/>
      <c r="JS320" s="261"/>
      <c r="JT320" s="261"/>
      <c r="JU320" s="261"/>
      <c r="JV320" s="261"/>
      <c r="JW320" s="261"/>
      <c r="JX320" s="261"/>
      <c r="JY320" s="261"/>
      <c r="JZ320" s="261"/>
      <c r="KA320" s="261"/>
      <c r="KB320" s="261"/>
      <c r="KC320" s="261"/>
      <c r="KD320" s="261"/>
      <c r="KE320" s="261"/>
      <c r="KF320" s="261"/>
      <c r="KG320" s="261"/>
      <c r="KH320" s="261"/>
      <c r="KI320" s="261"/>
      <c r="KJ320" s="261"/>
      <c r="KK320" s="261"/>
      <c r="KL320" s="261"/>
      <c r="KM320" s="261"/>
      <c r="KN320" s="261"/>
      <c r="KO320" s="261"/>
      <c r="KP320" s="261"/>
      <c r="KQ320" s="261"/>
      <c r="KR320" s="261"/>
      <c r="KS320" s="261"/>
      <c r="KT320" s="261"/>
      <c r="KU320" s="261"/>
      <c r="KV320" s="261"/>
      <c r="KW320" s="261"/>
      <c r="KX320" s="261"/>
      <c r="KY320" s="261"/>
      <c r="KZ320" s="261"/>
      <c r="LA320" s="261"/>
      <c r="LB320" s="261"/>
      <c r="LC320" s="261"/>
      <c r="LD320" s="261"/>
      <c r="LE320" s="261"/>
      <c r="LF320" s="261"/>
      <c r="LG320" s="261"/>
      <c r="LH320" s="261"/>
      <c r="LI320" s="261"/>
      <c r="LJ320" s="261"/>
      <c r="LK320" s="261"/>
      <c r="LL320" s="261"/>
      <c r="LM320" s="261"/>
      <c r="LN320" s="261"/>
      <c r="LO320" s="261"/>
      <c r="LP320" s="261"/>
      <c r="LQ320" s="261"/>
      <c r="LR320" s="261"/>
      <c r="LS320" s="261"/>
      <c r="LT320" s="261"/>
      <c r="LU320" s="261"/>
      <c r="LV320" s="261"/>
      <c r="LW320" s="261"/>
      <c r="LX320" s="261"/>
      <c r="LY320" s="261"/>
      <c r="LZ320" s="261"/>
      <c r="MA320" s="261"/>
      <c r="MB320" s="261"/>
      <c r="MC320" s="261"/>
      <c r="MD320" s="261"/>
      <c r="ME320" s="261"/>
      <c r="MF320" s="261"/>
      <c r="MG320" s="261"/>
      <c r="MH320" s="261"/>
      <c r="MI320" s="261"/>
      <c r="MJ320" s="261"/>
      <c r="MK320" s="261"/>
      <c r="ML320" s="261"/>
      <c r="MM320" s="261"/>
      <c r="MN320" s="261"/>
      <c r="MO320" s="261"/>
      <c r="MP320" s="261"/>
      <c r="MQ320" s="261"/>
      <c r="MR320" s="261"/>
      <c r="MS320" s="261"/>
      <c r="MT320" s="261"/>
      <c r="MU320" s="261"/>
      <c r="MV320" s="261"/>
      <c r="MW320" s="261"/>
      <c r="MX320" s="261"/>
      <c r="MY320" s="261"/>
      <c r="MZ320" s="261"/>
      <c r="NA320" s="261"/>
      <c r="NB320" s="261"/>
      <c r="NC320" s="261"/>
      <c r="ND320" s="261"/>
      <c r="NE320" s="261"/>
      <c r="NF320" s="261"/>
      <c r="NG320" s="261"/>
      <c r="NH320" s="261"/>
      <c r="NI320" s="261"/>
      <c r="NJ320" s="261"/>
      <c r="NK320" s="261"/>
      <c r="NL320" s="261"/>
      <c r="NM320" s="261"/>
      <c r="NN320" s="261"/>
      <c r="NO320" s="261"/>
      <c r="NP320" s="261"/>
      <c r="NQ320" s="261"/>
      <c r="NR320" s="261"/>
      <c r="NS320" s="261"/>
      <c r="NT320" s="261"/>
      <c r="NU320" s="261"/>
      <c r="NV320" s="261"/>
      <c r="NW320" s="261"/>
      <c r="NX320" s="261"/>
      <c r="NY320" s="261"/>
      <c r="NZ320" s="261"/>
      <c r="OA320" s="261"/>
      <c r="OB320" s="261"/>
      <c r="OC320" s="261"/>
      <c r="OD320" s="261"/>
      <c r="OE320" s="261"/>
      <c r="OF320" s="261"/>
      <c r="OG320" s="261"/>
      <c r="OH320" s="261"/>
      <c r="OI320" s="261"/>
      <c r="OJ320" s="261"/>
      <c r="OK320" s="261"/>
      <c r="OL320" s="261"/>
      <c r="OM320" s="261"/>
      <c r="ON320" s="261"/>
      <c r="OO320" s="261"/>
      <c r="OP320" s="261"/>
      <c r="OQ320" s="261"/>
      <c r="OR320" s="261"/>
      <c r="OS320" s="261"/>
      <c r="OT320" s="261"/>
      <c r="OU320" s="261"/>
      <c r="OV320" s="261"/>
      <c r="OW320" s="261"/>
      <c r="OX320" s="261"/>
      <c r="OY320" s="261"/>
      <c r="OZ320" s="261"/>
      <c r="PA320" s="261"/>
      <c r="PB320" s="261"/>
      <c r="PC320" s="261"/>
      <c r="PD320" s="261"/>
      <c r="PE320" s="261"/>
      <c r="PF320" s="261"/>
      <c r="PG320" s="261"/>
      <c r="PH320" s="261"/>
      <c r="PI320" s="261"/>
      <c r="PJ320" s="261"/>
      <c r="PK320" s="261"/>
      <c r="PL320" s="261"/>
      <c r="PM320" s="261"/>
      <c r="PN320" s="261"/>
      <c r="PO320" s="261"/>
      <c r="PP320" s="261"/>
      <c r="PQ320" s="261"/>
      <c r="PR320" s="261"/>
      <c r="PS320" s="261"/>
      <c r="PT320" s="261"/>
      <c r="PU320" s="261"/>
      <c r="PV320" s="261"/>
      <c r="PW320" s="261"/>
      <c r="PX320" s="261"/>
      <c r="PY320" s="261"/>
      <c r="PZ320" s="261"/>
      <c r="QA320" s="261"/>
      <c r="QB320" s="261"/>
      <c r="QC320" s="261"/>
      <c r="QD320" s="261"/>
      <c r="QE320" s="261"/>
      <c r="QF320" s="261"/>
      <c r="QG320" s="261"/>
      <c r="QH320" s="261"/>
      <c r="QI320" s="261"/>
      <c r="QJ320" s="261"/>
      <c r="QK320" s="261"/>
      <c r="QL320" s="261"/>
      <c r="QM320" s="261"/>
      <c r="QN320" s="261"/>
      <c r="QO320" s="261"/>
      <c r="QP320" s="261"/>
      <c r="QQ320" s="261"/>
      <c r="QR320" s="261"/>
      <c r="QS320" s="261"/>
      <c r="QT320" s="261"/>
      <c r="QU320" s="261"/>
      <c r="QV320" s="261"/>
      <c r="QW320" s="261"/>
      <c r="QX320" s="261"/>
      <c r="QY320" s="261"/>
      <c r="QZ320" s="261"/>
      <c r="RA320" s="261"/>
      <c r="RB320" s="261"/>
      <c r="RC320" s="261"/>
      <c r="RD320" s="261"/>
      <c r="RE320" s="261"/>
      <c r="RF320" s="261"/>
      <c r="RG320" s="261"/>
      <c r="RH320" s="261"/>
      <c r="RI320" s="261"/>
      <c r="RJ320" s="261"/>
      <c r="RK320" s="261"/>
      <c r="RL320" s="261"/>
      <c r="RM320" s="261"/>
      <c r="RN320" s="261"/>
      <c r="RO320" s="261"/>
      <c r="RP320" s="261"/>
      <c r="RQ320" s="261"/>
      <c r="RR320" s="261"/>
      <c r="RS320" s="261"/>
      <c r="RT320" s="261"/>
      <c r="RU320" s="261"/>
      <c r="RV320" s="261"/>
      <c r="RW320" s="261"/>
      <c r="RX320" s="261"/>
      <c r="RY320" s="261"/>
      <c r="RZ320" s="261"/>
      <c r="SA320" s="261"/>
      <c r="SB320" s="261"/>
      <c r="SC320" s="261"/>
      <c r="SD320" s="261"/>
      <c r="SE320" s="261"/>
      <c r="SF320" s="261"/>
      <c r="SG320" s="261"/>
      <c r="SH320" s="261"/>
      <c r="SI320" s="261"/>
      <c r="SJ320" s="261"/>
      <c r="SK320" s="261"/>
      <c r="SL320" s="261"/>
      <c r="SM320" s="261"/>
      <c r="SN320" s="261"/>
      <c r="SO320" s="261"/>
      <c r="SP320" s="261"/>
      <c r="SQ320" s="261"/>
      <c r="SR320" s="261"/>
      <c r="SS320" s="261"/>
      <c r="ST320" s="261"/>
      <c r="SU320" s="261"/>
      <c r="SV320" s="261"/>
      <c r="SW320" s="261"/>
      <c r="SX320" s="261"/>
      <c r="SY320" s="261"/>
      <c r="SZ320" s="261"/>
      <c r="TA320" s="261"/>
      <c r="TB320" s="261"/>
      <c r="TC320" s="261"/>
      <c r="TD320" s="261"/>
      <c r="TE320" s="261"/>
      <c r="TF320" s="261"/>
      <c r="TG320" s="261"/>
      <c r="TH320" s="261"/>
      <c r="TI320" s="261"/>
      <c r="TJ320" s="261"/>
      <c r="TK320" s="261"/>
      <c r="TL320" s="261"/>
      <c r="TM320" s="261"/>
      <c r="TN320" s="261"/>
      <c r="TO320" s="261"/>
      <c r="TP320" s="261"/>
      <c r="TQ320" s="261"/>
      <c r="TR320" s="261"/>
      <c r="TS320" s="261"/>
      <c r="TT320" s="261"/>
      <c r="TU320" s="261"/>
      <c r="TV320" s="261"/>
      <c r="TW320" s="261"/>
      <c r="TX320" s="261"/>
      <c r="TY320" s="261"/>
      <c r="TZ320" s="261"/>
      <c r="UA320" s="261"/>
      <c r="UB320" s="261"/>
      <c r="UC320" s="261"/>
      <c r="UD320" s="261"/>
      <c r="UE320" s="261"/>
      <c r="UF320" s="261"/>
      <c r="UG320" s="261"/>
      <c r="UH320" s="261"/>
      <c r="UI320" s="261"/>
      <c r="UJ320" s="261"/>
      <c r="UK320" s="261"/>
      <c r="UL320" s="261"/>
      <c r="UM320" s="261"/>
      <c r="UN320" s="261"/>
      <c r="UO320" s="261"/>
      <c r="UP320" s="261"/>
      <c r="UQ320" s="261"/>
      <c r="UR320" s="261"/>
      <c r="US320" s="261"/>
      <c r="UT320" s="261"/>
      <c r="UU320" s="261"/>
      <c r="UV320" s="261"/>
      <c r="UW320" s="261"/>
      <c r="UX320" s="261"/>
      <c r="UY320" s="261"/>
      <c r="UZ320" s="261"/>
      <c r="VA320" s="261"/>
      <c r="VB320" s="261"/>
      <c r="VC320" s="261"/>
      <c r="VD320" s="261"/>
      <c r="VE320" s="261"/>
      <c r="VF320" s="261"/>
      <c r="VG320" s="261"/>
      <c r="VH320" s="261"/>
      <c r="VI320" s="261"/>
      <c r="VJ320" s="261"/>
      <c r="VK320" s="261"/>
      <c r="VL320" s="261"/>
      <c r="VM320" s="261"/>
      <c r="VN320" s="261"/>
      <c r="VO320" s="261"/>
      <c r="VP320" s="261"/>
      <c r="VQ320" s="261"/>
      <c r="VR320" s="261"/>
      <c r="VS320" s="261"/>
      <c r="VT320" s="261"/>
      <c r="VU320" s="261"/>
      <c r="VV320" s="261"/>
      <c r="VW320" s="261"/>
      <c r="VX320" s="261"/>
      <c r="VY320" s="261"/>
      <c r="VZ320" s="261"/>
      <c r="WA320" s="261"/>
      <c r="WB320" s="261"/>
      <c r="WC320" s="261"/>
      <c r="WD320" s="261"/>
      <c r="WE320" s="261"/>
      <c r="WF320" s="261"/>
      <c r="WG320" s="261"/>
      <c r="WH320" s="261"/>
      <c r="WI320" s="261"/>
      <c r="WJ320" s="261"/>
      <c r="WK320" s="261"/>
      <c r="WL320" s="261"/>
      <c r="WM320" s="261"/>
      <c r="WN320" s="261"/>
      <c r="WO320" s="261"/>
      <c r="WP320" s="261"/>
      <c r="WQ320" s="261"/>
      <c r="WR320" s="261"/>
      <c r="WS320" s="261"/>
      <c r="WT320" s="261"/>
      <c r="WU320" s="261"/>
      <c r="WV320" s="261"/>
      <c r="WW320" s="261"/>
      <c r="WX320" s="261"/>
      <c r="WY320" s="261"/>
      <c r="WZ320" s="261"/>
      <c r="XA320" s="261"/>
      <c r="XB320" s="261"/>
      <c r="XC320" s="261"/>
      <c r="XD320" s="261"/>
      <c r="XE320" s="261"/>
      <c r="XF320" s="261"/>
      <c r="XG320" s="261"/>
      <c r="XH320" s="261"/>
      <c r="XI320" s="261"/>
      <c r="XJ320" s="261"/>
      <c r="XK320" s="261"/>
      <c r="XL320" s="261"/>
      <c r="XM320" s="261"/>
      <c r="XN320" s="261"/>
      <c r="XO320" s="261"/>
      <c r="XP320" s="261"/>
      <c r="XQ320" s="261"/>
      <c r="XR320" s="261"/>
      <c r="XS320" s="261"/>
      <c r="XT320" s="261"/>
      <c r="XU320" s="261"/>
      <c r="XV320" s="261"/>
      <c r="XW320" s="261"/>
      <c r="XX320" s="261"/>
      <c r="XY320" s="261"/>
      <c r="XZ320" s="261"/>
      <c r="YA320" s="261"/>
      <c r="YB320" s="261"/>
      <c r="YC320" s="261"/>
      <c r="YD320" s="261"/>
      <c r="YE320" s="261"/>
      <c r="YF320" s="261"/>
      <c r="YG320" s="261"/>
      <c r="YH320" s="261"/>
      <c r="YI320" s="261"/>
      <c r="YJ320" s="261"/>
      <c r="YK320" s="261"/>
      <c r="YL320" s="261"/>
      <c r="YM320" s="261"/>
      <c r="YN320" s="261"/>
      <c r="YO320" s="261"/>
      <c r="YP320" s="261"/>
      <c r="YQ320" s="261"/>
      <c r="YR320" s="261"/>
      <c r="YS320" s="261"/>
      <c r="YT320" s="261"/>
      <c r="YU320" s="261"/>
      <c r="YV320" s="261"/>
      <c r="YW320" s="261"/>
      <c r="YX320" s="261"/>
      <c r="YY320" s="261"/>
      <c r="YZ320" s="261"/>
      <c r="ZA320" s="261"/>
      <c r="ZB320" s="261"/>
      <c r="ZC320" s="261"/>
      <c r="ZD320" s="261"/>
      <c r="ZE320" s="261"/>
      <c r="ZF320" s="261"/>
      <c r="ZG320" s="261"/>
      <c r="ZH320" s="261"/>
      <c r="ZI320" s="261"/>
      <c r="ZJ320" s="261"/>
      <c r="ZK320" s="261"/>
      <c r="ZL320" s="261"/>
      <c r="ZM320" s="261"/>
      <c r="ZN320" s="261"/>
      <c r="ZO320" s="261"/>
      <c r="ZP320" s="261"/>
      <c r="ZQ320" s="261"/>
      <c r="ZR320" s="261"/>
      <c r="ZS320" s="261"/>
      <c r="ZT320" s="261"/>
      <c r="ZU320" s="261"/>
      <c r="ZV320" s="261"/>
      <c r="ZW320" s="261"/>
      <c r="ZX320" s="261"/>
      <c r="ZY320" s="261"/>
      <c r="ZZ320" s="261"/>
      <c r="AAA320" s="261"/>
      <c r="AAB320" s="261"/>
      <c r="AAC320" s="261"/>
      <c r="AAD320" s="261"/>
      <c r="AAE320" s="261"/>
      <c r="AAF320" s="261"/>
      <c r="AAG320" s="261"/>
      <c r="AAH320" s="261"/>
      <c r="AAI320" s="261"/>
      <c r="AAJ320" s="261"/>
      <c r="AAK320" s="261"/>
      <c r="AAL320" s="261"/>
      <c r="AAM320" s="261"/>
      <c r="AAN320" s="261"/>
      <c r="AAO320" s="261"/>
      <c r="AAP320" s="261"/>
      <c r="AAQ320" s="261"/>
      <c r="AAR320" s="261"/>
      <c r="AAS320" s="261"/>
      <c r="AAT320" s="261"/>
      <c r="AAU320" s="261"/>
      <c r="AAV320" s="261"/>
      <c r="AAW320" s="261"/>
      <c r="AAX320" s="261"/>
      <c r="AAY320" s="261"/>
      <c r="AAZ320" s="261"/>
      <c r="ABA320" s="261"/>
      <c r="ABB320" s="261"/>
      <c r="ABC320" s="261"/>
      <c r="ABD320" s="261"/>
      <c r="ABE320" s="261"/>
      <c r="ABF320" s="261"/>
      <c r="ABG320" s="261"/>
      <c r="ABH320" s="261"/>
      <c r="ABI320" s="261"/>
      <c r="ABJ320" s="261"/>
      <c r="ABK320" s="261"/>
      <c r="ABL320" s="261"/>
      <c r="ABM320" s="261"/>
      <c r="ABN320" s="261"/>
      <c r="ABO320" s="261"/>
      <c r="ABP320" s="261"/>
      <c r="ABQ320" s="261"/>
      <c r="ABR320" s="261"/>
      <c r="ABS320" s="261"/>
      <c r="ABT320" s="261"/>
      <c r="ABU320" s="261"/>
      <c r="ABV320" s="261"/>
      <c r="ABW320" s="261"/>
      <c r="ABX320" s="261"/>
      <c r="ABY320" s="261"/>
      <c r="ABZ320" s="261"/>
      <c r="ACA320" s="261"/>
      <c r="ACB320" s="261"/>
      <c r="ACC320" s="261"/>
      <c r="ACD320" s="261"/>
      <c r="ACE320" s="261"/>
      <c r="ACF320" s="261"/>
      <c r="ACG320" s="261"/>
      <c r="ACH320" s="261"/>
      <c r="ACI320" s="261"/>
      <c r="ACJ320" s="261"/>
      <c r="ACK320" s="261"/>
      <c r="ACL320" s="261"/>
      <c r="ACM320" s="261"/>
      <c r="ACN320" s="261"/>
      <c r="ACO320" s="261"/>
      <c r="ACP320" s="261"/>
      <c r="ACQ320" s="261"/>
      <c r="ACR320" s="261"/>
      <c r="ACS320" s="261"/>
      <c r="ACT320" s="261"/>
      <c r="ACU320" s="261"/>
      <c r="ACV320" s="261"/>
      <c r="ACW320" s="261"/>
      <c r="ACX320" s="261"/>
      <c r="ACY320" s="261"/>
      <c r="ACZ320" s="261"/>
      <c r="ADA320" s="261"/>
      <c r="ADB320" s="261"/>
      <c r="ADC320" s="261"/>
      <c r="ADD320" s="261"/>
      <c r="ADE320" s="261"/>
      <c r="ADF320" s="261"/>
      <c r="ADG320" s="261"/>
      <c r="ADH320" s="261"/>
      <c r="ADI320" s="261"/>
      <c r="ADJ320" s="261"/>
      <c r="ADK320" s="261"/>
      <c r="ADL320" s="261"/>
      <c r="ADM320" s="261"/>
      <c r="ADN320" s="261"/>
      <c r="ADO320" s="261"/>
      <c r="ADP320" s="261"/>
      <c r="ADQ320" s="261"/>
      <c r="ADR320" s="261"/>
      <c r="ADS320" s="261"/>
      <c r="ADT320" s="261"/>
      <c r="ADU320" s="261"/>
      <c r="ADV320" s="261"/>
      <c r="ADW320" s="261"/>
      <c r="ADX320" s="261"/>
      <c r="ADY320" s="261"/>
      <c r="ADZ320" s="261"/>
      <c r="AEA320" s="261"/>
      <c r="AEB320" s="261"/>
      <c r="AEC320" s="261"/>
      <c r="AED320" s="261"/>
      <c r="AEE320" s="261"/>
      <c r="AEF320" s="261"/>
      <c r="AEG320" s="261"/>
      <c r="AEH320" s="261"/>
      <c r="AEI320" s="261"/>
      <c r="AEJ320" s="261"/>
      <c r="AEK320" s="261"/>
      <c r="AEL320" s="261"/>
      <c r="AEM320" s="261"/>
      <c r="AEN320" s="261"/>
      <c r="AEO320" s="261"/>
      <c r="AEP320" s="261"/>
      <c r="AEQ320" s="261"/>
      <c r="AER320" s="261"/>
      <c r="AES320" s="261"/>
      <c r="AET320" s="261"/>
      <c r="AEU320" s="261"/>
      <c r="AEV320" s="261"/>
      <c r="AEW320" s="261"/>
      <c r="AEX320" s="261"/>
      <c r="AEY320" s="261"/>
      <c r="AEZ320" s="261"/>
      <c r="AFA320" s="261"/>
      <c r="AFB320" s="261"/>
      <c r="AFC320" s="261"/>
      <c r="AFD320" s="261"/>
      <c r="AFE320" s="261"/>
      <c r="AFF320" s="261"/>
      <c r="AFG320" s="261"/>
      <c r="AFH320" s="261"/>
      <c r="AFI320" s="261"/>
      <c r="AFJ320" s="261"/>
      <c r="AFK320" s="261"/>
      <c r="AFL320" s="261"/>
      <c r="AFM320" s="261"/>
      <c r="AFN320" s="261"/>
      <c r="AFO320" s="261"/>
      <c r="AFP320" s="261"/>
      <c r="AFQ320" s="261"/>
      <c r="AFR320" s="261"/>
      <c r="AFS320" s="261"/>
      <c r="AFT320" s="261"/>
      <c r="AFU320" s="261"/>
      <c r="AFV320" s="261"/>
      <c r="AFW320" s="261"/>
      <c r="AFX320" s="261"/>
      <c r="AFY320" s="261"/>
      <c r="AFZ320" s="261"/>
      <c r="AGA320" s="261"/>
      <c r="AGB320" s="261"/>
      <c r="AGC320" s="261"/>
      <c r="AGD320" s="261"/>
      <c r="AGE320" s="261"/>
      <c r="AGF320" s="261"/>
      <c r="AGG320" s="261"/>
      <c r="AGH320" s="261"/>
      <c r="AGI320" s="261"/>
      <c r="AGJ320" s="261"/>
      <c r="AGK320" s="261"/>
      <c r="AGL320" s="261"/>
      <c r="AGM320" s="261"/>
      <c r="AGN320" s="261"/>
      <c r="AGO320" s="261"/>
      <c r="AGP320" s="261"/>
      <c r="AGQ320" s="261"/>
      <c r="AGR320" s="261"/>
      <c r="AGS320" s="261"/>
      <c r="AGT320" s="261"/>
      <c r="AGU320" s="261"/>
      <c r="AGV320" s="261"/>
      <c r="AGW320" s="261"/>
      <c r="AGX320" s="261"/>
      <c r="AGY320" s="261"/>
      <c r="AGZ320" s="261"/>
      <c r="AHA320" s="261"/>
      <c r="AHB320" s="261"/>
      <c r="AHC320" s="261"/>
      <c r="AHD320" s="261"/>
      <c r="AHE320" s="261"/>
      <c r="AHF320" s="261"/>
      <c r="AHG320" s="261"/>
      <c r="AHH320" s="261"/>
      <c r="AHI320" s="261"/>
      <c r="AHJ320" s="261"/>
      <c r="AHK320" s="261"/>
      <c r="AHL320" s="261"/>
      <c r="AHM320" s="261"/>
      <c r="AHN320" s="261"/>
      <c r="AHO320" s="261"/>
      <c r="AHP320" s="261"/>
      <c r="AHQ320" s="261"/>
      <c r="AHR320" s="261"/>
      <c r="AHS320" s="261"/>
      <c r="AHT320" s="261"/>
      <c r="AHU320" s="261"/>
      <c r="AHV320" s="261"/>
      <c r="AHW320" s="261"/>
      <c r="AHX320" s="261"/>
      <c r="AHY320" s="261"/>
      <c r="AHZ320" s="261"/>
      <c r="AIA320" s="261"/>
      <c r="AIB320" s="261"/>
      <c r="AIC320" s="261"/>
      <c r="AID320" s="261"/>
      <c r="AIE320" s="261"/>
      <c r="AIF320" s="261"/>
      <c r="AIG320" s="261"/>
      <c r="AIH320" s="261"/>
      <c r="AII320" s="261"/>
      <c r="AIJ320" s="261"/>
      <c r="AIK320" s="261"/>
      <c r="AIL320" s="261"/>
      <c r="AIM320" s="261"/>
      <c r="AIN320" s="261"/>
      <c r="AIO320" s="261"/>
      <c r="AIP320" s="261"/>
      <c r="AIQ320" s="261"/>
      <c r="AIR320" s="261"/>
      <c r="AIS320" s="261"/>
      <c r="AIT320" s="261"/>
      <c r="AIU320" s="261"/>
      <c r="AIV320" s="261"/>
      <c r="AIW320" s="261"/>
      <c r="AIX320" s="261"/>
      <c r="AIY320" s="261"/>
      <c r="AIZ320" s="261"/>
      <c r="AJA320" s="261"/>
      <c r="AJB320" s="261"/>
      <c r="AJC320" s="261"/>
      <c r="AJD320" s="261"/>
      <c r="AJE320" s="261"/>
      <c r="AJF320" s="261"/>
      <c r="AJG320" s="261"/>
      <c r="AJH320" s="261"/>
      <c r="AJI320" s="261"/>
      <c r="AJJ320" s="261"/>
      <c r="AJK320" s="261"/>
      <c r="AJL320" s="261"/>
      <c r="AJM320" s="261"/>
      <c r="AJN320" s="261"/>
      <c r="AJO320" s="261"/>
      <c r="AJP320" s="261"/>
      <c r="AJQ320" s="261"/>
      <c r="AJR320" s="261"/>
      <c r="AJS320" s="261"/>
      <c r="AJT320" s="261"/>
      <c r="AJU320" s="261"/>
      <c r="AJV320" s="261"/>
      <c r="AJW320" s="261"/>
      <c r="AJX320" s="261"/>
      <c r="AJY320" s="261"/>
      <c r="AJZ320" s="261"/>
      <c r="AKA320" s="261"/>
      <c r="AKB320" s="261"/>
      <c r="AKC320" s="261"/>
      <c r="AKD320" s="261"/>
      <c r="AKE320" s="261"/>
      <c r="AKF320" s="261"/>
      <c r="AKG320" s="261"/>
      <c r="AKH320" s="261"/>
      <c r="AKI320" s="261"/>
      <c r="AKJ320" s="261"/>
      <c r="AKK320" s="261"/>
      <c r="AKL320" s="261"/>
      <c r="AKM320" s="261"/>
      <c r="AKN320" s="261"/>
      <c r="AKO320" s="261"/>
      <c r="AKP320" s="261"/>
      <c r="AKQ320" s="261"/>
      <c r="AKR320" s="261"/>
      <c r="AKS320" s="261"/>
      <c r="AKT320" s="261"/>
      <c r="AKU320" s="261"/>
      <c r="AKV320" s="261"/>
      <c r="AKW320" s="261"/>
      <c r="AKX320" s="261"/>
      <c r="AKY320" s="261"/>
      <c r="AKZ320" s="261"/>
      <c r="ALA320" s="261"/>
      <c r="ALB320" s="261"/>
      <c r="ALC320" s="261"/>
      <c r="ALD320" s="261"/>
      <c r="ALE320" s="261"/>
      <c r="ALF320" s="261"/>
      <c r="ALG320" s="261"/>
      <c r="ALH320" s="261"/>
      <c r="ALI320" s="261"/>
      <c r="ALJ320" s="261"/>
      <c r="ALK320" s="261"/>
      <c r="ALL320" s="261"/>
      <c r="ALM320" s="261"/>
      <c r="ALN320" s="261"/>
      <c r="ALO320" s="261"/>
      <c r="ALP320" s="261"/>
      <c r="ALQ320" s="261"/>
      <c r="ALR320" s="261"/>
      <c r="ALS320" s="261"/>
      <c r="ALT320" s="261"/>
      <c r="ALU320" s="261"/>
      <c r="ALV320" s="261"/>
      <c r="ALW320" s="261"/>
      <c r="ALX320" s="261"/>
      <c r="ALY320" s="261"/>
      <c r="ALZ320" s="261"/>
      <c r="AMA320" s="261"/>
      <c r="AMB320" s="261"/>
      <c r="AMC320" s="261"/>
      <c r="AMD320" s="261"/>
      <c r="AME320" s="261"/>
      <c r="AMF320" s="261"/>
      <c r="AMG320" s="261"/>
      <c r="AMH320" s="261"/>
      <c r="AMI320" s="261"/>
      <c r="AMJ320" s="261"/>
      <c r="AMK320" s="261"/>
    </row>
    <row r="321" spans="1:1025" s="269" customFormat="1" x14ac:dyDescent="0.35">
      <c r="A321" s="261"/>
      <c r="B321" s="265"/>
      <c r="C321" s="266"/>
      <c r="D321" s="266"/>
      <c r="E321" s="266"/>
      <c r="F321" s="266"/>
      <c r="G321" s="266"/>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61"/>
      <c r="AE321" s="261"/>
      <c r="AF321" s="261"/>
      <c r="AG321" s="261"/>
      <c r="AH321" s="261"/>
      <c r="AI321" s="261"/>
      <c r="AJ321" s="261"/>
      <c r="AK321" s="261"/>
      <c r="AL321" s="261"/>
      <c r="AM321" s="261"/>
      <c r="AN321" s="261"/>
      <c r="AO321" s="261"/>
      <c r="AP321" s="261"/>
      <c r="AQ321" s="261"/>
      <c r="AR321" s="261"/>
      <c r="AS321" s="261"/>
      <c r="AT321" s="261"/>
      <c r="AU321" s="261"/>
      <c r="AV321" s="261"/>
      <c r="AW321" s="261"/>
      <c r="AX321" s="261"/>
      <c r="AY321" s="261"/>
      <c r="AZ321" s="261"/>
      <c r="BA321" s="261"/>
      <c r="BB321" s="261"/>
      <c r="BC321" s="261"/>
      <c r="BD321" s="261"/>
      <c r="BE321" s="261"/>
      <c r="BF321" s="261"/>
      <c r="BG321" s="261"/>
      <c r="BH321" s="261"/>
      <c r="BI321" s="261"/>
      <c r="BJ321" s="261"/>
      <c r="BK321" s="261"/>
      <c r="BL321" s="261"/>
      <c r="BM321" s="261"/>
      <c r="BN321" s="261"/>
      <c r="BO321" s="261"/>
      <c r="BP321" s="261"/>
      <c r="BQ321" s="261"/>
      <c r="BR321" s="261"/>
      <c r="BS321" s="261"/>
      <c r="BT321" s="261"/>
      <c r="BU321" s="261"/>
      <c r="BV321" s="261"/>
      <c r="BW321" s="261"/>
      <c r="BX321" s="261"/>
      <c r="BY321" s="261"/>
      <c r="BZ321" s="261"/>
      <c r="CA321" s="261"/>
      <c r="CB321" s="261"/>
      <c r="CC321" s="261"/>
      <c r="CD321" s="261"/>
      <c r="CE321" s="261"/>
      <c r="CF321" s="261"/>
      <c r="CG321" s="261"/>
      <c r="CH321" s="261"/>
      <c r="CI321" s="261"/>
      <c r="CJ321" s="261"/>
      <c r="CK321" s="261"/>
      <c r="CL321" s="261"/>
      <c r="CM321" s="261"/>
      <c r="CN321" s="261"/>
      <c r="CO321" s="261"/>
      <c r="CP321" s="261"/>
      <c r="CQ321" s="261"/>
      <c r="CR321" s="261"/>
      <c r="CS321" s="261"/>
      <c r="CT321" s="261"/>
      <c r="CU321" s="261"/>
      <c r="CV321" s="261"/>
      <c r="CW321" s="261"/>
      <c r="CX321" s="261"/>
      <c r="CY321" s="261"/>
      <c r="CZ321" s="261"/>
      <c r="DA321" s="261"/>
      <c r="DB321" s="261"/>
      <c r="DC321" s="261"/>
      <c r="DD321" s="261"/>
      <c r="DE321" s="261"/>
      <c r="DF321" s="261"/>
      <c r="DG321" s="261"/>
      <c r="DH321" s="261"/>
      <c r="DI321" s="261"/>
      <c r="DJ321" s="261"/>
      <c r="DK321" s="261"/>
      <c r="DL321" s="261"/>
      <c r="DM321" s="261"/>
      <c r="DN321" s="261"/>
      <c r="DO321" s="261"/>
      <c r="DP321" s="261"/>
      <c r="DQ321" s="261"/>
      <c r="DR321" s="261"/>
      <c r="DS321" s="261"/>
      <c r="DT321" s="261"/>
      <c r="DU321" s="261"/>
      <c r="DV321" s="261"/>
      <c r="DW321" s="261"/>
      <c r="DX321" s="261"/>
      <c r="DY321" s="261"/>
      <c r="DZ321" s="261"/>
      <c r="EA321" s="261"/>
      <c r="EB321" s="261"/>
      <c r="EC321" s="261"/>
      <c r="ED321" s="261"/>
      <c r="EE321" s="261"/>
      <c r="EF321" s="261"/>
      <c r="EG321" s="261"/>
      <c r="EH321" s="261"/>
      <c r="EI321" s="261"/>
      <c r="EJ321" s="261"/>
      <c r="EK321" s="261"/>
      <c r="EL321" s="261"/>
      <c r="EM321" s="261"/>
      <c r="EN321" s="261"/>
      <c r="EO321" s="261"/>
      <c r="EP321" s="261"/>
      <c r="EQ321" s="261"/>
      <c r="ER321" s="261"/>
      <c r="ES321" s="261"/>
      <c r="ET321" s="261"/>
      <c r="EU321" s="261"/>
      <c r="EV321" s="261"/>
      <c r="EW321" s="261"/>
      <c r="EX321" s="261"/>
      <c r="EY321" s="261"/>
      <c r="EZ321" s="261"/>
      <c r="FA321" s="261"/>
      <c r="FB321" s="261"/>
      <c r="FC321" s="261"/>
      <c r="FD321" s="261"/>
      <c r="FE321" s="261"/>
      <c r="FF321" s="261"/>
      <c r="FG321" s="261"/>
      <c r="FH321" s="261"/>
      <c r="FI321" s="261"/>
      <c r="FJ321" s="261"/>
      <c r="FK321" s="261"/>
      <c r="FL321" s="261"/>
      <c r="FM321" s="261"/>
      <c r="FN321" s="261"/>
      <c r="FO321" s="261"/>
      <c r="FP321" s="261"/>
      <c r="FQ321" s="261"/>
      <c r="FR321" s="261"/>
      <c r="FS321" s="261"/>
      <c r="FT321" s="261"/>
      <c r="FU321" s="261"/>
      <c r="FV321" s="261"/>
      <c r="FW321" s="261"/>
      <c r="FX321" s="261"/>
      <c r="FY321" s="261"/>
      <c r="FZ321" s="261"/>
      <c r="GA321" s="261"/>
      <c r="GB321" s="261"/>
      <c r="GC321" s="261"/>
      <c r="GD321" s="261"/>
      <c r="GE321" s="261"/>
      <c r="GF321" s="261"/>
      <c r="GG321" s="261"/>
      <c r="GH321" s="261"/>
      <c r="GI321" s="261"/>
      <c r="GJ321" s="261"/>
      <c r="GK321" s="261"/>
      <c r="GL321" s="261"/>
      <c r="GM321" s="261"/>
      <c r="GN321" s="261"/>
      <c r="GO321" s="261"/>
      <c r="GP321" s="261"/>
      <c r="GQ321" s="261"/>
      <c r="GR321" s="261"/>
      <c r="GS321" s="261"/>
      <c r="GT321" s="261"/>
      <c r="GU321" s="261"/>
      <c r="GV321" s="261"/>
      <c r="GW321" s="261"/>
      <c r="GX321" s="261"/>
      <c r="GY321" s="261"/>
      <c r="GZ321" s="261"/>
      <c r="HA321" s="261"/>
      <c r="HB321" s="261"/>
      <c r="HC321" s="261"/>
      <c r="HD321" s="261"/>
      <c r="HE321" s="261"/>
      <c r="HF321" s="261"/>
      <c r="HG321" s="261"/>
      <c r="HH321" s="261"/>
      <c r="HI321" s="261"/>
      <c r="HJ321" s="261"/>
      <c r="HK321" s="261"/>
      <c r="HL321" s="261"/>
      <c r="HM321" s="261"/>
      <c r="HN321" s="261"/>
      <c r="HO321" s="261"/>
      <c r="HP321" s="261"/>
      <c r="HQ321" s="261"/>
      <c r="HR321" s="261"/>
      <c r="HS321" s="261"/>
      <c r="HT321" s="261"/>
      <c r="HU321" s="261"/>
      <c r="HV321" s="261"/>
      <c r="HW321" s="261"/>
      <c r="HX321" s="261"/>
      <c r="HY321" s="261"/>
      <c r="HZ321" s="261"/>
      <c r="IA321" s="261"/>
      <c r="IB321" s="261"/>
      <c r="IC321" s="261"/>
      <c r="ID321" s="261"/>
      <c r="IE321" s="261"/>
      <c r="IF321" s="261"/>
      <c r="IG321" s="261"/>
      <c r="IH321" s="261"/>
      <c r="II321" s="261"/>
      <c r="IJ321" s="261"/>
      <c r="IK321" s="261"/>
      <c r="IL321" s="261"/>
      <c r="IM321" s="261"/>
      <c r="IN321" s="261"/>
      <c r="IO321" s="261"/>
      <c r="IP321" s="261"/>
      <c r="IQ321" s="261"/>
      <c r="IR321" s="261"/>
      <c r="IS321" s="261"/>
      <c r="IT321" s="261"/>
      <c r="IU321" s="261"/>
      <c r="IV321" s="261"/>
      <c r="IW321" s="261"/>
      <c r="IX321" s="261"/>
      <c r="IY321" s="261"/>
      <c r="IZ321" s="261"/>
      <c r="JA321" s="261"/>
      <c r="JB321" s="261"/>
      <c r="JC321" s="261"/>
      <c r="JD321" s="261"/>
      <c r="JE321" s="261"/>
      <c r="JF321" s="261"/>
      <c r="JG321" s="261"/>
      <c r="JH321" s="261"/>
      <c r="JI321" s="261"/>
      <c r="JJ321" s="261"/>
      <c r="JK321" s="261"/>
      <c r="JL321" s="261"/>
      <c r="JM321" s="261"/>
      <c r="JN321" s="261"/>
      <c r="JO321" s="261"/>
      <c r="JP321" s="261"/>
      <c r="JQ321" s="261"/>
      <c r="JR321" s="261"/>
      <c r="JS321" s="261"/>
      <c r="JT321" s="261"/>
      <c r="JU321" s="261"/>
      <c r="JV321" s="261"/>
      <c r="JW321" s="261"/>
      <c r="JX321" s="261"/>
      <c r="JY321" s="261"/>
      <c r="JZ321" s="261"/>
      <c r="KA321" s="261"/>
      <c r="KB321" s="261"/>
      <c r="KC321" s="261"/>
      <c r="KD321" s="261"/>
      <c r="KE321" s="261"/>
      <c r="KF321" s="261"/>
      <c r="KG321" s="261"/>
      <c r="KH321" s="261"/>
      <c r="KI321" s="261"/>
      <c r="KJ321" s="261"/>
      <c r="KK321" s="261"/>
      <c r="KL321" s="261"/>
      <c r="KM321" s="261"/>
      <c r="KN321" s="261"/>
      <c r="KO321" s="261"/>
      <c r="KP321" s="261"/>
      <c r="KQ321" s="261"/>
      <c r="KR321" s="261"/>
      <c r="KS321" s="261"/>
      <c r="KT321" s="261"/>
      <c r="KU321" s="261"/>
      <c r="KV321" s="261"/>
      <c r="KW321" s="261"/>
      <c r="KX321" s="261"/>
      <c r="KY321" s="261"/>
      <c r="KZ321" s="261"/>
      <c r="LA321" s="261"/>
      <c r="LB321" s="261"/>
      <c r="LC321" s="261"/>
      <c r="LD321" s="261"/>
      <c r="LE321" s="261"/>
      <c r="LF321" s="261"/>
      <c r="LG321" s="261"/>
      <c r="LH321" s="261"/>
      <c r="LI321" s="261"/>
      <c r="LJ321" s="261"/>
      <c r="LK321" s="261"/>
      <c r="LL321" s="261"/>
      <c r="LM321" s="261"/>
      <c r="LN321" s="261"/>
      <c r="LO321" s="261"/>
      <c r="LP321" s="261"/>
      <c r="LQ321" s="261"/>
      <c r="LR321" s="261"/>
      <c r="LS321" s="261"/>
      <c r="LT321" s="261"/>
      <c r="LU321" s="261"/>
      <c r="LV321" s="261"/>
      <c r="LW321" s="261"/>
      <c r="LX321" s="261"/>
      <c r="LY321" s="261"/>
      <c r="LZ321" s="261"/>
      <c r="MA321" s="261"/>
      <c r="MB321" s="261"/>
      <c r="MC321" s="261"/>
      <c r="MD321" s="261"/>
      <c r="ME321" s="261"/>
      <c r="MF321" s="261"/>
      <c r="MG321" s="261"/>
      <c r="MH321" s="261"/>
      <c r="MI321" s="261"/>
      <c r="MJ321" s="261"/>
      <c r="MK321" s="261"/>
      <c r="ML321" s="261"/>
      <c r="MM321" s="261"/>
      <c r="MN321" s="261"/>
      <c r="MO321" s="261"/>
      <c r="MP321" s="261"/>
      <c r="MQ321" s="261"/>
      <c r="MR321" s="261"/>
      <c r="MS321" s="261"/>
      <c r="MT321" s="261"/>
      <c r="MU321" s="261"/>
      <c r="MV321" s="261"/>
      <c r="MW321" s="261"/>
      <c r="MX321" s="261"/>
      <c r="MY321" s="261"/>
      <c r="MZ321" s="261"/>
      <c r="NA321" s="261"/>
      <c r="NB321" s="261"/>
      <c r="NC321" s="261"/>
      <c r="ND321" s="261"/>
      <c r="NE321" s="261"/>
      <c r="NF321" s="261"/>
      <c r="NG321" s="261"/>
      <c r="NH321" s="261"/>
      <c r="NI321" s="261"/>
      <c r="NJ321" s="261"/>
      <c r="NK321" s="261"/>
      <c r="NL321" s="261"/>
      <c r="NM321" s="261"/>
      <c r="NN321" s="261"/>
      <c r="NO321" s="261"/>
      <c r="NP321" s="261"/>
      <c r="NQ321" s="261"/>
      <c r="NR321" s="261"/>
      <c r="NS321" s="261"/>
      <c r="NT321" s="261"/>
      <c r="NU321" s="261"/>
      <c r="NV321" s="261"/>
      <c r="NW321" s="261"/>
      <c r="NX321" s="261"/>
      <c r="NY321" s="261"/>
      <c r="NZ321" s="261"/>
      <c r="OA321" s="261"/>
      <c r="OB321" s="261"/>
      <c r="OC321" s="261"/>
      <c r="OD321" s="261"/>
      <c r="OE321" s="261"/>
      <c r="OF321" s="261"/>
      <c r="OG321" s="261"/>
      <c r="OH321" s="261"/>
      <c r="OI321" s="261"/>
      <c r="OJ321" s="261"/>
      <c r="OK321" s="261"/>
      <c r="OL321" s="261"/>
      <c r="OM321" s="261"/>
      <c r="ON321" s="261"/>
      <c r="OO321" s="261"/>
      <c r="OP321" s="261"/>
      <c r="OQ321" s="261"/>
      <c r="OR321" s="261"/>
      <c r="OS321" s="261"/>
      <c r="OT321" s="261"/>
      <c r="OU321" s="261"/>
      <c r="OV321" s="261"/>
      <c r="OW321" s="261"/>
      <c r="OX321" s="261"/>
      <c r="OY321" s="261"/>
      <c r="OZ321" s="261"/>
      <c r="PA321" s="261"/>
      <c r="PB321" s="261"/>
      <c r="PC321" s="261"/>
      <c r="PD321" s="261"/>
      <c r="PE321" s="261"/>
      <c r="PF321" s="261"/>
      <c r="PG321" s="261"/>
      <c r="PH321" s="261"/>
      <c r="PI321" s="261"/>
      <c r="PJ321" s="261"/>
      <c r="PK321" s="261"/>
      <c r="PL321" s="261"/>
      <c r="PM321" s="261"/>
      <c r="PN321" s="261"/>
      <c r="PO321" s="261"/>
      <c r="PP321" s="261"/>
      <c r="PQ321" s="261"/>
      <c r="PR321" s="261"/>
      <c r="PS321" s="261"/>
      <c r="PT321" s="261"/>
      <c r="PU321" s="261"/>
      <c r="PV321" s="261"/>
      <c r="PW321" s="261"/>
      <c r="PX321" s="261"/>
      <c r="PY321" s="261"/>
      <c r="PZ321" s="261"/>
      <c r="QA321" s="261"/>
      <c r="QB321" s="261"/>
      <c r="QC321" s="261"/>
      <c r="QD321" s="261"/>
      <c r="QE321" s="261"/>
      <c r="QF321" s="261"/>
      <c r="QG321" s="261"/>
      <c r="QH321" s="261"/>
      <c r="QI321" s="261"/>
      <c r="QJ321" s="261"/>
      <c r="QK321" s="261"/>
      <c r="QL321" s="261"/>
      <c r="QM321" s="261"/>
      <c r="QN321" s="261"/>
      <c r="QO321" s="261"/>
      <c r="QP321" s="261"/>
      <c r="QQ321" s="261"/>
      <c r="QR321" s="261"/>
      <c r="QS321" s="261"/>
      <c r="QT321" s="261"/>
      <c r="QU321" s="261"/>
      <c r="QV321" s="261"/>
      <c r="QW321" s="261"/>
      <c r="QX321" s="261"/>
      <c r="QY321" s="261"/>
      <c r="QZ321" s="261"/>
      <c r="RA321" s="261"/>
      <c r="RB321" s="261"/>
      <c r="RC321" s="261"/>
      <c r="RD321" s="261"/>
      <c r="RE321" s="261"/>
      <c r="RF321" s="261"/>
      <c r="RG321" s="261"/>
      <c r="RH321" s="261"/>
      <c r="RI321" s="261"/>
      <c r="RJ321" s="261"/>
      <c r="RK321" s="261"/>
      <c r="RL321" s="261"/>
      <c r="RM321" s="261"/>
      <c r="RN321" s="261"/>
      <c r="RO321" s="261"/>
      <c r="RP321" s="261"/>
      <c r="RQ321" s="261"/>
      <c r="RR321" s="261"/>
      <c r="RS321" s="261"/>
      <c r="RT321" s="261"/>
      <c r="RU321" s="261"/>
      <c r="RV321" s="261"/>
      <c r="RW321" s="261"/>
      <c r="RX321" s="261"/>
      <c r="RY321" s="261"/>
      <c r="RZ321" s="261"/>
      <c r="SA321" s="261"/>
      <c r="SB321" s="261"/>
      <c r="SC321" s="261"/>
      <c r="SD321" s="261"/>
      <c r="SE321" s="261"/>
      <c r="SF321" s="261"/>
      <c r="SG321" s="261"/>
      <c r="SH321" s="261"/>
      <c r="SI321" s="261"/>
      <c r="SJ321" s="261"/>
      <c r="SK321" s="261"/>
      <c r="SL321" s="261"/>
      <c r="SM321" s="261"/>
      <c r="SN321" s="261"/>
      <c r="SO321" s="261"/>
      <c r="SP321" s="261"/>
      <c r="SQ321" s="261"/>
      <c r="SR321" s="261"/>
      <c r="SS321" s="261"/>
      <c r="ST321" s="261"/>
      <c r="SU321" s="261"/>
      <c r="SV321" s="261"/>
      <c r="SW321" s="261"/>
      <c r="SX321" s="261"/>
      <c r="SY321" s="261"/>
      <c r="SZ321" s="261"/>
      <c r="TA321" s="261"/>
      <c r="TB321" s="261"/>
      <c r="TC321" s="261"/>
      <c r="TD321" s="261"/>
      <c r="TE321" s="261"/>
      <c r="TF321" s="261"/>
      <c r="TG321" s="261"/>
      <c r="TH321" s="261"/>
      <c r="TI321" s="261"/>
      <c r="TJ321" s="261"/>
      <c r="TK321" s="261"/>
      <c r="TL321" s="261"/>
      <c r="TM321" s="261"/>
      <c r="TN321" s="261"/>
      <c r="TO321" s="261"/>
      <c r="TP321" s="261"/>
      <c r="TQ321" s="261"/>
      <c r="TR321" s="261"/>
      <c r="TS321" s="261"/>
      <c r="TT321" s="261"/>
      <c r="TU321" s="261"/>
      <c r="TV321" s="261"/>
      <c r="TW321" s="261"/>
      <c r="TX321" s="261"/>
      <c r="TY321" s="261"/>
      <c r="TZ321" s="261"/>
      <c r="UA321" s="261"/>
      <c r="UB321" s="261"/>
      <c r="UC321" s="261"/>
      <c r="UD321" s="261"/>
      <c r="UE321" s="261"/>
      <c r="UF321" s="261"/>
      <c r="UG321" s="261"/>
      <c r="UH321" s="261"/>
      <c r="UI321" s="261"/>
      <c r="UJ321" s="261"/>
      <c r="UK321" s="261"/>
      <c r="UL321" s="261"/>
      <c r="UM321" s="261"/>
      <c r="UN321" s="261"/>
      <c r="UO321" s="261"/>
      <c r="UP321" s="261"/>
      <c r="UQ321" s="261"/>
      <c r="UR321" s="261"/>
      <c r="US321" s="261"/>
      <c r="UT321" s="261"/>
      <c r="UU321" s="261"/>
      <c r="UV321" s="261"/>
      <c r="UW321" s="261"/>
      <c r="UX321" s="261"/>
      <c r="UY321" s="261"/>
      <c r="UZ321" s="261"/>
      <c r="VA321" s="261"/>
      <c r="VB321" s="261"/>
      <c r="VC321" s="261"/>
      <c r="VD321" s="261"/>
      <c r="VE321" s="261"/>
      <c r="VF321" s="261"/>
      <c r="VG321" s="261"/>
      <c r="VH321" s="261"/>
      <c r="VI321" s="261"/>
      <c r="VJ321" s="261"/>
      <c r="VK321" s="261"/>
      <c r="VL321" s="261"/>
      <c r="VM321" s="261"/>
      <c r="VN321" s="261"/>
      <c r="VO321" s="261"/>
      <c r="VP321" s="261"/>
      <c r="VQ321" s="261"/>
      <c r="VR321" s="261"/>
      <c r="VS321" s="261"/>
      <c r="VT321" s="261"/>
      <c r="VU321" s="261"/>
      <c r="VV321" s="261"/>
      <c r="VW321" s="261"/>
      <c r="VX321" s="261"/>
      <c r="VY321" s="261"/>
      <c r="VZ321" s="261"/>
      <c r="WA321" s="261"/>
      <c r="WB321" s="261"/>
      <c r="WC321" s="261"/>
      <c r="WD321" s="261"/>
      <c r="WE321" s="261"/>
      <c r="WF321" s="261"/>
      <c r="WG321" s="261"/>
      <c r="WH321" s="261"/>
      <c r="WI321" s="261"/>
      <c r="WJ321" s="261"/>
      <c r="WK321" s="261"/>
      <c r="WL321" s="261"/>
      <c r="WM321" s="261"/>
      <c r="WN321" s="261"/>
      <c r="WO321" s="261"/>
      <c r="WP321" s="261"/>
      <c r="WQ321" s="261"/>
      <c r="WR321" s="261"/>
      <c r="WS321" s="261"/>
      <c r="WT321" s="261"/>
      <c r="WU321" s="261"/>
      <c r="WV321" s="261"/>
      <c r="WW321" s="261"/>
      <c r="WX321" s="261"/>
      <c r="WY321" s="261"/>
      <c r="WZ321" s="261"/>
      <c r="XA321" s="261"/>
      <c r="XB321" s="261"/>
      <c r="XC321" s="261"/>
      <c r="XD321" s="261"/>
      <c r="XE321" s="261"/>
      <c r="XF321" s="261"/>
      <c r="XG321" s="261"/>
      <c r="XH321" s="261"/>
      <c r="XI321" s="261"/>
      <c r="XJ321" s="261"/>
      <c r="XK321" s="261"/>
      <c r="XL321" s="261"/>
      <c r="XM321" s="261"/>
      <c r="XN321" s="261"/>
      <c r="XO321" s="261"/>
      <c r="XP321" s="261"/>
      <c r="XQ321" s="261"/>
      <c r="XR321" s="261"/>
      <c r="XS321" s="261"/>
      <c r="XT321" s="261"/>
      <c r="XU321" s="261"/>
      <c r="XV321" s="261"/>
      <c r="XW321" s="261"/>
      <c r="XX321" s="261"/>
      <c r="XY321" s="261"/>
      <c r="XZ321" s="261"/>
      <c r="YA321" s="261"/>
      <c r="YB321" s="261"/>
      <c r="YC321" s="261"/>
      <c r="YD321" s="261"/>
      <c r="YE321" s="261"/>
      <c r="YF321" s="261"/>
      <c r="YG321" s="261"/>
      <c r="YH321" s="261"/>
      <c r="YI321" s="261"/>
      <c r="YJ321" s="261"/>
      <c r="YK321" s="261"/>
      <c r="YL321" s="261"/>
      <c r="YM321" s="261"/>
      <c r="YN321" s="261"/>
      <c r="YO321" s="261"/>
      <c r="YP321" s="261"/>
      <c r="YQ321" s="261"/>
      <c r="YR321" s="261"/>
      <c r="YS321" s="261"/>
      <c r="YT321" s="261"/>
      <c r="YU321" s="261"/>
      <c r="YV321" s="261"/>
      <c r="YW321" s="261"/>
      <c r="YX321" s="261"/>
      <c r="YY321" s="261"/>
      <c r="YZ321" s="261"/>
      <c r="ZA321" s="261"/>
      <c r="ZB321" s="261"/>
      <c r="ZC321" s="261"/>
      <c r="ZD321" s="261"/>
      <c r="ZE321" s="261"/>
      <c r="ZF321" s="261"/>
      <c r="ZG321" s="261"/>
      <c r="ZH321" s="261"/>
      <c r="ZI321" s="261"/>
      <c r="ZJ321" s="261"/>
      <c r="ZK321" s="261"/>
      <c r="ZL321" s="261"/>
      <c r="ZM321" s="261"/>
      <c r="ZN321" s="261"/>
      <c r="ZO321" s="261"/>
      <c r="ZP321" s="261"/>
      <c r="ZQ321" s="261"/>
      <c r="ZR321" s="261"/>
      <c r="ZS321" s="261"/>
      <c r="ZT321" s="261"/>
      <c r="ZU321" s="261"/>
      <c r="ZV321" s="261"/>
      <c r="ZW321" s="261"/>
      <c r="ZX321" s="261"/>
      <c r="ZY321" s="261"/>
      <c r="ZZ321" s="261"/>
      <c r="AAA321" s="261"/>
      <c r="AAB321" s="261"/>
      <c r="AAC321" s="261"/>
      <c r="AAD321" s="261"/>
      <c r="AAE321" s="261"/>
      <c r="AAF321" s="261"/>
      <c r="AAG321" s="261"/>
      <c r="AAH321" s="261"/>
      <c r="AAI321" s="261"/>
      <c r="AAJ321" s="261"/>
      <c r="AAK321" s="261"/>
      <c r="AAL321" s="261"/>
      <c r="AAM321" s="261"/>
      <c r="AAN321" s="261"/>
      <c r="AAO321" s="261"/>
      <c r="AAP321" s="261"/>
      <c r="AAQ321" s="261"/>
      <c r="AAR321" s="261"/>
      <c r="AAS321" s="261"/>
      <c r="AAT321" s="261"/>
      <c r="AAU321" s="261"/>
      <c r="AAV321" s="261"/>
      <c r="AAW321" s="261"/>
      <c r="AAX321" s="261"/>
      <c r="AAY321" s="261"/>
      <c r="AAZ321" s="261"/>
      <c r="ABA321" s="261"/>
      <c r="ABB321" s="261"/>
      <c r="ABC321" s="261"/>
      <c r="ABD321" s="261"/>
      <c r="ABE321" s="261"/>
      <c r="ABF321" s="261"/>
      <c r="ABG321" s="261"/>
      <c r="ABH321" s="261"/>
      <c r="ABI321" s="261"/>
      <c r="ABJ321" s="261"/>
      <c r="ABK321" s="261"/>
      <c r="ABL321" s="261"/>
      <c r="ABM321" s="261"/>
      <c r="ABN321" s="261"/>
      <c r="ABO321" s="261"/>
      <c r="ABP321" s="261"/>
      <c r="ABQ321" s="261"/>
      <c r="ABR321" s="261"/>
      <c r="ABS321" s="261"/>
      <c r="ABT321" s="261"/>
      <c r="ABU321" s="261"/>
      <c r="ABV321" s="261"/>
      <c r="ABW321" s="261"/>
      <c r="ABX321" s="261"/>
      <c r="ABY321" s="261"/>
      <c r="ABZ321" s="261"/>
      <c r="ACA321" s="261"/>
      <c r="ACB321" s="261"/>
      <c r="ACC321" s="261"/>
      <c r="ACD321" s="261"/>
      <c r="ACE321" s="261"/>
      <c r="ACF321" s="261"/>
      <c r="ACG321" s="261"/>
      <c r="ACH321" s="261"/>
      <c r="ACI321" s="261"/>
      <c r="ACJ321" s="261"/>
      <c r="ACK321" s="261"/>
      <c r="ACL321" s="261"/>
      <c r="ACM321" s="261"/>
      <c r="ACN321" s="261"/>
      <c r="ACO321" s="261"/>
      <c r="ACP321" s="261"/>
      <c r="ACQ321" s="261"/>
      <c r="ACR321" s="261"/>
      <c r="ACS321" s="261"/>
      <c r="ACT321" s="261"/>
      <c r="ACU321" s="261"/>
      <c r="ACV321" s="261"/>
      <c r="ACW321" s="261"/>
      <c r="ACX321" s="261"/>
      <c r="ACY321" s="261"/>
      <c r="ACZ321" s="261"/>
      <c r="ADA321" s="261"/>
      <c r="ADB321" s="261"/>
      <c r="ADC321" s="261"/>
      <c r="ADD321" s="261"/>
      <c r="ADE321" s="261"/>
      <c r="ADF321" s="261"/>
      <c r="ADG321" s="261"/>
      <c r="ADH321" s="261"/>
      <c r="ADI321" s="261"/>
      <c r="ADJ321" s="261"/>
      <c r="ADK321" s="261"/>
      <c r="ADL321" s="261"/>
      <c r="ADM321" s="261"/>
      <c r="ADN321" s="261"/>
      <c r="ADO321" s="261"/>
      <c r="ADP321" s="261"/>
      <c r="ADQ321" s="261"/>
      <c r="ADR321" s="261"/>
      <c r="ADS321" s="261"/>
      <c r="ADT321" s="261"/>
      <c r="ADU321" s="261"/>
      <c r="ADV321" s="261"/>
      <c r="ADW321" s="261"/>
      <c r="ADX321" s="261"/>
      <c r="ADY321" s="261"/>
      <c r="ADZ321" s="261"/>
      <c r="AEA321" s="261"/>
      <c r="AEB321" s="261"/>
      <c r="AEC321" s="261"/>
      <c r="AED321" s="261"/>
      <c r="AEE321" s="261"/>
      <c r="AEF321" s="261"/>
      <c r="AEG321" s="261"/>
      <c r="AEH321" s="261"/>
      <c r="AEI321" s="261"/>
      <c r="AEJ321" s="261"/>
      <c r="AEK321" s="261"/>
      <c r="AEL321" s="261"/>
      <c r="AEM321" s="261"/>
      <c r="AEN321" s="261"/>
      <c r="AEO321" s="261"/>
      <c r="AEP321" s="261"/>
      <c r="AEQ321" s="261"/>
      <c r="AER321" s="261"/>
      <c r="AES321" s="261"/>
      <c r="AET321" s="261"/>
      <c r="AEU321" s="261"/>
      <c r="AEV321" s="261"/>
      <c r="AEW321" s="261"/>
      <c r="AEX321" s="261"/>
      <c r="AEY321" s="261"/>
      <c r="AEZ321" s="261"/>
      <c r="AFA321" s="261"/>
      <c r="AFB321" s="261"/>
      <c r="AFC321" s="261"/>
      <c r="AFD321" s="261"/>
      <c r="AFE321" s="261"/>
      <c r="AFF321" s="261"/>
      <c r="AFG321" s="261"/>
      <c r="AFH321" s="261"/>
      <c r="AFI321" s="261"/>
      <c r="AFJ321" s="261"/>
      <c r="AFK321" s="261"/>
      <c r="AFL321" s="261"/>
      <c r="AFM321" s="261"/>
      <c r="AFN321" s="261"/>
      <c r="AFO321" s="261"/>
      <c r="AFP321" s="261"/>
      <c r="AFQ321" s="261"/>
      <c r="AFR321" s="261"/>
      <c r="AFS321" s="261"/>
      <c r="AFT321" s="261"/>
      <c r="AFU321" s="261"/>
      <c r="AFV321" s="261"/>
      <c r="AFW321" s="261"/>
      <c r="AFX321" s="261"/>
      <c r="AFY321" s="261"/>
      <c r="AFZ321" s="261"/>
      <c r="AGA321" s="261"/>
      <c r="AGB321" s="261"/>
      <c r="AGC321" s="261"/>
      <c r="AGD321" s="261"/>
      <c r="AGE321" s="261"/>
      <c r="AGF321" s="261"/>
      <c r="AGG321" s="261"/>
      <c r="AGH321" s="261"/>
      <c r="AGI321" s="261"/>
      <c r="AGJ321" s="261"/>
      <c r="AGK321" s="261"/>
      <c r="AGL321" s="261"/>
      <c r="AGM321" s="261"/>
      <c r="AGN321" s="261"/>
      <c r="AGO321" s="261"/>
      <c r="AGP321" s="261"/>
      <c r="AGQ321" s="261"/>
      <c r="AGR321" s="261"/>
      <c r="AGS321" s="261"/>
      <c r="AGT321" s="261"/>
      <c r="AGU321" s="261"/>
      <c r="AGV321" s="261"/>
      <c r="AGW321" s="261"/>
      <c r="AGX321" s="261"/>
      <c r="AGY321" s="261"/>
      <c r="AGZ321" s="261"/>
      <c r="AHA321" s="261"/>
      <c r="AHB321" s="261"/>
      <c r="AHC321" s="261"/>
      <c r="AHD321" s="261"/>
      <c r="AHE321" s="261"/>
      <c r="AHF321" s="261"/>
      <c r="AHG321" s="261"/>
      <c r="AHH321" s="261"/>
      <c r="AHI321" s="261"/>
      <c r="AHJ321" s="261"/>
      <c r="AHK321" s="261"/>
      <c r="AHL321" s="261"/>
      <c r="AHM321" s="261"/>
      <c r="AHN321" s="261"/>
      <c r="AHO321" s="261"/>
      <c r="AHP321" s="261"/>
      <c r="AHQ321" s="261"/>
      <c r="AHR321" s="261"/>
      <c r="AHS321" s="261"/>
      <c r="AHT321" s="261"/>
      <c r="AHU321" s="261"/>
      <c r="AHV321" s="261"/>
      <c r="AHW321" s="261"/>
      <c r="AHX321" s="261"/>
      <c r="AHY321" s="261"/>
      <c r="AHZ321" s="261"/>
      <c r="AIA321" s="261"/>
      <c r="AIB321" s="261"/>
      <c r="AIC321" s="261"/>
      <c r="AID321" s="261"/>
      <c r="AIE321" s="261"/>
      <c r="AIF321" s="261"/>
      <c r="AIG321" s="261"/>
      <c r="AIH321" s="261"/>
      <c r="AII321" s="261"/>
      <c r="AIJ321" s="261"/>
      <c r="AIK321" s="261"/>
      <c r="AIL321" s="261"/>
      <c r="AIM321" s="261"/>
      <c r="AIN321" s="261"/>
      <c r="AIO321" s="261"/>
      <c r="AIP321" s="261"/>
      <c r="AIQ321" s="261"/>
      <c r="AIR321" s="261"/>
      <c r="AIS321" s="261"/>
      <c r="AIT321" s="261"/>
      <c r="AIU321" s="261"/>
      <c r="AIV321" s="261"/>
      <c r="AIW321" s="261"/>
      <c r="AIX321" s="261"/>
      <c r="AIY321" s="261"/>
      <c r="AIZ321" s="261"/>
      <c r="AJA321" s="261"/>
      <c r="AJB321" s="261"/>
      <c r="AJC321" s="261"/>
      <c r="AJD321" s="261"/>
      <c r="AJE321" s="261"/>
      <c r="AJF321" s="261"/>
      <c r="AJG321" s="261"/>
      <c r="AJH321" s="261"/>
      <c r="AJI321" s="261"/>
      <c r="AJJ321" s="261"/>
      <c r="AJK321" s="261"/>
      <c r="AJL321" s="261"/>
      <c r="AJM321" s="261"/>
      <c r="AJN321" s="261"/>
      <c r="AJO321" s="261"/>
      <c r="AJP321" s="261"/>
      <c r="AJQ321" s="261"/>
      <c r="AJR321" s="261"/>
      <c r="AJS321" s="261"/>
      <c r="AJT321" s="261"/>
      <c r="AJU321" s="261"/>
      <c r="AJV321" s="261"/>
      <c r="AJW321" s="261"/>
      <c r="AJX321" s="261"/>
      <c r="AJY321" s="261"/>
      <c r="AJZ321" s="261"/>
      <c r="AKA321" s="261"/>
      <c r="AKB321" s="261"/>
      <c r="AKC321" s="261"/>
      <c r="AKD321" s="261"/>
      <c r="AKE321" s="261"/>
      <c r="AKF321" s="261"/>
      <c r="AKG321" s="261"/>
      <c r="AKH321" s="261"/>
      <c r="AKI321" s="261"/>
      <c r="AKJ321" s="261"/>
      <c r="AKK321" s="261"/>
      <c r="AKL321" s="261"/>
      <c r="AKM321" s="261"/>
      <c r="AKN321" s="261"/>
      <c r="AKO321" s="261"/>
      <c r="AKP321" s="261"/>
      <c r="AKQ321" s="261"/>
      <c r="AKR321" s="261"/>
      <c r="AKS321" s="261"/>
      <c r="AKT321" s="261"/>
      <c r="AKU321" s="261"/>
      <c r="AKV321" s="261"/>
      <c r="AKW321" s="261"/>
      <c r="AKX321" s="261"/>
      <c r="AKY321" s="261"/>
      <c r="AKZ321" s="261"/>
      <c r="ALA321" s="261"/>
      <c r="ALB321" s="261"/>
      <c r="ALC321" s="261"/>
      <c r="ALD321" s="261"/>
      <c r="ALE321" s="261"/>
      <c r="ALF321" s="261"/>
      <c r="ALG321" s="261"/>
      <c r="ALH321" s="261"/>
      <c r="ALI321" s="261"/>
      <c r="ALJ321" s="261"/>
      <c r="ALK321" s="261"/>
      <c r="ALL321" s="261"/>
      <c r="ALM321" s="261"/>
      <c r="ALN321" s="261"/>
      <c r="ALO321" s="261"/>
      <c r="ALP321" s="261"/>
      <c r="ALQ321" s="261"/>
      <c r="ALR321" s="261"/>
      <c r="ALS321" s="261"/>
      <c r="ALT321" s="261"/>
      <c r="ALU321" s="261"/>
      <c r="ALV321" s="261"/>
      <c r="ALW321" s="261"/>
      <c r="ALX321" s="261"/>
      <c r="ALY321" s="261"/>
      <c r="ALZ321" s="261"/>
      <c r="AMA321" s="261"/>
      <c r="AMB321" s="261"/>
      <c r="AMC321" s="261"/>
      <c r="AMD321" s="261"/>
      <c r="AME321" s="261"/>
      <c r="AMF321" s="261"/>
      <c r="AMG321" s="261"/>
      <c r="AMH321" s="261"/>
      <c r="AMI321" s="261"/>
      <c r="AMJ321" s="261"/>
      <c r="AMK321" s="261"/>
    </row>
    <row r="322" spans="1:1025" s="269" customFormat="1" x14ac:dyDescent="0.35">
      <c r="A322" s="261"/>
      <c r="B322" s="265"/>
      <c r="C322" s="266"/>
      <c r="D322" s="266"/>
      <c r="E322" s="266"/>
      <c r="F322" s="266"/>
      <c r="G322" s="266"/>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261"/>
      <c r="AE322" s="261"/>
      <c r="AF322" s="261"/>
      <c r="AG322" s="261"/>
      <c r="AH322" s="261"/>
      <c r="AI322" s="261"/>
      <c r="AJ322" s="261"/>
      <c r="AK322" s="261"/>
      <c r="AL322" s="261"/>
      <c r="AM322" s="261"/>
      <c r="AN322" s="261"/>
      <c r="AO322" s="261"/>
      <c r="AP322" s="261"/>
      <c r="AQ322" s="261"/>
      <c r="AR322" s="261"/>
      <c r="AS322" s="261"/>
      <c r="AT322" s="261"/>
      <c r="AU322" s="261"/>
      <c r="AV322" s="261"/>
      <c r="AW322" s="261"/>
      <c r="AX322" s="261"/>
      <c r="AY322" s="261"/>
      <c r="AZ322" s="261"/>
      <c r="BA322" s="261"/>
      <c r="BB322" s="261"/>
      <c r="BC322" s="261"/>
      <c r="BD322" s="261"/>
      <c r="BE322" s="261"/>
      <c r="BF322" s="261"/>
      <c r="BG322" s="261"/>
      <c r="BH322" s="261"/>
      <c r="BI322" s="261"/>
      <c r="BJ322" s="261"/>
      <c r="BK322" s="261"/>
      <c r="BL322" s="261"/>
      <c r="BM322" s="261"/>
      <c r="BN322" s="261"/>
      <c r="BO322" s="261"/>
      <c r="BP322" s="261"/>
      <c r="BQ322" s="261"/>
      <c r="BR322" s="261"/>
      <c r="BS322" s="261"/>
      <c r="BT322" s="261"/>
      <c r="BU322" s="261"/>
      <c r="BV322" s="261"/>
      <c r="BW322" s="261"/>
      <c r="BX322" s="261"/>
      <c r="BY322" s="261"/>
      <c r="BZ322" s="261"/>
      <c r="CA322" s="261"/>
      <c r="CB322" s="261"/>
      <c r="CC322" s="261"/>
      <c r="CD322" s="261"/>
      <c r="CE322" s="261"/>
      <c r="CF322" s="261"/>
      <c r="CG322" s="261"/>
      <c r="CH322" s="261"/>
      <c r="CI322" s="261"/>
      <c r="CJ322" s="261"/>
      <c r="CK322" s="261"/>
      <c r="CL322" s="261"/>
      <c r="CM322" s="261"/>
      <c r="CN322" s="261"/>
      <c r="CO322" s="261"/>
      <c r="CP322" s="261"/>
      <c r="CQ322" s="261"/>
      <c r="CR322" s="261"/>
      <c r="CS322" s="261"/>
      <c r="CT322" s="261"/>
      <c r="CU322" s="261"/>
      <c r="CV322" s="261"/>
      <c r="CW322" s="261"/>
      <c r="CX322" s="261"/>
      <c r="CY322" s="261"/>
      <c r="CZ322" s="261"/>
      <c r="DA322" s="261"/>
      <c r="DB322" s="261"/>
      <c r="DC322" s="261"/>
      <c r="DD322" s="261"/>
      <c r="DE322" s="261"/>
      <c r="DF322" s="261"/>
      <c r="DG322" s="261"/>
      <c r="DH322" s="261"/>
      <c r="DI322" s="261"/>
      <c r="DJ322" s="261"/>
      <c r="DK322" s="261"/>
      <c r="DL322" s="261"/>
      <c r="DM322" s="261"/>
      <c r="DN322" s="261"/>
      <c r="DO322" s="261"/>
      <c r="DP322" s="261"/>
      <c r="DQ322" s="261"/>
      <c r="DR322" s="261"/>
      <c r="DS322" s="261"/>
      <c r="DT322" s="261"/>
      <c r="DU322" s="261"/>
      <c r="DV322" s="261"/>
      <c r="DW322" s="261"/>
      <c r="DX322" s="261"/>
      <c r="DY322" s="261"/>
      <c r="DZ322" s="261"/>
      <c r="EA322" s="261"/>
      <c r="EB322" s="261"/>
      <c r="EC322" s="261"/>
      <c r="ED322" s="261"/>
      <c r="EE322" s="261"/>
      <c r="EF322" s="261"/>
      <c r="EG322" s="261"/>
      <c r="EH322" s="261"/>
      <c r="EI322" s="261"/>
      <c r="EJ322" s="261"/>
      <c r="EK322" s="261"/>
      <c r="EL322" s="261"/>
      <c r="EM322" s="261"/>
      <c r="EN322" s="261"/>
      <c r="EO322" s="261"/>
      <c r="EP322" s="261"/>
      <c r="EQ322" s="261"/>
      <c r="ER322" s="261"/>
      <c r="ES322" s="261"/>
      <c r="ET322" s="261"/>
      <c r="EU322" s="261"/>
      <c r="EV322" s="261"/>
      <c r="EW322" s="261"/>
      <c r="EX322" s="261"/>
      <c r="EY322" s="261"/>
      <c r="EZ322" s="261"/>
      <c r="FA322" s="261"/>
      <c r="FB322" s="261"/>
      <c r="FC322" s="261"/>
      <c r="FD322" s="261"/>
      <c r="FE322" s="261"/>
      <c r="FF322" s="261"/>
      <c r="FG322" s="261"/>
      <c r="FH322" s="261"/>
      <c r="FI322" s="261"/>
      <c r="FJ322" s="261"/>
      <c r="FK322" s="261"/>
      <c r="FL322" s="261"/>
      <c r="FM322" s="261"/>
      <c r="FN322" s="261"/>
      <c r="FO322" s="261"/>
      <c r="FP322" s="261"/>
      <c r="FQ322" s="261"/>
      <c r="FR322" s="261"/>
      <c r="FS322" s="261"/>
      <c r="FT322" s="261"/>
      <c r="FU322" s="261"/>
      <c r="FV322" s="261"/>
      <c r="FW322" s="261"/>
      <c r="FX322" s="261"/>
      <c r="FY322" s="261"/>
      <c r="FZ322" s="261"/>
      <c r="GA322" s="261"/>
      <c r="GB322" s="261"/>
      <c r="GC322" s="261"/>
      <c r="GD322" s="261"/>
      <c r="GE322" s="261"/>
      <c r="GF322" s="261"/>
      <c r="GG322" s="261"/>
      <c r="GH322" s="261"/>
      <c r="GI322" s="261"/>
      <c r="GJ322" s="261"/>
      <c r="GK322" s="261"/>
      <c r="GL322" s="261"/>
      <c r="GM322" s="261"/>
      <c r="GN322" s="261"/>
      <c r="GO322" s="261"/>
      <c r="GP322" s="261"/>
      <c r="GQ322" s="261"/>
      <c r="GR322" s="261"/>
      <c r="GS322" s="261"/>
      <c r="GT322" s="261"/>
      <c r="GU322" s="261"/>
      <c r="GV322" s="261"/>
      <c r="GW322" s="261"/>
      <c r="GX322" s="261"/>
      <c r="GY322" s="261"/>
      <c r="GZ322" s="261"/>
      <c r="HA322" s="261"/>
      <c r="HB322" s="261"/>
      <c r="HC322" s="261"/>
      <c r="HD322" s="261"/>
      <c r="HE322" s="261"/>
      <c r="HF322" s="261"/>
      <c r="HG322" s="261"/>
      <c r="HH322" s="261"/>
      <c r="HI322" s="261"/>
      <c r="HJ322" s="261"/>
      <c r="HK322" s="261"/>
      <c r="HL322" s="261"/>
      <c r="HM322" s="261"/>
      <c r="HN322" s="261"/>
      <c r="HO322" s="261"/>
      <c r="HP322" s="261"/>
      <c r="HQ322" s="261"/>
      <c r="HR322" s="261"/>
      <c r="HS322" s="261"/>
      <c r="HT322" s="261"/>
      <c r="HU322" s="261"/>
      <c r="HV322" s="261"/>
      <c r="HW322" s="261"/>
      <c r="HX322" s="261"/>
      <c r="HY322" s="261"/>
      <c r="HZ322" s="261"/>
      <c r="IA322" s="261"/>
      <c r="IB322" s="261"/>
      <c r="IC322" s="261"/>
      <c r="ID322" s="261"/>
      <c r="IE322" s="261"/>
      <c r="IF322" s="261"/>
      <c r="IG322" s="261"/>
      <c r="IH322" s="261"/>
      <c r="II322" s="261"/>
      <c r="IJ322" s="261"/>
      <c r="IK322" s="261"/>
      <c r="IL322" s="261"/>
      <c r="IM322" s="261"/>
      <c r="IN322" s="261"/>
      <c r="IO322" s="261"/>
      <c r="IP322" s="261"/>
      <c r="IQ322" s="261"/>
      <c r="IR322" s="261"/>
      <c r="IS322" s="261"/>
      <c r="IT322" s="261"/>
      <c r="IU322" s="261"/>
      <c r="IV322" s="261"/>
      <c r="IW322" s="261"/>
      <c r="IX322" s="261"/>
      <c r="IY322" s="261"/>
      <c r="IZ322" s="261"/>
      <c r="JA322" s="261"/>
      <c r="JB322" s="261"/>
      <c r="JC322" s="261"/>
      <c r="JD322" s="261"/>
      <c r="JE322" s="261"/>
      <c r="JF322" s="261"/>
      <c r="JG322" s="261"/>
      <c r="JH322" s="261"/>
      <c r="JI322" s="261"/>
      <c r="JJ322" s="261"/>
      <c r="JK322" s="261"/>
      <c r="JL322" s="261"/>
      <c r="JM322" s="261"/>
      <c r="JN322" s="261"/>
      <c r="JO322" s="261"/>
      <c r="JP322" s="261"/>
      <c r="JQ322" s="261"/>
      <c r="JR322" s="261"/>
      <c r="JS322" s="261"/>
      <c r="JT322" s="261"/>
      <c r="JU322" s="261"/>
      <c r="JV322" s="261"/>
      <c r="JW322" s="261"/>
      <c r="JX322" s="261"/>
      <c r="JY322" s="261"/>
      <c r="JZ322" s="261"/>
      <c r="KA322" s="261"/>
      <c r="KB322" s="261"/>
      <c r="KC322" s="261"/>
      <c r="KD322" s="261"/>
      <c r="KE322" s="261"/>
      <c r="KF322" s="261"/>
      <c r="KG322" s="261"/>
      <c r="KH322" s="261"/>
      <c r="KI322" s="261"/>
      <c r="KJ322" s="261"/>
      <c r="KK322" s="261"/>
      <c r="KL322" s="261"/>
      <c r="KM322" s="261"/>
      <c r="KN322" s="261"/>
      <c r="KO322" s="261"/>
      <c r="KP322" s="261"/>
      <c r="KQ322" s="261"/>
      <c r="KR322" s="261"/>
      <c r="KS322" s="261"/>
      <c r="KT322" s="261"/>
      <c r="KU322" s="261"/>
      <c r="KV322" s="261"/>
      <c r="KW322" s="261"/>
      <c r="KX322" s="261"/>
      <c r="KY322" s="261"/>
      <c r="KZ322" s="261"/>
      <c r="LA322" s="261"/>
      <c r="LB322" s="261"/>
      <c r="LC322" s="261"/>
      <c r="LD322" s="261"/>
      <c r="LE322" s="261"/>
      <c r="LF322" s="261"/>
      <c r="LG322" s="261"/>
      <c r="LH322" s="261"/>
      <c r="LI322" s="261"/>
      <c r="LJ322" s="261"/>
      <c r="LK322" s="261"/>
      <c r="LL322" s="261"/>
      <c r="LM322" s="261"/>
      <c r="LN322" s="261"/>
      <c r="LO322" s="261"/>
      <c r="LP322" s="261"/>
      <c r="LQ322" s="261"/>
      <c r="LR322" s="261"/>
      <c r="LS322" s="261"/>
      <c r="LT322" s="261"/>
      <c r="LU322" s="261"/>
      <c r="LV322" s="261"/>
      <c r="LW322" s="261"/>
      <c r="LX322" s="261"/>
      <c r="LY322" s="261"/>
      <c r="LZ322" s="261"/>
      <c r="MA322" s="261"/>
      <c r="MB322" s="261"/>
      <c r="MC322" s="261"/>
      <c r="MD322" s="261"/>
      <c r="ME322" s="261"/>
      <c r="MF322" s="261"/>
      <c r="MG322" s="261"/>
      <c r="MH322" s="261"/>
      <c r="MI322" s="261"/>
      <c r="MJ322" s="261"/>
      <c r="MK322" s="261"/>
      <c r="ML322" s="261"/>
      <c r="MM322" s="261"/>
      <c r="MN322" s="261"/>
      <c r="MO322" s="261"/>
      <c r="MP322" s="261"/>
      <c r="MQ322" s="261"/>
      <c r="MR322" s="261"/>
      <c r="MS322" s="261"/>
      <c r="MT322" s="261"/>
      <c r="MU322" s="261"/>
      <c r="MV322" s="261"/>
      <c r="MW322" s="261"/>
      <c r="MX322" s="261"/>
      <c r="MY322" s="261"/>
      <c r="MZ322" s="261"/>
      <c r="NA322" s="261"/>
      <c r="NB322" s="261"/>
      <c r="NC322" s="261"/>
      <c r="ND322" s="261"/>
      <c r="NE322" s="261"/>
      <c r="NF322" s="261"/>
      <c r="NG322" s="261"/>
      <c r="NH322" s="261"/>
      <c r="NI322" s="261"/>
      <c r="NJ322" s="261"/>
      <c r="NK322" s="261"/>
      <c r="NL322" s="261"/>
      <c r="NM322" s="261"/>
      <c r="NN322" s="261"/>
      <c r="NO322" s="261"/>
      <c r="NP322" s="261"/>
      <c r="NQ322" s="261"/>
      <c r="NR322" s="261"/>
      <c r="NS322" s="261"/>
      <c r="NT322" s="261"/>
      <c r="NU322" s="261"/>
      <c r="NV322" s="261"/>
      <c r="NW322" s="261"/>
      <c r="NX322" s="261"/>
      <c r="NY322" s="261"/>
      <c r="NZ322" s="261"/>
      <c r="OA322" s="261"/>
      <c r="OB322" s="261"/>
      <c r="OC322" s="261"/>
      <c r="OD322" s="261"/>
      <c r="OE322" s="261"/>
      <c r="OF322" s="261"/>
      <c r="OG322" s="261"/>
      <c r="OH322" s="261"/>
      <c r="OI322" s="261"/>
      <c r="OJ322" s="261"/>
      <c r="OK322" s="261"/>
      <c r="OL322" s="261"/>
      <c r="OM322" s="261"/>
      <c r="ON322" s="261"/>
      <c r="OO322" s="261"/>
      <c r="OP322" s="261"/>
      <c r="OQ322" s="261"/>
      <c r="OR322" s="261"/>
      <c r="OS322" s="261"/>
      <c r="OT322" s="261"/>
      <c r="OU322" s="261"/>
      <c r="OV322" s="261"/>
      <c r="OW322" s="261"/>
      <c r="OX322" s="261"/>
      <c r="OY322" s="261"/>
      <c r="OZ322" s="261"/>
      <c r="PA322" s="261"/>
      <c r="PB322" s="261"/>
      <c r="PC322" s="261"/>
      <c r="PD322" s="261"/>
      <c r="PE322" s="261"/>
      <c r="PF322" s="261"/>
      <c r="PG322" s="261"/>
      <c r="PH322" s="261"/>
      <c r="PI322" s="261"/>
      <c r="PJ322" s="261"/>
      <c r="PK322" s="261"/>
      <c r="PL322" s="261"/>
      <c r="PM322" s="261"/>
      <c r="PN322" s="261"/>
      <c r="PO322" s="261"/>
      <c r="PP322" s="261"/>
      <c r="PQ322" s="261"/>
      <c r="PR322" s="261"/>
      <c r="PS322" s="261"/>
      <c r="PT322" s="261"/>
      <c r="PU322" s="261"/>
      <c r="PV322" s="261"/>
      <c r="PW322" s="261"/>
      <c r="PX322" s="261"/>
      <c r="PY322" s="261"/>
      <c r="PZ322" s="261"/>
      <c r="QA322" s="261"/>
      <c r="QB322" s="261"/>
      <c r="QC322" s="261"/>
      <c r="QD322" s="261"/>
      <c r="QE322" s="261"/>
      <c r="QF322" s="261"/>
      <c r="QG322" s="261"/>
      <c r="QH322" s="261"/>
      <c r="QI322" s="261"/>
      <c r="QJ322" s="261"/>
      <c r="QK322" s="261"/>
      <c r="QL322" s="261"/>
      <c r="QM322" s="261"/>
      <c r="QN322" s="261"/>
      <c r="QO322" s="261"/>
      <c r="QP322" s="261"/>
      <c r="QQ322" s="261"/>
      <c r="QR322" s="261"/>
      <c r="QS322" s="261"/>
      <c r="QT322" s="261"/>
      <c r="QU322" s="261"/>
      <c r="QV322" s="261"/>
      <c r="QW322" s="261"/>
      <c r="QX322" s="261"/>
      <c r="QY322" s="261"/>
      <c r="QZ322" s="261"/>
      <c r="RA322" s="261"/>
      <c r="RB322" s="261"/>
      <c r="RC322" s="261"/>
      <c r="RD322" s="261"/>
      <c r="RE322" s="261"/>
      <c r="RF322" s="261"/>
      <c r="RG322" s="261"/>
      <c r="RH322" s="261"/>
      <c r="RI322" s="261"/>
      <c r="RJ322" s="261"/>
      <c r="RK322" s="261"/>
      <c r="RL322" s="261"/>
      <c r="RM322" s="261"/>
      <c r="RN322" s="261"/>
      <c r="RO322" s="261"/>
      <c r="RP322" s="261"/>
      <c r="RQ322" s="261"/>
      <c r="RR322" s="261"/>
      <c r="RS322" s="261"/>
      <c r="RT322" s="261"/>
      <c r="RU322" s="261"/>
      <c r="RV322" s="261"/>
      <c r="RW322" s="261"/>
      <c r="RX322" s="261"/>
      <c r="RY322" s="261"/>
      <c r="RZ322" s="261"/>
      <c r="SA322" s="261"/>
      <c r="SB322" s="261"/>
      <c r="SC322" s="261"/>
      <c r="SD322" s="261"/>
      <c r="SE322" s="261"/>
      <c r="SF322" s="261"/>
      <c r="SG322" s="261"/>
      <c r="SH322" s="261"/>
      <c r="SI322" s="261"/>
      <c r="SJ322" s="261"/>
      <c r="SK322" s="261"/>
      <c r="SL322" s="261"/>
      <c r="SM322" s="261"/>
      <c r="SN322" s="261"/>
      <c r="SO322" s="261"/>
      <c r="SP322" s="261"/>
      <c r="SQ322" s="261"/>
      <c r="SR322" s="261"/>
      <c r="SS322" s="261"/>
      <c r="ST322" s="261"/>
      <c r="SU322" s="261"/>
      <c r="SV322" s="261"/>
      <c r="SW322" s="261"/>
      <c r="SX322" s="261"/>
      <c r="SY322" s="261"/>
      <c r="SZ322" s="261"/>
      <c r="TA322" s="261"/>
      <c r="TB322" s="261"/>
      <c r="TC322" s="261"/>
      <c r="TD322" s="261"/>
      <c r="TE322" s="261"/>
      <c r="TF322" s="261"/>
      <c r="TG322" s="261"/>
      <c r="TH322" s="261"/>
      <c r="TI322" s="261"/>
      <c r="TJ322" s="261"/>
      <c r="TK322" s="261"/>
      <c r="TL322" s="261"/>
      <c r="TM322" s="261"/>
      <c r="TN322" s="261"/>
      <c r="TO322" s="261"/>
      <c r="TP322" s="261"/>
      <c r="TQ322" s="261"/>
      <c r="TR322" s="261"/>
      <c r="TS322" s="261"/>
      <c r="TT322" s="261"/>
      <c r="TU322" s="261"/>
      <c r="TV322" s="261"/>
      <c r="TW322" s="261"/>
      <c r="TX322" s="261"/>
      <c r="TY322" s="261"/>
      <c r="TZ322" s="261"/>
      <c r="UA322" s="261"/>
      <c r="UB322" s="261"/>
      <c r="UC322" s="261"/>
      <c r="UD322" s="261"/>
      <c r="UE322" s="261"/>
      <c r="UF322" s="261"/>
      <c r="UG322" s="261"/>
      <c r="UH322" s="261"/>
      <c r="UI322" s="261"/>
      <c r="UJ322" s="261"/>
      <c r="UK322" s="261"/>
      <c r="UL322" s="261"/>
      <c r="UM322" s="261"/>
      <c r="UN322" s="261"/>
      <c r="UO322" s="261"/>
      <c r="UP322" s="261"/>
      <c r="UQ322" s="261"/>
      <c r="UR322" s="261"/>
      <c r="US322" s="261"/>
      <c r="UT322" s="261"/>
      <c r="UU322" s="261"/>
      <c r="UV322" s="261"/>
      <c r="UW322" s="261"/>
      <c r="UX322" s="261"/>
      <c r="UY322" s="261"/>
      <c r="UZ322" s="261"/>
      <c r="VA322" s="261"/>
      <c r="VB322" s="261"/>
      <c r="VC322" s="261"/>
      <c r="VD322" s="261"/>
      <c r="VE322" s="261"/>
      <c r="VF322" s="261"/>
      <c r="VG322" s="261"/>
      <c r="VH322" s="261"/>
      <c r="VI322" s="261"/>
      <c r="VJ322" s="261"/>
      <c r="VK322" s="261"/>
      <c r="VL322" s="261"/>
      <c r="VM322" s="261"/>
      <c r="VN322" s="261"/>
      <c r="VO322" s="261"/>
      <c r="VP322" s="261"/>
      <c r="VQ322" s="261"/>
      <c r="VR322" s="261"/>
      <c r="VS322" s="261"/>
      <c r="VT322" s="261"/>
      <c r="VU322" s="261"/>
      <c r="VV322" s="261"/>
      <c r="VW322" s="261"/>
      <c r="VX322" s="261"/>
      <c r="VY322" s="261"/>
      <c r="VZ322" s="261"/>
      <c r="WA322" s="261"/>
      <c r="WB322" s="261"/>
      <c r="WC322" s="261"/>
      <c r="WD322" s="261"/>
      <c r="WE322" s="261"/>
      <c r="WF322" s="261"/>
      <c r="WG322" s="261"/>
      <c r="WH322" s="261"/>
      <c r="WI322" s="261"/>
      <c r="WJ322" s="261"/>
      <c r="WK322" s="261"/>
      <c r="WL322" s="261"/>
      <c r="WM322" s="261"/>
      <c r="WN322" s="261"/>
      <c r="WO322" s="261"/>
      <c r="WP322" s="261"/>
      <c r="WQ322" s="261"/>
      <c r="WR322" s="261"/>
      <c r="WS322" s="261"/>
      <c r="WT322" s="261"/>
      <c r="WU322" s="261"/>
      <c r="WV322" s="261"/>
      <c r="WW322" s="261"/>
      <c r="WX322" s="261"/>
      <c r="WY322" s="261"/>
      <c r="WZ322" s="261"/>
      <c r="XA322" s="261"/>
      <c r="XB322" s="261"/>
      <c r="XC322" s="261"/>
      <c r="XD322" s="261"/>
      <c r="XE322" s="261"/>
      <c r="XF322" s="261"/>
      <c r="XG322" s="261"/>
      <c r="XH322" s="261"/>
      <c r="XI322" s="261"/>
      <c r="XJ322" s="261"/>
      <c r="XK322" s="261"/>
      <c r="XL322" s="261"/>
      <c r="XM322" s="261"/>
      <c r="XN322" s="261"/>
      <c r="XO322" s="261"/>
      <c r="XP322" s="261"/>
      <c r="XQ322" s="261"/>
      <c r="XR322" s="261"/>
      <c r="XS322" s="261"/>
      <c r="XT322" s="261"/>
      <c r="XU322" s="261"/>
      <c r="XV322" s="261"/>
      <c r="XW322" s="261"/>
      <c r="XX322" s="261"/>
      <c r="XY322" s="261"/>
      <c r="XZ322" s="261"/>
      <c r="YA322" s="261"/>
      <c r="YB322" s="261"/>
      <c r="YC322" s="261"/>
      <c r="YD322" s="261"/>
      <c r="YE322" s="261"/>
      <c r="YF322" s="261"/>
      <c r="YG322" s="261"/>
      <c r="YH322" s="261"/>
      <c r="YI322" s="261"/>
      <c r="YJ322" s="261"/>
      <c r="YK322" s="261"/>
      <c r="YL322" s="261"/>
      <c r="YM322" s="261"/>
      <c r="YN322" s="261"/>
      <c r="YO322" s="261"/>
      <c r="YP322" s="261"/>
      <c r="YQ322" s="261"/>
      <c r="YR322" s="261"/>
      <c r="YS322" s="261"/>
      <c r="YT322" s="261"/>
      <c r="YU322" s="261"/>
      <c r="YV322" s="261"/>
      <c r="YW322" s="261"/>
      <c r="YX322" s="261"/>
      <c r="YY322" s="261"/>
      <c r="YZ322" s="261"/>
      <c r="ZA322" s="261"/>
      <c r="ZB322" s="261"/>
      <c r="ZC322" s="261"/>
      <c r="ZD322" s="261"/>
      <c r="ZE322" s="261"/>
      <c r="ZF322" s="261"/>
      <c r="ZG322" s="261"/>
      <c r="ZH322" s="261"/>
      <c r="ZI322" s="261"/>
      <c r="ZJ322" s="261"/>
      <c r="ZK322" s="261"/>
      <c r="ZL322" s="261"/>
      <c r="ZM322" s="261"/>
      <c r="ZN322" s="261"/>
      <c r="ZO322" s="261"/>
      <c r="ZP322" s="261"/>
      <c r="ZQ322" s="261"/>
      <c r="ZR322" s="261"/>
      <c r="ZS322" s="261"/>
      <c r="ZT322" s="261"/>
      <c r="ZU322" s="261"/>
      <c r="ZV322" s="261"/>
      <c r="ZW322" s="261"/>
      <c r="ZX322" s="261"/>
      <c r="ZY322" s="261"/>
      <c r="ZZ322" s="261"/>
      <c r="AAA322" s="261"/>
      <c r="AAB322" s="261"/>
      <c r="AAC322" s="261"/>
      <c r="AAD322" s="261"/>
      <c r="AAE322" s="261"/>
      <c r="AAF322" s="261"/>
      <c r="AAG322" s="261"/>
      <c r="AAH322" s="261"/>
      <c r="AAI322" s="261"/>
      <c r="AAJ322" s="261"/>
      <c r="AAK322" s="261"/>
      <c r="AAL322" s="261"/>
      <c r="AAM322" s="261"/>
      <c r="AAN322" s="261"/>
      <c r="AAO322" s="261"/>
      <c r="AAP322" s="261"/>
      <c r="AAQ322" s="261"/>
      <c r="AAR322" s="261"/>
      <c r="AAS322" s="261"/>
      <c r="AAT322" s="261"/>
      <c r="AAU322" s="261"/>
      <c r="AAV322" s="261"/>
      <c r="AAW322" s="261"/>
      <c r="AAX322" s="261"/>
      <c r="AAY322" s="261"/>
      <c r="AAZ322" s="261"/>
      <c r="ABA322" s="261"/>
      <c r="ABB322" s="261"/>
      <c r="ABC322" s="261"/>
      <c r="ABD322" s="261"/>
      <c r="ABE322" s="261"/>
      <c r="ABF322" s="261"/>
      <c r="ABG322" s="261"/>
      <c r="ABH322" s="261"/>
      <c r="ABI322" s="261"/>
      <c r="ABJ322" s="261"/>
      <c r="ABK322" s="261"/>
      <c r="ABL322" s="261"/>
      <c r="ABM322" s="261"/>
      <c r="ABN322" s="261"/>
      <c r="ABO322" s="261"/>
      <c r="ABP322" s="261"/>
      <c r="ABQ322" s="261"/>
      <c r="ABR322" s="261"/>
      <c r="ABS322" s="261"/>
      <c r="ABT322" s="261"/>
      <c r="ABU322" s="261"/>
      <c r="ABV322" s="261"/>
      <c r="ABW322" s="261"/>
      <c r="ABX322" s="261"/>
      <c r="ABY322" s="261"/>
      <c r="ABZ322" s="261"/>
      <c r="ACA322" s="261"/>
      <c r="ACB322" s="261"/>
      <c r="ACC322" s="261"/>
      <c r="ACD322" s="261"/>
      <c r="ACE322" s="261"/>
      <c r="ACF322" s="261"/>
      <c r="ACG322" s="261"/>
      <c r="ACH322" s="261"/>
      <c r="ACI322" s="261"/>
      <c r="ACJ322" s="261"/>
      <c r="ACK322" s="261"/>
      <c r="ACL322" s="261"/>
      <c r="ACM322" s="261"/>
      <c r="ACN322" s="261"/>
      <c r="ACO322" s="261"/>
      <c r="ACP322" s="261"/>
      <c r="ACQ322" s="261"/>
      <c r="ACR322" s="261"/>
      <c r="ACS322" s="261"/>
      <c r="ACT322" s="261"/>
      <c r="ACU322" s="261"/>
      <c r="ACV322" s="261"/>
      <c r="ACW322" s="261"/>
      <c r="ACX322" s="261"/>
      <c r="ACY322" s="261"/>
      <c r="ACZ322" s="261"/>
      <c r="ADA322" s="261"/>
      <c r="ADB322" s="261"/>
      <c r="ADC322" s="261"/>
      <c r="ADD322" s="261"/>
      <c r="ADE322" s="261"/>
      <c r="ADF322" s="261"/>
      <c r="ADG322" s="261"/>
      <c r="ADH322" s="261"/>
      <c r="ADI322" s="261"/>
      <c r="ADJ322" s="261"/>
      <c r="ADK322" s="261"/>
      <c r="ADL322" s="261"/>
      <c r="ADM322" s="261"/>
      <c r="ADN322" s="261"/>
      <c r="ADO322" s="261"/>
      <c r="ADP322" s="261"/>
      <c r="ADQ322" s="261"/>
      <c r="ADR322" s="261"/>
      <c r="ADS322" s="261"/>
      <c r="ADT322" s="261"/>
      <c r="ADU322" s="261"/>
      <c r="ADV322" s="261"/>
      <c r="ADW322" s="261"/>
      <c r="ADX322" s="261"/>
      <c r="ADY322" s="261"/>
      <c r="ADZ322" s="261"/>
      <c r="AEA322" s="261"/>
      <c r="AEB322" s="261"/>
      <c r="AEC322" s="261"/>
      <c r="AED322" s="261"/>
      <c r="AEE322" s="261"/>
      <c r="AEF322" s="261"/>
      <c r="AEG322" s="261"/>
      <c r="AEH322" s="261"/>
      <c r="AEI322" s="261"/>
      <c r="AEJ322" s="261"/>
      <c r="AEK322" s="261"/>
      <c r="AEL322" s="261"/>
      <c r="AEM322" s="261"/>
      <c r="AEN322" s="261"/>
      <c r="AEO322" s="261"/>
      <c r="AEP322" s="261"/>
      <c r="AEQ322" s="261"/>
      <c r="AER322" s="261"/>
      <c r="AES322" s="261"/>
      <c r="AET322" s="261"/>
      <c r="AEU322" s="261"/>
      <c r="AEV322" s="261"/>
      <c r="AEW322" s="261"/>
      <c r="AEX322" s="261"/>
      <c r="AEY322" s="261"/>
      <c r="AEZ322" s="261"/>
      <c r="AFA322" s="261"/>
      <c r="AFB322" s="261"/>
      <c r="AFC322" s="261"/>
      <c r="AFD322" s="261"/>
      <c r="AFE322" s="261"/>
      <c r="AFF322" s="261"/>
      <c r="AFG322" s="261"/>
      <c r="AFH322" s="261"/>
      <c r="AFI322" s="261"/>
      <c r="AFJ322" s="261"/>
      <c r="AFK322" s="261"/>
      <c r="AFL322" s="261"/>
      <c r="AFM322" s="261"/>
      <c r="AFN322" s="261"/>
      <c r="AFO322" s="261"/>
      <c r="AFP322" s="261"/>
      <c r="AFQ322" s="261"/>
      <c r="AFR322" s="261"/>
      <c r="AFS322" s="261"/>
      <c r="AFT322" s="261"/>
      <c r="AFU322" s="261"/>
      <c r="AFV322" s="261"/>
      <c r="AFW322" s="261"/>
      <c r="AFX322" s="261"/>
      <c r="AFY322" s="261"/>
      <c r="AFZ322" s="261"/>
      <c r="AGA322" s="261"/>
      <c r="AGB322" s="261"/>
      <c r="AGC322" s="261"/>
      <c r="AGD322" s="261"/>
      <c r="AGE322" s="261"/>
      <c r="AGF322" s="261"/>
      <c r="AGG322" s="261"/>
      <c r="AGH322" s="261"/>
      <c r="AGI322" s="261"/>
      <c r="AGJ322" s="261"/>
      <c r="AGK322" s="261"/>
      <c r="AGL322" s="261"/>
      <c r="AGM322" s="261"/>
      <c r="AGN322" s="261"/>
      <c r="AGO322" s="261"/>
      <c r="AGP322" s="261"/>
      <c r="AGQ322" s="261"/>
      <c r="AGR322" s="261"/>
      <c r="AGS322" s="261"/>
      <c r="AGT322" s="261"/>
      <c r="AGU322" s="261"/>
      <c r="AGV322" s="261"/>
      <c r="AGW322" s="261"/>
      <c r="AGX322" s="261"/>
      <c r="AGY322" s="261"/>
      <c r="AGZ322" s="261"/>
      <c r="AHA322" s="261"/>
      <c r="AHB322" s="261"/>
      <c r="AHC322" s="261"/>
      <c r="AHD322" s="261"/>
      <c r="AHE322" s="261"/>
      <c r="AHF322" s="261"/>
      <c r="AHG322" s="261"/>
      <c r="AHH322" s="261"/>
      <c r="AHI322" s="261"/>
      <c r="AHJ322" s="261"/>
      <c r="AHK322" s="261"/>
      <c r="AHL322" s="261"/>
      <c r="AHM322" s="261"/>
      <c r="AHN322" s="261"/>
      <c r="AHO322" s="261"/>
      <c r="AHP322" s="261"/>
      <c r="AHQ322" s="261"/>
      <c r="AHR322" s="261"/>
      <c r="AHS322" s="261"/>
      <c r="AHT322" s="261"/>
      <c r="AHU322" s="261"/>
      <c r="AHV322" s="261"/>
      <c r="AHW322" s="261"/>
      <c r="AHX322" s="261"/>
      <c r="AHY322" s="261"/>
      <c r="AHZ322" s="261"/>
      <c r="AIA322" s="261"/>
      <c r="AIB322" s="261"/>
      <c r="AIC322" s="261"/>
      <c r="AID322" s="261"/>
      <c r="AIE322" s="261"/>
      <c r="AIF322" s="261"/>
      <c r="AIG322" s="261"/>
      <c r="AIH322" s="261"/>
      <c r="AII322" s="261"/>
      <c r="AIJ322" s="261"/>
      <c r="AIK322" s="261"/>
      <c r="AIL322" s="261"/>
      <c r="AIM322" s="261"/>
      <c r="AIN322" s="261"/>
      <c r="AIO322" s="261"/>
      <c r="AIP322" s="261"/>
      <c r="AIQ322" s="261"/>
      <c r="AIR322" s="261"/>
      <c r="AIS322" s="261"/>
      <c r="AIT322" s="261"/>
      <c r="AIU322" s="261"/>
      <c r="AIV322" s="261"/>
      <c r="AIW322" s="261"/>
      <c r="AIX322" s="261"/>
      <c r="AIY322" s="261"/>
      <c r="AIZ322" s="261"/>
      <c r="AJA322" s="261"/>
      <c r="AJB322" s="261"/>
      <c r="AJC322" s="261"/>
      <c r="AJD322" s="261"/>
      <c r="AJE322" s="261"/>
      <c r="AJF322" s="261"/>
      <c r="AJG322" s="261"/>
      <c r="AJH322" s="261"/>
      <c r="AJI322" s="261"/>
      <c r="AJJ322" s="261"/>
      <c r="AJK322" s="261"/>
      <c r="AJL322" s="261"/>
      <c r="AJM322" s="261"/>
      <c r="AJN322" s="261"/>
      <c r="AJO322" s="261"/>
      <c r="AJP322" s="261"/>
      <c r="AJQ322" s="261"/>
      <c r="AJR322" s="261"/>
      <c r="AJS322" s="261"/>
      <c r="AJT322" s="261"/>
      <c r="AJU322" s="261"/>
      <c r="AJV322" s="261"/>
      <c r="AJW322" s="261"/>
      <c r="AJX322" s="261"/>
      <c r="AJY322" s="261"/>
      <c r="AJZ322" s="261"/>
      <c r="AKA322" s="261"/>
      <c r="AKB322" s="261"/>
      <c r="AKC322" s="261"/>
      <c r="AKD322" s="261"/>
      <c r="AKE322" s="261"/>
      <c r="AKF322" s="261"/>
      <c r="AKG322" s="261"/>
      <c r="AKH322" s="261"/>
      <c r="AKI322" s="261"/>
      <c r="AKJ322" s="261"/>
      <c r="AKK322" s="261"/>
      <c r="AKL322" s="261"/>
      <c r="AKM322" s="261"/>
      <c r="AKN322" s="261"/>
      <c r="AKO322" s="261"/>
      <c r="AKP322" s="261"/>
      <c r="AKQ322" s="261"/>
      <c r="AKR322" s="261"/>
      <c r="AKS322" s="261"/>
      <c r="AKT322" s="261"/>
      <c r="AKU322" s="261"/>
      <c r="AKV322" s="261"/>
      <c r="AKW322" s="261"/>
      <c r="AKX322" s="261"/>
      <c r="AKY322" s="261"/>
      <c r="AKZ322" s="261"/>
      <c r="ALA322" s="261"/>
      <c r="ALB322" s="261"/>
      <c r="ALC322" s="261"/>
      <c r="ALD322" s="261"/>
      <c r="ALE322" s="261"/>
      <c r="ALF322" s="261"/>
      <c r="ALG322" s="261"/>
      <c r="ALH322" s="261"/>
      <c r="ALI322" s="261"/>
      <c r="ALJ322" s="261"/>
      <c r="ALK322" s="261"/>
      <c r="ALL322" s="261"/>
      <c r="ALM322" s="261"/>
      <c r="ALN322" s="261"/>
      <c r="ALO322" s="261"/>
      <c r="ALP322" s="261"/>
      <c r="ALQ322" s="261"/>
      <c r="ALR322" s="261"/>
      <c r="ALS322" s="261"/>
      <c r="ALT322" s="261"/>
      <c r="ALU322" s="261"/>
      <c r="ALV322" s="261"/>
      <c r="ALW322" s="261"/>
      <c r="ALX322" s="261"/>
      <c r="ALY322" s="261"/>
      <c r="ALZ322" s="261"/>
      <c r="AMA322" s="261"/>
      <c r="AMB322" s="261"/>
      <c r="AMC322" s="261"/>
      <c r="AMD322" s="261"/>
      <c r="AME322" s="261"/>
      <c r="AMF322" s="261"/>
      <c r="AMG322" s="261"/>
      <c r="AMH322" s="261"/>
      <c r="AMI322" s="261"/>
      <c r="AMJ322" s="261"/>
      <c r="AMK322" s="261"/>
    </row>
    <row r="323" spans="1:1025" s="269" customFormat="1" x14ac:dyDescent="0.35">
      <c r="A323" s="261"/>
      <c r="B323" s="265"/>
      <c r="C323" s="266"/>
      <c r="D323" s="266"/>
      <c r="E323" s="266"/>
      <c r="F323" s="266"/>
      <c r="G323" s="266"/>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261"/>
      <c r="AE323" s="261"/>
      <c r="AF323" s="261"/>
      <c r="AG323" s="261"/>
      <c r="AH323" s="261"/>
      <c r="AI323" s="261"/>
      <c r="AJ323" s="261"/>
      <c r="AK323" s="261"/>
      <c r="AL323" s="261"/>
      <c r="AM323" s="261"/>
      <c r="AN323" s="261"/>
      <c r="AO323" s="261"/>
      <c r="AP323" s="261"/>
      <c r="AQ323" s="261"/>
      <c r="AR323" s="261"/>
      <c r="AS323" s="261"/>
      <c r="AT323" s="261"/>
      <c r="AU323" s="261"/>
      <c r="AV323" s="261"/>
      <c r="AW323" s="261"/>
      <c r="AX323" s="261"/>
      <c r="AY323" s="261"/>
      <c r="AZ323" s="261"/>
      <c r="BA323" s="261"/>
      <c r="BB323" s="261"/>
      <c r="BC323" s="261"/>
      <c r="BD323" s="261"/>
      <c r="BE323" s="261"/>
      <c r="BF323" s="261"/>
      <c r="BG323" s="261"/>
      <c r="BH323" s="261"/>
      <c r="BI323" s="261"/>
      <c r="BJ323" s="261"/>
      <c r="BK323" s="261"/>
      <c r="BL323" s="261"/>
      <c r="BM323" s="261"/>
      <c r="BN323" s="261"/>
      <c r="BO323" s="261"/>
      <c r="BP323" s="261"/>
      <c r="BQ323" s="261"/>
      <c r="BR323" s="261"/>
      <c r="BS323" s="261"/>
      <c r="BT323" s="261"/>
      <c r="BU323" s="261"/>
      <c r="BV323" s="261"/>
      <c r="BW323" s="261"/>
      <c r="BX323" s="261"/>
      <c r="BY323" s="261"/>
      <c r="BZ323" s="261"/>
      <c r="CA323" s="261"/>
      <c r="CB323" s="261"/>
      <c r="CC323" s="261"/>
      <c r="CD323" s="261"/>
      <c r="CE323" s="261"/>
      <c r="CF323" s="261"/>
      <c r="CG323" s="261"/>
      <c r="CH323" s="261"/>
      <c r="CI323" s="261"/>
      <c r="CJ323" s="261"/>
      <c r="CK323" s="261"/>
      <c r="CL323" s="261"/>
      <c r="CM323" s="261"/>
      <c r="CN323" s="261"/>
      <c r="CO323" s="261"/>
      <c r="CP323" s="261"/>
      <c r="CQ323" s="261"/>
      <c r="CR323" s="261"/>
      <c r="CS323" s="261"/>
      <c r="CT323" s="261"/>
      <c r="CU323" s="261"/>
      <c r="CV323" s="261"/>
      <c r="CW323" s="261"/>
      <c r="CX323" s="261"/>
      <c r="CY323" s="261"/>
      <c r="CZ323" s="261"/>
      <c r="DA323" s="261"/>
      <c r="DB323" s="261"/>
      <c r="DC323" s="261"/>
      <c r="DD323" s="261"/>
      <c r="DE323" s="261"/>
      <c r="DF323" s="261"/>
      <c r="DG323" s="261"/>
      <c r="DH323" s="261"/>
      <c r="DI323" s="261"/>
      <c r="DJ323" s="261"/>
      <c r="DK323" s="261"/>
      <c r="DL323" s="261"/>
      <c r="DM323" s="261"/>
      <c r="DN323" s="261"/>
      <c r="DO323" s="261"/>
      <c r="DP323" s="261"/>
      <c r="DQ323" s="261"/>
      <c r="DR323" s="261"/>
      <c r="DS323" s="261"/>
      <c r="DT323" s="261"/>
      <c r="DU323" s="261"/>
      <c r="DV323" s="261"/>
      <c r="DW323" s="261"/>
      <c r="DX323" s="261"/>
      <c r="DY323" s="261"/>
      <c r="DZ323" s="261"/>
      <c r="EA323" s="261"/>
      <c r="EB323" s="261"/>
      <c r="EC323" s="261"/>
      <c r="ED323" s="261"/>
      <c r="EE323" s="261"/>
      <c r="EF323" s="261"/>
      <c r="EG323" s="261"/>
      <c r="EH323" s="261"/>
      <c r="EI323" s="261"/>
      <c r="EJ323" s="261"/>
      <c r="EK323" s="261"/>
      <c r="EL323" s="261"/>
      <c r="EM323" s="261"/>
      <c r="EN323" s="261"/>
      <c r="EO323" s="261"/>
      <c r="EP323" s="261"/>
      <c r="EQ323" s="261"/>
      <c r="ER323" s="261"/>
      <c r="ES323" s="261"/>
      <c r="ET323" s="261"/>
      <c r="EU323" s="261"/>
      <c r="EV323" s="261"/>
      <c r="EW323" s="261"/>
      <c r="EX323" s="261"/>
      <c r="EY323" s="261"/>
      <c r="EZ323" s="261"/>
      <c r="FA323" s="261"/>
      <c r="FB323" s="261"/>
      <c r="FC323" s="261"/>
      <c r="FD323" s="261"/>
      <c r="FE323" s="261"/>
      <c r="FF323" s="261"/>
      <c r="FG323" s="261"/>
      <c r="FH323" s="261"/>
      <c r="FI323" s="261"/>
      <c r="FJ323" s="261"/>
      <c r="FK323" s="261"/>
      <c r="FL323" s="261"/>
      <c r="FM323" s="261"/>
      <c r="FN323" s="261"/>
      <c r="FO323" s="261"/>
      <c r="FP323" s="261"/>
      <c r="FQ323" s="261"/>
      <c r="FR323" s="261"/>
      <c r="FS323" s="261"/>
      <c r="FT323" s="261"/>
      <c r="FU323" s="261"/>
      <c r="FV323" s="261"/>
      <c r="FW323" s="261"/>
      <c r="FX323" s="261"/>
      <c r="FY323" s="261"/>
      <c r="FZ323" s="261"/>
      <c r="GA323" s="261"/>
      <c r="GB323" s="261"/>
      <c r="GC323" s="261"/>
      <c r="GD323" s="261"/>
      <c r="GE323" s="261"/>
      <c r="GF323" s="261"/>
      <c r="GG323" s="261"/>
      <c r="GH323" s="261"/>
      <c r="GI323" s="261"/>
      <c r="GJ323" s="261"/>
      <c r="GK323" s="261"/>
      <c r="GL323" s="261"/>
      <c r="GM323" s="261"/>
      <c r="GN323" s="261"/>
      <c r="GO323" s="261"/>
      <c r="GP323" s="261"/>
      <c r="GQ323" s="261"/>
      <c r="GR323" s="261"/>
      <c r="GS323" s="261"/>
      <c r="GT323" s="261"/>
      <c r="GU323" s="261"/>
      <c r="GV323" s="261"/>
      <c r="GW323" s="261"/>
      <c r="GX323" s="261"/>
      <c r="GY323" s="261"/>
      <c r="GZ323" s="261"/>
      <c r="HA323" s="261"/>
      <c r="HB323" s="261"/>
      <c r="HC323" s="261"/>
      <c r="HD323" s="261"/>
      <c r="HE323" s="261"/>
      <c r="HF323" s="261"/>
      <c r="HG323" s="261"/>
      <c r="HH323" s="261"/>
      <c r="HI323" s="261"/>
      <c r="HJ323" s="261"/>
      <c r="HK323" s="261"/>
      <c r="HL323" s="261"/>
      <c r="HM323" s="261"/>
      <c r="HN323" s="261"/>
      <c r="HO323" s="261"/>
      <c r="HP323" s="261"/>
      <c r="HQ323" s="261"/>
      <c r="HR323" s="261"/>
      <c r="HS323" s="261"/>
      <c r="HT323" s="261"/>
      <c r="HU323" s="261"/>
      <c r="HV323" s="261"/>
      <c r="HW323" s="261"/>
      <c r="HX323" s="261"/>
      <c r="HY323" s="261"/>
      <c r="HZ323" s="261"/>
      <c r="IA323" s="261"/>
      <c r="IB323" s="261"/>
      <c r="IC323" s="261"/>
      <c r="ID323" s="261"/>
      <c r="IE323" s="261"/>
      <c r="IF323" s="261"/>
      <c r="IG323" s="261"/>
      <c r="IH323" s="261"/>
      <c r="II323" s="261"/>
      <c r="IJ323" s="261"/>
      <c r="IK323" s="261"/>
      <c r="IL323" s="261"/>
      <c r="IM323" s="261"/>
      <c r="IN323" s="261"/>
      <c r="IO323" s="261"/>
      <c r="IP323" s="261"/>
      <c r="IQ323" s="261"/>
      <c r="IR323" s="261"/>
      <c r="IS323" s="261"/>
      <c r="IT323" s="261"/>
      <c r="IU323" s="261"/>
      <c r="IV323" s="261"/>
      <c r="IW323" s="261"/>
      <c r="IX323" s="261"/>
      <c r="IY323" s="261"/>
      <c r="IZ323" s="261"/>
      <c r="JA323" s="261"/>
      <c r="JB323" s="261"/>
      <c r="JC323" s="261"/>
      <c r="JD323" s="261"/>
      <c r="JE323" s="261"/>
      <c r="JF323" s="261"/>
      <c r="JG323" s="261"/>
      <c r="JH323" s="261"/>
      <c r="JI323" s="261"/>
      <c r="JJ323" s="261"/>
      <c r="JK323" s="261"/>
      <c r="JL323" s="261"/>
      <c r="JM323" s="261"/>
      <c r="JN323" s="261"/>
      <c r="JO323" s="261"/>
      <c r="JP323" s="261"/>
      <c r="JQ323" s="261"/>
      <c r="JR323" s="261"/>
      <c r="JS323" s="261"/>
      <c r="JT323" s="261"/>
      <c r="JU323" s="261"/>
      <c r="JV323" s="261"/>
      <c r="JW323" s="261"/>
      <c r="JX323" s="261"/>
      <c r="JY323" s="261"/>
      <c r="JZ323" s="261"/>
      <c r="KA323" s="261"/>
      <c r="KB323" s="261"/>
      <c r="KC323" s="261"/>
      <c r="KD323" s="261"/>
      <c r="KE323" s="261"/>
      <c r="KF323" s="261"/>
      <c r="KG323" s="261"/>
      <c r="KH323" s="261"/>
      <c r="KI323" s="261"/>
      <c r="KJ323" s="261"/>
      <c r="KK323" s="261"/>
      <c r="KL323" s="261"/>
      <c r="KM323" s="261"/>
      <c r="KN323" s="261"/>
      <c r="KO323" s="261"/>
      <c r="KP323" s="261"/>
      <c r="KQ323" s="261"/>
      <c r="KR323" s="261"/>
      <c r="KS323" s="261"/>
      <c r="KT323" s="261"/>
      <c r="KU323" s="261"/>
      <c r="KV323" s="261"/>
      <c r="KW323" s="261"/>
      <c r="KX323" s="261"/>
      <c r="KY323" s="261"/>
      <c r="KZ323" s="261"/>
      <c r="LA323" s="261"/>
      <c r="LB323" s="261"/>
      <c r="LC323" s="261"/>
      <c r="LD323" s="261"/>
      <c r="LE323" s="261"/>
      <c r="LF323" s="261"/>
      <c r="LG323" s="261"/>
      <c r="LH323" s="261"/>
      <c r="LI323" s="261"/>
      <c r="LJ323" s="261"/>
      <c r="LK323" s="261"/>
      <c r="LL323" s="261"/>
      <c r="LM323" s="261"/>
      <c r="LN323" s="261"/>
      <c r="LO323" s="261"/>
      <c r="LP323" s="261"/>
      <c r="LQ323" s="261"/>
      <c r="LR323" s="261"/>
      <c r="LS323" s="261"/>
      <c r="LT323" s="261"/>
      <c r="LU323" s="261"/>
      <c r="LV323" s="261"/>
      <c r="LW323" s="261"/>
      <c r="LX323" s="261"/>
      <c r="LY323" s="261"/>
      <c r="LZ323" s="261"/>
      <c r="MA323" s="261"/>
      <c r="MB323" s="261"/>
      <c r="MC323" s="261"/>
      <c r="MD323" s="261"/>
      <c r="ME323" s="261"/>
      <c r="MF323" s="261"/>
      <c r="MG323" s="261"/>
      <c r="MH323" s="261"/>
      <c r="MI323" s="261"/>
      <c r="MJ323" s="261"/>
      <c r="MK323" s="261"/>
      <c r="ML323" s="261"/>
      <c r="MM323" s="261"/>
      <c r="MN323" s="261"/>
      <c r="MO323" s="261"/>
      <c r="MP323" s="261"/>
      <c r="MQ323" s="261"/>
      <c r="MR323" s="261"/>
      <c r="MS323" s="261"/>
      <c r="MT323" s="261"/>
      <c r="MU323" s="261"/>
      <c r="MV323" s="261"/>
      <c r="MW323" s="261"/>
      <c r="MX323" s="261"/>
      <c r="MY323" s="261"/>
      <c r="MZ323" s="261"/>
      <c r="NA323" s="261"/>
      <c r="NB323" s="261"/>
      <c r="NC323" s="261"/>
      <c r="ND323" s="261"/>
      <c r="NE323" s="261"/>
      <c r="NF323" s="261"/>
      <c r="NG323" s="261"/>
      <c r="NH323" s="261"/>
      <c r="NI323" s="261"/>
      <c r="NJ323" s="261"/>
      <c r="NK323" s="261"/>
      <c r="NL323" s="261"/>
      <c r="NM323" s="261"/>
      <c r="NN323" s="261"/>
      <c r="NO323" s="261"/>
      <c r="NP323" s="261"/>
      <c r="NQ323" s="261"/>
      <c r="NR323" s="261"/>
      <c r="NS323" s="261"/>
      <c r="NT323" s="261"/>
      <c r="NU323" s="261"/>
      <c r="NV323" s="261"/>
      <c r="NW323" s="261"/>
      <c r="NX323" s="261"/>
      <c r="NY323" s="261"/>
      <c r="NZ323" s="261"/>
      <c r="OA323" s="261"/>
      <c r="OB323" s="261"/>
      <c r="OC323" s="261"/>
      <c r="OD323" s="261"/>
      <c r="OE323" s="261"/>
      <c r="OF323" s="261"/>
      <c r="OG323" s="261"/>
      <c r="OH323" s="261"/>
      <c r="OI323" s="261"/>
      <c r="OJ323" s="261"/>
      <c r="OK323" s="261"/>
      <c r="OL323" s="261"/>
      <c r="OM323" s="261"/>
      <c r="ON323" s="261"/>
      <c r="OO323" s="261"/>
      <c r="OP323" s="261"/>
      <c r="OQ323" s="261"/>
      <c r="OR323" s="261"/>
      <c r="OS323" s="261"/>
      <c r="OT323" s="261"/>
      <c r="OU323" s="261"/>
      <c r="OV323" s="261"/>
      <c r="OW323" s="261"/>
      <c r="OX323" s="261"/>
      <c r="OY323" s="261"/>
      <c r="OZ323" s="261"/>
      <c r="PA323" s="261"/>
      <c r="PB323" s="261"/>
      <c r="PC323" s="261"/>
      <c r="PD323" s="261"/>
      <c r="PE323" s="261"/>
      <c r="PF323" s="261"/>
      <c r="PG323" s="261"/>
      <c r="PH323" s="261"/>
      <c r="PI323" s="261"/>
      <c r="PJ323" s="261"/>
      <c r="PK323" s="261"/>
      <c r="PL323" s="261"/>
      <c r="PM323" s="261"/>
      <c r="PN323" s="261"/>
      <c r="PO323" s="261"/>
      <c r="PP323" s="261"/>
      <c r="PQ323" s="261"/>
      <c r="PR323" s="261"/>
      <c r="PS323" s="261"/>
      <c r="PT323" s="261"/>
      <c r="PU323" s="261"/>
      <c r="PV323" s="261"/>
      <c r="PW323" s="261"/>
      <c r="PX323" s="261"/>
      <c r="PY323" s="261"/>
      <c r="PZ323" s="261"/>
      <c r="QA323" s="261"/>
      <c r="QB323" s="261"/>
      <c r="QC323" s="261"/>
      <c r="QD323" s="261"/>
      <c r="QE323" s="261"/>
      <c r="QF323" s="261"/>
      <c r="QG323" s="261"/>
      <c r="QH323" s="261"/>
      <c r="QI323" s="261"/>
      <c r="QJ323" s="261"/>
      <c r="QK323" s="261"/>
      <c r="QL323" s="261"/>
      <c r="QM323" s="261"/>
      <c r="QN323" s="261"/>
      <c r="QO323" s="261"/>
      <c r="QP323" s="261"/>
      <c r="QQ323" s="261"/>
      <c r="QR323" s="261"/>
      <c r="QS323" s="261"/>
      <c r="QT323" s="261"/>
      <c r="QU323" s="261"/>
      <c r="QV323" s="261"/>
      <c r="QW323" s="261"/>
      <c r="QX323" s="261"/>
      <c r="QY323" s="261"/>
      <c r="QZ323" s="261"/>
      <c r="RA323" s="261"/>
      <c r="RB323" s="261"/>
      <c r="RC323" s="261"/>
      <c r="RD323" s="261"/>
      <c r="RE323" s="261"/>
      <c r="RF323" s="261"/>
      <c r="RG323" s="261"/>
      <c r="RH323" s="261"/>
      <c r="RI323" s="261"/>
      <c r="RJ323" s="261"/>
      <c r="RK323" s="261"/>
      <c r="RL323" s="261"/>
      <c r="RM323" s="261"/>
      <c r="RN323" s="261"/>
      <c r="RO323" s="261"/>
      <c r="RP323" s="261"/>
      <c r="RQ323" s="261"/>
      <c r="RR323" s="261"/>
      <c r="RS323" s="261"/>
      <c r="RT323" s="261"/>
      <c r="RU323" s="261"/>
      <c r="RV323" s="261"/>
      <c r="RW323" s="261"/>
      <c r="RX323" s="261"/>
      <c r="RY323" s="261"/>
      <c r="RZ323" s="261"/>
      <c r="SA323" s="261"/>
      <c r="SB323" s="261"/>
      <c r="SC323" s="261"/>
      <c r="SD323" s="261"/>
      <c r="SE323" s="261"/>
      <c r="SF323" s="261"/>
      <c r="SG323" s="261"/>
      <c r="SH323" s="261"/>
      <c r="SI323" s="261"/>
      <c r="SJ323" s="261"/>
      <c r="SK323" s="261"/>
      <c r="SL323" s="261"/>
      <c r="SM323" s="261"/>
      <c r="SN323" s="261"/>
      <c r="SO323" s="261"/>
      <c r="SP323" s="261"/>
      <c r="SQ323" s="261"/>
      <c r="SR323" s="261"/>
      <c r="SS323" s="261"/>
      <c r="ST323" s="261"/>
      <c r="SU323" s="261"/>
      <c r="SV323" s="261"/>
      <c r="SW323" s="261"/>
      <c r="SX323" s="261"/>
      <c r="SY323" s="261"/>
      <c r="SZ323" s="261"/>
      <c r="TA323" s="261"/>
      <c r="TB323" s="261"/>
      <c r="TC323" s="261"/>
      <c r="TD323" s="261"/>
      <c r="TE323" s="261"/>
      <c r="TF323" s="261"/>
      <c r="TG323" s="261"/>
      <c r="TH323" s="261"/>
      <c r="TI323" s="261"/>
      <c r="TJ323" s="261"/>
      <c r="TK323" s="261"/>
      <c r="TL323" s="261"/>
      <c r="TM323" s="261"/>
      <c r="TN323" s="261"/>
      <c r="TO323" s="261"/>
      <c r="TP323" s="261"/>
      <c r="TQ323" s="261"/>
      <c r="TR323" s="261"/>
      <c r="TS323" s="261"/>
      <c r="TT323" s="261"/>
      <c r="TU323" s="261"/>
      <c r="TV323" s="261"/>
      <c r="TW323" s="261"/>
      <c r="TX323" s="261"/>
      <c r="TY323" s="261"/>
      <c r="TZ323" s="261"/>
      <c r="UA323" s="261"/>
      <c r="UB323" s="261"/>
      <c r="UC323" s="261"/>
      <c r="UD323" s="261"/>
      <c r="UE323" s="261"/>
      <c r="UF323" s="261"/>
      <c r="UG323" s="261"/>
      <c r="UH323" s="261"/>
      <c r="UI323" s="261"/>
      <c r="UJ323" s="261"/>
      <c r="UK323" s="261"/>
      <c r="UL323" s="261"/>
      <c r="UM323" s="261"/>
      <c r="UN323" s="261"/>
      <c r="UO323" s="261"/>
      <c r="UP323" s="261"/>
      <c r="UQ323" s="261"/>
      <c r="UR323" s="261"/>
      <c r="US323" s="261"/>
      <c r="UT323" s="261"/>
      <c r="UU323" s="261"/>
      <c r="UV323" s="261"/>
      <c r="UW323" s="261"/>
      <c r="UX323" s="261"/>
      <c r="UY323" s="261"/>
      <c r="UZ323" s="261"/>
      <c r="VA323" s="261"/>
      <c r="VB323" s="261"/>
      <c r="VC323" s="261"/>
      <c r="VD323" s="261"/>
      <c r="VE323" s="261"/>
      <c r="VF323" s="261"/>
      <c r="VG323" s="261"/>
      <c r="VH323" s="261"/>
      <c r="VI323" s="261"/>
      <c r="VJ323" s="261"/>
      <c r="VK323" s="261"/>
      <c r="VL323" s="261"/>
      <c r="VM323" s="261"/>
      <c r="VN323" s="261"/>
      <c r="VO323" s="261"/>
      <c r="VP323" s="261"/>
      <c r="VQ323" s="261"/>
      <c r="VR323" s="261"/>
      <c r="VS323" s="261"/>
      <c r="VT323" s="261"/>
      <c r="VU323" s="261"/>
      <c r="VV323" s="261"/>
      <c r="VW323" s="261"/>
      <c r="VX323" s="261"/>
      <c r="VY323" s="261"/>
      <c r="VZ323" s="261"/>
      <c r="WA323" s="261"/>
      <c r="WB323" s="261"/>
      <c r="WC323" s="261"/>
      <c r="WD323" s="261"/>
      <c r="WE323" s="261"/>
      <c r="WF323" s="261"/>
      <c r="WG323" s="261"/>
      <c r="WH323" s="261"/>
      <c r="WI323" s="261"/>
      <c r="WJ323" s="261"/>
      <c r="WK323" s="261"/>
      <c r="WL323" s="261"/>
      <c r="WM323" s="261"/>
      <c r="WN323" s="261"/>
      <c r="WO323" s="261"/>
      <c r="WP323" s="261"/>
      <c r="WQ323" s="261"/>
      <c r="WR323" s="261"/>
      <c r="WS323" s="261"/>
      <c r="WT323" s="261"/>
      <c r="WU323" s="261"/>
      <c r="WV323" s="261"/>
      <c r="WW323" s="261"/>
      <c r="WX323" s="261"/>
      <c r="WY323" s="261"/>
      <c r="WZ323" s="261"/>
      <c r="XA323" s="261"/>
      <c r="XB323" s="261"/>
      <c r="XC323" s="261"/>
      <c r="XD323" s="261"/>
      <c r="XE323" s="261"/>
      <c r="XF323" s="261"/>
      <c r="XG323" s="261"/>
      <c r="XH323" s="261"/>
      <c r="XI323" s="261"/>
      <c r="XJ323" s="261"/>
      <c r="XK323" s="261"/>
      <c r="XL323" s="261"/>
      <c r="XM323" s="261"/>
      <c r="XN323" s="261"/>
      <c r="XO323" s="261"/>
      <c r="XP323" s="261"/>
      <c r="XQ323" s="261"/>
      <c r="XR323" s="261"/>
      <c r="XS323" s="261"/>
      <c r="XT323" s="261"/>
      <c r="XU323" s="261"/>
      <c r="XV323" s="261"/>
      <c r="XW323" s="261"/>
      <c r="XX323" s="261"/>
      <c r="XY323" s="261"/>
      <c r="XZ323" s="261"/>
      <c r="YA323" s="261"/>
      <c r="YB323" s="261"/>
      <c r="YC323" s="261"/>
      <c r="YD323" s="261"/>
      <c r="YE323" s="261"/>
      <c r="YF323" s="261"/>
      <c r="YG323" s="261"/>
      <c r="YH323" s="261"/>
      <c r="YI323" s="261"/>
      <c r="YJ323" s="261"/>
      <c r="YK323" s="261"/>
      <c r="YL323" s="261"/>
      <c r="YM323" s="261"/>
      <c r="YN323" s="261"/>
      <c r="YO323" s="261"/>
      <c r="YP323" s="261"/>
      <c r="YQ323" s="261"/>
      <c r="YR323" s="261"/>
      <c r="YS323" s="261"/>
      <c r="YT323" s="261"/>
      <c r="YU323" s="261"/>
      <c r="YV323" s="261"/>
      <c r="YW323" s="261"/>
      <c r="YX323" s="261"/>
      <c r="YY323" s="261"/>
      <c r="YZ323" s="261"/>
      <c r="ZA323" s="261"/>
      <c r="ZB323" s="261"/>
      <c r="ZC323" s="261"/>
      <c r="ZD323" s="261"/>
      <c r="ZE323" s="261"/>
      <c r="ZF323" s="261"/>
      <c r="ZG323" s="261"/>
      <c r="ZH323" s="261"/>
      <c r="ZI323" s="261"/>
      <c r="ZJ323" s="261"/>
      <c r="ZK323" s="261"/>
      <c r="ZL323" s="261"/>
      <c r="ZM323" s="261"/>
      <c r="ZN323" s="261"/>
      <c r="ZO323" s="261"/>
      <c r="ZP323" s="261"/>
      <c r="ZQ323" s="261"/>
      <c r="ZR323" s="261"/>
      <c r="ZS323" s="261"/>
      <c r="ZT323" s="261"/>
      <c r="ZU323" s="261"/>
      <c r="ZV323" s="261"/>
      <c r="ZW323" s="261"/>
      <c r="ZX323" s="261"/>
      <c r="ZY323" s="261"/>
      <c r="ZZ323" s="261"/>
      <c r="AAA323" s="261"/>
      <c r="AAB323" s="261"/>
      <c r="AAC323" s="261"/>
      <c r="AAD323" s="261"/>
      <c r="AAE323" s="261"/>
      <c r="AAF323" s="261"/>
      <c r="AAG323" s="261"/>
      <c r="AAH323" s="261"/>
      <c r="AAI323" s="261"/>
      <c r="AAJ323" s="261"/>
      <c r="AAK323" s="261"/>
      <c r="AAL323" s="261"/>
      <c r="AAM323" s="261"/>
      <c r="AAN323" s="261"/>
      <c r="AAO323" s="261"/>
      <c r="AAP323" s="261"/>
      <c r="AAQ323" s="261"/>
      <c r="AAR323" s="261"/>
      <c r="AAS323" s="261"/>
      <c r="AAT323" s="261"/>
      <c r="AAU323" s="261"/>
      <c r="AAV323" s="261"/>
      <c r="AAW323" s="261"/>
      <c r="AAX323" s="261"/>
      <c r="AAY323" s="261"/>
      <c r="AAZ323" s="261"/>
      <c r="ABA323" s="261"/>
      <c r="ABB323" s="261"/>
      <c r="ABC323" s="261"/>
      <c r="ABD323" s="261"/>
      <c r="ABE323" s="261"/>
      <c r="ABF323" s="261"/>
      <c r="ABG323" s="261"/>
      <c r="ABH323" s="261"/>
      <c r="ABI323" s="261"/>
      <c r="ABJ323" s="261"/>
      <c r="ABK323" s="261"/>
      <c r="ABL323" s="261"/>
      <c r="ABM323" s="261"/>
      <c r="ABN323" s="261"/>
      <c r="ABO323" s="261"/>
      <c r="ABP323" s="261"/>
      <c r="ABQ323" s="261"/>
      <c r="ABR323" s="261"/>
      <c r="ABS323" s="261"/>
      <c r="ABT323" s="261"/>
      <c r="ABU323" s="261"/>
      <c r="ABV323" s="261"/>
      <c r="ABW323" s="261"/>
      <c r="ABX323" s="261"/>
      <c r="ABY323" s="261"/>
      <c r="ABZ323" s="261"/>
      <c r="ACA323" s="261"/>
      <c r="ACB323" s="261"/>
      <c r="ACC323" s="261"/>
      <c r="ACD323" s="261"/>
      <c r="ACE323" s="261"/>
      <c r="ACF323" s="261"/>
      <c r="ACG323" s="261"/>
      <c r="ACH323" s="261"/>
      <c r="ACI323" s="261"/>
      <c r="ACJ323" s="261"/>
      <c r="ACK323" s="261"/>
      <c r="ACL323" s="261"/>
      <c r="ACM323" s="261"/>
      <c r="ACN323" s="261"/>
      <c r="ACO323" s="261"/>
      <c r="ACP323" s="261"/>
      <c r="ACQ323" s="261"/>
      <c r="ACR323" s="261"/>
      <c r="ACS323" s="261"/>
      <c r="ACT323" s="261"/>
      <c r="ACU323" s="261"/>
      <c r="ACV323" s="261"/>
      <c r="ACW323" s="261"/>
      <c r="ACX323" s="261"/>
      <c r="ACY323" s="261"/>
      <c r="ACZ323" s="261"/>
      <c r="ADA323" s="261"/>
      <c r="ADB323" s="261"/>
      <c r="ADC323" s="261"/>
      <c r="ADD323" s="261"/>
      <c r="ADE323" s="261"/>
      <c r="ADF323" s="261"/>
      <c r="ADG323" s="261"/>
      <c r="ADH323" s="261"/>
      <c r="ADI323" s="261"/>
      <c r="ADJ323" s="261"/>
      <c r="ADK323" s="261"/>
      <c r="ADL323" s="261"/>
      <c r="ADM323" s="261"/>
      <c r="ADN323" s="261"/>
      <c r="ADO323" s="261"/>
      <c r="ADP323" s="261"/>
      <c r="ADQ323" s="261"/>
      <c r="ADR323" s="261"/>
      <c r="ADS323" s="261"/>
      <c r="ADT323" s="261"/>
      <c r="ADU323" s="261"/>
      <c r="ADV323" s="261"/>
      <c r="ADW323" s="261"/>
      <c r="ADX323" s="261"/>
      <c r="ADY323" s="261"/>
      <c r="ADZ323" s="261"/>
      <c r="AEA323" s="261"/>
      <c r="AEB323" s="261"/>
      <c r="AEC323" s="261"/>
      <c r="AED323" s="261"/>
      <c r="AEE323" s="261"/>
      <c r="AEF323" s="261"/>
      <c r="AEG323" s="261"/>
      <c r="AEH323" s="261"/>
      <c r="AEI323" s="261"/>
      <c r="AEJ323" s="261"/>
      <c r="AEK323" s="261"/>
      <c r="AEL323" s="261"/>
      <c r="AEM323" s="261"/>
      <c r="AEN323" s="261"/>
      <c r="AEO323" s="261"/>
      <c r="AEP323" s="261"/>
      <c r="AEQ323" s="261"/>
      <c r="AER323" s="261"/>
      <c r="AES323" s="261"/>
      <c r="AET323" s="261"/>
      <c r="AEU323" s="261"/>
      <c r="AEV323" s="261"/>
      <c r="AEW323" s="261"/>
      <c r="AEX323" s="261"/>
      <c r="AEY323" s="261"/>
      <c r="AEZ323" s="261"/>
      <c r="AFA323" s="261"/>
      <c r="AFB323" s="261"/>
      <c r="AFC323" s="261"/>
      <c r="AFD323" s="261"/>
      <c r="AFE323" s="261"/>
      <c r="AFF323" s="261"/>
      <c r="AFG323" s="261"/>
      <c r="AFH323" s="261"/>
      <c r="AFI323" s="261"/>
      <c r="AFJ323" s="261"/>
      <c r="AFK323" s="261"/>
      <c r="AFL323" s="261"/>
      <c r="AFM323" s="261"/>
      <c r="AFN323" s="261"/>
      <c r="AFO323" s="261"/>
      <c r="AFP323" s="261"/>
      <c r="AFQ323" s="261"/>
      <c r="AFR323" s="261"/>
      <c r="AFS323" s="261"/>
      <c r="AFT323" s="261"/>
      <c r="AFU323" s="261"/>
      <c r="AFV323" s="261"/>
      <c r="AFW323" s="261"/>
      <c r="AFX323" s="261"/>
      <c r="AFY323" s="261"/>
      <c r="AFZ323" s="261"/>
      <c r="AGA323" s="261"/>
      <c r="AGB323" s="261"/>
      <c r="AGC323" s="261"/>
      <c r="AGD323" s="261"/>
      <c r="AGE323" s="261"/>
      <c r="AGF323" s="261"/>
      <c r="AGG323" s="261"/>
      <c r="AGH323" s="261"/>
      <c r="AGI323" s="261"/>
      <c r="AGJ323" s="261"/>
      <c r="AGK323" s="261"/>
      <c r="AGL323" s="261"/>
      <c r="AGM323" s="261"/>
      <c r="AGN323" s="261"/>
      <c r="AGO323" s="261"/>
      <c r="AGP323" s="261"/>
      <c r="AGQ323" s="261"/>
      <c r="AGR323" s="261"/>
      <c r="AGS323" s="261"/>
      <c r="AGT323" s="261"/>
      <c r="AGU323" s="261"/>
      <c r="AGV323" s="261"/>
      <c r="AGW323" s="261"/>
      <c r="AGX323" s="261"/>
      <c r="AGY323" s="261"/>
      <c r="AGZ323" s="261"/>
      <c r="AHA323" s="261"/>
      <c r="AHB323" s="261"/>
      <c r="AHC323" s="261"/>
      <c r="AHD323" s="261"/>
      <c r="AHE323" s="261"/>
      <c r="AHF323" s="261"/>
      <c r="AHG323" s="261"/>
      <c r="AHH323" s="261"/>
      <c r="AHI323" s="261"/>
      <c r="AHJ323" s="261"/>
      <c r="AHK323" s="261"/>
      <c r="AHL323" s="261"/>
      <c r="AHM323" s="261"/>
      <c r="AHN323" s="261"/>
      <c r="AHO323" s="261"/>
      <c r="AHP323" s="261"/>
      <c r="AHQ323" s="261"/>
      <c r="AHR323" s="261"/>
      <c r="AHS323" s="261"/>
      <c r="AHT323" s="261"/>
      <c r="AHU323" s="261"/>
      <c r="AHV323" s="261"/>
      <c r="AHW323" s="261"/>
      <c r="AHX323" s="261"/>
      <c r="AHY323" s="261"/>
      <c r="AHZ323" s="261"/>
      <c r="AIA323" s="261"/>
      <c r="AIB323" s="261"/>
      <c r="AIC323" s="261"/>
      <c r="AID323" s="261"/>
      <c r="AIE323" s="261"/>
      <c r="AIF323" s="261"/>
      <c r="AIG323" s="261"/>
      <c r="AIH323" s="261"/>
      <c r="AII323" s="261"/>
      <c r="AIJ323" s="261"/>
      <c r="AIK323" s="261"/>
      <c r="AIL323" s="261"/>
      <c r="AIM323" s="261"/>
      <c r="AIN323" s="261"/>
      <c r="AIO323" s="261"/>
      <c r="AIP323" s="261"/>
      <c r="AIQ323" s="261"/>
      <c r="AIR323" s="261"/>
      <c r="AIS323" s="261"/>
      <c r="AIT323" s="261"/>
      <c r="AIU323" s="261"/>
      <c r="AIV323" s="261"/>
      <c r="AIW323" s="261"/>
      <c r="AIX323" s="261"/>
      <c r="AIY323" s="261"/>
      <c r="AIZ323" s="261"/>
      <c r="AJA323" s="261"/>
      <c r="AJB323" s="261"/>
      <c r="AJC323" s="261"/>
      <c r="AJD323" s="261"/>
      <c r="AJE323" s="261"/>
      <c r="AJF323" s="261"/>
      <c r="AJG323" s="261"/>
      <c r="AJH323" s="261"/>
      <c r="AJI323" s="261"/>
      <c r="AJJ323" s="261"/>
      <c r="AJK323" s="261"/>
      <c r="AJL323" s="261"/>
      <c r="AJM323" s="261"/>
      <c r="AJN323" s="261"/>
      <c r="AJO323" s="261"/>
      <c r="AJP323" s="261"/>
      <c r="AJQ323" s="261"/>
      <c r="AJR323" s="261"/>
      <c r="AJS323" s="261"/>
      <c r="AJT323" s="261"/>
      <c r="AJU323" s="261"/>
      <c r="AJV323" s="261"/>
      <c r="AJW323" s="261"/>
      <c r="AJX323" s="261"/>
      <c r="AJY323" s="261"/>
      <c r="AJZ323" s="261"/>
      <c r="AKA323" s="261"/>
      <c r="AKB323" s="261"/>
      <c r="AKC323" s="261"/>
      <c r="AKD323" s="261"/>
      <c r="AKE323" s="261"/>
      <c r="AKF323" s="261"/>
      <c r="AKG323" s="261"/>
      <c r="AKH323" s="261"/>
      <c r="AKI323" s="261"/>
      <c r="AKJ323" s="261"/>
      <c r="AKK323" s="261"/>
      <c r="AKL323" s="261"/>
      <c r="AKM323" s="261"/>
      <c r="AKN323" s="261"/>
      <c r="AKO323" s="261"/>
      <c r="AKP323" s="261"/>
      <c r="AKQ323" s="261"/>
      <c r="AKR323" s="261"/>
      <c r="AKS323" s="261"/>
      <c r="AKT323" s="261"/>
      <c r="AKU323" s="261"/>
      <c r="AKV323" s="261"/>
      <c r="AKW323" s="261"/>
      <c r="AKX323" s="261"/>
      <c r="AKY323" s="261"/>
      <c r="AKZ323" s="261"/>
      <c r="ALA323" s="261"/>
      <c r="ALB323" s="261"/>
      <c r="ALC323" s="261"/>
      <c r="ALD323" s="261"/>
      <c r="ALE323" s="261"/>
      <c r="ALF323" s="261"/>
      <c r="ALG323" s="261"/>
      <c r="ALH323" s="261"/>
      <c r="ALI323" s="261"/>
      <c r="ALJ323" s="261"/>
      <c r="ALK323" s="261"/>
      <c r="ALL323" s="261"/>
      <c r="ALM323" s="261"/>
      <c r="ALN323" s="261"/>
      <c r="ALO323" s="261"/>
      <c r="ALP323" s="261"/>
      <c r="ALQ323" s="261"/>
      <c r="ALR323" s="261"/>
      <c r="ALS323" s="261"/>
      <c r="ALT323" s="261"/>
      <c r="ALU323" s="261"/>
      <c r="ALV323" s="261"/>
      <c r="ALW323" s="261"/>
      <c r="ALX323" s="261"/>
      <c r="ALY323" s="261"/>
      <c r="ALZ323" s="261"/>
      <c r="AMA323" s="261"/>
      <c r="AMB323" s="261"/>
      <c r="AMC323" s="261"/>
      <c r="AMD323" s="261"/>
      <c r="AME323" s="261"/>
      <c r="AMF323" s="261"/>
      <c r="AMG323" s="261"/>
      <c r="AMH323" s="261"/>
      <c r="AMI323" s="261"/>
      <c r="AMJ323" s="261"/>
      <c r="AMK323" s="261"/>
    </row>
    <row r="324" spans="1:1025" s="269" customFormat="1" x14ac:dyDescent="0.35">
      <c r="A324" s="261"/>
      <c r="B324" s="265"/>
      <c r="C324" s="266"/>
      <c r="D324" s="266"/>
      <c r="E324" s="266"/>
      <c r="F324" s="266"/>
      <c r="G324" s="266"/>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261"/>
      <c r="AE324" s="261"/>
      <c r="AF324" s="261"/>
      <c r="AG324" s="261"/>
      <c r="AH324" s="261"/>
      <c r="AI324" s="261"/>
      <c r="AJ324" s="261"/>
      <c r="AK324" s="261"/>
      <c r="AL324" s="261"/>
      <c r="AM324" s="261"/>
      <c r="AN324" s="261"/>
      <c r="AO324" s="261"/>
      <c r="AP324" s="261"/>
      <c r="AQ324" s="261"/>
      <c r="AR324" s="261"/>
      <c r="AS324" s="261"/>
      <c r="AT324" s="261"/>
      <c r="AU324" s="261"/>
      <c r="AV324" s="261"/>
      <c r="AW324" s="261"/>
      <c r="AX324" s="261"/>
      <c r="AY324" s="261"/>
      <c r="AZ324" s="261"/>
      <c r="BA324" s="261"/>
      <c r="BB324" s="261"/>
      <c r="BC324" s="261"/>
      <c r="BD324" s="261"/>
      <c r="BE324" s="261"/>
      <c r="BF324" s="261"/>
      <c r="BG324" s="261"/>
      <c r="BH324" s="261"/>
      <c r="BI324" s="261"/>
      <c r="BJ324" s="261"/>
      <c r="BK324" s="261"/>
      <c r="BL324" s="261"/>
      <c r="BM324" s="261"/>
      <c r="BN324" s="261"/>
      <c r="BO324" s="261"/>
      <c r="BP324" s="261"/>
      <c r="BQ324" s="261"/>
      <c r="BR324" s="261"/>
      <c r="BS324" s="261"/>
      <c r="BT324" s="261"/>
      <c r="BU324" s="261"/>
      <c r="BV324" s="261"/>
      <c r="BW324" s="261"/>
      <c r="BX324" s="261"/>
      <c r="BY324" s="261"/>
      <c r="BZ324" s="261"/>
      <c r="CA324" s="261"/>
      <c r="CB324" s="261"/>
      <c r="CC324" s="261"/>
      <c r="CD324" s="261"/>
      <c r="CE324" s="261"/>
      <c r="CF324" s="261"/>
      <c r="CG324" s="261"/>
      <c r="CH324" s="261"/>
      <c r="CI324" s="261"/>
      <c r="CJ324" s="261"/>
      <c r="CK324" s="261"/>
      <c r="CL324" s="261"/>
      <c r="CM324" s="261"/>
      <c r="CN324" s="261"/>
      <c r="CO324" s="261"/>
      <c r="CP324" s="261"/>
      <c r="CQ324" s="261"/>
      <c r="CR324" s="261"/>
      <c r="CS324" s="261"/>
      <c r="CT324" s="261"/>
      <c r="CU324" s="261"/>
      <c r="CV324" s="261"/>
      <c r="CW324" s="261"/>
      <c r="CX324" s="261"/>
      <c r="CY324" s="261"/>
      <c r="CZ324" s="261"/>
      <c r="DA324" s="261"/>
      <c r="DB324" s="261"/>
      <c r="DC324" s="261"/>
      <c r="DD324" s="261"/>
      <c r="DE324" s="261"/>
      <c r="DF324" s="261"/>
      <c r="DG324" s="261"/>
      <c r="DH324" s="261"/>
      <c r="DI324" s="261"/>
      <c r="DJ324" s="261"/>
      <c r="DK324" s="261"/>
      <c r="DL324" s="261"/>
      <c r="DM324" s="261"/>
      <c r="DN324" s="261"/>
      <c r="DO324" s="261"/>
      <c r="DP324" s="261"/>
      <c r="DQ324" s="261"/>
      <c r="DR324" s="261"/>
      <c r="DS324" s="261"/>
      <c r="DT324" s="261"/>
      <c r="DU324" s="261"/>
      <c r="DV324" s="261"/>
      <c r="DW324" s="261"/>
      <c r="DX324" s="261"/>
      <c r="DY324" s="261"/>
      <c r="DZ324" s="261"/>
      <c r="EA324" s="261"/>
      <c r="EB324" s="261"/>
      <c r="EC324" s="261"/>
      <c r="ED324" s="261"/>
      <c r="EE324" s="261"/>
      <c r="EF324" s="261"/>
      <c r="EG324" s="261"/>
      <c r="EH324" s="261"/>
      <c r="EI324" s="261"/>
      <c r="EJ324" s="261"/>
      <c r="EK324" s="261"/>
      <c r="EL324" s="261"/>
      <c r="EM324" s="261"/>
      <c r="EN324" s="261"/>
      <c r="EO324" s="261"/>
      <c r="EP324" s="261"/>
      <c r="EQ324" s="261"/>
      <c r="ER324" s="261"/>
      <c r="ES324" s="261"/>
      <c r="ET324" s="261"/>
      <c r="EU324" s="261"/>
      <c r="EV324" s="261"/>
      <c r="EW324" s="261"/>
      <c r="EX324" s="261"/>
      <c r="EY324" s="261"/>
      <c r="EZ324" s="261"/>
      <c r="FA324" s="261"/>
      <c r="FB324" s="261"/>
      <c r="FC324" s="261"/>
      <c r="FD324" s="261"/>
      <c r="FE324" s="261"/>
      <c r="FF324" s="261"/>
      <c r="FG324" s="261"/>
      <c r="FH324" s="261"/>
      <c r="FI324" s="261"/>
      <c r="FJ324" s="261"/>
      <c r="FK324" s="261"/>
      <c r="FL324" s="261"/>
      <c r="FM324" s="261"/>
      <c r="FN324" s="261"/>
      <c r="FO324" s="261"/>
      <c r="FP324" s="261"/>
      <c r="FQ324" s="261"/>
      <c r="FR324" s="261"/>
      <c r="FS324" s="261"/>
      <c r="FT324" s="261"/>
      <c r="FU324" s="261"/>
      <c r="FV324" s="261"/>
      <c r="FW324" s="261"/>
      <c r="FX324" s="261"/>
      <c r="FY324" s="261"/>
      <c r="FZ324" s="261"/>
      <c r="GA324" s="261"/>
      <c r="GB324" s="261"/>
      <c r="GC324" s="261"/>
      <c r="GD324" s="261"/>
      <c r="GE324" s="261"/>
      <c r="GF324" s="261"/>
      <c r="GG324" s="261"/>
      <c r="GH324" s="261"/>
      <c r="GI324" s="261"/>
      <c r="GJ324" s="261"/>
      <c r="GK324" s="261"/>
      <c r="GL324" s="261"/>
      <c r="GM324" s="261"/>
      <c r="GN324" s="261"/>
      <c r="GO324" s="261"/>
      <c r="GP324" s="261"/>
      <c r="GQ324" s="261"/>
      <c r="GR324" s="261"/>
      <c r="GS324" s="261"/>
      <c r="GT324" s="261"/>
      <c r="GU324" s="261"/>
      <c r="GV324" s="261"/>
      <c r="GW324" s="261"/>
      <c r="GX324" s="261"/>
      <c r="GY324" s="261"/>
      <c r="GZ324" s="261"/>
      <c r="HA324" s="261"/>
      <c r="HB324" s="261"/>
      <c r="HC324" s="261"/>
      <c r="HD324" s="261"/>
      <c r="HE324" s="261"/>
      <c r="HF324" s="261"/>
      <c r="HG324" s="261"/>
      <c r="HH324" s="261"/>
      <c r="HI324" s="261"/>
      <c r="HJ324" s="261"/>
      <c r="HK324" s="261"/>
      <c r="HL324" s="261"/>
      <c r="HM324" s="261"/>
      <c r="HN324" s="261"/>
      <c r="HO324" s="261"/>
      <c r="HP324" s="261"/>
      <c r="HQ324" s="261"/>
      <c r="HR324" s="261"/>
      <c r="HS324" s="261"/>
      <c r="HT324" s="261"/>
      <c r="HU324" s="261"/>
      <c r="HV324" s="261"/>
      <c r="HW324" s="261"/>
      <c r="HX324" s="261"/>
      <c r="HY324" s="261"/>
      <c r="HZ324" s="261"/>
      <c r="IA324" s="261"/>
      <c r="IB324" s="261"/>
      <c r="IC324" s="261"/>
      <c r="ID324" s="261"/>
      <c r="IE324" s="261"/>
      <c r="IF324" s="261"/>
      <c r="IG324" s="261"/>
      <c r="IH324" s="261"/>
      <c r="II324" s="261"/>
      <c r="IJ324" s="261"/>
      <c r="IK324" s="261"/>
      <c r="IL324" s="261"/>
      <c r="IM324" s="261"/>
      <c r="IN324" s="261"/>
      <c r="IO324" s="261"/>
      <c r="IP324" s="261"/>
      <c r="IQ324" s="261"/>
      <c r="IR324" s="261"/>
      <c r="IS324" s="261"/>
      <c r="IT324" s="261"/>
      <c r="IU324" s="261"/>
      <c r="IV324" s="261"/>
      <c r="IW324" s="261"/>
      <c r="IX324" s="261"/>
      <c r="IY324" s="261"/>
      <c r="IZ324" s="261"/>
      <c r="JA324" s="261"/>
      <c r="JB324" s="261"/>
      <c r="JC324" s="261"/>
      <c r="JD324" s="261"/>
      <c r="JE324" s="261"/>
      <c r="JF324" s="261"/>
      <c r="JG324" s="261"/>
      <c r="JH324" s="261"/>
      <c r="JI324" s="261"/>
      <c r="JJ324" s="261"/>
      <c r="JK324" s="261"/>
      <c r="JL324" s="261"/>
      <c r="JM324" s="261"/>
      <c r="JN324" s="261"/>
      <c r="JO324" s="261"/>
      <c r="JP324" s="261"/>
      <c r="JQ324" s="261"/>
      <c r="JR324" s="261"/>
      <c r="JS324" s="261"/>
      <c r="JT324" s="261"/>
      <c r="JU324" s="261"/>
      <c r="JV324" s="261"/>
      <c r="JW324" s="261"/>
      <c r="JX324" s="261"/>
      <c r="JY324" s="261"/>
      <c r="JZ324" s="261"/>
      <c r="KA324" s="261"/>
      <c r="KB324" s="261"/>
      <c r="KC324" s="261"/>
      <c r="KD324" s="261"/>
      <c r="KE324" s="261"/>
      <c r="KF324" s="261"/>
      <c r="KG324" s="261"/>
      <c r="KH324" s="261"/>
      <c r="KI324" s="261"/>
      <c r="KJ324" s="261"/>
      <c r="KK324" s="261"/>
      <c r="KL324" s="261"/>
      <c r="KM324" s="261"/>
      <c r="KN324" s="261"/>
      <c r="KO324" s="261"/>
      <c r="KP324" s="261"/>
      <c r="KQ324" s="261"/>
      <c r="KR324" s="261"/>
      <c r="KS324" s="261"/>
      <c r="KT324" s="261"/>
      <c r="KU324" s="261"/>
      <c r="KV324" s="261"/>
      <c r="KW324" s="261"/>
      <c r="KX324" s="261"/>
      <c r="KY324" s="261"/>
      <c r="KZ324" s="261"/>
      <c r="LA324" s="261"/>
      <c r="LB324" s="261"/>
      <c r="LC324" s="261"/>
      <c r="LD324" s="261"/>
      <c r="LE324" s="261"/>
      <c r="LF324" s="261"/>
      <c r="LG324" s="261"/>
      <c r="LH324" s="261"/>
      <c r="LI324" s="261"/>
      <c r="LJ324" s="261"/>
      <c r="LK324" s="261"/>
      <c r="LL324" s="261"/>
      <c r="LM324" s="261"/>
      <c r="LN324" s="261"/>
      <c r="LO324" s="261"/>
      <c r="LP324" s="261"/>
      <c r="LQ324" s="261"/>
      <c r="LR324" s="261"/>
      <c r="LS324" s="261"/>
      <c r="LT324" s="261"/>
      <c r="LU324" s="261"/>
      <c r="LV324" s="261"/>
      <c r="LW324" s="261"/>
      <c r="LX324" s="261"/>
      <c r="LY324" s="261"/>
      <c r="LZ324" s="261"/>
      <c r="MA324" s="261"/>
      <c r="MB324" s="261"/>
      <c r="MC324" s="261"/>
      <c r="MD324" s="261"/>
      <c r="ME324" s="261"/>
      <c r="MF324" s="261"/>
      <c r="MG324" s="261"/>
      <c r="MH324" s="261"/>
      <c r="MI324" s="261"/>
      <c r="MJ324" s="261"/>
      <c r="MK324" s="261"/>
      <c r="ML324" s="261"/>
      <c r="MM324" s="261"/>
      <c r="MN324" s="261"/>
      <c r="MO324" s="261"/>
      <c r="MP324" s="261"/>
      <c r="MQ324" s="261"/>
      <c r="MR324" s="261"/>
      <c r="MS324" s="261"/>
      <c r="MT324" s="261"/>
      <c r="MU324" s="261"/>
      <c r="MV324" s="261"/>
      <c r="MW324" s="261"/>
      <c r="MX324" s="261"/>
      <c r="MY324" s="261"/>
      <c r="MZ324" s="261"/>
      <c r="NA324" s="261"/>
      <c r="NB324" s="261"/>
      <c r="NC324" s="261"/>
      <c r="ND324" s="261"/>
      <c r="NE324" s="261"/>
      <c r="NF324" s="261"/>
      <c r="NG324" s="261"/>
      <c r="NH324" s="261"/>
      <c r="NI324" s="261"/>
      <c r="NJ324" s="261"/>
      <c r="NK324" s="261"/>
      <c r="NL324" s="261"/>
      <c r="NM324" s="261"/>
      <c r="NN324" s="261"/>
      <c r="NO324" s="261"/>
      <c r="NP324" s="261"/>
      <c r="NQ324" s="261"/>
      <c r="NR324" s="261"/>
      <c r="NS324" s="261"/>
      <c r="NT324" s="261"/>
      <c r="NU324" s="261"/>
      <c r="NV324" s="261"/>
      <c r="NW324" s="261"/>
      <c r="NX324" s="261"/>
      <c r="NY324" s="261"/>
      <c r="NZ324" s="261"/>
      <c r="OA324" s="261"/>
      <c r="OB324" s="261"/>
      <c r="OC324" s="261"/>
      <c r="OD324" s="261"/>
      <c r="OE324" s="261"/>
      <c r="OF324" s="261"/>
      <c r="OG324" s="261"/>
      <c r="OH324" s="261"/>
      <c r="OI324" s="261"/>
      <c r="OJ324" s="261"/>
      <c r="OK324" s="261"/>
      <c r="OL324" s="261"/>
      <c r="OM324" s="261"/>
      <c r="ON324" s="261"/>
      <c r="OO324" s="261"/>
      <c r="OP324" s="261"/>
      <c r="OQ324" s="261"/>
      <c r="OR324" s="261"/>
      <c r="OS324" s="261"/>
      <c r="OT324" s="261"/>
      <c r="OU324" s="261"/>
      <c r="OV324" s="261"/>
      <c r="OW324" s="261"/>
      <c r="OX324" s="261"/>
      <c r="OY324" s="261"/>
      <c r="OZ324" s="261"/>
      <c r="PA324" s="261"/>
      <c r="PB324" s="261"/>
      <c r="PC324" s="261"/>
      <c r="PD324" s="261"/>
      <c r="PE324" s="261"/>
      <c r="PF324" s="261"/>
      <c r="PG324" s="261"/>
      <c r="PH324" s="261"/>
      <c r="PI324" s="261"/>
      <c r="PJ324" s="261"/>
      <c r="PK324" s="261"/>
      <c r="PL324" s="261"/>
      <c r="PM324" s="261"/>
      <c r="PN324" s="261"/>
      <c r="PO324" s="261"/>
      <c r="PP324" s="261"/>
      <c r="PQ324" s="261"/>
      <c r="PR324" s="261"/>
      <c r="PS324" s="261"/>
      <c r="PT324" s="261"/>
      <c r="PU324" s="261"/>
      <c r="PV324" s="261"/>
      <c r="PW324" s="261"/>
      <c r="PX324" s="261"/>
      <c r="PY324" s="261"/>
      <c r="PZ324" s="261"/>
      <c r="QA324" s="261"/>
      <c r="QB324" s="261"/>
      <c r="QC324" s="261"/>
      <c r="QD324" s="261"/>
      <c r="QE324" s="261"/>
      <c r="QF324" s="261"/>
      <c r="QG324" s="261"/>
      <c r="QH324" s="261"/>
      <c r="QI324" s="261"/>
      <c r="QJ324" s="261"/>
      <c r="QK324" s="261"/>
      <c r="QL324" s="261"/>
      <c r="QM324" s="261"/>
      <c r="QN324" s="261"/>
      <c r="QO324" s="261"/>
      <c r="QP324" s="261"/>
      <c r="QQ324" s="261"/>
      <c r="QR324" s="261"/>
      <c r="QS324" s="261"/>
      <c r="QT324" s="261"/>
      <c r="QU324" s="261"/>
      <c r="QV324" s="261"/>
      <c r="QW324" s="261"/>
      <c r="QX324" s="261"/>
      <c r="QY324" s="261"/>
      <c r="QZ324" s="261"/>
      <c r="RA324" s="261"/>
      <c r="RB324" s="261"/>
      <c r="RC324" s="261"/>
      <c r="RD324" s="261"/>
      <c r="RE324" s="261"/>
      <c r="RF324" s="261"/>
      <c r="RG324" s="261"/>
      <c r="RH324" s="261"/>
      <c r="RI324" s="261"/>
      <c r="RJ324" s="261"/>
      <c r="RK324" s="261"/>
      <c r="RL324" s="261"/>
      <c r="RM324" s="261"/>
      <c r="RN324" s="261"/>
      <c r="RO324" s="261"/>
      <c r="RP324" s="261"/>
      <c r="RQ324" s="261"/>
      <c r="RR324" s="261"/>
      <c r="RS324" s="261"/>
      <c r="RT324" s="261"/>
      <c r="RU324" s="261"/>
      <c r="RV324" s="261"/>
      <c r="RW324" s="261"/>
      <c r="RX324" s="261"/>
      <c r="RY324" s="261"/>
      <c r="RZ324" s="261"/>
      <c r="SA324" s="261"/>
      <c r="SB324" s="261"/>
      <c r="SC324" s="261"/>
      <c r="SD324" s="261"/>
      <c r="SE324" s="261"/>
      <c r="SF324" s="261"/>
      <c r="SG324" s="261"/>
      <c r="SH324" s="261"/>
      <c r="SI324" s="261"/>
      <c r="SJ324" s="261"/>
      <c r="SK324" s="261"/>
      <c r="SL324" s="261"/>
      <c r="SM324" s="261"/>
      <c r="SN324" s="261"/>
      <c r="SO324" s="261"/>
      <c r="SP324" s="261"/>
      <c r="SQ324" s="261"/>
      <c r="SR324" s="261"/>
      <c r="SS324" s="261"/>
      <c r="ST324" s="261"/>
      <c r="SU324" s="261"/>
      <c r="SV324" s="261"/>
      <c r="SW324" s="261"/>
      <c r="SX324" s="261"/>
      <c r="SY324" s="261"/>
      <c r="SZ324" s="261"/>
      <c r="TA324" s="261"/>
      <c r="TB324" s="261"/>
      <c r="TC324" s="261"/>
      <c r="TD324" s="261"/>
      <c r="TE324" s="261"/>
      <c r="TF324" s="261"/>
      <c r="TG324" s="261"/>
      <c r="TH324" s="261"/>
      <c r="TI324" s="261"/>
      <c r="TJ324" s="261"/>
      <c r="TK324" s="261"/>
      <c r="TL324" s="261"/>
      <c r="TM324" s="261"/>
      <c r="TN324" s="261"/>
      <c r="TO324" s="261"/>
      <c r="TP324" s="261"/>
      <c r="TQ324" s="261"/>
      <c r="TR324" s="261"/>
      <c r="TS324" s="261"/>
      <c r="TT324" s="261"/>
      <c r="TU324" s="261"/>
      <c r="TV324" s="261"/>
      <c r="TW324" s="261"/>
      <c r="TX324" s="261"/>
      <c r="TY324" s="261"/>
      <c r="TZ324" s="261"/>
      <c r="UA324" s="261"/>
      <c r="UB324" s="261"/>
      <c r="UC324" s="261"/>
      <c r="UD324" s="261"/>
      <c r="UE324" s="261"/>
      <c r="UF324" s="261"/>
      <c r="UG324" s="261"/>
      <c r="UH324" s="261"/>
      <c r="UI324" s="261"/>
      <c r="UJ324" s="261"/>
      <c r="UK324" s="261"/>
      <c r="UL324" s="261"/>
      <c r="UM324" s="261"/>
      <c r="UN324" s="261"/>
      <c r="UO324" s="261"/>
      <c r="UP324" s="261"/>
      <c r="UQ324" s="261"/>
      <c r="UR324" s="261"/>
      <c r="US324" s="261"/>
      <c r="UT324" s="261"/>
      <c r="UU324" s="261"/>
      <c r="UV324" s="261"/>
      <c r="UW324" s="261"/>
      <c r="UX324" s="261"/>
      <c r="UY324" s="261"/>
      <c r="UZ324" s="261"/>
      <c r="VA324" s="261"/>
      <c r="VB324" s="261"/>
      <c r="VC324" s="261"/>
      <c r="VD324" s="261"/>
      <c r="VE324" s="261"/>
      <c r="VF324" s="261"/>
      <c r="VG324" s="261"/>
      <c r="VH324" s="261"/>
      <c r="VI324" s="261"/>
      <c r="VJ324" s="261"/>
      <c r="VK324" s="261"/>
      <c r="VL324" s="261"/>
      <c r="VM324" s="261"/>
      <c r="VN324" s="261"/>
      <c r="VO324" s="261"/>
      <c r="VP324" s="261"/>
      <c r="VQ324" s="261"/>
      <c r="VR324" s="261"/>
      <c r="VS324" s="261"/>
      <c r="VT324" s="261"/>
      <c r="VU324" s="261"/>
      <c r="VV324" s="261"/>
      <c r="VW324" s="261"/>
      <c r="VX324" s="261"/>
      <c r="VY324" s="261"/>
      <c r="VZ324" s="261"/>
      <c r="WA324" s="261"/>
      <c r="WB324" s="261"/>
      <c r="WC324" s="261"/>
      <c r="WD324" s="261"/>
      <c r="WE324" s="261"/>
      <c r="WF324" s="261"/>
      <c r="WG324" s="261"/>
      <c r="WH324" s="261"/>
      <c r="WI324" s="261"/>
      <c r="WJ324" s="261"/>
      <c r="WK324" s="261"/>
      <c r="WL324" s="261"/>
      <c r="WM324" s="261"/>
      <c r="WN324" s="261"/>
      <c r="WO324" s="261"/>
      <c r="WP324" s="261"/>
      <c r="WQ324" s="261"/>
      <c r="WR324" s="261"/>
      <c r="WS324" s="261"/>
      <c r="WT324" s="261"/>
      <c r="WU324" s="261"/>
      <c r="WV324" s="261"/>
      <c r="WW324" s="261"/>
      <c r="WX324" s="261"/>
      <c r="WY324" s="261"/>
      <c r="WZ324" s="261"/>
      <c r="XA324" s="261"/>
      <c r="XB324" s="261"/>
      <c r="XC324" s="261"/>
      <c r="XD324" s="261"/>
      <c r="XE324" s="261"/>
      <c r="XF324" s="261"/>
      <c r="XG324" s="261"/>
      <c r="XH324" s="261"/>
      <c r="XI324" s="261"/>
      <c r="XJ324" s="261"/>
      <c r="XK324" s="261"/>
      <c r="XL324" s="261"/>
      <c r="XM324" s="261"/>
      <c r="XN324" s="261"/>
      <c r="XO324" s="261"/>
      <c r="XP324" s="261"/>
      <c r="XQ324" s="261"/>
      <c r="XR324" s="261"/>
      <c r="XS324" s="261"/>
      <c r="XT324" s="261"/>
      <c r="XU324" s="261"/>
      <c r="XV324" s="261"/>
      <c r="XW324" s="261"/>
      <c r="XX324" s="261"/>
      <c r="XY324" s="261"/>
      <c r="XZ324" s="261"/>
      <c r="YA324" s="261"/>
      <c r="YB324" s="261"/>
      <c r="YC324" s="261"/>
      <c r="YD324" s="261"/>
      <c r="YE324" s="261"/>
      <c r="YF324" s="261"/>
      <c r="YG324" s="261"/>
      <c r="YH324" s="261"/>
      <c r="YI324" s="261"/>
      <c r="YJ324" s="261"/>
      <c r="YK324" s="261"/>
      <c r="YL324" s="261"/>
      <c r="YM324" s="261"/>
      <c r="YN324" s="261"/>
      <c r="YO324" s="261"/>
      <c r="YP324" s="261"/>
      <c r="YQ324" s="261"/>
      <c r="YR324" s="261"/>
      <c r="YS324" s="261"/>
      <c r="YT324" s="261"/>
      <c r="YU324" s="261"/>
      <c r="YV324" s="261"/>
      <c r="YW324" s="261"/>
      <c r="YX324" s="261"/>
      <c r="YY324" s="261"/>
      <c r="YZ324" s="261"/>
      <c r="ZA324" s="261"/>
      <c r="ZB324" s="261"/>
      <c r="ZC324" s="261"/>
      <c r="ZD324" s="261"/>
      <c r="ZE324" s="261"/>
      <c r="ZF324" s="261"/>
      <c r="ZG324" s="261"/>
      <c r="ZH324" s="261"/>
      <c r="ZI324" s="261"/>
      <c r="ZJ324" s="261"/>
      <c r="ZK324" s="261"/>
      <c r="ZL324" s="261"/>
      <c r="ZM324" s="261"/>
      <c r="ZN324" s="261"/>
      <c r="ZO324" s="261"/>
      <c r="ZP324" s="261"/>
      <c r="ZQ324" s="261"/>
      <c r="ZR324" s="261"/>
      <c r="ZS324" s="261"/>
      <c r="ZT324" s="261"/>
      <c r="ZU324" s="261"/>
      <c r="ZV324" s="261"/>
      <c r="ZW324" s="261"/>
      <c r="ZX324" s="261"/>
      <c r="ZY324" s="261"/>
      <c r="ZZ324" s="261"/>
      <c r="AAA324" s="261"/>
      <c r="AAB324" s="261"/>
      <c r="AAC324" s="261"/>
      <c r="AAD324" s="261"/>
      <c r="AAE324" s="261"/>
      <c r="AAF324" s="261"/>
      <c r="AAG324" s="261"/>
      <c r="AAH324" s="261"/>
      <c r="AAI324" s="261"/>
      <c r="AAJ324" s="261"/>
      <c r="AAK324" s="261"/>
      <c r="AAL324" s="261"/>
      <c r="AAM324" s="261"/>
      <c r="AAN324" s="261"/>
      <c r="AAO324" s="261"/>
      <c r="AAP324" s="261"/>
      <c r="AAQ324" s="261"/>
      <c r="AAR324" s="261"/>
      <c r="AAS324" s="261"/>
      <c r="AAT324" s="261"/>
      <c r="AAU324" s="261"/>
      <c r="AAV324" s="261"/>
      <c r="AAW324" s="261"/>
      <c r="AAX324" s="261"/>
      <c r="AAY324" s="261"/>
      <c r="AAZ324" s="261"/>
      <c r="ABA324" s="261"/>
      <c r="ABB324" s="261"/>
      <c r="ABC324" s="261"/>
      <c r="ABD324" s="261"/>
      <c r="ABE324" s="261"/>
      <c r="ABF324" s="261"/>
      <c r="ABG324" s="261"/>
      <c r="ABH324" s="261"/>
      <c r="ABI324" s="261"/>
      <c r="ABJ324" s="261"/>
      <c r="ABK324" s="261"/>
      <c r="ABL324" s="261"/>
      <c r="ABM324" s="261"/>
      <c r="ABN324" s="261"/>
      <c r="ABO324" s="261"/>
      <c r="ABP324" s="261"/>
      <c r="ABQ324" s="261"/>
      <c r="ABR324" s="261"/>
      <c r="ABS324" s="261"/>
      <c r="ABT324" s="261"/>
      <c r="ABU324" s="261"/>
      <c r="ABV324" s="261"/>
      <c r="ABW324" s="261"/>
      <c r="ABX324" s="261"/>
      <c r="ABY324" s="261"/>
      <c r="ABZ324" s="261"/>
      <c r="ACA324" s="261"/>
      <c r="ACB324" s="261"/>
      <c r="ACC324" s="261"/>
      <c r="ACD324" s="261"/>
      <c r="ACE324" s="261"/>
      <c r="ACF324" s="261"/>
      <c r="ACG324" s="261"/>
      <c r="ACH324" s="261"/>
      <c r="ACI324" s="261"/>
      <c r="ACJ324" s="261"/>
      <c r="ACK324" s="261"/>
      <c r="ACL324" s="261"/>
      <c r="ACM324" s="261"/>
      <c r="ACN324" s="261"/>
      <c r="ACO324" s="261"/>
      <c r="ACP324" s="261"/>
      <c r="ACQ324" s="261"/>
      <c r="ACR324" s="261"/>
      <c r="ACS324" s="261"/>
      <c r="ACT324" s="261"/>
      <c r="ACU324" s="261"/>
      <c r="ACV324" s="261"/>
      <c r="ACW324" s="261"/>
      <c r="ACX324" s="261"/>
      <c r="ACY324" s="261"/>
      <c r="ACZ324" s="261"/>
      <c r="ADA324" s="261"/>
      <c r="ADB324" s="261"/>
      <c r="ADC324" s="261"/>
      <c r="ADD324" s="261"/>
      <c r="ADE324" s="261"/>
      <c r="ADF324" s="261"/>
      <c r="ADG324" s="261"/>
      <c r="ADH324" s="261"/>
      <c r="ADI324" s="261"/>
      <c r="ADJ324" s="261"/>
      <c r="ADK324" s="261"/>
      <c r="ADL324" s="261"/>
      <c r="ADM324" s="261"/>
      <c r="ADN324" s="261"/>
      <c r="ADO324" s="261"/>
      <c r="ADP324" s="261"/>
      <c r="ADQ324" s="261"/>
      <c r="ADR324" s="261"/>
      <c r="ADS324" s="261"/>
      <c r="ADT324" s="261"/>
      <c r="ADU324" s="261"/>
      <c r="ADV324" s="261"/>
      <c r="ADW324" s="261"/>
      <c r="ADX324" s="261"/>
      <c r="ADY324" s="261"/>
      <c r="ADZ324" s="261"/>
      <c r="AEA324" s="261"/>
      <c r="AEB324" s="261"/>
      <c r="AEC324" s="261"/>
      <c r="AED324" s="261"/>
      <c r="AEE324" s="261"/>
      <c r="AEF324" s="261"/>
      <c r="AEG324" s="261"/>
      <c r="AEH324" s="261"/>
      <c r="AEI324" s="261"/>
      <c r="AEJ324" s="261"/>
      <c r="AEK324" s="261"/>
      <c r="AEL324" s="261"/>
      <c r="AEM324" s="261"/>
      <c r="AEN324" s="261"/>
      <c r="AEO324" s="261"/>
      <c r="AEP324" s="261"/>
      <c r="AEQ324" s="261"/>
      <c r="AER324" s="261"/>
      <c r="AES324" s="261"/>
      <c r="AET324" s="261"/>
      <c r="AEU324" s="261"/>
      <c r="AEV324" s="261"/>
      <c r="AEW324" s="261"/>
      <c r="AEX324" s="261"/>
      <c r="AEY324" s="261"/>
      <c r="AEZ324" s="261"/>
      <c r="AFA324" s="261"/>
      <c r="AFB324" s="261"/>
      <c r="AFC324" s="261"/>
      <c r="AFD324" s="261"/>
      <c r="AFE324" s="261"/>
      <c r="AFF324" s="261"/>
      <c r="AFG324" s="261"/>
      <c r="AFH324" s="261"/>
      <c r="AFI324" s="261"/>
      <c r="AFJ324" s="261"/>
      <c r="AFK324" s="261"/>
      <c r="AFL324" s="261"/>
      <c r="AFM324" s="261"/>
      <c r="AFN324" s="261"/>
      <c r="AFO324" s="261"/>
      <c r="AFP324" s="261"/>
      <c r="AFQ324" s="261"/>
      <c r="AFR324" s="261"/>
      <c r="AFS324" s="261"/>
      <c r="AFT324" s="261"/>
      <c r="AFU324" s="261"/>
      <c r="AFV324" s="261"/>
      <c r="AFW324" s="261"/>
      <c r="AFX324" s="261"/>
      <c r="AFY324" s="261"/>
      <c r="AFZ324" s="261"/>
      <c r="AGA324" s="261"/>
      <c r="AGB324" s="261"/>
      <c r="AGC324" s="261"/>
      <c r="AGD324" s="261"/>
      <c r="AGE324" s="261"/>
      <c r="AGF324" s="261"/>
      <c r="AGG324" s="261"/>
      <c r="AGH324" s="261"/>
      <c r="AGI324" s="261"/>
      <c r="AGJ324" s="261"/>
      <c r="AGK324" s="261"/>
      <c r="AGL324" s="261"/>
      <c r="AGM324" s="261"/>
      <c r="AGN324" s="261"/>
      <c r="AGO324" s="261"/>
      <c r="AGP324" s="261"/>
      <c r="AGQ324" s="261"/>
      <c r="AGR324" s="261"/>
      <c r="AGS324" s="261"/>
      <c r="AGT324" s="261"/>
      <c r="AGU324" s="261"/>
      <c r="AGV324" s="261"/>
      <c r="AGW324" s="261"/>
      <c r="AGX324" s="261"/>
      <c r="AGY324" s="261"/>
      <c r="AGZ324" s="261"/>
      <c r="AHA324" s="261"/>
      <c r="AHB324" s="261"/>
      <c r="AHC324" s="261"/>
      <c r="AHD324" s="261"/>
      <c r="AHE324" s="261"/>
      <c r="AHF324" s="261"/>
      <c r="AHG324" s="261"/>
      <c r="AHH324" s="261"/>
      <c r="AHI324" s="261"/>
      <c r="AHJ324" s="261"/>
      <c r="AHK324" s="261"/>
      <c r="AHL324" s="261"/>
      <c r="AHM324" s="261"/>
      <c r="AHN324" s="261"/>
      <c r="AHO324" s="261"/>
      <c r="AHP324" s="261"/>
      <c r="AHQ324" s="261"/>
      <c r="AHR324" s="261"/>
      <c r="AHS324" s="261"/>
      <c r="AHT324" s="261"/>
      <c r="AHU324" s="261"/>
      <c r="AHV324" s="261"/>
      <c r="AHW324" s="261"/>
      <c r="AHX324" s="261"/>
      <c r="AHY324" s="261"/>
      <c r="AHZ324" s="261"/>
      <c r="AIA324" s="261"/>
      <c r="AIB324" s="261"/>
      <c r="AIC324" s="261"/>
      <c r="AID324" s="261"/>
      <c r="AIE324" s="261"/>
      <c r="AIF324" s="261"/>
      <c r="AIG324" s="261"/>
      <c r="AIH324" s="261"/>
      <c r="AII324" s="261"/>
      <c r="AIJ324" s="261"/>
      <c r="AIK324" s="261"/>
      <c r="AIL324" s="261"/>
      <c r="AIM324" s="261"/>
      <c r="AIN324" s="261"/>
      <c r="AIO324" s="261"/>
      <c r="AIP324" s="261"/>
      <c r="AIQ324" s="261"/>
      <c r="AIR324" s="261"/>
      <c r="AIS324" s="261"/>
      <c r="AIT324" s="261"/>
      <c r="AIU324" s="261"/>
      <c r="AIV324" s="261"/>
      <c r="AIW324" s="261"/>
      <c r="AIX324" s="261"/>
      <c r="AIY324" s="261"/>
      <c r="AIZ324" s="261"/>
      <c r="AJA324" s="261"/>
      <c r="AJB324" s="261"/>
      <c r="AJC324" s="261"/>
      <c r="AJD324" s="261"/>
      <c r="AJE324" s="261"/>
      <c r="AJF324" s="261"/>
      <c r="AJG324" s="261"/>
      <c r="AJH324" s="261"/>
      <c r="AJI324" s="261"/>
      <c r="AJJ324" s="261"/>
      <c r="AJK324" s="261"/>
      <c r="AJL324" s="261"/>
      <c r="AJM324" s="261"/>
      <c r="AJN324" s="261"/>
      <c r="AJO324" s="261"/>
      <c r="AJP324" s="261"/>
      <c r="AJQ324" s="261"/>
      <c r="AJR324" s="261"/>
      <c r="AJS324" s="261"/>
      <c r="AJT324" s="261"/>
      <c r="AJU324" s="261"/>
      <c r="AJV324" s="261"/>
      <c r="AJW324" s="261"/>
      <c r="AJX324" s="261"/>
      <c r="AJY324" s="261"/>
      <c r="AJZ324" s="261"/>
      <c r="AKA324" s="261"/>
      <c r="AKB324" s="261"/>
      <c r="AKC324" s="261"/>
      <c r="AKD324" s="261"/>
      <c r="AKE324" s="261"/>
      <c r="AKF324" s="261"/>
      <c r="AKG324" s="261"/>
      <c r="AKH324" s="261"/>
      <c r="AKI324" s="261"/>
      <c r="AKJ324" s="261"/>
      <c r="AKK324" s="261"/>
      <c r="AKL324" s="261"/>
      <c r="AKM324" s="261"/>
      <c r="AKN324" s="261"/>
      <c r="AKO324" s="261"/>
      <c r="AKP324" s="261"/>
      <c r="AKQ324" s="261"/>
      <c r="AKR324" s="261"/>
      <c r="AKS324" s="261"/>
      <c r="AKT324" s="261"/>
      <c r="AKU324" s="261"/>
      <c r="AKV324" s="261"/>
      <c r="AKW324" s="261"/>
      <c r="AKX324" s="261"/>
      <c r="AKY324" s="261"/>
      <c r="AKZ324" s="261"/>
      <c r="ALA324" s="261"/>
      <c r="ALB324" s="261"/>
      <c r="ALC324" s="261"/>
      <c r="ALD324" s="261"/>
      <c r="ALE324" s="261"/>
      <c r="ALF324" s="261"/>
      <c r="ALG324" s="261"/>
      <c r="ALH324" s="261"/>
      <c r="ALI324" s="261"/>
      <c r="ALJ324" s="261"/>
      <c r="ALK324" s="261"/>
      <c r="ALL324" s="261"/>
      <c r="ALM324" s="261"/>
      <c r="ALN324" s="261"/>
      <c r="ALO324" s="261"/>
      <c r="ALP324" s="261"/>
      <c r="ALQ324" s="261"/>
      <c r="ALR324" s="261"/>
      <c r="ALS324" s="261"/>
      <c r="ALT324" s="261"/>
      <c r="ALU324" s="261"/>
      <c r="ALV324" s="261"/>
      <c r="ALW324" s="261"/>
      <c r="ALX324" s="261"/>
      <c r="ALY324" s="261"/>
      <c r="ALZ324" s="261"/>
      <c r="AMA324" s="261"/>
      <c r="AMB324" s="261"/>
      <c r="AMC324" s="261"/>
      <c r="AMD324" s="261"/>
      <c r="AME324" s="261"/>
      <c r="AMF324" s="261"/>
      <c r="AMG324" s="261"/>
      <c r="AMH324" s="261"/>
      <c r="AMI324" s="261"/>
      <c r="AMJ324" s="261"/>
      <c r="AMK324" s="261"/>
    </row>
    <row r="325" spans="1:1025" s="269" customFormat="1" x14ac:dyDescent="0.35">
      <c r="A325" s="261"/>
      <c r="B325" s="265"/>
      <c r="C325" s="266"/>
      <c r="D325" s="266"/>
      <c r="E325" s="266"/>
      <c r="F325" s="266"/>
      <c r="G325" s="266"/>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61"/>
      <c r="AE325" s="261"/>
      <c r="AF325" s="261"/>
      <c r="AG325" s="261"/>
      <c r="AH325" s="261"/>
      <c r="AI325" s="261"/>
      <c r="AJ325" s="261"/>
      <c r="AK325" s="261"/>
      <c r="AL325" s="261"/>
      <c r="AM325" s="261"/>
      <c r="AN325" s="261"/>
      <c r="AO325" s="261"/>
      <c r="AP325" s="261"/>
      <c r="AQ325" s="261"/>
      <c r="AR325" s="261"/>
      <c r="AS325" s="261"/>
      <c r="AT325" s="261"/>
      <c r="AU325" s="261"/>
      <c r="AV325" s="261"/>
      <c r="AW325" s="261"/>
      <c r="AX325" s="261"/>
      <c r="AY325" s="261"/>
      <c r="AZ325" s="261"/>
      <c r="BA325" s="261"/>
      <c r="BB325" s="261"/>
      <c r="BC325" s="261"/>
      <c r="BD325" s="261"/>
      <c r="BE325" s="261"/>
      <c r="BF325" s="261"/>
      <c r="BG325" s="261"/>
      <c r="BH325" s="261"/>
      <c r="BI325" s="261"/>
      <c r="BJ325" s="261"/>
      <c r="BK325" s="261"/>
      <c r="BL325" s="261"/>
      <c r="BM325" s="261"/>
      <c r="BN325" s="261"/>
      <c r="BO325" s="261"/>
      <c r="BP325" s="261"/>
      <c r="BQ325" s="261"/>
      <c r="BR325" s="261"/>
      <c r="BS325" s="261"/>
      <c r="BT325" s="261"/>
      <c r="BU325" s="261"/>
      <c r="BV325" s="261"/>
      <c r="BW325" s="261"/>
      <c r="BX325" s="261"/>
      <c r="BY325" s="261"/>
      <c r="BZ325" s="261"/>
      <c r="CA325" s="261"/>
      <c r="CB325" s="261"/>
      <c r="CC325" s="261"/>
      <c r="CD325" s="261"/>
      <c r="CE325" s="261"/>
      <c r="CF325" s="261"/>
      <c r="CG325" s="261"/>
      <c r="CH325" s="261"/>
      <c r="CI325" s="261"/>
      <c r="CJ325" s="261"/>
      <c r="CK325" s="261"/>
      <c r="CL325" s="261"/>
      <c r="CM325" s="261"/>
      <c r="CN325" s="261"/>
      <c r="CO325" s="261"/>
      <c r="CP325" s="261"/>
      <c r="CQ325" s="261"/>
      <c r="CR325" s="261"/>
      <c r="CS325" s="261"/>
      <c r="CT325" s="261"/>
      <c r="CU325" s="261"/>
      <c r="CV325" s="261"/>
      <c r="CW325" s="261"/>
      <c r="CX325" s="261"/>
      <c r="CY325" s="261"/>
      <c r="CZ325" s="261"/>
      <c r="DA325" s="261"/>
      <c r="DB325" s="261"/>
      <c r="DC325" s="261"/>
      <c r="DD325" s="261"/>
      <c r="DE325" s="261"/>
      <c r="DF325" s="261"/>
      <c r="DG325" s="261"/>
      <c r="DH325" s="261"/>
      <c r="DI325" s="261"/>
      <c r="DJ325" s="261"/>
      <c r="DK325" s="261"/>
      <c r="DL325" s="261"/>
      <c r="DM325" s="261"/>
      <c r="DN325" s="261"/>
      <c r="DO325" s="261"/>
      <c r="DP325" s="261"/>
      <c r="DQ325" s="261"/>
      <c r="DR325" s="261"/>
      <c r="DS325" s="261"/>
      <c r="DT325" s="261"/>
      <c r="DU325" s="261"/>
      <c r="DV325" s="261"/>
      <c r="DW325" s="261"/>
      <c r="DX325" s="261"/>
      <c r="DY325" s="261"/>
      <c r="DZ325" s="261"/>
      <c r="EA325" s="261"/>
      <c r="EB325" s="261"/>
      <c r="EC325" s="261"/>
      <c r="ED325" s="261"/>
      <c r="EE325" s="261"/>
      <c r="EF325" s="261"/>
      <c r="EG325" s="261"/>
      <c r="EH325" s="261"/>
      <c r="EI325" s="261"/>
      <c r="EJ325" s="261"/>
      <c r="EK325" s="261"/>
      <c r="EL325" s="261"/>
      <c r="EM325" s="261"/>
      <c r="EN325" s="261"/>
      <c r="EO325" s="261"/>
      <c r="EP325" s="261"/>
      <c r="EQ325" s="261"/>
      <c r="ER325" s="261"/>
      <c r="ES325" s="261"/>
      <c r="ET325" s="261"/>
      <c r="EU325" s="261"/>
      <c r="EV325" s="261"/>
      <c r="EW325" s="261"/>
      <c r="EX325" s="261"/>
      <c r="EY325" s="261"/>
      <c r="EZ325" s="261"/>
      <c r="FA325" s="261"/>
      <c r="FB325" s="261"/>
      <c r="FC325" s="261"/>
      <c r="FD325" s="261"/>
      <c r="FE325" s="261"/>
      <c r="FF325" s="261"/>
      <c r="FG325" s="261"/>
      <c r="FH325" s="261"/>
      <c r="FI325" s="261"/>
      <c r="FJ325" s="261"/>
      <c r="FK325" s="261"/>
      <c r="FL325" s="261"/>
      <c r="FM325" s="261"/>
      <c r="FN325" s="261"/>
      <c r="FO325" s="261"/>
      <c r="FP325" s="261"/>
      <c r="FQ325" s="261"/>
      <c r="FR325" s="261"/>
      <c r="FS325" s="261"/>
      <c r="FT325" s="261"/>
      <c r="FU325" s="261"/>
      <c r="FV325" s="261"/>
      <c r="FW325" s="261"/>
      <c r="FX325" s="261"/>
      <c r="FY325" s="261"/>
      <c r="FZ325" s="261"/>
      <c r="GA325" s="261"/>
      <c r="GB325" s="261"/>
      <c r="GC325" s="261"/>
      <c r="GD325" s="261"/>
      <c r="GE325" s="261"/>
      <c r="GF325" s="261"/>
      <c r="GG325" s="261"/>
      <c r="GH325" s="261"/>
      <c r="GI325" s="261"/>
      <c r="GJ325" s="261"/>
      <c r="GK325" s="261"/>
      <c r="GL325" s="261"/>
      <c r="GM325" s="261"/>
      <c r="GN325" s="261"/>
      <c r="GO325" s="261"/>
      <c r="GP325" s="261"/>
      <c r="GQ325" s="261"/>
      <c r="GR325" s="261"/>
      <c r="GS325" s="261"/>
      <c r="GT325" s="261"/>
      <c r="GU325" s="261"/>
      <c r="GV325" s="261"/>
      <c r="GW325" s="261"/>
      <c r="GX325" s="261"/>
      <c r="GY325" s="261"/>
      <c r="GZ325" s="261"/>
      <c r="HA325" s="261"/>
      <c r="HB325" s="261"/>
      <c r="HC325" s="261"/>
      <c r="HD325" s="261"/>
      <c r="HE325" s="261"/>
      <c r="HF325" s="261"/>
      <c r="HG325" s="261"/>
      <c r="HH325" s="261"/>
      <c r="HI325" s="261"/>
      <c r="HJ325" s="261"/>
      <c r="HK325" s="261"/>
      <c r="HL325" s="261"/>
      <c r="HM325" s="261"/>
      <c r="HN325" s="261"/>
      <c r="HO325" s="261"/>
      <c r="HP325" s="261"/>
      <c r="HQ325" s="261"/>
      <c r="HR325" s="261"/>
      <c r="HS325" s="261"/>
      <c r="HT325" s="261"/>
      <c r="HU325" s="261"/>
      <c r="HV325" s="261"/>
      <c r="HW325" s="261"/>
      <c r="HX325" s="261"/>
      <c r="HY325" s="261"/>
      <c r="HZ325" s="261"/>
      <c r="IA325" s="261"/>
      <c r="IB325" s="261"/>
      <c r="IC325" s="261"/>
      <c r="ID325" s="261"/>
      <c r="IE325" s="261"/>
      <c r="IF325" s="261"/>
      <c r="IG325" s="261"/>
      <c r="IH325" s="261"/>
      <c r="II325" s="261"/>
      <c r="IJ325" s="261"/>
      <c r="IK325" s="261"/>
      <c r="IL325" s="261"/>
      <c r="IM325" s="261"/>
      <c r="IN325" s="261"/>
      <c r="IO325" s="261"/>
      <c r="IP325" s="261"/>
      <c r="IQ325" s="261"/>
      <c r="IR325" s="261"/>
      <c r="IS325" s="261"/>
      <c r="IT325" s="261"/>
      <c r="IU325" s="261"/>
      <c r="IV325" s="261"/>
      <c r="IW325" s="261"/>
      <c r="IX325" s="261"/>
      <c r="IY325" s="261"/>
      <c r="IZ325" s="261"/>
      <c r="JA325" s="261"/>
      <c r="JB325" s="261"/>
      <c r="JC325" s="261"/>
      <c r="JD325" s="261"/>
      <c r="JE325" s="261"/>
      <c r="JF325" s="261"/>
      <c r="JG325" s="261"/>
      <c r="JH325" s="261"/>
      <c r="JI325" s="261"/>
      <c r="JJ325" s="261"/>
      <c r="JK325" s="261"/>
      <c r="JL325" s="261"/>
      <c r="JM325" s="261"/>
      <c r="JN325" s="261"/>
      <c r="JO325" s="261"/>
      <c r="JP325" s="261"/>
      <c r="JQ325" s="261"/>
      <c r="JR325" s="261"/>
      <c r="JS325" s="261"/>
      <c r="JT325" s="261"/>
      <c r="JU325" s="261"/>
      <c r="JV325" s="261"/>
      <c r="JW325" s="261"/>
      <c r="JX325" s="261"/>
      <c r="JY325" s="261"/>
      <c r="JZ325" s="261"/>
      <c r="KA325" s="261"/>
      <c r="KB325" s="261"/>
      <c r="KC325" s="261"/>
      <c r="KD325" s="261"/>
      <c r="KE325" s="261"/>
      <c r="KF325" s="261"/>
      <c r="KG325" s="261"/>
      <c r="KH325" s="261"/>
      <c r="KI325" s="261"/>
      <c r="KJ325" s="261"/>
      <c r="KK325" s="261"/>
      <c r="KL325" s="261"/>
      <c r="KM325" s="261"/>
      <c r="KN325" s="261"/>
      <c r="KO325" s="261"/>
      <c r="KP325" s="261"/>
      <c r="KQ325" s="261"/>
      <c r="KR325" s="261"/>
      <c r="KS325" s="261"/>
      <c r="KT325" s="261"/>
      <c r="KU325" s="261"/>
      <c r="KV325" s="261"/>
      <c r="KW325" s="261"/>
      <c r="KX325" s="261"/>
      <c r="KY325" s="261"/>
      <c r="KZ325" s="261"/>
      <c r="LA325" s="261"/>
      <c r="LB325" s="261"/>
      <c r="LC325" s="261"/>
      <c r="LD325" s="261"/>
      <c r="LE325" s="261"/>
      <c r="LF325" s="261"/>
      <c r="LG325" s="261"/>
      <c r="LH325" s="261"/>
      <c r="LI325" s="261"/>
      <c r="LJ325" s="261"/>
      <c r="LK325" s="261"/>
      <c r="LL325" s="261"/>
      <c r="LM325" s="261"/>
      <c r="LN325" s="261"/>
      <c r="LO325" s="261"/>
      <c r="LP325" s="261"/>
      <c r="LQ325" s="261"/>
      <c r="LR325" s="261"/>
      <c r="LS325" s="261"/>
      <c r="LT325" s="261"/>
      <c r="LU325" s="261"/>
      <c r="LV325" s="261"/>
      <c r="LW325" s="261"/>
      <c r="LX325" s="261"/>
      <c r="LY325" s="261"/>
      <c r="LZ325" s="261"/>
      <c r="MA325" s="261"/>
      <c r="MB325" s="261"/>
      <c r="MC325" s="261"/>
      <c r="MD325" s="261"/>
      <c r="ME325" s="261"/>
      <c r="MF325" s="261"/>
      <c r="MG325" s="261"/>
      <c r="MH325" s="261"/>
      <c r="MI325" s="261"/>
      <c r="MJ325" s="261"/>
      <c r="MK325" s="261"/>
      <c r="ML325" s="261"/>
      <c r="MM325" s="261"/>
      <c r="MN325" s="261"/>
      <c r="MO325" s="261"/>
      <c r="MP325" s="261"/>
      <c r="MQ325" s="261"/>
      <c r="MR325" s="261"/>
      <c r="MS325" s="261"/>
      <c r="MT325" s="261"/>
      <c r="MU325" s="261"/>
      <c r="MV325" s="261"/>
      <c r="MW325" s="261"/>
      <c r="MX325" s="261"/>
      <c r="MY325" s="261"/>
      <c r="MZ325" s="261"/>
      <c r="NA325" s="261"/>
      <c r="NB325" s="261"/>
      <c r="NC325" s="261"/>
      <c r="ND325" s="261"/>
      <c r="NE325" s="261"/>
      <c r="NF325" s="261"/>
      <c r="NG325" s="261"/>
      <c r="NH325" s="261"/>
      <c r="NI325" s="261"/>
      <c r="NJ325" s="261"/>
      <c r="NK325" s="261"/>
      <c r="NL325" s="261"/>
      <c r="NM325" s="261"/>
      <c r="NN325" s="261"/>
      <c r="NO325" s="261"/>
      <c r="NP325" s="261"/>
      <c r="NQ325" s="261"/>
      <c r="NR325" s="261"/>
      <c r="NS325" s="261"/>
      <c r="NT325" s="261"/>
      <c r="NU325" s="261"/>
      <c r="NV325" s="261"/>
      <c r="NW325" s="261"/>
      <c r="NX325" s="261"/>
      <c r="NY325" s="261"/>
      <c r="NZ325" s="261"/>
      <c r="OA325" s="261"/>
      <c r="OB325" s="261"/>
      <c r="OC325" s="261"/>
      <c r="OD325" s="261"/>
      <c r="OE325" s="261"/>
      <c r="OF325" s="261"/>
      <c r="OG325" s="261"/>
      <c r="OH325" s="261"/>
      <c r="OI325" s="261"/>
      <c r="OJ325" s="261"/>
      <c r="OK325" s="261"/>
      <c r="OL325" s="261"/>
      <c r="OM325" s="261"/>
      <c r="ON325" s="261"/>
      <c r="OO325" s="261"/>
      <c r="OP325" s="261"/>
      <c r="OQ325" s="261"/>
      <c r="OR325" s="261"/>
      <c r="OS325" s="261"/>
      <c r="OT325" s="261"/>
      <c r="OU325" s="261"/>
      <c r="OV325" s="261"/>
      <c r="OW325" s="261"/>
      <c r="OX325" s="261"/>
      <c r="OY325" s="261"/>
      <c r="OZ325" s="261"/>
      <c r="PA325" s="261"/>
      <c r="PB325" s="261"/>
      <c r="PC325" s="261"/>
      <c r="PD325" s="261"/>
      <c r="PE325" s="261"/>
      <c r="PF325" s="261"/>
      <c r="PG325" s="261"/>
      <c r="PH325" s="261"/>
      <c r="PI325" s="261"/>
      <c r="PJ325" s="261"/>
      <c r="PK325" s="261"/>
      <c r="PL325" s="261"/>
      <c r="PM325" s="261"/>
      <c r="PN325" s="261"/>
      <c r="PO325" s="261"/>
      <c r="PP325" s="261"/>
      <c r="PQ325" s="261"/>
      <c r="PR325" s="261"/>
      <c r="PS325" s="261"/>
      <c r="PT325" s="261"/>
      <c r="PU325" s="261"/>
      <c r="PV325" s="261"/>
      <c r="PW325" s="261"/>
      <c r="PX325" s="261"/>
      <c r="PY325" s="261"/>
      <c r="PZ325" s="261"/>
      <c r="QA325" s="261"/>
      <c r="QB325" s="261"/>
      <c r="QC325" s="261"/>
      <c r="QD325" s="261"/>
      <c r="QE325" s="261"/>
      <c r="QF325" s="261"/>
      <c r="QG325" s="261"/>
      <c r="QH325" s="261"/>
      <c r="QI325" s="261"/>
      <c r="QJ325" s="261"/>
      <c r="QK325" s="261"/>
      <c r="QL325" s="261"/>
      <c r="QM325" s="261"/>
      <c r="QN325" s="261"/>
      <c r="QO325" s="261"/>
      <c r="QP325" s="261"/>
      <c r="QQ325" s="261"/>
      <c r="QR325" s="261"/>
      <c r="QS325" s="261"/>
      <c r="QT325" s="261"/>
      <c r="QU325" s="261"/>
      <c r="QV325" s="261"/>
      <c r="QW325" s="261"/>
      <c r="QX325" s="261"/>
      <c r="QY325" s="261"/>
      <c r="QZ325" s="261"/>
      <c r="RA325" s="261"/>
      <c r="RB325" s="261"/>
      <c r="RC325" s="261"/>
      <c r="RD325" s="261"/>
      <c r="RE325" s="261"/>
      <c r="RF325" s="261"/>
      <c r="RG325" s="261"/>
      <c r="RH325" s="261"/>
      <c r="RI325" s="261"/>
      <c r="RJ325" s="261"/>
      <c r="RK325" s="261"/>
      <c r="RL325" s="261"/>
      <c r="RM325" s="261"/>
      <c r="RN325" s="261"/>
      <c r="RO325" s="261"/>
      <c r="RP325" s="261"/>
      <c r="RQ325" s="261"/>
      <c r="RR325" s="261"/>
      <c r="RS325" s="261"/>
      <c r="RT325" s="261"/>
      <c r="RU325" s="261"/>
      <c r="RV325" s="261"/>
      <c r="RW325" s="261"/>
      <c r="RX325" s="261"/>
      <c r="RY325" s="261"/>
      <c r="RZ325" s="261"/>
      <c r="SA325" s="261"/>
      <c r="SB325" s="261"/>
      <c r="SC325" s="261"/>
      <c r="SD325" s="261"/>
      <c r="SE325" s="261"/>
      <c r="SF325" s="261"/>
      <c r="SG325" s="261"/>
      <c r="SH325" s="261"/>
      <c r="SI325" s="261"/>
      <c r="SJ325" s="261"/>
      <c r="SK325" s="261"/>
      <c r="SL325" s="261"/>
      <c r="SM325" s="261"/>
      <c r="SN325" s="261"/>
      <c r="SO325" s="261"/>
      <c r="SP325" s="261"/>
      <c r="SQ325" s="261"/>
      <c r="SR325" s="261"/>
      <c r="SS325" s="261"/>
      <c r="ST325" s="261"/>
      <c r="SU325" s="261"/>
      <c r="SV325" s="261"/>
      <c r="SW325" s="261"/>
      <c r="SX325" s="261"/>
      <c r="SY325" s="261"/>
      <c r="SZ325" s="261"/>
      <c r="TA325" s="261"/>
      <c r="TB325" s="261"/>
      <c r="TC325" s="261"/>
      <c r="TD325" s="261"/>
      <c r="TE325" s="261"/>
      <c r="TF325" s="261"/>
      <c r="TG325" s="261"/>
      <c r="TH325" s="261"/>
      <c r="TI325" s="261"/>
      <c r="TJ325" s="261"/>
      <c r="TK325" s="261"/>
      <c r="TL325" s="261"/>
      <c r="TM325" s="261"/>
      <c r="TN325" s="261"/>
      <c r="TO325" s="261"/>
      <c r="TP325" s="261"/>
      <c r="TQ325" s="261"/>
      <c r="TR325" s="261"/>
      <c r="TS325" s="261"/>
      <c r="TT325" s="261"/>
      <c r="TU325" s="261"/>
      <c r="TV325" s="261"/>
      <c r="TW325" s="261"/>
      <c r="TX325" s="261"/>
      <c r="TY325" s="261"/>
      <c r="TZ325" s="261"/>
      <c r="UA325" s="261"/>
      <c r="UB325" s="261"/>
      <c r="UC325" s="261"/>
      <c r="UD325" s="261"/>
      <c r="UE325" s="261"/>
      <c r="UF325" s="261"/>
      <c r="UG325" s="261"/>
      <c r="UH325" s="261"/>
      <c r="UI325" s="261"/>
      <c r="UJ325" s="261"/>
      <c r="UK325" s="261"/>
      <c r="UL325" s="261"/>
      <c r="UM325" s="261"/>
      <c r="UN325" s="261"/>
      <c r="UO325" s="261"/>
      <c r="UP325" s="261"/>
      <c r="UQ325" s="261"/>
      <c r="UR325" s="261"/>
      <c r="US325" s="261"/>
      <c r="UT325" s="261"/>
      <c r="UU325" s="261"/>
      <c r="UV325" s="261"/>
      <c r="UW325" s="261"/>
      <c r="UX325" s="261"/>
      <c r="UY325" s="261"/>
      <c r="UZ325" s="261"/>
      <c r="VA325" s="261"/>
      <c r="VB325" s="261"/>
      <c r="VC325" s="261"/>
      <c r="VD325" s="261"/>
      <c r="VE325" s="261"/>
      <c r="VF325" s="261"/>
      <c r="VG325" s="261"/>
      <c r="VH325" s="261"/>
      <c r="VI325" s="261"/>
      <c r="VJ325" s="261"/>
      <c r="VK325" s="261"/>
      <c r="VL325" s="261"/>
      <c r="VM325" s="261"/>
      <c r="VN325" s="261"/>
      <c r="VO325" s="261"/>
      <c r="VP325" s="261"/>
      <c r="VQ325" s="261"/>
      <c r="VR325" s="261"/>
      <c r="VS325" s="261"/>
      <c r="VT325" s="261"/>
      <c r="VU325" s="261"/>
      <c r="VV325" s="261"/>
      <c r="VW325" s="261"/>
      <c r="VX325" s="261"/>
      <c r="VY325" s="261"/>
      <c r="VZ325" s="261"/>
      <c r="WA325" s="261"/>
      <c r="WB325" s="261"/>
      <c r="WC325" s="261"/>
      <c r="WD325" s="261"/>
      <c r="WE325" s="261"/>
      <c r="WF325" s="261"/>
      <c r="WG325" s="261"/>
      <c r="WH325" s="261"/>
      <c r="WI325" s="261"/>
      <c r="WJ325" s="261"/>
      <c r="WK325" s="261"/>
      <c r="WL325" s="261"/>
      <c r="WM325" s="261"/>
      <c r="WN325" s="261"/>
      <c r="WO325" s="261"/>
      <c r="WP325" s="261"/>
      <c r="WQ325" s="261"/>
      <c r="WR325" s="261"/>
      <c r="WS325" s="261"/>
      <c r="WT325" s="261"/>
      <c r="WU325" s="261"/>
      <c r="WV325" s="261"/>
      <c r="WW325" s="261"/>
      <c r="WX325" s="261"/>
      <c r="WY325" s="261"/>
      <c r="WZ325" s="261"/>
      <c r="XA325" s="261"/>
      <c r="XB325" s="261"/>
      <c r="XC325" s="261"/>
      <c r="XD325" s="261"/>
      <c r="XE325" s="261"/>
      <c r="XF325" s="261"/>
      <c r="XG325" s="261"/>
      <c r="XH325" s="261"/>
      <c r="XI325" s="261"/>
      <c r="XJ325" s="261"/>
      <c r="XK325" s="261"/>
      <c r="XL325" s="261"/>
      <c r="XM325" s="261"/>
      <c r="XN325" s="261"/>
      <c r="XO325" s="261"/>
      <c r="XP325" s="261"/>
      <c r="XQ325" s="261"/>
      <c r="XR325" s="261"/>
      <c r="XS325" s="261"/>
      <c r="XT325" s="261"/>
      <c r="XU325" s="261"/>
      <c r="XV325" s="261"/>
      <c r="XW325" s="261"/>
      <c r="XX325" s="261"/>
      <c r="XY325" s="261"/>
      <c r="XZ325" s="261"/>
      <c r="YA325" s="261"/>
      <c r="YB325" s="261"/>
      <c r="YC325" s="261"/>
      <c r="YD325" s="261"/>
      <c r="YE325" s="261"/>
      <c r="YF325" s="261"/>
      <c r="YG325" s="261"/>
      <c r="YH325" s="261"/>
      <c r="YI325" s="261"/>
      <c r="YJ325" s="261"/>
      <c r="YK325" s="261"/>
      <c r="YL325" s="261"/>
      <c r="YM325" s="261"/>
      <c r="YN325" s="261"/>
      <c r="YO325" s="261"/>
      <c r="YP325" s="261"/>
      <c r="YQ325" s="261"/>
      <c r="YR325" s="261"/>
      <c r="YS325" s="261"/>
      <c r="YT325" s="261"/>
      <c r="YU325" s="261"/>
      <c r="YV325" s="261"/>
      <c r="YW325" s="261"/>
      <c r="YX325" s="261"/>
      <c r="YY325" s="261"/>
      <c r="YZ325" s="261"/>
      <c r="ZA325" s="261"/>
      <c r="ZB325" s="261"/>
      <c r="ZC325" s="261"/>
      <c r="ZD325" s="261"/>
      <c r="ZE325" s="261"/>
      <c r="ZF325" s="261"/>
      <c r="ZG325" s="261"/>
      <c r="ZH325" s="261"/>
      <c r="ZI325" s="261"/>
      <c r="ZJ325" s="261"/>
      <c r="ZK325" s="261"/>
      <c r="ZL325" s="261"/>
      <c r="ZM325" s="261"/>
      <c r="ZN325" s="261"/>
      <c r="ZO325" s="261"/>
      <c r="ZP325" s="261"/>
      <c r="ZQ325" s="261"/>
      <c r="ZR325" s="261"/>
      <c r="ZS325" s="261"/>
      <c r="ZT325" s="261"/>
      <c r="ZU325" s="261"/>
      <c r="ZV325" s="261"/>
      <c r="ZW325" s="261"/>
      <c r="ZX325" s="261"/>
      <c r="ZY325" s="261"/>
      <c r="ZZ325" s="261"/>
      <c r="AAA325" s="261"/>
      <c r="AAB325" s="261"/>
      <c r="AAC325" s="261"/>
      <c r="AAD325" s="261"/>
      <c r="AAE325" s="261"/>
      <c r="AAF325" s="261"/>
      <c r="AAG325" s="261"/>
      <c r="AAH325" s="261"/>
      <c r="AAI325" s="261"/>
      <c r="AAJ325" s="261"/>
      <c r="AAK325" s="261"/>
      <c r="AAL325" s="261"/>
      <c r="AAM325" s="261"/>
      <c r="AAN325" s="261"/>
      <c r="AAO325" s="261"/>
      <c r="AAP325" s="261"/>
      <c r="AAQ325" s="261"/>
      <c r="AAR325" s="261"/>
      <c r="AAS325" s="261"/>
      <c r="AAT325" s="261"/>
      <c r="AAU325" s="261"/>
      <c r="AAV325" s="261"/>
      <c r="AAW325" s="261"/>
      <c r="AAX325" s="261"/>
      <c r="AAY325" s="261"/>
      <c r="AAZ325" s="261"/>
      <c r="ABA325" s="261"/>
      <c r="ABB325" s="261"/>
      <c r="ABC325" s="261"/>
      <c r="ABD325" s="261"/>
      <c r="ABE325" s="261"/>
      <c r="ABF325" s="261"/>
      <c r="ABG325" s="261"/>
      <c r="ABH325" s="261"/>
      <c r="ABI325" s="261"/>
      <c r="ABJ325" s="261"/>
      <c r="ABK325" s="261"/>
      <c r="ABL325" s="261"/>
      <c r="ABM325" s="261"/>
      <c r="ABN325" s="261"/>
      <c r="ABO325" s="261"/>
      <c r="ABP325" s="261"/>
      <c r="ABQ325" s="261"/>
      <c r="ABR325" s="261"/>
      <c r="ABS325" s="261"/>
      <c r="ABT325" s="261"/>
      <c r="ABU325" s="261"/>
      <c r="ABV325" s="261"/>
      <c r="ABW325" s="261"/>
      <c r="ABX325" s="261"/>
      <c r="ABY325" s="261"/>
      <c r="ABZ325" s="261"/>
      <c r="ACA325" s="261"/>
      <c r="ACB325" s="261"/>
      <c r="ACC325" s="261"/>
      <c r="ACD325" s="261"/>
      <c r="ACE325" s="261"/>
      <c r="ACF325" s="261"/>
      <c r="ACG325" s="261"/>
      <c r="ACH325" s="261"/>
      <c r="ACI325" s="261"/>
      <c r="ACJ325" s="261"/>
      <c r="ACK325" s="261"/>
      <c r="ACL325" s="261"/>
      <c r="ACM325" s="261"/>
      <c r="ACN325" s="261"/>
      <c r="ACO325" s="261"/>
      <c r="ACP325" s="261"/>
      <c r="ACQ325" s="261"/>
      <c r="ACR325" s="261"/>
      <c r="ACS325" s="261"/>
      <c r="ACT325" s="261"/>
      <c r="ACU325" s="261"/>
      <c r="ACV325" s="261"/>
      <c r="ACW325" s="261"/>
      <c r="ACX325" s="261"/>
      <c r="ACY325" s="261"/>
      <c r="ACZ325" s="261"/>
      <c r="ADA325" s="261"/>
      <c r="ADB325" s="261"/>
      <c r="ADC325" s="261"/>
      <c r="ADD325" s="261"/>
      <c r="ADE325" s="261"/>
      <c r="ADF325" s="261"/>
      <c r="ADG325" s="261"/>
      <c r="ADH325" s="261"/>
      <c r="ADI325" s="261"/>
      <c r="ADJ325" s="261"/>
      <c r="ADK325" s="261"/>
      <c r="ADL325" s="261"/>
      <c r="ADM325" s="261"/>
      <c r="ADN325" s="261"/>
      <c r="ADO325" s="261"/>
      <c r="ADP325" s="261"/>
      <c r="ADQ325" s="261"/>
      <c r="ADR325" s="261"/>
      <c r="ADS325" s="261"/>
      <c r="ADT325" s="261"/>
      <c r="ADU325" s="261"/>
      <c r="ADV325" s="261"/>
      <c r="ADW325" s="261"/>
      <c r="ADX325" s="261"/>
      <c r="ADY325" s="261"/>
      <c r="ADZ325" s="261"/>
      <c r="AEA325" s="261"/>
      <c r="AEB325" s="261"/>
      <c r="AEC325" s="261"/>
      <c r="AED325" s="261"/>
      <c r="AEE325" s="261"/>
      <c r="AEF325" s="261"/>
      <c r="AEG325" s="261"/>
      <c r="AEH325" s="261"/>
      <c r="AEI325" s="261"/>
      <c r="AEJ325" s="261"/>
      <c r="AEK325" s="261"/>
      <c r="AEL325" s="261"/>
      <c r="AEM325" s="261"/>
      <c r="AEN325" s="261"/>
      <c r="AEO325" s="261"/>
      <c r="AEP325" s="261"/>
      <c r="AEQ325" s="261"/>
      <c r="AER325" s="261"/>
      <c r="AES325" s="261"/>
      <c r="AET325" s="261"/>
      <c r="AEU325" s="261"/>
      <c r="AEV325" s="261"/>
      <c r="AEW325" s="261"/>
      <c r="AEX325" s="261"/>
      <c r="AEY325" s="261"/>
      <c r="AEZ325" s="261"/>
      <c r="AFA325" s="261"/>
      <c r="AFB325" s="261"/>
      <c r="AFC325" s="261"/>
      <c r="AFD325" s="261"/>
      <c r="AFE325" s="261"/>
      <c r="AFF325" s="261"/>
      <c r="AFG325" s="261"/>
      <c r="AFH325" s="261"/>
      <c r="AFI325" s="261"/>
      <c r="AFJ325" s="261"/>
      <c r="AFK325" s="261"/>
      <c r="AFL325" s="261"/>
      <c r="AFM325" s="261"/>
      <c r="AFN325" s="261"/>
      <c r="AFO325" s="261"/>
      <c r="AFP325" s="261"/>
      <c r="AFQ325" s="261"/>
      <c r="AFR325" s="261"/>
      <c r="AFS325" s="261"/>
      <c r="AFT325" s="261"/>
      <c r="AFU325" s="261"/>
      <c r="AFV325" s="261"/>
      <c r="AFW325" s="261"/>
      <c r="AFX325" s="261"/>
      <c r="AFY325" s="261"/>
      <c r="AFZ325" s="261"/>
      <c r="AGA325" s="261"/>
      <c r="AGB325" s="261"/>
      <c r="AGC325" s="261"/>
      <c r="AGD325" s="261"/>
      <c r="AGE325" s="261"/>
      <c r="AGF325" s="261"/>
      <c r="AGG325" s="261"/>
      <c r="AGH325" s="261"/>
      <c r="AGI325" s="261"/>
      <c r="AGJ325" s="261"/>
      <c r="AGK325" s="261"/>
      <c r="AGL325" s="261"/>
      <c r="AGM325" s="261"/>
      <c r="AGN325" s="261"/>
      <c r="AGO325" s="261"/>
      <c r="AGP325" s="261"/>
      <c r="AGQ325" s="261"/>
      <c r="AGR325" s="261"/>
      <c r="AGS325" s="261"/>
      <c r="AGT325" s="261"/>
      <c r="AGU325" s="261"/>
      <c r="AGV325" s="261"/>
      <c r="AGW325" s="261"/>
      <c r="AGX325" s="261"/>
      <c r="AGY325" s="261"/>
      <c r="AGZ325" s="261"/>
      <c r="AHA325" s="261"/>
      <c r="AHB325" s="261"/>
      <c r="AHC325" s="261"/>
      <c r="AHD325" s="261"/>
      <c r="AHE325" s="261"/>
      <c r="AHF325" s="261"/>
      <c r="AHG325" s="261"/>
      <c r="AHH325" s="261"/>
      <c r="AHI325" s="261"/>
      <c r="AHJ325" s="261"/>
      <c r="AHK325" s="261"/>
      <c r="AHL325" s="261"/>
      <c r="AHM325" s="261"/>
      <c r="AHN325" s="261"/>
      <c r="AHO325" s="261"/>
      <c r="AHP325" s="261"/>
      <c r="AHQ325" s="261"/>
      <c r="AHR325" s="261"/>
      <c r="AHS325" s="261"/>
      <c r="AHT325" s="261"/>
      <c r="AHU325" s="261"/>
      <c r="AHV325" s="261"/>
      <c r="AHW325" s="261"/>
      <c r="AHX325" s="261"/>
      <c r="AHY325" s="261"/>
      <c r="AHZ325" s="261"/>
      <c r="AIA325" s="261"/>
      <c r="AIB325" s="261"/>
      <c r="AIC325" s="261"/>
      <c r="AID325" s="261"/>
      <c r="AIE325" s="261"/>
      <c r="AIF325" s="261"/>
      <c r="AIG325" s="261"/>
      <c r="AIH325" s="261"/>
      <c r="AII325" s="261"/>
      <c r="AIJ325" s="261"/>
      <c r="AIK325" s="261"/>
      <c r="AIL325" s="261"/>
      <c r="AIM325" s="261"/>
      <c r="AIN325" s="261"/>
      <c r="AIO325" s="261"/>
      <c r="AIP325" s="261"/>
      <c r="AIQ325" s="261"/>
      <c r="AIR325" s="261"/>
      <c r="AIS325" s="261"/>
      <c r="AIT325" s="261"/>
      <c r="AIU325" s="261"/>
      <c r="AIV325" s="261"/>
      <c r="AIW325" s="261"/>
      <c r="AIX325" s="261"/>
      <c r="AIY325" s="261"/>
      <c r="AIZ325" s="261"/>
      <c r="AJA325" s="261"/>
      <c r="AJB325" s="261"/>
      <c r="AJC325" s="261"/>
      <c r="AJD325" s="261"/>
      <c r="AJE325" s="261"/>
      <c r="AJF325" s="261"/>
      <c r="AJG325" s="261"/>
      <c r="AJH325" s="261"/>
      <c r="AJI325" s="261"/>
      <c r="AJJ325" s="261"/>
      <c r="AJK325" s="261"/>
      <c r="AJL325" s="261"/>
      <c r="AJM325" s="261"/>
      <c r="AJN325" s="261"/>
      <c r="AJO325" s="261"/>
      <c r="AJP325" s="261"/>
      <c r="AJQ325" s="261"/>
      <c r="AJR325" s="261"/>
      <c r="AJS325" s="261"/>
      <c r="AJT325" s="261"/>
      <c r="AJU325" s="261"/>
      <c r="AJV325" s="261"/>
      <c r="AJW325" s="261"/>
      <c r="AJX325" s="261"/>
      <c r="AJY325" s="261"/>
      <c r="AJZ325" s="261"/>
      <c r="AKA325" s="261"/>
      <c r="AKB325" s="261"/>
      <c r="AKC325" s="261"/>
      <c r="AKD325" s="261"/>
      <c r="AKE325" s="261"/>
      <c r="AKF325" s="261"/>
      <c r="AKG325" s="261"/>
      <c r="AKH325" s="261"/>
      <c r="AKI325" s="261"/>
      <c r="AKJ325" s="261"/>
      <c r="AKK325" s="261"/>
      <c r="AKL325" s="261"/>
      <c r="AKM325" s="261"/>
      <c r="AKN325" s="261"/>
      <c r="AKO325" s="261"/>
      <c r="AKP325" s="261"/>
      <c r="AKQ325" s="261"/>
      <c r="AKR325" s="261"/>
      <c r="AKS325" s="261"/>
      <c r="AKT325" s="261"/>
      <c r="AKU325" s="261"/>
      <c r="AKV325" s="261"/>
      <c r="AKW325" s="261"/>
      <c r="AKX325" s="261"/>
      <c r="AKY325" s="261"/>
      <c r="AKZ325" s="261"/>
      <c r="ALA325" s="261"/>
      <c r="ALB325" s="261"/>
      <c r="ALC325" s="261"/>
      <c r="ALD325" s="261"/>
      <c r="ALE325" s="261"/>
      <c r="ALF325" s="261"/>
      <c r="ALG325" s="261"/>
      <c r="ALH325" s="261"/>
      <c r="ALI325" s="261"/>
      <c r="ALJ325" s="261"/>
      <c r="ALK325" s="261"/>
      <c r="ALL325" s="261"/>
      <c r="ALM325" s="261"/>
      <c r="ALN325" s="261"/>
      <c r="ALO325" s="261"/>
      <c r="ALP325" s="261"/>
      <c r="ALQ325" s="261"/>
      <c r="ALR325" s="261"/>
      <c r="ALS325" s="261"/>
      <c r="ALT325" s="261"/>
      <c r="ALU325" s="261"/>
      <c r="ALV325" s="261"/>
      <c r="ALW325" s="261"/>
      <c r="ALX325" s="261"/>
      <c r="ALY325" s="261"/>
      <c r="ALZ325" s="261"/>
      <c r="AMA325" s="261"/>
      <c r="AMB325" s="261"/>
      <c r="AMC325" s="261"/>
      <c r="AMD325" s="261"/>
      <c r="AME325" s="261"/>
      <c r="AMF325" s="261"/>
      <c r="AMG325" s="261"/>
      <c r="AMH325" s="261"/>
      <c r="AMI325" s="261"/>
      <c r="AMJ325" s="261"/>
      <c r="AMK325" s="261"/>
    </row>
    <row r="326" spans="1:1025" s="269" customFormat="1" x14ac:dyDescent="0.35">
      <c r="A326" s="261"/>
      <c r="B326" s="265"/>
      <c r="C326" s="266"/>
      <c r="D326" s="266"/>
      <c r="E326" s="266"/>
      <c r="F326" s="266"/>
      <c r="G326" s="266"/>
      <c r="H326" s="261"/>
      <c r="I326" s="261"/>
      <c r="J326" s="261"/>
      <c r="K326" s="261"/>
      <c r="L326" s="261"/>
      <c r="M326" s="261"/>
      <c r="N326" s="261"/>
      <c r="O326" s="261"/>
      <c r="P326" s="261"/>
      <c r="Q326" s="261"/>
      <c r="R326" s="261"/>
      <c r="S326" s="261"/>
      <c r="T326" s="261"/>
      <c r="U326" s="261"/>
      <c r="V326" s="261"/>
      <c r="W326" s="261"/>
      <c r="X326" s="261"/>
      <c r="Y326" s="261"/>
      <c r="Z326" s="261"/>
      <c r="AA326" s="261"/>
      <c r="AB326" s="261"/>
      <c r="AC326" s="261"/>
      <c r="AD326" s="261"/>
      <c r="AE326" s="261"/>
      <c r="AF326" s="261"/>
      <c r="AG326" s="261"/>
      <c r="AH326" s="261"/>
      <c r="AI326" s="261"/>
      <c r="AJ326" s="261"/>
      <c r="AK326" s="261"/>
      <c r="AL326" s="261"/>
      <c r="AM326" s="261"/>
      <c r="AN326" s="261"/>
      <c r="AO326" s="261"/>
      <c r="AP326" s="261"/>
      <c r="AQ326" s="261"/>
      <c r="AR326" s="261"/>
      <c r="AS326" s="261"/>
      <c r="AT326" s="261"/>
      <c r="AU326" s="261"/>
      <c r="AV326" s="261"/>
      <c r="AW326" s="261"/>
      <c r="AX326" s="261"/>
      <c r="AY326" s="261"/>
      <c r="AZ326" s="261"/>
      <c r="BA326" s="261"/>
      <c r="BB326" s="261"/>
      <c r="BC326" s="261"/>
      <c r="BD326" s="261"/>
      <c r="BE326" s="261"/>
      <c r="BF326" s="261"/>
      <c r="BG326" s="261"/>
      <c r="BH326" s="261"/>
      <c r="BI326" s="261"/>
      <c r="BJ326" s="261"/>
      <c r="BK326" s="261"/>
      <c r="BL326" s="261"/>
      <c r="BM326" s="261"/>
      <c r="BN326" s="261"/>
      <c r="BO326" s="261"/>
      <c r="BP326" s="261"/>
      <c r="BQ326" s="261"/>
      <c r="BR326" s="261"/>
      <c r="BS326" s="261"/>
      <c r="BT326" s="261"/>
      <c r="BU326" s="261"/>
      <c r="BV326" s="261"/>
      <c r="BW326" s="261"/>
      <c r="BX326" s="261"/>
      <c r="BY326" s="261"/>
      <c r="BZ326" s="261"/>
      <c r="CA326" s="261"/>
      <c r="CB326" s="261"/>
      <c r="CC326" s="261"/>
      <c r="CD326" s="261"/>
      <c r="CE326" s="261"/>
      <c r="CF326" s="261"/>
      <c r="CG326" s="261"/>
      <c r="CH326" s="261"/>
      <c r="CI326" s="261"/>
      <c r="CJ326" s="261"/>
      <c r="CK326" s="261"/>
      <c r="CL326" s="261"/>
      <c r="CM326" s="261"/>
      <c r="CN326" s="261"/>
      <c r="CO326" s="261"/>
      <c r="CP326" s="261"/>
      <c r="CQ326" s="261"/>
      <c r="CR326" s="261"/>
      <c r="CS326" s="261"/>
      <c r="CT326" s="261"/>
      <c r="CU326" s="261"/>
      <c r="CV326" s="261"/>
      <c r="CW326" s="261"/>
      <c r="CX326" s="261"/>
      <c r="CY326" s="261"/>
      <c r="CZ326" s="261"/>
      <c r="DA326" s="261"/>
      <c r="DB326" s="261"/>
      <c r="DC326" s="261"/>
      <c r="DD326" s="261"/>
      <c r="DE326" s="261"/>
      <c r="DF326" s="261"/>
      <c r="DG326" s="261"/>
      <c r="DH326" s="261"/>
      <c r="DI326" s="261"/>
      <c r="DJ326" s="261"/>
      <c r="DK326" s="261"/>
      <c r="DL326" s="261"/>
      <c r="DM326" s="261"/>
      <c r="DN326" s="261"/>
      <c r="DO326" s="261"/>
      <c r="DP326" s="261"/>
      <c r="DQ326" s="261"/>
      <c r="DR326" s="261"/>
      <c r="DS326" s="261"/>
      <c r="DT326" s="261"/>
      <c r="DU326" s="261"/>
      <c r="DV326" s="261"/>
      <c r="DW326" s="261"/>
      <c r="DX326" s="261"/>
      <c r="DY326" s="261"/>
      <c r="DZ326" s="261"/>
      <c r="EA326" s="261"/>
      <c r="EB326" s="261"/>
      <c r="EC326" s="261"/>
      <c r="ED326" s="261"/>
      <c r="EE326" s="261"/>
      <c r="EF326" s="261"/>
      <c r="EG326" s="261"/>
      <c r="EH326" s="261"/>
      <c r="EI326" s="261"/>
      <c r="EJ326" s="261"/>
      <c r="EK326" s="261"/>
      <c r="EL326" s="261"/>
      <c r="EM326" s="261"/>
      <c r="EN326" s="261"/>
      <c r="EO326" s="261"/>
      <c r="EP326" s="261"/>
      <c r="EQ326" s="261"/>
      <c r="ER326" s="261"/>
      <c r="ES326" s="261"/>
      <c r="ET326" s="261"/>
      <c r="EU326" s="261"/>
      <c r="EV326" s="261"/>
      <c r="EW326" s="261"/>
      <c r="EX326" s="261"/>
      <c r="EY326" s="261"/>
      <c r="EZ326" s="261"/>
      <c r="FA326" s="261"/>
      <c r="FB326" s="261"/>
      <c r="FC326" s="261"/>
      <c r="FD326" s="261"/>
      <c r="FE326" s="261"/>
      <c r="FF326" s="261"/>
      <c r="FG326" s="261"/>
      <c r="FH326" s="261"/>
      <c r="FI326" s="261"/>
      <c r="FJ326" s="261"/>
      <c r="FK326" s="261"/>
      <c r="FL326" s="261"/>
      <c r="FM326" s="261"/>
      <c r="FN326" s="261"/>
      <c r="FO326" s="261"/>
      <c r="FP326" s="261"/>
      <c r="FQ326" s="261"/>
      <c r="FR326" s="261"/>
      <c r="FS326" s="261"/>
      <c r="FT326" s="261"/>
      <c r="FU326" s="261"/>
      <c r="FV326" s="261"/>
      <c r="FW326" s="261"/>
      <c r="FX326" s="261"/>
      <c r="FY326" s="261"/>
      <c r="FZ326" s="261"/>
      <c r="GA326" s="261"/>
      <c r="GB326" s="261"/>
      <c r="GC326" s="261"/>
      <c r="GD326" s="261"/>
      <c r="GE326" s="261"/>
      <c r="GF326" s="261"/>
      <c r="GG326" s="261"/>
      <c r="GH326" s="261"/>
      <c r="GI326" s="261"/>
      <c r="GJ326" s="261"/>
      <c r="GK326" s="261"/>
      <c r="GL326" s="261"/>
      <c r="GM326" s="261"/>
      <c r="GN326" s="261"/>
      <c r="GO326" s="261"/>
      <c r="GP326" s="261"/>
      <c r="GQ326" s="261"/>
      <c r="GR326" s="261"/>
      <c r="GS326" s="261"/>
      <c r="GT326" s="261"/>
      <c r="GU326" s="261"/>
      <c r="GV326" s="261"/>
      <c r="GW326" s="261"/>
      <c r="GX326" s="261"/>
      <c r="GY326" s="261"/>
      <c r="GZ326" s="261"/>
      <c r="HA326" s="261"/>
      <c r="HB326" s="261"/>
      <c r="HC326" s="261"/>
      <c r="HD326" s="261"/>
      <c r="HE326" s="261"/>
      <c r="HF326" s="261"/>
      <c r="HG326" s="261"/>
      <c r="HH326" s="261"/>
      <c r="HI326" s="261"/>
      <c r="HJ326" s="261"/>
      <c r="HK326" s="261"/>
      <c r="HL326" s="261"/>
      <c r="HM326" s="261"/>
      <c r="HN326" s="261"/>
      <c r="HO326" s="261"/>
      <c r="HP326" s="261"/>
      <c r="HQ326" s="261"/>
      <c r="HR326" s="261"/>
      <c r="HS326" s="261"/>
      <c r="HT326" s="261"/>
      <c r="HU326" s="261"/>
      <c r="HV326" s="261"/>
      <c r="HW326" s="261"/>
      <c r="HX326" s="261"/>
      <c r="HY326" s="261"/>
      <c r="HZ326" s="261"/>
      <c r="IA326" s="261"/>
      <c r="IB326" s="261"/>
      <c r="IC326" s="261"/>
      <c r="ID326" s="261"/>
      <c r="IE326" s="261"/>
      <c r="IF326" s="261"/>
      <c r="IG326" s="261"/>
      <c r="IH326" s="261"/>
      <c r="II326" s="261"/>
      <c r="IJ326" s="261"/>
      <c r="IK326" s="261"/>
      <c r="IL326" s="261"/>
      <c r="IM326" s="261"/>
      <c r="IN326" s="261"/>
      <c r="IO326" s="261"/>
      <c r="IP326" s="261"/>
      <c r="IQ326" s="261"/>
      <c r="IR326" s="261"/>
      <c r="IS326" s="261"/>
      <c r="IT326" s="261"/>
      <c r="IU326" s="261"/>
      <c r="IV326" s="261"/>
      <c r="IW326" s="261"/>
      <c r="IX326" s="261"/>
      <c r="IY326" s="261"/>
      <c r="IZ326" s="261"/>
      <c r="JA326" s="261"/>
      <c r="JB326" s="261"/>
      <c r="JC326" s="261"/>
      <c r="JD326" s="261"/>
      <c r="JE326" s="261"/>
      <c r="JF326" s="261"/>
      <c r="JG326" s="261"/>
      <c r="JH326" s="261"/>
      <c r="JI326" s="261"/>
      <c r="JJ326" s="261"/>
      <c r="JK326" s="261"/>
      <c r="JL326" s="261"/>
      <c r="JM326" s="261"/>
      <c r="JN326" s="261"/>
      <c r="JO326" s="261"/>
      <c r="JP326" s="261"/>
      <c r="JQ326" s="261"/>
      <c r="JR326" s="261"/>
      <c r="JS326" s="261"/>
      <c r="JT326" s="261"/>
      <c r="JU326" s="261"/>
      <c r="JV326" s="261"/>
      <c r="JW326" s="261"/>
      <c r="JX326" s="261"/>
      <c r="JY326" s="261"/>
      <c r="JZ326" s="261"/>
      <c r="KA326" s="261"/>
      <c r="KB326" s="261"/>
      <c r="KC326" s="261"/>
      <c r="KD326" s="261"/>
      <c r="KE326" s="261"/>
      <c r="KF326" s="261"/>
      <c r="KG326" s="261"/>
      <c r="KH326" s="261"/>
      <c r="KI326" s="261"/>
      <c r="KJ326" s="261"/>
      <c r="KK326" s="261"/>
      <c r="KL326" s="261"/>
      <c r="KM326" s="261"/>
      <c r="KN326" s="261"/>
      <c r="KO326" s="261"/>
      <c r="KP326" s="261"/>
      <c r="KQ326" s="261"/>
      <c r="KR326" s="261"/>
      <c r="KS326" s="261"/>
      <c r="KT326" s="261"/>
      <c r="KU326" s="261"/>
      <c r="KV326" s="261"/>
      <c r="KW326" s="261"/>
      <c r="KX326" s="261"/>
      <c r="KY326" s="261"/>
      <c r="KZ326" s="261"/>
      <c r="LA326" s="261"/>
      <c r="LB326" s="261"/>
      <c r="LC326" s="261"/>
      <c r="LD326" s="261"/>
      <c r="LE326" s="261"/>
      <c r="LF326" s="261"/>
      <c r="LG326" s="261"/>
      <c r="LH326" s="261"/>
      <c r="LI326" s="261"/>
      <c r="LJ326" s="261"/>
      <c r="LK326" s="261"/>
      <c r="LL326" s="261"/>
      <c r="LM326" s="261"/>
      <c r="LN326" s="261"/>
      <c r="LO326" s="261"/>
      <c r="LP326" s="261"/>
      <c r="LQ326" s="261"/>
      <c r="LR326" s="261"/>
      <c r="LS326" s="261"/>
      <c r="LT326" s="261"/>
      <c r="LU326" s="261"/>
      <c r="LV326" s="261"/>
      <c r="LW326" s="261"/>
      <c r="LX326" s="261"/>
      <c r="LY326" s="261"/>
      <c r="LZ326" s="261"/>
      <c r="MA326" s="261"/>
      <c r="MB326" s="261"/>
      <c r="MC326" s="261"/>
      <c r="MD326" s="261"/>
      <c r="ME326" s="261"/>
      <c r="MF326" s="261"/>
      <c r="MG326" s="261"/>
      <c r="MH326" s="261"/>
      <c r="MI326" s="261"/>
      <c r="MJ326" s="261"/>
      <c r="MK326" s="261"/>
      <c r="ML326" s="261"/>
      <c r="MM326" s="261"/>
      <c r="MN326" s="261"/>
      <c r="MO326" s="261"/>
      <c r="MP326" s="261"/>
      <c r="MQ326" s="261"/>
      <c r="MR326" s="261"/>
      <c r="MS326" s="261"/>
      <c r="MT326" s="261"/>
      <c r="MU326" s="261"/>
      <c r="MV326" s="261"/>
      <c r="MW326" s="261"/>
      <c r="MX326" s="261"/>
      <c r="MY326" s="261"/>
      <c r="MZ326" s="261"/>
      <c r="NA326" s="261"/>
      <c r="NB326" s="261"/>
      <c r="NC326" s="261"/>
      <c r="ND326" s="261"/>
      <c r="NE326" s="261"/>
      <c r="NF326" s="261"/>
      <c r="NG326" s="261"/>
      <c r="NH326" s="261"/>
      <c r="NI326" s="261"/>
      <c r="NJ326" s="261"/>
      <c r="NK326" s="261"/>
      <c r="NL326" s="261"/>
      <c r="NM326" s="261"/>
      <c r="NN326" s="261"/>
      <c r="NO326" s="261"/>
      <c r="NP326" s="261"/>
      <c r="NQ326" s="261"/>
      <c r="NR326" s="261"/>
      <c r="NS326" s="261"/>
      <c r="NT326" s="261"/>
      <c r="NU326" s="261"/>
      <c r="NV326" s="261"/>
      <c r="NW326" s="261"/>
      <c r="NX326" s="261"/>
      <c r="NY326" s="261"/>
      <c r="NZ326" s="261"/>
      <c r="OA326" s="261"/>
      <c r="OB326" s="261"/>
      <c r="OC326" s="261"/>
      <c r="OD326" s="261"/>
      <c r="OE326" s="261"/>
      <c r="OF326" s="261"/>
      <c r="OG326" s="261"/>
      <c r="OH326" s="261"/>
      <c r="OI326" s="261"/>
      <c r="OJ326" s="261"/>
      <c r="OK326" s="261"/>
      <c r="OL326" s="261"/>
      <c r="OM326" s="261"/>
      <c r="ON326" s="261"/>
      <c r="OO326" s="261"/>
      <c r="OP326" s="261"/>
      <c r="OQ326" s="261"/>
      <c r="OR326" s="261"/>
      <c r="OS326" s="261"/>
      <c r="OT326" s="261"/>
      <c r="OU326" s="261"/>
      <c r="OV326" s="261"/>
      <c r="OW326" s="261"/>
      <c r="OX326" s="261"/>
      <c r="OY326" s="261"/>
      <c r="OZ326" s="261"/>
      <c r="PA326" s="261"/>
      <c r="PB326" s="261"/>
      <c r="PC326" s="261"/>
      <c r="PD326" s="261"/>
      <c r="PE326" s="261"/>
      <c r="PF326" s="261"/>
      <c r="PG326" s="261"/>
      <c r="PH326" s="261"/>
      <c r="PI326" s="261"/>
      <c r="PJ326" s="261"/>
      <c r="PK326" s="261"/>
      <c r="PL326" s="261"/>
      <c r="PM326" s="261"/>
      <c r="PN326" s="261"/>
      <c r="PO326" s="261"/>
      <c r="PP326" s="261"/>
      <c r="PQ326" s="261"/>
      <c r="PR326" s="261"/>
      <c r="PS326" s="261"/>
      <c r="PT326" s="261"/>
      <c r="PU326" s="261"/>
      <c r="PV326" s="261"/>
      <c r="PW326" s="261"/>
      <c r="PX326" s="261"/>
      <c r="PY326" s="261"/>
      <c r="PZ326" s="261"/>
      <c r="QA326" s="261"/>
      <c r="QB326" s="261"/>
      <c r="QC326" s="261"/>
      <c r="QD326" s="261"/>
      <c r="QE326" s="261"/>
      <c r="QF326" s="261"/>
      <c r="QG326" s="261"/>
      <c r="QH326" s="261"/>
      <c r="QI326" s="261"/>
      <c r="QJ326" s="261"/>
      <c r="QK326" s="261"/>
      <c r="QL326" s="261"/>
      <c r="QM326" s="261"/>
      <c r="QN326" s="261"/>
      <c r="QO326" s="261"/>
      <c r="QP326" s="261"/>
      <c r="QQ326" s="261"/>
      <c r="QR326" s="261"/>
      <c r="QS326" s="261"/>
      <c r="QT326" s="261"/>
      <c r="QU326" s="261"/>
      <c r="QV326" s="261"/>
      <c r="QW326" s="261"/>
      <c r="QX326" s="261"/>
      <c r="QY326" s="261"/>
      <c r="QZ326" s="261"/>
      <c r="RA326" s="261"/>
      <c r="RB326" s="261"/>
      <c r="RC326" s="261"/>
      <c r="RD326" s="261"/>
      <c r="RE326" s="261"/>
      <c r="RF326" s="261"/>
      <c r="RG326" s="261"/>
      <c r="RH326" s="261"/>
      <c r="RI326" s="261"/>
      <c r="RJ326" s="261"/>
      <c r="RK326" s="261"/>
      <c r="RL326" s="261"/>
      <c r="RM326" s="261"/>
      <c r="RN326" s="261"/>
      <c r="RO326" s="261"/>
      <c r="RP326" s="261"/>
      <c r="RQ326" s="261"/>
      <c r="RR326" s="261"/>
      <c r="RS326" s="261"/>
      <c r="RT326" s="261"/>
      <c r="RU326" s="261"/>
      <c r="RV326" s="261"/>
      <c r="RW326" s="261"/>
      <c r="RX326" s="261"/>
      <c r="RY326" s="261"/>
      <c r="RZ326" s="261"/>
      <c r="SA326" s="261"/>
      <c r="SB326" s="261"/>
      <c r="SC326" s="261"/>
      <c r="SD326" s="261"/>
      <c r="SE326" s="261"/>
      <c r="SF326" s="261"/>
      <c r="SG326" s="261"/>
      <c r="SH326" s="261"/>
      <c r="SI326" s="261"/>
      <c r="SJ326" s="261"/>
      <c r="SK326" s="261"/>
      <c r="SL326" s="261"/>
      <c r="SM326" s="261"/>
      <c r="SN326" s="261"/>
      <c r="SO326" s="261"/>
      <c r="SP326" s="261"/>
      <c r="SQ326" s="261"/>
      <c r="SR326" s="261"/>
      <c r="SS326" s="261"/>
      <c r="ST326" s="261"/>
      <c r="SU326" s="261"/>
      <c r="SV326" s="261"/>
      <c r="SW326" s="261"/>
      <c r="SX326" s="261"/>
      <c r="SY326" s="261"/>
      <c r="SZ326" s="261"/>
      <c r="TA326" s="261"/>
      <c r="TB326" s="261"/>
      <c r="TC326" s="261"/>
      <c r="TD326" s="261"/>
      <c r="TE326" s="261"/>
      <c r="TF326" s="261"/>
      <c r="TG326" s="261"/>
      <c r="TH326" s="261"/>
      <c r="TI326" s="261"/>
      <c r="TJ326" s="261"/>
      <c r="TK326" s="261"/>
      <c r="TL326" s="261"/>
      <c r="TM326" s="261"/>
      <c r="TN326" s="261"/>
      <c r="TO326" s="261"/>
      <c r="TP326" s="261"/>
      <c r="TQ326" s="261"/>
      <c r="TR326" s="261"/>
      <c r="TS326" s="261"/>
      <c r="TT326" s="261"/>
      <c r="TU326" s="261"/>
      <c r="TV326" s="261"/>
      <c r="TW326" s="261"/>
      <c r="TX326" s="261"/>
      <c r="TY326" s="261"/>
      <c r="TZ326" s="261"/>
      <c r="UA326" s="261"/>
      <c r="UB326" s="261"/>
      <c r="UC326" s="261"/>
      <c r="UD326" s="261"/>
      <c r="UE326" s="261"/>
      <c r="UF326" s="261"/>
      <c r="UG326" s="261"/>
      <c r="UH326" s="261"/>
      <c r="UI326" s="261"/>
      <c r="UJ326" s="261"/>
      <c r="UK326" s="261"/>
      <c r="UL326" s="261"/>
      <c r="UM326" s="261"/>
      <c r="UN326" s="261"/>
      <c r="UO326" s="261"/>
      <c r="UP326" s="261"/>
      <c r="UQ326" s="261"/>
      <c r="UR326" s="261"/>
      <c r="US326" s="261"/>
      <c r="UT326" s="261"/>
      <c r="UU326" s="261"/>
      <c r="UV326" s="261"/>
      <c r="UW326" s="261"/>
      <c r="UX326" s="261"/>
      <c r="UY326" s="261"/>
      <c r="UZ326" s="261"/>
      <c r="VA326" s="261"/>
      <c r="VB326" s="261"/>
      <c r="VC326" s="261"/>
      <c r="VD326" s="261"/>
      <c r="VE326" s="261"/>
      <c r="VF326" s="261"/>
      <c r="VG326" s="261"/>
      <c r="VH326" s="261"/>
      <c r="VI326" s="261"/>
      <c r="VJ326" s="261"/>
      <c r="VK326" s="261"/>
      <c r="VL326" s="261"/>
      <c r="VM326" s="261"/>
      <c r="VN326" s="261"/>
      <c r="VO326" s="261"/>
      <c r="VP326" s="261"/>
      <c r="VQ326" s="261"/>
      <c r="VR326" s="261"/>
      <c r="VS326" s="261"/>
      <c r="VT326" s="261"/>
      <c r="VU326" s="261"/>
      <c r="VV326" s="261"/>
      <c r="VW326" s="261"/>
      <c r="VX326" s="261"/>
      <c r="VY326" s="261"/>
      <c r="VZ326" s="261"/>
      <c r="WA326" s="261"/>
      <c r="WB326" s="261"/>
      <c r="WC326" s="261"/>
      <c r="WD326" s="261"/>
      <c r="WE326" s="261"/>
      <c r="WF326" s="261"/>
      <c r="WG326" s="261"/>
      <c r="WH326" s="261"/>
      <c r="WI326" s="261"/>
      <c r="WJ326" s="261"/>
      <c r="WK326" s="261"/>
      <c r="WL326" s="261"/>
      <c r="WM326" s="261"/>
      <c r="WN326" s="261"/>
      <c r="WO326" s="261"/>
      <c r="WP326" s="261"/>
      <c r="WQ326" s="261"/>
      <c r="WR326" s="261"/>
      <c r="WS326" s="261"/>
      <c r="WT326" s="261"/>
      <c r="WU326" s="261"/>
      <c r="WV326" s="261"/>
      <c r="WW326" s="261"/>
      <c r="WX326" s="261"/>
      <c r="WY326" s="261"/>
      <c r="WZ326" s="261"/>
      <c r="XA326" s="261"/>
      <c r="XB326" s="261"/>
      <c r="XC326" s="261"/>
      <c r="XD326" s="261"/>
      <c r="XE326" s="261"/>
      <c r="XF326" s="261"/>
      <c r="XG326" s="261"/>
      <c r="XH326" s="261"/>
      <c r="XI326" s="261"/>
      <c r="XJ326" s="261"/>
      <c r="XK326" s="261"/>
      <c r="XL326" s="261"/>
      <c r="XM326" s="261"/>
      <c r="XN326" s="261"/>
      <c r="XO326" s="261"/>
      <c r="XP326" s="261"/>
      <c r="XQ326" s="261"/>
      <c r="XR326" s="261"/>
      <c r="XS326" s="261"/>
      <c r="XT326" s="261"/>
      <c r="XU326" s="261"/>
      <c r="XV326" s="261"/>
      <c r="XW326" s="261"/>
      <c r="XX326" s="261"/>
      <c r="XY326" s="261"/>
      <c r="XZ326" s="261"/>
      <c r="YA326" s="261"/>
      <c r="YB326" s="261"/>
      <c r="YC326" s="261"/>
      <c r="YD326" s="261"/>
      <c r="YE326" s="261"/>
      <c r="YF326" s="261"/>
      <c r="YG326" s="261"/>
      <c r="YH326" s="261"/>
      <c r="YI326" s="261"/>
      <c r="YJ326" s="261"/>
      <c r="YK326" s="261"/>
      <c r="YL326" s="261"/>
      <c r="YM326" s="261"/>
      <c r="YN326" s="261"/>
      <c r="YO326" s="261"/>
      <c r="YP326" s="261"/>
      <c r="YQ326" s="261"/>
      <c r="YR326" s="261"/>
      <c r="YS326" s="261"/>
      <c r="YT326" s="261"/>
      <c r="YU326" s="261"/>
      <c r="YV326" s="261"/>
      <c r="YW326" s="261"/>
      <c r="YX326" s="261"/>
      <c r="YY326" s="261"/>
      <c r="YZ326" s="261"/>
      <c r="ZA326" s="261"/>
      <c r="ZB326" s="261"/>
      <c r="ZC326" s="261"/>
      <c r="ZD326" s="261"/>
      <c r="ZE326" s="261"/>
      <c r="ZF326" s="261"/>
      <c r="ZG326" s="261"/>
      <c r="ZH326" s="261"/>
      <c r="ZI326" s="261"/>
      <c r="ZJ326" s="261"/>
      <c r="ZK326" s="261"/>
      <c r="ZL326" s="261"/>
      <c r="ZM326" s="261"/>
      <c r="ZN326" s="261"/>
      <c r="ZO326" s="261"/>
      <c r="ZP326" s="261"/>
      <c r="ZQ326" s="261"/>
      <c r="ZR326" s="261"/>
      <c r="ZS326" s="261"/>
      <c r="ZT326" s="261"/>
      <c r="ZU326" s="261"/>
      <c r="ZV326" s="261"/>
      <c r="ZW326" s="261"/>
      <c r="ZX326" s="261"/>
      <c r="ZY326" s="261"/>
      <c r="ZZ326" s="261"/>
      <c r="AAA326" s="261"/>
      <c r="AAB326" s="261"/>
      <c r="AAC326" s="261"/>
      <c r="AAD326" s="261"/>
      <c r="AAE326" s="261"/>
      <c r="AAF326" s="261"/>
      <c r="AAG326" s="261"/>
      <c r="AAH326" s="261"/>
      <c r="AAI326" s="261"/>
      <c r="AAJ326" s="261"/>
      <c r="AAK326" s="261"/>
      <c r="AAL326" s="261"/>
      <c r="AAM326" s="261"/>
      <c r="AAN326" s="261"/>
      <c r="AAO326" s="261"/>
      <c r="AAP326" s="261"/>
      <c r="AAQ326" s="261"/>
      <c r="AAR326" s="261"/>
      <c r="AAS326" s="261"/>
      <c r="AAT326" s="261"/>
      <c r="AAU326" s="261"/>
      <c r="AAV326" s="261"/>
      <c r="AAW326" s="261"/>
      <c r="AAX326" s="261"/>
      <c r="AAY326" s="261"/>
      <c r="AAZ326" s="261"/>
      <c r="ABA326" s="261"/>
      <c r="ABB326" s="261"/>
      <c r="ABC326" s="261"/>
      <c r="ABD326" s="261"/>
      <c r="ABE326" s="261"/>
      <c r="ABF326" s="261"/>
      <c r="ABG326" s="261"/>
      <c r="ABH326" s="261"/>
      <c r="ABI326" s="261"/>
      <c r="ABJ326" s="261"/>
      <c r="ABK326" s="261"/>
      <c r="ABL326" s="261"/>
      <c r="ABM326" s="261"/>
      <c r="ABN326" s="261"/>
      <c r="ABO326" s="261"/>
      <c r="ABP326" s="261"/>
      <c r="ABQ326" s="261"/>
      <c r="ABR326" s="261"/>
      <c r="ABS326" s="261"/>
      <c r="ABT326" s="261"/>
      <c r="ABU326" s="261"/>
      <c r="ABV326" s="261"/>
      <c r="ABW326" s="261"/>
      <c r="ABX326" s="261"/>
      <c r="ABY326" s="261"/>
      <c r="ABZ326" s="261"/>
      <c r="ACA326" s="261"/>
      <c r="ACB326" s="261"/>
      <c r="ACC326" s="261"/>
      <c r="ACD326" s="261"/>
      <c r="ACE326" s="261"/>
      <c r="ACF326" s="261"/>
      <c r="ACG326" s="261"/>
      <c r="ACH326" s="261"/>
      <c r="ACI326" s="261"/>
      <c r="ACJ326" s="261"/>
      <c r="ACK326" s="261"/>
      <c r="ACL326" s="261"/>
      <c r="ACM326" s="261"/>
      <c r="ACN326" s="261"/>
      <c r="ACO326" s="261"/>
      <c r="ACP326" s="261"/>
      <c r="ACQ326" s="261"/>
      <c r="ACR326" s="261"/>
      <c r="ACS326" s="261"/>
      <c r="ACT326" s="261"/>
      <c r="ACU326" s="261"/>
      <c r="ACV326" s="261"/>
      <c r="ACW326" s="261"/>
      <c r="ACX326" s="261"/>
      <c r="ACY326" s="261"/>
      <c r="ACZ326" s="261"/>
      <c r="ADA326" s="261"/>
      <c r="ADB326" s="261"/>
      <c r="ADC326" s="261"/>
      <c r="ADD326" s="261"/>
      <c r="ADE326" s="261"/>
      <c r="ADF326" s="261"/>
      <c r="ADG326" s="261"/>
      <c r="ADH326" s="261"/>
      <c r="ADI326" s="261"/>
      <c r="ADJ326" s="261"/>
      <c r="ADK326" s="261"/>
      <c r="ADL326" s="261"/>
      <c r="ADM326" s="261"/>
      <c r="ADN326" s="261"/>
      <c r="ADO326" s="261"/>
      <c r="ADP326" s="261"/>
      <c r="ADQ326" s="261"/>
      <c r="ADR326" s="261"/>
      <c r="ADS326" s="261"/>
      <c r="ADT326" s="261"/>
      <c r="ADU326" s="261"/>
      <c r="ADV326" s="261"/>
      <c r="ADW326" s="261"/>
      <c r="ADX326" s="261"/>
      <c r="ADY326" s="261"/>
      <c r="ADZ326" s="261"/>
      <c r="AEA326" s="261"/>
      <c r="AEB326" s="261"/>
      <c r="AEC326" s="261"/>
      <c r="AED326" s="261"/>
      <c r="AEE326" s="261"/>
      <c r="AEF326" s="261"/>
      <c r="AEG326" s="261"/>
      <c r="AEH326" s="261"/>
      <c r="AEI326" s="261"/>
      <c r="AEJ326" s="261"/>
      <c r="AEK326" s="261"/>
      <c r="AEL326" s="261"/>
      <c r="AEM326" s="261"/>
      <c r="AEN326" s="261"/>
      <c r="AEO326" s="261"/>
      <c r="AEP326" s="261"/>
      <c r="AEQ326" s="261"/>
      <c r="AER326" s="261"/>
      <c r="AES326" s="261"/>
      <c r="AET326" s="261"/>
      <c r="AEU326" s="261"/>
      <c r="AEV326" s="261"/>
      <c r="AEW326" s="261"/>
      <c r="AEX326" s="261"/>
      <c r="AEY326" s="261"/>
      <c r="AEZ326" s="261"/>
      <c r="AFA326" s="261"/>
      <c r="AFB326" s="261"/>
      <c r="AFC326" s="261"/>
      <c r="AFD326" s="261"/>
      <c r="AFE326" s="261"/>
      <c r="AFF326" s="261"/>
      <c r="AFG326" s="261"/>
      <c r="AFH326" s="261"/>
      <c r="AFI326" s="261"/>
      <c r="AFJ326" s="261"/>
      <c r="AFK326" s="261"/>
      <c r="AFL326" s="261"/>
      <c r="AFM326" s="261"/>
      <c r="AFN326" s="261"/>
      <c r="AFO326" s="261"/>
      <c r="AFP326" s="261"/>
      <c r="AFQ326" s="261"/>
      <c r="AFR326" s="261"/>
      <c r="AFS326" s="261"/>
      <c r="AFT326" s="261"/>
      <c r="AFU326" s="261"/>
      <c r="AFV326" s="261"/>
      <c r="AFW326" s="261"/>
      <c r="AFX326" s="261"/>
      <c r="AFY326" s="261"/>
      <c r="AFZ326" s="261"/>
      <c r="AGA326" s="261"/>
      <c r="AGB326" s="261"/>
      <c r="AGC326" s="261"/>
      <c r="AGD326" s="261"/>
      <c r="AGE326" s="261"/>
      <c r="AGF326" s="261"/>
      <c r="AGG326" s="261"/>
      <c r="AGH326" s="261"/>
      <c r="AGI326" s="261"/>
      <c r="AGJ326" s="261"/>
      <c r="AGK326" s="261"/>
      <c r="AGL326" s="261"/>
      <c r="AGM326" s="261"/>
      <c r="AGN326" s="261"/>
      <c r="AGO326" s="261"/>
      <c r="AGP326" s="261"/>
      <c r="AGQ326" s="261"/>
      <c r="AGR326" s="261"/>
      <c r="AGS326" s="261"/>
      <c r="AGT326" s="261"/>
      <c r="AGU326" s="261"/>
      <c r="AGV326" s="261"/>
      <c r="AGW326" s="261"/>
      <c r="AGX326" s="261"/>
      <c r="AGY326" s="261"/>
      <c r="AGZ326" s="261"/>
      <c r="AHA326" s="261"/>
      <c r="AHB326" s="261"/>
      <c r="AHC326" s="261"/>
      <c r="AHD326" s="261"/>
      <c r="AHE326" s="261"/>
      <c r="AHF326" s="261"/>
      <c r="AHG326" s="261"/>
      <c r="AHH326" s="261"/>
      <c r="AHI326" s="261"/>
      <c r="AHJ326" s="261"/>
      <c r="AHK326" s="261"/>
      <c r="AHL326" s="261"/>
      <c r="AHM326" s="261"/>
      <c r="AHN326" s="261"/>
      <c r="AHO326" s="261"/>
      <c r="AHP326" s="261"/>
      <c r="AHQ326" s="261"/>
      <c r="AHR326" s="261"/>
      <c r="AHS326" s="261"/>
      <c r="AHT326" s="261"/>
      <c r="AHU326" s="261"/>
      <c r="AHV326" s="261"/>
      <c r="AHW326" s="261"/>
      <c r="AHX326" s="261"/>
      <c r="AHY326" s="261"/>
      <c r="AHZ326" s="261"/>
      <c r="AIA326" s="261"/>
      <c r="AIB326" s="261"/>
      <c r="AIC326" s="261"/>
      <c r="AID326" s="261"/>
      <c r="AIE326" s="261"/>
      <c r="AIF326" s="261"/>
      <c r="AIG326" s="261"/>
      <c r="AIH326" s="261"/>
      <c r="AII326" s="261"/>
      <c r="AIJ326" s="261"/>
      <c r="AIK326" s="261"/>
      <c r="AIL326" s="261"/>
      <c r="AIM326" s="261"/>
      <c r="AIN326" s="261"/>
      <c r="AIO326" s="261"/>
      <c r="AIP326" s="261"/>
      <c r="AIQ326" s="261"/>
      <c r="AIR326" s="261"/>
      <c r="AIS326" s="261"/>
      <c r="AIT326" s="261"/>
      <c r="AIU326" s="261"/>
      <c r="AIV326" s="261"/>
      <c r="AIW326" s="261"/>
      <c r="AIX326" s="261"/>
      <c r="AIY326" s="261"/>
      <c r="AIZ326" s="261"/>
      <c r="AJA326" s="261"/>
      <c r="AJB326" s="261"/>
      <c r="AJC326" s="261"/>
      <c r="AJD326" s="261"/>
      <c r="AJE326" s="261"/>
      <c r="AJF326" s="261"/>
      <c r="AJG326" s="261"/>
      <c r="AJH326" s="261"/>
      <c r="AJI326" s="261"/>
      <c r="AJJ326" s="261"/>
      <c r="AJK326" s="261"/>
      <c r="AJL326" s="261"/>
      <c r="AJM326" s="261"/>
      <c r="AJN326" s="261"/>
      <c r="AJO326" s="261"/>
      <c r="AJP326" s="261"/>
      <c r="AJQ326" s="261"/>
      <c r="AJR326" s="261"/>
      <c r="AJS326" s="261"/>
      <c r="AJT326" s="261"/>
      <c r="AJU326" s="261"/>
      <c r="AJV326" s="261"/>
      <c r="AJW326" s="261"/>
      <c r="AJX326" s="261"/>
      <c r="AJY326" s="261"/>
      <c r="AJZ326" s="261"/>
      <c r="AKA326" s="261"/>
      <c r="AKB326" s="261"/>
      <c r="AKC326" s="261"/>
      <c r="AKD326" s="261"/>
      <c r="AKE326" s="261"/>
      <c r="AKF326" s="261"/>
      <c r="AKG326" s="261"/>
      <c r="AKH326" s="261"/>
      <c r="AKI326" s="261"/>
      <c r="AKJ326" s="261"/>
      <c r="AKK326" s="261"/>
      <c r="AKL326" s="261"/>
      <c r="AKM326" s="261"/>
      <c r="AKN326" s="261"/>
      <c r="AKO326" s="261"/>
      <c r="AKP326" s="261"/>
      <c r="AKQ326" s="261"/>
      <c r="AKR326" s="261"/>
      <c r="AKS326" s="261"/>
      <c r="AKT326" s="261"/>
      <c r="AKU326" s="261"/>
      <c r="AKV326" s="261"/>
      <c r="AKW326" s="261"/>
      <c r="AKX326" s="261"/>
      <c r="AKY326" s="261"/>
      <c r="AKZ326" s="261"/>
      <c r="ALA326" s="261"/>
      <c r="ALB326" s="261"/>
      <c r="ALC326" s="261"/>
      <c r="ALD326" s="261"/>
      <c r="ALE326" s="261"/>
      <c r="ALF326" s="261"/>
      <c r="ALG326" s="261"/>
      <c r="ALH326" s="261"/>
      <c r="ALI326" s="261"/>
      <c r="ALJ326" s="261"/>
      <c r="ALK326" s="261"/>
      <c r="ALL326" s="261"/>
      <c r="ALM326" s="261"/>
      <c r="ALN326" s="261"/>
      <c r="ALO326" s="261"/>
      <c r="ALP326" s="261"/>
      <c r="ALQ326" s="261"/>
      <c r="ALR326" s="261"/>
      <c r="ALS326" s="261"/>
      <c r="ALT326" s="261"/>
      <c r="ALU326" s="261"/>
      <c r="ALV326" s="261"/>
      <c r="ALW326" s="261"/>
      <c r="ALX326" s="261"/>
      <c r="ALY326" s="261"/>
      <c r="ALZ326" s="261"/>
      <c r="AMA326" s="261"/>
      <c r="AMB326" s="261"/>
      <c r="AMC326" s="261"/>
      <c r="AMD326" s="261"/>
      <c r="AME326" s="261"/>
      <c r="AMF326" s="261"/>
      <c r="AMG326" s="261"/>
      <c r="AMH326" s="261"/>
      <c r="AMI326" s="261"/>
      <c r="AMJ326" s="261"/>
      <c r="AMK326" s="261"/>
    </row>
    <row r="327" spans="1:1025" s="269" customFormat="1" x14ac:dyDescent="0.35">
      <c r="A327" s="261"/>
      <c r="B327" s="265"/>
      <c r="C327" s="266"/>
      <c r="D327" s="266"/>
      <c r="E327" s="266"/>
      <c r="F327" s="266"/>
      <c r="G327" s="266"/>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1"/>
      <c r="AD327" s="261"/>
      <c r="AE327" s="261"/>
      <c r="AF327" s="261"/>
      <c r="AG327" s="261"/>
      <c r="AH327" s="261"/>
      <c r="AI327" s="261"/>
      <c r="AJ327" s="261"/>
      <c r="AK327" s="261"/>
      <c r="AL327" s="261"/>
      <c r="AM327" s="261"/>
      <c r="AN327" s="261"/>
      <c r="AO327" s="261"/>
      <c r="AP327" s="261"/>
      <c r="AQ327" s="261"/>
      <c r="AR327" s="261"/>
      <c r="AS327" s="261"/>
      <c r="AT327" s="261"/>
      <c r="AU327" s="261"/>
      <c r="AV327" s="261"/>
      <c r="AW327" s="261"/>
      <c r="AX327" s="261"/>
      <c r="AY327" s="261"/>
      <c r="AZ327" s="261"/>
      <c r="BA327" s="261"/>
      <c r="BB327" s="261"/>
      <c r="BC327" s="261"/>
      <c r="BD327" s="261"/>
      <c r="BE327" s="261"/>
      <c r="BF327" s="261"/>
      <c r="BG327" s="261"/>
      <c r="BH327" s="261"/>
      <c r="BI327" s="261"/>
      <c r="BJ327" s="261"/>
      <c r="BK327" s="261"/>
      <c r="BL327" s="261"/>
      <c r="BM327" s="261"/>
      <c r="BN327" s="261"/>
      <c r="BO327" s="261"/>
      <c r="BP327" s="261"/>
      <c r="BQ327" s="261"/>
      <c r="BR327" s="261"/>
      <c r="BS327" s="261"/>
      <c r="BT327" s="261"/>
      <c r="BU327" s="261"/>
      <c r="BV327" s="261"/>
      <c r="BW327" s="261"/>
      <c r="BX327" s="261"/>
      <c r="BY327" s="261"/>
      <c r="BZ327" s="261"/>
      <c r="CA327" s="261"/>
      <c r="CB327" s="261"/>
      <c r="CC327" s="261"/>
      <c r="CD327" s="261"/>
      <c r="CE327" s="261"/>
      <c r="CF327" s="261"/>
      <c r="CG327" s="261"/>
      <c r="CH327" s="261"/>
      <c r="CI327" s="261"/>
      <c r="CJ327" s="261"/>
      <c r="CK327" s="261"/>
      <c r="CL327" s="261"/>
      <c r="CM327" s="261"/>
      <c r="CN327" s="261"/>
      <c r="CO327" s="261"/>
      <c r="CP327" s="261"/>
      <c r="CQ327" s="261"/>
      <c r="CR327" s="261"/>
      <c r="CS327" s="261"/>
      <c r="CT327" s="261"/>
      <c r="CU327" s="261"/>
      <c r="CV327" s="261"/>
      <c r="CW327" s="261"/>
      <c r="CX327" s="261"/>
      <c r="CY327" s="261"/>
      <c r="CZ327" s="261"/>
      <c r="DA327" s="261"/>
      <c r="DB327" s="261"/>
      <c r="DC327" s="261"/>
      <c r="DD327" s="261"/>
      <c r="DE327" s="261"/>
      <c r="DF327" s="261"/>
      <c r="DG327" s="261"/>
      <c r="DH327" s="261"/>
      <c r="DI327" s="261"/>
      <c r="DJ327" s="261"/>
      <c r="DK327" s="261"/>
      <c r="DL327" s="261"/>
      <c r="DM327" s="261"/>
      <c r="DN327" s="261"/>
      <c r="DO327" s="261"/>
      <c r="DP327" s="261"/>
      <c r="DQ327" s="261"/>
      <c r="DR327" s="261"/>
      <c r="DS327" s="261"/>
      <c r="DT327" s="261"/>
      <c r="DU327" s="261"/>
      <c r="DV327" s="261"/>
      <c r="DW327" s="261"/>
      <c r="DX327" s="261"/>
      <c r="DY327" s="261"/>
      <c r="DZ327" s="261"/>
      <c r="EA327" s="261"/>
      <c r="EB327" s="261"/>
      <c r="EC327" s="261"/>
      <c r="ED327" s="261"/>
      <c r="EE327" s="261"/>
      <c r="EF327" s="261"/>
      <c r="EG327" s="261"/>
      <c r="EH327" s="261"/>
      <c r="EI327" s="261"/>
      <c r="EJ327" s="261"/>
      <c r="EK327" s="261"/>
      <c r="EL327" s="261"/>
      <c r="EM327" s="261"/>
      <c r="EN327" s="261"/>
      <c r="EO327" s="261"/>
      <c r="EP327" s="261"/>
      <c r="EQ327" s="261"/>
      <c r="ER327" s="261"/>
      <c r="ES327" s="261"/>
      <c r="ET327" s="261"/>
      <c r="EU327" s="261"/>
      <c r="EV327" s="261"/>
      <c r="EW327" s="261"/>
      <c r="EX327" s="261"/>
      <c r="EY327" s="261"/>
      <c r="EZ327" s="261"/>
      <c r="FA327" s="261"/>
      <c r="FB327" s="261"/>
      <c r="FC327" s="261"/>
      <c r="FD327" s="261"/>
      <c r="FE327" s="261"/>
      <c r="FF327" s="261"/>
      <c r="FG327" s="261"/>
      <c r="FH327" s="261"/>
      <c r="FI327" s="261"/>
      <c r="FJ327" s="261"/>
      <c r="FK327" s="261"/>
      <c r="FL327" s="261"/>
      <c r="FM327" s="261"/>
      <c r="FN327" s="261"/>
      <c r="FO327" s="261"/>
      <c r="FP327" s="261"/>
      <c r="FQ327" s="261"/>
      <c r="FR327" s="261"/>
      <c r="FS327" s="261"/>
      <c r="FT327" s="261"/>
      <c r="FU327" s="261"/>
      <c r="FV327" s="261"/>
      <c r="FW327" s="261"/>
      <c r="FX327" s="261"/>
      <c r="FY327" s="261"/>
      <c r="FZ327" s="261"/>
      <c r="GA327" s="261"/>
      <c r="GB327" s="261"/>
      <c r="GC327" s="261"/>
      <c r="GD327" s="261"/>
      <c r="GE327" s="261"/>
      <c r="GF327" s="261"/>
      <c r="GG327" s="261"/>
      <c r="GH327" s="261"/>
      <c r="GI327" s="261"/>
      <c r="GJ327" s="261"/>
      <c r="GK327" s="261"/>
      <c r="GL327" s="261"/>
      <c r="GM327" s="261"/>
      <c r="GN327" s="261"/>
      <c r="GO327" s="261"/>
      <c r="GP327" s="261"/>
      <c r="GQ327" s="261"/>
      <c r="GR327" s="261"/>
      <c r="GS327" s="261"/>
      <c r="GT327" s="261"/>
      <c r="GU327" s="261"/>
      <c r="GV327" s="261"/>
      <c r="GW327" s="261"/>
      <c r="GX327" s="261"/>
      <c r="GY327" s="261"/>
      <c r="GZ327" s="261"/>
      <c r="HA327" s="261"/>
      <c r="HB327" s="261"/>
      <c r="HC327" s="261"/>
      <c r="HD327" s="261"/>
      <c r="HE327" s="261"/>
      <c r="HF327" s="261"/>
      <c r="HG327" s="261"/>
      <c r="HH327" s="261"/>
      <c r="HI327" s="261"/>
      <c r="HJ327" s="261"/>
      <c r="HK327" s="261"/>
      <c r="HL327" s="261"/>
      <c r="HM327" s="261"/>
      <c r="HN327" s="261"/>
      <c r="HO327" s="261"/>
      <c r="HP327" s="261"/>
      <c r="HQ327" s="261"/>
      <c r="HR327" s="261"/>
      <c r="HS327" s="261"/>
      <c r="HT327" s="261"/>
      <c r="HU327" s="261"/>
      <c r="HV327" s="261"/>
      <c r="HW327" s="261"/>
      <c r="HX327" s="261"/>
      <c r="HY327" s="261"/>
      <c r="HZ327" s="261"/>
      <c r="IA327" s="261"/>
      <c r="IB327" s="261"/>
      <c r="IC327" s="261"/>
      <c r="ID327" s="261"/>
      <c r="IE327" s="261"/>
      <c r="IF327" s="261"/>
      <c r="IG327" s="261"/>
      <c r="IH327" s="261"/>
      <c r="II327" s="261"/>
      <c r="IJ327" s="261"/>
      <c r="IK327" s="261"/>
      <c r="IL327" s="261"/>
      <c r="IM327" s="261"/>
      <c r="IN327" s="261"/>
      <c r="IO327" s="261"/>
      <c r="IP327" s="261"/>
      <c r="IQ327" s="261"/>
      <c r="IR327" s="261"/>
      <c r="IS327" s="261"/>
      <c r="IT327" s="261"/>
      <c r="IU327" s="261"/>
      <c r="IV327" s="261"/>
      <c r="IW327" s="261"/>
      <c r="IX327" s="261"/>
      <c r="IY327" s="261"/>
      <c r="IZ327" s="261"/>
      <c r="JA327" s="261"/>
      <c r="JB327" s="261"/>
      <c r="JC327" s="261"/>
      <c r="JD327" s="261"/>
      <c r="JE327" s="261"/>
      <c r="JF327" s="261"/>
      <c r="JG327" s="261"/>
      <c r="JH327" s="261"/>
      <c r="JI327" s="261"/>
      <c r="JJ327" s="261"/>
      <c r="JK327" s="261"/>
      <c r="JL327" s="261"/>
      <c r="JM327" s="261"/>
      <c r="JN327" s="261"/>
      <c r="JO327" s="261"/>
      <c r="JP327" s="261"/>
      <c r="JQ327" s="261"/>
      <c r="JR327" s="261"/>
      <c r="JS327" s="261"/>
      <c r="JT327" s="261"/>
      <c r="JU327" s="261"/>
      <c r="JV327" s="261"/>
      <c r="JW327" s="261"/>
      <c r="JX327" s="261"/>
      <c r="JY327" s="261"/>
      <c r="JZ327" s="261"/>
      <c r="KA327" s="261"/>
      <c r="KB327" s="261"/>
      <c r="KC327" s="261"/>
      <c r="KD327" s="261"/>
      <c r="KE327" s="261"/>
      <c r="KF327" s="261"/>
      <c r="KG327" s="261"/>
      <c r="KH327" s="261"/>
      <c r="KI327" s="261"/>
      <c r="KJ327" s="261"/>
      <c r="KK327" s="261"/>
      <c r="KL327" s="261"/>
      <c r="KM327" s="261"/>
      <c r="KN327" s="261"/>
      <c r="KO327" s="261"/>
      <c r="KP327" s="261"/>
      <c r="KQ327" s="261"/>
      <c r="KR327" s="261"/>
      <c r="KS327" s="261"/>
      <c r="KT327" s="261"/>
      <c r="KU327" s="261"/>
      <c r="KV327" s="261"/>
      <c r="KW327" s="261"/>
      <c r="KX327" s="261"/>
      <c r="KY327" s="261"/>
      <c r="KZ327" s="261"/>
      <c r="LA327" s="261"/>
      <c r="LB327" s="261"/>
      <c r="LC327" s="261"/>
      <c r="LD327" s="261"/>
      <c r="LE327" s="261"/>
      <c r="LF327" s="261"/>
      <c r="LG327" s="261"/>
      <c r="LH327" s="261"/>
      <c r="LI327" s="261"/>
      <c r="LJ327" s="261"/>
      <c r="LK327" s="261"/>
      <c r="LL327" s="261"/>
      <c r="LM327" s="261"/>
      <c r="LN327" s="261"/>
      <c r="LO327" s="261"/>
      <c r="LP327" s="261"/>
      <c r="LQ327" s="261"/>
      <c r="LR327" s="261"/>
      <c r="LS327" s="261"/>
      <c r="LT327" s="261"/>
      <c r="LU327" s="261"/>
      <c r="LV327" s="261"/>
      <c r="LW327" s="261"/>
      <c r="LX327" s="261"/>
      <c r="LY327" s="261"/>
      <c r="LZ327" s="261"/>
      <c r="MA327" s="261"/>
      <c r="MB327" s="261"/>
      <c r="MC327" s="261"/>
      <c r="MD327" s="261"/>
      <c r="ME327" s="261"/>
      <c r="MF327" s="261"/>
      <c r="MG327" s="261"/>
      <c r="MH327" s="261"/>
      <c r="MI327" s="261"/>
      <c r="MJ327" s="261"/>
      <c r="MK327" s="261"/>
      <c r="ML327" s="261"/>
      <c r="MM327" s="261"/>
      <c r="MN327" s="261"/>
      <c r="MO327" s="261"/>
      <c r="MP327" s="261"/>
      <c r="MQ327" s="261"/>
      <c r="MR327" s="261"/>
      <c r="MS327" s="261"/>
      <c r="MT327" s="261"/>
      <c r="MU327" s="261"/>
      <c r="MV327" s="261"/>
      <c r="MW327" s="261"/>
      <c r="MX327" s="261"/>
      <c r="MY327" s="261"/>
      <c r="MZ327" s="261"/>
      <c r="NA327" s="261"/>
      <c r="NB327" s="261"/>
      <c r="NC327" s="261"/>
      <c r="ND327" s="261"/>
      <c r="NE327" s="261"/>
      <c r="NF327" s="261"/>
      <c r="NG327" s="261"/>
      <c r="NH327" s="261"/>
      <c r="NI327" s="261"/>
      <c r="NJ327" s="261"/>
      <c r="NK327" s="261"/>
      <c r="NL327" s="261"/>
      <c r="NM327" s="261"/>
      <c r="NN327" s="261"/>
      <c r="NO327" s="261"/>
      <c r="NP327" s="261"/>
      <c r="NQ327" s="261"/>
      <c r="NR327" s="261"/>
      <c r="NS327" s="261"/>
      <c r="NT327" s="261"/>
      <c r="NU327" s="261"/>
      <c r="NV327" s="261"/>
      <c r="NW327" s="261"/>
      <c r="NX327" s="261"/>
      <c r="NY327" s="261"/>
      <c r="NZ327" s="261"/>
      <c r="OA327" s="261"/>
      <c r="OB327" s="261"/>
      <c r="OC327" s="261"/>
      <c r="OD327" s="261"/>
      <c r="OE327" s="261"/>
      <c r="OF327" s="261"/>
      <c r="OG327" s="261"/>
      <c r="OH327" s="261"/>
      <c r="OI327" s="261"/>
      <c r="OJ327" s="261"/>
      <c r="OK327" s="261"/>
      <c r="OL327" s="261"/>
      <c r="OM327" s="261"/>
      <c r="ON327" s="261"/>
      <c r="OO327" s="261"/>
      <c r="OP327" s="261"/>
      <c r="OQ327" s="261"/>
      <c r="OR327" s="261"/>
      <c r="OS327" s="261"/>
      <c r="OT327" s="261"/>
      <c r="OU327" s="261"/>
      <c r="OV327" s="261"/>
      <c r="OW327" s="261"/>
      <c r="OX327" s="261"/>
      <c r="OY327" s="261"/>
      <c r="OZ327" s="261"/>
      <c r="PA327" s="261"/>
      <c r="PB327" s="261"/>
      <c r="PC327" s="261"/>
      <c r="PD327" s="261"/>
      <c r="PE327" s="261"/>
      <c r="PF327" s="261"/>
      <c r="PG327" s="261"/>
      <c r="PH327" s="261"/>
      <c r="PI327" s="261"/>
      <c r="PJ327" s="261"/>
      <c r="PK327" s="261"/>
      <c r="PL327" s="261"/>
      <c r="PM327" s="261"/>
      <c r="PN327" s="261"/>
      <c r="PO327" s="261"/>
      <c r="PP327" s="261"/>
      <c r="PQ327" s="261"/>
      <c r="PR327" s="261"/>
      <c r="PS327" s="261"/>
      <c r="PT327" s="261"/>
      <c r="PU327" s="261"/>
      <c r="PV327" s="261"/>
      <c r="PW327" s="261"/>
      <c r="PX327" s="261"/>
      <c r="PY327" s="261"/>
      <c r="PZ327" s="261"/>
      <c r="QA327" s="261"/>
      <c r="QB327" s="261"/>
      <c r="QC327" s="261"/>
      <c r="QD327" s="261"/>
      <c r="QE327" s="261"/>
      <c r="QF327" s="261"/>
      <c r="QG327" s="261"/>
      <c r="QH327" s="261"/>
      <c r="QI327" s="261"/>
      <c r="QJ327" s="261"/>
      <c r="QK327" s="261"/>
      <c r="QL327" s="261"/>
      <c r="QM327" s="261"/>
      <c r="QN327" s="261"/>
      <c r="QO327" s="261"/>
      <c r="QP327" s="261"/>
      <c r="QQ327" s="261"/>
      <c r="QR327" s="261"/>
      <c r="QS327" s="261"/>
      <c r="QT327" s="261"/>
      <c r="QU327" s="261"/>
      <c r="QV327" s="261"/>
      <c r="QW327" s="261"/>
      <c r="QX327" s="261"/>
      <c r="QY327" s="261"/>
      <c r="QZ327" s="261"/>
      <c r="RA327" s="261"/>
      <c r="RB327" s="261"/>
      <c r="RC327" s="261"/>
      <c r="RD327" s="261"/>
      <c r="RE327" s="261"/>
      <c r="RF327" s="261"/>
      <c r="RG327" s="261"/>
      <c r="RH327" s="261"/>
      <c r="RI327" s="261"/>
      <c r="RJ327" s="261"/>
      <c r="RK327" s="261"/>
      <c r="RL327" s="261"/>
      <c r="RM327" s="261"/>
      <c r="RN327" s="261"/>
      <c r="RO327" s="261"/>
      <c r="RP327" s="261"/>
      <c r="RQ327" s="261"/>
      <c r="RR327" s="261"/>
      <c r="RS327" s="261"/>
      <c r="RT327" s="261"/>
      <c r="RU327" s="261"/>
      <c r="RV327" s="261"/>
      <c r="RW327" s="261"/>
      <c r="RX327" s="261"/>
      <c r="RY327" s="261"/>
      <c r="RZ327" s="261"/>
      <c r="SA327" s="261"/>
      <c r="SB327" s="261"/>
      <c r="SC327" s="261"/>
      <c r="SD327" s="261"/>
      <c r="SE327" s="261"/>
      <c r="SF327" s="261"/>
      <c r="SG327" s="261"/>
      <c r="SH327" s="261"/>
      <c r="SI327" s="261"/>
      <c r="SJ327" s="261"/>
      <c r="SK327" s="261"/>
      <c r="SL327" s="261"/>
      <c r="SM327" s="261"/>
      <c r="SN327" s="261"/>
      <c r="SO327" s="261"/>
      <c r="SP327" s="261"/>
      <c r="SQ327" s="261"/>
      <c r="SR327" s="261"/>
      <c r="SS327" s="261"/>
      <c r="ST327" s="261"/>
      <c r="SU327" s="261"/>
      <c r="SV327" s="261"/>
      <c r="SW327" s="261"/>
      <c r="SX327" s="261"/>
      <c r="SY327" s="261"/>
      <c r="SZ327" s="261"/>
      <c r="TA327" s="261"/>
      <c r="TB327" s="261"/>
      <c r="TC327" s="261"/>
      <c r="TD327" s="261"/>
      <c r="TE327" s="261"/>
      <c r="TF327" s="261"/>
      <c r="TG327" s="261"/>
      <c r="TH327" s="261"/>
      <c r="TI327" s="261"/>
      <c r="TJ327" s="261"/>
      <c r="TK327" s="261"/>
      <c r="TL327" s="261"/>
      <c r="TM327" s="261"/>
      <c r="TN327" s="261"/>
      <c r="TO327" s="261"/>
      <c r="TP327" s="261"/>
      <c r="TQ327" s="261"/>
      <c r="TR327" s="261"/>
      <c r="TS327" s="261"/>
      <c r="TT327" s="261"/>
      <c r="TU327" s="261"/>
      <c r="TV327" s="261"/>
      <c r="TW327" s="261"/>
      <c r="TX327" s="261"/>
      <c r="TY327" s="261"/>
      <c r="TZ327" s="261"/>
      <c r="UA327" s="261"/>
      <c r="UB327" s="261"/>
      <c r="UC327" s="261"/>
      <c r="UD327" s="261"/>
      <c r="UE327" s="261"/>
      <c r="UF327" s="261"/>
      <c r="UG327" s="261"/>
      <c r="UH327" s="261"/>
      <c r="UI327" s="261"/>
      <c r="UJ327" s="261"/>
      <c r="UK327" s="261"/>
      <c r="UL327" s="261"/>
      <c r="UM327" s="261"/>
      <c r="UN327" s="261"/>
      <c r="UO327" s="261"/>
      <c r="UP327" s="261"/>
      <c r="UQ327" s="261"/>
      <c r="UR327" s="261"/>
      <c r="US327" s="261"/>
      <c r="UT327" s="261"/>
      <c r="UU327" s="261"/>
      <c r="UV327" s="261"/>
      <c r="UW327" s="261"/>
      <c r="UX327" s="261"/>
      <c r="UY327" s="261"/>
      <c r="UZ327" s="261"/>
      <c r="VA327" s="261"/>
      <c r="VB327" s="261"/>
      <c r="VC327" s="261"/>
      <c r="VD327" s="261"/>
      <c r="VE327" s="261"/>
      <c r="VF327" s="261"/>
      <c r="VG327" s="261"/>
      <c r="VH327" s="261"/>
      <c r="VI327" s="261"/>
      <c r="VJ327" s="261"/>
      <c r="VK327" s="261"/>
      <c r="VL327" s="261"/>
      <c r="VM327" s="261"/>
      <c r="VN327" s="261"/>
      <c r="VO327" s="261"/>
      <c r="VP327" s="261"/>
      <c r="VQ327" s="261"/>
      <c r="VR327" s="261"/>
      <c r="VS327" s="261"/>
      <c r="VT327" s="261"/>
      <c r="VU327" s="261"/>
      <c r="VV327" s="261"/>
      <c r="VW327" s="261"/>
      <c r="VX327" s="261"/>
      <c r="VY327" s="261"/>
      <c r="VZ327" s="261"/>
      <c r="WA327" s="261"/>
      <c r="WB327" s="261"/>
      <c r="WC327" s="261"/>
      <c r="WD327" s="261"/>
      <c r="WE327" s="261"/>
      <c r="WF327" s="261"/>
      <c r="WG327" s="261"/>
      <c r="WH327" s="261"/>
      <c r="WI327" s="261"/>
      <c r="WJ327" s="261"/>
      <c r="WK327" s="261"/>
      <c r="WL327" s="261"/>
      <c r="WM327" s="261"/>
      <c r="WN327" s="261"/>
      <c r="WO327" s="261"/>
      <c r="WP327" s="261"/>
      <c r="WQ327" s="261"/>
      <c r="WR327" s="261"/>
      <c r="WS327" s="261"/>
      <c r="WT327" s="261"/>
      <c r="WU327" s="261"/>
      <c r="WV327" s="261"/>
      <c r="WW327" s="261"/>
      <c r="WX327" s="261"/>
      <c r="WY327" s="261"/>
      <c r="WZ327" s="261"/>
      <c r="XA327" s="261"/>
      <c r="XB327" s="261"/>
      <c r="XC327" s="261"/>
      <c r="XD327" s="261"/>
      <c r="XE327" s="261"/>
      <c r="XF327" s="261"/>
      <c r="XG327" s="261"/>
      <c r="XH327" s="261"/>
      <c r="XI327" s="261"/>
      <c r="XJ327" s="261"/>
      <c r="XK327" s="261"/>
      <c r="XL327" s="261"/>
      <c r="XM327" s="261"/>
      <c r="XN327" s="261"/>
      <c r="XO327" s="261"/>
      <c r="XP327" s="261"/>
      <c r="XQ327" s="261"/>
      <c r="XR327" s="261"/>
      <c r="XS327" s="261"/>
      <c r="XT327" s="261"/>
      <c r="XU327" s="261"/>
      <c r="XV327" s="261"/>
      <c r="XW327" s="261"/>
      <c r="XX327" s="261"/>
      <c r="XY327" s="261"/>
      <c r="XZ327" s="261"/>
      <c r="YA327" s="261"/>
      <c r="YB327" s="261"/>
      <c r="YC327" s="261"/>
      <c r="YD327" s="261"/>
      <c r="YE327" s="261"/>
      <c r="YF327" s="261"/>
      <c r="YG327" s="261"/>
      <c r="YH327" s="261"/>
      <c r="YI327" s="261"/>
      <c r="YJ327" s="261"/>
      <c r="YK327" s="261"/>
      <c r="YL327" s="261"/>
      <c r="YM327" s="261"/>
      <c r="YN327" s="261"/>
      <c r="YO327" s="261"/>
      <c r="YP327" s="261"/>
      <c r="YQ327" s="261"/>
      <c r="YR327" s="261"/>
      <c r="YS327" s="261"/>
      <c r="YT327" s="261"/>
      <c r="YU327" s="261"/>
      <c r="YV327" s="261"/>
      <c r="YW327" s="261"/>
      <c r="YX327" s="261"/>
      <c r="YY327" s="261"/>
      <c r="YZ327" s="261"/>
      <c r="ZA327" s="261"/>
      <c r="ZB327" s="261"/>
      <c r="ZC327" s="261"/>
      <c r="ZD327" s="261"/>
      <c r="ZE327" s="261"/>
      <c r="ZF327" s="261"/>
      <c r="ZG327" s="261"/>
      <c r="ZH327" s="261"/>
      <c r="ZI327" s="261"/>
      <c r="ZJ327" s="261"/>
      <c r="ZK327" s="261"/>
      <c r="ZL327" s="261"/>
      <c r="ZM327" s="261"/>
      <c r="ZN327" s="261"/>
      <c r="ZO327" s="261"/>
      <c r="ZP327" s="261"/>
      <c r="ZQ327" s="261"/>
      <c r="ZR327" s="261"/>
      <c r="ZS327" s="261"/>
      <c r="ZT327" s="261"/>
      <c r="ZU327" s="261"/>
      <c r="ZV327" s="261"/>
      <c r="ZW327" s="261"/>
      <c r="ZX327" s="261"/>
      <c r="ZY327" s="261"/>
      <c r="ZZ327" s="261"/>
      <c r="AAA327" s="261"/>
      <c r="AAB327" s="261"/>
      <c r="AAC327" s="261"/>
      <c r="AAD327" s="261"/>
      <c r="AAE327" s="261"/>
      <c r="AAF327" s="261"/>
      <c r="AAG327" s="261"/>
      <c r="AAH327" s="261"/>
      <c r="AAI327" s="261"/>
      <c r="AAJ327" s="261"/>
      <c r="AAK327" s="261"/>
      <c r="AAL327" s="261"/>
      <c r="AAM327" s="261"/>
      <c r="AAN327" s="261"/>
      <c r="AAO327" s="261"/>
      <c r="AAP327" s="261"/>
      <c r="AAQ327" s="261"/>
      <c r="AAR327" s="261"/>
      <c r="AAS327" s="261"/>
      <c r="AAT327" s="261"/>
      <c r="AAU327" s="261"/>
      <c r="AAV327" s="261"/>
      <c r="AAW327" s="261"/>
      <c r="AAX327" s="261"/>
      <c r="AAY327" s="261"/>
      <c r="AAZ327" s="261"/>
      <c r="ABA327" s="261"/>
      <c r="ABB327" s="261"/>
      <c r="ABC327" s="261"/>
      <c r="ABD327" s="261"/>
      <c r="ABE327" s="261"/>
      <c r="ABF327" s="261"/>
      <c r="ABG327" s="261"/>
      <c r="ABH327" s="261"/>
      <c r="ABI327" s="261"/>
      <c r="ABJ327" s="261"/>
      <c r="ABK327" s="261"/>
      <c r="ABL327" s="261"/>
      <c r="ABM327" s="261"/>
      <c r="ABN327" s="261"/>
      <c r="ABO327" s="261"/>
      <c r="ABP327" s="261"/>
      <c r="ABQ327" s="261"/>
      <c r="ABR327" s="261"/>
      <c r="ABS327" s="261"/>
      <c r="ABT327" s="261"/>
      <c r="ABU327" s="261"/>
      <c r="ABV327" s="261"/>
      <c r="ABW327" s="261"/>
      <c r="ABX327" s="261"/>
      <c r="ABY327" s="261"/>
      <c r="ABZ327" s="261"/>
      <c r="ACA327" s="261"/>
      <c r="ACB327" s="261"/>
      <c r="ACC327" s="261"/>
      <c r="ACD327" s="261"/>
      <c r="ACE327" s="261"/>
      <c r="ACF327" s="261"/>
      <c r="ACG327" s="261"/>
      <c r="ACH327" s="261"/>
      <c r="ACI327" s="261"/>
      <c r="ACJ327" s="261"/>
      <c r="ACK327" s="261"/>
      <c r="ACL327" s="261"/>
      <c r="ACM327" s="261"/>
      <c r="ACN327" s="261"/>
      <c r="ACO327" s="261"/>
      <c r="ACP327" s="261"/>
      <c r="ACQ327" s="261"/>
      <c r="ACR327" s="261"/>
      <c r="ACS327" s="261"/>
      <c r="ACT327" s="261"/>
      <c r="ACU327" s="261"/>
      <c r="ACV327" s="261"/>
      <c r="ACW327" s="261"/>
      <c r="ACX327" s="261"/>
      <c r="ACY327" s="261"/>
      <c r="ACZ327" s="261"/>
      <c r="ADA327" s="261"/>
      <c r="ADB327" s="261"/>
      <c r="ADC327" s="261"/>
      <c r="ADD327" s="261"/>
      <c r="ADE327" s="261"/>
      <c r="ADF327" s="261"/>
      <c r="ADG327" s="261"/>
      <c r="ADH327" s="261"/>
      <c r="ADI327" s="261"/>
      <c r="ADJ327" s="261"/>
      <c r="ADK327" s="261"/>
      <c r="ADL327" s="261"/>
      <c r="ADM327" s="261"/>
      <c r="ADN327" s="261"/>
      <c r="ADO327" s="261"/>
      <c r="ADP327" s="261"/>
      <c r="ADQ327" s="261"/>
      <c r="ADR327" s="261"/>
      <c r="ADS327" s="261"/>
      <c r="ADT327" s="261"/>
      <c r="ADU327" s="261"/>
      <c r="ADV327" s="261"/>
      <c r="ADW327" s="261"/>
      <c r="ADX327" s="261"/>
      <c r="ADY327" s="261"/>
      <c r="ADZ327" s="261"/>
      <c r="AEA327" s="261"/>
      <c r="AEB327" s="261"/>
      <c r="AEC327" s="261"/>
      <c r="AED327" s="261"/>
      <c r="AEE327" s="261"/>
      <c r="AEF327" s="261"/>
      <c r="AEG327" s="261"/>
      <c r="AEH327" s="261"/>
      <c r="AEI327" s="261"/>
      <c r="AEJ327" s="261"/>
      <c r="AEK327" s="261"/>
      <c r="AEL327" s="261"/>
      <c r="AEM327" s="261"/>
      <c r="AEN327" s="261"/>
      <c r="AEO327" s="261"/>
      <c r="AEP327" s="261"/>
      <c r="AEQ327" s="261"/>
      <c r="AER327" s="261"/>
      <c r="AES327" s="261"/>
      <c r="AET327" s="261"/>
      <c r="AEU327" s="261"/>
      <c r="AEV327" s="261"/>
      <c r="AEW327" s="261"/>
      <c r="AEX327" s="261"/>
      <c r="AEY327" s="261"/>
      <c r="AEZ327" s="261"/>
      <c r="AFA327" s="261"/>
      <c r="AFB327" s="261"/>
      <c r="AFC327" s="261"/>
      <c r="AFD327" s="261"/>
      <c r="AFE327" s="261"/>
      <c r="AFF327" s="261"/>
      <c r="AFG327" s="261"/>
      <c r="AFH327" s="261"/>
      <c r="AFI327" s="261"/>
      <c r="AFJ327" s="261"/>
      <c r="AFK327" s="261"/>
      <c r="AFL327" s="261"/>
      <c r="AFM327" s="261"/>
      <c r="AFN327" s="261"/>
      <c r="AFO327" s="261"/>
      <c r="AFP327" s="261"/>
      <c r="AFQ327" s="261"/>
      <c r="AFR327" s="261"/>
      <c r="AFS327" s="261"/>
      <c r="AFT327" s="261"/>
      <c r="AFU327" s="261"/>
      <c r="AFV327" s="261"/>
      <c r="AFW327" s="261"/>
      <c r="AFX327" s="261"/>
      <c r="AFY327" s="261"/>
      <c r="AFZ327" s="261"/>
      <c r="AGA327" s="261"/>
      <c r="AGB327" s="261"/>
      <c r="AGC327" s="261"/>
      <c r="AGD327" s="261"/>
      <c r="AGE327" s="261"/>
      <c r="AGF327" s="261"/>
      <c r="AGG327" s="261"/>
      <c r="AGH327" s="261"/>
      <c r="AGI327" s="261"/>
      <c r="AGJ327" s="261"/>
      <c r="AGK327" s="261"/>
      <c r="AGL327" s="261"/>
      <c r="AGM327" s="261"/>
      <c r="AGN327" s="261"/>
      <c r="AGO327" s="261"/>
      <c r="AGP327" s="261"/>
      <c r="AGQ327" s="261"/>
      <c r="AGR327" s="261"/>
      <c r="AGS327" s="261"/>
      <c r="AGT327" s="261"/>
      <c r="AGU327" s="261"/>
      <c r="AGV327" s="261"/>
      <c r="AGW327" s="261"/>
      <c r="AGX327" s="261"/>
      <c r="AGY327" s="261"/>
      <c r="AGZ327" s="261"/>
      <c r="AHA327" s="261"/>
      <c r="AHB327" s="261"/>
      <c r="AHC327" s="261"/>
      <c r="AHD327" s="261"/>
      <c r="AHE327" s="261"/>
      <c r="AHF327" s="261"/>
      <c r="AHG327" s="261"/>
      <c r="AHH327" s="261"/>
      <c r="AHI327" s="261"/>
      <c r="AHJ327" s="261"/>
      <c r="AHK327" s="261"/>
      <c r="AHL327" s="261"/>
      <c r="AHM327" s="261"/>
      <c r="AHN327" s="261"/>
      <c r="AHO327" s="261"/>
      <c r="AHP327" s="261"/>
      <c r="AHQ327" s="261"/>
      <c r="AHR327" s="261"/>
      <c r="AHS327" s="261"/>
      <c r="AHT327" s="261"/>
      <c r="AHU327" s="261"/>
      <c r="AHV327" s="261"/>
      <c r="AHW327" s="261"/>
      <c r="AHX327" s="261"/>
      <c r="AHY327" s="261"/>
      <c r="AHZ327" s="261"/>
      <c r="AIA327" s="261"/>
      <c r="AIB327" s="261"/>
      <c r="AIC327" s="261"/>
      <c r="AID327" s="261"/>
      <c r="AIE327" s="261"/>
      <c r="AIF327" s="261"/>
      <c r="AIG327" s="261"/>
      <c r="AIH327" s="261"/>
      <c r="AII327" s="261"/>
      <c r="AIJ327" s="261"/>
      <c r="AIK327" s="261"/>
      <c r="AIL327" s="261"/>
      <c r="AIM327" s="261"/>
      <c r="AIN327" s="261"/>
      <c r="AIO327" s="261"/>
      <c r="AIP327" s="261"/>
      <c r="AIQ327" s="261"/>
      <c r="AIR327" s="261"/>
      <c r="AIS327" s="261"/>
      <c r="AIT327" s="261"/>
      <c r="AIU327" s="261"/>
      <c r="AIV327" s="261"/>
      <c r="AIW327" s="261"/>
      <c r="AIX327" s="261"/>
      <c r="AIY327" s="261"/>
      <c r="AIZ327" s="261"/>
      <c r="AJA327" s="261"/>
      <c r="AJB327" s="261"/>
      <c r="AJC327" s="261"/>
      <c r="AJD327" s="261"/>
      <c r="AJE327" s="261"/>
      <c r="AJF327" s="261"/>
      <c r="AJG327" s="261"/>
      <c r="AJH327" s="261"/>
      <c r="AJI327" s="261"/>
      <c r="AJJ327" s="261"/>
      <c r="AJK327" s="261"/>
      <c r="AJL327" s="261"/>
      <c r="AJM327" s="261"/>
      <c r="AJN327" s="261"/>
      <c r="AJO327" s="261"/>
      <c r="AJP327" s="261"/>
      <c r="AJQ327" s="261"/>
      <c r="AJR327" s="261"/>
      <c r="AJS327" s="261"/>
      <c r="AJT327" s="261"/>
      <c r="AJU327" s="261"/>
      <c r="AJV327" s="261"/>
      <c r="AJW327" s="261"/>
      <c r="AJX327" s="261"/>
      <c r="AJY327" s="261"/>
      <c r="AJZ327" s="261"/>
      <c r="AKA327" s="261"/>
      <c r="AKB327" s="261"/>
      <c r="AKC327" s="261"/>
      <c r="AKD327" s="261"/>
      <c r="AKE327" s="261"/>
      <c r="AKF327" s="261"/>
      <c r="AKG327" s="261"/>
      <c r="AKH327" s="261"/>
      <c r="AKI327" s="261"/>
      <c r="AKJ327" s="261"/>
      <c r="AKK327" s="261"/>
      <c r="AKL327" s="261"/>
      <c r="AKM327" s="261"/>
      <c r="AKN327" s="261"/>
      <c r="AKO327" s="261"/>
      <c r="AKP327" s="261"/>
      <c r="AKQ327" s="261"/>
      <c r="AKR327" s="261"/>
      <c r="AKS327" s="261"/>
      <c r="AKT327" s="261"/>
      <c r="AKU327" s="261"/>
      <c r="AKV327" s="261"/>
      <c r="AKW327" s="261"/>
      <c r="AKX327" s="261"/>
      <c r="AKY327" s="261"/>
      <c r="AKZ327" s="261"/>
      <c r="ALA327" s="261"/>
      <c r="ALB327" s="261"/>
      <c r="ALC327" s="261"/>
      <c r="ALD327" s="261"/>
      <c r="ALE327" s="261"/>
      <c r="ALF327" s="261"/>
      <c r="ALG327" s="261"/>
      <c r="ALH327" s="261"/>
      <c r="ALI327" s="261"/>
      <c r="ALJ327" s="261"/>
      <c r="ALK327" s="261"/>
      <c r="ALL327" s="261"/>
      <c r="ALM327" s="261"/>
      <c r="ALN327" s="261"/>
      <c r="ALO327" s="261"/>
      <c r="ALP327" s="261"/>
      <c r="ALQ327" s="261"/>
      <c r="ALR327" s="261"/>
      <c r="ALS327" s="261"/>
      <c r="ALT327" s="261"/>
      <c r="ALU327" s="261"/>
      <c r="ALV327" s="261"/>
      <c r="ALW327" s="261"/>
      <c r="ALX327" s="261"/>
      <c r="ALY327" s="261"/>
      <c r="ALZ327" s="261"/>
      <c r="AMA327" s="261"/>
      <c r="AMB327" s="261"/>
      <c r="AMC327" s="261"/>
      <c r="AMD327" s="261"/>
      <c r="AME327" s="261"/>
      <c r="AMF327" s="261"/>
      <c r="AMG327" s="261"/>
      <c r="AMH327" s="261"/>
      <c r="AMI327" s="261"/>
      <c r="AMJ327" s="261"/>
      <c r="AMK327" s="261"/>
    </row>
    <row r="328" spans="1:1025" s="269" customFormat="1" x14ac:dyDescent="0.35">
      <c r="A328" s="261"/>
      <c r="B328" s="265"/>
      <c r="C328" s="266"/>
      <c r="D328" s="266"/>
      <c r="E328" s="266"/>
      <c r="F328" s="266"/>
      <c r="G328" s="266"/>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1"/>
      <c r="AD328" s="261"/>
      <c r="AE328" s="261"/>
      <c r="AF328" s="261"/>
      <c r="AG328" s="261"/>
      <c r="AH328" s="261"/>
      <c r="AI328" s="261"/>
      <c r="AJ328" s="261"/>
      <c r="AK328" s="261"/>
      <c r="AL328" s="261"/>
      <c r="AM328" s="261"/>
      <c r="AN328" s="261"/>
      <c r="AO328" s="261"/>
      <c r="AP328" s="261"/>
      <c r="AQ328" s="261"/>
      <c r="AR328" s="261"/>
      <c r="AS328" s="261"/>
      <c r="AT328" s="261"/>
      <c r="AU328" s="261"/>
      <c r="AV328" s="261"/>
      <c r="AW328" s="261"/>
      <c r="AX328" s="261"/>
      <c r="AY328" s="261"/>
      <c r="AZ328" s="261"/>
      <c r="BA328" s="261"/>
      <c r="BB328" s="261"/>
      <c r="BC328" s="261"/>
      <c r="BD328" s="261"/>
      <c r="BE328" s="261"/>
      <c r="BF328" s="261"/>
      <c r="BG328" s="261"/>
      <c r="BH328" s="261"/>
      <c r="BI328" s="261"/>
      <c r="BJ328" s="261"/>
      <c r="BK328" s="261"/>
      <c r="BL328" s="261"/>
      <c r="BM328" s="261"/>
      <c r="BN328" s="261"/>
      <c r="BO328" s="261"/>
      <c r="BP328" s="261"/>
      <c r="BQ328" s="261"/>
      <c r="BR328" s="261"/>
      <c r="BS328" s="261"/>
      <c r="BT328" s="261"/>
      <c r="BU328" s="261"/>
      <c r="BV328" s="261"/>
      <c r="BW328" s="261"/>
      <c r="BX328" s="261"/>
      <c r="BY328" s="261"/>
      <c r="BZ328" s="261"/>
      <c r="CA328" s="261"/>
      <c r="CB328" s="261"/>
      <c r="CC328" s="261"/>
      <c r="CD328" s="261"/>
      <c r="CE328" s="261"/>
      <c r="CF328" s="261"/>
      <c r="CG328" s="261"/>
      <c r="CH328" s="261"/>
      <c r="CI328" s="261"/>
      <c r="CJ328" s="261"/>
      <c r="CK328" s="261"/>
      <c r="CL328" s="261"/>
      <c r="CM328" s="261"/>
      <c r="CN328" s="261"/>
      <c r="CO328" s="261"/>
      <c r="CP328" s="261"/>
      <c r="CQ328" s="261"/>
      <c r="CR328" s="261"/>
      <c r="CS328" s="261"/>
      <c r="CT328" s="261"/>
      <c r="CU328" s="261"/>
      <c r="CV328" s="261"/>
      <c r="CW328" s="261"/>
      <c r="CX328" s="261"/>
      <c r="CY328" s="261"/>
      <c r="CZ328" s="261"/>
      <c r="DA328" s="261"/>
      <c r="DB328" s="261"/>
      <c r="DC328" s="261"/>
      <c r="DD328" s="261"/>
      <c r="DE328" s="261"/>
      <c r="DF328" s="261"/>
      <c r="DG328" s="261"/>
      <c r="DH328" s="261"/>
      <c r="DI328" s="261"/>
      <c r="DJ328" s="261"/>
      <c r="DK328" s="261"/>
      <c r="DL328" s="261"/>
      <c r="DM328" s="261"/>
      <c r="DN328" s="261"/>
      <c r="DO328" s="261"/>
      <c r="DP328" s="261"/>
      <c r="DQ328" s="261"/>
      <c r="DR328" s="261"/>
      <c r="DS328" s="261"/>
      <c r="DT328" s="261"/>
      <c r="DU328" s="261"/>
      <c r="DV328" s="261"/>
      <c r="DW328" s="261"/>
      <c r="DX328" s="261"/>
      <c r="DY328" s="261"/>
      <c r="DZ328" s="261"/>
      <c r="EA328" s="261"/>
      <c r="EB328" s="261"/>
      <c r="EC328" s="261"/>
      <c r="ED328" s="261"/>
      <c r="EE328" s="261"/>
      <c r="EF328" s="261"/>
      <c r="EG328" s="261"/>
      <c r="EH328" s="261"/>
      <c r="EI328" s="261"/>
      <c r="EJ328" s="261"/>
      <c r="EK328" s="261"/>
      <c r="EL328" s="261"/>
      <c r="EM328" s="261"/>
      <c r="EN328" s="261"/>
      <c r="EO328" s="261"/>
      <c r="EP328" s="261"/>
      <c r="EQ328" s="261"/>
      <c r="ER328" s="261"/>
      <c r="ES328" s="261"/>
      <c r="ET328" s="261"/>
      <c r="EU328" s="261"/>
      <c r="EV328" s="261"/>
      <c r="EW328" s="261"/>
      <c r="EX328" s="261"/>
      <c r="EY328" s="261"/>
      <c r="EZ328" s="261"/>
      <c r="FA328" s="261"/>
      <c r="FB328" s="261"/>
      <c r="FC328" s="261"/>
      <c r="FD328" s="261"/>
      <c r="FE328" s="261"/>
      <c r="FF328" s="261"/>
      <c r="FG328" s="261"/>
      <c r="FH328" s="261"/>
      <c r="FI328" s="261"/>
      <c r="FJ328" s="261"/>
      <c r="FK328" s="261"/>
      <c r="FL328" s="261"/>
      <c r="FM328" s="261"/>
      <c r="FN328" s="261"/>
      <c r="FO328" s="261"/>
      <c r="FP328" s="261"/>
      <c r="FQ328" s="261"/>
      <c r="FR328" s="261"/>
      <c r="FS328" s="261"/>
      <c r="FT328" s="261"/>
      <c r="FU328" s="261"/>
      <c r="FV328" s="261"/>
      <c r="FW328" s="261"/>
      <c r="FX328" s="261"/>
      <c r="FY328" s="261"/>
      <c r="FZ328" s="261"/>
      <c r="GA328" s="261"/>
      <c r="GB328" s="261"/>
      <c r="GC328" s="261"/>
      <c r="GD328" s="261"/>
      <c r="GE328" s="261"/>
      <c r="GF328" s="261"/>
      <c r="GG328" s="261"/>
      <c r="GH328" s="261"/>
      <c r="GI328" s="261"/>
      <c r="GJ328" s="261"/>
      <c r="GK328" s="261"/>
      <c r="GL328" s="261"/>
      <c r="GM328" s="261"/>
      <c r="GN328" s="261"/>
      <c r="GO328" s="261"/>
      <c r="GP328" s="261"/>
      <c r="GQ328" s="261"/>
      <c r="GR328" s="261"/>
      <c r="GS328" s="261"/>
      <c r="GT328" s="261"/>
      <c r="GU328" s="261"/>
      <c r="GV328" s="261"/>
      <c r="GW328" s="261"/>
      <c r="GX328" s="261"/>
      <c r="GY328" s="261"/>
      <c r="GZ328" s="261"/>
      <c r="HA328" s="261"/>
      <c r="HB328" s="261"/>
      <c r="HC328" s="261"/>
      <c r="HD328" s="261"/>
      <c r="HE328" s="261"/>
      <c r="HF328" s="261"/>
      <c r="HG328" s="261"/>
      <c r="HH328" s="261"/>
      <c r="HI328" s="261"/>
      <c r="HJ328" s="261"/>
      <c r="HK328" s="261"/>
      <c r="HL328" s="261"/>
      <c r="HM328" s="261"/>
      <c r="HN328" s="261"/>
      <c r="HO328" s="261"/>
      <c r="HP328" s="261"/>
      <c r="HQ328" s="261"/>
      <c r="HR328" s="261"/>
      <c r="HS328" s="261"/>
      <c r="HT328" s="261"/>
      <c r="HU328" s="261"/>
      <c r="HV328" s="261"/>
      <c r="HW328" s="261"/>
      <c r="HX328" s="261"/>
      <c r="HY328" s="261"/>
      <c r="HZ328" s="261"/>
      <c r="IA328" s="261"/>
      <c r="IB328" s="261"/>
      <c r="IC328" s="261"/>
      <c r="ID328" s="261"/>
      <c r="IE328" s="261"/>
      <c r="IF328" s="261"/>
      <c r="IG328" s="261"/>
      <c r="IH328" s="261"/>
      <c r="II328" s="261"/>
      <c r="IJ328" s="261"/>
      <c r="IK328" s="261"/>
      <c r="IL328" s="261"/>
      <c r="IM328" s="261"/>
      <c r="IN328" s="261"/>
      <c r="IO328" s="261"/>
      <c r="IP328" s="261"/>
      <c r="IQ328" s="261"/>
      <c r="IR328" s="261"/>
      <c r="IS328" s="261"/>
      <c r="IT328" s="261"/>
      <c r="IU328" s="261"/>
      <c r="IV328" s="261"/>
      <c r="IW328" s="261"/>
      <c r="IX328" s="261"/>
      <c r="IY328" s="261"/>
      <c r="IZ328" s="261"/>
      <c r="JA328" s="261"/>
      <c r="JB328" s="261"/>
      <c r="JC328" s="261"/>
      <c r="JD328" s="261"/>
      <c r="JE328" s="261"/>
      <c r="JF328" s="261"/>
      <c r="JG328" s="261"/>
      <c r="JH328" s="261"/>
      <c r="JI328" s="261"/>
      <c r="JJ328" s="261"/>
      <c r="JK328" s="261"/>
      <c r="JL328" s="261"/>
      <c r="JM328" s="261"/>
      <c r="JN328" s="261"/>
      <c r="JO328" s="261"/>
      <c r="JP328" s="261"/>
      <c r="JQ328" s="261"/>
      <c r="JR328" s="261"/>
      <c r="JS328" s="261"/>
      <c r="JT328" s="261"/>
      <c r="JU328" s="261"/>
      <c r="JV328" s="261"/>
      <c r="JW328" s="261"/>
      <c r="JX328" s="261"/>
      <c r="JY328" s="261"/>
      <c r="JZ328" s="261"/>
      <c r="KA328" s="261"/>
      <c r="KB328" s="261"/>
      <c r="KC328" s="261"/>
      <c r="KD328" s="261"/>
      <c r="KE328" s="261"/>
      <c r="KF328" s="261"/>
      <c r="KG328" s="261"/>
      <c r="KH328" s="261"/>
      <c r="KI328" s="261"/>
      <c r="KJ328" s="261"/>
      <c r="KK328" s="261"/>
      <c r="KL328" s="261"/>
      <c r="KM328" s="261"/>
      <c r="KN328" s="261"/>
      <c r="KO328" s="261"/>
      <c r="KP328" s="261"/>
      <c r="KQ328" s="261"/>
      <c r="KR328" s="261"/>
      <c r="KS328" s="261"/>
      <c r="KT328" s="261"/>
      <c r="KU328" s="261"/>
      <c r="KV328" s="261"/>
      <c r="KW328" s="261"/>
      <c r="KX328" s="261"/>
      <c r="KY328" s="261"/>
      <c r="KZ328" s="261"/>
      <c r="LA328" s="261"/>
      <c r="LB328" s="261"/>
      <c r="LC328" s="261"/>
      <c r="LD328" s="261"/>
      <c r="LE328" s="261"/>
      <c r="LF328" s="261"/>
      <c r="LG328" s="261"/>
      <c r="LH328" s="261"/>
      <c r="LI328" s="261"/>
      <c r="LJ328" s="261"/>
      <c r="LK328" s="261"/>
      <c r="LL328" s="261"/>
      <c r="LM328" s="261"/>
      <c r="LN328" s="261"/>
      <c r="LO328" s="261"/>
      <c r="LP328" s="261"/>
      <c r="LQ328" s="261"/>
      <c r="LR328" s="261"/>
      <c r="LS328" s="261"/>
      <c r="LT328" s="261"/>
      <c r="LU328" s="261"/>
      <c r="LV328" s="261"/>
      <c r="LW328" s="261"/>
      <c r="LX328" s="261"/>
      <c r="LY328" s="261"/>
      <c r="LZ328" s="261"/>
      <c r="MA328" s="261"/>
      <c r="MB328" s="261"/>
      <c r="MC328" s="261"/>
      <c r="MD328" s="261"/>
      <c r="ME328" s="261"/>
      <c r="MF328" s="261"/>
      <c r="MG328" s="261"/>
      <c r="MH328" s="261"/>
      <c r="MI328" s="261"/>
      <c r="MJ328" s="261"/>
      <c r="MK328" s="261"/>
      <c r="ML328" s="261"/>
      <c r="MM328" s="261"/>
      <c r="MN328" s="261"/>
      <c r="MO328" s="261"/>
      <c r="MP328" s="261"/>
      <c r="MQ328" s="261"/>
      <c r="MR328" s="261"/>
      <c r="MS328" s="261"/>
      <c r="MT328" s="261"/>
      <c r="MU328" s="261"/>
      <c r="MV328" s="261"/>
      <c r="MW328" s="261"/>
      <c r="MX328" s="261"/>
      <c r="MY328" s="261"/>
      <c r="MZ328" s="261"/>
      <c r="NA328" s="261"/>
      <c r="NB328" s="261"/>
      <c r="NC328" s="261"/>
      <c r="ND328" s="261"/>
      <c r="NE328" s="261"/>
      <c r="NF328" s="261"/>
      <c r="NG328" s="261"/>
      <c r="NH328" s="261"/>
      <c r="NI328" s="261"/>
      <c r="NJ328" s="261"/>
      <c r="NK328" s="261"/>
      <c r="NL328" s="261"/>
      <c r="NM328" s="261"/>
      <c r="NN328" s="261"/>
      <c r="NO328" s="261"/>
      <c r="NP328" s="261"/>
      <c r="NQ328" s="261"/>
      <c r="NR328" s="261"/>
      <c r="NS328" s="261"/>
      <c r="NT328" s="261"/>
      <c r="NU328" s="261"/>
      <c r="NV328" s="261"/>
      <c r="NW328" s="261"/>
      <c r="NX328" s="261"/>
      <c r="NY328" s="261"/>
      <c r="NZ328" s="261"/>
      <c r="OA328" s="261"/>
      <c r="OB328" s="261"/>
      <c r="OC328" s="261"/>
      <c r="OD328" s="261"/>
      <c r="OE328" s="261"/>
      <c r="OF328" s="261"/>
      <c r="OG328" s="261"/>
      <c r="OH328" s="261"/>
      <c r="OI328" s="261"/>
      <c r="OJ328" s="261"/>
      <c r="OK328" s="261"/>
      <c r="OL328" s="261"/>
      <c r="OM328" s="261"/>
      <c r="ON328" s="261"/>
      <c r="OO328" s="261"/>
      <c r="OP328" s="261"/>
      <c r="OQ328" s="261"/>
      <c r="OR328" s="261"/>
      <c r="OS328" s="261"/>
      <c r="OT328" s="261"/>
      <c r="OU328" s="261"/>
      <c r="OV328" s="261"/>
      <c r="OW328" s="261"/>
      <c r="OX328" s="261"/>
      <c r="OY328" s="261"/>
      <c r="OZ328" s="261"/>
      <c r="PA328" s="261"/>
      <c r="PB328" s="261"/>
      <c r="PC328" s="261"/>
      <c r="PD328" s="261"/>
      <c r="PE328" s="261"/>
      <c r="PF328" s="261"/>
      <c r="PG328" s="261"/>
      <c r="PH328" s="261"/>
      <c r="PI328" s="261"/>
      <c r="PJ328" s="261"/>
      <c r="PK328" s="261"/>
      <c r="PL328" s="261"/>
      <c r="PM328" s="261"/>
      <c r="PN328" s="261"/>
      <c r="PO328" s="261"/>
      <c r="PP328" s="261"/>
      <c r="PQ328" s="261"/>
      <c r="PR328" s="261"/>
      <c r="PS328" s="261"/>
      <c r="PT328" s="261"/>
      <c r="PU328" s="261"/>
      <c r="PV328" s="261"/>
      <c r="PW328" s="261"/>
      <c r="PX328" s="261"/>
      <c r="PY328" s="261"/>
      <c r="PZ328" s="261"/>
      <c r="QA328" s="261"/>
      <c r="QB328" s="261"/>
      <c r="QC328" s="261"/>
      <c r="QD328" s="261"/>
      <c r="QE328" s="261"/>
      <c r="QF328" s="261"/>
      <c r="QG328" s="261"/>
      <c r="QH328" s="261"/>
      <c r="QI328" s="261"/>
      <c r="QJ328" s="261"/>
      <c r="QK328" s="261"/>
      <c r="QL328" s="261"/>
      <c r="QM328" s="261"/>
      <c r="QN328" s="261"/>
      <c r="QO328" s="261"/>
      <c r="QP328" s="261"/>
      <c r="QQ328" s="261"/>
      <c r="QR328" s="261"/>
      <c r="QS328" s="261"/>
      <c r="QT328" s="261"/>
      <c r="QU328" s="261"/>
      <c r="QV328" s="261"/>
      <c r="QW328" s="261"/>
      <c r="QX328" s="261"/>
      <c r="QY328" s="261"/>
      <c r="QZ328" s="261"/>
      <c r="RA328" s="261"/>
      <c r="RB328" s="261"/>
      <c r="RC328" s="261"/>
      <c r="RD328" s="261"/>
      <c r="RE328" s="261"/>
      <c r="RF328" s="261"/>
      <c r="RG328" s="261"/>
      <c r="RH328" s="261"/>
      <c r="RI328" s="261"/>
      <c r="RJ328" s="261"/>
      <c r="RK328" s="261"/>
      <c r="RL328" s="261"/>
      <c r="RM328" s="261"/>
      <c r="RN328" s="261"/>
      <c r="RO328" s="261"/>
      <c r="RP328" s="261"/>
      <c r="RQ328" s="261"/>
      <c r="RR328" s="261"/>
      <c r="RS328" s="261"/>
      <c r="RT328" s="261"/>
      <c r="RU328" s="261"/>
      <c r="RV328" s="261"/>
      <c r="RW328" s="261"/>
      <c r="RX328" s="261"/>
      <c r="RY328" s="261"/>
      <c r="RZ328" s="261"/>
      <c r="SA328" s="261"/>
      <c r="SB328" s="261"/>
      <c r="SC328" s="261"/>
      <c r="SD328" s="261"/>
      <c r="SE328" s="261"/>
      <c r="SF328" s="261"/>
      <c r="SG328" s="261"/>
      <c r="SH328" s="261"/>
      <c r="SI328" s="261"/>
      <c r="SJ328" s="261"/>
      <c r="SK328" s="261"/>
      <c r="SL328" s="261"/>
      <c r="SM328" s="261"/>
      <c r="SN328" s="261"/>
      <c r="SO328" s="261"/>
      <c r="SP328" s="261"/>
      <c r="SQ328" s="261"/>
      <c r="SR328" s="261"/>
      <c r="SS328" s="261"/>
      <c r="ST328" s="261"/>
      <c r="SU328" s="261"/>
      <c r="SV328" s="261"/>
      <c r="SW328" s="261"/>
      <c r="SX328" s="261"/>
      <c r="SY328" s="261"/>
      <c r="SZ328" s="261"/>
      <c r="TA328" s="261"/>
      <c r="TB328" s="261"/>
      <c r="TC328" s="261"/>
      <c r="TD328" s="261"/>
      <c r="TE328" s="261"/>
      <c r="TF328" s="261"/>
      <c r="TG328" s="261"/>
      <c r="TH328" s="261"/>
      <c r="TI328" s="261"/>
      <c r="TJ328" s="261"/>
      <c r="TK328" s="261"/>
      <c r="TL328" s="261"/>
      <c r="TM328" s="261"/>
      <c r="TN328" s="261"/>
      <c r="TO328" s="261"/>
      <c r="TP328" s="261"/>
      <c r="TQ328" s="261"/>
      <c r="TR328" s="261"/>
      <c r="TS328" s="261"/>
      <c r="TT328" s="261"/>
      <c r="TU328" s="261"/>
      <c r="TV328" s="261"/>
      <c r="TW328" s="261"/>
      <c r="TX328" s="261"/>
      <c r="TY328" s="261"/>
      <c r="TZ328" s="261"/>
      <c r="UA328" s="261"/>
      <c r="UB328" s="261"/>
      <c r="UC328" s="261"/>
      <c r="UD328" s="261"/>
      <c r="UE328" s="261"/>
      <c r="UF328" s="261"/>
      <c r="UG328" s="261"/>
      <c r="UH328" s="261"/>
      <c r="UI328" s="261"/>
      <c r="UJ328" s="261"/>
      <c r="UK328" s="261"/>
      <c r="UL328" s="261"/>
      <c r="UM328" s="261"/>
      <c r="UN328" s="261"/>
      <c r="UO328" s="261"/>
      <c r="UP328" s="261"/>
      <c r="UQ328" s="261"/>
      <c r="UR328" s="261"/>
      <c r="US328" s="261"/>
      <c r="UT328" s="261"/>
      <c r="UU328" s="261"/>
      <c r="UV328" s="261"/>
      <c r="UW328" s="261"/>
      <c r="UX328" s="261"/>
      <c r="UY328" s="261"/>
      <c r="UZ328" s="261"/>
      <c r="VA328" s="261"/>
      <c r="VB328" s="261"/>
      <c r="VC328" s="261"/>
      <c r="VD328" s="261"/>
      <c r="VE328" s="261"/>
      <c r="VF328" s="261"/>
      <c r="VG328" s="261"/>
      <c r="VH328" s="261"/>
      <c r="VI328" s="261"/>
      <c r="VJ328" s="261"/>
      <c r="VK328" s="261"/>
      <c r="VL328" s="261"/>
      <c r="VM328" s="261"/>
      <c r="VN328" s="261"/>
      <c r="VO328" s="261"/>
      <c r="VP328" s="261"/>
      <c r="VQ328" s="261"/>
      <c r="VR328" s="261"/>
      <c r="VS328" s="261"/>
      <c r="VT328" s="261"/>
      <c r="VU328" s="261"/>
      <c r="VV328" s="261"/>
      <c r="VW328" s="261"/>
      <c r="VX328" s="261"/>
      <c r="VY328" s="261"/>
      <c r="VZ328" s="261"/>
      <c r="WA328" s="261"/>
      <c r="WB328" s="261"/>
      <c r="WC328" s="261"/>
      <c r="WD328" s="261"/>
      <c r="WE328" s="261"/>
      <c r="WF328" s="261"/>
      <c r="WG328" s="261"/>
      <c r="WH328" s="261"/>
      <c r="WI328" s="261"/>
      <c r="WJ328" s="261"/>
      <c r="WK328" s="261"/>
      <c r="WL328" s="261"/>
      <c r="WM328" s="261"/>
      <c r="WN328" s="261"/>
      <c r="WO328" s="261"/>
      <c r="WP328" s="261"/>
      <c r="WQ328" s="261"/>
      <c r="WR328" s="261"/>
      <c r="WS328" s="261"/>
      <c r="WT328" s="261"/>
      <c r="WU328" s="261"/>
      <c r="WV328" s="261"/>
      <c r="WW328" s="261"/>
      <c r="WX328" s="261"/>
      <c r="WY328" s="261"/>
      <c r="WZ328" s="261"/>
      <c r="XA328" s="261"/>
      <c r="XB328" s="261"/>
      <c r="XC328" s="261"/>
      <c r="XD328" s="261"/>
      <c r="XE328" s="261"/>
      <c r="XF328" s="261"/>
      <c r="XG328" s="261"/>
      <c r="XH328" s="261"/>
      <c r="XI328" s="261"/>
      <c r="XJ328" s="261"/>
      <c r="XK328" s="261"/>
      <c r="XL328" s="261"/>
      <c r="XM328" s="261"/>
      <c r="XN328" s="261"/>
      <c r="XO328" s="261"/>
      <c r="XP328" s="261"/>
      <c r="XQ328" s="261"/>
      <c r="XR328" s="261"/>
      <c r="XS328" s="261"/>
      <c r="XT328" s="261"/>
      <c r="XU328" s="261"/>
      <c r="XV328" s="261"/>
      <c r="XW328" s="261"/>
      <c r="XX328" s="261"/>
      <c r="XY328" s="261"/>
      <c r="XZ328" s="261"/>
      <c r="YA328" s="261"/>
      <c r="YB328" s="261"/>
      <c r="YC328" s="261"/>
      <c r="YD328" s="261"/>
      <c r="YE328" s="261"/>
      <c r="YF328" s="261"/>
      <c r="YG328" s="261"/>
      <c r="YH328" s="261"/>
      <c r="YI328" s="261"/>
      <c r="YJ328" s="261"/>
      <c r="YK328" s="261"/>
      <c r="YL328" s="261"/>
      <c r="YM328" s="261"/>
      <c r="YN328" s="261"/>
      <c r="YO328" s="261"/>
      <c r="YP328" s="261"/>
      <c r="YQ328" s="261"/>
      <c r="YR328" s="261"/>
      <c r="YS328" s="261"/>
      <c r="YT328" s="261"/>
      <c r="YU328" s="261"/>
      <c r="YV328" s="261"/>
      <c r="YW328" s="261"/>
      <c r="YX328" s="261"/>
      <c r="YY328" s="261"/>
      <c r="YZ328" s="261"/>
      <c r="ZA328" s="261"/>
      <c r="ZB328" s="261"/>
      <c r="ZC328" s="261"/>
      <c r="ZD328" s="261"/>
      <c r="ZE328" s="261"/>
      <c r="ZF328" s="261"/>
      <c r="ZG328" s="261"/>
      <c r="ZH328" s="261"/>
      <c r="ZI328" s="261"/>
      <c r="ZJ328" s="261"/>
      <c r="ZK328" s="261"/>
      <c r="ZL328" s="261"/>
      <c r="ZM328" s="261"/>
      <c r="ZN328" s="261"/>
      <c r="ZO328" s="261"/>
      <c r="ZP328" s="261"/>
      <c r="ZQ328" s="261"/>
      <c r="ZR328" s="261"/>
      <c r="ZS328" s="261"/>
      <c r="ZT328" s="261"/>
      <c r="ZU328" s="261"/>
      <c r="ZV328" s="261"/>
      <c r="ZW328" s="261"/>
      <c r="ZX328" s="261"/>
      <c r="ZY328" s="261"/>
      <c r="ZZ328" s="261"/>
      <c r="AAA328" s="261"/>
      <c r="AAB328" s="261"/>
      <c r="AAC328" s="261"/>
      <c r="AAD328" s="261"/>
      <c r="AAE328" s="261"/>
      <c r="AAF328" s="261"/>
      <c r="AAG328" s="261"/>
      <c r="AAH328" s="261"/>
      <c r="AAI328" s="261"/>
      <c r="AAJ328" s="261"/>
      <c r="AAK328" s="261"/>
      <c r="AAL328" s="261"/>
      <c r="AAM328" s="261"/>
      <c r="AAN328" s="261"/>
      <c r="AAO328" s="261"/>
      <c r="AAP328" s="261"/>
      <c r="AAQ328" s="261"/>
      <c r="AAR328" s="261"/>
      <c r="AAS328" s="261"/>
      <c r="AAT328" s="261"/>
      <c r="AAU328" s="261"/>
      <c r="AAV328" s="261"/>
      <c r="AAW328" s="261"/>
      <c r="AAX328" s="261"/>
      <c r="AAY328" s="261"/>
      <c r="AAZ328" s="261"/>
      <c r="ABA328" s="261"/>
      <c r="ABB328" s="261"/>
      <c r="ABC328" s="261"/>
      <c r="ABD328" s="261"/>
      <c r="ABE328" s="261"/>
      <c r="ABF328" s="261"/>
      <c r="ABG328" s="261"/>
      <c r="ABH328" s="261"/>
      <c r="ABI328" s="261"/>
      <c r="ABJ328" s="261"/>
      <c r="ABK328" s="261"/>
      <c r="ABL328" s="261"/>
      <c r="ABM328" s="261"/>
      <c r="ABN328" s="261"/>
      <c r="ABO328" s="261"/>
      <c r="ABP328" s="261"/>
      <c r="ABQ328" s="261"/>
      <c r="ABR328" s="261"/>
      <c r="ABS328" s="261"/>
      <c r="ABT328" s="261"/>
      <c r="ABU328" s="261"/>
      <c r="ABV328" s="261"/>
      <c r="ABW328" s="261"/>
      <c r="ABX328" s="261"/>
      <c r="ABY328" s="261"/>
      <c r="ABZ328" s="261"/>
      <c r="ACA328" s="261"/>
      <c r="ACB328" s="261"/>
      <c r="ACC328" s="261"/>
      <c r="ACD328" s="261"/>
      <c r="ACE328" s="261"/>
      <c r="ACF328" s="261"/>
      <c r="ACG328" s="261"/>
      <c r="ACH328" s="261"/>
      <c r="ACI328" s="261"/>
      <c r="ACJ328" s="261"/>
      <c r="ACK328" s="261"/>
      <c r="ACL328" s="261"/>
      <c r="ACM328" s="261"/>
      <c r="ACN328" s="261"/>
      <c r="ACO328" s="261"/>
      <c r="ACP328" s="261"/>
      <c r="ACQ328" s="261"/>
      <c r="ACR328" s="261"/>
      <c r="ACS328" s="261"/>
      <c r="ACT328" s="261"/>
      <c r="ACU328" s="261"/>
      <c r="ACV328" s="261"/>
      <c r="ACW328" s="261"/>
      <c r="ACX328" s="261"/>
      <c r="ACY328" s="261"/>
      <c r="ACZ328" s="261"/>
      <c r="ADA328" s="261"/>
      <c r="ADB328" s="261"/>
      <c r="ADC328" s="261"/>
      <c r="ADD328" s="261"/>
      <c r="ADE328" s="261"/>
      <c r="ADF328" s="261"/>
      <c r="ADG328" s="261"/>
      <c r="ADH328" s="261"/>
      <c r="ADI328" s="261"/>
      <c r="ADJ328" s="261"/>
      <c r="ADK328" s="261"/>
      <c r="ADL328" s="261"/>
      <c r="ADM328" s="261"/>
      <c r="ADN328" s="261"/>
      <c r="ADO328" s="261"/>
      <c r="ADP328" s="261"/>
      <c r="ADQ328" s="261"/>
      <c r="ADR328" s="261"/>
      <c r="ADS328" s="261"/>
      <c r="ADT328" s="261"/>
      <c r="ADU328" s="261"/>
      <c r="ADV328" s="261"/>
      <c r="ADW328" s="261"/>
      <c r="ADX328" s="261"/>
      <c r="ADY328" s="261"/>
      <c r="ADZ328" s="261"/>
      <c r="AEA328" s="261"/>
      <c r="AEB328" s="261"/>
      <c r="AEC328" s="261"/>
      <c r="AED328" s="261"/>
      <c r="AEE328" s="261"/>
      <c r="AEF328" s="261"/>
      <c r="AEG328" s="261"/>
      <c r="AEH328" s="261"/>
      <c r="AEI328" s="261"/>
      <c r="AEJ328" s="261"/>
      <c r="AEK328" s="261"/>
      <c r="AEL328" s="261"/>
      <c r="AEM328" s="261"/>
      <c r="AEN328" s="261"/>
      <c r="AEO328" s="261"/>
      <c r="AEP328" s="261"/>
      <c r="AEQ328" s="261"/>
      <c r="AER328" s="261"/>
      <c r="AES328" s="261"/>
      <c r="AET328" s="261"/>
      <c r="AEU328" s="261"/>
      <c r="AEV328" s="261"/>
      <c r="AEW328" s="261"/>
      <c r="AEX328" s="261"/>
      <c r="AEY328" s="261"/>
      <c r="AEZ328" s="261"/>
      <c r="AFA328" s="261"/>
      <c r="AFB328" s="261"/>
      <c r="AFC328" s="261"/>
      <c r="AFD328" s="261"/>
      <c r="AFE328" s="261"/>
      <c r="AFF328" s="261"/>
      <c r="AFG328" s="261"/>
      <c r="AFH328" s="261"/>
      <c r="AFI328" s="261"/>
      <c r="AFJ328" s="261"/>
      <c r="AFK328" s="261"/>
      <c r="AFL328" s="261"/>
      <c r="AFM328" s="261"/>
      <c r="AFN328" s="261"/>
      <c r="AFO328" s="261"/>
      <c r="AFP328" s="261"/>
      <c r="AFQ328" s="261"/>
      <c r="AFR328" s="261"/>
      <c r="AFS328" s="261"/>
      <c r="AFT328" s="261"/>
      <c r="AFU328" s="261"/>
      <c r="AFV328" s="261"/>
      <c r="AFW328" s="261"/>
      <c r="AFX328" s="261"/>
      <c r="AFY328" s="261"/>
      <c r="AFZ328" s="261"/>
      <c r="AGA328" s="261"/>
      <c r="AGB328" s="261"/>
      <c r="AGC328" s="261"/>
      <c r="AGD328" s="261"/>
      <c r="AGE328" s="261"/>
      <c r="AGF328" s="261"/>
      <c r="AGG328" s="261"/>
      <c r="AGH328" s="261"/>
      <c r="AGI328" s="261"/>
      <c r="AGJ328" s="261"/>
      <c r="AGK328" s="261"/>
      <c r="AGL328" s="261"/>
      <c r="AGM328" s="261"/>
      <c r="AGN328" s="261"/>
      <c r="AGO328" s="261"/>
      <c r="AGP328" s="261"/>
      <c r="AGQ328" s="261"/>
      <c r="AGR328" s="261"/>
      <c r="AGS328" s="261"/>
      <c r="AGT328" s="261"/>
      <c r="AGU328" s="261"/>
      <c r="AGV328" s="261"/>
      <c r="AGW328" s="261"/>
      <c r="AGX328" s="261"/>
      <c r="AGY328" s="261"/>
      <c r="AGZ328" s="261"/>
      <c r="AHA328" s="261"/>
      <c r="AHB328" s="261"/>
      <c r="AHC328" s="261"/>
      <c r="AHD328" s="261"/>
      <c r="AHE328" s="261"/>
      <c r="AHF328" s="261"/>
      <c r="AHG328" s="261"/>
      <c r="AHH328" s="261"/>
      <c r="AHI328" s="261"/>
      <c r="AHJ328" s="261"/>
      <c r="AHK328" s="261"/>
      <c r="AHL328" s="261"/>
      <c r="AHM328" s="261"/>
      <c r="AHN328" s="261"/>
      <c r="AHO328" s="261"/>
      <c r="AHP328" s="261"/>
      <c r="AHQ328" s="261"/>
      <c r="AHR328" s="261"/>
      <c r="AHS328" s="261"/>
      <c r="AHT328" s="261"/>
      <c r="AHU328" s="261"/>
      <c r="AHV328" s="261"/>
      <c r="AHW328" s="261"/>
      <c r="AHX328" s="261"/>
      <c r="AHY328" s="261"/>
      <c r="AHZ328" s="261"/>
      <c r="AIA328" s="261"/>
      <c r="AIB328" s="261"/>
      <c r="AIC328" s="261"/>
      <c r="AID328" s="261"/>
      <c r="AIE328" s="261"/>
      <c r="AIF328" s="261"/>
      <c r="AIG328" s="261"/>
      <c r="AIH328" s="261"/>
      <c r="AII328" s="261"/>
      <c r="AIJ328" s="261"/>
      <c r="AIK328" s="261"/>
      <c r="AIL328" s="261"/>
      <c r="AIM328" s="261"/>
      <c r="AIN328" s="261"/>
      <c r="AIO328" s="261"/>
      <c r="AIP328" s="261"/>
      <c r="AIQ328" s="261"/>
      <c r="AIR328" s="261"/>
      <c r="AIS328" s="261"/>
      <c r="AIT328" s="261"/>
      <c r="AIU328" s="261"/>
      <c r="AIV328" s="261"/>
      <c r="AIW328" s="261"/>
      <c r="AIX328" s="261"/>
      <c r="AIY328" s="261"/>
      <c r="AIZ328" s="261"/>
      <c r="AJA328" s="261"/>
      <c r="AJB328" s="261"/>
      <c r="AJC328" s="261"/>
      <c r="AJD328" s="261"/>
      <c r="AJE328" s="261"/>
      <c r="AJF328" s="261"/>
      <c r="AJG328" s="261"/>
      <c r="AJH328" s="261"/>
      <c r="AJI328" s="261"/>
      <c r="AJJ328" s="261"/>
      <c r="AJK328" s="261"/>
      <c r="AJL328" s="261"/>
      <c r="AJM328" s="261"/>
      <c r="AJN328" s="261"/>
      <c r="AJO328" s="261"/>
      <c r="AJP328" s="261"/>
      <c r="AJQ328" s="261"/>
      <c r="AJR328" s="261"/>
      <c r="AJS328" s="261"/>
      <c r="AJT328" s="261"/>
      <c r="AJU328" s="261"/>
      <c r="AJV328" s="261"/>
      <c r="AJW328" s="261"/>
      <c r="AJX328" s="261"/>
      <c r="AJY328" s="261"/>
      <c r="AJZ328" s="261"/>
      <c r="AKA328" s="261"/>
      <c r="AKB328" s="261"/>
      <c r="AKC328" s="261"/>
      <c r="AKD328" s="261"/>
      <c r="AKE328" s="261"/>
      <c r="AKF328" s="261"/>
      <c r="AKG328" s="261"/>
      <c r="AKH328" s="261"/>
      <c r="AKI328" s="261"/>
      <c r="AKJ328" s="261"/>
      <c r="AKK328" s="261"/>
      <c r="AKL328" s="261"/>
      <c r="AKM328" s="261"/>
      <c r="AKN328" s="261"/>
      <c r="AKO328" s="261"/>
      <c r="AKP328" s="261"/>
      <c r="AKQ328" s="261"/>
      <c r="AKR328" s="261"/>
      <c r="AKS328" s="261"/>
      <c r="AKT328" s="261"/>
      <c r="AKU328" s="261"/>
      <c r="AKV328" s="261"/>
      <c r="AKW328" s="261"/>
      <c r="AKX328" s="261"/>
      <c r="AKY328" s="261"/>
      <c r="AKZ328" s="261"/>
      <c r="ALA328" s="261"/>
      <c r="ALB328" s="261"/>
      <c r="ALC328" s="261"/>
      <c r="ALD328" s="261"/>
      <c r="ALE328" s="261"/>
      <c r="ALF328" s="261"/>
      <c r="ALG328" s="261"/>
      <c r="ALH328" s="261"/>
      <c r="ALI328" s="261"/>
      <c r="ALJ328" s="261"/>
      <c r="ALK328" s="261"/>
      <c r="ALL328" s="261"/>
      <c r="ALM328" s="261"/>
      <c r="ALN328" s="261"/>
      <c r="ALO328" s="261"/>
      <c r="ALP328" s="261"/>
      <c r="ALQ328" s="261"/>
      <c r="ALR328" s="261"/>
      <c r="ALS328" s="261"/>
      <c r="ALT328" s="261"/>
      <c r="ALU328" s="261"/>
      <c r="ALV328" s="261"/>
      <c r="ALW328" s="261"/>
      <c r="ALX328" s="261"/>
      <c r="ALY328" s="261"/>
      <c r="ALZ328" s="261"/>
      <c r="AMA328" s="261"/>
      <c r="AMB328" s="261"/>
      <c r="AMC328" s="261"/>
      <c r="AMD328" s="261"/>
      <c r="AME328" s="261"/>
      <c r="AMF328" s="261"/>
      <c r="AMG328" s="261"/>
      <c r="AMH328" s="261"/>
      <c r="AMI328" s="261"/>
      <c r="AMJ328" s="261"/>
      <c r="AMK328" s="261"/>
    </row>
    <row r="329" spans="1:1025" s="269" customFormat="1" x14ac:dyDescent="0.35">
      <c r="A329" s="261"/>
      <c r="B329" s="265"/>
      <c r="C329" s="266"/>
      <c r="D329" s="266"/>
      <c r="E329" s="266"/>
      <c r="F329" s="266"/>
      <c r="G329" s="266"/>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1"/>
      <c r="AD329" s="261"/>
      <c r="AE329" s="261"/>
      <c r="AF329" s="261"/>
      <c r="AG329" s="261"/>
      <c r="AH329" s="261"/>
      <c r="AI329" s="261"/>
      <c r="AJ329" s="261"/>
      <c r="AK329" s="261"/>
      <c r="AL329" s="261"/>
      <c r="AM329" s="261"/>
      <c r="AN329" s="261"/>
      <c r="AO329" s="261"/>
      <c r="AP329" s="261"/>
      <c r="AQ329" s="261"/>
      <c r="AR329" s="261"/>
      <c r="AS329" s="261"/>
      <c r="AT329" s="261"/>
      <c r="AU329" s="261"/>
      <c r="AV329" s="261"/>
      <c r="AW329" s="261"/>
      <c r="AX329" s="261"/>
      <c r="AY329" s="261"/>
      <c r="AZ329" s="261"/>
      <c r="BA329" s="261"/>
      <c r="BB329" s="261"/>
      <c r="BC329" s="261"/>
      <c r="BD329" s="261"/>
      <c r="BE329" s="261"/>
      <c r="BF329" s="261"/>
      <c r="BG329" s="261"/>
      <c r="BH329" s="261"/>
      <c r="BI329" s="261"/>
      <c r="BJ329" s="261"/>
      <c r="BK329" s="261"/>
      <c r="BL329" s="261"/>
      <c r="BM329" s="261"/>
      <c r="BN329" s="261"/>
      <c r="BO329" s="261"/>
      <c r="BP329" s="261"/>
      <c r="BQ329" s="261"/>
      <c r="BR329" s="261"/>
      <c r="BS329" s="261"/>
      <c r="BT329" s="261"/>
      <c r="BU329" s="261"/>
      <c r="BV329" s="261"/>
      <c r="BW329" s="261"/>
      <c r="BX329" s="261"/>
      <c r="BY329" s="261"/>
      <c r="BZ329" s="261"/>
      <c r="CA329" s="261"/>
      <c r="CB329" s="261"/>
      <c r="CC329" s="261"/>
      <c r="CD329" s="261"/>
      <c r="CE329" s="261"/>
      <c r="CF329" s="261"/>
      <c r="CG329" s="261"/>
      <c r="CH329" s="261"/>
      <c r="CI329" s="261"/>
      <c r="CJ329" s="261"/>
      <c r="CK329" s="261"/>
      <c r="CL329" s="261"/>
      <c r="CM329" s="261"/>
      <c r="CN329" s="261"/>
      <c r="CO329" s="261"/>
      <c r="CP329" s="261"/>
      <c r="CQ329" s="261"/>
      <c r="CR329" s="261"/>
      <c r="CS329" s="261"/>
      <c r="CT329" s="261"/>
      <c r="CU329" s="261"/>
      <c r="CV329" s="261"/>
      <c r="CW329" s="261"/>
      <c r="CX329" s="261"/>
      <c r="CY329" s="261"/>
      <c r="CZ329" s="261"/>
      <c r="DA329" s="261"/>
      <c r="DB329" s="261"/>
      <c r="DC329" s="261"/>
      <c r="DD329" s="261"/>
      <c r="DE329" s="261"/>
      <c r="DF329" s="261"/>
      <c r="DG329" s="261"/>
      <c r="DH329" s="261"/>
      <c r="DI329" s="261"/>
      <c r="DJ329" s="261"/>
      <c r="DK329" s="261"/>
      <c r="DL329" s="261"/>
      <c r="DM329" s="261"/>
      <c r="DN329" s="261"/>
      <c r="DO329" s="261"/>
      <c r="DP329" s="261"/>
      <c r="DQ329" s="261"/>
      <c r="DR329" s="261"/>
      <c r="DS329" s="261"/>
      <c r="DT329" s="261"/>
      <c r="DU329" s="261"/>
      <c r="DV329" s="261"/>
      <c r="DW329" s="261"/>
      <c r="DX329" s="261"/>
      <c r="DY329" s="261"/>
      <c r="DZ329" s="261"/>
      <c r="EA329" s="261"/>
      <c r="EB329" s="261"/>
      <c r="EC329" s="261"/>
      <c r="ED329" s="261"/>
      <c r="EE329" s="261"/>
      <c r="EF329" s="261"/>
      <c r="EG329" s="261"/>
      <c r="EH329" s="261"/>
      <c r="EI329" s="261"/>
      <c r="EJ329" s="261"/>
      <c r="EK329" s="261"/>
      <c r="EL329" s="261"/>
      <c r="EM329" s="261"/>
      <c r="EN329" s="261"/>
      <c r="EO329" s="261"/>
      <c r="EP329" s="261"/>
      <c r="EQ329" s="261"/>
      <c r="ER329" s="261"/>
      <c r="ES329" s="261"/>
      <c r="ET329" s="261"/>
      <c r="EU329" s="261"/>
      <c r="EV329" s="261"/>
      <c r="EW329" s="261"/>
      <c r="EX329" s="261"/>
      <c r="EY329" s="261"/>
      <c r="EZ329" s="261"/>
      <c r="FA329" s="261"/>
      <c r="FB329" s="261"/>
      <c r="FC329" s="261"/>
      <c r="FD329" s="261"/>
      <c r="FE329" s="261"/>
      <c r="FF329" s="261"/>
      <c r="FG329" s="261"/>
      <c r="FH329" s="261"/>
      <c r="FI329" s="261"/>
      <c r="FJ329" s="261"/>
      <c r="FK329" s="261"/>
      <c r="FL329" s="261"/>
      <c r="FM329" s="261"/>
      <c r="FN329" s="261"/>
      <c r="FO329" s="261"/>
      <c r="FP329" s="261"/>
      <c r="FQ329" s="261"/>
      <c r="FR329" s="261"/>
      <c r="FS329" s="261"/>
      <c r="FT329" s="261"/>
      <c r="FU329" s="261"/>
      <c r="FV329" s="261"/>
      <c r="FW329" s="261"/>
      <c r="FX329" s="261"/>
      <c r="FY329" s="261"/>
      <c r="FZ329" s="261"/>
      <c r="GA329" s="261"/>
      <c r="GB329" s="261"/>
      <c r="GC329" s="261"/>
      <c r="GD329" s="261"/>
      <c r="GE329" s="261"/>
      <c r="GF329" s="261"/>
      <c r="GG329" s="261"/>
      <c r="GH329" s="261"/>
      <c r="GI329" s="261"/>
      <c r="GJ329" s="261"/>
      <c r="GK329" s="261"/>
      <c r="GL329" s="261"/>
      <c r="GM329" s="261"/>
      <c r="GN329" s="261"/>
      <c r="GO329" s="261"/>
      <c r="GP329" s="261"/>
      <c r="GQ329" s="261"/>
      <c r="GR329" s="261"/>
      <c r="GS329" s="261"/>
      <c r="GT329" s="261"/>
      <c r="GU329" s="261"/>
      <c r="GV329" s="261"/>
      <c r="GW329" s="261"/>
      <c r="GX329" s="261"/>
      <c r="GY329" s="261"/>
      <c r="GZ329" s="261"/>
      <c r="HA329" s="261"/>
      <c r="HB329" s="261"/>
      <c r="HC329" s="261"/>
      <c r="HD329" s="261"/>
      <c r="HE329" s="261"/>
      <c r="HF329" s="261"/>
      <c r="HG329" s="261"/>
      <c r="HH329" s="261"/>
      <c r="HI329" s="261"/>
      <c r="HJ329" s="261"/>
      <c r="HK329" s="261"/>
      <c r="HL329" s="261"/>
      <c r="HM329" s="261"/>
      <c r="HN329" s="261"/>
      <c r="HO329" s="261"/>
      <c r="HP329" s="261"/>
      <c r="HQ329" s="261"/>
      <c r="HR329" s="261"/>
      <c r="HS329" s="261"/>
      <c r="HT329" s="261"/>
      <c r="HU329" s="261"/>
      <c r="HV329" s="261"/>
      <c r="HW329" s="261"/>
      <c r="HX329" s="261"/>
      <c r="HY329" s="261"/>
      <c r="HZ329" s="261"/>
      <c r="IA329" s="261"/>
      <c r="IB329" s="261"/>
      <c r="IC329" s="261"/>
      <c r="ID329" s="261"/>
      <c r="IE329" s="261"/>
      <c r="IF329" s="261"/>
      <c r="IG329" s="261"/>
      <c r="IH329" s="261"/>
      <c r="II329" s="261"/>
      <c r="IJ329" s="261"/>
      <c r="IK329" s="261"/>
      <c r="IL329" s="261"/>
      <c r="IM329" s="261"/>
      <c r="IN329" s="261"/>
      <c r="IO329" s="261"/>
      <c r="IP329" s="261"/>
      <c r="IQ329" s="261"/>
      <c r="IR329" s="261"/>
      <c r="IS329" s="261"/>
      <c r="IT329" s="261"/>
      <c r="IU329" s="261"/>
      <c r="IV329" s="261"/>
      <c r="IW329" s="261"/>
      <c r="IX329" s="261"/>
      <c r="IY329" s="261"/>
      <c r="IZ329" s="261"/>
      <c r="JA329" s="261"/>
      <c r="JB329" s="261"/>
      <c r="JC329" s="261"/>
      <c r="JD329" s="261"/>
      <c r="JE329" s="261"/>
      <c r="JF329" s="261"/>
      <c r="JG329" s="261"/>
      <c r="JH329" s="261"/>
      <c r="JI329" s="261"/>
      <c r="JJ329" s="261"/>
      <c r="JK329" s="261"/>
      <c r="JL329" s="261"/>
      <c r="JM329" s="261"/>
      <c r="JN329" s="261"/>
      <c r="JO329" s="261"/>
      <c r="JP329" s="261"/>
      <c r="JQ329" s="261"/>
      <c r="JR329" s="261"/>
      <c r="JS329" s="261"/>
      <c r="JT329" s="261"/>
      <c r="JU329" s="261"/>
      <c r="JV329" s="261"/>
      <c r="JW329" s="261"/>
      <c r="JX329" s="261"/>
      <c r="JY329" s="261"/>
      <c r="JZ329" s="261"/>
      <c r="KA329" s="261"/>
      <c r="KB329" s="261"/>
      <c r="KC329" s="261"/>
      <c r="KD329" s="261"/>
      <c r="KE329" s="261"/>
      <c r="KF329" s="261"/>
      <c r="KG329" s="261"/>
      <c r="KH329" s="261"/>
      <c r="KI329" s="261"/>
      <c r="KJ329" s="261"/>
      <c r="KK329" s="261"/>
      <c r="KL329" s="261"/>
      <c r="KM329" s="261"/>
      <c r="KN329" s="261"/>
      <c r="KO329" s="261"/>
      <c r="KP329" s="261"/>
      <c r="KQ329" s="261"/>
      <c r="KR329" s="261"/>
      <c r="KS329" s="261"/>
      <c r="KT329" s="261"/>
      <c r="KU329" s="261"/>
      <c r="KV329" s="261"/>
      <c r="KW329" s="261"/>
      <c r="KX329" s="261"/>
      <c r="KY329" s="261"/>
      <c r="KZ329" s="261"/>
      <c r="LA329" s="261"/>
      <c r="LB329" s="261"/>
      <c r="LC329" s="261"/>
      <c r="LD329" s="261"/>
      <c r="LE329" s="261"/>
      <c r="LF329" s="261"/>
      <c r="LG329" s="261"/>
      <c r="LH329" s="261"/>
      <c r="LI329" s="261"/>
      <c r="LJ329" s="261"/>
      <c r="LK329" s="261"/>
      <c r="LL329" s="261"/>
      <c r="LM329" s="261"/>
      <c r="LN329" s="261"/>
      <c r="LO329" s="261"/>
      <c r="LP329" s="261"/>
      <c r="LQ329" s="261"/>
      <c r="LR329" s="261"/>
      <c r="LS329" s="261"/>
      <c r="LT329" s="261"/>
      <c r="LU329" s="261"/>
      <c r="LV329" s="261"/>
      <c r="LW329" s="261"/>
      <c r="LX329" s="261"/>
      <c r="LY329" s="261"/>
      <c r="LZ329" s="261"/>
      <c r="MA329" s="261"/>
      <c r="MB329" s="261"/>
      <c r="MC329" s="261"/>
      <c r="MD329" s="261"/>
      <c r="ME329" s="261"/>
      <c r="MF329" s="261"/>
      <c r="MG329" s="261"/>
      <c r="MH329" s="261"/>
      <c r="MI329" s="261"/>
      <c r="MJ329" s="261"/>
      <c r="MK329" s="261"/>
      <c r="ML329" s="261"/>
      <c r="MM329" s="261"/>
      <c r="MN329" s="261"/>
      <c r="MO329" s="261"/>
      <c r="MP329" s="261"/>
      <c r="MQ329" s="261"/>
      <c r="MR329" s="261"/>
      <c r="MS329" s="261"/>
      <c r="MT329" s="261"/>
      <c r="MU329" s="261"/>
      <c r="MV329" s="261"/>
      <c r="MW329" s="261"/>
      <c r="MX329" s="261"/>
      <c r="MY329" s="261"/>
      <c r="MZ329" s="261"/>
      <c r="NA329" s="261"/>
      <c r="NB329" s="261"/>
      <c r="NC329" s="261"/>
      <c r="ND329" s="261"/>
      <c r="NE329" s="261"/>
      <c r="NF329" s="261"/>
      <c r="NG329" s="261"/>
      <c r="NH329" s="261"/>
      <c r="NI329" s="261"/>
      <c r="NJ329" s="261"/>
      <c r="NK329" s="261"/>
      <c r="NL329" s="261"/>
      <c r="NM329" s="261"/>
      <c r="NN329" s="261"/>
      <c r="NO329" s="261"/>
      <c r="NP329" s="261"/>
      <c r="NQ329" s="261"/>
      <c r="NR329" s="261"/>
      <c r="NS329" s="261"/>
      <c r="NT329" s="261"/>
      <c r="NU329" s="261"/>
      <c r="NV329" s="261"/>
      <c r="NW329" s="261"/>
      <c r="NX329" s="261"/>
      <c r="NY329" s="261"/>
      <c r="NZ329" s="261"/>
      <c r="OA329" s="261"/>
      <c r="OB329" s="261"/>
      <c r="OC329" s="261"/>
      <c r="OD329" s="261"/>
      <c r="OE329" s="261"/>
      <c r="OF329" s="261"/>
      <c r="OG329" s="261"/>
      <c r="OH329" s="261"/>
      <c r="OI329" s="261"/>
      <c r="OJ329" s="261"/>
      <c r="OK329" s="261"/>
      <c r="OL329" s="261"/>
      <c r="OM329" s="261"/>
      <c r="ON329" s="261"/>
      <c r="OO329" s="261"/>
      <c r="OP329" s="261"/>
      <c r="OQ329" s="261"/>
      <c r="OR329" s="261"/>
      <c r="OS329" s="261"/>
      <c r="OT329" s="261"/>
      <c r="OU329" s="261"/>
      <c r="OV329" s="261"/>
      <c r="OW329" s="261"/>
      <c r="OX329" s="261"/>
      <c r="OY329" s="261"/>
      <c r="OZ329" s="261"/>
      <c r="PA329" s="261"/>
      <c r="PB329" s="261"/>
      <c r="PC329" s="261"/>
      <c r="PD329" s="261"/>
      <c r="PE329" s="261"/>
      <c r="PF329" s="261"/>
      <c r="PG329" s="261"/>
      <c r="PH329" s="261"/>
      <c r="PI329" s="261"/>
      <c r="PJ329" s="261"/>
      <c r="PK329" s="261"/>
      <c r="PL329" s="261"/>
      <c r="PM329" s="261"/>
      <c r="PN329" s="261"/>
      <c r="PO329" s="261"/>
      <c r="PP329" s="261"/>
      <c r="PQ329" s="261"/>
      <c r="PR329" s="261"/>
      <c r="PS329" s="261"/>
      <c r="PT329" s="261"/>
      <c r="PU329" s="261"/>
      <c r="PV329" s="261"/>
      <c r="PW329" s="261"/>
      <c r="PX329" s="261"/>
      <c r="PY329" s="261"/>
      <c r="PZ329" s="261"/>
      <c r="QA329" s="261"/>
      <c r="QB329" s="261"/>
      <c r="QC329" s="261"/>
      <c r="QD329" s="261"/>
      <c r="QE329" s="261"/>
      <c r="QF329" s="261"/>
      <c r="QG329" s="261"/>
      <c r="QH329" s="261"/>
      <c r="QI329" s="261"/>
      <c r="QJ329" s="261"/>
      <c r="QK329" s="261"/>
      <c r="QL329" s="261"/>
      <c r="QM329" s="261"/>
      <c r="QN329" s="261"/>
      <c r="QO329" s="261"/>
      <c r="QP329" s="261"/>
      <c r="QQ329" s="261"/>
      <c r="QR329" s="261"/>
      <c r="QS329" s="261"/>
      <c r="QT329" s="261"/>
      <c r="QU329" s="261"/>
      <c r="QV329" s="261"/>
      <c r="QW329" s="261"/>
      <c r="QX329" s="261"/>
      <c r="QY329" s="261"/>
      <c r="QZ329" s="261"/>
      <c r="RA329" s="261"/>
      <c r="RB329" s="261"/>
      <c r="RC329" s="261"/>
      <c r="RD329" s="261"/>
      <c r="RE329" s="261"/>
      <c r="RF329" s="261"/>
      <c r="RG329" s="261"/>
      <c r="RH329" s="261"/>
      <c r="RI329" s="261"/>
      <c r="RJ329" s="261"/>
      <c r="RK329" s="261"/>
      <c r="RL329" s="261"/>
      <c r="RM329" s="261"/>
      <c r="RN329" s="261"/>
      <c r="RO329" s="261"/>
      <c r="RP329" s="261"/>
      <c r="RQ329" s="261"/>
      <c r="RR329" s="261"/>
      <c r="RS329" s="261"/>
      <c r="RT329" s="261"/>
      <c r="RU329" s="261"/>
      <c r="RV329" s="261"/>
      <c r="RW329" s="261"/>
      <c r="RX329" s="261"/>
      <c r="RY329" s="261"/>
      <c r="RZ329" s="261"/>
      <c r="SA329" s="261"/>
      <c r="SB329" s="261"/>
      <c r="SC329" s="261"/>
      <c r="SD329" s="261"/>
      <c r="SE329" s="261"/>
      <c r="SF329" s="261"/>
      <c r="SG329" s="261"/>
      <c r="SH329" s="261"/>
      <c r="SI329" s="261"/>
      <c r="SJ329" s="261"/>
      <c r="SK329" s="261"/>
      <c r="SL329" s="261"/>
      <c r="SM329" s="261"/>
      <c r="SN329" s="261"/>
      <c r="SO329" s="261"/>
      <c r="SP329" s="261"/>
      <c r="SQ329" s="261"/>
      <c r="SR329" s="261"/>
      <c r="SS329" s="261"/>
      <c r="ST329" s="261"/>
      <c r="SU329" s="261"/>
      <c r="SV329" s="261"/>
      <c r="SW329" s="261"/>
      <c r="SX329" s="261"/>
      <c r="SY329" s="261"/>
      <c r="SZ329" s="261"/>
      <c r="TA329" s="261"/>
      <c r="TB329" s="261"/>
      <c r="TC329" s="261"/>
      <c r="TD329" s="261"/>
      <c r="TE329" s="261"/>
      <c r="TF329" s="261"/>
      <c r="TG329" s="261"/>
      <c r="TH329" s="261"/>
      <c r="TI329" s="261"/>
      <c r="TJ329" s="261"/>
      <c r="TK329" s="261"/>
      <c r="TL329" s="261"/>
      <c r="TM329" s="261"/>
      <c r="TN329" s="261"/>
      <c r="TO329" s="261"/>
      <c r="TP329" s="261"/>
      <c r="TQ329" s="261"/>
      <c r="TR329" s="261"/>
      <c r="TS329" s="261"/>
      <c r="TT329" s="261"/>
      <c r="TU329" s="261"/>
      <c r="TV329" s="261"/>
      <c r="TW329" s="261"/>
      <c r="TX329" s="261"/>
      <c r="TY329" s="261"/>
      <c r="TZ329" s="261"/>
      <c r="UA329" s="261"/>
      <c r="UB329" s="261"/>
      <c r="UC329" s="261"/>
      <c r="UD329" s="261"/>
      <c r="UE329" s="261"/>
      <c r="UF329" s="261"/>
      <c r="UG329" s="261"/>
      <c r="UH329" s="261"/>
      <c r="UI329" s="261"/>
      <c r="UJ329" s="261"/>
      <c r="UK329" s="261"/>
      <c r="UL329" s="261"/>
      <c r="UM329" s="261"/>
      <c r="UN329" s="261"/>
      <c r="UO329" s="261"/>
      <c r="UP329" s="261"/>
      <c r="UQ329" s="261"/>
      <c r="UR329" s="261"/>
      <c r="US329" s="261"/>
      <c r="UT329" s="261"/>
      <c r="UU329" s="261"/>
      <c r="UV329" s="261"/>
      <c r="UW329" s="261"/>
      <c r="UX329" s="261"/>
      <c r="UY329" s="261"/>
      <c r="UZ329" s="261"/>
      <c r="VA329" s="261"/>
      <c r="VB329" s="261"/>
      <c r="VC329" s="261"/>
      <c r="VD329" s="261"/>
      <c r="VE329" s="261"/>
      <c r="VF329" s="261"/>
      <c r="VG329" s="261"/>
      <c r="VH329" s="261"/>
      <c r="VI329" s="261"/>
      <c r="VJ329" s="261"/>
      <c r="VK329" s="261"/>
      <c r="VL329" s="261"/>
      <c r="VM329" s="261"/>
      <c r="VN329" s="261"/>
      <c r="VO329" s="261"/>
      <c r="VP329" s="261"/>
      <c r="VQ329" s="261"/>
      <c r="VR329" s="261"/>
      <c r="VS329" s="261"/>
      <c r="VT329" s="261"/>
      <c r="VU329" s="261"/>
      <c r="VV329" s="261"/>
      <c r="VW329" s="261"/>
      <c r="VX329" s="261"/>
      <c r="VY329" s="261"/>
      <c r="VZ329" s="261"/>
      <c r="WA329" s="261"/>
      <c r="WB329" s="261"/>
      <c r="WC329" s="261"/>
      <c r="WD329" s="261"/>
      <c r="WE329" s="261"/>
      <c r="WF329" s="261"/>
      <c r="WG329" s="261"/>
      <c r="WH329" s="261"/>
      <c r="WI329" s="261"/>
      <c r="WJ329" s="261"/>
      <c r="WK329" s="261"/>
      <c r="WL329" s="261"/>
      <c r="WM329" s="261"/>
      <c r="WN329" s="261"/>
      <c r="WO329" s="261"/>
      <c r="WP329" s="261"/>
      <c r="WQ329" s="261"/>
      <c r="WR329" s="261"/>
      <c r="WS329" s="261"/>
      <c r="WT329" s="261"/>
      <c r="WU329" s="261"/>
      <c r="WV329" s="261"/>
      <c r="WW329" s="261"/>
      <c r="WX329" s="261"/>
      <c r="WY329" s="261"/>
      <c r="WZ329" s="261"/>
      <c r="XA329" s="261"/>
      <c r="XB329" s="261"/>
      <c r="XC329" s="261"/>
      <c r="XD329" s="261"/>
      <c r="XE329" s="261"/>
      <c r="XF329" s="261"/>
      <c r="XG329" s="261"/>
      <c r="XH329" s="261"/>
      <c r="XI329" s="261"/>
      <c r="XJ329" s="261"/>
      <c r="XK329" s="261"/>
      <c r="XL329" s="261"/>
      <c r="XM329" s="261"/>
      <c r="XN329" s="261"/>
      <c r="XO329" s="261"/>
      <c r="XP329" s="261"/>
      <c r="XQ329" s="261"/>
      <c r="XR329" s="261"/>
      <c r="XS329" s="261"/>
      <c r="XT329" s="261"/>
      <c r="XU329" s="261"/>
      <c r="XV329" s="261"/>
      <c r="XW329" s="261"/>
      <c r="XX329" s="261"/>
      <c r="XY329" s="261"/>
      <c r="XZ329" s="261"/>
      <c r="YA329" s="261"/>
      <c r="YB329" s="261"/>
      <c r="YC329" s="261"/>
      <c r="YD329" s="261"/>
      <c r="YE329" s="261"/>
      <c r="YF329" s="261"/>
      <c r="YG329" s="261"/>
      <c r="YH329" s="261"/>
      <c r="YI329" s="261"/>
      <c r="YJ329" s="261"/>
      <c r="YK329" s="261"/>
      <c r="YL329" s="261"/>
      <c r="YM329" s="261"/>
      <c r="YN329" s="261"/>
      <c r="YO329" s="261"/>
      <c r="YP329" s="261"/>
      <c r="YQ329" s="261"/>
      <c r="YR329" s="261"/>
      <c r="YS329" s="261"/>
      <c r="YT329" s="261"/>
      <c r="YU329" s="261"/>
      <c r="YV329" s="261"/>
      <c r="YW329" s="261"/>
      <c r="YX329" s="261"/>
      <c r="YY329" s="261"/>
      <c r="YZ329" s="261"/>
      <c r="ZA329" s="261"/>
      <c r="ZB329" s="261"/>
      <c r="ZC329" s="261"/>
      <c r="ZD329" s="261"/>
      <c r="ZE329" s="261"/>
      <c r="ZF329" s="261"/>
      <c r="ZG329" s="261"/>
      <c r="ZH329" s="261"/>
      <c r="ZI329" s="261"/>
      <c r="ZJ329" s="261"/>
      <c r="ZK329" s="261"/>
      <c r="ZL329" s="261"/>
      <c r="ZM329" s="261"/>
      <c r="ZN329" s="261"/>
      <c r="ZO329" s="261"/>
      <c r="ZP329" s="261"/>
      <c r="ZQ329" s="261"/>
      <c r="ZR329" s="261"/>
      <c r="ZS329" s="261"/>
      <c r="ZT329" s="261"/>
      <c r="ZU329" s="261"/>
      <c r="ZV329" s="261"/>
      <c r="ZW329" s="261"/>
      <c r="ZX329" s="261"/>
      <c r="ZY329" s="261"/>
      <c r="ZZ329" s="261"/>
      <c r="AAA329" s="261"/>
      <c r="AAB329" s="261"/>
      <c r="AAC329" s="261"/>
      <c r="AAD329" s="261"/>
      <c r="AAE329" s="261"/>
      <c r="AAF329" s="261"/>
      <c r="AAG329" s="261"/>
      <c r="AAH329" s="261"/>
      <c r="AAI329" s="261"/>
      <c r="AAJ329" s="261"/>
      <c r="AAK329" s="261"/>
      <c r="AAL329" s="261"/>
      <c r="AAM329" s="261"/>
      <c r="AAN329" s="261"/>
      <c r="AAO329" s="261"/>
      <c r="AAP329" s="261"/>
      <c r="AAQ329" s="261"/>
      <c r="AAR329" s="261"/>
      <c r="AAS329" s="261"/>
      <c r="AAT329" s="261"/>
      <c r="AAU329" s="261"/>
      <c r="AAV329" s="261"/>
      <c r="AAW329" s="261"/>
      <c r="AAX329" s="261"/>
      <c r="AAY329" s="261"/>
      <c r="AAZ329" s="261"/>
      <c r="ABA329" s="261"/>
      <c r="ABB329" s="261"/>
      <c r="ABC329" s="261"/>
      <c r="ABD329" s="261"/>
      <c r="ABE329" s="261"/>
      <c r="ABF329" s="261"/>
      <c r="ABG329" s="261"/>
      <c r="ABH329" s="261"/>
      <c r="ABI329" s="261"/>
      <c r="ABJ329" s="261"/>
      <c r="ABK329" s="261"/>
      <c r="ABL329" s="261"/>
      <c r="ABM329" s="261"/>
      <c r="ABN329" s="261"/>
      <c r="ABO329" s="261"/>
      <c r="ABP329" s="261"/>
      <c r="ABQ329" s="261"/>
      <c r="ABR329" s="261"/>
      <c r="ABS329" s="261"/>
      <c r="ABT329" s="261"/>
      <c r="ABU329" s="261"/>
      <c r="ABV329" s="261"/>
      <c r="ABW329" s="261"/>
      <c r="ABX329" s="261"/>
      <c r="ABY329" s="261"/>
      <c r="ABZ329" s="261"/>
      <c r="ACA329" s="261"/>
      <c r="ACB329" s="261"/>
      <c r="ACC329" s="261"/>
      <c r="ACD329" s="261"/>
      <c r="ACE329" s="261"/>
      <c r="ACF329" s="261"/>
      <c r="ACG329" s="261"/>
      <c r="ACH329" s="261"/>
      <c r="ACI329" s="261"/>
      <c r="ACJ329" s="261"/>
      <c r="ACK329" s="261"/>
      <c r="ACL329" s="261"/>
      <c r="ACM329" s="261"/>
      <c r="ACN329" s="261"/>
      <c r="ACO329" s="261"/>
      <c r="ACP329" s="261"/>
      <c r="ACQ329" s="261"/>
      <c r="ACR329" s="261"/>
      <c r="ACS329" s="261"/>
      <c r="ACT329" s="261"/>
      <c r="ACU329" s="261"/>
      <c r="ACV329" s="261"/>
      <c r="ACW329" s="261"/>
      <c r="ACX329" s="261"/>
      <c r="ACY329" s="261"/>
      <c r="ACZ329" s="261"/>
      <c r="ADA329" s="261"/>
      <c r="ADB329" s="261"/>
      <c r="ADC329" s="261"/>
      <c r="ADD329" s="261"/>
      <c r="ADE329" s="261"/>
      <c r="ADF329" s="261"/>
      <c r="ADG329" s="261"/>
      <c r="ADH329" s="261"/>
      <c r="ADI329" s="261"/>
      <c r="ADJ329" s="261"/>
      <c r="ADK329" s="261"/>
      <c r="ADL329" s="261"/>
      <c r="ADM329" s="261"/>
      <c r="ADN329" s="261"/>
      <c r="ADO329" s="261"/>
      <c r="ADP329" s="261"/>
      <c r="ADQ329" s="261"/>
      <c r="ADR329" s="261"/>
      <c r="ADS329" s="261"/>
      <c r="ADT329" s="261"/>
      <c r="ADU329" s="261"/>
      <c r="ADV329" s="261"/>
      <c r="ADW329" s="261"/>
      <c r="ADX329" s="261"/>
      <c r="ADY329" s="261"/>
      <c r="ADZ329" s="261"/>
      <c r="AEA329" s="261"/>
      <c r="AEB329" s="261"/>
      <c r="AEC329" s="261"/>
      <c r="AED329" s="261"/>
      <c r="AEE329" s="261"/>
      <c r="AEF329" s="261"/>
      <c r="AEG329" s="261"/>
      <c r="AEH329" s="261"/>
      <c r="AEI329" s="261"/>
      <c r="AEJ329" s="261"/>
      <c r="AEK329" s="261"/>
      <c r="AEL329" s="261"/>
      <c r="AEM329" s="261"/>
      <c r="AEN329" s="261"/>
      <c r="AEO329" s="261"/>
      <c r="AEP329" s="261"/>
      <c r="AEQ329" s="261"/>
      <c r="AER329" s="261"/>
      <c r="AES329" s="261"/>
      <c r="AET329" s="261"/>
      <c r="AEU329" s="261"/>
      <c r="AEV329" s="261"/>
      <c r="AEW329" s="261"/>
      <c r="AEX329" s="261"/>
      <c r="AEY329" s="261"/>
      <c r="AEZ329" s="261"/>
      <c r="AFA329" s="261"/>
      <c r="AFB329" s="261"/>
      <c r="AFC329" s="261"/>
      <c r="AFD329" s="261"/>
      <c r="AFE329" s="261"/>
      <c r="AFF329" s="261"/>
      <c r="AFG329" s="261"/>
      <c r="AFH329" s="261"/>
      <c r="AFI329" s="261"/>
      <c r="AFJ329" s="261"/>
      <c r="AFK329" s="261"/>
      <c r="AFL329" s="261"/>
      <c r="AFM329" s="261"/>
      <c r="AFN329" s="261"/>
      <c r="AFO329" s="261"/>
      <c r="AFP329" s="261"/>
      <c r="AFQ329" s="261"/>
      <c r="AFR329" s="261"/>
      <c r="AFS329" s="261"/>
      <c r="AFT329" s="261"/>
      <c r="AFU329" s="261"/>
      <c r="AFV329" s="261"/>
      <c r="AFW329" s="261"/>
      <c r="AFX329" s="261"/>
      <c r="AFY329" s="261"/>
      <c r="AFZ329" s="261"/>
      <c r="AGA329" s="261"/>
      <c r="AGB329" s="261"/>
      <c r="AGC329" s="261"/>
      <c r="AGD329" s="261"/>
      <c r="AGE329" s="261"/>
      <c r="AGF329" s="261"/>
      <c r="AGG329" s="261"/>
      <c r="AGH329" s="261"/>
      <c r="AGI329" s="261"/>
      <c r="AGJ329" s="261"/>
      <c r="AGK329" s="261"/>
      <c r="AGL329" s="261"/>
      <c r="AGM329" s="261"/>
      <c r="AGN329" s="261"/>
      <c r="AGO329" s="261"/>
      <c r="AGP329" s="261"/>
      <c r="AGQ329" s="261"/>
      <c r="AGR329" s="261"/>
      <c r="AGS329" s="261"/>
      <c r="AGT329" s="261"/>
      <c r="AGU329" s="261"/>
      <c r="AGV329" s="261"/>
      <c r="AGW329" s="261"/>
      <c r="AGX329" s="261"/>
      <c r="AGY329" s="261"/>
      <c r="AGZ329" s="261"/>
      <c r="AHA329" s="261"/>
      <c r="AHB329" s="261"/>
      <c r="AHC329" s="261"/>
      <c r="AHD329" s="261"/>
      <c r="AHE329" s="261"/>
      <c r="AHF329" s="261"/>
      <c r="AHG329" s="261"/>
      <c r="AHH329" s="261"/>
      <c r="AHI329" s="261"/>
      <c r="AHJ329" s="261"/>
      <c r="AHK329" s="261"/>
      <c r="AHL329" s="261"/>
      <c r="AHM329" s="261"/>
      <c r="AHN329" s="261"/>
      <c r="AHO329" s="261"/>
      <c r="AHP329" s="261"/>
      <c r="AHQ329" s="261"/>
      <c r="AHR329" s="261"/>
      <c r="AHS329" s="261"/>
      <c r="AHT329" s="261"/>
      <c r="AHU329" s="261"/>
      <c r="AHV329" s="261"/>
      <c r="AHW329" s="261"/>
      <c r="AHX329" s="261"/>
      <c r="AHY329" s="261"/>
      <c r="AHZ329" s="261"/>
      <c r="AIA329" s="261"/>
      <c r="AIB329" s="261"/>
      <c r="AIC329" s="261"/>
      <c r="AID329" s="261"/>
      <c r="AIE329" s="261"/>
      <c r="AIF329" s="261"/>
      <c r="AIG329" s="261"/>
      <c r="AIH329" s="261"/>
      <c r="AII329" s="261"/>
      <c r="AIJ329" s="261"/>
      <c r="AIK329" s="261"/>
      <c r="AIL329" s="261"/>
      <c r="AIM329" s="261"/>
      <c r="AIN329" s="261"/>
      <c r="AIO329" s="261"/>
      <c r="AIP329" s="261"/>
      <c r="AIQ329" s="261"/>
      <c r="AIR329" s="261"/>
      <c r="AIS329" s="261"/>
      <c r="AIT329" s="261"/>
      <c r="AIU329" s="261"/>
      <c r="AIV329" s="261"/>
      <c r="AIW329" s="261"/>
      <c r="AIX329" s="261"/>
      <c r="AIY329" s="261"/>
      <c r="AIZ329" s="261"/>
      <c r="AJA329" s="261"/>
      <c r="AJB329" s="261"/>
      <c r="AJC329" s="261"/>
      <c r="AJD329" s="261"/>
      <c r="AJE329" s="261"/>
      <c r="AJF329" s="261"/>
      <c r="AJG329" s="261"/>
      <c r="AJH329" s="261"/>
      <c r="AJI329" s="261"/>
      <c r="AJJ329" s="261"/>
      <c r="AJK329" s="261"/>
      <c r="AJL329" s="261"/>
      <c r="AJM329" s="261"/>
      <c r="AJN329" s="261"/>
      <c r="AJO329" s="261"/>
      <c r="AJP329" s="261"/>
      <c r="AJQ329" s="261"/>
      <c r="AJR329" s="261"/>
      <c r="AJS329" s="261"/>
      <c r="AJT329" s="261"/>
      <c r="AJU329" s="261"/>
      <c r="AJV329" s="261"/>
      <c r="AJW329" s="261"/>
      <c r="AJX329" s="261"/>
      <c r="AJY329" s="261"/>
      <c r="AJZ329" s="261"/>
      <c r="AKA329" s="261"/>
      <c r="AKB329" s="261"/>
      <c r="AKC329" s="261"/>
      <c r="AKD329" s="261"/>
      <c r="AKE329" s="261"/>
      <c r="AKF329" s="261"/>
      <c r="AKG329" s="261"/>
      <c r="AKH329" s="261"/>
      <c r="AKI329" s="261"/>
      <c r="AKJ329" s="261"/>
      <c r="AKK329" s="261"/>
      <c r="AKL329" s="261"/>
      <c r="AKM329" s="261"/>
      <c r="AKN329" s="261"/>
      <c r="AKO329" s="261"/>
      <c r="AKP329" s="261"/>
      <c r="AKQ329" s="261"/>
      <c r="AKR329" s="261"/>
      <c r="AKS329" s="261"/>
      <c r="AKT329" s="261"/>
      <c r="AKU329" s="261"/>
      <c r="AKV329" s="261"/>
      <c r="AKW329" s="261"/>
      <c r="AKX329" s="261"/>
      <c r="AKY329" s="261"/>
      <c r="AKZ329" s="261"/>
      <c r="ALA329" s="261"/>
      <c r="ALB329" s="261"/>
      <c r="ALC329" s="261"/>
      <c r="ALD329" s="261"/>
      <c r="ALE329" s="261"/>
      <c r="ALF329" s="261"/>
      <c r="ALG329" s="261"/>
      <c r="ALH329" s="261"/>
      <c r="ALI329" s="261"/>
      <c r="ALJ329" s="261"/>
      <c r="ALK329" s="261"/>
      <c r="ALL329" s="261"/>
      <c r="ALM329" s="261"/>
      <c r="ALN329" s="261"/>
      <c r="ALO329" s="261"/>
      <c r="ALP329" s="261"/>
      <c r="ALQ329" s="261"/>
      <c r="ALR329" s="261"/>
      <c r="ALS329" s="261"/>
      <c r="ALT329" s="261"/>
      <c r="ALU329" s="261"/>
      <c r="ALV329" s="261"/>
      <c r="ALW329" s="261"/>
      <c r="ALX329" s="261"/>
      <c r="ALY329" s="261"/>
      <c r="ALZ329" s="261"/>
      <c r="AMA329" s="261"/>
      <c r="AMB329" s="261"/>
      <c r="AMC329" s="261"/>
      <c r="AMD329" s="261"/>
      <c r="AME329" s="261"/>
      <c r="AMF329" s="261"/>
      <c r="AMG329" s="261"/>
      <c r="AMH329" s="261"/>
      <c r="AMI329" s="261"/>
      <c r="AMJ329" s="261"/>
      <c r="AMK329" s="261"/>
    </row>
    <row r="330" spans="1:1025" s="269" customFormat="1" x14ac:dyDescent="0.35">
      <c r="A330" s="261"/>
      <c r="B330" s="265"/>
      <c r="C330" s="266"/>
      <c r="D330" s="266"/>
      <c r="E330" s="266"/>
      <c r="F330" s="266"/>
      <c r="G330" s="266"/>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261"/>
      <c r="AE330" s="261"/>
      <c r="AF330" s="261"/>
      <c r="AG330" s="261"/>
      <c r="AH330" s="261"/>
      <c r="AI330" s="261"/>
      <c r="AJ330" s="261"/>
      <c r="AK330" s="261"/>
      <c r="AL330" s="261"/>
      <c r="AM330" s="261"/>
      <c r="AN330" s="261"/>
      <c r="AO330" s="261"/>
      <c r="AP330" s="261"/>
      <c r="AQ330" s="261"/>
      <c r="AR330" s="261"/>
      <c r="AS330" s="261"/>
      <c r="AT330" s="261"/>
      <c r="AU330" s="261"/>
      <c r="AV330" s="261"/>
      <c r="AW330" s="261"/>
      <c r="AX330" s="261"/>
      <c r="AY330" s="261"/>
      <c r="AZ330" s="261"/>
      <c r="BA330" s="261"/>
      <c r="BB330" s="261"/>
      <c r="BC330" s="261"/>
      <c r="BD330" s="261"/>
      <c r="BE330" s="261"/>
      <c r="BF330" s="261"/>
      <c r="BG330" s="261"/>
      <c r="BH330" s="261"/>
      <c r="BI330" s="261"/>
      <c r="BJ330" s="261"/>
      <c r="BK330" s="261"/>
      <c r="BL330" s="261"/>
      <c r="BM330" s="261"/>
      <c r="BN330" s="261"/>
      <c r="BO330" s="261"/>
      <c r="BP330" s="261"/>
      <c r="BQ330" s="261"/>
      <c r="BR330" s="261"/>
      <c r="BS330" s="261"/>
      <c r="BT330" s="261"/>
      <c r="BU330" s="261"/>
      <c r="BV330" s="261"/>
      <c r="BW330" s="261"/>
      <c r="BX330" s="261"/>
      <c r="BY330" s="261"/>
      <c r="BZ330" s="261"/>
      <c r="CA330" s="261"/>
      <c r="CB330" s="261"/>
      <c r="CC330" s="261"/>
      <c r="CD330" s="261"/>
      <c r="CE330" s="261"/>
      <c r="CF330" s="261"/>
      <c r="CG330" s="261"/>
      <c r="CH330" s="261"/>
      <c r="CI330" s="261"/>
      <c r="CJ330" s="261"/>
      <c r="CK330" s="261"/>
      <c r="CL330" s="261"/>
      <c r="CM330" s="261"/>
      <c r="CN330" s="261"/>
      <c r="CO330" s="261"/>
      <c r="CP330" s="261"/>
      <c r="CQ330" s="261"/>
      <c r="CR330" s="261"/>
      <c r="CS330" s="261"/>
      <c r="CT330" s="261"/>
      <c r="CU330" s="261"/>
      <c r="CV330" s="261"/>
      <c r="CW330" s="261"/>
      <c r="CX330" s="261"/>
      <c r="CY330" s="261"/>
      <c r="CZ330" s="261"/>
      <c r="DA330" s="261"/>
      <c r="DB330" s="261"/>
      <c r="DC330" s="261"/>
      <c r="DD330" s="261"/>
      <c r="DE330" s="261"/>
      <c r="DF330" s="261"/>
      <c r="DG330" s="261"/>
      <c r="DH330" s="261"/>
      <c r="DI330" s="261"/>
      <c r="DJ330" s="261"/>
      <c r="DK330" s="261"/>
      <c r="DL330" s="261"/>
      <c r="DM330" s="261"/>
      <c r="DN330" s="261"/>
      <c r="DO330" s="261"/>
      <c r="DP330" s="261"/>
      <c r="DQ330" s="261"/>
      <c r="DR330" s="261"/>
      <c r="DS330" s="261"/>
      <c r="DT330" s="261"/>
      <c r="DU330" s="261"/>
      <c r="DV330" s="261"/>
      <c r="DW330" s="261"/>
      <c r="DX330" s="261"/>
      <c r="DY330" s="261"/>
      <c r="DZ330" s="261"/>
      <c r="EA330" s="261"/>
      <c r="EB330" s="261"/>
      <c r="EC330" s="261"/>
      <c r="ED330" s="261"/>
      <c r="EE330" s="261"/>
      <c r="EF330" s="261"/>
      <c r="EG330" s="261"/>
      <c r="EH330" s="261"/>
      <c r="EI330" s="261"/>
      <c r="EJ330" s="261"/>
      <c r="EK330" s="261"/>
      <c r="EL330" s="261"/>
      <c r="EM330" s="261"/>
      <c r="EN330" s="261"/>
      <c r="EO330" s="261"/>
      <c r="EP330" s="261"/>
      <c r="EQ330" s="261"/>
      <c r="ER330" s="261"/>
      <c r="ES330" s="261"/>
      <c r="ET330" s="261"/>
      <c r="EU330" s="261"/>
      <c r="EV330" s="261"/>
      <c r="EW330" s="261"/>
      <c r="EX330" s="261"/>
      <c r="EY330" s="261"/>
      <c r="EZ330" s="261"/>
      <c r="FA330" s="261"/>
      <c r="FB330" s="261"/>
      <c r="FC330" s="261"/>
      <c r="FD330" s="261"/>
      <c r="FE330" s="261"/>
      <c r="FF330" s="261"/>
      <c r="FG330" s="261"/>
      <c r="FH330" s="261"/>
      <c r="FI330" s="261"/>
      <c r="FJ330" s="261"/>
      <c r="FK330" s="261"/>
      <c r="FL330" s="261"/>
      <c r="FM330" s="261"/>
      <c r="FN330" s="261"/>
      <c r="FO330" s="261"/>
      <c r="FP330" s="261"/>
      <c r="FQ330" s="261"/>
      <c r="FR330" s="261"/>
      <c r="FS330" s="261"/>
      <c r="FT330" s="261"/>
      <c r="FU330" s="261"/>
      <c r="FV330" s="261"/>
      <c r="FW330" s="261"/>
      <c r="FX330" s="261"/>
      <c r="FY330" s="261"/>
      <c r="FZ330" s="261"/>
      <c r="GA330" s="261"/>
      <c r="GB330" s="261"/>
      <c r="GC330" s="261"/>
      <c r="GD330" s="261"/>
      <c r="GE330" s="261"/>
      <c r="GF330" s="261"/>
      <c r="GG330" s="261"/>
      <c r="GH330" s="261"/>
      <c r="GI330" s="261"/>
      <c r="GJ330" s="261"/>
      <c r="GK330" s="261"/>
      <c r="GL330" s="261"/>
      <c r="GM330" s="261"/>
      <c r="GN330" s="261"/>
      <c r="GO330" s="261"/>
      <c r="GP330" s="261"/>
      <c r="GQ330" s="261"/>
      <c r="GR330" s="261"/>
      <c r="GS330" s="261"/>
      <c r="GT330" s="261"/>
      <c r="GU330" s="261"/>
      <c r="GV330" s="261"/>
      <c r="GW330" s="261"/>
      <c r="GX330" s="261"/>
      <c r="GY330" s="261"/>
      <c r="GZ330" s="261"/>
      <c r="HA330" s="261"/>
      <c r="HB330" s="261"/>
      <c r="HC330" s="261"/>
      <c r="HD330" s="261"/>
      <c r="HE330" s="261"/>
      <c r="HF330" s="261"/>
      <c r="HG330" s="261"/>
      <c r="HH330" s="261"/>
      <c r="HI330" s="261"/>
      <c r="HJ330" s="261"/>
      <c r="HK330" s="261"/>
      <c r="HL330" s="261"/>
      <c r="HM330" s="261"/>
      <c r="HN330" s="261"/>
      <c r="HO330" s="261"/>
      <c r="HP330" s="261"/>
      <c r="HQ330" s="261"/>
      <c r="HR330" s="261"/>
      <c r="HS330" s="261"/>
      <c r="HT330" s="261"/>
      <c r="HU330" s="261"/>
      <c r="HV330" s="261"/>
      <c r="HW330" s="261"/>
      <c r="HX330" s="261"/>
      <c r="HY330" s="261"/>
      <c r="HZ330" s="261"/>
      <c r="IA330" s="261"/>
      <c r="IB330" s="261"/>
      <c r="IC330" s="261"/>
      <c r="ID330" s="261"/>
      <c r="IE330" s="261"/>
      <c r="IF330" s="261"/>
      <c r="IG330" s="261"/>
      <c r="IH330" s="261"/>
      <c r="II330" s="261"/>
      <c r="IJ330" s="261"/>
      <c r="IK330" s="261"/>
      <c r="IL330" s="261"/>
      <c r="IM330" s="261"/>
      <c r="IN330" s="261"/>
      <c r="IO330" s="261"/>
      <c r="IP330" s="261"/>
      <c r="IQ330" s="261"/>
      <c r="IR330" s="261"/>
      <c r="IS330" s="261"/>
      <c r="IT330" s="261"/>
      <c r="IU330" s="261"/>
      <c r="IV330" s="261"/>
      <c r="IW330" s="261"/>
      <c r="IX330" s="261"/>
      <c r="IY330" s="261"/>
      <c r="IZ330" s="261"/>
      <c r="JA330" s="261"/>
      <c r="JB330" s="261"/>
      <c r="JC330" s="261"/>
      <c r="JD330" s="261"/>
      <c r="JE330" s="261"/>
      <c r="JF330" s="261"/>
      <c r="JG330" s="261"/>
      <c r="JH330" s="261"/>
      <c r="JI330" s="261"/>
      <c r="JJ330" s="261"/>
      <c r="JK330" s="261"/>
      <c r="JL330" s="261"/>
      <c r="JM330" s="261"/>
      <c r="JN330" s="261"/>
      <c r="JO330" s="261"/>
      <c r="JP330" s="261"/>
      <c r="JQ330" s="261"/>
      <c r="JR330" s="261"/>
      <c r="JS330" s="261"/>
      <c r="JT330" s="261"/>
      <c r="JU330" s="261"/>
      <c r="JV330" s="261"/>
      <c r="JW330" s="261"/>
      <c r="JX330" s="261"/>
      <c r="JY330" s="261"/>
      <c r="JZ330" s="261"/>
      <c r="KA330" s="261"/>
      <c r="KB330" s="261"/>
      <c r="KC330" s="261"/>
      <c r="KD330" s="261"/>
      <c r="KE330" s="261"/>
      <c r="KF330" s="261"/>
      <c r="KG330" s="261"/>
      <c r="KH330" s="261"/>
      <c r="KI330" s="261"/>
      <c r="KJ330" s="261"/>
      <c r="KK330" s="261"/>
      <c r="KL330" s="261"/>
      <c r="KM330" s="261"/>
      <c r="KN330" s="261"/>
      <c r="KO330" s="261"/>
      <c r="KP330" s="261"/>
      <c r="KQ330" s="261"/>
      <c r="KR330" s="261"/>
      <c r="KS330" s="261"/>
      <c r="KT330" s="261"/>
      <c r="KU330" s="261"/>
      <c r="KV330" s="261"/>
      <c r="KW330" s="261"/>
      <c r="KX330" s="261"/>
      <c r="KY330" s="261"/>
      <c r="KZ330" s="261"/>
      <c r="LA330" s="261"/>
      <c r="LB330" s="261"/>
      <c r="LC330" s="261"/>
      <c r="LD330" s="261"/>
      <c r="LE330" s="261"/>
      <c r="LF330" s="261"/>
      <c r="LG330" s="261"/>
      <c r="LH330" s="261"/>
      <c r="LI330" s="261"/>
      <c r="LJ330" s="261"/>
      <c r="LK330" s="261"/>
      <c r="LL330" s="261"/>
      <c r="LM330" s="261"/>
      <c r="LN330" s="261"/>
      <c r="LO330" s="261"/>
      <c r="LP330" s="261"/>
      <c r="LQ330" s="261"/>
      <c r="LR330" s="261"/>
      <c r="LS330" s="261"/>
      <c r="LT330" s="261"/>
      <c r="LU330" s="261"/>
      <c r="LV330" s="261"/>
      <c r="LW330" s="261"/>
      <c r="LX330" s="261"/>
      <c r="LY330" s="261"/>
      <c r="LZ330" s="261"/>
      <c r="MA330" s="261"/>
      <c r="MB330" s="261"/>
      <c r="MC330" s="261"/>
      <c r="MD330" s="261"/>
      <c r="ME330" s="261"/>
      <c r="MF330" s="261"/>
      <c r="MG330" s="261"/>
      <c r="MH330" s="261"/>
      <c r="MI330" s="261"/>
      <c r="MJ330" s="261"/>
      <c r="MK330" s="261"/>
      <c r="ML330" s="261"/>
      <c r="MM330" s="261"/>
      <c r="MN330" s="261"/>
      <c r="MO330" s="261"/>
      <c r="MP330" s="261"/>
      <c r="MQ330" s="261"/>
      <c r="MR330" s="261"/>
      <c r="MS330" s="261"/>
      <c r="MT330" s="261"/>
      <c r="MU330" s="261"/>
      <c r="MV330" s="261"/>
      <c r="MW330" s="261"/>
      <c r="MX330" s="261"/>
      <c r="MY330" s="261"/>
      <c r="MZ330" s="261"/>
      <c r="NA330" s="261"/>
      <c r="NB330" s="261"/>
      <c r="NC330" s="261"/>
      <c r="ND330" s="261"/>
      <c r="NE330" s="261"/>
      <c r="NF330" s="261"/>
      <c r="NG330" s="261"/>
      <c r="NH330" s="261"/>
      <c r="NI330" s="261"/>
      <c r="NJ330" s="261"/>
      <c r="NK330" s="261"/>
      <c r="NL330" s="261"/>
      <c r="NM330" s="261"/>
      <c r="NN330" s="261"/>
      <c r="NO330" s="261"/>
      <c r="NP330" s="261"/>
      <c r="NQ330" s="261"/>
      <c r="NR330" s="261"/>
      <c r="NS330" s="261"/>
      <c r="NT330" s="261"/>
      <c r="NU330" s="261"/>
      <c r="NV330" s="261"/>
      <c r="NW330" s="261"/>
      <c r="NX330" s="261"/>
      <c r="NY330" s="261"/>
      <c r="NZ330" s="261"/>
      <c r="OA330" s="261"/>
      <c r="OB330" s="261"/>
      <c r="OC330" s="261"/>
      <c r="OD330" s="261"/>
      <c r="OE330" s="261"/>
      <c r="OF330" s="261"/>
      <c r="OG330" s="261"/>
      <c r="OH330" s="261"/>
      <c r="OI330" s="261"/>
      <c r="OJ330" s="261"/>
      <c r="OK330" s="261"/>
      <c r="OL330" s="261"/>
      <c r="OM330" s="261"/>
      <c r="ON330" s="261"/>
      <c r="OO330" s="261"/>
      <c r="OP330" s="261"/>
      <c r="OQ330" s="261"/>
      <c r="OR330" s="261"/>
      <c r="OS330" s="261"/>
      <c r="OT330" s="261"/>
      <c r="OU330" s="261"/>
      <c r="OV330" s="261"/>
      <c r="OW330" s="261"/>
      <c r="OX330" s="261"/>
      <c r="OY330" s="261"/>
      <c r="OZ330" s="261"/>
      <c r="PA330" s="261"/>
      <c r="PB330" s="261"/>
      <c r="PC330" s="261"/>
      <c r="PD330" s="261"/>
      <c r="PE330" s="261"/>
      <c r="PF330" s="261"/>
      <c r="PG330" s="261"/>
      <c r="PH330" s="261"/>
      <c r="PI330" s="261"/>
      <c r="PJ330" s="261"/>
      <c r="PK330" s="261"/>
      <c r="PL330" s="261"/>
      <c r="PM330" s="261"/>
      <c r="PN330" s="261"/>
      <c r="PO330" s="261"/>
      <c r="PP330" s="261"/>
      <c r="PQ330" s="261"/>
      <c r="PR330" s="261"/>
      <c r="PS330" s="261"/>
      <c r="PT330" s="261"/>
      <c r="PU330" s="261"/>
      <c r="PV330" s="261"/>
      <c r="PW330" s="261"/>
      <c r="PX330" s="261"/>
      <c r="PY330" s="261"/>
      <c r="PZ330" s="261"/>
      <c r="QA330" s="261"/>
      <c r="QB330" s="261"/>
      <c r="QC330" s="261"/>
      <c r="QD330" s="261"/>
      <c r="QE330" s="261"/>
      <c r="QF330" s="261"/>
      <c r="QG330" s="261"/>
      <c r="QH330" s="261"/>
      <c r="QI330" s="261"/>
      <c r="QJ330" s="261"/>
      <c r="QK330" s="261"/>
      <c r="QL330" s="261"/>
      <c r="QM330" s="261"/>
      <c r="QN330" s="261"/>
      <c r="QO330" s="261"/>
      <c r="QP330" s="261"/>
      <c r="QQ330" s="261"/>
      <c r="QR330" s="261"/>
      <c r="QS330" s="261"/>
      <c r="QT330" s="261"/>
      <c r="QU330" s="261"/>
      <c r="QV330" s="261"/>
      <c r="QW330" s="261"/>
      <c r="QX330" s="261"/>
      <c r="QY330" s="261"/>
      <c r="QZ330" s="261"/>
      <c r="RA330" s="261"/>
      <c r="RB330" s="261"/>
      <c r="RC330" s="261"/>
      <c r="RD330" s="261"/>
      <c r="RE330" s="261"/>
      <c r="RF330" s="261"/>
      <c r="RG330" s="261"/>
      <c r="RH330" s="261"/>
      <c r="RI330" s="261"/>
      <c r="RJ330" s="261"/>
      <c r="RK330" s="261"/>
      <c r="RL330" s="261"/>
      <c r="RM330" s="261"/>
      <c r="RN330" s="261"/>
      <c r="RO330" s="261"/>
      <c r="RP330" s="261"/>
      <c r="RQ330" s="261"/>
      <c r="RR330" s="261"/>
      <c r="RS330" s="261"/>
      <c r="RT330" s="261"/>
      <c r="RU330" s="261"/>
      <c r="RV330" s="261"/>
      <c r="RW330" s="261"/>
      <c r="RX330" s="261"/>
      <c r="RY330" s="261"/>
      <c r="RZ330" s="261"/>
      <c r="SA330" s="261"/>
      <c r="SB330" s="261"/>
      <c r="SC330" s="261"/>
      <c r="SD330" s="261"/>
      <c r="SE330" s="261"/>
      <c r="SF330" s="261"/>
      <c r="SG330" s="261"/>
      <c r="SH330" s="261"/>
      <c r="SI330" s="261"/>
      <c r="SJ330" s="261"/>
      <c r="SK330" s="261"/>
      <c r="SL330" s="261"/>
      <c r="SM330" s="261"/>
      <c r="SN330" s="261"/>
      <c r="SO330" s="261"/>
      <c r="SP330" s="261"/>
      <c r="SQ330" s="261"/>
      <c r="SR330" s="261"/>
      <c r="SS330" s="261"/>
      <c r="ST330" s="261"/>
      <c r="SU330" s="261"/>
      <c r="SV330" s="261"/>
      <c r="SW330" s="261"/>
      <c r="SX330" s="261"/>
      <c r="SY330" s="261"/>
      <c r="SZ330" s="261"/>
      <c r="TA330" s="261"/>
      <c r="TB330" s="261"/>
      <c r="TC330" s="261"/>
      <c r="TD330" s="261"/>
      <c r="TE330" s="261"/>
      <c r="TF330" s="261"/>
      <c r="TG330" s="261"/>
      <c r="TH330" s="261"/>
      <c r="TI330" s="261"/>
      <c r="TJ330" s="261"/>
      <c r="TK330" s="261"/>
      <c r="TL330" s="261"/>
      <c r="TM330" s="261"/>
      <c r="TN330" s="261"/>
      <c r="TO330" s="261"/>
      <c r="TP330" s="261"/>
      <c r="TQ330" s="261"/>
      <c r="TR330" s="261"/>
      <c r="TS330" s="261"/>
      <c r="TT330" s="261"/>
      <c r="TU330" s="261"/>
      <c r="TV330" s="261"/>
      <c r="TW330" s="261"/>
      <c r="TX330" s="261"/>
      <c r="TY330" s="261"/>
      <c r="TZ330" s="261"/>
      <c r="UA330" s="261"/>
      <c r="UB330" s="261"/>
      <c r="UC330" s="261"/>
      <c r="UD330" s="261"/>
      <c r="UE330" s="261"/>
      <c r="UF330" s="261"/>
      <c r="UG330" s="261"/>
      <c r="UH330" s="261"/>
      <c r="UI330" s="261"/>
      <c r="UJ330" s="261"/>
      <c r="UK330" s="261"/>
      <c r="UL330" s="261"/>
      <c r="UM330" s="261"/>
      <c r="UN330" s="261"/>
      <c r="UO330" s="261"/>
      <c r="UP330" s="261"/>
      <c r="UQ330" s="261"/>
      <c r="UR330" s="261"/>
      <c r="US330" s="261"/>
      <c r="UT330" s="261"/>
      <c r="UU330" s="261"/>
      <c r="UV330" s="261"/>
      <c r="UW330" s="261"/>
      <c r="UX330" s="261"/>
      <c r="UY330" s="261"/>
      <c r="UZ330" s="261"/>
      <c r="VA330" s="261"/>
      <c r="VB330" s="261"/>
      <c r="VC330" s="261"/>
      <c r="VD330" s="261"/>
      <c r="VE330" s="261"/>
      <c r="VF330" s="261"/>
      <c r="VG330" s="261"/>
      <c r="VH330" s="261"/>
      <c r="VI330" s="261"/>
      <c r="VJ330" s="261"/>
      <c r="VK330" s="261"/>
      <c r="VL330" s="261"/>
      <c r="VM330" s="261"/>
      <c r="VN330" s="261"/>
      <c r="VO330" s="261"/>
      <c r="VP330" s="261"/>
      <c r="VQ330" s="261"/>
      <c r="VR330" s="261"/>
      <c r="VS330" s="261"/>
      <c r="VT330" s="261"/>
      <c r="VU330" s="261"/>
      <c r="VV330" s="261"/>
      <c r="VW330" s="261"/>
      <c r="VX330" s="261"/>
      <c r="VY330" s="261"/>
      <c r="VZ330" s="261"/>
      <c r="WA330" s="261"/>
      <c r="WB330" s="261"/>
      <c r="WC330" s="261"/>
      <c r="WD330" s="261"/>
      <c r="WE330" s="261"/>
      <c r="WF330" s="261"/>
      <c r="WG330" s="261"/>
      <c r="WH330" s="261"/>
      <c r="WI330" s="261"/>
      <c r="WJ330" s="261"/>
      <c r="WK330" s="261"/>
      <c r="WL330" s="261"/>
      <c r="WM330" s="261"/>
      <c r="WN330" s="261"/>
      <c r="WO330" s="261"/>
      <c r="WP330" s="261"/>
      <c r="WQ330" s="261"/>
      <c r="WR330" s="261"/>
      <c r="WS330" s="261"/>
      <c r="WT330" s="261"/>
      <c r="WU330" s="261"/>
      <c r="WV330" s="261"/>
      <c r="WW330" s="261"/>
      <c r="WX330" s="261"/>
      <c r="WY330" s="261"/>
      <c r="WZ330" s="261"/>
      <c r="XA330" s="261"/>
      <c r="XB330" s="261"/>
      <c r="XC330" s="261"/>
      <c r="XD330" s="261"/>
      <c r="XE330" s="261"/>
      <c r="XF330" s="261"/>
      <c r="XG330" s="261"/>
      <c r="XH330" s="261"/>
      <c r="XI330" s="261"/>
      <c r="XJ330" s="261"/>
      <c r="XK330" s="261"/>
      <c r="XL330" s="261"/>
      <c r="XM330" s="261"/>
      <c r="XN330" s="261"/>
      <c r="XO330" s="261"/>
      <c r="XP330" s="261"/>
      <c r="XQ330" s="261"/>
      <c r="XR330" s="261"/>
      <c r="XS330" s="261"/>
      <c r="XT330" s="261"/>
      <c r="XU330" s="261"/>
      <c r="XV330" s="261"/>
      <c r="XW330" s="261"/>
      <c r="XX330" s="261"/>
      <c r="XY330" s="261"/>
      <c r="XZ330" s="261"/>
      <c r="YA330" s="261"/>
      <c r="YB330" s="261"/>
      <c r="YC330" s="261"/>
      <c r="YD330" s="261"/>
      <c r="YE330" s="261"/>
      <c r="YF330" s="261"/>
      <c r="YG330" s="261"/>
      <c r="YH330" s="261"/>
      <c r="YI330" s="261"/>
      <c r="YJ330" s="261"/>
      <c r="YK330" s="261"/>
      <c r="YL330" s="261"/>
      <c r="YM330" s="261"/>
      <c r="YN330" s="261"/>
      <c r="YO330" s="261"/>
      <c r="YP330" s="261"/>
      <c r="YQ330" s="261"/>
      <c r="YR330" s="261"/>
      <c r="YS330" s="261"/>
      <c r="YT330" s="261"/>
      <c r="YU330" s="261"/>
      <c r="YV330" s="261"/>
      <c r="YW330" s="261"/>
      <c r="YX330" s="261"/>
      <c r="YY330" s="261"/>
      <c r="YZ330" s="261"/>
      <c r="ZA330" s="261"/>
      <c r="ZB330" s="261"/>
      <c r="ZC330" s="261"/>
      <c r="ZD330" s="261"/>
      <c r="ZE330" s="261"/>
      <c r="ZF330" s="261"/>
      <c r="ZG330" s="261"/>
      <c r="ZH330" s="261"/>
      <c r="ZI330" s="261"/>
      <c r="ZJ330" s="261"/>
      <c r="ZK330" s="261"/>
      <c r="ZL330" s="261"/>
      <c r="ZM330" s="261"/>
      <c r="ZN330" s="261"/>
      <c r="ZO330" s="261"/>
      <c r="ZP330" s="261"/>
      <c r="ZQ330" s="261"/>
      <c r="ZR330" s="261"/>
      <c r="ZS330" s="261"/>
      <c r="ZT330" s="261"/>
      <c r="ZU330" s="261"/>
      <c r="ZV330" s="261"/>
      <c r="ZW330" s="261"/>
      <c r="ZX330" s="261"/>
      <c r="ZY330" s="261"/>
      <c r="ZZ330" s="261"/>
      <c r="AAA330" s="261"/>
      <c r="AAB330" s="261"/>
      <c r="AAC330" s="261"/>
      <c r="AAD330" s="261"/>
      <c r="AAE330" s="261"/>
      <c r="AAF330" s="261"/>
      <c r="AAG330" s="261"/>
      <c r="AAH330" s="261"/>
      <c r="AAI330" s="261"/>
      <c r="AAJ330" s="261"/>
      <c r="AAK330" s="261"/>
      <c r="AAL330" s="261"/>
      <c r="AAM330" s="261"/>
      <c r="AAN330" s="261"/>
      <c r="AAO330" s="261"/>
      <c r="AAP330" s="261"/>
      <c r="AAQ330" s="261"/>
      <c r="AAR330" s="261"/>
      <c r="AAS330" s="261"/>
      <c r="AAT330" s="261"/>
      <c r="AAU330" s="261"/>
      <c r="AAV330" s="261"/>
      <c r="AAW330" s="261"/>
      <c r="AAX330" s="261"/>
      <c r="AAY330" s="261"/>
      <c r="AAZ330" s="261"/>
      <c r="ABA330" s="261"/>
      <c r="ABB330" s="261"/>
      <c r="ABC330" s="261"/>
      <c r="ABD330" s="261"/>
      <c r="ABE330" s="261"/>
      <c r="ABF330" s="261"/>
      <c r="ABG330" s="261"/>
      <c r="ABH330" s="261"/>
      <c r="ABI330" s="261"/>
      <c r="ABJ330" s="261"/>
      <c r="ABK330" s="261"/>
      <c r="ABL330" s="261"/>
      <c r="ABM330" s="261"/>
      <c r="ABN330" s="261"/>
      <c r="ABO330" s="261"/>
      <c r="ABP330" s="261"/>
      <c r="ABQ330" s="261"/>
      <c r="ABR330" s="261"/>
      <c r="ABS330" s="261"/>
      <c r="ABT330" s="261"/>
      <c r="ABU330" s="261"/>
      <c r="ABV330" s="261"/>
      <c r="ABW330" s="261"/>
      <c r="ABX330" s="261"/>
      <c r="ABY330" s="261"/>
      <c r="ABZ330" s="261"/>
      <c r="ACA330" s="261"/>
      <c r="ACB330" s="261"/>
      <c r="ACC330" s="261"/>
      <c r="ACD330" s="261"/>
      <c r="ACE330" s="261"/>
      <c r="ACF330" s="261"/>
      <c r="ACG330" s="261"/>
      <c r="ACH330" s="261"/>
      <c r="ACI330" s="261"/>
      <c r="ACJ330" s="261"/>
      <c r="ACK330" s="261"/>
      <c r="ACL330" s="261"/>
      <c r="ACM330" s="261"/>
      <c r="ACN330" s="261"/>
      <c r="ACO330" s="261"/>
      <c r="ACP330" s="261"/>
      <c r="ACQ330" s="261"/>
      <c r="ACR330" s="261"/>
      <c r="ACS330" s="261"/>
      <c r="ACT330" s="261"/>
      <c r="ACU330" s="261"/>
      <c r="ACV330" s="261"/>
      <c r="ACW330" s="261"/>
      <c r="ACX330" s="261"/>
      <c r="ACY330" s="261"/>
      <c r="ACZ330" s="261"/>
      <c r="ADA330" s="261"/>
      <c r="ADB330" s="261"/>
      <c r="ADC330" s="261"/>
      <c r="ADD330" s="261"/>
      <c r="ADE330" s="261"/>
      <c r="ADF330" s="261"/>
      <c r="ADG330" s="261"/>
      <c r="ADH330" s="261"/>
      <c r="ADI330" s="261"/>
      <c r="ADJ330" s="261"/>
      <c r="ADK330" s="261"/>
      <c r="ADL330" s="261"/>
      <c r="ADM330" s="261"/>
      <c r="ADN330" s="261"/>
      <c r="ADO330" s="261"/>
      <c r="ADP330" s="261"/>
      <c r="ADQ330" s="261"/>
      <c r="ADR330" s="261"/>
      <c r="ADS330" s="261"/>
      <c r="ADT330" s="261"/>
      <c r="ADU330" s="261"/>
      <c r="ADV330" s="261"/>
      <c r="ADW330" s="261"/>
      <c r="ADX330" s="261"/>
      <c r="ADY330" s="261"/>
      <c r="ADZ330" s="261"/>
      <c r="AEA330" s="261"/>
      <c r="AEB330" s="261"/>
      <c r="AEC330" s="261"/>
      <c r="AED330" s="261"/>
      <c r="AEE330" s="261"/>
      <c r="AEF330" s="261"/>
      <c r="AEG330" s="261"/>
      <c r="AEH330" s="261"/>
      <c r="AEI330" s="261"/>
      <c r="AEJ330" s="261"/>
      <c r="AEK330" s="261"/>
      <c r="AEL330" s="261"/>
      <c r="AEM330" s="261"/>
      <c r="AEN330" s="261"/>
      <c r="AEO330" s="261"/>
      <c r="AEP330" s="261"/>
      <c r="AEQ330" s="261"/>
      <c r="AER330" s="261"/>
      <c r="AES330" s="261"/>
      <c r="AET330" s="261"/>
      <c r="AEU330" s="261"/>
      <c r="AEV330" s="261"/>
      <c r="AEW330" s="261"/>
      <c r="AEX330" s="261"/>
      <c r="AEY330" s="261"/>
      <c r="AEZ330" s="261"/>
      <c r="AFA330" s="261"/>
      <c r="AFB330" s="261"/>
      <c r="AFC330" s="261"/>
      <c r="AFD330" s="261"/>
      <c r="AFE330" s="261"/>
      <c r="AFF330" s="261"/>
      <c r="AFG330" s="261"/>
      <c r="AFH330" s="261"/>
      <c r="AFI330" s="261"/>
      <c r="AFJ330" s="261"/>
      <c r="AFK330" s="261"/>
      <c r="AFL330" s="261"/>
      <c r="AFM330" s="261"/>
      <c r="AFN330" s="261"/>
      <c r="AFO330" s="261"/>
      <c r="AFP330" s="261"/>
      <c r="AFQ330" s="261"/>
      <c r="AFR330" s="261"/>
      <c r="AFS330" s="261"/>
      <c r="AFT330" s="261"/>
      <c r="AFU330" s="261"/>
      <c r="AFV330" s="261"/>
      <c r="AFW330" s="261"/>
      <c r="AFX330" s="261"/>
      <c r="AFY330" s="261"/>
      <c r="AFZ330" s="261"/>
      <c r="AGA330" s="261"/>
      <c r="AGB330" s="261"/>
      <c r="AGC330" s="261"/>
      <c r="AGD330" s="261"/>
      <c r="AGE330" s="261"/>
      <c r="AGF330" s="261"/>
      <c r="AGG330" s="261"/>
      <c r="AGH330" s="261"/>
      <c r="AGI330" s="261"/>
      <c r="AGJ330" s="261"/>
      <c r="AGK330" s="261"/>
      <c r="AGL330" s="261"/>
      <c r="AGM330" s="261"/>
      <c r="AGN330" s="261"/>
      <c r="AGO330" s="261"/>
      <c r="AGP330" s="261"/>
      <c r="AGQ330" s="261"/>
      <c r="AGR330" s="261"/>
      <c r="AGS330" s="261"/>
      <c r="AGT330" s="261"/>
      <c r="AGU330" s="261"/>
      <c r="AGV330" s="261"/>
      <c r="AGW330" s="261"/>
      <c r="AGX330" s="261"/>
      <c r="AGY330" s="261"/>
      <c r="AGZ330" s="261"/>
      <c r="AHA330" s="261"/>
      <c r="AHB330" s="261"/>
      <c r="AHC330" s="261"/>
      <c r="AHD330" s="261"/>
      <c r="AHE330" s="261"/>
      <c r="AHF330" s="261"/>
      <c r="AHG330" s="261"/>
      <c r="AHH330" s="261"/>
      <c r="AHI330" s="261"/>
      <c r="AHJ330" s="261"/>
      <c r="AHK330" s="261"/>
      <c r="AHL330" s="261"/>
      <c r="AHM330" s="261"/>
      <c r="AHN330" s="261"/>
      <c r="AHO330" s="261"/>
      <c r="AHP330" s="261"/>
      <c r="AHQ330" s="261"/>
      <c r="AHR330" s="261"/>
      <c r="AHS330" s="261"/>
      <c r="AHT330" s="261"/>
      <c r="AHU330" s="261"/>
      <c r="AHV330" s="261"/>
      <c r="AHW330" s="261"/>
      <c r="AHX330" s="261"/>
      <c r="AHY330" s="261"/>
      <c r="AHZ330" s="261"/>
      <c r="AIA330" s="261"/>
      <c r="AIB330" s="261"/>
      <c r="AIC330" s="261"/>
      <c r="AID330" s="261"/>
      <c r="AIE330" s="261"/>
      <c r="AIF330" s="261"/>
      <c r="AIG330" s="261"/>
      <c r="AIH330" s="261"/>
      <c r="AII330" s="261"/>
      <c r="AIJ330" s="261"/>
      <c r="AIK330" s="261"/>
      <c r="AIL330" s="261"/>
      <c r="AIM330" s="261"/>
      <c r="AIN330" s="261"/>
      <c r="AIO330" s="261"/>
      <c r="AIP330" s="261"/>
      <c r="AIQ330" s="261"/>
      <c r="AIR330" s="261"/>
      <c r="AIS330" s="261"/>
      <c r="AIT330" s="261"/>
      <c r="AIU330" s="261"/>
      <c r="AIV330" s="261"/>
      <c r="AIW330" s="261"/>
      <c r="AIX330" s="261"/>
      <c r="AIY330" s="261"/>
      <c r="AIZ330" s="261"/>
      <c r="AJA330" s="261"/>
      <c r="AJB330" s="261"/>
      <c r="AJC330" s="261"/>
      <c r="AJD330" s="261"/>
      <c r="AJE330" s="261"/>
      <c r="AJF330" s="261"/>
      <c r="AJG330" s="261"/>
      <c r="AJH330" s="261"/>
      <c r="AJI330" s="261"/>
      <c r="AJJ330" s="261"/>
      <c r="AJK330" s="261"/>
      <c r="AJL330" s="261"/>
      <c r="AJM330" s="261"/>
      <c r="AJN330" s="261"/>
      <c r="AJO330" s="261"/>
      <c r="AJP330" s="261"/>
      <c r="AJQ330" s="261"/>
      <c r="AJR330" s="261"/>
      <c r="AJS330" s="261"/>
      <c r="AJT330" s="261"/>
      <c r="AJU330" s="261"/>
      <c r="AJV330" s="261"/>
      <c r="AJW330" s="261"/>
      <c r="AJX330" s="261"/>
      <c r="AJY330" s="261"/>
      <c r="AJZ330" s="261"/>
      <c r="AKA330" s="261"/>
      <c r="AKB330" s="261"/>
      <c r="AKC330" s="261"/>
      <c r="AKD330" s="261"/>
      <c r="AKE330" s="261"/>
      <c r="AKF330" s="261"/>
      <c r="AKG330" s="261"/>
      <c r="AKH330" s="261"/>
      <c r="AKI330" s="261"/>
      <c r="AKJ330" s="261"/>
      <c r="AKK330" s="261"/>
      <c r="AKL330" s="261"/>
      <c r="AKM330" s="261"/>
      <c r="AKN330" s="261"/>
      <c r="AKO330" s="261"/>
      <c r="AKP330" s="261"/>
      <c r="AKQ330" s="261"/>
      <c r="AKR330" s="261"/>
      <c r="AKS330" s="261"/>
      <c r="AKT330" s="261"/>
      <c r="AKU330" s="261"/>
      <c r="AKV330" s="261"/>
      <c r="AKW330" s="261"/>
      <c r="AKX330" s="261"/>
      <c r="AKY330" s="261"/>
      <c r="AKZ330" s="261"/>
      <c r="ALA330" s="261"/>
      <c r="ALB330" s="261"/>
      <c r="ALC330" s="261"/>
      <c r="ALD330" s="261"/>
      <c r="ALE330" s="261"/>
      <c r="ALF330" s="261"/>
      <c r="ALG330" s="261"/>
      <c r="ALH330" s="261"/>
      <c r="ALI330" s="261"/>
      <c r="ALJ330" s="261"/>
      <c r="ALK330" s="261"/>
      <c r="ALL330" s="261"/>
      <c r="ALM330" s="261"/>
      <c r="ALN330" s="261"/>
      <c r="ALO330" s="261"/>
      <c r="ALP330" s="261"/>
      <c r="ALQ330" s="261"/>
      <c r="ALR330" s="261"/>
      <c r="ALS330" s="261"/>
      <c r="ALT330" s="261"/>
      <c r="ALU330" s="261"/>
      <c r="ALV330" s="261"/>
      <c r="ALW330" s="261"/>
      <c r="ALX330" s="261"/>
      <c r="ALY330" s="261"/>
      <c r="ALZ330" s="261"/>
      <c r="AMA330" s="261"/>
      <c r="AMB330" s="261"/>
      <c r="AMC330" s="261"/>
      <c r="AMD330" s="261"/>
      <c r="AME330" s="261"/>
      <c r="AMF330" s="261"/>
      <c r="AMG330" s="261"/>
      <c r="AMH330" s="261"/>
      <c r="AMI330" s="261"/>
      <c r="AMJ330" s="261"/>
      <c r="AMK330" s="261"/>
    </row>
    <row r="331" spans="1:1025" s="269" customFormat="1" x14ac:dyDescent="0.35">
      <c r="A331" s="261"/>
      <c r="B331" s="265"/>
      <c r="C331" s="266"/>
      <c r="D331" s="266"/>
      <c r="E331" s="266"/>
      <c r="F331" s="266"/>
      <c r="G331" s="266"/>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1"/>
      <c r="AD331" s="261"/>
      <c r="AE331" s="261"/>
      <c r="AF331" s="261"/>
      <c r="AG331" s="261"/>
      <c r="AH331" s="261"/>
      <c r="AI331" s="261"/>
      <c r="AJ331" s="261"/>
      <c r="AK331" s="261"/>
      <c r="AL331" s="261"/>
      <c r="AM331" s="261"/>
      <c r="AN331" s="261"/>
      <c r="AO331" s="261"/>
      <c r="AP331" s="261"/>
      <c r="AQ331" s="261"/>
      <c r="AR331" s="261"/>
      <c r="AS331" s="261"/>
      <c r="AT331" s="261"/>
      <c r="AU331" s="261"/>
      <c r="AV331" s="261"/>
      <c r="AW331" s="261"/>
      <c r="AX331" s="261"/>
      <c r="AY331" s="261"/>
      <c r="AZ331" s="261"/>
      <c r="BA331" s="261"/>
      <c r="BB331" s="261"/>
      <c r="BC331" s="261"/>
      <c r="BD331" s="261"/>
      <c r="BE331" s="261"/>
      <c r="BF331" s="261"/>
      <c r="BG331" s="261"/>
      <c r="BH331" s="261"/>
      <c r="BI331" s="261"/>
      <c r="BJ331" s="261"/>
      <c r="BK331" s="261"/>
      <c r="BL331" s="261"/>
      <c r="BM331" s="261"/>
      <c r="BN331" s="261"/>
      <c r="BO331" s="261"/>
      <c r="BP331" s="261"/>
      <c r="BQ331" s="261"/>
      <c r="BR331" s="261"/>
      <c r="BS331" s="261"/>
      <c r="BT331" s="261"/>
      <c r="BU331" s="261"/>
      <c r="BV331" s="261"/>
      <c r="BW331" s="261"/>
      <c r="BX331" s="261"/>
      <c r="BY331" s="261"/>
      <c r="BZ331" s="261"/>
      <c r="CA331" s="261"/>
      <c r="CB331" s="261"/>
      <c r="CC331" s="261"/>
      <c r="CD331" s="261"/>
      <c r="CE331" s="261"/>
      <c r="CF331" s="261"/>
      <c r="CG331" s="261"/>
      <c r="CH331" s="261"/>
      <c r="CI331" s="261"/>
      <c r="CJ331" s="261"/>
      <c r="CK331" s="261"/>
      <c r="CL331" s="261"/>
      <c r="CM331" s="261"/>
      <c r="CN331" s="261"/>
      <c r="CO331" s="261"/>
      <c r="CP331" s="261"/>
      <c r="CQ331" s="261"/>
      <c r="CR331" s="261"/>
      <c r="CS331" s="261"/>
      <c r="CT331" s="261"/>
      <c r="CU331" s="261"/>
      <c r="CV331" s="261"/>
      <c r="CW331" s="261"/>
      <c r="CX331" s="261"/>
      <c r="CY331" s="261"/>
      <c r="CZ331" s="261"/>
      <c r="DA331" s="261"/>
      <c r="DB331" s="261"/>
      <c r="DC331" s="261"/>
      <c r="DD331" s="261"/>
      <c r="DE331" s="261"/>
      <c r="DF331" s="261"/>
      <c r="DG331" s="261"/>
      <c r="DH331" s="261"/>
      <c r="DI331" s="261"/>
      <c r="DJ331" s="261"/>
      <c r="DK331" s="261"/>
      <c r="DL331" s="261"/>
      <c r="DM331" s="261"/>
      <c r="DN331" s="261"/>
      <c r="DO331" s="261"/>
      <c r="DP331" s="261"/>
      <c r="DQ331" s="261"/>
      <c r="DR331" s="261"/>
      <c r="DS331" s="261"/>
      <c r="DT331" s="261"/>
      <c r="DU331" s="261"/>
      <c r="DV331" s="261"/>
      <c r="DW331" s="261"/>
      <c r="DX331" s="261"/>
      <c r="DY331" s="261"/>
      <c r="DZ331" s="261"/>
      <c r="EA331" s="261"/>
      <c r="EB331" s="261"/>
      <c r="EC331" s="261"/>
      <c r="ED331" s="261"/>
      <c r="EE331" s="261"/>
      <c r="EF331" s="261"/>
      <c r="EG331" s="261"/>
      <c r="EH331" s="261"/>
      <c r="EI331" s="261"/>
      <c r="EJ331" s="261"/>
      <c r="EK331" s="261"/>
      <c r="EL331" s="261"/>
      <c r="EM331" s="261"/>
      <c r="EN331" s="261"/>
      <c r="EO331" s="261"/>
      <c r="EP331" s="261"/>
      <c r="EQ331" s="261"/>
      <c r="ER331" s="261"/>
      <c r="ES331" s="261"/>
      <c r="ET331" s="261"/>
      <c r="EU331" s="261"/>
      <c r="EV331" s="261"/>
      <c r="EW331" s="261"/>
      <c r="EX331" s="261"/>
      <c r="EY331" s="261"/>
      <c r="EZ331" s="261"/>
      <c r="FA331" s="261"/>
      <c r="FB331" s="261"/>
      <c r="FC331" s="261"/>
      <c r="FD331" s="261"/>
      <c r="FE331" s="261"/>
      <c r="FF331" s="261"/>
      <c r="FG331" s="261"/>
      <c r="FH331" s="261"/>
      <c r="FI331" s="261"/>
      <c r="FJ331" s="261"/>
      <c r="FK331" s="261"/>
      <c r="FL331" s="261"/>
      <c r="FM331" s="261"/>
      <c r="FN331" s="261"/>
      <c r="FO331" s="261"/>
      <c r="FP331" s="261"/>
      <c r="FQ331" s="261"/>
      <c r="FR331" s="261"/>
      <c r="FS331" s="261"/>
      <c r="FT331" s="261"/>
      <c r="FU331" s="261"/>
      <c r="FV331" s="261"/>
      <c r="FW331" s="261"/>
      <c r="FX331" s="261"/>
      <c r="FY331" s="261"/>
      <c r="FZ331" s="261"/>
      <c r="GA331" s="261"/>
      <c r="GB331" s="261"/>
      <c r="GC331" s="261"/>
      <c r="GD331" s="261"/>
      <c r="GE331" s="261"/>
      <c r="GF331" s="261"/>
      <c r="GG331" s="261"/>
      <c r="GH331" s="261"/>
      <c r="GI331" s="261"/>
      <c r="GJ331" s="261"/>
      <c r="GK331" s="261"/>
      <c r="GL331" s="261"/>
      <c r="GM331" s="261"/>
      <c r="GN331" s="261"/>
      <c r="GO331" s="261"/>
      <c r="GP331" s="261"/>
      <c r="GQ331" s="261"/>
      <c r="GR331" s="261"/>
      <c r="GS331" s="261"/>
      <c r="GT331" s="261"/>
      <c r="GU331" s="261"/>
      <c r="GV331" s="261"/>
      <c r="GW331" s="261"/>
      <c r="GX331" s="261"/>
      <c r="GY331" s="261"/>
      <c r="GZ331" s="261"/>
      <c r="HA331" s="261"/>
      <c r="HB331" s="261"/>
      <c r="HC331" s="261"/>
      <c r="HD331" s="261"/>
      <c r="HE331" s="261"/>
      <c r="HF331" s="261"/>
      <c r="HG331" s="261"/>
      <c r="HH331" s="261"/>
      <c r="HI331" s="261"/>
      <c r="HJ331" s="261"/>
      <c r="HK331" s="261"/>
      <c r="HL331" s="261"/>
      <c r="HM331" s="261"/>
      <c r="HN331" s="261"/>
      <c r="HO331" s="261"/>
      <c r="HP331" s="261"/>
      <c r="HQ331" s="261"/>
      <c r="HR331" s="261"/>
      <c r="HS331" s="261"/>
      <c r="HT331" s="261"/>
      <c r="HU331" s="261"/>
      <c r="HV331" s="261"/>
      <c r="HW331" s="261"/>
      <c r="HX331" s="261"/>
      <c r="HY331" s="261"/>
      <c r="HZ331" s="261"/>
      <c r="IA331" s="261"/>
      <c r="IB331" s="261"/>
      <c r="IC331" s="261"/>
      <c r="ID331" s="261"/>
      <c r="IE331" s="261"/>
      <c r="IF331" s="261"/>
      <c r="IG331" s="261"/>
      <c r="IH331" s="261"/>
      <c r="II331" s="261"/>
      <c r="IJ331" s="261"/>
      <c r="IK331" s="261"/>
      <c r="IL331" s="261"/>
      <c r="IM331" s="261"/>
      <c r="IN331" s="261"/>
      <c r="IO331" s="261"/>
      <c r="IP331" s="261"/>
      <c r="IQ331" s="261"/>
      <c r="IR331" s="261"/>
      <c r="IS331" s="261"/>
      <c r="IT331" s="261"/>
      <c r="IU331" s="261"/>
      <c r="IV331" s="261"/>
      <c r="IW331" s="261"/>
      <c r="IX331" s="261"/>
      <c r="IY331" s="261"/>
      <c r="IZ331" s="261"/>
      <c r="JA331" s="261"/>
      <c r="JB331" s="261"/>
      <c r="JC331" s="261"/>
      <c r="JD331" s="261"/>
      <c r="JE331" s="261"/>
      <c r="JF331" s="261"/>
      <c r="JG331" s="261"/>
      <c r="JH331" s="261"/>
      <c r="JI331" s="261"/>
      <c r="JJ331" s="261"/>
      <c r="JK331" s="261"/>
      <c r="JL331" s="261"/>
      <c r="JM331" s="261"/>
      <c r="JN331" s="261"/>
      <c r="JO331" s="261"/>
      <c r="JP331" s="261"/>
      <c r="JQ331" s="261"/>
      <c r="JR331" s="261"/>
      <c r="JS331" s="261"/>
      <c r="JT331" s="261"/>
      <c r="JU331" s="261"/>
      <c r="JV331" s="261"/>
      <c r="JW331" s="261"/>
      <c r="JX331" s="261"/>
      <c r="JY331" s="261"/>
      <c r="JZ331" s="261"/>
      <c r="KA331" s="261"/>
      <c r="KB331" s="261"/>
      <c r="KC331" s="261"/>
      <c r="KD331" s="261"/>
      <c r="KE331" s="261"/>
      <c r="KF331" s="261"/>
      <c r="KG331" s="261"/>
      <c r="KH331" s="261"/>
      <c r="KI331" s="261"/>
      <c r="KJ331" s="261"/>
      <c r="KK331" s="261"/>
      <c r="KL331" s="261"/>
      <c r="KM331" s="261"/>
      <c r="KN331" s="261"/>
      <c r="KO331" s="261"/>
      <c r="KP331" s="261"/>
      <c r="KQ331" s="261"/>
      <c r="KR331" s="261"/>
      <c r="KS331" s="261"/>
      <c r="KT331" s="261"/>
      <c r="KU331" s="261"/>
      <c r="KV331" s="261"/>
      <c r="KW331" s="261"/>
      <c r="KX331" s="261"/>
      <c r="KY331" s="261"/>
      <c r="KZ331" s="261"/>
      <c r="LA331" s="261"/>
      <c r="LB331" s="261"/>
      <c r="LC331" s="261"/>
      <c r="LD331" s="261"/>
      <c r="LE331" s="261"/>
      <c r="LF331" s="261"/>
      <c r="LG331" s="261"/>
      <c r="LH331" s="261"/>
      <c r="LI331" s="261"/>
      <c r="LJ331" s="261"/>
      <c r="LK331" s="261"/>
      <c r="LL331" s="261"/>
      <c r="LM331" s="261"/>
      <c r="LN331" s="261"/>
      <c r="LO331" s="261"/>
      <c r="LP331" s="261"/>
      <c r="LQ331" s="261"/>
      <c r="LR331" s="261"/>
      <c r="LS331" s="261"/>
      <c r="LT331" s="261"/>
      <c r="LU331" s="261"/>
      <c r="LV331" s="261"/>
      <c r="LW331" s="261"/>
      <c r="LX331" s="261"/>
      <c r="LY331" s="261"/>
      <c r="LZ331" s="261"/>
      <c r="MA331" s="261"/>
      <c r="MB331" s="261"/>
      <c r="MC331" s="261"/>
      <c r="MD331" s="261"/>
      <c r="ME331" s="261"/>
      <c r="MF331" s="261"/>
      <c r="MG331" s="261"/>
      <c r="MH331" s="261"/>
      <c r="MI331" s="261"/>
      <c r="MJ331" s="261"/>
      <c r="MK331" s="261"/>
      <c r="ML331" s="261"/>
      <c r="MM331" s="261"/>
      <c r="MN331" s="261"/>
      <c r="MO331" s="261"/>
      <c r="MP331" s="261"/>
      <c r="MQ331" s="261"/>
      <c r="MR331" s="261"/>
      <c r="MS331" s="261"/>
      <c r="MT331" s="261"/>
      <c r="MU331" s="261"/>
      <c r="MV331" s="261"/>
      <c r="MW331" s="261"/>
      <c r="MX331" s="261"/>
      <c r="MY331" s="261"/>
      <c r="MZ331" s="261"/>
      <c r="NA331" s="261"/>
      <c r="NB331" s="261"/>
      <c r="NC331" s="261"/>
      <c r="ND331" s="261"/>
      <c r="NE331" s="261"/>
      <c r="NF331" s="261"/>
      <c r="NG331" s="261"/>
      <c r="NH331" s="261"/>
      <c r="NI331" s="261"/>
      <c r="NJ331" s="261"/>
      <c r="NK331" s="261"/>
      <c r="NL331" s="261"/>
      <c r="NM331" s="261"/>
      <c r="NN331" s="261"/>
      <c r="NO331" s="261"/>
      <c r="NP331" s="261"/>
      <c r="NQ331" s="261"/>
      <c r="NR331" s="261"/>
      <c r="NS331" s="261"/>
      <c r="NT331" s="261"/>
      <c r="NU331" s="261"/>
      <c r="NV331" s="261"/>
      <c r="NW331" s="261"/>
      <c r="NX331" s="261"/>
      <c r="NY331" s="261"/>
      <c r="NZ331" s="261"/>
      <c r="OA331" s="261"/>
      <c r="OB331" s="261"/>
      <c r="OC331" s="261"/>
      <c r="OD331" s="261"/>
      <c r="OE331" s="261"/>
      <c r="OF331" s="261"/>
      <c r="OG331" s="261"/>
      <c r="OH331" s="261"/>
      <c r="OI331" s="261"/>
      <c r="OJ331" s="261"/>
      <c r="OK331" s="261"/>
      <c r="OL331" s="261"/>
      <c r="OM331" s="261"/>
      <c r="ON331" s="261"/>
      <c r="OO331" s="261"/>
      <c r="OP331" s="261"/>
      <c r="OQ331" s="261"/>
      <c r="OR331" s="261"/>
      <c r="OS331" s="261"/>
      <c r="OT331" s="261"/>
      <c r="OU331" s="261"/>
      <c r="OV331" s="261"/>
      <c r="OW331" s="261"/>
      <c r="OX331" s="261"/>
      <c r="OY331" s="261"/>
      <c r="OZ331" s="261"/>
      <c r="PA331" s="261"/>
      <c r="PB331" s="261"/>
      <c r="PC331" s="261"/>
      <c r="PD331" s="261"/>
      <c r="PE331" s="261"/>
      <c r="PF331" s="261"/>
      <c r="PG331" s="261"/>
      <c r="PH331" s="261"/>
      <c r="PI331" s="261"/>
      <c r="PJ331" s="261"/>
      <c r="PK331" s="261"/>
      <c r="PL331" s="261"/>
      <c r="PM331" s="261"/>
      <c r="PN331" s="261"/>
      <c r="PO331" s="261"/>
      <c r="PP331" s="261"/>
      <c r="PQ331" s="261"/>
      <c r="PR331" s="261"/>
      <c r="PS331" s="261"/>
      <c r="PT331" s="261"/>
      <c r="PU331" s="261"/>
      <c r="PV331" s="261"/>
      <c r="PW331" s="261"/>
      <c r="PX331" s="261"/>
      <c r="PY331" s="261"/>
      <c r="PZ331" s="261"/>
      <c r="QA331" s="261"/>
      <c r="QB331" s="261"/>
      <c r="QC331" s="261"/>
      <c r="QD331" s="261"/>
      <c r="QE331" s="261"/>
      <c r="QF331" s="261"/>
      <c r="QG331" s="261"/>
      <c r="QH331" s="261"/>
      <c r="QI331" s="261"/>
      <c r="QJ331" s="261"/>
      <c r="QK331" s="261"/>
      <c r="QL331" s="261"/>
      <c r="QM331" s="261"/>
      <c r="QN331" s="261"/>
      <c r="QO331" s="261"/>
      <c r="QP331" s="261"/>
      <c r="QQ331" s="261"/>
      <c r="QR331" s="261"/>
      <c r="QS331" s="261"/>
      <c r="QT331" s="261"/>
      <c r="QU331" s="261"/>
      <c r="QV331" s="261"/>
      <c r="QW331" s="261"/>
      <c r="QX331" s="261"/>
      <c r="QY331" s="261"/>
      <c r="QZ331" s="261"/>
      <c r="RA331" s="261"/>
      <c r="RB331" s="261"/>
      <c r="RC331" s="261"/>
      <c r="RD331" s="261"/>
      <c r="RE331" s="261"/>
      <c r="RF331" s="261"/>
      <c r="RG331" s="261"/>
      <c r="RH331" s="261"/>
      <c r="RI331" s="261"/>
      <c r="RJ331" s="261"/>
      <c r="RK331" s="261"/>
      <c r="RL331" s="261"/>
      <c r="RM331" s="261"/>
      <c r="RN331" s="261"/>
      <c r="RO331" s="261"/>
      <c r="RP331" s="261"/>
      <c r="RQ331" s="261"/>
      <c r="RR331" s="261"/>
      <c r="RS331" s="261"/>
      <c r="RT331" s="261"/>
      <c r="RU331" s="261"/>
      <c r="RV331" s="261"/>
      <c r="RW331" s="261"/>
      <c r="RX331" s="261"/>
      <c r="RY331" s="261"/>
      <c r="RZ331" s="261"/>
      <c r="SA331" s="261"/>
      <c r="SB331" s="261"/>
      <c r="SC331" s="261"/>
      <c r="SD331" s="261"/>
      <c r="SE331" s="261"/>
      <c r="SF331" s="261"/>
      <c r="SG331" s="261"/>
      <c r="SH331" s="261"/>
      <c r="SI331" s="261"/>
      <c r="SJ331" s="261"/>
      <c r="SK331" s="261"/>
      <c r="SL331" s="261"/>
      <c r="SM331" s="261"/>
      <c r="SN331" s="261"/>
      <c r="SO331" s="261"/>
      <c r="SP331" s="261"/>
      <c r="SQ331" s="261"/>
      <c r="SR331" s="261"/>
      <c r="SS331" s="261"/>
      <c r="ST331" s="261"/>
      <c r="SU331" s="261"/>
      <c r="SV331" s="261"/>
      <c r="SW331" s="261"/>
      <c r="SX331" s="261"/>
      <c r="SY331" s="261"/>
      <c r="SZ331" s="261"/>
      <c r="TA331" s="261"/>
      <c r="TB331" s="261"/>
      <c r="TC331" s="261"/>
      <c r="TD331" s="261"/>
      <c r="TE331" s="261"/>
      <c r="TF331" s="261"/>
      <c r="TG331" s="261"/>
      <c r="TH331" s="261"/>
      <c r="TI331" s="261"/>
      <c r="TJ331" s="261"/>
      <c r="TK331" s="261"/>
      <c r="TL331" s="261"/>
      <c r="TM331" s="261"/>
      <c r="TN331" s="261"/>
      <c r="TO331" s="261"/>
      <c r="TP331" s="261"/>
      <c r="TQ331" s="261"/>
      <c r="TR331" s="261"/>
      <c r="TS331" s="261"/>
      <c r="TT331" s="261"/>
      <c r="TU331" s="261"/>
      <c r="TV331" s="261"/>
      <c r="TW331" s="261"/>
      <c r="TX331" s="261"/>
      <c r="TY331" s="261"/>
      <c r="TZ331" s="261"/>
      <c r="UA331" s="261"/>
      <c r="UB331" s="261"/>
      <c r="UC331" s="261"/>
      <c r="UD331" s="261"/>
      <c r="UE331" s="261"/>
      <c r="UF331" s="261"/>
      <c r="UG331" s="261"/>
      <c r="UH331" s="261"/>
      <c r="UI331" s="261"/>
      <c r="UJ331" s="261"/>
      <c r="UK331" s="261"/>
      <c r="UL331" s="261"/>
      <c r="UM331" s="261"/>
      <c r="UN331" s="261"/>
      <c r="UO331" s="261"/>
      <c r="UP331" s="261"/>
      <c r="UQ331" s="261"/>
      <c r="UR331" s="261"/>
      <c r="US331" s="261"/>
      <c r="UT331" s="261"/>
      <c r="UU331" s="261"/>
      <c r="UV331" s="261"/>
      <c r="UW331" s="261"/>
      <c r="UX331" s="261"/>
      <c r="UY331" s="261"/>
      <c r="UZ331" s="261"/>
      <c r="VA331" s="261"/>
      <c r="VB331" s="261"/>
      <c r="VC331" s="261"/>
      <c r="VD331" s="261"/>
      <c r="VE331" s="261"/>
      <c r="VF331" s="261"/>
      <c r="VG331" s="261"/>
      <c r="VH331" s="261"/>
      <c r="VI331" s="261"/>
      <c r="VJ331" s="261"/>
      <c r="VK331" s="261"/>
      <c r="VL331" s="261"/>
      <c r="VM331" s="261"/>
      <c r="VN331" s="261"/>
      <c r="VO331" s="261"/>
      <c r="VP331" s="261"/>
      <c r="VQ331" s="261"/>
      <c r="VR331" s="261"/>
      <c r="VS331" s="261"/>
      <c r="VT331" s="261"/>
      <c r="VU331" s="261"/>
      <c r="VV331" s="261"/>
      <c r="VW331" s="261"/>
      <c r="VX331" s="261"/>
      <c r="VY331" s="261"/>
      <c r="VZ331" s="261"/>
      <c r="WA331" s="261"/>
      <c r="WB331" s="261"/>
      <c r="WC331" s="261"/>
      <c r="WD331" s="261"/>
      <c r="WE331" s="261"/>
      <c r="WF331" s="261"/>
      <c r="WG331" s="261"/>
      <c r="WH331" s="261"/>
      <c r="WI331" s="261"/>
      <c r="WJ331" s="261"/>
      <c r="WK331" s="261"/>
      <c r="WL331" s="261"/>
      <c r="WM331" s="261"/>
      <c r="WN331" s="261"/>
      <c r="WO331" s="261"/>
      <c r="WP331" s="261"/>
      <c r="WQ331" s="261"/>
      <c r="WR331" s="261"/>
      <c r="WS331" s="261"/>
      <c r="WT331" s="261"/>
      <c r="WU331" s="261"/>
      <c r="WV331" s="261"/>
      <c r="WW331" s="261"/>
      <c r="WX331" s="261"/>
      <c r="WY331" s="261"/>
      <c r="WZ331" s="261"/>
      <c r="XA331" s="261"/>
      <c r="XB331" s="261"/>
      <c r="XC331" s="261"/>
      <c r="XD331" s="261"/>
      <c r="XE331" s="261"/>
      <c r="XF331" s="261"/>
      <c r="XG331" s="261"/>
      <c r="XH331" s="261"/>
      <c r="XI331" s="261"/>
      <c r="XJ331" s="261"/>
      <c r="XK331" s="261"/>
      <c r="XL331" s="261"/>
      <c r="XM331" s="261"/>
      <c r="XN331" s="261"/>
      <c r="XO331" s="261"/>
      <c r="XP331" s="261"/>
      <c r="XQ331" s="261"/>
      <c r="XR331" s="261"/>
      <c r="XS331" s="261"/>
      <c r="XT331" s="261"/>
      <c r="XU331" s="261"/>
      <c r="XV331" s="261"/>
      <c r="XW331" s="261"/>
      <c r="XX331" s="261"/>
      <c r="XY331" s="261"/>
      <c r="XZ331" s="261"/>
      <c r="YA331" s="261"/>
      <c r="YB331" s="261"/>
      <c r="YC331" s="261"/>
      <c r="YD331" s="261"/>
      <c r="YE331" s="261"/>
      <c r="YF331" s="261"/>
      <c r="YG331" s="261"/>
      <c r="YH331" s="261"/>
      <c r="YI331" s="261"/>
      <c r="YJ331" s="261"/>
      <c r="YK331" s="261"/>
      <c r="YL331" s="261"/>
      <c r="YM331" s="261"/>
      <c r="YN331" s="261"/>
      <c r="YO331" s="261"/>
      <c r="YP331" s="261"/>
      <c r="YQ331" s="261"/>
      <c r="YR331" s="261"/>
      <c r="YS331" s="261"/>
      <c r="YT331" s="261"/>
      <c r="YU331" s="261"/>
      <c r="YV331" s="261"/>
      <c r="YW331" s="261"/>
      <c r="YX331" s="261"/>
      <c r="YY331" s="261"/>
      <c r="YZ331" s="261"/>
      <c r="ZA331" s="261"/>
      <c r="ZB331" s="261"/>
      <c r="ZC331" s="261"/>
      <c r="ZD331" s="261"/>
      <c r="ZE331" s="261"/>
      <c r="ZF331" s="261"/>
      <c r="ZG331" s="261"/>
      <c r="ZH331" s="261"/>
      <c r="ZI331" s="261"/>
      <c r="ZJ331" s="261"/>
      <c r="ZK331" s="261"/>
      <c r="ZL331" s="261"/>
      <c r="ZM331" s="261"/>
      <c r="ZN331" s="261"/>
      <c r="ZO331" s="261"/>
      <c r="ZP331" s="261"/>
      <c r="ZQ331" s="261"/>
      <c r="ZR331" s="261"/>
      <c r="ZS331" s="261"/>
      <c r="ZT331" s="261"/>
      <c r="ZU331" s="261"/>
      <c r="ZV331" s="261"/>
      <c r="ZW331" s="261"/>
      <c r="ZX331" s="261"/>
      <c r="ZY331" s="261"/>
      <c r="ZZ331" s="261"/>
      <c r="AAA331" s="261"/>
      <c r="AAB331" s="261"/>
      <c r="AAC331" s="261"/>
      <c r="AAD331" s="261"/>
      <c r="AAE331" s="261"/>
      <c r="AAF331" s="261"/>
      <c r="AAG331" s="261"/>
      <c r="AAH331" s="261"/>
      <c r="AAI331" s="261"/>
      <c r="AAJ331" s="261"/>
      <c r="AAK331" s="261"/>
      <c r="AAL331" s="261"/>
      <c r="AAM331" s="261"/>
      <c r="AAN331" s="261"/>
      <c r="AAO331" s="261"/>
      <c r="AAP331" s="261"/>
      <c r="AAQ331" s="261"/>
      <c r="AAR331" s="261"/>
      <c r="AAS331" s="261"/>
      <c r="AAT331" s="261"/>
      <c r="AAU331" s="261"/>
      <c r="AAV331" s="261"/>
      <c r="AAW331" s="261"/>
      <c r="AAX331" s="261"/>
      <c r="AAY331" s="261"/>
      <c r="AAZ331" s="261"/>
      <c r="ABA331" s="261"/>
      <c r="ABB331" s="261"/>
      <c r="ABC331" s="261"/>
      <c r="ABD331" s="261"/>
      <c r="ABE331" s="261"/>
      <c r="ABF331" s="261"/>
      <c r="ABG331" s="261"/>
      <c r="ABH331" s="261"/>
      <c r="ABI331" s="261"/>
      <c r="ABJ331" s="261"/>
      <c r="ABK331" s="261"/>
      <c r="ABL331" s="261"/>
      <c r="ABM331" s="261"/>
      <c r="ABN331" s="261"/>
      <c r="ABO331" s="261"/>
      <c r="ABP331" s="261"/>
      <c r="ABQ331" s="261"/>
      <c r="ABR331" s="261"/>
      <c r="ABS331" s="261"/>
      <c r="ABT331" s="261"/>
      <c r="ABU331" s="261"/>
      <c r="ABV331" s="261"/>
      <c r="ABW331" s="261"/>
      <c r="ABX331" s="261"/>
      <c r="ABY331" s="261"/>
      <c r="ABZ331" s="261"/>
      <c r="ACA331" s="261"/>
      <c r="ACB331" s="261"/>
      <c r="ACC331" s="261"/>
      <c r="ACD331" s="261"/>
      <c r="ACE331" s="261"/>
      <c r="ACF331" s="261"/>
      <c r="ACG331" s="261"/>
      <c r="ACH331" s="261"/>
      <c r="ACI331" s="261"/>
      <c r="ACJ331" s="261"/>
      <c r="ACK331" s="261"/>
      <c r="ACL331" s="261"/>
      <c r="ACM331" s="261"/>
      <c r="ACN331" s="261"/>
      <c r="ACO331" s="261"/>
      <c r="ACP331" s="261"/>
      <c r="ACQ331" s="261"/>
      <c r="ACR331" s="261"/>
      <c r="ACS331" s="261"/>
      <c r="ACT331" s="261"/>
      <c r="ACU331" s="261"/>
      <c r="ACV331" s="261"/>
      <c r="ACW331" s="261"/>
      <c r="ACX331" s="261"/>
      <c r="ACY331" s="261"/>
      <c r="ACZ331" s="261"/>
      <c r="ADA331" s="261"/>
      <c r="ADB331" s="261"/>
      <c r="ADC331" s="261"/>
      <c r="ADD331" s="261"/>
      <c r="ADE331" s="261"/>
      <c r="ADF331" s="261"/>
      <c r="ADG331" s="261"/>
      <c r="ADH331" s="261"/>
      <c r="ADI331" s="261"/>
      <c r="ADJ331" s="261"/>
      <c r="ADK331" s="261"/>
      <c r="ADL331" s="261"/>
      <c r="ADM331" s="261"/>
      <c r="ADN331" s="261"/>
      <c r="ADO331" s="261"/>
      <c r="ADP331" s="261"/>
      <c r="ADQ331" s="261"/>
      <c r="ADR331" s="261"/>
      <c r="ADS331" s="261"/>
      <c r="ADT331" s="261"/>
      <c r="ADU331" s="261"/>
      <c r="ADV331" s="261"/>
      <c r="ADW331" s="261"/>
      <c r="ADX331" s="261"/>
      <c r="ADY331" s="261"/>
      <c r="ADZ331" s="261"/>
      <c r="AEA331" s="261"/>
      <c r="AEB331" s="261"/>
      <c r="AEC331" s="261"/>
      <c r="AED331" s="261"/>
      <c r="AEE331" s="261"/>
      <c r="AEF331" s="261"/>
      <c r="AEG331" s="261"/>
      <c r="AEH331" s="261"/>
      <c r="AEI331" s="261"/>
      <c r="AEJ331" s="261"/>
      <c r="AEK331" s="261"/>
      <c r="AEL331" s="261"/>
      <c r="AEM331" s="261"/>
      <c r="AEN331" s="261"/>
      <c r="AEO331" s="261"/>
      <c r="AEP331" s="261"/>
      <c r="AEQ331" s="261"/>
      <c r="AER331" s="261"/>
      <c r="AES331" s="261"/>
      <c r="AET331" s="261"/>
      <c r="AEU331" s="261"/>
      <c r="AEV331" s="261"/>
      <c r="AEW331" s="261"/>
      <c r="AEX331" s="261"/>
      <c r="AEY331" s="261"/>
      <c r="AEZ331" s="261"/>
      <c r="AFA331" s="261"/>
      <c r="AFB331" s="261"/>
      <c r="AFC331" s="261"/>
      <c r="AFD331" s="261"/>
      <c r="AFE331" s="261"/>
      <c r="AFF331" s="261"/>
      <c r="AFG331" s="261"/>
      <c r="AFH331" s="261"/>
      <c r="AFI331" s="261"/>
      <c r="AFJ331" s="261"/>
      <c r="AFK331" s="261"/>
      <c r="AFL331" s="261"/>
      <c r="AFM331" s="261"/>
      <c r="AFN331" s="261"/>
      <c r="AFO331" s="261"/>
      <c r="AFP331" s="261"/>
      <c r="AFQ331" s="261"/>
      <c r="AFR331" s="261"/>
      <c r="AFS331" s="261"/>
      <c r="AFT331" s="261"/>
      <c r="AFU331" s="261"/>
      <c r="AFV331" s="261"/>
      <c r="AFW331" s="261"/>
      <c r="AFX331" s="261"/>
      <c r="AFY331" s="261"/>
      <c r="AFZ331" s="261"/>
      <c r="AGA331" s="261"/>
      <c r="AGB331" s="261"/>
      <c r="AGC331" s="261"/>
      <c r="AGD331" s="261"/>
      <c r="AGE331" s="261"/>
      <c r="AGF331" s="261"/>
      <c r="AGG331" s="261"/>
      <c r="AGH331" s="261"/>
      <c r="AGI331" s="261"/>
      <c r="AGJ331" s="261"/>
      <c r="AGK331" s="261"/>
      <c r="AGL331" s="261"/>
      <c r="AGM331" s="261"/>
      <c r="AGN331" s="261"/>
      <c r="AGO331" s="261"/>
      <c r="AGP331" s="261"/>
      <c r="AGQ331" s="261"/>
      <c r="AGR331" s="261"/>
      <c r="AGS331" s="261"/>
      <c r="AGT331" s="261"/>
      <c r="AGU331" s="261"/>
      <c r="AGV331" s="261"/>
      <c r="AGW331" s="261"/>
      <c r="AGX331" s="261"/>
      <c r="AGY331" s="261"/>
      <c r="AGZ331" s="261"/>
      <c r="AHA331" s="261"/>
      <c r="AHB331" s="261"/>
      <c r="AHC331" s="261"/>
      <c r="AHD331" s="261"/>
      <c r="AHE331" s="261"/>
      <c r="AHF331" s="261"/>
      <c r="AHG331" s="261"/>
      <c r="AHH331" s="261"/>
      <c r="AHI331" s="261"/>
      <c r="AHJ331" s="261"/>
      <c r="AHK331" s="261"/>
      <c r="AHL331" s="261"/>
      <c r="AHM331" s="261"/>
      <c r="AHN331" s="261"/>
      <c r="AHO331" s="261"/>
      <c r="AHP331" s="261"/>
      <c r="AHQ331" s="261"/>
      <c r="AHR331" s="261"/>
      <c r="AHS331" s="261"/>
      <c r="AHT331" s="261"/>
      <c r="AHU331" s="261"/>
      <c r="AHV331" s="261"/>
      <c r="AHW331" s="261"/>
      <c r="AHX331" s="261"/>
      <c r="AHY331" s="261"/>
      <c r="AHZ331" s="261"/>
      <c r="AIA331" s="261"/>
      <c r="AIB331" s="261"/>
      <c r="AIC331" s="261"/>
      <c r="AID331" s="261"/>
      <c r="AIE331" s="261"/>
      <c r="AIF331" s="261"/>
      <c r="AIG331" s="261"/>
      <c r="AIH331" s="261"/>
      <c r="AII331" s="261"/>
      <c r="AIJ331" s="261"/>
      <c r="AIK331" s="261"/>
      <c r="AIL331" s="261"/>
      <c r="AIM331" s="261"/>
      <c r="AIN331" s="261"/>
      <c r="AIO331" s="261"/>
      <c r="AIP331" s="261"/>
      <c r="AIQ331" s="261"/>
      <c r="AIR331" s="261"/>
      <c r="AIS331" s="261"/>
      <c r="AIT331" s="261"/>
      <c r="AIU331" s="261"/>
      <c r="AIV331" s="261"/>
      <c r="AIW331" s="261"/>
      <c r="AIX331" s="261"/>
      <c r="AIY331" s="261"/>
      <c r="AIZ331" s="261"/>
      <c r="AJA331" s="261"/>
      <c r="AJB331" s="261"/>
      <c r="AJC331" s="261"/>
      <c r="AJD331" s="261"/>
      <c r="AJE331" s="261"/>
      <c r="AJF331" s="261"/>
      <c r="AJG331" s="261"/>
      <c r="AJH331" s="261"/>
      <c r="AJI331" s="261"/>
      <c r="AJJ331" s="261"/>
      <c r="AJK331" s="261"/>
      <c r="AJL331" s="261"/>
      <c r="AJM331" s="261"/>
      <c r="AJN331" s="261"/>
      <c r="AJO331" s="261"/>
      <c r="AJP331" s="261"/>
      <c r="AJQ331" s="261"/>
      <c r="AJR331" s="261"/>
      <c r="AJS331" s="261"/>
      <c r="AJT331" s="261"/>
      <c r="AJU331" s="261"/>
      <c r="AJV331" s="261"/>
      <c r="AJW331" s="261"/>
      <c r="AJX331" s="261"/>
      <c r="AJY331" s="261"/>
      <c r="AJZ331" s="261"/>
      <c r="AKA331" s="261"/>
      <c r="AKB331" s="261"/>
      <c r="AKC331" s="261"/>
      <c r="AKD331" s="261"/>
      <c r="AKE331" s="261"/>
      <c r="AKF331" s="261"/>
      <c r="AKG331" s="261"/>
      <c r="AKH331" s="261"/>
      <c r="AKI331" s="261"/>
      <c r="AKJ331" s="261"/>
      <c r="AKK331" s="261"/>
      <c r="AKL331" s="261"/>
      <c r="AKM331" s="261"/>
      <c r="AKN331" s="261"/>
      <c r="AKO331" s="261"/>
      <c r="AKP331" s="261"/>
      <c r="AKQ331" s="261"/>
      <c r="AKR331" s="261"/>
      <c r="AKS331" s="261"/>
      <c r="AKT331" s="261"/>
      <c r="AKU331" s="261"/>
      <c r="AKV331" s="261"/>
      <c r="AKW331" s="261"/>
      <c r="AKX331" s="261"/>
      <c r="AKY331" s="261"/>
      <c r="AKZ331" s="261"/>
      <c r="ALA331" s="261"/>
      <c r="ALB331" s="261"/>
      <c r="ALC331" s="261"/>
      <c r="ALD331" s="261"/>
      <c r="ALE331" s="261"/>
      <c r="ALF331" s="261"/>
      <c r="ALG331" s="261"/>
      <c r="ALH331" s="261"/>
      <c r="ALI331" s="261"/>
      <c r="ALJ331" s="261"/>
      <c r="ALK331" s="261"/>
      <c r="ALL331" s="261"/>
      <c r="ALM331" s="261"/>
      <c r="ALN331" s="261"/>
      <c r="ALO331" s="261"/>
      <c r="ALP331" s="261"/>
      <c r="ALQ331" s="261"/>
      <c r="ALR331" s="261"/>
      <c r="ALS331" s="261"/>
      <c r="ALT331" s="261"/>
      <c r="ALU331" s="261"/>
      <c r="ALV331" s="261"/>
      <c r="ALW331" s="261"/>
      <c r="ALX331" s="261"/>
      <c r="ALY331" s="261"/>
      <c r="ALZ331" s="261"/>
      <c r="AMA331" s="261"/>
      <c r="AMB331" s="261"/>
      <c r="AMC331" s="261"/>
      <c r="AMD331" s="261"/>
      <c r="AME331" s="261"/>
      <c r="AMF331" s="261"/>
      <c r="AMG331" s="261"/>
      <c r="AMH331" s="261"/>
      <c r="AMI331" s="261"/>
      <c r="AMJ331" s="261"/>
      <c r="AMK331" s="261"/>
    </row>
    <row r="332" spans="1:1025" s="269" customFormat="1" x14ac:dyDescent="0.35">
      <c r="A332" s="261"/>
      <c r="B332" s="265"/>
      <c r="C332" s="266"/>
      <c r="D332" s="266"/>
      <c r="E332" s="266"/>
      <c r="F332" s="266"/>
      <c r="G332" s="266"/>
      <c r="H332" s="261"/>
      <c r="I332" s="261"/>
      <c r="J332" s="261"/>
      <c r="K332" s="261"/>
      <c r="L332" s="261"/>
      <c r="M332" s="261"/>
      <c r="N332" s="261"/>
      <c r="O332" s="261"/>
      <c r="P332" s="261"/>
      <c r="Q332" s="261"/>
      <c r="R332" s="261"/>
      <c r="S332" s="261"/>
      <c r="T332" s="261"/>
      <c r="U332" s="261"/>
      <c r="V332" s="261"/>
      <c r="W332" s="261"/>
      <c r="X332" s="261"/>
      <c r="Y332" s="261"/>
      <c r="Z332" s="261"/>
      <c r="AA332" s="261"/>
      <c r="AB332" s="261"/>
      <c r="AC332" s="261"/>
      <c r="AD332" s="261"/>
      <c r="AE332" s="261"/>
      <c r="AF332" s="261"/>
      <c r="AG332" s="261"/>
      <c r="AH332" s="261"/>
      <c r="AI332" s="261"/>
      <c r="AJ332" s="261"/>
      <c r="AK332" s="261"/>
      <c r="AL332" s="261"/>
      <c r="AM332" s="261"/>
      <c r="AN332" s="261"/>
      <c r="AO332" s="261"/>
      <c r="AP332" s="261"/>
      <c r="AQ332" s="261"/>
      <c r="AR332" s="261"/>
      <c r="AS332" s="261"/>
      <c r="AT332" s="261"/>
      <c r="AU332" s="261"/>
      <c r="AV332" s="261"/>
      <c r="AW332" s="261"/>
      <c r="AX332" s="261"/>
      <c r="AY332" s="261"/>
      <c r="AZ332" s="261"/>
      <c r="BA332" s="261"/>
      <c r="BB332" s="261"/>
      <c r="BC332" s="261"/>
      <c r="BD332" s="261"/>
      <c r="BE332" s="261"/>
      <c r="BF332" s="261"/>
      <c r="BG332" s="261"/>
      <c r="BH332" s="261"/>
      <c r="BI332" s="261"/>
      <c r="BJ332" s="261"/>
      <c r="BK332" s="261"/>
      <c r="BL332" s="261"/>
      <c r="BM332" s="261"/>
      <c r="BN332" s="261"/>
      <c r="BO332" s="261"/>
      <c r="BP332" s="261"/>
      <c r="BQ332" s="261"/>
      <c r="BR332" s="261"/>
      <c r="BS332" s="261"/>
      <c r="BT332" s="261"/>
      <c r="BU332" s="261"/>
      <c r="BV332" s="261"/>
      <c r="BW332" s="261"/>
      <c r="BX332" s="261"/>
      <c r="BY332" s="261"/>
      <c r="BZ332" s="261"/>
      <c r="CA332" s="261"/>
      <c r="CB332" s="261"/>
      <c r="CC332" s="261"/>
      <c r="CD332" s="261"/>
      <c r="CE332" s="261"/>
      <c r="CF332" s="261"/>
      <c r="CG332" s="261"/>
      <c r="CH332" s="261"/>
      <c r="CI332" s="261"/>
      <c r="CJ332" s="261"/>
      <c r="CK332" s="261"/>
      <c r="CL332" s="261"/>
      <c r="CM332" s="261"/>
      <c r="CN332" s="261"/>
      <c r="CO332" s="261"/>
      <c r="CP332" s="261"/>
      <c r="CQ332" s="261"/>
      <c r="CR332" s="261"/>
      <c r="CS332" s="261"/>
      <c r="CT332" s="261"/>
      <c r="CU332" s="261"/>
      <c r="CV332" s="261"/>
      <c r="CW332" s="261"/>
      <c r="CX332" s="261"/>
      <c r="CY332" s="261"/>
      <c r="CZ332" s="261"/>
      <c r="DA332" s="261"/>
      <c r="DB332" s="261"/>
      <c r="DC332" s="261"/>
      <c r="DD332" s="261"/>
      <c r="DE332" s="261"/>
      <c r="DF332" s="261"/>
      <c r="DG332" s="261"/>
      <c r="DH332" s="261"/>
      <c r="DI332" s="261"/>
      <c r="DJ332" s="261"/>
      <c r="DK332" s="261"/>
      <c r="DL332" s="261"/>
      <c r="DM332" s="261"/>
      <c r="DN332" s="261"/>
      <c r="DO332" s="261"/>
      <c r="DP332" s="261"/>
      <c r="DQ332" s="261"/>
      <c r="DR332" s="261"/>
      <c r="DS332" s="261"/>
      <c r="DT332" s="261"/>
      <c r="DU332" s="261"/>
      <c r="DV332" s="261"/>
      <c r="DW332" s="261"/>
      <c r="DX332" s="261"/>
      <c r="DY332" s="261"/>
      <c r="DZ332" s="261"/>
      <c r="EA332" s="261"/>
      <c r="EB332" s="261"/>
      <c r="EC332" s="261"/>
      <c r="ED332" s="261"/>
      <c r="EE332" s="261"/>
      <c r="EF332" s="261"/>
      <c r="EG332" s="261"/>
      <c r="EH332" s="261"/>
      <c r="EI332" s="261"/>
      <c r="EJ332" s="261"/>
      <c r="EK332" s="261"/>
      <c r="EL332" s="261"/>
      <c r="EM332" s="261"/>
      <c r="EN332" s="261"/>
      <c r="EO332" s="261"/>
      <c r="EP332" s="261"/>
      <c r="EQ332" s="261"/>
      <c r="ER332" s="261"/>
      <c r="ES332" s="261"/>
      <c r="ET332" s="261"/>
      <c r="EU332" s="261"/>
      <c r="EV332" s="261"/>
      <c r="EW332" s="261"/>
      <c r="EX332" s="261"/>
      <c r="EY332" s="261"/>
      <c r="EZ332" s="261"/>
      <c r="FA332" s="261"/>
      <c r="FB332" s="261"/>
      <c r="FC332" s="261"/>
      <c r="FD332" s="261"/>
      <c r="FE332" s="261"/>
      <c r="FF332" s="261"/>
      <c r="FG332" s="261"/>
      <c r="FH332" s="261"/>
      <c r="FI332" s="261"/>
      <c r="FJ332" s="261"/>
      <c r="FK332" s="261"/>
      <c r="FL332" s="261"/>
      <c r="FM332" s="261"/>
      <c r="FN332" s="261"/>
      <c r="FO332" s="261"/>
      <c r="FP332" s="261"/>
      <c r="FQ332" s="261"/>
      <c r="FR332" s="261"/>
      <c r="FS332" s="261"/>
      <c r="FT332" s="261"/>
      <c r="FU332" s="261"/>
      <c r="FV332" s="261"/>
      <c r="FW332" s="261"/>
      <c r="FX332" s="261"/>
      <c r="FY332" s="261"/>
      <c r="FZ332" s="261"/>
      <c r="GA332" s="261"/>
      <c r="GB332" s="261"/>
      <c r="GC332" s="261"/>
      <c r="GD332" s="261"/>
      <c r="GE332" s="261"/>
      <c r="GF332" s="261"/>
      <c r="GG332" s="261"/>
      <c r="GH332" s="261"/>
      <c r="GI332" s="261"/>
      <c r="GJ332" s="261"/>
      <c r="GK332" s="261"/>
      <c r="GL332" s="261"/>
      <c r="GM332" s="261"/>
      <c r="GN332" s="261"/>
      <c r="GO332" s="261"/>
      <c r="GP332" s="261"/>
      <c r="GQ332" s="261"/>
      <c r="GR332" s="261"/>
      <c r="GS332" s="261"/>
      <c r="GT332" s="261"/>
      <c r="GU332" s="261"/>
      <c r="GV332" s="261"/>
      <c r="GW332" s="261"/>
      <c r="GX332" s="261"/>
      <c r="GY332" s="261"/>
      <c r="GZ332" s="261"/>
      <c r="HA332" s="261"/>
      <c r="HB332" s="261"/>
      <c r="HC332" s="261"/>
      <c r="HD332" s="261"/>
      <c r="HE332" s="261"/>
      <c r="HF332" s="261"/>
      <c r="HG332" s="261"/>
      <c r="HH332" s="261"/>
      <c r="HI332" s="261"/>
      <c r="HJ332" s="261"/>
      <c r="HK332" s="261"/>
      <c r="HL332" s="261"/>
      <c r="HM332" s="261"/>
      <c r="HN332" s="261"/>
      <c r="HO332" s="261"/>
      <c r="HP332" s="261"/>
      <c r="HQ332" s="261"/>
      <c r="HR332" s="261"/>
      <c r="HS332" s="261"/>
      <c r="HT332" s="261"/>
      <c r="HU332" s="261"/>
      <c r="HV332" s="261"/>
      <c r="HW332" s="261"/>
      <c r="HX332" s="261"/>
      <c r="HY332" s="261"/>
      <c r="HZ332" s="261"/>
      <c r="IA332" s="261"/>
      <c r="IB332" s="261"/>
      <c r="IC332" s="261"/>
      <c r="ID332" s="261"/>
      <c r="IE332" s="261"/>
      <c r="IF332" s="261"/>
      <c r="IG332" s="261"/>
      <c r="IH332" s="261"/>
      <c r="II332" s="261"/>
      <c r="IJ332" s="261"/>
      <c r="IK332" s="261"/>
      <c r="IL332" s="261"/>
      <c r="IM332" s="261"/>
      <c r="IN332" s="261"/>
      <c r="IO332" s="261"/>
      <c r="IP332" s="261"/>
      <c r="IQ332" s="261"/>
      <c r="IR332" s="261"/>
      <c r="IS332" s="261"/>
      <c r="IT332" s="261"/>
      <c r="IU332" s="261"/>
      <c r="IV332" s="261"/>
      <c r="IW332" s="261"/>
      <c r="IX332" s="261"/>
      <c r="IY332" s="261"/>
      <c r="IZ332" s="261"/>
      <c r="JA332" s="261"/>
      <c r="JB332" s="261"/>
      <c r="JC332" s="261"/>
      <c r="JD332" s="261"/>
      <c r="JE332" s="261"/>
      <c r="JF332" s="261"/>
      <c r="JG332" s="261"/>
      <c r="JH332" s="261"/>
      <c r="JI332" s="261"/>
      <c r="JJ332" s="261"/>
      <c r="JK332" s="261"/>
      <c r="JL332" s="261"/>
      <c r="JM332" s="261"/>
      <c r="JN332" s="261"/>
      <c r="JO332" s="261"/>
      <c r="JP332" s="261"/>
      <c r="JQ332" s="261"/>
      <c r="JR332" s="261"/>
      <c r="JS332" s="261"/>
      <c r="JT332" s="261"/>
      <c r="JU332" s="261"/>
      <c r="JV332" s="261"/>
      <c r="JW332" s="261"/>
      <c r="JX332" s="261"/>
      <c r="JY332" s="261"/>
      <c r="JZ332" s="261"/>
      <c r="KA332" s="261"/>
      <c r="KB332" s="261"/>
      <c r="KC332" s="261"/>
      <c r="KD332" s="261"/>
      <c r="KE332" s="261"/>
      <c r="KF332" s="261"/>
      <c r="KG332" s="261"/>
      <c r="KH332" s="261"/>
      <c r="KI332" s="261"/>
      <c r="KJ332" s="261"/>
      <c r="KK332" s="261"/>
      <c r="KL332" s="261"/>
      <c r="KM332" s="261"/>
      <c r="KN332" s="261"/>
      <c r="KO332" s="261"/>
      <c r="KP332" s="261"/>
      <c r="KQ332" s="261"/>
      <c r="KR332" s="261"/>
      <c r="KS332" s="261"/>
      <c r="KT332" s="261"/>
      <c r="KU332" s="261"/>
      <c r="KV332" s="261"/>
      <c r="KW332" s="261"/>
      <c r="KX332" s="261"/>
      <c r="KY332" s="261"/>
      <c r="KZ332" s="261"/>
      <c r="LA332" s="261"/>
      <c r="LB332" s="261"/>
      <c r="LC332" s="261"/>
      <c r="LD332" s="261"/>
      <c r="LE332" s="261"/>
      <c r="LF332" s="261"/>
      <c r="LG332" s="261"/>
      <c r="LH332" s="261"/>
      <c r="LI332" s="261"/>
      <c r="LJ332" s="261"/>
      <c r="LK332" s="261"/>
      <c r="LL332" s="261"/>
      <c r="LM332" s="261"/>
      <c r="LN332" s="261"/>
      <c r="LO332" s="261"/>
      <c r="LP332" s="261"/>
      <c r="LQ332" s="261"/>
      <c r="LR332" s="261"/>
      <c r="LS332" s="261"/>
      <c r="LT332" s="261"/>
      <c r="LU332" s="261"/>
      <c r="LV332" s="261"/>
      <c r="LW332" s="261"/>
      <c r="LX332" s="261"/>
      <c r="LY332" s="261"/>
      <c r="LZ332" s="261"/>
      <c r="MA332" s="261"/>
      <c r="MB332" s="261"/>
      <c r="MC332" s="261"/>
      <c r="MD332" s="261"/>
      <c r="ME332" s="261"/>
      <c r="MF332" s="261"/>
      <c r="MG332" s="261"/>
      <c r="MH332" s="261"/>
      <c r="MI332" s="261"/>
      <c r="MJ332" s="261"/>
      <c r="MK332" s="261"/>
      <c r="ML332" s="261"/>
      <c r="MM332" s="261"/>
      <c r="MN332" s="261"/>
      <c r="MO332" s="261"/>
      <c r="MP332" s="261"/>
      <c r="MQ332" s="261"/>
      <c r="MR332" s="261"/>
      <c r="MS332" s="261"/>
      <c r="MT332" s="261"/>
      <c r="MU332" s="261"/>
      <c r="MV332" s="261"/>
      <c r="MW332" s="261"/>
      <c r="MX332" s="261"/>
      <c r="MY332" s="261"/>
      <c r="MZ332" s="261"/>
      <c r="NA332" s="261"/>
      <c r="NB332" s="261"/>
      <c r="NC332" s="261"/>
      <c r="ND332" s="261"/>
      <c r="NE332" s="261"/>
      <c r="NF332" s="261"/>
      <c r="NG332" s="261"/>
      <c r="NH332" s="261"/>
      <c r="NI332" s="261"/>
      <c r="NJ332" s="261"/>
      <c r="NK332" s="261"/>
      <c r="NL332" s="261"/>
      <c r="NM332" s="261"/>
      <c r="NN332" s="261"/>
      <c r="NO332" s="261"/>
      <c r="NP332" s="261"/>
      <c r="NQ332" s="261"/>
      <c r="NR332" s="261"/>
      <c r="NS332" s="261"/>
      <c r="NT332" s="261"/>
      <c r="NU332" s="261"/>
      <c r="NV332" s="261"/>
      <c r="NW332" s="261"/>
      <c r="NX332" s="261"/>
      <c r="NY332" s="261"/>
      <c r="NZ332" s="261"/>
      <c r="OA332" s="261"/>
      <c r="OB332" s="261"/>
      <c r="OC332" s="261"/>
      <c r="OD332" s="261"/>
      <c r="OE332" s="261"/>
      <c r="OF332" s="261"/>
      <c r="OG332" s="261"/>
      <c r="OH332" s="261"/>
      <c r="OI332" s="261"/>
      <c r="OJ332" s="261"/>
      <c r="OK332" s="261"/>
      <c r="OL332" s="261"/>
      <c r="OM332" s="261"/>
      <c r="ON332" s="261"/>
      <c r="OO332" s="261"/>
      <c r="OP332" s="261"/>
      <c r="OQ332" s="261"/>
      <c r="OR332" s="261"/>
      <c r="OS332" s="261"/>
      <c r="OT332" s="261"/>
      <c r="OU332" s="261"/>
      <c r="OV332" s="261"/>
      <c r="OW332" s="261"/>
      <c r="OX332" s="261"/>
      <c r="OY332" s="261"/>
      <c r="OZ332" s="261"/>
      <c r="PA332" s="261"/>
      <c r="PB332" s="261"/>
      <c r="PC332" s="261"/>
      <c r="PD332" s="261"/>
      <c r="PE332" s="261"/>
      <c r="PF332" s="261"/>
      <c r="PG332" s="261"/>
      <c r="PH332" s="261"/>
      <c r="PI332" s="261"/>
      <c r="PJ332" s="261"/>
      <c r="PK332" s="261"/>
      <c r="PL332" s="261"/>
      <c r="PM332" s="261"/>
      <c r="PN332" s="261"/>
      <c r="PO332" s="261"/>
      <c r="PP332" s="261"/>
      <c r="PQ332" s="261"/>
      <c r="PR332" s="261"/>
      <c r="PS332" s="261"/>
      <c r="PT332" s="261"/>
      <c r="PU332" s="261"/>
      <c r="PV332" s="261"/>
      <c r="PW332" s="261"/>
      <c r="PX332" s="261"/>
      <c r="PY332" s="261"/>
      <c r="PZ332" s="261"/>
      <c r="QA332" s="261"/>
      <c r="QB332" s="261"/>
      <c r="QC332" s="261"/>
      <c r="QD332" s="261"/>
      <c r="QE332" s="261"/>
      <c r="QF332" s="261"/>
      <c r="QG332" s="261"/>
      <c r="QH332" s="261"/>
      <c r="QI332" s="261"/>
      <c r="QJ332" s="261"/>
      <c r="QK332" s="261"/>
      <c r="QL332" s="261"/>
      <c r="QM332" s="261"/>
      <c r="QN332" s="261"/>
      <c r="QO332" s="261"/>
      <c r="QP332" s="261"/>
      <c r="QQ332" s="261"/>
      <c r="QR332" s="261"/>
      <c r="QS332" s="261"/>
      <c r="QT332" s="261"/>
      <c r="QU332" s="261"/>
      <c r="QV332" s="261"/>
      <c r="QW332" s="261"/>
      <c r="QX332" s="261"/>
      <c r="QY332" s="261"/>
      <c r="QZ332" s="261"/>
      <c r="RA332" s="261"/>
      <c r="RB332" s="261"/>
      <c r="RC332" s="261"/>
      <c r="RD332" s="261"/>
      <c r="RE332" s="261"/>
      <c r="RF332" s="261"/>
      <c r="RG332" s="261"/>
      <c r="RH332" s="261"/>
      <c r="RI332" s="261"/>
      <c r="RJ332" s="261"/>
      <c r="RK332" s="261"/>
      <c r="RL332" s="261"/>
      <c r="RM332" s="261"/>
      <c r="RN332" s="261"/>
      <c r="RO332" s="261"/>
      <c r="RP332" s="261"/>
      <c r="RQ332" s="261"/>
      <c r="RR332" s="261"/>
      <c r="RS332" s="261"/>
      <c r="RT332" s="261"/>
      <c r="RU332" s="261"/>
      <c r="RV332" s="261"/>
      <c r="RW332" s="261"/>
      <c r="RX332" s="261"/>
      <c r="RY332" s="261"/>
      <c r="RZ332" s="261"/>
      <c r="SA332" s="261"/>
      <c r="SB332" s="261"/>
      <c r="SC332" s="261"/>
      <c r="SD332" s="261"/>
      <c r="SE332" s="261"/>
      <c r="SF332" s="261"/>
      <c r="SG332" s="261"/>
      <c r="SH332" s="261"/>
      <c r="SI332" s="261"/>
      <c r="SJ332" s="261"/>
      <c r="SK332" s="261"/>
      <c r="SL332" s="261"/>
      <c r="SM332" s="261"/>
      <c r="SN332" s="261"/>
      <c r="SO332" s="261"/>
      <c r="SP332" s="261"/>
      <c r="SQ332" s="261"/>
      <c r="SR332" s="261"/>
      <c r="SS332" s="261"/>
      <c r="ST332" s="261"/>
      <c r="SU332" s="261"/>
      <c r="SV332" s="261"/>
      <c r="SW332" s="261"/>
      <c r="SX332" s="261"/>
      <c r="SY332" s="261"/>
      <c r="SZ332" s="261"/>
      <c r="TA332" s="261"/>
      <c r="TB332" s="261"/>
      <c r="TC332" s="261"/>
      <c r="TD332" s="261"/>
      <c r="TE332" s="261"/>
      <c r="TF332" s="261"/>
      <c r="TG332" s="261"/>
      <c r="TH332" s="261"/>
      <c r="TI332" s="261"/>
      <c r="TJ332" s="261"/>
      <c r="TK332" s="261"/>
      <c r="TL332" s="261"/>
      <c r="TM332" s="261"/>
      <c r="TN332" s="261"/>
      <c r="TO332" s="261"/>
      <c r="TP332" s="261"/>
      <c r="TQ332" s="261"/>
      <c r="TR332" s="261"/>
      <c r="TS332" s="261"/>
      <c r="TT332" s="261"/>
      <c r="TU332" s="261"/>
      <c r="TV332" s="261"/>
      <c r="TW332" s="261"/>
      <c r="TX332" s="261"/>
      <c r="TY332" s="261"/>
      <c r="TZ332" s="261"/>
      <c r="UA332" s="261"/>
      <c r="UB332" s="261"/>
      <c r="UC332" s="261"/>
      <c r="UD332" s="261"/>
      <c r="UE332" s="261"/>
      <c r="UF332" s="261"/>
      <c r="UG332" s="261"/>
      <c r="UH332" s="261"/>
      <c r="UI332" s="261"/>
      <c r="UJ332" s="261"/>
      <c r="UK332" s="261"/>
      <c r="UL332" s="261"/>
      <c r="UM332" s="261"/>
      <c r="UN332" s="261"/>
      <c r="UO332" s="261"/>
      <c r="UP332" s="261"/>
      <c r="UQ332" s="261"/>
      <c r="UR332" s="261"/>
      <c r="US332" s="261"/>
      <c r="UT332" s="261"/>
      <c r="UU332" s="261"/>
      <c r="UV332" s="261"/>
      <c r="UW332" s="261"/>
      <c r="UX332" s="261"/>
      <c r="UY332" s="261"/>
      <c r="UZ332" s="261"/>
      <c r="VA332" s="261"/>
      <c r="VB332" s="261"/>
      <c r="VC332" s="261"/>
      <c r="VD332" s="261"/>
      <c r="VE332" s="261"/>
      <c r="VF332" s="261"/>
      <c r="VG332" s="261"/>
      <c r="VH332" s="261"/>
      <c r="VI332" s="261"/>
      <c r="VJ332" s="261"/>
      <c r="VK332" s="261"/>
      <c r="VL332" s="261"/>
      <c r="VM332" s="261"/>
      <c r="VN332" s="261"/>
      <c r="VO332" s="261"/>
      <c r="VP332" s="261"/>
      <c r="VQ332" s="261"/>
      <c r="VR332" s="261"/>
      <c r="VS332" s="261"/>
      <c r="VT332" s="261"/>
      <c r="VU332" s="261"/>
      <c r="VV332" s="261"/>
      <c r="VW332" s="261"/>
      <c r="VX332" s="261"/>
      <c r="VY332" s="261"/>
      <c r="VZ332" s="261"/>
      <c r="WA332" s="261"/>
      <c r="WB332" s="261"/>
      <c r="WC332" s="261"/>
      <c r="WD332" s="261"/>
      <c r="WE332" s="261"/>
      <c r="WF332" s="261"/>
      <c r="WG332" s="261"/>
      <c r="WH332" s="261"/>
      <c r="WI332" s="261"/>
      <c r="WJ332" s="261"/>
      <c r="WK332" s="261"/>
      <c r="WL332" s="261"/>
      <c r="WM332" s="261"/>
      <c r="WN332" s="261"/>
      <c r="WO332" s="261"/>
      <c r="WP332" s="261"/>
      <c r="WQ332" s="261"/>
      <c r="WR332" s="261"/>
      <c r="WS332" s="261"/>
      <c r="WT332" s="261"/>
      <c r="WU332" s="261"/>
      <c r="WV332" s="261"/>
      <c r="WW332" s="261"/>
      <c r="WX332" s="261"/>
      <c r="WY332" s="261"/>
      <c r="WZ332" s="261"/>
      <c r="XA332" s="261"/>
      <c r="XB332" s="261"/>
      <c r="XC332" s="261"/>
      <c r="XD332" s="261"/>
      <c r="XE332" s="261"/>
      <c r="XF332" s="261"/>
      <c r="XG332" s="261"/>
      <c r="XH332" s="261"/>
      <c r="XI332" s="261"/>
      <c r="XJ332" s="261"/>
      <c r="XK332" s="261"/>
      <c r="XL332" s="261"/>
      <c r="XM332" s="261"/>
      <c r="XN332" s="261"/>
      <c r="XO332" s="261"/>
      <c r="XP332" s="261"/>
      <c r="XQ332" s="261"/>
      <c r="XR332" s="261"/>
      <c r="XS332" s="261"/>
      <c r="XT332" s="261"/>
      <c r="XU332" s="261"/>
      <c r="XV332" s="261"/>
      <c r="XW332" s="261"/>
      <c r="XX332" s="261"/>
      <c r="XY332" s="261"/>
      <c r="XZ332" s="261"/>
      <c r="YA332" s="261"/>
      <c r="YB332" s="261"/>
      <c r="YC332" s="261"/>
      <c r="YD332" s="261"/>
      <c r="YE332" s="261"/>
      <c r="YF332" s="261"/>
      <c r="YG332" s="261"/>
      <c r="YH332" s="261"/>
      <c r="YI332" s="261"/>
      <c r="YJ332" s="261"/>
      <c r="YK332" s="261"/>
      <c r="YL332" s="261"/>
      <c r="YM332" s="261"/>
      <c r="YN332" s="261"/>
      <c r="YO332" s="261"/>
      <c r="YP332" s="261"/>
      <c r="YQ332" s="261"/>
      <c r="YR332" s="261"/>
      <c r="YS332" s="261"/>
      <c r="YT332" s="261"/>
      <c r="YU332" s="261"/>
      <c r="YV332" s="261"/>
      <c r="YW332" s="261"/>
      <c r="YX332" s="261"/>
      <c r="YY332" s="261"/>
      <c r="YZ332" s="261"/>
      <c r="ZA332" s="261"/>
      <c r="ZB332" s="261"/>
      <c r="ZC332" s="261"/>
      <c r="ZD332" s="261"/>
      <c r="ZE332" s="261"/>
      <c r="ZF332" s="261"/>
      <c r="ZG332" s="261"/>
      <c r="ZH332" s="261"/>
      <c r="ZI332" s="261"/>
      <c r="ZJ332" s="261"/>
      <c r="ZK332" s="261"/>
      <c r="ZL332" s="261"/>
      <c r="ZM332" s="261"/>
      <c r="ZN332" s="261"/>
      <c r="ZO332" s="261"/>
      <c r="ZP332" s="261"/>
      <c r="ZQ332" s="261"/>
      <c r="ZR332" s="261"/>
      <c r="ZS332" s="261"/>
      <c r="ZT332" s="261"/>
      <c r="ZU332" s="261"/>
      <c r="ZV332" s="261"/>
      <c r="ZW332" s="261"/>
      <c r="ZX332" s="261"/>
      <c r="ZY332" s="261"/>
      <c r="ZZ332" s="261"/>
      <c r="AAA332" s="261"/>
      <c r="AAB332" s="261"/>
      <c r="AAC332" s="261"/>
      <c r="AAD332" s="261"/>
      <c r="AAE332" s="261"/>
      <c r="AAF332" s="261"/>
      <c r="AAG332" s="261"/>
      <c r="AAH332" s="261"/>
      <c r="AAI332" s="261"/>
      <c r="AAJ332" s="261"/>
      <c r="AAK332" s="261"/>
      <c r="AAL332" s="261"/>
      <c r="AAM332" s="261"/>
      <c r="AAN332" s="261"/>
      <c r="AAO332" s="261"/>
      <c r="AAP332" s="261"/>
      <c r="AAQ332" s="261"/>
      <c r="AAR332" s="261"/>
      <c r="AAS332" s="261"/>
      <c r="AAT332" s="261"/>
      <c r="AAU332" s="261"/>
      <c r="AAV332" s="261"/>
      <c r="AAW332" s="261"/>
      <c r="AAX332" s="261"/>
      <c r="AAY332" s="261"/>
      <c r="AAZ332" s="261"/>
      <c r="ABA332" s="261"/>
      <c r="ABB332" s="261"/>
      <c r="ABC332" s="261"/>
      <c r="ABD332" s="261"/>
      <c r="ABE332" s="261"/>
      <c r="ABF332" s="261"/>
      <c r="ABG332" s="261"/>
      <c r="ABH332" s="261"/>
      <c r="ABI332" s="261"/>
      <c r="ABJ332" s="261"/>
      <c r="ABK332" s="261"/>
      <c r="ABL332" s="261"/>
      <c r="ABM332" s="261"/>
      <c r="ABN332" s="261"/>
      <c r="ABO332" s="261"/>
      <c r="ABP332" s="261"/>
      <c r="ABQ332" s="261"/>
      <c r="ABR332" s="261"/>
      <c r="ABS332" s="261"/>
      <c r="ABT332" s="261"/>
      <c r="ABU332" s="261"/>
      <c r="ABV332" s="261"/>
      <c r="ABW332" s="261"/>
      <c r="ABX332" s="261"/>
      <c r="ABY332" s="261"/>
      <c r="ABZ332" s="261"/>
      <c r="ACA332" s="261"/>
      <c r="ACB332" s="261"/>
      <c r="ACC332" s="261"/>
      <c r="ACD332" s="261"/>
      <c r="ACE332" s="261"/>
      <c r="ACF332" s="261"/>
      <c r="ACG332" s="261"/>
      <c r="ACH332" s="261"/>
      <c r="ACI332" s="261"/>
      <c r="ACJ332" s="261"/>
      <c r="ACK332" s="261"/>
      <c r="ACL332" s="261"/>
      <c r="ACM332" s="261"/>
      <c r="ACN332" s="261"/>
      <c r="ACO332" s="261"/>
      <c r="ACP332" s="261"/>
      <c r="ACQ332" s="261"/>
      <c r="ACR332" s="261"/>
      <c r="ACS332" s="261"/>
      <c r="ACT332" s="261"/>
      <c r="ACU332" s="261"/>
      <c r="ACV332" s="261"/>
      <c r="ACW332" s="261"/>
      <c r="ACX332" s="261"/>
      <c r="ACY332" s="261"/>
      <c r="ACZ332" s="261"/>
      <c r="ADA332" s="261"/>
      <c r="ADB332" s="261"/>
      <c r="ADC332" s="261"/>
      <c r="ADD332" s="261"/>
      <c r="ADE332" s="261"/>
      <c r="ADF332" s="261"/>
      <c r="ADG332" s="261"/>
      <c r="ADH332" s="261"/>
      <c r="ADI332" s="261"/>
      <c r="ADJ332" s="261"/>
      <c r="ADK332" s="261"/>
      <c r="ADL332" s="261"/>
      <c r="ADM332" s="261"/>
      <c r="ADN332" s="261"/>
      <c r="ADO332" s="261"/>
      <c r="ADP332" s="261"/>
      <c r="ADQ332" s="261"/>
      <c r="ADR332" s="261"/>
      <c r="ADS332" s="261"/>
      <c r="ADT332" s="261"/>
      <c r="ADU332" s="261"/>
      <c r="ADV332" s="261"/>
      <c r="ADW332" s="261"/>
      <c r="ADX332" s="261"/>
      <c r="ADY332" s="261"/>
      <c r="ADZ332" s="261"/>
      <c r="AEA332" s="261"/>
      <c r="AEB332" s="261"/>
      <c r="AEC332" s="261"/>
      <c r="AED332" s="261"/>
      <c r="AEE332" s="261"/>
      <c r="AEF332" s="261"/>
      <c r="AEG332" s="261"/>
      <c r="AEH332" s="261"/>
      <c r="AEI332" s="261"/>
      <c r="AEJ332" s="261"/>
      <c r="AEK332" s="261"/>
      <c r="AEL332" s="261"/>
      <c r="AEM332" s="261"/>
      <c r="AEN332" s="261"/>
      <c r="AEO332" s="261"/>
      <c r="AEP332" s="261"/>
      <c r="AEQ332" s="261"/>
      <c r="AER332" s="261"/>
      <c r="AES332" s="261"/>
      <c r="AET332" s="261"/>
      <c r="AEU332" s="261"/>
      <c r="AEV332" s="261"/>
      <c r="AEW332" s="261"/>
      <c r="AEX332" s="261"/>
      <c r="AEY332" s="261"/>
      <c r="AEZ332" s="261"/>
      <c r="AFA332" s="261"/>
      <c r="AFB332" s="261"/>
      <c r="AFC332" s="261"/>
      <c r="AFD332" s="261"/>
      <c r="AFE332" s="261"/>
      <c r="AFF332" s="261"/>
      <c r="AFG332" s="261"/>
      <c r="AFH332" s="261"/>
      <c r="AFI332" s="261"/>
      <c r="AFJ332" s="261"/>
      <c r="AFK332" s="261"/>
      <c r="AFL332" s="261"/>
      <c r="AFM332" s="261"/>
      <c r="AFN332" s="261"/>
      <c r="AFO332" s="261"/>
      <c r="AFP332" s="261"/>
      <c r="AFQ332" s="261"/>
      <c r="AFR332" s="261"/>
      <c r="AFS332" s="261"/>
      <c r="AFT332" s="261"/>
      <c r="AFU332" s="261"/>
      <c r="AFV332" s="261"/>
      <c r="AFW332" s="261"/>
      <c r="AFX332" s="261"/>
      <c r="AFY332" s="261"/>
      <c r="AFZ332" s="261"/>
      <c r="AGA332" s="261"/>
      <c r="AGB332" s="261"/>
      <c r="AGC332" s="261"/>
      <c r="AGD332" s="261"/>
      <c r="AGE332" s="261"/>
      <c r="AGF332" s="261"/>
      <c r="AGG332" s="261"/>
      <c r="AGH332" s="261"/>
      <c r="AGI332" s="261"/>
      <c r="AGJ332" s="261"/>
      <c r="AGK332" s="261"/>
      <c r="AGL332" s="261"/>
      <c r="AGM332" s="261"/>
      <c r="AGN332" s="261"/>
      <c r="AGO332" s="261"/>
      <c r="AGP332" s="261"/>
      <c r="AGQ332" s="261"/>
      <c r="AGR332" s="261"/>
      <c r="AGS332" s="261"/>
      <c r="AGT332" s="261"/>
      <c r="AGU332" s="261"/>
      <c r="AGV332" s="261"/>
      <c r="AGW332" s="261"/>
      <c r="AGX332" s="261"/>
      <c r="AGY332" s="261"/>
      <c r="AGZ332" s="261"/>
      <c r="AHA332" s="261"/>
      <c r="AHB332" s="261"/>
      <c r="AHC332" s="261"/>
      <c r="AHD332" s="261"/>
      <c r="AHE332" s="261"/>
      <c r="AHF332" s="261"/>
      <c r="AHG332" s="261"/>
      <c r="AHH332" s="261"/>
      <c r="AHI332" s="261"/>
      <c r="AHJ332" s="261"/>
      <c r="AHK332" s="261"/>
      <c r="AHL332" s="261"/>
      <c r="AHM332" s="261"/>
      <c r="AHN332" s="261"/>
      <c r="AHO332" s="261"/>
      <c r="AHP332" s="261"/>
      <c r="AHQ332" s="261"/>
      <c r="AHR332" s="261"/>
      <c r="AHS332" s="261"/>
      <c r="AHT332" s="261"/>
      <c r="AHU332" s="261"/>
      <c r="AHV332" s="261"/>
      <c r="AHW332" s="261"/>
      <c r="AHX332" s="261"/>
      <c r="AHY332" s="261"/>
      <c r="AHZ332" s="261"/>
      <c r="AIA332" s="261"/>
      <c r="AIB332" s="261"/>
      <c r="AIC332" s="261"/>
      <c r="AID332" s="261"/>
      <c r="AIE332" s="261"/>
      <c r="AIF332" s="261"/>
      <c r="AIG332" s="261"/>
      <c r="AIH332" s="261"/>
      <c r="AII332" s="261"/>
      <c r="AIJ332" s="261"/>
      <c r="AIK332" s="261"/>
      <c r="AIL332" s="261"/>
      <c r="AIM332" s="261"/>
      <c r="AIN332" s="261"/>
      <c r="AIO332" s="261"/>
      <c r="AIP332" s="261"/>
      <c r="AIQ332" s="261"/>
      <c r="AIR332" s="261"/>
      <c r="AIS332" s="261"/>
      <c r="AIT332" s="261"/>
      <c r="AIU332" s="261"/>
      <c r="AIV332" s="261"/>
      <c r="AIW332" s="261"/>
      <c r="AIX332" s="261"/>
      <c r="AIY332" s="261"/>
      <c r="AIZ332" s="261"/>
      <c r="AJA332" s="261"/>
      <c r="AJB332" s="261"/>
      <c r="AJC332" s="261"/>
      <c r="AJD332" s="261"/>
      <c r="AJE332" s="261"/>
      <c r="AJF332" s="261"/>
      <c r="AJG332" s="261"/>
      <c r="AJH332" s="261"/>
      <c r="AJI332" s="261"/>
      <c r="AJJ332" s="261"/>
      <c r="AJK332" s="261"/>
      <c r="AJL332" s="261"/>
      <c r="AJM332" s="261"/>
      <c r="AJN332" s="261"/>
      <c r="AJO332" s="261"/>
      <c r="AJP332" s="261"/>
      <c r="AJQ332" s="261"/>
      <c r="AJR332" s="261"/>
      <c r="AJS332" s="261"/>
      <c r="AJT332" s="261"/>
      <c r="AJU332" s="261"/>
      <c r="AJV332" s="261"/>
      <c r="AJW332" s="261"/>
      <c r="AJX332" s="261"/>
      <c r="AJY332" s="261"/>
      <c r="AJZ332" s="261"/>
      <c r="AKA332" s="261"/>
      <c r="AKB332" s="261"/>
      <c r="AKC332" s="261"/>
      <c r="AKD332" s="261"/>
      <c r="AKE332" s="261"/>
      <c r="AKF332" s="261"/>
      <c r="AKG332" s="261"/>
      <c r="AKH332" s="261"/>
      <c r="AKI332" s="261"/>
      <c r="AKJ332" s="261"/>
      <c r="AKK332" s="261"/>
      <c r="AKL332" s="261"/>
      <c r="AKM332" s="261"/>
      <c r="AKN332" s="261"/>
      <c r="AKO332" s="261"/>
      <c r="AKP332" s="261"/>
      <c r="AKQ332" s="261"/>
      <c r="AKR332" s="261"/>
      <c r="AKS332" s="261"/>
      <c r="AKT332" s="261"/>
      <c r="AKU332" s="261"/>
      <c r="AKV332" s="261"/>
      <c r="AKW332" s="261"/>
      <c r="AKX332" s="261"/>
      <c r="AKY332" s="261"/>
      <c r="AKZ332" s="261"/>
      <c r="ALA332" s="261"/>
      <c r="ALB332" s="261"/>
      <c r="ALC332" s="261"/>
      <c r="ALD332" s="261"/>
      <c r="ALE332" s="261"/>
      <c r="ALF332" s="261"/>
      <c r="ALG332" s="261"/>
      <c r="ALH332" s="261"/>
      <c r="ALI332" s="261"/>
      <c r="ALJ332" s="261"/>
      <c r="ALK332" s="261"/>
      <c r="ALL332" s="261"/>
      <c r="ALM332" s="261"/>
      <c r="ALN332" s="261"/>
      <c r="ALO332" s="261"/>
      <c r="ALP332" s="261"/>
      <c r="ALQ332" s="261"/>
      <c r="ALR332" s="261"/>
      <c r="ALS332" s="261"/>
      <c r="ALT332" s="261"/>
      <c r="ALU332" s="261"/>
      <c r="ALV332" s="261"/>
      <c r="ALW332" s="261"/>
      <c r="ALX332" s="261"/>
      <c r="ALY332" s="261"/>
      <c r="ALZ332" s="261"/>
      <c r="AMA332" s="261"/>
      <c r="AMB332" s="261"/>
      <c r="AMC332" s="261"/>
      <c r="AMD332" s="261"/>
      <c r="AME332" s="261"/>
      <c r="AMF332" s="261"/>
      <c r="AMG332" s="261"/>
      <c r="AMH332" s="261"/>
      <c r="AMI332" s="261"/>
      <c r="AMJ332" s="261"/>
      <c r="AMK332" s="261"/>
    </row>
    <row r="333" spans="1:1025" s="269" customFormat="1" x14ac:dyDescent="0.35">
      <c r="A333" s="261"/>
      <c r="B333" s="265"/>
      <c r="C333" s="266"/>
      <c r="D333" s="266"/>
      <c r="E333" s="266"/>
      <c r="F333" s="266"/>
      <c r="G333" s="266"/>
      <c r="H333" s="261"/>
      <c r="I333" s="261"/>
      <c r="J333" s="261"/>
      <c r="K333" s="261"/>
      <c r="L333" s="261"/>
      <c r="M333" s="261"/>
      <c r="N333" s="261"/>
      <c r="O333" s="261"/>
      <c r="P333" s="261"/>
      <c r="Q333" s="261"/>
      <c r="R333" s="261"/>
      <c r="S333" s="261"/>
      <c r="T333" s="261"/>
      <c r="U333" s="261"/>
      <c r="V333" s="261"/>
      <c r="W333" s="261"/>
      <c r="X333" s="261"/>
      <c r="Y333" s="261"/>
      <c r="Z333" s="261"/>
      <c r="AA333" s="261"/>
      <c r="AB333" s="261"/>
      <c r="AC333" s="261"/>
      <c r="AD333" s="261"/>
      <c r="AE333" s="261"/>
      <c r="AF333" s="261"/>
      <c r="AG333" s="261"/>
      <c r="AH333" s="261"/>
      <c r="AI333" s="261"/>
      <c r="AJ333" s="261"/>
      <c r="AK333" s="261"/>
      <c r="AL333" s="261"/>
      <c r="AM333" s="261"/>
      <c r="AN333" s="261"/>
      <c r="AO333" s="261"/>
      <c r="AP333" s="261"/>
      <c r="AQ333" s="261"/>
      <c r="AR333" s="261"/>
      <c r="AS333" s="261"/>
      <c r="AT333" s="261"/>
      <c r="AU333" s="261"/>
      <c r="AV333" s="261"/>
      <c r="AW333" s="261"/>
      <c r="AX333" s="261"/>
      <c r="AY333" s="261"/>
      <c r="AZ333" s="261"/>
      <c r="BA333" s="261"/>
      <c r="BB333" s="261"/>
      <c r="BC333" s="261"/>
      <c r="BD333" s="261"/>
      <c r="BE333" s="261"/>
      <c r="BF333" s="261"/>
      <c r="BG333" s="261"/>
      <c r="BH333" s="261"/>
      <c r="BI333" s="261"/>
      <c r="BJ333" s="261"/>
      <c r="BK333" s="261"/>
      <c r="BL333" s="261"/>
      <c r="BM333" s="261"/>
      <c r="BN333" s="261"/>
      <c r="BO333" s="261"/>
      <c r="BP333" s="261"/>
      <c r="BQ333" s="261"/>
      <c r="BR333" s="261"/>
      <c r="BS333" s="261"/>
      <c r="BT333" s="261"/>
      <c r="BU333" s="261"/>
      <c r="BV333" s="261"/>
      <c r="BW333" s="261"/>
      <c r="BX333" s="261"/>
      <c r="BY333" s="261"/>
      <c r="BZ333" s="261"/>
      <c r="CA333" s="261"/>
      <c r="CB333" s="261"/>
      <c r="CC333" s="261"/>
      <c r="CD333" s="261"/>
      <c r="CE333" s="261"/>
      <c r="CF333" s="261"/>
      <c r="CG333" s="261"/>
      <c r="CH333" s="261"/>
      <c r="CI333" s="261"/>
      <c r="CJ333" s="261"/>
      <c r="CK333" s="261"/>
      <c r="CL333" s="261"/>
      <c r="CM333" s="261"/>
      <c r="CN333" s="261"/>
      <c r="CO333" s="261"/>
      <c r="CP333" s="261"/>
      <c r="CQ333" s="261"/>
      <c r="CR333" s="261"/>
      <c r="CS333" s="261"/>
      <c r="CT333" s="261"/>
      <c r="CU333" s="261"/>
      <c r="CV333" s="261"/>
      <c r="CW333" s="261"/>
      <c r="CX333" s="261"/>
      <c r="CY333" s="261"/>
      <c r="CZ333" s="261"/>
      <c r="DA333" s="261"/>
      <c r="DB333" s="261"/>
      <c r="DC333" s="261"/>
      <c r="DD333" s="261"/>
      <c r="DE333" s="261"/>
      <c r="DF333" s="261"/>
      <c r="DG333" s="261"/>
      <c r="DH333" s="261"/>
      <c r="DI333" s="261"/>
      <c r="DJ333" s="261"/>
      <c r="DK333" s="261"/>
      <c r="DL333" s="261"/>
      <c r="DM333" s="261"/>
      <c r="DN333" s="261"/>
      <c r="DO333" s="261"/>
      <c r="DP333" s="261"/>
      <c r="DQ333" s="261"/>
      <c r="DR333" s="261"/>
      <c r="DS333" s="261"/>
      <c r="DT333" s="261"/>
      <c r="DU333" s="261"/>
      <c r="DV333" s="261"/>
      <c r="DW333" s="261"/>
      <c r="DX333" s="261"/>
      <c r="DY333" s="261"/>
      <c r="DZ333" s="261"/>
      <c r="EA333" s="261"/>
      <c r="EB333" s="261"/>
      <c r="EC333" s="261"/>
      <c r="ED333" s="261"/>
      <c r="EE333" s="261"/>
      <c r="EF333" s="261"/>
      <c r="EG333" s="261"/>
      <c r="EH333" s="261"/>
      <c r="EI333" s="261"/>
      <c r="EJ333" s="261"/>
      <c r="EK333" s="261"/>
      <c r="EL333" s="261"/>
      <c r="EM333" s="261"/>
      <c r="EN333" s="261"/>
      <c r="EO333" s="261"/>
      <c r="EP333" s="261"/>
      <c r="EQ333" s="261"/>
      <c r="ER333" s="261"/>
      <c r="ES333" s="261"/>
      <c r="ET333" s="261"/>
      <c r="EU333" s="261"/>
      <c r="EV333" s="261"/>
      <c r="EW333" s="261"/>
      <c r="EX333" s="261"/>
      <c r="EY333" s="261"/>
      <c r="EZ333" s="261"/>
      <c r="FA333" s="261"/>
      <c r="FB333" s="261"/>
      <c r="FC333" s="261"/>
      <c r="FD333" s="261"/>
      <c r="FE333" s="261"/>
      <c r="FF333" s="261"/>
      <c r="FG333" s="261"/>
      <c r="FH333" s="261"/>
      <c r="FI333" s="261"/>
      <c r="FJ333" s="261"/>
      <c r="FK333" s="261"/>
      <c r="FL333" s="261"/>
      <c r="FM333" s="261"/>
      <c r="FN333" s="261"/>
      <c r="FO333" s="261"/>
      <c r="FP333" s="261"/>
      <c r="FQ333" s="261"/>
      <c r="FR333" s="261"/>
      <c r="FS333" s="261"/>
      <c r="FT333" s="261"/>
      <c r="FU333" s="261"/>
      <c r="FV333" s="261"/>
      <c r="FW333" s="261"/>
      <c r="FX333" s="261"/>
      <c r="FY333" s="261"/>
      <c r="FZ333" s="261"/>
      <c r="GA333" s="261"/>
      <c r="GB333" s="261"/>
      <c r="GC333" s="261"/>
      <c r="GD333" s="261"/>
      <c r="GE333" s="261"/>
      <c r="GF333" s="261"/>
      <c r="GG333" s="261"/>
      <c r="GH333" s="261"/>
      <c r="GI333" s="261"/>
      <c r="GJ333" s="261"/>
      <c r="GK333" s="261"/>
      <c r="GL333" s="261"/>
      <c r="GM333" s="261"/>
      <c r="GN333" s="261"/>
      <c r="GO333" s="261"/>
      <c r="GP333" s="261"/>
      <c r="GQ333" s="261"/>
      <c r="GR333" s="261"/>
      <c r="GS333" s="261"/>
      <c r="GT333" s="261"/>
      <c r="GU333" s="261"/>
      <c r="GV333" s="261"/>
      <c r="GW333" s="261"/>
      <c r="GX333" s="261"/>
      <c r="GY333" s="261"/>
      <c r="GZ333" s="261"/>
      <c r="HA333" s="261"/>
      <c r="HB333" s="261"/>
      <c r="HC333" s="261"/>
      <c r="HD333" s="261"/>
      <c r="HE333" s="261"/>
      <c r="HF333" s="261"/>
      <c r="HG333" s="261"/>
      <c r="HH333" s="261"/>
      <c r="HI333" s="261"/>
      <c r="HJ333" s="261"/>
      <c r="HK333" s="261"/>
      <c r="HL333" s="261"/>
      <c r="HM333" s="261"/>
      <c r="HN333" s="261"/>
      <c r="HO333" s="261"/>
      <c r="HP333" s="261"/>
      <c r="HQ333" s="261"/>
      <c r="HR333" s="261"/>
      <c r="HS333" s="261"/>
      <c r="HT333" s="261"/>
      <c r="HU333" s="261"/>
      <c r="HV333" s="261"/>
      <c r="HW333" s="261"/>
      <c r="HX333" s="261"/>
      <c r="HY333" s="261"/>
      <c r="HZ333" s="261"/>
      <c r="IA333" s="261"/>
      <c r="IB333" s="261"/>
      <c r="IC333" s="261"/>
      <c r="ID333" s="261"/>
      <c r="IE333" s="261"/>
      <c r="IF333" s="261"/>
      <c r="IG333" s="261"/>
      <c r="IH333" s="261"/>
      <c r="II333" s="261"/>
      <c r="IJ333" s="261"/>
      <c r="IK333" s="261"/>
      <c r="IL333" s="261"/>
      <c r="IM333" s="261"/>
      <c r="IN333" s="261"/>
      <c r="IO333" s="261"/>
      <c r="IP333" s="261"/>
      <c r="IQ333" s="261"/>
      <c r="IR333" s="261"/>
      <c r="IS333" s="261"/>
      <c r="IT333" s="261"/>
      <c r="IU333" s="261"/>
      <c r="IV333" s="261"/>
      <c r="IW333" s="261"/>
      <c r="IX333" s="261"/>
      <c r="IY333" s="261"/>
      <c r="IZ333" s="261"/>
      <c r="JA333" s="261"/>
      <c r="JB333" s="261"/>
      <c r="JC333" s="261"/>
      <c r="JD333" s="261"/>
      <c r="JE333" s="261"/>
      <c r="JF333" s="261"/>
      <c r="JG333" s="261"/>
      <c r="JH333" s="261"/>
      <c r="JI333" s="261"/>
      <c r="JJ333" s="261"/>
      <c r="JK333" s="261"/>
      <c r="JL333" s="261"/>
      <c r="JM333" s="261"/>
      <c r="JN333" s="261"/>
      <c r="JO333" s="261"/>
      <c r="JP333" s="261"/>
      <c r="JQ333" s="261"/>
      <c r="JR333" s="261"/>
      <c r="JS333" s="261"/>
      <c r="JT333" s="261"/>
      <c r="JU333" s="261"/>
      <c r="JV333" s="261"/>
      <c r="JW333" s="261"/>
      <c r="JX333" s="261"/>
      <c r="JY333" s="261"/>
      <c r="JZ333" s="261"/>
      <c r="KA333" s="261"/>
      <c r="KB333" s="261"/>
      <c r="KC333" s="261"/>
      <c r="KD333" s="261"/>
      <c r="KE333" s="261"/>
      <c r="KF333" s="261"/>
      <c r="KG333" s="261"/>
      <c r="KH333" s="261"/>
      <c r="KI333" s="261"/>
      <c r="KJ333" s="261"/>
      <c r="KK333" s="261"/>
      <c r="KL333" s="261"/>
      <c r="KM333" s="261"/>
      <c r="KN333" s="261"/>
      <c r="KO333" s="261"/>
      <c r="KP333" s="261"/>
      <c r="KQ333" s="261"/>
      <c r="KR333" s="261"/>
      <c r="KS333" s="261"/>
      <c r="KT333" s="261"/>
      <c r="KU333" s="261"/>
      <c r="KV333" s="261"/>
      <c r="KW333" s="261"/>
      <c r="KX333" s="261"/>
      <c r="KY333" s="261"/>
      <c r="KZ333" s="261"/>
      <c r="LA333" s="261"/>
      <c r="LB333" s="261"/>
      <c r="LC333" s="261"/>
      <c r="LD333" s="261"/>
      <c r="LE333" s="261"/>
      <c r="LF333" s="261"/>
      <c r="LG333" s="261"/>
      <c r="LH333" s="261"/>
      <c r="LI333" s="261"/>
      <c r="LJ333" s="261"/>
      <c r="LK333" s="261"/>
      <c r="LL333" s="261"/>
      <c r="LM333" s="261"/>
      <c r="LN333" s="261"/>
      <c r="LO333" s="261"/>
      <c r="LP333" s="261"/>
      <c r="LQ333" s="261"/>
      <c r="LR333" s="261"/>
      <c r="LS333" s="261"/>
      <c r="LT333" s="261"/>
      <c r="LU333" s="261"/>
      <c r="LV333" s="261"/>
      <c r="LW333" s="261"/>
      <c r="LX333" s="261"/>
      <c r="LY333" s="261"/>
      <c r="LZ333" s="261"/>
      <c r="MA333" s="261"/>
      <c r="MB333" s="261"/>
      <c r="MC333" s="261"/>
      <c r="MD333" s="261"/>
      <c r="ME333" s="261"/>
      <c r="MF333" s="261"/>
      <c r="MG333" s="261"/>
      <c r="MH333" s="261"/>
      <c r="MI333" s="261"/>
      <c r="MJ333" s="261"/>
      <c r="MK333" s="261"/>
      <c r="ML333" s="261"/>
      <c r="MM333" s="261"/>
      <c r="MN333" s="261"/>
      <c r="MO333" s="261"/>
      <c r="MP333" s="261"/>
      <c r="MQ333" s="261"/>
      <c r="MR333" s="261"/>
      <c r="MS333" s="261"/>
      <c r="MT333" s="261"/>
      <c r="MU333" s="261"/>
      <c r="MV333" s="261"/>
      <c r="MW333" s="261"/>
      <c r="MX333" s="261"/>
      <c r="MY333" s="261"/>
      <c r="MZ333" s="261"/>
      <c r="NA333" s="261"/>
      <c r="NB333" s="261"/>
      <c r="NC333" s="261"/>
      <c r="ND333" s="261"/>
      <c r="NE333" s="261"/>
      <c r="NF333" s="261"/>
      <c r="NG333" s="261"/>
      <c r="NH333" s="261"/>
      <c r="NI333" s="261"/>
      <c r="NJ333" s="261"/>
      <c r="NK333" s="261"/>
      <c r="NL333" s="261"/>
      <c r="NM333" s="261"/>
      <c r="NN333" s="261"/>
      <c r="NO333" s="261"/>
      <c r="NP333" s="261"/>
      <c r="NQ333" s="261"/>
      <c r="NR333" s="261"/>
      <c r="NS333" s="261"/>
      <c r="NT333" s="261"/>
      <c r="NU333" s="261"/>
      <c r="NV333" s="261"/>
      <c r="NW333" s="261"/>
      <c r="NX333" s="261"/>
      <c r="NY333" s="261"/>
      <c r="NZ333" s="261"/>
      <c r="OA333" s="261"/>
      <c r="OB333" s="261"/>
      <c r="OC333" s="261"/>
      <c r="OD333" s="261"/>
      <c r="OE333" s="261"/>
      <c r="OF333" s="261"/>
      <c r="OG333" s="261"/>
      <c r="OH333" s="261"/>
      <c r="OI333" s="261"/>
      <c r="OJ333" s="261"/>
      <c r="OK333" s="261"/>
      <c r="OL333" s="261"/>
      <c r="OM333" s="261"/>
      <c r="ON333" s="261"/>
      <c r="OO333" s="261"/>
      <c r="OP333" s="261"/>
      <c r="OQ333" s="261"/>
      <c r="OR333" s="261"/>
      <c r="OS333" s="261"/>
      <c r="OT333" s="261"/>
      <c r="OU333" s="261"/>
      <c r="OV333" s="261"/>
      <c r="OW333" s="261"/>
      <c r="OX333" s="261"/>
      <c r="OY333" s="261"/>
      <c r="OZ333" s="261"/>
      <c r="PA333" s="261"/>
      <c r="PB333" s="261"/>
      <c r="PC333" s="261"/>
      <c r="PD333" s="261"/>
      <c r="PE333" s="261"/>
      <c r="PF333" s="261"/>
      <c r="PG333" s="261"/>
      <c r="PH333" s="261"/>
      <c r="PI333" s="261"/>
      <c r="PJ333" s="261"/>
      <c r="PK333" s="261"/>
      <c r="PL333" s="261"/>
      <c r="PM333" s="261"/>
      <c r="PN333" s="261"/>
      <c r="PO333" s="261"/>
      <c r="PP333" s="261"/>
      <c r="PQ333" s="261"/>
      <c r="PR333" s="261"/>
      <c r="PS333" s="261"/>
      <c r="PT333" s="261"/>
      <c r="PU333" s="261"/>
      <c r="PV333" s="261"/>
      <c r="PW333" s="261"/>
      <c r="PX333" s="261"/>
      <c r="PY333" s="261"/>
      <c r="PZ333" s="261"/>
      <c r="QA333" s="261"/>
      <c r="QB333" s="261"/>
      <c r="QC333" s="261"/>
      <c r="QD333" s="261"/>
      <c r="QE333" s="261"/>
      <c r="QF333" s="261"/>
      <c r="QG333" s="261"/>
      <c r="QH333" s="261"/>
      <c r="QI333" s="261"/>
      <c r="QJ333" s="261"/>
      <c r="QK333" s="261"/>
      <c r="QL333" s="261"/>
      <c r="QM333" s="261"/>
      <c r="QN333" s="261"/>
      <c r="QO333" s="261"/>
      <c r="QP333" s="261"/>
      <c r="QQ333" s="261"/>
      <c r="QR333" s="261"/>
      <c r="QS333" s="261"/>
      <c r="QT333" s="261"/>
      <c r="QU333" s="261"/>
      <c r="QV333" s="261"/>
      <c r="QW333" s="261"/>
      <c r="QX333" s="261"/>
      <c r="QY333" s="261"/>
      <c r="QZ333" s="261"/>
      <c r="RA333" s="261"/>
      <c r="RB333" s="261"/>
      <c r="RC333" s="261"/>
      <c r="RD333" s="261"/>
      <c r="RE333" s="261"/>
      <c r="RF333" s="261"/>
      <c r="RG333" s="261"/>
      <c r="RH333" s="261"/>
      <c r="RI333" s="261"/>
      <c r="RJ333" s="261"/>
      <c r="RK333" s="261"/>
      <c r="RL333" s="261"/>
      <c r="RM333" s="261"/>
      <c r="RN333" s="261"/>
      <c r="RO333" s="261"/>
      <c r="RP333" s="261"/>
      <c r="RQ333" s="261"/>
      <c r="RR333" s="261"/>
      <c r="RS333" s="261"/>
      <c r="RT333" s="261"/>
      <c r="RU333" s="261"/>
      <c r="RV333" s="261"/>
      <c r="RW333" s="261"/>
      <c r="RX333" s="261"/>
      <c r="RY333" s="261"/>
      <c r="RZ333" s="261"/>
      <c r="SA333" s="261"/>
      <c r="SB333" s="261"/>
      <c r="SC333" s="261"/>
      <c r="SD333" s="261"/>
      <c r="SE333" s="261"/>
      <c r="SF333" s="261"/>
      <c r="SG333" s="261"/>
      <c r="SH333" s="261"/>
      <c r="SI333" s="261"/>
      <c r="SJ333" s="261"/>
      <c r="SK333" s="261"/>
      <c r="SL333" s="261"/>
      <c r="SM333" s="261"/>
      <c r="SN333" s="261"/>
      <c r="SO333" s="261"/>
      <c r="SP333" s="261"/>
      <c r="SQ333" s="261"/>
      <c r="SR333" s="261"/>
      <c r="SS333" s="261"/>
      <c r="ST333" s="261"/>
      <c r="SU333" s="261"/>
      <c r="SV333" s="261"/>
      <c r="SW333" s="261"/>
      <c r="SX333" s="261"/>
      <c r="SY333" s="261"/>
      <c r="SZ333" s="261"/>
      <c r="TA333" s="261"/>
      <c r="TB333" s="261"/>
      <c r="TC333" s="261"/>
      <c r="TD333" s="261"/>
      <c r="TE333" s="261"/>
      <c r="TF333" s="261"/>
      <c r="TG333" s="261"/>
      <c r="TH333" s="261"/>
      <c r="TI333" s="261"/>
      <c r="TJ333" s="261"/>
      <c r="TK333" s="261"/>
      <c r="TL333" s="261"/>
      <c r="TM333" s="261"/>
      <c r="TN333" s="261"/>
      <c r="TO333" s="261"/>
      <c r="TP333" s="261"/>
      <c r="TQ333" s="261"/>
      <c r="TR333" s="261"/>
      <c r="TS333" s="261"/>
      <c r="TT333" s="261"/>
      <c r="TU333" s="261"/>
      <c r="TV333" s="261"/>
      <c r="TW333" s="261"/>
      <c r="TX333" s="261"/>
      <c r="TY333" s="261"/>
      <c r="TZ333" s="261"/>
      <c r="UA333" s="261"/>
      <c r="UB333" s="261"/>
      <c r="UC333" s="261"/>
      <c r="UD333" s="261"/>
      <c r="UE333" s="261"/>
      <c r="UF333" s="261"/>
      <c r="UG333" s="261"/>
      <c r="UH333" s="261"/>
      <c r="UI333" s="261"/>
      <c r="UJ333" s="261"/>
      <c r="UK333" s="261"/>
      <c r="UL333" s="261"/>
      <c r="UM333" s="261"/>
      <c r="UN333" s="261"/>
      <c r="UO333" s="261"/>
      <c r="UP333" s="261"/>
      <c r="UQ333" s="261"/>
      <c r="UR333" s="261"/>
      <c r="US333" s="261"/>
      <c r="UT333" s="261"/>
      <c r="UU333" s="261"/>
      <c r="UV333" s="261"/>
      <c r="UW333" s="261"/>
      <c r="UX333" s="261"/>
      <c r="UY333" s="261"/>
      <c r="UZ333" s="261"/>
      <c r="VA333" s="261"/>
      <c r="VB333" s="261"/>
      <c r="VC333" s="261"/>
      <c r="VD333" s="261"/>
      <c r="VE333" s="261"/>
      <c r="VF333" s="261"/>
      <c r="VG333" s="261"/>
      <c r="VH333" s="261"/>
      <c r="VI333" s="261"/>
      <c r="VJ333" s="261"/>
      <c r="VK333" s="261"/>
      <c r="VL333" s="261"/>
      <c r="VM333" s="261"/>
      <c r="VN333" s="261"/>
      <c r="VO333" s="261"/>
      <c r="VP333" s="261"/>
      <c r="VQ333" s="261"/>
      <c r="VR333" s="261"/>
      <c r="VS333" s="261"/>
      <c r="VT333" s="261"/>
      <c r="VU333" s="261"/>
      <c r="VV333" s="261"/>
      <c r="VW333" s="261"/>
      <c r="VX333" s="261"/>
      <c r="VY333" s="261"/>
      <c r="VZ333" s="261"/>
      <c r="WA333" s="261"/>
      <c r="WB333" s="261"/>
      <c r="WC333" s="261"/>
      <c r="WD333" s="261"/>
      <c r="WE333" s="261"/>
      <c r="WF333" s="261"/>
      <c r="WG333" s="261"/>
      <c r="WH333" s="261"/>
      <c r="WI333" s="261"/>
      <c r="WJ333" s="261"/>
      <c r="WK333" s="261"/>
      <c r="WL333" s="261"/>
      <c r="WM333" s="261"/>
      <c r="WN333" s="261"/>
      <c r="WO333" s="261"/>
      <c r="WP333" s="261"/>
      <c r="WQ333" s="261"/>
      <c r="WR333" s="261"/>
      <c r="WS333" s="261"/>
      <c r="WT333" s="261"/>
      <c r="WU333" s="261"/>
      <c r="WV333" s="261"/>
      <c r="WW333" s="261"/>
      <c r="WX333" s="261"/>
      <c r="WY333" s="261"/>
      <c r="WZ333" s="261"/>
      <c r="XA333" s="261"/>
      <c r="XB333" s="261"/>
      <c r="XC333" s="261"/>
      <c r="XD333" s="261"/>
      <c r="XE333" s="261"/>
      <c r="XF333" s="261"/>
      <c r="XG333" s="261"/>
      <c r="XH333" s="261"/>
      <c r="XI333" s="261"/>
      <c r="XJ333" s="261"/>
      <c r="XK333" s="261"/>
      <c r="XL333" s="261"/>
      <c r="XM333" s="261"/>
      <c r="XN333" s="261"/>
      <c r="XO333" s="261"/>
      <c r="XP333" s="261"/>
      <c r="XQ333" s="261"/>
      <c r="XR333" s="261"/>
      <c r="XS333" s="261"/>
      <c r="XT333" s="261"/>
      <c r="XU333" s="261"/>
      <c r="XV333" s="261"/>
      <c r="XW333" s="261"/>
      <c r="XX333" s="261"/>
      <c r="XY333" s="261"/>
      <c r="XZ333" s="261"/>
      <c r="YA333" s="261"/>
      <c r="YB333" s="261"/>
      <c r="YC333" s="261"/>
      <c r="YD333" s="261"/>
      <c r="YE333" s="261"/>
      <c r="YF333" s="261"/>
      <c r="YG333" s="261"/>
      <c r="YH333" s="261"/>
      <c r="YI333" s="261"/>
      <c r="YJ333" s="261"/>
      <c r="YK333" s="261"/>
      <c r="YL333" s="261"/>
      <c r="YM333" s="261"/>
      <c r="YN333" s="261"/>
      <c r="YO333" s="261"/>
      <c r="YP333" s="261"/>
      <c r="YQ333" s="261"/>
      <c r="YR333" s="261"/>
      <c r="YS333" s="261"/>
      <c r="YT333" s="261"/>
      <c r="YU333" s="261"/>
      <c r="YV333" s="261"/>
      <c r="YW333" s="261"/>
      <c r="YX333" s="261"/>
      <c r="YY333" s="261"/>
      <c r="YZ333" s="261"/>
      <c r="ZA333" s="261"/>
      <c r="ZB333" s="261"/>
      <c r="ZC333" s="261"/>
      <c r="ZD333" s="261"/>
      <c r="ZE333" s="261"/>
      <c r="ZF333" s="261"/>
      <c r="ZG333" s="261"/>
      <c r="ZH333" s="261"/>
      <c r="ZI333" s="261"/>
      <c r="ZJ333" s="261"/>
      <c r="ZK333" s="261"/>
      <c r="ZL333" s="261"/>
      <c r="ZM333" s="261"/>
      <c r="ZN333" s="261"/>
      <c r="ZO333" s="261"/>
      <c r="ZP333" s="261"/>
      <c r="ZQ333" s="261"/>
      <c r="ZR333" s="261"/>
      <c r="ZS333" s="261"/>
      <c r="ZT333" s="261"/>
      <c r="ZU333" s="261"/>
      <c r="ZV333" s="261"/>
      <c r="ZW333" s="261"/>
      <c r="ZX333" s="261"/>
      <c r="ZY333" s="261"/>
      <c r="ZZ333" s="261"/>
      <c r="AAA333" s="261"/>
      <c r="AAB333" s="261"/>
      <c r="AAC333" s="261"/>
      <c r="AAD333" s="261"/>
      <c r="AAE333" s="261"/>
      <c r="AAF333" s="261"/>
      <c r="AAG333" s="261"/>
      <c r="AAH333" s="261"/>
      <c r="AAI333" s="261"/>
      <c r="AAJ333" s="261"/>
      <c r="AAK333" s="261"/>
      <c r="AAL333" s="261"/>
      <c r="AAM333" s="261"/>
      <c r="AAN333" s="261"/>
      <c r="AAO333" s="261"/>
      <c r="AAP333" s="261"/>
      <c r="AAQ333" s="261"/>
      <c r="AAR333" s="261"/>
      <c r="AAS333" s="261"/>
      <c r="AAT333" s="261"/>
      <c r="AAU333" s="261"/>
      <c r="AAV333" s="261"/>
      <c r="AAW333" s="261"/>
      <c r="AAX333" s="261"/>
      <c r="AAY333" s="261"/>
      <c r="AAZ333" s="261"/>
      <c r="ABA333" s="261"/>
      <c r="ABB333" s="261"/>
      <c r="ABC333" s="261"/>
      <c r="ABD333" s="261"/>
      <c r="ABE333" s="261"/>
      <c r="ABF333" s="261"/>
      <c r="ABG333" s="261"/>
      <c r="ABH333" s="261"/>
      <c r="ABI333" s="261"/>
      <c r="ABJ333" s="261"/>
      <c r="ABK333" s="261"/>
      <c r="ABL333" s="261"/>
      <c r="ABM333" s="261"/>
      <c r="ABN333" s="261"/>
      <c r="ABO333" s="261"/>
      <c r="ABP333" s="261"/>
      <c r="ABQ333" s="261"/>
      <c r="ABR333" s="261"/>
      <c r="ABS333" s="261"/>
      <c r="ABT333" s="261"/>
      <c r="ABU333" s="261"/>
      <c r="ABV333" s="261"/>
      <c r="ABW333" s="261"/>
      <c r="ABX333" s="261"/>
      <c r="ABY333" s="261"/>
      <c r="ABZ333" s="261"/>
      <c r="ACA333" s="261"/>
      <c r="ACB333" s="261"/>
      <c r="ACC333" s="261"/>
      <c r="ACD333" s="261"/>
      <c r="ACE333" s="261"/>
      <c r="ACF333" s="261"/>
      <c r="ACG333" s="261"/>
      <c r="ACH333" s="261"/>
      <c r="ACI333" s="261"/>
      <c r="ACJ333" s="261"/>
      <c r="ACK333" s="261"/>
      <c r="ACL333" s="261"/>
      <c r="ACM333" s="261"/>
      <c r="ACN333" s="261"/>
      <c r="ACO333" s="261"/>
      <c r="ACP333" s="261"/>
      <c r="ACQ333" s="261"/>
      <c r="ACR333" s="261"/>
      <c r="ACS333" s="261"/>
      <c r="ACT333" s="261"/>
      <c r="ACU333" s="261"/>
      <c r="ACV333" s="261"/>
      <c r="ACW333" s="261"/>
      <c r="ACX333" s="261"/>
      <c r="ACY333" s="261"/>
      <c r="ACZ333" s="261"/>
      <c r="ADA333" s="261"/>
      <c r="ADB333" s="261"/>
      <c r="ADC333" s="261"/>
      <c r="ADD333" s="261"/>
      <c r="ADE333" s="261"/>
      <c r="ADF333" s="261"/>
      <c r="ADG333" s="261"/>
      <c r="ADH333" s="261"/>
      <c r="ADI333" s="261"/>
      <c r="ADJ333" s="261"/>
      <c r="ADK333" s="261"/>
      <c r="ADL333" s="261"/>
      <c r="ADM333" s="261"/>
      <c r="ADN333" s="261"/>
      <c r="ADO333" s="261"/>
      <c r="ADP333" s="261"/>
      <c r="ADQ333" s="261"/>
      <c r="ADR333" s="261"/>
      <c r="ADS333" s="261"/>
      <c r="ADT333" s="261"/>
      <c r="ADU333" s="261"/>
      <c r="ADV333" s="261"/>
      <c r="ADW333" s="261"/>
      <c r="ADX333" s="261"/>
      <c r="ADY333" s="261"/>
      <c r="ADZ333" s="261"/>
      <c r="AEA333" s="261"/>
      <c r="AEB333" s="261"/>
      <c r="AEC333" s="261"/>
      <c r="AED333" s="261"/>
      <c r="AEE333" s="261"/>
      <c r="AEF333" s="261"/>
      <c r="AEG333" s="261"/>
      <c r="AEH333" s="261"/>
      <c r="AEI333" s="261"/>
      <c r="AEJ333" s="261"/>
      <c r="AEK333" s="261"/>
      <c r="AEL333" s="261"/>
      <c r="AEM333" s="261"/>
      <c r="AEN333" s="261"/>
      <c r="AEO333" s="261"/>
      <c r="AEP333" s="261"/>
      <c r="AEQ333" s="261"/>
      <c r="AER333" s="261"/>
      <c r="AES333" s="261"/>
      <c r="AET333" s="261"/>
      <c r="AEU333" s="261"/>
      <c r="AEV333" s="261"/>
      <c r="AEW333" s="261"/>
      <c r="AEX333" s="261"/>
      <c r="AEY333" s="261"/>
      <c r="AEZ333" s="261"/>
      <c r="AFA333" s="261"/>
      <c r="AFB333" s="261"/>
      <c r="AFC333" s="261"/>
      <c r="AFD333" s="261"/>
      <c r="AFE333" s="261"/>
      <c r="AFF333" s="261"/>
      <c r="AFG333" s="261"/>
      <c r="AFH333" s="261"/>
      <c r="AFI333" s="261"/>
      <c r="AFJ333" s="261"/>
      <c r="AFK333" s="261"/>
      <c r="AFL333" s="261"/>
      <c r="AFM333" s="261"/>
      <c r="AFN333" s="261"/>
      <c r="AFO333" s="261"/>
      <c r="AFP333" s="261"/>
      <c r="AFQ333" s="261"/>
      <c r="AFR333" s="261"/>
      <c r="AFS333" s="261"/>
      <c r="AFT333" s="261"/>
      <c r="AFU333" s="261"/>
      <c r="AFV333" s="261"/>
      <c r="AFW333" s="261"/>
      <c r="AFX333" s="261"/>
      <c r="AFY333" s="261"/>
      <c r="AFZ333" s="261"/>
      <c r="AGA333" s="261"/>
      <c r="AGB333" s="261"/>
      <c r="AGC333" s="261"/>
      <c r="AGD333" s="261"/>
      <c r="AGE333" s="261"/>
      <c r="AGF333" s="261"/>
      <c r="AGG333" s="261"/>
      <c r="AGH333" s="261"/>
      <c r="AGI333" s="261"/>
      <c r="AGJ333" s="261"/>
      <c r="AGK333" s="261"/>
      <c r="AGL333" s="261"/>
      <c r="AGM333" s="261"/>
      <c r="AGN333" s="261"/>
      <c r="AGO333" s="261"/>
      <c r="AGP333" s="261"/>
      <c r="AGQ333" s="261"/>
      <c r="AGR333" s="261"/>
      <c r="AGS333" s="261"/>
      <c r="AGT333" s="261"/>
      <c r="AGU333" s="261"/>
      <c r="AGV333" s="261"/>
      <c r="AGW333" s="261"/>
      <c r="AGX333" s="261"/>
      <c r="AGY333" s="261"/>
      <c r="AGZ333" s="261"/>
      <c r="AHA333" s="261"/>
      <c r="AHB333" s="261"/>
      <c r="AHC333" s="261"/>
      <c r="AHD333" s="261"/>
      <c r="AHE333" s="261"/>
      <c r="AHF333" s="261"/>
      <c r="AHG333" s="261"/>
      <c r="AHH333" s="261"/>
      <c r="AHI333" s="261"/>
      <c r="AHJ333" s="261"/>
      <c r="AHK333" s="261"/>
      <c r="AHL333" s="261"/>
      <c r="AHM333" s="261"/>
      <c r="AHN333" s="261"/>
      <c r="AHO333" s="261"/>
      <c r="AHP333" s="261"/>
      <c r="AHQ333" s="261"/>
      <c r="AHR333" s="261"/>
      <c r="AHS333" s="261"/>
      <c r="AHT333" s="261"/>
      <c r="AHU333" s="261"/>
      <c r="AHV333" s="261"/>
      <c r="AHW333" s="261"/>
      <c r="AHX333" s="261"/>
      <c r="AHY333" s="261"/>
      <c r="AHZ333" s="261"/>
      <c r="AIA333" s="261"/>
      <c r="AIB333" s="261"/>
      <c r="AIC333" s="261"/>
      <c r="AID333" s="261"/>
      <c r="AIE333" s="261"/>
      <c r="AIF333" s="261"/>
      <c r="AIG333" s="261"/>
      <c r="AIH333" s="261"/>
      <c r="AII333" s="261"/>
      <c r="AIJ333" s="261"/>
      <c r="AIK333" s="261"/>
      <c r="AIL333" s="261"/>
      <c r="AIM333" s="261"/>
      <c r="AIN333" s="261"/>
      <c r="AIO333" s="261"/>
      <c r="AIP333" s="261"/>
      <c r="AIQ333" s="261"/>
      <c r="AIR333" s="261"/>
      <c r="AIS333" s="261"/>
      <c r="AIT333" s="261"/>
      <c r="AIU333" s="261"/>
      <c r="AIV333" s="261"/>
      <c r="AIW333" s="261"/>
      <c r="AIX333" s="261"/>
      <c r="AIY333" s="261"/>
      <c r="AIZ333" s="261"/>
      <c r="AJA333" s="261"/>
      <c r="AJB333" s="261"/>
      <c r="AJC333" s="261"/>
      <c r="AJD333" s="261"/>
      <c r="AJE333" s="261"/>
      <c r="AJF333" s="261"/>
      <c r="AJG333" s="261"/>
      <c r="AJH333" s="261"/>
      <c r="AJI333" s="261"/>
      <c r="AJJ333" s="261"/>
      <c r="AJK333" s="261"/>
      <c r="AJL333" s="261"/>
      <c r="AJM333" s="261"/>
      <c r="AJN333" s="261"/>
      <c r="AJO333" s="261"/>
      <c r="AJP333" s="261"/>
      <c r="AJQ333" s="261"/>
      <c r="AJR333" s="261"/>
      <c r="AJS333" s="261"/>
      <c r="AJT333" s="261"/>
      <c r="AJU333" s="261"/>
      <c r="AJV333" s="261"/>
      <c r="AJW333" s="261"/>
      <c r="AJX333" s="261"/>
      <c r="AJY333" s="261"/>
      <c r="AJZ333" s="261"/>
      <c r="AKA333" s="261"/>
      <c r="AKB333" s="261"/>
      <c r="AKC333" s="261"/>
      <c r="AKD333" s="261"/>
      <c r="AKE333" s="261"/>
      <c r="AKF333" s="261"/>
      <c r="AKG333" s="261"/>
      <c r="AKH333" s="261"/>
      <c r="AKI333" s="261"/>
      <c r="AKJ333" s="261"/>
      <c r="AKK333" s="261"/>
      <c r="AKL333" s="261"/>
      <c r="AKM333" s="261"/>
      <c r="AKN333" s="261"/>
      <c r="AKO333" s="261"/>
      <c r="AKP333" s="261"/>
      <c r="AKQ333" s="261"/>
      <c r="AKR333" s="261"/>
      <c r="AKS333" s="261"/>
      <c r="AKT333" s="261"/>
      <c r="AKU333" s="261"/>
      <c r="AKV333" s="261"/>
      <c r="AKW333" s="261"/>
      <c r="AKX333" s="261"/>
      <c r="AKY333" s="261"/>
      <c r="AKZ333" s="261"/>
      <c r="ALA333" s="261"/>
      <c r="ALB333" s="261"/>
      <c r="ALC333" s="261"/>
      <c r="ALD333" s="261"/>
      <c r="ALE333" s="261"/>
      <c r="ALF333" s="261"/>
      <c r="ALG333" s="261"/>
      <c r="ALH333" s="261"/>
      <c r="ALI333" s="261"/>
      <c r="ALJ333" s="261"/>
      <c r="ALK333" s="261"/>
      <c r="ALL333" s="261"/>
      <c r="ALM333" s="261"/>
      <c r="ALN333" s="261"/>
      <c r="ALO333" s="261"/>
      <c r="ALP333" s="261"/>
      <c r="ALQ333" s="261"/>
      <c r="ALR333" s="261"/>
      <c r="ALS333" s="261"/>
      <c r="ALT333" s="261"/>
      <c r="ALU333" s="261"/>
      <c r="ALV333" s="261"/>
      <c r="ALW333" s="261"/>
      <c r="ALX333" s="261"/>
      <c r="ALY333" s="261"/>
      <c r="ALZ333" s="261"/>
      <c r="AMA333" s="261"/>
      <c r="AMB333" s="261"/>
      <c r="AMC333" s="261"/>
      <c r="AMD333" s="261"/>
      <c r="AME333" s="261"/>
      <c r="AMF333" s="261"/>
      <c r="AMG333" s="261"/>
      <c r="AMH333" s="261"/>
      <c r="AMI333" s="261"/>
      <c r="AMJ333" s="261"/>
      <c r="AMK333" s="261"/>
    </row>
    <row r="334" spans="1:1025" s="269" customFormat="1" x14ac:dyDescent="0.35">
      <c r="A334" s="261"/>
      <c r="B334" s="265"/>
      <c r="C334" s="266"/>
      <c r="D334" s="266"/>
      <c r="E334" s="266"/>
      <c r="F334" s="266"/>
      <c r="G334" s="266"/>
      <c r="H334" s="261"/>
      <c r="I334" s="261"/>
      <c r="J334" s="261"/>
      <c r="K334" s="261"/>
      <c r="L334" s="261"/>
      <c r="M334" s="261"/>
      <c r="N334" s="261"/>
      <c r="O334" s="261"/>
      <c r="P334" s="261"/>
      <c r="Q334" s="261"/>
      <c r="R334" s="261"/>
      <c r="S334" s="261"/>
      <c r="T334" s="261"/>
      <c r="U334" s="261"/>
      <c r="V334" s="261"/>
      <c r="W334" s="261"/>
      <c r="X334" s="261"/>
      <c r="Y334" s="261"/>
      <c r="Z334" s="261"/>
      <c r="AA334" s="261"/>
      <c r="AB334" s="261"/>
      <c r="AC334" s="261"/>
      <c r="AD334" s="261"/>
      <c r="AE334" s="261"/>
      <c r="AF334" s="261"/>
      <c r="AG334" s="261"/>
      <c r="AH334" s="261"/>
      <c r="AI334" s="261"/>
      <c r="AJ334" s="261"/>
      <c r="AK334" s="261"/>
      <c r="AL334" s="261"/>
      <c r="AM334" s="261"/>
      <c r="AN334" s="261"/>
      <c r="AO334" s="261"/>
      <c r="AP334" s="261"/>
      <c r="AQ334" s="261"/>
      <c r="AR334" s="261"/>
      <c r="AS334" s="261"/>
      <c r="AT334" s="261"/>
      <c r="AU334" s="261"/>
      <c r="AV334" s="261"/>
      <c r="AW334" s="261"/>
      <c r="AX334" s="261"/>
      <c r="AY334" s="261"/>
      <c r="AZ334" s="261"/>
      <c r="BA334" s="261"/>
      <c r="BB334" s="261"/>
      <c r="BC334" s="261"/>
      <c r="BD334" s="261"/>
      <c r="BE334" s="261"/>
      <c r="BF334" s="261"/>
      <c r="BG334" s="261"/>
      <c r="BH334" s="261"/>
      <c r="BI334" s="261"/>
      <c r="BJ334" s="261"/>
      <c r="BK334" s="261"/>
      <c r="BL334" s="261"/>
      <c r="BM334" s="261"/>
      <c r="BN334" s="261"/>
      <c r="BO334" s="261"/>
      <c r="BP334" s="261"/>
      <c r="BQ334" s="261"/>
      <c r="BR334" s="261"/>
      <c r="BS334" s="261"/>
      <c r="BT334" s="261"/>
      <c r="BU334" s="261"/>
      <c r="BV334" s="261"/>
      <c r="BW334" s="261"/>
      <c r="BX334" s="261"/>
      <c r="BY334" s="261"/>
      <c r="BZ334" s="261"/>
      <c r="CA334" s="261"/>
      <c r="CB334" s="261"/>
      <c r="CC334" s="261"/>
      <c r="CD334" s="261"/>
      <c r="CE334" s="261"/>
      <c r="CF334" s="261"/>
      <c r="CG334" s="261"/>
      <c r="CH334" s="261"/>
      <c r="CI334" s="261"/>
      <c r="CJ334" s="261"/>
      <c r="CK334" s="261"/>
      <c r="CL334" s="261"/>
      <c r="CM334" s="261"/>
      <c r="CN334" s="261"/>
      <c r="CO334" s="261"/>
      <c r="CP334" s="261"/>
      <c r="CQ334" s="261"/>
      <c r="CR334" s="261"/>
      <c r="CS334" s="261"/>
      <c r="CT334" s="261"/>
      <c r="CU334" s="261"/>
      <c r="CV334" s="261"/>
      <c r="CW334" s="261"/>
      <c r="CX334" s="261"/>
      <c r="CY334" s="261"/>
      <c r="CZ334" s="261"/>
      <c r="DA334" s="261"/>
      <c r="DB334" s="261"/>
      <c r="DC334" s="261"/>
      <c r="DD334" s="261"/>
      <c r="DE334" s="261"/>
      <c r="DF334" s="261"/>
      <c r="DG334" s="261"/>
      <c r="DH334" s="261"/>
      <c r="DI334" s="261"/>
      <c r="DJ334" s="261"/>
      <c r="DK334" s="261"/>
      <c r="DL334" s="261"/>
      <c r="DM334" s="261"/>
      <c r="DN334" s="261"/>
      <c r="DO334" s="261"/>
      <c r="DP334" s="261"/>
      <c r="DQ334" s="261"/>
      <c r="DR334" s="261"/>
      <c r="DS334" s="261"/>
      <c r="DT334" s="261"/>
      <c r="DU334" s="261"/>
      <c r="DV334" s="261"/>
      <c r="DW334" s="261"/>
      <c r="DX334" s="261"/>
      <c r="DY334" s="261"/>
      <c r="DZ334" s="261"/>
      <c r="EA334" s="261"/>
      <c r="EB334" s="261"/>
      <c r="EC334" s="261"/>
      <c r="ED334" s="261"/>
      <c r="EE334" s="261"/>
      <c r="EF334" s="261"/>
      <c r="EG334" s="261"/>
      <c r="EH334" s="261"/>
      <c r="EI334" s="261"/>
      <c r="EJ334" s="261"/>
      <c r="EK334" s="261"/>
      <c r="EL334" s="261"/>
      <c r="EM334" s="261"/>
      <c r="EN334" s="261"/>
      <c r="EO334" s="261"/>
      <c r="EP334" s="261"/>
      <c r="EQ334" s="261"/>
      <c r="ER334" s="261"/>
      <c r="ES334" s="261"/>
      <c r="ET334" s="261"/>
      <c r="EU334" s="261"/>
      <c r="EV334" s="261"/>
      <c r="EW334" s="261"/>
      <c r="EX334" s="261"/>
      <c r="EY334" s="261"/>
      <c r="EZ334" s="261"/>
      <c r="FA334" s="261"/>
      <c r="FB334" s="261"/>
      <c r="FC334" s="261"/>
      <c r="FD334" s="261"/>
      <c r="FE334" s="261"/>
      <c r="FF334" s="261"/>
      <c r="FG334" s="261"/>
      <c r="FH334" s="261"/>
      <c r="FI334" s="261"/>
      <c r="FJ334" s="261"/>
      <c r="FK334" s="261"/>
      <c r="FL334" s="261"/>
      <c r="FM334" s="261"/>
      <c r="FN334" s="261"/>
      <c r="FO334" s="261"/>
      <c r="FP334" s="261"/>
      <c r="FQ334" s="261"/>
      <c r="FR334" s="261"/>
      <c r="FS334" s="261"/>
      <c r="FT334" s="261"/>
      <c r="FU334" s="261"/>
      <c r="FV334" s="261"/>
      <c r="FW334" s="261"/>
      <c r="FX334" s="261"/>
      <c r="FY334" s="261"/>
      <c r="FZ334" s="261"/>
      <c r="GA334" s="261"/>
      <c r="GB334" s="261"/>
      <c r="GC334" s="261"/>
      <c r="GD334" s="261"/>
      <c r="GE334" s="261"/>
      <c r="GF334" s="261"/>
      <c r="GG334" s="261"/>
      <c r="GH334" s="261"/>
      <c r="GI334" s="261"/>
      <c r="GJ334" s="261"/>
      <c r="GK334" s="261"/>
      <c r="GL334" s="261"/>
      <c r="GM334" s="261"/>
      <c r="GN334" s="261"/>
      <c r="GO334" s="261"/>
      <c r="GP334" s="261"/>
      <c r="GQ334" s="261"/>
      <c r="GR334" s="261"/>
      <c r="GS334" s="261"/>
      <c r="GT334" s="261"/>
      <c r="GU334" s="261"/>
      <c r="GV334" s="261"/>
      <c r="GW334" s="261"/>
      <c r="GX334" s="261"/>
      <c r="GY334" s="261"/>
      <c r="GZ334" s="261"/>
      <c r="HA334" s="261"/>
      <c r="HB334" s="261"/>
      <c r="HC334" s="261"/>
      <c r="HD334" s="261"/>
      <c r="HE334" s="261"/>
      <c r="HF334" s="261"/>
      <c r="HG334" s="261"/>
      <c r="HH334" s="261"/>
      <c r="HI334" s="261"/>
      <c r="HJ334" s="261"/>
      <c r="HK334" s="261"/>
      <c r="HL334" s="261"/>
      <c r="HM334" s="261"/>
      <c r="HN334" s="261"/>
      <c r="HO334" s="261"/>
      <c r="HP334" s="261"/>
      <c r="HQ334" s="261"/>
      <c r="HR334" s="261"/>
      <c r="HS334" s="261"/>
      <c r="HT334" s="261"/>
      <c r="HU334" s="261"/>
      <c r="HV334" s="261"/>
      <c r="HW334" s="261"/>
      <c r="HX334" s="261"/>
      <c r="HY334" s="261"/>
      <c r="HZ334" s="261"/>
      <c r="IA334" s="261"/>
      <c r="IB334" s="261"/>
      <c r="IC334" s="261"/>
      <c r="ID334" s="261"/>
      <c r="IE334" s="261"/>
      <c r="IF334" s="261"/>
      <c r="IG334" s="261"/>
      <c r="IH334" s="261"/>
      <c r="II334" s="261"/>
      <c r="IJ334" s="261"/>
      <c r="IK334" s="261"/>
      <c r="IL334" s="261"/>
      <c r="IM334" s="261"/>
      <c r="IN334" s="261"/>
      <c r="IO334" s="261"/>
      <c r="IP334" s="261"/>
      <c r="IQ334" s="261"/>
      <c r="IR334" s="261"/>
      <c r="IS334" s="261"/>
      <c r="IT334" s="261"/>
      <c r="IU334" s="261"/>
      <c r="IV334" s="261"/>
      <c r="IW334" s="261"/>
      <c r="IX334" s="261"/>
      <c r="IY334" s="261"/>
      <c r="IZ334" s="261"/>
      <c r="JA334" s="261"/>
      <c r="JB334" s="261"/>
      <c r="JC334" s="261"/>
      <c r="JD334" s="261"/>
      <c r="JE334" s="261"/>
      <c r="JF334" s="261"/>
      <c r="JG334" s="261"/>
      <c r="JH334" s="261"/>
      <c r="JI334" s="261"/>
      <c r="JJ334" s="261"/>
      <c r="JK334" s="261"/>
      <c r="JL334" s="261"/>
      <c r="JM334" s="261"/>
      <c r="JN334" s="261"/>
      <c r="JO334" s="261"/>
      <c r="JP334" s="261"/>
      <c r="JQ334" s="261"/>
      <c r="JR334" s="261"/>
      <c r="JS334" s="261"/>
      <c r="JT334" s="261"/>
      <c r="JU334" s="261"/>
      <c r="JV334" s="261"/>
      <c r="JW334" s="261"/>
      <c r="JX334" s="261"/>
      <c r="JY334" s="261"/>
      <c r="JZ334" s="261"/>
      <c r="KA334" s="261"/>
      <c r="KB334" s="261"/>
      <c r="KC334" s="261"/>
      <c r="KD334" s="261"/>
      <c r="KE334" s="261"/>
      <c r="KF334" s="261"/>
      <c r="KG334" s="261"/>
      <c r="KH334" s="261"/>
      <c r="KI334" s="261"/>
      <c r="KJ334" s="261"/>
      <c r="KK334" s="261"/>
      <c r="KL334" s="261"/>
      <c r="KM334" s="261"/>
      <c r="KN334" s="261"/>
      <c r="KO334" s="261"/>
      <c r="KP334" s="261"/>
      <c r="KQ334" s="261"/>
      <c r="KR334" s="261"/>
      <c r="KS334" s="261"/>
      <c r="KT334" s="261"/>
      <c r="KU334" s="261"/>
      <c r="KV334" s="261"/>
      <c r="KW334" s="261"/>
      <c r="KX334" s="261"/>
      <c r="KY334" s="261"/>
      <c r="KZ334" s="261"/>
      <c r="LA334" s="261"/>
      <c r="LB334" s="261"/>
      <c r="LC334" s="261"/>
      <c r="LD334" s="261"/>
      <c r="LE334" s="261"/>
      <c r="LF334" s="261"/>
      <c r="LG334" s="261"/>
      <c r="LH334" s="261"/>
      <c r="LI334" s="261"/>
      <c r="LJ334" s="261"/>
      <c r="LK334" s="261"/>
      <c r="LL334" s="261"/>
      <c r="LM334" s="261"/>
      <c r="LN334" s="261"/>
      <c r="LO334" s="261"/>
      <c r="LP334" s="261"/>
      <c r="LQ334" s="261"/>
      <c r="LR334" s="261"/>
      <c r="LS334" s="261"/>
      <c r="LT334" s="261"/>
      <c r="LU334" s="261"/>
      <c r="LV334" s="261"/>
      <c r="LW334" s="261"/>
      <c r="LX334" s="261"/>
      <c r="LY334" s="261"/>
      <c r="LZ334" s="261"/>
      <c r="MA334" s="261"/>
      <c r="MB334" s="261"/>
      <c r="MC334" s="261"/>
      <c r="MD334" s="261"/>
      <c r="ME334" s="261"/>
      <c r="MF334" s="261"/>
      <c r="MG334" s="261"/>
      <c r="MH334" s="261"/>
      <c r="MI334" s="261"/>
      <c r="MJ334" s="261"/>
      <c r="MK334" s="261"/>
      <c r="ML334" s="261"/>
      <c r="MM334" s="261"/>
      <c r="MN334" s="261"/>
      <c r="MO334" s="261"/>
      <c r="MP334" s="261"/>
      <c r="MQ334" s="261"/>
      <c r="MR334" s="261"/>
      <c r="MS334" s="261"/>
      <c r="MT334" s="261"/>
      <c r="MU334" s="261"/>
      <c r="MV334" s="261"/>
      <c r="MW334" s="261"/>
      <c r="MX334" s="261"/>
      <c r="MY334" s="261"/>
      <c r="MZ334" s="261"/>
      <c r="NA334" s="261"/>
      <c r="NB334" s="261"/>
      <c r="NC334" s="261"/>
      <c r="ND334" s="261"/>
      <c r="NE334" s="261"/>
      <c r="NF334" s="261"/>
      <c r="NG334" s="261"/>
      <c r="NH334" s="261"/>
      <c r="NI334" s="261"/>
      <c r="NJ334" s="261"/>
      <c r="NK334" s="261"/>
      <c r="NL334" s="261"/>
      <c r="NM334" s="261"/>
      <c r="NN334" s="261"/>
      <c r="NO334" s="261"/>
      <c r="NP334" s="261"/>
      <c r="NQ334" s="261"/>
      <c r="NR334" s="261"/>
      <c r="NS334" s="261"/>
      <c r="NT334" s="261"/>
      <c r="NU334" s="261"/>
      <c r="NV334" s="261"/>
      <c r="NW334" s="261"/>
      <c r="NX334" s="261"/>
      <c r="NY334" s="261"/>
      <c r="NZ334" s="261"/>
      <c r="OA334" s="261"/>
      <c r="OB334" s="261"/>
      <c r="OC334" s="261"/>
      <c r="OD334" s="261"/>
      <c r="OE334" s="261"/>
      <c r="OF334" s="261"/>
      <c r="OG334" s="261"/>
      <c r="OH334" s="261"/>
      <c r="OI334" s="261"/>
      <c r="OJ334" s="261"/>
      <c r="OK334" s="261"/>
      <c r="OL334" s="261"/>
      <c r="OM334" s="261"/>
      <c r="ON334" s="261"/>
      <c r="OO334" s="261"/>
      <c r="OP334" s="261"/>
      <c r="OQ334" s="261"/>
      <c r="OR334" s="261"/>
      <c r="OS334" s="261"/>
      <c r="OT334" s="261"/>
      <c r="OU334" s="261"/>
      <c r="OV334" s="261"/>
      <c r="OW334" s="261"/>
      <c r="OX334" s="261"/>
      <c r="OY334" s="261"/>
      <c r="OZ334" s="261"/>
      <c r="PA334" s="261"/>
      <c r="PB334" s="261"/>
      <c r="PC334" s="261"/>
      <c r="PD334" s="261"/>
      <c r="PE334" s="261"/>
      <c r="PF334" s="261"/>
      <c r="PG334" s="261"/>
      <c r="PH334" s="261"/>
      <c r="PI334" s="261"/>
      <c r="PJ334" s="261"/>
      <c r="PK334" s="261"/>
      <c r="PL334" s="261"/>
      <c r="PM334" s="261"/>
      <c r="PN334" s="261"/>
      <c r="PO334" s="261"/>
      <c r="PP334" s="261"/>
      <c r="PQ334" s="261"/>
      <c r="PR334" s="261"/>
      <c r="PS334" s="261"/>
      <c r="PT334" s="261"/>
      <c r="PU334" s="261"/>
      <c r="PV334" s="261"/>
      <c r="PW334" s="261"/>
      <c r="PX334" s="261"/>
      <c r="PY334" s="261"/>
      <c r="PZ334" s="261"/>
      <c r="QA334" s="261"/>
      <c r="QB334" s="261"/>
      <c r="QC334" s="261"/>
      <c r="QD334" s="261"/>
      <c r="QE334" s="261"/>
      <c r="QF334" s="261"/>
      <c r="QG334" s="261"/>
      <c r="QH334" s="261"/>
      <c r="QI334" s="261"/>
      <c r="QJ334" s="261"/>
      <c r="QK334" s="261"/>
      <c r="QL334" s="261"/>
      <c r="QM334" s="261"/>
      <c r="QN334" s="261"/>
      <c r="QO334" s="261"/>
      <c r="QP334" s="261"/>
      <c r="QQ334" s="261"/>
      <c r="QR334" s="261"/>
      <c r="QS334" s="261"/>
      <c r="QT334" s="261"/>
      <c r="QU334" s="261"/>
      <c r="QV334" s="261"/>
      <c r="QW334" s="261"/>
      <c r="QX334" s="261"/>
      <c r="QY334" s="261"/>
      <c r="QZ334" s="261"/>
      <c r="RA334" s="261"/>
      <c r="RB334" s="261"/>
      <c r="RC334" s="261"/>
      <c r="RD334" s="261"/>
      <c r="RE334" s="261"/>
      <c r="RF334" s="261"/>
      <c r="RG334" s="261"/>
      <c r="RH334" s="261"/>
      <c r="RI334" s="261"/>
      <c r="RJ334" s="261"/>
      <c r="RK334" s="261"/>
      <c r="RL334" s="261"/>
      <c r="RM334" s="261"/>
      <c r="RN334" s="261"/>
      <c r="RO334" s="261"/>
      <c r="RP334" s="261"/>
      <c r="RQ334" s="261"/>
      <c r="RR334" s="261"/>
      <c r="RS334" s="261"/>
      <c r="RT334" s="261"/>
      <c r="RU334" s="261"/>
      <c r="RV334" s="261"/>
      <c r="RW334" s="261"/>
      <c r="RX334" s="261"/>
      <c r="RY334" s="261"/>
      <c r="RZ334" s="261"/>
      <c r="SA334" s="261"/>
      <c r="SB334" s="261"/>
      <c r="SC334" s="261"/>
      <c r="SD334" s="261"/>
      <c r="SE334" s="261"/>
      <c r="SF334" s="261"/>
      <c r="SG334" s="261"/>
      <c r="SH334" s="261"/>
      <c r="SI334" s="261"/>
      <c r="SJ334" s="261"/>
      <c r="SK334" s="261"/>
      <c r="SL334" s="261"/>
      <c r="SM334" s="261"/>
      <c r="SN334" s="261"/>
      <c r="SO334" s="261"/>
      <c r="SP334" s="261"/>
      <c r="SQ334" s="261"/>
      <c r="SR334" s="261"/>
      <c r="SS334" s="261"/>
      <c r="ST334" s="261"/>
      <c r="SU334" s="261"/>
      <c r="SV334" s="261"/>
      <c r="SW334" s="261"/>
      <c r="SX334" s="261"/>
      <c r="SY334" s="261"/>
      <c r="SZ334" s="261"/>
      <c r="TA334" s="261"/>
      <c r="TB334" s="261"/>
      <c r="TC334" s="261"/>
      <c r="TD334" s="261"/>
      <c r="TE334" s="261"/>
      <c r="TF334" s="261"/>
      <c r="TG334" s="261"/>
      <c r="TH334" s="261"/>
      <c r="TI334" s="261"/>
      <c r="TJ334" s="261"/>
      <c r="TK334" s="261"/>
      <c r="TL334" s="261"/>
      <c r="TM334" s="261"/>
      <c r="TN334" s="261"/>
      <c r="TO334" s="261"/>
      <c r="TP334" s="261"/>
      <c r="TQ334" s="261"/>
      <c r="TR334" s="261"/>
      <c r="TS334" s="261"/>
      <c r="TT334" s="261"/>
      <c r="TU334" s="261"/>
      <c r="TV334" s="261"/>
      <c r="TW334" s="261"/>
      <c r="TX334" s="261"/>
      <c r="TY334" s="261"/>
      <c r="TZ334" s="261"/>
      <c r="UA334" s="261"/>
      <c r="UB334" s="261"/>
      <c r="UC334" s="261"/>
      <c r="UD334" s="261"/>
      <c r="UE334" s="261"/>
      <c r="UF334" s="261"/>
      <c r="UG334" s="261"/>
      <c r="UH334" s="261"/>
      <c r="UI334" s="261"/>
      <c r="UJ334" s="261"/>
      <c r="UK334" s="261"/>
      <c r="UL334" s="261"/>
      <c r="UM334" s="261"/>
      <c r="UN334" s="261"/>
      <c r="UO334" s="261"/>
      <c r="UP334" s="261"/>
      <c r="UQ334" s="261"/>
      <c r="UR334" s="261"/>
      <c r="US334" s="261"/>
      <c r="UT334" s="261"/>
      <c r="UU334" s="261"/>
      <c r="UV334" s="261"/>
      <c r="UW334" s="261"/>
      <c r="UX334" s="261"/>
      <c r="UY334" s="261"/>
      <c r="UZ334" s="261"/>
      <c r="VA334" s="261"/>
      <c r="VB334" s="261"/>
      <c r="VC334" s="261"/>
      <c r="VD334" s="261"/>
      <c r="VE334" s="261"/>
      <c r="VF334" s="261"/>
      <c r="VG334" s="261"/>
      <c r="VH334" s="261"/>
      <c r="VI334" s="261"/>
      <c r="VJ334" s="261"/>
      <c r="VK334" s="261"/>
      <c r="VL334" s="261"/>
      <c r="VM334" s="261"/>
      <c r="VN334" s="261"/>
      <c r="VO334" s="261"/>
      <c r="VP334" s="261"/>
      <c r="VQ334" s="261"/>
      <c r="VR334" s="261"/>
      <c r="VS334" s="261"/>
      <c r="VT334" s="261"/>
      <c r="VU334" s="261"/>
      <c r="VV334" s="261"/>
      <c r="VW334" s="261"/>
      <c r="VX334" s="261"/>
      <c r="VY334" s="261"/>
      <c r="VZ334" s="261"/>
      <c r="WA334" s="261"/>
      <c r="WB334" s="261"/>
      <c r="WC334" s="261"/>
      <c r="WD334" s="261"/>
      <c r="WE334" s="261"/>
      <c r="WF334" s="261"/>
      <c r="WG334" s="261"/>
      <c r="WH334" s="261"/>
      <c r="WI334" s="261"/>
      <c r="WJ334" s="261"/>
      <c r="WK334" s="261"/>
      <c r="WL334" s="261"/>
      <c r="WM334" s="261"/>
      <c r="WN334" s="261"/>
      <c r="WO334" s="261"/>
      <c r="WP334" s="261"/>
      <c r="WQ334" s="261"/>
      <c r="WR334" s="261"/>
      <c r="WS334" s="261"/>
      <c r="WT334" s="261"/>
      <c r="WU334" s="261"/>
      <c r="WV334" s="261"/>
      <c r="WW334" s="261"/>
      <c r="WX334" s="261"/>
      <c r="WY334" s="261"/>
      <c r="WZ334" s="261"/>
      <c r="XA334" s="261"/>
      <c r="XB334" s="261"/>
      <c r="XC334" s="261"/>
      <c r="XD334" s="261"/>
      <c r="XE334" s="261"/>
      <c r="XF334" s="261"/>
      <c r="XG334" s="261"/>
      <c r="XH334" s="261"/>
      <c r="XI334" s="261"/>
      <c r="XJ334" s="261"/>
      <c r="XK334" s="261"/>
      <c r="XL334" s="261"/>
      <c r="XM334" s="261"/>
      <c r="XN334" s="261"/>
      <c r="XO334" s="261"/>
      <c r="XP334" s="261"/>
      <c r="XQ334" s="261"/>
      <c r="XR334" s="261"/>
      <c r="XS334" s="261"/>
      <c r="XT334" s="261"/>
      <c r="XU334" s="261"/>
      <c r="XV334" s="261"/>
      <c r="XW334" s="261"/>
      <c r="XX334" s="261"/>
      <c r="XY334" s="261"/>
      <c r="XZ334" s="261"/>
      <c r="YA334" s="261"/>
      <c r="YB334" s="261"/>
      <c r="YC334" s="261"/>
      <c r="YD334" s="261"/>
      <c r="YE334" s="261"/>
      <c r="YF334" s="261"/>
      <c r="YG334" s="261"/>
      <c r="YH334" s="261"/>
      <c r="YI334" s="261"/>
      <c r="YJ334" s="261"/>
      <c r="YK334" s="261"/>
      <c r="YL334" s="261"/>
      <c r="YM334" s="261"/>
      <c r="YN334" s="261"/>
      <c r="YO334" s="261"/>
      <c r="YP334" s="261"/>
      <c r="YQ334" s="261"/>
      <c r="YR334" s="261"/>
      <c r="YS334" s="261"/>
      <c r="YT334" s="261"/>
      <c r="YU334" s="261"/>
      <c r="YV334" s="261"/>
      <c r="YW334" s="261"/>
      <c r="YX334" s="261"/>
      <c r="YY334" s="261"/>
      <c r="YZ334" s="261"/>
      <c r="ZA334" s="261"/>
      <c r="ZB334" s="261"/>
      <c r="ZC334" s="261"/>
      <c r="ZD334" s="261"/>
      <c r="ZE334" s="261"/>
      <c r="ZF334" s="261"/>
      <c r="ZG334" s="261"/>
      <c r="ZH334" s="261"/>
      <c r="ZI334" s="261"/>
      <c r="ZJ334" s="261"/>
      <c r="ZK334" s="261"/>
      <c r="ZL334" s="261"/>
      <c r="ZM334" s="261"/>
      <c r="ZN334" s="261"/>
      <c r="ZO334" s="261"/>
      <c r="ZP334" s="261"/>
      <c r="ZQ334" s="261"/>
      <c r="ZR334" s="261"/>
      <c r="ZS334" s="261"/>
      <c r="ZT334" s="261"/>
      <c r="ZU334" s="261"/>
      <c r="ZV334" s="261"/>
      <c r="ZW334" s="261"/>
      <c r="ZX334" s="261"/>
      <c r="ZY334" s="261"/>
      <c r="ZZ334" s="261"/>
      <c r="AAA334" s="261"/>
      <c r="AAB334" s="261"/>
      <c r="AAC334" s="261"/>
      <c r="AAD334" s="261"/>
      <c r="AAE334" s="261"/>
      <c r="AAF334" s="261"/>
      <c r="AAG334" s="261"/>
      <c r="AAH334" s="261"/>
      <c r="AAI334" s="261"/>
      <c r="AAJ334" s="261"/>
      <c r="AAK334" s="261"/>
      <c r="AAL334" s="261"/>
      <c r="AAM334" s="261"/>
      <c r="AAN334" s="261"/>
      <c r="AAO334" s="261"/>
      <c r="AAP334" s="261"/>
      <c r="AAQ334" s="261"/>
      <c r="AAR334" s="261"/>
      <c r="AAS334" s="261"/>
      <c r="AAT334" s="261"/>
      <c r="AAU334" s="261"/>
      <c r="AAV334" s="261"/>
      <c r="AAW334" s="261"/>
      <c r="AAX334" s="261"/>
      <c r="AAY334" s="261"/>
      <c r="AAZ334" s="261"/>
      <c r="ABA334" s="261"/>
      <c r="ABB334" s="261"/>
      <c r="ABC334" s="261"/>
      <c r="ABD334" s="261"/>
      <c r="ABE334" s="261"/>
      <c r="ABF334" s="261"/>
      <c r="ABG334" s="261"/>
      <c r="ABH334" s="261"/>
      <c r="ABI334" s="261"/>
      <c r="ABJ334" s="261"/>
      <c r="ABK334" s="261"/>
      <c r="ABL334" s="261"/>
      <c r="ABM334" s="261"/>
      <c r="ABN334" s="261"/>
      <c r="ABO334" s="261"/>
      <c r="ABP334" s="261"/>
      <c r="ABQ334" s="261"/>
      <c r="ABR334" s="261"/>
      <c r="ABS334" s="261"/>
      <c r="ABT334" s="261"/>
      <c r="ABU334" s="261"/>
      <c r="ABV334" s="261"/>
      <c r="ABW334" s="261"/>
      <c r="ABX334" s="261"/>
      <c r="ABY334" s="261"/>
      <c r="ABZ334" s="261"/>
      <c r="ACA334" s="261"/>
      <c r="ACB334" s="261"/>
      <c r="ACC334" s="261"/>
      <c r="ACD334" s="261"/>
      <c r="ACE334" s="261"/>
      <c r="ACF334" s="261"/>
      <c r="ACG334" s="261"/>
      <c r="ACH334" s="261"/>
      <c r="ACI334" s="261"/>
      <c r="ACJ334" s="261"/>
      <c r="ACK334" s="261"/>
      <c r="ACL334" s="261"/>
      <c r="ACM334" s="261"/>
      <c r="ACN334" s="261"/>
      <c r="ACO334" s="261"/>
      <c r="ACP334" s="261"/>
      <c r="ACQ334" s="261"/>
      <c r="ACR334" s="261"/>
      <c r="ACS334" s="261"/>
      <c r="ACT334" s="261"/>
      <c r="ACU334" s="261"/>
      <c r="ACV334" s="261"/>
      <c r="ACW334" s="261"/>
      <c r="ACX334" s="261"/>
      <c r="ACY334" s="261"/>
      <c r="ACZ334" s="261"/>
      <c r="ADA334" s="261"/>
      <c r="ADB334" s="261"/>
      <c r="ADC334" s="261"/>
      <c r="ADD334" s="261"/>
      <c r="ADE334" s="261"/>
      <c r="ADF334" s="261"/>
      <c r="ADG334" s="261"/>
      <c r="ADH334" s="261"/>
      <c r="ADI334" s="261"/>
      <c r="ADJ334" s="261"/>
      <c r="ADK334" s="261"/>
      <c r="ADL334" s="261"/>
      <c r="ADM334" s="261"/>
      <c r="ADN334" s="261"/>
      <c r="ADO334" s="261"/>
      <c r="ADP334" s="261"/>
      <c r="ADQ334" s="261"/>
      <c r="ADR334" s="261"/>
      <c r="ADS334" s="261"/>
      <c r="ADT334" s="261"/>
      <c r="ADU334" s="261"/>
      <c r="ADV334" s="261"/>
      <c r="ADW334" s="261"/>
      <c r="ADX334" s="261"/>
      <c r="ADY334" s="261"/>
      <c r="ADZ334" s="261"/>
      <c r="AEA334" s="261"/>
      <c r="AEB334" s="261"/>
      <c r="AEC334" s="261"/>
      <c r="AED334" s="261"/>
      <c r="AEE334" s="261"/>
      <c r="AEF334" s="261"/>
      <c r="AEG334" s="261"/>
      <c r="AEH334" s="261"/>
      <c r="AEI334" s="261"/>
      <c r="AEJ334" s="261"/>
      <c r="AEK334" s="261"/>
      <c r="AEL334" s="261"/>
      <c r="AEM334" s="261"/>
      <c r="AEN334" s="261"/>
      <c r="AEO334" s="261"/>
      <c r="AEP334" s="261"/>
      <c r="AEQ334" s="261"/>
      <c r="AER334" s="261"/>
      <c r="AES334" s="261"/>
      <c r="AET334" s="261"/>
      <c r="AEU334" s="261"/>
      <c r="AEV334" s="261"/>
      <c r="AEW334" s="261"/>
      <c r="AEX334" s="261"/>
      <c r="AEY334" s="261"/>
      <c r="AEZ334" s="261"/>
      <c r="AFA334" s="261"/>
      <c r="AFB334" s="261"/>
      <c r="AFC334" s="261"/>
      <c r="AFD334" s="261"/>
      <c r="AFE334" s="261"/>
      <c r="AFF334" s="261"/>
      <c r="AFG334" s="261"/>
      <c r="AFH334" s="261"/>
      <c r="AFI334" s="261"/>
      <c r="AFJ334" s="261"/>
      <c r="AFK334" s="261"/>
      <c r="AFL334" s="261"/>
      <c r="AFM334" s="261"/>
      <c r="AFN334" s="261"/>
      <c r="AFO334" s="261"/>
      <c r="AFP334" s="261"/>
      <c r="AFQ334" s="261"/>
      <c r="AFR334" s="261"/>
      <c r="AFS334" s="261"/>
      <c r="AFT334" s="261"/>
      <c r="AFU334" s="261"/>
      <c r="AFV334" s="261"/>
      <c r="AFW334" s="261"/>
      <c r="AFX334" s="261"/>
      <c r="AFY334" s="261"/>
      <c r="AFZ334" s="261"/>
      <c r="AGA334" s="261"/>
      <c r="AGB334" s="261"/>
      <c r="AGC334" s="261"/>
      <c r="AGD334" s="261"/>
      <c r="AGE334" s="261"/>
      <c r="AGF334" s="261"/>
      <c r="AGG334" s="261"/>
      <c r="AGH334" s="261"/>
      <c r="AGI334" s="261"/>
      <c r="AGJ334" s="261"/>
      <c r="AGK334" s="261"/>
      <c r="AGL334" s="261"/>
      <c r="AGM334" s="261"/>
      <c r="AGN334" s="261"/>
      <c r="AGO334" s="261"/>
      <c r="AGP334" s="261"/>
      <c r="AGQ334" s="261"/>
      <c r="AGR334" s="261"/>
      <c r="AGS334" s="261"/>
      <c r="AGT334" s="261"/>
      <c r="AGU334" s="261"/>
      <c r="AGV334" s="261"/>
      <c r="AGW334" s="261"/>
      <c r="AGX334" s="261"/>
      <c r="AGY334" s="261"/>
      <c r="AGZ334" s="261"/>
      <c r="AHA334" s="261"/>
      <c r="AHB334" s="261"/>
      <c r="AHC334" s="261"/>
      <c r="AHD334" s="261"/>
      <c r="AHE334" s="261"/>
      <c r="AHF334" s="261"/>
      <c r="AHG334" s="261"/>
      <c r="AHH334" s="261"/>
      <c r="AHI334" s="261"/>
      <c r="AHJ334" s="261"/>
      <c r="AHK334" s="261"/>
      <c r="AHL334" s="261"/>
      <c r="AHM334" s="261"/>
      <c r="AHN334" s="261"/>
      <c r="AHO334" s="261"/>
      <c r="AHP334" s="261"/>
      <c r="AHQ334" s="261"/>
      <c r="AHR334" s="261"/>
      <c r="AHS334" s="261"/>
      <c r="AHT334" s="261"/>
      <c r="AHU334" s="261"/>
      <c r="AHV334" s="261"/>
      <c r="AHW334" s="261"/>
      <c r="AHX334" s="261"/>
      <c r="AHY334" s="261"/>
      <c r="AHZ334" s="261"/>
      <c r="AIA334" s="261"/>
      <c r="AIB334" s="261"/>
      <c r="AIC334" s="261"/>
      <c r="AID334" s="261"/>
      <c r="AIE334" s="261"/>
      <c r="AIF334" s="261"/>
      <c r="AIG334" s="261"/>
      <c r="AIH334" s="261"/>
      <c r="AII334" s="261"/>
      <c r="AIJ334" s="261"/>
      <c r="AIK334" s="261"/>
      <c r="AIL334" s="261"/>
      <c r="AIM334" s="261"/>
      <c r="AIN334" s="261"/>
      <c r="AIO334" s="261"/>
      <c r="AIP334" s="261"/>
      <c r="AIQ334" s="261"/>
      <c r="AIR334" s="261"/>
      <c r="AIS334" s="261"/>
      <c r="AIT334" s="261"/>
      <c r="AIU334" s="261"/>
      <c r="AIV334" s="261"/>
      <c r="AIW334" s="261"/>
      <c r="AIX334" s="261"/>
      <c r="AIY334" s="261"/>
      <c r="AIZ334" s="261"/>
      <c r="AJA334" s="261"/>
      <c r="AJB334" s="261"/>
      <c r="AJC334" s="261"/>
      <c r="AJD334" s="261"/>
      <c r="AJE334" s="261"/>
      <c r="AJF334" s="261"/>
      <c r="AJG334" s="261"/>
      <c r="AJH334" s="261"/>
      <c r="AJI334" s="261"/>
      <c r="AJJ334" s="261"/>
      <c r="AJK334" s="261"/>
      <c r="AJL334" s="261"/>
      <c r="AJM334" s="261"/>
      <c r="AJN334" s="261"/>
      <c r="AJO334" s="261"/>
      <c r="AJP334" s="261"/>
      <c r="AJQ334" s="261"/>
      <c r="AJR334" s="261"/>
      <c r="AJS334" s="261"/>
      <c r="AJT334" s="261"/>
      <c r="AJU334" s="261"/>
      <c r="AJV334" s="261"/>
      <c r="AJW334" s="261"/>
      <c r="AJX334" s="261"/>
      <c r="AJY334" s="261"/>
      <c r="AJZ334" s="261"/>
      <c r="AKA334" s="261"/>
      <c r="AKB334" s="261"/>
      <c r="AKC334" s="261"/>
      <c r="AKD334" s="261"/>
      <c r="AKE334" s="261"/>
      <c r="AKF334" s="261"/>
      <c r="AKG334" s="261"/>
      <c r="AKH334" s="261"/>
      <c r="AKI334" s="261"/>
      <c r="AKJ334" s="261"/>
      <c r="AKK334" s="261"/>
      <c r="AKL334" s="261"/>
      <c r="AKM334" s="261"/>
      <c r="AKN334" s="261"/>
      <c r="AKO334" s="261"/>
      <c r="AKP334" s="261"/>
      <c r="AKQ334" s="261"/>
      <c r="AKR334" s="261"/>
      <c r="AKS334" s="261"/>
      <c r="AKT334" s="261"/>
      <c r="AKU334" s="261"/>
      <c r="AKV334" s="261"/>
      <c r="AKW334" s="261"/>
      <c r="AKX334" s="261"/>
      <c r="AKY334" s="261"/>
      <c r="AKZ334" s="261"/>
      <c r="ALA334" s="261"/>
      <c r="ALB334" s="261"/>
      <c r="ALC334" s="261"/>
      <c r="ALD334" s="261"/>
      <c r="ALE334" s="261"/>
      <c r="ALF334" s="261"/>
      <c r="ALG334" s="261"/>
      <c r="ALH334" s="261"/>
      <c r="ALI334" s="261"/>
      <c r="ALJ334" s="261"/>
      <c r="ALK334" s="261"/>
      <c r="ALL334" s="261"/>
      <c r="ALM334" s="261"/>
      <c r="ALN334" s="261"/>
      <c r="ALO334" s="261"/>
      <c r="ALP334" s="261"/>
      <c r="ALQ334" s="261"/>
      <c r="ALR334" s="261"/>
      <c r="ALS334" s="261"/>
      <c r="ALT334" s="261"/>
      <c r="ALU334" s="261"/>
      <c r="ALV334" s="261"/>
      <c r="ALW334" s="261"/>
      <c r="ALX334" s="261"/>
      <c r="ALY334" s="261"/>
      <c r="ALZ334" s="261"/>
      <c r="AMA334" s="261"/>
      <c r="AMB334" s="261"/>
      <c r="AMC334" s="261"/>
      <c r="AMD334" s="261"/>
      <c r="AME334" s="261"/>
      <c r="AMF334" s="261"/>
      <c r="AMG334" s="261"/>
      <c r="AMH334" s="261"/>
      <c r="AMI334" s="261"/>
      <c r="AMJ334" s="261"/>
      <c r="AMK334" s="261"/>
    </row>
    <row r="335" spans="1:1025" s="269" customFormat="1" x14ac:dyDescent="0.35">
      <c r="A335" s="261"/>
      <c r="B335" s="265"/>
      <c r="C335" s="266"/>
      <c r="D335" s="266"/>
      <c r="E335" s="266"/>
      <c r="F335" s="266"/>
      <c r="G335" s="266"/>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F335" s="261"/>
      <c r="AG335" s="261"/>
      <c r="AH335" s="261"/>
      <c r="AI335" s="261"/>
      <c r="AJ335" s="261"/>
      <c r="AK335" s="261"/>
      <c r="AL335" s="261"/>
      <c r="AM335" s="261"/>
      <c r="AN335" s="261"/>
      <c r="AO335" s="261"/>
      <c r="AP335" s="261"/>
      <c r="AQ335" s="261"/>
      <c r="AR335" s="261"/>
      <c r="AS335" s="261"/>
      <c r="AT335" s="261"/>
      <c r="AU335" s="261"/>
      <c r="AV335" s="261"/>
      <c r="AW335" s="261"/>
      <c r="AX335" s="261"/>
      <c r="AY335" s="261"/>
      <c r="AZ335" s="261"/>
      <c r="BA335" s="261"/>
      <c r="BB335" s="261"/>
      <c r="BC335" s="261"/>
      <c r="BD335" s="261"/>
      <c r="BE335" s="261"/>
      <c r="BF335" s="261"/>
      <c r="BG335" s="261"/>
      <c r="BH335" s="261"/>
      <c r="BI335" s="261"/>
      <c r="BJ335" s="261"/>
      <c r="BK335" s="261"/>
      <c r="BL335" s="261"/>
      <c r="BM335" s="261"/>
      <c r="BN335" s="261"/>
      <c r="BO335" s="261"/>
      <c r="BP335" s="261"/>
      <c r="BQ335" s="261"/>
      <c r="BR335" s="261"/>
      <c r="BS335" s="261"/>
      <c r="BT335" s="261"/>
      <c r="BU335" s="261"/>
      <c r="BV335" s="261"/>
      <c r="BW335" s="261"/>
      <c r="BX335" s="261"/>
      <c r="BY335" s="261"/>
      <c r="BZ335" s="261"/>
      <c r="CA335" s="261"/>
      <c r="CB335" s="261"/>
      <c r="CC335" s="261"/>
      <c r="CD335" s="261"/>
      <c r="CE335" s="261"/>
      <c r="CF335" s="261"/>
      <c r="CG335" s="261"/>
      <c r="CH335" s="261"/>
      <c r="CI335" s="261"/>
      <c r="CJ335" s="261"/>
      <c r="CK335" s="261"/>
      <c r="CL335" s="261"/>
      <c r="CM335" s="261"/>
      <c r="CN335" s="261"/>
      <c r="CO335" s="261"/>
      <c r="CP335" s="261"/>
      <c r="CQ335" s="261"/>
      <c r="CR335" s="261"/>
      <c r="CS335" s="261"/>
      <c r="CT335" s="261"/>
      <c r="CU335" s="261"/>
      <c r="CV335" s="261"/>
      <c r="CW335" s="261"/>
      <c r="CX335" s="261"/>
      <c r="CY335" s="261"/>
      <c r="CZ335" s="261"/>
      <c r="DA335" s="261"/>
      <c r="DB335" s="261"/>
      <c r="DC335" s="261"/>
      <c r="DD335" s="261"/>
      <c r="DE335" s="261"/>
      <c r="DF335" s="261"/>
      <c r="DG335" s="261"/>
      <c r="DH335" s="261"/>
      <c r="DI335" s="261"/>
      <c r="DJ335" s="261"/>
      <c r="DK335" s="261"/>
      <c r="DL335" s="261"/>
      <c r="DM335" s="261"/>
      <c r="DN335" s="261"/>
      <c r="DO335" s="261"/>
      <c r="DP335" s="261"/>
      <c r="DQ335" s="261"/>
      <c r="DR335" s="261"/>
      <c r="DS335" s="261"/>
      <c r="DT335" s="261"/>
      <c r="DU335" s="261"/>
      <c r="DV335" s="261"/>
      <c r="DW335" s="261"/>
      <c r="DX335" s="261"/>
      <c r="DY335" s="261"/>
      <c r="DZ335" s="261"/>
      <c r="EA335" s="261"/>
      <c r="EB335" s="261"/>
      <c r="EC335" s="261"/>
      <c r="ED335" s="261"/>
      <c r="EE335" s="261"/>
      <c r="EF335" s="261"/>
      <c r="EG335" s="261"/>
      <c r="EH335" s="261"/>
      <c r="EI335" s="261"/>
      <c r="EJ335" s="261"/>
      <c r="EK335" s="261"/>
      <c r="EL335" s="261"/>
      <c r="EM335" s="261"/>
      <c r="EN335" s="261"/>
      <c r="EO335" s="261"/>
      <c r="EP335" s="261"/>
      <c r="EQ335" s="261"/>
      <c r="ER335" s="261"/>
      <c r="ES335" s="261"/>
      <c r="ET335" s="261"/>
      <c r="EU335" s="261"/>
      <c r="EV335" s="261"/>
      <c r="EW335" s="261"/>
      <c r="EX335" s="261"/>
      <c r="EY335" s="261"/>
      <c r="EZ335" s="261"/>
      <c r="FA335" s="261"/>
      <c r="FB335" s="261"/>
      <c r="FC335" s="261"/>
      <c r="FD335" s="261"/>
      <c r="FE335" s="261"/>
      <c r="FF335" s="261"/>
      <c r="FG335" s="261"/>
      <c r="FH335" s="261"/>
      <c r="FI335" s="261"/>
      <c r="FJ335" s="261"/>
      <c r="FK335" s="261"/>
      <c r="FL335" s="261"/>
      <c r="FM335" s="261"/>
      <c r="FN335" s="261"/>
      <c r="FO335" s="261"/>
      <c r="FP335" s="261"/>
      <c r="FQ335" s="261"/>
      <c r="FR335" s="261"/>
      <c r="FS335" s="261"/>
      <c r="FT335" s="261"/>
      <c r="FU335" s="261"/>
      <c r="FV335" s="261"/>
      <c r="FW335" s="261"/>
      <c r="FX335" s="261"/>
      <c r="FY335" s="261"/>
      <c r="FZ335" s="261"/>
      <c r="GA335" s="261"/>
      <c r="GB335" s="261"/>
      <c r="GC335" s="261"/>
      <c r="GD335" s="261"/>
      <c r="GE335" s="261"/>
      <c r="GF335" s="261"/>
      <c r="GG335" s="261"/>
      <c r="GH335" s="261"/>
      <c r="GI335" s="261"/>
      <c r="GJ335" s="261"/>
      <c r="GK335" s="261"/>
      <c r="GL335" s="261"/>
      <c r="GM335" s="261"/>
      <c r="GN335" s="261"/>
      <c r="GO335" s="261"/>
      <c r="GP335" s="261"/>
      <c r="GQ335" s="261"/>
      <c r="GR335" s="261"/>
      <c r="GS335" s="261"/>
      <c r="GT335" s="261"/>
      <c r="GU335" s="261"/>
      <c r="GV335" s="261"/>
      <c r="GW335" s="261"/>
      <c r="GX335" s="261"/>
      <c r="GY335" s="261"/>
      <c r="GZ335" s="261"/>
      <c r="HA335" s="261"/>
      <c r="HB335" s="261"/>
      <c r="HC335" s="261"/>
      <c r="HD335" s="261"/>
      <c r="HE335" s="261"/>
      <c r="HF335" s="261"/>
      <c r="HG335" s="261"/>
      <c r="HH335" s="261"/>
      <c r="HI335" s="261"/>
      <c r="HJ335" s="261"/>
      <c r="HK335" s="261"/>
      <c r="HL335" s="261"/>
      <c r="HM335" s="261"/>
      <c r="HN335" s="261"/>
      <c r="HO335" s="261"/>
      <c r="HP335" s="261"/>
      <c r="HQ335" s="261"/>
      <c r="HR335" s="261"/>
      <c r="HS335" s="261"/>
      <c r="HT335" s="261"/>
      <c r="HU335" s="261"/>
      <c r="HV335" s="261"/>
      <c r="HW335" s="261"/>
      <c r="HX335" s="261"/>
      <c r="HY335" s="261"/>
      <c r="HZ335" s="261"/>
      <c r="IA335" s="261"/>
      <c r="IB335" s="261"/>
      <c r="IC335" s="261"/>
      <c r="ID335" s="261"/>
      <c r="IE335" s="261"/>
      <c r="IF335" s="261"/>
      <c r="IG335" s="261"/>
      <c r="IH335" s="261"/>
      <c r="II335" s="261"/>
      <c r="IJ335" s="261"/>
      <c r="IK335" s="261"/>
      <c r="IL335" s="261"/>
      <c r="IM335" s="261"/>
      <c r="IN335" s="261"/>
      <c r="IO335" s="261"/>
      <c r="IP335" s="261"/>
      <c r="IQ335" s="261"/>
      <c r="IR335" s="261"/>
      <c r="IS335" s="261"/>
      <c r="IT335" s="261"/>
      <c r="IU335" s="261"/>
      <c r="IV335" s="261"/>
      <c r="IW335" s="261"/>
      <c r="IX335" s="261"/>
      <c r="IY335" s="261"/>
      <c r="IZ335" s="261"/>
      <c r="JA335" s="261"/>
      <c r="JB335" s="261"/>
      <c r="JC335" s="261"/>
      <c r="JD335" s="261"/>
      <c r="JE335" s="261"/>
      <c r="JF335" s="261"/>
      <c r="JG335" s="261"/>
      <c r="JH335" s="261"/>
      <c r="JI335" s="261"/>
      <c r="JJ335" s="261"/>
      <c r="JK335" s="261"/>
      <c r="JL335" s="261"/>
      <c r="JM335" s="261"/>
      <c r="JN335" s="261"/>
      <c r="JO335" s="261"/>
      <c r="JP335" s="261"/>
      <c r="JQ335" s="261"/>
      <c r="JR335" s="261"/>
      <c r="JS335" s="261"/>
      <c r="JT335" s="261"/>
      <c r="JU335" s="261"/>
      <c r="JV335" s="261"/>
      <c r="JW335" s="261"/>
      <c r="JX335" s="261"/>
      <c r="JY335" s="261"/>
      <c r="JZ335" s="261"/>
      <c r="KA335" s="261"/>
      <c r="KB335" s="261"/>
      <c r="KC335" s="261"/>
      <c r="KD335" s="261"/>
      <c r="KE335" s="261"/>
      <c r="KF335" s="261"/>
      <c r="KG335" s="261"/>
      <c r="KH335" s="261"/>
      <c r="KI335" s="261"/>
      <c r="KJ335" s="261"/>
      <c r="KK335" s="261"/>
      <c r="KL335" s="261"/>
      <c r="KM335" s="261"/>
      <c r="KN335" s="261"/>
      <c r="KO335" s="261"/>
      <c r="KP335" s="261"/>
      <c r="KQ335" s="261"/>
      <c r="KR335" s="261"/>
      <c r="KS335" s="261"/>
      <c r="KT335" s="261"/>
      <c r="KU335" s="261"/>
      <c r="KV335" s="261"/>
      <c r="KW335" s="261"/>
      <c r="KX335" s="261"/>
      <c r="KY335" s="261"/>
      <c r="KZ335" s="261"/>
      <c r="LA335" s="261"/>
      <c r="LB335" s="261"/>
      <c r="LC335" s="261"/>
      <c r="LD335" s="261"/>
      <c r="LE335" s="261"/>
      <c r="LF335" s="261"/>
      <c r="LG335" s="261"/>
      <c r="LH335" s="261"/>
      <c r="LI335" s="261"/>
      <c r="LJ335" s="261"/>
      <c r="LK335" s="261"/>
      <c r="LL335" s="261"/>
      <c r="LM335" s="261"/>
      <c r="LN335" s="261"/>
      <c r="LO335" s="261"/>
      <c r="LP335" s="261"/>
      <c r="LQ335" s="261"/>
      <c r="LR335" s="261"/>
      <c r="LS335" s="261"/>
      <c r="LT335" s="261"/>
      <c r="LU335" s="261"/>
      <c r="LV335" s="261"/>
      <c r="LW335" s="261"/>
      <c r="LX335" s="261"/>
      <c r="LY335" s="261"/>
      <c r="LZ335" s="261"/>
      <c r="MA335" s="261"/>
      <c r="MB335" s="261"/>
      <c r="MC335" s="261"/>
      <c r="MD335" s="261"/>
      <c r="ME335" s="261"/>
      <c r="MF335" s="261"/>
      <c r="MG335" s="261"/>
      <c r="MH335" s="261"/>
      <c r="MI335" s="261"/>
      <c r="MJ335" s="261"/>
      <c r="MK335" s="261"/>
      <c r="ML335" s="261"/>
      <c r="MM335" s="261"/>
      <c r="MN335" s="261"/>
      <c r="MO335" s="261"/>
      <c r="MP335" s="261"/>
      <c r="MQ335" s="261"/>
      <c r="MR335" s="261"/>
      <c r="MS335" s="261"/>
      <c r="MT335" s="261"/>
      <c r="MU335" s="261"/>
      <c r="MV335" s="261"/>
      <c r="MW335" s="261"/>
      <c r="MX335" s="261"/>
      <c r="MY335" s="261"/>
      <c r="MZ335" s="261"/>
      <c r="NA335" s="261"/>
      <c r="NB335" s="261"/>
      <c r="NC335" s="261"/>
      <c r="ND335" s="261"/>
      <c r="NE335" s="261"/>
      <c r="NF335" s="261"/>
      <c r="NG335" s="261"/>
      <c r="NH335" s="261"/>
      <c r="NI335" s="261"/>
      <c r="NJ335" s="261"/>
      <c r="NK335" s="261"/>
      <c r="NL335" s="261"/>
      <c r="NM335" s="261"/>
      <c r="NN335" s="261"/>
      <c r="NO335" s="261"/>
      <c r="NP335" s="261"/>
      <c r="NQ335" s="261"/>
      <c r="NR335" s="261"/>
      <c r="NS335" s="261"/>
      <c r="NT335" s="261"/>
      <c r="NU335" s="261"/>
      <c r="NV335" s="261"/>
      <c r="NW335" s="261"/>
      <c r="NX335" s="261"/>
      <c r="NY335" s="261"/>
      <c r="NZ335" s="261"/>
      <c r="OA335" s="261"/>
      <c r="OB335" s="261"/>
      <c r="OC335" s="261"/>
      <c r="OD335" s="261"/>
      <c r="OE335" s="261"/>
      <c r="OF335" s="261"/>
      <c r="OG335" s="261"/>
      <c r="OH335" s="261"/>
      <c r="OI335" s="261"/>
      <c r="OJ335" s="261"/>
      <c r="OK335" s="261"/>
      <c r="OL335" s="261"/>
      <c r="OM335" s="261"/>
      <c r="ON335" s="261"/>
      <c r="OO335" s="261"/>
      <c r="OP335" s="261"/>
      <c r="OQ335" s="261"/>
      <c r="OR335" s="261"/>
      <c r="OS335" s="261"/>
      <c r="OT335" s="261"/>
      <c r="OU335" s="261"/>
      <c r="OV335" s="261"/>
      <c r="OW335" s="261"/>
      <c r="OX335" s="261"/>
      <c r="OY335" s="261"/>
      <c r="OZ335" s="261"/>
      <c r="PA335" s="261"/>
      <c r="PB335" s="261"/>
      <c r="PC335" s="261"/>
      <c r="PD335" s="261"/>
      <c r="PE335" s="261"/>
      <c r="PF335" s="261"/>
      <c r="PG335" s="261"/>
      <c r="PH335" s="261"/>
      <c r="PI335" s="261"/>
      <c r="PJ335" s="261"/>
      <c r="PK335" s="261"/>
      <c r="PL335" s="261"/>
      <c r="PM335" s="261"/>
      <c r="PN335" s="261"/>
      <c r="PO335" s="261"/>
      <c r="PP335" s="261"/>
      <c r="PQ335" s="261"/>
      <c r="PR335" s="261"/>
      <c r="PS335" s="261"/>
      <c r="PT335" s="261"/>
      <c r="PU335" s="261"/>
      <c r="PV335" s="261"/>
      <c r="PW335" s="261"/>
      <c r="PX335" s="261"/>
      <c r="PY335" s="261"/>
      <c r="PZ335" s="261"/>
      <c r="QA335" s="261"/>
      <c r="QB335" s="261"/>
      <c r="QC335" s="261"/>
      <c r="QD335" s="261"/>
      <c r="QE335" s="261"/>
      <c r="QF335" s="261"/>
      <c r="QG335" s="261"/>
      <c r="QH335" s="261"/>
      <c r="QI335" s="261"/>
      <c r="QJ335" s="261"/>
      <c r="QK335" s="261"/>
      <c r="QL335" s="261"/>
      <c r="QM335" s="261"/>
      <c r="QN335" s="261"/>
      <c r="QO335" s="261"/>
      <c r="QP335" s="261"/>
      <c r="QQ335" s="261"/>
      <c r="QR335" s="261"/>
      <c r="QS335" s="261"/>
      <c r="QT335" s="261"/>
      <c r="QU335" s="261"/>
      <c r="QV335" s="261"/>
      <c r="QW335" s="261"/>
      <c r="QX335" s="261"/>
      <c r="QY335" s="261"/>
      <c r="QZ335" s="261"/>
      <c r="RA335" s="261"/>
      <c r="RB335" s="261"/>
      <c r="RC335" s="261"/>
      <c r="RD335" s="261"/>
      <c r="RE335" s="261"/>
      <c r="RF335" s="261"/>
      <c r="RG335" s="261"/>
      <c r="RH335" s="261"/>
      <c r="RI335" s="261"/>
      <c r="RJ335" s="261"/>
      <c r="RK335" s="261"/>
      <c r="RL335" s="261"/>
      <c r="RM335" s="261"/>
      <c r="RN335" s="261"/>
      <c r="RO335" s="261"/>
      <c r="RP335" s="261"/>
      <c r="RQ335" s="261"/>
      <c r="RR335" s="261"/>
      <c r="RS335" s="261"/>
      <c r="RT335" s="261"/>
      <c r="RU335" s="261"/>
      <c r="RV335" s="261"/>
      <c r="RW335" s="261"/>
      <c r="RX335" s="261"/>
      <c r="RY335" s="261"/>
      <c r="RZ335" s="261"/>
      <c r="SA335" s="261"/>
      <c r="SB335" s="261"/>
      <c r="SC335" s="261"/>
      <c r="SD335" s="261"/>
      <c r="SE335" s="261"/>
      <c r="SF335" s="261"/>
      <c r="SG335" s="261"/>
      <c r="SH335" s="261"/>
      <c r="SI335" s="261"/>
      <c r="SJ335" s="261"/>
      <c r="SK335" s="261"/>
      <c r="SL335" s="261"/>
      <c r="SM335" s="261"/>
      <c r="SN335" s="261"/>
      <c r="SO335" s="261"/>
      <c r="SP335" s="261"/>
      <c r="SQ335" s="261"/>
      <c r="SR335" s="261"/>
      <c r="SS335" s="261"/>
      <c r="ST335" s="261"/>
      <c r="SU335" s="261"/>
      <c r="SV335" s="261"/>
      <c r="SW335" s="261"/>
      <c r="SX335" s="261"/>
      <c r="SY335" s="261"/>
      <c r="SZ335" s="261"/>
      <c r="TA335" s="261"/>
      <c r="TB335" s="261"/>
      <c r="TC335" s="261"/>
      <c r="TD335" s="261"/>
      <c r="TE335" s="261"/>
      <c r="TF335" s="261"/>
      <c r="TG335" s="261"/>
      <c r="TH335" s="261"/>
      <c r="TI335" s="261"/>
      <c r="TJ335" s="261"/>
      <c r="TK335" s="261"/>
      <c r="TL335" s="261"/>
      <c r="TM335" s="261"/>
      <c r="TN335" s="261"/>
      <c r="TO335" s="261"/>
      <c r="TP335" s="261"/>
      <c r="TQ335" s="261"/>
      <c r="TR335" s="261"/>
      <c r="TS335" s="261"/>
      <c r="TT335" s="261"/>
      <c r="TU335" s="261"/>
      <c r="TV335" s="261"/>
      <c r="TW335" s="261"/>
      <c r="TX335" s="261"/>
      <c r="TY335" s="261"/>
      <c r="TZ335" s="261"/>
      <c r="UA335" s="261"/>
      <c r="UB335" s="261"/>
      <c r="UC335" s="261"/>
      <c r="UD335" s="261"/>
      <c r="UE335" s="261"/>
      <c r="UF335" s="261"/>
      <c r="UG335" s="261"/>
      <c r="UH335" s="261"/>
      <c r="UI335" s="261"/>
      <c r="UJ335" s="261"/>
      <c r="UK335" s="261"/>
      <c r="UL335" s="261"/>
      <c r="UM335" s="261"/>
      <c r="UN335" s="261"/>
      <c r="UO335" s="261"/>
      <c r="UP335" s="261"/>
      <c r="UQ335" s="261"/>
      <c r="UR335" s="261"/>
      <c r="US335" s="261"/>
      <c r="UT335" s="261"/>
      <c r="UU335" s="261"/>
      <c r="UV335" s="261"/>
      <c r="UW335" s="261"/>
      <c r="UX335" s="261"/>
      <c r="UY335" s="261"/>
      <c r="UZ335" s="261"/>
      <c r="VA335" s="261"/>
      <c r="VB335" s="261"/>
      <c r="VC335" s="261"/>
      <c r="VD335" s="261"/>
      <c r="VE335" s="261"/>
      <c r="VF335" s="261"/>
      <c r="VG335" s="261"/>
      <c r="VH335" s="261"/>
      <c r="VI335" s="261"/>
      <c r="VJ335" s="261"/>
      <c r="VK335" s="261"/>
      <c r="VL335" s="261"/>
      <c r="VM335" s="261"/>
      <c r="VN335" s="261"/>
      <c r="VO335" s="261"/>
      <c r="VP335" s="261"/>
      <c r="VQ335" s="261"/>
      <c r="VR335" s="261"/>
      <c r="VS335" s="261"/>
      <c r="VT335" s="261"/>
      <c r="VU335" s="261"/>
      <c r="VV335" s="261"/>
      <c r="VW335" s="261"/>
      <c r="VX335" s="261"/>
      <c r="VY335" s="261"/>
      <c r="VZ335" s="261"/>
      <c r="WA335" s="261"/>
      <c r="WB335" s="261"/>
      <c r="WC335" s="261"/>
      <c r="WD335" s="261"/>
      <c r="WE335" s="261"/>
      <c r="WF335" s="261"/>
      <c r="WG335" s="261"/>
      <c r="WH335" s="261"/>
      <c r="WI335" s="261"/>
      <c r="WJ335" s="261"/>
      <c r="WK335" s="261"/>
      <c r="WL335" s="261"/>
      <c r="WM335" s="261"/>
      <c r="WN335" s="261"/>
      <c r="WO335" s="261"/>
      <c r="WP335" s="261"/>
      <c r="WQ335" s="261"/>
      <c r="WR335" s="261"/>
      <c r="WS335" s="261"/>
      <c r="WT335" s="261"/>
      <c r="WU335" s="261"/>
      <c r="WV335" s="261"/>
      <c r="WW335" s="261"/>
      <c r="WX335" s="261"/>
      <c r="WY335" s="261"/>
      <c r="WZ335" s="261"/>
      <c r="XA335" s="261"/>
      <c r="XB335" s="261"/>
      <c r="XC335" s="261"/>
      <c r="XD335" s="261"/>
      <c r="XE335" s="261"/>
      <c r="XF335" s="261"/>
      <c r="XG335" s="261"/>
      <c r="XH335" s="261"/>
      <c r="XI335" s="261"/>
      <c r="XJ335" s="261"/>
      <c r="XK335" s="261"/>
      <c r="XL335" s="261"/>
      <c r="XM335" s="261"/>
      <c r="XN335" s="261"/>
      <c r="XO335" s="261"/>
      <c r="XP335" s="261"/>
      <c r="XQ335" s="261"/>
      <c r="XR335" s="261"/>
      <c r="XS335" s="261"/>
      <c r="XT335" s="261"/>
      <c r="XU335" s="261"/>
      <c r="XV335" s="261"/>
      <c r="XW335" s="261"/>
      <c r="XX335" s="261"/>
      <c r="XY335" s="261"/>
      <c r="XZ335" s="261"/>
      <c r="YA335" s="261"/>
      <c r="YB335" s="261"/>
      <c r="YC335" s="261"/>
      <c r="YD335" s="261"/>
      <c r="YE335" s="261"/>
      <c r="YF335" s="261"/>
      <c r="YG335" s="261"/>
      <c r="YH335" s="261"/>
      <c r="YI335" s="261"/>
      <c r="YJ335" s="261"/>
      <c r="YK335" s="261"/>
      <c r="YL335" s="261"/>
      <c r="YM335" s="261"/>
      <c r="YN335" s="261"/>
      <c r="YO335" s="261"/>
      <c r="YP335" s="261"/>
      <c r="YQ335" s="261"/>
      <c r="YR335" s="261"/>
      <c r="YS335" s="261"/>
      <c r="YT335" s="261"/>
      <c r="YU335" s="261"/>
      <c r="YV335" s="261"/>
      <c r="YW335" s="261"/>
      <c r="YX335" s="261"/>
      <c r="YY335" s="261"/>
      <c r="YZ335" s="261"/>
      <c r="ZA335" s="261"/>
      <c r="ZB335" s="261"/>
      <c r="ZC335" s="261"/>
      <c r="ZD335" s="261"/>
      <c r="ZE335" s="261"/>
      <c r="ZF335" s="261"/>
      <c r="ZG335" s="261"/>
      <c r="ZH335" s="261"/>
      <c r="ZI335" s="261"/>
      <c r="ZJ335" s="261"/>
      <c r="ZK335" s="261"/>
      <c r="ZL335" s="261"/>
      <c r="ZM335" s="261"/>
      <c r="ZN335" s="261"/>
      <c r="ZO335" s="261"/>
      <c r="ZP335" s="261"/>
      <c r="ZQ335" s="261"/>
      <c r="ZR335" s="261"/>
      <c r="ZS335" s="261"/>
      <c r="ZT335" s="261"/>
      <c r="ZU335" s="261"/>
      <c r="ZV335" s="261"/>
      <c r="ZW335" s="261"/>
      <c r="ZX335" s="261"/>
      <c r="ZY335" s="261"/>
      <c r="ZZ335" s="261"/>
      <c r="AAA335" s="261"/>
      <c r="AAB335" s="261"/>
      <c r="AAC335" s="261"/>
      <c r="AAD335" s="261"/>
      <c r="AAE335" s="261"/>
      <c r="AAF335" s="261"/>
      <c r="AAG335" s="261"/>
      <c r="AAH335" s="261"/>
      <c r="AAI335" s="261"/>
      <c r="AAJ335" s="261"/>
      <c r="AAK335" s="261"/>
      <c r="AAL335" s="261"/>
      <c r="AAM335" s="261"/>
      <c r="AAN335" s="261"/>
      <c r="AAO335" s="261"/>
      <c r="AAP335" s="261"/>
      <c r="AAQ335" s="261"/>
      <c r="AAR335" s="261"/>
      <c r="AAS335" s="261"/>
      <c r="AAT335" s="261"/>
      <c r="AAU335" s="261"/>
      <c r="AAV335" s="261"/>
      <c r="AAW335" s="261"/>
      <c r="AAX335" s="261"/>
      <c r="AAY335" s="261"/>
      <c r="AAZ335" s="261"/>
      <c r="ABA335" s="261"/>
      <c r="ABB335" s="261"/>
      <c r="ABC335" s="261"/>
      <c r="ABD335" s="261"/>
      <c r="ABE335" s="261"/>
      <c r="ABF335" s="261"/>
      <c r="ABG335" s="261"/>
      <c r="ABH335" s="261"/>
      <c r="ABI335" s="261"/>
      <c r="ABJ335" s="261"/>
      <c r="ABK335" s="261"/>
      <c r="ABL335" s="261"/>
      <c r="ABM335" s="261"/>
      <c r="ABN335" s="261"/>
      <c r="ABO335" s="261"/>
      <c r="ABP335" s="261"/>
      <c r="ABQ335" s="261"/>
      <c r="ABR335" s="261"/>
      <c r="ABS335" s="261"/>
      <c r="ABT335" s="261"/>
      <c r="ABU335" s="261"/>
      <c r="ABV335" s="261"/>
      <c r="ABW335" s="261"/>
      <c r="ABX335" s="261"/>
      <c r="ABY335" s="261"/>
      <c r="ABZ335" s="261"/>
      <c r="ACA335" s="261"/>
      <c r="ACB335" s="261"/>
      <c r="ACC335" s="261"/>
      <c r="ACD335" s="261"/>
      <c r="ACE335" s="261"/>
      <c r="ACF335" s="261"/>
      <c r="ACG335" s="261"/>
      <c r="ACH335" s="261"/>
      <c r="ACI335" s="261"/>
      <c r="ACJ335" s="261"/>
      <c r="ACK335" s="261"/>
      <c r="ACL335" s="261"/>
      <c r="ACM335" s="261"/>
      <c r="ACN335" s="261"/>
      <c r="ACO335" s="261"/>
      <c r="ACP335" s="261"/>
      <c r="ACQ335" s="261"/>
      <c r="ACR335" s="261"/>
      <c r="ACS335" s="261"/>
      <c r="ACT335" s="261"/>
      <c r="ACU335" s="261"/>
      <c r="ACV335" s="261"/>
      <c r="ACW335" s="261"/>
      <c r="ACX335" s="261"/>
      <c r="ACY335" s="261"/>
      <c r="ACZ335" s="261"/>
      <c r="ADA335" s="261"/>
      <c r="ADB335" s="261"/>
      <c r="ADC335" s="261"/>
      <c r="ADD335" s="261"/>
      <c r="ADE335" s="261"/>
      <c r="ADF335" s="261"/>
      <c r="ADG335" s="261"/>
      <c r="ADH335" s="261"/>
      <c r="ADI335" s="261"/>
      <c r="ADJ335" s="261"/>
      <c r="ADK335" s="261"/>
      <c r="ADL335" s="261"/>
      <c r="ADM335" s="261"/>
      <c r="ADN335" s="261"/>
      <c r="ADO335" s="261"/>
      <c r="ADP335" s="261"/>
      <c r="ADQ335" s="261"/>
      <c r="ADR335" s="261"/>
      <c r="ADS335" s="261"/>
      <c r="ADT335" s="261"/>
      <c r="ADU335" s="261"/>
      <c r="ADV335" s="261"/>
      <c r="ADW335" s="261"/>
      <c r="ADX335" s="261"/>
      <c r="ADY335" s="261"/>
      <c r="ADZ335" s="261"/>
      <c r="AEA335" s="261"/>
      <c r="AEB335" s="261"/>
      <c r="AEC335" s="261"/>
      <c r="AED335" s="261"/>
      <c r="AEE335" s="261"/>
      <c r="AEF335" s="261"/>
      <c r="AEG335" s="261"/>
      <c r="AEH335" s="261"/>
      <c r="AEI335" s="261"/>
      <c r="AEJ335" s="261"/>
      <c r="AEK335" s="261"/>
      <c r="AEL335" s="261"/>
      <c r="AEM335" s="261"/>
      <c r="AEN335" s="261"/>
      <c r="AEO335" s="261"/>
      <c r="AEP335" s="261"/>
      <c r="AEQ335" s="261"/>
      <c r="AER335" s="261"/>
      <c r="AES335" s="261"/>
      <c r="AET335" s="261"/>
      <c r="AEU335" s="261"/>
      <c r="AEV335" s="261"/>
      <c r="AEW335" s="261"/>
      <c r="AEX335" s="261"/>
      <c r="AEY335" s="261"/>
      <c r="AEZ335" s="261"/>
      <c r="AFA335" s="261"/>
      <c r="AFB335" s="261"/>
      <c r="AFC335" s="261"/>
      <c r="AFD335" s="261"/>
      <c r="AFE335" s="261"/>
      <c r="AFF335" s="261"/>
      <c r="AFG335" s="261"/>
      <c r="AFH335" s="261"/>
      <c r="AFI335" s="261"/>
      <c r="AFJ335" s="261"/>
      <c r="AFK335" s="261"/>
      <c r="AFL335" s="261"/>
      <c r="AFM335" s="261"/>
      <c r="AFN335" s="261"/>
      <c r="AFO335" s="261"/>
      <c r="AFP335" s="261"/>
      <c r="AFQ335" s="261"/>
      <c r="AFR335" s="261"/>
      <c r="AFS335" s="261"/>
      <c r="AFT335" s="261"/>
      <c r="AFU335" s="261"/>
      <c r="AFV335" s="261"/>
      <c r="AFW335" s="261"/>
      <c r="AFX335" s="261"/>
      <c r="AFY335" s="261"/>
      <c r="AFZ335" s="261"/>
      <c r="AGA335" s="261"/>
      <c r="AGB335" s="261"/>
      <c r="AGC335" s="261"/>
      <c r="AGD335" s="261"/>
      <c r="AGE335" s="261"/>
      <c r="AGF335" s="261"/>
      <c r="AGG335" s="261"/>
      <c r="AGH335" s="261"/>
      <c r="AGI335" s="261"/>
      <c r="AGJ335" s="261"/>
      <c r="AGK335" s="261"/>
      <c r="AGL335" s="261"/>
      <c r="AGM335" s="261"/>
      <c r="AGN335" s="261"/>
      <c r="AGO335" s="261"/>
      <c r="AGP335" s="261"/>
      <c r="AGQ335" s="261"/>
      <c r="AGR335" s="261"/>
      <c r="AGS335" s="261"/>
      <c r="AGT335" s="261"/>
      <c r="AGU335" s="261"/>
      <c r="AGV335" s="261"/>
      <c r="AGW335" s="261"/>
      <c r="AGX335" s="261"/>
      <c r="AGY335" s="261"/>
      <c r="AGZ335" s="261"/>
      <c r="AHA335" s="261"/>
      <c r="AHB335" s="261"/>
      <c r="AHC335" s="261"/>
      <c r="AHD335" s="261"/>
      <c r="AHE335" s="261"/>
      <c r="AHF335" s="261"/>
      <c r="AHG335" s="261"/>
      <c r="AHH335" s="261"/>
      <c r="AHI335" s="261"/>
      <c r="AHJ335" s="261"/>
      <c r="AHK335" s="261"/>
      <c r="AHL335" s="261"/>
      <c r="AHM335" s="261"/>
      <c r="AHN335" s="261"/>
      <c r="AHO335" s="261"/>
      <c r="AHP335" s="261"/>
      <c r="AHQ335" s="261"/>
      <c r="AHR335" s="261"/>
      <c r="AHS335" s="261"/>
      <c r="AHT335" s="261"/>
      <c r="AHU335" s="261"/>
      <c r="AHV335" s="261"/>
      <c r="AHW335" s="261"/>
      <c r="AHX335" s="261"/>
      <c r="AHY335" s="261"/>
      <c r="AHZ335" s="261"/>
      <c r="AIA335" s="261"/>
      <c r="AIB335" s="261"/>
      <c r="AIC335" s="261"/>
      <c r="AID335" s="261"/>
      <c r="AIE335" s="261"/>
      <c r="AIF335" s="261"/>
      <c r="AIG335" s="261"/>
      <c r="AIH335" s="261"/>
      <c r="AII335" s="261"/>
      <c r="AIJ335" s="261"/>
      <c r="AIK335" s="261"/>
      <c r="AIL335" s="261"/>
      <c r="AIM335" s="261"/>
      <c r="AIN335" s="261"/>
      <c r="AIO335" s="261"/>
      <c r="AIP335" s="261"/>
      <c r="AIQ335" s="261"/>
      <c r="AIR335" s="261"/>
      <c r="AIS335" s="261"/>
      <c r="AIT335" s="261"/>
      <c r="AIU335" s="261"/>
      <c r="AIV335" s="261"/>
      <c r="AIW335" s="261"/>
      <c r="AIX335" s="261"/>
      <c r="AIY335" s="261"/>
      <c r="AIZ335" s="261"/>
      <c r="AJA335" s="261"/>
      <c r="AJB335" s="261"/>
      <c r="AJC335" s="261"/>
      <c r="AJD335" s="261"/>
      <c r="AJE335" s="261"/>
      <c r="AJF335" s="261"/>
      <c r="AJG335" s="261"/>
      <c r="AJH335" s="261"/>
      <c r="AJI335" s="261"/>
      <c r="AJJ335" s="261"/>
      <c r="AJK335" s="261"/>
      <c r="AJL335" s="261"/>
      <c r="AJM335" s="261"/>
      <c r="AJN335" s="261"/>
      <c r="AJO335" s="261"/>
      <c r="AJP335" s="261"/>
      <c r="AJQ335" s="261"/>
      <c r="AJR335" s="261"/>
      <c r="AJS335" s="261"/>
      <c r="AJT335" s="261"/>
      <c r="AJU335" s="261"/>
      <c r="AJV335" s="261"/>
      <c r="AJW335" s="261"/>
      <c r="AJX335" s="261"/>
      <c r="AJY335" s="261"/>
      <c r="AJZ335" s="261"/>
      <c r="AKA335" s="261"/>
      <c r="AKB335" s="261"/>
      <c r="AKC335" s="261"/>
      <c r="AKD335" s="261"/>
      <c r="AKE335" s="261"/>
      <c r="AKF335" s="261"/>
      <c r="AKG335" s="261"/>
      <c r="AKH335" s="261"/>
      <c r="AKI335" s="261"/>
      <c r="AKJ335" s="261"/>
      <c r="AKK335" s="261"/>
      <c r="AKL335" s="261"/>
      <c r="AKM335" s="261"/>
      <c r="AKN335" s="261"/>
      <c r="AKO335" s="261"/>
      <c r="AKP335" s="261"/>
      <c r="AKQ335" s="261"/>
      <c r="AKR335" s="261"/>
      <c r="AKS335" s="261"/>
      <c r="AKT335" s="261"/>
      <c r="AKU335" s="261"/>
      <c r="AKV335" s="261"/>
      <c r="AKW335" s="261"/>
      <c r="AKX335" s="261"/>
      <c r="AKY335" s="261"/>
      <c r="AKZ335" s="261"/>
      <c r="ALA335" s="261"/>
      <c r="ALB335" s="261"/>
      <c r="ALC335" s="261"/>
      <c r="ALD335" s="261"/>
      <c r="ALE335" s="261"/>
      <c r="ALF335" s="261"/>
      <c r="ALG335" s="261"/>
      <c r="ALH335" s="261"/>
      <c r="ALI335" s="261"/>
      <c r="ALJ335" s="261"/>
      <c r="ALK335" s="261"/>
      <c r="ALL335" s="261"/>
      <c r="ALM335" s="261"/>
      <c r="ALN335" s="261"/>
      <c r="ALO335" s="261"/>
      <c r="ALP335" s="261"/>
      <c r="ALQ335" s="261"/>
      <c r="ALR335" s="261"/>
      <c r="ALS335" s="261"/>
      <c r="ALT335" s="261"/>
      <c r="ALU335" s="261"/>
      <c r="ALV335" s="261"/>
      <c r="ALW335" s="261"/>
      <c r="ALX335" s="261"/>
      <c r="ALY335" s="261"/>
      <c r="ALZ335" s="261"/>
      <c r="AMA335" s="261"/>
      <c r="AMB335" s="261"/>
      <c r="AMC335" s="261"/>
      <c r="AMD335" s="261"/>
      <c r="AME335" s="261"/>
      <c r="AMF335" s="261"/>
      <c r="AMG335" s="261"/>
      <c r="AMH335" s="261"/>
      <c r="AMI335" s="261"/>
      <c r="AMJ335" s="261"/>
      <c r="AMK335" s="261"/>
    </row>
    <row r="336" spans="1:1025" s="269" customFormat="1" x14ac:dyDescent="0.35">
      <c r="A336" s="261"/>
      <c r="B336" s="265"/>
      <c r="C336" s="266"/>
      <c r="D336" s="266"/>
      <c r="E336" s="266"/>
      <c r="F336" s="266"/>
      <c r="G336" s="266"/>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1"/>
      <c r="AD336" s="261"/>
      <c r="AE336" s="261"/>
      <c r="AF336" s="261"/>
      <c r="AG336" s="261"/>
      <c r="AH336" s="261"/>
      <c r="AI336" s="261"/>
      <c r="AJ336" s="261"/>
      <c r="AK336" s="261"/>
      <c r="AL336" s="261"/>
      <c r="AM336" s="261"/>
      <c r="AN336" s="261"/>
      <c r="AO336" s="261"/>
      <c r="AP336" s="261"/>
      <c r="AQ336" s="261"/>
      <c r="AR336" s="261"/>
      <c r="AS336" s="261"/>
      <c r="AT336" s="261"/>
      <c r="AU336" s="261"/>
      <c r="AV336" s="261"/>
      <c r="AW336" s="261"/>
      <c r="AX336" s="261"/>
      <c r="AY336" s="261"/>
      <c r="AZ336" s="261"/>
      <c r="BA336" s="261"/>
      <c r="BB336" s="261"/>
      <c r="BC336" s="261"/>
      <c r="BD336" s="261"/>
      <c r="BE336" s="261"/>
      <c r="BF336" s="261"/>
      <c r="BG336" s="261"/>
      <c r="BH336" s="261"/>
      <c r="BI336" s="261"/>
      <c r="BJ336" s="261"/>
      <c r="BK336" s="261"/>
      <c r="BL336" s="261"/>
      <c r="BM336" s="261"/>
      <c r="BN336" s="261"/>
      <c r="BO336" s="261"/>
      <c r="BP336" s="261"/>
      <c r="BQ336" s="261"/>
      <c r="BR336" s="261"/>
      <c r="BS336" s="261"/>
      <c r="BT336" s="261"/>
      <c r="BU336" s="261"/>
      <c r="BV336" s="261"/>
      <c r="BW336" s="261"/>
      <c r="BX336" s="261"/>
      <c r="BY336" s="261"/>
      <c r="BZ336" s="261"/>
      <c r="CA336" s="261"/>
      <c r="CB336" s="261"/>
      <c r="CC336" s="261"/>
      <c r="CD336" s="261"/>
      <c r="CE336" s="261"/>
      <c r="CF336" s="261"/>
      <c r="CG336" s="261"/>
      <c r="CH336" s="261"/>
      <c r="CI336" s="261"/>
      <c r="CJ336" s="261"/>
      <c r="CK336" s="261"/>
      <c r="CL336" s="261"/>
      <c r="CM336" s="261"/>
      <c r="CN336" s="261"/>
      <c r="CO336" s="261"/>
      <c r="CP336" s="261"/>
      <c r="CQ336" s="261"/>
      <c r="CR336" s="261"/>
      <c r="CS336" s="261"/>
      <c r="CT336" s="261"/>
      <c r="CU336" s="261"/>
      <c r="CV336" s="261"/>
      <c r="CW336" s="261"/>
      <c r="CX336" s="261"/>
      <c r="CY336" s="261"/>
      <c r="CZ336" s="261"/>
      <c r="DA336" s="261"/>
      <c r="DB336" s="261"/>
      <c r="DC336" s="261"/>
      <c r="DD336" s="261"/>
      <c r="DE336" s="261"/>
      <c r="DF336" s="261"/>
      <c r="DG336" s="261"/>
      <c r="DH336" s="261"/>
      <c r="DI336" s="261"/>
      <c r="DJ336" s="261"/>
      <c r="DK336" s="261"/>
      <c r="DL336" s="261"/>
      <c r="DM336" s="261"/>
      <c r="DN336" s="261"/>
      <c r="DO336" s="261"/>
      <c r="DP336" s="261"/>
      <c r="DQ336" s="261"/>
      <c r="DR336" s="261"/>
      <c r="DS336" s="261"/>
      <c r="DT336" s="261"/>
      <c r="DU336" s="261"/>
      <c r="DV336" s="261"/>
      <c r="DW336" s="261"/>
      <c r="DX336" s="261"/>
      <c r="DY336" s="261"/>
      <c r="DZ336" s="261"/>
      <c r="EA336" s="261"/>
      <c r="EB336" s="261"/>
      <c r="EC336" s="261"/>
      <c r="ED336" s="261"/>
      <c r="EE336" s="261"/>
      <c r="EF336" s="261"/>
      <c r="EG336" s="261"/>
      <c r="EH336" s="261"/>
      <c r="EI336" s="261"/>
      <c r="EJ336" s="261"/>
      <c r="EK336" s="261"/>
      <c r="EL336" s="261"/>
      <c r="EM336" s="261"/>
      <c r="EN336" s="261"/>
      <c r="EO336" s="261"/>
      <c r="EP336" s="261"/>
      <c r="EQ336" s="261"/>
      <c r="ER336" s="261"/>
      <c r="ES336" s="261"/>
      <c r="ET336" s="261"/>
      <c r="EU336" s="261"/>
      <c r="EV336" s="261"/>
      <c r="EW336" s="261"/>
      <c r="EX336" s="261"/>
      <c r="EY336" s="261"/>
      <c r="EZ336" s="261"/>
      <c r="FA336" s="261"/>
      <c r="FB336" s="261"/>
      <c r="FC336" s="261"/>
      <c r="FD336" s="261"/>
      <c r="FE336" s="261"/>
      <c r="FF336" s="261"/>
      <c r="FG336" s="261"/>
      <c r="FH336" s="261"/>
      <c r="FI336" s="261"/>
      <c r="FJ336" s="261"/>
      <c r="FK336" s="261"/>
      <c r="FL336" s="261"/>
      <c r="FM336" s="261"/>
      <c r="FN336" s="261"/>
      <c r="FO336" s="261"/>
      <c r="FP336" s="261"/>
      <c r="FQ336" s="261"/>
      <c r="FR336" s="261"/>
      <c r="FS336" s="261"/>
      <c r="FT336" s="261"/>
      <c r="FU336" s="261"/>
      <c r="FV336" s="261"/>
      <c r="FW336" s="261"/>
      <c r="FX336" s="261"/>
      <c r="FY336" s="261"/>
      <c r="FZ336" s="261"/>
      <c r="GA336" s="261"/>
      <c r="GB336" s="261"/>
      <c r="GC336" s="261"/>
      <c r="GD336" s="261"/>
      <c r="GE336" s="261"/>
      <c r="GF336" s="261"/>
      <c r="GG336" s="261"/>
      <c r="GH336" s="261"/>
      <c r="GI336" s="261"/>
      <c r="GJ336" s="261"/>
      <c r="GK336" s="261"/>
      <c r="GL336" s="261"/>
      <c r="GM336" s="261"/>
      <c r="GN336" s="261"/>
      <c r="GO336" s="261"/>
      <c r="GP336" s="261"/>
      <c r="GQ336" s="261"/>
      <c r="GR336" s="261"/>
      <c r="GS336" s="261"/>
      <c r="GT336" s="261"/>
      <c r="GU336" s="261"/>
      <c r="GV336" s="261"/>
      <c r="GW336" s="261"/>
      <c r="GX336" s="261"/>
      <c r="GY336" s="261"/>
      <c r="GZ336" s="261"/>
      <c r="HA336" s="261"/>
      <c r="HB336" s="261"/>
      <c r="HC336" s="261"/>
      <c r="HD336" s="261"/>
      <c r="HE336" s="261"/>
      <c r="HF336" s="261"/>
      <c r="HG336" s="261"/>
      <c r="HH336" s="261"/>
      <c r="HI336" s="261"/>
      <c r="HJ336" s="261"/>
      <c r="HK336" s="261"/>
      <c r="HL336" s="261"/>
      <c r="HM336" s="261"/>
      <c r="HN336" s="261"/>
      <c r="HO336" s="261"/>
      <c r="HP336" s="261"/>
      <c r="HQ336" s="261"/>
      <c r="HR336" s="261"/>
      <c r="HS336" s="261"/>
      <c r="HT336" s="261"/>
      <c r="HU336" s="261"/>
      <c r="HV336" s="261"/>
      <c r="HW336" s="261"/>
      <c r="HX336" s="261"/>
      <c r="HY336" s="261"/>
      <c r="HZ336" s="261"/>
      <c r="IA336" s="261"/>
      <c r="IB336" s="261"/>
      <c r="IC336" s="261"/>
      <c r="ID336" s="261"/>
      <c r="IE336" s="261"/>
      <c r="IF336" s="261"/>
      <c r="IG336" s="261"/>
      <c r="IH336" s="261"/>
      <c r="II336" s="261"/>
      <c r="IJ336" s="261"/>
      <c r="IK336" s="261"/>
      <c r="IL336" s="261"/>
      <c r="IM336" s="261"/>
      <c r="IN336" s="261"/>
      <c r="IO336" s="261"/>
      <c r="IP336" s="261"/>
      <c r="IQ336" s="261"/>
      <c r="IR336" s="261"/>
      <c r="IS336" s="261"/>
      <c r="IT336" s="261"/>
      <c r="IU336" s="261"/>
      <c r="IV336" s="261"/>
      <c r="IW336" s="261"/>
      <c r="IX336" s="261"/>
      <c r="IY336" s="261"/>
      <c r="IZ336" s="261"/>
      <c r="JA336" s="261"/>
      <c r="JB336" s="261"/>
      <c r="JC336" s="261"/>
      <c r="JD336" s="261"/>
      <c r="JE336" s="261"/>
      <c r="JF336" s="261"/>
      <c r="JG336" s="261"/>
      <c r="JH336" s="261"/>
      <c r="JI336" s="261"/>
      <c r="JJ336" s="261"/>
      <c r="JK336" s="261"/>
      <c r="JL336" s="261"/>
      <c r="JM336" s="261"/>
      <c r="JN336" s="261"/>
      <c r="JO336" s="261"/>
      <c r="JP336" s="261"/>
      <c r="JQ336" s="261"/>
      <c r="JR336" s="261"/>
      <c r="JS336" s="261"/>
      <c r="JT336" s="261"/>
      <c r="JU336" s="261"/>
      <c r="JV336" s="261"/>
      <c r="JW336" s="261"/>
      <c r="JX336" s="261"/>
      <c r="JY336" s="261"/>
      <c r="JZ336" s="261"/>
      <c r="KA336" s="261"/>
      <c r="KB336" s="261"/>
      <c r="KC336" s="261"/>
      <c r="KD336" s="261"/>
      <c r="KE336" s="261"/>
      <c r="KF336" s="261"/>
      <c r="KG336" s="261"/>
      <c r="KH336" s="261"/>
      <c r="KI336" s="261"/>
      <c r="KJ336" s="261"/>
      <c r="KK336" s="261"/>
      <c r="KL336" s="261"/>
      <c r="KM336" s="261"/>
      <c r="KN336" s="261"/>
      <c r="KO336" s="261"/>
      <c r="KP336" s="261"/>
      <c r="KQ336" s="261"/>
      <c r="KR336" s="261"/>
      <c r="KS336" s="261"/>
      <c r="KT336" s="261"/>
      <c r="KU336" s="261"/>
      <c r="KV336" s="261"/>
      <c r="KW336" s="261"/>
      <c r="KX336" s="261"/>
      <c r="KY336" s="261"/>
      <c r="KZ336" s="261"/>
      <c r="LA336" s="261"/>
      <c r="LB336" s="261"/>
      <c r="LC336" s="261"/>
      <c r="LD336" s="261"/>
      <c r="LE336" s="261"/>
      <c r="LF336" s="261"/>
      <c r="LG336" s="261"/>
      <c r="LH336" s="261"/>
      <c r="LI336" s="261"/>
      <c r="LJ336" s="261"/>
      <c r="LK336" s="261"/>
      <c r="LL336" s="261"/>
      <c r="LM336" s="261"/>
      <c r="LN336" s="261"/>
      <c r="LO336" s="261"/>
      <c r="LP336" s="261"/>
      <c r="LQ336" s="261"/>
      <c r="LR336" s="261"/>
      <c r="LS336" s="261"/>
      <c r="LT336" s="261"/>
      <c r="LU336" s="261"/>
      <c r="LV336" s="261"/>
      <c r="LW336" s="261"/>
      <c r="LX336" s="261"/>
      <c r="LY336" s="261"/>
      <c r="LZ336" s="261"/>
      <c r="MA336" s="261"/>
      <c r="MB336" s="261"/>
      <c r="MC336" s="261"/>
      <c r="MD336" s="261"/>
      <c r="ME336" s="261"/>
      <c r="MF336" s="261"/>
      <c r="MG336" s="261"/>
      <c r="MH336" s="261"/>
      <c r="MI336" s="261"/>
      <c r="MJ336" s="261"/>
      <c r="MK336" s="261"/>
      <c r="ML336" s="261"/>
      <c r="MM336" s="261"/>
      <c r="MN336" s="261"/>
      <c r="MO336" s="261"/>
      <c r="MP336" s="261"/>
      <c r="MQ336" s="261"/>
      <c r="MR336" s="261"/>
      <c r="MS336" s="261"/>
      <c r="MT336" s="261"/>
      <c r="MU336" s="261"/>
      <c r="MV336" s="261"/>
      <c r="MW336" s="261"/>
      <c r="MX336" s="261"/>
      <c r="MY336" s="261"/>
      <c r="MZ336" s="261"/>
      <c r="NA336" s="261"/>
      <c r="NB336" s="261"/>
      <c r="NC336" s="261"/>
      <c r="ND336" s="261"/>
      <c r="NE336" s="261"/>
      <c r="NF336" s="261"/>
      <c r="NG336" s="261"/>
      <c r="NH336" s="261"/>
      <c r="NI336" s="261"/>
      <c r="NJ336" s="261"/>
      <c r="NK336" s="261"/>
      <c r="NL336" s="261"/>
      <c r="NM336" s="261"/>
      <c r="NN336" s="261"/>
      <c r="NO336" s="261"/>
      <c r="NP336" s="261"/>
      <c r="NQ336" s="261"/>
      <c r="NR336" s="261"/>
      <c r="NS336" s="261"/>
      <c r="NT336" s="261"/>
      <c r="NU336" s="261"/>
      <c r="NV336" s="261"/>
      <c r="NW336" s="261"/>
      <c r="NX336" s="261"/>
      <c r="NY336" s="261"/>
      <c r="NZ336" s="261"/>
      <c r="OA336" s="261"/>
      <c r="OB336" s="261"/>
      <c r="OC336" s="261"/>
      <c r="OD336" s="261"/>
      <c r="OE336" s="261"/>
      <c r="OF336" s="261"/>
      <c r="OG336" s="261"/>
      <c r="OH336" s="261"/>
      <c r="OI336" s="261"/>
      <c r="OJ336" s="261"/>
      <c r="OK336" s="261"/>
      <c r="OL336" s="261"/>
      <c r="OM336" s="261"/>
      <c r="ON336" s="261"/>
      <c r="OO336" s="261"/>
      <c r="OP336" s="261"/>
      <c r="OQ336" s="261"/>
      <c r="OR336" s="261"/>
      <c r="OS336" s="261"/>
      <c r="OT336" s="261"/>
      <c r="OU336" s="261"/>
      <c r="OV336" s="261"/>
      <c r="OW336" s="261"/>
      <c r="OX336" s="261"/>
      <c r="OY336" s="261"/>
      <c r="OZ336" s="261"/>
      <c r="PA336" s="261"/>
      <c r="PB336" s="261"/>
      <c r="PC336" s="261"/>
      <c r="PD336" s="261"/>
      <c r="PE336" s="261"/>
      <c r="PF336" s="261"/>
      <c r="PG336" s="261"/>
      <c r="PH336" s="261"/>
      <c r="PI336" s="261"/>
      <c r="PJ336" s="261"/>
      <c r="PK336" s="261"/>
      <c r="PL336" s="261"/>
      <c r="PM336" s="261"/>
      <c r="PN336" s="261"/>
      <c r="PO336" s="261"/>
      <c r="PP336" s="261"/>
      <c r="PQ336" s="261"/>
      <c r="PR336" s="261"/>
      <c r="PS336" s="261"/>
      <c r="PT336" s="261"/>
      <c r="PU336" s="261"/>
      <c r="PV336" s="261"/>
      <c r="PW336" s="261"/>
      <c r="PX336" s="261"/>
      <c r="PY336" s="261"/>
      <c r="PZ336" s="261"/>
      <c r="QA336" s="261"/>
      <c r="QB336" s="261"/>
      <c r="QC336" s="261"/>
      <c r="QD336" s="261"/>
      <c r="QE336" s="261"/>
      <c r="QF336" s="261"/>
      <c r="QG336" s="261"/>
      <c r="QH336" s="261"/>
      <c r="QI336" s="261"/>
      <c r="QJ336" s="261"/>
      <c r="QK336" s="261"/>
      <c r="QL336" s="261"/>
      <c r="QM336" s="261"/>
      <c r="QN336" s="261"/>
      <c r="QO336" s="261"/>
      <c r="QP336" s="261"/>
      <c r="QQ336" s="261"/>
      <c r="QR336" s="261"/>
      <c r="QS336" s="261"/>
      <c r="QT336" s="261"/>
      <c r="QU336" s="261"/>
      <c r="QV336" s="261"/>
      <c r="QW336" s="261"/>
      <c r="QX336" s="261"/>
      <c r="QY336" s="261"/>
      <c r="QZ336" s="261"/>
      <c r="RA336" s="261"/>
      <c r="RB336" s="261"/>
      <c r="RC336" s="261"/>
      <c r="RD336" s="261"/>
      <c r="RE336" s="261"/>
      <c r="RF336" s="261"/>
      <c r="RG336" s="261"/>
      <c r="RH336" s="261"/>
      <c r="RI336" s="261"/>
      <c r="RJ336" s="261"/>
      <c r="RK336" s="261"/>
      <c r="RL336" s="261"/>
      <c r="RM336" s="261"/>
      <c r="RN336" s="261"/>
      <c r="RO336" s="261"/>
      <c r="RP336" s="261"/>
      <c r="RQ336" s="261"/>
      <c r="RR336" s="261"/>
      <c r="RS336" s="261"/>
      <c r="RT336" s="261"/>
      <c r="RU336" s="261"/>
      <c r="RV336" s="261"/>
      <c r="RW336" s="261"/>
      <c r="RX336" s="261"/>
      <c r="RY336" s="261"/>
      <c r="RZ336" s="261"/>
      <c r="SA336" s="261"/>
      <c r="SB336" s="261"/>
      <c r="SC336" s="261"/>
      <c r="SD336" s="261"/>
      <c r="SE336" s="261"/>
      <c r="SF336" s="261"/>
      <c r="SG336" s="261"/>
      <c r="SH336" s="261"/>
      <c r="SI336" s="261"/>
      <c r="SJ336" s="261"/>
      <c r="SK336" s="261"/>
      <c r="SL336" s="261"/>
      <c r="SM336" s="261"/>
      <c r="SN336" s="261"/>
      <c r="SO336" s="261"/>
      <c r="SP336" s="261"/>
      <c r="SQ336" s="261"/>
      <c r="SR336" s="261"/>
      <c r="SS336" s="261"/>
      <c r="ST336" s="261"/>
      <c r="SU336" s="261"/>
      <c r="SV336" s="261"/>
      <c r="SW336" s="261"/>
      <c r="SX336" s="261"/>
      <c r="SY336" s="261"/>
      <c r="SZ336" s="261"/>
      <c r="TA336" s="261"/>
      <c r="TB336" s="261"/>
      <c r="TC336" s="261"/>
      <c r="TD336" s="261"/>
      <c r="TE336" s="261"/>
      <c r="TF336" s="261"/>
      <c r="TG336" s="261"/>
      <c r="TH336" s="261"/>
      <c r="TI336" s="261"/>
      <c r="TJ336" s="261"/>
      <c r="TK336" s="261"/>
      <c r="TL336" s="261"/>
      <c r="TM336" s="261"/>
      <c r="TN336" s="261"/>
      <c r="TO336" s="261"/>
      <c r="TP336" s="261"/>
      <c r="TQ336" s="261"/>
      <c r="TR336" s="261"/>
      <c r="TS336" s="261"/>
      <c r="TT336" s="261"/>
      <c r="TU336" s="261"/>
      <c r="TV336" s="261"/>
      <c r="TW336" s="261"/>
      <c r="TX336" s="261"/>
      <c r="TY336" s="261"/>
      <c r="TZ336" s="261"/>
      <c r="UA336" s="261"/>
      <c r="UB336" s="261"/>
      <c r="UC336" s="261"/>
      <c r="UD336" s="261"/>
      <c r="UE336" s="261"/>
      <c r="UF336" s="261"/>
      <c r="UG336" s="261"/>
      <c r="UH336" s="261"/>
      <c r="UI336" s="261"/>
      <c r="UJ336" s="261"/>
      <c r="UK336" s="261"/>
      <c r="UL336" s="261"/>
      <c r="UM336" s="261"/>
      <c r="UN336" s="261"/>
      <c r="UO336" s="261"/>
      <c r="UP336" s="261"/>
      <c r="UQ336" s="261"/>
      <c r="UR336" s="261"/>
      <c r="US336" s="261"/>
      <c r="UT336" s="261"/>
      <c r="UU336" s="261"/>
      <c r="UV336" s="261"/>
      <c r="UW336" s="261"/>
      <c r="UX336" s="261"/>
      <c r="UY336" s="261"/>
      <c r="UZ336" s="261"/>
      <c r="VA336" s="261"/>
      <c r="VB336" s="261"/>
      <c r="VC336" s="261"/>
      <c r="VD336" s="261"/>
      <c r="VE336" s="261"/>
      <c r="VF336" s="261"/>
      <c r="VG336" s="261"/>
      <c r="VH336" s="261"/>
      <c r="VI336" s="261"/>
      <c r="VJ336" s="261"/>
      <c r="VK336" s="261"/>
      <c r="VL336" s="261"/>
      <c r="VM336" s="261"/>
      <c r="VN336" s="261"/>
      <c r="VO336" s="261"/>
      <c r="VP336" s="261"/>
      <c r="VQ336" s="261"/>
      <c r="VR336" s="261"/>
      <c r="VS336" s="261"/>
      <c r="VT336" s="261"/>
      <c r="VU336" s="261"/>
      <c r="VV336" s="261"/>
      <c r="VW336" s="261"/>
      <c r="VX336" s="261"/>
      <c r="VY336" s="261"/>
      <c r="VZ336" s="261"/>
      <c r="WA336" s="261"/>
      <c r="WB336" s="261"/>
      <c r="WC336" s="261"/>
      <c r="WD336" s="261"/>
      <c r="WE336" s="261"/>
      <c r="WF336" s="261"/>
      <c r="WG336" s="261"/>
      <c r="WH336" s="261"/>
      <c r="WI336" s="261"/>
      <c r="WJ336" s="261"/>
      <c r="WK336" s="261"/>
      <c r="WL336" s="261"/>
      <c r="WM336" s="261"/>
      <c r="WN336" s="261"/>
      <c r="WO336" s="261"/>
      <c r="WP336" s="261"/>
      <c r="WQ336" s="261"/>
      <c r="WR336" s="261"/>
      <c r="WS336" s="261"/>
      <c r="WT336" s="261"/>
      <c r="WU336" s="261"/>
      <c r="WV336" s="261"/>
      <c r="WW336" s="261"/>
      <c r="WX336" s="261"/>
      <c r="WY336" s="261"/>
      <c r="WZ336" s="261"/>
      <c r="XA336" s="261"/>
      <c r="XB336" s="261"/>
      <c r="XC336" s="261"/>
      <c r="XD336" s="261"/>
      <c r="XE336" s="261"/>
      <c r="XF336" s="261"/>
      <c r="XG336" s="261"/>
      <c r="XH336" s="261"/>
      <c r="XI336" s="261"/>
      <c r="XJ336" s="261"/>
      <c r="XK336" s="261"/>
      <c r="XL336" s="261"/>
      <c r="XM336" s="261"/>
      <c r="XN336" s="261"/>
      <c r="XO336" s="261"/>
      <c r="XP336" s="261"/>
      <c r="XQ336" s="261"/>
      <c r="XR336" s="261"/>
      <c r="XS336" s="261"/>
      <c r="XT336" s="261"/>
      <c r="XU336" s="261"/>
      <c r="XV336" s="261"/>
      <c r="XW336" s="261"/>
      <c r="XX336" s="261"/>
      <c r="XY336" s="261"/>
      <c r="XZ336" s="261"/>
      <c r="YA336" s="261"/>
      <c r="YB336" s="261"/>
      <c r="YC336" s="261"/>
      <c r="YD336" s="261"/>
      <c r="YE336" s="261"/>
      <c r="YF336" s="261"/>
      <c r="YG336" s="261"/>
      <c r="YH336" s="261"/>
      <c r="YI336" s="261"/>
      <c r="YJ336" s="261"/>
      <c r="YK336" s="261"/>
      <c r="YL336" s="261"/>
      <c r="YM336" s="261"/>
      <c r="YN336" s="261"/>
      <c r="YO336" s="261"/>
      <c r="YP336" s="261"/>
      <c r="YQ336" s="261"/>
      <c r="YR336" s="261"/>
      <c r="YS336" s="261"/>
      <c r="YT336" s="261"/>
      <c r="YU336" s="261"/>
      <c r="YV336" s="261"/>
      <c r="YW336" s="261"/>
      <c r="YX336" s="261"/>
      <c r="YY336" s="261"/>
      <c r="YZ336" s="261"/>
      <c r="ZA336" s="261"/>
      <c r="ZB336" s="261"/>
      <c r="ZC336" s="261"/>
      <c r="ZD336" s="261"/>
      <c r="ZE336" s="261"/>
      <c r="ZF336" s="261"/>
      <c r="ZG336" s="261"/>
      <c r="ZH336" s="261"/>
      <c r="ZI336" s="261"/>
      <c r="ZJ336" s="261"/>
      <c r="ZK336" s="261"/>
      <c r="ZL336" s="261"/>
      <c r="ZM336" s="261"/>
      <c r="ZN336" s="261"/>
      <c r="ZO336" s="261"/>
      <c r="ZP336" s="261"/>
      <c r="ZQ336" s="261"/>
      <c r="ZR336" s="261"/>
      <c r="ZS336" s="261"/>
      <c r="ZT336" s="261"/>
      <c r="ZU336" s="261"/>
      <c r="ZV336" s="261"/>
      <c r="ZW336" s="261"/>
      <c r="ZX336" s="261"/>
      <c r="ZY336" s="261"/>
      <c r="ZZ336" s="261"/>
      <c r="AAA336" s="261"/>
      <c r="AAB336" s="261"/>
      <c r="AAC336" s="261"/>
      <c r="AAD336" s="261"/>
      <c r="AAE336" s="261"/>
      <c r="AAF336" s="261"/>
      <c r="AAG336" s="261"/>
      <c r="AAH336" s="261"/>
      <c r="AAI336" s="261"/>
      <c r="AAJ336" s="261"/>
      <c r="AAK336" s="261"/>
      <c r="AAL336" s="261"/>
      <c r="AAM336" s="261"/>
      <c r="AAN336" s="261"/>
      <c r="AAO336" s="261"/>
      <c r="AAP336" s="261"/>
      <c r="AAQ336" s="261"/>
      <c r="AAR336" s="261"/>
      <c r="AAS336" s="261"/>
      <c r="AAT336" s="261"/>
      <c r="AAU336" s="261"/>
      <c r="AAV336" s="261"/>
      <c r="AAW336" s="261"/>
      <c r="AAX336" s="261"/>
      <c r="AAY336" s="261"/>
      <c r="AAZ336" s="261"/>
      <c r="ABA336" s="261"/>
      <c r="ABB336" s="261"/>
      <c r="ABC336" s="261"/>
      <c r="ABD336" s="261"/>
      <c r="ABE336" s="261"/>
      <c r="ABF336" s="261"/>
      <c r="ABG336" s="261"/>
      <c r="ABH336" s="261"/>
      <c r="ABI336" s="261"/>
      <c r="ABJ336" s="261"/>
      <c r="ABK336" s="261"/>
      <c r="ABL336" s="261"/>
      <c r="ABM336" s="261"/>
      <c r="ABN336" s="261"/>
      <c r="ABO336" s="261"/>
      <c r="ABP336" s="261"/>
      <c r="ABQ336" s="261"/>
      <c r="ABR336" s="261"/>
      <c r="ABS336" s="261"/>
      <c r="ABT336" s="261"/>
      <c r="ABU336" s="261"/>
      <c r="ABV336" s="261"/>
      <c r="ABW336" s="261"/>
      <c r="ABX336" s="261"/>
      <c r="ABY336" s="261"/>
      <c r="ABZ336" s="261"/>
      <c r="ACA336" s="261"/>
      <c r="ACB336" s="261"/>
      <c r="ACC336" s="261"/>
      <c r="ACD336" s="261"/>
      <c r="ACE336" s="261"/>
      <c r="ACF336" s="261"/>
      <c r="ACG336" s="261"/>
      <c r="ACH336" s="261"/>
      <c r="ACI336" s="261"/>
      <c r="ACJ336" s="261"/>
      <c r="ACK336" s="261"/>
      <c r="ACL336" s="261"/>
      <c r="ACM336" s="261"/>
      <c r="ACN336" s="261"/>
      <c r="ACO336" s="261"/>
      <c r="ACP336" s="261"/>
      <c r="ACQ336" s="261"/>
      <c r="ACR336" s="261"/>
      <c r="ACS336" s="261"/>
      <c r="ACT336" s="261"/>
      <c r="ACU336" s="261"/>
      <c r="ACV336" s="261"/>
      <c r="ACW336" s="261"/>
      <c r="ACX336" s="261"/>
      <c r="ACY336" s="261"/>
      <c r="ACZ336" s="261"/>
      <c r="ADA336" s="261"/>
      <c r="ADB336" s="261"/>
      <c r="ADC336" s="261"/>
      <c r="ADD336" s="261"/>
      <c r="ADE336" s="261"/>
      <c r="ADF336" s="261"/>
      <c r="ADG336" s="261"/>
      <c r="ADH336" s="261"/>
      <c r="ADI336" s="261"/>
      <c r="ADJ336" s="261"/>
      <c r="ADK336" s="261"/>
      <c r="ADL336" s="261"/>
      <c r="ADM336" s="261"/>
      <c r="ADN336" s="261"/>
      <c r="ADO336" s="261"/>
      <c r="ADP336" s="261"/>
      <c r="ADQ336" s="261"/>
      <c r="ADR336" s="261"/>
      <c r="ADS336" s="261"/>
      <c r="ADT336" s="261"/>
      <c r="ADU336" s="261"/>
      <c r="ADV336" s="261"/>
      <c r="ADW336" s="261"/>
      <c r="ADX336" s="261"/>
      <c r="ADY336" s="261"/>
      <c r="ADZ336" s="261"/>
      <c r="AEA336" s="261"/>
      <c r="AEB336" s="261"/>
      <c r="AEC336" s="261"/>
      <c r="AED336" s="261"/>
      <c r="AEE336" s="261"/>
      <c r="AEF336" s="261"/>
      <c r="AEG336" s="261"/>
      <c r="AEH336" s="261"/>
      <c r="AEI336" s="261"/>
      <c r="AEJ336" s="261"/>
      <c r="AEK336" s="261"/>
      <c r="AEL336" s="261"/>
      <c r="AEM336" s="261"/>
      <c r="AEN336" s="261"/>
      <c r="AEO336" s="261"/>
      <c r="AEP336" s="261"/>
      <c r="AEQ336" s="261"/>
      <c r="AER336" s="261"/>
      <c r="AES336" s="261"/>
      <c r="AET336" s="261"/>
      <c r="AEU336" s="261"/>
      <c r="AEV336" s="261"/>
      <c r="AEW336" s="261"/>
      <c r="AEX336" s="261"/>
      <c r="AEY336" s="261"/>
      <c r="AEZ336" s="261"/>
      <c r="AFA336" s="261"/>
      <c r="AFB336" s="261"/>
      <c r="AFC336" s="261"/>
      <c r="AFD336" s="261"/>
      <c r="AFE336" s="261"/>
      <c r="AFF336" s="261"/>
      <c r="AFG336" s="261"/>
      <c r="AFH336" s="261"/>
      <c r="AFI336" s="261"/>
      <c r="AFJ336" s="261"/>
      <c r="AFK336" s="261"/>
      <c r="AFL336" s="261"/>
      <c r="AFM336" s="261"/>
      <c r="AFN336" s="261"/>
      <c r="AFO336" s="261"/>
      <c r="AFP336" s="261"/>
      <c r="AFQ336" s="261"/>
      <c r="AFR336" s="261"/>
      <c r="AFS336" s="261"/>
      <c r="AFT336" s="261"/>
      <c r="AFU336" s="261"/>
      <c r="AFV336" s="261"/>
      <c r="AFW336" s="261"/>
      <c r="AFX336" s="261"/>
      <c r="AFY336" s="261"/>
      <c r="AFZ336" s="261"/>
      <c r="AGA336" s="261"/>
      <c r="AGB336" s="261"/>
      <c r="AGC336" s="261"/>
      <c r="AGD336" s="261"/>
      <c r="AGE336" s="261"/>
      <c r="AGF336" s="261"/>
      <c r="AGG336" s="261"/>
      <c r="AGH336" s="261"/>
      <c r="AGI336" s="261"/>
      <c r="AGJ336" s="261"/>
      <c r="AGK336" s="261"/>
      <c r="AGL336" s="261"/>
      <c r="AGM336" s="261"/>
      <c r="AGN336" s="261"/>
      <c r="AGO336" s="261"/>
      <c r="AGP336" s="261"/>
      <c r="AGQ336" s="261"/>
      <c r="AGR336" s="261"/>
      <c r="AGS336" s="261"/>
      <c r="AGT336" s="261"/>
      <c r="AGU336" s="261"/>
      <c r="AGV336" s="261"/>
      <c r="AGW336" s="261"/>
      <c r="AGX336" s="261"/>
      <c r="AGY336" s="261"/>
      <c r="AGZ336" s="261"/>
      <c r="AHA336" s="261"/>
      <c r="AHB336" s="261"/>
      <c r="AHC336" s="261"/>
      <c r="AHD336" s="261"/>
      <c r="AHE336" s="261"/>
      <c r="AHF336" s="261"/>
      <c r="AHG336" s="261"/>
      <c r="AHH336" s="261"/>
      <c r="AHI336" s="261"/>
      <c r="AHJ336" s="261"/>
      <c r="AHK336" s="261"/>
      <c r="AHL336" s="261"/>
      <c r="AHM336" s="261"/>
      <c r="AHN336" s="261"/>
      <c r="AHO336" s="261"/>
      <c r="AHP336" s="261"/>
      <c r="AHQ336" s="261"/>
      <c r="AHR336" s="261"/>
      <c r="AHS336" s="261"/>
      <c r="AHT336" s="261"/>
      <c r="AHU336" s="261"/>
      <c r="AHV336" s="261"/>
      <c r="AHW336" s="261"/>
      <c r="AHX336" s="261"/>
      <c r="AHY336" s="261"/>
      <c r="AHZ336" s="261"/>
      <c r="AIA336" s="261"/>
      <c r="AIB336" s="261"/>
      <c r="AIC336" s="261"/>
      <c r="AID336" s="261"/>
      <c r="AIE336" s="261"/>
      <c r="AIF336" s="261"/>
      <c r="AIG336" s="261"/>
      <c r="AIH336" s="261"/>
      <c r="AII336" s="261"/>
      <c r="AIJ336" s="261"/>
      <c r="AIK336" s="261"/>
      <c r="AIL336" s="261"/>
      <c r="AIM336" s="261"/>
      <c r="AIN336" s="261"/>
      <c r="AIO336" s="261"/>
      <c r="AIP336" s="261"/>
      <c r="AIQ336" s="261"/>
      <c r="AIR336" s="261"/>
      <c r="AIS336" s="261"/>
      <c r="AIT336" s="261"/>
      <c r="AIU336" s="261"/>
      <c r="AIV336" s="261"/>
      <c r="AIW336" s="261"/>
      <c r="AIX336" s="261"/>
      <c r="AIY336" s="261"/>
      <c r="AIZ336" s="261"/>
      <c r="AJA336" s="261"/>
      <c r="AJB336" s="261"/>
      <c r="AJC336" s="261"/>
      <c r="AJD336" s="261"/>
      <c r="AJE336" s="261"/>
      <c r="AJF336" s="261"/>
      <c r="AJG336" s="261"/>
      <c r="AJH336" s="261"/>
      <c r="AJI336" s="261"/>
      <c r="AJJ336" s="261"/>
      <c r="AJK336" s="261"/>
      <c r="AJL336" s="261"/>
      <c r="AJM336" s="261"/>
      <c r="AJN336" s="261"/>
      <c r="AJO336" s="261"/>
      <c r="AJP336" s="261"/>
      <c r="AJQ336" s="261"/>
      <c r="AJR336" s="261"/>
      <c r="AJS336" s="261"/>
      <c r="AJT336" s="261"/>
      <c r="AJU336" s="261"/>
      <c r="AJV336" s="261"/>
      <c r="AJW336" s="261"/>
      <c r="AJX336" s="261"/>
      <c r="AJY336" s="261"/>
      <c r="AJZ336" s="261"/>
      <c r="AKA336" s="261"/>
      <c r="AKB336" s="261"/>
      <c r="AKC336" s="261"/>
      <c r="AKD336" s="261"/>
      <c r="AKE336" s="261"/>
      <c r="AKF336" s="261"/>
      <c r="AKG336" s="261"/>
      <c r="AKH336" s="261"/>
      <c r="AKI336" s="261"/>
      <c r="AKJ336" s="261"/>
      <c r="AKK336" s="261"/>
      <c r="AKL336" s="261"/>
      <c r="AKM336" s="261"/>
      <c r="AKN336" s="261"/>
      <c r="AKO336" s="261"/>
      <c r="AKP336" s="261"/>
      <c r="AKQ336" s="261"/>
      <c r="AKR336" s="261"/>
      <c r="AKS336" s="261"/>
      <c r="AKT336" s="261"/>
      <c r="AKU336" s="261"/>
      <c r="AKV336" s="261"/>
      <c r="AKW336" s="261"/>
      <c r="AKX336" s="261"/>
      <c r="AKY336" s="261"/>
      <c r="AKZ336" s="261"/>
      <c r="ALA336" s="261"/>
      <c r="ALB336" s="261"/>
      <c r="ALC336" s="261"/>
      <c r="ALD336" s="261"/>
      <c r="ALE336" s="261"/>
      <c r="ALF336" s="261"/>
      <c r="ALG336" s="261"/>
      <c r="ALH336" s="261"/>
      <c r="ALI336" s="261"/>
      <c r="ALJ336" s="261"/>
      <c r="ALK336" s="261"/>
      <c r="ALL336" s="261"/>
      <c r="ALM336" s="261"/>
      <c r="ALN336" s="261"/>
      <c r="ALO336" s="261"/>
      <c r="ALP336" s="261"/>
      <c r="ALQ336" s="261"/>
      <c r="ALR336" s="261"/>
      <c r="ALS336" s="261"/>
      <c r="ALT336" s="261"/>
      <c r="ALU336" s="261"/>
      <c r="ALV336" s="261"/>
      <c r="ALW336" s="261"/>
      <c r="ALX336" s="261"/>
      <c r="ALY336" s="261"/>
      <c r="ALZ336" s="261"/>
      <c r="AMA336" s="261"/>
      <c r="AMB336" s="261"/>
      <c r="AMC336" s="261"/>
      <c r="AMD336" s="261"/>
      <c r="AME336" s="261"/>
      <c r="AMF336" s="261"/>
      <c r="AMG336" s="261"/>
      <c r="AMH336" s="261"/>
      <c r="AMI336" s="261"/>
      <c r="AMJ336" s="261"/>
      <c r="AMK336" s="261"/>
    </row>
    <row r="337" spans="1:1025" s="269" customFormat="1" x14ac:dyDescent="0.35">
      <c r="A337" s="261"/>
      <c r="B337" s="265"/>
      <c r="C337" s="266"/>
      <c r="D337" s="266"/>
      <c r="E337" s="266"/>
      <c r="F337" s="266"/>
      <c r="G337" s="266"/>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261"/>
      <c r="AE337" s="261"/>
      <c r="AF337" s="261"/>
      <c r="AG337" s="261"/>
      <c r="AH337" s="261"/>
      <c r="AI337" s="261"/>
      <c r="AJ337" s="261"/>
      <c r="AK337" s="261"/>
      <c r="AL337" s="261"/>
      <c r="AM337" s="261"/>
      <c r="AN337" s="261"/>
      <c r="AO337" s="261"/>
      <c r="AP337" s="261"/>
      <c r="AQ337" s="261"/>
      <c r="AR337" s="261"/>
      <c r="AS337" s="261"/>
      <c r="AT337" s="261"/>
      <c r="AU337" s="261"/>
      <c r="AV337" s="261"/>
      <c r="AW337" s="261"/>
      <c r="AX337" s="261"/>
      <c r="AY337" s="261"/>
      <c r="AZ337" s="261"/>
      <c r="BA337" s="261"/>
      <c r="BB337" s="261"/>
      <c r="BC337" s="261"/>
      <c r="BD337" s="261"/>
      <c r="BE337" s="261"/>
      <c r="BF337" s="261"/>
      <c r="BG337" s="261"/>
      <c r="BH337" s="261"/>
      <c r="BI337" s="261"/>
      <c r="BJ337" s="261"/>
      <c r="BK337" s="261"/>
      <c r="BL337" s="261"/>
      <c r="BM337" s="261"/>
      <c r="BN337" s="261"/>
      <c r="BO337" s="261"/>
      <c r="BP337" s="261"/>
      <c r="BQ337" s="261"/>
      <c r="BR337" s="261"/>
      <c r="BS337" s="261"/>
      <c r="BT337" s="261"/>
      <c r="BU337" s="261"/>
      <c r="BV337" s="261"/>
      <c r="BW337" s="261"/>
      <c r="BX337" s="261"/>
      <c r="BY337" s="261"/>
      <c r="BZ337" s="261"/>
      <c r="CA337" s="261"/>
      <c r="CB337" s="261"/>
      <c r="CC337" s="261"/>
      <c r="CD337" s="261"/>
      <c r="CE337" s="261"/>
      <c r="CF337" s="261"/>
      <c r="CG337" s="261"/>
      <c r="CH337" s="261"/>
      <c r="CI337" s="261"/>
      <c r="CJ337" s="261"/>
      <c r="CK337" s="261"/>
      <c r="CL337" s="261"/>
      <c r="CM337" s="261"/>
      <c r="CN337" s="261"/>
      <c r="CO337" s="261"/>
      <c r="CP337" s="261"/>
      <c r="CQ337" s="261"/>
      <c r="CR337" s="261"/>
      <c r="CS337" s="261"/>
      <c r="CT337" s="261"/>
      <c r="CU337" s="261"/>
      <c r="CV337" s="261"/>
      <c r="CW337" s="261"/>
      <c r="CX337" s="261"/>
      <c r="CY337" s="261"/>
      <c r="CZ337" s="261"/>
      <c r="DA337" s="261"/>
      <c r="DB337" s="261"/>
      <c r="DC337" s="261"/>
      <c r="DD337" s="261"/>
      <c r="DE337" s="261"/>
      <c r="DF337" s="261"/>
      <c r="DG337" s="261"/>
      <c r="DH337" s="261"/>
      <c r="DI337" s="261"/>
      <c r="DJ337" s="261"/>
      <c r="DK337" s="261"/>
      <c r="DL337" s="261"/>
      <c r="DM337" s="261"/>
      <c r="DN337" s="261"/>
      <c r="DO337" s="261"/>
      <c r="DP337" s="261"/>
      <c r="DQ337" s="261"/>
      <c r="DR337" s="261"/>
      <c r="DS337" s="261"/>
      <c r="DT337" s="261"/>
      <c r="DU337" s="261"/>
      <c r="DV337" s="261"/>
      <c r="DW337" s="261"/>
      <c r="DX337" s="261"/>
      <c r="DY337" s="261"/>
      <c r="DZ337" s="261"/>
      <c r="EA337" s="261"/>
      <c r="EB337" s="261"/>
      <c r="EC337" s="261"/>
      <c r="ED337" s="261"/>
      <c r="EE337" s="261"/>
      <c r="EF337" s="261"/>
      <c r="EG337" s="261"/>
      <c r="EH337" s="261"/>
      <c r="EI337" s="261"/>
      <c r="EJ337" s="261"/>
      <c r="EK337" s="261"/>
      <c r="EL337" s="261"/>
      <c r="EM337" s="261"/>
      <c r="EN337" s="261"/>
      <c r="EO337" s="261"/>
      <c r="EP337" s="261"/>
      <c r="EQ337" s="261"/>
      <c r="ER337" s="261"/>
      <c r="ES337" s="261"/>
      <c r="ET337" s="261"/>
      <c r="EU337" s="261"/>
      <c r="EV337" s="261"/>
      <c r="EW337" s="261"/>
      <c r="EX337" s="261"/>
      <c r="EY337" s="261"/>
      <c r="EZ337" s="261"/>
      <c r="FA337" s="261"/>
      <c r="FB337" s="261"/>
      <c r="FC337" s="261"/>
      <c r="FD337" s="261"/>
      <c r="FE337" s="261"/>
      <c r="FF337" s="261"/>
      <c r="FG337" s="261"/>
      <c r="FH337" s="261"/>
      <c r="FI337" s="261"/>
      <c r="FJ337" s="261"/>
      <c r="FK337" s="261"/>
      <c r="FL337" s="261"/>
      <c r="FM337" s="261"/>
      <c r="FN337" s="261"/>
      <c r="FO337" s="261"/>
      <c r="FP337" s="261"/>
      <c r="FQ337" s="261"/>
      <c r="FR337" s="261"/>
      <c r="FS337" s="261"/>
      <c r="FT337" s="261"/>
      <c r="FU337" s="261"/>
      <c r="FV337" s="261"/>
      <c r="FW337" s="261"/>
      <c r="FX337" s="261"/>
      <c r="FY337" s="261"/>
      <c r="FZ337" s="261"/>
      <c r="GA337" s="261"/>
      <c r="GB337" s="261"/>
      <c r="GC337" s="261"/>
      <c r="GD337" s="261"/>
      <c r="GE337" s="261"/>
      <c r="GF337" s="261"/>
      <c r="GG337" s="261"/>
      <c r="GH337" s="261"/>
      <c r="GI337" s="261"/>
      <c r="GJ337" s="261"/>
      <c r="GK337" s="261"/>
      <c r="GL337" s="261"/>
      <c r="GM337" s="261"/>
      <c r="GN337" s="261"/>
      <c r="GO337" s="261"/>
      <c r="GP337" s="261"/>
      <c r="GQ337" s="261"/>
      <c r="GR337" s="261"/>
      <c r="GS337" s="261"/>
      <c r="GT337" s="261"/>
      <c r="GU337" s="261"/>
      <c r="GV337" s="261"/>
      <c r="GW337" s="261"/>
      <c r="GX337" s="261"/>
      <c r="GY337" s="261"/>
      <c r="GZ337" s="261"/>
      <c r="HA337" s="261"/>
      <c r="HB337" s="261"/>
      <c r="HC337" s="261"/>
      <c r="HD337" s="261"/>
      <c r="HE337" s="261"/>
      <c r="HF337" s="261"/>
      <c r="HG337" s="261"/>
      <c r="HH337" s="261"/>
      <c r="HI337" s="261"/>
      <c r="HJ337" s="261"/>
      <c r="HK337" s="261"/>
      <c r="HL337" s="261"/>
      <c r="HM337" s="261"/>
      <c r="HN337" s="261"/>
      <c r="HO337" s="261"/>
      <c r="HP337" s="261"/>
      <c r="HQ337" s="261"/>
      <c r="HR337" s="261"/>
      <c r="HS337" s="261"/>
      <c r="HT337" s="261"/>
      <c r="HU337" s="261"/>
      <c r="HV337" s="261"/>
      <c r="HW337" s="261"/>
      <c r="HX337" s="261"/>
      <c r="HY337" s="261"/>
      <c r="HZ337" s="261"/>
      <c r="IA337" s="261"/>
      <c r="IB337" s="261"/>
      <c r="IC337" s="261"/>
      <c r="ID337" s="261"/>
      <c r="IE337" s="261"/>
      <c r="IF337" s="261"/>
      <c r="IG337" s="261"/>
      <c r="IH337" s="261"/>
      <c r="II337" s="261"/>
      <c r="IJ337" s="261"/>
      <c r="IK337" s="261"/>
      <c r="IL337" s="261"/>
      <c r="IM337" s="261"/>
      <c r="IN337" s="261"/>
      <c r="IO337" s="261"/>
      <c r="IP337" s="261"/>
      <c r="IQ337" s="261"/>
      <c r="IR337" s="261"/>
      <c r="IS337" s="261"/>
      <c r="IT337" s="261"/>
      <c r="IU337" s="261"/>
      <c r="IV337" s="261"/>
      <c r="IW337" s="261"/>
      <c r="IX337" s="261"/>
      <c r="IY337" s="261"/>
      <c r="IZ337" s="261"/>
      <c r="JA337" s="261"/>
      <c r="JB337" s="261"/>
      <c r="JC337" s="261"/>
      <c r="JD337" s="261"/>
      <c r="JE337" s="261"/>
      <c r="JF337" s="261"/>
      <c r="JG337" s="261"/>
      <c r="JH337" s="261"/>
      <c r="JI337" s="261"/>
      <c r="JJ337" s="261"/>
      <c r="JK337" s="261"/>
      <c r="JL337" s="261"/>
      <c r="JM337" s="261"/>
      <c r="JN337" s="261"/>
      <c r="JO337" s="261"/>
      <c r="JP337" s="261"/>
      <c r="JQ337" s="261"/>
      <c r="JR337" s="261"/>
      <c r="JS337" s="261"/>
      <c r="JT337" s="261"/>
      <c r="JU337" s="261"/>
      <c r="JV337" s="261"/>
      <c r="JW337" s="261"/>
      <c r="JX337" s="261"/>
      <c r="JY337" s="261"/>
      <c r="JZ337" s="261"/>
      <c r="KA337" s="261"/>
      <c r="KB337" s="261"/>
      <c r="KC337" s="261"/>
      <c r="KD337" s="261"/>
      <c r="KE337" s="261"/>
      <c r="KF337" s="261"/>
      <c r="KG337" s="261"/>
      <c r="KH337" s="261"/>
      <c r="KI337" s="261"/>
      <c r="KJ337" s="261"/>
      <c r="KK337" s="261"/>
      <c r="KL337" s="261"/>
      <c r="KM337" s="261"/>
      <c r="KN337" s="261"/>
      <c r="KO337" s="261"/>
      <c r="KP337" s="261"/>
      <c r="KQ337" s="261"/>
      <c r="KR337" s="261"/>
      <c r="KS337" s="261"/>
      <c r="KT337" s="261"/>
      <c r="KU337" s="261"/>
      <c r="KV337" s="261"/>
      <c r="KW337" s="261"/>
      <c r="KX337" s="261"/>
      <c r="KY337" s="261"/>
      <c r="KZ337" s="261"/>
      <c r="LA337" s="261"/>
      <c r="LB337" s="261"/>
      <c r="LC337" s="261"/>
      <c r="LD337" s="261"/>
      <c r="LE337" s="261"/>
      <c r="LF337" s="261"/>
      <c r="LG337" s="261"/>
      <c r="LH337" s="261"/>
      <c r="LI337" s="261"/>
      <c r="LJ337" s="261"/>
      <c r="LK337" s="261"/>
      <c r="LL337" s="261"/>
      <c r="LM337" s="261"/>
      <c r="LN337" s="261"/>
      <c r="LO337" s="261"/>
      <c r="LP337" s="261"/>
      <c r="LQ337" s="261"/>
      <c r="LR337" s="261"/>
      <c r="LS337" s="261"/>
      <c r="LT337" s="261"/>
      <c r="LU337" s="261"/>
      <c r="LV337" s="261"/>
      <c r="LW337" s="261"/>
      <c r="LX337" s="261"/>
      <c r="LY337" s="261"/>
      <c r="LZ337" s="261"/>
      <c r="MA337" s="261"/>
      <c r="MB337" s="261"/>
      <c r="MC337" s="261"/>
      <c r="MD337" s="261"/>
      <c r="ME337" s="261"/>
      <c r="MF337" s="261"/>
      <c r="MG337" s="261"/>
      <c r="MH337" s="261"/>
      <c r="MI337" s="261"/>
      <c r="MJ337" s="261"/>
      <c r="MK337" s="261"/>
      <c r="ML337" s="261"/>
      <c r="MM337" s="261"/>
      <c r="MN337" s="261"/>
      <c r="MO337" s="261"/>
      <c r="MP337" s="261"/>
      <c r="MQ337" s="261"/>
      <c r="MR337" s="261"/>
      <c r="MS337" s="261"/>
      <c r="MT337" s="261"/>
      <c r="MU337" s="261"/>
      <c r="MV337" s="261"/>
      <c r="MW337" s="261"/>
      <c r="MX337" s="261"/>
      <c r="MY337" s="261"/>
      <c r="MZ337" s="261"/>
      <c r="NA337" s="261"/>
      <c r="NB337" s="261"/>
      <c r="NC337" s="261"/>
      <c r="ND337" s="261"/>
      <c r="NE337" s="261"/>
      <c r="NF337" s="261"/>
      <c r="NG337" s="261"/>
      <c r="NH337" s="261"/>
      <c r="NI337" s="261"/>
      <c r="NJ337" s="261"/>
      <c r="NK337" s="261"/>
      <c r="NL337" s="261"/>
      <c r="NM337" s="261"/>
      <c r="NN337" s="261"/>
      <c r="NO337" s="261"/>
      <c r="NP337" s="261"/>
      <c r="NQ337" s="261"/>
      <c r="NR337" s="261"/>
      <c r="NS337" s="261"/>
      <c r="NT337" s="261"/>
      <c r="NU337" s="261"/>
      <c r="NV337" s="261"/>
      <c r="NW337" s="261"/>
      <c r="NX337" s="261"/>
      <c r="NY337" s="261"/>
      <c r="NZ337" s="261"/>
      <c r="OA337" s="261"/>
      <c r="OB337" s="261"/>
      <c r="OC337" s="261"/>
      <c r="OD337" s="261"/>
      <c r="OE337" s="261"/>
      <c r="OF337" s="261"/>
      <c r="OG337" s="261"/>
      <c r="OH337" s="261"/>
      <c r="OI337" s="261"/>
      <c r="OJ337" s="261"/>
      <c r="OK337" s="261"/>
      <c r="OL337" s="261"/>
      <c r="OM337" s="261"/>
      <c r="ON337" s="261"/>
      <c r="OO337" s="261"/>
      <c r="OP337" s="261"/>
      <c r="OQ337" s="261"/>
      <c r="OR337" s="261"/>
      <c r="OS337" s="261"/>
      <c r="OT337" s="261"/>
      <c r="OU337" s="261"/>
      <c r="OV337" s="261"/>
      <c r="OW337" s="261"/>
      <c r="OX337" s="261"/>
      <c r="OY337" s="261"/>
      <c r="OZ337" s="261"/>
      <c r="PA337" s="261"/>
      <c r="PB337" s="261"/>
      <c r="PC337" s="261"/>
      <c r="PD337" s="261"/>
      <c r="PE337" s="261"/>
      <c r="PF337" s="261"/>
      <c r="PG337" s="261"/>
      <c r="PH337" s="261"/>
      <c r="PI337" s="261"/>
      <c r="PJ337" s="261"/>
      <c r="PK337" s="261"/>
      <c r="PL337" s="261"/>
      <c r="PM337" s="261"/>
      <c r="PN337" s="261"/>
      <c r="PO337" s="261"/>
      <c r="PP337" s="261"/>
      <c r="PQ337" s="261"/>
      <c r="PR337" s="261"/>
      <c r="PS337" s="261"/>
      <c r="PT337" s="261"/>
      <c r="PU337" s="261"/>
      <c r="PV337" s="261"/>
      <c r="PW337" s="261"/>
      <c r="PX337" s="261"/>
      <c r="PY337" s="261"/>
      <c r="PZ337" s="261"/>
      <c r="QA337" s="261"/>
      <c r="QB337" s="261"/>
      <c r="QC337" s="261"/>
      <c r="QD337" s="261"/>
      <c r="QE337" s="261"/>
      <c r="QF337" s="261"/>
      <c r="QG337" s="261"/>
      <c r="QH337" s="261"/>
      <c r="QI337" s="261"/>
      <c r="QJ337" s="261"/>
      <c r="QK337" s="261"/>
      <c r="QL337" s="261"/>
      <c r="QM337" s="261"/>
      <c r="QN337" s="261"/>
      <c r="QO337" s="261"/>
      <c r="QP337" s="261"/>
      <c r="QQ337" s="261"/>
      <c r="QR337" s="261"/>
      <c r="QS337" s="261"/>
      <c r="QT337" s="261"/>
      <c r="QU337" s="261"/>
      <c r="QV337" s="261"/>
      <c r="QW337" s="261"/>
      <c r="QX337" s="261"/>
      <c r="QY337" s="261"/>
      <c r="QZ337" s="261"/>
      <c r="RA337" s="261"/>
      <c r="RB337" s="261"/>
      <c r="RC337" s="261"/>
      <c r="RD337" s="261"/>
      <c r="RE337" s="261"/>
      <c r="RF337" s="261"/>
      <c r="RG337" s="261"/>
      <c r="RH337" s="261"/>
      <c r="RI337" s="261"/>
      <c r="RJ337" s="261"/>
      <c r="RK337" s="261"/>
      <c r="RL337" s="261"/>
      <c r="RM337" s="261"/>
      <c r="RN337" s="261"/>
      <c r="RO337" s="261"/>
      <c r="RP337" s="261"/>
      <c r="RQ337" s="261"/>
      <c r="RR337" s="261"/>
      <c r="RS337" s="261"/>
      <c r="RT337" s="261"/>
      <c r="RU337" s="261"/>
      <c r="RV337" s="261"/>
      <c r="RW337" s="261"/>
      <c r="RX337" s="261"/>
      <c r="RY337" s="261"/>
      <c r="RZ337" s="261"/>
      <c r="SA337" s="261"/>
      <c r="SB337" s="261"/>
      <c r="SC337" s="261"/>
      <c r="SD337" s="261"/>
      <c r="SE337" s="261"/>
      <c r="SF337" s="261"/>
      <c r="SG337" s="261"/>
      <c r="SH337" s="261"/>
      <c r="SI337" s="261"/>
      <c r="SJ337" s="261"/>
      <c r="SK337" s="261"/>
      <c r="SL337" s="261"/>
      <c r="SM337" s="261"/>
      <c r="SN337" s="261"/>
      <c r="SO337" s="261"/>
      <c r="SP337" s="261"/>
      <c r="SQ337" s="261"/>
      <c r="SR337" s="261"/>
      <c r="SS337" s="261"/>
      <c r="ST337" s="261"/>
      <c r="SU337" s="261"/>
      <c r="SV337" s="261"/>
      <c r="SW337" s="261"/>
      <c r="SX337" s="261"/>
      <c r="SY337" s="261"/>
      <c r="SZ337" s="261"/>
      <c r="TA337" s="261"/>
      <c r="TB337" s="261"/>
      <c r="TC337" s="261"/>
      <c r="TD337" s="261"/>
      <c r="TE337" s="261"/>
      <c r="TF337" s="261"/>
      <c r="TG337" s="261"/>
      <c r="TH337" s="261"/>
      <c r="TI337" s="261"/>
      <c r="TJ337" s="261"/>
      <c r="TK337" s="261"/>
      <c r="TL337" s="261"/>
      <c r="TM337" s="261"/>
      <c r="TN337" s="261"/>
      <c r="TO337" s="261"/>
      <c r="TP337" s="261"/>
      <c r="TQ337" s="261"/>
      <c r="TR337" s="261"/>
      <c r="TS337" s="261"/>
      <c r="TT337" s="261"/>
      <c r="TU337" s="261"/>
      <c r="TV337" s="261"/>
      <c r="TW337" s="261"/>
      <c r="TX337" s="261"/>
      <c r="TY337" s="261"/>
      <c r="TZ337" s="261"/>
      <c r="UA337" s="261"/>
      <c r="UB337" s="261"/>
      <c r="UC337" s="261"/>
      <c r="UD337" s="261"/>
      <c r="UE337" s="261"/>
      <c r="UF337" s="261"/>
      <c r="UG337" s="261"/>
      <c r="UH337" s="261"/>
      <c r="UI337" s="261"/>
      <c r="UJ337" s="261"/>
      <c r="UK337" s="261"/>
      <c r="UL337" s="261"/>
      <c r="UM337" s="261"/>
      <c r="UN337" s="261"/>
      <c r="UO337" s="261"/>
      <c r="UP337" s="261"/>
      <c r="UQ337" s="261"/>
      <c r="UR337" s="261"/>
      <c r="US337" s="261"/>
      <c r="UT337" s="261"/>
      <c r="UU337" s="261"/>
      <c r="UV337" s="261"/>
      <c r="UW337" s="261"/>
      <c r="UX337" s="261"/>
      <c r="UY337" s="261"/>
      <c r="UZ337" s="261"/>
      <c r="VA337" s="261"/>
      <c r="VB337" s="261"/>
      <c r="VC337" s="261"/>
      <c r="VD337" s="261"/>
      <c r="VE337" s="261"/>
      <c r="VF337" s="261"/>
      <c r="VG337" s="261"/>
      <c r="VH337" s="261"/>
      <c r="VI337" s="261"/>
      <c r="VJ337" s="261"/>
      <c r="VK337" s="261"/>
      <c r="VL337" s="261"/>
      <c r="VM337" s="261"/>
      <c r="VN337" s="261"/>
      <c r="VO337" s="261"/>
      <c r="VP337" s="261"/>
      <c r="VQ337" s="261"/>
      <c r="VR337" s="261"/>
      <c r="VS337" s="261"/>
      <c r="VT337" s="261"/>
      <c r="VU337" s="261"/>
      <c r="VV337" s="261"/>
      <c r="VW337" s="261"/>
      <c r="VX337" s="261"/>
      <c r="VY337" s="261"/>
      <c r="VZ337" s="261"/>
      <c r="WA337" s="261"/>
      <c r="WB337" s="261"/>
      <c r="WC337" s="261"/>
      <c r="WD337" s="261"/>
      <c r="WE337" s="261"/>
      <c r="WF337" s="261"/>
      <c r="WG337" s="261"/>
      <c r="WH337" s="261"/>
      <c r="WI337" s="261"/>
      <c r="WJ337" s="261"/>
      <c r="WK337" s="261"/>
      <c r="WL337" s="261"/>
      <c r="WM337" s="261"/>
      <c r="WN337" s="261"/>
      <c r="WO337" s="261"/>
      <c r="WP337" s="261"/>
      <c r="WQ337" s="261"/>
      <c r="WR337" s="261"/>
      <c r="WS337" s="261"/>
      <c r="WT337" s="261"/>
      <c r="WU337" s="261"/>
      <c r="WV337" s="261"/>
      <c r="WW337" s="261"/>
      <c r="WX337" s="261"/>
      <c r="WY337" s="261"/>
      <c r="WZ337" s="261"/>
      <c r="XA337" s="261"/>
      <c r="XB337" s="261"/>
      <c r="XC337" s="261"/>
      <c r="XD337" s="261"/>
      <c r="XE337" s="261"/>
      <c r="XF337" s="261"/>
      <c r="XG337" s="261"/>
      <c r="XH337" s="261"/>
      <c r="XI337" s="261"/>
      <c r="XJ337" s="261"/>
      <c r="XK337" s="261"/>
      <c r="XL337" s="261"/>
      <c r="XM337" s="261"/>
      <c r="XN337" s="261"/>
      <c r="XO337" s="261"/>
      <c r="XP337" s="261"/>
      <c r="XQ337" s="261"/>
      <c r="XR337" s="261"/>
      <c r="XS337" s="261"/>
      <c r="XT337" s="261"/>
      <c r="XU337" s="261"/>
      <c r="XV337" s="261"/>
      <c r="XW337" s="261"/>
      <c r="XX337" s="261"/>
      <c r="XY337" s="261"/>
      <c r="XZ337" s="261"/>
      <c r="YA337" s="261"/>
      <c r="YB337" s="261"/>
      <c r="YC337" s="261"/>
      <c r="YD337" s="261"/>
      <c r="YE337" s="261"/>
      <c r="YF337" s="261"/>
      <c r="YG337" s="261"/>
      <c r="YH337" s="261"/>
      <c r="YI337" s="261"/>
      <c r="YJ337" s="261"/>
      <c r="YK337" s="261"/>
      <c r="YL337" s="261"/>
      <c r="YM337" s="261"/>
      <c r="YN337" s="261"/>
      <c r="YO337" s="261"/>
      <c r="YP337" s="261"/>
      <c r="YQ337" s="261"/>
      <c r="YR337" s="261"/>
      <c r="YS337" s="261"/>
      <c r="YT337" s="261"/>
      <c r="YU337" s="261"/>
      <c r="YV337" s="261"/>
      <c r="YW337" s="261"/>
      <c r="YX337" s="261"/>
      <c r="YY337" s="261"/>
      <c r="YZ337" s="261"/>
      <c r="ZA337" s="261"/>
      <c r="ZB337" s="261"/>
      <c r="ZC337" s="261"/>
      <c r="ZD337" s="261"/>
      <c r="ZE337" s="261"/>
      <c r="ZF337" s="261"/>
      <c r="ZG337" s="261"/>
      <c r="ZH337" s="261"/>
      <c r="ZI337" s="261"/>
      <c r="ZJ337" s="261"/>
      <c r="ZK337" s="261"/>
      <c r="ZL337" s="261"/>
      <c r="ZM337" s="261"/>
      <c r="ZN337" s="261"/>
      <c r="ZO337" s="261"/>
      <c r="ZP337" s="261"/>
      <c r="ZQ337" s="261"/>
      <c r="ZR337" s="261"/>
      <c r="ZS337" s="261"/>
      <c r="ZT337" s="261"/>
      <c r="ZU337" s="261"/>
      <c r="ZV337" s="261"/>
      <c r="ZW337" s="261"/>
      <c r="ZX337" s="261"/>
      <c r="ZY337" s="261"/>
      <c r="ZZ337" s="261"/>
      <c r="AAA337" s="261"/>
      <c r="AAB337" s="261"/>
      <c r="AAC337" s="261"/>
      <c r="AAD337" s="261"/>
      <c r="AAE337" s="261"/>
      <c r="AAF337" s="261"/>
      <c r="AAG337" s="261"/>
      <c r="AAH337" s="261"/>
      <c r="AAI337" s="261"/>
      <c r="AAJ337" s="261"/>
      <c r="AAK337" s="261"/>
      <c r="AAL337" s="261"/>
      <c r="AAM337" s="261"/>
      <c r="AAN337" s="261"/>
      <c r="AAO337" s="261"/>
      <c r="AAP337" s="261"/>
      <c r="AAQ337" s="261"/>
      <c r="AAR337" s="261"/>
      <c r="AAS337" s="261"/>
      <c r="AAT337" s="261"/>
      <c r="AAU337" s="261"/>
      <c r="AAV337" s="261"/>
      <c r="AAW337" s="261"/>
      <c r="AAX337" s="261"/>
      <c r="AAY337" s="261"/>
      <c r="AAZ337" s="261"/>
      <c r="ABA337" s="261"/>
      <c r="ABB337" s="261"/>
      <c r="ABC337" s="261"/>
      <c r="ABD337" s="261"/>
      <c r="ABE337" s="261"/>
      <c r="ABF337" s="261"/>
      <c r="ABG337" s="261"/>
      <c r="ABH337" s="261"/>
      <c r="ABI337" s="261"/>
      <c r="ABJ337" s="261"/>
      <c r="ABK337" s="261"/>
      <c r="ABL337" s="261"/>
      <c r="ABM337" s="261"/>
      <c r="ABN337" s="261"/>
      <c r="ABO337" s="261"/>
      <c r="ABP337" s="261"/>
      <c r="ABQ337" s="261"/>
      <c r="ABR337" s="261"/>
      <c r="ABS337" s="261"/>
      <c r="ABT337" s="261"/>
      <c r="ABU337" s="261"/>
      <c r="ABV337" s="261"/>
      <c r="ABW337" s="261"/>
      <c r="ABX337" s="261"/>
      <c r="ABY337" s="261"/>
      <c r="ABZ337" s="261"/>
      <c r="ACA337" s="261"/>
      <c r="ACB337" s="261"/>
      <c r="ACC337" s="261"/>
      <c r="ACD337" s="261"/>
      <c r="ACE337" s="261"/>
      <c r="ACF337" s="261"/>
      <c r="ACG337" s="261"/>
      <c r="ACH337" s="261"/>
      <c r="ACI337" s="261"/>
      <c r="ACJ337" s="261"/>
      <c r="ACK337" s="261"/>
      <c r="ACL337" s="261"/>
      <c r="ACM337" s="261"/>
      <c r="ACN337" s="261"/>
      <c r="ACO337" s="261"/>
      <c r="ACP337" s="261"/>
      <c r="ACQ337" s="261"/>
      <c r="ACR337" s="261"/>
      <c r="ACS337" s="261"/>
      <c r="ACT337" s="261"/>
      <c r="ACU337" s="261"/>
      <c r="ACV337" s="261"/>
      <c r="ACW337" s="261"/>
      <c r="ACX337" s="261"/>
      <c r="ACY337" s="261"/>
      <c r="ACZ337" s="261"/>
      <c r="ADA337" s="261"/>
      <c r="ADB337" s="261"/>
      <c r="ADC337" s="261"/>
      <c r="ADD337" s="261"/>
      <c r="ADE337" s="261"/>
      <c r="ADF337" s="261"/>
      <c r="ADG337" s="261"/>
      <c r="ADH337" s="261"/>
      <c r="ADI337" s="261"/>
      <c r="ADJ337" s="261"/>
      <c r="ADK337" s="261"/>
      <c r="ADL337" s="261"/>
      <c r="ADM337" s="261"/>
      <c r="ADN337" s="261"/>
      <c r="ADO337" s="261"/>
      <c r="ADP337" s="261"/>
      <c r="ADQ337" s="261"/>
      <c r="ADR337" s="261"/>
      <c r="ADS337" s="261"/>
      <c r="ADT337" s="261"/>
      <c r="ADU337" s="261"/>
      <c r="ADV337" s="261"/>
      <c r="ADW337" s="261"/>
      <c r="ADX337" s="261"/>
      <c r="ADY337" s="261"/>
      <c r="ADZ337" s="261"/>
      <c r="AEA337" s="261"/>
      <c r="AEB337" s="261"/>
      <c r="AEC337" s="261"/>
      <c r="AED337" s="261"/>
      <c r="AEE337" s="261"/>
      <c r="AEF337" s="261"/>
      <c r="AEG337" s="261"/>
      <c r="AEH337" s="261"/>
      <c r="AEI337" s="261"/>
      <c r="AEJ337" s="261"/>
      <c r="AEK337" s="261"/>
      <c r="AEL337" s="261"/>
      <c r="AEM337" s="261"/>
      <c r="AEN337" s="261"/>
      <c r="AEO337" s="261"/>
      <c r="AEP337" s="261"/>
      <c r="AEQ337" s="261"/>
      <c r="AER337" s="261"/>
      <c r="AES337" s="261"/>
      <c r="AET337" s="261"/>
      <c r="AEU337" s="261"/>
      <c r="AEV337" s="261"/>
      <c r="AEW337" s="261"/>
      <c r="AEX337" s="261"/>
      <c r="AEY337" s="261"/>
      <c r="AEZ337" s="261"/>
      <c r="AFA337" s="261"/>
      <c r="AFB337" s="261"/>
      <c r="AFC337" s="261"/>
      <c r="AFD337" s="261"/>
      <c r="AFE337" s="261"/>
      <c r="AFF337" s="261"/>
      <c r="AFG337" s="261"/>
      <c r="AFH337" s="261"/>
      <c r="AFI337" s="261"/>
      <c r="AFJ337" s="261"/>
      <c r="AFK337" s="261"/>
      <c r="AFL337" s="261"/>
      <c r="AFM337" s="261"/>
      <c r="AFN337" s="261"/>
      <c r="AFO337" s="261"/>
      <c r="AFP337" s="261"/>
      <c r="AFQ337" s="261"/>
      <c r="AFR337" s="261"/>
      <c r="AFS337" s="261"/>
      <c r="AFT337" s="261"/>
      <c r="AFU337" s="261"/>
      <c r="AFV337" s="261"/>
      <c r="AFW337" s="261"/>
      <c r="AFX337" s="261"/>
      <c r="AFY337" s="261"/>
      <c r="AFZ337" s="261"/>
      <c r="AGA337" s="261"/>
      <c r="AGB337" s="261"/>
      <c r="AGC337" s="261"/>
      <c r="AGD337" s="261"/>
      <c r="AGE337" s="261"/>
      <c r="AGF337" s="261"/>
      <c r="AGG337" s="261"/>
      <c r="AGH337" s="261"/>
      <c r="AGI337" s="261"/>
      <c r="AGJ337" s="261"/>
      <c r="AGK337" s="261"/>
      <c r="AGL337" s="261"/>
      <c r="AGM337" s="261"/>
      <c r="AGN337" s="261"/>
      <c r="AGO337" s="261"/>
      <c r="AGP337" s="261"/>
      <c r="AGQ337" s="261"/>
      <c r="AGR337" s="261"/>
      <c r="AGS337" s="261"/>
      <c r="AGT337" s="261"/>
      <c r="AGU337" s="261"/>
      <c r="AGV337" s="261"/>
      <c r="AGW337" s="261"/>
      <c r="AGX337" s="261"/>
      <c r="AGY337" s="261"/>
      <c r="AGZ337" s="261"/>
      <c r="AHA337" s="261"/>
      <c r="AHB337" s="261"/>
      <c r="AHC337" s="261"/>
      <c r="AHD337" s="261"/>
      <c r="AHE337" s="261"/>
      <c r="AHF337" s="261"/>
      <c r="AHG337" s="261"/>
      <c r="AHH337" s="261"/>
      <c r="AHI337" s="261"/>
      <c r="AHJ337" s="261"/>
      <c r="AHK337" s="261"/>
      <c r="AHL337" s="261"/>
      <c r="AHM337" s="261"/>
      <c r="AHN337" s="261"/>
      <c r="AHO337" s="261"/>
      <c r="AHP337" s="261"/>
      <c r="AHQ337" s="261"/>
      <c r="AHR337" s="261"/>
      <c r="AHS337" s="261"/>
      <c r="AHT337" s="261"/>
      <c r="AHU337" s="261"/>
      <c r="AHV337" s="261"/>
      <c r="AHW337" s="261"/>
      <c r="AHX337" s="261"/>
      <c r="AHY337" s="261"/>
      <c r="AHZ337" s="261"/>
      <c r="AIA337" s="261"/>
      <c r="AIB337" s="261"/>
      <c r="AIC337" s="261"/>
      <c r="AID337" s="261"/>
      <c r="AIE337" s="261"/>
      <c r="AIF337" s="261"/>
      <c r="AIG337" s="261"/>
      <c r="AIH337" s="261"/>
      <c r="AII337" s="261"/>
      <c r="AIJ337" s="261"/>
      <c r="AIK337" s="261"/>
      <c r="AIL337" s="261"/>
      <c r="AIM337" s="261"/>
      <c r="AIN337" s="261"/>
      <c r="AIO337" s="261"/>
      <c r="AIP337" s="261"/>
      <c r="AIQ337" s="261"/>
      <c r="AIR337" s="261"/>
      <c r="AIS337" s="261"/>
      <c r="AIT337" s="261"/>
      <c r="AIU337" s="261"/>
      <c r="AIV337" s="261"/>
      <c r="AIW337" s="261"/>
      <c r="AIX337" s="261"/>
      <c r="AIY337" s="261"/>
      <c r="AIZ337" s="261"/>
      <c r="AJA337" s="261"/>
      <c r="AJB337" s="261"/>
      <c r="AJC337" s="261"/>
      <c r="AJD337" s="261"/>
      <c r="AJE337" s="261"/>
      <c r="AJF337" s="261"/>
      <c r="AJG337" s="261"/>
      <c r="AJH337" s="261"/>
      <c r="AJI337" s="261"/>
      <c r="AJJ337" s="261"/>
      <c r="AJK337" s="261"/>
      <c r="AJL337" s="261"/>
      <c r="AJM337" s="261"/>
      <c r="AJN337" s="261"/>
      <c r="AJO337" s="261"/>
      <c r="AJP337" s="261"/>
      <c r="AJQ337" s="261"/>
      <c r="AJR337" s="261"/>
      <c r="AJS337" s="261"/>
      <c r="AJT337" s="261"/>
      <c r="AJU337" s="261"/>
      <c r="AJV337" s="261"/>
      <c r="AJW337" s="261"/>
      <c r="AJX337" s="261"/>
      <c r="AJY337" s="261"/>
      <c r="AJZ337" s="261"/>
      <c r="AKA337" s="261"/>
      <c r="AKB337" s="261"/>
      <c r="AKC337" s="261"/>
      <c r="AKD337" s="261"/>
      <c r="AKE337" s="261"/>
      <c r="AKF337" s="261"/>
      <c r="AKG337" s="261"/>
      <c r="AKH337" s="261"/>
      <c r="AKI337" s="261"/>
      <c r="AKJ337" s="261"/>
      <c r="AKK337" s="261"/>
      <c r="AKL337" s="261"/>
      <c r="AKM337" s="261"/>
      <c r="AKN337" s="261"/>
      <c r="AKO337" s="261"/>
      <c r="AKP337" s="261"/>
      <c r="AKQ337" s="261"/>
      <c r="AKR337" s="261"/>
      <c r="AKS337" s="261"/>
      <c r="AKT337" s="261"/>
      <c r="AKU337" s="261"/>
      <c r="AKV337" s="261"/>
      <c r="AKW337" s="261"/>
      <c r="AKX337" s="261"/>
      <c r="AKY337" s="261"/>
      <c r="AKZ337" s="261"/>
      <c r="ALA337" s="261"/>
      <c r="ALB337" s="261"/>
      <c r="ALC337" s="261"/>
      <c r="ALD337" s="261"/>
      <c r="ALE337" s="261"/>
      <c r="ALF337" s="261"/>
      <c r="ALG337" s="261"/>
      <c r="ALH337" s="261"/>
      <c r="ALI337" s="261"/>
      <c r="ALJ337" s="261"/>
      <c r="ALK337" s="261"/>
      <c r="ALL337" s="261"/>
      <c r="ALM337" s="261"/>
      <c r="ALN337" s="261"/>
      <c r="ALO337" s="261"/>
      <c r="ALP337" s="261"/>
      <c r="ALQ337" s="261"/>
      <c r="ALR337" s="261"/>
      <c r="ALS337" s="261"/>
      <c r="ALT337" s="261"/>
      <c r="ALU337" s="261"/>
      <c r="ALV337" s="261"/>
      <c r="ALW337" s="261"/>
      <c r="ALX337" s="261"/>
      <c r="ALY337" s="261"/>
      <c r="ALZ337" s="261"/>
      <c r="AMA337" s="261"/>
      <c r="AMB337" s="261"/>
      <c r="AMC337" s="261"/>
      <c r="AMD337" s="261"/>
      <c r="AME337" s="261"/>
      <c r="AMF337" s="261"/>
      <c r="AMG337" s="261"/>
      <c r="AMH337" s="261"/>
      <c r="AMI337" s="261"/>
      <c r="AMJ337" s="261"/>
      <c r="AMK337" s="261"/>
    </row>
    <row r="338" spans="1:1025" s="269" customFormat="1" x14ac:dyDescent="0.35">
      <c r="A338" s="261"/>
      <c r="B338" s="265"/>
      <c r="C338" s="266"/>
      <c r="D338" s="266"/>
      <c r="E338" s="266"/>
      <c r="F338" s="266"/>
      <c r="G338" s="266"/>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261"/>
      <c r="AE338" s="261"/>
      <c r="AF338" s="261"/>
      <c r="AG338" s="261"/>
      <c r="AH338" s="261"/>
      <c r="AI338" s="261"/>
      <c r="AJ338" s="261"/>
      <c r="AK338" s="261"/>
      <c r="AL338" s="261"/>
      <c r="AM338" s="261"/>
      <c r="AN338" s="261"/>
      <c r="AO338" s="261"/>
      <c r="AP338" s="261"/>
      <c r="AQ338" s="261"/>
      <c r="AR338" s="261"/>
      <c r="AS338" s="261"/>
      <c r="AT338" s="261"/>
      <c r="AU338" s="261"/>
      <c r="AV338" s="261"/>
      <c r="AW338" s="261"/>
      <c r="AX338" s="261"/>
      <c r="AY338" s="261"/>
      <c r="AZ338" s="261"/>
      <c r="BA338" s="261"/>
      <c r="BB338" s="261"/>
      <c r="BC338" s="261"/>
      <c r="BD338" s="261"/>
      <c r="BE338" s="261"/>
      <c r="BF338" s="261"/>
      <c r="BG338" s="261"/>
      <c r="BH338" s="261"/>
      <c r="BI338" s="261"/>
      <c r="BJ338" s="261"/>
      <c r="BK338" s="261"/>
      <c r="BL338" s="261"/>
      <c r="BM338" s="261"/>
      <c r="BN338" s="261"/>
      <c r="BO338" s="261"/>
      <c r="BP338" s="261"/>
      <c r="BQ338" s="261"/>
      <c r="BR338" s="261"/>
      <c r="BS338" s="261"/>
      <c r="BT338" s="261"/>
      <c r="BU338" s="261"/>
      <c r="BV338" s="261"/>
      <c r="BW338" s="261"/>
      <c r="BX338" s="261"/>
      <c r="BY338" s="261"/>
      <c r="BZ338" s="261"/>
      <c r="CA338" s="261"/>
      <c r="CB338" s="261"/>
      <c r="CC338" s="261"/>
      <c r="CD338" s="261"/>
      <c r="CE338" s="261"/>
      <c r="CF338" s="261"/>
      <c r="CG338" s="261"/>
      <c r="CH338" s="261"/>
      <c r="CI338" s="261"/>
      <c r="CJ338" s="261"/>
      <c r="CK338" s="261"/>
      <c r="CL338" s="261"/>
      <c r="CM338" s="261"/>
      <c r="CN338" s="261"/>
      <c r="CO338" s="261"/>
      <c r="CP338" s="261"/>
      <c r="CQ338" s="261"/>
      <c r="CR338" s="261"/>
      <c r="CS338" s="261"/>
      <c r="CT338" s="261"/>
      <c r="CU338" s="261"/>
      <c r="CV338" s="261"/>
      <c r="CW338" s="261"/>
      <c r="CX338" s="261"/>
      <c r="CY338" s="261"/>
      <c r="CZ338" s="261"/>
      <c r="DA338" s="261"/>
      <c r="DB338" s="261"/>
      <c r="DC338" s="261"/>
      <c r="DD338" s="261"/>
      <c r="DE338" s="261"/>
      <c r="DF338" s="261"/>
      <c r="DG338" s="261"/>
      <c r="DH338" s="261"/>
      <c r="DI338" s="261"/>
      <c r="DJ338" s="261"/>
      <c r="DK338" s="261"/>
      <c r="DL338" s="261"/>
      <c r="DM338" s="261"/>
      <c r="DN338" s="261"/>
      <c r="DO338" s="261"/>
      <c r="DP338" s="261"/>
      <c r="DQ338" s="261"/>
      <c r="DR338" s="261"/>
      <c r="DS338" s="261"/>
      <c r="DT338" s="261"/>
      <c r="DU338" s="261"/>
      <c r="DV338" s="261"/>
      <c r="DW338" s="261"/>
      <c r="DX338" s="261"/>
      <c r="DY338" s="261"/>
      <c r="DZ338" s="261"/>
      <c r="EA338" s="261"/>
      <c r="EB338" s="261"/>
      <c r="EC338" s="261"/>
      <c r="ED338" s="261"/>
      <c r="EE338" s="261"/>
      <c r="EF338" s="261"/>
      <c r="EG338" s="261"/>
      <c r="EH338" s="261"/>
      <c r="EI338" s="261"/>
      <c r="EJ338" s="261"/>
      <c r="EK338" s="261"/>
      <c r="EL338" s="261"/>
      <c r="EM338" s="261"/>
      <c r="EN338" s="261"/>
      <c r="EO338" s="261"/>
      <c r="EP338" s="261"/>
      <c r="EQ338" s="261"/>
      <c r="ER338" s="261"/>
      <c r="ES338" s="261"/>
      <c r="ET338" s="261"/>
      <c r="EU338" s="261"/>
      <c r="EV338" s="261"/>
      <c r="EW338" s="261"/>
      <c r="EX338" s="261"/>
      <c r="EY338" s="261"/>
      <c r="EZ338" s="261"/>
      <c r="FA338" s="261"/>
      <c r="FB338" s="261"/>
      <c r="FC338" s="261"/>
      <c r="FD338" s="261"/>
      <c r="FE338" s="261"/>
      <c r="FF338" s="261"/>
      <c r="FG338" s="261"/>
      <c r="FH338" s="261"/>
      <c r="FI338" s="261"/>
      <c r="FJ338" s="261"/>
      <c r="FK338" s="261"/>
      <c r="FL338" s="261"/>
      <c r="FM338" s="261"/>
      <c r="FN338" s="261"/>
      <c r="FO338" s="261"/>
      <c r="FP338" s="261"/>
      <c r="FQ338" s="261"/>
      <c r="FR338" s="261"/>
      <c r="FS338" s="261"/>
      <c r="FT338" s="261"/>
      <c r="FU338" s="261"/>
      <c r="FV338" s="261"/>
      <c r="FW338" s="261"/>
      <c r="FX338" s="261"/>
      <c r="FY338" s="261"/>
      <c r="FZ338" s="261"/>
      <c r="GA338" s="261"/>
      <c r="GB338" s="261"/>
      <c r="GC338" s="261"/>
      <c r="GD338" s="261"/>
      <c r="GE338" s="261"/>
      <c r="GF338" s="261"/>
      <c r="GG338" s="261"/>
      <c r="GH338" s="261"/>
      <c r="GI338" s="261"/>
      <c r="GJ338" s="261"/>
      <c r="GK338" s="261"/>
      <c r="GL338" s="261"/>
      <c r="GM338" s="261"/>
      <c r="GN338" s="261"/>
      <c r="GO338" s="261"/>
      <c r="GP338" s="261"/>
      <c r="GQ338" s="261"/>
      <c r="GR338" s="261"/>
      <c r="GS338" s="261"/>
      <c r="GT338" s="261"/>
      <c r="GU338" s="261"/>
      <c r="GV338" s="261"/>
      <c r="GW338" s="261"/>
      <c r="GX338" s="261"/>
      <c r="GY338" s="261"/>
      <c r="GZ338" s="261"/>
      <c r="HA338" s="261"/>
      <c r="HB338" s="261"/>
      <c r="HC338" s="261"/>
      <c r="HD338" s="261"/>
      <c r="HE338" s="261"/>
      <c r="HF338" s="261"/>
      <c r="HG338" s="261"/>
      <c r="HH338" s="261"/>
      <c r="HI338" s="261"/>
      <c r="HJ338" s="261"/>
      <c r="HK338" s="261"/>
      <c r="HL338" s="261"/>
      <c r="HM338" s="261"/>
      <c r="HN338" s="261"/>
      <c r="HO338" s="261"/>
      <c r="HP338" s="261"/>
      <c r="HQ338" s="261"/>
      <c r="HR338" s="261"/>
      <c r="HS338" s="261"/>
      <c r="HT338" s="261"/>
      <c r="HU338" s="261"/>
      <c r="HV338" s="261"/>
      <c r="HW338" s="261"/>
      <c r="HX338" s="261"/>
      <c r="HY338" s="261"/>
      <c r="HZ338" s="261"/>
      <c r="IA338" s="261"/>
      <c r="IB338" s="261"/>
      <c r="IC338" s="261"/>
      <c r="ID338" s="261"/>
      <c r="IE338" s="261"/>
      <c r="IF338" s="261"/>
      <c r="IG338" s="261"/>
      <c r="IH338" s="261"/>
      <c r="II338" s="261"/>
      <c r="IJ338" s="261"/>
      <c r="IK338" s="261"/>
      <c r="IL338" s="261"/>
      <c r="IM338" s="261"/>
      <c r="IN338" s="261"/>
      <c r="IO338" s="261"/>
      <c r="IP338" s="261"/>
      <c r="IQ338" s="261"/>
      <c r="IR338" s="261"/>
      <c r="IS338" s="261"/>
      <c r="IT338" s="261"/>
      <c r="IU338" s="261"/>
      <c r="IV338" s="261"/>
      <c r="IW338" s="261"/>
      <c r="IX338" s="261"/>
      <c r="IY338" s="261"/>
      <c r="IZ338" s="261"/>
      <c r="JA338" s="261"/>
      <c r="JB338" s="261"/>
      <c r="JC338" s="261"/>
      <c r="JD338" s="261"/>
      <c r="JE338" s="261"/>
      <c r="JF338" s="261"/>
      <c r="JG338" s="261"/>
      <c r="JH338" s="261"/>
      <c r="JI338" s="261"/>
      <c r="JJ338" s="261"/>
      <c r="JK338" s="261"/>
      <c r="JL338" s="261"/>
      <c r="JM338" s="261"/>
      <c r="JN338" s="261"/>
      <c r="JO338" s="261"/>
      <c r="JP338" s="261"/>
      <c r="JQ338" s="261"/>
      <c r="JR338" s="261"/>
      <c r="JS338" s="261"/>
      <c r="JT338" s="261"/>
      <c r="JU338" s="261"/>
      <c r="JV338" s="261"/>
      <c r="JW338" s="261"/>
      <c r="JX338" s="261"/>
      <c r="JY338" s="261"/>
      <c r="JZ338" s="261"/>
      <c r="KA338" s="261"/>
      <c r="KB338" s="261"/>
      <c r="KC338" s="261"/>
      <c r="KD338" s="261"/>
      <c r="KE338" s="261"/>
      <c r="KF338" s="261"/>
      <c r="KG338" s="261"/>
      <c r="KH338" s="261"/>
      <c r="KI338" s="261"/>
      <c r="KJ338" s="261"/>
      <c r="KK338" s="261"/>
      <c r="KL338" s="261"/>
      <c r="KM338" s="261"/>
      <c r="KN338" s="261"/>
      <c r="KO338" s="261"/>
      <c r="KP338" s="261"/>
      <c r="KQ338" s="261"/>
      <c r="KR338" s="261"/>
      <c r="KS338" s="261"/>
      <c r="KT338" s="261"/>
      <c r="KU338" s="261"/>
      <c r="KV338" s="261"/>
      <c r="KW338" s="261"/>
      <c r="KX338" s="261"/>
      <c r="KY338" s="261"/>
      <c r="KZ338" s="261"/>
      <c r="LA338" s="261"/>
      <c r="LB338" s="261"/>
      <c r="LC338" s="261"/>
      <c r="LD338" s="261"/>
      <c r="LE338" s="261"/>
      <c r="LF338" s="261"/>
      <c r="LG338" s="261"/>
      <c r="LH338" s="261"/>
      <c r="LI338" s="261"/>
      <c r="LJ338" s="261"/>
      <c r="LK338" s="261"/>
      <c r="LL338" s="261"/>
      <c r="LM338" s="261"/>
      <c r="LN338" s="261"/>
      <c r="LO338" s="261"/>
      <c r="LP338" s="261"/>
      <c r="LQ338" s="261"/>
      <c r="LR338" s="261"/>
      <c r="LS338" s="261"/>
      <c r="LT338" s="261"/>
      <c r="LU338" s="261"/>
      <c r="LV338" s="261"/>
      <c r="LW338" s="261"/>
      <c r="LX338" s="261"/>
      <c r="LY338" s="261"/>
      <c r="LZ338" s="261"/>
      <c r="MA338" s="261"/>
      <c r="MB338" s="261"/>
      <c r="MC338" s="261"/>
      <c r="MD338" s="261"/>
      <c r="ME338" s="261"/>
      <c r="MF338" s="261"/>
      <c r="MG338" s="261"/>
      <c r="MH338" s="261"/>
      <c r="MI338" s="261"/>
      <c r="MJ338" s="261"/>
      <c r="MK338" s="261"/>
      <c r="ML338" s="261"/>
      <c r="MM338" s="261"/>
      <c r="MN338" s="261"/>
      <c r="MO338" s="261"/>
      <c r="MP338" s="261"/>
      <c r="MQ338" s="261"/>
      <c r="MR338" s="261"/>
      <c r="MS338" s="261"/>
      <c r="MT338" s="261"/>
      <c r="MU338" s="261"/>
      <c r="MV338" s="261"/>
      <c r="MW338" s="261"/>
      <c r="MX338" s="261"/>
      <c r="MY338" s="261"/>
      <c r="MZ338" s="261"/>
      <c r="NA338" s="261"/>
      <c r="NB338" s="261"/>
      <c r="NC338" s="261"/>
      <c r="ND338" s="261"/>
      <c r="NE338" s="261"/>
      <c r="NF338" s="261"/>
      <c r="NG338" s="261"/>
      <c r="NH338" s="261"/>
      <c r="NI338" s="261"/>
      <c r="NJ338" s="261"/>
      <c r="NK338" s="261"/>
      <c r="NL338" s="261"/>
      <c r="NM338" s="261"/>
      <c r="NN338" s="261"/>
      <c r="NO338" s="261"/>
      <c r="NP338" s="261"/>
      <c r="NQ338" s="261"/>
      <c r="NR338" s="261"/>
      <c r="NS338" s="261"/>
      <c r="NT338" s="261"/>
      <c r="NU338" s="261"/>
      <c r="NV338" s="261"/>
      <c r="NW338" s="261"/>
      <c r="NX338" s="261"/>
      <c r="NY338" s="261"/>
      <c r="NZ338" s="261"/>
      <c r="OA338" s="261"/>
      <c r="OB338" s="261"/>
      <c r="OC338" s="261"/>
      <c r="OD338" s="261"/>
      <c r="OE338" s="261"/>
      <c r="OF338" s="261"/>
      <c r="OG338" s="261"/>
      <c r="OH338" s="261"/>
      <c r="OI338" s="261"/>
      <c r="OJ338" s="261"/>
      <c r="OK338" s="261"/>
      <c r="OL338" s="261"/>
      <c r="OM338" s="261"/>
      <c r="ON338" s="261"/>
      <c r="OO338" s="261"/>
      <c r="OP338" s="261"/>
      <c r="OQ338" s="261"/>
      <c r="OR338" s="261"/>
      <c r="OS338" s="261"/>
      <c r="OT338" s="261"/>
      <c r="OU338" s="261"/>
      <c r="OV338" s="261"/>
      <c r="OW338" s="261"/>
      <c r="OX338" s="261"/>
      <c r="OY338" s="261"/>
      <c r="OZ338" s="261"/>
      <c r="PA338" s="261"/>
      <c r="PB338" s="261"/>
      <c r="PC338" s="261"/>
      <c r="PD338" s="261"/>
      <c r="PE338" s="261"/>
      <c r="PF338" s="261"/>
      <c r="PG338" s="261"/>
      <c r="PH338" s="261"/>
      <c r="PI338" s="261"/>
      <c r="PJ338" s="261"/>
      <c r="PK338" s="261"/>
      <c r="PL338" s="261"/>
      <c r="PM338" s="261"/>
      <c r="PN338" s="261"/>
      <c r="PO338" s="261"/>
      <c r="PP338" s="261"/>
      <c r="PQ338" s="261"/>
      <c r="PR338" s="261"/>
      <c r="PS338" s="261"/>
      <c r="PT338" s="261"/>
      <c r="PU338" s="261"/>
      <c r="PV338" s="261"/>
      <c r="PW338" s="261"/>
      <c r="PX338" s="261"/>
      <c r="PY338" s="261"/>
      <c r="PZ338" s="261"/>
      <c r="QA338" s="261"/>
      <c r="QB338" s="261"/>
      <c r="QC338" s="261"/>
      <c r="QD338" s="261"/>
      <c r="QE338" s="261"/>
      <c r="QF338" s="261"/>
      <c r="QG338" s="261"/>
      <c r="QH338" s="261"/>
      <c r="QI338" s="261"/>
      <c r="QJ338" s="261"/>
      <c r="QK338" s="261"/>
      <c r="QL338" s="261"/>
      <c r="QM338" s="261"/>
      <c r="QN338" s="261"/>
      <c r="QO338" s="261"/>
      <c r="QP338" s="261"/>
      <c r="QQ338" s="261"/>
      <c r="QR338" s="261"/>
      <c r="QS338" s="261"/>
      <c r="QT338" s="261"/>
      <c r="QU338" s="261"/>
      <c r="QV338" s="261"/>
      <c r="QW338" s="261"/>
      <c r="QX338" s="261"/>
      <c r="QY338" s="261"/>
      <c r="QZ338" s="261"/>
      <c r="RA338" s="261"/>
      <c r="RB338" s="261"/>
      <c r="RC338" s="261"/>
      <c r="RD338" s="261"/>
      <c r="RE338" s="261"/>
      <c r="RF338" s="261"/>
      <c r="RG338" s="261"/>
      <c r="RH338" s="261"/>
      <c r="RI338" s="261"/>
      <c r="RJ338" s="261"/>
      <c r="RK338" s="261"/>
      <c r="RL338" s="261"/>
      <c r="RM338" s="261"/>
      <c r="RN338" s="261"/>
      <c r="RO338" s="261"/>
      <c r="RP338" s="261"/>
      <c r="RQ338" s="261"/>
      <c r="RR338" s="261"/>
      <c r="RS338" s="261"/>
      <c r="RT338" s="261"/>
      <c r="RU338" s="261"/>
      <c r="RV338" s="261"/>
      <c r="RW338" s="261"/>
      <c r="RX338" s="261"/>
      <c r="RY338" s="261"/>
      <c r="RZ338" s="261"/>
      <c r="SA338" s="261"/>
      <c r="SB338" s="261"/>
      <c r="SC338" s="261"/>
      <c r="SD338" s="261"/>
      <c r="SE338" s="261"/>
      <c r="SF338" s="261"/>
      <c r="SG338" s="261"/>
      <c r="SH338" s="261"/>
      <c r="SI338" s="261"/>
      <c r="SJ338" s="261"/>
      <c r="SK338" s="261"/>
      <c r="SL338" s="261"/>
      <c r="SM338" s="261"/>
      <c r="SN338" s="261"/>
      <c r="SO338" s="261"/>
      <c r="SP338" s="261"/>
      <c r="SQ338" s="261"/>
      <c r="SR338" s="261"/>
      <c r="SS338" s="261"/>
      <c r="ST338" s="261"/>
      <c r="SU338" s="261"/>
      <c r="SV338" s="261"/>
      <c r="SW338" s="261"/>
      <c r="SX338" s="261"/>
      <c r="SY338" s="261"/>
      <c r="SZ338" s="261"/>
      <c r="TA338" s="261"/>
      <c r="TB338" s="261"/>
      <c r="TC338" s="261"/>
      <c r="TD338" s="261"/>
      <c r="TE338" s="261"/>
      <c r="TF338" s="261"/>
      <c r="TG338" s="261"/>
      <c r="TH338" s="261"/>
      <c r="TI338" s="261"/>
      <c r="TJ338" s="261"/>
      <c r="TK338" s="261"/>
      <c r="TL338" s="261"/>
      <c r="TM338" s="261"/>
      <c r="TN338" s="261"/>
      <c r="TO338" s="261"/>
      <c r="TP338" s="261"/>
      <c r="TQ338" s="261"/>
      <c r="TR338" s="261"/>
      <c r="TS338" s="261"/>
      <c r="TT338" s="261"/>
      <c r="TU338" s="261"/>
      <c r="TV338" s="261"/>
      <c r="TW338" s="261"/>
      <c r="TX338" s="261"/>
      <c r="TY338" s="261"/>
      <c r="TZ338" s="261"/>
      <c r="UA338" s="261"/>
      <c r="UB338" s="261"/>
      <c r="UC338" s="261"/>
      <c r="UD338" s="261"/>
      <c r="UE338" s="261"/>
      <c r="UF338" s="261"/>
      <c r="UG338" s="261"/>
      <c r="UH338" s="261"/>
      <c r="UI338" s="261"/>
      <c r="UJ338" s="261"/>
      <c r="UK338" s="261"/>
      <c r="UL338" s="261"/>
      <c r="UM338" s="261"/>
      <c r="UN338" s="261"/>
      <c r="UO338" s="261"/>
      <c r="UP338" s="261"/>
      <c r="UQ338" s="261"/>
      <c r="UR338" s="261"/>
      <c r="US338" s="261"/>
      <c r="UT338" s="261"/>
      <c r="UU338" s="261"/>
      <c r="UV338" s="261"/>
      <c r="UW338" s="261"/>
      <c r="UX338" s="261"/>
      <c r="UY338" s="261"/>
      <c r="UZ338" s="261"/>
      <c r="VA338" s="261"/>
      <c r="VB338" s="261"/>
      <c r="VC338" s="261"/>
      <c r="VD338" s="261"/>
      <c r="VE338" s="261"/>
      <c r="VF338" s="261"/>
      <c r="VG338" s="261"/>
      <c r="VH338" s="261"/>
      <c r="VI338" s="261"/>
      <c r="VJ338" s="261"/>
      <c r="VK338" s="261"/>
      <c r="VL338" s="261"/>
      <c r="VM338" s="261"/>
      <c r="VN338" s="261"/>
      <c r="VO338" s="261"/>
      <c r="VP338" s="261"/>
      <c r="VQ338" s="261"/>
      <c r="VR338" s="261"/>
      <c r="VS338" s="261"/>
      <c r="VT338" s="261"/>
      <c r="VU338" s="261"/>
      <c r="VV338" s="261"/>
      <c r="VW338" s="261"/>
      <c r="VX338" s="261"/>
      <c r="VY338" s="261"/>
      <c r="VZ338" s="261"/>
      <c r="WA338" s="261"/>
      <c r="WB338" s="261"/>
      <c r="WC338" s="261"/>
      <c r="WD338" s="261"/>
      <c r="WE338" s="261"/>
      <c r="WF338" s="261"/>
      <c r="WG338" s="261"/>
      <c r="WH338" s="261"/>
      <c r="WI338" s="261"/>
      <c r="WJ338" s="261"/>
      <c r="WK338" s="261"/>
      <c r="WL338" s="261"/>
      <c r="WM338" s="261"/>
      <c r="WN338" s="261"/>
      <c r="WO338" s="261"/>
      <c r="WP338" s="261"/>
      <c r="WQ338" s="261"/>
      <c r="WR338" s="261"/>
      <c r="WS338" s="261"/>
      <c r="WT338" s="261"/>
      <c r="WU338" s="261"/>
      <c r="WV338" s="261"/>
      <c r="WW338" s="261"/>
      <c r="WX338" s="261"/>
      <c r="WY338" s="261"/>
      <c r="WZ338" s="261"/>
      <c r="XA338" s="261"/>
      <c r="XB338" s="261"/>
      <c r="XC338" s="261"/>
      <c r="XD338" s="261"/>
      <c r="XE338" s="261"/>
      <c r="XF338" s="261"/>
      <c r="XG338" s="261"/>
      <c r="XH338" s="261"/>
      <c r="XI338" s="261"/>
      <c r="XJ338" s="261"/>
      <c r="XK338" s="261"/>
      <c r="XL338" s="261"/>
      <c r="XM338" s="261"/>
      <c r="XN338" s="261"/>
      <c r="XO338" s="261"/>
      <c r="XP338" s="261"/>
      <c r="XQ338" s="261"/>
      <c r="XR338" s="261"/>
      <c r="XS338" s="261"/>
      <c r="XT338" s="261"/>
      <c r="XU338" s="261"/>
      <c r="XV338" s="261"/>
      <c r="XW338" s="261"/>
      <c r="XX338" s="261"/>
      <c r="XY338" s="261"/>
      <c r="XZ338" s="261"/>
      <c r="YA338" s="261"/>
      <c r="YB338" s="261"/>
      <c r="YC338" s="261"/>
      <c r="YD338" s="261"/>
      <c r="YE338" s="261"/>
      <c r="YF338" s="261"/>
      <c r="YG338" s="261"/>
      <c r="YH338" s="261"/>
      <c r="YI338" s="261"/>
      <c r="YJ338" s="261"/>
      <c r="YK338" s="261"/>
      <c r="YL338" s="261"/>
      <c r="YM338" s="261"/>
      <c r="YN338" s="261"/>
      <c r="YO338" s="261"/>
      <c r="YP338" s="261"/>
      <c r="YQ338" s="261"/>
      <c r="YR338" s="261"/>
      <c r="YS338" s="261"/>
      <c r="YT338" s="261"/>
      <c r="YU338" s="261"/>
      <c r="YV338" s="261"/>
      <c r="YW338" s="261"/>
      <c r="YX338" s="261"/>
      <c r="YY338" s="261"/>
      <c r="YZ338" s="261"/>
      <c r="ZA338" s="261"/>
      <c r="ZB338" s="261"/>
      <c r="ZC338" s="261"/>
      <c r="ZD338" s="261"/>
      <c r="ZE338" s="261"/>
      <c r="ZF338" s="261"/>
      <c r="ZG338" s="261"/>
      <c r="ZH338" s="261"/>
      <c r="ZI338" s="261"/>
      <c r="ZJ338" s="261"/>
      <c r="ZK338" s="261"/>
      <c r="ZL338" s="261"/>
      <c r="ZM338" s="261"/>
      <c r="ZN338" s="261"/>
      <c r="ZO338" s="261"/>
      <c r="ZP338" s="261"/>
      <c r="ZQ338" s="261"/>
      <c r="ZR338" s="261"/>
      <c r="ZS338" s="261"/>
      <c r="ZT338" s="261"/>
      <c r="ZU338" s="261"/>
      <c r="ZV338" s="261"/>
      <c r="ZW338" s="261"/>
      <c r="ZX338" s="261"/>
      <c r="ZY338" s="261"/>
      <c r="ZZ338" s="261"/>
      <c r="AAA338" s="261"/>
      <c r="AAB338" s="261"/>
      <c r="AAC338" s="261"/>
      <c r="AAD338" s="261"/>
      <c r="AAE338" s="261"/>
      <c r="AAF338" s="261"/>
      <c r="AAG338" s="261"/>
      <c r="AAH338" s="261"/>
      <c r="AAI338" s="261"/>
      <c r="AAJ338" s="261"/>
      <c r="AAK338" s="261"/>
      <c r="AAL338" s="261"/>
      <c r="AAM338" s="261"/>
      <c r="AAN338" s="261"/>
      <c r="AAO338" s="261"/>
      <c r="AAP338" s="261"/>
      <c r="AAQ338" s="261"/>
      <c r="AAR338" s="261"/>
      <c r="AAS338" s="261"/>
      <c r="AAT338" s="261"/>
      <c r="AAU338" s="261"/>
      <c r="AAV338" s="261"/>
      <c r="AAW338" s="261"/>
      <c r="AAX338" s="261"/>
      <c r="AAY338" s="261"/>
      <c r="AAZ338" s="261"/>
      <c r="ABA338" s="261"/>
      <c r="ABB338" s="261"/>
      <c r="ABC338" s="261"/>
      <c r="ABD338" s="261"/>
      <c r="ABE338" s="261"/>
      <c r="ABF338" s="261"/>
      <c r="ABG338" s="261"/>
      <c r="ABH338" s="261"/>
      <c r="ABI338" s="261"/>
      <c r="ABJ338" s="261"/>
      <c r="ABK338" s="261"/>
      <c r="ABL338" s="261"/>
      <c r="ABM338" s="261"/>
      <c r="ABN338" s="261"/>
      <c r="ABO338" s="261"/>
      <c r="ABP338" s="261"/>
      <c r="ABQ338" s="261"/>
      <c r="ABR338" s="261"/>
      <c r="ABS338" s="261"/>
      <c r="ABT338" s="261"/>
      <c r="ABU338" s="261"/>
      <c r="ABV338" s="261"/>
      <c r="ABW338" s="261"/>
      <c r="ABX338" s="261"/>
      <c r="ABY338" s="261"/>
      <c r="ABZ338" s="261"/>
      <c r="ACA338" s="261"/>
      <c r="ACB338" s="261"/>
      <c r="ACC338" s="261"/>
      <c r="ACD338" s="261"/>
      <c r="ACE338" s="261"/>
      <c r="ACF338" s="261"/>
      <c r="ACG338" s="261"/>
      <c r="ACH338" s="261"/>
      <c r="ACI338" s="261"/>
      <c r="ACJ338" s="261"/>
      <c r="ACK338" s="261"/>
      <c r="ACL338" s="261"/>
      <c r="ACM338" s="261"/>
      <c r="ACN338" s="261"/>
      <c r="ACO338" s="261"/>
      <c r="ACP338" s="261"/>
      <c r="ACQ338" s="261"/>
      <c r="ACR338" s="261"/>
      <c r="ACS338" s="261"/>
      <c r="ACT338" s="261"/>
      <c r="ACU338" s="261"/>
      <c r="ACV338" s="261"/>
      <c r="ACW338" s="261"/>
      <c r="ACX338" s="261"/>
      <c r="ACY338" s="261"/>
      <c r="ACZ338" s="261"/>
      <c r="ADA338" s="261"/>
      <c r="ADB338" s="261"/>
      <c r="ADC338" s="261"/>
      <c r="ADD338" s="261"/>
      <c r="ADE338" s="261"/>
      <c r="ADF338" s="261"/>
      <c r="ADG338" s="261"/>
      <c r="ADH338" s="261"/>
      <c r="ADI338" s="261"/>
      <c r="ADJ338" s="261"/>
      <c r="ADK338" s="261"/>
      <c r="ADL338" s="261"/>
      <c r="ADM338" s="261"/>
      <c r="ADN338" s="261"/>
      <c r="ADO338" s="261"/>
      <c r="ADP338" s="261"/>
      <c r="ADQ338" s="261"/>
      <c r="ADR338" s="261"/>
      <c r="ADS338" s="261"/>
      <c r="ADT338" s="261"/>
      <c r="ADU338" s="261"/>
      <c r="ADV338" s="261"/>
      <c r="ADW338" s="261"/>
      <c r="ADX338" s="261"/>
      <c r="ADY338" s="261"/>
      <c r="ADZ338" s="261"/>
      <c r="AEA338" s="261"/>
      <c r="AEB338" s="261"/>
      <c r="AEC338" s="261"/>
      <c r="AED338" s="261"/>
      <c r="AEE338" s="261"/>
      <c r="AEF338" s="261"/>
      <c r="AEG338" s="261"/>
      <c r="AEH338" s="261"/>
      <c r="AEI338" s="261"/>
      <c r="AEJ338" s="261"/>
      <c r="AEK338" s="261"/>
      <c r="AEL338" s="261"/>
      <c r="AEM338" s="261"/>
      <c r="AEN338" s="261"/>
      <c r="AEO338" s="261"/>
      <c r="AEP338" s="261"/>
      <c r="AEQ338" s="261"/>
      <c r="AER338" s="261"/>
      <c r="AES338" s="261"/>
      <c r="AET338" s="261"/>
      <c r="AEU338" s="261"/>
      <c r="AEV338" s="261"/>
      <c r="AEW338" s="261"/>
      <c r="AEX338" s="261"/>
      <c r="AEY338" s="261"/>
      <c r="AEZ338" s="261"/>
      <c r="AFA338" s="261"/>
      <c r="AFB338" s="261"/>
      <c r="AFC338" s="261"/>
      <c r="AFD338" s="261"/>
      <c r="AFE338" s="261"/>
      <c r="AFF338" s="261"/>
      <c r="AFG338" s="261"/>
      <c r="AFH338" s="261"/>
      <c r="AFI338" s="261"/>
      <c r="AFJ338" s="261"/>
      <c r="AFK338" s="261"/>
      <c r="AFL338" s="261"/>
      <c r="AFM338" s="261"/>
      <c r="AFN338" s="261"/>
      <c r="AFO338" s="261"/>
      <c r="AFP338" s="261"/>
      <c r="AFQ338" s="261"/>
      <c r="AFR338" s="261"/>
      <c r="AFS338" s="261"/>
      <c r="AFT338" s="261"/>
      <c r="AFU338" s="261"/>
      <c r="AFV338" s="261"/>
      <c r="AFW338" s="261"/>
      <c r="AFX338" s="261"/>
      <c r="AFY338" s="261"/>
      <c r="AFZ338" s="261"/>
      <c r="AGA338" s="261"/>
      <c r="AGB338" s="261"/>
      <c r="AGC338" s="261"/>
      <c r="AGD338" s="261"/>
      <c r="AGE338" s="261"/>
      <c r="AGF338" s="261"/>
      <c r="AGG338" s="261"/>
      <c r="AGH338" s="261"/>
      <c r="AGI338" s="261"/>
      <c r="AGJ338" s="261"/>
      <c r="AGK338" s="261"/>
      <c r="AGL338" s="261"/>
      <c r="AGM338" s="261"/>
      <c r="AGN338" s="261"/>
      <c r="AGO338" s="261"/>
      <c r="AGP338" s="261"/>
      <c r="AGQ338" s="261"/>
      <c r="AGR338" s="261"/>
      <c r="AGS338" s="261"/>
      <c r="AGT338" s="261"/>
      <c r="AGU338" s="261"/>
      <c r="AGV338" s="261"/>
      <c r="AGW338" s="261"/>
      <c r="AGX338" s="261"/>
      <c r="AGY338" s="261"/>
      <c r="AGZ338" s="261"/>
      <c r="AHA338" s="261"/>
      <c r="AHB338" s="261"/>
      <c r="AHC338" s="261"/>
      <c r="AHD338" s="261"/>
      <c r="AHE338" s="261"/>
      <c r="AHF338" s="261"/>
      <c r="AHG338" s="261"/>
      <c r="AHH338" s="261"/>
      <c r="AHI338" s="261"/>
      <c r="AHJ338" s="261"/>
      <c r="AHK338" s="261"/>
      <c r="AHL338" s="261"/>
      <c r="AHM338" s="261"/>
      <c r="AHN338" s="261"/>
      <c r="AHO338" s="261"/>
      <c r="AHP338" s="261"/>
      <c r="AHQ338" s="261"/>
      <c r="AHR338" s="261"/>
      <c r="AHS338" s="261"/>
      <c r="AHT338" s="261"/>
      <c r="AHU338" s="261"/>
      <c r="AHV338" s="261"/>
      <c r="AHW338" s="261"/>
      <c r="AHX338" s="261"/>
      <c r="AHY338" s="261"/>
      <c r="AHZ338" s="261"/>
      <c r="AIA338" s="261"/>
      <c r="AIB338" s="261"/>
      <c r="AIC338" s="261"/>
      <c r="AID338" s="261"/>
      <c r="AIE338" s="261"/>
      <c r="AIF338" s="261"/>
      <c r="AIG338" s="261"/>
      <c r="AIH338" s="261"/>
      <c r="AII338" s="261"/>
      <c r="AIJ338" s="261"/>
      <c r="AIK338" s="261"/>
      <c r="AIL338" s="261"/>
      <c r="AIM338" s="261"/>
      <c r="AIN338" s="261"/>
      <c r="AIO338" s="261"/>
      <c r="AIP338" s="261"/>
      <c r="AIQ338" s="261"/>
      <c r="AIR338" s="261"/>
      <c r="AIS338" s="261"/>
      <c r="AIT338" s="261"/>
      <c r="AIU338" s="261"/>
      <c r="AIV338" s="261"/>
      <c r="AIW338" s="261"/>
      <c r="AIX338" s="261"/>
      <c r="AIY338" s="261"/>
      <c r="AIZ338" s="261"/>
      <c r="AJA338" s="261"/>
      <c r="AJB338" s="261"/>
      <c r="AJC338" s="261"/>
      <c r="AJD338" s="261"/>
      <c r="AJE338" s="261"/>
      <c r="AJF338" s="261"/>
      <c r="AJG338" s="261"/>
      <c r="AJH338" s="261"/>
      <c r="AJI338" s="261"/>
      <c r="AJJ338" s="261"/>
      <c r="AJK338" s="261"/>
      <c r="AJL338" s="261"/>
      <c r="AJM338" s="261"/>
      <c r="AJN338" s="261"/>
      <c r="AJO338" s="261"/>
      <c r="AJP338" s="261"/>
      <c r="AJQ338" s="261"/>
      <c r="AJR338" s="261"/>
      <c r="AJS338" s="261"/>
      <c r="AJT338" s="261"/>
      <c r="AJU338" s="261"/>
      <c r="AJV338" s="261"/>
      <c r="AJW338" s="261"/>
      <c r="AJX338" s="261"/>
      <c r="AJY338" s="261"/>
      <c r="AJZ338" s="261"/>
      <c r="AKA338" s="261"/>
      <c r="AKB338" s="261"/>
      <c r="AKC338" s="261"/>
      <c r="AKD338" s="261"/>
      <c r="AKE338" s="261"/>
      <c r="AKF338" s="261"/>
      <c r="AKG338" s="261"/>
      <c r="AKH338" s="261"/>
      <c r="AKI338" s="261"/>
      <c r="AKJ338" s="261"/>
      <c r="AKK338" s="261"/>
      <c r="AKL338" s="261"/>
      <c r="AKM338" s="261"/>
      <c r="AKN338" s="261"/>
      <c r="AKO338" s="261"/>
      <c r="AKP338" s="261"/>
      <c r="AKQ338" s="261"/>
      <c r="AKR338" s="261"/>
      <c r="AKS338" s="261"/>
      <c r="AKT338" s="261"/>
      <c r="AKU338" s="261"/>
      <c r="AKV338" s="261"/>
      <c r="AKW338" s="261"/>
      <c r="AKX338" s="261"/>
      <c r="AKY338" s="261"/>
      <c r="AKZ338" s="261"/>
      <c r="ALA338" s="261"/>
      <c r="ALB338" s="261"/>
      <c r="ALC338" s="261"/>
      <c r="ALD338" s="261"/>
      <c r="ALE338" s="261"/>
      <c r="ALF338" s="261"/>
      <c r="ALG338" s="261"/>
      <c r="ALH338" s="261"/>
      <c r="ALI338" s="261"/>
      <c r="ALJ338" s="261"/>
      <c r="ALK338" s="261"/>
      <c r="ALL338" s="261"/>
      <c r="ALM338" s="261"/>
      <c r="ALN338" s="261"/>
      <c r="ALO338" s="261"/>
      <c r="ALP338" s="261"/>
      <c r="ALQ338" s="261"/>
      <c r="ALR338" s="261"/>
      <c r="ALS338" s="261"/>
      <c r="ALT338" s="261"/>
      <c r="ALU338" s="261"/>
      <c r="ALV338" s="261"/>
      <c r="ALW338" s="261"/>
      <c r="ALX338" s="261"/>
      <c r="ALY338" s="261"/>
      <c r="ALZ338" s="261"/>
      <c r="AMA338" s="261"/>
      <c r="AMB338" s="261"/>
      <c r="AMC338" s="261"/>
      <c r="AMD338" s="261"/>
      <c r="AME338" s="261"/>
      <c r="AMF338" s="261"/>
      <c r="AMG338" s="261"/>
      <c r="AMH338" s="261"/>
      <c r="AMI338" s="261"/>
      <c r="AMJ338" s="261"/>
      <c r="AMK338" s="261"/>
    </row>
    <row r="339" spans="1:1025" s="269" customFormat="1" x14ac:dyDescent="0.35">
      <c r="A339" s="261"/>
      <c r="B339" s="265"/>
      <c r="C339" s="266"/>
      <c r="D339" s="266"/>
      <c r="E339" s="266"/>
      <c r="F339" s="266"/>
      <c r="G339" s="266"/>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261"/>
      <c r="AE339" s="261"/>
      <c r="AF339" s="261"/>
      <c r="AG339" s="261"/>
      <c r="AH339" s="261"/>
      <c r="AI339" s="261"/>
      <c r="AJ339" s="261"/>
      <c r="AK339" s="261"/>
      <c r="AL339" s="261"/>
      <c r="AM339" s="261"/>
      <c r="AN339" s="261"/>
      <c r="AO339" s="261"/>
      <c r="AP339" s="261"/>
      <c r="AQ339" s="261"/>
      <c r="AR339" s="261"/>
      <c r="AS339" s="261"/>
      <c r="AT339" s="261"/>
      <c r="AU339" s="261"/>
      <c r="AV339" s="261"/>
      <c r="AW339" s="261"/>
      <c r="AX339" s="261"/>
      <c r="AY339" s="261"/>
      <c r="AZ339" s="261"/>
      <c r="BA339" s="261"/>
      <c r="BB339" s="261"/>
      <c r="BC339" s="261"/>
      <c r="BD339" s="261"/>
      <c r="BE339" s="261"/>
      <c r="BF339" s="261"/>
      <c r="BG339" s="261"/>
      <c r="BH339" s="261"/>
      <c r="BI339" s="261"/>
      <c r="BJ339" s="261"/>
      <c r="BK339" s="261"/>
      <c r="BL339" s="261"/>
      <c r="BM339" s="261"/>
      <c r="BN339" s="261"/>
      <c r="BO339" s="261"/>
      <c r="BP339" s="261"/>
      <c r="BQ339" s="261"/>
      <c r="BR339" s="261"/>
      <c r="BS339" s="261"/>
      <c r="BT339" s="261"/>
      <c r="BU339" s="261"/>
      <c r="BV339" s="261"/>
      <c r="BW339" s="261"/>
      <c r="BX339" s="261"/>
      <c r="BY339" s="261"/>
      <c r="BZ339" s="261"/>
      <c r="CA339" s="261"/>
      <c r="CB339" s="261"/>
      <c r="CC339" s="261"/>
      <c r="CD339" s="261"/>
      <c r="CE339" s="261"/>
      <c r="CF339" s="261"/>
      <c r="CG339" s="261"/>
      <c r="CH339" s="261"/>
      <c r="CI339" s="261"/>
      <c r="CJ339" s="261"/>
      <c r="CK339" s="261"/>
      <c r="CL339" s="261"/>
      <c r="CM339" s="261"/>
      <c r="CN339" s="261"/>
      <c r="CO339" s="261"/>
      <c r="CP339" s="261"/>
      <c r="CQ339" s="261"/>
      <c r="CR339" s="261"/>
      <c r="CS339" s="261"/>
      <c r="CT339" s="261"/>
      <c r="CU339" s="261"/>
      <c r="CV339" s="261"/>
      <c r="CW339" s="261"/>
      <c r="CX339" s="261"/>
      <c r="CY339" s="261"/>
      <c r="CZ339" s="261"/>
      <c r="DA339" s="261"/>
      <c r="DB339" s="261"/>
      <c r="DC339" s="261"/>
      <c r="DD339" s="261"/>
      <c r="DE339" s="261"/>
      <c r="DF339" s="261"/>
      <c r="DG339" s="261"/>
      <c r="DH339" s="261"/>
      <c r="DI339" s="261"/>
      <c r="DJ339" s="261"/>
      <c r="DK339" s="261"/>
      <c r="DL339" s="261"/>
      <c r="DM339" s="261"/>
      <c r="DN339" s="261"/>
      <c r="DO339" s="261"/>
      <c r="DP339" s="261"/>
      <c r="DQ339" s="261"/>
      <c r="DR339" s="261"/>
      <c r="DS339" s="261"/>
      <c r="DT339" s="261"/>
      <c r="DU339" s="261"/>
      <c r="DV339" s="261"/>
      <c r="DW339" s="261"/>
      <c r="DX339" s="261"/>
      <c r="DY339" s="261"/>
      <c r="DZ339" s="261"/>
      <c r="EA339" s="261"/>
      <c r="EB339" s="261"/>
      <c r="EC339" s="261"/>
      <c r="ED339" s="261"/>
      <c r="EE339" s="261"/>
      <c r="EF339" s="261"/>
      <c r="EG339" s="261"/>
      <c r="EH339" s="261"/>
      <c r="EI339" s="261"/>
      <c r="EJ339" s="261"/>
      <c r="EK339" s="261"/>
      <c r="EL339" s="261"/>
      <c r="EM339" s="261"/>
      <c r="EN339" s="261"/>
      <c r="EO339" s="261"/>
      <c r="EP339" s="261"/>
      <c r="EQ339" s="261"/>
      <c r="ER339" s="261"/>
      <c r="ES339" s="261"/>
      <c r="ET339" s="261"/>
      <c r="EU339" s="261"/>
      <c r="EV339" s="261"/>
      <c r="EW339" s="261"/>
      <c r="EX339" s="261"/>
      <c r="EY339" s="261"/>
      <c r="EZ339" s="261"/>
      <c r="FA339" s="261"/>
      <c r="FB339" s="261"/>
      <c r="FC339" s="261"/>
      <c r="FD339" s="261"/>
      <c r="FE339" s="261"/>
      <c r="FF339" s="261"/>
      <c r="FG339" s="261"/>
      <c r="FH339" s="261"/>
      <c r="FI339" s="261"/>
      <c r="FJ339" s="261"/>
      <c r="FK339" s="261"/>
      <c r="FL339" s="261"/>
      <c r="FM339" s="261"/>
      <c r="FN339" s="261"/>
      <c r="FO339" s="261"/>
      <c r="FP339" s="261"/>
      <c r="FQ339" s="261"/>
      <c r="FR339" s="261"/>
      <c r="FS339" s="261"/>
      <c r="FT339" s="261"/>
      <c r="FU339" s="261"/>
      <c r="FV339" s="261"/>
      <c r="FW339" s="261"/>
      <c r="FX339" s="261"/>
      <c r="FY339" s="261"/>
      <c r="FZ339" s="261"/>
      <c r="GA339" s="261"/>
      <c r="GB339" s="261"/>
      <c r="GC339" s="261"/>
      <c r="GD339" s="261"/>
      <c r="GE339" s="261"/>
      <c r="GF339" s="261"/>
      <c r="GG339" s="261"/>
      <c r="GH339" s="261"/>
      <c r="GI339" s="261"/>
      <c r="GJ339" s="261"/>
      <c r="GK339" s="261"/>
      <c r="GL339" s="261"/>
      <c r="GM339" s="261"/>
      <c r="GN339" s="261"/>
      <c r="GO339" s="261"/>
      <c r="GP339" s="261"/>
      <c r="GQ339" s="261"/>
      <c r="GR339" s="261"/>
      <c r="GS339" s="261"/>
      <c r="GT339" s="261"/>
      <c r="GU339" s="261"/>
      <c r="GV339" s="261"/>
      <c r="GW339" s="261"/>
      <c r="GX339" s="261"/>
      <c r="GY339" s="261"/>
      <c r="GZ339" s="261"/>
      <c r="HA339" s="261"/>
      <c r="HB339" s="261"/>
      <c r="HC339" s="261"/>
      <c r="HD339" s="261"/>
      <c r="HE339" s="261"/>
      <c r="HF339" s="261"/>
      <c r="HG339" s="261"/>
      <c r="HH339" s="261"/>
      <c r="HI339" s="261"/>
      <c r="HJ339" s="261"/>
      <c r="HK339" s="261"/>
      <c r="HL339" s="261"/>
      <c r="HM339" s="261"/>
      <c r="HN339" s="261"/>
      <c r="HO339" s="261"/>
      <c r="HP339" s="261"/>
      <c r="HQ339" s="261"/>
      <c r="HR339" s="261"/>
      <c r="HS339" s="261"/>
      <c r="HT339" s="261"/>
      <c r="HU339" s="261"/>
      <c r="HV339" s="261"/>
      <c r="HW339" s="261"/>
      <c r="HX339" s="261"/>
      <c r="HY339" s="261"/>
      <c r="HZ339" s="261"/>
      <c r="IA339" s="261"/>
      <c r="IB339" s="261"/>
      <c r="IC339" s="261"/>
      <c r="ID339" s="261"/>
      <c r="IE339" s="261"/>
      <c r="IF339" s="261"/>
      <c r="IG339" s="261"/>
      <c r="IH339" s="261"/>
      <c r="II339" s="261"/>
      <c r="IJ339" s="261"/>
      <c r="IK339" s="261"/>
      <c r="IL339" s="261"/>
      <c r="IM339" s="261"/>
      <c r="IN339" s="261"/>
      <c r="IO339" s="261"/>
      <c r="IP339" s="261"/>
      <c r="IQ339" s="261"/>
      <c r="IR339" s="261"/>
      <c r="IS339" s="261"/>
      <c r="IT339" s="261"/>
      <c r="IU339" s="261"/>
      <c r="IV339" s="261"/>
      <c r="IW339" s="261"/>
      <c r="IX339" s="261"/>
      <c r="IY339" s="261"/>
      <c r="IZ339" s="261"/>
      <c r="JA339" s="261"/>
      <c r="JB339" s="261"/>
      <c r="JC339" s="261"/>
      <c r="JD339" s="261"/>
      <c r="JE339" s="261"/>
      <c r="JF339" s="261"/>
      <c r="JG339" s="261"/>
      <c r="JH339" s="261"/>
      <c r="JI339" s="261"/>
      <c r="JJ339" s="261"/>
      <c r="JK339" s="261"/>
      <c r="JL339" s="261"/>
      <c r="JM339" s="261"/>
      <c r="JN339" s="261"/>
      <c r="JO339" s="261"/>
      <c r="JP339" s="261"/>
      <c r="JQ339" s="261"/>
      <c r="JR339" s="261"/>
      <c r="JS339" s="261"/>
      <c r="JT339" s="261"/>
      <c r="JU339" s="261"/>
      <c r="JV339" s="261"/>
      <c r="JW339" s="261"/>
      <c r="JX339" s="261"/>
      <c r="JY339" s="261"/>
      <c r="JZ339" s="261"/>
      <c r="KA339" s="261"/>
      <c r="KB339" s="261"/>
      <c r="KC339" s="261"/>
      <c r="KD339" s="261"/>
      <c r="KE339" s="261"/>
      <c r="KF339" s="261"/>
      <c r="KG339" s="261"/>
      <c r="KH339" s="261"/>
      <c r="KI339" s="261"/>
      <c r="KJ339" s="261"/>
      <c r="KK339" s="261"/>
      <c r="KL339" s="261"/>
      <c r="KM339" s="261"/>
      <c r="KN339" s="261"/>
      <c r="KO339" s="261"/>
      <c r="KP339" s="261"/>
      <c r="KQ339" s="261"/>
      <c r="KR339" s="261"/>
      <c r="KS339" s="261"/>
      <c r="KT339" s="261"/>
      <c r="KU339" s="261"/>
      <c r="KV339" s="261"/>
      <c r="KW339" s="261"/>
      <c r="KX339" s="261"/>
      <c r="KY339" s="261"/>
      <c r="KZ339" s="261"/>
      <c r="LA339" s="261"/>
      <c r="LB339" s="261"/>
      <c r="LC339" s="261"/>
      <c r="LD339" s="261"/>
      <c r="LE339" s="261"/>
      <c r="LF339" s="261"/>
      <c r="LG339" s="261"/>
      <c r="LH339" s="261"/>
      <c r="LI339" s="261"/>
      <c r="LJ339" s="261"/>
      <c r="LK339" s="261"/>
      <c r="LL339" s="261"/>
      <c r="LM339" s="261"/>
      <c r="LN339" s="261"/>
      <c r="LO339" s="261"/>
      <c r="LP339" s="261"/>
      <c r="LQ339" s="261"/>
      <c r="LR339" s="261"/>
      <c r="LS339" s="261"/>
      <c r="LT339" s="261"/>
      <c r="LU339" s="261"/>
      <c r="LV339" s="261"/>
      <c r="LW339" s="261"/>
      <c r="LX339" s="261"/>
      <c r="LY339" s="261"/>
      <c r="LZ339" s="261"/>
      <c r="MA339" s="261"/>
      <c r="MB339" s="261"/>
      <c r="MC339" s="261"/>
      <c r="MD339" s="261"/>
      <c r="ME339" s="261"/>
      <c r="MF339" s="261"/>
      <c r="MG339" s="261"/>
      <c r="MH339" s="261"/>
      <c r="MI339" s="261"/>
      <c r="MJ339" s="261"/>
      <c r="MK339" s="261"/>
      <c r="ML339" s="261"/>
      <c r="MM339" s="261"/>
      <c r="MN339" s="261"/>
      <c r="MO339" s="261"/>
      <c r="MP339" s="261"/>
      <c r="MQ339" s="261"/>
      <c r="MR339" s="261"/>
      <c r="MS339" s="261"/>
      <c r="MT339" s="261"/>
      <c r="MU339" s="261"/>
      <c r="MV339" s="261"/>
      <c r="MW339" s="261"/>
      <c r="MX339" s="261"/>
      <c r="MY339" s="261"/>
      <c r="MZ339" s="261"/>
      <c r="NA339" s="261"/>
      <c r="NB339" s="261"/>
      <c r="NC339" s="261"/>
      <c r="ND339" s="261"/>
      <c r="NE339" s="261"/>
      <c r="NF339" s="261"/>
      <c r="NG339" s="261"/>
      <c r="NH339" s="261"/>
      <c r="NI339" s="261"/>
      <c r="NJ339" s="261"/>
      <c r="NK339" s="261"/>
      <c r="NL339" s="261"/>
      <c r="NM339" s="261"/>
      <c r="NN339" s="261"/>
      <c r="NO339" s="261"/>
      <c r="NP339" s="261"/>
      <c r="NQ339" s="261"/>
      <c r="NR339" s="261"/>
      <c r="NS339" s="261"/>
      <c r="NT339" s="261"/>
      <c r="NU339" s="261"/>
      <c r="NV339" s="261"/>
      <c r="NW339" s="261"/>
      <c r="NX339" s="261"/>
      <c r="NY339" s="261"/>
      <c r="NZ339" s="261"/>
      <c r="OA339" s="261"/>
      <c r="OB339" s="261"/>
      <c r="OC339" s="261"/>
      <c r="OD339" s="261"/>
      <c r="OE339" s="261"/>
      <c r="OF339" s="261"/>
      <c r="OG339" s="261"/>
      <c r="OH339" s="261"/>
      <c r="OI339" s="261"/>
      <c r="OJ339" s="261"/>
      <c r="OK339" s="261"/>
      <c r="OL339" s="261"/>
      <c r="OM339" s="261"/>
      <c r="ON339" s="261"/>
      <c r="OO339" s="261"/>
      <c r="OP339" s="261"/>
      <c r="OQ339" s="261"/>
      <c r="OR339" s="261"/>
      <c r="OS339" s="261"/>
      <c r="OT339" s="261"/>
      <c r="OU339" s="261"/>
      <c r="OV339" s="261"/>
      <c r="OW339" s="261"/>
      <c r="OX339" s="261"/>
      <c r="OY339" s="261"/>
      <c r="OZ339" s="261"/>
      <c r="PA339" s="261"/>
      <c r="PB339" s="261"/>
      <c r="PC339" s="261"/>
      <c r="PD339" s="261"/>
      <c r="PE339" s="261"/>
      <c r="PF339" s="261"/>
      <c r="PG339" s="261"/>
      <c r="PH339" s="261"/>
      <c r="PI339" s="261"/>
      <c r="PJ339" s="261"/>
      <c r="PK339" s="261"/>
      <c r="PL339" s="261"/>
      <c r="PM339" s="261"/>
      <c r="PN339" s="261"/>
      <c r="PO339" s="261"/>
      <c r="PP339" s="261"/>
      <c r="PQ339" s="261"/>
      <c r="PR339" s="261"/>
      <c r="PS339" s="261"/>
      <c r="PT339" s="261"/>
      <c r="PU339" s="261"/>
      <c r="PV339" s="261"/>
      <c r="PW339" s="261"/>
      <c r="PX339" s="261"/>
      <c r="PY339" s="261"/>
      <c r="PZ339" s="261"/>
      <c r="QA339" s="261"/>
      <c r="QB339" s="261"/>
      <c r="QC339" s="261"/>
      <c r="QD339" s="261"/>
      <c r="QE339" s="261"/>
      <c r="QF339" s="261"/>
      <c r="QG339" s="261"/>
      <c r="QH339" s="261"/>
      <c r="QI339" s="261"/>
      <c r="QJ339" s="261"/>
      <c r="QK339" s="261"/>
      <c r="QL339" s="261"/>
      <c r="QM339" s="261"/>
      <c r="QN339" s="261"/>
      <c r="QO339" s="261"/>
      <c r="QP339" s="261"/>
      <c r="QQ339" s="261"/>
      <c r="QR339" s="261"/>
      <c r="QS339" s="261"/>
      <c r="QT339" s="261"/>
      <c r="QU339" s="261"/>
      <c r="QV339" s="261"/>
      <c r="QW339" s="261"/>
      <c r="QX339" s="261"/>
      <c r="QY339" s="261"/>
      <c r="QZ339" s="261"/>
      <c r="RA339" s="261"/>
      <c r="RB339" s="261"/>
      <c r="RC339" s="261"/>
      <c r="RD339" s="261"/>
      <c r="RE339" s="261"/>
      <c r="RF339" s="261"/>
      <c r="RG339" s="261"/>
      <c r="RH339" s="261"/>
      <c r="RI339" s="261"/>
      <c r="RJ339" s="261"/>
      <c r="RK339" s="261"/>
      <c r="RL339" s="261"/>
      <c r="RM339" s="261"/>
      <c r="RN339" s="261"/>
      <c r="RO339" s="261"/>
      <c r="RP339" s="261"/>
      <c r="RQ339" s="261"/>
      <c r="RR339" s="261"/>
      <c r="RS339" s="261"/>
      <c r="RT339" s="261"/>
      <c r="RU339" s="261"/>
      <c r="RV339" s="261"/>
      <c r="RW339" s="261"/>
      <c r="RX339" s="261"/>
      <c r="RY339" s="261"/>
      <c r="RZ339" s="261"/>
      <c r="SA339" s="261"/>
      <c r="SB339" s="261"/>
      <c r="SC339" s="261"/>
      <c r="SD339" s="261"/>
      <c r="SE339" s="261"/>
      <c r="SF339" s="261"/>
      <c r="SG339" s="261"/>
      <c r="SH339" s="261"/>
      <c r="SI339" s="261"/>
      <c r="SJ339" s="261"/>
      <c r="SK339" s="261"/>
      <c r="SL339" s="261"/>
      <c r="SM339" s="261"/>
      <c r="SN339" s="261"/>
      <c r="SO339" s="261"/>
      <c r="SP339" s="261"/>
      <c r="SQ339" s="261"/>
      <c r="SR339" s="261"/>
      <c r="SS339" s="261"/>
      <c r="ST339" s="261"/>
      <c r="SU339" s="261"/>
      <c r="SV339" s="261"/>
      <c r="SW339" s="261"/>
      <c r="SX339" s="261"/>
      <c r="SY339" s="261"/>
      <c r="SZ339" s="261"/>
      <c r="TA339" s="261"/>
      <c r="TB339" s="261"/>
      <c r="TC339" s="261"/>
      <c r="TD339" s="261"/>
      <c r="TE339" s="261"/>
      <c r="TF339" s="261"/>
      <c r="TG339" s="261"/>
      <c r="TH339" s="261"/>
      <c r="TI339" s="261"/>
      <c r="TJ339" s="261"/>
      <c r="TK339" s="261"/>
      <c r="TL339" s="261"/>
      <c r="TM339" s="261"/>
      <c r="TN339" s="261"/>
      <c r="TO339" s="261"/>
      <c r="TP339" s="261"/>
      <c r="TQ339" s="261"/>
      <c r="TR339" s="261"/>
      <c r="TS339" s="261"/>
      <c r="TT339" s="261"/>
      <c r="TU339" s="261"/>
      <c r="TV339" s="261"/>
      <c r="TW339" s="261"/>
      <c r="TX339" s="261"/>
      <c r="TY339" s="261"/>
      <c r="TZ339" s="261"/>
      <c r="UA339" s="261"/>
      <c r="UB339" s="261"/>
      <c r="UC339" s="261"/>
      <c r="UD339" s="261"/>
      <c r="UE339" s="261"/>
      <c r="UF339" s="261"/>
      <c r="UG339" s="261"/>
      <c r="UH339" s="261"/>
      <c r="UI339" s="261"/>
      <c r="UJ339" s="261"/>
      <c r="UK339" s="261"/>
      <c r="UL339" s="261"/>
      <c r="UM339" s="261"/>
      <c r="UN339" s="261"/>
      <c r="UO339" s="261"/>
      <c r="UP339" s="261"/>
      <c r="UQ339" s="261"/>
      <c r="UR339" s="261"/>
      <c r="US339" s="261"/>
      <c r="UT339" s="261"/>
      <c r="UU339" s="261"/>
      <c r="UV339" s="261"/>
      <c r="UW339" s="261"/>
      <c r="UX339" s="261"/>
      <c r="UY339" s="261"/>
      <c r="UZ339" s="261"/>
      <c r="VA339" s="261"/>
      <c r="VB339" s="261"/>
      <c r="VC339" s="261"/>
      <c r="VD339" s="261"/>
      <c r="VE339" s="261"/>
      <c r="VF339" s="261"/>
      <c r="VG339" s="261"/>
      <c r="VH339" s="261"/>
      <c r="VI339" s="261"/>
      <c r="VJ339" s="261"/>
      <c r="VK339" s="261"/>
      <c r="VL339" s="261"/>
      <c r="VM339" s="261"/>
      <c r="VN339" s="261"/>
      <c r="VO339" s="261"/>
      <c r="VP339" s="261"/>
      <c r="VQ339" s="261"/>
      <c r="VR339" s="261"/>
      <c r="VS339" s="261"/>
      <c r="VT339" s="261"/>
      <c r="VU339" s="261"/>
      <c r="VV339" s="261"/>
      <c r="VW339" s="261"/>
      <c r="VX339" s="261"/>
      <c r="VY339" s="261"/>
      <c r="VZ339" s="261"/>
      <c r="WA339" s="261"/>
      <c r="WB339" s="261"/>
      <c r="WC339" s="261"/>
      <c r="WD339" s="261"/>
      <c r="WE339" s="261"/>
      <c r="WF339" s="261"/>
      <c r="WG339" s="261"/>
      <c r="WH339" s="261"/>
      <c r="WI339" s="261"/>
      <c r="WJ339" s="261"/>
      <c r="WK339" s="261"/>
      <c r="WL339" s="261"/>
      <c r="WM339" s="261"/>
      <c r="WN339" s="261"/>
      <c r="WO339" s="261"/>
      <c r="WP339" s="261"/>
      <c r="WQ339" s="261"/>
      <c r="WR339" s="261"/>
      <c r="WS339" s="261"/>
      <c r="WT339" s="261"/>
      <c r="WU339" s="261"/>
      <c r="WV339" s="261"/>
      <c r="WW339" s="261"/>
      <c r="WX339" s="261"/>
      <c r="WY339" s="261"/>
      <c r="WZ339" s="261"/>
      <c r="XA339" s="261"/>
      <c r="XB339" s="261"/>
      <c r="XC339" s="261"/>
      <c r="XD339" s="261"/>
      <c r="XE339" s="261"/>
      <c r="XF339" s="261"/>
      <c r="XG339" s="261"/>
      <c r="XH339" s="261"/>
      <c r="XI339" s="261"/>
      <c r="XJ339" s="261"/>
      <c r="XK339" s="261"/>
      <c r="XL339" s="261"/>
      <c r="XM339" s="261"/>
      <c r="XN339" s="261"/>
      <c r="XO339" s="261"/>
      <c r="XP339" s="261"/>
      <c r="XQ339" s="261"/>
      <c r="XR339" s="261"/>
      <c r="XS339" s="261"/>
      <c r="XT339" s="261"/>
      <c r="XU339" s="261"/>
      <c r="XV339" s="261"/>
      <c r="XW339" s="261"/>
      <c r="XX339" s="261"/>
      <c r="XY339" s="261"/>
      <c r="XZ339" s="261"/>
      <c r="YA339" s="261"/>
      <c r="YB339" s="261"/>
      <c r="YC339" s="261"/>
      <c r="YD339" s="261"/>
      <c r="YE339" s="261"/>
      <c r="YF339" s="261"/>
      <c r="YG339" s="261"/>
      <c r="YH339" s="261"/>
      <c r="YI339" s="261"/>
      <c r="YJ339" s="261"/>
      <c r="YK339" s="261"/>
      <c r="YL339" s="261"/>
      <c r="YM339" s="261"/>
      <c r="YN339" s="261"/>
      <c r="YO339" s="261"/>
      <c r="YP339" s="261"/>
      <c r="YQ339" s="261"/>
      <c r="YR339" s="261"/>
      <c r="YS339" s="261"/>
      <c r="YT339" s="261"/>
      <c r="YU339" s="261"/>
      <c r="YV339" s="261"/>
      <c r="YW339" s="261"/>
      <c r="YX339" s="261"/>
      <c r="YY339" s="261"/>
      <c r="YZ339" s="261"/>
      <c r="ZA339" s="261"/>
      <c r="ZB339" s="261"/>
      <c r="ZC339" s="261"/>
      <c r="ZD339" s="261"/>
      <c r="ZE339" s="261"/>
      <c r="ZF339" s="261"/>
      <c r="ZG339" s="261"/>
      <c r="ZH339" s="261"/>
      <c r="ZI339" s="261"/>
      <c r="ZJ339" s="261"/>
      <c r="ZK339" s="261"/>
      <c r="ZL339" s="261"/>
      <c r="ZM339" s="261"/>
      <c r="ZN339" s="261"/>
      <c r="ZO339" s="261"/>
      <c r="ZP339" s="261"/>
      <c r="ZQ339" s="261"/>
      <c r="ZR339" s="261"/>
      <c r="ZS339" s="261"/>
      <c r="ZT339" s="261"/>
      <c r="ZU339" s="261"/>
      <c r="ZV339" s="261"/>
      <c r="ZW339" s="261"/>
      <c r="ZX339" s="261"/>
      <c r="ZY339" s="261"/>
      <c r="ZZ339" s="261"/>
      <c r="AAA339" s="261"/>
      <c r="AAB339" s="261"/>
      <c r="AAC339" s="261"/>
      <c r="AAD339" s="261"/>
      <c r="AAE339" s="261"/>
      <c r="AAF339" s="261"/>
      <c r="AAG339" s="261"/>
      <c r="AAH339" s="261"/>
      <c r="AAI339" s="261"/>
      <c r="AAJ339" s="261"/>
      <c r="AAK339" s="261"/>
      <c r="AAL339" s="261"/>
      <c r="AAM339" s="261"/>
      <c r="AAN339" s="261"/>
      <c r="AAO339" s="261"/>
      <c r="AAP339" s="261"/>
      <c r="AAQ339" s="261"/>
      <c r="AAR339" s="261"/>
      <c r="AAS339" s="261"/>
      <c r="AAT339" s="261"/>
      <c r="AAU339" s="261"/>
      <c r="AAV339" s="261"/>
      <c r="AAW339" s="261"/>
      <c r="AAX339" s="261"/>
      <c r="AAY339" s="261"/>
      <c r="AAZ339" s="261"/>
      <c r="ABA339" s="261"/>
      <c r="ABB339" s="261"/>
      <c r="ABC339" s="261"/>
      <c r="ABD339" s="261"/>
      <c r="ABE339" s="261"/>
      <c r="ABF339" s="261"/>
      <c r="ABG339" s="261"/>
      <c r="ABH339" s="261"/>
      <c r="ABI339" s="261"/>
      <c r="ABJ339" s="261"/>
      <c r="ABK339" s="261"/>
      <c r="ABL339" s="261"/>
      <c r="ABM339" s="261"/>
      <c r="ABN339" s="261"/>
      <c r="ABO339" s="261"/>
      <c r="ABP339" s="261"/>
      <c r="ABQ339" s="261"/>
      <c r="ABR339" s="261"/>
      <c r="ABS339" s="261"/>
      <c r="ABT339" s="261"/>
      <c r="ABU339" s="261"/>
      <c r="ABV339" s="261"/>
      <c r="ABW339" s="261"/>
      <c r="ABX339" s="261"/>
      <c r="ABY339" s="261"/>
      <c r="ABZ339" s="261"/>
      <c r="ACA339" s="261"/>
      <c r="ACB339" s="261"/>
      <c r="ACC339" s="261"/>
      <c r="ACD339" s="261"/>
      <c r="ACE339" s="261"/>
      <c r="ACF339" s="261"/>
      <c r="ACG339" s="261"/>
      <c r="ACH339" s="261"/>
      <c r="ACI339" s="261"/>
      <c r="ACJ339" s="261"/>
      <c r="ACK339" s="261"/>
      <c r="ACL339" s="261"/>
      <c r="ACM339" s="261"/>
      <c r="ACN339" s="261"/>
      <c r="ACO339" s="261"/>
      <c r="ACP339" s="261"/>
      <c r="ACQ339" s="261"/>
      <c r="ACR339" s="261"/>
      <c r="ACS339" s="261"/>
      <c r="ACT339" s="261"/>
      <c r="ACU339" s="261"/>
      <c r="ACV339" s="261"/>
      <c r="ACW339" s="261"/>
      <c r="ACX339" s="261"/>
      <c r="ACY339" s="261"/>
      <c r="ACZ339" s="261"/>
      <c r="ADA339" s="261"/>
      <c r="ADB339" s="261"/>
      <c r="ADC339" s="261"/>
      <c r="ADD339" s="261"/>
      <c r="ADE339" s="261"/>
      <c r="ADF339" s="261"/>
      <c r="ADG339" s="261"/>
      <c r="ADH339" s="261"/>
      <c r="ADI339" s="261"/>
      <c r="ADJ339" s="261"/>
      <c r="ADK339" s="261"/>
      <c r="ADL339" s="261"/>
      <c r="ADM339" s="261"/>
      <c r="ADN339" s="261"/>
      <c r="ADO339" s="261"/>
      <c r="ADP339" s="261"/>
      <c r="ADQ339" s="261"/>
      <c r="ADR339" s="261"/>
      <c r="ADS339" s="261"/>
      <c r="ADT339" s="261"/>
      <c r="ADU339" s="261"/>
      <c r="ADV339" s="261"/>
      <c r="ADW339" s="261"/>
      <c r="ADX339" s="261"/>
      <c r="ADY339" s="261"/>
      <c r="ADZ339" s="261"/>
      <c r="AEA339" s="261"/>
      <c r="AEB339" s="261"/>
      <c r="AEC339" s="261"/>
      <c r="AED339" s="261"/>
      <c r="AEE339" s="261"/>
      <c r="AEF339" s="261"/>
      <c r="AEG339" s="261"/>
      <c r="AEH339" s="261"/>
      <c r="AEI339" s="261"/>
      <c r="AEJ339" s="261"/>
      <c r="AEK339" s="261"/>
      <c r="AEL339" s="261"/>
      <c r="AEM339" s="261"/>
      <c r="AEN339" s="261"/>
      <c r="AEO339" s="261"/>
      <c r="AEP339" s="261"/>
      <c r="AEQ339" s="261"/>
      <c r="AER339" s="261"/>
      <c r="AES339" s="261"/>
      <c r="AET339" s="261"/>
      <c r="AEU339" s="261"/>
      <c r="AEV339" s="261"/>
      <c r="AEW339" s="261"/>
      <c r="AEX339" s="261"/>
      <c r="AEY339" s="261"/>
      <c r="AEZ339" s="261"/>
      <c r="AFA339" s="261"/>
      <c r="AFB339" s="261"/>
      <c r="AFC339" s="261"/>
      <c r="AFD339" s="261"/>
      <c r="AFE339" s="261"/>
      <c r="AFF339" s="261"/>
      <c r="AFG339" s="261"/>
      <c r="AFH339" s="261"/>
      <c r="AFI339" s="261"/>
      <c r="AFJ339" s="261"/>
      <c r="AFK339" s="261"/>
      <c r="AFL339" s="261"/>
      <c r="AFM339" s="261"/>
      <c r="AFN339" s="261"/>
      <c r="AFO339" s="261"/>
      <c r="AFP339" s="261"/>
      <c r="AFQ339" s="261"/>
      <c r="AFR339" s="261"/>
      <c r="AFS339" s="261"/>
      <c r="AFT339" s="261"/>
      <c r="AFU339" s="261"/>
      <c r="AFV339" s="261"/>
      <c r="AFW339" s="261"/>
      <c r="AFX339" s="261"/>
      <c r="AFY339" s="261"/>
      <c r="AFZ339" s="261"/>
      <c r="AGA339" s="261"/>
      <c r="AGB339" s="261"/>
      <c r="AGC339" s="261"/>
      <c r="AGD339" s="261"/>
      <c r="AGE339" s="261"/>
      <c r="AGF339" s="261"/>
      <c r="AGG339" s="261"/>
      <c r="AGH339" s="261"/>
      <c r="AGI339" s="261"/>
      <c r="AGJ339" s="261"/>
      <c r="AGK339" s="261"/>
      <c r="AGL339" s="261"/>
      <c r="AGM339" s="261"/>
      <c r="AGN339" s="261"/>
      <c r="AGO339" s="261"/>
      <c r="AGP339" s="261"/>
      <c r="AGQ339" s="261"/>
      <c r="AGR339" s="261"/>
      <c r="AGS339" s="261"/>
      <c r="AGT339" s="261"/>
      <c r="AGU339" s="261"/>
      <c r="AGV339" s="261"/>
      <c r="AGW339" s="261"/>
      <c r="AGX339" s="261"/>
      <c r="AGY339" s="261"/>
      <c r="AGZ339" s="261"/>
      <c r="AHA339" s="261"/>
      <c r="AHB339" s="261"/>
      <c r="AHC339" s="261"/>
      <c r="AHD339" s="261"/>
      <c r="AHE339" s="261"/>
      <c r="AHF339" s="261"/>
      <c r="AHG339" s="261"/>
      <c r="AHH339" s="261"/>
      <c r="AHI339" s="261"/>
      <c r="AHJ339" s="261"/>
      <c r="AHK339" s="261"/>
      <c r="AHL339" s="261"/>
      <c r="AHM339" s="261"/>
      <c r="AHN339" s="261"/>
      <c r="AHO339" s="261"/>
      <c r="AHP339" s="261"/>
      <c r="AHQ339" s="261"/>
      <c r="AHR339" s="261"/>
      <c r="AHS339" s="261"/>
      <c r="AHT339" s="261"/>
      <c r="AHU339" s="261"/>
      <c r="AHV339" s="261"/>
      <c r="AHW339" s="261"/>
      <c r="AHX339" s="261"/>
      <c r="AHY339" s="261"/>
      <c r="AHZ339" s="261"/>
      <c r="AIA339" s="261"/>
      <c r="AIB339" s="261"/>
      <c r="AIC339" s="261"/>
      <c r="AID339" s="261"/>
      <c r="AIE339" s="261"/>
      <c r="AIF339" s="261"/>
      <c r="AIG339" s="261"/>
      <c r="AIH339" s="261"/>
      <c r="AII339" s="261"/>
      <c r="AIJ339" s="261"/>
      <c r="AIK339" s="261"/>
      <c r="AIL339" s="261"/>
      <c r="AIM339" s="261"/>
      <c r="AIN339" s="261"/>
      <c r="AIO339" s="261"/>
      <c r="AIP339" s="261"/>
      <c r="AIQ339" s="261"/>
      <c r="AIR339" s="261"/>
      <c r="AIS339" s="261"/>
      <c r="AIT339" s="261"/>
      <c r="AIU339" s="261"/>
      <c r="AIV339" s="261"/>
      <c r="AIW339" s="261"/>
      <c r="AIX339" s="261"/>
      <c r="AIY339" s="261"/>
      <c r="AIZ339" s="261"/>
      <c r="AJA339" s="261"/>
      <c r="AJB339" s="261"/>
      <c r="AJC339" s="261"/>
      <c r="AJD339" s="261"/>
      <c r="AJE339" s="261"/>
      <c r="AJF339" s="261"/>
      <c r="AJG339" s="261"/>
      <c r="AJH339" s="261"/>
      <c r="AJI339" s="261"/>
      <c r="AJJ339" s="261"/>
      <c r="AJK339" s="261"/>
      <c r="AJL339" s="261"/>
      <c r="AJM339" s="261"/>
      <c r="AJN339" s="261"/>
      <c r="AJO339" s="261"/>
      <c r="AJP339" s="261"/>
      <c r="AJQ339" s="261"/>
      <c r="AJR339" s="261"/>
      <c r="AJS339" s="261"/>
      <c r="AJT339" s="261"/>
      <c r="AJU339" s="261"/>
      <c r="AJV339" s="261"/>
      <c r="AJW339" s="261"/>
      <c r="AJX339" s="261"/>
      <c r="AJY339" s="261"/>
      <c r="AJZ339" s="261"/>
      <c r="AKA339" s="261"/>
      <c r="AKB339" s="261"/>
      <c r="AKC339" s="261"/>
      <c r="AKD339" s="261"/>
      <c r="AKE339" s="261"/>
      <c r="AKF339" s="261"/>
      <c r="AKG339" s="261"/>
      <c r="AKH339" s="261"/>
      <c r="AKI339" s="261"/>
      <c r="AKJ339" s="261"/>
      <c r="AKK339" s="261"/>
      <c r="AKL339" s="261"/>
      <c r="AKM339" s="261"/>
      <c r="AKN339" s="261"/>
      <c r="AKO339" s="261"/>
      <c r="AKP339" s="261"/>
      <c r="AKQ339" s="261"/>
      <c r="AKR339" s="261"/>
      <c r="AKS339" s="261"/>
      <c r="AKT339" s="261"/>
      <c r="AKU339" s="261"/>
      <c r="AKV339" s="261"/>
      <c r="AKW339" s="261"/>
      <c r="AKX339" s="261"/>
      <c r="AKY339" s="261"/>
      <c r="AKZ339" s="261"/>
      <c r="ALA339" s="261"/>
      <c r="ALB339" s="261"/>
      <c r="ALC339" s="261"/>
      <c r="ALD339" s="261"/>
      <c r="ALE339" s="261"/>
      <c r="ALF339" s="261"/>
      <c r="ALG339" s="261"/>
      <c r="ALH339" s="261"/>
      <c r="ALI339" s="261"/>
      <c r="ALJ339" s="261"/>
      <c r="ALK339" s="261"/>
      <c r="ALL339" s="261"/>
      <c r="ALM339" s="261"/>
      <c r="ALN339" s="261"/>
      <c r="ALO339" s="261"/>
      <c r="ALP339" s="261"/>
      <c r="ALQ339" s="261"/>
      <c r="ALR339" s="261"/>
      <c r="ALS339" s="261"/>
      <c r="ALT339" s="261"/>
      <c r="ALU339" s="261"/>
      <c r="ALV339" s="261"/>
      <c r="ALW339" s="261"/>
      <c r="ALX339" s="261"/>
      <c r="ALY339" s="261"/>
      <c r="ALZ339" s="261"/>
      <c r="AMA339" s="261"/>
      <c r="AMB339" s="261"/>
      <c r="AMC339" s="261"/>
      <c r="AMD339" s="261"/>
      <c r="AME339" s="261"/>
      <c r="AMF339" s="261"/>
      <c r="AMG339" s="261"/>
      <c r="AMH339" s="261"/>
      <c r="AMI339" s="261"/>
      <c r="AMJ339" s="261"/>
      <c r="AMK339" s="261"/>
    </row>
    <row r="340" spans="1:1025" s="269" customFormat="1" x14ac:dyDescent="0.35">
      <c r="A340" s="261"/>
      <c r="B340" s="265"/>
      <c r="C340" s="266"/>
      <c r="D340" s="266"/>
      <c r="E340" s="266"/>
      <c r="F340" s="266"/>
      <c r="G340" s="266"/>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261"/>
      <c r="AE340" s="261"/>
      <c r="AF340" s="261"/>
      <c r="AG340" s="261"/>
      <c r="AH340" s="261"/>
      <c r="AI340" s="261"/>
      <c r="AJ340" s="261"/>
      <c r="AK340" s="261"/>
      <c r="AL340" s="261"/>
      <c r="AM340" s="261"/>
      <c r="AN340" s="261"/>
      <c r="AO340" s="261"/>
      <c r="AP340" s="261"/>
      <c r="AQ340" s="261"/>
      <c r="AR340" s="261"/>
      <c r="AS340" s="261"/>
      <c r="AT340" s="261"/>
      <c r="AU340" s="261"/>
      <c r="AV340" s="261"/>
      <c r="AW340" s="261"/>
      <c r="AX340" s="261"/>
      <c r="AY340" s="261"/>
      <c r="AZ340" s="261"/>
      <c r="BA340" s="261"/>
      <c r="BB340" s="261"/>
      <c r="BC340" s="261"/>
      <c r="BD340" s="261"/>
      <c r="BE340" s="261"/>
      <c r="BF340" s="261"/>
      <c r="BG340" s="261"/>
      <c r="BH340" s="261"/>
      <c r="BI340" s="261"/>
      <c r="BJ340" s="261"/>
      <c r="BK340" s="261"/>
      <c r="BL340" s="261"/>
      <c r="BM340" s="261"/>
      <c r="BN340" s="261"/>
      <c r="BO340" s="261"/>
      <c r="BP340" s="261"/>
      <c r="BQ340" s="261"/>
      <c r="BR340" s="261"/>
      <c r="BS340" s="261"/>
      <c r="BT340" s="261"/>
      <c r="BU340" s="261"/>
      <c r="BV340" s="261"/>
      <c r="BW340" s="261"/>
      <c r="BX340" s="261"/>
      <c r="BY340" s="261"/>
      <c r="BZ340" s="261"/>
      <c r="CA340" s="261"/>
      <c r="CB340" s="261"/>
      <c r="CC340" s="261"/>
      <c r="CD340" s="261"/>
      <c r="CE340" s="261"/>
      <c r="CF340" s="261"/>
      <c r="CG340" s="261"/>
      <c r="CH340" s="261"/>
      <c r="CI340" s="261"/>
      <c r="CJ340" s="261"/>
      <c r="CK340" s="261"/>
      <c r="CL340" s="261"/>
      <c r="CM340" s="261"/>
      <c r="CN340" s="261"/>
      <c r="CO340" s="261"/>
      <c r="CP340" s="261"/>
      <c r="CQ340" s="261"/>
      <c r="CR340" s="261"/>
      <c r="CS340" s="261"/>
      <c r="CT340" s="261"/>
      <c r="CU340" s="261"/>
      <c r="CV340" s="261"/>
      <c r="CW340" s="261"/>
      <c r="CX340" s="261"/>
      <c r="CY340" s="261"/>
      <c r="CZ340" s="261"/>
      <c r="DA340" s="261"/>
      <c r="DB340" s="261"/>
      <c r="DC340" s="261"/>
      <c r="DD340" s="261"/>
      <c r="DE340" s="261"/>
      <c r="DF340" s="261"/>
      <c r="DG340" s="261"/>
      <c r="DH340" s="261"/>
      <c r="DI340" s="261"/>
      <c r="DJ340" s="261"/>
      <c r="DK340" s="261"/>
      <c r="DL340" s="261"/>
      <c r="DM340" s="261"/>
      <c r="DN340" s="261"/>
      <c r="DO340" s="261"/>
      <c r="DP340" s="261"/>
      <c r="DQ340" s="261"/>
      <c r="DR340" s="261"/>
      <c r="DS340" s="261"/>
      <c r="DT340" s="261"/>
      <c r="DU340" s="261"/>
      <c r="DV340" s="261"/>
      <c r="DW340" s="261"/>
      <c r="DX340" s="261"/>
      <c r="DY340" s="261"/>
      <c r="DZ340" s="261"/>
      <c r="EA340" s="261"/>
      <c r="EB340" s="261"/>
      <c r="EC340" s="261"/>
      <c r="ED340" s="261"/>
      <c r="EE340" s="261"/>
      <c r="EF340" s="261"/>
      <c r="EG340" s="261"/>
      <c r="EH340" s="261"/>
      <c r="EI340" s="261"/>
      <c r="EJ340" s="261"/>
      <c r="EK340" s="261"/>
      <c r="EL340" s="261"/>
      <c r="EM340" s="261"/>
      <c r="EN340" s="261"/>
      <c r="EO340" s="261"/>
      <c r="EP340" s="261"/>
      <c r="EQ340" s="261"/>
      <c r="ER340" s="261"/>
      <c r="ES340" s="261"/>
      <c r="ET340" s="261"/>
      <c r="EU340" s="261"/>
      <c r="EV340" s="261"/>
      <c r="EW340" s="261"/>
      <c r="EX340" s="261"/>
      <c r="EY340" s="261"/>
      <c r="EZ340" s="261"/>
      <c r="FA340" s="261"/>
      <c r="FB340" s="261"/>
      <c r="FC340" s="261"/>
      <c r="FD340" s="261"/>
      <c r="FE340" s="261"/>
      <c r="FF340" s="261"/>
      <c r="FG340" s="261"/>
      <c r="FH340" s="261"/>
      <c r="FI340" s="261"/>
      <c r="FJ340" s="261"/>
      <c r="FK340" s="261"/>
      <c r="FL340" s="261"/>
      <c r="FM340" s="261"/>
      <c r="FN340" s="261"/>
      <c r="FO340" s="261"/>
      <c r="FP340" s="261"/>
      <c r="FQ340" s="261"/>
      <c r="FR340" s="261"/>
      <c r="FS340" s="261"/>
      <c r="FT340" s="261"/>
      <c r="FU340" s="261"/>
      <c r="FV340" s="261"/>
      <c r="FW340" s="261"/>
      <c r="FX340" s="261"/>
      <c r="FY340" s="261"/>
      <c r="FZ340" s="261"/>
      <c r="GA340" s="261"/>
      <c r="GB340" s="261"/>
      <c r="GC340" s="261"/>
      <c r="GD340" s="261"/>
      <c r="GE340" s="261"/>
      <c r="GF340" s="261"/>
      <c r="GG340" s="261"/>
      <c r="GH340" s="261"/>
      <c r="GI340" s="261"/>
      <c r="GJ340" s="261"/>
      <c r="GK340" s="261"/>
      <c r="GL340" s="261"/>
      <c r="GM340" s="261"/>
      <c r="GN340" s="261"/>
      <c r="GO340" s="261"/>
      <c r="GP340" s="261"/>
      <c r="GQ340" s="261"/>
      <c r="GR340" s="261"/>
      <c r="GS340" s="261"/>
      <c r="GT340" s="261"/>
      <c r="GU340" s="261"/>
      <c r="GV340" s="261"/>
      <c r="GW340" s="261"/>
      <c r="GX340" s="261"/>
      <c r="GY340" s="261"/>
      <c r="GZ340" s="261"/>
      <c r="HA340" s="261"/>
      <c r="HB340" s="261"/>
      <c r="HC340" s="261"/>
      <c r="HD340" s="261"/>
      <c r="HE340" s="261"/>
      <c r="HF340" s="261"/>
      <c r="HG340" s="261"/>
      <c r="HH340" s="261"/>
      <c r="HI340" s="261"/>
      <c r="HJ340" s="261"/>
      <c r="HK340" s="261"/>
      <c r="HL340" s="261"/>
      <c r="HM340" s="261"/>
      <c r="HN340" s="261"/>
      <c r="HO340" s="261"/>
      <c r="HP340" s="261"/>
      <c r="HQ340" s="261"/>
      <c r="HR340" s="261"/>
      <c r="HS340" s="261"/>
      <c r="HT340" s="261"/>
      <c r="HU340" s="261"/>
      <c r="HV340" s="261"/>
      <c r="HW340" s="261"/>
      <c r="HX340" s="261"/>
      <c r="HY340" s="261"/>
      <c r="HZ340" s="261"/>
      <c r="IA340" s="261"/>
      <c r="IB340" s="261"/>
      <c r="IC340" s="261"/>
      <c r="ID340" s="261"/>
      <c r="IE340" s="261"/>
      <c r="IF340" s="261"/>
      <c r="IG340" s="261"/>
      <c r="IH340" s="261"/>
      <c r="II340" s="261"/>
      <c r="IJ340" s="261"/>
      <c r="IK340" s="261"/>
      <c r="IL340" s="261"/>
      <c r="IM340" s="261"/>
      <c r="IN340" s="261"/>
      <c r="IO340" s="261"/>
      <c r="IP340" s="261"/>
      <c r="IQ340" s="261"/>
      <c r="IR340" s="261"/>
      <c r="IS340" s="261"/>
      <c r="IT340" s="261"/>
      <c r="IU340" s="261"/>
      <c r="IV340" s="261"/>
      <c r="IW340" s="261"/>
      <c r="IX340" s="261"/>
      <c r="IY340" s="261"/>
      <c r="IZ340" s="261"/>
      <c r="JA340" s="261"/>
      <c r="JB340" s="261"/>
      <c r="JC340" s="261"/>
      <c r="JD340" s="261"/>
      <c r="JE340" s="261"/>
      <c r="JF340" s="261"/>
      <c r="JG340" s="261"/>
      <c r="JH340" s="261"/>
      <c r="JI340" s="261"/>
      <c r="JJ340" s="261"/>
      <c r="JK340" s="261"/>
      <c r="JL340" s="261"/>
      <c r="JM340" s="261"/>
      <c r="JN340" s="261"/>
      <c r="JO340" s="261"/>
      <c r="JP340" s="261"/>
      <c r="JQ340" s="261"/>
      <c r="JR340" s="261"/>
      <c r="JS340" s="261"/>
      <c r="JT340" s="261"/>
      <c r="JU340" s="261"/>
      <c r="JV340" s="261"/>
      <c r="JW340" s="261"/>
      <c r="JX340" s="261"/>
      <c r="JY340" s="261"/>
      <c r="JZ340" s="261"/>
      <c r="KA340" s="261"/>
      <c r="KB340" s="261"/>
      <c r="KC340" s="261"/>
      <c r="KD340" s="261"/>
      <c r="KE340" s="261"/>
      <c r="KF340" s="261"/>
      <c r="KG340" s="261"/>
      <c r="KH340" s="261"/>
      <c r="KI340" s="261"/>
      <c r="KJ340" s="261"/>
      <c r="KK340" s="261"/>
      <c r="KL340" s="261"/>
      <c r="KM340" s="261"/>
      <c r="KN340" s="261"/>
      <c r="KO340" s="261"/>
      <c r="KP340" s="261"/>
      <c r="KQ340" s="261"/>
      <c r="KR340" s="261"/>
      <c r="KS340" s="261"/>
      <c r="KT340" s="261"/>
      <c r="KU340" s="261"/>
      <c r="KV340" s="261"/>
      <c r="KW340" s="261"/>
      <c r="KX340" s="261"/>
      <c r="KY340" s="261"/>
      <c r="KZ340" s="261"/>
      <c r="LA340" s="261"/>
      <c r="LB340" s="261"/>
      <c r="LC340" s="261"/>
      <c r="LD340" s="261"/>
      <c r="LE340" s="261"/>
      <c r="LF340" s="261"/>
      <c r="LG340" s="261"/>
      <c r="LH340" s="261"/>
      <c r="LI340" s="261"/>
      <c r="LJ340" s="261"/>
      <c r="LK340" s="261"/>
      <c r="LL340" s="261"/>
      <c r="LM340" s="261"/>
      <c r="LN340" s="261"/>
      <c r="LO340" s="261"/>
      <c r="LP340" s="261"/>
      <c r="LQ340" s="261"/>
      <c r="LR340" s="261"/>
      <c r="LS340" s="261"/>
      <c r="LT340" s="261"/>
      <c r="LU340" s="261"/>
      <c r="LV340" s="261"/>
      <c r="LW340" s="261"/>
      <c r="LX340" s="261"/>
      <c r="LY340" s="261"/>
      <c r="LZ340" s="261"/>
      <c r="MA340" s="261"/>
      <c r="MB340" s="261"/>
      <c r="MC340" s="261"/>
      <c r="MD340" s="261"/>
      <c r="ME340" s="261"/>
      <c r="MF340" s="261"/>
      <c r="MG340" s="261"/>
      <c r="MH340" s="261"/>
      <c r="MI340" s="261"/>
      <c r="MJ340" s="261"/>
      <c r="MK340" s="261"/>
      <c r="ML340" s="261"/>
      <c r="MM340" s="261"/>
      <c r="MN340" s="261"/>
      <c r="MO340" s="261"/>
      <c r="MP340" s="261"/>
      <c r="MQ340" s="261"/>
      <c r="MR340" s="261"/>
      <c r="MS340" s="261"/>
      <c r="MT340" s="261"/>
      <c r="MU340" s="261"/>
      <c r="MV340" s="261"/>
      <c r="MW340" s="261"/>
      <c r="MX340" s="261"/>
      <c r="MY340" s="261"/>
      <c r="MZ340" s="261"/>
      <c r="NA340" s="261"/>
      <c r="NB340" s="261"/>
      <c r="NC340" s="261"/>
      <c r="ND340" s="261"/>
      <c r="NE340" s="261"/>
      <c r="NF340" s="261"/>
      <c r="NG340" s="261"/>
      <c r="NH340" s="261"/>
      <c r="NI340" s="261"/>
      <c r="NJ340" s="261"/>
      <c r="NK340" s="261"/>
      <c r="NL340" s="261"/>
      <c r="NM340" s="261"/>
      <c r="NN340" s="261"/>
      <c r="NO340" s="261"/>
      <c r="NP340" s="261"/>
      <c r="NQ340" s="261"/>
      <c r="NR340" s="261"/>
      <c r="NS340" s="261"/>
      <c r="NT340" s="261"/>
      <c r="NU340" s="261"/>
      <c r="NV340" s="261"/>
      <c r="NW340" s="261"/>
      <c r="NX340" s="261"/>
      <c r="NY340" s="261"/>
      <c r="NZ340" s="261"/>
      <c r="OA340" s="261"/>
      <c r="OB340" s="261"/>
      <c r="OC340" s="261"/>
      <c r="OD340" s="261"/>
      <c r="OE340" s="261"/>
      <c r="OF340" s="261"/>
      <c r="OG340" s="261"/>
      <c r="OH340" s="261"/>
      <c r="OI340" s="261"/>
      <c r="OJ340" s="261"/>
      <c r="OK340" s="261"/>
      <c r="OL340" s="261"/>
      <c r="OM340" s="261"/>
      <c r="ON340" s="261"/>
      <c r="OO340" s="261"/>
      <c r="OP340" s="261"/>
      <c r="OQ340" s="261"/>
      <c r="OR340" s="261"/>
      <c r="OS340" s="261"/>
      <c r="OT340" s="261"/>
      <c r="OU340" s="261"/>
      <c r="OV340" s="261"/>
      <c r="OW340" s="261"/>
      <c r="OX340" s="261"/>
      <c r="OY340" s="261"/>
      <c r="OZ340" s="261"/>
      <c r="PA340" s="261"/>
      <c r="PB340" s="261"/>
      <c r="PC340" s="261"/>
      <c r="PD340" s="261"/>
      <c r="PE340" s="261"/>
      <c r="PF340" s="261"/>
      <c r="PG340" s="261"/>
      <c r="PH340" s="261"/>
      <c r="PI340" s="261"/>
      <c r="PJ340" s="261"/>
      <c r="PK340" s="261"/>
      <c r="PL340" s="261"/>
      <c r="PM340" s="261"/>
      <c r="PN340" s="261"/>
      <c r="PO340" s="261"/>
      <c r="PP340" s="261"/>
      <c r="PQ340" s="261"/>
      <c r="PR340" s="261"/>
      <c r="PS340" s="261"/>
      <c r="PT340" s="261"/>
      <c r="PU340" s="261"/>
      <c r="PV340" s="261"/>
      <c r="PW340" s="261"/>
      <c r="PX340" s="261"/>
      <c r="PY340" s="261"/>
      <c r="PZ340" s="261"/>
      <c r="QA340" s="261"/>
      <c r="QB340" s="261"/>
      <c r="QC340" s="261"/>
      <c r="QD340" s="261"/>
      <c r="QE340" s="261"/>
      <c r="QF340" s="261"/>
      <c r="QG340" s="261"/>
      <c r="QH340" s="261"/>
      <c r="QI340" s="261"/>
      <c r="QJ340" s="261"/>
      <c r="QK340" s="261"/>
      <c r="QL340" s="261"/>
      <c r="QM340" s="261"/>
      <c r="QN340" s="261"/>
      <c r="QO340" s="261"/>
      <c r="QP340" s="261"/>
      <c r="QQ340" s="261"/>
      <c r="QR340" s="261"/>
      <c r="QS340" s="261"/>
      <c r="QT340" s="261"/>
      <c r="QU340" s="261"/>
      <c r="QV340" s="261"/>
      <c r="QW340" s="261"/>
      <c r="QX340" s="261"/>
      <c r="QY340" s="261"/>
      <c r="QZ340" s="261"/>
      <c r="RA340" s="261"/>
      <c r="RB340" s="261"/>
      <c r="RC340" s="261"/>
      <c r="RD340" s="261"/>
      <c r="RE340" s="261"/>
      <c r="RF340" s="261"/>
      <c r="RG340" s="261"/>
      <c r="RH340" s="261"/>
      <c r="RI340" s="261"/>
      <c r="RJ340" s="261"/>
      <c r="RK340" s="261"/>
      <c r="RL340" s="261"/>
      <c r="RM340" s="261"/>
      <c r="RN340" s="261"/>
      <c r="RO340" s="261"/>
      <c r="RP340" s="261"/>
      <c r="RQ340" s="261"/>
      <c r="RR340" s="261"/>
      <c r="RS340" s="261"/>
      <c r="RT340" s="261"/>
      <c r="RU340" s="261"/>
      <c r="RV340" s="261"/>
      <c r="RW340" s="261"/>
      <c r="RX340" s="261"/>
      <c r="RY340" s="261"/>
      <c r="RZ340" s="261"/>
      <c r="SA340" s="261"/>
      <c r="SB340" s="261"/>
      <c r="SC340" s="261"/>
      <c r="SD340" s="261"/>
      <c r="SE340" s="261"/>
      <c r="SF340" s="261"/>
      <c r="SG340" s="261"/>
      <c r="SH340" s="261"/>
      <c r="SI340" s="261"/>
      <c r="SJ340" s="261"/>
      <c r="SK340" s="261"/>
      <c r="SL340" s="261"/>
      <c r="SM340" s="261"/>
      <c r="SN340" s="261"/>
      <c r="SO340" s="261"/>
      <c r="SP340" s="261"/>
      <c r="SQ340" s="261"/>
      <c r="SR340" s="261"/>
      <c r="SS340" s="261"/>
      <c r="ST340" s="261"/>
      <c r="SU340" s="261"/>
      <c r="SV340" s="261"/>
      <c r="SW340" s="261"/>
      <c r="SX340" s="261"/>
      <c r="SY340" s="261"/>
      <c r="SZ340" s="261"/>
      <c r="TA340" s="261"/>
      <c r="TB340" s="261"/>
      <c r="TC340" s="261"/>
      <c r="TD340" s="261"/>
      <c r="TE340" s="261"/>
      <c r="TF340" s="261"/>
      <c r="TG340" s="261"/>
      <c r="TH340" s="261"/>
      <c r="TI340" s="261"/>
      <c r="TJ340" s="261"/>
      <c r="TK340" s="261"/>
      <c r="TL340" s="261"/>
      <c r="TM340" s="261"/>
      <c r="TN340" s="261"/>
      <c r="TO340" s="261"/>
      <c r="TP340" s="261"/>
      <c r="TQ340" s="261"/>
      <c r="TR340" s="261"/>
      <c r="TS340" s="261"/>
      <c r="TT340" s="261"/>
      <c r="TU340" s="261"/>
      <c r="TV340" s="261"/>
      <c r="TW340" s="261"/>
      <c r="TX340" s="261"/>
      <c r="TY340" s="261"/>
      <c r="TZ340" s="261"/>
      <c r="UA340" s="261"/>
      <c r="UB340" s="261"/>
      <c r="UC340" s="261"/>
      <c r="UD340" s="261"/>
      <c r="UE340" s="261"/>
      <c r="UF340" s="261"/>
      <c r="UG340" s="261"/>
      <c r="UH340" s="261"/>
      <c r="UI340" s="261"/>
      <c r="UJ340" s="261"/>
      <c r="UK340" s="261"/>
      <c r="UL340" s="261"/>
      <c r="UM340" s="261"/>
      <c r="UN340" s="261"/>
      <c r="UO340" s="261"/>
      <c r="UP340" s="261"/>
      <c r="UQ340" s="261"/>
      <c r="UR340" s="261"/>
      <c r="US340" s="261"/>
      <c r="UT340" s="261"/>
      <c r="UU340" s="261"/>
      <c r="UV340" s="261"/>
      <c r="UW340" s="261"/>
      <c r="UX340" s="261"/>
      <c r="UY340" s="261"/>
      <c r="UZ340" s="261"/>
      <c r="VA340" s="261"/>
      <c r="VB340" s="261"/>
      <c r="VC340" s="261"/>
      <c r="VD340" s="261"/>
      <c r="VE340" s="261"/>
      <c r="VF340" s="261"/>
      <c r="VG340" s="261"/>
      <c r="VH340" s="261"/>
      <c r="VI340" s="261"/>
      <c r="VJ340" s="261"/>
      <c r="VK340" s="261"/>
      <c r="VL340" s="261"/>
      <c r="VM340" s="261"/>
      <c r="VN340" s="261"/>
      <c r="VO340" s="261"/>
      <c r="VP340" s="261"/>
      <c r="VQ340" s="261"/>
      <c r="VR340" s="261"/>
      <c r="VS340" s="261"/>
      <c r="VT340" s="261"/>
      <c r="VU340" s="261"/>
      <c r="VV340" s="261"/>
      <c r="VW340" s="261"/>
      <c r="VX340" s="261"/>
      <c r="VY340" s="261"/>
      <c r="VZ340" s="261"/>
      <c r="WA340" s="261"/>
      <c r="WB340" s="261"/>
      <c r="WC340" s="261"/>
      <c r="WD340" s="261"/>
      <c r="WE340" s="261"/>
      <c r="WF340" s="261"/>
      <c r="WG340" s="261"/>
      <c r="WH340" s="261"/>
      <c r="WI340" s="261"/>
      <c r="WJ340" s="261"/>
      <c r="WK340" s="261"/>
      <c r="WL340" s="261"/>
      <c r="WM340" s="261"/>
      <c r="WN340" s="261"/>
      <c r="WO340" s="261"/>
      <c r="WP340" s="261"/>
      <c r="WQ340" s="261"/>
      <c r="WR340" s="261"/>
      <c r="WS340" s="261"/>
      <c r="WT340" s="261"/>
      <c r="WU340" s="261"/>
      <c r="WV340" s="261"/>
      <c r="WW340" s="261"/>
      <c r="WX340" s="261"/>
      <c r="WY340" s="261"/>
      <c r="WZ340" s="261"/>
      <c r="XA340" s="261"/>
      <c r="XB340" s="261"/>
      <c r="XC340" s="261"/>
      <c r="XD340" s="261"/>
      <c r="XE340" s="261"/>
      <c r="XF340" s="261"/>
      <c r="XG340" s="261"/>
      <c r="XH340" s="261"/>
      <c r="XI340" s="261"/>
      <c r="XJ340" s="261"/>
      <c r="XK340" s="261"/>
      <c r="XL340" s="261"/>
      <c r="XM340" s="261"/>
      <c r="XN340" s="261"/>
      <c r="XO340" s="261"/>
      <c r="XP340" s="261"/>
      <c r="XQ340" s="261"/>
      <c r="XR340" s="261"/>
      <c r="XS340" s="261"/>
      <c r="XT340" s="261"/>
      <c r="XU340" s="261"/>
      <c r="XV340" s="261"/>
      <c r="XW340" s="261"/>
      <c r="XX340" s="261"/>
      <c r="XY340" s="261"/>
      <c r="XZ340" s="261"/>
      <c r="YA340" s="261"/>
      <c r="YB340" s="261"/>
      <c r="YC340" s="261"/>
      <c r="YD340" s="261"/>
      <c r="YE340" s="261"/>
      <c r="YF340" s="261"/>
      <c r="YG340" s="261"/>
      <c r="YH340" s="261"/>
      <c r="YI340" s="261"/>
      <c r="YJ340" s="261"/>
      <c r="YK340" s="261"/>
      <c r="YL340" s="261"/>
      <c r="YM340" s="261"/>
      <c r="YN340" s="261"/>
      <c r="YO340" s="261"/>
      <c r="YP340" s="261"/>
      <c r="YQ340" s="261"/>
      <c r="YR340" s="261"/>
      <c r="YS340" s="261"/>
      <c r="YT340" s="261"/>
      <c r="YU340" s="261"/>
      <c r="YV340" s="261"/>
      <c r="YW340" s="261"/>
      <c r="YX340" s="261"/>
      <c r="YY340" s="261"/>
      <c r="YZ340" s="261"/>
      <c r="ZA340" s="261"/>
      <c r="ZB340" s="261"/>
      <c r="ZC340" s="261"/>
      <c r="ZD340" s="261"/>
      <c r="ZE340" s="261"/>
      <c r="ZF340" s="261"/>
      <c r="ZG340" s="261"/>
      <c r="ZH340" s="261"/>
      <c r="ZI340" s="261"/>
      <c r="ZJ340" s="261"/>
      <c r="ZK340" s="261"/>
      <c r="ZL340" s="261"/>
      <c r="ZM340" s="261"/>
      <c r="ZN340" s="261"/>
      <c r="ZO340" s="261"/>
      <c r="ZP340" s="261"/>
      <c r="ZQ340" s="261"/>
      <c r="ZR340" s="261"/>
      <c r="ZS340" s="261"/>
      <c r="ZT340" s="261"/>
      <c r="ZU340" s="261"/>
      <c r="ZV340" s="261"/>
      <c r="ZW340" s="261"/>
      <c r="ZX340" s="261"/>
      <c r="ZY340" s="261"/>
      <c r="ZZ340" s="261"/>
      <c r="AAA340" s="261"/>
      <c r="AAB340" s="261"/>
      <c r="AAC340" s="261"/>
      <c r="AAD340" s="261"/>
      <c r="AAE340" s="261"/>
      <c r="AAF340" s="261"/>
      <c r="AAG340" s="261"/>
      <c r="AAH340" s="261"/>
      <c r="AAI340" s="261"/>
      <c r="AAJ340" s="261"/>
      <c r="AAK340" s="261"/>
      <c r="AAL340" s="261"/>
      <c r="AAM340" s="261"/>
      <c r="AAN340" s="261"/>
      <c r="AAO340" s="261"/>
      <c r="AAP340" s="261"/>
      <c r="AAQ340" s="261"/>
      <c r="AAR340" s="261"/>
      <c r="AAS340" s="261"/>
      <c r="AAT340" s="261"/>
      <c r="AAU340" s="261"/>
      <c r="AAV340" s="261"/>
      <c r="AAW340" s="261"/>
      <c r="AAX340" s="261"/>
      <c r="AAY340" s="261"/>
      <c r="AAZ340" s="261"/>
      <c r="ABA340" s="261"/>
      <c r="ABB340" s="261"/>
      <c r="ABC340" s="261"/>
      <c r="ABD340" s="261"/>
      <c r="ABE340" s="261"/>
      <c r="ABF340" s="261"/>
      <c r="ABG340" s="261"/>
      <c r="ABH340" s="261"/>
      <c r="ABI340" s="261"/>
      <c r="ABJ340" s="261"/>
      <c r="ABK340" s="261"/>
      <c r="ABL340" s="261"/>
      <c r="ABM340" s="261"/>
      <c r="ABN340" s="261"/>
      <c r="ABO340" s="261"/>
      <c r="ABP340" s="261"/>
      <c r="ABQ340" s="261"/>
      <c r="ABR340" s="261"/>
      <c r="ABS340" s="261"/>
      <c r="ABT340" s="261"/>
      <c r="ABU340" s="261"/>
      <c r="ABV340" s="261"/>
      <c r="ABW340" s="261"/>
      <c r="ABX340" s="261"/>
      <c r="ABY340" s="261"/>
      <c r="ABZ340" s="261"/>
      <c r="ACA340" s="261"/>
      <c r="ACB340" s="261"/>
      <c r="ACC340" s="261"/>
      <c r="ACD340" s="261"/>
      <c r="ACE340" s="261"/>
      <c r="ACF340" s="261"/>
      <c r="ACG340" s="261"/>
      <c r="ACH340" s="261"/>
      <c r="ACI340" s="261"/>
      <c r="ACJ340" s="261"/>
      <c r="ACK340" s="261"/>
      <c r="ACL340" s="261"/>
      <c r="ACM340" s="261"/>
      <c r="ACN340" s="261"/>
      <c r="ACO340" s="261"/>
      <c r="ACP340" s="261"/>
      <c r="ACQ340" s="261"/>
      <c r="ACR340" s="261"/>
      <c r="ACS340" s="261"/>
      <c r="ACT340" s="261"/>
      <c r="ACU340" s="261"/>
      <c r="ACV340" s="261"/>
      <c r="ACW340" s="261"/>
      <c r="ACX340" s="261"/>
      <c r="ACY340" s="261"/>
      <c r="ACZ340" s="261"/>
      <c r="ADA340" s="261"/>
      <c r="ADB340" s="261"/>
      <c r="ADC340" s="261"/>
      <c r="ADD340" s="261"/>
      <c r="ADE340" s="261"/>
      <c r="ADF340" s="261"/>
      <c r="ADG340" s="261"/>
      <c r="ADH340" s="261"/>
      <c r="ADI340" s="261"/>
      <c r="ADJ340" s="261"/>
      <c r="ADK340" s="261"/>
      <c r="ADL340" s="261"/>
      <c r="ADM340" s="261"/>
      <c r="ADN340" s="261"/>
      <c r="ADO340" s="261"/>
      <c r="ADP340" s="261"/>
      <c r="ADQ340" s="261"/>
      <c r="ADR340" s="261"/>
      <c r="ADS340" s="261"/>
      <c r="ADT340" s="261"/>
      <c r="ADU340" s="261"/>
      <c r="ADV340" s="261"/>
      <c r="ADW340" s="261"/>
      <c r="ADX340" s="261"/>
      <c r="ADY340" s="261"/>
      <c r="ADZ340" s="261"/>
      <c r="AEA340" s="261"/>
      <c r="AEB340" s="261"/>
      <c r="AEC340" s="261"/>
      <c r="AED340" s="261"/>
      <c r="AEE340" s="261"/>
      <c r="AEF340" s="261"/>
      <c r="AEG340" s="261"/>
      <c r="AEH340" s="261"/>
      <c r="AEI340" s="261"/>
      <c r="AEJ340" s="261"/>
      <c r="AEK340" s="261"/>
      <c r="AEL340" s="261"/>
      <c r="AEM340" s="261"/>
      <c r="AEN340" s="261"/>
      <c r="AEO340" s="261"/>
      <c r="AEP340" s="261"/>
      <c r="AEQ340" s="261"/>
      <c r="AER340" s="261"/>
      <c r="AES340" s="261"/>
      <c r="AET340" s="261"/>
      <c r="AEU340" s="261"/>
      <c r="AEV340" s="261"/>
      <c r="AEW340" s="261"/>
      <c r="AEX340" s="261"/>
      <c r="AEY340" s="261"/>
      <c r="AEZ340" s="261"/>
      <c r="AFA340" s="261"/>
      <c r="AFB340" s="261"/>
      <c r="AFC340" s="261"/>
      <c r="AFD340" s="261"/>
      <c r="AFE340" s="261"/>
      <c r="AFF340" s="261"/>
      <c r="AFG340" s="261"/>
      <c r="AFH340" s="261"/>
      <c r="AFI340" s="261"/>
      <c r="AFJ340" s="261"/>
      <c r="AFK340" s="261"/>
      <c r="AFL340" s="261"/>
      <c r="AFM340" s="261"/>
      <c r="AFN340" s="261"/>
      <c r="AFO340" s="261"/>
      <c r="AFP340" s="261"/>
      <c r="AFQ340" s="261"/>
      <c r="AFR340" s="261"/>
      <c r="AFS340" s="261"/>
      <c r="AFT340" s="261"/>
      <c r="AFU340" s="261"/>
      <c r="AFV340" s="261"/>
      <c r="AFW340" s="261"/>
      <c r="AFX340" s="261"/>
      <c r="AFY340" s="261"/>
      <c r="AFZ340" s="261"/>
      <c r="AGA340" s="261"/>
      <c r="AGB340" s="261"/>
      <c r="AGC340" s="261"/>
      <c r="AGD340" s="261"/>
      <c r="AGE340" s="261"/>
      <c r="AGF340" s="261"/>
      <c r="AGG340" s="261"/>
      <c r="AGH340" s="261"/>
      <c r="AGI340" s="261"/>
      <c r="AGJ340" s="261"/>
      <c r="AGK340" s="261"/>
      <c r="AGL340" s="261"/>
      <c r="AGM340" s="261"/>
      <c r="AGN340" s="261"/>
      <c r="AGO340" s="261"/>
      <c r="AGP340" s="261"/>
      <c r="AGQ340" s="261"/>
      <c r="AGR340" s="261"/>
      <c r="AGS340" s="261"/>
      <c r="AGT340" s="261"/>
      <c r="AGU340" s="261"/>
      <c r="AGV340" s="261"/>
      <c r="AGW340" s="261"/>
      <c r="AGX340" s="261"/>
      <c r="AGY340" s="261"/>
      <c r="AGZ340" s="261"/>
      <c r="AHA340" s="261"/>
      <c r="AHB340" s="261"/>
      <c r="AHC340" s="261"/>
      <c r="AHD340" s="261"/>
      <c r="AHE340" s="261"/>
      <c r="AHF340" s="261"/>
      <c r="AHG340" s="261"/>
      <c r="AHH340" s="261"/>
      <c r="AHI340" s="261"/>
      <c r="AHJ340" s="261"/>
      <c r="AHK340" s="261"/>
      <c r="AHL340" s="261"/>
      <c r="AHM340" s="261"/>
      <c r="AHN340" s="261"/>
      <c r="AHO340" s="261"/>
      <c r="AHP340" s="261"/>
      <c r="AHQ340" s="261"/>
      <c r="AHR340" s="261"/>
      <c r="AHS340" s="261"/>
      <c r="AHT340" s="261"/>
      <c r="AHU340" s="261"/>
      <c r="AHV340" s="261"/>
      <c r="AHW340" s="261"/>
      <c r="AHX340" s="261"/>
      <c r="AHY340" s="261"/>
      <c r="AHZ340" s="261"/>
      <c r="AIA340" s="261"/>
      <c r="AIB340" s="261"/>
      <c r="AIC340" s="261"/>
      <c r="AID340" s="261"/>
      <c r="AIE340" s="261"/>
      <c r="AIF340" s="261"/>
      <c r="AIG340" s="261"/>
      <c r="AIH340" s="261"/>
      <c r="AII340" s="261"/>
      <c r="AIJ340" s="261"/>
      <c r="AIK340" s="261"/>
      <c r="AIL340" s="261"/>
      <c r="AIM340" s="261"/>
      <c r="AIN340" s="261"/>
      <c r="AIO340" s="261"/>
      <c r="AIP340" s="261"/>
      <c r="AIQ340" s="261"/>
      <c r="AIR340" s="261"/>
      <c r="AIS340" s="261"/>
      <c r="AIT340" s="261"/>
      <c r="AIU340" s="261"/>
      <c r="AIV340" s="261"/>
      <c r="AIW340" s="261"/>
      <c r="AIX340" s="261"/>
      <c r="AIY340" s="261"/>
      <c r="AIZ340" s="261"/>
      <c r="AJA340" s="261"/>
      <c r="AJB340" s="261"/>
      <c r="AJC340" s="261"/>
      <c r="AJD340" s="261"/>
      <c r="AJE340" s="261"/>
      <c r="AJF340" s="261"/>
      <c r="AJG340" s="261"/>
      <c r="AJH340" s="261"/>
      <c r="AJI340" s="261"/>
      <c r="AJJ340" s="261"/>
      <c r="AJK340" s="261"/>
      <c r="AJL340" s="261"/>
      <c r="AJM340" s="261"/>
      <c r="AJN340" s="261"/>
      <c r="AJO340" s="261"/>
      <c r="AJP340" s="261"/>
      <c r="AJQ340" s="261"/>
      <c r="AJR340" s="261"/>
      <c r="AJS340" s="261"/>
      <c r="AJT340" s="261"/>
      <c r="AJU340" s="261"/>
      <c r="AJV340" s="261"/>
      <c r="AJW340" s="261"/>
      <c r="AJX340" s="261"/>
      <c r="AJY340" s="261"/>
      <c r="AJZ340" s="261"/>
      <c r="AKA340" s="261"/>
      <c r="AKB340" s="261"/>
      <c r="AKC340" s="261"/>
      <c r="AKD340" s="261"/>
      <c r="AKE340" s="261"/>
      <c r="AKF340" s="261"/>
      <c r="AKG340" s="261"/>
      <c r="AKH340" s="261"/>
      <c r="AKI340" s="261"/>
      <c r="AKJ340" s="261"/>
      <c r="AKK340" s="261"/>
      <c r="AKL340" s="261"/>
      <c r="AKM340" s="261"/>
      <c r="AKN340" s="261"/>
      <c r="AKO340" s="261"/>
      <c r="AKP340" s="261"/>
      <c r="AKQ340" s="261"/>
      <c r="AKR340" s="261"/>
      <c r="AKS340" s="261"/>
      <c r="AKT340" s="261"/>
      <c r="AKU340" s="261"/>
      <c r="AKV340" s="261"/>
      <c r="AKW340" s="261"/>
      <c r="AKX340" s="261"/>
      <c r="AKY340" s="261"/>
      <c r="AKZ340" s="261"/>
      <c r="ALA340" s="261"/>
      <c r="ALB340" s="261"/>
      <c r="ALC340" s="261"/>
      <c r="ALD340" s="261"/>
      <c r="ALE340" s="261"/>
      <c r="ALF340" s="261"/>
      <c r="ALG340" s="261"/>
      <c r="ALH340" s="261"/>
      <c r="ALI340" s="261"/>
      <c r="ALJ340" s="261"/>
      <c r="ALK340" s="261"/>
      <c r="ALL340" s="261"/>
      <c r="ALM340" s="261"/>
      <c r="ALN340" s="261"/>
      <c r="ALO340" s="261"/>
      <c r="ALP340" s="261"/>
      <c r="ALQ340" s="261"/>
      <c r="ALR340" s="261"/>
      <c r="ALS340" s="261"/>
      <c r="ALT340" s="261"/>
      <c r="ALU340" s="261"/>
      <c r="ALV340" s="261"/>
      <c r="ALW340" s="261"/>
      <c r="ALX340" s="261"/>
      <c r="ALY340" s="261"/>
      <c r="ALZ340" s="261"/>
      <c r="AMA340" s="261"/>
      <c r="AMB340" s="261"/>
      <c r="AMC340" s="261"/>
      <c r="AMD340" s="261"/>
      <c r="AME340" s="261"/>
      <c r="AMF340" s="261"/>
      <c r="AMG340" s="261"/>
      <c r="AMH340" s="261"/>
      <c r="AMI340" s="261"/>
      <c r="AMJ340" s="261"/>
      <c r="AMK340" s="261"/>
    </row>
    <row r="341" spans="1:1025" s="269" customFormat="1" x14ac:dyDescent="0.35">
      <c r="A341" s="261"/>
      <c r="B341" s="265"/>
      <c r="C341" s="266"/>
      <c r="D341" s="266"/>
      <c r="E341" s="266"/>
      <c r="F341" s="266"/>
      <c r="G341" s="266"/>
      <c r="H341" s="261"/>
      <c r="I341" s="261"/>
      <c r="J341" s="261"/>
      <c r="K341" s="261"/>
      <c r="L341" s="261"/>
      <c r="M341" s="261"/>
      <c r="N341" s="261"/>
      <c r="O341" s="261"/>
      <c r="P341" s="261"/>
      <c r="Q341" s="261"/>
      <c r="R341" s="261"/>
      <c r="S341" s="261"/>
      <c r="T341" s="261"/>
      <c r="U341" s="261"/>
      <c r="V341" s="261"/>
      <c r="W341" s="261"/>
      <c r="X341" s="261"/>
      <c r="Y341" s="261"/>
      <c r="Z341" s="261"/>
      <c r="AA341" s="261"/>
      <c r="AB341" s="261"/>
      <c r="AC341" s="261"/>
      <c r="AD341" s="261"/>
      <c r="AE341" s="261"/>
      <c r="AF341" s="261"/>
      <c r="AG341" s="261"/>
      <c r="AH341" s="261"/>
      <c r="AI341" s="261"/>
      <c r="AJ341" s="261"/>
      <c r="AK341" s="261"/>
      <c r="AL341" s="261"/>
      <c r="AM341" s="261"/>
      <c r="AN341" s="261"/>
      <c r="AO341" s="261"/>
      <c r="AP341" s="261"/>
      <c r="AQ341" s="261"/>
      <c r="AR341" s="261"/>
      <c r="AS341" s="261"/>
      <c r="AT341" s="261"/>
      <c r="AU341" s="261"/>
      <c r="AV341" s="261"/>
      <c r="AW341" s="261"/>
      <c r="AX341" s="261"/>
      <c r="AY341" s="261"/>
      <c r="AZ341" s="261"/>
      <c r="BA341" s="261"/>
      <c r="BB341" s="261"/>
      <c r="BC341" s="261"/>
      <c r="BD341" s="261"/>
      <c r="BE341" s="261"/>
      <c r="BF341" s="261"/>
      <c r="BG341" s="261"/>
      <c r="BH341" s="261"/>
      <c r="BI341" s="261"/>
      <c r="BJ341" s="261"/>
      <c r="BK341" s="261"/>
      <c r="BL341" s="261"/>
      <c r="BM341" s="261"/>
      <c r="BN341" s="261"/>
      <c r="BO341" s="261"/>
      <c r="BP341" s="261"/>
      <c r="BQ341" s="261"/>
      <c r="BR341" s="261"/>
      <c r="BS341" s="261"/>
      <c r="BT341" s="261"/>
      <c r="BU341" s="261"/>
      <c r="BV341" s="261"/>
      <c r="BW341" s="261"/>
      <c r="BX341" s="261"/>
      <c r="BY341" s="261"/>
      <c r="BZ341" s="261"/>
      <c r="CA341" s="261"/>
      <c r="CB341" s="261"/>
      <c r="CC341" s="261"/>
      <c r="CD341" s="261"/>
      <c r="CE341" s="261"/>
      <c r="CF341" s="261"/>
      <c r="CG341" s="261"/>
      <c r="CH341" s="261"/>
      <c r="CI341" s="261"/>
      <c r="CJ341" s="261"/>
      <c r="CK341" s="261"/>
      <c r="CL341" s="261"/>
      <c r="CM341" s="261"/>
      <c r="CN341" s="261"/>
      <c r="CO341" s="261"/>
      <c r="CP341" s="261"/>
      <c r="CQ341" s="261"/>
      <c r="CR341" s="261"/>
      <c r="CS341" s="261"/>
      <c r="CT341" s="261"/>
      <c r="CU341" s="261"/>
      <c r="CV341" s="261"/>
      <c r="CW341" s="261"/>
      <c r="CX341" s="261"/>
      <c r="CY341" s="261"/>
      <c r="CZ341" s="261"/>
      <c r="DA341" s="261"/>
      <c r="DB341" s="261"/>
      <c r="DC341" s="261"/>
      <c r="DD341" s="261"/>
      <c r="DE341" s="261"/>
      <c r="DF341" s="261"/>
      <c r="DG341" s="261"/>
      <c r="DH341" s="261"/>
      <c r="DI341" s="261"/>
      <c r="DJ341" s="261"/>
      <c r="DK341" s="261"/>
      <c r="DL341" s="261"/>
      <c r="DM341" s="261"/>
      <c r="DN341" s="261"/>
      <c r="DO341" s="261"/>
      <c r="DP341" s="261"/>
      <c r="DQ341" s="261"/>
      <c r="DR341" s="261"/>
      <c r="DS341" s="261"/>
      <c r="DT341" s="261"/>
      <c r="DU341" s="261"/>
      <c r="DV341" s="261"/>
      <c r="DW341" s="261"/>
      <c r="DX341" s="261"/>
      <c r="DY341" s="261"/>
      <c r="DZ341" s="261"/>
      <c r="EA341" s="261"/>
      <c r="EB341" s="261"/>
      <c r="EC341" s="261"/>
      <c r="ED341" s="261"/>
      <c r="EE341" s="261"/>
      <c r="EF341" s="261"/>
      <c r="EG341" s="261"/>
      <c r="EH341" s="261"/>
      <c r="EI341" s="261"/>
      <c r="EJ341" s="261"/>
      <c r="EK341" s="261"/>
      <c r="EL341" s="261"/>
      <c r="EM341" s="261"/>
      <c r="EN341" s="261"/>
      <c r="EO341" s="261"/>
      <c r="EP341" s="261"/>
      <c r="EQ341" s="261"/>
      <c r="ER341" s="261"/>
      <c r="ES341" s="261"/>
      <c r="ET341" s="261"/>
      <c r="EU341" s="261"/>
      <c r="EV341" s="261"/>
      <c r="EW341" s="261"/>
      <c r="EX341" s="261"/>
      <c r="EY341" s="261"/>
      <c r="EZ341" s="261"/>
      <c r="FA341" s="261"/>
      <c r="FB341" s="261"/>
      <c r="FC341" s="261"/>
      <c r="FD341" s="261"/>
      <c r="FE341" s="261"/>
      <c r="FF341" s="261"/>
      <c r="FG341" s="261"/>
      <c r="FH341" s="261"/>
      <c r="FI341" s="261"/>
      <c r="FJ341" s="261"/>
      <c r="FK341" s="261"/>
      <c r="FL341" s="261"/>
      <c r="FM341" s="261"/>
      <c r="FN341" s="261"/>
      <c r="FO341" s="261"/>
      <c r="FP341" s="261"/>
      <c r="FQ341" s="261"/>
      <c r="FR341" s="261"/>
      <c r="FS341" s="261"/>
      <c r="FT341" s="261"/>
      <c r="FU341" s="261"/>
      <c r="FV341" s="261"/>
      <c r="FW341" s="261"/>
      <c r="FX341" s="261"/>
      <c r="FY341" s="261"/>
      <c r="FZ341" s="261"/>
      <c r="GA341" s="261"/>
      <c r="GB341" s="261"/>
      <c r="GC341" s="261"/>
      <c r="GD341" s="261"/>
      <c r="GE341" s="261"/>
      <c r="GF341" s="261"/>
      <c r="GG341" s="261"/>
      <c r="GH341" s="261"/>
      <c r="GI341" s="261"/>
      <c r="GJ341" s="261"/>
      <c r="GK341" s="261"/>
      <c r="GL341" s="261"/>
      <c r="GM341" s="261"/>
      <c r="GN341" s="261"/>
      <c r="GO341" s="261"/>
      <c r="GP341" s="261"/>
      <c r="GQ341" s="261"/>
      <c r="GR341" s="261"/>
      <c r="GS341" s="261"/>
      <c r="GT341" s="261"/>
      <c r="GU341" s="261"/>
      <c r="GV341" s="261"/>
      <c r="GW341" s="261"/>
      <c r="GX341" s="261"/>
      <c r="GY341" s="261"/>
      <c r="GZ341" s="261"/>
      <c r="HA341" s="261"/>
      <c r="HB341" s="261"/>
      <c r="HC341" s="261"/>
      <c r="HD341" s="261"/>
      <c r="HE341" s="261"/>
      <c r="HF341" s="261"/>
      <c r="HG341" s="261"/>
      <c r="HH341" s="261"/>
      <c r="HI341" s="261"/>
      <c r="HJ341" s="261"/>
      <c r="HK341" s="261"/>
      <c r="HL341" s="261"/>
      <c r="HM341" s="261"/>
      <c r="HN341" s="261"/>
      <c r="HO341" s="261"/>
      <c r="HP341" s="261"/>
      <c r="HQ341" s="261"/>
      <c r="HR341" s="261"/>
      <c r="HS341" s="261"/>
      <c r="HT341" s="261"/>
      <c r="HU341" s="261"/>
      <c r="HV341" s="261"/>
      <c r="HW341" s="261"/>
      <c r="HX341" s="261"/>
      <c r="HY341" s="261"/>
      <c r="HZ341" s="261"/>
      <c r="IA341" s="261"/>
      <c r="IB341" s="261"/>
      <c r="IC341" s="261"/>
      <c r="ID341" s="261"/>
      <c r="IE341" s="261"/>
      <c r="IF341" s="261"/>
      <c r="IG341" s="261"/>
      <c r="IH341" s="261"/>
      <c r="II341" s="261"/>
      <c r="IJ341" s="261"/>
      <c r="IK341" s="261"/>
      <c r="IL341" s="261"/>
      <c r="IM341" s="261"/>
      <c r="IN341" s="261"/>
      <c r="IO341" s="261"/>
      <c r="IP341" s="261"/>
      <c r="IQ341" s="261"/>
      <c r="IR341" s="261"/>
      <c r="IS341" s="261"/>
      <c r="IT341" s="261"/>
      <c r="IU341" s="261"/>
      <c r="IV341" s="261"/>
      <c r="IW341" s="261"/>
      <c r="IX341" s="261"/>
      <c r="IY341" s="261"/>
      <c r="IZ341" s="261"/>
      <c r="JA341" s="261"/>
      <c r="JB341" s="261"/>
      <c r="JC341" s="261"/>
      <c r="JD341" s="261"/>
      <c r="JE341" s="261"/>
      <c r="JF341" s="261"/>
      <c r="JG341" s="261"/>
      <c r="JH341" s="261"/>
      <c r="JI341" s="261"/>
      <c r="JJ341" s="261"/>
      <c r="JK341" s="261"/>
      <c r="JL341" s="261"/>
      <c r="JM341" s="261"/>
      <c r="JN341" s="261"/>
      <c r="JO341" s="261"/>
      <c r="JP341" s="261"/>
      <c r="JQ341" s="261"/>
      <c r="JR341" s="261"/>
      <c r="JS341" s="261"/>
      <c r="JT341" s="261"/>
      <c r="JU341" s="261"/>
      <c r="JV341" s="261"/>
      <c r="JW341" s="261"/>
      <c r="JX341" s="261"/>
      <c r="JY341" s="261"/>
      <c r="JZ341" s="261"/>
      <c r="KA341" s="261"/>
      <c r="KB341" s="261"/>
      <c r="KC341" s="261"/>
      <c r="KD341" s="261"/>
      <c r="KE341" s="261"/>
      <c r="KF341" s="261"/>
      <c r="KG341" s="261"/>
      <c r="KH341" s="261"/>
      <c r="KI341" s="261"/>
      <c r="KJ341" s="261"/>
      <c r="KK341" s="261"/>
      <c r="KL341" s="261"/>
      <c r="KM341" s="261"/>
      <c r="KN341" s="261"/>
      <c r="KO341" s="261"/>
      <c r="KP341" s="261"/>
      <c r="KQ341" s="261"/>
      <c r="KR341" s="261"/>
      <c r="KS341" s="261"/>
      <c r="KT341" s="261"/>
      <c r="KU341" s="261"/>
      <c r="KV341" s="261"/>
      <c r="KW341" s="261"/>
      <c r="KX341" s="261"/>
      <c r="KY341" s="261"/>
      <c r="KZ341" s="261"/>
      <c r="LA341" s="261"/>
      <c r="LB341" s="261"/>
      <c r="LC341" s="261"/>
      <c r="LD341" s="261"/>
      <c r="LE341" s="261"/>
      <c r="LF341" s="261"/>
      <c r="LG341" s="261"/>
      <c r="LH341" s="261"/>
      <c r="LI341" s="261"/>
      <c r="LJ341" s="261"/>
      <c r="LK341" s="261"/>
      <c r="LL341" s="261"/>
      <c r="LM341" s="261"/>
      <c r="LN341" s="261"/>
      <c r="LO341" s="261"/>
      <c r="LP341" s="261"/>
      <c r="LQ341" s="261"/>
      <c r="LR341" s="261"/>
      <c r="LS341" s="261"/>
      <c r="LT341" s="261"/>
      <c r="LU341" s="261"/>
      <c r="LV341" s="261"/>
      <c r="LW341" s="261"/>
      <c r="LX341" s="261"/>
      <c r="LY341" s="261"/>
      <c r="LZ341" s="261"/>
      <c r="MA341" s="261"/>
      <c r="MB341" s="261"/>
      <c r="MC341" s="261"/>
      <c r="MD341" s="261"/>
      <c r="ME341" s="261"/>
      <c r="MF341" s="261"/>
      <c r="MG341" s="261"/>
      <c r="MH341" s="261"/>
      <c r="MI341" s="261"/>
      <c r="MJ341" s="261"/>
      <c r="MK341" s="261"/>
      <c r="ML341" s="261"/>
      <c r="MM341" s="261"/>
      <c r="MN341" s="261"/>
      <c r="MO341" s="261"/>
      <c r="MP341" s="261"/>
      <c r="MQ341" s="261"/>
      <c r="MR341" s="261"/>
      <c r="MS341" s="261"/>
      <c r="MT341" s="261"/>
      <c r="MU341" s="261"/>
      <c r="MV341" s="261"/>
      <c r="MW341" s="261"/>
      <c r="MX341" s="261"/>
      <c r="MY341" s="261"/>
      <c r="MZ341" s="261"/>
      <c r="NA341" s="261"/>
      <c r="NB341" s="261"/>
      <c r="NC341" s="261"/>
      <c r="ND341" s="261"/>
      <c r="NE341" s="261"/>
      <c r="NF341" s="261"/>
      <c r="NG341" s="261"/>
      <c r="NH341" s="261"/>
      <c r="NI341" s="261"/>
      <c r="NJ341" s="261"/>
      <c r="NK341" s="261"/>
      <c r="NL341" s="261"/>
      <c r="NM341" s="261"/>
      <c r="NN341" s="261"/>
      <c r="NO341" s="261"/>
      <c r="NP341" s="261"/>
      <c r="NQ341" s="261"/>
      <c r="NR341" s="261"/>
      <c r="NS341" s="261"/>
      <c r="NT341" s="261"/>
      <c r="NU341" s="261"/>
      <c r="NV341" s="261"/>
      <c r="NW341" s="261"/>
      <c r="NX341" s="261"/>
      <c r="NY341" s="261"/>
      <c r="NZ341" s="261"/>
      <c r="OA341" s="261"/>
      <c r="OB341" s="261"/>
      <c r="OC341" s="261"/>
      <c r="OD341" s="261"/>
      <c r="OE341" s="261"/>
      <c r="OF341" s="261"/>
      <c r="OG341" s="261"/>
      <c r="OH341" s="261"/>
      <c r="OI341" s="261"/>
      <c r="OJ341" s="261"/>
      <c r="OK341" s="261"/>
      <c r="OL341" s="261"/>
      <c r="OM341" s="261"/>
      <c r="ON341" s="261"/>
      <c r="OO341" s="261"/>
      <c r="OP341" s="261"/>
      <c r="OQ341" s="261"/>
      <c r="OR341" s="261"/>
      <c r="OS341" s="261"/>
      <c r="OT341" s="261"/>
      <c r="OU341" s="261"/>
      <c r="OV341" s="261"/>
      <c r="OW341" s="261"/>
      <c r="OX341" s="261"/>
      <c r="OY341" s="261"/>
      <c r="OZ341" s="261"/>
      <c r="PA341" s="261"/>
      <c r="PB341" s="261"/>
      <c r="PC341" s="261"/>
      <c r="PD341" s="261"/>
      <c r="PE341" s="261"/>
      <c r="PF341" s="261"/>
      <c r="PG341" s="261"/>
      <c r="PH341" s="261"/>
      <c r="PI341" s="261"/>
      <c r="PJ341" s="261"/>
      <c r="PK341" s="261"/>
      <c r="PL341" s="261"/>
      <c r="PM341" s="261"/>
      <c r="PN341" s="261"/>
      <c r="PO341" s="261"/>
      <c r="PP341" s="261"/>
      <c r="PQ341" s="261"/>
      <c r="PR341" s="261"/>
      <c r="PS341" s="261"/>
      <c r="PT341" s="261"/>
      <c r="PU341" s="261"/>
      <c r="PV341" s="261"/>
      <c r="PW341" s="261"/>
      <c r="PX341" s="261"/>
      <c r="PY341" s="261"/>
      <c r="PZ341" s="261"/>
      <c r="QA341" s="261"/>
      <c r="QB341" s="261"/>
      <c r="QC341" s="261"/>
      <c r="QD341" s="261"/>
      <c r="QE341" s="261"/>
      <c r="QF341" s="261"/>
      <c r="QG341" s="261"/>
      <c r="QH341" s="261"/>
      <c r="QI341" s="261"/>
      <c r="QJ341" s="261"/>
      <c r="QK341" s="261"/>
      <c r="QL341" s="261"/>
      <c r="QM341" s="261"/>
      <c r="QN341" s="261"/>
      <c r="QO341" s="261"/>
      <c r="QP341" s="261"/>
      <c r="QQ341" s="261"/>
      <c r="QR341" s="261"/>
      <c r="QS341" s="261"/>
      <c r="QT341" s="261"/>
      <c r="QU341" s="261"/>
      <c r="QV341" s="261"/>
      <c r="QW341" s="261"/>
      <c r="QX341" s="261"/>
      <c r="QY341" s="261"/>
      <c r="QZ341" s="261"/>
      <c r="RA341" s="261"/>
      <c r="RB341" s="261"/>
      <c r="RC341" s="261"/>
      <c r="RD341" s="261"/>
      <c r="RE341" s="261"/>
      <c r="RF341" s="261"/>
      <c r="RG341" s="261"/>
      <c r="RH341" s="261"/>
      <c r="RI341" s="261"/>
      <c r="RJ341" s="261"/>
      <c r="RK341" s="261"/>
      <c r="RL341" s="261"/>
      <c r="RM341" s="261"/>
      <c r="RN341" s="261"/>
      <c r="RO341" s="261"/>
      <c r="RP341" s="261"/>
      <c r="RQ341" s="261"/>
      <c r="RR341" s="261"/>
      <c r="RS341" s="261"/>
      <c r="RT341" s="261"/>
      <c r="RU341" s="261"/>
      <c r="RV341" s="261"/>
      <c r="RW341" s="261"/>
      <c r="RX341" s="261"/>
      <c r="RY341" s="261"/>
      <c r="RZ341" s="261"/>
      <c r="SA341" s="261"/>
      <c r="SB341" s="261"/>
      <c r="SC341" s="261"/>
      <c r="SD341" s="261"/>
      <c r="SE341" s="261"/>
      <c r="SF341" s="261"/>
      <c r="SG341" s="261"/>
      <c r="SH341" s="261"/>
      <c r="SI341" s="261"/>
      <c r="SJ341" s="261"/>
      <c r="SK341" s="261"/>
      <c r="SL341" s="261"/>
      <c r="SM341" s="261"/>
      <c r="SN341" s="261"/>
      <c r="SO341" s="261"/>
      <c r="SP341" s="261"/>
      <c r="SQ341" s="261"/>
      <c r="SR341" s="261"/>
      <c r="SS341" s="261"/>
      <c r="ST341" s="261"/>
      <c r="SU341" s="261"/>
      <c r="SV341" s="261"/>
      <c r="SW341" s="261"/>
      <c r="SX341" s="261"/>
      <c r="SY341" s="261"/>
      <c r="SZ341" s="261"/>
      <c r="TA341" s="261"/>
      <c r="TB341" s="261"/>
      <c r="TC341" s="261"/>
      <c r="TD341" s="261"/>
      <c r="TE341" s="261"/>
      <c r="TF341" s="261"/>
      <c r="TG341" s="261"/>
      <c r="TH341" s="261"/>
      <c r="TI341" s="261"/>
      <c r="TJ341" s="261"/>
      <c r="TK341" s="261"/>
      <c r="TL341" s="261"/>
      <c r="TM341" s="261"/>
      <c r="TN341" s="261"/>
      <c r="TO341" s="261"/>
      <c r="TP341" s="261"/>
      <c r="TQ341" s="261"/>
      <c r="TR341" s="261"/>
      <c r="TS341" s="261"/>
      <c r="TT341" s="261"/>
      <c r="TU341" s="261"/>
      <c r="TV341" s="261"/>
      <c r="TW341" s="261"/>
      <c r="TX341" s="261"/>
      <c r="TY341" s="261"/>
      <c r="TZ341" s="261"/>
      <c r="UA341" s="261"/>
      <c r="UB341" s="261"/>
      <c r="UC341" s="261"/>
      <c r="UD341" s="261"/>
      <c r="UE341" s="261"/>
      <c r="UF341" s="261"/>
      <c r="UG341" s="261"/>
      <c r="UH341" s="261"/>
      <c r="UI341" s="261"/>
      <c r="UJ341" s="261"/>
      <c r="UK341" s="261"/>
      <c r="UL341" s="261"/>
      <c r="UM341" s="261"/>
      <c r="UN341" s="261"/>
      <c r="UO341" s="261"/>
      <c r="UP341" s="261"/>
      <c r="UQ341" s="261"/>
      <c r="UR341" s="261"/>
      <c r="US341" s="261"/>
      <c r="UT341" s="261"/>
      <c r="UU341" s="261"/>
      <c r="UV341" s="261"/>
      <c r="UW341" s="261"/>
      <c r="UX341" s="261"/>
      <c r="UY341" s="261"/>
      <c r="UZ341" s="261"/>
      <c r="VA341" s="261"/>
      <c r="VB341" s="261"/>
      <c r="VC341" s="261"/>
      <c r="VD341" s="261"/>
      <c r="VE341" s="261"/>
      <c r="VF341" s="261"/>
      <c r="VG341" s="261"/>
      <c r="VH341" s="261"/>
      <c r="VI341" s="261"/>
      <c r="VJ341" s="261"/>
      <c r="VK341" s="261"/>
      <c r="VL341" s="261"/>
      <c r="VM341" s="261"/>
      <c r="VN341" s="261"/>
      <c r="VO341" s="261"/>
      <c r="VP341" s="261"/>
      <c r="VQ341" s="261"/>
      <c r="VR341" s="261"/>
      <c r="VS341" s="261"/>
      <c r="VT341" s="261"/>
      <c r="VU341" s="261"/>
      <c r="VV341" s="261"/>
      <c r="VW341" s="261"/>
      <c r="VX341" s="261"/>
      <c r="VY341" s="261"/>
      <c r="VZ341" s="261"/>
      <c r="WA341" s="261"/>
      <c r="WB341" s="261"/>
      <c r="WC341" s="261"/>
      <c r="WD341" s="261"/>
      <c r="WE341" s="261"/>
      <c r="WF341" s="261"/>
      <c r="WG341" s="261"/>
      <c r="WH341" s="261"/>
      <c r="WI341" s="261"/>
      <c r="WJ341" s="261"/>
      <c r="WK341" s="261"/>
      <c r="WL341" s="261"/>
      <c r="WM341" s="261"/>
      <c r="WN341" s="261"/>
      <c r="WO341" s="261"/>
      <c r="WP341" s="261"/>
      <c r="WQ341" s="261"/>
      <c r="WR341" s="261"/>
      <c r="WS341" s="261"/>
      <c r="WT341" s="261"/>
      <c r="WU341" s="261"/>
      <c r="WV341" s="261"/>
      <c r="WW341" s="261"/>
      <c r="WX341" s="261"/>
      <c r="WY341" s="261"/>
      <c r="WZ341" s="261"/>
      <c r="XA341" s="261"/>
      <c r="XB341" s="261"/>
      <c r="XC341" s="261"/>
      <c r="XD341" s="261"/>
      <c r="XE341" s="261"/>
      <c r="XF341" s="261"/>
      <c r="XG341" s="261"/>
      <c r="XH341" s="261"/>
      <c r="XI341" s="261"/>
      <c r="XJ341" s="261"/>
      <c r="XK341" s="261"/>
      <c r="XL341" s="261"/>
      <c r="XM341" s="261"/>
      <c r="XN341" s="261"/>
      <c r="XO341" s="261"/>
      <c r="XP341" s="261"/>
      <c r="XQ341" s="261"/>
      <c r="XR341" s="261"/>
      <c r="XS341" s="261"/>
      <c r="XT341" s="261"/>
      <c r="XU341" s="261"/>
      <c r="XV341" s="261"/>
      <c r="XW341" s="261"/>
      <c r="XX341" s="261"/>
      <c r="XY341" s="261"/>
      <c r="XZ341" s="261"/>
      <c r="YA341" s="261"/>
      <c r="YB341" s="261"/>
      <c r="YC341" s="261"/>
      <c r="YD341" s="261"/>
      <c r="YE341" s="261"/>
      <c r="YF341" s="261"/>
      <c r="YG341" s="261"/>
      <c r="YH341" s="261"/>
      <c r="YI341" s="261"/>
      <c r="YJ341" s="261"/>
      <c r="YK341" s="261"/>
      <c r="YL341" s="261"/>
      <c r="YM341" s="261"/>
      <c r="YN341" s="261"/>
      <c r="YO341" s="261"/>
      <c r="YP341" s="261"/>
      <c r="YQ341" s="261"/>
      <c r="YR341" s="261"/>
      <c r="YS341" s="261"/>
      <c r="YT341" s="261"/>
      <c r="YU341" s="261"/>
      <c r="YV341" s="261"/>
      <c r="YW341" s="261"/>
      <c r="YX341" s="261"/>
      <c r="YY341" s="261"/>
      <c r="YZ341" s="261"/>
      <c r="ZA341" s="261"/>
      <c r="ZB341" s="261"/>
      <c r="ZC341" s="261"/>
      <c r="ZD341" s="261"/>
      <c r="ZE341" s="261"/>
      <c r="ZF341" s="261"/>
      <c r="ZG341" s="261"/>
      <c r="ZH341" s="261"/>
      <c r="ZI341" s="261"/>
      <c r="ZJ341" s="261"/>
      <c r="ZK341" s="261"/>
      <c r="ZL341" s="261"/>
      <c r="ZM341" s="261"/>
      <c r="ZN341" s="261"/>
      <c r="ZO341" s="261"/>
      <c r="ZP341" s="261"/>
      <c r="ZQ341" s="261"/>
      <c r="ZR341" s="261"/>
      <c r="ZS341" s="261"/>
      <c r="ZT341" s="261"/>
      <c r="ZU341" s="261"/>
      <c r="ZV341" s="261"/>
      <c r="ZW341" s="261"/>
      <c r="ZX341" s="261"/>
      <c r="ZY341" s="261"/>
      <c r="ZZ341" s="261"/>
      <c r="AAA341" s="261"/>
      <c r="AAB341" s="261"/>
      <c r="AAC341" s="261"/>
      <c r="AAD341" s="261"/>
      <c r="AAE341" s="261"/>
      <c r="AAF341" s="261"/>
      <c r="AAG341" s="261"/>
      <c r="AAH341" s="261"/>
      <c r="AAI341" s="261"/>
      <c r="AAJ341" s="261"/>
      <c r="AAK341" s="261"/>
      <c r="AAL341" s="261"/>
      <c r="AAM341" s="261"/>
      <c r="AAN341" s="261"/>
      <c r="AAO341" s="261"/>
      <c r="AAP341" s="261"/>
      <c r="AAQ341" s="261"/>
      <c r="AAR341" s="261"/>
      <c r="AAS341" s="261"/>
      <c r="AAT341" s="261"/>
      <c r="AAU341" s="261"/>
      <c r="AAV341" s="261"/>
      <c r="AAW341" s="261"/>
      <c r="AAX341" s="261"/>
      <c r="AAY341" s="261"/>
      <c r="AAZ341" s="261"/>
      <c r="ABA341" s="261"/>
      <c r="ABB341" s="261"/>
      <c r="ABC341" s="261"/>
      <c r="ABD341" s="261"/>
      <c r="ABE341" s="261"/>
      <c r="ABF341" s="261"/>
      <c r="ABG341" s="261"/>
      <c r="ABH341" s="261"/>
      <c r="ABI341" s="261"/>
      <c r="ABJ341" s="261"/>
      <c r="ABK341" s="261"/>
      <c r="ABL341" s="261"/>
      <c r="ABM341" s="261"/>
      <c r="ABN341" s="261"/>
      <c r="ABO341" s="261"/>
      <c r="ABP341" s="261"/>
      <c r="ABQ341" s="261"/>
      <c r="ABR341" s="261"/>
      <c r="ABS341" s="261"/>
      <c r="ABT341" s="261"/>
      <c r="ABU341" s="261"/>
      <c r="ABV341" s="261"/>
      <c r="ABW341" s="261"/>
      <c r="ABX341" s="261"/>
      <c r="ABY341" s="261"/>
      <c r="ABZ341" s="261"/>
      <c r="ACA341" s="261"/>
      <c r="ACB341" s="261"/>
      <c r="ACC341" s="261"/>
      <c r="ACD341" s="261"/>
      <c r="ACE341" s="261"/>
      <c r="ACF341" s="261"/>
      <c r="ACG341" s="261"/>
      <c r="ACH341" s="261"/>
      <c r="ACI341" s="261"/>
      <c r="ACJ341" s="261"/>
      <c r="ACK341" s="261"/>
      <c r="ACL341" s="261"/>
      <c r="ACM341" s="261"/>
      <c r="ACN341" s="261"/>
      <c r="ACO341" s="261"/>
      <c r="ACP341" s="261"/>
      <c r="ACQ341" s="261"/>
      <c r="ACR341" s="261"/>
      <c r="ACS341" s="261"/>
      <c r="ACT341" s="261"/>
      <c r="ACU341" s="261"/>
      <c r="ACV341" s="261"/>
      <c r="ACW341" s="261"/>
      <c r="ACX341" s="261"/>
      <c r="ACY341" s="261"/>
      <c r="ACZ341" s="261"/>
      <c r="ADA341" s="261"/>
      <c r="ADB341" s="261"/>
      <c r="ADC341" s="261"/>
      <c r="ADD341" s="261"/>
      <c r="ADE341" s="261"/>
      <c r="ADF341" s="261"/>
      <c r="ADG341" s="261"/>
      <c r="ADH341" s="261"/>
      <c r="ADI341" s="261"/>
      <c r="ADJ341" s="261"/>
      <c r="ADK341" s="261"/>
      <c r="ADL341" s="261"/>
      <c r="ADM341" s="261"/>
      <c r="ADN341" s="261"/>
      <c r="ADO341" s="261"/>
      <c r="ADP341" s="261"/>
      <c r="ADQ341" s="261"/>
      <c r="ADR341" s="261"/>
      <c r="ADS341" s="261"/>
      <c r="ADT341" s="261"/>
      <c r="ADU341" s="261"/>
      <c r="ADV341" s="261"/>
      <c r="ADW341" s="261"/>
      <c r="ADX341" s="261"/>
      <c r="ADY341" s="261"/>
      <c r="ADZ341" s="261"/>
      <c r="AEA341" s="261"/>
      <c r="AEB341" s="261"/>
      <c r="AEC341" s="261"/>
      <c r="AED341" s="261"/>
      <c r="AEE341" s="261"/>
      <c r="AEF341" s="261"/>
      <c r="AEG341" s="261"/>
      <c r="AEH341" s="261"/>
      <c r="AEI341" s="261"/>
      <c r="AEJ341" s="261"/>
      <c r="AEK341" s="261"/>
      <c r="AEL341" s="261"/>
      <c r="AEM341" s="261"/>
      <c r="AEN341" s="261"/>
      <c r="AEO341" s="261"/>
      <c r="AEP341" s="261"/>
      <c r="AEQ341" s="261"/>
      <c r="AER341" s="261"/>
      <c r="AES341" s="261"/>
      <c r="AET341" s="261"/>
      <c r="AEU341" s="261"/>
      <c r="AEV341" s="261"/>
      <c r="AEW341" s="261"/>
      <c r="AEX341" s="261"/>
      <c r="AEY341" s="261"/>
      <c r="AEZ341" s="261"/>
      <c r="AFA341" s="261"/>
      <c r="AFB341" s="261"/>
      <c r="AFC341" s="261"/>
      <c r="AFD341" s="261"/>
      <c r="AFE341" s="261"/>
      <c r="AFF341" s="261"/>
      <c r="AFG341" s="261"/>
      <c r="AFH341" s="261"/>
      <c r="AFI341" s="261"/>
      <c r="AFJ341" s="261"/>
      <c r="AFK341" s="261"/>
      <c r="AFL341" s="261"/>
      <c r="AFM341" s="261"/>
      <c r="AFN341" s="261"/>
      <c r="AFO341" s="261"/>
      <c r="AFP341" s="261"/>
      <c r="AFQ341" s="261"/>
      <c r="AFR341" s="261"/>
      <c r="AFS341" s="261"/>
      <c r="AFT341" s="261"/>
      <c r="AFU341" s="261"/>
      <c r="AFV341" s="261"/>
      <c r="AFW341" s="261"/>
      <c r="AFX341" s="261"/>
      <c r="AFY341" s="261"/>
      <c r="AFZ341" s="261"/>
      <c r="AGA341" s="261"/>
      <c r="AGB341" s="261"/>
      <c r="AGC341" s="261"/>
      <c r="AGD341" s="261"/>
      <c r="AGE341" s="261"/>
      <c r="AGF341" s="261"/>
      <c r="AGG341" s="261"/>
      <c r="AGH341" s="261"/>
      <c r="AGI341" s="261"/>
      <c r="AGJ341" s="261"/>
      <c r="AGK341" s="261"/>
      <c r="AGL341" s="261"/>
      <c r="AGM341" s="261"/>
      <c r="AGN341" s="261"/>
      <c r="AGO341" s="261"/>
      <c r="AGP341" s="261"/>
      <c r="AGQ341" s="261"/>
      <c r="AGR341" s="261"/>
      <c r="AGS341" s="261"/>
      <c r="AGT341" s="261"/>
      <c r="AGU341" s="261"/>
      <c r="AGV341" s="261"/>
      <c r="AGW341" s="261"/>
      <c r="AGX341" s="261"/>
      <c r="AGY341" s="261"/>
      <c r="AGZ341" s="261"/>
      <c r="AHA341" s="261"/>
      <c r="AHB341" s="261"/>
      <c r="AHC341" s="261"/>
      <c r="AHD341" s="261"/>
      <c r="AHE341" s="261"/>
      <c r="AHF341" s="261"/>
      <c r="AHG341" s="261"/>
      <c r="AHH341" s="261"/>
      <c r="AHI341" s="261"/>
      <c r="AHJ341" s="261"/>
      <c r="AHK341" s="261"/>
      <c r="AHL341" s="261"/>
      <c r="AHM341" s="261"/>
      <c r="AHN341" s="261"/>
      <c r="AHO341" s="261"/>
      <c r="AHP341" s="261"/>
      <c r="AHQ341" s="261"/>
      <c r="AHR341" s="261"/>
      <c r="AHS341" s="261"/>
      <c r="AHT341" s="261"/>
      <c r="AHU341" s="261"/>
      <c r="AHV341" s="261"/>
      <c r="AHW341" s="261"/>
      <c r="AHX341" s="261"/>
      <c r="AHY341" s="261"/>
      <c r="AHZ341" s="261"/>
      <c r="AIA341" s="261"/>
      <c r="AIB341" s="261"/>
      <c r="AIC341" s="261"/>
      <c r="AID341" s="261"/>
      <c r="AIE341" s="261"/>
      <c r="AIF341" s="261"/>
      <c r="AIG341" s="261"/>
      <c r="AIH341" s="261"/>
      <c r="AII341" s="261"/>
      <c r="AIJ341" s="261"/>
      <c r="AIK341" s="261"/>
      <c r="AIL341" s="261"/>
      <c r="AIM341" s="261"/>
      <c r="AIN341" s="261"/>
      <c r="AIO341" s="261"/>
      <c r="AIP341" s="261"/>
      <c r="AIQ341" s="261"/>
      <c r="AIR341" s="261"/>
      <c r="AIS341" s="261"/>
      <c r="AIT341" s="261"/>
      <c r="AIU341" s="261"/>
      <c r="AIV341" s="261"/>
      <c r="AIW341" s="261"/>
      <c r="AIX341" s="261"/>
      <c r="AIY341" s="261"/>
      <c r="AIZ341" s="261"/>
      <c r="AJA341" s="261"/>
      <c r="AJB341" s="261"/>
      <c r="AJC341" s="261"/>
      <c r="AJD341" s="261"/>
      <c r="AJE341" s="261"/>
      <c r="AJF341" s="261"/>
      <c r="AJG341" s="261"/>
      <c r="AJH341" s="261"/>
      <c r="AJI341" s="261"/>
      <c r="AJJ341" s="261"/>
      <c r="AJK341" s="261"/>
      <c r="AJL341" s="261"/>
      <c r="AJM341" s="261"/>
      <c r="AJN341" s="261"/>
      <c r="AJO341" s="261"/>
      <c r="AJP341" s="261"/>
      <c r="AJQ341" s="261"/>
      <c r="AJR341" s="261"/>
      <c r="AJS341" s="261"/>
      <c r="AJT341" s="261"/>
      <c r="AJU341" s="261"/>
      <c r="AJV341" s="261"/>
      <c r="AJW341" s="261"/>
      <c r="AJX341" s="261"/>
      <c r="AJY341" s="261"/>
      <c r="AJZ341" s="261"/>
      <c r="AKA341" s="261"/>
      <c r="AKB341" s="261"/>
      <c r="AKC341" s="261"/>
      <c r="AKD341" s="261"/>
      <c r="AKE341" s="261"/>
      <c r="AKF341" s="261"/>
      <c r="AKG341" s="261"/>
      <c r="AKH341" s="261"/>
      <c r="AKI341" s="261"/>
      <c r="AKJ341" s="261"/>
      <c r="AKK341" s="261"/>
      <c r="AKL341" s="261"/>
      <c r="AKM341" s="261"/>
      <c r="AKN341" s="261"/>
      <c r="AKO341" s="261"/>
      <c r="AKP341" s="261"/>
      <c r="AKQ341" s="261"/>
      <c r="AKR341" s="261"/>
      <c r="AKS341" s="261"/>
      <c r="AKT341" s="261"/>
      <c r="AKU341" s="261"/>
      <c r="AKV341" s="261"/>
      <c r="AKW341" s="261"/>
      <c r="AKX341" s="261"/>
      <c r="AKY341" s="261"/>
      <c r="AKZ341" s="261"/>
      <c r="ALA341" s="261"/>
      <c r="ALB341" s="261"/>
      <c r="ALC341" s="261"/>
      <c r="ALD341" s="261"/>
      <c r="ALE341" s="261"/>
      <c r="ALF341" s="261"/>
      <c r="ALG341" s="261"/>
      <c r="ALH341" s="261"/>
      <c r="ALI341" s="261"/>
      <c r="ALJ341" s="261"/>
      <c r="ALK341" s="261"/>
      <c r="ALL341" s="261"/>
      <c r="ALM341" s="261"/>
      <c r="ALN341" s="261"/>
      <c r="ALO341" s="261"/>
      <c r="ALP341" s="261"/>
      <c r="ALQ341" s="261"/>
      <c r="ALR341" s="261"/>
      <c r="ALS341" s="261"/>
      <c r="ALT341" s="261"/>
      <c r="ALU341" s="261"/>
      <c r="ALV341" s="261"/>
      <c r="ALW341" s="261"/>
      <c r="ALX341" s="261"/>
      <c r="ALY341" s="261"/>
      <c r="ALZ341" s="261"/>
      <c r="AMA341" s="261"/>
      <c r="AMB341" s="261"/>
      <c r="AMC341" s="261"/>
      <c r="AMD341" s="261"/>
      <c r="AME341" s="261"/>
      <c r="AMF341" s="261"/>
      <c r="AMG341" s="261"/>
      <c r="AMH341" s="261"/>
      <c r="AMI341" s="261"/>
      <c r="AMJ341" s="261"/>
      <c r="AMK341" s="261"/>
    </row>
    <row r="342" spans="1:1025" s="269" customFormat="1" x14ac:dyDescent="0.35">
      <c r="A342" s="261"/>
      <c r="B342" s="265"/>
      <c r="C342" s="266"/>
      <c r="D342" s="266"/>
      <c r="E342" s="266"/>
      <c r="F342" s="266"/>
      <c r="G342" s="266"/>
      <c r="H342" s="261"/>
      <c r="I342" s="261"/>
      <c r="J342" s="261"/>
      <c r="K342" s="261"/>
      <c r="L342" s="261"/>
      <c r="M342" s="261"/>
      <c r="N342" s="261"/>
      <c r="O342" s="261"/>
      <c r="P342" s="261"/>
      <c r="Q342" s="261"/>
      <c r="R342" s="261"/>
      <c r="S342" s="261"/>
      <c r="T342" s="261"/>
      <c r="U342" s="261"/>
      <c r="V342" s="261"/>
      <c r="W342" s="261"/>
      <c r="X342" s="261"/>
      <c r="Y342" s="261"/>
      <c r="Z342" s="261"/>
      <c r="AA342" s="261"/>
      <c r="AB342" s="261"/>
      <c r="AC342" s="261"/>
      <c r="AD342" s="261"/>
      <c r="AE342" s="261"/>
      <c r="AF342" s="261"/>
      <c r="AG342" s="261"/>
      <c r="AH342" s="261"/>
      <c r="AI342" s="261"/>
      <c r="AJ342" s="261"/>
      <c r="AK342" s="261"/>
      <c r="AL342" s="261"/>
      <c r="AM342" s="261"/>
      <c r="AN342" s="261"/>
      <c r="AO342" s="261"/>
      <c r="AP342" s="261"/>
      <c r="AQ342" s="261"/>
      <c r="AR342" s="261"/>
      <c r="AS342" s="261"/>
      <c r="AT342" s="261"/>
      <c r="AU342" s="261"/>
      <c r="AV342" s="261"/>
      <c r="AW342" s="261"/>
      <c r="AX342" s="261"/>
      <c r="AY342" s="261"/>
      <c r="AZ342" s="261"/>
      <c r="BA342" s="261"/>
      <c r="BB342" s="261"/>
      <c r="BC342" s="261"/>
      <c r="BD342" s="261"/>
      <c r="BE342" s="261"/>
      <c r="BF342" s="261"/>
      <c r="BG342" s="261"/>
      <c r="BH342" s="261"/>
      <c r="BI342" s="261"/>
      <c r="BJ342" s="261"/>
      <c r="BK342" s="261"/>
      <c r="BL342" s="261"/>
      <c r="BM342" s="261"/>
      <c r="BN342" s="261"/>
      <c r="BO342" s="261"/>
      <c r="BP342" s="261"/>
      <c r="BQ342" s="261"/>
      <c r="BR342" s="261"/>
      <c r="BS342" s="261"/>
      <c r="BT342" s="261"/>
      <c r="BU342" s="261"/>
      <c r="BV342" s="261"/>
      <c r="BW342" s="261"/>
      <c r="BX342" s="261"/>
      <c r="BY342" s="261"/>
      <c r="BZ342" s="261"/>
      <c r="CA342" s="261"/>
      <c r="CB342" s="261"/>
      <c r="CC342" s="261"/>
      <c r="CD342" s="261"/>
      <c r="CE342" s="261"/>
      <c r="CF342" s="261"/>
      <c r="CG342" s="261"/>
      <c r="CH342" s="261"/>
      <c r="CI342" s="261"/>
      <c r="CJ342" s="261"/>
      <c r="CK342" s="261"/>
      <c r="CL342" s="261"/>
      <c r="CM342" s="261"/>
      <c r="CN342" s="261"/>
      <c r="CO342" s="261"/>
      <c r="CP342" s="261"/>
      <c r="CQ342" s="261"/>
      <c r="CR342" s="261"/>
      <c r="CS342" s="261"/>
      <c r="CT342" s="261"/>
      <c r="CU342" s="261"/>
      <c r="CV342" s="261"/>
      <c r="CW342" s="261"/>
      <c r="CX342" s="261"/>
      <c r="CY342" s="261"/>
      <c r="CZ342" s="261"/>
      <c r="DA342" s="261"/>
      <c r="DB342" s="261"/>
      <c r="DC342" s="261"/>
      <c r="DD342" s="261"/>
      <c r="DE342" s="261"/>
      <c r="DF342" s="261"/>
      <c r="DG342" s="261"/>
      <c r="DH342" s="261"/>
      <c r="DI342" s="261"/>
      <c r="DJ342" s="261"/>
      <c r="DK342" s="261"/>
      <c r="DL342" s="261"/>
      <c r="DM342" s="261"/>
      <c r="DN342" s="261"/>
      <c r="DO342" s="261"/>
      <c r="DP342" s="261"/>
      <c r="DQ342" s="261"/>
      <c r="DR342" s="261"/>
      <c r="DS342" s="261"/>
      <c r="DT342" s="261"/>
      <c r="DU342" s="261"/>
      <c r="DV342" s="261"/>
      <c r="DW342" s="261"/>
      <c r="DX342" s="261"/>
      <c r="DY342" s="261"/>
      <c r="DZ342" s="261"/>
      <c r="EA342" s="261"/>
      <c r="EB342" s="261"/>
      <c r="EC342" s="261"/>
      <c r="ED342" s="261"/>
      <c r="EE342" s="261"/>
      <c r="EF342" s="261"/>
      <c r="EG342" s="261"/>
      <c r="EH342" s="261"/>
      <c r="EI342" s="261"/>
      <c r="EJ342" s="261"/>
      <c r="EK342" s="261"/>
      <c r="EL342" s="261"/>
      <c r="EM342" s="261"/>
      <c r="EN342" s="261"/>
      <c r="EO342" s="261"/>
      <c r="EP342" s="261"/>
      <c r="EQ342" s="261"/>
      <c r="ER342" s="261"/>
      <c r="ES342" s="261"/>
      <c r="ET342" s="261"/>
      <c r="EU342" s="261"/>
      <c r="EV342" s="261"/>
      <c r="EW342" s="261"/>
      <c r="EX342" s="261"/>
      <c r="EY342" s="261"/>
      <c r="EZ342" s="261"/>
      <c r="FA342" s="261"/>
      <c r="FB342" s="261"/>
      <c r="FC342" s="261"/>
      <c r="FD342" s="261"/>
      <c r="FE342" s="261"/>
      <c r="FF342" s="261"/>
      <c r="FG342" s="261"/>
      <c r="FH342" s="261"/>
      <c r="FI342" s="261"/>
      <c r="FJ342" s="261"/>
      <c r="FK342" s="261"/>
      <c r="FL342" s="261"/>
      <c r="FM342" s="261"/>
      <c r="FN342" s="261"/>
      <c r="FO342" s="261"/>
      <c r="FP342" s="261"/>
      <c r="FQ342" s="261"/>
      <c r="FR342" s="261"/>
      <c r="FS342" s="261"/>
      <c r="FT342" s="261"/>
      <c r="FU342" s="261"/>
      <c r="FV342" s="261"/>
      <c r="FW342" s="261"/>
      <c r="FX342" s="261"/>
      <c r="FY342" s="261"/>
      <c r="FZ342" s="261"/>
      <c r="GA342" s="261"/>
      <c r="GB342" s="261"/>
      <c r="GC342" s="261"/>
      <c r="GD342" s="261"/>
      <c r="GE342" s="261"/>
      <c r="GF342" s="261"/>
      <c r="GG342" s="261"/>
      <c r="GH342" s="261"/>
      <c r="GI342" s="261"/>
      <c r="GJ342" s="261"/>
      <c r="GK342" s="261"/>
      <c r="GL342" s="261"/>
      <c r="GM342" s="261"/>
      <c r="GN342" s="261"/>
      <c r="GO342" s="261"/>
      <c r="GP342" s="261"/>
      <c r="GQ342" s="261"/>
      <c r="GR342" s="261"/>
      <c r="GS342" s="261"/>
      <c r="GT342" s="261"/>
      <c r="GU342" s="261"/>
      <c r="GV342" s="261"/>
      <c r="GW342" s="261"/>
      <c r="GX342" s="261"/>
      <c r="GY342" s="261"/>
      <c r="GZ342" s="261"/>
      <c r="HA342" s="261"/>
      <c r="HB342" s="261"/>
      <c r="HC342" s="261"/>
      <c r="HD342" s="261"/>
      <c r="HE342" s="261"/>
      <c r="HF342" s="261"/>
      <c r="HG342" s="261"/>
      <c r="HH342" s="261"/>
      <c r="HI342" s="261"/>
      <c r="HJ342" s="261"/>
      <c r="HK342" s="261"/>
      <c r="HL342" s="261"/>
      <c r="HM342" s="261"/>
      <c r="HN342" s="261"/>
      <c r="HO342" s="261"/>
      <c r="HP342" s="261"/>
      <c r="HQ342" s="261"/>
      <c r="HR342" s="261"/>
      <c r="HS342" s="261"/>
      <c r="HT342" s="261"/>
      <c r="HU342" s="261"/>
      <c r="HV342" s="261"/>
      <c r="HW342" s="261"/>
      <c r="HX342" s="261"/>
      <c r="HY342" s="261"/>
      <c r="HZ342" s="261"/>
      <c r="IA342" s="261"/>
      <c r="IB342" s="261"/>
      <c r="IC342" s="261"/>
      <c r="ID342" s="261"/>
      <c r="IE342" s="261"/>
      <c r="IF342" s="261"/>
      <c r="IG342" s="261"/>
      <c r="IH342" s="261"/>
      <c r="II342" s="261"/>
      <c r="IJ342" s="261"/>
      <c r="IK342" s="261"/>
      <c r="IL342" s="261"/>
      <c r="IM342" s="261"/>
      <c r="IN342" s="261"/>
      <c r="IO342" s="261"/>
      <c r="IP342" s="261"/>
      <c r="IQ342" s="261"/>
      <c r="IR342" s="261"/>
      <c r="IS342" s="261"/>
      <c r="IT342" s="261"/>
      <c r="IU342" s="261"/>
      <c r="IV342" s="261"/>
      <c r="IW342" s="261"/>
      <c r="IX342" s="261"/>
      <c r="IY342" s="261"/>
      <c r="IZ342" s="261"/>
      <c r="JA342" s="261"/>
      <c r="JB342" s="261"/>
      <c r="JC342" s="261"/>
      <c r="JD342" s="261"/>
      <c r="JE342" s="261"/>
      <c r="JF342" s="261"/>
      <c r="JG342" s="261"/>
      <c r="JH342" s="261"/>
      <c r="JI342" s="261"/>
      <c r="JJ342" s="261"/>
      <c r="JK342" s="261"/>
      <c r="JL342" s="261"/>
      <c r="JM342" s="261"/>
      <c r="JN342" s="261"/>
      <c r="JO342" s="261"/>
      <c r="JP342" s="261"/>
      <c r="JQ342" s="261"/>
      <c r="JR342" s="261"/>
      <c r="JS342" s="261"/>
      <c r="JT342" s="261"/>
      <c r="JU342" s="261"/>
      <c r="JV342" s="261"/>
      <c r="JW342" s="261"/>
      <c r="JX342" s="261"/>
      <c r="JY342" s="261"/>
      <c r="JZ342" s="261"/>
      <c r="KA342" s="261"/>
      <c r="KB342" s="261"/>
      <c r="KC342" s="261"/>
      <c r="KD342" s="261"/>
      <c r="KE342" s="261"/>
      <c r="KF342" s="261"/>
      <c r="KG342" s="261"/>
      <c r="KH342" s="261"/>
      <c r="KI342" s="261"/>
      <c r="KJ342" s="261"/>
      <c r="KK342" s="261"/>
      <c r="KL342" s="261"/>
      <c r="KM342" s="261"/>
      <c r="KN342" s="261"/>
      <c r="KO342" s="261"/>
      <c r="KP342" s="261"/>
      <c r="KQ342" s="261"/>
      <c r="KR342" s="261"/>
      <c r="KS342" s="261"/>
      <c r="KT342" s="261"/>
      <c r="KU342" s="261"/>
      <c r="KV342" s="261"/>
      <c r="KW342" s="261"/>
      <c r="KX342" s="261"/>
      <c r="KY342" s="261"/>
      <c r="KZ342" s="261"/>
      <c r="LA342" s="261"/>
      <c r="LB342" s="261"/>
      <c r="LC342" s="261"/>
      <c r="LD342" s="261"/>
      <c r="LE342" s="261"/>
      <c r="LF342" s="261"/>
      <c r="LG342" s="261"/>
      <c r="LH342" s="261"/>
      <c r="LI342" s="261"/>
      <c r="LJ342" s="261"/>
      <c r="LK342" s="261"/>
      <c r="LL342" s="261"/>
      <c r="LM342" s="261"/>
      <c r="LN342" s="261"/>
      <c r="LO342" s="261"/>
      <c r="LP342" s="261"/>
      <c r="LQ342" s="261"/>
      <c r="LR342" s="261"/>
      <c r="LS342" s="261"/>
      <c r="LT342" s="261"/>
      <c r="LU342" s="261"/>
      <c r="LV342" s="261"/>
      <c r="LW342" s="261"/>
      <c r="LX342" s="261"/>
      <c r="LY342" s="261"/>
      <c r="LZ342" s="261"/>
      <c r="MA342" s="261"/>
      <c r="MB342" s="261"/>
      <c r="MC342" s="261"/>
      <c r="MD342" s="261"/>
      <c r="ME342" s="261"/>
      <c r="MF342" s="261"/>
      <c r="MG342" s="261"/>
      <c r="MH342" s="261"/>
      <c r="MI342" s="261"/>
      <c r="MJ342" s="261"/>
      <c r="MK342" s="261"/>
      <c r="ML342" s="261"/>
      <c r="MM342" s="261"/>
      <c r="MN342" s="261"/>
      <c r="MO342" s="261"/>
      <c r="MP342" s="261"/>
      <c r="MQ342" s="261"/>
      <c r="MR342" s="261"/>
      <c r="MS342" s="261"/>
      <c r="MT342" s="261"/>
      <c r="MU342" s="261"/>
      <c r="MV342" s="261"/>
      <c r="MW342" s="261"/>
      <c r="MX342" s="261"/>
      <c r="MY342" s="261"/>
      <c r="MZ342" s="261"/>
      <c r="NA342" s="261"/>
      <c r="NB342" s="261"/>
      <c r="NC342" s="261"/>
      <c r="ND342" s="261"/>
      <c r="NE342" s="261"/>
      <c r="NF342" s="261"/>
      <c r="NG342" s="261"/>
      <c r="NH342" s="261"/>
      <c r="NI342" s="261"/>
      <c r="NJ342" s="261"/>
      <c r="NK342" s="261"/>
      <c r="NL342" s="261"/>
      <c r="NM342" s="261"/>
      <c r="NN342" s="261"/>
      <c r="NO342" s="261"/>
      <c r="NP342" s="261"/>
      <c r="NQ342" s="261"/>
      <c r="NR342" s="261"/>
      <c r="NS342" s="261"/>
      <c r="NT342" s="261"/>
      <c r="NU342" s="261"/>
      <c r="NV342" s="261"/>
      <c r="NW342" s="261"/>
      <c r="NX342" s="261"/>
      <c r="NY342" s="261"/>
      <c r="NZ342" s="261"/>
      <c r="OA342" s="261"/>
      <c r="OB342" s="261"/>
      <c r="OC342" s="261"/>
      <c r="OD342" s="261"/>
      <c r="OE342" s="261"/>
      <c r="OF342" s="261"/>
      <c r="OG342" s="261"/>
      <c r="OH342" s="261"/>
      <c r="OI342" s="261"/>
      <c r="OJ342" s="261"/>
      <c r="OK342" s="261"/>
      <c r="OL342" s="261"/>
      <c r="OM342" s="261"/>
      <c r="ON342" s="261"/>
      <c r="OO342" s="261"/>
      <c r="OP342" s="261"/>
      <c r="OQ342" s="261"/>
      <c r="OR342" s="261"/>
      <c r="OS342" s="261"/>
      <c r="OT342" s="261"/>
      <c r="OU342" s="261"/>
      <c r="OV342" s="261"/>
      <c r="OW342" s="261"/>
      <c r="OX342" s="261"/>
      <c r="OY342" s="261"/>
      <c r="OZ342" s="261"/>
      <c r="PA342" s="261"/>
      <c r="PB342" s="261"/>
      <c r="PC342" s="261"/>
      <c r="PD342" s="261"/>
      <c r="PE342" s="261"/>
      <c r="PF342" s="261"/>
      <c r="PG342" s="261"/>
      <c r="PH342" s="261"/>
      <c r="PI342" s="261"/>
      <c r="PJ342" s="261"/>
      <c r="PK342" s="261"/>
      <c r="PL342" s="261"/>
      <c r="PM342" s="261"/>
      <c r="PN342" s="261"/>
      <c r="PO342" s="261"/>
      <c r="PP342" s="261"/>
      <c r="PQ342" s="261"/>
      <c r="PR342" s="261"/>
      <c r="PS342" s="261"/>
      <c r="PT342" s="261"/>
      <c r="PU342" s="261"/>
      <c r="PV342" s="261"/>
      <c r="PW342" s="261"/>
      <c r="PX342" s="261"/>
      <c r="PY342" s="261"/>
      <c r="PZ342" s="261"/>
      <c r="QA342" s="261"/>
      <c r="QB342" s="261"/>
      <c r="QC342" s="261"/>
      <c r="QD342" s="261"/>
      <c r="QE342" s="261"/>
      <c r="QF342" s="261"/>
      <c r="QG342" s="261"/>
      <c r="QH342" s="261"/>
      <c r="QI342" s="261"/>
      <c r="QJ342" s="261"/>
      <c r="QK342" s="261"/>
      <c r="QL342" s="261"/>
      <c r="QM342" s="261"/>
      <c r="QN342" s="261"/>
      <c r="QO342" s="261"/>
      <c r="QP342" s="261"/>
      <c r="QQ342" s="261"/>
      <c r="QR342" s="261"/>
      <c r="QS342" s="261"/>
      <c r="QT342" s="261"/>
      <c r="QU342" s="261"/>
      <c r="QV342" s="261"/>
      <c r="QW342" s="261"/>
      <c r="QX342" s="261"/>
      <c r="QY342" s="261"/>
      <c r="QZ342" s="261"/>
      <c r="RA342" s="261"/>
      <c r="RB342" s="261"/>
      <c r="RC342" s="261"/>
      <c r="RD342" s="261"/>
      <c r="RE342" s="261"/>
      <c r="RF342" s="261"/>
      <c r="RG342" s="261"/>
      <c r="RH342" s="261"/>
      <c r="RI342" s="261"/>
      <c r="RJ342" s="261"/>
      <c r="RK342" s="261"/>
      <c r="RL342" s="261"/>
      <c r="RM342" s="261"/>
      <c r="RN342" s="261"/>
      <c r="RO342" s="261"/>
      <c r="RP342" s="261"/>
      <c r="RQ342" s="261"/>
      <c r="RR342" s="261"/>
      <c r="RS342" s="261"/>
      <c r="RT342" s="261"/>
      <c r="RU342" s="261"/>
      <c r="RV342" s="261"/>
      <c r="RW342" s="261"/>
      <c r="RX342" s="261"/>
      <c r="RY342" s="261"/>
      <c r="RZ342" s="261"/>
      <c r="SA342" s="261"/>
      <c r="SB342" s="261"/>
      <c r="SC342" s="261"/>
      <c r="SD342" s="261"/>
      <c r="SE342" s="261"/>
      <c r="SF342" s="261"/>
      <c r="SG342" s="261"/>
      <c r="SH342" s="261"/>
      <c r="SI342" s="261"/>
      <c r="SJ342" s="261"/>
      <c r="SK342" s="261"/>
      <c r="SL342" s="261"/>
      <c r="SM342" s="261"/>
      <c r="SN342" s="261"/>
      <c r="SO342" s="261"/>
      <c r="SP342" s="261"/>
      <c r="SQ342" s="261"/>
      <c r="SR342" s="261"/>
      <c r="SS342" s="261"/>
      <c r="ST342" s="261"/>
      <c r="SU342" s="261"/>
      <c r="SV342" s="261"/>
      <c r="SW342" s="261"/>
      <c r="SX342" s="261"/>
      <c r="SY342" s="261"/>
      <c r="SZ342" s="261"/>
      <c r="TA342" s="261"/>
      <c r="TB342" s="261"/>
      <c r="TC342" s="261"/>
      <c r="TD342" s="261"/>
      <c r="TE342" s="261"/>
      <c r="TF342" s="261"/>
      <c r="TG342" s="261"/>
      <c r="TH342" s="261"/>
      <c r="TI342" s="261"/>
      <c r="TJ342" s="261"/>
      <c r="TK342" s="261"/>
      <c r="TL342" s="261"/>
      <c r="TM342" s="261"/>
      <c r="TN342" s="261"/>
      <c r="TO342" s="261"/>
      <c r="TP342" s="261"/>
      <c r="TQ342" s="261"/>
      <c r="TR342" s="261"/>
      <c r="TS342" s="261"/>
      <c r="TT342" s="261"/>
      <c r="TU342" s="261"/>
      <c r="TV342" s="261"/>
      <c r="TW342" s="261"/>
      <c r="TX342" s="261"/>
      <c r="TY342" s="261"/>
      <c r="TZ342" s="261"/>
      <c r="UA342" s="261"/>
      <c r="UB342" s="261"/>
      <c r="UC342" s="261"/>
      <c r="UD342" s="261"/>
      <c r="UE342" s="261"/>
      <c r="UF342" s="261"/>
      <c r="UG342" s="261"/>
      <c r="UH342" s="261"/>
      <c r="UI342" s="261"/>
      <c r="UJ342" s="261"/>
      <c r="UK342" s="261"/>
      <c r="UL342" s="261"/>
      <c r="UM342" s="261"/>
      <c r="UN342" s="261"/>
      <c r="UO342" s="261"/>
      <c r="UP342" s="261"/>
      <c r="UQ342" s="261"/>
      <c r="UR342" s="261"/>
      <c r="US342" s="261"/>
      <c r="UT342" s="261"/>
      <c r="UU342" s="261"/>
      <c r="UV342" s="261"/>
      <c r="UW342" s="261"/>
      <c r="UX342" s="261"/>
      <c r="UY342" s="261"/>
      <c r="UZ342" s="261"/>
      <c r="VA342" s="261"/>
      <c r="VB342" s="261"/>
      <c r="VC342" s="261"/>
      <c r="VD342" s="261"/>
      <c r="VE342" s="261"/>
      <c r="VF342" s="261"/>
      <c r="VG342" s="261"/>
      <c r="VH342" s="261"/>
      <c r="VI342" s="261"/>
      <c r="VJ342" s="261"/>
      <c r="VK342" s="261"/>
      <c r="VL342" s="261"/>
      <c r="VM342" s="261"/>
      <c r="VN342" s="261"/>
      <c r="VO342" s="261"/>
      <c r="VP342" s="261"/>
      <c r="VQ342" s="261"/>
      <c r="VR342" s="261"/>
      <c r="VS342" s="261"/>
      <c r="VT342" s="261"/>
      <c r="VU342" s="261"/>
      <c r="VV342" s="261"/>
      <c r="VW342" s="261"/>
      <c r="VX342" s="261"/>
      <c r="VY342" s="261"/>
      <c r="VZ342" s="261"/>
      <c r="WA342" s="261"/>
      <c r="WB342" s="261"/>
      <c r="WC342" s="261"/>
      <c r="WD342" s="261"/>
      <c r="WE342" s="261"/>
      <c r="WF342" s="261"/>
      <c r="WG342" s="261"/>
      <c r="WH342" s="261"/>
      <c r="WI342" s="261"/>
      <c r="WJ342" s="261"/>
      <c r="WK342" s="261"/>
      <c r="WL342" s="261"/>
      <c r="WM342" s="261"/>
      <c r="WN342" s="261"/>
      <c r="WO342" s="261"/>
      <c r="WP342" s="261"/>
      <c r="WQ342" s="261"/>
      <c r="WR342" s="261"/>
      <c r="WS342" s="261"/>
      <c r="WT342" s="261"/>
      <c r="WU342" s="261"/>
      <c r="WV342" s="261"/>
      <c r="WW342" s="261"/>
      <c r="WX342" s="261"/>
      <c r="WY342" s="261"/>
      <c r="WZ342" s="261"/>
      <c r="XA342" s="261"/>
      <c r="XB342" s="261"/>
      <c r="XC342" s="261"/>
      <c r="XD342" s="261"/>
      <c r="XE342" s="261"/>
      <c r="XF342" s="261"/>
      <c r="XG342" s="261"/>
      <c r="XH342" s="261"/>
      <c r="XI342" s="261"/>
      <c r="XJ342" s="261"/>
      <c r="XK342" s="261"/>
      <c r="XL342" s="261"/>
      <c r="XM342" s="261"/>
      <c r="XN342" s="261"/>
      <c r="XO342" s="261"/>
      <c r="XP342" s="261"/>
      <c r="XQ342" s="261"/>
      <c r="XR342" s="261"/>
      <c r="XS342" s="261"/>
      <c r="XT342" s="261"/>
      <c r="XU342" s="261"/>
      <c r="XV342" s="261"/>
      <c r="XW342" s="261"/>
      <c r="XX342" s="261"/>
      <c r="XY342" s="261"/>
      <c r="XZ342" s="261"/>
      <c r="YA342" s="261"/>
      <c r="YB342" s="261"/>
      <c r="YC342" s="261"/>
      <c r="YD342" s="261"/>
      <c r="YE342" s="261"/>
      <c r="YF342" s="261"/>
      <c r="YG342" s="261"/>
      <c r="YH342" s="261"/>
      <c r="YI342" s="261"/>
      <c r="YJ342" s="261"/>
      <c r="YK342" s="261"/>
      <c r="YL342" s="261"/>
      <c r="YM342" s="261"/>
      <c r="YN342" s="261"/>
      <c r="YO342" s="261"/>
      <c r="YP342" s="261"/>
      <c r="YQ342" s="261"/>
      <c r="YR342" s="261"/>
      <c r="YS342" s="261"/>
      <c r="YT342" s="261"/>
      <c r="YU342" s="261"/>
      <c r="YV342" s="261"/>
      <c r="YW342" s="261"/>
      <c r="YX342" s="261"/>
      <c r="YY342" s="261"/>
      <c r="YZ342" s="261"/>
      <c r="ZA342" s="261"/>
      <c r="ZB342" s="261"/>
      <c r="ZC342" s="261"/>
      <c r="ZD342" s="261"/>
      <c r="ZE342" s="261"/>
      <c r="ZF342" s="261"/>
      <c r="ZG342" s="261"/>
      <c r="ZH342" s="261"/>
      <c r="ZI342" s="261"/>
      <c r="ZJ342" s="261"/>
      <c r="ZK342" s="261"/>
      <c r="ZL342" s="261"/>
      <c r="ZM342" s="261"/>
      <c r="ZN342" s="261"/>
      <c r="ZO342" s="261"/>
      <c r="ZP342" s="261"/>
      <c r="ZQ342" s="261"/>
      <c r="ZR342" s="261"/>
      <c r="ZS342" s="261"/>
      <c r="ZT342" s="261"/>
      <c r="ZU342" s="261"/>
      <c r="ZV342" s="261"/>
      <c r="ZW342" s="261"/>
      <c r="ZX342" s="261"/>
      <c r="ZY342" s="261"/>
      <c r="ZZ342" s="261"/>
      <c r="AAA342" s="261"/>
      <c r="AAB342" s="261"/>
      <c r="AAC342" s="261"/>
      <c r="AAD342" s="261"/>
      <c r="AAE342" s="261"/>
      <c r="AAF342" s="261"/>
      <c r="AAG342" s="261"/>
      <c r="AAH342" s="261"/>
      <c r="AAI342" s="261"/>
      <c r="AAJ342" s="261"/>
      <c r="AAK342" s="261"/>
      <c r="AAL342" s="261"/>
      <c r="AAM342" s="261"/>
      <c r="AAN342" s="261"/>
      <c r="AAO342" s="261"/>
      <c r="AAP342" s="261"/>
      <c r="AAQ342" s="261"/>
      <c r="AAR342" s="261"/>
      <c r="AAS342" s="261"/>
      <c r="AAT342" s="261"/>
      <c r="AAU342" s="261"/>
      <c r="AAV342" s="261"/>
      <c r="AAW342" s="261"/>
      <c r="AAX342" s="261"/>
      <c r="AAY342" s="261"/>
      <c r="AAZ342" s="261"/>
      <c r="ABA342" s="261"/>
      <c r="ABB342" s="261"/>
      <c r="ABC342" s="261"/>
      <c r="ABD342" s="261"/>
      <c r="ABE342" s="261"/>
      <c r="ABF342" s="261"/>
      <c r="ABG342" s="261"/>
      <c r="ABH342" s="261"/>
      <c r="ABI342" s="261"/>
      <c r="ABJ342" s="261"/>
      <c r="ABK342" s="261"/>
      <c r="ABL342" s="261"/>
      <c r="ABM342" s="261"/>
      <c r="ABN342" s="261"/>
      <c r="ABO342" s="261"/>
      <c r="ABP342" s="261"/>
      <c r="ABQ342" s="261"/>
      <c r="ABR342" s="261"/>
      <c r="ABS342" s="261"/>
      <c r="ABT342" s="261"/>
      <c r="ABU342" s="261"/>
      <c r="ABV342" s="261"/>
      <c r="ABW342" s="261"/>
      <c r="ABX342" s="261"/>
      <c r="ABY342" s="261"/>
      <c r="ABZ342" s="261"/>
      <c r="ACA342" s="261"/>
      <c r="ACB342" s="261"/>
      <c r="ACC342" s="261"/>
      <c r="ACD342" s="261"/>
      <c r="ACE342" s="261"/>
      <c r="ACF342" s="261"/>
      <c r="ACG342" s="261"/>
      <c r="ACH342" s="261"/>
      <c r="ACI342" s="261"/>
      <c r="ACJ342" s="261"/>
      <c r="ACK342" s="261"/>
      <c r="ACL342" s="261"/>
      <c r="ACM342" s="261"/>
      <c r="ACN342" s="261"/>
      <c r="ACO342" s="261"/>
      <c r="ACP342" s="261"/>
      <c r="ACQ342" s="261"/>
      <c r="ACR342" s="261"/>
      <c r="ACS342" s="261"/>
      <c r="ACT342" s="261"/>
      <c r="ACU342" s="261"/>
      <c r="ACV342" s="261"/>
      <c r="ACW342" s="261"/>
      <c r="ACX342" s="261"/>
      <c r="ACY342" s="261"/>
      <c r="ACZ342" s="261"/>
      <c r="ADA342" s="261"/>
      <c r="ADB342" s="261"/>
      <c r="ADC342" s="261"/>
      <c r="ADD342" s="261"/>
      <c r="ADE342" s="261"/>
      <c r="ADF342" s="261"/>
      <c r="ADG342" s="261"/>
      <c r="ADH342" s="261"/>
      <c r="ADI342" s="261"/>
      <c r="ADJ342" s="261"/>
      <c r="ADK342" s="261"/>
      <c r="ADL342" s="261"/>
      <c r="ADM342" s="261"/>
      <c r="ADN342" s="261"/>
      <c r="ADO342" s="261"/>
      <c r="ADP342" s="261"/>
      <c r="ADQ342" s="261"/>
      <c r="ADR342" s="261"/>
      <c r="ADS342" s="261"/>
      <c r="ADT342" s="261"/>
      <c r="ADU342" s="261"/>
      <c r="ADV342" s="261"/>
      <c r="ADW342" s="261"/>
      <c r="ADX342" s="261"/>
      <c r="ADY342" s="261"/>
      <c r="ADZ342" s="261"/>
      <c r="AEA342" s="261"/>
      <c r="AEB342" s="261"/>
      <c r="AEC342" s="261"/>
      <c r="AED342" s="261"/>
      <c r="AEE342" s="261"/>
      <c r="AEF342" s="261"/>
      <c r="AEG342" s="261"/>
      <c r="AEH342" s="261"/>
      <c r="AEI342" s="261"/>
      <c r="AEJ342" s="261"/>
      <c r="AEK342" s="261"/>
      <c r="AEL342" s="261"/>
      <c r="AEM342" s="261"/>
      <c r="AEN342" s="261"/>
      <c r="AEO342" s="261"/>
      <c r="AEP342" s="261"/>
      <c r="AEQ342" s="261"/>
      <c r="AER342" s="261"/>
      <c r="AES342" s="261"/>
      <c r="AET342" s="261"/>
      <c r="AEU342" s="261"/>
      <c r="AEV342" s="261"/>
      <c r="AEW342" s="261"/>
      <c r="AEX342" s="261"/>
      <c r="AEY342" s="261"/>
      <c r="AEZ342" s="261"/>
      <c r="AFA342" s="261"/>
      <c r="AFB342" s="261"/>
      <c r="AFC342" s="261"/>
      <c r="AFD342" s="261"/>
      <c r="AFE342" s="261"/>
      <c r="AFF342" s="261"/>
      <c r="AFG342" s="261"/>
      <c r="AFH342" s="261"/>
      <c r="AFI342" s="261"/>
      <c r="AFJ342" s="261"/>
      <c r="AFK342" s="261"/>
      <c r="AFL342" s="261"/>
      <c r="AFM342" s="261"/>
      <c r="AFN342" s="261"/>
      <c r="AFO342" s="261"/>
      <c r="AFP342" s="261"/>
      <c r="AFQ342" s="261"/>
      <c r="AFR342" s="261"/>
      <c r="AFS342" s="261"/>
      <c r="AFT342" s="261"/>
      <c r="AFU342" s="261"/>
      <c r="AFV342" s="261"/>
      <c r="AFW342" s="261"/>
      <c r="AFX342" s="261"/>
      <c r="AFY342" s="261"/>
      <c r="AFZ342" s="261"/>
      <c r="AGA342" s="261"/>
      <c r="AGB342" s="261"/>
      <c r="AGC342" s="261"/>
      <c r="AGD342" s="261"/>
      <c r="AGE342" s="261"/>
      <c r="AGF342" s="261"/>
      <c r="AGG342" s="261"/>
      <c r="AGH342" s="261"/>
      <c r="AGI342" s="261"/>
      <c r="AGJ342" s="261"/>
      <c r="AGK342" s="261"/>
      <c r="AGL342" s="261"/>
      <c r="AGM342" s="261"/>
      <c r="AGN342" s="261"/>
      <c r="AGO342" s="261"/>
      <c r="AGP342" s="261"/>
      <c r="AGQ342" s="261"/>
      <c r="AGR342" s="261"/>
      <c r="AGS342" s="261"/>
      <c r="AGT342" s="261"/>
      <c r="AGU342" s="261"/>
      <c r="AGV342" s="261"/>
      <c r="AGW342" s="261"/>
      <c r="AGX342" s="261"/>
      <c r="AGY342" s="261"/>
      <c r="AGZ342" s="261"/>
      <c r="AHA342" s="261"/>
      <c r="AHB342" s="261"/>
      <c r="AHC342" s="261"/>
      <c r="AHD342" s="261"/>
      <c r="AHE342" s="261"/>
      <c r="AHF342" s="261"/>
      <c r="AHG342" s="261"/>
      <c r="AHH342" s="261"/>
      <c r="AHI342" s="261"/>
      <c r="AHJ342" s="261"/>
      <c r="AHK342" s="261"/>
      <c r="AHL342" s="261"/>
      <c r="AHM342" s="261"/>
      <c r="AHN342" s="261"/>
      <c r="AHO342" s="261"/>
      <c r="AHP342" s="261"/>
      <c r="AHQ342" s="261"/>
      <c r="AHR342" s="261"/>
      <c r="AHS342" s="261"/>
      <c r="AHT342" s="261"/>
      <c r="AHU342" s="261"/>
      <c r="AHV342" s="261"/>
      <c r="AHW342" s="261"/>
      <c r="AHX342" s="261"/>
      <c r="AHY342" s="261"/>
      <c r="AHZ342" s="261"/>
      <c r="AIA342" s="261"/>
      <c r="AIB342" s="261"/>
      <c r="AIC342" s="261"/>
      <c r="AID342" s="261"/>
      <c r="AIE342" s="261"/>
      <c r="AIF342" s="261"/>
      <c r="AIG342" s="261"/>
      <c r="AIH342" s="261"/>
      <c r="AII342" s="261"/>
      <c r="AIJ342" s="261"/>
      <c r="AIK342" s="261"/>
      <c r="AIL342" s="261"/>
      <c r="AIM342" s="261"/>
      <c r="AIN342" s="261"/>
      <c r="AIO342" s="261"/>
      <c r="AIP342" s="261"/>
      <c r="AIQ342" s="261"/>
      <c r="AIR342" s="261"/>
      <c r="AIS342" s="261"/>
      <c r="AIT342" s="261"/>
      <c r="AIU342" s="261"/>
      <c r="AIV342" s="261"/>
      <c r="AIW342" s="261"/>
      <c r="AIX342" s="261"/>
      <c r="AIY342" s="261"/>
      <c r="AIZ342" s="261"/>
      <c r="AJA342" s="261"/>
      <c r="AJB342" s="261"/>
      <c r="AJC342" s="261"/>
      <c r="AJD342" s="261"/>
      <c r="AJE342" s="261"/>
      <c r="AJF342" s="261"/>
      <c r="AJG342" s="261"/>
      <c r="AJH342" s="261"/>
      <c r="AJI342" s="261"/>
      <c r="AJJ342" s="261"/>
      <c r="AJK342" s="261"/>
      <c r="AJL342" s="261"/>
      <c r="AJM342" s="261"/>
      <c r="AJN342" s="261"/>
      <c r="AJO342" s="261"/>
      <c r="AJP342" s="261"/>
      <c r="AJQ342" s="261"/>
      <c r="AJR342" s="261"/>
      <c r="AJS342" s="261"/>
      <c r="AJT342" s="261"/>
      <c r="AJU342" s="261"/>
      <c r="AJV342" s="261"/>
      <c r="AJW342" s="261"/>
      <c r="AJX342" s="261"/>
      <c r="AJY342" s="261"/>
      <c r="AJZ342" s="261"/>
      <c r="AKA342" s="261"/>
      <c r="AKB342" s="261"/>
      <c r="AKC342" s="261"/>
      <c r="AKD342" s="261"/>
      <c r="AKE342" s="261"/>
      <c r="AKF342" s="261"/>
      <c r="AKG342" s="261"/>
      <c r="AKH342" s="261"/>
      <c r="AKI342" s="261"/>
      <c r="AKJ342" s="261"/>
      <c r="AKK342" s="261"/>
      <c r="AKL342" s="261"/>
      <c r="AKM342" s="261"/>
      <c r="AKN342" s="261"/>
      <c r="AKO342" s="261"/>
      <c r="AKP342" s="261"/>
      <c r="AKQ342" s="261"/>
      <c r="AKR342" s="261"/>
      <c r="AKS342" s="261"/>
      <c r="AKT342" s="261"/>
      <c r="AKU342" s="261"/>
      <c r="AKV342" s="261"/>
      <c r="AKW342" s="261"/>
      <c r="AKX342" s="261"/>
      <c r="AKY342" s="261"/>
      <c r="AKZ342" s="261"/>
      <c r="ALA342" s="261"/>
      <c r="ALB342" s="261"/>
      <c r="ALC342" s="261"/>
      <c r="ALD342" s="261"/>
      <c r="ALE342" s="261"/>
      <c r="ALF342" s="261"/>
      <c r="ALG342" s="261"/>
      <c r="ALH342" s="261"/>
      <c r="ALI342" s="261"/>
      <c r="ALJ342" s="261"/>
      <c r="ALK342" s="261"/>
      <c r="ALL342" s="261"/>
      <c r="ALM342" s="261"/>
      <c r="ALN342" s="261"/>
      <c r="ALO342" s="261"/>
      <c r="ALP342" s="261"/>
      <c r="ALQ342" s="261"/>
      <c r="ALR342" s="261"/>
      <c r="ALS342" s="261"/>
      <c r="ALT342" s="261"/>
      <c r="ALU342" s="261"/>
      <c r="ALV342" s="261"/>
      <c r="ALW342" s="261"/>
      <c r="ALX342" s="261"/>
      <c r="ALY342" s="261"/>
      <c r="ALZ342" s="261"/>
      <c r="AMA342" s="261"/>
      <c r="AMB342" s="261"/>
      <c r="AMC342" s="261"/>
      <c r="AMD342" s="261"/>
      <c r="AME342" s="261"/>
      <c r="AMF342" s="261"/>
      <c r="AMG342" s="261"/>
      <c r="AMH342" s="261"/>
      <c r="AMI342" s="261"/>
      <c r="AMJ342" s="261"/>
      <c r="AMK342" s="261"/>
    </row>
    <row r="343" spans="1:1025" s="269" customFormat="1" x14ac:dyDescent="0.35">
      <c r="A343" s="261"/>
      <c r="B343" s="265"/>
      <c r="C343" s="266"/>
      <c r="D343" s="266"/>
      <c r="E343" s="266"/>
      <c r="F343" s="266"/>
      <c r="G343" s="266"/>
      <c r="H343" s="261"/>
      <c r="I343" s="261"/>
      <c r="J343" s="261"/>
      <c r="K343" s="261"/>
      <c r="L343" s="261"/>
      <c r="M343" s="261"/>
      <c r="N343" s="261"/>
      <c r="O343" s="261"/>
      <c r="P343" s="261"/>
      <c r="Q343" s="261"/>
      <c r="R343" s="261"/>
      <c r="S343" s="261"/>
      <c r="T343" s="261"/>
      <c r="U343" s="261"/>
      <c r="V343" s="261"/>
      <c r="W343" s="261"/>
      <c r="X343" s="261"/>
      <c r="Y343" s="261"/>
      <c r="Z343" s="261"/>
      <c r="AA343" s="261"/>
      <c r="AB343" s="261"/>
      <c r="AC343" s="261"/>
      <c r="AD343" s="261"/>
      <c r="AE343" s="261"/>
      <c r="AF343" s="261"/>
      <c r="AG343" s="261"/>
      <c r="AH343" s="261"/>
      <c r="AI343" s="261"/>
      <c r="AJ343" s="261"/>
      <c r="AK343" s="261"/>
      <c r="AL343" s="261"/>
      <c r="AM343" s="261"/>
      <c r="AN343" s="261"/>
      <c r="AO343" s="261"/>
      <c r="AP343" s="261"/>
      <c r="AQ343" s="261"/>
      <c r="AR343" s="261"/>
      <c r="AS343" s="261"/>
      <c r="AT343" s="261"/>
      <c r="AU343" s="261"/>
      <c r="AV343" s="261"/>
      <c r="AW343" s="261"/>
      <c r="AX343" s="261"/>
      <c r="AY343" s="261"/>
      <c r="AZ343" s="261"/>
      <c r="BA343" s="261"/>
      <c r="BB343" s="261"/>
      <c r="BC343" s="261"/>
      <c r="BD343" s="261"/>
      <c r="BE343" s="261"/>
      <c r="BF343" s="261"/>
      <c r="BG343" s="261"/>
      <c r="BH343" s="261"/>
      <c r="BI343" s="261"/>
      <c r="BJ343" s="261"/>
      <c r="BK343" s="261"/>
      <c r="BL343" s="261"/>
      <c r="BM343" s="261"/>
      <c r="BN343" s="261"/>
      <c r="BO343" s="261"/>
      <c r="BP343" s="261"/>
      <c r="BQ343" s="261"/>
      <c r="BR343" s="261"/>
      <c r="BS343" s="261"/>
      <c r="BT343" s="261"/>
      <c r="BU343" s="261"/>
      <c r="BV343" s="261"/>
      <c r="BW343" s="261"/>
      <c r="BX343" s="261"/>
      <c r="BY343" s="261"/>
      <c r="BZ343" s="261"/>
      <c r="CA343" s="261"/>
      <c r="CB343" s="261"/>
      <c r="CC343" s="261"/>
      <c r="CD343" s="261"/>
      <c r="CE343" s="261"/>
      <c r="CF343" s="261"/>
      <c r="CG343" s="261"/>
      <c r="CH343" s="261"/>
      <c r="CI343" s="261"/>
      <c r="CJ343" s="261"/>
      <c r="CK343" s="261"/>
      <c r="CL343" s="261"/>
      <c r="CM343" s="261"/>
      <c r="CN343" s="261"/>
      <c r="CO343" s="261"/>
      <c r="CP343" s="261"/>
      <c r="CQ343" s="261"/>
      <c r="CR343" s="261"/>
      <c r="CS343" s="261"/>
      <c r="CT343" s="261"/>
      <c r="CU343" s="261"/>
      <c r="CV343" s="261"/>
      <c r="CW343" s="261"/>
      <c r="CX343" s="261"/>
      <c r="CY343" s="261"/>
      <c r="CZ343" s="261"/>
      <c r="DA343" s="261"/>
      <c r="DB343" s="261"/>
      <c r="DC343" s="261"/>
      <c r="DD343" s="261"/>
      <c r="DE343" s="261"/>
      <c r="DF343" s="261"/>
      <c r="DG343" s="261"/>
      <c r="DH343" s="261"/>
      <c r="DI343" s="261"/>
      <c r="DJ343" s="261"/>
      <c r="DK343" s="261"/>
      <c r="DL343" s="261"/>
      <c r="DM343" s="261"/>
      <c r="DN343" s="261"/>
      <c r="DO343" s="261"/>
      <c r="DP343" s="261"/>
      <c r="DQ343" s="261"/>
      <c r="DR343" s="261"/>
      <c r="DS343" s="261"/>
      <c r="DT343" s="261"/>
      <c r="DU343" s="261"/>
      <c r="DV343" s="261"/>
      <c r="DW343" s="261"/>
      <c r="DX343" s="261"/>
      <c r="DY343" s="261"/>
      <c r="DZ343" s="261"/>
      <c r="EA343" s="261"/>
      <c r="EB343" s="261"/>
      <c r="EC343" s="261"/>
      <c r="ED343" s="261"/>
      <c r="EE343" s="261"/>
      <c r="EF343" s="261"/>
      <c r="EG343" s="261"/>
      <c r="EH343" s="261"/>
      <c r="EI343" s="261"/>
      <c r="EJ343" s="261"/>
      <c r="EK343" s="261"/>
      <c r="EL343" s="261"/>
      <c r="EM343" s="261"/>
      <c r="EN343" s="261"/>
      <c r="EO343" s="261"/>
      <c r="EP343" s="261"/>
      <c r="EQ343" s="261"/>
      <c r="ER343" s="261"/>
      <c r="ES343" s="261"/>
      <c r="ET343" s="261"/>
      <c r="EU343" s="261"/>
      <c r="EV343" s="261"/>
      <c r="EW343" s="261"/>
      <c r="EX343" s="261"/>
      <c r="EY343" s="261"/>
      <c r="EZ343" s="261"/>
      <c r="FA343" s="261"/>
      <c r="FB343" s="261"/>
      <c r="FC343" s="261"/>
      <c r="FD343" s="261"/>
      <c r="FE343" s="261"/>
      <c r="FF343" s="261"/>
      <c r="FG343" s="261"/>
      <c r="FH343" s="261"/>
      <c r="FI343" s="261"/>
      <c r="FJ343" s="261"/>
      <c r="FK343" s="261"/>
      <c r="FL343" s="261"/>
      <c r="FM343" s="261"/>
      <c r="FN343" s="261"/>
      <c r="FO343" s="261"/>
      <c r="FP343" s="261"/>
      <c r="FQ343" s="261"/>
      <c r="FR343" s="261"/>
      <c r="FS343" s="261"/>
      <c r="FT343" s="261"/>
      <c r="FU343" s="261"/>
      <c r="FV343" s="261"/>
      <c r="FW343" s="261"/>
      <c r="FX343" s="261"/>
      <c r="FY343" s="261"/>
      <c r="FZ343" s="261"/>
      <c r="GA343" s="261"/>
      <c r="GB343" s="261"/>
      <c r="GC343" s="261"/>
      <c r="GD343" s="261"/>
      <c r="GE343" s="261"/>
      <c r="GF343" s="261"/>
      <c r="GG343" s="261"/>
      <c r="GH343" s="261"/>
      <c r="GI343" s="261"/>
      <c r="GJ343" s="261"/>
      <c r="GK343" s="261"/>
      <c r="GL343" s="261"/>
      <c r="GM343" s="261"/>
      <c r="GN343" s="261"/>
      <c r="GO343" s="261"/>
      <c r="GP343" s="261"/>
      <c r="GQ343" s="261"/>
      <c r="GR343" s="261"/>
      <c r="GS343" s="261"/>
      <c r="GT343" s="261"/>
      <c r="GU343" s="261"/>
      <c r="GV343" s="261"/>
      <c r="GW343" s="261"/>
      <c r="GX343" s="261"/>
      <c r="GY343" s="261"/>
      <c r="GZ343" s="261"/>
      <c r="HA343" s="261"/>
      <c r="HB343" s="261"/>
      <c r="HC343" s="261"/>
      <c r="HD343" s="261"/>
      <c r="HE343" s="261"/>
      <c r="HF343" s="261"/>
      <c r="HG343" s="261"/>
      <c r="HH343" s="261"/>
      <c r="HI343" s="261"/>
      <c r="HJ343" s="261"/>
      <c r="HK343" s="261"/>
      <c r="HL343" s="261"/>
      <c r="HM343" s="261"/>
      <c r="HN343" s="261"/>
      <c r="HO343" s="261"/>
      <c r="HP343" s="261"/>
      <c r="HQ343" s="261"/>
      <c r="HR343" s="261"/>
      <c r="HS343" s="261"/>
      <c r="HT343" s="261"/>
      <c r="HU343" s="261"/>
      <c r="HV343" s="261"/>
      <c r="HW343" s="261"/>
      <c r="HX343" s="261"/>
      <c r="HY343" s="261"/>
      <c r="HZ343" s="261"/>
      <c r="IA343" s="261"/>
      <c r="IB343" s="261"/>
      <c r="IC343" s="261"/>
      <c r="ID343" s="261"/>
      <c r="IE343" s="261"/>
      <c r="IF343" s="261"/>
      <c r="IG343" s="261"/>
      <c r="IH343" s="261"/>
      <c r="II343" s="261"/>
      <c r="IJ343" s="261"/>
      <c r="IK343" s="261"/>
      <c r="IL343" s="261"/>
      <c r="IM343" s="261"/>
      <c r="IN343" s="261"/>
      <c r="IO343" s="261"/>
      <c r="IP343" s="261"/>
      <c r="IQ343" s="261"/>
      <c r="IR343" s="261"/>
      <c r="IS343" s="261"/>
      <c r="IT343" s="261"/>
      <c r="IU343" s="261"/>
      <c r="IV343" s="261"/>
      <c r="IW343" s="261"/>
      <c r="IX343" s="261"/>
      <c r="IY343" s="261"/>
      <c r="IZ343" s="261"/>
      <c r="JA343" s="261"/>
      <c r="JB343" s="261"/>
      <c r="JC343" s="261"/>
      <c r="JD343" s="261"/>
      <c r="JE343" s="261"/>
      <c r="JF343" s="261"/>
      <c r="JG343" s="261"/>
      <c r="JH343" s="261"/>
      <c r="JI343" s="261"/>
      <c r="JJ343" s="261"/>
      <c r="JK343" s="261"/>
      <c r="JL343" s="261"/>
      <c r="JM343" s="261"/>
      <c r="JN343" s="261"/>
      <c r="JO343" s="261"/>
      <c r="JP343" s="261"/>
      <c r="JQ343" s="261"/>
      <c r="JR343" s="261"/>
      <c r="JS343" s="261"/>
      <c r="JT343" s="261"/>
      <c r="JU343" s="261"/>
      <c r="JV343" s="261"/>
      <c r="JW343" s="261"/>
      <c r="JX343" s="261"/>
      <c r="JY343" s="261"/>
      <c r="JZ343" s="261"/>
      <c r="KA343" s="261"/>
      <c r="KB343" s="261"/>
      <c r="KC343" s="261"/>
      <c r="KD343" s="261"/>
      <c r="KE343" s="261"/>
      <c r="KF343" s="261"/>
      <c r="KG343" s="261"/>
      <c r="KH343" s="261"/>
      <c r="KI343" s="261"/>
      <c r="KJ343" s="261"/>
      <c r="KK343" s="261"/>
      <c r="KL343" s="261"/>
      <c r="KM343" s="261"/>
      <c r="KN343" s="261"/>
      <c r="KO343" s="261"/>
      <c r="KP343" s="261"/>
      <c r="KQ343" s="261"/>
      <c r="KR343" s="261"/>
      <c r="KS343" s="261"/>
      <c r="KT343" s="261"/>
      <c r="KU343" s="261"/>
      <c r="KV343" s="261"/>
      <c r="KW343" s="261"/>
      <c r="KX343" s="261"/>
      <c r="KY343" s="261"/>
      <c r="KZ343" s="261"/>
      <c r="LA343" s="261"/>
      <c r="LB343" s="261"/>
      <c r="LC343" s="261"/>
      <c r="LD343" s="261"/>
      <c r="LE343" s="261"/>
      <c r="LF343" s="261"/>
      <c r="LG343" s="261"/>
      <c r="LH343" s="261"/>
      <c r="LI343" s="261"/>
      <c r="LJ343" s="261"/>
      <c r="LK343" s="261"/>
      <c r="LL343" s="261"/>
      <c r="LM343" s="261"/>
      <c r="LN343" s="261"/>
      <c r="LO343" s="261"/>
      <c r="LP343" s="261"/>
      <c r="LQ343" s="261"/>
      <c r="LR343" s="261"/>
      <c r="LS343" s="261"/>
      <c r="LT343" s="261"/>
      <c r="LU343" s="261"/>
      <c r="LV343" s="261"/>
      <c r="LW343" s="261"/>
      <c r="LX343" s="261"/>
      <c r="LY343" s="261"/>
      <c r="LZ343" s="261"/>
      <c r="MA343" s="261"/>
      <c r="MB343" s="261"/>
      <c r="MC343" s="261"/>
      <c r="MD343" s="261"/>
      <c r="ME343" s="261"/>
      <c r="MF343" s="261"/>
      <c r="MG343" s="261"/>
      <c r="MH343" s="261"/>
      <c r="MI343" s="261"/>
      <c r="MJ343" s="261"/>
      <c r="MK343" s="261"/>
      <c r="ML343" s="261"/>
      <c r="MM343" s="261"/>
      <c r="MN343" s="261"/>
      <c r="MO343" s="261"/>
      <c r="MP343" s="261"/>
      <c r="MQ343" s="261"/>
      <c r="MR343" s="261"/>
      <c r="MS343" s="261"/>
      <c r="MT343" s="261"/>
      <c r="MU343" s="261"/>
      <c r="MV343" s="261"/>
      <c r="MW343" s="261"/>
      <c r="MX343" s="261"/>
      <c r="MY343" s="261"/>
      <c r="MZ343" s="261"/>
      <c r="NA343" s="261"/>
      <c r="NB343" s="261"/>
      <c r="NC343" s="261"/>
      <c r="ND343" s="261"/>
      <c r="NE343" s="261"/>
      <c r="NF343" s="261"/>
      <c r="NG343" s="261"/>
      <c r="NH343" s="261"/>
      <c r="NI343" s="261"/>
      <c r="NJ343" s="261"/>
      <c r="NK343" s="261"/>
      <c r="NL343" s="261"/>
      <c r="NM343" s="261"/>
      <c r="NN343" s="261"/>
      <c r="NO343" s="261"/>
      <c r="NP343" s="261"/>
      <c r="NQ343" s="261"/>
      <c r="NR343" s="261"/>
      <c r="NS343" s="261"/>
      <c r="NT343" s="261"/>
      <c r="NU343" s="261"/>
      <c r="NV343" s="261"/>
      <c r="NW343" s="261"/>
      <c r="NX343" s="261"/>
      <c r="NY343" s="261"/>
      <c r="NZ343" s="261"/>
      <c r="OA343" s="261"/>
      <c r="OB343" s="261"/>
      <c r="OC343" s="261"/>
      <c r="OD343" s="261"/>
      <c r="OE343" s="261"/>
      <c r="OF343" s="261"/>
      <c r="OG343" s="261"/>
      <c r="OH343" s="261"/>
      <c r="OI343" s="261"/>
      <c r="OJ343" s="261"/>
      <c r="OK343" s="261"/>
      <c r="OL343" s="261"/>
      <c r="OM343" s="261"/>
      <c r="ON343" s="261"/>
      <c r="OO343" s="261"/>
      <c r="OP343" s="261"/>
      <c r="OQ343" s="261"/>
      <c r="OR343" s="261"/>
      <c r="OS343" s="261"/>
      <c r="OT343" s="261"/>
      <c r="OU343" s="261"/>
      <c r="OV343" s="261"/>
      <c r="OW343" s="261"/>
      <c r="OX343" s="261"/>
      <c r="OY343" s="261"/>
      <c r="OZ343" s="261"/>
      <c r="PA343" s="261"/>
      <c r="PB343" s="261"/>
      <c r="PC343" s="261"/>
      <c r="PD343" s="261"/>
      <c r="PE343" s="261"/>
      <c r="PF343" s="261"/>
      <c r="PG343" s="261"/>
      <c r="PH343" s="261"/>
      <c r="PI343" s="261"/>
      <c r="PJ343" s="261"/>
      <c r="PK343" s="261"/>
      <c r="PL343" s="261"/>
      <c r="PM343" s="261"/>
      <c r="PN343" s="261"/>
      <c r="PO343" s="261"/>
      <c r="PP343" s="261"/>
      <c r="PQ343" s="261"/>
      <c r="PR343" s="261"/>
      <c r="PS343" s="261"/>
      <c r="PT343" s="261"/>
      <c r="PU343" s="261"/>
      <c r="PV343" s="261"/>
      <c r="PW343" s="261"/>
      <c r="PX343" s="261"/>
      <c r="PY343" s="261"/>
      <c r="PZ343" s="261"/>
      <c r="QA343" s="261"/>
      <c r="QB343" s="261"/>
      <c r="QC343" s="261"/>
      <c r="QD343" s="261"/>
      <c r="QE343" s="261"/>
      <c r="QF343" s="261"/>
      <c r="QG343" s="261"/>
      <c r="QH343" s="261"/>
      <c r="QI343" s="261"/>
      <c r="QJ343" s="261"/>
      <c r="QK343" s="261"/>
      <c r="QL343" s="261"/>
      <c r="QM343" s="261"/>
      <c r="QN343" s="261"/>
      <c r="QO343" s="261"/>
      <c r="QP343" s="261"/>
      <c r="QQ343" s="261"/>
      <c r="QR343" s="261"/>
      <c r="QS343" s="261"/>
      <c r="QT343" s="261"/>
      <c r="QU343" s="261"/>
      <c r="QV343" s="261"/>
      <c r="QW343" s="261"/>
      <c r="QX343" s="261"/>
      <c r="QY343" s="261"/>
      <c r="QZ343" s="261"/>
      <c r="RA343" s="261"/>
      <c r="RB343" s="261"/>
      <c r="RC343" s="261"/>
      <c r="RD343" s="261"/>
      <c r="RE343" s="261"/>
      <c r="RF343" s="261"/>
      <c r="RG343" s="261"/>
      <c r="RH343" s="261"/>
      <c r="RI343" s="261"/>
      <c r="RJ343" s="261"/>
      <c r="RK343" s="261"/>
      <c r="RL343" s="261"/>
      <c r="RM343" s="261"/>
      <c r="RN343" s="261"/>
      <c r="RO343" s="261"/>
      <c r="RP343" s="261"/>
      <c r="RQ343" s="261"/>
      <c r="RR343" s="261"/>
      <c r="RS343" s="261"/>
      <c r="RT343" s="261"/>
      <c r="RU343" s="261"/>
      <c r="RV343" s="261"/>
      <c r="RW343" s="261"/>
      <c r="RX343" s="261"/>
      <c r="RY343" s="261"/>
      <c r="RZ343" s="261"/>
      <c r="SA343" s="261"/>
      <c r="SB343" s="261"/>
      <c r="SC343" s="261"/>
      <c r="SD343" s="261"/>
      <c r="SE343" s="261"/>
      <c r="SF343" s="261"/>
      <c r="SG343" s="261"/>
      <c r="SH343" s="261"/>
      <c r="SI343" s="261"/>
      <c r="SJ343" s="261"/>
      <c r="SK343" s="261"/>
      <c r="SL343" s="261"/>
      <c r="SM343" s="261"/>
      <c r="SN343" s="261"/>
      <c r="SO343" s="261"/>
      <c r="SP343" s="261"/>
      <c r="SQ343" s="261"/>
      <c r="SR343" s="261"/>
      <c r="SS343" s="261"/>
      <c r="ST343" s="261"/>
      <c r="SU343" s="261"/>
      <c r="SV343" s="261"/>
      <c r="SW343" s="261"/>
      <c r="SX343" s="261"/>
      <c r="SY343" s="261"/>
      <c r="SZ343" s="261"/>
      <c r="TA343" s="261"/>
      <c r="TB343" s="261"/>
      <c r="TC343" s="261"/>
      <c r="TD343" s="261"/>
      <c r="TE343" s="261"/>
      <c r="TF343" s="261"/>
      <c r="TG343" s="261"/>
      <c r="TH343" s="261"/>
      <c r="TI343" s="261"/>
      <c r="TJ343" s="261"/>
      <c r="TK343" s="261"/>
      <c r="TL343" s="261"/>
      <c r="TM343" s="261"/>
      <c r="TN343" s="261"/>
      <c r="TO343" s="261"/>
      <c r="TP343" s="261"/>
      <c r="TQ343" s="261"/>
      <c r="TR343" s="261"/>
      <c r="TS343" s="261"/>
      <c r="TT343" s="261"/>
      <c r="TU343" s="261"/>
      <c r="TV343" s="261"/>
      <c r="TW343" s="261"/>
      <c r="TX343" s="261"/>
      <c r="TY343" s="261"/>
      <c r="TZ343" s="261"/>
      <c r="UA343" s="261"/>
      <c r="UB343" s="261"/>
      <c r="UC343" s="261"/>
      <c r="UD343" s="261"/>
      <c r="UE343" s="261"/>
      <c r="UF343" s="261"/>
      <c r="UG343" s="261"/>
      <c r="UH343" s="261"/>
      <c r="UI343" s="261"/>
      <c r="UJ343" s="261"/>
      <c r="UK343" s="261"/>
      <c r="UL343" s="261"/>
      <c r="UM343" s="261"/>
      <c r="UN343" s="261"/>
      <c r="UO343" s="261"/>
      <c r="UP343" s="261"/>
      <c r="UQ343" s="261"/>
      <c r="UR343" s="261"/>
      <c r="US343" s="261"/>
      <c r="UT343" s="261"/>
      <c r="UU343" s="261"/>
      <c r="UV343" s="261"/>
      <c r="UW343" s="261"/>
      <c r="UX343" s="261"/>
      <c r="UY343" s="261"/>
      <c r="UZ343" s="261"/>
      <c r="VA343" s="261"/>
      <c r="VB343" s="261"/>
      <c r="VC343" s="261"/>
      <c r="VD343" s="261"/>
      <c r="VE343" s="261"/>
      <c r="VF343" s="261"/>
      <c r="VG343" s="261"/>
      <c r="VH343" s="261"/>
      <c r="VI343" s="261"/>
      <c r="VJ343" s="261"/>
      <c r="VK343" s="261"/>
      <c r="VL343" s="261"/>
      <c r="VM343" s="261"/>
      <c r="VN343" s="261"/>
      <c r="VO343" s="261"/>
      <c r="VP343" s="261"/>
      <c r="VQ343" s="261"/>
      <c r="VR343" s="261"/>
      <c r="VS343" s="261"/>
      <c r="VT343" s="261"/>
      <c r="VU343" s="261"/>
      <c r="VV343" s="261"/>
      <c r="VW343" s="261"/>
      <c r="VX343" s="261"/>
      <c r="VY343" s="261"/>
      <c r="VZ343" s="261"/>
      <c r="WA343" s="261"/>
      <c r="WB343" s="261"/>
      <c r="WC343" s="261"/>
      <c r="WD343" s="261"/>
      <c r="WE343" s="261"/>
      <c r="WF343" s="261"/>
      <c r="WG343" s="261"/>
      <c r="WH343" s="261"/>
      <c r="WI343" s="261"/>
      <c r="WJ343" s="261"/>
      <c r="WK343" s="261"/>
      <c r="WL343" s="261"/>
      <c r="WM343" s="261"/>
      <c r="WN343" s="261"/>
      <c r="WO343" s="261"/>
      <c r="WP343" s="261"/>
      <c r="WQ343" s="261"/>
      <c r="WR343" s="261"/>
      <c r="WS343" s="261"/>
      <c r="WT343" s="261"/>
      <c r="WU343" s="261"/>
      <c r="WV343" s="261"/>
      <c r="WW343" s="261"/>
      <c r="WX343" s="261"/>
      <c r="WY343" s="261"/>
      <c r="WZ343" s="261"/>
      <c r="XA343" s="261"/>
      <c r="XB343" s="261"/>
      <c r="XC343" s="261"/>
      <c r="XD343" s="261"/>
      <c r="XE343" s="261"/>
      <c r="XF343" s="261"/>
      <c r="XG343" s="261"/>
      <c r="XH343" s="261"/>
      <c r="XI343" s="261"/>
      <c r="XJ343" s="261"/>
      <c r="XK343" s="261"/>
      <c r="XL343" s="261"/>
      <c r="XM343" s="261"/>
      <c r="XN343" s="261"/>
      <c r="XO343" s="261"/>
      <c r="XP343" s="261"/>
      <c r="XQ343" s="261"/>
      <c r="XR343" s="261"/>
      <c r="XS343" s="261"/>
      <c r="XT343" s="261"/>
      <c r="XU343" s="261"/>
      <c r="XV343" s="261"/>
      <c r="XW343" s="261"/>
      <c r="XX343" s="261"/>
      <c r="XY343" s="261"/>
      <c r="XZ343" s="261"/>
      <c r="YA343" s="261"/>
      <c r="YB343" s="261"/>
      <c r="YC343" s="261"/>
      <c r="YD343" s="261"/>
      <c r="YE343" s="261"/>
      <c r="YF343" s="261"/>
      <c r="YG343" s="261"/>
      <c r="YH343" s="261"/>
      <c r="YI343" s="261"/>
      <c r="YJ343" s="261"/>
      <c r="YK343" s="261"/>
      <c r="YL343" s="261"/>
      <c r="YM343" s="261"/>
      <c r="YN343" s="261"/>
      <c r="YO343" s="261"/>
      <c r="YP343" s="261"/>
      <c r="YQ343" s="261"/>
      <c r="YR343" s="261"/>
      <c r="YS343" s="261"/>
      <c r="YT343" s="261"/>
      <c r="YU343" s="261"/>
      <c r="YV343" s="261"/>
      <c r="YW343" s="261"/>
      <c r="YX343" s="261"/>
      <c r="YY343" s="261"/>
      <c r="YZ343" s="261"/>
      <c r="ZA343" s="261"/>
      <c r="ZB343" s="261"/>
      <c r="ZC343" s="261"/>
      <c r="ZD343" s="261"/>
      <c r="ZE343" s="261"/>
      <c r="ZF343" s="261"/>
      <c r="ZG343" s="261"/>
      <c r="ZH343" s="261"/>
      <c r="ZI343" s="261"/>
      <c r="ZJ343" s="261"/>
      <c r="ZK343" s="261"/>
      <c r="ZL343" s="261"/>
      <c r="ZM343" s="261"/>
      <c r="ZN343" s="261"/>
      <c r="ZO343" s="261"/>
      <c r="ZP343" s="261"/>
      <c r="ZQ343" s="261"/>
      <c r="ZR343" s="261"/>
      <c r="ZS343" s="261"/>
      <c r="ZT343" s="261"/>
      <c r="ZU343" s="261"/>
      <c r="ZV343" s="261"/>
      <c r="ZW343" s="261"/>
      <c r="ZX343" s="261"/>
      <c r="ZY343" s="261"/>
      <c r="ZZ343" s="261"/>
      <c r="AAA343" s="261"/>
      <c r="AAB343" s="261"/>
      <c r="AAC343" s="261"/>
      <c r="AAD343" s="261"/>
      <c r="AAE343" s="261"/>
      <c r="AAF343" s="261"/>
      <c r="AAG343" s="261"/>
      <c r="AAH343" s="261"/>
      <c r="AAI343" s="261"/>
      <c r="AAJ343" s="261"/>
      <c r="AAK343" s="261"/>
      <c r="AAL343" s="261"/>
      <c r="AAM343" s="261"/>
      <c r="AAN343" s="261"/>
      <c r="AAO343" s="261"/>
      <c r="AAP343" s="261"/>
      <c r="AAQ343" s="261"/>
      <c r="AAR343" s="261"/>
      <c r="AAS343" s="261"/>
      <c r="AAT343" s="261"/>
      <c r="AAU343" s="261"/>
      <c r="AAV343" s="261"/>
      <c r="AAW343" s="261"/>
      <c r="AAX343" s="261"/>
      <c r="AAY343" s="261"/>
      <c r="AAZ343" s="261"/>
      <c r="ABA343" s="261"/>
      <c r="ABB343" s="261"/>
      <c r="ABC343" s="261"/>
      <c r="ABD343" s="261"/>
      <c r="ABE343" s="261"/>
      <c r="ABF343" s="261"/>
      <c r="ABG343" s="261"/>
      <c r="ABH343" s="261"/>
      <c r="ABI343" s="261"/>
      <c r="ABJ343" s="261"/>
      <c r="ABK343" s="261"/>
      <c r="ABL343" s="261"/>
      <c r="ABM343" s="261"/>
      <c r="ABN343" s="261"/>
      <c r="ABO343" s="261"/>
      <c r="ABP343" s="261"/>
      <c r="ABQ343" s="261"/>
      <c r="ABR343" s="261"/>
      <c r="ABS343" s="261"/>
      <c r="ABT343" s="261"/>
      <c r="ABU343" s="261"/>
      <c r="ABV343" s="261"/>
      <c r="ABW343" s="261"/>
      <c r="ABX343" s="261"/>
      <c r="ABY343" s="261"/>
      <c r="ABZ343" s="261"/>
      <c r="ACA343" s="261"/>
      <c r="ACB343" s="261"/>
      <c r="ACC343" s="261"/>
      <c r="ACD343" s="261"/>
      <c r="ACE343" s="261"/>
      <c r="ACF343" s="261"/>
      <c r="ACG343" s="261"/>
      <c r="ACH343" s="261"/>
      <c r="ACI343" s="261"/>
      <c r="ACJ343" s="261"/>
      <c r="ACK343" s="261"/>
      <c r="ACL343" s="261"/>
      <c r="ACM343" s="261"/>
      <c r="ACN343" s="261"/>
      <c r="ACO343" s="261"/>
      <c r="ACP343" s="261"/>
      <c r="ACQ343" s="261"/>
      <c r="ACR343" s="261"/>
      <c r="ACS343" s="261"/>
      <c r="ACT343" s="261"/>
      <c r="ACU343" s="261"/>
      <c r="ACV343" s="261"/>
      <c r="ACW343" s="261"/>
      <c r="ACX343" s="261"/>
      <c r="ACY343" s="261"/>
      <c r="ACZ343" s="261"/>
      <c r="ADA343" s="261"/>
      <c r="ADB343" s="261"/>
      <c r="ADC343" s="261"/>
      <c r="ADD343" s="261"/>
      <c r="ADE343" s="261"/>
      <c r="ADF343" s="261"/>
      <c r="ADG343" s="261"/>
      <c r="ADH343" s="261"/>
      <c r="ADI343" s="261"/>
      <c r="ADJ343" s="261"/>
      <c r="ADK343" s="261"/>
      <c r="ADL343" s="261"/>
      <c r="ADM343" s="261"/>
      <c r="ADN343" s="261"/>
      <c r="ADO343" s="261"/>
      <c r="ADP343" s="261"/>
      <c r="ADQ343" s="261"/>
      <c r="ADR343" s="261"/>
      <c r="ADS343" s="261"/>
      <c r="ADT343" s="261"/>
      <c r="ADU343" s="261"/>
      <c r="ADV343" s="261"/>
      <c r="ADW343" s="261"/>
      <c r="ADX343" s="261"/>
      <c r="ADY343" s="261"/>
      <c r="ADZ343" s="261"/>
      <c r="AEA343" s="261"/>
      <c r="AEB343" s="261"/>
      <c r="AEC343" s="261"/>
      <c r="AED343" s="261"/>
      <c r="AEE343" s="261"/>
      <c r="AEF343" s="261"/>
      <c r="AEG343" s="261"/>
      <c r="AEH343" s="261"/>
      <c r="AEI343" s="261"/>
      <c r="AEJ343" s="261"/>
      <c r="AEK343" s="261"/>
      <c r="AEL343" s="261"/>
      <c r="AEM343" s="261"/>
      <c r="AEN343" s="261"/>
      <c r="AEO343" s="261"/>
      <c r="AEP343" s="261"/>
      <c r="AEQ343" s="261"/>
      <c r="AER343" s="261"/>
      <c r="AES343" s="261"/>
      <c r="AET343" s="261"/>
      <c r="AEU343" s="261"/>
      <c r="AEV343" s="261"/>
      <c r="AEW343" s="261"/>
      <c r="AEX343" s="261"/>
      <c r="AEY343" s="261"/>
      <c r="AEZ343" s="261"/>
      <c r="AFA343" s="261"/>
      <c r="AFB343" s="261"/>
      <c r="AFC343" s="261"/>
      <c r="AFD343" s="261"/>
      <c r="AFE343" s="261"/>
      <c r="AFF343" s="261"/>
      <c r="AFG343" s="261"/>
      <c r="AFH343" s="261"/>
      <c r="AFI343" s="261"/>
      <c r="AFJ343" s="261"/>
      <c r="AFK343" s="261"/>
      <c r="AFL343" s="261"/>
      <c r="AFM343" s="261"/>
      <c r="AFN343" s="261"/>
      <c r="AFO343" s="261"/>
      <c r="AFP343" s="261"/>
      <c r="AFQ343" s="261"/>
      <c r="AFR343" s="261"/>
      <c r="AFS343" s="261"/>
      <c r="AFT343" s="261"/>
      <c r="AFU343" s="261"/>
      <c r="AFV343" s="261"/>
      <c r="AFW343" s="261"/>
      <c r="AFX343" s="261"/>
      <c r="AFY343" s="261"/>
      <c r="AFZ343" s="261"/>
      <c r="AGA343" s="261"/>
      <c r="AGB343" s="261"/>
      <c r="AGC343" s="261"/>
      <c r="AGD343" s="261"/>
      <c r="AGE343" s="261"/>
      <c r="AGF343" s="261"/>
      <c r="AGG343" s="261"/>
      <c r="AGH343" s="261"/>
      <c r="AGI343" s="261"/>
      <c r="AGJ343" s="261"/>
      <c r="AGK343" s="261"/>
      <c r="AGL343" s="261"/>
      <c r="AGM343" s="261"/>
      <c r="AGN343" s="261"/>
      <c r="AGO343" s="261"/>
      <c r="AGP343" s="261"/>
      <c r="AGQ343" s="261"/>
      <c r="AGR343" s="261"/>
      <c r="AGS343" s="261"/>
      <c r="AGT343" s="261"/>
      <c r="AGU343" s="261"/>
      <c r="AGV343" s="261"/>
      <c r="AGW343" s="261"/>
      <c r="AGX343" s="261"/>
      <c r="AGY343" s="261"/>
      <c r="AGZ343" s="261"/>
      <c r="AHA343" s="261"/>
      <c r="AHB343" s="261"/>
      <c r="AHC343" s="261"/>
      <c r="AHD343" s="261"/>
      <c r="AHE343" s="261"/>
      <c r="AHF343" s="261"/>
      <c r="AHG343" s="261"/>
      <c r="AHH343" s="261"/>
      <c r="AHI343" s="261"/>
      <c r="AHJ343" s="261"/>
      <c r="AHK343" s="261"/>
      <c r="AHL343" s="261"/>
      <c r="AHM343" s="261"/>
      <c r="AHN343" s="261"/>
      <c r="AHO343" s="261"/>
      <c r="AHP343" s="261"/>
      <c r="AHQ343" s="261"/>
      <c r="AHR343" s="261"/>
      <c r="AHS343" s="261"/>
      <c r="AHT343" s="261"/>
      <c r="AHU343" s="261"/>
      <c r="AHV343" s="261"/>
      <c r="AHW343" s="261"/>
      <c r="AHX343" s="261"/>
      <c r="AHY343" s="261"/>
      <c r="AHZ343" s="261"/>
      <c r="AIA343" s="261"/>
      <c r="AIB343" s="261"/>
      <c r="AIC343" s="261"/>
      <c r="AID343" s="261"/>
      <c r="AIE343" s="261"/>
      <c r="AIF343" s="261"/>
      <c r="AIG343" s="261"/>
      <c r="AIH343" s="261"/>
      <c r="AII343" s="261"/>
      <c r="AIJ343" s="261"/>
      <c r="AIK343" s="261"/>
      <c r="AIL343" s="261"/>
      <c r="AIM343" s="261"/>
      <c r="AIN343" s="261"/>
      <c r="AIO343" s="261"/>
      <c r="AIP343" s="261"/>
      <c r="AIQ343" s="261"/>
      <c r="AIR343" s="261"/>
      <c r="AIS343" s="261"/>
      <c r="AIT343" s="261"/>
      <c r="AIU343" s="261"/>
      <c r="AIV343" s="261"/>
      <c r="AIW343" s="261"/>
      <c r="AIX343" s="261"/>
      <c r="AIY343" s="261"/>
      <c r="AIZ343" s="261"/>
      <c r="AJA343" s="261"/>
      <c r="AJB343" s="261"/>
      <c r="AJC343" s="261"/>
      <c r="AJD343" s="261"/>
      <c r="AJE343" s="261"/>
      <c r="AJF343" s="261"/>
      <c r="AJG343" s="261"/>
      <c r="AJH343" s="261"/>
      <c r="AJI343" s="261"/>
      <c r="AJJ343" s="261"/>
      <c r="AJK343" s="261"/>
      <c r="AJL343" s="261"/>
      <c r="AJM343" s="261"/>
      <c r="AJN343" s="261"/>
      <c r="AJO343" s="261"/>
      <c r="AJP343" s="261"/>
      <c r="AJQ343" s="261"/>
      <c r="AJR343" s="261"/>
      <c r="AJS343" s="261"/>
      <c r="AJT343" s="261"/>
      <c r="AJU343" s="261"/>
      <c r="AJV343" s="261"/>
      <c r="AJW343" s="261"/>
      <c r="AJX343" s="261"/>
      <c r="AJY343" s="261"/>
      <c r="AJZ343" s="261"/>
      <c r="AKA343" s="261"/>
      <c r="AKB343" s="261"/>
      <c r="AKC343" s="261"/>
      <c r="AKD343" s="261"/>
      <c r="AKE343" s="261"/>
      <c r="AKF343" s="261"/>
      <c r="AKG343" s="261"/>
      <c r="AKH343" s="261"/>
      <c r="AKI343" s="261"/>
      <c r="AKJ343" s="261"/>
      <c r="AKK343" s="261"/>
      <c r="AKL343" s="261"/>
      <c r="AKM343" s="261"/>
      <c r="AKN343" s="261"/>
      <c r="AKO343" s="261"/>
      <c r="AKP343" s="261"/>
      <c r="AKQ343" s="261"/>
      <c r="AKR343" s="261"/>
      <c r="AKS343" s="261"/>
      <c r="AKT343" s="261"/>
      <c r="AKU343" s="261"/>
      <c r="AKV343" s="261"/>
      <c r="AKW343" s="261"/>
      <c r="AKX343" s="261"/>
      <c r="AKY343" s="261"/>
      <c r="AKZ343" s="261"/>
      <c r="ALA343" s="261"/>
      <c r="ALB343" s="261"/>
      <c r="ALC343" s="261"/>
      <c r="ALD343" s="261"/>
      <c r="ALE343" s="261"/>
      <c r="ALF343" s="261"/>
      <c r="ALG343" s="261"/>
      <c r="ALH343" s="261"/>
      <c r="ALI343" s="261"/>
      <c r="ALJ343" s="261"/>
      <c r="ALK343" s="261"/>
      <c r="ALL343" s="261"/>
      <c r="ALM343" s="261"/>
      <c r="ALN343" s="261"/>
      <c r="ALO343" s="261"/>
      <c r="ALP343" s="261"/>
      <c r="ALQ343" s="261"/>
      <c r="ALR343" s="261"/>
      <c r="ALS343" s="261"/>
      <c r="ALT343" s="261"/>
      <c r="ALU343" s="261"/>
      <c r="ALV343" s="261"/>
      <c r="ALW343" s="261"/>
      <c r="ALX343" s="261"/>
      <c r="ALY343" s="261"/>
      <c r="ALZ343" s="261"/>
      <c r="AMA343" s="261"/>
      <c r="AMB343" s="261"/>
      <c r="AMC343" s="261"/>
      <c r="AMD343" s="261"/>
      <c r="AME343" s="261"/>
      <c r="AMF343" s="261"/>
      <c r="AMG343" s="261"/>
      <c r="AMH343" s="261"/>
      <c r="AMI343" s="261"/>
      <c r="AMJ343" s="261"/>
      <c r="AMK343" s="261"/>
    </row>
    <row r="344" spans="1:1025" s="269" customFormat="1" x14ac:dyDescent="0.35">
      <c r="A344" s="261"/>
      <c r="B344" s="265"/>
      <c r="C344" s="266"/>
      <c r="D344" s="266"/>
      <c r="E344" s="266"/>
      <c r="F344" s="266"/>
      <c r="G344" s="266"/>
      <c r="H344" s="261"/>
      <c r="I344" s="261"/>
      <c r="J344" s="261"/>
      <c r="K344" s="261"/>
      <c r="L344" s="261"/>
      <c r="M344" s="261"/>
      <c r="N344" s="261"/>
      <c r="O344" s="261"/>
      <c r="P344" s="261"/>
      <c r="Q344" s="261"/>
      <c r="R344" s="261"/>
      <c r="S344" s="261"/>
      <c r="T344" s="261"/>
      <c r="U344" s="261"/>
      <c r="V344" s="261"/>
      <c r="W344" s="261"/>
      <c r="X344" s="261"/>
      <c r="Y344" s="261"/>
      <c r="Z344" s="261"/>
      <c r="AA344" s="261"/>
      <c r="AB344" s="261"/>
      <c r="AC344" s="261"/>
      <c r="AD344" s="261"/>
      <c r="AE344" s="261"/>
      <c r="AF344" s="261"/>
      <c r="AG344" s="261"/>
      <c r="AH344" s="261"/>
      <c r="AI344" s="261"/>
      <c r="AJ344" s="261"/>
      <c r="AK344" s="261"/>
      <c r="AL344" s="261"/>
      <c r="AM344" s="261"/>
      <c r="AN344" s="261"/>
      <c r="AO344" s="261"/>
      <c r="AP344" s="261"/>
      <c r="AQ344" s="261"/>
      <c r="AR344" s="261"/>
      <c r="AS344" s="261"/>
      <c r="AT344" s="261"/>
      <c r="AU344" s="261"/>
      <c r="AV344" s="261"/>
      <c r="AW344" s="261"/>
      <c r="AX344" s="261"/>
      <c r="AY344" s="261"/>
      <c r="AZ344" s="261"/>
      <c r="BA344" s="261"/>
      <c r="BB344" s="261"/>
      <c r="BC344" s="261"/>
      <c r="BD344" s="261"/>
      <c r="BE344" s="261"/>
      <c r="BF344" s="261"/>
      <c r="BG344" s="261"/>
      <c r="BH344" s="261"/>
      <c r="BI344" s="261"/>
      <c r="BJ344" s="261"/>
      <c r="BK344" s="261"/>
      <c r="BL344" s="261"/>
      <c r="BM344" s="261"/>
      <c r="BN344" s="261"/>
      <c r="BO344" s="261"/>
      <c r="BP344" s="261"/>
      <c r="BQ344" s="261"/>
      <c r="BR344" s="261"/>
      <c r="BS344" s="261"/>
      <c r="BT344" s="261"/>
      <c r="BU344" s="261"/>
      <c r="BV344" s="261"/>
      <c r="BW344" s="261"/>
      <c r="BX344" s="261"/>
      <c r="BY344" s="261"/>
      <c r="BZ344" s="261"/>
      <c r="CA344" s="261"/>
      <c r="CB344" s="261"/>
      <c r="CC344" s="261"/>
      <c r="CD344" s="261"/>
      <c r="CE344" s="261"/>
      <c r="CF344" s="261"/>
      <c r="CG344" s="261"/>
      <c r="CH344" s="261"/>
      <c r="CI344" s="261"/>
      <c r="CJ344" s="261"/>
      <c r="CK344" s="261"/>
      <c r="CL344" s="261"/>
      <c r="CM344" s="261"/>
      <c r="CN344" s="261"/>
      <c r="CO344" s="261"/>
      <c r="CP344" s="261"/>
      <c r="CQ344" s="261"/>
      <c r="CR344" s="261"/>
      <c r="CS344" s="261"/>
      <c r="CT344" s="261"/>
      <c r="CU344" s="261"/>
      <c r="CV344" s="261"/>
      <c r="CW344" s="261"/>
      <c r="CX344" s="261"/>
      <c r="CY344" s="261"/>
      <c r="CZ344" s="261"/>
      <c r="DA344" s="261"/>
      <c r="DB344" s="261"/>
      <c r="DC344" s="261"/>
      <c r="DD344" s="261"/>
      <c r="DE344" s="261"/>
      <c r="DF344" s="261"/>
      <c r="DG344" s="261"/>
      <c r="DH344" s="261"/>
      <c r="DI344" s="261"/>
      <c r="DJ344" s="261"/>
      <c r="DK344" s="261"/>
      <c r="DL344" s="261"/>
      <c r="DM344" s="261"/>
      <c r="DN344" s="261"/>
      <c r="DO344" s="261"/>
      <c r="DP344" s="261"/>
      <c r="DQ344" s="261"/>
      <c r="DR344" s="261"/>
      <c r="DS344" s="261"/>
      <c r="DT344" s="261"/>
      <c r="DU344" s="261"/>
      <c r="DV344" s="261"/>
      <c r="DW344" s="261"/>
      <c r="DX344" s="261"/>
      <c r="DY344" s="261"/>
      <c r="DZ344" s="261"/>
      <c r="EA344" s="261"/>
      <c r="EB344" s="261"/>
      <c r="EC344" s="261"/>
      <c r="ED344" s="261"/>
      <c r="EE344" s="261"/>
      <c r="EF344" s="261"/>
      <c r="EG344" s="261"/>
      <c r="EH344" s="261"/>
      <c r="EI344" s="261"/>
      <c r="EJ344" s="261"/>
      <c r="EK344" s="261"/>
      <c r="EL344" s="261"/>
      <c r="EM344" s="261"/>
      <c r="EN344" s="261"/>
      <c r="EO344" s="261"/>
      <c r="EP344" s="261"/>
      <c r="EQ344" s="261"/>
      <c r="ER344" s="261"/>
      <c r="ES344" s="261"/>
      <c r="ET344" s="261"/>
      <c r="EU344" s="261"/>
      <c r="EV344" s="261"/>
      <c r="EW344" s="261"/>
      <c r="EX344" s="261"/>
      <c r="EY344" s="261"/>
      <c r="EZ344" s="261"/>
      <c r="FA344" s="261"/>
      <c r="FB344" s="261"/>
      <c r="FC344" s="261"/>
      <c r="FD344" s="261"/>
      <c r="FE344" s="261"/>
      <c r="FF344" s="261"/>
      <c r="FG344" s="261"/>
      <c r="FH344" s="261"/>
      <c r="FI344" s="261"/>
      <c r="FJ344" s="261"/>
      <c r="FK344" s="261"/>
      <c r="FL344" s="261"/>
      <c r="FM344" s="261"/>
      <c r="FN344" s="261"/>
      <c r="FO344" s="261"/>
      <c r="FP344" s="261"/>
      <c r="FQ344" s="261"/>
      <c r="FR344" s="261"/>
      <c r="FS344" s="261"/>
      <c r="FT344" s="261"/>
      <c r="FU344" s="261"/>
      <c r="FV344" s="261"/>
      <c r="FW344" s="261"/>
      <c r="FX344" s="261"/>
      <c r="FY344" s="261"/>
      <c r="FZ344" s="261"/>
      <c r="GA344" s="261"/>
      <c r="GB344" s="261"/>
      <c r="GC344" s="261"/>
      <c r="GD344" s="261"/>
      <c r="GE344" s="261"/>
      <c r="GF344" s="261"/>
      <c r="GG344" s="261"/>
      <c r="GH344" s="261"/>
      <c r="GI344" s="261"/>
      <c r="GJ344" s="261"/>
      <c r="GK344" s="261"/>
      <c r="GL344" s="261"/>
      <c r="GM344" s="261"/>
      <c r="GN344" s="261"/>
      <c r="GO344" s="261"/>
      <c r="GP344" s="261"/>
      <c r="GQ344" s="261"/>
      <c r="GR344" s="261"/>
      <c r="GS344" s="261"/>
      <c r="GT344" s="261"/>
      <c r="GU344" s="261"/>
      <c r="GV344" s="261"/>
      <c r="GW344" s="261"/>
      <c r="GX344" s="261"/>
      <c r="GY344" s="261"/>
      <c r="GZ344" s="261"/>
      <c r="HA344" s="261"/>
      <c r="HB344" s="261"/>
      <c r="HC344" s="261"/>
      <c r="HD344" s="261"/>
      <c r="HE344" s="261"/>
      <c r="HF344" s="261"/>
      <c r="HG344" s="261"/>
      <c r="HH344" s="261"/>
      <c r="HI344" s="261"/>
      <c r="HJ344" s="261"/>
      <c r="HK344" s="261"/>
      <c r="HL344" s="261"/>
      <c r="HM344" s="261"/>
      <c r="HN344" s="261"/>
      <c r="HO344" s="261"/>
      <c r="HP344" s="261"/>
      <c r="HQ344" s="261"/>
      <c r="HR344" s="261"/>
      <c r="HS344" s="261"/>
      <c r="HT344" s="261"/>
      <c r="HU344" s="261"/>
      <c r="HV344" s="261"/>
      <c r="HW344" s="261"/>
      <c r="HX344" s="261"/>
      <c r="HY344" s="261"/>
      <c r="HZ344" s="261"/>
      <c r="IA344" s="261"/>
      <c r="IB344" s="261"/>
      <c r="IC344" s="261"/>
      <c r="ID344" s="261"/>
      <c r="IE344" s="261"/>
      <c r="IF344" s="261"/>
      <c r="IG344" s="261"/>
      <c r="IH344" s="261"/>
      <c r="II344" s="261"/>
      <c r="IJ344" s="261"/>
      <c r="IK344" s="261"/>
      <c r="IL344" s="261"/>
      <c r="IM344" s="261"/>
      <c r="IN344" s="261"/>
      <c r="IO344" s="261"/>
      <c r="IP344" s="261"/>
      <c r="IQ344" s="261"/>
      <c r="IR344" s="261"/>
      <c r="IS344" s="261"/>
      <c r="IT344" s="261"/>
      <c r="IU344" s="261"/>
      <c r="IV344" s="261"/>
      <c r="IW344" s="261"/>
      <c r="IX344" s="261"/>
      <c r="IY344" s="261"/>
      <c r="IZ344" s="261"/>
      <c r="JA344" s="261"/>
      <c r="JB344" s="261"/>
      <c r="JC344" s="261"/>
      <c r="JD344" s="261"/>
      <c r="JE344" s="261"/>
      <c r="JF344" s="261"/>
      <c r="JG344" s="261"/>
      <c r="JH344" s="261"/>
      <c r="JI344" s="261"/>
      <c r="JJ344" s="261"/>
      <c r="JK344" s="261"/>
      <c r="JL344" s="261"/>
      <c r="JM344" s="261"/>
      <c r="JN344" s="261"/>
      <c r="JO344" s="261"/>
      <c r="JP344" s="261"/>
      <c r="JQ344" s="261"/>
      <c r="JR344" s="261"/>
      <c r="JS344" s="261"/>
      <c r="JT344" s="261"/>
      <c r="JU344" s="261"/>
      <c r="JV344" s="261"/>
      <c r="JW344" s="261"/>
      <c r="JX344" s="261"/>
      <c r="JY344" s="261"/>
      <c r="JZ344" s="261"/>
      <c r="KA344" s="261"/>
      <c r="KB344" s="261"/>
      <c r="KC344" s="261"/>
      <c r="KD344" s="261"/>
      <c r="KE344" s="261"/>
      <c r="KF344" s="261"/>
      <c r="KG344" s="261"/>
      <c r="KH344" s="261"/>
      <c r="KI344" s="261"/>
      <c r="KJ344" s="261"/>
      <c r="KK344" s="261"/>
      <c r="KL344" s="261"/>
      <c r="KM344" s="261"/>
      <c r="KN344" s="261"/>
      <c r="KO344" s="261"/>
      <c r="KP344" s="261"/>
      <c r="KQ344" s="261"/>
      <c r="KR344" s="261"/>
      <c r="KS344" s="261"/>
      <c r="KT344" s="261"/>
      <c r="KU344" s="261"/>
      <c r="KV344" s="261"/>
      <c r="KW344" s="261"/>
      <c r="KX344" s="261"/>
      <c r="KY344" s="261"/>
      <c r="KZ344" s="261"/>
      <c r="LA344" s="261"/>
      <c r="LB344" s="261"/>
      <c r="LC344" s="261"/>
      <c r="LD344" s="261"/>
      <c r="LE344" s="261"/>
      <c r="LF344" s="261"/>
      <c r="LG344" s="261"/>
      <c r="LH344" s="261"/>
      <c r="LI344" s="261"/>
      <c r="LJ344" s="261"/>
      <c r="LK344" s="261"/>
      <c r="LL344" s="261"/>
      <c r="LM344" s="261"/>
      <c r="LN344" s="261"/>
      <c r="LO344" s="261"/>
      <c r="LP344" s="261"/>
      <c r="LQ344" s="261"/>
      <c r="LR344" s="261"/>
      <c r="LS344" s="261"/>
      <c r="LT344" s="261"/>
      <c r="LU344" s="261"/>
      <c r="LV344" s="261"/>
      <c r="LW344" s="261"/>
      <c r="LX344" s="261"/>
      <c r="LY344" s="261"/>
      <c r="LZ344" s="261"/>
      <c r="MA344" s="261"/>
      <c r="MB344" s="261"/>
      <c r="MC344" s="261"/>
      <c r="MD344" s="261"/>
      <c r="ME344" s="261"/>
      <c r="MF344" s="261"/>
      <c r="MG344" s="261"/>
      <c r="MH344" s="261"/>
      <c r="MI344" s="261"/>
      <c r="MJ344" s="261"/>
      <c r="MK344" s="261"/>
      <c r="ML344" s="261"/>
      <c r="MM344" s="261"/>
      <c r="MN344" s="261"/>
      <c r="MO344" s="261"/>
      <c r="MP344" s="261"/>
      <c r="MQ344" s="261"/>
      <c r="MR344" s="261"/>
      <c r="MS344" s="261"/>
      <c r="MT344" s="261"/>
      <c r="MU344" s="261"/>
      <c r="MV344" s="261"/>
      <c r="MW344" s="261"/>
      <c r="MX344" s="261"/>
      <c r="MY344" s="261"/>
      <c r="MZ344" s="261"/>
      <c r="NA344" s="261"/>
      <c r="NB344" s="261"/>
      <c r="NC344" s="261"/>
      <c r="ND344" s="261"/>
      <c r="NE344" s="261"/>
      <c r="NF344" s="261"/>
      <c r="NG344" s="261"/>
      <c r="NH344" s="261"/>
      <c r="NI344" s="261"/>
      <c r="NJ344" s="261"/>
      <c r="NK344" s="261"/>
      <c r="NL344" s="261"/>
      <c r="NM344" s="261"/>
      <c r="NN344" s="261"/>
      <c r="NO344" s="261"/>
      <c r="NP344" s="261"/>
      <c r="NQ344" s="261"/>
      <c r="NR344" s="261"/>
      <c r="NS344" s="261"/>
      <c r="NT344" s="261"/>
      <c r="NU344" s="261"/>
      <c r="NV344" s="261"/>
      <c r="NW344" s="261"/>
      <c r="NX344" s="261"/>
      <c r="NY344" s="261"/>
      <c r="NZ344" s="261"/>
      <c r="OA344" s="261"/>
      <c r="OB344" s="261"/>
      <c r="OC344" s="261"/>
      <c r="OD344" s="261"/>
      <c r="OE344" s="261"/>
      <c r="OF344" s="261"/>
      <c r="OG344" s="261"/>
      <c r="OH344" s="261"/>
      <c r="OI344" s="261"/>
      <c r="OJ344" s="261"/>
      <c r="OK344" s="261"/>
      <c r="OL344" s="261"/>
      <c r="OM344" s="261"/>
      <c r="ON344" s="261"/>
      <c r="OO344" s="261"/>
      <c r="OP344" s="261"/>
      <c r="OQ344" s="261"/>
      <c r="OR344" s="261"/>
      <c r="OS344" s="261"/>
      <c r="OT344" s="261"/>
      <c r="OU344" s="261"/>
      <c r="OV344" s="261"/>
      <c r="OW344" s="261"/>
      <c r="OX344" s="261"/>
      <c r="OY344" s="261"/>
      <c r="OZ344" s="261"/>
      <c r="PA344" s="261"/>
      <c r="PB344" s="261"/>
      <c r="PC344" s="261"/>
      <c r="PD344" s="261"/>
      <c r="PE344" s="261"/>
      <c r="PF344" s="261"/>
      <c r="PG344" s="261"/>
      <c r="PH344" s="261"/>
      <c r="PI344" s="261"/>
      <c r="PJ344" s="261"/>
      <c r="PK344" s="261"/>
      <c r="PL344" s="261"/>
      <c r="PM344" s="261"/>
      <c r="PN344" s="261"/>
      <c r="PO344" s="261"/>
      <c r="PP344" s="261"/>
      <c r="PQ344" s="261"/>
      <c r="PR344" s="261"/>
      <c r="PS344" s="261"/>
      <c r="PT344" s="261"/>
      <c r="PU344" s="261"/>
      <c r="PV344" s="261"/>
      <c r="PW344" s="261"/>
      <c r="PX344" s="261"/>
      <c r="PY344" s="261"/>
      <c r="PZ344" s="261"/>
      <c r="QA344" s="261"/>
      <c r="QB344" s="261"/>
      <c r="QC344" s="261"/>
      <c r="QD344" s="261"/>
      <c r="QE344" s="261"/>
      <c r="QF344" s="261"/>
      <c r="QG344" s="261"/>
      <c r="QH344" s="261"/>
      <c r="QI344" s="261"/>
      <c r="QJ344" s="261"/>
      <c r="QK344" s="261"/>
      <c r="QL344" s="261"/>
      <c r="QM344" s="261"/>
      <c r="QN344" s="261"/>
      <c r="QO344" s="261"/>
      <c r="QP344" s="261"/>
      <c r="QQ344" s="261"/>
      <c r="QR344" s="261"/>
      <c r="QS344" s="261"/>
      <c r="QT344" s="261"/>
      <c r="QU344" s="261"/>
      <c r="QV344" s="261"/>
      <c r="QW344" s="261"/>
      <c r="QX344" s="261"/>
      <c r="QY344" s="261"/>
      <c r="QZ344" s="261"/>
      <c r="RA344" s="261"/>
      <c r="RB344" s="261"/>
      <c r="RC344" s="261"/>
      <c r="RD344" s="261"/>
      <c r="RE344" s="261"/>
      <c r="RF344" s="261"/>
      <c r="RG344" s="261"/>
      <c r="RH344" s="261"/>
      <c r="RI344" s="261"/>
      <c r="RJ344" s="261"/>
      <c r="RK344" s="261"/>
      <c r="RL344" s="261"/>
      <c r="RM344" s="261"/>
      <c r="RN344" s="261"/>
      <c r="RO344" s="261"/>
      <c r="RP344" s="261"/>
      <c r="RQ344" s="261"/>
      <c r="RR344" s="261"/>
      <c r="RS344" s="261"/>
      <c r="RT344" s="261"/>
      <c r="RU344" s="261"/>
      <c r="RV344" s="261"/>
      <c r="RW344" s="261"/>
      <c r="RX344" s="261"/>
      <c r="RY344" s="261"/>
      <c r="RZ344" s="261"/>
      <c r="SA344" s="261"/>
      <c r="SB344" s="261"/>
      <c r="SC344" s="261"/>
      <c r="SD344" s="261"/>
      <c r="SE344" s="261"/>
      <c r="SF344" s="261"/>
      <c r="SG344" s="261"/>
      <c r="SH344" s="261"/>
      <c r="SI344" s="261"/>
      <c r="SJ344" s="261"/>
      <c r="SK344" s="261"/>
      <c r="SL344" s="261"/>
      <c r="SM344" s="261"/>
      <c r="SN344" s="261"/>
      <c r="SO344" s="261"/>
      <c r="SP344" s="261"/>
      <c r="SQ344" s="261"/>
      <c r="SR344" s="261"/>
      <c r="SS344" s="261"/>
      <c r="ST344" s="261"/>
      <c r="SU344" s="261"/>
      <c r="SV344" s="261"/>
      <c r="SW344" s="261"/>
      <c r="SX344" s="261"/>
      <c r="SY344" s="261"/>
      <c r="SZ344" s="261"/>
      <c r="TA344" s="261"/>
      <c r="TB344" s="261"/>
      <c r="TC344" s="261"/>
      <c r="TD344" s="261"/>
      <c r="TE344" s="261"/>
      <c r="TF344" s="261"/>
      <c r="TG344" s="261"/>
      <c r="TH344" s="261"/>
      <c r="TI344" s="261"/>
      <c r="TJ344" s="261"/>
      <c r="TK344" s="261"/>
      <c r="TL344" s="261"/>
      <c r="TM344" s="261"/>
      <c r="TN344" s="261"/>
      <c r="TO344" s="261"/>
      <c r="TP344" s="261"/>
      <c r="TQ344" s="261"/>
      <c r="TR344" s="261"/>
      <c r="TS344" s="261"/>
      <c r="TT344" s="261"/>
      <c r="TU344" s="261"/>
      <c r="TV344" s="261"/>
      <c r="TW344" s="261"/>
      <c r="TX344" s="261"/>
      <c r="TY344" s="261"/>
      <c r="TZ344" s="261"/>
      <c r="UA344" s="261"/>
      <c r="UB344" s="261"/>
      <c r="UC344" s="261"/>
      <c r="UD344" s="261"/>
      <c r="UE344" s="261"/>
      <c r="UF344" s="261"/>
      <c r="UG344" s="261"/>
      <c r="UH344" s="261"/>
      <c r="UI344" s="261"/>
      <c r="UJ344" s="261"/>
      <c r="UK344" s="261"/>
      <c r="UL344" s="261"/>
      <c r="UM344" s="261"/>
      <c r="UN344" s="261"/>
      <c r="UO344" s="261"/>
      <c r="UP344" s="261"/>
      <c r="UQ344" s="261"/>
      <c r="UR344" s="261"/>
      <c r="US344" s="261"/>
      <c r="UT344" s="261"/>
      <c r="UU344" s="261"/>
      <c r="UV344" s="261"/>
      <c r="UW344" s="261"/>
      <c r="UX344" s="261"/>
      <c r="UY344" s="261"/>
      <c r="UZ344" s="261"/>
      <c r="VA344" s="261"/>
      <c r="VB344" s="261"/>
      <c r="VC344" s="261"/>
      <c r="VD344" s="261"/>
      <c r="VE344" s="261"/>
      <c r="VF344" s="261"/>
      <c r="VG344" s="261"/>
      <c r="VH344" s="261"/>
      <c r="VI344" s="261"/>
      <c r="VJ344" s="261"/>
      <c r="VK344" s="261"/>
      <c r="VL344" s="261"/>
      <c r="VM344" s="261"/>
      <c r="VN344" s="261"/>
      <c r="VO344" s="261"/>
      <c r="VP344" s="261"/>
      <c r="VQ344" s="261"/>
      <c r="VR344" s="261"/>
      <c r="VS344" s="261"/>
      <c r="VT344" s="261"/>
      <c r="VU344" s="261"/>
      <c r="VV344" s="261"/>
      <c r="VW344" s="261"/>
      <c r="VX344" s="261"/>
      <c r="VY344" s="261"/>
      <c r="VZ344" s="261"/>
      <c r="WA344" s="261"/>
      <c r="WB344" s="261"/>
      <c r="WC344" s="261"/>
      <c r="WD344" s="261"/>
      <c r="WE344" s="261"/>
      <c r="WF344" s="261"/>
      <c r="WG344" s="261"/>
      <c r="WH344" s="261"/>
      <c r="WI344" s="261"/>
      <c r="WJ344" s="261"/>
      <c r="WK344" s="261"/>
      <c r="WL344" s="261"/>
      <c r="WM344" s="261"/>
      <c r="WN344" s="261"/>
      <c r="WO344" s="261"/>
      <c r="WP344" s="261"/>
      <c r="WQ344" s="261"/>
      <c r="WR344" s="261"/>
      <c r="WS344" s="261"/>
      <c r="WT344" s="261"/>
      <c r="WU344" s="261"/>
      <c r="WV344" s="261"/>
      <c r="WW344" s="261"/>
      <c r="WX344" s="261"/>
      <c r="WY344" s="261"/>
      <c r="WZ344" s="261"/>
      <c r="XA344" s="261"/>
      <c r="XB344" s="261"/>
      <c r="XC344" s="261"/>
      <c r="XD344" s="261"/>
      <c r="XE344" s="261"/>
      <c r="XF344" s="261"/>
      <c r="XG344" s="261"/>
      <c r="XH344" s="261"/>
      <c r="XI344" s="261"/>
      <c r="XJ344" s="261"/>
      <c r="XK344" s="261"/>
      <c r="XL344" s="261"/>
      <c r="XM344" s="261"/>
      <c r="XN344" s="261"/>
      <c r="XO344" s="261"/>
      <c r="XP344" s="261"/>
      <c r="XQ344" s="261"/>
      <c r="XR344" s="261"/>
      <c r="XS344" s="261"/>
      <c r="XT344" s="261"/>
      <c r="XU344" s="261"/>
      <c r="XV344" s="261"/>
      <c r="XW344" s="261"/>
      <c r="XX344" s="261"/>
      <c r="XY344" s="261"/>
      <c r="XZ344" s="261"/>
      <c r="YA344" s="261"/>
      <c r="YB344" s="261"/>
      <c r="YC344" s="261"/>
      <c r="YD344" s="261"/>
      <c r="YE344" s="261"/>
      <c r="YF344" s="261"/>
      <c r="YG344" s="261"/>
      <c r="YH344" s="261"/>
      <c r="YI344" s="261"/>
      <c r="YJ344" s="261"/>
      <c r="YK344" s="261"/>
      <c r="YL344" s="261"/>
      <c r="YM344" s="261"/>
      <c r="YN344" s="261"/>
      <c r="YO344" s="261"/>
      <c r="YP344" s="261"/>
      <c r="YQ344" s="261"/>
      <c r="YR344" s="261"/>
      <c r="YS344" s="261"/>
      <c r="YT344" s="261"/>
      <c r="YU344" s="261"/>
      <c r="YV344" s="261"/>
      <c r="YW344" s="261"/>
      <c r="YX344" s="261"/>
      <c r="YY344" s="261"/>
      <c r="YZ344" s="261"/>
      <c r="ZA344" s="261"/>
      <c r="ZB344" s="261"/>
      <c r="ZC344" s="261"/>
      <c r="ZD344" s="261"/>
      <c r="ZE344" s="261"/>
      <c r="ZF344" s="261"/>
      <c r="ZG344" s="261"/>
      <c r="ZH344" s="261"/>
      <c r="ZI344" s="261"/>
      <c r="ZJ344" s="261"/>
      <c r="ZK344" s="261"/>
      <c r="ZL344" s="261"/>
      <c r="ZM344" s="261"/>
      <c r="ZN344" s="261"/>
      <c r="ZO344" s="261"/>
      <c r="ZP344" s="261"/>
      <c r="ZQ344" s="261"/>
      <c r="ZR344" s="261"/>
      <c r="ZS344" s="261"/>
      <c r="ZT344" s="261"/>
      <c r="ZU344" s="261"/>
      <c r="ZV344" s="261"/>
      <c r="ZW344" s="261"/>
      <c r="ZX344" s="261"/>
      <c r="ZY344" s="261"/>
      <c r="ZZ344" s="261"/>
      <c r="AAA344" s="261"/>
      <c r="AAB344" s="261"/>
      <c r="AAC344" s="261"/>
      <c r="AAD344" s="261"/>
      <c r="AAE344" s="261"/>
      <c r="AAF344" s="261"/>
      <c r="AAG344" s="261"/>
      <c r="AAH344" s="261"/>
      <c r="AAI344" s="261"/>
      <c r="AAJ344" s="261"/>
      <c r="AAK344" s="261"/>
      <c r="AAL344" s="261"/>
      <c r="AAM344" s="261"/>
      <c r="AAN344" s="261"/>
      <c r="AAO344" s="261"/>
      <c r="AAP344" s="261"/>
      <c r="AAQ344" s="261"/>
      <c r="AAR344" s="261"/>
      <c r="AAS344" s="261"/>
      <c r="AAT344" s="261"/>
      <c r="AAU344" s="261"/>
      <c r="AAV344" s="261"/>
      <c r="AAW344" s="261"/>
      <c r="AAX344" s="261"/>
      <c r="AAY344" s="261"/>
      <c r="AAZ344" s="261"/>
      <c r="ABA344" s="261"/>
      <c r="ABB344" s="261"/>
      <c r="ABC344" s="261"/>
      <c r="ABD344" s="261"/>
      <c r="ABE344" s="261"/>
      <c r="ABF344" s="261"/>
      <c r="ABG344" s="261"/>
      <c r="ABH344" s="261"/>
      <c r="ABI344" s="261"/>
      <c r="ABJ344" s="261"/>
      <c r="ABK344" s="261"/>
      <c r="ABL344" s="261"/>
      <c r="ABM344" s="261"/>
      <c r="ABN344" s="261"/>
      <c r="ABO344" s="261"/>
      <c r="ABP344" s="261"/>
      <c r="ABQ344" s="261"/>
      <c r="ABR344" s="261"/>
      <c r="ABS344" s="261"/>
      <c r="ABT344" s="261"/>
      <c r="ABU344" s="261"/>
      <c r="ABV344" s="261"/>
      <c r="ABW344" s="261"/>
      <c r="ABX344" s="261"/>
      <c r="ABY344" s="261"/>
      <c r="ABZ344" s="261"/>
      <c r="ACA344" s="261"/>
      <c r="ACB344" s="261"/>
      <c r="ACC344" s="261"/>
      <c r="ACD344" s="261"/>
      <c r="ACE344" s="261"/>
      <c r="ACF344" s="261"/>
      <c r="ACG344" s="261"/>
      <c r="ACH344" s="261"/>
      <c r="ACI344" s="261"/>
      <c r="ACJ344" s="261"/>
      <c r="ACK344" s="261"/>
      <c r="ACL344" s="261"/>
      <c r="ACM344" s="261"/>
      <c r="ACN344" s="261"/>
      <c r="ACO344" s="261"/>
      <c r="ACP344" s="261"/>
      <c r="ACQ344" s="261"/>
      <c r="ACR344" s="261"/>
      <c r="ACS344" s="261"/>
      <c r="ACT344" s="261"/>
      <c r="ACU344" s="261"/>
      <c r="ACV344" s="261"/>
      <c r="ACW344" s="261"/>
      <c r="ACX344" s="261"/>
      <c r="ACY344" s="261"/>
      <c r="ACZ344" s="261"/>
      <c r="ADA344" s="261"/>
      <c r="ADB344" s="261"/>
      <c r="ADC344" s="261"/>
      <c r="ADD344" s="261"/>
      <c r="ADE344" s="261"/>
      <c r="ADF344" s="261"/>
      <c r="ADG344" s="261"/>
      <c r="ADH344" s="261"/>
      <c r="ADI344" s="261"/>
      <c r="ADJ344" s="261"/>
      <c r="ADK344" s="261"/>
      <c r="ADL344" s="261"/>
      <c r="ADM344" s="261"/>
      <c r="ADN344" s="261"/>
      <c r="ADO344" s="261"/>
      <c r="ADP344" s="261"/>
      <c r="ADQ344" s="261"/>
      <c r="ADR344" s="261"/>
      <c r="ADS344" s="261"/>
      <c r="ADT344" s="261"/>
      <c r="ADU344" s="261"/>
      <c r="ADV344" s="261"/>
      <c r="ADW344" s="261"/>
      <c r="ADX344" s="261"/>
      <c r="ADY344" s="261"/>
      <c r="ADZ344" s="261"/>
      <c r="AEA344" s="261"/>
      <c r="AEB344" s="261"/>
      <c r="AEC344" s="261"/>
      <c r="AED344" s="261"/>
      <c r="AEE344" s="261"/>
      <c r="AEF344" s="261"/>
      <c r="AEG344" s="261"/>
      <c r="AEH344" s="261"/>
      <c r="AEI344" s="261"/>
      <c r="AEJ344" s="261"/>
      <c r="AEK344" s="261"/>
      <c r="AEL344" s="261"/>
      <c r="AEM344" s="261"/>
      <c r="AEN344" s="261"/>
      <c r="AEO344" s="261"/>
      <c r="AEP344" s="261"/>
      <c r="AEQ344" s="261"/>
      <c r="AER344" s="261"/>
      <c r="AES344" s="261"/>
      <c r="AET344" s="261"/>
      <c r="AEU344" s="261"/>
      <c r="AEV344" s="261"/>
      <c r="AEW344" s="261"/>
      <c r="AEX344" s="261"/>
      <c r="AEY344" s="261"/>
      <c r="AEZ344" s="261"/>
      <c r="AFA344" s="261"/>
      <c r="AFB344" s="261"/>
      <c r="AFC344" s="261"/>
      <c r="AFD344" s="261"/>
      <c r="AFE344" s="261"/>
      <c r="AFF344" s="261"/>
      <c r="AFG344" s="261"/>
      <c r="AFH344" s="261"/>
      <c r="AFI344" s="261"/>
      <c r="AFJ344" s="261"/>
      <c r="AFK344" s="261"/>
      <c r="AFL344" s="261"/>
      <c r="AFM344" s="261"/>
      <c r="AFN344" s="261"/>
      <c r="AFO344" s="261"/>
      <c r="AFP344" s="261"/>
      <c r="AFQ344" s="261"/>
      <c r="AFR344" s="261"/>
      <c r="AFS344" s="261"/>
      <c r="AFT344" s="261"/>
      <c r="AFU344" s="261"/>
      <c r="AFV344" s="261"/>
      <c r="AFW344" s="261"/>
      <c r="AFX344" s="261"/>
      <c r="AFY344" s="261"/>
      <c r="AFZ344" s="261"/>
      <c r="AGA344" s="261"/>
      <c r="AGB344" s="261"/>
      <c r="AGC344" s="261"/>
      <c r="AGD344" s="261"/>
      <c r="AGE344" s="261"/>
      <c r="AGF344" s="261"/>
      <c r="AGG344" s="261"/>
      <c r="AGH344" s="261"/>
      <c r="AGI344" s="261"/>
      <c r="AGJ344" s="261"/>
      <c r="AGK344" s="261"/>
      <c r="AGL344" s="261"/>
      <c r="AGM344" s="261"/>
      <c r="AGN344" s="261"/>
      <c r="AGO344" s="261"/>
      <c r="AGP344" s="261"/>
      <c r="AGQ344" s="261"/>
      <c r="AGR344" s="261"/>
      <c r="AGS344" s="261"/>
      <c r="AGT344" s="261"/>
      <c r="AGU344" s="261"/>
      <c r="AGV344" s="261"/>
      <c r="AGW344" s="261"/>
      <c r="AGX344" s="261"/>
      <c r="AGY344" s="261"/>
      <c r="AGZ344" s="261"/>
      <c r="AHA344" s="261"/>
      <c r="AHB344" s="261"/>
      <c r="AHC344" s="261"/>
      <c r="AHD344" s="261"/>
      <c r="AHE344" s="261"/>
      <c r="AHF344" s="261"/>
      <c r="AHG344" s="261"/>
      <c r="AHH344" s="261"/>
      <c r="AHI344" s="261"/>
      <c r="AHJ344" s="261"/>
      <c r="AHK344" s="261"/>
      <c r="AHL344" s="261"/>
      <c r="AHM344" s="261"/>
      <c r="AHN344" s="261"/>
      <c r="AHO344" s="261"/>
      <c r="AHP344" s="261"/>
      <c r="AHQ344" s="261"/>
      <c r="AHR344" s="261"/>
      <c r="AHS344" s="261"/>
      <c r="AHT344" s="261"/>
      <c r="AHU344" s="261"/>
      <c r="AHV344" s="261"/>
      <c r="AHW344" s="261"/>
      <c r="AHX344" s="261"/>
      <c r="AHY344" s="261"/>
      <c r="AHZ344" s="261"/>
      <c r="AIA344" s="261"/>
      <c r="AIB344" s="261"/>
      <c r="AIC344" s="261"/>
      <c r="AID344" s="261"/>
      <c r="AIE344" s="261"/>
      <c r="AIF344" s="261"/>
      <c r="AIG344" s="261"/>
      <c r="AIH344" s="261"/>
      <c r="AII344" s="261"/>
      <c r="AIJ344" s="261"/>
      <c r="AIK344" s="261"/>
      <c r="AIL344" s="261"/>
      <c r="AIM344" s="261"/>
      <c r="AIN344" s="261"/>
      <c r="AIO344" s="261"/>
      <c r="AIP344" s="261"/>
      <c r="AIQ344" s="261"/>
      <c r="AIR344" s="261"/>
      <c r="AIS344" s="261"/>
      <c r="AIT344" s="261"/>
      <c r="AIU344" s="261"/>
      <c r="AIV344" s="261"/>
      <c r="AIW344" s="261"/>
      <c r="AIX344" s="261"/>
      <c r="AIY344" s="261"/>
      <c r="AIZ344" s="261"/>
      <c r="AJA344" s="261"/>
      <c r="AJB344" s="261"/>
      <c r="AJC344" s="261"/>
      <c r="AJD344" s="261"/>
      <c r="AJE344" s="261"/>
      <c r="AJF344" s="261"/>
      <c r="AJG344" s="261"/>
      <c r="AJH344" s="261"/>
      <c r="AJI344" s="261"/>
      <c r="AJJ344" s="261"/>
      <c r="AJK344" s="261"/>
      <c r="AJL344" s="261"/>
      <c r="AJM344" s="261"/>
      <c r="AJN344" s="261"/>
      <c r="AJO344" s="261"/>
      <c r="AJP344" s="261"/>
      <c r="AJQ344" s="261"/>
      <c r="AJR344" s="261"/>
      <c r="AJS344" s="261"/>
      <c r="AJT344" s="261"/>
      <c r="AJU344" s="261"/>
      <c r="AJV344" s="261"/>
      <c r="AJW344" s="261"/>
      <c r="AJX344" s="261"/>
      <c r="AJY344" s="261"/>
      <c r="AJZ344" s="261"/>
      <c r="AKA344" s="261"/>
      <c r="AKB344" s="261"/>
      <c r="AKC344" s="261"/>
      <c r="AKD344" s="261"/>
      <c r="AKE344" s="261"/>
      <c r="AKF344" s="261"/>
      <c r="AKG344" s="261"/>
      <c r="AKH344" s="261"/>
      <c r="AKI344" s="261"/>
      <c r="AKJ344" s="261"/>
      <c r="AKK344" s="261"/>
      <c r="AKL344" s="261"/>
      <c r="AKM344" s="261"/>
      <c r="AKN344" s="261"/>
      <c r="AKO344" s="261"/>
      <c r="AKP344" s="261"/>
      <c r="AKQ344" s="261"/>
      <c r="AKR344" s="261"/>
      <c r="AKS344" s="261"/>
      <c r="AKT344" s="261"/>
      <c r="AKU344" s="261"/>
      <c r="AKV344" s="261"/>
      <c r="AKW344" s="261"/>
      <c r="AKX344" s="261"/>
      <c r="AKY344" s="261"/>
      <c r="AKZ344" s="261"/>
      <c r="ALA344" s="261"/>
      <c r="ALB344" s="261"/>
      <c r="ALC344" s="261"/>
      <c r="ALD344" s="261"/>
      <c r="ALE344" s="261"/>
      <c r="ALF344" s="261"/>
      <c r="ALG344" s="261"/>
      <c r="ALH344" s="261"/>
      <c r="ALI344" s="261"/>
      <c r="ALJ344" s="261"/>
      <c r="ALK344" s="261"/>
      <c r="ALL344" s="261"/>
      <c r="ALM344" s="261"/>
      <c r="ALN344" s="261"/>
      <c r="ALO344" s="261"/>
      <c r="ALP344" s="261"/>
      <c r="ALQ344" s="261"/>
      <c r="ALR344" s="261"/>
      <c r="ALS344" s="261"/>
      <c r="ALT344" s="261"/>
      <c r="ALU344" s="261"/>
      <c r="ALV344" s="261"/>
      <c r="ALW344" s="261"/>
      <c r="ALX344" s="261"/>
      <c r="ALY344" s="261"/>
      <c r="ALZ344" s="261"/>
      <c r="AMA344" s="261"/>
      <c r="AMB344" s="261"/>
      <c r="AMC344" s="261"/>
      <c r="AMD344" s="261"/>
      <c r="AME344" s="261"/>
      <c r="AMF344" s="261"/>
      <c r="AMG344" s="261"/>
      <c r="AMH344" s="261"/>
      <c r="AMI344" s="261"/>
      <c r="AMJ344" s="261"/>
      <c r="AMK344" s="261"/>
    </row>
    <row r="345" spans="1:1025" s="269" customFormat="1" x14ac:dyDescent="0.35">
      <c r="A345" s="261"/>
      <c r="B345" s="265"/>
      <c r="C345" s="266"/>
      <c r="D345" s="266"/>
      <c r="E345" s="266"/>
      <c r="F345" s="266"/>
      <c r="G345" s="266"/>
      <c r="H345" s="261"/>
      <c r="I345" s="261"/>
      <c r="J345" s="261"/>
      <c r="K345" s="261"/>
      <c r="L345" s="261"/>
      <c r="M345" s="261"/>
      <c r="N345" s="261"/>
      <c r="O345" s="261"/>
      <c r="P345" s="261"/>
      <c r="Q345" s="261"/>
      <c r="R345" s="261"/>
      <c r="S345" s="261"/>
      <c r="T345" s="261"/>
      <c r="U345" s="261"/>
      <c r="V345" s="261"/>
      <c r="W345" s="261"/>
      <c r="X345" s="261"/>
      <c r="Y345" s="261"/>
      <c r="Z345" s="261"/>
      <c r="AA345" s="261"/>
      <c r="AB345" s="261"/>
      <c r="AC345" s="261"/>
      <c r="AD345" s="261"/>
      <c r="AE345" s="261"/>
      <c r="AF345" s="261"/>
      <c r="AG345" s="261"/>
      <c r="AH345" s="261"/>
      <c r="AI345" s="261"/>
      <c r="AJ345" s="261"/>
      <c r="AK345" s="261"/>
      <c r="AL345" s="261"/>
      <c r="AM345" s="261"/>
      <c r="AN345" s="261"/>
      <c r="AO345" s="261"/>
      <c r="AP345" s="261"/>
      <c r="AQ345" s="261"/>
      <c r="AR345" s="261"/>
      <c r="AS345" s="261"/>
      <c r="AT345" s="261"/>
      <c r="AU345" s="261"/>
      <c r="AV345" s="261"/>
      <c r="AW345" s="261"/>
      <c r="AX345" s="261"/>
      <c r="AY345" s="261"/>
      <c r="AZ345" s="261"/>
      <c r="BA345" s="261"/>
      <c r="BB345" s="261"/>
      <c r="BC345" s="261"/>
      <c r="BD345" s="261"/>
      <c r="BE345" s="261"/>
      <c r="BF345" s="261"/>
      <c r="BG345" s="261"/>
      <c r="BH345" s="261"/>
      <c r="BI345" s="261"/>
      <c r="BJ345" s="261"/>
      <c r="BK345" s="261"/>
      <c r="BL345" s="261"/>
      <c r="BM345" s="261"/>
      <c r="BN345" s="261"/>
      <c r="BO345" s="261"/>
      <c r="BP345" s="261"/>
      <c r="BQ345" s="261"/>
      <c r="BR345" s="261"/>
      <c r="BS345" s="261"/>
      <c r="BT345" s="261"/>
      <c r="BU345" s="261"/>
      <c r="BV345" s="261"/>
      <c r="BW345" s="261"/>
      <c r="BX345" s="261"/>
      <c r="BY345" s="261"/>
      <c r="BZ345" s="261"/>
      <c r="CA345" s="261"/>
      <c r="CB345" s="261"/>
      <c r="CC345" s="261"/>
      <c r="CD345" s="261"/>
      <c r="CE345" s="261"/>
      <c r="CF345" s="261"/>
      <c r="CG345" s="261"/>
      <c r="CH345" s="261"/>
      <c r="CI345" s="261"/>
      <c r="CJ345" s="261"/>
      <c r="CK345" s="261"/>
      <c r="CL345" s="261"/>
      <c r="CM345" s="261"/>
      <c r="CN345" s="261"/>
      <c r="CO345" s="261"/>
      <c r="CP345" s="261"/>
      <c r="CQ345" s="261"/>
      <c r="CR345" s="261"/>
      <c r="CS345" s="261"/>
      <c r="CT345" s="261"/>
      <c r="CU345" s="261"/>
      <c r="CV345" s="261"/>
      <c r="CW345" s="261"/>
      <c r="CX345" s="261"/>
      <c r="CY345" s="261"/>
      <c r="CZ345" s="261"/>
      <c r="DA345" s="261"/>
      <c r="DB345" s="261"/>
      <c r="DC345" s="261"/>
      <c r="DD345" s="261"/>
      <c r="DE345" s="261"/>
      <c r="DF345" s="261"/>
      <c r="DG345" s="261"/>
      <c r="DH345" s="261"/>
      <c r="DI345" s="261"/>
      <c r="DJ345" s="261"/>
      <c r="DK345" s="261"/>
      <c r="DL345" s="261"/>
      <c r="DM345" s="261"/>
      <c r="DN345" s="261"/>
      <c r="DO345" s="261"/>
      <c r="DP345" s="261"/>
      <c r="DQ345" s="261"/>
      <c r="DR345" s="261"/>
      <c r="DS345" s="261"/>
      <c r="DT345" s="261"/>
      <c r="DU345" s="261"/>
      <c r="DV345" s="261"/>
      <c r="DW345" s="261"/>
      <c r="DX345" s="261"/>
      <c r="DY345" s="261"/>
      <c r="DZ345" s="261"/>
      <c r="EA345" s="261"/>
      <c r="EB345" s="261"/>
      <c r="EC345" s="261"/>
      <c r="ED345" s="261"/>
      <c r="EE345" s="261"/>
      <c r="EF345" s="261"/>
      <c r="EG345" s="261"/>
      <c r="EH345" s="261"/>
      <c r="EI345" s="261"/>
      <c r="EJ345" s="261"/>
      <c r="EK345" s="261"/>
      <c r="EL345" s="261"/>
      <c r="EM345" s="261"/>
      <c r="EN345" s="261"/>
      <c r="EO345" s="261"/>
      <c r="EP345" s="261"/>
      <c r="EQ345" s="261"/>
      <c r="ER345" s="261"/>
      <c r="ES345" s="261"/>
      <c r="ET345" s="261"/>
      <c r="EU345" s="261"/>
      <c r="EV345" s="261"/>
      <c r="EW345" s="261"/>
      <c r="EX345" s="261"/>
      <c r="EY345" s="261"/>
      <c r="EZ345" s="261"/>
      <c r="FA345" s="261"/>
      <c r="FB345" s="261"/>
      <c r="FC345" s="261"/>
      <c r="FD345" s="261"/>
      <c r="FE345" s="261"/>
      <c r="FF345" s="261"/>
      <c r="FG345" s="261"/>
      <c r="FH345" s="261"/>
      <c r="FI345" s="261"/>
      <c r="FJ345" s="261"/>
      <c r="FK345" s="261"/>
      <c r="FL345" s="261"/>
      <c r="FM345" s="261"/>
      <c r="FN345" s="261"/>
      <c r="FO345" s="261"/>
      <c r="FP345" s="261"/>
      <c r="FQ345" s="261"/>
      <c r="FR345" s="261"/>
      <c r="FS345" s="261"/>
      <c r="FT345" s="261"/>
      <c r="FU345" s="261"/>
      <c r="FV345" s="261"/>
      <c r="FW345" s="261"/>
      <c r="FX345" s="261"/>
      <c r="FY345" s="261"/>
      <c r="FZ345" s="261"/>
      <c r="GA345" s="261"/>
      <c r="GB345" s="261"/>
      <c r="GC345" s="261"/>
      <c r="GD345" s="261"/>
      <c r="GE345" s="261"/>
      <c r="GF345" s="261"/>
      <c r="GG345" s="261"/>
      <c r="GH345" s="261"/>
      <c r="GI345" s="261"/>
      <c r="GJ345" s="261"/>
      <c r="GK345" s="261"/>
      <c r="GL345" s="261"/>
      <c r="GM345" s="261"/>
      <c r="GN345" s="261"/>
      <c r="GO345" s="261"/>
      <c r="GP345" s="261"/>
      <c r="GQ345" s="261"/>
      <c r="GR345" s="261"/>
      <c r="GS345" s="261"/>
      <c r="GT345" s="261"/>
      <c r="GU345" s="261"/>
      <c r="GV345" s="261"/>
      <c r="GW345" s="261"/>
      <c r="GX345" s="261"/>
      <c r="GY345" s="261"/>
      <c r="GZ345" s="261"/>
      <c r="HA345" s="261"/>
      <c r="HB345" s="261"/>
      <c r="HC345" s="261"/>
      <c r="HD345" s="261"/>
      <c r="HE345" s="261"/>
      <c r="HF345" s="261"/>
      <c r="HG345" s="261"/>
      <c r="HH345" s="261"/>
      <c r="HI345" s="261"/>
      <c r="HJ345" s="261"/>
      <c r="HK345" s="261"/>
      <c r="HL345" s="261"/>
      <c r="HM345" s="261"/>
      <c r="HN345" s="261"/>
      <c r="HO345" s="261"/>
      <c r="HP345" s="261"/>
      <c r="HQ345" s="261"/>
      <c r="HR345" s="261"/>
      <c r="HS345" s="261"/>
      <c r="HT345" s="261"/>
      <c r="HU345" s="261"/>
      <c r="HV345" s="261"/>
      <c r="HW345" s="261"/>
      <c r="HX345" s="261"/>
      <c r="HY345" s="261"/>
      <c r="HZ345" s="261"/>
      <c r="IA345" s="261"/>
      <c r="IB345" s="261"/>
      <c r="IC345" s="261"/>
      <c r="ID345" s="261"/>
      <c r="IE345" s="261"/>
      <c r="IF345" s="261"/>
      <c r="IG345" s="261"/>
      <c r="IH345" s="261"/>
      <c r="II345" s="261"/>
      <c r="IJ345" s="261"/>
      <c r="IK345" s="261"/>
      <c r="IL345" s="261"/>
      <c r="IM345" s="261"/>
      <c r="IN345" s="261"/>
      <c r="IO345" s="261"/>
      <c r="IP345" s="261"/>
      <c r="IQ345" s="261"/>
      <c r="IR345" s="261"/>
      <c r="IS345" s="261"/>
      <c r="IT345" s="261"/>
      <c r="IU345" s="261"/>
      <c r="IV345" s="261"/>
      <c r="IW345" s="261"/>
      <c r="IX345" s="261"/>
      <c r="IY345" s="261"/>
      <c r="IZ345" s="261"/>
      <c r="JA345" s="261"/>
      <c r="JB345" s="261"/>
      <c r="JC345" s="261"/>
      <c r="JD345" s="261"/>
      <c r="JE345" s="261"/>
      <c r="JF345" s="261"/>
      <c r="JG345" s="261"/>
      <c r="JH345" s="261"/>
      <c r="JI345" s="261"/>
      <c r="JJ345" s="261"/>
      <c r="JK345" s="261"/>
      <c r="JL345" s="261"/>
      <c r="JM345" s="261"/>
      <c r="JN345" s="261"/>
      <c r="JO345" s="261"/>
      <c r="JP345" s="261"/>
      <c r="JQ345" s="261"/>
      <c r="JR345" s="261"/>
      <c r="JS345" s="261"/>
      <c r="JT345" s="261"/>
      <c r="JU345" s="261"/>
      <c r="JV345" s="261"/>
      <c r="JW345" s="261"/>
      <c r="JX345" s="261"/>
      <c r="JY345" s="261"/>
      <c r="JZ345" s="261"/>
      <c r="KA345" s="261"/>
      <c r="KB345" s="261"/>
      <c r="KC345" s="261"/>
      <c r="KD345" s="261"/>
      <c r="KE345" s="261"/>
      <c r="KF345" s="261"/>
      <c r="KG345" s="261"/>
      <c r="KH345" s="261"/>
      <c r="KI345" s="261"/>
      <c r="KJ345" s="261"/>
      <c r="KK345" s="261"/>
      <c r="KL345" s="261"/>
      <c r="KM345" s="261"/>
      <c r="KN345" s="261"/>
      <c r="KO345" s="261"/>
      <c r="KP345" s="261"/>
      <c r="KQ345" s="261"/>
      <c r="KR345" s="261"/>
      <c r="KS345" s="261"/>
      <c r="KT345" s="261"/>
      <c r="KU345" s="261"/>
      <c r="KV345" s="261"/>
      <c r="KW345" s="261"/>
      <c r="KX345" s="261"/>
      <c r="KY345" s="261"/>
      <c r="KZ345" s="261"/>
      <c r="LA345" s="261"/>
      <c r="LB345" s="261"/>
      <c r="LC345" s="261"/>
      <c r="LD345" s="261"/>
      <c r="LE345" s="261"/>
      <c r="LF345" s="261"/>
      <c r="LG345" s="261"/>
      <c r="LH345" s="261"/>
      <c r="LI345" s="261"/>
      <c r="LJ345" s="261"/>
      <c r="LK345" s="261"/>
      <c r="LL345" s="261"/>
      <c r="LM345" s="261"/>
      <c r="LN345" s="261"/>
      <c r="LO345" s="261"/>
      <c r="LP345" s="261"/>
      <c r="LQ345" s="261"/>
      <c r="LR345" s="261"/>
      <c r="LS345" s="261"/>
      <c r="LT345" s="261"/>
      <c r="LU345" s="261"/>
      <c r="LV345" s="261"/>
      <c r="LW345" s="261"/>
      <c r="LX345" s="261"/>
      <c r="LY345" s="261"/>
      <c r="LZ345" s="261"/>
      <c r="MA345" s="261"/>
      <c r="MB345" s="261"/>
      <c r="MC345" s="261"/>
      <c r="MD345" s="261"/>
      <c r="ME345" s="261"/>
      <c r="MF345" s="261"/>
      <c r="MG345" s="261"/>
      <c r="MH345" s="261"/>
      <c r="MI345" s="261"/>
      <c r="MJ345" s="261"/>
      <c r="MK345" s="261"/>
      <c r="ML345" s="261"/>
      <c r="MM345" s="261"/>
      <c r="MN345" s="261"/>
      <c r="MO345" s="261"/>
      <c r="MP345" s="261"/>
      <c r="MQ345" s="261"/>
      <c r="MR345" s="261"/>
      <c r="MS345" s="261"/>
      <c r="MT345" s="261"/>
      <c r="MU345" s="261"/>
      <c r="MV345" s="261"/>
      <c r="MW345" s="261"/>
      <c r="MX345" s="261"/>
      <c r="MY345" s="261"/>
      <c r="MZ345" s="261"/>
      <c r="NA345" s="261"/>
      <c r="NB345" s="261"/>
      <c r="NC345" s="261"/>
      <c r="ND345" s="261"/>
      <c r="NE345" s="261"/>
      <c r="NF345" s="261"/>
      <c r="NG345" s="261"/>
      <c r="NH345" s="261"/>
      <c r="NI345" s="261"/>
      <c r="NJ345" s="261"/>
      <c r="NK345" s="261"/>
      <c r="NL345" s="261"/>
      <c r="NM345" s="261"/>
      <c r="NN345" s="261"/>
      <c r="NO345" s="261"/>
      <c r="NP345" s="261"/>
      <c r="NQ345" s="261"/>
      <c r="NR345" s="261"/>
      <c r="NS345" s="261"/>
      <c r="NT345" s="261"/>
      <c r="NU345" s="261"/>
      <c r="NV345" s="261"/>
      <c r="NW345" s="261"/>
      <c r="NX345" s="261"/>
      <c r="NY345" s="261"/>
      <c r="NZ345" s="261"/>
      <c r="OA345" s="261"/>
      <c r="OB345" s="261"/>
      <c r="OC345" s="261"/>
      <c r="OD345" s="261"/>
      <c r="OE345" s="261"/>
      <c r="OF345" s="261"/>
      <c r="OG345" s="261"/>
      <c r="OH345" s="261"/>
      <c r="OI345" s="261"/>
      <c r="OJ345" s="261"/>
      <c r="OK345" s="261"/>
      <c r="OL345" s="261"/>
      <c r="OM345" s="261"/>
      <c r="ON345" s="261"/>
      <c r="OO345" s="261"/>
      <c r="OP345" s="261"/>
      <c r="OQ345" s="261"/>
      <c r="OR345" s="261"/>
      <c r="OS345" s="261"/>
      <c r="OT345" s="261"/>
      <c r="OU345" s="261"/>
      <c r="OV345" s="261"/>
      <c r="OW345" s="261"/>
      <c r="OX345" s="261"/>
      <c r="OY345" s="261"/>
      <c r="OZ345" s="261"/>
      <c r="PA345" s="261"/>
      <c r="PB345" s="261"/>
      <c r="PC345" s="261"/>
      <c r="PD345" s="261"/>
      <c r="PE345" s="261"/>
      <c r="PF345" s="261"/>
      <c r="PG345" s="261"/>
      <c r="PH345" s="261"/>
      <c r="PI345" s="261"/>
      <c r="PJ345" s="261"/>
      <c r="PK345" s="261"/>
      <c r="PL345" s="261"/>
      <c r="PM345" s="261"/>
      <c r="PN345" s="261"/>
      <c r="PO345" s="261"/>
      <c r="PP345" s="261"/>
      <c r="PQ345" s="261"/>
      <c r="PR345" s="261"/>
      <c r="PS345" s="261"/>
      <c r="PT345" s="261"/>
      <c r="PU345" s="261"/>
      <c r="PV345" s="261"/>
      <c r="PW345" s="261"/>
      <c r="PX345" s="261"/>
      <c r="PY345" s="261"/>
      <c r="PZ345" s="261"/>
      <c r="QA345" s="261"/>
      <c r="QB345" s="261"/>
      <c r="QC345" s="261"/>
      <c r="QD345" s="261"/>
      <c r="QE345" s="261"/>
      <c r="QF345" s="261"/>
      <c r="QG345" s="261"/>
      <c r="QH345" s="261"/>
      <c r="QI345" s="261"/>
      <c r="QJ345" s="261"/>
      <c r="QK345" s="261"/>
      <c r="QL345" s="261"/>
      <c r="QM345" s="261"/>
      <c r="QN345" s="261"/>
      <c r="QO345" s="261"/>
      <c r="QP345" s="261"/>
      <c r="QQ345" s="261"/>
      <c r="QR345" s="261"/>
      <c r="QS345" s="261"/>
      <c r="QT345" s="261"/>
      <c r="QU345" s="261"/>
      <c r="QV345" s="261"/>
      <c r="QW345" s="261"/>
      <c r="QX345" s="261"/>
      <c r="QY345" s="261"/>
      <c r="QZ345" s="261"/>
      <c r="RA345" s="261"/>
      <c r="RB345" s="261"/>
      <c r="RC345" s="261"/>
      <c r="RD345" s="261"/>
      <c r="RE345" s="261"/>
      <c r="RF345" s="261"/>
      <c r="RG345" s="261"/>
      <c r="RH345" s="261"/>
      <c r="RI345" s="261"/>
      <c r="RJ345" s="261"/>
      <c r="RK345" s="261"/>
      <c r="RL345" s="261"/>
      <c r="RM345" s="261"/>
      <c r="RN345" s="261"/>
      <c r="RO345" s="261"/>
      <c r="RP345" s="261"/>
      <c r="RQ345" s="261"/>
      <c r="RR345" s="261"/>
      <c r="RS345" s="261"/>
      <c r="RT345" s="261"/>
      <c r="RU345" s="261"/>
      <c r="RV345" s="261"/>
      <c r="RW345" s="261"/>
      <c r="RX345" s="261"/>
      <c r="RY345" s="261"/>
      <c r="RZ345" s="261"/>
      <c r="SA345" s="261"/>
      <c r="SB345" s="261"/>
      <c r="SC345" s="261"/>
      <c r="SD345" s="261"/>
      <c r="SE345" s="261"/>
      <c r="SF345" s="261"/>
      <c r="SG345" s="261"/>
      <c r="SH345" s="261"/>
      <c r="SI345" s="261"/>
      <c r="SJ345" s="261"/>
      <c r="SK345" s="261"/>
      <c r="SL345" s="261"/>
      <c r="SM345" s="261"/>
      <c r="SN345" s="261"/>
      <c r="SO345" s="261"/>
      <c r="SP345" s="261"/>
      <c r="SQ345" s="261"/>
      <c r="SR345" s="261"/>
      <c r="SS345" s="261"/>
      <c r="ST345" s="261"/>
      <c r="SU345" s="261"/>
      <c r="SV345" s="261"/>
      <c r="SW345" s="261"/>
      <c r="SX345" s="261"/>
      <c r="SY345" s="261"/>
      <c r="SZ345" s="261"/>
      <c r="TA345" s="261"/>
      <c r="TB345" s="261"/>
      <c r="TC345" s="261"/>
      <c r="TD345" s="261"/>
      <c r="TE345" s="261"/>
      <c r="TF345" s="261"/>
      <c r="TG345" s="261"/>
      <c r="TH345" s="261"/>
      <c r="TI345" s="261"/>
      <c r="TJ345" s="261"/>
      <c r="TK345" s="261"/>
      <c r="TL345" s="261"/>
      <c r="TM345" s="261"/>
      <c r="TN345" s="261"/>
      <c r="TO345" s="261"/>
      <c r="TP345" s="261"/>
      <c r="TQ345" s="261"/>
      <c r="TR345" s="261"/>
      <c r="TS345" s="261"/>
      <c r="TT345" s="261"/>
      <c r="TU345" s="261"/>
      <c r="TV345" s="261"/>
      <c r="TW345" s="261"/>
      <c r="TX345" s="261"/>
      <c r="TY345" s="261"/>
      <c r="TZ345" s="261"/>
      <c r="UA345" s="261"/>
      <c r="UB345" s="261"/>
      <c r="UC345" s="261"/>
      <c r="UD345" s="261"/>
      <c r="UE345" s="261"/>
      <c r="UF345" s="261"/>
      <c r="UG345" s="261"/>
      <c r="UH345" s="261"/>
      <c r="UI345" s="261"/>
      <c r="UJ345" s="261"/>
      <c r="UK345" s="261"/>
      <c r="UL345" s="261"/>
      <c r="UM345" s="261"/>
      <c r="UN345" s="261"/>
      <c r="UO345" s="261"/>
      <c r="UP345" s="261"/>
      <c r="UQ345" s="261"/>
      <c r="UR345" s="261"/>
      <c r="US345" s="261"/>
      <c r="UT345" s="261"/>
      <c r="UU345" s="261"/>
      <c r="UV345" s="261"/>
      <c r="UW345" s="261"/>
      <c r="UX345" s="261"/>
      <c r="UY345" s="261"/>
      <c r="UZ345" s="261"/>
      <c r="VA345" s="261"/>
      <c r="VB345" s="261"/>
      <c r="VC345" s="261"/>
      <c r="VD345" s="261"/>
      <c r="VE345" s="261"/>
      <c r="VF345" s="261"/>
      <c r="VG345" s="261"/>
      <c r="VH345" s="261"/>
      <c r="VI345" s="261"/>
      <c r="VJ345" s="261"/>
      <c r="VK345" s="261"/>
      <c r="VL345" s="261"/>
      <c r="VM345" s="261"/>
      <c r="VN345" s="261"/>
      <c r="VO345" s="261"/>
      <c r="VP345" s="261"/>
      <c r="VQ345" s="261"/>
      <c r="VR345" s="261"/>
      <c r="VS345" s="261"/>
      <c r="VT345" s="261"/>
      <c r="VU345" s="261"/>
      <c r="VV345" s="261"/>
      <c r="VW345" s="261"/>
      <c r="VX345" s="261"/>
      <c r="VY345" s="261"/>
      <c r="VZ345" s="261"/>
      <c r="WA345" s="261"/>
      <c r="WB345" s="261"/>
      <c r="WC345" s="261"/>
      <c r="WD345" s="261"/>
      <c r="WE345" s="261"/>
      <c r="WF345" s="261"/>
      <c r="WG345" s="261"/>
      <c r="WH345" s="261"/>
      <c r="WI345" s="261"/>
      <c r="WJ345" s="261"/>
      <c r="WK345" s="261"/>
      <c r="WL345" s="261"/>
      <c r="WM345" s="261"/>
      <c r="WN345" s="261"/>
      <c r="WO345" s="261"/>
      <c r="WP345" s="261"/>
      <c r="WQ345" s="261"/>
      <c r="WR345" s="261"/>
      <c r="WS345" s="261"/>
      <c r="WT345" s="261"/>
      <c r="WU345" s="261"/>
      <c r="WV345" s="261"/>
      <c r="WW345" s="261"/>
      <c r="WX345" s="261"/>
      <c r="WY345" s="261"/>
      <c r="WZ345" s="261"/>
      <c r="XA345" s="261"/>
      <c r="XB345" s="261"/>
      <c r="XC345" s="261"/>
      <c r="XD345" s="261"/>
      <c r="XE345" s="261"/>
      <c r="XF345" s="261"/>
      <c r="XG345" s="261"/>
      <c r="XH345" s="261"/>
      <c r="XI345" s="261"/>
      <c r="XJ345" s="261"/>
      <c r="XK345" s="261"/>
      <c r="XL345" s="261"/>
      <c r="XM345" s="261"/>
      <c r="XN345" s="261"/>
      <c r="XO345" s="261"/>
      <c r="XP345" s="261"/>
      <c r="XQ345" s="261"/>
      <c r="XR345" s="261"/>
      <c r="XS345" s="261"/>
      <c r="XT345" s="261"/>
      <c r="XU345" s="261"/>
      <c r="XV345" s="261"/>
      <c r="XW345" s="261"/>
      <c r="XX345" s="261"/>
      <c r="XY345" s="261"/>
      <c r="XZ345" s="261"/>
      <c r="YA345" s="261"/>
      <c r="YB345" s="261"/>
      <c r="YC345" s="261"/>
      <c r="YD345" s="261"/>
      <c r="YE345" s="261"/>
      <c r="YF345" s="261"/>
      <c r="YG345" s="261"/>
      <c r="YH345" s="261"/>
      <c r="YI345" s="261"/>
      <c r="YJ345" s="261"/>
      <c r="YK345" s="261"/>
      <c r="YL345" s="261"/>
      <c r="YM345" s="261"/>
      <c r="YN345" s="261"/>
      <c r="YO345" s="261"/>
      <c r="YP345" s="261"/>
      <c r="YQ345" s="261"/>
      <c r="YR345" s="261"/>
      <c r="YS345" s="261"/>
      <c r="YT345" s="261"/>
      <c r="YU345" s="261"/>
      <c r="YV345" s="261"/>
      <c r="YW345" s="261"/>
      <c r="YX345" s="261"/>
      <c r="YY345" s="261"/>
      <c r="YZ345" s="261"/>
      <c r="ZA345" s="261"/>
      <c r="ZB345" s="261"/>
      <c r="ZC345" s="261"/>
      <c r="ZD345" s="261"/>
      <c r="ZE345" s="261"/>
      <c r="ZF345" s="261"/>
      <c r="ZG345" s="261"/>
      <c r="ZH345" s="261"/>
      <c r="ZI345" s="261"/>
      <c r="ZJ345" s="261"/>
      <c r="ZK345" s="261"/>
      <c r="ZL345" s="261"/>
      <c r="ZM345" s="261"/>
      <c r="ZN345" s="261"/>
      <c r="ZO345" s="261"/>
      <c r="ZP345" s="261"/>
      <c r="ZQ345" s="261"/>
      <c r="ZR345" s="261"/>
      <c r="ZS345" s="261"/>
      <c r="ZT345" s="261"/>
      <c r="ZU345" s="261"/>
      <c r="ZV345" s="261"/>
      <c r="ZW345" s="261"/>
      <c r="ZX345" s="261"/>
      <c r="ZY345" s="261"/>
      <c r="ZZ345" s="261"/>
      <c r="AAA345" s="261"/>
      <c r="AAB345" s="261"/>
      <c r="AAC345" s="261"/>
      <c r="AAD345" s="261"/>
      <c r="AAE345" s="261"/>
      <c r="AAF345" s="261"/>
      <c r="AAG345" s="261"/>
      <c r="AAH345" s="261"/>
      <c r="AAI345" s="261"/>
      <c r="AAJ345" s="261"/>
      <c r="AAK345" s="261"/>
      <c r="AAL345" s="261"/>
      <c r="AAM345" s="261"/>
      <c r="AAN345" s="261"/>
      <c r="AAO345" s="261"/>
      <c r="AAP345" s="261"/>
      <c r="AAQ345" s="261"/>
      <c r="AAR345" s="261"/>
      <c r="AAS345" s="261"/>
      <c r="AAT345" s="261"/>
      <c r="AAU345" s="261"/>
      <c r="AAV345" s="261"/>
      <c r="AAW345" s="261"/>
      <c r="AAX345" s="261"/>
      <c r="AAY345" s="261"/>
      <c r="AAZ345" s="261"/>
      <c r="ABA345" s="261"/>
      <c r="ABB345" s="261"/>
      <c r="ABC345" s="261"/>
      <c r="ABD345" s="261"/>
      <c r="ABE345" s="261"/>
      <c r="ABF345" s="261"/>
      <c r="ABG345" s="261"/>
      <c r="ABH345" s="261"/>
      <c r="ABI345" s="261"/>
      <c r="ABJ345" s="261"/>
      <c r="ABK345" s="261"/>
      <c r="ABL345" s="261"/>
      <c r="ABM345" s="261"/>
      <c r="ABN345" s="261"/>
      <c r="ABO345" s="261"/>
      <c r="ABP345" s="261"/>
      <c r="ABQ345" s="261"/>
      <c r="ABR345" s="261"/>
      <c r="ABS345" s="261"/>
      <c r="ABT345" s="261"/>
      <c r="ABU345" s="261"/>
      <c r="ABV345" s="261"/>
      <c r="ABW345" s="261"/>
      <c r="ABX345" s="261"/>
      <c r="ABY345" s="261"/>
      <c r="ABZ345" s="261"/>
      <c r="ACA345" s="261"/>
      <c r="ACB345" s="261"/>
      <c r="ACC345" s="261"/>
      <c r="ACD345" s="261"/>
      <c r="ACE345" s="261"/>
      <c r="ACF345" s="261"/>
      <c r="ACG345" s="261"/>
      <c r="ACH345" s="261"/>
      <c r="ACI345" s="261"/>
      <c r="ACJ345" s="261"/>
      <c r="ACK345" s="261"/>
      <c r="ACL345" s="261"/>
      <c r="ACM345" s="261"/>
      <c r="ACN345" s="261"/>
      <c r="ACO345" s="261"/>
      <c r="ACP345" s="261"/>
      <c r="ACQ345" s="261"/>
      <c r="ACR345" s="261"/>
      <c r="ACS345" s="261"/>
      <c r="ACT345" s="261"/>
      <c r="ACU345" s="261"/>
      <c r="ACV345" s="261"/>
      <c r="ACW345" s="261"/>
      <c r="ACX345" s="261"/>
      <c r="ACY345" s="261"/>
      <c r="ACZ345" s="261"/>
      <c r="ADA345" s="261"/>
      <c r="ADB345" s="261"/>
      <c r="ADC345" s="261"/>
      <c r="ADD345" s="261"/>
      <c r="ADE345" s="261"/>
      <c r="ADF345" s="261"/>
      <c r="ADG345" s="261"/>
      <c r="ADH345" s="261"/>
      <c r="ADI345" s="261"/>
      <c r="ADJ345" s="261"/>
      <c r="ADK345" s="261"/>
      <c r="ADL345" s="261"/>
      <c r="ADM345" s="261"/>
      <c r="ADN345" s="261"/>
      <c r="ADO345" s="261"/>
      <c r="ADP345" s="261"/>
      <c r="ADQ345" s="261"/>
      <c r="ADR345" s="261"/>
      <c r="ADS345" s="261"/>
      <c r="ADT345" s="261"/>
      <c r="ADU345" s="261"/>
      <c r="ADV345" s="261"/>
      <c r="ADW345" s="261"/>
      <c r="ADX345" s="261"/>
      <c r="ADY345" s="261"/>
      <c r="ADZ345" s="261"/>
      <c r="AEA345" s="261"/>
      <c r="AEB345" s="261"/>
      <c r="AEC345" s="261"/>
      <c r="AED345" s="261"/>
      <c r="AEE345" s="261"/>
      <c r="AEF345" s="261"/>
      <c r="AEG345" s="261"/>
      <c r="AEH345" s="261"/>
      <c r="AEI345" s="261"/>
      <c r="AEJ345" s="261"/>
      <c r="AEK345" s="261"/>
      <c r="AEL345" s="261"/>
      <c r="AEM345" s="261"/>
      <c r="AEN345" s="261"/>
      <c r="AEO345" s="261"/>
      <c r="AEP345" s="261"/>
      <c r="AEQ345" s="261"/>
      <c r="AER345" s="261"/>
      <c r="AES345" s="261"/>
      <c r="AET345" s="261"/>
      <c r="AEU345" s="261"/>
      <c r="AEV345" s="261"/>
      <c r="AEW345" s="261"/>
      <c r="AEX345" s="261"/>
      <c r="AEY345" s="261"/>
      <c r="AEZ345" s="261"/>
      <c r="AFA345" s="261"/>
      <c r="AFB345" s="261"/>
      <c r="AFC345" s="261"/>
      <c r="AFD345" s="261"/>
      <c r="AFE345" s="261"/>
      <c r="AFF345" s="261"/>
      <c r="AFG345" s="261"/>
      <c r="AFH345" s="261"/>
      <c r="AFI345" s="261"/>
      <c r="AFJ345" s="261"/>
      <c r="AFK345" s="261"/>
      <c r="AFL345" s="261"/>
      <c r="AFM345" s="261"/>
      <c r="AFN345" s="261"/>
      <c r="AFO345" s="261"/>
      <c r="AFP345" s="261"/>
      <c r="AFQ345" s="261"/>
      <c r="AFR345" s="261"/>
      <c r="AFS345" s="261"/>
      <c r="AFT345" s="261"/>
      <c r="AFU345" s="261"/>
      <c r="AFV345" s="261"/>
      <c r="AFW345" s="261"/>
      <c r="AFX345" s="261"/>
      <c r="AFY345" s="261"/>
      <c r="AFZ345" s="261"/>
      <c r="AGA345" s="261"/>
      <c r="AGB345" s="261"/>
      <c r="AGC345" s="261"/>
      <c r="AGD345" s="261"/>
      <c r="AGE345" s="261"/>
      <c r="AGF345" s="261"/>
      <c r="AGG345" s="261"/>
      <c r="AGH345" s="261"/>
      <c r="AGI345" s="261"/>
      <c r="AGJ345" s="261"/>
      <c r="AGK345" s="261"/>
      <c r="AGL345" s="261"/>
      <c r="AGM345" s="261"/>
      <c r="AGN345" s="261"/>
      <c r="AGO345" s="261"/>
      <c r="AGP345" s="261"/>
      <c r="AGQ345" s="261"/>
      <c r="AGR345" s="261"/>
      <c r="AGS345" s="261"/>
      <c r="AGT345" s="261"/>
      <c r="AGU345" s="261"/>
      <c r="AGV345" s="261"/>
      <c r="AGW345" s="261"/>
      <c r="AGX345" s="261"/>
      <c r="AGY345" s="261"/>
      <c r="AGZ345" s="261"/>
      <c r="AHA345" s="261"/>
      <c r="AHB345" s="261"/>
      <c r="AHC345" s="261"/>
      <c r="AHD345" s="261"/>
      <c r="AHE345" s="261"/>
      <c r="AHF345" s="261"/>
      <c r="AHG345" s="261"/>
      <c r="AHH345" s="261"/>
      <c r="AHI345" s="261"/>
      <c r="AHJ345" s="261"/>
      <c r="AHK345" s="261"/>
      <c r="AHL345" s="261"/>
      <c r="AHM345" s="261"/>
      <c r="AHN345" s="261"/>
      <c r="AHO345" s="261"/>
      <c r="AHP345" s="261"/>
      <c r="AHQ345" s="261"/>
      <c r="AHR345" s="261"/>
      <c r="AHS345" s="261"/>
      <c r="AHT345" s="261"/>
      <c r="AHU345" s="261"/>
      <c r="AHV345" s="261"/>
      <c r="AHW345" s="261"/>
      <c r="AHX345" s="261"/>
      <c r="AHY345" s="261"/>
      <c r="AHZ345" s="261"/>
      <c r="AIA345" s="261"/>
      <c r="AIB345" s="261"/>
      <c r="AIC345" s="261"/>
      <c r="AID345" s="261"/>
      <c r="AIE345" s="261"/>
      <c r="AIF345" s="261"/>
      <c r="AIG345" s="261"/>
      <c r="AIH345" s="261"/>
      <c r="AII345" s="261"/>
      <c r="AIJ345" s="261"/>
      <c r="AIK345" s="261"/>
      <c r="AIL345" s="261"/>
      <c r="AIM345" s="261"/>
      <c r="AIN345" s="261"/>
      <c r="AIO345" s="261"/>
      <c r="AIP345" s="261"/>
      <c r="AIQ345" s="261"/>
      <c r="AIR345" s="261"/>
      <c r="AIS345" s="261"/>
      <c r="AIT345" s="261"/>
      <c r="AIU345" s="261"/>
      <c r="AIV345" s="261"/>
      <c r="AIW345" s="261"/>
      <c r="AIX345" s="261"/>
      <c r="AIY345" s="261"/>
      <c r="AIZ345" s="261"/>
      <c r="AJA345" s="261"/>
      <c r="AJB345" s="261"/>
      <c r="AJC345" s="261"/>
      <c r="AJD345" s="261"/>
      <c r="AJE345" s="261"/>
      <c r="AJF345" s="261"/>
      <c r="AJG345" s="261"/>
      <c r="AJH345" s="261"/>
      <c r="AJI345" s="261"/>
      <c r="AJJ345" s="261"/>
      <c r="AJK345" s="261"/>
      <c r="AJL345" s="261"/>
      <c r="AJM345" s="261"/>
      <c r="AJN345" s="261"/>
      <c r="AJO345" s="261"/>
      <c r="AJP345" s="261"/>
      <c r="AJQ345" s="261"/>
      <c r="AJR345" s="261"/>
      <c r="AJS345" s="261"/>
      <c r="AJT345" s="261"/>
      <c r="AJU345" s="261"/>
      <c r="AJV345" s="261"/>
      <c r="AJW345" s="261"/>
      <c r="AJX345" s="261"/>
      <c r="AJY345" s="261"/>
      <c r="AJZ345" s="261"/>
      <c r="AKA345" s="261"/>
      <c r="AKB345" s="261"/>
      <c r="AKC345" s="261"/>
      <c r="AKD345" s="261"/>
      <c r="AKE345" s="261"/>
      <c r="AKF345" s="261"/>
      <c r="AKG345" s="261"/>
      <c r="AKH345" s="261"/>
      <c r="AKI345" s="261"/>
      <c r="AKJ345" s="261"/>
      <c r="AKK345" s="261"/>
      <c r="AKL345" s="261"/>
      <c r="AKM345" s="261"/>
      <c r="AKN345" s="261"/>
      <c r="AKO345" s="261"/>
      <c r="AKP345" s="261"/>
      <c r="AKQ345" s="261"/>
      <c r="AKR345" s="261"/>
      <c r="AKS345" s="261"/>
      <c r="AKT345" s="261"/>
      <c r="AKU345" s="261"/>
      <c r="AKV345" s="261"/>
      <c r="AKW345" s="261"/>
      <c r="AKX345" s="261"/>
      <c r="AKY345" s="261"/>
      <c r="AKZ345" s="261"/>
      <c r="ALA345" s="261"/>
      <c r="ALB345" s="261"/>
      <c r="ALC345" s="261"/>
      <c r="ALD345" s="261"/>
      <c r="ALE345" s="261"/>
      <c r="ALF345" s="261"/>
      <c r="ALG345" s="261"/>
      <c r="ALH345" s="261"/>
      <c r="ALI345" s="261"/>
      <c r="ALJ345" s="261"/>
      <c r="ALK345" s="261"/>
      <c r="ALL345" s="261"/>
      <c r="ALM345" s="261"/>
      <c r="ALN345" s="261"/>
      <c r="ALO345" s="261"/>
      <c r="ALP345" s="261"/>
      <c r="ALQ345" s="261"/>
      <c r="ALR345" s="261"/>
      <c r="ALS345" s="261"/>
      <c r="ALT345" s="261"/>
      <c r="ALU345" s="261"/>
      <c r="ALV345" s="261"/>
      <c r="ALW345" s="261"/>
      <c r="ALX345" s="261"/>
      <c r="ALY345" s="261"/>
      <c r="ALZ345" s="261"/>
      <c r="AMA345" s="261"/>
      <c r="AMB345" s="261"/>
      <c r="AMC345" s="261"/>
      <c r="AMD345" s="261"/>
      <c r="AME345" s="261"/>
      <c r="AMF345" s="261"/>
      <c r="AMG345" s="261"/>
      <c r="AMH345" s="261"/>
      <c r="AMI345" s="261"/>
      <c r="AMJ345" s="261"/>
      <c r="AMK345" s="261"/>
    </row>
    <row r="346" spans="1:1025" s="269" customFormat="1" x14ac:dyDescent="0.35">
      <c r="A346" s="261"/>
      <c r="B346" s="265"/>
      <c r="C346" s="266"/>
      <c r="D346" s="266"/>
      <c r="E346" s="266"/>
      <c r="F346" s="266"/>
      <c r="G346" s="266"/>
      <c r="H346" s="261"/>
      <c r="I346" s="261"/>
      <c r="J346" s="261"/>
      <c r="K346" s="261"/>
      <c r="L346" s="261"/>
      <c r="M346" s="261"/>
      <c r="N346" s="261"/>
      <c r="O346" s="261"/>
      <c r="P346" s="261"/>
      <c r="Q346" s="261"/>
      <c r="R346" s="261"/>
      <c r="S346" s="261"/>
      <c r="T346" s="261"/>
      <c r="U346" s="261"/>
      <c r="V346" s="261"/>
      <c r="W346" s="261"/>
      <c r="X346" s="261"/>
      <c r="Y346" s="261"/>
      <c r="Z346" s="261"/>
      <c r="AA346" s="261"/>
      <c r="AB346" s="261"/>
      <c r="AC346" s="261"/>
      <c r="AD346" s="261"/>
      <c r="AE346" s="261"/>
      <c r="AF346" s="261"/>
      <c r="AG346" s="261"/>
      <c r="AH346" s="261"/>
      <c r="AI346" s="261"/>
      <c r="AJ346" s="261"/>
      <c r="AK346" s="261"/>
      <c r="AL346" s="261"/>
      <c r="AM346" s="261"/>
      <c r="AN346" s="261"/>
      <c r="AO346" s="261"/>
      <c r="AP346" s="261"/>
      <c r="AQ346" s="261"/>
      <c r="AR346" s="261"/>
      <c r="AS346" s="261"/>
      <c r="AT346" s="261"/>
      <c r="AU346" s="261"/>
      <c r="AV346" s="261"/>
      <c r="AW346" s="261"/>
      <c r="AX346" s="261"/>
      <c r="AY346" s="261"/>
      <c r="AZ346" s="261"/>
      <c r="BA346" s="261"/>
      <c r="BB346" s="261"/>
      <c r="BC346" s="261"/>
      <c r="BD346" s="261"/>
      <c r="BE346" s="261"/>
      <c r="BF346" s="261"/>
      <c r="BG346" s="261"/>
      <c r="BH346" s="261"/>
      <c r="BI346" s="261"/>
      <c r="BJ346" s="261"/>
      <c r="BK346" s="261"/>
      <c r="BL346" s="261"/>
      <c r="BM346" s="261"/>
      <c r="BN346" s="261"/>
      <c r="BO346" s="261"/>
      <c r="BP346" s="261"/>
      <c r="BQ346" s="261"/>
      <c r="BR346" s="261"/>
      <c r="BS346" s="261"/>
      <c r="BT346" s="261"/>
      <c r="BU346" s="261"/>
      <c r="BV346" s="261"/>
      <c r="BW346" s="261"/>
      <c r="BX346" s="261"/>
      <c r="BY346" s="261"/>
      <c r="BZ346" s="261"/>
      <c r="CA346" s="261"/>
      <c r="CB346" s="261"/>
      <c r="CC346" s="261"/>
      <c r="CD346" s="261"/>
      <c r="CE346" s="261"/>
      <c r="CF346" s="261"/>
      <c r="CG346" s="261"/>
      <c r="CH346" s="261"/>
      <c r="CI346" s="261"/>
      <c r="CJ346" s="261"/>
      <c r="CK346" s="261"/>
      <c r="CL346" s="261"/>
      <c r="CM346" s="261"/>
      <c r="CN346" s="261"/>
      <c r="CO346" s="261"/>
      <c r="CP346" s="261"/>
      <c r="CQ346" s="261"/>
      <c r="CR346" s="261"/>
      <c r="CS346" s="261"/>
      <c r="CT346" s="261"/>
      <c r="CU346" s="261"/>
      <c r="CV346" s="261"/>
      <c r="CW346" s="261"/>
      <c r="CX346" s="261"/>
      <c r="CY346" s="261"/>
      <c r="CZ346" s="261"/>
      <c r="DA346" s="261"/>
      <c r="DB346" s="261"/>
      <c r="DC346" s="261"/>
      <c r="DD346" s="261"/>
      <c r="DE346" s="261"/>
      <c r="DF346" s="261"/>
      <c r="DG346" s="261"/>
      <c r="DH346" s="261"/>
      <c r="DI346" s="261"/>
      <c r="DJ346" s="261"/>
      <c r="DK346" s="261"/>
      <c r="DL346" s="261"/>
      <c r="DM346" s="261"/>
      <c r="DN346" s="261"/>
      <c r="DO346" s="261"/>
      <c r="DP346" s="261"/>
      <c r="DQ346" s="261"/>
      <c r="DR346" s="261"/>
      <c r="DS346" s="261"/>
      <c r="DT346" s="261"/>
      <c r="DU346" s="261"/>
      <c r="DV346" s="261"/>
      <c r="DW346" s="261"/>
      <c r="DX346" s="261"/>
      <c r="DY346" s="261"/>
      <c r="DZ346" s="261"/>
      <c r="EA346" s="261"/>
      <c r="EB346" s="261"/>
      <c r="EC346" s="261"/>
      <c r="ED346" s="261"/>
      <c r="EE346" s="261"/>
      <c r="EF346" s="261"/>
      <c r="EG346" s="261"/>
      <c r="EH346" s="261"/>
      <c r="EI346" s="261"/>
      <c r="EJ346" s="261"/>
      <c r="EK346" s="261"/>
      <c r="EL346" s="261"/>
      <c r="EM346" s="261"/>
      <c r="EN346" s="261"/>
      <c r="EO346" s="261"/>
      <c r="EP346" s="261"/>
      <c r="EQ346" s="261"/>
      <c r="ER346" s="261"/>
      <c r="ES346" s="261"/>
      <c r="ET346" s="261"/>
      <c r="EU346" s="261"/>
      <c r="EV346" s="261"/>
      <c r="EW346" s="261"/>
      <c r="EX346" s="261"/>
      <c r="EY346" s="261"/>
      <c r="EZ346" s="261"/>
      <c r="FA346" s="261"/>
      <c r="FB346" s="261"/>
      <c r="FC346" s="261"/>
      <c r="FD346" s="261"/>
      <c r="FE346" s="261"/>
      <c r="FF346" s="261"/>
      <c r="FG346" s="261"/>
      <c r="FH346" s="261"/>
      <c r="FI346" s="261"/>
      <c r="FJ346" s="261"/>
      <c r="FK346" s="261"/>
      <c r="FL346" s="261"/>
      <c r="FM346" s="261"/>
      <c r="FN346" s="261"/>
      <c r="FO346" s="261"/>
      <c r="FP346" s="261"/>
      <c r="FQ346" s="261"/>
      <c r="FR346" s="261"/>
      <c r="FS346" s="261"/>
      <c r="FT346" s="261"/>
      <c r="FU346" s="261"/>
      <c r="FV346" s="261"/>
      <c r="FW346" s="261"/>
      <c r="FX346" s="261"/>
      <c r="FY346" s="261"/>
      <c r="FZ346" s="261"/>
      <c r="GA346" s="261"/>
      <c r="GB346" s="261"/>
      <c r="GC346" s="261"/>
      <c r="GD346" s="261"/>
      <c r="GE346" s="261"/>
      <c r="GF346" s="261"/>
      <c r="GG346" s="261"/>
      <c r="GH346" s="261"/>
      <c r="GI346" s="261"/>
      <c r="GJ346" s="261"/>
      <c r="GK346" s="261"/>
      <c r="GL346" s="261"/>
      <c r="GM346" s="261"/>
      <c r="GN346" s="261"/>
      <c r="GO346" s="261"/>
      <c r="GP346" s="261"/>
      <c r="GQ346" s="261"/>
      <c r="GR346" s="261"/>
      <c r="GS346" s="261"/>
      <c r="GT346" s="261"/>
      <c r="GU346" s="261"/>
      <c r="GV346" s="261"/>
      <c r="GW346" s="261"/>
      <c r="GX346" s="261"/>
      <c r="GY346" s="261"/>
      <c r="GZ346" s="261"/>
      <c r="HA346" s="261"/>
      <c r="HB346" s="261"/>
      <c r="HC346" s="261"/>
      <c r="HD346" s="261"/>
      <c r="HE346" s="261"/>
      <c r="HF346" s="261"/>
      <c r="HG346" s="261"/>
      <c r="HH346" s="261"/>
      <c r="HI346" s="261"/>
      <c r="HJ346" s="261"/>
      <c r="HK346" s="261"/>
      <c r="HL346" s="261"/>
      <c r="HM346" s="261"/>
      <c r="HN346" s="261"/>
      <c r="HO346" s="261"/>
      <c r="HP346" s="261"/>
      <c r="HQ346" s="261"/>
      <c r="HR346" s="261"/>
      <c r="HS346" s="261"/>
      <c r="HT346" s="261"/>
      <c r="HU346" s="261"/>
      <c r="HV346" s="261"/>
      <c r="HW346" s="261"/>
      <c r="HX346" s="261"/>
      <c r="HY346" s="261"/>
      <c r="HZ346" s="261"/>
      <c r="IA346" s="261"/>
      <c r="IB346" s="261"/>
      <c r="IC346" s="261"/>
      <c r="ID346" s="261"/>
      <c r="IE346" s="261"/>
      <c r="IF346" s="261"/>
      <c r="IG346" s="261"/>
      <c r="IH346" s="261"/>
      <c r="II346" s="261"/>
      <c r="IJ346" s="261"/>
      <c r="IK346" s="261"/>
      <c r="IL346" s="261"/>
      <c r="IM346" s="261"/>
      <c r="IN346" s="261"/>
      <c r="IO346" s="261"/>
      <c r="IP346" s="261"/>
      <c r="IQ346" s="261"/>
      <c r="IR346" s="261"/>
      <c r="IS346" s="261"/>
      <c r="IT346" s="261"/>
      <c r="IU346" s="261"/>
      <c r="IV346" s="261"/>
      <c r="IW346" s="261"/>
      <c r="IX346" s="261"/>
      <c r="IY346" s="261"/>
      <c r="IZ346" s="261"/>
      <c r="JA346" s="261"/>
      <c r="JB346" s="261"/>
      <c r="JC346" s="261"/>
      <c r="JD346" s="261"/>
      <c r="JE346" s="261"/>
      <c r="JF346" s="261"/>
      <c r="JG346" s="261"/>
      <c r="JH346" s="261"/>
      <c r="JI346" s="261"/>
      <c r="JJ346" s="261"/>
      <c r="JK346" s="261"/>
      <c r="JL346" s="261"/>
      <c r="JM346" s="261"/>
      <c r="JN346" s="261"/>
      <c r="JO346" s="261"/>
      <c r="JP346" s="261"/>
      <c r="JQ346" s="261"/>
      <c r="JR346" s="261"/>
      <c r="JS346" s="261"/>
      <c r="JT346" s="261"/>
      <c r="JU346" s="261"/>
      <c r="JV346" s="261"/>
      <c r="JW346" s="261"/>
      <c r="JX346" s="261"/>
      <c r="JY346" s="261"/>
      <c r="JZ346" s="261"/>
      <c r="KA346" s="261"/>
      <c r="KB346" s="261"/>
      <c r="KC346" s="261"/>
      <c r="KD346" s="261"/>
      <c r="KE346" s="261"/>
      <c r="KF346" s="261"/>
      <c r="KG346" s="261"/>
      <c r="KH346" s="261"/>
      <c r="KI346" s="261"/>
      <c r="KJ346" s="261"/>
      <c r="KK346" s="261"/>
      <c r="KL346" s="261"/>
      <c r="KM346" s="261"/>
      <c r="KN346" s="261"/>
      <c r="KO346" s="261"/>
      <c r="KP346" s="261"/>
      <c r="KQ346" s="261"/>
      <c r="KR346" s="261"/>
      <c r="KS346" s="261"/>
      <c r="KT346" s="261"/>
      <c r="KU346" s="261"/>
      <c r="KV346" s="261"/>
      <c r="KW346" s="261"/>
      <c r="KX346" s="261"/>
      <c r="KY346" s="261"/>
      <c r="KZ346" s="261"/>
      <c r="LA346" s="261"/>
      <c r="LB346" s="261"/>
      <c r="LC346" s="261"/>
      <c r="LD346" s="261"/>
      <c r="LE346" s="261"/>
      <c r="LF346" s="261"/>
      <c r="LG346" s="261"/>
      <c r="LH346" s="261"/>
      <c r="LI346" s="261"/>
      <c r="LJ346" s="261"/>
      <c r="LK346" s="261"/>
      <c r="LL346" s="261"/>
      <c r="LM346" s="261"/>
      <c r="LN346" s="261"/>
      <c r="LO346" s="261"/>
      <c r="LP346" s="261"/>
      <c r="LQ346" s="261"/>
      <c r="LR346" s="261"/>
      <c r="LS346" s="261"/>
      <c r="LT346" s="261"/>
      <c r="LU346" s="261"/>
      <c r="LV346" s="261"/>
      <c r="LW346" s="261"/>
      <c r="LX346" s="261"/>
      <c r="LY346" s="261"/>
      <c r="LZ346" s="261"/>
      <c r="MA346" s="261"/>
      <c r="MB346" s="261"/>
      <c r="MC346" s="261"/>
      <c r="MD346" s="261"/>
      <c r="ME346" s="261"/>
      <c r="MF346" s="261"/>
      <c r="MG346" s="261"/>
      <c r="MH346" s="261"/>
      <c r="MI346" s="261"/>
      <c r="MJ346" s="261"/>
      <c r="MK346" s="261"/>
      <c r="ML346" s="261"/>
      <c r="MM346" s="261"/>
      <c r="MN346" s="261"/>
      <c r="MO346" s="261"/>
      <c r="MP346" s="261"/>
      <c r="MQ346" s="261"/>
      <c r="MR346" s="261"/>
      <c r="MS346" s="261"/>
      <c r="MT346" s="261"/>
      <c r="MU346" s="261"/>
      <c r="MV346" s="261"/>
      <c r="MW346" s="261"/>
      <c r="MX346" s="261"/>
      <c r="MY346" s="261"/>
      <c r="MZ346" s="261"/>
      <c r="NA346" s="261"/>
      <c r="NB346" s="261"/>
      <c r="NC346" s="261"/>
      <c r="ND346" s="261"/>
      <c r="NE346" s="261"/>
      <c r="NF346" s="261"/>
      <c r="NG346" s="261"/>
      <c r="NH346" s="261"/>
      <c r="NI346" s="261"/>
      <c r="NJ346" s="261"/>
      <c r="NK346" s="261"/>
      <c r="NL346" s="261"/>
      <c r="NM346" s="261"/>
      <c r="NN346" s="261"/>
      <c r="NO346" s="261"/>
      <c r="NP346" s="261"/>
      <c r="NQ346" s="261"/>
      <c r="NR346" s="261"/>
      <c r="NS346" s="261"/>
      <c r="NT346" s="261"/>
      <c r="NU346" s="261"/>
      <c r="NV346" s="261"/>
      <c r="NW346" s="261"/>
      <c r="NX346" s="261"/>
      <c r="NY346" s="261"/>
      <c r="NZ346" s="261"/>
      <c r="OA346" s="261"/>
      <c r="OB346" s="261"/>
      <c r="OC346" s="261"/>
      <c r="OD346" s="261"/>
      <c r="OE346" s="261"/>
      <c r="OF346" s="261"/>
      <c r="OG346" s="261"/>
      <c r="OH346" s="261"/>
      <c r="OI346" s="261"/>
      <c r="OJ346" s="261"/>
      <c r="OK346" s="261"/>
      <c r="OL346" s="261"/>
      <c r="OM346" s="261"/>
      <c r="ON346" s="261"/>
      <c r="OO346" s="261"/>
      <c r="OP346" s="261"/>
      <c r="OQ346" s="261"/>
      <c r="OR346" s="261"/>
      <c r="OS346" s="261"/>
      <c r="OT346" s="261"/>
      <c r="OU346" s="261"/>
      <c r="OV346" s="261"/>
      <c r="OW346" s="261"/>
      <c r="OX346" s="261"/>
      <c r="OY346" s="261"/>
      <c r="OZ346" s="261"/>
      <c r="PA346" s="261"/>
      <c r="PB346" s="261"/>
      <c r="PC346" s="261"/>
      <c r="PD346" s="261"/>
      <c r="PE346" s="261"/>
      <c r="PF346" s="261"/>
      <c r="PG346" s="261"/>
      <c r="PH346" s="261"/>
      <c r="PI346" s="261"/>
      <c r="PJ346" s="261"/>
      <c r="PK346" s="261"/>
      <c r="PL346" s="261"/>
      <c r="PM346" s="261"/>
      <c r="PN346" s="261"/>
      <c r="PO346" s="261"/>
      <c r="PP346" s="261"/>
      <c r="PQ346" s="261"/>
      <c r="PR346" s="261"/>
      <c r="PS346" s="261"/>
      <c r="PT346" s="261"/>
      <c r="PU346" s="261"/>
      <c r="PV346" s="261"/>
      <c r="PW346" s="261"/>
      <c r="PX346" s="261"/>
      <c r="PY346" s="261"/>
      <c r="PZ346" s="261"/>
      <c r="QA346" s="261"/>
      <c r="QB346" s="261"/>
      <c r="QC346" s="261"/>
      <c r="QD346" s="261"/>
      <c r="QE346" s="261"/>
      <c r="QF346" s="261"/>
      <c r="QG346" s="261"/>
      <c r="QH346" s="261"/>
      <c r="QI346" s="261"/>
      <c r="QJ346" s="261"/>
      <c r="QK346" s="261"/>
      <c r="QL346" s="261"/>
      <c r="QM346" s="261"/>
      <c r="QN346" s="261"/>
      <c r="QO346" s="261"/>
      <c r="QP346" s="261"/>
      <c r="QQ346" s="261"/>
      <c r="QR346" s="261"/>
      <c r="QS346" s="261"/>
      <c r="QT346" s="261"/>
      <c r="QU346" s="261"/>
      <c r="QV346" s="261"/>
      <c r="QW346" s="261"/>
      <c r="QX346" s="261"/>
      <c r="QY346" s="261"/>
      <c r="QZ346" s="261"/>
      <c r="RA346" s="261"/>
      <c r="RB346" s="261"/>
      <c r="RC346" s="261"/>
      <c r="RD346" s="261"/>
      <c r="RE346" s="261"/>
      <c r="RF346" s="261"/>
      <c r="RG346" s="261"/>
      <c r="RH346" s="261"/>
      <c r="RI346" s="261"/>
      <c r="RJ346" s="261"/>
      <c r="RK346" s="261"/>
      <c r="RL346" s="261"/>
      <c r="RM346" s="261"/>
      <c r="RN346" s="261"/>
      <c r="RO346" s="261"/>
      <c r="RP346" s="261"/>
      <c r="RQ346" s="261"/>
      <c r="RR346" s="261"/>
      <c r="RS346" s="261"/>
      <c r="RT346" s="261"/>
      <c r="RU346" s="261"/>
      <c r="RV346" s="261"/>
      <c r="RW346" s="261"/>
      <c r="RX346" s="261"/>
      <c r="RY346" s="261"/>
      <c r="RZ346" s="261"/>
      <c r="SA346" s="261"/>
      <c r="SB346" s="261"/>
      <c r="SC346" s="261"/>
      <c r="SD346" s="261"/>
      <c r="SE346" s="261"/>
      <c r="SF346" s="261"/>
      <c r="SG346" s="261"/>
      <c r="SH346" s="261"/>
      <c r="SI346" s="261"/>
      <c r="SJ346" s="261"/>
      <c r="SK346" s="261"/>
      <c r="SL346" s="261"/>
      <c r="SM346" s="261"/>
      <c r="SN346" s="261"/>
      <c r="SO346" s="261"/>
      <c r="SP346" s="261"/>
      <c r="SQ346" s="261"/>
      <c r="SR346" s="261"/>
      <c r="SS346" s="261"/>
      <c r="ST346" s="261"/>
      <c r="SU346" s="261"/>
      <c r="SV346" s="261"/>
      <c r="SW346" s="261"/>
      <c r="SX346" s="261"/>
      <c r="SY346" s="261"/>
      <c r="SZ346" s="261"/>
      <c r="TA346" s="261"/>
      <c r="TB346" s="261"/>
      <c r="TC346" s="261"/>
      <c r="TD346" s="261"/>
      <c r="TE346" s="261"/>
      <c r="TF346" s="261"/>
      <c r="TG346" s="261"/>
      <c r="TH346" s="261"/>
      <c r="TI346" s="261"/>
      <c r="TJ346" s="261"/>
      <c r="TK346" s="261"/>
      <c r="TL346" s="261"/>
      <c r="TM346" s="261"/>
      <c r="TN346" s="261"/>
      <c r="TO346" s="261"/>
      <c r="TP346" s="261"/>
      <c r="TQ346" s="261"/>
      <c r="TR346" s="261"/>
      <c r="TS346" s="261"/>
      <c r="TT346" s="261"/>
      <c r="TU346" s="261"/>
      <c r="TV346" s="261"/>
      <c r="TW346" s="261"/>
      <c r="TX346" s="261"/>
      <c r="TY346" s="261"/>
      <c r="TZ346" s="261"/>
      <c r="UA346" s="261"/>
      <c r="UB346" s="261"/>
      <c r="UC346" s="261"/>
      <c r="UD346" s="261"/>
      <c r="UE346" s="261"/>
      <c r="UF346" s="261"/>
      <c r="UG346" s="261"/>
      <c r="UH346" s="261"/>
      <c r="UI346" s="261"/>
      <c r="UJ346" s="261"/>
      <c r="UK346" s="261"/>
      <c r="UL346" s="261"/>
      <c r="UM346" s="261"/>
      <c r="UN346" s="261"/>
      <c r="UO346" s="261"/>
      <c r="UP346" s="261"/>
      <c r="UQ346" s="261"/>
      <c r="UR346" s="261"/>
      <c r="US346" s="261"/>
      <c r="UT346" s="261"/>
      <c r="UU346" s="261"/>
      <c r="UV346" s="261"/>
      <c r="UW346" s="261"/>
      <c r="UX346" s="261"/>
      <c r="UY346" s="261"/>
      <c r="UZ346" s="261"/>
      <c r="VA346" s="261"/>
      <c r="VB346" s="261"/>
      <c r="VC346" s="261"/>
      <c r="VD346" s="261"/>
      <c r="VE346" s="261"/>
      <c r="VF346" s="261"/>
      <c r="VG346" s="261"/>
      <c r="VH346" s="261"/>
      <c r="VI346" s="261"/>
      <c r="VJ346" s="261"/>
      <c r="VK346" s="261"/>
      <c r="VL346" s="261"/>
      <c r="VM346" s="261"/>
      <c r="VN346" s="261"/>
      <c r="VO346" s="261"/>
      <c r="VP346" s="261"/>
      <c r="VQ346" s="261"/>
      <c r="VR346" s="261"/>
      <c r="VS346" s="261"/>
      <c r="VT346" s="261"/>
      <c r="VU346" s="261"/>
      <c r="VV346" s="261"/>
      <c r="VW346" s="261"/>
      <c r="VX346" s="261"/>
      <c r="VY346" s="261"/>
      <c r="VZ346" s="261"/>
      <c r="WA346" s="261"/>
      <c r="WB346" s="261"/>
      <c r="WC346" s="261"/>
      <c r="WD346" s="261"/>
      <c r="WE346" s="261"/>
      <c r="WF346" s="261"/>
      <c r="WG346" s="261"/>
      <c r="WH346" s="261"/>
      <c r="WI346" s="261"/>
      <c r="WJ346" s="261"/>
      <c r="WK346" s="261"/>
      <c r="WL346" s="261"/>
      <c r="WM346" s="261"/>
      <c r="WN346" s="261"/>
      <c r="WO346" s="261"/>
      <c r="WP346" s="261"/>
      <c r="WQ346" s="261"/>
      <c r="WR346" s="261"/>
      <c r="WS346" s="261"/>
      <c r="WT346" s="261"/>
      <c r="WU346" s="261"/>
      <c r="WV346" s="261"/>
      <c r="WW346" s="261"/>
      <c r="WX346" s="261"/>
      <c r="WY346" s="261"/>
      <c r="WZ346" s="261"/>
      <c r="XA346" s="261"/>
      <c r="XB346" s="261"/>
      <c r="XC346" s="261"/>
      <c r="XD346" s="261"/>
      <c r="XE346" s="261"/>
      <c r="XF346" s="261"/>
      <c r="XG346" s="261"/>
      <c r="XH346" s="261"/>
      <c r="XI346" s="261"/>
      <c r="XJ346" s="261"/>
      <c r="XK346" s="261"/>
      <c r="XL346" s="261"/>
      <c r="XM346" s="261"/>
      <c r="XN346" s="261"/>
      <c r="XO346" s="261"/>
      <c r="XP346" s="261"/>
      <c r="XQ346" s="261"/>
      <c r="XR346" s="261"/>
      <c r="XS346" s="261"/>
      <c r="XT346" s="261"/>
      <c r="XU346" s="261"/>
      <c r="XV346" s="261"/>
      <c r="XW346" s="261"/>
      <c r="XX346" s="261"/>
      <c r="XY346" s="261"/>
      <c r="XZ346" s="261"/>
      <c r="YA346" s="261"/>
      <c r="YB346" s="261"/>
      <c r="YC346" s="261"/>
      <c r="YD346" s="261"/>
      <c r="YE346" s="261"/>
      <c r="YF346" s="261"/>
      <c r="YG346" s="261"/>
      <c r="YH346" s="261"/>
      <c r="YI346" s="261"/>
      <c r="YJ346" s="261"/>
      <c r="YK346" s="261"/>
      <c r="YL346" s="261"/>
      <c r="YM346" s="261"/>
      <c r="YN346" s="261"/>
      <c r="YO346" s="261"/>
      <c r="YP346" s="261"/>
      <c r="YQ346" s="261"/>
      <c r="YR346" s="261"/>
      <c r="YS346" s="261"/>
      <c r="YT346" s="261"/>
      <c r="YU346" s="261"/>
      <c r="YV346" s="261"/>
      <c r="YW346" s="261"/>
      <c r="YX346" s="261"/>
      <c r="YY346" s="261"/>
      <c r="YZ346" s="261"/>
      <c r="ZA346" s="261"/>
      <c r="ZB346" s="261"/>
      <c r="ZC346" s="261"/>
      <c r="ZD346" s="261"/>
      <c r="ZE346" s="261"/>
      <c r="ZF346" s="261"/>
      <c r="ZG346" s="261"/>
      <c r="ZH346" s="261"/>
      <c r="ZI346" s="261"/>
      <c r="ZJ346" s="261"/>
      <c r="ZK346" s="261"/>
      <c r="ZL346" s="261"/>
      <c r="ZM346" s="261"/>
      <c r="ZN346" s="261"/>
      <c r="ZO346" s="261"/>
      <c r="ZP346" s="261"/>
      <c r="ZQ346" s="261"/>
      <c r="ZR346" s="261"/>
      <c r="ZS346" s="261"/>
      <c r="ZT346" s="261"/>
      <c r="ZU346" s="261"/>
      <c r="ZV346" s="261"/>
      <c r="ZW346" s="261"/>
      <c r="ZX346" s="261"/>
      <c r="ZY346" s="261"/>
      <c r="ZZ346" s="261"/>
      <c r="AAA346" s="261"/>
      <c r="AAB346" s="261"/>
      <c r="AAC346" s="261"/>
      <c r="AAD346" s="261"/>
      <c r="AAE346" s="261"/>
      <c r="AAF346" s="261"/>
      <c r="AAG346" s="261"/>
      <c r="AAH346" s="261"/>
      <c r="AAI346" s="261"/>
      <c r="AAJ346" s="261"/>
      <c r="AAK346" s="261"/>
      <c r="AAL346" s="261"/>
      <c r="AAM346" s="261"/>
      <c r="AAN346" s="261"/>
      <c r="AAO346" s="261"/>
      <c r="AAP346" s="261"/>
      <c r="AAQ346" s="261"/>
      <c r="AAR346" s="261"/>
      <c r="AAS346" s="261"/>
      <c r="AAT346" s="261"/>
      <c r="AAU346" s="261"/>
      <c r="AAV346" s="261"/>
      <c r="AAW346" s="261"/>
      <c r="AAX346" s="261"/>
      <c r="AAY346" s="261"/>
      <c r="AAZ346" s="261"/>
      <c r="ABA346" s="261"/>
      <c r="ABB346" s="261"/>
      <c r="ABC346" s="261"/>
      <c r="ABD346" s="261"/>
      <c r="ABE346" s="261"/>
      <c r="ABF346" s="261"/>
      <c r="ABG346" s="261"/>
      <c r="ABH346" s="261"/>
      <c r="ABI346" s="261"/>
      <c r="ABJ346" s="261"/>
      <c r="ABK346" s="261"/>
      <c r="ABL346" s="261"/>
      <c r="ABM346" s="261"/>
      <c r="ABN346" s="261"/>
      <c r="ABO346" s="261"/>
      <c r="ABP346" s="261"/>
      <c r="ABQ346" s="261"/>
      <c r="ABR346" s="261"/>
      <c r="ABS346" s="261"/>
      <c r="ABT346" s="261"/>
      <c r="ABU346" s="261"/>
      <c r="ABV346" s="261"/>
      <c r="ABW346" s="261"/>
      <c r="ABX346" s="261"/>
      <c r="ABY346" s="261"/>
      <c r="ABZ346" s="261"/>
      <c r="ACA346" s="261"/>
      <c r="ACB346" s="261"/>
      <c r="ACC346" s="261"/>
      <c r="ACD346" s="261"/>
      <c r="ACE346" s="261"/>
      <c r="ACF346" s="261"/>
      <c r="ACG346" s="261"/>
      <c r="ACH346" s="261"/>
      <c r="ACI346" s="261"/>
      <c r="ACJ346" s="261"/>
      <c r="ACK346" s="261"/>
      <c r="ACL346" s="261"/>
      <c r="ACM346" s="261"/>
      <c r="ACN346" s="261"/>
      <c r="ACO346" s="261"/>
      <c r="ACP346" s="261"/>
      <c r="ACQ346" s="261"/>
      <c r="ACR346" s="261"/>
      <c r="ACS346" s="261"/>
      <c r="ACT346" s="261"/>
      <c r="ACU346" s="261"/>
      <c r="ACV346" s="261"/>
      <c r="ACW346" s="261"/>
      <c r="ACX346" s="261"/>
      <c r="ACY346" s="261"/>
      <c r="ACZ346" s="261"/>
      <c r="ADA346" s="261"/>
      <c r="ADB346" s="261"/>
      <c r="ADC346" s="261"/>
      <c r="ADD346" s="261"/>
      <c r="ADE346" s="261"/>
      <c r="ADF346" s="261"/>
      <c r="ADG346" s="261"/>
      <c r="ADH346" s="261"/>
      <c r="ADI346" s="261"/>
      <c r="ADJ346" s="261"/>
      <c r="ADK346" s="261"/>
      <c r="ADL346" s="261"/>
      <c r="ADM346" s="261"/>
      <c r="ADN346" s="261"/>
      <c r="ADO346" s="261"/>
      <c r="ADP346" s="261"/>
      <c r="ADQ346" s="261"/>
      <c r="ADR346" s="261"/>
      <c r="ADS346" s="261"/>
      <c r="ADT346" s="261"/>
      <c r="ADU346" s="261"/>
      <c r="ADV346" s="261"/>
      <c r="ADW346" s="261"/>
      <c r="ADX346" s="261"/>
      <c r="ADY346" s="261"/>
      <c r="ADZ346" s="261"/>
      <c r="AEA346" s="261"/>
      <c r="AEB346" s="261"/>
      <c r="AEC346" s="261"/>
      <c r="AED346" s="261"/>
      <c r="AEE346" s="261"/>
      <c r="AEF346" s="261"/>
      <c r="AEG346" s="261"/>
      <c r="AEH346" s="261"/>
      <c r="AEI346" s="261"/>
      <c r="AEJ346" s="261"/>
      <c r="AEK346" s="261"/>
      <c r="AEL346" s="261"/>
      <c r="AEM346" s="261"/>
      <c r="AEN346" s="261"/>
      <c r="AEO346" s="261"/>
      <c r="AEP346" s="261"/>
      <c r="AEQ346" s="261"/>
      <c r="AER346" s="261"/>
      <c r="AES346" s="261"/>
      <c r="AET346" s="261"/>
      <c r="AEU346" s="261"/>
      <c r="AEV346" s="261"/>
      <c r="AEW346" s="261"/>
      <c r="AEX346" s="261"/>
      <c r="AEY346" s="261"/>
      <c r="AEZ346" s="261"/>
      <c r="AFA346" s="261"/>
      <c r="AFB346" s="261"/>
      <c r="AFC346" s="261"/>
      <c r="AFD346" s="261"/>
      <c r="AFE346" s="261"/>
      <c r="AFF346" s="261"/>
      <c r="AFG346" s="261"/>
      <c r="AFH346" s="261"/>
      <c r="AFI346" s="261"/>
      <c r="AFJ346" s="261"/>
      <c r="AFK346" s="261"/>
      <c r="AFL346" s="261"/>
      <c r="AFM346" s="261"/>
      <c r="AFN346" s="261"/>
      <c r="AFO346" s="261"/>
      <c r="AFP346" s="261"/>
      <c r="AFQ346" s="261"/>
      <c r="AFR346" s="261"/>
      <c r="AFS346" s="261"/>
      <c r="AFT346" s="261"/>
      <c r="AFU346" s="261"/>
      <c r="AFV346" s="261"/>
      <c r="AFW346" s="261"/>
      <c r="AFX346" s="261"/>
      <c r="AFY346" s="261"/>
      <c r="AFZ346" s="261"/>
      <c r="AGA346" s="261"/>
      <c r="AGB346" s="261"/>
      <c r="AGC346" s="261"/>
      <c r="AGD346" s="261"/>
      <c r="AGE346" s="261"/>
      <c r="AGF346" s="261"/>
      <c r="AGG346" s="261"/>
      <c r="AGH346" s="261"/>
      <c r="AGI346" s="261"/>
      <c r="AGJ346" s="261"/>
      <c r="AGK346" s="261"/>
      <c r="AGL346" s="261"/>
      <c r="AGM346" s="261"/>
      <c r="AGN346" s="261"/>
      <c r="AGO346" s="261"/>
      <c r="AGP346" s="261"/>
      <c r="AGQ346" s="261"/>
      <c r="AGR346" s="261"/>
      <c r="AGS346" s="261"/>
      <c r="AGT346" s="261"/>
      <c r="AGU346" s="261"/>
      <c r="AGV346" s="261"/>
      <c r="AGW346" s="261"/>
      <c r="AGX346" s="261"/>
      <c r="AGY346" s="261"/>
      <c r="AGZ346" s="261"/>
      <c r="AHA346" s="261"/>
      <c r="AHB346" s="261"/>
      <c r="AHC346" s="261"/>
      <c r="AHD346" s="261"/>
      <c r="AHE346" s="261"/>
      <c r="AHF346" s="261"/>
      <c r="AHG346" s="261"/>
      <c r="AHH346" s="261"/>
      <c r="AHI346" s="261"/>
      <c r="AHJ346" s="261"/>
      <c r="AHK346" s="261"/>
      <c r="AHL346" s="261"/>
      <c r="AHM346" s="261"/>
      <c r="AHN346" s="261"/>
      <c r="AHO346" s="261"/>
      <c r="AHP346" s="261"/>
      <c r="AHQ346" s="261"/>
      <c r="AHR346" s="261"/>
      <c r="AHS346" s="261"/>
      <c r="AHT346" s="261"/>
      <c r="AHU346" s="261"/>
      <c r="AHV346" s="261"/>
      <c r="AHW346" s="261"/>
      <c r="AHX346" s="261"/>
      <c r="AHY346" s="261"/>
      <c r="AHZ346" s="261"/>
      <c r="AIA346" s="261"/>
      <c r="AIB346" s="261"/>
      <c r="AIC346" s="261"/>
      <c r="AID346" s="261"/>
      <c r="AIE346" s="261"/>
      <c r="AIF346" s="261"/>
      <c r="AIG346" s="261"/>
      <c r="AIH346" s="261"/>
      <c r="AII346" s="261"/>
      <c r="AIJ346" s="261"/>
      <c r="AIK346" s="261"/>
      <c r="AIL346" s="261"/>
      <c r="AIM346" s="261"/>
      <c r="AIN346" s="261"/>
      <c r="AIO346" s="261"/>
      <c r="AIP346" s="261"/>
      <c r="AIQ346" s="261"/>
      <c r="AIR346" s="261"/>
      <c r="AIS346" s="261"/>
      <c r="AIT346" s="261"/>
      <c r="AIU346" s="261"/>
      <c r="AIV346" s="261"/>
      <c r="AIW346" s="261"/>
      <c r="AIX346" s="261"/>
      <c r="AIY346" s="261"/>
      <c r="AIZ346" s="261"/>
      <c r="AJA346" s="261"/>
      <c r="AJB346" s="261"/>
      <c r="AJC346" s="261"/>
      <c r="AJD346" s="261"/>
      <c r="AJE346" s="261"/>
      <c r="AJF346" s="261"/>
      <c r="AJG346" s="261"/>
      <c r="AJH346" s="261"/>
      <c r="AJI346" s="261"/>
      <c r="AJJ346" s="261"/>
      <c r="AJK346" s="261"/>
      <c r="AJL346" s="261"/>
      <c r="AJM346" s="261"/>
      <c r="AJN346" s="261"/>
      <c r="AJO346" s="261"/>
      <c r="AJP346" s="261"/>
      <c r="AJQ346" s="261"/>
      <c r="AJR346" s="261"/>
      <c r="AJS346" s="261"/>
      <c r="AJT346" s="261"/>
      <c r="AJU346" s="261"/>
      <c r="AJV346" s="261"/>
      <c r="AJW346" s="261"/>
      <c r="AJX346" s="261"/>
      <c r="AJY346" s="261"/>
      <c r="AJZ346" s="261"/>
      <c r="AKA346" s="261"/>
      <c r="AKB346" s="261"/>
      <c r="AKC346" s="261"/>
      <c r="AKD346" s="261"/>
      <c r="AKE346" s="261"/>
      <c r="AKF346" s="261"/>
      <c r="AKG346" s="261"/>
      <c r="AKH346" s="261"/>
      <c r="AKI346" s="261"/>
      <c r="AKJ346" s="261"/>
      <c r="AKK346" s="261"/>
      <c r="AKL346" s="261"/>
      <c r="AKM346" s="261"/>
      <c r="AKN346" s="261"/>
      <c r="AKO346" s="261"/>
      <c r="AKP346" s="261"/>
      <c r="AKQ346" s="261"/>
      <c r="AKR346" s="261"/>
      <c r="AKS346" s="261"/>
      <c r="AKT346" s="261"/>
      <c r="AKU346" s="261"/>
      <c r="AKV346" s="261"/>
      <c r="AKW346" s="261"/>
      <c r="AKX346" s="261"/>
      <c r="AKY346" s="261"/>
      <c r="AKZ346" s="261"/>
      <c r="ALA346" s="261"/>
      <c r="ALB346" s="261"/>
      <c r="ALC346" s="261"/>
      <c r="ALD346" s="261"/>
      <c r="ALE346" s="261"/>
      <c r="ALF346" s="261"/>
      <c r="ALG346" s="261"/>
      <c r="ALH346" s="261"/>
      <c r="ALI346" s="261"/>
      <c r="ALJ346" s="261"/>
      <c r="ALK346" s="261"/>
      <c r="ALL346" s="261"/>
      <c r="ALM346" s="261"/>
      <c r="ALN346" s="261"/>
      <c r="ALO346" s="261"/>
      <c r="ALP346" s="261"/>
      <c r="ALQ346" s="261"/>
      <c r="ALR346" s="261"/>
      <c r="ALS346" s="261"/>
      <c r="ALT346" s="261"/>
      <c r="ALU346" s="261"/>
      <c r="ALV346" s="261"/>
      <c r="ALW346" s="261"/>
      <c r="ALX346" s="261"/>
      <c r="ALY346" s="261"/>
      <c r="ALZ346" s="261"/>
      <c r="AMA346" s="261"/>
      <c r="AMB346" s="261"/>
      <c r="AMC346" s="261"/>
      <c r="AMD346" s="261"/>
      <c r="AME346" s="261"/>
      <c r="AMF346" s="261"/>
      <c r="AMG346" s="261"/>
      <c r="AMH346" s="261"/>
      <c r="AMI346" s="261"/>
      <c r="AMJ346" s="261"/>
      <c r="AMK346" s="261"/>
    </row>
    <row r="347" spans="1:1025" s="269" customFormat="1" x14ac:dyDescent="0.35">
      <c r="A347" s="261"/>
      <c r="B347" s="265"/>
      <c r="C347" s="266"/>
      <c r="D347" s="266"/>
      <c r="E347" s="266"/>
      <c r="F347" s="266"/>
      <c r="G347" s="266"/>
      <c r="H347" s="261"/>
      <c r="I347" s="261"/>
      <c r="J347" s="261"/>
      <c r="K347" s="261"/>
      <c r="L347" s="261"/>
      <c r="M347" s="261"/>
      <c r="N347" s="261"/>
      <c r="O347" s="261"/>
      <c r="P347" s="261"/>
      <c r="Q347" s="261"/>
      <c r="R347" s="261"/>
      <c r="S347" s="261"/>
      <c r="T347" s="261"/>
      <c r="U347" s="261"/>
      <c r="V347" s="261"/>
      <c r="W347" s="261"/>
      <c r="X347" s="261"/>
      <c r="Y347" s="261"/>
      <c r="Z347" s="261"/>
      <c r="AA347" s="261"/>
      <c r="AB347" s="261"/>
      <c r="AC347" s="261"/>
      <c r="AD347" s="261"/>
      <c r="AE347" s="261"/>
      <c r="AF347" s="261"/>
      <c r="AG347" s="261"/>
      <c r="AH347" s="261"/>
      <c r="AI347" s="261"/>
      <c r="AJ347" s="261"/>
      <c r="AK347" s="261"/>
      <c r="AL347" s="261"/>
      <c r="AM347" s="261"/>
      <c r="AN347" s="261"/>
      <c r="AO347" s="261"/>
      <c r="AP347" s="261"/>
      <c r="AQ347" s="261"/>
      <c r="AR347" s="261"/>
      <c r="AS347" s="261"/>
      <c r="AT347" s="261"/>
      <c r="AU347" s="261"/>
      <c r="AV347" s="261"/>
      <c r="AW347" s="261"/>
      <c r="AX347" s="261"/>
      <c r="AY347" s="261"/>
      <c r="AZ347" s="261"/>
      <c r="BA347" s="261"/>
      <c r="BB347" s="261"/>
      <c r="BC347" s="261"/>
      <c r="BD347" s="261"/>
      <c r="BE347" s="261"/>
      <c r="BF347" s="261"/>
      <c r="BG347" s="261"/>
      <c r="BH347" s="261"/>
      <c r="BI347" s="261"/>
      <c r="BJ347" s="261"/>
      <c r="BK347" s="261"/>
      <c r="BL347" s="261"/>
      <c r="BM347" s="261"/>
      <c r="BN347" s="261"/>
      <c r="BO347" s="261"/>
      <c r="BP347" s="261"/>
      <c r="BQ347" s="261"/>
      <c r="BR347" s="261"/>
      <c r="BS347" s="261"/>
      <c r="BT347" s="261"/>
      <c r="BU347" s="261"/>
      <c r="BV347" s="261"/>
      <c r="BW347" s="261"/>
      <c r="BX347" s="261"/>
      <c r="BY347" s="261"/>
      <c r="BZ347" s="261"/>
      <c r="CA347" s="261"/>
      <c r="CB347" s="261"/>
      <c r="CC347" s="261"/>
      <c r="CD347" s="261"/>
      <c r="CE347" s="261"/>
      <c r="CF347" s="261"/>
      <c r="CG347" s="261"/>
      <c r="CH347" s="261"/>
      <c r="CI347" s="261"/>
      <c r="CJ347" s="261"/>
      <c r="CK347" s="261"/>
      <c r="CL347" s="261"/>
      <c r="CM347" s="261"/>
      <c r="CN347" s="261"/>
      <c r="CO347" s="261"/>
      <c r="CP347" s="261"/>
      <c r="CQ347" s="261"/>
      <c r="CR347" s="261"/>
      <c r="CS347" s="261"/>
      <c r="CT347" s="261"/>
      <c r="CU347" s="261"/>
      <c r="CV347" s="261"/>
      <c r="CW347" s="261"/>
      <c r="CX347" s="261"/>
      <c r="CY347" s="261"/>
      <c r="CZ347" s="261"/>
      <c r="DA347" s="261"/>
      <c r="DB347" s="261"/>
      <c r="DC347" s="261"/>
      <c r="DD347" s="261"/>
      <c r="DE347" s="261"/>
      <c r="DF347" s="261"/>
      <c r="DG347" s="261"/>
      <c r="DH347" s="261"/>
      <c r="DI347" s="261"/>
      <c r="DJ347" s="261"/>
      <c r="DK347" s="261"/>
      <c r="DL347" s="261"/>
      <c r="DM347" s="261"/>
      <c r="DN347" s="261"/>
      <c r="DO347" s="261"/>
      <c r="DP347" s="261"/>
      <c r="DQ347" s="261"/>
      <c r="DR347" s="261"/>
      <c r="DS347" s="261"/>
      <c r="DT347" s="261"/>
      <c r="DU347" s="261"/>
      <c r="DV347" s="261"/>
      <c r="DW347" s="261"/>
      <c r="DX347" s="261"/>
      <c r="DY347" s="261"/>
      <c r="DZ347" s="261"/>
      <c r="EA347" s="261"/>
      <c r="EB347" s="261"/>
      <c r="EC347" s="261"/>
      <c r="ED347" s="261"/>
      <c r="EE347" s="261"/>
      <c r="EF347" s="261"/>
      <c r="EG347" s="261"/>
      <c r="EH347" s="261"/>
      <c r="EI347" s="261"/>
      <c r="EJ347" s="261"/>
      <c r="EK347" s="261"/>
      <c r="EL347" s="261"/>
      <c r="EM347" s="261"/>
      <c r="EN347" s="261"/>
      <c r="EO347" s="261"/>
      <c r="EP347" s="261"/>
      <c r="EQ347" s="261"/>
      <c r="ER347" s="261"/>
      <c r="ES347" s="261"/>
      <c r="ET347" s="261"/>
      <c r="EU347" s="261"/>
      <c r="EV347" s="261"/>
      <c r="EW347" s="261"/>
      <c r="EX347" s="261"/>
      <c r="EY347" s="261"/>
      <c r="EZ347" s="261"/>
      <c r="FA347" s="261"/>
      <c r="FB347" s="261"/>
      <c r="FC347" s="261"/>
      <c r="FD347" s="261"/>
      <c r="FE347" s="261"/>
      <c r="FF347" s="261"/>
      <c r="FG347" s="261"/>
      <c r="FH347" s="261"/>
      <c r="FI347" s="261"/>
      <c r="FJ347" s="261"/>
      <c r="FK347" s="261"/>
      <c r="FL347" s="261"/>
      <c r="FM347" s="261"/>
      <c r="FN347" s="261"/>
      <c r="FO347" s="261"/>
      <c r="FP347" s="261"/>
      <c r="FQ347" s="261"/>
      <c r="FR347" s="261"/>
      <c r="FS347" s="261"/>
      <c r="FT347" s="261"/>
      <c r="FU347" s="261"/>
      <c r="FV347" s="261"/>
      <c r="FW347" s="261"/>
      <c r="FX347" s="261"/>
      <c r="FY347" s="261"/>
      <c r="FZ347" s="261"/>
      <c r="GA347" s="261"/>
      <c r="GB347" s="261"/>
      <c r="GC347" s="261"/>
      <c r="GD347" s="261"/>
      <c r="GE347" s="261"/>
      <c r="GF347" s="261"/>
      <c r="GG347" s="261"/>
      <c r="GH347" s="261"/>
      <c r="GI347" s="261"/>
      <c r="GJ347" s="261"/>
      <c r="GK347" s="261"/>
      <c r="GL347" s="261"/>
      <c r="GM347" s="261"/>
      <c r="GN347" s="261"/>
      <c r="GO347" s="261"/>
      <c r="GP347" s="261"/>
      <c r="GQ347" s="261"/>
      <c r="GR347" s="261"/>
      <c r="GS347" s="261"/>
      <c r="GT347" s="261"/>
      <c r="GU347" s="261"/>
      <c r="GV347" s="261"/>
      <c r="GW347" s="261"/>
      <c r="GX347" s="261"/>
      <c r="GY347" s="261"/>
      <c r="GZ347" s="261"/>
      <c r="HA347" s="261"/>
      <c r="HB347" s="261"/>
      <c r="HC347" s="261"/>
      <c r="HD347" s="261"/>
      <c r="HE347" s="261"/>
      <c r="HF347" s="261"/>
      <c r="HG347" s="261"/>
      <c r="HH347" s="261"/>
      <c r="HI347" s="261"/>
      <c r="HJ347" s="261"/>
      <c r="HK347" s="261"/>
      <c r="HL347" s="261"/>
      <c r="HM347" s="261"/>
      <c r="HN347" s="261"/>
      <c r="HO347" s="261"/>
      <c r="HP347" s="261"/>
      <c r="HQ347" s="261"/>
      <c r="HR347" s="261"/>
      <c r="HS347" s="261"/>
      <c r="HT347" s="261"/>
      <c r="HU347" s="261"/>
      <c r="HV347" s="261"/>
      <c r="HW347" s="261"/>
      <c r="HX347" s="261"/>
      <c r="HY347" s="261"/>
      <c r="HZ347" s="261"/>
      <c r="IA347" s="261"/>
      <c r="IB347" s="261"/>
      <c r="IC347" s="261"/>
      <c r="ID347" s="261"/>
      <c r="IE347" s="261"/>
      <c r="IF347" s="261"/>
      <c r="IG347" s="261"/>
      <c r="IH347" s="261"/>
      <c r="II347" s="261"/>
      <c r="IJ347" s="261"/>
      <c r="IK347" s="261"/>
      <c r="IL347" s="261"/>
      <c r="IM347" s="261"/>
      <c r="IN347" s="261"/>
      <c r="IO347" s="261"/>
      <c r="IP347" s="261"/>
      <c r="IQ347" s="261"/>
      <c r="IR347" s="261"/>
      <c r="IS347" s="261"/>
      <c r="IT347" s="261"/>
      <c r="IU347" s="261"/>
      <c r="IV347" s="261"/>
      <c r="IW347" s="261"/>
      <c r="IX347" s="261"/>
      <c r="IY347" s="261"/>
      <c r="IZ347" s="261"/>
      <c r="JA347" s="261"/>
      <c r="JB347" s="261"/>
      <c r="JC347" s="261"/>
      <c r="JD347" s="261"/>
      <c r="JE347" s="261"/>
      <c r="JF347" s="261"/>
      <c r="JG347" s="261"/>
      <c r="JH347" s="261"/>
      <c r="JI347" s="261"/>
      <c r="JJ347" s="261"/>
      <c r="JK347" s="261"/>
      <c r="JL347" s="261"/>
      <c r="JM347" s="261"/>
      <c r="JN347" s="261"/>
      <c r="JO347" s="261"/>
      <c r="JP347" s="261"/>
      <c r="JQ347" s="261"/>
      <c r="JR347" s="261"/>
      <c r="JS347" s="261"/>
      <c r="JT347" s="261"/>
      <c r="JU347" s="261"/>
      <c r="JV347" s="261"/>
      <c r="JW347" s="261"/>
      <c r="JX347" s="261"/>
      <c r="JY347" s="261"/>
      <c r="JZ347" s="261"/>
      <c r="KA347" s="261"/>
      <c r="KB347" s="261"/>
      <c r="KC347" s="261"/>
      <c r="KD347" s="261"/>
      <c r="KE347" s="261"/>
      <c r="KF347" s="261"/>
      <c r="KG347" s="261"/>
      <c r="KH347" s="261"/>
      <c r="KI347" s="261"/>
      <c r="KJ347" s="261"/>
      <c r="KK347" s="261"/>
      <c r="KL347" s="261"/>
      <c r="KM347" s="261"/>
      <c r="KN347" s="261"/>
      <c r="KO347" s="261"/>
      <c r="KP347" s="261"/>
      <c r="KQ347" s="261"/>
      <c r="KR347" s="261"/>
      <c r="KS347" s="261"/>
      <c r="KT347" s="261"/>
      <c r="KU347" s="261"/>
      <c r="KV347" s="261"/>
      <c r="KW347" s="261"/>
      <c r="KX347" s="261"/>
      <c r="KY347" s="261"/>
      <c r="KZ347" s="261"/>
      <c r="LA347" s="261"/>
      <c r="LB347" s="261"/>
      <c r="LC347" s="261"/>
      <c r="LD347" s="261"/>
      <c r="LE347" s="261"/>
      <c r="LF347" s="261"/>
      <c r="LG347" s="261"/>
      <c r="LH347" s="261"/>
      <c r="LI347" s="261"/>
      <c r="LJ347" s="261"/>
      <c r="LK347" s="261"/>
      <c r="LL347" s="261"/>
      <c r="LM347" s="261"/>
      <c r="LN347" s="261"/>
      <c r="LO347" s="261"/>
      <c r="LP347" s="261"/>
      <c r="LQ347" s="261"/>
      <c r="LR347" s="261"/>
      <c r="LS347" s="261"/>
      <c r="LT347" s="261"/>
      <c r="LU347" s="261"/>
      <c r="LV347" s="261"/>
      <c r="LW347" s="261"/>
      <c r="LX347" s="261"/>
      <c r="LY347" s="261"/>
      <c r="LZ347" s="261"/>
      <c r="MA347" s="261"/>
      <c r="MB347" s="261"/>
      <c r="MC347" s="261"/>
      <c r="MD347" s="261"/>
      <c r="ME347" s="261"/>
      <c r="MF347" s="261"/>
      <c r="MG347" s="261"/>
      <c r="MH347" s="261"/>
      <c r="MI347" s="261"/>
      <c r="MJ347" s="261"/>
      <c r="MK347" s="261"/>
      <c r="ML347" s="261"/>
      <c r="MM347" s="261"/>
      <c r="MN347" s="261"/>
      <c r="MO347" s="261"/>
      <c r="MP347" s="261"/>
      <c r="MQ347" s="261"/>
      <c r="MR347" s="261"/>
      <c r="MS347" s="261"/>
      <c r="MT347" s="261"/>
      <c r="MU347" s="261"/>
      <c r="MV347" s="261"/>
      <c r="MW347" s="261"/>
      <c r="MX347" s="261"/>
      <c r="MY347" s="261"/>
      <c r="MZ347" s="261"/>
      <c r="NA347" s="261"/>
      <c r="NB347" s="261"/>
      <c r="NC347" s="261"/>
      <c r="ND347" s="261"/>
      <c r="NE347" s="261"/>
      <c r="NF347" s="261"/>
      <c r="NG347" s="261"/>
      <c r="NH347" s="261"/>
      <c r="NI347" s="261"/>
      <c r="NJ347" s="261"/>
      <c r="NK347" s="261"/>
      <c r="NL347" s="261"/>
      <c r="NM347" s="261"/>
      <c r="NN347" s="261"/>
      <c r="NO347" s="261"/>
      <c r="NP347" s="261"/>
      <c r="NQ347" s="261"/>
      <c r="NR347" s="261"/>
      <c r="NS347" s="261"/>
      <c r="NT347" s="261"/>
      <c r="NU347" s="261"/>
      <c r="NV347" s="261"/>
      <c r="NW347" s="261"/>
      <c r="NX347" s="261"/>
      <c r="NY347" s="261"/>
      <c r="NZ347" s="261"/>
      <c r="OA347" s="261"/>
      <c r="OB347" s="261"/>
      <c r="OC347" s="261"/>
      <c r="OD347" s="261"/>
      <c r="OE347" s="261"/>
      <c r="OF347" s="261"/>
      <c r="OG347" s="261"/>
      <c r="OH347" s="261"/>
      <c r="OI347" s="261"/>
      <c r="OJ347" s="261"/>
      <c r="OK347" s="261"/>
      <c r="OL347" s="261"/>
      <c r="OM347" s="261"/>
      <c r="ON347" s="261"/>
      <c r="OO347" s="261"/>
      <c r="OP347" s="261"/>
      <c r="OQ347" s="261"/>
      <c r="OR347" s="261"/>
      <c r="OS347" s="261"/>
      <c r="OT347" s="261"/>
      <c r="OU347" s="261"/>
      <c r="OV347" s="261"/>
      <c r="OW347" s="261"/>
      <c r="OX347" s="261"/>
      <c r="OY347" s="261"/>
      <c r="OZ347" s="261"/>
      <c r="PA347" s="261"/>
      <c r="PB347" s="261"/>
      <c r="PC347" s="261"/>
      <c r="PD347" s="261"/>
      <c r="PE347" s="261"/>
      <c r="PF347" s="261"/>
      <c r="PG347" s="261"/>
      <c r="PH347" s="261"/>
      <c r="PI347" s="261"/>
      <c r="PJ347" s="261"/>
      <c r="PK347" s="261"/>
      <c r="PL347" s="261"/>
      <c r="PM347" s="261"/>
      <c r="PN347" s="261"/>
      <c r="PO347" s="261"/>
      <c r="PP347" s="261"/>
      <c r="PQ347" s="261"/>
      <c r="PR347" s="261"/>
      <c r="PS347" s="261"/>
      <c r="PT347" s="261"/>
      <c r="PU347" s="261"/>
      <c r="PV347" s="261"/>
      <c r="PW347" s="261"/>
      <c r="PX347" s="261"/>
      <c r="PY347" s="261"/>
      <c r="PZ347" s="261"/>
      <c r="QA347" s="261"/>
      <c r="QB347" s="261"/>
      <c r="QC347" s="261"/>
      <c r="QD347" s="261"/>
      <c r="QE347" s="261"/>
      <c r="QF347" s="261"/>
      <c r="QG347" s="261"/>
      <c r="QH347" s="261"/>
      <c r="QI347" s="261"/>
      <c r="QJ347" s="261"/>
      <c r="QK347" s="261"/>
      <c r="QL347" s="261"/>
      <c r="QM347" s="261"/>
      <c r="QN347" s="261"/>
      <c r="QO347" s="261"/>
      <c r="QP347" s="261"/>
      <c r="QQ347" s="261"/>
      <c r="QR347" s="261"/>
      <c r="QS347" s="261"/>
      <c r="QT347" s="261"/>
      <c r="QU347" s="261"/>
      <c r="QV347" s="261"/>
      <c r="QW347" s="261"/>
      <c r="QX347" s="261"/>
      <c r="QY347" s="261"/>
      <c r="QZ347" s="261"/>
      <c r="RA347" s="261"/>
      <c r="RB347" s="261"/>
      <c r="RC347" s="261"/>
      <c r="RD347" s="261"/>
      <c r="RE347" s="261"/>
      <c r="RF347" s="261"/>
      <c r="RG347" s="261"/>
      <c r="RH347" s="261"/>
      <c r="RI347" s="261"/>
      <c r="RJ347" s="261"/>
      <c r="RK347" s="261"/>
      <c r="RL347" s="261"/>
      <c r="RM347" s="261"/>
      <c r="RN347" s="261"/>
      <c r="RO347" s="261"/>
      <c r="RP347" s="261"/>
      <c r="RQ347" s="261"/>
      <c r="RR347" s="261"/>
      <c r="RS347" s="261"/>
      <c r="RT347" s="261"/>
      <c r="RU347" s="261"/>
      <c r="RV347" s="261"/>
      <c r="RW347" s="261"/>
      <c r="RX347" s="261"/>
      <c r="RY347" s="261"/>
      <c r="RZ347" s="261"/>
      <c r="SA347" s="261"/>
      <c r="SB347" s="261"/>
      <c r="SC347" s="261"/>
      <c r="SD347" s="261"/>
      <c r="SE347" s="261"/>
      <c r="SF347" s="261"/>
      <c r="SG347" s="261"/>
      <c r="SH347" s="261"/>
      <c r="SI347" s="261"/>
      <c r="SJ347" s="261"/>
      <c r="SK347" s="261"/>
      <c r="SL347" s="261"/>
      <c r="SM347" s="261"/>
      <c r="SN347" s="261"/>
      <c r="SO347" s="261"/>
      <c r="SP347" s="261"/>
      <c r="SQ347" s="261"/>
      <c r="SR347" s="261"/>
      <c r="SS347" s="261"/>
      <c r="ST347" s="261"/>
      <c r="SU347" s="261"/>
      <c r="SV347" s="261"/>
      <c r="SW347" s="261"/>
      <c r="SX347" s="261"/>
      <c r="SY347" s="261"/>
      <c r="SZ347" s="261"/>
      <c r="TA347" s="261"/>
      <c r="TB347" s="261"/>
      <c r="TC347" s="261"/>
      <c r="TD347" s="261"/>
      <c r="TE347" s="261"/>
      <c r="TF347" s="261"/>
      <c r="TG347" s="261"/>
      <c r="TH347" s="261"/>
      <c r="TI347" s="261"/>
      <c r="TJ347" s="261"/>
      <c r="TK347" s="261"/>
      <c r="TL347" s="261"/>
      <c r="TM347" s="261"/>
      <c r="TN347" s="261"/>
      <c r="TO347" s="261"/>
      <c r="TP347" s="261"/>
      <c r="TQ347" s="261"/>
      <c r="TR347" s="261"/>
      <c r="TS347" s="261"/>
      <c r="TT347" s="261"/>
      <c r="TU347" s="261"/>
      <c r="TV347" s="261"/>
      <c r="TW347" s="261"/>
      <c r="TX347" s="261"/>
      <c r="TY347" s="261"/>
      <c r="TZ347" s="261"/>
      <c r="UA347" s="261"/>
      <c r="UB347" s="261"/>
      <c r="UC347" s="261"/>
      <c r="UD347" s="261"/>
      <c r="UE347" s="261"/>
      <c r="UF347" s="261"/>
      <c r="UG347" s="261"/>
      <c r="UH347" s="261"/>
      <c r="UI347" s="261"/>
      <c r="UJ347" s="261"/>
      <c r="UK347" s="261"/>
      <c r="UL347" s="261"/>
      <c r="UM347" s="261"/>
      <c r="UN347" s="261"/>
      <c r="UO347" s="261"/>
      <c r="UP347" s="261"/>
      <c r="UQ347" s="261"/>
      <c r="UR347" s="261"/>
      <c r="US347" s="261"/>
      <c r="UT347" s="261"/>
      <c r="UU347" s="261"/>
      <c r="UV347" s="261"/>
      <c r="UW347" s="261"/>
      <c r="UX347" s="261"/>
      <c r="UY347" s="261"/>
      <c r="UZ347" s="261"/>
      <c r="VA347" s="261"/>
      <c r="VB347" s="261"/>
      <c r="VC347" s="261"/>
      <c r="VD347" s="261"/>
      <c r="VE347" s="261"/>
      <c r="VF347" s="261"/>
      <c r="VG347" s="261"/>
      <c r="VH347" s="261"/>
      <c r="VI347" s="261"/>
      <c r="VJ347" s="261"/>
      <c r="VK347" s="261"/>
      <c r="VL347" s="261"/>
      <c r="VM347" s="261"/>
      <c r="VN347" s="261"/>
      <c r="VO347" s="261"/>
      <c r="VP347" s="261"/>
      <c r="VQ347" s="261"/>
      <c r="VR347" s="261"/>
      <c r="VS347" s="261"/>
      <c r="VT347" s="261"/>
      <c r="VU347" s="261"/>
      <c r="VV347" s="261"/>
      <c r="VW347" s="261"/>
      <c r="VX347" s="261"/>
      <c r="VY347" s="261"/>
      <c r="VZ347" s="261"/>
      <c r="WA347" s="261"/>
      <c r="WB347" s="261"/>
      <c r="WC347" s="261"/>
      <c r="WD347" s="261"/>
      <c r="WE347" s="261"/>
      <c r="WF347" s="261"/>
      <c r="WG347" s="261"/>
      <c r="WH347" s="261"/>
      <c r="WI347" s="261"/>
      <c r="WJ347" s="261"/>
      <c r="WK347" s="261"/>
      <c r="WL347" s="261"/>
      <c r="WM347" s="261"/>
      <c r="WN347" s="261"/>
      <c r="WO347" s="261"/>
      <c r="WP347" s="261"/>
      <c r="WQ347" s="261"/>
      <c r="WR347" s="261"/>
      <c r="WS347" s="261"/>
      <c r="WT347" s="261"/>
      <c r="WU347" s="261"/>
      <c r="WV347" s="261"/>
      <c r="WW347" s="261"/>
      <c r="WX347" s="261"/>
      <c r="WY347" s="261"/>
      <c r="WZ347" s="261"/>
      <c r="XA347" s="261"/>
      <c r="XB347" s="261"/>
      <c r="XC347" s="261"/>
      <c r="XD347" s="261"/>
      <c r="XE347" s="261"/>
      <c r="XF347" s="261"/>
      <c r="XG347" s="261"/>
      <c r="XH347" s="261"/>
      <c r="XI347" s="261"/>
      <c r="XJ347" s="261"/>
      <c r="XK347" s="261"/>
      <c r="XL347" s="261"/>
      <c r="XM347" s="261"/>
      <c r="XN347" s="261"/>
      <c r="XO347" s="261"/>
      <c r="XP347" s="261"/>
      <c r="XQ347" s="261"/>
      <c r="XR347" s="261"/>
      <c r="XS347" s="261"/>
      <c r="XT347" s="261"/>
      <c r="XU347" s="261"/>
      <c r="XV347" s="261"/>
      <c r="XW347" s="261"/>
      <c r="XX347" s="261"/>
      <c r="XY347" s="261"/>
      <c r="XZ347" s="261"/>
      <c r="YA347" s="261"/>
      <c r="YB347" s="261"/>
      <c r="YC347" s="261"/>
      <c r="YD347" s="261"/>
      <c r="YE347" s="261"/>
      <c r="YF347" s="261"/>
      <c r="YG347" s="261"/>
      <c r="YH347" s="261"/>
      <c r="YI347" s="261"/>
      <c r="YJ347" s="261"/>
      <c r="YK347" s="261"/>
      <c r="YL347" s="261"/>
      <c r="YM347" s="261"/>
      <c r="YN347" s="261"/>
      <c r="YO347" s="261"/>
      <c r="YP347" s="261"/>
      <c r="YQ347" s="261"/>
      <c r="YR347" s="261"/>
      <c r="YS347" s="261"/>
      <c r="YT347" s="261"/>
      <c r="YU347" s="261"/>
      <c r="YV347" s="261"/>
      <c r="YW347" s="261"/>
      <c r="YX347" s="261"/>
      <c r="YY347" s="261"/>
      <c r="YZ347" s="261"/>
      <c r="ZA347" s="261"/>
      <c r="ZB347" s="261"/>
      <c r="ZC347" s="261"/>
      <c r="ZD347" s="261"/>
      <c r="ZE347" s="261"/>
      <c r="ZF347" s="261"/>
      <c r="ZG347" s="261"/>
      <c r="ZH347" s="261"/>
      <c r="ZI347" s="261"/>
      <c r="ZJ347" s="261"/>
      <c r="ZK347" s="261"/>
      <c r="ZL347" s="261"/>
      <c r="ZM347" s="261"/>
      <c r="ZN347" s="261"/>
      <c r="ZO347" s="261"/>
      <c r="ZP347" s="261"/>
      <c r="ZQ347" s="261"/>
      <c r="ZR347" s="261"/>
      <c r="ZS347" s="261"/>
      <c r="ZT347" s="261"/>
      <c r="ZU347" s="261"/>
      <c r="ZV347" s="261"/>
      <c r="ZW347" s="261"/>
      <c r="ZX347" s="261"/>
      <c r="ZY347" s="261"/>
      <c r="ZZ347" s="261"/>
      <c r="AAA347" s="261"/>
      <c r="AAB347" s="261"/>
      <c r="AAC347" s="261"/>
      <c r="AAD347" s="261"/>
      <c r="AAE347" s="261"/>
      <c r="AAF347" s="261"/>
      <c r="AAG347" s="261"/>
      <c r="AAH347" s="261"/>
      <c r="AAI347" s="261"/>
      <c r="AAJ347" s="261"/>
      <c r="AAK347" s="261"/>
      <c r="AAL347" s="261"/>
      <c r="AAM347" s="261"/>
      <c r="AAN347" s="261"/>
      <c r="AAO347" s="261"/>
      <c r="AAP347" s="261"/>
      <c r="AAQ347" s="261"/>
      <c r="AAR347" s="261"/>
      <c r="AAS347" s="261"/>
      <c r="AAT347" s="261"/>
      <c r="AAU347" s="261"/>
      <c r="AAV347" s="261"/>
      <c r="AAW347" s="261"/>
      <c r="AAX347" s="261"/>
      <c r="AAY347" s="261"/>
      <c r="AAZ347" s="261"/>
      <c r="ABA347" s="261"/>
      <c r="ABB347" s="261"/>
      <c r="ABC347" s="261"/>
      <c r="ABD347" s="261"/>
      <c r="ABE347" s="261"/>
      <c r="ABF347" s="261"/>
      <c r="ABG347" s="261"/>
      <c r="ABH347" s="261"/>
      <c r="ABI347" s="261"/>
      <c r="ABJ347" s="261"/>
      <c r="ABK347" s="261"/>
      <c r="ABL347" s="261"/>
      <c r="ABM347" s="261"/>
      <c r="ABN347" s="261"/>
      <c r="ABO347" s="261"/>
      <c r="ABP347" s="261"/>
      <c r="ABQ347" s="261"/>
      <c r="ABR347" s="261"/>
      <c r="ABS347" s="261"/>
      <c r="ABT347" s="261"/>
      <c r="ABU347" s="261"/>
      <c r="ABV347" s="261"/>
      <c r="ABW347" s="261"/>
      <c r="ABX347" s="261"/>
      <c r="ABY347" s="261"/>
      <c r="ABZ347" s="261"/>
      <c r="ACA347" s="261"/>
      <c r="ACB347" s="261"/>
      <c r="ACC347" s="261"/>
      <c r="ACD347" s="261"/>
      <c r="ACE347" s="261"/>
      <c r="ACF347" s="261"/>
      <c r="ACG347" s="261"/>
      <c r="ACH347" s="261"/>
      <c r="ACI347" s="261"/>
      <c r="ACJ347" s="261"/>
      <c r="ACK347" s="261"/>
      <c r="ACL347" s="261"/>
      <c r="ACM347" s="261"/>
      <c r="ACN347" s="261"/>
      <c r="ACO347" s="261"/>
      <c r="ACP347" s="261"/>
      <c r="ACQ347" s="261"/>
      <c r="ACR347" s="261"/>
      <c r="ACS347" s="261"/>
      <c r="ACT347" s="261"/>
      <c r="ACU347" s="261"/>
      <c r="ACV347" s="261"/>
      <c r="ACW347" s="261"/>
      <c r="ACX347" s="261"/>
      <c r="ACY347" s="261"/>
      <c r="ACZ347" s="261"/>
      <c r="ADA347" s="261"/>
      <c r="ADB347" s="261"/>
      <c r="ADC347" s="261"/>
      <c r="ADD347" s="261"/>
      <c r="ADE347" s="261"/>
      <c r="ADF347" s="261"/>
      <c r="ADG347" s="261"/>
      <c r="ADH347" s="261"/>
      <c r="ADI347" s="261"/>
      <c r="ADJ347" s="261"/>
      <c r="ADK347" s="261"/>
      <c r="ADL347" s="261"/>
      <c r="ADM347" s="261"/>
      <c r="ADN347" s="261"/>
      <c r="ADO347" s="261"/>
      <c r="ADP347" s="261"/>
      <c r="ADQ347" s="261"/>
      <c r="ADR347" s="261"/>
      <c r="ADS347" s="261"/>
      <c r="ADT347" s="261"/>
      <c r="ADU347" s="261"/>
      <c r="ADV347" s="261"/>
      <c r="ADW347" s="261"/>
      <c r="ADX347" s="261"/>
      <c r="ADY347" s="261"/>
      <c r="ADZ347" s="261"/>
      <c r="AEA347" s="261"/>
      <c r="AEB347" s="261"/>
      <c r="AEC347" s="261"/>
      <c r="AED347" s="261"/>
      <c r="AEE347" s="261"/>
      <c r="AEF347" s="261"/>
      <c r="AEG347" s="261"/>
      <c r="AEH347" s="261"/>
      <c r="AEI347" s="261"/>
      <c r="AEJ347" s="261"/>
      <c r="AEK347" s="261"/>
      <c r="AEL347" s="261"/>
      <c r="AEM347" s="261"/>
      <c r="AEN347" s="261"/>
      <c r="AEO347" s="261"/>
      <c r="AEP347" s="261"/>
      <c r="AEQ347" s="261"/>
      <c r="AER347" s="261"/>
      <c r="AES347" s="261"/>
      <c r="AET347" s="261"/>
      <c r="AEU347" s="261"/>
      <c r="AEV347" s="261"/>
      <c r="AEW347" s="261"/>
      <c r="AEX347" s="261"/>
      <c r="AEY347" s="261"/>
      <c r="AEZ347" s="261"/>
      <c r="AFA347" s="261"/>
      <c r="AFB347" s="261"/>
      <c r="AFC347" s="261"/>
      <c r="AFD347" s="261"/>
      <c r="AFE347" s="261"/>
      <c r="AFF347" s="261"/>
      <c r="AFG347" s="261"/>
      <c r="AFH347" s="261"/>
      <c r="AFI347" s="261"/>
      <c r="AFJ347" s="261"/>
      <c r="AFK347" s="261"/>
      <c r="AFL347" s="261"/>
      <c r="AFM347" s="261"/>
      <c r="AFN347" s="261"/>
      <c r="AFO347" s="261"/>
      <c r="AFP347" s="261"/>
      <c r="AFQ347" s="261"/>
      <c r="AFR347" s="261"/>
      <c r="AFS347" s="261"/>
      <c r="AFT347" s="261"/>
      <c r="AFU347" s="261"/>
      <c r="AFV347" s="261"/>
      <c r="AFW347" s="261"/>
      <c r="AFX347" s="261"/>
      <c r="AFY347" s="261"/>
      <c r="AFZ347" s="261"/>
      <c r="AGA347" s="261"/>
      <c r="AGB347" s="261"/>
      <c r="AGC347" s="261"/>
      <c r="AGD347" s="261"/>
      <c r="AGE347" s="261"/>
      <c r="AGF347" s="261"/>
      <c r="AGG347" s="261"/>
      <c r="AGH347" s="261"/>
      <c r="AGI347" s="261"/>
      <c r="AGJ347" s="261"/>
      <c r="AGK347" s="261"/>
      <c r="AGL347" s="261"/>
      <c r="AGM347" s="261"/>
      <c r="AGN347" s="261"/>
      <c r="AGO347" s="261"/>
      <c r="AGP347" s="261"/>
      <c r="AGQ347" s="261"/>
      <c r="AGR347" s="261"/>
      <c r="AGS347" s="261"/>
      <c r="AGT347" s="261"/>
      <c r="AGU347" s="261"/>
      <c r="AGV347" s="261"/>
      <c r="AGW347" s="261"/>
      <c r="AGX347" s="261"/>
      <c r="AGY347" s="261"/>
      <c r="AGZ347" s="261"/>
      <c r="AHA347" s="261"/>
      <c r="AHB347" s="261"/>
      <c r="AHC347" s="261"/>
      <c r="AHD347" s="261"/>
      <c r="AHE347" s="261"/>
      <c r="AHF347" s="261"/>
      <c r="AHG347" s="261"/>
      <c r="AHH347" s="261"/>
      <c r="AHI347" s="261"/>
      <c r="AHJ347" s="261"/>
      <c r="AHK347" s="261"/>
      <c r="AHL347" s="261"/>
      <c r="AHM347" s="261"/>
      <c r="AHN347" s="261"/>
      <c r="AHO347" s="261"/>
      <c r="AHP347" s="261"/>
      <c r="AHQ347" s="261"/>
      <c r="AHR347" s="261"/>
      <c r="AHS347" s="261"/>
      <c r="AHT347" s="261"/>
      <c r="AHU347" s="261"/>
      <c r="AHV347" s="261"/>
      <c r="AHW347" s="261"/>
      <c r="AHX347" s="261"/>
      <c r="AHY347" s="261"/>
      <c r="AHZ347" s="261"/>
      <c r="AIA347" s="261"/>
      <c r="AIB347" s="261"/>
      <c r="AIC347" s="261"/>
      <c r="AID347" s="261"/>
      <c r="AIE347" s="261"/>
      <c r="AIF347" s="261"/>
      <c r="AIG347" s="261"/>
      <c r="AIH347" s="261"/>
      <c r="AII347" s="261"/>
      <c r="AIJ347" s="261"/>
      <c r="AIK347" s="261"/>
      <c r="AIL347" s="261"/>
      <c r="AIM347" s="261"/>
      <c r="AIN347" s="261"/>
      <c r="AIO347" s="261"/>
      <c r="AIP347" s="261"/>
      <c r="AIQ347" s="261"/>
      <c r="AIR347" s="261"/>
      <c r="AIS347" s="261"/>
      <c r="AIT347" s="261"/>
      <c r="AIU347" s="261"/>
      <c r="AIV347" s="261"/>
      <c r="AIW347" s="261"/>
      <c r="AIX347" s="261"/>
      <c r="AIY347" s="261"/>
      <c r="AIZ347" s="261"/>
      <c r="AJA347" s="261"/>
      <c r="AJB347" s="261"/>
      <c r="AJC347" s="261"/>
      <c r="AJD347" s="261"/>
      <c r="AJE347" s="261"/>
      <c r="AJF347" s="261"/>
      <c r="AJG347" s="261"/>
      <c r="AJH347" s="261"/>
      <c r="AJI347" s="261"/>
      <c r="AJJ347" s="261"/>
      <c r="AJK347" s="261"/>
      <c r="AJL347" s="261"/>
      <c r="AJM347" s="261"/>
      <c r="AJN347" s="261"/>
      <c r="AJO347" s="261"/>
      <c r="AJP347" s="261"/>
      <c r="AJQ347" s="261"/>
      <c r="AJR347" s="261"/>
      <c r="AJS347" s="261"/>
      <c r="AJT347" s="261"/>
      <c r="AJU347" s="261"/>
      <c r="AJV347" s="261"/>
      <c r="AJW347" s="261"/>
      <c r="AJX347" s="261"/>
      <c r="AJY347" s="261"/>
      <c r="AJZ347" s="261"/>
      <c r="AKA347" s="261"/>
      <c r="AKB347" s="261"/>
      <c r="AKC347" s="261"/>
      <c r="AKD347" s="261"/>
      <c r="AKE347" s="261"/>
      <c r="AKF347" s="261"/>
      <c r="AKG347" s="261"/>
      <c r="AKH347" s="261"/>
      <c r="AKI347" s="261"/>
      <c r="AKJ347" s="261"/>
      <c r="AKK347" s="261"/>
      <c r="AKL347" s="261"/>
      <c r="AKM347" s="261"/>
      <c r="AKN347" s="261"/>
      <c r="AKO347" s="261"/>
      <c r="AKP347" s="261"/>
      <c r="AKQ347" s="261"/>
      <c r="AKR347" s="261"/>
      <c r="AKS347" s="261"/>
      <c r="AKT347" s="261"/>
      <c r="AKU347" s="261"/>
      <c r="AKV347" s="261"/>
      <c r="AKW347" s="261"/>
      <c r="AKX347" s="261"/>
      <c r="AKY347" s="261"/>
      <c r="AKZ347" s="261"/>
      <c r="ALA347" s="261"/>
      <c r="ALB347" s="261"/>
      <c r="ALC347" s="261"/>
      <c r="ALD347" s="261"/>
      <c r="ALE347" s="261"/>
      <c r="ALF347" s="261"/>
      <c r="ALG347" s="261"/>
      <c r="ALH347" s="261"/>
      <c r="ALI347" s="261"/>
      <c r="ALJ347" s="261"/>
      <c r="ALK347" s="261"/>
      <c r="ALL347" s="261"/>
      <c r="ALM347" s="261"/>
      <c r="ALN347" s="261"/>
      <c r="ALO347" s="261"/>
      <c r="ALP347" s="261"/>
      <c r="ALQ347" s="261"/>
      <c r="ALR347" s="261"/>
      <c r="ALS347" s="261"/>
      <c r="ALT347" s="261"/>
      <c r="ALU347" s="261"/>
      <c r="ALV347" s="261"/>
      <c r="ALW347" s="261"/>
      <c r="ALX347" s="261"/>
      <c r="ALY347" s="261"/>
      <c r="ALZ347" s="261"/>
      <c r="AMA347" s="261"/>
      <c r="AMB347" s="261"/>
      <c r="AMC347" s="261"/>
      <c r="AMD347" s="261"/>
      <c r="AME347" s="261"/>
      <c r="AMF347" s="261"/>
      <c r="AMG347" s="261"/>
      <c r="AMH347" s="261"/>
      <c r="AMI347" s="261"/>
      <c r="AMJ347" s="261"/>
      <c r="AMK347" s="261"/>
    </row>
    <row r="348" spans="1:1025" s="269" customFormat="1" x14ac:dyDescent="0.35">
      <c r="A348" s="261"/>
      <c r="B348" s="265"/>
      <c r="C348" s="266"/>
      <c r="D348" s="266"/>
      <c r="E348" s="266"/>
      <c r="F348" s="266"/>
      <c r="G348" s="266"/>
      <c r="H348" s="261"/>
      <c r="I348" s="261"/>
      <c r="J348" s="261"/>
      <c r="K348" s="261"/>
      <c r="L348" s="261"/>
      <c r="M348" s="261"/>
      <c r="N348" s="261"/>
      <c r="O348" s="261"/>
      <c r="P348" s="261"/>
      <c r="Q348" s="261"/>
      <c r="R348" s="261"/>
      <c r="S348" s="261"/>
      <c r="T348" s="261"/>
      <c r="U348" s="261"/>
      <c r="V348" s="261"/>
      <c r="W348" s="261"/>
      <c r="X348" s="261"/>
      <c r="Y348" s="261"/>
      <c r="Z348" s="261"/>
      <c r="AA348" s="261"/>
      <c r="AB348" s="261"/>
      <c r="AC348" s="261"/>
      <c r="AD348" s="261"/>
      <c r="AE348" s="261"/>
      <c r="AF348" s="261"/>
      <c r="AG348" s="261"/>
      <c r="AH348" s="261"/>
      <c r="AI348" s="261"/>
      <c r="AJ348" s="261"/>
      <c r="AK348" s="261"/>
      <c r="AL348" s="261"/>
      <c r="AM348" s="261"/>
      <c r="AN348" s="261"/>
      <c r="AO348" s="261"/>
      <c r="AP348" s="261"/>
      <c r="AQ348" s="261"/>
      <c r="AR348" s="261"/>
      <c r="AS348" s="261"/>
      <c r="AT348" s="261"/>
      <c r="AU348" s="261"/>
      <c r="AV348" s="261"/>
      <c r="AW348" s="261"/>
      <c r="AX348" s="261"/>
      <c r="AY348" s="261"/>
      <c r="AZ348" s="261"/>
      <c r="BA348" s="261"/>
      <c r="BB348" s="261"/>
      <c r="BC348" s="261"/>
      <c r="BD348" s="261"/>
      <c r="BE348" s="261"/>
      <c r="BF348" s="261"/>
      <c r="BG348" s="261"/>
      <c r="BH348" s="261"/>
      <c r="BI348" s="261"/>
      <c r="BJ348" s="261"/>
      <c r="BK348" s="261"/>
      <c r="BL348" s="261"/>
      <c r="BM348" s="261"/>
      <c r="BN348" s="261"/>
      <c r="BO348" s="261"/>
      <c r="BP348" s="261"/>
      <c r="BQ348" s="261"/>
      <c r="BR348" s="261"/>
      <c r="BS348" s="261"/>
      <c r="BT348" s="261"/>
      <c r="BU348" s="261"/>
      <c r="BV348" s="261"/>
      <c r="BW348" s="261"/>
      <c r="BX348" s="261"/>
      <c r="BY348" s="261"/>
      <c r="BZ348" s="261"/>
      <c r="CA348" s="261"/>
      <c r="CB348" s="261"/>
      <c r="CC348" s="261"/>
      <c r="CD348" s="261"/>
      <c r="CE348" s="261"/>
      <c r="CF348" s="261"/>
      <c r="CG348" s="261"/>
      <c r="CH348" s="261"/>
      <c r="CI348" s="261"/>
      <c r="CJ348" s="261"/>
      <c r="CK348" s="261"/>
      <c r="CL348" s="261"/>
      <c r="CM348" s="261"/>
      <c r="CN348" s="261"/>
      <c r="CO348" s="261"/>
      <c r="CP348" s="261"/>
      <c r="CQ348" s="261"/>
      <c r="CR348" s="261"/>
      <c r="CS348" s="261"/>
      <c r="CT348" s="261"/>
      <c r="CU348" s="261"/>
      <c r="CV348" s="261"/>
      <c r="CW348" s="261"/>
      <c r="CX348" s="261"/>
      <c r="CY348" s="261"/>
      <c r="CZ348" s="261"/>
      <c r="DA348" s="261"/>
      <c r="DB348" s="261"/>
      <c r="DC348" s="261"/>
      <c r="DD348" s="261"/>
      <c r="DE348" s="261"/>
      <c r="DF348" s="261"/>
      <c r="DG348" s="261"/>
      <c r="DH348" s="261"/>
      <c r="DI348" s="261"/>
      <c r="DJ348" s="261"/>
      <c r="DK348" s="261"/>
      <c r="DL348" s="261"/>
      <c r="DM348" s="261"/>
      <c r="DN348" s="261"/>
      <c r="DO348" s="261"/>
      <c r="DP348" s="261"/>
      <c r="DQ348" s="261"/>
      <c r="DR348" s="261"/>
      <c r="DS348" s="261"/>
      <c r="DT348" s="261"/>
      <c r="DU348" s="261"/>
      <c r="DV348" s="261"/>
      <c r="DW348" s="261"/>
      <c r="DX348" s="261"/>
      <c r="DY348" s="261"/>
      <c r="DZ348" s="261"/>
      <c r="EA348" s="261"/>
      <c r="EB348" s="261"/>
      <c r="EC348" s="261"/>
      <c r="ED348" s="261"/>
      <c r="EE348" s="261"/>
      <c r="EF348" s="261"/>
      <c r="EG348" s="261"/>
      <c r="EH348" s="261"/>
      <c r="EI348" s="261"/>
      <c r="EJ348" s="261"/>
      <c r="EK348" s="261"/>
      <c r="EL348" s="261"/>
      <c r="EM348" s="261"/>
      <c r="EN348" s="261"/>
      <c r="EO348" s="261"/>
      <c r="EP348" s="261"/>
      <c r="EQ348" s="261"/>
      <c r="ER348" s="261"/>
      <c r="ES348" s="261"/>
      <c r="ET348" s="261"/>
      <c r="EU348" s="261"/>
      <c r="EV348" s="261"/>
      <c r="EW348" s="261"/>
      <c r="EX348" s="261"/>
      <c r="EY348" s="261"/>
      <c r="EZ348" s="261"/>
      <c r="FA348" s="261"/>
      <c r="FB348" s="261"/>
      <c r="FC348" s="261"/>
      <c r="FD348" s="261"/>
      <c r="FE348" s="261"/>
      <c r="FF348" s="261"/>
      <c r="FG348" s="261"/>
      <c r="FH348" s="261"/>
      <c r="FI348" s="261"/>
      <c r="FJ348" s="261"/>
      <c r="FK348" s="261"/>
      <c r="FL348" s="261"/>
      <c r="FM348" s="261"/>
      <c r="FN348" s="261"/>
      <c r="FO348" s="261"/>
      <c r="FP348" s="261"/>
      <c r="FQ348" s="261"/>
      <c r="FR348" s="261"/>
      <c r="FS348" s="261"/>
      <c r="FT348" s="261"/>
      <c r="FU348" s="261"/>
      <c r="FV348" s="261"/>
      <c r="FW348" s="261"/>
      <c r="FX348" s="261"/>
      <c r="FY348" s="261"/>
      <c r="FZ348" s="261"/>
      <c r="GA348" s="261"/>
      <c r="GB348" s="261"/>
      <c r="GC348" s="261"/>
      <c r="GD348" s="261"/>
      <c r="GE348" s="261"/>
      <c r="GF348" s="261"/>
      <c r="GG348" s="261"/>
      <c r="GH348" s="261"/>
      <c r="GI348" s="261"/>
      <c r="GJ348" s="261"/>
      <c r="GK348" s="261"/>
      <c r="GL348" s="261"/>
      <c r="GM348" s="261"/>
      <c r="GN348" s="261"/>
      <c r="GO348" s="261"/>
      <c r="GP348" s="261"/>
      <c r="GQ348" s="261"/>
      <c r="GR348" s="261"/>
      <c r="GS348" s="261"/>
      <c r="GT348" s="261"/>
      <c r="GU348" s="261"/>
      <c r="GV348" s="261"/>
      <c r="GW348" s="261"/>
      <c r="GX348" s="261"/>
      <c r="GY348" s="261"/>
      <c r="GZ348" s="261"/>
      <c r="HA348" s="261"/>
      <c r="HB348" s="261"/>
      <c r="HC348" s="261"/>
      <c r="HD348" s="261"/>
      <c r="HE348" s="261"/>
      <c r="HF348" s="261"/>
      <c r="HG348" s="261"/>
      <c r="HH348" s="261"/>
      <c r="HI348" s="261"/>
      <c r="HJ348" s="261"/>
      <c r="HK348" s="261"/>
      <c r="HL348" s="261"/>
      <c r="HM348" s="261"/>
      <c r="HN348" s="261"/>
      <c r="HO348" s="261"/>
      <c r="HP348" s="261"/>
      <c r="HQ348" s="261"/>
      <c r="HR348" s="261"/>
      <c r="HS348" s="261"/>
      <c r="HT348" s="261"/>
      <c r="HU348" s="261"/>
      <c r="HV348" s="261"/>
      <c r="HW348" s="261"/>
      <c r="HX348" s="261"/>
      <c r="HY348" s="261"/>
      <c r="HZ348" s="261"/>
      <c r="IA348" s="261"/>
      <c r="IB348" s="261"/>
      <c r="IC348" s="261"/>
      <c r="ID348" s="261"/>
      <c r="IE348" s="261"/>
      <c r="IF348" s="261"/>
      <c r="IG348" s="261"/>
      <c r="IH348" s="261"/>
      <c r="II348" s="261"/>
      <c r="IJ348" s="261"/>
      <c r="IK348" s="261"/>
      <c r="IL348" s="261"/>
      <c r="IM348" s="261"/>
      <c r="IN348" s="261"/>
      <c r="IO348" s="261"/>
      <c r="IP348" s="261"/>
      <c r="IQ348" s="261"/>
      <c r="IR348" s="261"/>
      <c r="IS348" s="261"/>
      <c r="IT348" s="261"/>
      <c r="IU348" s="261"/>
      <c r="IV348" s="261"/>
      <c r="IW348" s="261"/>
      <c r="IX348" s="261"/>
      <c r="IY348" s="261"/>
      <c r="IZ348" s="261"/>
      <c r="JA348" s="261"/>
      <c r="JB348" s="261"/>
      <c r="JC348" s="261"/>
      <c r="JD348" s="261"/>
      <c r="JE348" s="261"/>
      <c r="JF348" s="261"/>
      <c r="JG348" s="261"/>
      <c r="JH348" s="261"/>
      <c r="JI348" s="261"/>
      <c r="JJ348" s="261"/>
      <c r="JK348" s="261"/>
      <c r="JL348" s="261"/>
      <c r="JM348" s="261"/>
      <c r="JN348" s="261"/>
      <c r="JO348" s="261"/>
      <c r="JP348" s="261"/>
      <c r="JQ348" s="261"/>
      <c r="JR348" s="261"/>
      <c r="JS348" s="261"/>
      <c r="JT348" s="261"/>
      <c r="JU348" s="261"/>
      <c r="JV348" s="261"/>
      <c r="JW348" s="261"/>
      <c r="JX348" s="261"/>
      <c r="JY348" s="261"/>
      <c r="JZ348" s="261"/>
      <c r="KA348" s="261"/>
      <c r="KB348" s="261"/>
      <c r="KC348" s="261"/>
      <c r="KD348" s="261"/>
      <c r="KE348" s="261"/>
      <c r="KF348" s="261"/>
      <c r="KG348" s="261"/>
      <c r="KH348" s="261"/>
      <c r="KI348" s="261"/>
      <c r="KJ348" s="261"/>
      <c r="KK348" s="261"/>
      <c r="KL348" s="261"/>
      <c r="KM348" s="261"/>
      <c r="KN348" s="261"/>
      <c r="KO348" s="261"/>
      <c r="KP348" s="261"/>
      <c r="KQ348" s="261"/>
      <c r="KR348" s="261"/>
      <c r="KS348" s="261"/>
      <c r="KT348" s="261"/>
      <c r="KU348" s="261"/>
      <c r="KV348" s="261"/>
      <c r="KW348" s="261"/>
      <c r="KX348" s="261"/>
      <c r="KY348" s="261"/>
      <c r="KZ348" s="261"/>
      <c r="LA348" s="261"/>
      <c r="LB348" s="261"/>
      <c r="LC348" s="261"/>
      <c r="LD348" s="261"/>
      <c r="LE348" s="261"/>
      <c r="LF348" s="261"/>
      <c r="LG348" s="261"/>
      <c r="LH348" s="261"/>
      <c r="LI348" s="261"/>
      <c r="LJ348" s="261"/>
      <c r="LK348" s="261"/>
      <c r="LL348" s="261"/>
      <c r="LM348" s="261"/>
      <c r="LN348" s="261"/>
      <c r="LO348" s="261"/>
      <c r="LP348" s="261"/>
      <c r="LQ348" s="261"/>
      <c r="LR348" s="261"/>
      <c r="LS348" s="261"/>
      <c r="LT348" s="261"/>
      <c r="LU348" s="261"/>
      <c r="LV348" s="261"/>
      <c r="LW348" s="261"/>
      <c r="LX348" s="261"/>
      <c r="LY348" s="261"/>
      <c r="LZ348" s="261"/>
      <c r="MA348" s="261"/>
      <c r="MB348" s="261"/>
      <c r="MC348" s="261"/>
      <c r="MD348" s="261"/>
      <c r="ME348" s="261"/>
      <c r="MF348" s="261"/>
      <c r="MG348" s="261"/>
      <c r="MH348" s="261"/>
      <c r="MI348" s="261"/>
      <c r="MJ348" s="261"/>
      <c r="MK348" s="261"/>
      <c r="ML348" s="261"/>
      <c r="MM348" s="261"/>
      <c r="MN348" s="261"/>
      <c r="MO348" s="261"/>
      <c r="MP348" s="261"/>
      <c r="MQ348" s="261"/>
      <c r="MR348" s="261"/>
      <c r="MS348" s="261"/>
      <c r="MT348" s="261"/>
      <c r="MU348" s="261"/>
      <c r="MV348" s="261"/>
      <c r="MW348" s="261"/>
      <c r="MX348" s="261"/>
      <c r="MY348" s="261"/>
      <c r="MZ348" s="261"/>
      <c r="NA348" s="261"/>
      <c r="NB348" s="261"/>
      <c r="NC348" s="261"/>
      <c r="ND348" s="261"/>
      <c r="NE348" s="261"/>
      <c r="NF348" s="261"/>
      <c r="NG348" s="261"/>
      <c r="NH348" s="261"/>
      <c r="NI348" s="261"/>
      <c r="NJ348" s="261"/>
      <c r="NK348" s="261"/>
      <c r="NL348" s="261"/>
      <c r="NM348" s="261"/>
      <c r="NN348" s="261"/>
      <c r="NO348" s="261"/>
      <c r="NP348" s="261"/>
      <c r="NQ348" s="261"/>
      <c r="NR348" s="261"/>
      <c r="NS348" s="261"/>
      <c r="NT348" s="261"/>
      <c r="NU348" s="261"/>
      <c r="NV348" s="261"/>
      <c r="NW348" s="261"/>
      <c r="NX348" s="261"/>
      <c r="NY348" s="261"/>
      <c r="NZ348" s="261"/>
      <c r="OA348" s="261"/>
      <c r="OB348" s="261"/>
      <c r="OC348" s="261"/>
      <c r="OD348" s="261"/>
      <c r="OE348" s="261"/>
      <c r="OF348" s="261"/>
      <c r="OG348" s="261"/>
      <c r="OH348" s="261"/>
      <c r="OI348" s="261"/>
      <c r="OJ348" s="261"/>
      <c r="OK348" s="261"/>
      <c r="OL348" s="261"/>
      <c r="OM348" s="261"/>
      <c r="ON348" s="261"/>
      <c r="OO348" s="261"/>
      <c r="OP348" s="261"/>
      <c r="OQ348" s="261"/>
      <c r="OR348" s="261"/>
      <c r="OS348" s="261"/>
      <c r="OT348" s="261"/>
      <c r="OU348" s="261"/>
      <c r="OV348" s="261"/>
      <c r="OW348" s="261"/>
      <c r="OX348" s="261"/>
      <c r="OY348" s="261"/>
      <c r="OZ348" s="261"/>
      <c r="PA348" s="261"/>
      <c r="PB348" s="261"/>
      <c r="PC348" s="261"/>
      <c r="PD348" s="261"/>
      <c r="PE348" s="261"/>
      <c r="PF348" s="261"/>
      <c r="PG348" s="261"/>
      <c r="PH348" s="261"/>
      <c r="PI348" s="261"/>
      <c r="PJ348" s="261"/>
      <c r="PK348" s="261"/>
      <c r="PL348" s="261"/>
      <c r="PM348" s="261"/>
      <c r="PN348" s="261"/>
      <c r="PO348" s="261"/>
      <c r="PP348" s="261"/>
      <c r="PQ348" s="261"/>
      <c r="PR348" s="261"/>
      <c r="PS348" s="261"/>
      <c r="PT348" s="261"/>
      <c r="PU348" s="261"/>
      <c r="PV348" s="261"/>
      <c r="PW348" s="261"/>
      <c r="PX348" s="261"/>
      <c r="PY348" s="261"/>
      <c r="PZ348" s="261"/>
      <c r="QA348" s="261"/>
      <c r="QB348" s="261"/>
      <c r="QC348" s="261"/>
      <c r="QD348" s="261"/>
      <c r="QE348" s="261"/>
      <c r="QF348" s="261"/>
      <c r="QG348" s="261"/>
      <c r="QH348" s="261"/>
      <c r="QI348" s="261"/>
      <c r="QJ348" s="261"/>
      <c r="QK348" s="261"/>
      <c r="QL348" s="261"/>
      <c r="QM348" s="261"/>
      <c r="QN348" s="261"/>
      <c r="QO348" s="261"/>
      <c r="QP348" s="261"/>
      <c r="QQ348" s="261"/>
      <c r="QR348" s="261"/>
      <c r="QS348" s="261"/>
      <c r="QT348" s="261"/>
      <c r="QU348" s="261"/>
      <c r="QV348" s="261"/>
      <c r="QW348" s="261"/>
      <c r="QX348" s="261"/>
      <c r="QY348" s="261"/>
      <c r="QZ348" s="261"/>
      <c r="RA348" s="261"/>
      <c r="RB348" s="261"/>
      <c r="RC348" s="261"/>
      <c r="RD348" s="261"/>
      <c r="RE348" s="261"/>
      <c r="RF348" s="261"/>
      <c r="RG348" s="261"/>
      <c r="RH348" s="261"/>
      <c r="RI348" s="261"/>
      <c r="RJ348" s="261"/>
      <c r="RK348" s="261"/>
      <c r="RL348" s="261"/>
      <c r="RM348" s="261"/>
      <c r="RN348" s="261"/>
      <c r="RO348" s="261"/>
      <c r="RP348" s="261"/>
      <c r="RQ348" s="261"/>
      <c r="RR348" s="261"/>
      <c r="RS348" s="261"/>
      <c r="RT348" s="261"/>
      <c r="RU348" s="261"/>
      <c r="RV348" s="261"/>
      <c r="RW348" s="261"/>
      <c r="RX348" s="261"/>
      <c r="RY348" s="261"/>
      <c r="RZ348" s="261"/>
      <c r="SA348" s="261"/>
      <c r="SB348" s="261"/>
      <c r="SC348" s="261"/>
      <c r="SD348" s="261"/>
      <c r="SE348" s="261"/>
      <c r="SF348" s="261"/>
      <c r="SG348" s="261"/>
      <c r="SH348" s="261"/>
      <c r="SI348" s="261"/>
      <c r="SJ348" s="261"/>
      <c r="SK348" s="261"/>
      <c r="SL348" s="261"/>
      <c r="SM348" s="261"/>
      <c r="SN348" s="261"/>
      <c r="SO348" s="261"/>
      <c r="SP348" s="261"/>
      <c r="SQ348" s="261"/>
      <c r="SR348" s="261"/>
      <c r="SS348" s="261"/>
      <c r="ST348" s="261"/>
      <c r="SU348" s="261"/>
      <c r="SV348" s="261"/>
      <c r="SW348" s="261"/>
      <c r="SX348" s="261"/>
      <c r="SY348" s="261"/>
      <c r="SZ348" s="261"/>
      <c r="TA348" s="261"/>
      <c r="TB348" s="261"/>
      <c r="TC348" s="261"/>
      <c r="TD348" s="261"/>
      <c r="TE348" s="261"/>
      <c r="TF348" s="261"/>
      <c r="TG348" s="261"/>
      <c r="TH348" s="261"/>
      <c r="TI348" s="261"/>
      <c r="TJ348" s="261"/>
      <c r="TK348" s="261"/>
      <c r="TL348" s="261"/>
      <c r="TM348" s="261"/>
      <c r="TN348" s="261"/>
      <c r="TO348" s="261"/>
      <c r="TP348" s="261"/>
      <c r="TQ348" s="261"/>
      <c r="TR348" s="261"/>
      <c r="TS348" s="261"/>
      <c r="TT348" s="261"/>
      <c r="TU348" s="261"/>
      <c r="TV348" s="261"/>
      <c r="TW348" s="261"/>
      <c r="TX348" s="261"/>
      <c r="TY348" s="261"/>
      <c r="TZ348" s="261"/>
      <c r="UA348" s="261"/>
      <c r="UB348" s="261"/>
      <c r="UC348" s="261"/>
      <c r="UD348" s="261"/>
      <c r="UE348" s="261"/>
      <c r="UF348" s="261"/>
      <c r="UG348" s="261"/>
      <c r="UH348" s="261"/>
      <c r="UI348" s="261"/>
      <c r="UJ348" s="261"/>
      <c r="UK348" s="261"/>
      <c r="UL348" s="261"/>
      <c r="UM348" s="261"/>
      <c r="UN348" s="261"/>
      <c r="UO348" s="261"/>
      <c r="UP348" s="261"/>
      <c r="UQ348" s="261"/>
      <c r="UR348" s="261"/>
      <c r="US348" s="261"/>
      <c r="UT348" s="261"/>
      <c r="UU348" s="261"/>
      <c r="UV348" s="261"/>
      <c r="UW348" s="261"/>
      <c r="UX348" s="261"/>
      <c r="UY348" s="261"/>
      <c r="UZ348" s="261"/>
      <c r="VA348" s="261"/>
      <c r="VB348" s="261"/>
      <c r="VC348" s="261"/>
      <c r="VD348" s="261"/>
      <c r="VE348" s="261"/>
      <c r="VF348" s="261"/>
      <c r="VG348" s="261"/>
      <c r="VH348" s="261"/>
      <c r="VI348" s="261"/>
      <c r="VJ348" s="261"/>
      <c r="VK348" s="261"/>
      <c r="VL348" s="261"/>
      <c r="VM348" s="261"/>
      <c r="VN348" s="261"/>
      <c r="VO348" s="261"/>
      <c r="VP348" s="261"/>
      <c r="VQ348" s="261"/>
      <c r="VR348" s="261"/>
      <c r="VS348" s="261"/>
      <c r="VT348" s="261"/>
      <c r="VU348" s="261"/>
      <c r="VV348" s="261"/>
      <c r="VW348" s="261"/>
      <c r="VX348" s="261"/>
      <c r="VY348" s="261"/>
      <c r="VZ348" s="261"/>
      <c r="WA348" s="261"/>
      <c r="WB348" s="261"/>
      <c r="WC348" s="261"/>
      <c r="WD348" s="261"/>
      <c r="WE348" s="261"/>
      <c r="WF348" s="261"/>
      <c r="WG348" s="261"/>
      <c r="WH348" s="261"/>
      <c r="WI348" s="261"/>
      <c r="WJ348" s="261"/>
      <c r="WK348" s="261"/>
      <c r="WL348" s="261"/>
      <c r="WM348" s="261"/>
      <c r="WN348" s="261"/>
      <c r="WO348" s="261"/>
      <c r="WP348" s="261"/>
      <c r="WQ348" s="261"/>
      <c r="WR348" s="261"/>
      <c r="WS348" s="261"/>
      <c r="WT348" s="261"/>
      <c r="WU348" s="261"/>
      <c r="WV348" s="261"/>
      <c r="WW348" s="261"/>
      <c r="WX348" s="261"/>
      <c r="WY348" s="261"/>
      <c r="WZ348" s="261"/>
      <c r="XA348" s="261"/>
      <c r="XB348" s="261"/>
      <c r="XC348" s="261"/>
      <c r="XD348" s="261"/>
      <c r="XE348" s="261"/>
      <c r="XF348" s="261"/>
      <c r="XG348" s="261"/>
      <c r="XH348" s="261"/>
      <c r="XI348" s="261"/>
      <c r="XJ348" s="261"/>
      <c r="XK348" s="261"/>
      <c r="XL348" s="261"/>
      <c r="XM348" s="261"/>
      <c r="XN348" s="261"/>
      <c r="XO348" s="261"/>
      <c r="XP348" s="261"/>
      <c r="XQ348" s="261"/>
      <c r="XR348" s="261"/>
      <c r="XS348" s="261"/>
      <c r="XT348" s="261"/>
      <c r="XU348" s="261"/>
      <c r="XV348" s="261"/>
      <c r="XW348" s="261"/>
      <c r="XX348" s="261"/>
      <c r="XY348" s="261"/>
      <c r="XZ348" s="261"/>
      <c r="YA348" s="261"/>
      <c r="YB348" s="261"/>
      <c r="YC348" s="261"/>
      <c r="YD348" s="261"/>
      <c r="YE348" s="261"/>
      <c r="YF348" s="261"/>
      <c r="YG348" s="261"/>
      <c r="YH348" s="261"/>
      <c r="YI348" s="261"/>
      <c r="YJ348" s="261"/>
      <c r="YK348" s="261"/>
      <c r="YL348" s="261"/>
      <c r="YM348" s="261"/>
      <c r="YN348" s="261"/>
      <c r="YO348" s="261"/>
      <c r="YP348" s="261"/>
      <c r="YQ348" s="261"/>
      <c r="YR348" s="261"/>
      <c r="YS348" s="261"/>
      <c r="YT348" s="261"/>
      <c r="YU348" s="261"/>
      <c r="YV348" s="261"/>
      <c r="YW348" s="261"/>
      <c r="YX348" s="261"/>
      <c r="YY348" s="261"/>
      <c r="YZ348" s="261"/>
      <c r="ZA348" s="261"/>
      <c r="ZB348" s="261"/>
      <c r="ZC348" s="261"/>
      <c r="ZD348" s="261"/>
      <c r="ZE348" s="261"/>
      <c r="ZF348" s="261"/>
      <c r="ZG348" s="261"/>
      <c r="ZH348" s="261"/>
      <c r="ZI348" s="261"/>
      <c r="ZJ348" s="261"/>
      <c r="ZK348" s="261"/>
      <c r="ZL348" s="261"/>
      <c r="ZM348" s="261"/>
      <c r="ZN348" s="261"/>
      <c r="ZO348" s="261"/>
      <c r="ZP348" s="261"/>
      <c r="ZQ348" s="261"/>
      <c r="ZR348" s="261"/>
      <c r="ZS348" s="261"/>
      <c r="ZT348" s="261"/>
      <c r="ZU348" s="261"/>
      <c r="ZV348" s="261"/>
      <c r="ZW348" s="261"/>
      <c r="ZX348" s="261"/>
      <c r="ZY348" s="261"/>
      <c r="ZZ348" s="261"/>
      <c r="AAA348" s="261"/>
      <c r="AAB348" s="261"/>
      <c r="AAC348" s="261"/>
      <c r="AAD348" s="261"/>
      <c r="AAE348" s="261"/>
      <c r="AAF348" s="261"/>
      <c r="AAG348" s="261"/>
      <c r="AAH348" s="261"/>
      <c r="AAI348" s="261"/>
      <c r="AAJ348" s="261"/>
      <c r="AAK348" s="261"/>
      <c r="AAL348" s="261"/>
      <c r="AAM348" s="261"/>
      <c r="AAN348" s="261"/>
      <c r="AAO348" s="261"/>
      <c r="AAP348" s="261"/>
      <c r="AAQ348" s="261"/>
      <c r="AAR348" s="261"/>
      <c r="AAS348" s="261"/>
      <c r="AAT348" s="261"/>
      <c r="AAU348" s="261"/>
      <c r="AAV348" s="261"/>
      <c r="AAW348" s="261"/>
      <c r="AAX348" s="261"/>
      <c r="AAY348" s="261"/>
      <c r="AAZ348" s="261"/>
      <c r="ABA348" s="261"/>
      <c r="ABB348" s="261"/>
      <c r="ABC348" s="261"/>
      <c r="ABD348" s="261"/>
      <c r="ABE348" s="261"/>
      <c r="ABF348" s="261"/>
      <c r="ABG348" s="261"/>
      <c r="ABH348" s="261"/>
      <c r="ABI348" s="261"/>
      <c r="ABJ348" s="261"/>
      <c r="ABK348" s="261"/>
      <c r="ABL348" s="261"/>
      <c r="ABM348" s="261"/>
      <c r="ABN348" s="261"/>
      <c r="ABO348" s="261"/>
      <c r="ABP348" s="261"/>
      <c r="ABQ348" s="261"/>
      <c r="ABR348" s="261"/>
      <c r="ABS348" s="261"/>
      <c r="ABT348" s="261"/>
      <c r="ABU348" s="261"/>
      <c r="ABV348" s="261"/>
      <c r="ABW348" s="261"/>
      <c r="ABX348" s="261"/>
      <c r="ABY348" s="261"/>
      <c r="ABZ348" s="261"/>
      <c r="ACA348" s="261"/>
      <c r="ACB348" s="261"/>
      <c r="ACC348" s="261"/>
      <c r="ACD348" s="261"/>
      <c r="ACE348" s="261"/>
      <c r="ACF348" s="261"/>
      <c r="ACG348" s="261"/>
      <c r="ACH348" s="261"/>
      <c r="ACI348" s="261"/>
      <c r="ACJ348" s="261"/>
      <c r="ACK348" s="261"/>
      <c r="ACL348" s="261"/>
      <c r="ACM348" s="261"/>
      <c r="ACN348" s="261"/>
      <c r="ACO348" s="261"/>
      <c r="ACP348" s="261"/>
      <c r="ACQ348" s="261"/>
      <c r="ACR348" s="261"/>
      <c r="ACS348" s="261"/>
      <c r="ACT348" s="261"/>
      <c r="ACU348" s="261"/>
      <c r="ACV348" s="261"/>
      <c r="ACW348" s="261"/>
      <c r="ACX348" s="261"/>
      <c r="ACY348" s="261"/>
      <c r="ACZ348" s="261"/>
      <c r="ADA348" s="261"/>
      <c r="ADB348" s="261"/>
      <c r="ADC348" s="261"/>
      <c r="ADD348" s="261"/>
      <c r="ADE348" s="261"/>
      <c r="ADF348" s="261"/>
      <c r="ADG348" s="261"/>
      <c r="ADH348" s="261"/>
      <c r="ADI348" s="261"/>
      <c r="ADJ348" s="261"/>
      <c r="ADK348" s="261"/>
      <c r="ADL348" s="261"/>
      <c r="ADM348" s="261"/>
      <c r="ADN348" s="261"/>
      <c r="ADO348" s="261"/>
      <c r="ADP348" s="261"/>
      <c r="ADQ348" s="261"/>
      <c r="ADR348" s="261"/>
      <c r="ADS348" s="261"/>
      <c r="ADT348" s="261"/>
      <c r="ADU348" s="261"/>
      <c r="ADV348" s="261"/>
      <c r="ADW348" s="261"/>
      <c r="ADX348" s="261"/>
      <c r="ADY348" s="261"/>
      <c r="ADZ348" s="261"/>
      <c r="AEA348" s="261"/>
      <c r="AEB348" s="261"/>
      <c r="AEC348" s="261"/>
      <c r="AED348" s="261"/>
      <c r="AEE348" s="261"/>
      <c r="AEF348" s="261"/>
      <c r="AEG348" s="261"/>
      <c r="AEH348" s="261"/>
      <c r="AEI348" s="261"/>
      <c r="AEJ348" s="261"/>
      <c r="AEK348" s="261"/>
      <c r="AEL348" s="261"/>
      <c r="AEM348" s="261"/>
      <c r="AEN348" s="261"/>
      <c r="AEO348" s="261"/>
      <c r="AEP348" s="261"/>
      <c r="AEQ348" s="261"/>
      <c r="AER348" s="261"/>
      <c r="AES348" s="261"/>
      <c r="AET348" s="261"/>
      <c r="AEU348" s="261"/>
      <c r="AEV348" s="261"/>
      <c r="AEW348" s="261"/>
      <c r="AEX348" s="261"/>
      <c r="AEY348" s="261"/>
      <c r="AEZ348" s="261"/>
      <c r="AFA348" s="261"/>
      <c r="AFB348" s="261"/>
      <c r="AFC348" s="261"/>
      <c r="AFD348" s="261"/>
      <c r="AFE348" s="261"/>
      <c r="AFF348" s="261"/>
      <c r="AFG348" s="261"/>
      <c r="AFH348" s="261"/>
      <c r="AFI348" s="261"/>
      <c r="AFJ348" s="261"/>
      <c r="AFK348" s="261"/>
      <c r="AFL348" s="261"/>
      <c r="AFM348" s="261"/>
      <c r="AFN348" s="261"/>
      <c r="AFO348" s="261"/>
      <c r="AFP348" s="261"/>
      <c r="AFQ348" s="261"/>
      <c r="AFR348" s="261"/>
      <c r="AFS348" s="261"/>
      <c r="AFT348" s="261"/>
      <c r="AFU348" s="261"/>
      <c r="AFV348" s="261"/>
      <c r="AFW348" s="261"/>
      <c r="AFX348" s="261"/>
      <c r="AFY348" s="261"/>
      <c r="AFZ348" s="261"/>
      <c r="AGA348" s="261"/>
      <c r="AGB348" s="261"/>
      <c r="AGC348" s="261"/>
      <c r="AGD348" s="261"/>
      <c r="AGE348" s="261"/>
      <c r="AGF348" s="261"/>
      <c r="AGG348" s="261"/>
      <c r="AGH348" s="261"/>
      <c r="AGI348" s="261"/>
      <c r="AGJ348" s="261"/>
      <c r="AGK348" s="261"/>
      <c r="AGL348" s="261"/>
      <c r="AGM348" s="261"/>
      <c r="AGN348" s="261"/>
      <c r="AGO348" s="261"/>
      <c r="AGP348" s="261"/>
      <c r="AGQ348" s="261"/>
      <c r="AGR348" s="261"/>
      <c r="AGS348" s="261"/>
      <c r="AGT348" s="261"/>
      <c r="AGU348" s="261"/>
      <c r="AGV348" s="261"/>
      <c r="AGW348" s="261"/>
      <c r="AGX348" s="261"/>
      <c r="AGY348" s="261"/>
      <c r="AGZ348" s="261"/>
      <c r="AHA348" s="261"/>
      <c r="AHB348" s="261"/>
      <c r="AHC348" s="261"/>
      <c r="AHD348" s="261"/>
      <c r="AHE348" s="261"/>
      <c r="AHF348" s="261"/>
      <c r="AHG348" s="261"/>
      <c r="AHH348" s="261"/>
      <c r="AHI348" s="261"/>
      <c r="AHJ348" s="261"/>
      <c r="AHK348" s="261"/>
      <c r="AHL348" s="261"/>
      <c r="AHM348" s="261"/>
      <c r="AHN348" s="261"/>
      <c r="AHO348" s="261"/>
      <c r="AHP348" s="261"/>
      <c r="AHQ348" s="261"/>
      <c r="AHR348" s="261"/>
      <c r="AHS348" s="261"/>
      <c r="AHT348" s="261"/>
      <c r="AHU348" s="261"/>
      <c r="AHV348" s="261"/>
      <c r="AHW348" s="261"/>
      <c r="AHX348" s="261"/>
      <c r="AHY348" s="261"/>
      <c r="AHZ348" s="261"/>
      <c r="AIA348" s="261"/>
      <c r="AIB348" s="261"/>
      <c r="AIC348" s="261"/>
      <c r="AID348" s="261"/>
      <c r="AIE348" s="261"/>
      <c r="AIF348" s="261"/>
      <c r="AIG348" s="261"/>
      <c r="AIH348" s="261"/>
      <c r="AII348" s="261"/>
      <c r="AIJ348" s="261"/>
      <c r="AIK348" s="261"/>
      <c r="AIL348" s="261"/>
      <c r="AIM348" s="261"/>
      <c r="AIN348" s="261"/>
      <c r="AIO348" s="261"/>
      <c r="AIP348" s="261"/>
      <c r="AIQ348" s="261"/>
      <c r="AIR348" s="261"/>
      <c r="AIS348" s="261"/>
      <c r="AIT348" s="261"/>
      <c r="AIU348" s="261"/>
      <c r="AIV348" s="261"/>
      <c r="AIW348" s="261"/>
      <c r="AIX348" s="261"/>
      <c r="AIY348" s="261"/>
      <c r="AIZ348" s="261"/>
      <c r="AJA348" s="261"/>
      <c r="AJB348" s="261"/>
      <c r="AJC348" s="261"/>
      <c r="AJD348" s="261"/>
      <c r="AJE348" s="261"/>
      <c r="AJF348" s="261"/>
      <c r="AJG348" s="261"/>
      <c r="AJH348" s="261"/>
      <c r="AJI348" s="261"/>
      <c r="AJJ348" s="261"/>
      <c r="AJK348" s="261"/>
      <c r="AJL348" s="261"/>
      <c r="AJM348" s="261"/>
      <c r="AJN348" s="261"/>
      <c r="AJO348" s="261"/>
      <c r="AJP348" s="261"/>
      <c r="AJQ348" s="261"/>
      <c r="AJR348" s="261"/>
      <c r="AJS348" s="261"/>
      <c r="AJT348" s="261"/>
      <c r="AJU348" s="261"/>
      <c r="AJV348" s="261"/>
      <c r="AJW348" s="261"/>
      <c r="AJX348" s="261"/>
      <c r="AJY348" s="261"/>
      <c r="AJZ348" s="261"/>
      <c r="AKA348" s="261"/>
      <c r="AKB348" s="261"/>
      <c r="AKC348" s="261"/>
      <c r="AKD348" s="261"/>
      <c r="AKE348" s="261"/>
      <c r="AKF348" s="261"/>
      <c r="AKG348" s="261"/>
      <c r="AKH348" s="261"/>
      <c r="AKI348" s="261"/>
      <c r="AKJ348" s="261"/>
      <c r="AKK348" s="261"/>
      <c r="AKL348" s="261"/>
      <c r="AKM348" s="261"/>
      <c r="AKN348" s="261"/>
      <c r="AKO348" s="261"/>
      <c r="AKP348" s="261"/>
      <c r="AKQ348" s="261"/>
      <c r="AKR348" s="261"/>
      <c r="AKS348" s="261"/>
      <c r="AKT348" s="261"/>
      <c r="AKU348" s="261"/>
      <c r="AKV348" s="261"/>
      <c r="AKW348" s="261"/>
      <c r="AKX348" s="261"/>
      <c r="AKY348" s="261"/>
      <c r="AKZ348" s="261"/>
      <c r="ALA348" s="261"/>
      <c r="ALB348" s="261"/>
      <c r="ALC348" s="261"/>
      <c r="ALD348" s="261"/>
      <c r="ALE348" s="261"/>
      <c r="ALF348" s="261"/>
      <c r="ALG348" s="261"/>
      <c r="ALH348" s="261"/>
      <c r="ALI348" s="261"/>
      <c r="ALJ348" s="261"/>
      <c r="ALK348" s="261"/>
      <c r="ALL348" s="261"/>
      <c r="ALM348" s="261"/>
      <c r="ALN348" s="261"/>
      <c r="ALO348" s="261"/>
      <c r="ALP348" s="261"/>
      <c r="ALQ348" s="261"/>
      <c r="ALR348" s="261"/>
      <c r="ALS348" s="261"/>
      <c r="ALT348" s="261"/>
      <c r="ALU348" s="261"/>
      <c r="ALV348" s="261"/>
      <c r="ALW348" s="261"/>
      <c r="ALX348" s="261"/>
      <c r="ALY348" s="261"/>
      <c r="ALZ348" s="261"/>
      <c r="AMA348" s="261"/>
      <c r="AMB348" s="261"/>
      <c r="AMC348" s="261"/>
      <c r="AMD348" s="261"/>
      <c r="AME348" s="261"/>
      <c r="AMF348" s="261"/>
      <c r="AMG348" s="261"/>
      <c r="AMH348" s="261"/>
      <c r="AMI348" s="261"/>
      <c r="AMJ348" s="261"/>
      <c r="AMK348" s="261"/>
    </row>
    <row r="349" spans="1:1025" s="269" customFormat="1" x14ac:dyDescent="0.35">
      <c r="A349" s="261"/>
      <c r="B349" s="265"/>
      <c r="C349" s="266"/>
      <c r="D349" s="266"/>
      <c r="E349" s="266"/>
      <c r="F349" s="266"/>
      <c r="G349" s="266"/>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261"/>
      <c r="AE349" s="261"/>
      <c r="AF349" s="261"/>
      <c r="AG349" s="261"/>
      <c r="AH349" s="261"/>
      <c r="AI349" s="261"/>
      <c r="AJ349" s="261"/>
      <c r="AK349" s="261"/>
      <c r="AL349" s="261"/>
      <c r="AM349" s="261"/>
      <c r="AN349" s="261"/>
      <c r="AO349" s="261"/>
      <c r="AP349" s="261"/>
      <c r="AQ349" s="261"/>
      <c r="AR349" s="261"/>
      <c r="AS349" s="261"/>
      <c r="AT349" s="261"/>
      <c r="AU349" s="261"/>
      <c r="AV349" s="261"/>
      <c r="AW349" s="261"/>
      <c r="AX349" s="261"/>
      <c r="AY349" s="261"/>
      <c r="AZ349" s="261"/>
      <c r="BA349" s="261"/>
      <c r="BB349" s="261"/>
      <c r="BC349" s="261"/>
      <c r="BD349" s="261"/>
      <c r="BE349" s="261"/>
      <c r="BF349" s="261"/>
      <c r="BG349" s="261"/>
      <c r="BH349" s="261"/>
      <c r="BI349" s="261"/>
      <c r="BJ349" s="261"/>
      <c r="BK349" s="261"/>
      <c r="BL349" s="261"/>
      <c r="BM349" s="261"/>
      <c r="BN349" s="261"/>
      <c r="BO349" s="261"/>
      <c r="BP349" s="261"/>
      <c r="BQ349" s="261"/>
      <c r="BR349" s="261"/>
      <c r="BS349" s="261"/>
      <c r="BT349" s="261"/>
      <c r="BU349" s="261"/>
      <c r="BV349" s="261"/>
      <c r="BW349" s="261"/>
      <c r="BX349" s="261"/>
      <c r="BY349" s="261"/>
      <c r="BZ349" s="261"/>
      <c r="CA349" s="261"/>
      <c r="CB349" s="261"/>
      <c r="CC349" s="261"/>
      <c r="CD349" s="261"/>
      <c r="CE349" s="261"/>
      <c r="CF349" s="261"/>
      <c r="CG349" s="261"/>
      <c r="CH349" s="261"/>
      <c r="CI349" s="261"/>
      <c r="CJ349" s="261"/>
      <c r="CK349" s="261"/>
      <c r="CL349" s="261"/>
      <c r="CM349" s="261"/>
      <c r="CN349" s="261"/>
      <c r="CO349" s="261"/>
      <c r="CP349" s="261"/>
      <c r="CQ349" s="261"/>
      <c r="CR349" s="261"/>
      <c r="CS349" s="261"/>
      <c r="CT349" s="261"/>
      <c r="CU349" s="261"/>
      <c r="CV349" s="261"/>
      <c r="CW349" s="261"/>
      <c r="CX349" s="261"/>
      <c r="CY349" s="261"/>
      <c r="CZ349" s="261"/>
      <c r="DA349" s="261"/>
      <c r="DB349" s="261"/>
      <c r="DC349" s="261"/>
      <c r="DD349" s="261"/>
      <c r="DE349" s="261"/>
      <c r="DF349" s="261"/>
      <c r="DG349" s="261"/>
      <c r="DH349" s="261"/>
      <c r="DI349" s="261"/>
      <c r="DJ349" s="261"/>
      <c r="DK349" s="261"/>
      <c r="DL349" s="261"/>
      <c r="DM349" s="261"/>
      <c r="DN349" s="261"/>
      <c r="DO349" s="261"/>
      <c r="DP349" s="261"/>
      <c r="DQ349" s="261"/>
      <c r="DR349" s="261"/>
      <c r="DS349" s="261"/>
      <c r="DT349" s="261"/>
      <c r="DU349" s="261"/>
      <c r="DV349" s="261"/>
      <c r="DW349" s="261"/>
      <c r="DX349" s="261"/>
      <c r="DY349" s="261"/>
      <c r="DZ349" s="261"/>
      <c r="EA349" s="261"/>
      <c r="EB349" s="261"/>
      <c r="EC349" s="261"/>
      <c r="ED349" s="261"/>
      <c r="EE349" s="261"/>
      <c r="EF349" s="261"/>
      <c r="EG349" s="261"/>
      <c r="EH349" s="261"/>
      <c r="EI349" s="261"/>
      <c r="EJ349" s="261"/>
      <c r="EK349" s="261"/>
      <c r="EL349" s="261"/>
      <c r="EM349" s="261"/>
      <c r="EN349" s="261"/>
      <c r="EO349" s="261"/>
      <c r="EP349" s="261"/>
      <c r="EQ349" s="261"/>
      <c r="ER349" s="261"/>
      <c r="ES349" s="261"/>
      <c r="ET349" s="261"/>
      <c r="EU349" s="261"/>
      <c r="EV349" s="261"/>
      <c r="EW349" s="261"/>
      <c r="EX349" s="261"/>
      <c r="EY349" s="261"/>
      <c r="EZ349" s="261"/>
      <c r="FA349" s="261"/>
      <c r="FB349" s="261"/>
      <c r="FC349" s="261"/>
      <c r="FD349" s="261"/>
      <c r="FE349" s="261"/>
      <c r="FF349" s="261"/>
      <c r="FG349" s="261"/>
      <c r="FH349" s="261"/>
      <c r="FI349" s="261"/>
      <c r="FJ349" s="261"/>
      <c r="FK349" s="261"/>
      <c r="FL349" s="261"/>
      <c r="FM349" s="261"/>
      <c r="FN349" s="261"/>
      <c r="FO349" s="261"/>
      <c r="FP349" s="261"/>
      <c r="FQ349" s="261"/>
      <c r="FR349" s="261"/>
      <c r="FS349" s="261"/>
      <c r="FT349" s="261"/>
      <c r="FU349" s="261"/>
      <c r="FV349" s="261"/>
      <c r="FW349" s="261"/>
      <c r="FX349" s="261"/>
      <c r="FY349" s="261"/>
      <c r="FZ349" s="261"/>
      <c r="GA349" s="261"/>
      <c r="GB349" s="261"/>
      <c r="GC349" s="261"/>
      <c r="GD349" s="261"/>
      <c r="GE349" s="261"/>
      <c r="GF349" s="261"/>
      <c r="GG349" s="261"/>
      <c r="GH349" s="261"/>
      <c r="GI349" s="261"/>
      <c r="GJ349" s="261"/>
      <c r="GK349" s="261"/>
      <c r="GL349" s="261"/>
      <c r="GM349" s="261"/>
      <c r="GN349" s="261"/>
      <c r="GO349" s="261"/>
      <c r="GP349" s="261"/>
      <c r="GQ349" s="261"/>
      <c r="GR349" s="261"/>
      <c r="GS349" s="261"/>
      <c r="GT349" s="261"/>
      <c r="GU349" s="261"/>
      <c r="GV349" s="261"/>
      <c r="GW349" s="261"/>
      <c r="GX349" s="261"/>
      <c r="GY349" s="261"/>
      <c r="GZ349" s="261"/>
      <c r="HA349" s="261"/>
      <c r="HB349" s="261"/>
      <c r="HC349" s="261"/>
      <c r="HD349" s="261"/>
      <c r="HE349" s="261"/>
      <c r="HF349" s="261"/>
      <c r="HG349" s="261"/>
      <c r="HH349" s="261"/>
      <c r="HI349" s="261"/>
      <c r="HJ349" s="261"/>
      <c r="HK349" s="261"/>
      <c r="HL349" s="261"/>
      <c r="HM349" s="261"/>
      <c r="HN349" s="261"/>
      <c r="HO349" s="261"/>
      <c r="HP349" s="261"/>
      <c r="HQ349" s="261"/>
      <c r="HR349" s="261"/>
      <c r="HS349" s="261"/>
      <c r="HT349" s="261"/>
      <c r="HU349" s="261"/>
      <c r="HV349" s="261"/>
      <c r="HW349" s="261"/>
      <c r="HX349" s="261"/>
      <c r="HY349" s="261"/>
      <c r="HZ349" s="261"/>
      <c r="IA349" s="261"/>
      <c r="IB349" s="261"/>
      <c r="IC349" s="261"/>
      <c r="ID349" s="261"/>
      <c r="IE349" s="261"/>
      <c r="IF349" s="261"/>
      <c r="IG349" s="261"/>
      <c r="IH349" s="261"/>
      <c r="II349" s="261"/>
      <c r="IJ349" s="261"/>
      <c r="IK349" s="261"/>
      <c r="IL349" s="261"/>
      <c r="IM349" s="261"/>
      <c r="IN349" s="261"/>
      <c r="IO349" s="261"/>
      <c r="IP349" s="261"/>
      <c r="IQ349" s="261"/>
      <c r="IR349" s="261"/>
      <c r="IS349" s="261"/>
      <c r="IT349" s="261"/>
      <c r="IU349" s="261"/>
      <c r="IV349" s="261"/>
      <c r="IW349" s="261"/>
      <c r="IX349" s="261"/>
      <c r="IY349" s="261"/>
      <c r="IZ349" s="261"/>
      <c r="JA349" s="261"/>
      <c r="JB349" s="261"/>
      <c r="JC349" s="261"/>
      <c r="JD349" s="261"/>
      <c r="JE349" s="261"/>
      <c r="JF349" s="261"/>
      <c r="JG349" s="261"/>
      <c r="JH349" s="261"/>
      <c r="JI349" s="261"/>
      <c r="JJ349" s="261"/>
      <c r="JK349" s="261"/>
      <c r="JL349" s="261"/>
      <c r="JM349" s="261"/>
      <c r="JN349" s="261"/>
      <c r="JO349" s="261"/>
      <c r="JP349" s="261"/>
      <c r="JQ349" s="261"/>
      <c r="JR349" s="261"/>
      <c r="JS349" s="261"/>
      <c r="JT349" s="261"/>
      <c r="JU349" s="261"/>
      <c r="JV349" s="261"/>
      <c r="JW349" s="261"/>
      <c r="JX349" s="261"/>
      <c r="JY349" s="261"/>
      <c r="JZ349" s="261"/>
      <c r="KA349" s="261"/>
      <c r="KB349" s="261"/>
      <c r="KC349" s="261"/>
      <c r="KD349" s="261"/>
      <c r="KE349" s="261"/>
      <c r="KF349" s="261"/>
      <c r="KG349" s="261"/>
      <c r="KH349" s="261"/>
      <c r="KI349" s="261"/>
      <c r="KJ349" s="261"/>
      <c r="KK349" s="261"/>
      <c r="KL349" s="261"/>
      <c r="KM349" s="261"/>
      <c r="KN349" s="261"/>
      <c r="KO349" s="261"/>
      <c r="KP349" s="261"/>
      <c r="KQ349" s="261"/>
      <c r="KR349" s="261"/>
      <c r="KS349" s="261"/>
      <c r="KT349" s="261"/>
      <c r="KU349" s="261"/>
      <c r="KV349" s="261"/>
      <c r="KW349" s="261"/>
      <c r="KX349" s="261"/>
      <c r="KY349" s="261"/>
      <c r="KZ349" s="261"/>
      <c r="LA349" s="261"/>
      <c r="LB349" s="261"/>
      <c r="LC349" s="261"/>
      <c r="LD349" s="261"/>
      <c r="LE349" s="261"/>
      <c r="LF349" s="261"/>
      <c r="LG349" s="261"/>
      <c r="LH349" s="261"/>
      <c r="LI349" s="261"/>
      <c r="LJ349" s="261"/>
      <c r="LK349" s="261"/>
      <c r="LL349" s="261"/>
      <c r="LM349" s="261"/>
      <c r="LN349" s="261"/>
      <c r="LO349" s="261"/>
      <c r="LP349" s="261"/>
      <c r="LQ349" s="261"/>
      <c r="LR349" s="261"/>
      <c r="LS349" s="261"/>
      <c r="LT349" s="261"/>
      <c r="LU349" s="261"/>
      <c r="LV349" s="261"/>
      <c r="LW349" s="261"/>
      <c r="LX349" s="261"/>
      <c r="LY349" s="261"/>
      <c r="LZ349" s="261"/>
      <c r="MA349" s="261"/>
      <c r="MB349" s="261"/>
      <c r="MC349" s="261"/>
      <c r="MD349" s="261"/>
      <c r="ME349" s="261"/>
      <c r="MF349" s="261"/>
      <c r="MG349" s="261"/>
      <c r="MH349" s="261"/>
      <c r="MI349" s="261"/>
      <c r="MJ349" s="261"/>
      <c r="MK349" s="261"/>
      <c r="ML349" s="261"/>
      <c r="MM349" s="261"/>
      <c r="MN349" s="261"/>
      <c r="MO349" s="261"/>
      <c r="MP349" s="261"/>
      <c r="MQ349" s="261"/>
      <c r="MR349" s="261"/>
      <c r="MS349" s="261"/>
      <c r="MT349" s="261"/>
      <c r="MU349" s="261"/>
      <c r="MV349" s="261"/>
      <c r="MW349" s="261"/>
      <c r="MX349" s="261"/>
      <c r="MY349" s="261"/>
      <c r="MZ349" s="261"/>
      <c r="NA349" s="261"/>
      <c r="NB349" s="261"/>
      <c r="NC349" s="261"/>
      <c r="ND349" s="261"/>
      <c r="NE349" s="261"/>
      <c r="NF349" s="261"/>
      <c r="NG349" s="261"/>
      <c r="NH349" s="261"/>
      <c r="NI349" s="261"/>
      <c r="NJ349" s="261"/>
      <c r="NK349" s="261"/>
      <c r="NL349" s="261"/>
      <c r="NM349" s="261"/>
      <c r="NN349" s="261"/>
      <c r="NO349" s="261"/>
      <c r="NP349" s="261"/>
      <c r="NQ349" s="261"/>
      <c r="NR349" s="261"/>
      <c r="NS349" s="261"/>
      <c r="NT349" s="261"/>
      <c r="NU349" s="261"/>
      <c r="NV349" s="261"/>
      <c r="NW349" s="261"/>
      <c r="NX349" s="261"/>
      <c r="NY349" s="261"/>
      <c r="NZ349" s="261"/>
      <c r="OA349" s="261"/>
      <c r="OB349" s="261"/>
      <c r="OC349" s="261"/>
      <c r="OD349" s="261"/>
      <c r="OE349" s="261"/>
      <c r="OF349" s="261"/>
      <c r="OG349" s="261"/>
      <c r="OH349" s="261"/>
      <c r="OI349" s="261"/>
      <c r="OJ349" s="261"/>
      <c r="OK349" s="261"/>
      <c r="OL349" s="261"/>
      <c r="OM349" s="261"/>
      <c r="ON349" s="261"/>
      <c r="OO349" s="261"/>
      <c r="OP349" s="261"/>
      <c r="OQ349" s="261"/>
      <c r="OR349" s="261"/>
      <c r="OS349" s="261"/>
      <c r="OT349" s="261"/>
      <c r="OU349" s="261"/>
      <c r="OV349" s="261"/>
      <c r="OW349" s="261"/>
      <c r="OX349" s="261"/>
      <c r="OY349" s="261"/>
      <c r="OZ349" s="261"/>
      <c r="PA349" s="261"/>
      <c r="PB349" s="261"/>
      <c r="PC349" s="261"/>
      <c r="PD349" s="261"/>
      <c r="PE349" s="261"/>
      <c r="PF349" s="261"/>
      <c r="PG349" s="261"/>
      <c r="PH349" s="261"/>
      <c r="PI349" s="261"/>
      <c r="PJ349" s="261"/>
      <c r="PK349" s="261"/>
      <c r="PL349" s="261"/>
      <c r="PM349" s="261"/>
      <c r="PN349" s="261"/>
      <c r="PO349" s="261"/>
      <c r="PP349" s="261"/>
      <c r="PQ349" s="261"/>
      <c r="PR349" s="261"/>
      <c r="PS349" s="261"/>
      <c r="PT349" s="261"/>
      <c r="PU349" s="261"/>
      <c r="PV349" s="261"/>
      <c r="PW349" s="261"/>
      <c r="PX349" s="261"/>
      <c r="PY349" s="261"/>
      <c r="PZ349" s="261"/>
      <c r="QA349" s="261"/>
      <c r="QB349" s="261"/>
      <c r="QC349" s="261"/>
      <c r="QD349" s="261"/>
      <c r="QE349" s="261"/>
      <c r="QF349" s="261"/>
      <c r="QG349" s="261"/>
      <c r="QH349" s="261"/>
      <c r="QI349" s="261"/>
      <c r="QJ349" s="261"/>
      <c r="QK349" s="261"/>
      <c r="QL349" s="261"/>
      <c r="QM349" s="261"/>
      <c r="QN349" s="261"/>
      <c r="QO349" s="261"/>
      <c r="QP349" s="261"/>
      <c r="QQ349" s="261"/>
      <c r="QR349" s="261"/>
      <c r="QS349" s="261"/>
      <c r="QT349" s="261"/>
      <c r="QU349" s="261"/>
      <c r="QV349" s="261"/>
      <c r="QW349" s="261"/>
      <c r="QX349" s="261"/>
      <c r="QY349" s="261"/>
      <c r="QZ349" s="261"/>
      <c r="RA349" s="261"/>
      <c r="RB349" s="261"/>
      <c r="RC349" s="261"/>
      <c r="RD349" s="261"/>
      <c r="RE349" s="261"/>
      <c r="RF349" s="261"/>
      <c r="RG349" s="261"/>
      <c r="RH349" s="261"/>
      <c r="RI349" s="261"/>
      <c r="RJ349" s="261"/>
      <c r="RK349" s="261"/>
      <c r="RL349" s="261"/>
      <c r="RM349" s="261"/>
      <c r="RN349" s="261"/>
      <c r="RO349" s="261"/>
      <c r="RP349" s="261"/>
      <c r="RQ349" s="261"/>
      <c r="RR349" s="261"/>
      <c r="RS349" s="261"/>
      <c r="RT349" s="261"/>
      <c r="RU349" s="261"/>
      <c r="RV349" s="261"/>
      <c r="RW349" s="261"/>
      <c r="RX349" s="261"/>
      <c r="RY349" s="261"/>
      <c r="RZ349" s="261"/>
      <c r="SA349" s="261"/>
      <c r="SB349" s="261"/>
      <c r="SC349" s="261"/>
      <c r="SD349" s="261"/>
      <c r="SE349" s="261"/>
      <c r="SF349" s="261"/>
      <c r="SG349" s="261"/>
      <c r="SH349" s="261"/>
      <c r="SI349" s="261"/>
      <c r="SJ349" s="261"/>
      <c r="SK349" s="261"/>
      <c r="SL349" s="261"/>
      <c r="SM349" s="261"/>
      <c r="SN349" s="261"/>
      <c r="SO349" s="261"/>
      <c r="SP349" s="261"/>
      <c r="SQ349" s="261"/>
      <c r="SR349" s="261"/>
      <c r="SS349" s="261"/>
      <c r="ST349" s="261"/>
      <c r="SU349" s="261"/>
      <c r="SV349" s="261"/>
      <c r="SW349" s="261"/>
      <c r="SX349" s="261"/>
      <c r="SY349" s="261"/>
      <c r="SZ349" s="261"/>
      <c r="TA349" s="261"/>
      <c r="TB349" s="261"/>
      <c r="TC349" s="261"/>
      <c r="TD349" s="261"/>
      <c r="TE349" s="261"/>
      <c r="TF349" s="261"/>
      <c r="TG349" s="261"/>
      <c r="TH349" s="261"/>
      <c r="TI349" s="261"/>
      <c r="TJ349" s="261"/>
      <c r="TK349" s="261"/>
      <c r="TL349" s="261"/>
      <c r="TM349" s="261"/>
      <c r="TN349" s="261"/>
      <c r="TO349" s="261"/>
      <c r="TP349" s="261"/>
      <c r="TQ349" s="261"/>
      <c r="TR349" s="261"/>
      <c r="TS349" s="261"/>
      <c r="TT349" s="261"/>
      <c r="TU349" s="261"/>
      <c r="TV349" s="261"/>
      <c r="TW349" s="261"/>
      <c r="TX349" s="261"/>
      <c r="TY349" s="261"/>
      <c r="TZ349" s="261"/>
      <c r="UA349" s="261"/>
      <c r="UB349" s="261"/>
      <c r="UC349" s="261"/>
      <c r="UD349" s="261"/>
      <c r="UE349" s="261"/>
      <c r="UF349" s="261"/>
      <c r="UG349" s="261"/>
      <c r="UH349" s="261"/>
      <c r="UI349" s="261"/>
      <c r="UJ349" s="261"/>
      <c r="UK349" s="261"/>
      <c r="UL349" s="261"/>
      <c r="UM349" s="261"/>
      <c r="UN349" s="261"/>
      <c r="UO349" s="261"/>
      <c r="UP349" s="261"/>
      <c r="UQ349" s="261"/>
      <c r="UR349" s="261"/>
      <c r="US349" s="261"/>
      <c r="UT349" s="261"/>
      <c r="UU349" s="261"/>
      <c r="UV349" s="261"/>
      <c r="UW349" s="261"/>
      <c r="UX349" s="261"/>
      <c r="UY349" s="261"/>
      <c r="UZ349" s="261"/>
      <c r="VA349" s="261"/>
      <c r="VB349" s="261"/>
      <c r="VC349" s="261"/>
      <c r="VD349" s="261"/>
      <c r="VE349" s="261"/>
      <c r="VF349" s="261"/>
      <c r="VG349" s="261"/>
      <c r="VH349" s="261"/>
      <c r="VI349" s="261"/>
      <c r="VJ349" s="261"/>
      <c r="VK349" s="261"/>
      <c r="VL349" s="261"/>
      <c r="VM349" s="261"/>
      <c r="VN349" s="261"/>
      <c r="VO349" s="261"/>
      <c r="VP349" s="261"/>
      <c r="VQ349" s="261"/>
      <c r="VR349" s="261"/>
      <c r="VS349" s="261"/>
      <c r="VT349" s="261"/>
      <c r="VU349" s="261"/>
      <c r="VV349" s="261"/>
      <c r="VW349" s="261"/>
      <c r="VX349" s="261"/>
      <c r="VY349" s="261"/>
      <c r="VZ349" s="261"/>
      <c r="WA349" s="261"/>
      <c r="WB349" s="261"/>
      <c r="WC349" s="261"/>
      <c r="WD349" s="261"/>
      <c r="WE349" s="261"/>
      <c r="WF349" s="261"/>
      <c r="WG349" s="261"/>
      <c r="WH349" s="261"/>
      <c r="WI349" s="261"/>
      <c r="WJ349" s="261"/>
      <c r="WK349" s="261"/>
      <c r="WL349" s="261"/>
      <c r="WM349" s="261"/>
      <c r="WN349" s="261"/>
      <c r="WO349" s="261"/>
      <c r="WP349" s="261"/>
      <c r="WQ349" s="261"/>
      <c r="WR349" s="261"/>
      <c r="WS349" s="261"/>
      <c r="WT349" s="261"/>
      <c r="WU349" s="261"/>
      <c r="WV349" s="261"/>
      <c r="WW349" s="261"/>
      <c r="WX349" s="261"/>
      <c r="WY349" s="261"/>
      <c r="WZ349" s="261"/>
      <c r="XA349" s="261"/>
      <c r="XB349" s="261"/>
      <c r="XC349" s="261"/>
      <c r="XD349" s="261"/>
      <c r="XE349" s="261"/>
      <c r="XF349" s="261"/>
      <c r="XG349" s="261"/>
      <c r="XH349" s="261"/>
      <c r="XI349" s="261"/>
      <c r="XJ349" s="261"/>
      <c r="XK349" s="261"/>
      <c r="XL349" s="261"/>
      <c r="XM349" s="261"/>
      <c r="XN349" s="261"/>
      <c r="XO349" s="261"/>
      <c r="XP349" s="261"/>
      <c r="XQ349" s="261"/>
      <c r="XR349" s="261"/>
      <c r="XS349" s="261"/>
      <c r="XT349" s="261"/>
      <c r="XU349" s="261"/>
      <c r="XV349" s="261"/>
      <c r="XW349" s="261"/>
      <c r="XX349" s="261"/>
      <c r="XY349" s="261"/>
      <c r="XZ349" s="261"/>
      <c r="YA349" s="261"/>
      <c r="YB349" s="261"/>
      <c r="YC349" s="261"/>
      <c r="YD349" s="261"/>
      <c r="YE349" s="261"/>
      <c r="YF349" s="261"/>
      <c r="YG349" s="261"/>
      <c r="YH349" s="261"/>
      <c r="YI349" s="261"/>
      <c r="YJ349" s="261"/>
      <c r="YK349" s="261"/>
      <c r="YL349" s="261"/>
      <c r="YM349" s="261"/>
      <c r="YN349" s="261"/>
      <c r="YO349" s="261"/>
      <c r="YP349" s="261"/>
      <c r="YQ349" s="261"/>
      <c r="YR349" s="261"/>
      <c r="YS349" s="261"/>
      <c r="YT349" s="261"/>
      <c r="YU349" s="261"/>
      <c r="YV349" s="261"/>
      <c r="YW349" s="261"/>
      <c r="YX349" s="261"/>
      <c r="YY349" s="261"/>
      <c r="YZ349" s="261"/>
      <c r="ZA349" s="261"/>
      <c r="ZB349" s="261"/>
      <c r="ZC349" s="261"/>
      <c r="ZD349" s="261"/>
      <c r="ZE349" s="261"/>
      <c r="ZF349" s="261"/>
      <c r="ZG349" s="261"/>
      <c r="ZH349" s="261"/>
      <c r="ZI349" s="261"/>
      <c r="ZJ349" s="261"/>
      <c r="ZK349" s="261"/>
      <c r="ZL349" s="261"/>
      <c r="ZM349" s="261"/>
      <c r="ZN349" s="261"/>
      <c r="ZO349" s="261"/>
      <c r="ZP349" s="261"/>
      <c r="ZQ349" s="261"/>
      <c r="ZR349" s="261"/>
      <c r="ZS349" s="261"/>
      <c r="ZT349" s="261"/>
      <c r="ZU349" s="261"/>
      <c r="ZV349" s="261"/>
      <c r="ZW349" s="261"/>
      <c r="ZX349" s="261"/>
      <c r="ZY349" s="261"/>
      <c r="ZZ349" s="261"/>
      <c r="AAA349" s="261"/>
      <c r="AAB349" s="261"/>
      <c r="AAC349" s="261"/>
      <c r="AAD349" s="261"/>
      <c r="AAE349" s="261"/>
      <c r="AAF349" s="261"/>
      <c r="AAG349" s="261"/>
      <c r="AAH349" s="261"/>
      <c r="AAI349" s="261"/>
      <c r="AAJ349" s="261"/>
      <c r="AAK349" s="261"/>
      <c r="AAL349" s="261"/>
      <c r="AAM349" s="261"/>
      <c r="AAN349" s="261"/>
      <c r="AAO349" s="261"/>
      <c r="AAP349" s="261"/>
      <c r="AAQ349" s="261"/>
      <c r="AAR349" s="261"/>
      <c r="AAS349" s="261"/>
      <c r="AAT349" s="261"/>
      <c r="AAU349" s="261"/>
      <c r="AAV349" s="261"/>
      <c r="AAW349" s="261"/>
      <c r="AAX349" s="261"/>
      <c r="AAY349" s="261"/>
      <c r="AAZ349" s="261"/>
      <c r="ABA349" s="261"/>
      <c r="ABB349" s="261"/>
      <c r="ABC349" s="261"/>
      <c r="ABD349" s="261"/>
      <c r="ABE349" s="261"/>
      <c r="ABF349" s="261"/>
      <c r="ABG349" s="261"/>
      <c r="ABH349" s="261"/>
      <c r="ABI349" s="261"/>
      <c r="ABJ349" s="261"/>
      <c r="ABK349" s="261"/>
      <c r="ABL349" s="261"/>
      <c r="ABM349" s="261"/>
      <c r="ABN349" s="261"/>
      <c r="ABO349" s="261"/>
      <c r="ABP349" s="261"/>
      <c r="ABQ349" s="261"/>
      <c r="ABR349" s="261"/>
      <c r="ABS349" s="261"/>
      <c r="ABT349" s="261"/>
      <c r="ABU349" s="261"/>
      <c r="ABV349" s="261"/>
      <c r="ABW349" s="261"/>
      <c r="ABX349" s="261"/>
      <c r="ABY349" s="261"/>
      <c r="ABZ349" s="261"/>
      <c r="ACA349" s="261"/>
      <c r="ACB349" s="261"/>
      <c r="ACC349" s="261"/>
      <c r="ACD349" s="261"/>
      <c r="ACE349" s="261"/>
      <c r="ACF349" s="261"/>
      <c r="ACG349" s="261"/>
      <c r="ACH349" s="261"/>
      <c r="ACI349" s="261"/>
      <c r="ACJ349" s="261"/>
      <c r="ACK349" s="261"/>
      <c r="ACL349" s="261"/>
      <c r="ACM349" s="261"/>
      <c r="ACN349" s="261"/>
      <c r="ACO349" s="261"/>
      <c r="ACP349" s="261"/>
      <c r="ACQ349" s="261"/>
      <c r="ACR349" s="261"/>
      <c r="ACS349" s="261"/>
      <c r="ACT349" s="261"/>
      <c r="ACU349" s="261"/>
      <c r="ACV349" s="261"/>
      <c r="ACW349" s="261"/>
      <c r="ACX349" s="261"/>
      <c r="ACY349" s="261"/>
      <c r="ACZ349" s="261"/>
      <c r="ADA349" s="261"/>
      <c r="ADB349" s="261"/>
      <c r="ADC349" s="261"/>
      <c r="ADD349" s="261"/>
      <c r="ADE349" s="261"/>
      <c r="ADF349" s="261"/>
      <c r="ADG349" s="261"/>
      <c r="ADH349" s="261"/>
      <c r="ADI349" s="261"/>
      <c r="ADJ349" s="261"/>
      <c r="ADK349" s="261"/>
      <c r="ADL349" s="261"/>
      <c r="ADM349" s="261"/>
      <c r="ADN349" s="261"/>
      <c r="ADO349" s="261"/>
      <c r="ADP349" s="261"/>
      <c r="ADQ349" s="261"/>
      <c r="ADR349" s="261"/>
      <c r="ADS349" s="261"/>
      <c r="ADT349" s="261"/>
      <c r="ADU349" s="261"/>
      <c r="ADV349" s="261"/>
      <c r="ADW349" s="261"/>
      <c r="ADX349" s="261"/>
      <c r="ADY349" s="261"/>
      <c r="ADZ349" s="261"/>
      <c r="AEA349" s="261"/>
      <c r="AEB349" s="261"/>
      <c r="AEC349" s="261"/>
      <c r="AED349" s="261"/>
      <c r="AEE349" s="261"/>
      <c r="AEF349" s="261"/>
      <c r="AEG349" s="261"/>
      <c r="AEH349" s="261"/>
      <c r="AEI349" s="261"/>
      <c r="AEJ349" s="261"/>
      <c r="AEK349" s="261"/>
      <c r="AEL349" s="261"/>
      <c r="AEM349" s="261"/>
      <c r="AEN349" s="261"/>
      <c r="AEO349" s="261"/>
      <c r="AEP349" s="261"/>
      <c r="AEQ349" s="261"/>
      <c r="AER349" s="261"/>
      <c r="AES349" s="261"/>
      <c r="AET349" s="261"/>
      <c r="AEU349" s="261"/>
      <c r="AEV349" s="261"/>
      <c r="AEW349" s="261"/>
      <c r="AEX349" s="261"/>
      <c r="AEY349" s="261"/>
      <c r="AEZ349" s="261"/>
      <c r="AFA349" s="261"/>
      <c r="AFB349" s="261"/>
      <c r="AFC349" s="261"/>
      <c r="AFD349" s="261"/>
      <c r="AFE349" s="261"/>
      <c r="AFF349" s="261"/>
      <c r="AFG349" s="261"/>
      <c r="AFH349" s="261"/>
      <c r="AFI349" s="261"/>
      <c r="AFJ349" s="261"/>
      <c r="AFK349" s="261"/>
      <c r="AFL349" s="261"/>
      <c r="AFM349" s="261"/>
      <c r="AFN349" s="261"/>
      <c r="AFO349" s="261"/>
      <c r="AFP349" s="261"/>
      <c r="AFQ349" s="261"/>
      <c r="AFR349" s="261"/>
      <c r="AFS349" s="261"/>
      <c r="AFT349" s="261"/>
      <c r="AFU349" s="261"/>
      <c r="AFV349" s="261"/>
      <c r="AFW349" s="261"/>
      <c r="AFX349" s="261"/>
      <c r="AFY349" s="261"/>
      <c r="AFZ349" s="261"/>
      <c r="AGA349" s="261"/>
      <c r="AGB349" s="261"/>
      <c r="AGC349" s="261"/>
      <c r="AGD349" s="261"/>
      <c r="AGE349" s="261"/>
      <c r="AGF349" s="261"/>
      <c r="AGG349" s="261"/>
      <c r="AGH349" s="261"/>
      <c r="AGI349" s="261"/>
      <c r="AGJ349" s="261"/>
      <c r="AGK349" s="261"/>
      <c r="AGL349" s="261"/>
      <c r="AGM349" s="261"/>
      <c r="AGN349" s="261"/>
      <c r="AGO349" s="261"/>
      <c r="AGP349" s="261"/>
      <c r="AGQ349" s="261"/>
      <c r="AGR349" s="261"/>
      <c r="AGS349" s="261"/>
      <c r="AGT349" s="261"/>
      <c r="AGU349" s="261"/>
      <c r="AGV349" s="261"/>
      <c r="AGW349" s="261"/>
      <c r="AGX349" s="261"/>
      <c r="AGY349" s="261"/>
      <c r="AGZ349" s="261"/>
      <c r="AHA349" s="261"/>
      <c r="AHB349" s="261"/>
      <c r="AHC349" s="261"/>
      <c r="AHD349" s="261"/>
      <c r="AHE349" s="261"/>
      <c r="AHF349" s="261"/>
      <c r="AHG349" s="261"/>
      <c r="AHH349" s="261"/>
      <c r="AHI349" s="261"/>
      <c r="AHJ349" s="261"/>
      <c r="AHK349" s="261"/>
      <c r="AHL349" s="261"/>
      <c r="AHM349" s="261"/>
      <c r="AHN349" s="261"/>
      <c r="AHO349" s="261"/>
      <c r="AHP349" s="261"/>
      <c r="AHQ349" s="261"/>
      <c r="AHR349" s="261"/>
      <c r="AHS349" s="261"/>
      <c r="AHT349" s="261"/>
      <c r="AHU349" s="261"/>
      <c r="AHV349" s="261"/>
      <c r="AHW349" s="261"/>
      <c r="AHX349" s="261"/>
      <c r="AHY349" s="261"/>
      <c r="AHZ349" s="261"/>
      <c r="AIA349" s="261"/>
      <c r="AIB349" s="261"/>
      <c r="AIC349" s="261"/>
      <c r="AID349" s="261"/>
      <c r="AIE349" s="261"/>
      <c r="AIF349" s="261"/>
      <c r="AIG349" s="261"/>
      <c r="AIH349" s="261"/>
      <c r="AII349" s="261"/>
      <c r="AIJ349" s="261"/>
      <c r="AIK349" s="261"/>
      <c r="AIL349" s="261"/>
      <c r="AIM349" s="261"/>
      <c r="AIN349" s="261"/>
      <c r="AIO349" s="261"/>
      <c r="AIP349" s="261"/>
      <c r="AIQ349" s="261"/>
      <c r="AIR349" s="261"/>
      <c r="AIS349" s="261"/>
      <c r="AIT349" s="261"/>
      <c r="AIU349" s="261"/>
      <c r="AIV349" s="261"/>
      <c r="AIW349" s="261"/>
      <c r="AIX349" s="261"/>
      <c r="AIY349" s="261"/>
      <c r="AIZ349" s="261"/>
      <c r="AJA349" s="261"/>
      <c r="AJB349" s="261"/>
      <c r="AJC349" s="261"/>
      <c r="AJD349" s="261"/>
      <c r="AJE349" s="261"/>
      <c r="AJF349" s="261"/>
      <c r="AJG349" s="261"/>
      <c r="AJH349" s="261"/>
      <c r="AJI349" s="261"/>
      <c r="AJJ349" s="261"/>
      <c r="AJK349" s="261"/>
      <c r="AJL349" s="261"/>
      <c r="AJM349" s="261"/>
      <c r="AJN349" s="261"/>
      <c r="AJO349" s="261"/>
      <c r="AJP349" s="261"/>
      <c r="AJQ349" s="261"/>
      <c r="AJR349" s="261"/>
      <c r="AJS349" s="261"/>
      <c r="AJT349" s="261"/>
      <c r="AJU349" s="261"/>
      <c r="AJV349" s="261"/>
      <c r="AJW349" s="261"/>
      <c r="AJX349" s="261"/>
      <c r="AJY349" s="261"/>
      <c r="AJZ349" s="261"/>
      <c r="AKA349" s="261"/>
      <c r="AKB349" s="261"/>
      <c r="AKC349" s="261"/>
      <c r="AKD349" s="261"/>
      <c r="AKE349" s="261"/>
      <c r="AKF349" s="261"/>
      <c r="AKG349" s="261"/>
      <c r="AKH349" s="261"/>
      <c r="AKI349" s="261"/>
      <c r="AKJ349" s="261"/>
      <c r="AKK349" s="261"/>
      <c r="AKL349" s="261"/>
      <c r="AKM349" s="261"/>
      <c r="AKN349" s="261"/>
      <c r="AKO349" s="261"/>
      <c r="AKP349" s="261"/>
      <c r="AKQ349" s="261"/>
      <c r="AKR349" s="261"/>
      <c r="AKS349" s="261"/>
      <c r="AKT349" s="261"/>
      <c r="AKU349" s="261"/>
      <c r="AKV349" s="261"/>
      <c r="AKW349" s="261"/>
      <c r="AKX349" s="261"/>
      <c r="AKY349" s="261"/>
      <c r="AKZ349" s="261"/>
      <c r="ALA349" s="261"/>
      <c r="ALB349" s="261"/>
      <c r="ALC349" s="261"/>
      <c r="ALD349" s="261"/>
      <c r="ALE349" s="261"/>
      <c r="ALF349" s="261"/>
      <c r="ALG349" s="261"/>
      <c r="ALH349" s="261"/>
      <c r="ALI349" s="261"/>
      <c r="ALJ349" s="261"/>
      <c r="ALK349" s="261"/>
      <c r="ALL349" s="261"/>
      <c r="ALM349" s="261"/>
      <c r="ALN349" s="261"/>
      <c r="ALO349" s="261"/>
      <c r="ALP349" s="261"/>
      <c r="ALQ349" s="261"/>
      <c r="ALR349" s="261"/>
      <c r="ALS349" s="261"/>
      <c r="ALT349" s="261"/>
      <c r="ALU349" s="261"/>
      <c r="ALV349" s="261"/>
      <c r="ALW349" s="261"/>
      <c r="ALX349" s="261"/>
      <c r="ALY349" s="261"/>
      <c r="ALZ349" s="261"/>
      <c r="AMA349" s="261"/>
      <c r="AMB349" s="261"/>
      <c r="AMC349" s="261"/>
      <c r="AMD349" s="261"/>
      <c r="AME349" s="261"/>
      <c r="AMF349" s="261"/>
      <c r="AMG349" s="261"/>
      <c r="AMH349" s="261"/>
      <c r="AMI349" s="261"/>
      <c r="AMJ349" s="261"/>
      <c r="AMK349" s="261"/>
    </row>
    <row r="350" spans="1:1025" s="269" customFormat="1" x14ac:dyDescent="0.35">
      <c r="A350" s="261"/>
      <c r="B350" s="265"/>
      <c r="C350" s="266"/>
      <c r="D350" s="266"/>
      <c r="E350" s="266"/>
      <c r="F350" s="266"/>
      <c r="G350" s="266"/>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261"/>
      <c r="AE350" s="261"/>
      <c r="AF350" s="261"/>
      <c r="AG350" s="261"/>
      <c r="AH350" s="261"/>
      <c r="AI350" s="261"/>
      <c r="AJ350" s="261"/>
      <c r="AK350" s="261"/>
      <c r="AL350" s="261"/>
      <c r="AM350" s="261"/>
      <c r="AN350" s="261"/>
      <c r="AO350" s="261"/>
      <c r="AP350" s="261"/>
      <c r="AQ350" s="261"/>
      <c r="AR350" s="261"/>
      <c r="AS350" s="261"/>
      <c r="AT350" s="261"/>
      <c r="AU350" s="261"/>
      <c r="AV350" s="261"/>
      <c r="AW350" s="261"/>
      <c r="AX350" s="261"/>
      <c r="AY350" s="261"/>
      <c r="AZ350" s="261"/>
      <c r="BA350" s="261"/>
      <c r="BB350" s="261"/>
      <c r="BC350" s="261"/>
      <c r="BD350" s="261"/>
      <c r="BE350" s="261"/>
      <c r="BF350" s="261"/>
      <c r="BG350" s="261"/>
      <c r="BH350" s="261"/>
      <c r="BI350" s="261"/>
      <c r="BJ350" s="261"/>
      <c r="BK350" s="261"/>
      <c r="BL350" s="261"/>
      <c r="BM350" s="261"/>
      <c r="BN350" s="261"/>
      <c r="BO350" s="261"/>
      <c r="BP350" s="261"/>
      <c r="BQ350" s="261"/>
      <c r="BR350" s="261"/>
      <c r="BS350" s="261"/>
      <c r="BT350" s="261"/>
      <c r="BU350" s="261"/>
      <c r="BV350" s="261"/>
      <c r="BW350" s="261"/>
      <c r="BX350" s="261"/>
      <c r="BY350" s="261"/>
      <c r="BZ350" s="261"/>
      <c r="CA350" s="261"/>
      <c r="CB350" s="261"/>
      <c r="CC350" s="261"/>
      <c r="CD350" s="261"/>
      <c r="CE350" s="261"/>
      <c r="CF350" s="261"/>
      <c r="CG350" s="261"/>
      <c r="CH350" s="261"/>
      <c r="CI350" s="261"/>
      <c r="CJ350" s="261"/>
      <c r="CK350" s="261"/>
      <c r="CL350" s="261"/>
      <c r="CM350" s="261"/>
      <c r="CN350" s="261"/>
      <c r="CO350" s="261"/>
      <c r="CP350" s="261"/>
      <c r="CQ350" s="261"/>
      <c r="CR350" s="261"/>
      <c r="CS350" s="261"/>
      <c r="CT350" s="261"/>
      <c r="CU350" s="261"/>
      <c r="CV350" s="261"/>
      <c r="CW350" s="261"/>
      <c r="CX350" s="261"/>
      <c r="CY350" s="261"/>
      <c r="CZ350" s="261"/>
      <c r="DA350" s="261"/>
      <c r="DB350" s="261"/>
      <c r="DC350" s="261"/>
      <c r="DD350" s="261"/>
      <c r="DE350" s="261"/>
      <c r="DF350" s="261"/>
      <c r="DG350" s="261"/>
      <c r="DH350" s="261"/>
      <c r="DI350" s="261"/>
      <c r="DJ350" s="261"/>
      <c r="DK350" s="261"/>
      <c r="DL350" s="261"/>
      <c r="DM350" s="261"/>
      <c r="DN350" s="261"/>
      <c r="DO350" s="261"/>
      <c r="DP350" s="261"/>
      <c r="DQ350" s="261"/>
      <c r="DR350" s="261"/>
      <c r="DS350" s="261"/>
      <c r="DT350" s="261"/>
      <c r="DU350" s="261"/>
      <c r="DV350" s="261"/>
      <c r="DW350" s="261"/>
      <c r="DX350" s="261"/>
      <c r="DY350" s="261"/>
      <c r="DZ350" s="261"/>
      <c r="EA350" s="261"/>
      <c r="EB350" s="261"/>
      <c r="EC350" s="261"/>
      <c r="ED350" s="261"/>
      <c r="EE350" s="261"/>
      <c r="EF350" s="261"/>
      <c r="EG350" s="261"/>
      <c r="EH350" s="261"/>
      <c r="EI350" s="261"/>
      <c r="EJ350" s="261"/>
      <c r="EK350" s="261"/>
      <c r="EL350" s="261"/>
      <c r="EM350" s="261"/>
      <c r="EN350" s="261"/>
      <c r="EO350" s="261"/>
      <c r="EP350" s="261"/>
      <c r="EQ350" s="261"/>
      <c r="ER350" s="261"/>
      <c r="ES350" s="261"/>
      <c r="ET350" s="261"/>
      <c r="EU350" s="261"/>
      <c r="EV350" s="261"/>
      <c r="EW350" s="261"/>
      <c r="EX350" s="261"/>
      <c r="EY350" s="261"/>
      <c r="EZ350" s="261"/>
      <c r="FA350" s="261"/>
      <c r="FB350" s="261"/>
      <c r="FC350" s="261"/>
      <c r="FD350" s="261"/>
      <c r="FE350" s="261"/>
      <c r="FF350" s="261"/>
      <c r="FG350" s="261"/>
      <c r="FH350" s="261"/>
      <c r="FI350" s="261"/>
      <c r="FJ350" s="261"/>
      <c r="FK350" s="261"/>
      <c r="FL350" s="261"/>
      <c r="FM350" s="261"/>
      <c r="FN350" s="261"/>
      <c r="FO350" s="261"/>
      <c r="FP350" s="261"/>
      <c r="FQ350" s="261"/>
      <c r="FR350" s="261"/>
      <c r="FS350" s="261"/>
      <c r="FT350" s="261"/>
      <c r="FU350" s="261"/>
      <c r="FV350" s="261"/>
      <c r="FW350" s="261"/>
      <c r="FX350" s="261"/>
      <c r="FY350" s="261"/>
      <c r="FZ350" s="261"/>
      <c r="GA350" s="261"/>
      <c r="GB350" s="261"/>
      <c r="GC350" s="261"/>
      <c r="GD350" s="261"/>
      <c r="GE350" s="261"/>
      <c r="GF350" s="261"/>
      <c r="GG350" s="261"/>
      <c r="GH350" s="261"/>
      <c r="GI350" s="261"/>
      <c r="GJ350" s="261"/>
      <c r="GK350" s="261"/>
      <c r="GL350" s="261"/>
      <c r="GM350" s="261"/>
      <c r="GN350" s="261"/>
      <c r="GO350" s="261"/>
      <c r="GP350" s="261"/>
      <c r="GQ350" s="261"/>
      <c r="GR350" s="261"/>
      <c r="GS350" s="261"/>
      <c r="GT350" s="261"/>
      <c r="GU350" s="261"/>
      <c r="GV350" s="261"/>
      <c r="GW350" s="261"/>
      <c r="GX350" s="261"/>
      <c r="GY350" s="261"/>
      <c r="GZ350" s="261"/>
      <c r="HA350" s="261"/>
      <c r="HB350" s="261"/>
      <c r="HC350" s="261"/>
      <c r="HD350" s="261"/>
      <c r="HE350" s="261"/>
      <c r="HF350" s="261"/>
      <c r="HG350" s="261"/>
      <c r="HH350" s="261"/>
      <c r="HI350" s="261"/>
      <c r="HJ350" s="261"/>
      <c r="HK350" s="261"/>
      <c r="HL350" s="261"/>
      <c r="HM350" s="261"/>
      <c r="HN350" s="261"/>
      <c r="HO350" s="261"/>
      <c r="HP350" s="261"/>
      <c r="HQ350" s="261"/>
      <c r="HR350" s="261"/>
      <c r="HS350" s="261"/>
      <c r="HT350" s="261"/>
      <c r="HU350" s="261"/>
      <c r="HV350" s="261"/>
      <c r="HW350" s="261"/>
      <c r="HX350" s="261"/>
      <c r="HY350" s="261"/>
      <c r="HZ350" s="261"/>
      <c r="IA350" s="261"/>
      <c r="IB350" s="261"/>
      <c r="IC350" s="261"/>
      <c r="ID350" s="261"/>
      <c r="IE350" s="261"/>
      <c r="IF350" s="261"/>
      <c r="IG350" s="261"/>
      <c r="IH350" s="261"/>
      <c r="II350" s="261"/>
      <c r="IJ350" s="261"/>
      <c r="IK350" s="261"/>
      <c r="IL350" s="261"/>
      <c r="IM350" s="261"/>
      <c r="IN350" s="261"/>
      <c r="IO350" s="261"/>
      <c r="IP350" s="261"/>
      <c r="IQ350" s="261"/>
      <c r="IR350" s="261"/>
      <c r="IS350" s="261"/>
      <c r="IT350" s="261"/>
      <c r="IU350" s="261"/>
      <c r="IV350" s="261"/>
      <c r="IW350" s="261"/>
      <c r="IX350" s="261"/>
      <c r="IY350" s="261"/>
      <c r="IZ350" s="261"/>
      <c r="JA350" s="261"/>
      <c r="JB350" s="261"/>
      <c r="JC350" s="261"/>
      <c r="JD350" s="261"/>
      <c r="JE350" s="261"/>
      <c r="JF350" s="261"/>
      <c r="JG350" s="261"/>
      <c r="JH350" s="261"/>
      <c r="JI350" s="261"/>
      <c r="JJ350" s="261"/>
      <c r="JK350" s="261"/>
      <c r="JL350" s="261"/>
      <c r="JM350" s="261"/>
      <c r="JN350" s="261"/>
      <c r="JO350" s="261"/>
      <c r="JP350" s="261"/>
      <c r="JQ350" s="261"/>
      <c r="JR350" s="261"/>
      <c r="JS350" s="261"/>
      <c r="JT350" s="261"/>
      <c r="JU350" s="261"/>
      <c r="JV350" s="261"/>
      <c r="JW350" s="261"/>
      <c r="JX350" s="261"/>
      <c r="JY350" s="261"/>
      <c r="JZ350" s="261"/>
      <c r="KA350" s="261"/>
      <c r="KB350" s="261"/>
      <c r="KC350" s="261"/>
      <c r="KD350" s="261"/>
      <c r="KE350" s="261"/>
      <c r="KF350" s="261"/>
      <c r="KG350" s="261"/>
      <c r="KH350" s="261"/>
      <c r="KI350" s="261"/>
      <c r="KJ350" s="261"/>
      <c r="KK350" s="261"/>
      <c r="KL350" s="261"/>
      <c r="KM350" s="261"/>
      <c r="KN350" s="261"/>
      <c r="KO350" s="261"/>
      <c r="KP350" s="261"/>
      <c r="KQ350" s="261"/>
      <c r="KR350" s="261"/>
      <c r="KS350" s="261"/>
      <c r="KT350" s="261"/>
      <c r="KU350" s="261"/>
      <c r="KV350" s="261"/>
      <c r="KW350" s="261"/>
      <c r="KX350" s="261"/>
      <c r="KY350" s="261"/>
      <c r="KZ350" s="261"/>
      <c r="LA350" s="261"/>
      <c r="LB350" s="261"/>
      <c r="LC350" s="261"/>
      <c r="LD350" s="261"/>
      <c r="LE350" s="261"/>
      <c r="LF350" s="261"/>
      <c r="LG350" s="261"/>
      <c r="LH350" s="261"/>
      <c r="LI350" s="261"/>
      <c r="LJ350" s="261"/>
      <c r="LK350" s="261"/>
      <c r="LL350" s="261"/>
      <c r="LM350" s="261"/>
      <c r="LN350" s="261"/>
      <c r="LO350" s="261"/>
      <c r="LP350" s="261"/>
      <c r="LQ350" s="261"/>
      <c r="LR350" s="261"/>
      <c r="LS350" s="261"/>
      <c r="LT350" s="261"/>
      <c r="LU350" s="261"/>
      <c r="LV350" s="261"/>
      <c r="LW350" s="261"/>
      <c r="LX350" s="261"/>
      <c r="LY350" s="261"/>
      <c r="LZ350" s="261"/>
      <c r="MA350" s="261"/>
      <c r="MB350" s="261"/>
      <c r="MC350" s="261"/>
      <c r="MD350" s="261"/>
      <c r="ME350" s="261"/>
      <c r="MF350" s="261"/>
      <c r="MG350" s="261"/>
      <c r="MH350" s="261"/>
      <c r="MI350" s="261"/>
      <c r="MJ350" s="261"/>
      <c r="MK350" s="261"/>
      <c r="ML350" s="261"/>
      <c r="MM350" s="261"/>
      <c r="MN350" s="261"/>
      <c r="MO350" s="261"/>
      <c r="MP350" s="261"/>
      <c r="MQ350" s="261"/>
      <c r="MR350" s="261"/>
      <c r="MS350" s="261"/>
      <c r="MT350" s="261"/>
      <c r="MU350" s="261"/>
      <c r="MV350" s="261"/>
      <c r="MW350" s="261"/>
      <c r="MX350" s="261"/>
      <c r="MY350" s="261"/>
      <c r="MZ350" s="261"/>
      <c r="NA350" s="261"/>
      <c r="NB350" s="261"/>
      <c r="NC350" s="261"/>
      <c r="ND350" s="261"/>
      <c r="NE350" s="261"/>
      <c r="NF350" s="261"/>
      <c r="NG350" s="261"/>
      <c r="NH350" s="261"/>
      <c r="NI350" s="261"/>
      <c r="NJ350" s="261"/>
      <c r="NK350" s="261"/>
      <c r="NL350" s="261"/>
      <c r="NM350" s="261"/>
      <c r="NN350" s="261"/>
      <c r="NO350" s="261"/>
      <c r="NP350" s="261"/>
      <c r="NQ350" s="261"/>
      <c r="NR350" s="261"/>
      <c r="NS350" s="261"/>
      <c r="NT350" s="261"/>
      <c r="NU350" s="261"/>
      <c r="NV350" s="261"/>
      <c r="NW350" s="261"/>
      <c r="NX350" s="261"/>
      <c r="NY350" s="261"/>
      <c r="NZ350" s="261"/>
      <c r="OA350" s="261"/>
      <c r="OB350" s="261"/>
      <c r="OC350" s="261"/>
      <c r="OD350" s="261"/>
      <c r="OE350" s="261"/>
      <c r="OF350" s="261"/>
      <c r="OG350" s="261"/>
      <c r="OH350" s="261"/>
      <c r="OI350" s="261"/>
      <c r="OJ350" s="261"/>
      <c r="OK350" s="261"/>
      <c r="OL350" s="261"/>
      <c r="OM350" s="261"/>
      <c r="ON350" s="261"/>
      <c r="OO350" s="261"/>
      <c r="OP350" s="261"/>
      <c r="OQ350" s="261"/>
      <c r="OR350" s="261"/>
      <c r="OS350" s="261"/>
      <c r="OT350" s="261"/>
      <c r="OU350" s="261"/>
      <c r="OV350" s="261"/>
      <c r="OW350" s="261"/>
      <c r="OX350" s="261"/>
      <c r="OY350" s="261"/>
      <c r="OZ350" s="261"/>
      <c r="PA350" s="261"/>
      <c r="PB350" s="261"/>
      <c r="PC350" s="261"/>
      <c r="PD350" s="261"/>
      <c r="PE350" s="261"/>
      <c r="PF350" s="261"/>
      <c r="PG350" s="261"/>
      <c r="PH350" s="261"/>
      <c r="PI350" s="261"/>
      <c r="PJ350" s="261"/>
      <c r="PK350" s="261"/>
      <c r="PL350" s="261"/>
      <c r="PM350" s="261"/>
      <c r="PN350" s="261"/>
      <c r="PO350" s="261"/>
      <c r="PP350" s="261"/>
      <c r="PQ350" s="261"/>
      <c r="PR350" s="261"/>
      <c r="PS350" s="261"/>
      <c r="PT350" s="261"/>
      <c r="PU350" s="261"/>
      <c r="PV350" s="261"/>
      <c r="PW350" s="261"/>
      <c r="PX350" s="261"/>
      <c r="PY350" s="261"/>
      <c r="PZ350" s="261"/>
      <c r="QA350" s="261"/>
      <c r="QB350" s="261"/>
      <c r="QC350" s="261"/>
      <c r="QD350" s="261"/>
      <c r="QE350" s="261"/>
      <c r="QF350" s="261"/>
      <c r="QG350" s="261"/>
      <c r="QH350" s="261"/>
      <c r="QI350" s="261"/>
      <c r="QJ350" s="261"/>
      <c r="QK350" s="261"/>
      <c r="QL350" s="261"/>
      <c r="QM350" s="261"/>
      <c r="QN350" s="261"/>
      <c r="QO350" s="261"/>
      <c r="QP350" s="261"/>
      <c r="QQ350" s="261"/>
      <c r="QR350" s="261"/>
      <c r="QS350" s="261"/>
      <c r="QT350" s="261"/>
      <c r="QU350" s="261"/>
      <c r="QV350" s="261"/>
      <c r="QW350" s="261"/>
      <c r="QX350" s="261"/>
      <c r="QY350" s="261"/>
      <c r="QZ350" s="261"/>
      <c r="RA350" s="261"/>
      <c r="RB350" s="261"/>
      <c r="RC350" s="261"/>
      <c r="RD350" s="261"/>
      <c r="RE350" s="261"/>
      <c r="RF350" s="261"/>
      <c r="RG350" s="261"/>
      <c r="RH350" s="261"/>
      <c r="RI350" s="261"/>
      <c r="RJ350" s="261"/>
      <c r="RK350" s="261"/>
      <c r="RL350" s="261"/>
      <c r="RM350" s="261"/>
      <c r="RN350" s="261"/>
      <c r="RO350" s="261"/>
      <c r="RP350" s="261"/>
      <c r="RQ350" s="261"/>
      <c r="RR350" s="261"/>
      <c r="RS350" s="261"/>
      <c r="RT350" s="261"/>
      <c r="RU350" s="261"/>
      <c r="RV350" s="261"/>
      <c r="RW350" s="261"/>
      <c r="RX350" s="261"/>
      <c r="RY350" s="261"/>
      <c r="RZ350" s="261"/>
      <c r="SA350" s="261"/>
      <c r="SB350" s="261"/>
      <c r="SC350" s="261"/>
      <c r="SD350" s="261"/>
      <c r="SE350" s="261"/>
      <c r="SF350" s="261"/>
      <c r="SG350" s="261"/>
      <c r="SH350" s="261"/>
      <c r="SI350" s="261"/>
      <c r="SJ350" s="261"/>
      <c r="SK350" s="261"/>
      <c r="SL350" s="261"/>
      <c r="SM350" s="261"/>
      <c r="SN350" s="261"/>
      <c r="SO350" s="261"/>
      <c r="SP350" s="261"/>
      <c r="SQ350" s="261"/>
      <c r="SR350" s="261"/>
      <c r="SS350" s="261"/>
      <c r="ST350" s="261"/>
      <c r="SU350" s="261"/>
      <c r="SV350" s="261"/>
      <c r="SW350" s="261"/>
      <c r="SX350" s="261"/>
      <c r="SY350" s="261"/>
      <c r="SZ350" s="261"/>
      <c r="TA350" s="261"/>
      <c r="TB350" s="261"/>
      <c r="TC350" s="261"/>
      <c r="TD350" s="261"/>
      <c r="TE350" s="261"/>
      <c r="TF350" s="261"/>
      <c r="TG350" s="261"/>
      <c r="TH350" s="261"/>
      <c r="TI350" s="261"/>
      <c r="TJ350" s="261"/>
      <c r="TK350" s="261"/>
      <c r="TL350" s="261"/>
      <c r="TM350" s="261"/>
      <c r="TN350" s="261"/>
      <c r="TO350" s="261"/>
      <c r="TP350" s="261"/>
      <c r="TQ350" s="261"/>
      <c r="TR350" s="261"/>
      <c r="TS350" s="261"/>
      <c r="TT350" s="261"/>
      <c r="TU350" s="261"/>
      <c r="TV350" s="261"/>
      <c r="TW350" s="261"/>
      <c r="TX350" s="261"/>
      <c r="TY350" s="261"/>
      <c r="TZ350" s="261"/>
      <c r="UA350" s="261"/>
      <c r="UB350" s="261"/>
      <c r="UC350" s="261"/>
      <c r="UD350" s="261"/>
      <c r="UE350" s="261"/>
      <c r="UF350" s="261"/>
      <c r="UG350" s="261"/>
      <c r="UH350" s="261"/>
      <c r="UI350" s="261"/>
      <c r="UJ350" s="261"/>
      <c r="UK350" s="261"/>
      <c r="UL350" s="261"/>
      <c r="UM350" s="261"/>
      <c r="UN350" s="261"/>
      <c r="UO350" s="261"/>
      <c r="UP350" s="261"/>
      <c r="UQ350" s="261"/>
      <c r="UR350" s="261"/>
      <c r="US350" s="261"/>
      <c r="UT350" s="261"/>
      <c r="UU350" s="261"/>
      <c r="UV350" s="261"/>
      <c r="UW350" s="261"/>
      <c r="UX350" s="261"/>
      <c r="UY350" s="261"/>
      <c r="UZ350" s="261"/>
      <c r="VA350" s="261"/>
      <c r="VB350" s="261"/>
      <c r="VC350" s="261"/>
      <c r="VD350" s="261"/>
      <c r="VE350" s="261"/>
      <c r="VF350" s="261"/>
      <c r="VG350" s="261"/>
      <c r="VH350" s="261"/>
      <c r="VI350" s="261"/>
      <c r="VJ350" s="261"/>
      <c r="VK350" s="261"/>
      <c r="VL350" s="261"/>
      <c r="VM350" s="261"/>
      <c r="VN350" s="261"/>
      <c r="VO350" s="261"/>
      <c r="VP350" s="261"/>
      <c r="VQ350" s="261"/>
      <c r="VR350" s="261"/>
      <c r="VS350" s="261"/>
      <c r="VT350" s="261"/>
      <c r="VU350" s="261"/>
      <c r="VV350" s="261"/>
      <c r="VW350" s="261"/>
      <c r="VX350" s="261"/>
      <c r="VY350" s="261"/>
      <c r="VZ350" s="261"/>
      <c r="WA350" s="261"/>
      <c r="WB350" s="261"/>
      <c r="WC350" s="261"/>
      <c r="WD350" s="261"/>
      <c r="WE350" s="261"/>
      <c r="WF350" s="261"/>
      <c r="WG350" s="261"/>
      <c r="WH350" s="261"/>
      <c r="WI350" s="261"/>
      <c r="WJ350" s="261"/>
      <c r="WK350" s="261"/>
      <c r="WL350" s="261"/>
      <c r="WM350" s="261"/>
      <c r="WN350" s="261"/>
      <c r="WO350" s="261"/>
      <c r="WP350" s="261"/>
      <c r="WQ350" s="261"/>
      <c r="WR350" s="261"/>
      <c r="WS350" s="261"/>
      <c r="WT350" s="261"/>
      <c r="WU350" s="261"/>
      <c r="WV350" s="261"/>
      <c r="WW350" s="261"/>
      <c r="WX350" s="261"/>
      <c r="WY350" s="261"/>
      <c r="WZ350" s="261"/>
      <c r="XA350" s="261"/>
      <c r="XB350" s="261"/>
      <c r="XC350" s="261"/>
      <c r="XD350" s="261"/>
      <c r="XE350" s="261"/>
      <c r="XF350" s="261"/>
      <c r="XG350" s="261"/>
      <c r="XH350" s="261"/>
      <c r="XI350" s="261"/>
      <c r="XJ350" s="261"/>
      <c r="XK350" s="261"/>
      <c r="XL350" s="261"/>
      <c r="XM350" s="261"/>
      <c r="XN350" s="261"/>
      <c r="XO350" s="261"/>
      <c r="XP350" s="261"/>
      <c r="XQ350" s="261"/>
      <c r="XR350" s="261"/>
      <c r="XS350" s="261"/>
      <c r="XT350" s="261"/>
      <c r="XU350" s="261"/>
      <c r="XV350" s="261"/>
      <c r="XW350" s="261"/>
      <c r="XX350" s="261"/>
      <c r="XY350" s="261"/>
      <c r="XZ350" s="261"/>
      <c r="YA350" s="261"/>
      <c r="YB350" s="261"/>
      <c r="YC350" s="261"/>
      <c r="YD350" s="261"/>
      <c r="YE350" s="261"/>
      <c r="YF350" s="261"/>
      <c r="YG350" s="261"/>
      <c r="YH350" s="261"/>
      <c r="YI350" s="261"/>
      <c r="YJ350" s="261"/>
      <c r="YK350" s="261"/>
      <c r="YL350" s="261"/>
      <c r="YM350" s="261"/>
      <c r="YN350" s="261"/>
      <c r="YO350" s="261"/>
      <c r="YP350" s="261"/>
      <c r="YQ350" s="261"/>
      <c r="YR350" s="261"/>
      <c r="YS350" s="261"/>
      <c r="YT350" s="261"/>
      <c r="YU350" s="261"/>
      <c r="YV350" s="261"/>
      <c r="YW350" s="261"/>
      <c r="YX350" s="261"/>
      <c r="YY350" s="261"/>
      <c r="YZ350" s="261"/>
      <c r="ZA350" s="261"/>
      <c r="ZB350" s="261"/>
      <c r="ZC350" s="261"/>
      <c r="ZD350" s="261"/>
      <c r="ZE350" s="261"/>
      <c r="ZF350" s="261"/>
      <c r="ZG350" s="261"/>
      <c r="ZH350" s="261"/>
      <c r="ZI350" s="261"/>
      <c r="ZJ350" s="261"/>
      <c r="ZK350" s="261"/>
      <c r="ZL350" s="261"/>
      <c r="ZM350" s="261"/>
      <c r="ZN350" s="261"/>
      <c r="ZO350" s="261"/>
      <c r="ZP350" s="261"/>
      <c r="ZQ350" s="261"/>
      <c r="ZR350" s="261"/>
      <c r="ZS350" s="261"/>
      <c r="ZT350" s="261"/>
      <c r="ZU350" s="261"/>
      <c r="ZV350" s="261"/>
      <c r="ZW350" s="261"/>
      <c r="ZX350" s="261"/>
      <c r="ZY350" s="261"/>
      <c r="ZZ350" s="261"/>
      <c r="AAA350" s="261"/>
      <c r="AAB350" s="261"/>
      <c r="AAC350" s="261"/>
      <c r="AAD350" s="261"/>
      <c r="AAE350" s="261"/>
      <c r="AAF350" s="261"/>
      <c r="AAG350" s="261"/>
      <c r="AAH350" s="261"/>
      <c r="AAI350" s="261"/>
      <c r="AAJ350" s="261"/>
      <c r="AAK350" s="261"/>
      <c r="AAL350" s="261"/>
      <c r="AAM350" s="261"/>
      <c r="AAN350" s="261"/>
      <c r="AAO350" s="261"/>
      <c r="AAP350" s="261"/>
      <c r="AAQ350" s="261"/>
      <c r="AAR350" s="261"/>
      <c r="AAS350" s="261"/>
      <c r="AAT350" s="261"/>
      <c r="AAU350" s="261"/>
      <c r="AAV350" s="261"/>
      <c r="AAW350" s="261"/>
      <c r="AAX350" s="261"/>
      <c r="AAY350" s="261"/>
      <c r="AAZ350" s="261"/>
      <c r="ABA350" s="261"/>
      <c r="ABB350" s="261"/>
      <c r="ABC350" s="261"/>
      <c r="ABD350" s="261"/>
      <c r="ABE350" s="261"/>
      <c r="ABF350" s="261"/>
      <c r="ABG350" s="261"/>
      <c r="ABH350" s="261"/>
      <c r="ABI350" s="261"/>
      <c r="ABJ350" s="261"/>
      <c r="ABK350" s="261"/>
      <c r="ABL350" s="261"/>
      <c r="ABM350" s="261"/>
      <c r="ABN350" s="261"/>
      <c r="ABO350" s="261"/>
      <c r="ABP350" s="261"/>
      <c r="ABQ350" s="261"/>
      <c r="ABR350" s="261"/>
      <c r="ABS350" s="261"/>
      <c r="ABT350" s="261"/>
      <c r="ABU350" s="261"/>
      <c r="ABV350" s="261"/>
      <c r="ABW350" s="261"/>
      <c r="ABX350" s="261"/>
      <c r="ABY350" s="261"/>
      <c r="ABZ350" s="261"/>
      <c r="ACA350" s="261"/>
      <c r="ACB350" s="261"/>
      <c r="ACC350" s="261"/>
      <c r="ACD350" s="261"/>
      <c r="ACE350" s="261"/>
      <c r="ACF350" s="261"/>
      <c r="ACG350" s="261"/>
      <c r="ACH350" s="261"/>
      <c r="ACI350" s="261"/>
      <c r="ACJ350" s="261"/>
      <c r="ACK350" s="261"/>
      <c r="ACL350" s="261"/>
      <c r="ACM350" s="261"/>
      <c r="ACN350" s="261"/>
      <c r="ACO350" s="261"/>
      <c r="ACP350" s="261"/>
      <c r="ACQ350" s="261"/>
      <c r="ACR350" s="261"/>
      <c r="ACS350" s="261"/>
      <c r="ACT350" s="261"/>
      <c r="ACU350" s="261"/>
      <c r="ACV350" s="261"/>
      <c r="ACW350" s="261"/>
      <c r="ACX350" s="261"/>
      <c r="ACY350" s="261"/>
      <c r="ACZ350" s="261"/>
      <c r="ADA350" s="261"/>
      <c r="ADB350" s="261"/>
      <c r="ADC350" s="261"/>
      <c r="ADD350" s="261"/>
      <c r="ADE350" s="261"/>
      <c r="ADF350" s="261"/>
      <c r="ADG350" s="261"/>
      <c r="ADH350" s="261"/>
      <c r="ADI350" s="261"/>
      <c r="ADJ350" s="261"/>
      <c r="ADK350" s="261"/>
      <c r="ADL350" s="261"/>
      <c r="ADM350" s="261"/>
      <c r="ADN350" s="261"/>
      <c r="ADO350" s="261"/>
      <c r="ADP350" s="261"/>
      <c r="ADQ350" s="261"/>
      <c r="ADR350" s="261"/>
      <c r="ADS350" s="261"/>
      <c r="ADT350" s="261"/>
      <c r="ADU350" s="261"/>
      <c r="ADV350" s="261"/>
      <c r="ADW350" s="261"/>
      <c r="ADX350" s="261"/>
      <c r="ADY350" s="261"/>
      <c r="ADZ350" s="261"/>
      <c r="AEA350" s="261"/>
      <c r="AEB350" s="261"/>
      <c r="AEC350" s="261"/>
      <c r="AED350" s="261"/>
      <c r="AEE350" s="261"/>
      <c r="AEF350" s="261"/>
      <c r="AEG350" s="261"/>
      <c r="AEH350" s="261"/>
      <c r="AEI350" s="261"/>
      <c r="AEJ350" s="261"/>
      <c r="AEK350" s="261"/>
      <c r="AEL350" s="261"/>
      <c r="AEM350" s="261"/>
      <c r="AEN350" s="261"/>
      <c r="AEO350" s="261"/>
      <c r="AEP350" s="261"/>
      <c r="AEQ350" s="261"/>
      <c r="AER350" s="261"/>
      <c r="AES350" s="261"/>
      <c r="AET350" s="261"/>
      <c r="AEU350" s="261"/>
      <c r="AEV350" s="261"/>
      <c r="AEW350" s="261"/>
      <c r="AEX350" s="261"/>
      <c r="AEY350" s="261"/>
      <c r="AEZ350" s="261"/>
      <c r="AFA350" s="261"/>
      <c r="AFB350" s="261"/>
      <c r="AFC350" s="261"/>
      <c r="AFD350" s="261"/>
      <c r="AFE350" s="261"/>
      <c r="AFF350" s="261"/>
      <c r="AFG350" s="261"/>
      <c r="AFH350" s="261"/>
      <c r="AFI350" s="261"/>
      <c r="AFJ350" s="261"/>
      <c r="AFK350" s="261"/>
      <c r="AFL350" s="261"/>
      <c r="AFM350" s="261"/>
      <c r="AFN350" s="261"/>
      <c r="AFO350" s="261"/>
      <c r="AFP350" s="261"/>
      <c r="AFQ350" s="261"/>
      <c r="AFR350" s="261"/>
      <c r="AFS350" s="261"/>
      <c r="AFT350" s="261"/>
      <c r="AFU350" s="261"/>
      <c r="AFV350" s="261"/>
      <c r="AFW350" s="261"/>
      <c r="AFX350" s="261"/>
      <c r="AFY350" s="261"/>
      <c r="AFZ350" s="261"/>
      <c r="AGA350" s="261"/>
      <c r="AGB350" s="261"/>
      <c r="AGC350" s="261"/>
      <c r="AGD350" s="261"/>
      <c r="AGE350" s="261"/>
      <c r="AGF350" s="261"/>
      <c r="AGG350" s="261"/>
      <c r="AGH350" s="261"/>
      <c r="AGI350" s="261"/>
      <c r="AGJ350" s="261"/>
      <c r="AGK350" s="261"/>
      <c r="AGL350" s="261"/>
      <c r="AGM350" s="261"/>
      <c r="AGN350" s="261"/>
      <c r="AGO350" s="261"/>
      <c r="AGP350" s="261"/>
      <c r="AGQ350" s="261"/>
      <c r="AGR350" s="261"/>
      <c r="AGS350" s="261"/>
      <c r="AGT350" s="261"/>
      <c r="AGU350" s="261"/>
      <c r="AGV350" s="261"/>
      <c r="AGW350" s="261"/>
      <c r="AGX350" s="261"/>
      <c r="AGY350" s="261"/>
      <c r="AGZ350" s="261"/>
      <c r="AHA350" s="261"/>
      <c r="AHB350" s="261"/>
      <c r="AHC350" s="261"/>
      <c r="AHD350" s="261"/>
      <c r="AHE350" s="261"/>
      <c r="AHF350" s="261"/>
      <c r="AHG350" s="261"/>
      <c r="AHH350" s="261"/>
      <c r="AHI350" s="261"/>
      <c r="AHJ350" s="261"/>
      <c r="AHK350" s="261"/>
      <c r="AHL350" s="261"/>
      <c r="AHM350" s="261"/>
      <c r="AHN350" s="261"/>
      <c r="AHO350" s="261"/>
      <c r="AHP350" s="261"/>
      <c r="AHQ350" s="261"/>
      <c r="AHR350" s="261"/>
      <c r="AHS350" s="261"/>
      <c r="AHT350" s="261"/>
      <c r="AHU350" s="261"/>
      <c r="AHV350" s="261"/>
      <c r="AHW350" s="261"/>
      <c r="AHX350" s="261"/>
      <c r="AHY350" s="261"/>
      <c r="AHZ350" s="261"/>
      <c r="AIA350" s="261"/>
      <c r="AIB350" s="261"/>
      <c r="AIC350" s="261"/>
      <c r="AID350" s="261"/>
      <c r="AIE350" s="261"/>
      <c r="AIF350" s="261"/>
      <c r="AIG350" s="261"/>
      <c r="AIH350" s="261"/>
      <c r="AII350" s="261"/>
      <c r="AIJ350" s="261"/>
      <c r="AIK350" s="261"/>
      <c r="AIL350" s="261"/>
      <c r="AIM350" s="261"/>
      <c r="AIN350" s="261"/>
      <c r="AIO350" s="261"/>
      <c r="AIP350" s="261"/>
      <c r="AIQ350" s="261"/>
      <c r="AIR350" s="261"/>
      <c r="AIS350" s="261"/>
      <c r="AIT350" s="261"/>
      <c r="AIU350" s="261"/>
      <c r="AIV350" s="261"/>
      <c r="AIW350" s="261"/>
      <c r="AIX350" s="261"/>
      <c r="AIY350" s="261"/>
      <c r="AIZ350" s="261"/>
      <c r="AJA350" s="261"/>
      <c r="AJB350" s="261"/>
      <c r="AJC350" s="261"/>
      <c r="AJD350" s="261"/>
      <c r="AJE350" s="261"/>
      <c r="AJF350" s="261"/>
      <c r="AJG350" s="261"/>
      <c r="AJH350" s="261"/>
      <c r="AJI350" s="261"/>
      <c r="AJJ350" s="261"/>
      <c r="AJK350" s="261"/>
      <c r="AJL350" s="261"/>
      <c r="AJM350" s="261"/>
      <c r="AJN350" s="261"/>
      <c r="AJO350" s="261"/>
      <c r="AJP350" s="261"/>
      <c r="AJQ350" s="261"/>
      <c r="AJR350" s="261"/>
      <c r="AJS350" s="261"/>
      <c r="AJT350" s="261"/>
      <c r="AJU350" s="261"/>
      <c r="AJV350" s="261"/>
      <c r="AJW350" s="261"/>
      <c r="AJX350" s="261"/>
      <c r="AJY350" s="261"/>
      <c r="AJZ350" s="261"/>
      <c r="AKA350" s="261"/>
      <c r="AKB350" s="261"/>
      <c r="AKC350" s="261"/>
      <c r="AKD350" s="261"/>
      <c r="AKE350" s="261"/>
      <c r="AKF350" s="261"/>
      <c r="AKG350" s="261"/>
      <c r="AKH350" s="261"/>
      <c r="AKI350" s="261"/>
      <c r="AKJ350" s="261"/>
      <c r="AKK350" s="261"/>
      <c r="AKL350" s="261"/>
      <c r="AKM350" s="261"/>
      <c r="AKN350" s="261"/>
      <c r="AKO350" s="261"/>
      <c r="AKP350" s="261"/>
      <c r="AKQ350" s="261"/>
      <c r="AKR350" s="261"/>
      <c r="AKS350" s="261"/>
      <c r="AKT350" s="261"/>
      <c r="AKU350" s="261"/>
      <c r="AKV350" s="261"/>
      <c r="AKW350" s="261"/>
      <c r="AKX350" s="261"/>
      <c r="AKY350" s="261"/>
      <c r="AKZ350" s="261"/>
      <c r="ALA350" s="261"/>
      <c r="ALB350" s="261"/>
      <c r="ALC350" s="261"/>
      <c r="ALD350" s="261"/>
      <c r="ALE350" s="261"/>
      <c r="ALF350" s="261"/>
      <c r="ALG350" s="261"/>
      <c r="ALH350" s="261"/>
      <c r="ALI350" s="261"/>
      <c r="ALJ350" s="261"/>
      <c r="ALK350" s="261"/>
      <c r="ALL350" s="261"/>
      <c r="ALM350" s="261"/>
      <c r="ALN350" s="261"/>
      <c r="ALO350" s="261"/>
      <c r="ALP350" s="261"/>
      <c r="ALQ350" s="261"/>
      <c r="ALR350" s="261"/>
      <c r="ALS350" s="261"/>
      <c r="ALT350" s="261"/>
      <c r="ALU350" s="261"/>
      <c r="ALV350" s="261"/>
      <c r="ALW350" s="261"/>
      <c r="ALX350" s="261"/>
      <c r="ALY350" s="261"/>
      <c r="ALZ350" s="261"/>
      <c r="AMA350" s="261"/>
      <c r="AMB350" s="261"/>
      <c r="AMC350" s="261"/>
      <c r="AMD350" s="261"/>
      <c r="AME350" s="261"/>
      <c r="AMF350" s="261"/>
      <c r="AMG350" s="261"/>
      <c r="AMH350" s="261"/>
      <c r="AMI350" s="261"/>
      <c r="AMJ350" s="261"/>
      <c r="AMK350" s="261"/>
    </row>
    <row r="351" spans="1:1025" s="269" customFormat="1" x14ac:dyDescent="0.35">
      <c r="A351" s="261"/>
      <c r="B351" s="265"/>
      <c r="C351" s="266"/>
      <c r="D351" s="266"/>
      <c r="E351" s="266"/>
      <c r="F351" s="266"/>
      <c r="G351" s="266"/>
      <c r="H351" s="261"/>
      <c r="I351" s="261"/>
      <c r="J351" s="261"/>
      <c r="K351" s="261"/>
      <c r="L351" s="261"/>
      <c r="M351" s="261"/>
      <c r="N351" s="261"/>
      <c r="O351" s="261"/>
      <c r="P351" s="261"/>
      <c r="Q351" s="261"/>
      <c r="R351" s="261"/>
      <c r="S351" s="261"/>
      <c r="T351" s="261"/>
      <c r="U351" s="261"/>
      <c r="V351" s="261"/>
      <c r="W351" s="261"/>
      <c r="X351" s="261"/>
      <c r="Y351" s="261"/>
      <c r="Z351" s="261"/>
      <c r="AA351" s="261"/>
      <c r="AB351" s="261"/>
      <c r="AC351" s="261"/>
      <c r="AD351" s="261"/>
      <c r="AE351" s="261"/>
      <c r="AF351" s="261"/>
      <c r="AG351" s="261"/>
      <c r="AH351" s="261"/>
      <c r="AI351" s="261"/>
      <c r="AJ351" s="261"/>
      <c r="AK351" s="261"/>
      <c r="AL351" s="261"/>
      <c r="AM351" s="261"/>
      <c r="AN351" s="261"/>
      <c r="AO351" s="261"/>
      <c r="AP351" s="261"/>
      <c r="AQ351" s="261"/>
      <c r="AR351" s="261"/>
      <c r="AS351" s="261"/>
      <c r="AT351" s="261"/>
      <c r="AU351" s="261"/>
      <c r="AV351" s="261"/>
      <c r="AW351" s="261"/>
      <c r="AX351" s="261"/>
      <c r="AY351" s="261"/>
      <c r="AZ351" s="261"/>
      <c r="BA351" s="261"/>
      <c r="BB351" s="261"/>
      <c r="BC351" s="261"/>
      <c r="BD351" s="261"/>
      <c r="BE351" s="261"/>
      <c r="BF351" s="261"/>
      <c r="BG351" s="261"/>
      <c r="BH351" s="261"/>
      <c r="BI351" s="261"/>
      <c r="BJ351" s="261"/>
      <c r="BK351" s="261"/>
      <c r="BL351" s="261"/>
      <c r="BM351" s="261"/>
      <c r="BN351" s="261"/>
      <c r="BO351" s="261"/>
      <c r="BP351" s="261"/>
      <c r="BQ351" s="261"/>
      <c r="BR351" s="261"/>
      <c r="BS351" s="261"/>
      <c r="BT351" s="261"/>
      <c r="BU351" s="261"/>
      <c r="BV351" s="261"/>
      <c r="BW351" s="261"/>
      <c r="BX351" s="261"/>
      <c r="BY351" s="261"/>
      <c r="BZ351" s="261"/>
      <c r="CA351" s="261"/>
      <c r="CB351" s="261"/>
      <c r="CC351" s="261"/>
      <c r="CD351" s="261"/>
      <c r="CE351" s="261"/>
      <c r="CF351" s="261"/>
      <c r="CG351" s="261"/>
      <c r="CH351" s="261"/>
      <c r="CI351" s="261"/>
      <c r="CJ351" s="261"/>
      <c r="CK351" s="261"/>
      <c r="CL351" s="261"/>
      <c r="CM351" s="261"/>
      <c r="CN351" s="261"/>
      <c r="CO351" s="261"/>
      <c r="CP351" s="261"/>
      <c r="CQ351" s="261"/>
      <c r="CR351" s="261"/>
      <c r="CS351" s="261"/>
      <c r="CT351" s="261"/>
      <c r="CU351" s="261"/>
      <c r="CV351" s="261"/>
      <c r="CW351" s="261"/>
      <c r="CX351" s="261"/>
      <c r="CY351" s="261"/>
      <c r="CZ351" s="261"/>
      <c r="DA351" s="261"/>
      <c r="DB351" s="261"/>
      <c r="DC351" s="261"/>
      <c r="DD351" s="261"/>
      <c r="DE351" s="261"/>
      <c r="DF351" s="261"/>
      <c r="DG351" s="261"/>
      <c r="DH351" s="261"/>
      <c r="DI351" s="261"/>
      <c r="DJ351" s="261"/>
      <c r="DK351" s="261"/>
      <c r="DL351" s="261"/>
      <c r="DM351" s="261"/>
      <c r="DN351" s="261"/>
      <c r="DO351" s="261"/>
      <c r="DP351" s="261"/>
      <c r="DQ351" s="261"/>
      <c r="DR351" s="261"/>
      <c r="DS351" s="261"/>
      <c r="DT351" s="261"/>
      <c r="DU351" s="261"/>
      <c r="DV351" s="261"/>
      <c r="DW351" s="261"/>
      <c r="DX351" s="261"/>
      <c r="DY351" s="261"/>
      <c r="DZ351" s="261"/>
      <c r="EA351" s="261"/>
      <c r="EB351" s="261"/>
      <c r="EC351" s="261"/>
      <c r="ED351" s="261"/>
      <c r="EE351" s="261"/>
      <c r="EF351" s="261"/>
      <c r="EG351" s="261"/>
      <c r="EH351" s="261"/>
      <c r="EI351" s="261"/>
      <c r="EJ351" s="261"/>
      <c r="EK351" s="261"/>
      <c r="EL351" s="261"/>
      <c r="EM351" s="261"/>
      <c r="EN351" s="261"/>
      <c r="EO351" s="261"/>
      <c r="EP351" s="261"/>
      <c r="EQ351" s="261"/>
      <c r="ER351" s="261"/>
      <c r="ES351" s="261"/>
      <c r="ET351" s="261"/>
      <c r="EU351" s="261"/>
      <c r="EV351" s="261"/>
      <c r="EW351" s="261"/>
      <c r="EX351" s="261"/>
      <c r="EY351" s="261"/>
      <c r="EZ351" s="261"/>
      <c r="FA351" s="261"/>
      <c r="FB351" s="261"/>
      <c r="FC351" s="261"/>
      <c r="FD351" s="261"/>
      <c r="FE351" s="261"/>
      <c r="FF351" s="261"/>
      <c r="FG351" s="261"/>
      <c r="FH351" s="261"/>
      <c r="FI351" s="261"/>
      <c r="FJ351" s="261"/>
      <c r="FK351" s="261"/>
      <c r="FL351" s="261"/>
      <c r="FM351" s="261"/>
      <c r="FN351" s="261"/>
      <c r="FO351" s="261"/>
      <c r="FP351" s="261"/>
      <c r="FQ351" s="261"/>
      <c r="FR351" s="261"/>
      <c r="FS351" s="261"/>
      <c r="FT351" s="261"/>
      <c r="FU351" s="261"/>
      <c r="FV351" s="261"/>
      <c r="FW351" s="261"/>
      <c r="FX351" s="261"/>
      <c r="FY351" s="261"/>
      <c r="FZ351" s="261"/>
      <c r="GA351" s="261"/>
      <c r="GB351" s="261"/>
      <c r="GC351" s="261"/>
      <c r="GD351" s="261"/>
      <c r="GE351" s="261"/>
      <c r="GF351" s="261"/>
      <c r="GG351" s="261"/>
      <c r="GH351" s="261"/>
      <c r="GI351" s="261"/>
      <c r="GJ351" s="261"/>
      <c r="GK351" s="261"/>
      <c r="GL351" s="261"/>
      <c r="GM351" s="261"/>
      <c r="GN351" s="261"/>
      <c r="GO351" s="261"/>
      <c r="GP351" s="261"/>
      <c r="GQ351" s="261"/>
      <c r="GR351" s="261"/>
      <c r="GS351" s="261"/>
      <c r="GT351" s="261"/>
      <c r="GU351" s="261"/>
      <c r="GV351" s="261"/>
      <c r="GW351" s="261"/>
      <c r="GX351" s="261"/>
      <c r="GY351" s="261"/>
      <c r="GZ351" s="261"/>
      <c r="HA351" s="261"/>
      <c r="HB351" s="261"/>
      <c r="HC351" s="261"/>
      <c r="HD351" s="261"/>
      <c r="HE351" s="261"/>
      <c r="HF351" s="261"/>
      <c r="HG351" s="261"/>
      <c r="HH351" s="261"/>
      <c r="HI351" s="261"/>
      <c r="HJ351" s="261"/>
      <c r="HK351" s="261"/>
      <c r="HL351" s="261"/>
      <c r="HM351" s="261"/>
      <c r="HN351" s="261"/>
      <c r="HO351" s="261"/>
      <c r="HP351" s="261"/>
      <c r="HQ351" s="261"/>
      <c r="HR351" s="261"/>
      <c r="HS351" s="261"/>
      <c r="HT351" s="261"/>
      <c r="HU351" s="261"/>
      <c r="HV351" s="261"/>
      <c r="HW351" s="261"/>
      <c r="HX351" s="261"/>
      <c r="HY351" s="261"/>
      <c r="HZ351" s="261"/>
      <c r="IA351" s="261"/>
      <c r="IB351" s="261"/>
      <c r="IC351" s="261"/>
      <c r="ID351" s="261"/>
      <c r="IE351" s="261"/>
      <c r="IF351" s="261"/>
      <c r="IG351" s="261"/>
      <c r="IH351" s="261"/>
      <c r="II351" s="261"/>
      <c r="IJ351" s="261"/>
      <c r="IK351" s="261"/>
      <c r="IL351" s="261"/>
      <c r="IM351" s="261"/>
      <c r="IN351" s="261"/>
      <c r="IO351" s="261"/>
      <c r="IP351" s="261"/>
      <c r="IQ351" s="261"/>
      <c r="IR351" s="261"/>
      <c r="IS351" s="261"/>
      <c r="IT351" s="261"/>
      <c r="IU351" s="261"/>
      <c r="IV351" s="261"/>
      <c r="IW351" s="261"/>
      <c r="IX351" s="261"/>
      <c r="IY351" s="261"/>
      <c r="IZ351" s="261"/>
      <c r="JA351" s="261"/>
      <c r="JB351" s="261"/>
      <c r="JC351" s="261"/>
      <c r="JD351" s="261"/>
      <c r="JE351" s="261"/>
      <c r="JF351" s="261"/>
      <c r="JG351" s="261"/>
      <c r="JH351" s="261"/>
      <c r="JI351" s="261"/>
      <c r="JJ351" s="261"/>
      <c r="JK351" s="261"/>
      <c r="JL351" s="261"/>
      <c r="JM351" s="261"/>
      <c r="JN351" s="261"/>
      <c r="JO351" s="261"/>
      <c r="JP351" s="261"/>
      <c r="JQ351" s="261"/>
      <c r="JR351" s="261"/>
      <c r="JS351" s="261"/>
      <c r="JT351" s="261"/>
      <c r="JU351" s="261"/>
      <c r="JV351" s="261"/>
      <c r="JW351" s="261"/>
      <c r="JX351" s="261"/>
      <c r="JY351" s="261"/>
      <c r="JZ351" s="261"/>
      <c r="KA351" s="261"/>
      <c r="KB351" s="261"/>
      <c r="KC351" s="261"/>
      <c r="KD351" s="261"/>
      <c r="KE351" s="261"/>
      <c r="KF351" s="261"/>
      <c r="KG351" s="261"/>
      <c r="KH351" s="261"/>
      <c r="KI351" s="261"/>
      <c r="KJ351" s="261"/>
      <c r="KK351" s="261"/>
      <c r="KL351" s="261"/>
      <c r="KM351" s="261"/>
      <c r="KN351" s="261"/>
      <c r="KO351" s="261"/>
      <c r="KP351" s="261"/>
      <c r="KQ351" s="261"/>
      <c r="KR351" s="261"/>
      <c r="KS351" s="261"/>
      <c r="KT351" s="261"/>
      <c r="KU351" s="261"/>
      <c r="KV351" s="261"/>
      <c r="KW351" s="261"/>
      <c r="KX351" s="261"/>
      <c r="KY351" s="261"/>
      <c r="KZ351" s="261"/>
      <c r="LA351" s="261"/>
      <c r="LB351" s="261"/>
      <c r="LC351" s="261"/>
      <c r="LD351" s="261"/>
      <c r="LE351" s="261"/>
      <c r="LF351" s="261"/>
      <c r="LG351" s="261"/>
      <c r="LH351" s="261"/>
      <c r="LI351" s="261"/>
      <c r="LJ351" s="261"/>
      <c r="LK351" s="261"/>
      <c r="LL351" s="261"/>
      <c r="LM351" s="261"/>
      <c r="LN351" s="261"/>
      <c r="LO351" s="261"/>
      <c r="LP351" s="261"/>
      <c r="LQ351" s="261"/>
      <c r="LR351" s="261"/>
      <c r="LS351" s="261"/>
      <c r="LT351" s="261"/>
      <c r="LU351" s="261"/>
      <c r="LV351" s="261"/>
      <c r="LW351" s="261"/>
      <c r="LX351" s="261"/>
      <c r="LY351" s="261"/>
      <c r="LZ351" s="261"/>
      <c r="MA351" s="261"/>
      <c r="MB351" s="261"/>
      <c r="MC351" s="261"/>
      <c r="MD351" s="261"/>
      <c r="ME351" s="261"/>
      <c r="MF351" s="261"/>
      <c r="MG351" s="261"/>
      <c r="MH351" s="261"/>
      <c r="MI351" s="261"/>
      <c r="MJ351" s="261"/>
      <c r="MK351" s="261"/>
      <c r="ML351" s="261"/>
      <c r="MM351" s="261"/>
      <c r="MN351" s="261"/>
      <c r="MO351" s="261"/>
      <c r="MP351" s="261"/>
      <c r="MQ351" s="261"/>
      <c r="MR351" s="261"/>
      <c r="MS351" s="261"/>
      <c r="MT351" s="261"/>
      <c r="MU351" s="261"/>
      <c r="MV351" s="261"/>
      <c r="MW351" s="261"/>
      <c r="MX351" s="261"/>
      <c r="MY351" s="261"/>
      <c r="MZ351" s="261"/>
      <c r="NA351" s="261"/>
      <c r="NB351" s="261"/>
      <c r="NC351" s="261"/>
      <c r="ND351" s="261"/>
      <c r="NE351" s="261"/>
      <c r="NF351" s="261"/>
      <c r="NG351" s="261"/>
      <c r="NH351" s="261"/>
      <c r="NI351" s="261"/>
      <c r="NJ351" s="261"/>
      <c r="NK351" s="261"/>
      <c r="NL351" s="261"/>
      <c r="NM351" s="261"/>
      <c r="NN351" s="261"/>
      <c r="NO351" s="261"/>
      <c r="NP351" s="261"/>
      <c r="NQ351" s="261"/>
      <c r="NR351" s="261"/>
      <c r="NS351" s="261"/>
      <c r="NT351" s="261"/>
      <c r="NU351" s="261"/>
      <c r="NV351" s="261"/>
      <c r="NW351" s="261"/>
      <c r="NX351" s="261"/>
      <c r="NY351" s="261"/>
      <c r="NZ351" s="261"/>
      <c r="OA351" s="261"/>
      <c r="OB351" s="261"/>
      <c r="OC351" s="261"/>
      <c r="OD351" s="261"/>
      <c r="OE351" s="261"/>
      <c r="OF351" s="261"/>
      <c r="OG351" s="261"/>
      <c r="OH351" s="261"/>
      <c r="OI351" s="261"/>
      <c r="OJ351" s="261"/>
      <c r="OK351" s="261"/>
      <c r="OL351" s="261"/>
      <c r="OM351" s="261"/>
      <c r="ON351" s="261"/>
      <c r="OO351" s="261"/>
      <c r="OP351" s="261"/>
      <c r="OQ351" s="261"/>
      <c r="OR351" s="261"/>
      <c r="OS351" s="261"/>
      <c r="OT351" s="261"/>
      <c r="OU351" s="261"/>
      <c r="OV351" s="261"/>
      <c r="OW351" s="261"/>
      <c r="OX351" s="261"/>
      <c r="OY351" s="261"/>
      <c r="OZ351" s="261"/>
      <c r="PA351" s="261"/>
      <c r="PB351" s="261"/>
      <c r="PC351" s="261"/>
      <c r="PD351" s="261"/>
      <c r="PE351" s="261"/>
      <c r="PF351" s="261"/>
      <c r="PG351" s="261"/>
      <c r="PH351" s="261"/>
      <c r="PI351" s="261"/>
      <c r="PJ351" s="261"/>
      <c r="PK351" s="261"/>
      <c r="PL351" s="261"/>
      <c r="PM351" s="261"/>
      <c r="PN351" s="261"/>
      <c r="PO351" s="261"/>
      <c r="PP351" s="261"/>
      <c r="PQ351" s="261"/>
      <c r="PR351" s="261"/>
      <c r="PS351" s="261"/>
      <c r="PT351" s="261"/>
      <c r="PU351" s="261"/>
      <c r="PV351" s="261"/>
      <c r="PW351" s="261"/>
      <c r="PX351" s="261"/>
      <c r="PY351" s="261"/>
      <c r="PZ351" s="261"/>
      <c r="QA351" s="261"/>
      <c r="QB351" s="261"/>
      <c r="QC351" s="261"/>
      <c r="QD351" s="261"/>
      <c r="QE351" s="261"/>
      <c r="QF351" s="261"/>
      <c r="QG351" s="261"/>
      <c r="QH351" s="261"/>
      <c r="QI351" s="261"/>
      <c r="QJ351" s="261"/>
      <c r="QK351" s="261"/>
      <c r="QL351" s="261"/>
      <c r="QM351" s="261"/>
      <c r="QN351" s="261"/>
      <c r="QO351" s="261"/>
      <c r="QP351" s="261"/>
      <c r="QQ351" s="261"/>
      <c r="QR351" s="261"/>
      <c r="QS351" s="261"/>
      <c r="QT351" s="261"/>
      <c r="QU351" s="261"/>
      <c r="QV351" s="261"/>
      <c r="QW351" s="261"/>
      <c r="QX351" s="261"/>
      <c r="QY351" s="261"/>
      <c r="QZ351" s="261"/>
      <c r="RA351" s="261"/>
      <c r="RB351" s="261"/>
      <c r="RC351" s="261"/>
      <c r="RD351" s="261"/>
      <c r="RE351" s="261"/>
      <c r="RF351" s="261"/>
      <c r="RG351" s="261"/>
      <c r="RH351" s="261"/>
      <c r="RI351" s="261"/>
      <c r="RJ351" s="261"/>
      <c r="RK351" s="261"/>
      <c r="RL351" s="261"/>
      <c r="RM351" s="261"/>
      <c r="RN351" s="261"/>
      <c r="RO351" s="261"/>
      <c r="RP351" s="261"/>
      <c r="RQ351" s="261"/>
      <c r="RR351" s="261"/>
      <c r="RS351" s="261"/>
      <c r="RT351" s="261"/>
      <c r="RU351" s="261"/>
      <c r="RV351" s="261"/>
      <c r="RW351" s="261"/>
      <c r="RX351" s="261"/>
      <c r="RY351" s="261"/>
      <c r="RZ351" s="261"/>
      <c r="SA351" s="261"/>
      <c r="SB351" s="261"/>
      <c r="SC351" s="261"/>
      <c r="SD351" s="261"/>
      <c r="SE351" s="261"/>
      <c r="SF351" s="261"/>
      <c r="SG351" s="261"/>
      <c r="SH351" s="261"/>
      <c r="SI351" s="261"/>
      <c r="SJ351" s="261"/>
      <c r="SK351" s="261"/>
      <c r="SL351" s="261"/>
      <c r="SM351" s="261"/>
      <c r="SN351" s="261"/>
      <c r="SO351" s="261"/>
      <c r="SP351" s="261"/>
      <c r="SQ351" s="261"/>
      <c r="SR351" s="261"/>
      <c r="SS351" s="261"/>
      <c r="ST351" s="261"/>
      <c r="SU351" s="261"/>
      <c r="SV351" s="261"/>
      <c r="SW351" s="261"/>
      <c r="SX351" s="261"/>
      <c r="SY351" s="261"/>
      <c r="SZ351" s="261"/>
      <c r="TA351" s="261"/>
      <c r="TB351" s="261"/>
      <c r="TC351" s="261"/>
      <c r="TD351" s="261"/>
      <c r="TE351" s="261"/>
      <c r="TF351" s="261"/>
      <c r="TG351" s="261"/>
      <c r="TH351" s="261"/>
      <c r="TI351" s="261"/>
      <c r="TJ351" s="261"/>
      <c r="TK351" s="261"/>
      <c r="TL351" s="261"/>
      <c r="TM351" s="261"/>
      <c r="TN351" s="261"/>
      <c r="TO351" s="261"/>
      <c r="TP351" s="261"/>
      <c r="TQ351" s="261"/>
      <c r="TR351" s="261"/>
      <c r="TS351" s="261"/>
      <c r="TT351" s="261"/>
      <c r="TU351" s="261"/>
      <c r="TV351" s="261"/>
      <c r="TW351" s="261"/>
      <c r="TX351" s="261"/>
      <c r="TY351" s="261"/>
      <c r="TZ351" s="261"/>
      <c r="UA351" s="261"/>
      <c r="UB351" s="261"/>
      <c r="UC351" s="261"/>
      <c r="UD351" s="261"/>
      <c r="UE351" s="261"/>
      <c r="UF351" s="261"/>
      <c r="UG351" s="261"/>
      <c r="UH351" s="261"/>
      <c r="UI351" s="261"/>
      <c r="UJ351" s="261"/>
      <c r="UK351" s="261"/>
      <c r="UL351" s="261"/>
      <c r="UM351" s="261"/>
      <c r="UN351" s="261"/>
      <c r="UO351" s="261"/>
      <c r="UP351" s="261"/>
      <c r="UQ351" s="261"/>
      <c r="UR351" s="261"/>
      <c r="US351" s="261"/>
      <c r="UT351" s="261"/>
      <c r="UU351" s="261"/>
      <c r="UV351" s="261"/>
      <c r="UW351" s="261"/>
      <c r="UX351" s="261"/>
      <c r="UY351" s="261"/>
      <c r="UZ351" s="261"/>
      <c r="VA351" s="261"/>
      <c r="VB351" s="261"/>
      <c r="VC351" s="261"/>
      <c r="VD351" s="261"/>
      <c r="VE351" s="261"/>
      <c r="VF351" s="261"/>
      <c r="VG351" s="261"/>
      <c r="VH351" s="261"/>
      <c r="VI351" s="261"/>
      <c r="VJ351" s="261"/>
      <c r="VK351" s="261"/>
      <c r="VL351" s="261"/>
      <c r="VM351" s="261"/>
      <c r="VN351" s="261"/>
      <c r="VO351" s="261"/>
      <c r="VP351" s="261"/>
      <c r="VQ351" s="261"/>
      <c r="VR351" s="261"/>
      <c r="VS351" s="261"/>
      <c r="VT351" s="261"/>
      <c r="VU351" s="261"/>
      <c r="VV351" s="261"/>
      <c r="VW351" s="261"/>
      <c r="VX351" s="261"/>
      <c r="VY351" s="261"/>
      <c r="VZ351" s="261"/>
      <c r="WA351" s="261"/>
      <c r="WB351" s="261"/>
      <c r="WC351" s="261"/>
      <c r="WD351" s="261"/>
      <c r="WE351" s="261"/>
      <c r="WF351" s="261"/>
      <c r="WG351" s="261"/>
      <c r="WH351" s="261"/>
      <c r="WI351" s="261"/>
      <c r="WJ351" s="261"/>
      <c r="WK351" s="261"/>
      <c r="WL351" s="261"/>
      <c r="WM351" s="261"/>
      <c r="WN351" s="261"/>
      <c r="WO351" s="261"/>
      <c r="WP351" s="261"/>
      <c r="WQ351" s="261"/>
      <c r="WR351" s="261"/>
      <c r="WS351" s="261"/>
      <c r="WT351" s="261"/>
      <c r="WU351" s="261"/>
      <c r="WV351" s="261"/>
      <c r="WW351" s="261"/>
      <c r="WX351" s="261"/>
      <c r="WY351" s="261"/>
      <c r="WZ351" s="261"/>
      <c r="XA351" s="261"/>
      <c r="XB351" s="261"/>
      <c r="XC351" s="261"/>
      <c r="XD351" s="261"/>
      <c r="XE351" s="261"/>
      <c r="XF351" s="261"/>
      <c r="XG351" s="261"/>
      <c r="XH351" s="261"/>
      <c r="XI351" s="261"/>
      <c r="XJ351" s="261"/>
      <c r="XK351" s="261"/>
      <c r="XL351" s="261"/>
      <c r="XM351" s="261"/>
      <c r="XN351" s="261"/>
      <c r="XO351" s="261"/>
      <c r="XP351" s="261"/>
      <c r="XQ351" s="261"/>
      <c r="XR351" s="261"/>
      <c r="XS351" s="261"/>
      <c r="XT351" s="261"/>
      <c r="XU351" s="261"/>
      <c r="XV351" s="261"/>
      <c r="XW351" s="261"/>
      <c r="XX351" s="261"/>
      <c r="XY351" s="261"/>
      <c r="XZ351" s="261"/>
      <c r="YA351" s="261"/>
      <c r="YB351" s="261"/>
      <c r="YC351" s="261"/>
      <c r="YD351" s="261"/>
      <c r="YE351" s="261"/>
      <c r="YF351" s="261"/>
      <c r="YG351" s="261"/>
      <c r="YH351" s="261"/>
      <c r="YI351" s="261"/>
      <c r="YJ351" s="261"/>
      <c r="YK351" s="261"/>
      <c r="YL351" s="261"/>
      <c r="YM351" s="261"/>
      <c r="YN351" s="261"/>
      <c r="YO351" s="261"/>
      <c r="YP351" s="261"/>
      <c r="YQ351" s="261"/>
      <c r="YR351" s="261"/>
      <c r="YS351" s="261"/>
      <c r="YT351" s="261"/>
      <c r="YU351" s="261"/>
      <c r="YV351" s="261"/>
      <c r="YW351" s="261"/>
      <c r="YX351" s="261"/>
      <c r="YY351" s="261"/>
      <c r="YZ351" s="261"/>
      <c r="ZA351" s="261"/>
      <c r="ZB351" s="261"/>
      <c r="ZC351" s="261"/>
      <c r="ZD351" s="261"/>
      <c r="ZE351" s="261"/>
      <c r="ZF351" s="261"/>
      <c r="ZG351" s="261"/>
      <c r="ZH351" s="261"/>
      <c r="ZI351" s="261"/>
      <c r="ZJ351" s="261"/>
      <c r="ZK351" s="261"/>
      <c r="ZL351" s="261"/>
      <c r="ZM351" s="261"/>
      <c r="ZN351" s="261"/>
      <c r="ZO351" s="261"/>
      <c r="ZP351" s="261"/>
      <c r="ZQ351" s="261"/>
      <c r="ZR351" s="261"/>
      <c r="ZS351" s="261"/>
      <c r="ZT351" s="261"/>
      <c r="ZU351" s="261"/>
      <c r="ZV351" s="261"/>
      <c r="ZW351" s="261"/>
      <c r="ZX351" s="261"/>
      <c r="ZY351" s="261"/>
      <c r="ZZ351" s="261"/>
      <c r="AAA351" s="261"/>
      <c r="AAB351" s="261"/>
      <c r="AAC351" s="261"/>
      <c r="AAD351" s="261"/>
      <c r="AAE351" s="261"/>
      <c r="AAF351" s="261"/>
      <c r="AAG351" s="261"/>
      <c r="AAH351" s="261"/>
      <c r="AAI351" s="261"/>
      <c r="AAJ351" s="261"/>
      <c r="AAK351" s="261"/>
      <c r="AAL351" s="261"/>
      <c r="AAM351" s="261"/>
      <c r="AAN351" s="261"/>
      <c r="AAO351" s="261"/>
      <c r="AAP351" s="261"/>
      <c r="AAQ351" s="261"/>
      <c r="AAR351" s="261"/>
      <c r="AAS351" s="261"/>
      <c r="AAT351" s="261"/>
      <c r="AAU351" s="261"/>
      <c r="AAV351" s="261"/>
      <c r="AAW351" s="261"/>
      <c r="AAX351" s="261"/>
      <c r="AAY351" s="261"/>
      <c r="AAZ351" s="261"/>
      <c r="ABA351" s="261"/>
      <c r="ABB351" s="261"/>
      <c r="ABC351" s="261"/>
      <c r="ABD351" s="261"/>
      <c r="ABE351" s="261"/>
      <c r="ABF351" s="261"/>
      <c r="ABG351" s="261"/>
      <c r="ABH351" s="261"/>
      <c r="ABI351" s="261"/>
      <c r="ABJ351" s="261"/>
      <c r="ABK351" s="261"/>
      <c r="ABL351" s="261"/>
      <c r="ABM351" s="261"/>
      <c r="ABN351" s="261"/>
      <c r="ABO351" s="261"/>
      <c r="ABP351" s="261"/>
      <c r="ABQ351" s="261"/>
      <c r="ABR351" s="261"/>
      <c r="ABS351" s="261"/>
      <c r="ABT351" s="261"/>
      <c r="ABU351" s="261"/>
      <c r="ABV351" s="261"/>
      <c r="ABW351" s="261"/>
      <c r="ABX351" s="261"/>
      <c r="ABY351" s="261"/>
      <c r="ABZ351" s="261"/>
      <c r="ACA351" s="261"/>
      <c r="ACB351" s="261"/>
      <c r="ACC351" s="261"/>
      <c r="ACD351" s="261"/>
      <c r="ACE351" s="261"/>
      <c r="ACF351" s="261"/>
      <c r="ACG351" s="261"/>
      <c r="ACH351" s="261"/>
      <c r="ACI351" s="261"/>
      <c r="ACJ351" s="261"/>
      <c r="ACK351" s="261"/>
      <c r="ACL351" s="261"/>
      <c r="ACM351" s="261"/>
      <c r="ACN351" s="261"/>
      <c r="ACO351" s="261"/>
      <c r="ACP351" s="261"/>
      <c r="ACQ351" s="261"/>
      <c r="ACR351" s="261"/>
      <c r="ACS351" s="261"/>
      <c r="ACT351" s="261"/>
      <c r="ACU351" s="261"/>
      <c r="ACV351" s="261"/>
      <c r="ACW351" s="261"/>
      <c r="ACX351" s="261"/>
      <c r="ACY351" s="261"/>
      <c r="ACZ351" s="261"/>
      <c r="ADA351" s="261"/>
      <c r="ADB351" s="261"/>
      <c r="ADC351" s="261"/>
      <c r="ADD351" s="261"/>
      <c r="ADE351" s="261"/>
      <c r="ADF351" s="261"/>
      <c r="ADG351" s="261"/>
      <c r="ADH351" s="261"/>
      <c r="ADI351" s="261"/>
      <c r="ADJ351" s="261"/>
      <c r="ADK351" s="261"/>
      <c r="ADL351" s="261"/>
      <c r="ADM351" s="261"/>
      <c r="ADN351" s="261"/>
      <c r="ADO351" s="261"/>
      <c r="ADP351" s="261"/>
      <c r="ADQ351" s="261"/>
      <c r="ADR351" s="261"/>
      <c r="ADS351" s="261"/>
      <c r="ADT351" s="261"/>
      <c r="ADU351" s="261"/>
      <c r="ADV351" s="261"/>
      <c r="ADW351" s="261"/>
      <c r="ADX351" s="261"/>
      <c r="ADY351" s="261"/>
      <c r="ADZ351" s="261"/>
      <c r="AEA351" s="261"/>
      <c r="AEB351" s="261"/>
      <c r="AEC351" s="261"/>
      <c r="AED351" s="261"/>
      <c r="AEE351" s="261"/>
      <c r="AEF351" s="261"/>
      <c r="AEG351" s="261"/>
      <c r="AEH351" s="261"/>
      <c r="AEI351" s="261"/>
      <c r="AEJ351" s="261"/>
      <c r="AEK351" s="261"/>
      <c r="AEL351" s="261"/>
      <c r="AEM351" s="261"/>
      <c r="AEN351" s="261"/>
      <c r="AEO351" s="261"/>
      <c r="AEP351" s="261"/>
      <c r="AEQ351" s="261"/>
      <c r="AER351" s="261"/>
      <c r="AES351" s="261"/>
      <c r="AET351" s="261"/>
      <c r="AEU351" s="261"/>
      <c r="AEV351" s="261"/>
      <c r="AEW351" s="261"/>
      <c r="AEX351" s="261"/>
      <c r="AEY351" s="261"/>
      <c r="AEZ351" s="261"/>
      <c r="AFA351" s="261"/>
      <c r="AFB351" s="261"/>
      <c r="AFC351" s="261"/>
      <c r="AFD351" s="261"/>
      <c r="AFE351" s="261"/>
      <c r="AFF351" s="261"/>
      <c r="AFG351" s="261"/>
      <c r="AFH351" s="261"/>
      <c r="AFI351" s="261"/>
      <c r="AFJ351" s="261"/>
      <c r="AFK351" s="261"/>
      <c r="AFL351" s="261"/>
      <c r="AFM351" s="261"/>
      <c r="AFN351" s="261"/>
      <c r="AFO351" s="261"/>
      <c r="AFP351" s="261"/>
      <c r="AFQ351" s="261"/>
      <c r="AFR351" s="261"/>
      <c r="AFS351" s="261"/>
      <c r="AFT351" s="261"/>
      <c r="AFU351" s="261"/>
      <c r="AFV351" s="261"/>
      <c r="AFW351" s="261"/>
      <c r="AFX351" s="261"/>
      <c r="AFY351" s="261"/>
      <c r="AFZ351" s="261"/>
      <c r="AGA351" s="261"/>
      <c r="AGB351" s="261"/>
      <c r="AGC351" s="261"/>
      <c r="AGD351" s="261"/>
      <c r="AGE351" s="261"/>
      <c r="AGF351" s="261"/>
      <c r="AGG351" s="261"/>
      <c r="AGH351" s="261"/>
      <c r="AGI351" s="261"/>
      <c r="AGJ351" s="261"/>
      <c r="AGK351" s="261"/>
      <c r="AGL351" s="261"/>
      <c r="AGM351" s="261"/>
      <c r="AGN351" s="261"/>
      <c r="AGO351" s="261"/>
      <c r="AGP351" s="261"/>
      <c r="AGQ351" s="261"/>
      <c r="AGR351" s="261"/>
      <c r="AGS351" s="261"/>
      <c r="AGT351" s="261"/>
      <c r="AGU351" s="261"/>
      <c r="AGV351" s="261"/>
      <c r="AGW351" s="261"/>
      <c r="AGX351" s="261"/>
      <c r="AGY351" s="261"/>
      <c r="AGZ351" s="261"/>
      <c r="AHA351" s="261"/>
      <c r="AHB351" s="261"/>
      <c r="AHC351" s="261"/>
      <c r="AHD351" s="261"/>
      <c r="AHE351" s="261"/>
      <c r="AHF351" s="261"/>
      <c r="AHG351" s="261"/>
      <c r="AHH351" s="261"/>
      <c r="AHI351" s="261"/>
      <c r="AHJ351" s="261"/>
      <c r="AHK351" s="261"/>
      <c r="AHL351" s="261"/>
      <c r="AHM351" s="261"/>
      <c r="AHN351" s="261"/>
      <c r="AHO351" s="261"/>
      <c r="AHP351" s="261"/>
      <c r="AHQ351" s="261"/>
      <c r="AHR351" s="261"/>
      <c r="AHS351" s="261"/>
      <c r="AHT351" s="261"/>
      <c r="AHU351" s="261"/>
      <c r="AHV351" s="261"/>
      <c r="AHW351" s="261"/>
      <c r="AHX351" s="261"/>
      <c r="AHY351" s="261"/>
      <c r="AHZ351" s="261"/>
      <c r="AIA351" s="261"/>
      <c r="AIB351" s="261"/>
      <c r="AIC351" s="261"/>
      <c r="AID351" s="261"/>
      <c r="AIE351" s="261"/>
      <c r="AIF351" s="261"/>
      <c r="AIG351" s="261"/>
      <c r="AIH351" s="261"/>
      <c r="AII351" s="261"/>
      <c r="AIJ351" s="261"/>
      <c r="AIK351" s="261"/>
      <c r="AIL351" s="261"/>
      <c r="AIM351" s="261"/>
      <c r="AIN351" s="261"/>
      <c r="AIO351" s="261"/>
      <c r="AIP351" s="261"/>
      <c r="AIQ351" s="261"/>
      <c r="AIR351" s="261"/>
      <c r="AIS351" s="261"/>
      <c r="AIT351" s="261"/>
      <c r="AIU351" s="261"/>
      <c r="AIV351" s="261"/>
      <c r="AIW351" s="261"/>
      <c r="AIX351" s="261"/>
      <c r="AIY351" s="261"/>
      <c r="AIZ351" s="261"/>
      <c r="AJA351" s="261"/>
      <c r="AJB351" s="261"/>
      <c r="AJC351" s="261"/>
      <c r="AJD351" s="261"/>
      <c r="AJE351" s="261"/>
      <c r="AJF351" s="261"/>
      <c r="AJG351" s="261"/>
      <c r="AJH351" s="261"/>
      <c r="AJI351" s="261"/>
      <c r="AJJ351" s="261"/>
      <c r="AJK351" s="261"/>
      <c r="AJL351" s="261"/>
      <c r="AJM351" s="261"/>
      <c r="AJN351" s="261"/>
      <c r="AJO351" s="261"/>
      <c r="AJP351" s="261"/>
      <c r="AJQ351" s="261"/>
      <c r="AJR351" s="261"/>
      <c r="AJS351" s="261"/>
      <c r="AJT351" s="261"/>
      <c r="AJU351" s="261"/>
      <c r="AJV351" s="261"/>
      <c r="AJW351" s="261"/>
      <c r="AJX351" s="261"/>
      <c r="AJY351" s="261"/>
      <c r="AJZ351" s="261"/>
      <c r="AKA351" s="261"/>
      <c r="AKB351" s="261"/>
      <c r="AKC351" s="261"/>
      <c r="AKD351" s="261"/>
      <c r="AKE351" s="261"/>
      <c r="AKF351" s="261"/>
      <c r="AKG351" s="261"/>
      <c r="AKH351" s="261"/>
      <c r="AKI351" s="261"/>
      <c r="AKJ351" s="261"/>
      <c r="AKK351" s="261"/>
      <c r="AKL351" s="261"/>
      <c r="AKM351" s="261"/>
      <c r="AKN351" s="261"/>
      <c r="AKO351" s="261"/>
      <c r="AKP351" s="261"/>
      <c r="AKQ351" s="261"/>
      <c r="AKR351" s="261"/>
      <c r="AKS351" s="261"/>
      <c r="AKT351" s="261"/>
      <c r="AKU351" s="261"/>
      <c r="AKV351" s="261"/>
      <c r="AKW351" s="261"/>
      <c r="AKX351" s="261"/>
      <c r="AKY351" s="261"/>
      <c r="AKZ351" s="261"/>
      <c r="ALA351" s="261"/>
      <c r="ALB351" s="261"/>
      <c r="ALC351" s="261"/>
      <c r="ALD351" s="261"/>
      <c r="ALE351" s="261"/>
      <c r="ALF351" s="261"/>
      <c r="ALG351" s="261"/>
      <c r="ALH351" s="261"/>
      <c r="ALI351" s="261"/>
      <c r="ALJ351" s="261"/>
      <c r="ALK351" s="261"/>
      <c r="ALL351" s="261"/>
      <c r="ALM351" s="261"/>
      <c r="ALN351" s="261"/>
      <c r="ALO351" s="261"/>
      <c r="ALP351" s="261"/>
      <c r="ALQ351" s="261"/>
      <c r="ALR351" s="261"/>
      <c r="ALS351" s="261"/>
      <c r="ALT351" s="261"/>
      <c r="ALU351" s="261"/>
      <c r="ALV351" s="261"/>
      <c r="ALW351" s="261"/>
      <c r="ALX351" s="261"/>
      <c r="ALY351" s="261"/>
      <c r="ALZ351" s="261"/>
      <c r="AMA351" s="261"/>
      <c r="AMB351" s="261"/>
      <c r="AMC351" s="261"/>
      <c r="AMD351" s="261"/>
      <c r="AME351" s="261"/>
      <c r="AMF351" s="261"/>
      <c r="AMG351" s="261"/>
      <c r="AMH351" s="261"/>
      <c r="AMI351" s="261"/>
      <c r="AMJ351" s="261"/>
      <c r="AMK351" s="261"/>
    </row>
    <row r="352" spans="1:1025" s="269" customFormat="1" x14ac:dyDescent="0.35">
      <c r="A352" s="261"/>
      <c r="B352" s="265"/>
      <c r="C352" s="266"/>
      <c r="D352" s="266"/>
      <c r="E352" s="266"/>
      <c r="F352" s="266"/>
      <c r="G352" s="266"/>
      <c r="H352" s="261"/>
      <c r="I352" s="261"/>
      <c r="J352" s="261"/>
      <c r="K352" s="261"/>
      <c r="L352" s="261"/>
      <c r="M352" s="261"/>
      <c r="N352" s="261"/>
      <c r="O352" s="261"/>
      <c r="P352" s="261"/>
      <c r="Q352" s="261"/>
      <c r="R352" s="261"/>
      <c r="S352" s="261"/>
      <c r="T352" s="261"/>
      <c r="U352" s="261"/>
      <c r="V352" s="261"/>
      <c r="W352" s="261"/>
      <c r="X352" s="261"/>
      <c r="Y352" s="261"/>
      <c r="Z352" s="261"/>
      <c r="AA352" s="261"/>
      <c r="AB352" s="261"/>
      <c r="AC352" s="261"/>
      <c r="AD352" s="261"/>
      <c r="AE352" s="261"/>
      <c r="AF352" s="261"/>
      <c r="AG352" s="261"/>
      <c r="AH352" s="261"/>
      <c r="AI352" s="261"/>
      <c r="AJ352" s="261"/>
      <c r="AK352" s="261"/>
      <c r="AL352" s="261"/>
      <c r="AM352" s="261"/>
      <c r="AN352" s="261"/>
      <c r="AO352" s="261"/>
      <c r="AP352" s="261"/>
      <c r="AQ352" s="261"/>
      <c r="AR352" s="261"/>
      <c r="AS352" s="261"/>
      <c r="AT352" s="261"/>
      <c r="AU352" s="261"/>
      <c r="AV352" s="261"/>
      <c r="AW352" s="261"/>
      <c r="AX352" s="261"/>
      <c r="AY352" s="261"/>
      <c r="AZ352" s="261"/>
      <c r="BA352" s="261"/>
      <c r="BB352" s="261"/>
      <c r="BC352" s="261"/>
      <c r="BD352" s="261"/>
      <c r="BE352" s="261"/>
      <c r="BF352" s="261"/>
      <c r="BG352" s="261"/>
      <c r="BH352" s="261"/>
      <c r="BI352" s="261"/>
      <c r="BJ352" s="261"/>
      <c r="BK352" s="261"/>
      <c r="BL352" s="261"/>
      <c r="BM352" s="261"/>
      <c r="BN352" s="261"/>
      <c r="BO352" s="261"/>
      <c r="BP352" s="261"/>
      <c r="BQ352" s="261"/>
      <c r="BR352" s="261"/>
      <c r="BS352" s="261"/>
      <c r="BT352" s="261"/>
      <c r="BU352" s="261"/>
      <c r="BV352" s="261"/>
      <c r="BW352" s="261"/>
      <c r="BX352" s="261"/>
      <c r="BY352" s="261"/>
      <c r="BZ352" s="261"/>
      <c r="CA352" s="261"/>
      <c r="CB352" s="261"/>
      <c r="CC352" s="261"/>
      <c r="CD352" s="261"/>
      <c r="CE352" s="261"/>
      <c r="CF352" s="261"/>
      <c r="CG352" s="261"/>
      <c r="CH352" s="261"/>
      <c r="CI352" s="261"/>
      <c r="CJ352" s="261"/>
      <c r="CK352" s="261"/>
      <c r="CL352" s="261"/>
      <c r="CM352" s="261"/>
      <c r="CN352" s="261"/>
      <c r="CO352" s="261"/>
      <c r="CP352" s="261"/>
      <c r="CQ352" s="261"/>
      <c r="CR352" s="261"/>
      <c r="CS352" s="261"/>
      <c r="CT352" s="261"/>
      <c r="CU352" s="261"/>
      <c r="CV352" s="261"/>
      <c r="CW352" s="261"/>
      <c r="CX352" s="261"/>
      <c r="CY352" s="261"/>
      <c r="CZ352" s="261"/>
      <c r="DA352" s="261"/>
      <c r="DB352" s="261"/>
      <c r="DC352" s="261"/>
      <c r="DD352" s="261"/>
      <c r="DE352" s="261"/>
      <c r="DF352" s="261"/>
      <c r="DG352" s="261"/>
      <c r="DH352" s="261"/>
      <c r="DI352" s="261"/>
      <c r="DJ352" s="261"/>
      <c r="DK352" s="261"/>
      <c r="DL352" s="261"/>
      <c r="DM352" s="261"/>
      <c r="DN352" s="261"/>
      <c r="DO352" s="261"/>
      <c r="DP352" s="261"/>
      <c r="DQ352" s="261"/>
      <c r="DR352" s="261"/>
      <c r="DS352" s="261"/>
      <c r="DT352" s="261"/>
      <c r="DU352" s="261"/>
      <c r="DV352" s="261"/>
      <c r="DW352" s="261"/>
      <c r="DX352" s="261"/>
      <c r="DY352" s="261"/>
      <c r="DZ352" s="261"/>
      <c r="EA352" s="261"/>
      <c r="EB352" s="261"/>
      <c r="EC352" s="261"/>
      <c r="ED352" s="261"/>
      <c r="EE352" s="261"/>
      <c r="EF352" s="261"/>
      <c r="EG352" s="261"/>
      <c r="EH352" s="261"/>
      <c r="EI352" s="261"/>
      <c r="EJ352" s="261"/>
      <c r="EK352" s="261"/>
      <c r="EL352" s="261"/>
      <c r="EM352" s="261"/>
      <c r="EN352" s="261"/>
      <c r="EO352" s="261"/>
      <c r="EP352" s="261"/>
      <c r="EQ352" s="261"/>
      <c r="ER352" s="261"/>
      <c r="ES352" s="261"/>
      <c r="ET352" s="261"/>
      <c r="EU352" s="261"/>
      <c r="EV352" s="261"/>
      <c r="EW352" s="261"/>
      <c r="EX352" s="261"/>
      <c r="EY352" s="261"/>
      <c r="EZ352" s="261"/>
      <c r="FA352" s="261"/>
      <c r="FB352" s="261"/>
      <c r="FC352" s="261"/>
      <c r="FD352" s="261"/>
      <c r="FE352" s="261"/>
      <c r="FF352" s="261"/>
      <c r="FG352" s="261"/>
      <c r="FH352" s="261"/>
      <c r="FI352" s="261"/>
      <c r="FJ352" s="261"/>
      <c r="FK352" s="261"/>
      <c r="FL352" s="261"/>
      <c r="FM352" s="261"/>
      <c r="FN352" s="261"/>
      <c r="FO352" s="261"/>
      <c r="FP352" s="261"/>
      <c r="FQ352" s="261"/>
      <c r="FR352" s="261"/>
      <c r="FS352" s="261"/>
      <c r="FT352" s="261"/>
      <c r="FU352" s="261"/>
      <c r="FV352" s="261"/>
      <c r="FW352" s="261"/>
      <c r="FX352" s="261"/>
      <c r="FY352" s="261"/>
      <c r="FZ352" s="261"/>
      <c r="GA352" s="261"/>
      <c r="GB352" s="261"/>
      <c r="GC352" s="261"/>
      <c r="GD352" s="261"/>
      <c r="GE352" s="261"/>
      <c r="GF352" s="261"/>
      <c r="GG352" s="261"/>
      <c r="GH352" s="261"/>
      <c r="GI352" s="261"/>
      <c r="GJ352" s="261"/>
      <c r="GK352" s="261"/>
      <c r="GL352" s="261"/>
      <c r="GM352" s="261"/>
      <c r="GN352" s="261"/>
      <c r="GO352" s="261"/>
      <c r="GP352" s="261"/>
      <c r="GQ352" s="261"/>
      <c r="GR352" s="261"/>
      <c r="GS352" s="261"/>
      <c r="GT352" s="261"/>
      <c r="GU352" s="261"/>
      <c r="GV352" s="261"/>
      <c r="GW352" s="261"/>
      <c r="GX352" s="261"/>
      <c r="GY352" s="261"/>
      <c r="GZ352" s="261"/>
      <c r="HA352" s="261"/>
      <c r="HB352" s="261"/>
      <c r="HC352" s="261"/>
      <c r="HD352" s="261"/>
      <c r="HE352" s="261"/>
      <c r="HF352" s="261"/>
      <c r="HG352" s="261"/>
      <c r="HH352" s="261"/>
      <c r="HI352" s="261"/>
      <c r="HJ352" s="261"/>
      <c r="HK352" s="261"/>
      <c r="HL352" s="261"/>
      <c r="HM352" s="261"/>
      <c r="HN352" s="261"/>
      <c r="HO352" s="261"/>
      <c r="HP352" s="261"/>
      <c r="HQ352" s="261"/>
      <c r="HR352" s="261"/>
      <c r="HS352" s="261"/>
      <c r="HT352" s="261"/>
      <c r="HU352" s="261"/>
      <c r="HV352" s="261"/>
      <c r="HW352" s="261"/>
      <c r="HX352" s="261"/>
      <c r="HY352" s="261"/>
      <c r="HZ352" s="261"/>
      <c r="IA352" s="261"/>
      <c r="IB352" s="261"/>
      <c r="IC352" s="261"/>
      <c r="ID352" s="261"/>
      <c r="IE352" s="261"/>
      <c r="IF352" s="261"/>
      <c r="IG352" s="261"/>
      <c r="IH352" s="261"/>
      <c r="II352" s="261"/>
      <c r="IJ352" s="261"/>
      <c r="IK352" s="261"/>
      <c r="IL352" s="261"/>
      <c r="IM352" s="261"/>
      <c r="IN352" s="261"/>
      <c r="IO352" s="261"/>
      <c r="IP352" s="261"/>
      <c r="IQ352" s="261"/>
      <c r="IR352" s="261"/>
      <c r="IS352" s="261"/>
      <c r="IT352" s="261"/>
      <c r="IU352" s="261"/>
      <c r="IV352" s="261"/>
      <c r="IW352" s="261"/>
      <c r="IX352" s="261"/>
      <c r="IY352" s="261"/>
      <c r="IZ352" s="261"/>
      <c r="JA352" s="261"/>
      <c r="JB352" s="261"/>
      <c r="JC352" s="261"/>
      <c r="JD352" s="261"/>
      <c r="JE352" s="261"/>
      <c r="JF352" s="261"/>
      <c r="JG352" s="261"/>
      <c r="JH352" s="261"/>
      <c r="JI352" s="261"/>
      <c r="JJ352" s="261"/>
      <c r="JK352" s="261"/>
      <c r="JL352" s="261"/>
      <c r="JM352" s="261"/>
      <c r="JN352" s="261"/>
      <c r="JO352" s="261"/>
      <c r="JP352" s="261"/>
      <c r="JQ352" s="261"/>
      <c r="JR352" s="261"/>
      <c r="JS352" s="261"/>
      <c r="JT352" s="261"/>
      <c r="JU352" s="261"/>
      <c r="JV352" s="261"/>
      <c r="JW352" s="261"/>
      <c r="JX352" s="261"/>
      <c r="JY352" s="261"/>
      <c r="JZ352" s="261"/>
      <c r="KA352" s="261"/>
      <c r="KB352" s="261"/>
      <c r="KC352" s="261"/>
      <c r="KD352" s="261"/>
      <c r="KE352" s="261"/>
      <c r="KF352" s="261"/>
      <c r="KG352" s="261"/>
      <c r="KH352" s="261"/>
      <c r="KI352" s="261"/>
      <c r="KJ352" s="261"/>
      <c r="KK352" s="261"/>
      <c r="KL352" s="261"/>
      <c r="KM352" s="261"/>
      <c r="KN352" s="261"/>
      <c r="KO352" s="261"/>
      <c r="KP352" s="261"/>
      <c r="KQ352" s="261"/>
      <c r="KR352" s="261"/>
      <c r="KS352" s="261"/>
      <c r="KT352" s="261"/>
      <c r="KU352" s="261"/>
      <c r="KV352" s="261"/>
      <c r="KW352" s="261"/>
      <c r="KX352" s="261"/>
      <c r="KY352" s="261"/>
      <c r="KZ352" s="261"/>
      <c r="LA352" s="261"/>
      <c r="LB352" s="261"/>
      <c r="LC352" s="261"/>
      <c r="LD352" s="261"/>
      <c r="LE352" s="261"/>
      <c r="LF352" s="261"/>
      <c r="LG352" s="261"/>
      <c r="LH352" s="261"/>
      <c r="LI352" s="261"/>
      <c r="LJ352" s="261"/>
      <c r="LK352" s="261"/>
      <c r="LL352" s="261"/>
      <c r="LM352" s="261"/>
      <c r="LN352" s="261"/>
      <c r="LO352" s="261"/>
      <c r="LP352" s="261"/>
      <c r="LQ352" s="261"/>
      <c r="LR352" s="261"/>
      <c r="LS352" s="261"/>
      <c r="LT352" s="261"/>
      <c r="LU352" s="261"/>
      <c r="LV352" s="261"/>
      <c r="LW352" s="261"/>
      <c r="LX352" s="261"/>
      <c r="LY352" s="261"/>
      <c r="LZ352" s="261"/>
      <c r="MA352" s="261"/>
      <c r="MB352" s="261"/>
      <c r="MC352" s="261"/>
      <c r="MD352" s="261"/>
      <c r="ME352" s="261"/>
      <c r="MF352" s="261"/>
      <c r="MG352" s="261"/>
      <c r="MH352" s="261"/>
      <c r="MI352" s="261"/>
      <c r="MJ352" s="261"/>
      <c r="MK352" s="261"/>
      <c r="ML352" s="261"/>
      <c r="MM352" s="261"/>
      <c r="MN352" s="261"/>
      <c r="MO352" s="261"/>
      <c r="MP352" s="261"/>
      <c r="MQ352" s="261"/>
      <c r="MR352" s="261"/>
      <c r="MS352" s="261"/>
      <c r="MT352" s="261"/>
      <c r="MU352" s="261"/>
      <c r="MV352" s="261"/>
      <c r="MW352" s="261"/>
      <c r="MX352" s="261"/>
      <c r="MY352" s="261"/>
      <c r="MZ352" s="261"/>
      <c r="NA352" s="261"/>
      <c r="NB352" s="261"/>
      <c r="NC352" s="261"/>
      <c r="ND352" s="261"/>
      <c r="NE352" s="261"/>
      <c r="NF352" s="261"/>
      <c r="NG352" s="261"/>
      <c r="NH352" s="261"/>
      <c r="NI352" s="261"/>
      <c r="NJ352" s="261"/>
      <c r="NK352" s="261"/>
      <c r="NL352" s="261"/>
      <c r="NM352" s="261"/>
      <c r="NN352" s="261"/>
      <c r="NO352" s="261"/>
      <c r="NP352" s="261"/>
      <c r="NQ352" s="261"/>
      <c r="NR352" s="261"/>
      <c r="NS352" s="261"/>
      <c r="NT352" s="261"/>
      <c r="NU352" s="261"/>
      <c r="NV352" s="261"/>
      <c r="NW352" s="261"/>
      <c r="NX352" s="261"/>
      <c r="NY352" s="261"/>
      <c r="NZ352" s="261"/>
      <c r="OA352" s="261"/>
      <c r="OB352" s="261"/>
      <c r="OC352" s="261"/>
      <c r="OD352" s="261"/>
      <c r="OE352" s="261"/>
      <c r="OF352" s="261"/>
      <c r="OG352" s="261"/>
      <c r="OH352" s="261"/>
      <c r="OI352" s="261"/>
      <c r="OJ352" s="261"/>
      <c r="OK352" s="261"/>
      <c r="OL352" s="261"/>
      <c r="OM352" s="261"/>
      <c r="ON352" s="261"/>
      <c r="OO352" s="261"/>
      <c r="OP352" s="261"/>
      <c r="OQ352" s="261"/>
      <c r="OR352" s="261"/>
      <c r="OS352" s="261"/>
      <c r="OT352" s="261"/>
      <c r="OU352" s="261"/>
      <c r="OV352" s="261"/>
      <c r="OW352" s="261"/>
      <c r="OX352" s="261"/>
      <c r="OY352" s="261"/>
      <c r="OZ352" s="261"/>
      <c r="PA352" s="261"/>
      <c r="PB352" s="261"/>
      <c r="PC352" s="261"/>
      <c r="PD352" s="261"/>
      <c r="PE352" s="261"/>
      <c r="PF352" s="261"/>
      <c r="PG352" s="261"/>
      <c r="PH352" s="261"/>
      <c r="PI352" s="261"/>
      <c r="PJ352" s="261"/>
      <c r="PK352" s="261"/>
      <c r="PL352" s="261"/>
      <c r="PM352" s="261"/>
      <c r="PN352" s="261"/>
      <c r="PO352" s="261"/>
      <c r="PP352" s="261"/>
      <c r="PQ352" s="261"/>
      <c r="PR352" s="261"/>
      <c r="PS352" s="261"/>
      <c r="PT352" s="261"/>
      <c r="PU352" s="261"/>
      <c r="PV352" s="261"/>
      <c r="PW352" s="261"/>
      <c r="PX352" s="261"/>
      <c r="PY352" s="261"/>
      <c r="PZ352" s="261"/>
      <c r="QA352" s="261"/>
      <c r="QB352" s="261"/>
      <c r="QC352" s="261"/>
      <c r="QD352" s="261"/>
      <c r="QE352" s="261"/>
      <c r="QF352" s="261"/>
      <c r="QG352" s="261"/>
      <c r="QH352" s="261"/>
      <c r="QI352" s="261"/>
      <c r="QJ352" s="261"/>
      <c r="QK352" s="261"/>
      <c r="QL352" s="261"/>
      <c r="QM352" s="261"/>
      <c r="QN352" s="261"/>
      <c r="QO352" s="261"/>
      <c r="QP352" s="261"/>
      <c r="QQ352" s="261"/>
      <c r="QR352" s="261"/>
      <c r="QS352" s="261"/>
      <c r="QT352" s="261"/>
      <c r="QU352" s="261"/>
      <c r="QV352" s="261"/>
      <c r="QW352" s="261"/>
      <c r="QX352" s="261"/>
      <c r="QY352" s="261"/>
      <c r="QZ352" s="261"/>
      <c r="RA352" s="261"/>
      <c r="RB352" s="261"/>
      <c r="RC352" s="261"/>
      <c r="RD352" s="261"/>
      <c r="RE352" s="261"/>
      <c r="RF352" s="261"/>
      <c r="RG352" s="261"/>
      <c r="RH352" s="261"/>
      <c r="RI352" s="261"/>
      <c r="RJ352" s="261"/>
      <c r="RK352" s="261"/>
      <c r="RL352" s="261"/>
      <c r="RM352" s="261"/>
      <c r="RN352" s="261"/>
      <c r="RO352" s="261"/>
      <c r="RP352" s="261"/>
      <c r="RQ352" s="261"/>
      <c r="RR352" s="261"/>
      <c r="RS352" s="261"/>
      <c r="RT352" s="261"/>
      <c r="RU352" s="261"/>
      <c r="RV352" s="261"/>
      <c r="RW352" s="261"/>
      <c r="RX352" s="261"/>
      <c r="RY352" s="261"/>
      <c r="RZ352" s="261"/>
      <c r="SA352" s="261"/>
      <c r="SB352" s="261"/>
      <c r="SC352" s="261"/>
      <c r="SD352" s="261"/>
      <c r="SE352" s="261"/>
      <c r="SF352" s="261"/>
      <c r="SG352" s="261"/>
      <c r="SH352" s="261"/>
      <c r="SI352" s="261"/>
      <c r="SJ352" s="261"/>
      <c r="SK352" s="261"/>
      <c r="SL352" s="261"/>
      <c r="SM352" s="261"/>
      <c r="SN352" s="261"/>
      <c r="SO352" s="261"/>
      <c r="SP352" s="261"/>
      <c r="SQ352" s="261"/>
      <c r="SR352" s="261"/>
      <c r="SS352" s="261"/>
      <c r="ST352" s="261"/>
      <c r="SU352" s="261"/>
      <c r="SV352" s="261"/>
      <c r="SW352" s="261"/>
      <c r="SX352" s="261"/>
      <c r="SY352" s="261"/>
      <c r="SZ352" s="261"/>
      <c r="TA352" s="261"/>
      <c r="TB352" s="261"/>
      <c r="TC352" s="261"/>
      <c r="TD352" s="261"/>
      <c r="TE352" s="261"/>
      <c r="TF352" s="261"/>
      <c r="TG352" s="261"/>
      <c r="TH352" s="261"/>
      <c r="TI352" s="261"/>
      <c r="TJ352" s="261"/>
      <c r="TK352" s="261"/>
      <c r="TL352" s="261"/>
      <c r="TM352" s="261"/>
      <c r="TN352" s="261"/>
      <c r="TO352" s="261"/>
      <c r="TP352" s="261"/>
      <c r="TQ352" s="261"/>
      <c r="TR352" s="261"/>
      <c r="TS352" s="261"/>
      <c r="TT352" s="261"/>
      <c r="TU352" s="261"/>
      <c r="TV352" s="261"/>
      <c r="TW352" s="261"/>
      <c r="TX352" s="261"/>
      <c r="TY352" s="261"/>
      <c r="TZ352" s="261"/>
      <c r="UA352" s="261"/>
      <c r="UB352" s="261"/>
      <c r="UC352" s="261"/>
      <c r="UD352" s="261"/>
      <c r="UE352" s="261"/>
      <c r="UF352" s="261"/>
      <c r="UG352" s="261"/>
      <c r="UH352" s="261"/>
      <c r="UI352" s="261"/>
      <c r="UJ352" s="261"/>
      <c r="UK352" s="261"/>
      <c r="UL352" s="261"/>
      <c r="UM352" s="261"/>
      <c r="UN352" s="261"/>
      <c r="UO352" s="261"/>
      <c r="UP352" s="261"/>
      <c r="UQ352" s="261"/>
      <c r="UR352" s="261"/>
      <c r="US352" s="261"/>
      <c r="UT352" s="261"/>
      <c r="UU352" s="261"/>
      <c r="UV352" s="261"/>
      <c r="UW352" s="261"/>
      <c r="UX352" s="261"/>
      <c r="UY352" s="261"/>
      <c r="UZ352" s="261"/>
      <c r="VA352" s="261"/>
      <c r="VB352" s="261"/>
      <c r="VC352" s="261"/>
      <c r="VD352" s="261"/>
      <c r="VE352" s="261"/>
      <c r="VF352" s="261"/>
      <c r="VG352" s="261"/>
      <c r="VH352" s="261"/>
      <c r="VI352" s="261"/>
      <c r="VJ352" s="261"/>
      <c r="VK352" s="261"/>
      <c r="VL352" s="261"/>
      <c r="VM352" s="261"/>
      <c r="VN352" s="261"/>
      <c r="VO352" s="261"/>
      <c r="VP352" s="261"/>
      <c r="VQ352" s="261"/>
      <c r="VR352" s="261"/>
      <c r="VS352" s="261"/>
      <c r="VT352" s="261"/>
      <c r="VU352" s="261"/>
      <c r="VV352" s="261"/>
      <c r="VW352" s="261"/>
      <c r="VX352" s="261"/>
      <c r="VY352" s="261"/>
      <c r="VZ352" s="261"/>
      <c r="WA352" s="261"/>
      <c r="WB352" s="261"/>
      <c r="WC352" s="261"/>
      <c r="WD352" s="261"/>
      <c r="WE352" s="261"/>
      <c r="WF352" s="261"/>
      <c r="WG352" s="261"/>
      <c r="WH352" s="261"/>
      <c r="WI352" s="261"/>
      <c r="WJ352" s="261"/>
      <c r="WK352" s="261"/>
      <c r="WL352" s="261"/>
      <c r="WM352" s="261"/>
      <c r="WN352" s="261"/>
      <c r="WO352" s="261"/>
      <c r="WP352" s="261"/>
      <c r="WQ352" s="261"/>
      <c r="WR352" s="261"/>
      <c r="WS352" s="261"/>
      <c r="WT352" s="261"/>
      <c r="WU352" s="261"/>
      <c r="WV352" s="261"/>
      <c r="WW352" s="261"/>
      <c r="WX352" s="261"/>
      <c r="WY352" s="261"/>
      <c r="WZ352" s="261"/>
      <c r="XA352" s="261"/>
      <c r="XB352" s="261"/>
      <c r="XC352" s="261"/>
      <c r="XD352" s="261"/>
      <c r="XE352" s="261"/>
      <c r="XF352" s="261"/>
      <c r="XG352" s="261"/>
      <c r="XH352" s="261"/>
      <c r="XI352" s="261"/>
      <c r="XJ352" s="261"/>
      <c r="XK352" s="261"/>
      <c r="XL352" s="261"/>
      <c r="XM352" s="261"/>
      <c r="XN352" s="261"/>
      <c r="XO352" s="261"/>
      <c r="XP352" s="261"/>
      <c r="XQ352" s="261"/>
      <c r="XR352" s="261"/>
      <c r="XS352" s="261"/>
      <c r="XT352" s="261"/>
      <c r="XU352" s="261"/>
      <c r="XV352" s="261"/>
      <c r="XW352" s="261"/>
      <c r="XX352" s="261"/>
      <c r="XY352" s="261"/>
      <c r="XZ352" s="261"/>
      <c r="YA352" s="261"/>
      <c r="YB352" s="261"/>
      <c r="YC352" s="261"/>
      <c r="YD352" s="261"/>
      <c r="YE352" s="261"/>
      <c r="YF352" s="261"/>
      <c r="YG352" s="261"/>
      <c r="YH352" s="261"/>
      <c r="YI352" s="261"/>
      <c r="YJ352" s="261"/>
      <c r="YK352" s="261"/>
      <c r="YL352" s="261"/>
      <c r="YM352" s="261"/>
      <c r="YN352" s="261"/>
      <c r="YO352" s="261"/>
      <c r="YP352" s="261"/>
      <c r="YQ352" s="261"/>
      <c r="YR352" s="261"/>
      <c r="YS352" s="261"/>
      <c r="YT352" s="261"/>
      <c r="YU352" s="261"/>
      <c r="YV352" s="261"/>
      <c r="YW352" s="261"/>
      <c r="YX352" s="261"/>
      <c r="YY352" s="261"/>
      <c r="YZ352" s="261"/>
      <c r="ZA352" s="261"/>
      <c r="ZB352" s="261"/>
      <c r="ZC352" s="261"/>
      <c r="ZD352" s="261"/>
      <c r="ZE352" s="261"/>
      <c r="ZF352" s="261"/>
      <c r="ZG352" s="261"/>
      <c r="ZH352" s="261"/>
      <c r="ZI352" s="261"/>
      <c r="ZJ352" s="261"/>
      <c r="ZK352" s="261"/>
      <c r="ZL352" s="261"/>
      <c r="ZM352" s="261"/>
      <c r="ZN352" s="261"/>
      <c r="ZO352" s="261"/>
      <c r="ZP352" s="261"/>
      <c r="ZQ352" s="261"/>
      <c r="ZR352" s="261"/>
      <c r="ZS352" s="261"/>
      <c r="ZT352" s="261"/>
      <c r="ZU352" s="261"/>
      <c r="ZV352" s="261"/>
      <c r="ZW352" s="261"/>
      <c r="ZX352" s="261"/>
      <c r="ZY352" s="261"/>
      <c r="ZZ352" s="261"/>
      <c r="AAA352" s="261"/>
      <c r="AAB352" s="261"/>
      <c r="AAC352" s="261"/>
      <c r="AAD352" s="261"/>
      <c r="AAE352" s="261"/>
      <c r="AAF352" s="261"/>
      <c r="AAG352" s="261"/>
      <c r="AAH352" s="261"/>
      <c r="AAI352" s="261"/>
      <c r="AAJ352" s="261"/>
      <c r="AAK352" s="261"/>
      <c r="AAL352" s="261"/>
      <c r="AAM352" s="261"/>
      <c r="AAN352" s="261"/>
      <c r="AAO352" s="261"/>
      <c r="AAP352" s="261"/>
      <c r="AAQ352" s="261"/>
      <c r="AAR352" s="261"/>
      <c r="AAS352" s="261"/>
      <c r="AAT352" s="261"/>
      <c r="AAU352" s="261"/>
      <c r="AAV352" s="261"/>
      <c r="AAW352" s="261"/>
      <c r="AAX352" s="261"/>
      <c r="AAY352" s="261"/>
      <c r="AAZ352" s="261"/>
      <c r="ABA352" s="261"/>
      <c r="ABB352" s="261"/>
      <c r="ABC352" s="261"/>
      <c r="ABD352" s="261"/>
      <c r="ABE352" s="261"/>
      <c r="ABF352" s="261"/>
      <c r="ABG352" s="261"/>
      <c r="ABH352" s="261"/>
      <c r="ABI352" s="261"/>
      <c r="ABJ352" s="261"/>
      <c r="ABK352" s="261"/>
      <c r="ABL352" s="261"/>
      <c r="ABM352" s="261"/>
      <c r="ABN352" s="261"/>
      <c r="ABO352" s="261"/>
      <c r="ABP352" s="261"/>
      <c r="ABQ352" s="261"/>
      <c r="ABR352" s="261"/>
      <c r="ABS352" s="261"/>
      <c r="ABT352" s="261"/>
      <c r="ABU352" s="261"/>
      <c r="ABV352" s="261"/>
      <c r="ABW352" s="261"/>
      <c r="ABX352" s="261"/>
      <c r="ABY352" s="261"/>
      <c r="ABZ352" s="261"/>
      <c r="ACA352" s="261"/>
      <c r="ACB352" s="261"/>
      <c r="ACC352" s="261"/>
      <c r="ACD352" s="261"/>
      <c r="ACE352" s="261"/>
      <c r="ACF352" s="261"/>
      <c r="ACG352" s="261"/>
      <c r="ACH352" s="261"/>
      <c r="ACI352" s="261"/>
      <c r="ACJ352" s="261"/>
      <c r="ACK352" s="261"/>
      <c r="ACL352" s="261"/>
      <c r="ACM352" s="261"/>
      <c r="ACN352" s="261"/>
      <c r="ACO352" s="261"/>
      <c r="ACP352" s="261"/>
      <c r="ACQ352" s="261"/>
      <c r="ACR352" s="261"/>
      <c r="ACS352" s="261"/>
      <c r="ACT352" s="261"/>
      <c r="ACU352" s="261"/>
      <c r="ACV352" s="261"/>
      <c r="ACW352" s="261"/>
      <c r="ACX352" s="261"/>
      <c r="ACY352" s="261"/>
      <c r="ACZ352" s="261"/>
      <c r="ADA352" s="261"/>
      <c r="ADB352" s="261"/>
      <c r="ADC352" s="261"/>
      <c r="ADD352" s="261"/>
      <c r="ADE352" s="261"/>
      <c r="ADF352" s="261"/>
      <c r="ADG352" s="261"/>
      <c r="ADH352" s="261"/>
      <c r="ADI352" s="261"/>
      <c r="ADJ352" s="261"/>
      <c r="ADK352" s="261"/>
      <c r="ADL352" s="261"/>
      <c r="ADM352" s="261"/>
      <c r="ADN352" s="261"/>
      <c r="ADO352" s="261"/>
      <c r="ADP352" s="261"/>
      <c r="ADQ352" s="261"/>
      <c r="ADR352" s="261"/>
      <c r="ADS352" s="261"/>
      <c r="ADT352" s="261"/>
      <c r="ADU352" s="261"/>
      <c r="ADV352" s="261"/>
      <c r="ADW352" s="261"/>
      <c r="ADX352" s="261"/>
      <c r="ADY352" s="261"/>
      <c r="ADZ352" s="261"/>
      <c r="AEA352" s="261"/>
      <c r="AEB352" s="261"/>
      <c r="AEC352" s="261"/>
      <c r="AED352" s="261"/>
      <c r="AEE352" s="261"/>
      <c r="AEF352" s="261"/>
      <c r="AEG352" s="261"/>
      <c r="AEH352" s="261"/>
      <c r="AEI352" s="261"/>
      <c r="AEJ352" s="261"/>
      <c r="AEK352" s="261"/>
      <c r="AEL352" s="261"/>
      <c r="AEM352" s="261"/>
      <c r="AEN352" s="261"/>
      <c r="AEO352" s="261"/>
      <c r="AEP352" s="261"/>
      <c r="AEQ352" s="261"/>
      <c r="AER352" s="261"/>
      <c r="AES352" s="261"/>
      <c r="AET352" s="261"/>
      <c r="AEU352" s="261"/>
      <c r="AEV352" s="261"/>
      <c r="AEW352" s="261"/>
      <c r="AEX352" s="261"/>
      <c r="AEY352" s="261"/>
      <c r="AEZ352" s="261"/>
      <c r="AFA352" s="261"/>
      <c r="AFB352" s="261"/>
      <c r="AFC352" s="261"/>
      <c r="AFD352" s="261"/>
      <c r="AFE352" s="261"/>
      <c r="AFF352" s="261"/>
      <c r="AFG352" s="261"/>
      <c r="AFH352" s="261"/>
      <c r="AFI352" s="261"/>
      <c r="AFJ352" s="261"/>
      <c r="AFK352" s="261"/>
      <c r="AFL352" s="261"/>
      <c r="AFM352" s="261"/>
      <c r="AFN352" s="261"/>
      <c r="AFO352" s="261"/>
      <c r="AFP352" s="261"/>
      <c r="AFQ352" s="261"/>
      <c r="AFR352" s="261"/>
      <c r="AFS352" s="261"/>
      <c r="AFT352" s="261"/>
      <c r="AFU352" s="261"/>
      <c r="AFV352" s="261"/>
      <c r="AFW352" s="261"/>
      <c r="AFX352" s="261"/>
      <c r="AFY352" s="261"/>
      <c r="AFZ352" s="261"/>
      <c r="AGA352" s="261"/>
      <c r="AGB352" s="261"/>
      <c r="AGC352" s="261"/>
      <c r="AGD352" s="261"/>
      <c r="AGE352" s="261"/>
      <c r="AGF352" s="261"/>
      <c r="AGG352" s="261"/>
      <c r="AGH352" s="261"/>
      <c r="AGI352" s="261"/>
      <c r="AGJ352" s="261"/>
      <c r="AGK352" s="261"/>
      <c r="AGL352" s="261"/>
      <c r="AGM352" s="261"/>
      <c r="AGN352" s="261"/>
      <c r="AGO352" s="261"/>
      <c r="AGP352" s="261"/>
      <c r="AGQ352" s="261"/>
      <c r="AGR352" s="261"/>
      <c r="AGS352" s="261"/>
      <c r="AGT352" s="261"/>
      <c r="AGU352" s="261"/>
      <c r="AGV352" s="261"/>
      <c r="AGW352" s="261"/>
      <c r="AGX352" s="261"/>
      <c r="AGY352" s="261"/>
      <c r="AGZ352" s="261"/>
      <c r="AHA352" s="261"/>
      <c r="AHB352" s="261"/>
      <c r="AHC352" s="261"/>
      <c r="AHD352" s="261"/>
      <c r="AHE352" s="261"/>
      <c r="AHF352" s="261"/>
      <c r="AHG352" s="261"/>
      <c r="AHH352" s="261"/>
      <c r="AHI352" s="261"/>
      <c r="AHJ352" s="261"/>
      <c r="AHK352" s="261"/>
      <c r="AHL352" s="261"/>
      <c r="AHM352" s="261"/>
      <c r="AHN352" s="261"/>
      <c r="AHO352" s="261"/>
      <c r="AHP352" s="261"/>
      <c r="AHQ352" s="261"/>
      <c r="AHR352" s="261"/>
      <c r="AHS352" s="261"/>
      <c r="AHT352" s="261"/>
      <c r="AHU352" s="261"/>
      <c r="AHV352" s="261"/>
      <c r="AHW352" s="261"/>
      <c r="AHX352" s="261"/>
      <c r="AHY352" s="261"/>
      <c r="AHZ352" s="261"/>
      <c r="AIA352" s="261"/>
      <c r="AIB352" s="261"/>
      <c r="AIC352" s="261"/>
      <c r="AID352" s="261"/>
      <c r="AIE352" s="261"/>
      <c r="AIF352" s="261"/>
      <c r="AIG352" s="261"/>
      <c r="AIH352" s="261"/>
      <c r="AII352" s="261"/>
      <c r="AIJ352" s="261"/>
      <c r="AIK352" s="261"/>
      <c r="AIL352" s="261"/>
      <c r="AIM352" s="261"/>
      <c r="AIN352" s="261"/>
      <c r="AIO352" s="261"/>
      <c r="AIP352" s="261"/>
      <c r="AIQ352" s="261"/>
      <c r="AIR352" s="261"/>
      <c r="AIS352" s="261"/>
      <c r="AIT352" s="261"/>
      <c r="AIU352" s="261"/>
      <c r="AIV352" s="261"/>
      <c r="AIW352" s="261"/>
      <c r="AIX352" s="261"/>
      <c r="AIY352" s="261"/>
      <c r="AIZ352" s="261"/>
      <c r="AJA352" s="261"/>
      <c r="AJB352" s="261"/>
      <c r="AJC352" s="261"/>
      <c r="AJD352" s="261"/>
      <c r="AJE352" s="261"/>
      <c r="AJF352" s="261"/>
      <c r="AJG352" s="261"/>
      <c r="AJH352" s="261"/>
      <c r="AJI352" s="261"/>
      <c r="AJJ352" s="261"/>
      <c r="AJK352" s="261"/>
      <c r="AJL352" s="261"/>
      <c r="AJM352" s="261"/>
      <c r="AJN352" s="261"/>
      <c r="AJO352" s="261"/>
      <c r="AJP352" s="261"/>
      <c r="AJQ352" s="261"/>
      <c r="AJR352" s="261"/>
      <c r="AJS352" s="261"/>
      <c r="AJT352" s="261"/>
      <c r="AJU352" s="261"/>
      <c r="AJV352" s="261"/>
      <c r="AJW352" s="261"/>
      <c r="AJX352" s="261"/>
      <c r="AJY352" s="261"/>
      <c r="AJZ352" s="261"/>
      <c r="AKA352" s="261"/>
      <c r="AKB352" s="261"/>
      <c r="AKC352" s="261"/>
      <c r="AKD352" s="261"/>
      <c r="AKE352" s="261"/>
      <c r="AKF352" s="261"/>
      <c r="AKG352" s="261"/>
      <c r="AKH352" s="261"/>
      <c r="AKI352" s="261"/>
      <c r="AKJ352" s="261"/>
      <c r="AKK352" s="261"/>
      <c r="AKL352" s="261"/>
      <c r="AKM352" s="261"/>
      <c r="AKN352" s="261"/>
      <c r="AKO352" s="261"/>
      <c r="AKP352" s="261"/>
      <c r="AKQ352" s="261"/>
      <c r="AKR352" s="261"/>
      <c r="AKS352" s="261"/>
      <c r="AKT352" s="261"/>
      <c r="AKU352" s="261"/>
      <c r="AKV352" s="261"/>
      <c r="AKW352" s="261"/>
      <c r="AKX352" s="261"/>
      <c r="AKY352" s="261"/>
      <c r="AKZ352" s="261"/>
      <c r="ALA352" s="261"/>
      <c r="ALB352" s="261"/>
      <c r="ALC352" s="261"/>
      <c r="ALD352" s="261"/>
      <c r="ALE352" s="261"/>
      <c r="ALF352" s="261"/>
      <c r="ALG352" s="261"/>
      <c r="ALH352" s="261"/>
      <c r="ALI352" s="261"/>
      <c r="ALJ352" s="261"/>
      <c r="ALK352" s="261"/>
      <c r="ALL352" s="261"/>
      <c r="ALM352" s="261"/>
      <c r="ALN352" s="261"/>
      <c r="ALO352" s="261"/>
      <c r="ALP352" s="261"/>
      <c r="ALQ352" s="261"/>
      <c r="ALR352" s="261"/>
      <c r="ALS352" s="261"/>
      <c r="ALT352" s="261"/>
      <c r="ALU352" s="261"/>
      <c r="ALV352" s="261"/>
      <c r="ALW352" s="261"/>
      <c r="ALX352" s="261"/>
      <c r="ALY352" s="261"/>
      <c r="ALZ352" s="261"/>
      <c r="AMA352" s="261"/>
      <c r="AMB352" s="261"/>
      <c r="AMC352" s="261"/>
      <c r="AMD352" s="261"/>
      <c r="AME352" s="261"/>
      <c r="AMF352" s="261"/>
      <c r="AMG352" s="261"/>
      <c r="AMH352" s="261"/>
      <c r="AMI352" s="261"/>
      <c r="AMJ352" s="261"/>
      <c r="AMK352" s="261"/>
    </row>
    <row r="353" spans="1:1025" s="269" customFormat="1" x14ac:dyDescent="0.35">
      <c r="A353" s="261"/>
      <c r="B353" s="265"/>
      <c r="C353" s="266"/>
      <c r="D353" s="266"/>
      <c r="E353" s="266"/>
      <c r="F353" s="266"/>
      <c r="G353" s="266"/>
      <c r="H353" s="261"/>
      <c r="I353" s="261"/>
      <c r="J353" s="261"/>
      <c r="K353" s="261"/>
      <c r="L353" s="261"/>
      <c r="M353" s="261"/>
      <c r="N353" s="261"/>
      <c r="O353" s="261"/>
      <c r="P353" s="261"/>
      <c r="Q353" s="261"/>
      <c r="R353" s="261"/>
      <c r="S353" s="261"/>
      <c r="T353" s="261"/>
      <c r="U353" s="261"/>
      <c r="V353" s="261"/>
      <c r="W353" s="261"/>
      <c r="X353" s="261"/>
      <c r="Y353" s="261"/>
      <c r="Z353" s="261"/>
      <c r="AA353" s="261"/>
      <c r="AB353" s="261"/>
      <c r="AC353" s="261"/>
      <c r="AD353" s="261"/>
      <c r="AE353" s="261"/>
      <c r="AF353" s="261"/>
      <c r="AG353" s="261"/>
      <c r="AH353" s="261"/>
      <c r="AI353" s="261"/>
      <c r="AJ353" s="261"/>
      <c r="AK353" s="261"/>
      <c r="AL353" s="261"/>
      <c r="AM353" s="261"/>
      <c r="AN353" s="261"/>
      <c r="AO353" s="261"/>
      <c r="AP353" s="261"/>
      <c r="AQ353" s="261"/>
      <c r="AR353" s="261"/>
      <c r="AS353" s="261"/>
      <c r="AT353" s="261"/>
      <c r="AU353" s="261"/>
      <c r="AV353" s="261"/>
      <c r="AW353" s="261"/>
      <c r="AX353" s="261"/>
      <c r="AY353" s="261"/>
      <c r="AZ353" s="261"/>
      <c r="BA353" s="261"/>
      <c r="BB353" s="261"/>
      <c r="BC353" s="261"/>
      <c r="BD353" s="261"/>
      <c r="BE353" s="261"/>
      <c r="BF353" s="261"/>
      <c r="BG353" s="261"/>
      <c r="BH353" s="261"/>
      <c r="BI353" s="261"/>
      <c r="BJ353" s="261"/>
      <c r="BK353" s="261"/>
      <c r="BL353" s="261"/>
      <c r="BM353" s="261"/>
      <c r="BN353" s="261"/>
      <c r="BO353" s="261"/>
      <c r="BP353" s="261"/>
      <c r="BQ353" s="261"/>
      <c r="BR353" s="261"/>
      <c r="BS353" s="261"/>
      <c r="BT353" s="261"/>
      <c r="BU353" s="261"/>
      <c r="BV353" s="261"/>
      <c r="BW353" s="261"/>
      <c r="BX353" s="261"/>
      <c r="BY353" s="261"/>
      <c r="BZ353" s="261"/>
      <c r="CA353" s="261"/>
      <c r="CB353" s="261"/>
      <c r="CC353" s="261"/>
      <c r="CD353" s="261"/>
      <c r="CE353" s="261"/>
      <c r="CF353" s="261"/>
      <c r="CG353" s="261"/>
      <c r="CH353" s="261"/>
      <c r="CI353" s="261"/>
      <c r="CJ353" s="261"/>
      <c r="CK353" s="261"/>
      <c r="CL353" s="261"/>
      <c r="CM353" s="261"/>
      <c r="CN353" s="261"/>
      <c r="CO353" s="261"/>
      <c r="CP353" s="261"/>
      <c r="CQ353" s="261"/>
      <c r="CR353" s="261"/>
      <c r="CS353" s="261"/>
      <c r="CT353" s="261"/>
      <c r="CU353" s="261"/>
      <c r="CV353" s="261"/>
      <c r="CW353" s="261"/>
      <c r="CX353" s="261"/>
      <c r="CY353" s="261"/>
      <c r="CZ353" s="261"/>
      <c r="DA353" s="261"/>
      <c r="DB353" s="261"/>
      <c r="DC353" s="261"/>
      <c r="DD353" s="261"/>
      <c r="DE353" s="261"/>
      <c r="DF353" s="261"/>
      <c r="DG353" s="261"/>
      <c r="DH353" s="261"/>
      <c r="DI353" s="261"/>
      <c r="DJ353" s="261"/>
      <c r="DK353" s="261"/>
      <c r="DL353" s="261"/>
      <c r="DM353" s="261"/>
      <c r="DN353" s="261"/>
      <c r="DO353" s="261"/>
      <c r="DP353" s="261"/>
      <c r="DQ353" s="261"/>
      <c r="DR353" s="261"/>
      <c r="DS353" s="261"/>
      <c r="DT353" s="261"/>
      <c r="DU353" s="261"/>
      <c r="DV353" s="261"/>
      <c r="DW353" s="261"/>
      <c r="DX353" s="261"/>
      <c r="DY353" s="261"/>
      <c r="DZ353" s="261"/>
      <c r="EA353" s="261"/>
      <c r="EB353" s="261"/>
      <c r="EC353" s="261"/>
      <c r="ED353" s="261"/>
      <c r="EE353" s="261"/>
      <c r="EF353" s="261"/>
      <c r="EG353" s="261"/>
      <c r="EH353" s="261"/>
      <c r="EI353" s="261"/>
      <c r="EJ353" s="261"/>
      <c r="EK353" s="261"/>
      <c r="EL353" s="261"/>
      <c r="EM353" s="261"/>
      <c r="EN353" s="261"/>
      <c r="EO353" s="261"/>
      <c r="EP353" s="261"/>
      <c r="EQ353" s="261"/>
      <c r="ER353" s="261"/>
      <c r="ES353" s="261"/>
      <c r="ET353" s="261"/>
      <c r="EU353" s="261"/>
      <c r="EV353" s="261"/>
      <c r="EW353" s="261"/>
      <c r="EX353" s="261"/>
      <c r="EY353" s="261"/>
      <c r="EZ353" s="261"/>
      <c r="FA353" s="261"/>
      <c r="FB353" s="261"/>
      <c r="FC353" s="261"/>
      <c r="FD353" s="261"/>
      <c r="FE353" s="261"/>
      <c r="FF353" s="261"/>
      <c r="FG353" s="261"/>
      <c r="FH353" s="261"/>
      <c r="FI353" s="261"/>
      <c r="FJ353" s="261"/>
      <c r="FK353" s="261"/>
      <c r="FL353" s="261"/>
      <c r="FM353" s="261"/>
      <c r="FN353" s="261"/>
      <c r="FO353" s="261"/>
      <c r="FP353" s="261"/>
      <c r="FQ353" s="261"/>
      <c r="FR353" s="261"/>
      <c r="FS353" s="261"/>
      <c r="FT353" s="261"/>
      <c r="FU353" s="261"/>
      <c r="FV353" s="261"/>
      <c r="FW353" s="261"/>
      <c r="FX353" s="261"/>
      <c r="FY353" s="261"/>
      <c r="FZ353" s="261"/>
      <c r="GA353" s="261"/>
      <c r="GB353" s="261"/>
      <c r="GC353" s="261"/>
      <c r="GD353" s="261"/>
      <c r="GE353" s="261"/>
      <c r="GF353" s="261"/>
      <c r="GG353" s="261"/>
      <c r="GH353" s="261"/>
      <c r="GI353" s="261"/>
      <c r="GJ353" s="261"/>
      <c r="GK353" s="261"/>
      <c r="GL353" s="261"/>
      <c r="GM353" s="261"/>
      <c r="GN353" s="261"/>
      <c r="GO353" s="261"/>
      <c r="GP353" s="261"/>
      <c r="GQ353" s="261"/>
      <c r="GR353" s="261"/>
      <c r="GS353" s="261"/>
      <c r="GT353" s="261"/>
      <c r="GU353" s="261"/>
      <c r="GV353" s="261"/>
      <c r="GW353" s="261"/>
      <c r="GX353" s="261"/>
      <c r="GY353" s="261"/>
      <c r="GZ353" s="261"/>
      <c r="HA353" s="261"/>
      <c r="HB353" s="261"/>
      <c r="HC353" s="261"/>
      <c r="HD353" s="261"/>
      <c r="HE353" s="261"/>
      <c r="HF353" s="261"/>
      <c r="HG353" s="261"/>
      <c r="HH353" s="261"/>
      <c r="HI353" s="261"/>
      <c r="HJ353" s="261"/>
      <c r="HK353" s="261"/>
      <c r="HL353" s="261"/>
      <c r="HM353" s="261"/>
      <c r="HN353" s="261"/>
      <c r="HO353" s="261"/>
      <c r="HP353" s="261"/>
      <c r="HQ353" s="261"/>
      <c r="HR353" s="261"/>
      <c r="HS353" s="261"/>
      <c r="HT353" s="261"/>
      <c r="HU353" s="261"/>
      <c r="HV353" s="261"/>
      <c r="HW353" s="261"/>
      <c r="HX353" s="261"/>
      <c r="HY353" s="261"/>
      <c r="HZ353" s="261"/>
      <c r="IA353" s="261"/>
      <c r="IB353" s="261"/>
      <c r="IC353" s="261"/>
      <c r="ID353" s="261"/>
      <c r="IE353" s="261"/>
      <c r="IF353" s="261"/>
      <c r="IG353" s="261"/>
      <c r="IH353" s="261"/>
      <c r="II353" s="261"/>
      <c r="IJ353" s="261"/>
      <c r="IK353" s="261"/>
      <c r="IL353" s="261"/>
      <c r="IM353" s="261"/>
      <c r="IN353" s="261"/>
      <c r="IO353" s="261"/>
      <c r="IP353" s="261"/>
      <c r="IQ353" s="261"/>
      <c r="IR353" s="261"/>
      <c r="IS353" s="261"/>
      <c r="IT353" s="261"/>
      <c r="IU353" s="261"/>
      <c r="IV353" s="261"/>
      <c r="IW353" s="261"/>
      <c r="IX353" s="261"/>
      <c r="IY353" s="261"/>
      <c r="IZ353" s="261"/>
      <c r="JA353" s="261"/>
      <c r="JB353" s="261"/>
      <c r="JC353" s="261"/>
      <c r="JD353" s="261"/>
      <c r="JE353" s="261"/>
      <c r="JF353" s="261"/>
      <c r="JG353" s="261"/>
      <c r="JH353" s="261"/>
      <c r="JI353" s="261"/>
      <c r="JJ353" s="261"/>
      <c r="JK353" s="261"/>
      <c r="JL353" s="261"/>
      <c r="JM353" s="261"/>
      <c r="JN353" s="261"/>
      <c r="JO353" s="261"/>
      <c r="JP353" s="261"/>
      <c r="JQ353" s="261"/>
      <c r="JR353" s="261"/>
      <c r="JS353" s="261"/>
      <c r="JT353" s="261"/>
      <c r="JU353" s="261"/>
      <c r="JV353" s="261"/>
      <c r="JW353" s="261"/>
      <c r="JX353" s="261"/>
      <c r="JY353" s="261"/>
      <c r="JZ353" s="261"/>
      <c r="KA353" s="261"/>
      <c r="KB353" s="261"/>
      <c r="KC353" s="261"/>
      <c r="KD353" s="261"/>
      <c r="KE353" s="261"/>
      <c r="KF353" s="261"/>
      <c r="KG353" s="261"/>
      <c r="KH353" s="261"/>
      <c r="KI353" s="261"/>
      <c r="KJ353" s="261"/>
      <c r="KK353" s="261"/>
      <c r="KL353" s="261"/>
      <c r="KM353" s="261"/>
      <c r="KN353" s="261"/>
      <c r="KO353" s="261"/>
      <c r="KP353" s="261"/>
      <c r="KQ353" s="261"/>
      <c r="KR353" s="261"/>
      <c r="KS353" s="261"/>
      <c r="KT353" s="261"/>
      <c r="KU353" s="261"/>
      <c r="KV353" s="261"/>
      <c r="KW353" s="261"/>
      <c r="KX353" s="261"/>
      <c r="KY353" s="261"/>
      <c r="KZ353" s="261"/>
      <c r="LA353" s="261"/>
      <c r="LB353" s="261"/>
      <c r="LC353" s="261"/>
      <c r="LD353" s="261"/>
      <c r="LE353" s="261"/>
      <c r="LF353" s="261"/>
      <c r="LG353" s="261"/>
      <c r="LH353" s="261"/>
      <c r="LI353" s="261"/>
      <c r="LJ353" s="261"/>
      <c r="LK353" s="261"/>
      <c r="LL353" s="261"/>
      <c r="LM353" s="261"/>
      <c r="LN353" s="261"/>
      <c r="LO353" s="261"/>
      <c r="LP353" s="261"/>
      <c r="LQ353" s="261"/>
      <c r="LR353" s="261"/>
      <c r="LS353" s="261"/>
      <c r="LT353" s="261"/>
      <c r="LU353" s="261"/>
      <c r="LV353" s="261"/>
      <c r="LW353" s="261"/>
      <c r="LX353" s="261"/>
      <c r="LY353" s="261"/>
      <c r="LZ353" s="261"/>
      <c r="MA353" s="261"/>
      <c r="MB353" s="261"/>
      <c r="MC353" s="261"/>
      <c r="MD353" s="261"/>
      <c r="ME353" s="261"/>
      <c r="MF353" s="261"/>
      <c r="MG353" s="261"/>
      <c r="MH353" s="261"/>
      <c r="MI353" s="261"/>
      <c r="MJ353" s="261"/>
      <c r="MK353" s="261"/>
      <c r="ML353" s="261"/>
      <c r="MM353" s="261"/>
      <c r="MN353" s="261"/>
      <c r="MO353" s="261"/>
      <c r="MP353" s="261"/>
      <c r="MQ353" s="261"/>
      <c r="MR353" s="261"/>
      <c r="MS353" s="261"/>
      <c r="MT353" s="261"/>
      <c r="MU353" s="261"/>
      <c r="MV353" s="261"/>
      <c r="MW353" s="261"/>
      <c r="MX353" s="261"/>
      <c r="MY353" s="261"/>
      <c r="MZ353" s="261"/>
      <c r="NA353" s="261"/>
      <c r="NB353" s="261"/>
      <c r="NC353" s="261"/>
      <c r="ND353" s="261"/>
      <c r="NE353" s="261"/>
      <c r="NF353" s="261"/>
      <c r="NG353" s="261"/>
      <c r="NH353" s="261"/>
      <c r="NI353" s="261"/>
      <c r="NJ353" s="261"/>
      <c r="NK353" s="261"/>
      <c r="NL353" s="261"/>
      <c r="NM353" s="261"/>
      <c r="NN353" s="261"/>
      <c r="NO353" s="261"/>
      <c r="NP353" s="261"/>
      <c r="NQ353" s="261"/>
      <c r="NR353" s="261"/>
      <c r="NS353" s="261"/>
      <c r="NT353" s="261"/>
      <c r="NU353" s="261"/>
      <c r="NV353" s="261"/>
      <c r="NW353" s="261"/>
      <c r="NX353" s="261"/>
      <c r="NY353" s="261"/>
      <c r="NZ353" s="261"/>
      <c r="OA353" s="261"/>
      <c r="OB353" s="261"/>
      <c r="OC353" s="261"/>
      <c r="OD353" s="261"/>
      <c r="OE353" s="261"/>
      <c r="OF353" s="261"/>
      <c r="OG353" s="261"/>
      <c r="OH353" s="261"/>
      <c r="OI353" s="261"/>
      <c r="OJ353" s="261"/>
      <c r="OK353" s="261"/>
      <c r="OL353" s="261"/>
      <c r="OM353" s="261"/>
      <c r="ON353" s="261"/>
      <c r="OO353" s="261"/>
      <c r="OP353" s="261"/>
      <c r="OQ353" s="261"/>
      <c r="OR353" s="261"/>
      <c r="OS353" s="261"/>
      <c r="OT353" s="261"/>
      <c r="OU353" s="261"/>
      <c r="OV353" s="261"/>
      <c r="OW353" s="261"/>
      <c r="OX353" s="261"/>
      <c r="OY353" s="261"/>
      <c r="OZ353" s="261"/>
      <c r="PA353" s="261"/>
      <c r="PB353" s="261"/>
      <c r="PC353" s="261"/>
      <c r="PD353" s="261"/>
      <c r="PE353" s="261"/>
      <c r="PF353" s="261"/>
      <c r="PG353" s="261"/>
      <c r="PH353" s="261"/>
      <c r="PI353" s="261"/>
      <c r="PJ353" s="261"/>
      <c r="PK353" s="261"/>
      <c r="PL353" s="261"/>
      <c r="PM353" s="261"/>
      <c r="PN353" s="261"/>
      <c r="PO353" s="261"/>
      <c r="PP353" s="261"/>
      <c r="PQ353" s="261"/>
      <c r="PR353" s="261"/>
      <c r="PS353" s="261"/>
      <c r="PT353" s="261"/>
      <c r="PU353" s="261"/>
      <c r="PV353" s="261"/>
      <c r="PW353" s="261"/>
      <c r="PX353" s="261"/>
      <c r="PY353" s="261"/>
      <c r="PZ353" s="261"/>
      <c r="QA353" s="261"/>
      <c r="QB353" s="261"/>
      <c r="QC353" s="261"/>
      <c r="QD353" s="261"/>
      <c r="QE353" s="261"/>
      <c r="QF353" s="261"/>
      <c r="QG353" s="261"/>
      <c r="QH353" s="261"/>
      <c r="QI353" s="261"/>
      <c r="QJ353" s="261"/>
      <c r="QK353" s="261"/>
      <c r="QL353" s="261"/>
      <c r="QM353" s="261"/>
      <c r="QN353" s="261"/>
      <c r="QO353" s="261"/>
      <c r="QP353" s="261"/>
      <c r="QQ353" s="261"/>
      <c r="QR353" s="261"/>
      <c r="QS353" s="261"/>
      <c r="QT353" s="261"/>
      <c r="QU353" s="261"/>
      <c r="QV353" s="261"/>
      <c r="QW353" s="261"/>
      <c r="QX353" s="261"/>
      <c r="QY353" s="261"/>
      <c r="QZ353" s="261"/>
      <c r="RA353" s="261"/>
      <c r="RB353" s="261"/>
      <c r="RC353" s="261"/>
      <c r="RD353" s="261"/>
      <c r="RE353" s="261"/>
      <c r="RF353" s="261"/>
      <c r="RG353" s="261"/>
      <c r="RH353" s="261"/>
      <c r="RI353" s="261"/>
      <c r="RJ353" s="261"/>
      <c r="RK353" s="261"/>
      <c r="RL353" s="261"/>
      <c r="RM353" s="261"/>
      <c r="RN353" s="261"/>
      <c r="RO353" s="261"/>
      <c r="RP353" s="261"/>
      <c r="RQ353" s="261"/>
      <c r="RR353" s="261"/>
      <c r="RS353" s="261"/>
      <c r="RT353" s="261"/>
      <c r="RU353" s="261"/>
      <c r="RV353" s="261"/>
      <c r="RW353" s="261"/>
      <c r="RX353" s="261"/>
      <c r="RY353" s="261"/>
      <c r="RZ353" s="261"/>
      <c r="SA353" s="261"/>
      <c r="SB353" s="261"/>
      <c r="SC353" s="261"/>
      <c r="SD353" s="261"/>
      <c r="SE353" s="261"/>
      <c r="SF353" s="261"/>
      <c r="SG353" s="261"/>
      <c r="SH353" s="261"/>
      <c r="SI353" s="261"/>
      <c r="SJ353" s="261"/>
      <c r="SK353" s="261"/>
      <c r="SL353" s="261"/>
      <c r="SM353" s="261"/>
      <c r="SN353" s="261"/>
      <c r="SO353" s="261"/>
      <c r="SP353" s="261"/>
      <c r="SQ353" s="261"/>
      <c r="SR353" s="261"/>
      <c r="SS353" s="261"/>
      <c r="ST353" s="261"/>
      <c r="SU353" s="261"/>
      <c r="SV353" s="261"/>
      <c r="SW353" s="261"/>
      <c r="SX353" s="261"/>
      <c r="SY353" s="261"/>
      <c r="SZ353" s="261"/>
      <c r="TA353" s="261"/>
      <c r="TB353" s="261"/>
      <c r="TC353" s="261"/>
      <c r="TD353" s="261"/>
      <c r="TE353" s="261"/>
      <c r="TF353" s="261"/>
      <c r="TG353" s="261"/>
      <c r="TH353" s="261"/>
      <c r="TI353" s="261"/>
      <c r="TJ353" s="261"/>
      <c r="TK353" s="261"/>
      <c r="TL353" s="261"/>
      <c r="TM353" s="261"/>
      <c r="TN353" s="261"/>
      <c r="TO353" s="261"/>
      <c r="TP353" s="261"/>
      <c r="TQ353" s="261"/>
      <c r="TR353" s="261"/>
      <c r="TS353" s="261"/>
      <c r="TT353" s="261"/>
      <c r="TU353" s="261"/>
      <c r="TV353" s="261"/>
      <c r="TW353" s="261"/>
      <c r="TX353" s="261"/>
      <c r="TY353" s="261"/>
      <c r="TZ353" s="261"/>
      <c r="UA353" s="261"/>
      <c r="UB353" s="261"/>
      <c r="UC353" s="261"/>
      <c r="UD353" s="261"/>
      <c r="UE353" s="261"/>
      <c r="UF353" s="261"/>
      <c r="UG353" s="261"/>
      <c r="UH353" s="261"/>
      <c r="UI353" s="261"/>
      <c r="UJ353" s="261"/>
      <c r="UK353" s="261"/>
      <c r="UL353" s="261"/>
      <c r="UM353" s="261"/>
      <c r="UN353" s="261"/>
      <c r="UO353" s="261"/>
      <c r="UP353" s="261"/>
      <c r="UQ353" s="261"/>
      <c r="UR353" s="261"/>
      <c r="US353" s="261"/>
      <c r="UT353" s="261"/>
      <c r="UU353" s="261"/>
      <c r="UV353" s="261"/>
      <c r="UW353" s="261"/>
      <c r="UX353" s="261"/>
      <c r="UY353" s="261"/>
      <c r="UZ353" s="261"/>
      <c r="VA353" s="261"/>
      <c r="VB353" s="261"/>
      <c r="VC353" s="261"/>
      <c r="VD353" s="261"/>
      <c r="VE353" s="261"/>
      <c r="VF353" s="261"/>
      <c r="VG353" s="261"/>
      <c r="VH353" s="261"/>
      <c r="VI353" s="261"/>
      <c r="VJ353" s="261"/>
      <c r="VK353" s="261"/>
      <c r="VL353" s="261"/>
      <c r="VM353" s="261"/>
      <c r="VN353" s="261"/>
      <c r="VO353" s="261"/>
      <c r="VP353" s="261"/>
      <c r="VQ353" s="261"/>
      <c r="VR353" s="261"/>
      <c r="VS353" s="261"/>
      <c r="VT353" s="261"/>
      <c r="VU353" s="261"/>
      <c r="VV353" s="261"/>
      <c r="VW353" s="261"/>
      <c r="VX353" s="261"/>
      <c r="VY353" s="261"/>
      <c r="VZ353" s="261"/>
      <c r="WA353" s="261"/>
      <c r="WB353" s="261"/>
      <c r="WC353" s="261"/>
      <c r="WD353" s="261"/>
      <c r="WE353" s="261"/>
      <c r="WF353" s="261"/>
      <c r="WG353" s="261"/>
      <c r="WH353" s="261"/>
      <c r="WI353" s="261"/>
      <c r="WJ353" s="261"/>
      <c r="WK353" s="261"/>
      <c r="WL353" s="261"/>
      <c r="WM353" s="261"/>
      <c r="WN353" s="261"/>
      <c r="WO353" s="261"/>
      <c r="WP353" s="261"/>
      <c r="WQ353" s="261"/>
      <c r="WR353" s="261"/>
      <c r="WS353" s="261"/>
      <c r="WT353" s="261"/>
      <c r="WU353" s="261"/>
      <c r="WV353" s="261"/>
      <c r="WW353" s="261"/>
      <c r="WX353" s="261"/>
      <c r="WY353" s="261"/>
      <c r="WZ353" s="261"/>
      <c r="XA353" s="261"/>
      <c r="XB353" s="261"/>
      <c r="XC353" s="261"/>
      <c r="XD353" s="261"/>
      <c r="XE353" s="261"/>
      <c r="XF353" s="261"/>
      <c r="XG353" s="261"/>
      <c r="XH353" s="261"/>
      <c r="XI353" s="261"/>
      <c r="XJ353" s="261"/>
      <c r="XK353" s="261"/>
      <c r="XL353" s="261"/>
      <c r="XM353" s="261"/>
      <c r="XN353" s="261"/>
      <c r="XO353" s="261"/>
      <c r="XP353" s="261"/>
      <c r="XQ353" s="261"/>
      <c r="XR353" s="261"/>
      <c r="XS353" s="261"/>
      <c r="XT353" s="261"/>
      <c r="XU353" s="261"/>
      <c r="XV353" s="261"/>
      <c r="XW353" s="261"/>
      <c r="XX353" s="261"/>
      <c r="XY353" s="261"/>
      <c r="XZ353" s="261"/>
      <c r="YA353" s="261"/>
      <c r="YB353" s="261"/>
      <c r="YC353" s="261"/>
      <c r="YD353" s="261"/>
      <c r="YE353" s="261"/>
      <c r="YF353" s="261"/>
      <c r="YG353" s="261"/>
      <c r="YH353" s="261"/>
      <c r="YI353" s="261"/>
      <c r="YJ353" s="261"/>
      <c r="YK353" s="261"/>
      <c r="YL353" s="261"/>
      <c r="YM353" s="261"/>
      <c r="YN353" s="261"/>
      <c r="YO353" s="261"/>
      <c r="YP353" s="261"/>
      <c r="YQ353" s="261"/>
      <c r="YR353" s="261"/>
      <c r="YS353" s="261"/>
      <c r="YT353" s="261"/>
      <c r="YU353" s="261"/>
      <c r="YV353" s="261"/>
      <c r="YW353" s="261"/>
      <c r="YX353" s="261"/>
      <c r="YY353" s="261"/>
      <c r="YZ353" s="261"/>
      <c r="ZA353" s="261"/>
      <c r="ZB353" s="261"/>
      <c r="ZC353" s="261"/>
      <c r="ZD353" s="261"/>
      <c r="ZE353" s="261"/>
      <c r="ZF353" s="261"/>
      <c r="ZG353" s="261"/>
      <c r="ZH353" s="261"/>
      <c r="ZI353" s="261"/>
      <c r="ZJ353" s="261"/>
      <c r="ZK353" s="261"/>
      <c r="ZL353" s="261"/>
      <c r="ZM353" s="261"/>
      <c r="ZN353" s="261"/>
      <c r="ZO353" s="261"/>
      <c r="ZP353" s="261"/>
      <c r="ZQ353" s="261"/>
      <c r="ZR353" s="261"/>
      <c r="ZS353" s="261"/>
      <c r="ZT353" s="261"/>
      <c r="ZU353" s="261"/>
      <c r="ZV353" s="261"/>
      <c r="ZW353" s="261"/>
      <c r="ZX353" s="261"/>
      <c r="ZY353" s="261"/>
      <c r="ZZ353" s="261"/>
      <c r="AAA353" s="261"/>
      <c r="AAB353" s="261"/>
      <c r="AAC353" s="261"/>
      <c r="AAD353" s="261"/>
      <c r="AAE353" s="261"/>
      <c r="AAF353" s="261"/>
      <c r="AAG353" s="261"/>
      <c r="AAH353" s="261"/>
      <c r="AAI353" s="261"/>
      <c r="AAJ353" s="261"/>
      <c r="AAK353" s="261"/>
      <c r="AAL353" s="261"/>
      <c r="AAM353" s="261"/>
      <c r="AAN353" s="261"/>
      <c r="AAO353" s="261"/>
      <c r="AAP353" s="261"/>
      <c r="AAQ353" s="261"/>
      <c r="AAR353" s="261"/>
      <c r="AAS353" s="261"/>
      <c r="AAT353" s="261"/>
      <c r="AAU353" s="261"/>
      <c r="AAV353" s="261"/>
      <c r="AAW353" s="261"/>
      <c r="AAX353" s="261"/>
      <c r="AAY353" s="261"/>
      <c r="AAZ353" s="261"/>
      <c r="ABA353" s="261"/>
      <c r="ABB353" s="261"/>
      <c r="ABC353" s="261"/>
      <c r="ABD353" s="261"/>
      <c r="ABE353" s="261"/>
      <c r="ABF353" s="261"/>
      <c r="ABG353" s="261"/>
      <c r="ABH353" s="261"/>
      <c r="ABI353" s="261"/>
      <c r="ABJ353" s="261"/>
      <c r="ABK353" s="261"/>
      <c r="ABL353" s="261"/>
      <c r="ABM353" s="261"/>
      <c r="ABN353" s="261"/>
      <c r="ABO353" s="261"/>
      <c r="ABP353" s="261"/>
      <c r="ABQ353" s="261"/>
      <c r="ABR353" s="261"/>
      <c r="ABS353" s="261"/>
      <c r="ABT353" s="261"/>
      <c r="ABU353" s="261"/>
      <c r="ABV353" s="261"/>
      <c r="ABW353" s="261"/>
      <c r="ABX353" s="261"/>
      <c r="ABY353" s="261"/>
      <c r="ABZ353" s="261"/>
      <c r="ACA353" s="261"/>
      <c r="ACB353" s="261"/>
      <c r="ACC353" s="261"/>
      <c r="ACD353" s="261"/>
      <c r="ACE353" s="261"/>
      <c r="ACF353" s="261"/>
      <c r="ACG353" s="261"/>
      <c r="ACH353" s="261"/>
      <c r="ACI353" s="261"/>
      <c r="ACJ353" s="261"/>
      <c r="ACK353" s="261"/>
      <c r="ACL353" s="261"/>
      <c r="ACM353" s="261"/>
      <c r="ACN353" s="261"/>
      <c r="ACO353" s="261"/>
      <c r="ACP353" s="261"/>
      <c r="ACQ353" s="261"/>
      <c r="ACR353" s="261"/>
      <c r="ACS353" s="261"/>
      <c r="ACT353" s="261"/>
      <c r="ACU353" s="261"/>
      <c r="ACV353" s="261"/>
      <c r="ACW353" s="261"/>
      <c r="ACX353" s="261"/>
      <c r="ACY353" s="261"/>
      <c r="ACZ353" s="261"/>
      <c r="ADA353" s="261"/>
      <c r="ADB353" s="261"/>
      <c r="ADC353" s="261"/>
      <c r="ADD353" s="261"/>
      <c r="ADE353" s="261"/>
      <c r="ADF353" s="261"/>
      <c r="ADG353" s="261"/>
      <c r="ADH353" s="261"/>
      <c r="ADI353" s="261"/>
      <c r="ADJ353" s="261"/>
      <c r="ADK353" s="261"/>
      <c r="ADL353" s="261"/>
      <c r="ADM353" s="261"/>
      <c r="ADN353" s="261"/>
      <c r="ADO353" s="261"/>
      <c r="ADP353" s="261"/>
      <c r="ADQ353" s="261"/>
      <c r="ADR353" s="261"/>
      <c r="ADS353" s="261"/>
      <c r="ADT353" s="261"/>
      <c r="ADU353" s="261"/>
      <c r="ADV353" s="261"/>
      <c r="ADW353" s="261"/>
      <c r="ADX353" s="261"/>
      <c r="ADY353" s="261"/>
      <c r="ADZ353" s="261"/>
      <c r="AEA353" s="261"/>
      <c r="AEB353" s="261"/>
      <c r="AEC353" s="261"/>
      <c r="AED353" s="261"/>
      <c r="AEE353" s="261"/>
      <c r="AEF353" s="261"/>
      <c r="AEG353" s="261"/>
      <c r="AEH353" s="261"/>
      <c r="AEI353" s="261"/>
      <c r="AEJ353" s="261"/>
      <c r="AEK353" s="261"/>
      <c r="AEL353" s="261"/>
      <c r="AEM353" s="261"/>
      <c r="AEN353" s="261"/>
      <c r="AEO353" s="261"/>
      <c r="AEP353" s="261"/>
      <c r="AEQ353" s="261"/>
      <c r="AER353" s="261"/>
      <c r="AES353" s="261"/>
      <c r="AET353" s="261"/>
      <c r="AEU353" s="261"/>
      <c r="AEV353" s="261"/>
      <c r="AEW353" s="261"/>
      <c r="AEX353" s="261"/>
      <c r="AEY353" s="261"/>
      <c r="AEZ353" s="261"/>
      <c r="AFA353" s="261"/>
      <c r="AFB353" s="261"/>
      <c r="AFC353" s="261"/>
      <c r="AFD353" s="261"/>
      <c r="AFE353" s="261"/>
      <c r="AFF353" s="261"/>
      <c r="AFG353" s="261"/>
      <c r="AFH353" s="261"/>
      <c r="AFI353" s="261"/>
      <c r="AFJ353" s="261"/>
      <c r="AFK353" s="261"/>
      <c r="AFL353" s="261"/>
      <c r="AFM353" s="261"/>
      <c r="AFN353" s="261"/>
      <c r="AFO353" s="261"/>
      <c r="AFP353" s="261"/>
      <c r="AFQ353" s="261"/>
      <c r="AFR353" s="261"/>
      <c r="AFS353" s="261"/>
      <c r="AFT353" s="261"/>
      <c r="AFU353" s="261"/>
      <c r="AFV353" s="261"/>
      <c r="AFW353" s="261"/>
      <c r="AFX353" s="261"/>
      <c r="AFY353" s="261"/>
      <c r="AFZ353" s="261"/>
      <c r="AGA353" s="261"/>
      <c r="AGB353" s="261"/>
      <c r="AGC353" s="261"/>
      <c r="AGD353" s="261"/>
      <c r="AGE353" s="261"/>
      <c r="AGF353" s="261"/>
      <c r="AGG353" s="261"/>
      <c r="AGH353" s="261"/>
      <c r="AGI353" s="261"/>
      <c r="AGJ353" s="261"/>
      <c r="AGK353" s="261"/>
      <c r="AGL353" s="261"/>
      <c r="AGM353" s="261"/>
      <c r="AGN353" s="261"/>
      <c r="AGO353" s="261"/>
      <c r="AGP353" s="261"/>
      <c r="AGQ353" s="261"/>
      <c r="AGR353" s="261"/>
      <c r="AGS353" s="261"/>
      <c r="AGT353" s="261"/>
      <c r="AGU353" s="261"/>
      <c r="AGV353" s="261"/>
      <c r="AGW353" s="261"/>
      <c r="AGX353" s="261"/>
      <c r="AGY353" s="261"/>
      <c r="AGZ353" s="261"/>
      <c r="AHA353" s="261"/>
      <c r="AHB353" s="261"/>
      <c r="AHC353" s="261"/>
      <c r="AHD353" s="261"/>
      <c r="AHE353" s="261"/>
      <c r="AHF353" s="261"/>
      <c r="AHG353" s="261"/>
      <c r="AHH353" s="261"/>
      <c r="AHI353" s="261"/>
      <c r="AHJ353" s="261"/>
      <c r="AHK353" s="261"/>
      <c r="AHL353" s="261"/>
      <c r="AHM353" s="261"/>
      <c r="AHN353" s="261"/>
      <c r="AHO353" s="261"/>
      <c r="AHP353" s="261"/>
      <c r="AHQ353" s="261"/>
      <c r="AHR353" s="261"/>
      <c r="AHS353" s="261"/>
      <c r="AHT353" s="261"/>
      <c r="AHU353" s="261"/>
      <c r="AHV353" s="261"/>
      <c r="AHW353" s="261"/>
      <c r="AHX353" s="261"/>
      <c r="AHY353" s="261"/>
      <c r="AHZ353" s="261"/>
      <c r="AIA353" s="261"/>
      <c r="AIB353" s="261"/>
      <c r="AIC353" s="261"/>
      <c r="AID353" s="261"/>
      <c r="AIE353" s="261"/>
      <c r="AIF353" s="261"/>
      <c r="AIG353" s="261"/>
      <c r="AIH353" s="261"/>
      <c r="AII353" s="261"/>
      <c r="AIJ353" s="261"/>
      <c r="AIK353" s="261"/>
      <c r="AIL353" s="261"/>
      <c r="AIM353" s="261"/>
      <c r="AIN353" s="261"/>
      <c r="AIO353" s="261"/>
      <c r="AIP353" s="261"/>
      <c r="AIQ353" s="261"/>
      <c r="AIR353" s="261"/>
      <c r="AIS353" s="261"/>
      <c r="AIT353" s="261"/>
      <c r="AIU353" s="261"/>
      <c r="AIV353" s="261"/>
      <c r="AIW353" s="261"/>
      <c r="AIX353" s="261"/>
      <c r="AIY353" s="261"/>
      <c r="AIZ353" s="261"/>
      <c r="AJA353" s="261"/>
      <c r="AJB353" s="261"/>
      <c r="AJC353" s="261"/>
      <c r="AJD353" s="261"/>
      <c r="AJE353" s="261"/>
      <c r="AJF353" s="261"/>
      <c r="AJG353" s="261"/>
      <c r="AJH353" s="261"/>
      <c r="AJI353" s="261"/>
      <c r="AJJ353" s="261"/>
      <c r="AJK353" s="261"/>
      <c r="AJL353" s="261"/>
      <c r="AJM353" s="261"/>
      <c r="AJN353" s="261"/>
      <c r="AJO353" s="261"/>
      <c r="AJP353" s="261"/>
      <c r="AJQ353" s="261"/>
      <c r="AJR353" s="261"/>
      <c r="AJS353" s="261"/>
      <c r="AJT353" s="261"/>
      <c r="AJU353" s="261"/>
      <c r="AJV353" s="261"/>
      <c r="AJW353" s="261"/>
      <c r="AJX353" s="261"/>
      <c r="AJY353" s="261"/>
      <c r="AJZ353" s="261"/>
      <c r="AKA353" s="261"/>
      <c r="AKB353" s="261"/>
      <c r="AKC353" s="261"/>
      <c r="AKD353" s="261"/>
      <c r="AKE353" s="261"/>
      <c r="AKF353" s="261"/>
      <c r="AKG353" s="261"/>
      <c r="AKH353" s="261"/>
      <c r="AKI353" s="261"/>
      <c r="AKJ353" s="261"/>
      <c r="AKK353" s="261"/>
      <c r="AKL353" s="261"/>
      <c r="AKM353" s="261"/>
      <c r="AKN353" s="261"/>
      <c r="AKO353" s="261"/>
      <c r="AKP353" s="261"/>
      <c r="AKQ353" s="261"/>
      <c r="AKR353" s="261"/>
      <c r="AKS353" s="261"/>
      <c r="AKT353" s="261"/>
      <c r="AKU353" s="261"/>
      <c r="AKV353" s="261"/>
      <c r="AKW353" s="261"/>
      <c r="AKX353" s="261"/>
      <c r="AKY353" s="261"/>
      <c r="AKZ353" s="261"/>
      <c r="ALA353" s="261"/>
      <c r="ALB353" s="261"/>
      <c r="ALC353" s="261"/>
      <c r="ALD353" s="261"/>
      <c r="ALE353" s="261"/>
      <c r="ALF353" s="261"/>
      <c r="ALG353" s="261"/>
      <c r="ALH353" s="261"/>
      <c r="ALI353" s="261"/>
      <c r="ALJ353" s="261"/>
      <c r="ALK353" s="261"/>
      <c r="ALL353" s="261"/>
      <c r="ALM353" s="261"/>
      <c r="ALN353" s="261"/>
      <c r="ALO353" s="261"/>
      <c r="ALP353" s="261"/>
      <c r="ALQ353" s="261"/>
      <c r="ALR353" s="261"/>
      <c r="ALS353" s="261"/>
      <c r="ALT353" s="261"/>
      <c r="ALU353" s="261"/>
      <c r="ALV353" s="261"/>
      <c r="ALW353" s="261"/>
      <c r="ALX353" s="261"/>
      <c r="ALY353" s="261"/>
      <c r="ALZ353" s="261"/>
      <c r="AMA353" s="261"/>
      <c r="AMB353" s="261"/>
      <c r="AMC353" s="261"/>
      <c r="AMD353" s="261"/>
      <c r="AME353" s="261"/>
      <c r="AMF353" s="261"/>
      <c r="AMG353" s="261"/>
      <c r="AMH353" s="261"/>
      <c r="AMI353" s="261"/>
      <c r="AMJ353" s="261"/>
      <c r="AMK353" s="261"/>
    </row>
    <row r="354" spans="1:1025" s="269" customFormat="1" x14ac:dyDescent="0.35">
      <c r="A354" s="261"/>
      <c r="B354" s="265"/>
      <c r="C354" s="266"/>
      <c r="D354" s="266"/>
      <c r="E354" s="266"/>
      <c r="F354" s="266"/>
      <c r="G354" s="266"/>
      <c r="H354" s="261"/>
      <c r="I354" s="261"/>
      <c r="J354" s="261"/>
      <c r="K354" s="261"/>
      <c r="L354" s="261"/>
      <c r="M354" s="261"/>
      <c r="N354" s="261"/>
      <c r="O354" s="261"/>
      <c r="P354" s="261"/>
      <c r="Q354" s="261"/>
      <c r="R354" s="261"/>
      <c r="S354" s="261"/>
      <c r="T354" s="261"/>
      <c r="U354" s="261"/>
      <c r="V354" s="261"/>
      <c r="W354" s="261"/>
      <c r="X354" s="261"/>
      <c r="Y354" s="261"/>
      <c r="Z354" s="261"/>
      <c r="AA354" s="261"/>
      <c r="AB354" s="261"/>
      <c r="AC354" s="261"/>
      <c r="AD354" s="261"/>
      <c r="AE354" s="261"/>
      <c r="AF354" s="261"/>
      <c r="AG354" s="261"/>
      <c r="AH354" s="261"/>
      <c r="AI354" s="261"/>
      <c r="AJ354" s="261"/>
      <c r="AK354" s="261"/>
      <c r="AL354" s="261"/>
      <c r="AM354" s="261"/>
      <c r="AN354" s="261"/>
      <c r="AO354" s="261"/>
      <c r="AP354" s="261"/>
      <c r="AQ354" s="261"/>
      <c r="AR354" s="261"/>
      <c r="AS354" s="261"/>
      <c r="AT354" s="261"/>
      <c r="AU354" s="261"/>
      <c r="AV354" s="261"/>
      <c r="AW354" s="261"/>
      <c r="AX354" s="261"/>
      <c r="AY354" s="261"/>
      <c r="AZ354" s="261"/>
      <c r="BA354" s="261"/>
      <c r="BB354" s="261"/>
      <c r="BC354" s="261"/>
      <c r="BD354" s="261"/>
      <c r="BE354" s="261"/>
      <c r="BF354" s="261"/>
      <c r="BG354" s="261"/>
      <c r="BH354" s="261"/>
      <c r="BI354" s="261"/>
      <c r="BJ354" s="261"/>
      <c r="BK354" s="261"/>
      <c r="BL354" s="261"/>
      <c r="BM354" s="261"/>
      <c r="BN354" s="261"/>
      <c r="BO354" s="261"/>
      <c r="BP354" s="261"/>
      <c r="BQ354" s="261"/>
      <c r="BR354" s="261"/>
      <c r="BS354" s="261"/>
      <c r="BT354" s="261"/>
      <c r="BU354" s="261"/>
      <c r="BV354" s="261"/>
      <c r="BW354" s="261"/>
      <c r="BX354" s="261"/>
      <c r="BY354" s="261"/>
      <c r="BZ354" s="261"/>
      <c r="CA354" s="261"/>
      <c r="CB354" s="261"/>
      <c r="CC354" s="261"/>
      <c r="CD354" s="261"/>
      <c r="CE354" s="261"/>
      <c r="CF354" s="261"/>
      <c r="CG354" s="261"/>
      <c r="CH354" s="261"/>
      <c r="CI354" s="261"/>
      <c r="CJ354" s="261"/>
      <c r="CK354" s="261"/>
      <c r="CL354" s="261"/>
      <c r="CM354" s="261"/>
      <c r="CN354" s="261"/>
      <c r="CO354" s="261"/>
      <c r="CP354" s="261"/>
      <c r="CQ354" s="261"/>
      <c r="CR354" s="261"/>
      <c r="CS354" s="261"/>
      <c r="CT354" s="261"/>
      <c r="CU354" s="261"/>
      <c r="CV354" s="261"/>
      <c r="CW354" s="261"/>
      <c r="CX354" s="261"/>
      <c r="CY354" s="261"/>
      <c r="CZ354" s="261"/>
      <c r="DA354" s="261"/>
      <c r="DB354" s="261"/>
      <c r="DC354" s="261"/>
      <c r="DD354" s="261"/>
      <c r="DE354" s="261"/>
      <c r="DF354" s="261"/>
      <c r="DG354" s="261"/>
      <c r="DH354" s="261"/>
      <c r="DI354" s="261"/>
      <c r="DJ354" s="261"/>
      <c r="DK354" s="261"/>
      <c r="DL354" s="261"/>
      <c r="DM354" s="261"/>
      <c r="DN354" s="261"/>
      <c r="DO354" s="261"/>
      <c r="DP354" s="261"/>
      <c r="DQ354" s="261"/>
      <c r="DR354" s="261"/>
      <c r="DS354" s="261"/>
      <c r="DT354" s="261"/>
      <c r="DU354" s="261"/>
      <c r="DV354" s="261"/>
      <c r="DW354" s="261"/>
      <c r="DX354" s="261"/>
      <c r="DY354" s="261"/>
      <c r="DZ354" s="261"/>
      <c r="EA354" s="261"/>
      <c r="EB354" s="261"/>
      <c r="EC354" s="261"/>
      <c r="ED354" s="261"/>
      <c r="EE354" s="261"/>
      <c r="EF354" s="261"/>
      <c r="EG354" s="261"/>
      <c r="EH354" s="261"/>
      <c r="EI354" s="261"/>
      <c r="EJ354" s="261"/>
      <c r="EK354" s="261"/>
      <c r="EL354" s="261"/>
      <c r="EM354" s="261"/>
      <c r="EN354" s="261"/>
      <c r="EO354" s="261"/>
      <c r="EP354" s="261"/>
      <c r="EQ354" s="261"/>
      <c r="ER354" s="261"/>
      <c r="ES354" s="261"/>
      <c r="ET354" s="261"/>
      <c r="EU354" s="261"/>
      <c r="EV354" s="261"/>
      <c r="EW354" s="261"/>
      <c r="EX354" s="261"/>
      <c r="EY354" s="261"/>
      <c r="EZ354" s="261"/>
      <c r="FA354" s="261"/>
      <c r="FB354" s="261"/>
      <c r="FC354" s="261"/>
      <c r="FD354" s="261"/>
      <c r="FE354" s="261"/>
      <c r="FF354" s="261"/>
      <c r="FG354" s="261"/>
      <c r="FH354" s="261"/>
      <c r="FI354" s="261"/>
      <c r="FJ354" s="261"/>
      <c r="FK354" s="261"/>
      <c r="FL354" s="261"/>
      <c r="FM354" s="261"/>
      <c r="FN354" s="261"/>
      <c r="FO354" s="261"/>
      <c r="FP354" s="261"/>
      <c r="FQ354" s="261"/>
      <c r="FR354" s="261"/>
      <c r="FS354" s="261"/>
      <c r="FT354" s="261"/>
      <c r="FU354" s="261"/>
      <c r="FV354" s="261"/>
      <c r="FW354" s="261"/>
      <c r="FX354" s="261"/>
      <c r="FY354" s="261"/>
      <c r="FZ354" s="261"/>
      <c r="GA354" s="261"/>
      <c r="GB354" s="261"/>
      <c r="GC354" s="261"/>
      <c r="GD354" s="261"/>
      <c r="GE354" s="261"/>
      <c r="GF354" s="261"/>
      <c r="GG354" s="261"/>
      <c r="GH354" s="261"/>
      <c r="GI354" s="261"/>
      <c r="GJ354" s="261"/>
      <c r="GK354" s="261"/>
      <c r="GL354" s="261"/>
      <c r="GM354" s="261"/>
      <c r="GN354" s="261"/>
      <c r="GO354" s="261"/>
      <c r="GP354" s="261"/>
      <c r="GQ354" s="261"/>
      <c r="GR354" s="261"/>
      <c r="GS354" s="261"/>
      <c r="GT354" s="261"/>
      <c r="GU354" s="261"/>
      <c r="GV354" s="261"/>
      <c r="GW354" s="261"/>
      <c r="GX354" s="261"/>
      <c r="GY354" s="261"/>
      <c r="GZ354" s="261"/>
      <c r="HA354" s="261"/>
      <c r="HB354" s="261"/>
      <c r="HC354" s="261"/>
      <c r="HD354" s="261"/>
      <c r="HE354" s="261"/>
      <c r="HF354" s="261"/>
      <c r="HG354" s="261"/>
      <c r="HH354" s="261"/>
      <c r="HI354" s="261"/>
      <c r="HJ354" s="261"/>
      <c r="HK354" s="261"/>
      <c r="HL354" s="261"/>
      <c r="HM354" s="261"/>
      <c r="HN354" s="261"/>
      <c r="HO354" s="261"/>
      <c r="HP354" s="261"/>
      <c r="HQ354" s="261"/>
      <c r="HR354" s="261"/>
      <c r="HS354" s="261"/>
      <c r="HT354" s="261"/>
      <c r="HU354" s="261"/>
      <c r="HV354" s="261"/>
      <c r="HW354" s="261"/>
      <c r="HX354" s="261"/>
      <c r="HY354" s="261"/>
      <c r="HZ354" s="261"/>
      <c r="IA354" s="261"/>
      <c r="IB354" s="261"/>
      <c r="IC354" s="261"/>
      <c r="ID354" s="261"/>
      <c r="IE354" s="261"/>
      <c r="IF354" s="261"/>
      <c r="IG354" s="261"/>
      <c r="IH354" s="261"/>
      <c r="II354" s="261"/>
      <c r="IJ354" s="261"/>
      <c r="IK354" s="261"/>
      <c r="IL354" s="261"/>
      <c r="IM354" s="261"/>
      <c r="IN354" s="261"/>
      <c r="IO354" s="261"/>
      <c r="IP354" s="261"/>
      <c r="IQ354" s="261"/>
      <c r="IR354" s="261"/>
      <c r="IS354" s="261"/>
      <c r="IT354" s="261"/>
      <c r="IU354" s="261"/>
      <c r="IV354" s="261"/>
      <c r="IW354" s="261"/>
      <c r="IX354" s="261"/>
      <c r="IY354" s="261"/>
      <c r="IZ354" s="261"/>
      <c r="JA354" s="261"/>
      <c r="JB354" s="261"/>
      <c r="JC354" s="261"/>
      <c r="JD354" s="261"/>
      <c r="JE354" s="261"/>
      <c r="JF354" s="261"/>
      <c r="JG354" s="261"/>
      <c r="JH354" s="261"/>
      <c r="JI354" s="261"/>
      <c r="JJ354" s="261"/>
      <c r="JK354" s="261"/>
      <c r="JL354" s="261"/>
      <c r="JM354" s="261"/>
      <c r="JN354" s="261"/>
      <c r="JO354" s="261"/>
      <c r="JP354" s="261"/>
      <c r="JQ354" s="261"/>
      <c r="JR354" s="261"/>
      <c r="JS354" s="261"/>
      <c r="JT354" s="261"/>
      <c r="JU354" s="261"/>
      <c r="JV354" s="261"/>
      <c r="JW354" s="261"/>
      <c r="JX354" s="261"/>
      <c r="JY354" s="261"/>
      <c r="JZ354" s="261"/>
      <c r="KA354" s="261"/>
      <c r="KB354" s="261"/>
      <c r="KC354" s="261"/>
      <c r="KD354" s="261"/>
      <c r="KE354" s="261"/>
      <c r="KF354" s="261"/>
      <c r="KG354" s="261"/>
      <c r="KH354" s="261"/>
      <c r="KI354" s="261"/>
      <c r="KJ354" s="261"/>
      <c r="KK354" s="261"/>
      <c r="KL354" s="261"/>
      <c r="KM354" s="261"/>
      <c r="KN354" s="261"/>
      <c r="KO354" s="261"/>
      <c r="KP354" s="261"/>
      <c r="KQ354" s="261"/>
      <c r="KR354" s="261"/>
      <c r="KS354" s="261"/>
      <c r="KT354" s="261"/>
      <c r="KU354" s="261"/>
      <c r="KV354" s="261"/>
      <c r="KW354" s="261"/>
      <c r="KX354" s="261"/>
      <c r="KY354" s="261"/>
      <c r="KZ354" s="261"/>
      <c r="LA354" s="261"/>
      <c r="LB354" s="261"/>
      <c r="LC354" s="261"/>
      <c r="LD354" s="261"/>
      <c r="LE354" s="261"/>
      <c r="LF354" s="261"/>
      <c r="LG354" s="261"/>
      <c r="LH354" s="261"/>
      <c r="LI354" s="261"/>
      <c r="LJ354" s="261"/>
      <c r="LK354" s="261"/>
      <c r="LL354" s="261"/>
      <c r="LM354" s="261"/>
      <c r="LN354" s="261"/>
      <c r="LO354" s="261"/>
      <c r="LP354" s="261"/>
      <c r="LQ354" s="261"/>
      <c r="LR354" s="261"/>
      <c r="LS354" s="261"/>
      <c r="LT354" s="261"/>
      <c r="LU354" s="261"/>
      <c r="LV354" s="261"/>
      <c r="LW354" s="261"/>
      <c r="LX354" s="261"/>
      <c r="LY354" s="261"/>
      <c r="LZ354" s="261"/>
      <c r="MA354" s="261"/>
      <c r="MB354" s="261"/>
      <c r="MC354" s="261"/>
      <c r="MD354" s="261"/>
      <c r="ME354" s="261"/>
      <c r="MF354" s="261"/>
      <c r="MG354" s="261"/>
      <c r="MH354" s="261"/>
      <c r="MI354" s="261"/>
      <c r="MJ354" s="261"/>
      <c r="MK354" s="261"/>
      <c r="ML354" s="261"/>
      <c r="MM354" s="261"/>
      <c r="MN354" s="261"/>
      <c r="MO354" s="261"/>
      <c r="MP354" s="261"/>
      <c r="MQ354" s="261"/>
      <c r="MR354" s="261"/>
      <c r="MS354" s="261"/>
      <c r="MT354" s="261"/>
      <c r="MU354" s="261"/>
      <c r="MV354" s="261"/>
      <c r="MW354" s="261"/>
      <c r="MX354" s="261"/>
      <c r="MY354" s="261"/>
      <c r="MZ354" s="261"/>
      <c r="NA354" s="261"/>
      <c r="NB354" s="261"/>
      <c r="NC354" s="261"/>
      <c r="ND354" s="261"/>
      <c r="NE354" s="261"/>
      <c r="NF354" s="261"/>
      <c r="NG354" s="261"/>
      <c r="NH354" s="261"/>
      <c r="NI354" s="261"/>
      <c r="NJ354" s="261"/>
      <c r="NK354" s="261"/>
      <c r="NL354" s="261"/>
      <c r="NM354" s="261"/>
      <c r="NN354" s="261"/>
      <c r="NO354" s="261"/>
      <c r="NP354" s="261"/>
      <c r="NQ354" s="261"/>
      <c r="NR354" s="261"/>
      <c r="NS354" s="261"/>
      <c r="NT354" s="261"/>
      <c r="NU354" s="261"/>
      <c r="NV354" s="261"/>
      <c r="NW354" s="261"/>
      <c r="NX354" s="261"/>
      <c r="NY354" s="261"/>
      <c r="NZ354" s="261"/>
      <c r="OA354" s="261"/>
      <c r="OB354" s="261"/>
      <c r="OC354" s="261"/>
      <c r="OD354" s="261"/>
      <c r="OE354" s="261"/>
      <c r="OF354" s="261"/>
      <c r="OG354" s="261"/>
      <c r="OH354" s="261"/>
      <c r="OI354" s="261"/>
      <c r="OJ354" s="261"/>
      <c r="OK354" s="261"/>
      <c r="OL354" s="261"/>
      <c r="OM354" s="261"/>
      <c r="ON354" s="261"/>
      <c r="OO354" s="261"/>
      <c r="OP354" s="261"/>
      <c r="OQ354" s="261"/>
      <c r="OR354" s="261"/>
      <c r="OS354" s="261"/>
      <c r="OT354" s="261"/>
      <c r="OU354" s="261"/>
      <c r="OV354" s="261"/>
      <c r="OW354" s="261"/>
      <c r="OX354" s="261"/>
      <c r="OY354" s="261"/>
      <c r="OZ354" s="261"/>
      <c r="PA354" s="261"/>
      <c r="PB354" s="261"/>
      <c r="PC354" s="261"/>
      <c r="PD354" s="261"/>
      <c r="PE354" s="261"/>
      <c r="PF354" s="261"/>
      <c r="PG354" s="261"/>
      <c r="PH354" s="261"/>
      <c r="PI354" s="261"/>
      <c r="PJ354" s="261"/>
      <c r="PK354" s="261"/>
      <c r="PL354" s="261"/>
      <c r="PM354" s="261"/>
      <c r="PN354" s="261"/>
      <c r="PO354" s="261"/>
      <c r="PP354" s="261"/>
      <c r="PQ354" s="261"/>
      <c r="PR354" s="261"/>
      <c r="PS354" s="261"/>
      <c r="PT354" s="261"/>
      <c r="PU354" s="261"/>
      <c r="PV354" s="261"/>
      <c r="PW354" s="261"/>
      <c r="PX354" s="261"/>
      <c r="PY354" s="261"/>
      <c r="PZ354" s="261"/>
      <c r="QA354" s="261"/>
      <c r="QB354" s="261"/>
      <c r="QC354" s="261"/>
      <c r="QD354" s="261"/>
      <c r="QE354" s="261"/>
      <c r="QF354" s="261"/>
      <c r="QG354" s="261"/>
      <c r="QH354" s="261"/>
      <c r="QI354" s="261"/>
      <c r="QJ354" s="261"/>
      <c r="QK354" s="261"/>
      <c r="QL354" s="261"/>
      <c r="QM354" s="261"/>
      <c r="QN354" s="261"/>
      <c r="QO354" s="261"/>
      <c r="QP354" s="261"/>
      <c r="QQ354" s="261"/>
      <c r="QR354" s="261"/>
      <c r="QS354" s="261"/>
      <c r="QT354" s="261"/>
      <c r="QU354" s="261"/>
      <c r="QV354" s="261"/>
      <c r="QW354" s="261"/>
      <c r="QX354" s="261"/>
      <c r="QY354" s="261"/>
      <c r="QZ354" s="261"/>
      <c r="RA354" s="261"/>
      <c r="RB354" s="261"/>
      <c r="RC354" s="261"/>
      <c r="RD354" s="261"/>
      <c r="RE354" s="261"/>
      <c r="RF354" s="261"/>
      <c r="RG354" s="261"/>
      <c r="RH354" s="261"/>
      <c r="RI354" s="261"/>
      <c r="RJ354" s="261"/>
      <c r="RK354" s="261"/>
      <c r="RL354" s="261"/>
      <c r="RM354" s="261"/>
      <c r="RN354" s="261"/>
      <c r="RO354" s="261"/>
      <c r="RP354" s="261"/>
      <c r="RQ354" s="261"/>
      <c r="RR354" s="261"/>
      <c r="RS354" s="261"/>
      <c r="RT354" s="261"/>
      <c r="RU354" s="261"/>
      <c r="RV354" s="261"/>
      <c r="RW354" s="261"/>
      <c r="RX354" s="261"/>
      <c r="RY354" s="261"/>
      <c r="RZ354" s="261"/>
      <c r="SA354" s="261"/>
      <c r="SB354" s="261"/>
      <c r="SC354" s="261"/>
      <c r="SD354" s="261"/>
      <c r="SE354" s="261"/>
      <c r="SF354" s="261"/>
      <c r="SG354" s="261"/>
      <c r="SH354" s="261"/>
      <c r="SI354" s="261"/>
      <c r="SJ354" s="261"/>
      <c r="SK354" s="261"/>
      <c r="SL354" s="261"/>
      <c r="SM354" s="261"/>
      <c r="SN354" s="261"/>
      <c r="SO354" s="261"/>
      <c r="SP354" s="261"/>
      <c r="SQ354" s="261"/>
      <c r="SR354" s="261"/>
      <c r="SS354" s="261"/>
      <c r="ST354" s="261"/>
      <c r="SU354" s="261"/>
      <c r="SV354" s="261"/>
      <c r="SW354" s="261"/>
      <c r="SX354" s="261"/>
      <c r="SY354" s="261"/>
      <c r="SZ354" s="261"/>
      <c r="TA354" s="261"/>
      <c r="TB354" s="261"/>
      <c r="TC354" s="261"/>
      <c r="TD354" s="261"/>
      <c r="TE354" s="261"/>
      <c r="TF354" s="261"/>
      <c r="TG354" s="261"/>
      <c r="TH354" s="261"/>
      <c r="TI354" s="261"/>
      <c r="TJ354" s="261"/>
      <c r="TK354" s="261"/>
      <c r="TL354" s="261"/>
      <c r="TM354" s="261"/>
      <c r="TN354" s="261"/>
      <c r="TO354" s="261"/>
      <c r="TP354" s="261"/>
      <c r="TQ354" s="261"/>
      <c r="TR354" s="261"/>
      <c r="TS354" s="261"/>
      <c r="TT354" s="261"/>
      <c r="TU354" s="261"/>
      <c r="TV354" s="261"/>
      <c r="TW354" s="261"/>
      <c r="TX354" s="261"/>
      <c r="TY354" s="261"/>
      <c r="TZ354" s="261"/>
      <c r="UA354" s="261"/>
      <c r="UB354" s="261"/>
      <c r="UC354" s="261"/>
      <c r="UD354" s="261"/>
      <c r="UE354" s="261"/>
      <c r="UF354" s="261"/>
      <c r="UG354" s="261"/>
      <c r="UH354" s="261"/>
      <c r="UI354" s="261"/>
      <c r="UJ354" s="261"/>
      <c r="UK354" s="261"/>
      <c r="UL354" s="261"/>
      <c r="UM354" s="261"/>
      <c r="UN354" s="261"/>
      <c r="UO354" s="261"/>
      <c r="UP354" s="261"/>
      <c r="UQ354" s="261"/>
      <c r="UR354" s="261"/>
      <c r="US354" s="261"/>
      <c r="UT354" s="261"/>
      <c r="UU354" s="261"/>
      <c r="UV354" s="261"/>
      <c r="UW354" s="261"/>
      <c r="UX354" s="261"/>
      <c r="UY354" s="261"/>
      <c r="UZ354" s="261"/>
      <c r="VA354" s="261"/>
      <c r="VB354" s="261"/>
      <c r="VC354" s="261"/>
      <c r="VD354" s="261"/>
      <c r="VE354" s="261"/>
      <c r="VF354" s="261"/>
      <c r="VG354" s="261"/>
      <c r="VH354" s="261"/>
      <c r="VI354" s="261"/>
      <c r="VJ354" s="261"/>
      <c r="VK354" s="261"/>
      <c r="VL354" s="261"/>
      <c r="VM354" s="261"/>
      <c r="VN354" s="261"/>
      <c r="VO354" s="261"/>
      <c r="VP354" s="261"/>
      <c r="VQ354" s="261"/>
      <c r="VR354" s="261"/>
      <c r="VS354" s="261"/>
      <c r="VT354" s="261"/>
      <c r="VU354" s="261"/>
      <c r="VV354" s="261"/>
      <c r="VW354" s="261"/>
      <c r="VX354" s="261"/>
      <c r="VY354" s="261"/>
      <c r="VZ354" s="261"/>
      <c r="WA354" s="261"/>
      <c r="WB354" s="261"/>
      <c r="WC354" s="261"/>
      <c r="WD354" s="261"/>
      <c r="WE354" s="261"/>
      <c r="WF354" s="261"/>
      <c r="WG354" s="261"/>
      <c r="WH354" s="261"/>
      <c r="WI354" s="261"/>
      <c r="WJ354" s="261"/>
      <c r="WK354" s="261"/>
      <c r="WL354" s="261"/>
      <c r="WM354" s="261"/>
      <c r="WN354" s="261"/>
      <c r="WO354" s="261"/>
      <c r="WP354" s="261"/>
      <c r="WQ354" s="261"/>
      <c r="WR354" s="261"/>
      <c r="WS354" s="261"/>
      <c r="WT354" s="261"/>
      <c r="WU354" s="261"/>
      <c r="WV354" s="261"/>
      <c r="WW354" s="261"/>
      <c r="WX354" s="261"/>
      <c r="WY354" s="261"/>
      <c r="WZ354" s="261"/>
      <c r="XA354" s="261"/>
      <c r="XB354" s="261"/>
      <c r="XC354" s="261"/>
      <c r="XD354" s="261"/>
      <c r="XE354" s="261"/>
      <c r="XF354" s="261"/>
      <c r="XG354" s="261"/>
      <c r="XH354" s="261"/>
      <c r="XI354" s="261"/>
      <c r="XJ354" s="261"/>
      <c r="XK354" s="261"/>
      <c r="XL354" s="261"/>
      <c r="XM354" s="261"/>
      <c r="XN354" s="261"/>
      <c r="XO354" s="261"/>
      <c r="XP354" s="261"/>
      <c r="XQ354" s="261"/>
      <c r="XR354" s="261"/>
      <c r="XS354" s="261"/>
      <c r="XT354" s="261"/>
      <c r="XU354" s="261"/>
      <c r="XV354" s="261"/>
      <c r="XW354" s="261"/>
      <c r="XX354" s="261"/>
      <c r="XY354" s="261"/>
      <c r="XZ354" s="261"/>
      <c r="YA354" s="261"/>
      <c r="YB354" s="261"/>
      <c r="YC354" s="261"/>
      <c r="YD354" s="261"/>
      <c r="YE354" s="261"/>
      <c r="YF354" s="261"/>
      <c r="YG354" s="261"/>
      <c r="YH354" s="261"/>
      <c r="YI354" s="261"/>
      <c r="YJ354" s="261"/>
      <c r="YK354" s="261"/>
      <c r="YL354" s="261"/>
      <c r="YM354" s="261"/>
      <c r="YN354" s="261"/>
      <c r="YO354" s="261"/>
      <c r="YP354" s="261"/>
      <c r="YQ354" s="261"/>
      <c r="YR354" s="261"/>
      <c r="YS354" s="261"/>
      <c r="YT354" s="261"/>
      <c r="YU354" s="261"/>
      <c r="YV354" s="261"/>
      <c r="YW354" s="261"/>
      <c r="YX354" s="261"/>
      <c r="YY354" s="261"/>
      <c r="YZ354" s="261"/>
      <c r="ZA354" s="261"/>
      <c r="ZB354" s="261"/>
      <c r="ZC354" s="261"/>
      <c r="ZD354" s="261"/>
      <c r="ZE354" s="261"/>
      <c r="ZF354" s="261"/>
      <c r="ZG354" s="261"/>
      <c r="ZH354" s="261"/>
      <c r="ZI354" s="261"/>
      <c r="ZJ354" s="261"/>
      <c r="ZK354" s="261"/>
      <c r="ZL354" s="261"/>
      <c r="ZM354" s="261"/>
      <c r="ZN354" s="261"/>
      <c r="ZO354" s="261"/>
      <c r="ZP354" s="261"/>
      <c r="ZQ354" s="261"/>
      <c r="ZR354" s="261"/>
      <c r="ZS354" s="261"/>
      <c r="ZT354" s="261"/>
      <c r="ZU354" s="261"/>
      <c r="ZV354" s="261"/>
      <c r="ZW354" s="261"/>
      <c r="ZX354" s="261"/>
      <c r="ZY354" s="261"/>
      <c r="ZZ354" s="261"/>
      <c r="AAA354" s="261"/>
      <c r="AAB354" s="261"/>
      <c r="AAC354" s="261"/>
      <c r="AAD354" s="261"/>
      <c r="AAE354" s="261"/>
      <c r="AAF354" s="261"/>
      <c r="AAG354" s="261"/>
      <c r="AAH354" s="261"/>
      <c r="AAI354" s="261"/>
      <c r="AAJ354" s="261"/>
      <c r="AAK354" s="261"/>
      <c r="AAL354" s="261"/>
      <c r="AAM354" s="261"/>
      <c r="AAN354" s="261"/>
      <c r="AAO354" s="261"/>
      <c r="AAP354" s="261"/>
      <c r="AAQ354" s="261"/>
      <c r="AAR354" s="261"/>
      <c r="AAS354" s="261"/>
      <c r="AAT354" s="261"/>
      <c r="AAU354" s="261"/>
      <c r="AAV354" s="261"/>
      <c r="AAW354" s="261"/>
      <c r="AAX354" s="261"/>
      <c r="AAY354" s="261"/>
      <c r="AAZ354" s="261"/>
      <c r="ABA354" s="261"/>
      <c r="ABB354" s="261"/>
      <c r="ABC354" s="261"/>
      <c r="ABD354" s="261"/>
      <c r="ABE354" s="261"/>
      <c r="ABF354" s="261"/>
      <c r="ABG354" s="261"/>
      <c r="ABH354" s="261"/>
      <c r="ABI354" s="261"/>
      <c r="ABJ354" s="261"/>
      <c r="ABK354" s="261"/>
      <c r="ABL354" s="261"/>
      <c r="ABM354" s="261"/>
      <c r="ABN354" s="261"/>
      <c r="ABO354" s="261"/>
      <c r="ABP354" s="261"/>
      <c r="ABQ354" s="261"/>
      <c r="ABR354" s="261"/>
      <c r="ABS354" s="261"/>
      <c r="ABT354" s="261"/>
      <c r="ABU354" s="261"/>
      <c r="ABV354" s="261"/>
      <c r="ABW354" s="261"/>
      <c r="ABX354" s="261"/>
      <c r="ABY354" s="261"/>
      <c r="ABZ354" s="261"/>
      <c r="ACA354" s="261"/>
      <c r="ACB354" s="261"/>
      <c r="ACC354" s="261"/>
      <c r="ACD354" s="261"/>
      <c r="ACE354" s="261"/>
      <c r="ACF354" s="261"/>
      <c r="ACG354" s="261"/>
      <c r="ACH354" s="261"/>
      <c r="ACI354" s="261"/>
      <c r="ACJ354" s="261"/>
      <c r="ACK354" s="261"/>
      <c r="ACL354" s="261"/>
      <c r="ACM354" s="261"/>
      <c r="ACN354" s="261"/>
      <c r="ACO354" s="261"/>
      <c r="ACP354" s="261"/>
      <c r="ACQ354" s="261"/>
      <c r="ACR354" s="261"/>
      <c r="ACS354" s="261"/>
      <c r="ACT354" s="261"/>
      <c r="ACU354" s="261"/>
      <c r="ACV354" s="261"/>
      <c r="ACW354" s="261"/>
      <c r="ACX354" s="261"/>
      <c r="ACY354" s="261"/>
      <c r="ACZ354" s="261"/>
      <c r="ADA354" s="261"/>
      <c r="ADB354" s="261"/>
      <c r="ADC354" s="261"/>
      <c r="ADD354" s="261"/>
      <c r="ADE354" s="261"/>
      <c r="ADF354" s="261"/>
      <c r="ADG354" s="261"/>
      <c r="ADH354" s="261"/>
      <c r="ADI354" s="261"/>
      <c r="ADJ354" s="261"/>
      <c r="ADK354" s="261"/>
      <c r="ADL354" s="261"/>
      <c r="ADM354" s="261"/>
      <c r="ADN354" s="261"/>
      <c r="ADO354" s="261"/>
      <c r="ADP354" s="261"/>
      <c r="ADQ354" s="261"/>
      <c r="ADR354" s="261"/>
      <c r="ADS354" s="261"/>
      <c r="ADT354" s="261"/>
      <c r="ADU354" s="261"/>
      <c r="ADV354" s="261"/>
      <c r="ADW354" s="261"/>
      <c r="ADX354" s="261"/>
      <c r="ADY354" s="261"/>
      <c r="ADZ354" s="261"/>
      <c r="AEA354" s="261"/>
      <c r="AEB354" s="261"/>
      <c r="AEC354" s="261"/>
      <c r="AED354" s="261"/>
      <c r="AEE354" s="261"/>
      <c r="AEF354" s="261"/>
      <c r="AEG354" s="261"/>
      <c r="AEH354" s="261"/>
      <c r="AEI354" s="261"/>
      <c r="AEJ354" s="261"/>
      <c r="AEK354" s="261"/>
      <c r="AEL354" s="261"/>
      <c r="AEM354" s="261"/>
      <c r="AEN354" s="261"/>
      <c r="AEO354" s="261"/>
      <c r="AEP354" s="261"/>
      <c r="AEQ354" s="261"/>
      <c r="AER354" s="261"/>
      <c r="AES354" s="261"/>
      <c r="AET354" s="261"/>
      <c r="AEU354" s="261"/>
      <c r="AEV354" s="261"/>
      <c r="AEW354" s="261"/>
      <c r="AEX354" s="261"/>
      <c r="AEY354" s="261"/>
      <c r="AEZ354" s="261"/>
      <c r="AFA354" s="261"/>
      <c r="AFB354" s="261"/>
      <c r="AFC354" s="261"/>
      <c r="AFD354" s="261"/>
      <c r="AFE354" s="261"/>
      <c r="AFF354" s="261"/>
      <c r="AFG354" s="261"/>
      <c r="AFH354" s="261"/>
      <c r="AFI354" s="261"/>
      <c r="AFJ354" s="261"/>
      <c r="AFK354" s="261"/>
      <c r="AFL354" s="261"/>
      <c r="AFM354" s="261"/>
      <c r="AFN354" s="261"/>
      <c r="AFO354" s="261"/>
      <c r="AFP354" s="261"/>
      <c r="AFQ354" s="261"/>
      <c r="AFR354" s="261"/>
      <c r="AFS354" s="261"/>
      <c r="AFT354" s="261"/>
      <c r="AFU354" s="261"/>
      <c r="AFV354" s="261"/>
      <c r="AFW354" s="261"/>
      <c r="AFX354" s="261"/>
      <c r="AFY354" s="261"/>
      <c r="AFZ354" s="261"/>
      <c r="AGA354" s="261"/>
      <c r="AGB354" s="261"/>
      <c r="AGC354" s="261"/>
      <c r="AGD354" s="261"/>
      <c r="AGE354" s="261"/>
      <c r="AGF354" s="261"/>
      <c r="AGG354" s="261"/>
      <c r="AGH354" s="261"/>
      <c r="AGI354" s="261"/>
      <c r="AGJ354" s="261"/>
      <c r="AGK354" s="261"/>
      <c r="AGL354" s="261"/>
      <c r="AGM354" s="261"/>
      <c r="AGN354" s="261"/>
      <c r="AGO354" s="261"/>
      <c r="AGP354" s="261"/>
      <c r="AGQ354" s="261"/>
      <c r="AGR354" s="261"/>
      <c r="AGS354" s="261"/>
      <c r="AGT354" s="261"/>
      <c r="AGU354" s="261"/>
      <c r="AGV354" s="261"/>
      <c r="AGW354" s="261"/>
      <c r="AGX354" s="261"/>
      <c r="AGY354" s="261"/>
      <c r="AGZ354" s="261"/>
      <c r="AHA354" s="261"/>
      <c r="AHB354" s="261"/>
      <c r="AHC354" s="261"/>
      <c r="AHD354" s="261"/>
      <c r="AHE354" s="261"/>
      <c r="AHF354" s="261"/>
      <c r="AHG354" s="261"/>
      <c r="AHH354" s="261"/>
      <c r="AHI354" s="261"/>
      <c r="AHJ354" s="261"/>
      <c r="AHK354" s="261"/>
      <c r="AHL354" s="261"/>
      <c r="AHM354" s="261"/>
      <c r="AHN354" s="261"/>
      <c r="AHO354" s="261"/>
      <c r="AHP354" s="261"/>
      <c r="AHQ354" s="261"/>
      <c r="AHR354" s="261"/>
      <c r="AHS354" s="261"/>
      <c r="AHT354" s="261"/>
      <c r="AHU354" s="261"/>
      <c r="AHV354" s="261"/>
      <c r="AHW354" s="261"/>
      <c r="AHX354" s="261"/>
      <c r="AHY354" s="261"/>
      <c r="AHZ354" s="261"/>
      <c r="AIA354" s="261"/>
      <c r="AIB354" s="261"/>
      <c r="AIC354" s="261"/>
      <c r="AID354" s="261"/>
      <c r="AIE354" s="261"/>
      <c r="AIF354" s="261"/>
      <c r="AIG354" s="261"/>
      <c r="AIH354" s="261"/>
      <c r="AII354" s="261"/>
      <c r="AIJ354" s="261"/>
      <c r="AIK354" s="261"/>
      <c r="AIL354" s="261"/>
      <c r="AIM354" s="261"/>
      <c r="AIN354" s="261"/>
      <c r="AIO354" s="261"/>
      <c r="AIP354" s="261"/>
      <c r="AIQ354" s="261"/>
      <c r="AIR354" s="261"/>
      <c r="AIS354" s="261"/>
      <c r="AIT354" s="261"/>
      <c r="AIU354" s="261"/>
      <c r="AIV354" s="261"/>
      <c r="AIW354" s="261"/>
      <c r="AIX354" s="261"/>
      <c r="AIY354" s="261"/>
      <c r="AIZ354" s="261"/>
      <c r="AJA354" s="261"/>
      <c r="AJB354" s="261"/>
      <c r="AJC354" s="261"/>
      <c r="AJD354" s="261"/>
      <c r="AJE354" s="261"/>
      <c r="AJF354" s="261"/>
      <c r="AJG354" s="261"/>
      <c r="AJH354" s="261"/>
      <c r="AJI354" s="261"/>
      <c r="AJJ354" s="261"/>
      <c r="AJK354" s="261"/>
      <c r="AJL354" s="261"/>
      <c r="AJM354" s="261"/>
      <c r="AJN354" s="261"/>
      <c r="AJO354" s="261"/>
      <c r="AJP354" s="261"/>
      <c r="AJQ354" s="261"/>
      <c r="AJR354" s="261"/>
      <c r="AJS354" s="261"/>
      <c r="AJT354" s="261"/>
      <c r="AJU354" s="261"/>
      <c r="AJV354" s="261"/>
      <c r="AJW354" s="261"/>
      <c r="AJX354" s="261"/>
      <c r="AJY354" s="261"/>
      <c r="AJZ354" s="261"/>
      <c r="AKA354" s="261"/>
      <c r="AKB354" s="261"/>
      <c r="AKC354" s="261"/>
      <c r="AKD354" s="261"/>
      <c r="AKE354" s="261"/>
      <c r="AKF354" s="261"/>
      <c r="AKG354" s="261"/>
      <c r="AKH354" s="261"/>
      <c r="AKI354" s="261"/>
      <c r="AKJ354" s="261"/>
      <c r="AKK354" s="261"/>
      <c r="AKL354" s="261"/>
      <c r="AKM354" s="261"/>
      <c r="AKN354" s="261"/>
      <c r="AKO354" s="261"/>
      <c r="AKP354" s="261"/>
      <c r="AKQ354" s="261"/>
      <c r="AKR354" s="261"/>
      <c r="AKS354" s="261"/>
      <c r="AKT354" s="261"/>
      <c r="AKU354" s="261"/>
      <c r="AKV354" s="261"/>
      <c r="AKW354" s="261"/>
      <c r="AKX354" s="261"/>
      <c r="AKY354" s="261"/>
      <c r="AKZ354" s="261"/>
      <c r="ALA354" s="261"/>
      <c r="ALB354" s="261"/>
      <c r="ALC354" s="261"/>
      <c r="ALD354" s="261"/>
      <c r="ALE354" s="261"/>
      <c r="ALF354" s="261"/>
      <c r="ALG354" s="261"/>
      <c r="ALH354" s="261"/>
      <c r="ALI354" s="261"/>
      <c r="ALJ354" s="261"/>
      <c r="ALK354" s="261"/>
      <c r="ALL354" s="261"/>
      <c r="ALM354" s="261"/>
      <c r="ALN354" s="261"/>
      <c r="ALO354" s="261"/>
      <c r="ALP354" s="261"/>
      <c r="ALQ354" s="261"/>
      <c r="ALR354" s="261"/>
      <c r="ALS354" s="261"/>
      <c r="ALT354" s="261"/>
      <c r="ALU354" s="261"/>
      <c r="ALV354" s="261"/>
      <c r="ALW354" s="261"/>
      <c r="ALX354" s="261"/>
      <c r="ALY354" s="261"/>
      <c r="ALZ354" s="261"/>
      <c r="AMA354" s="261"/>
      <c r="AMB354" s="261"/>
      <c r="AMC354" s="261"/>
      <c r="AMD354" s="261"/>
      <c r="AME354" s="261"/>
      <c r="AMF354" s="261"/>
      <c r="AMG354" s="261"/>
      <c r="AMH354" s="261"/>
      <c r="AMI354" s="261"/>
      <c r="AMJ354" s="261"/>
      <c r="AMK354" s="261"/>
    </row>
    <row r="355" spans="1:1025" s="269" customFormat="1" x14ac:dyDescent="0.35">
      <c r="A355" s="261"/>
      <c r="B355" s="265"/>
      <c r="C355" s="266"/>
      <c r="D355" s="266"/>
      <c r="E355" s="266"/>
      <c r="F355" s="266"/>
      <c r="G355" s="266"/>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1"/>
      <c r="AD355" s="261"/>
      <c r="AE355" s="261"/>
      <c r="AF355" s="261"/>
      <c r="AG355" s="261"/>
      <c r="AH355" s="261"/>
      <c r="AI355" s="261"/>
      <c r="AJ355" s="261"/>
      <c r="AK355" s="261"/>
      <c r="AL355" s="261"/>
      <c r="AM355" s="261"/>
      <c r="AN355" s="261"/>
      <c r="AO355" s="261"/>
      <c r="AP355" s="261"/>
      <c r="AQ355" s="261"/>
      <c r="AR355" s="261"/>
      <c r="AS355" s="261"/>
      <c r="AT355" s="261"/>
      <c r="AU355" s="261"/>
      <c r="AV355" s="261"/>
      <c r="AW355" s="261"/>
      <c r="AX355" s="261"/>
      <c r="AY355" s="261"/>
      <c r="AZ355" s="261"/>
      <c r="BA355" s="261"/>
      <c r="BB355" s="261"/>
      <c r="BC355" s="261"/>
      <c r="BD355" s="261"/>
      <c r="BE355" s="261"/>
      <c r="BF355" s="261"/>
      <c r="BG355" s="261"/>
      <c r="BH355" s="261"/>
      <c r="BI355" s="261"/>
      <c r="BJ355" s="261"/>
      <c r="BK355" s="261"/>
      <c r="BL355" s="261"/>
      <c r="BM355" s="261"/>
      <c r="BN355" s="261"/>
      <c r="BO355" s="261"/>
      <c r="BP355" s="261"/>
      <c r="BQ355" s="261"/>
      <c r="BR355" s="261"/>
      <c r="BS355" s="261"/>
      <c r="BT355" s="261"/>
      <c r="BU355" s="261"/>
      <c r="BV355" s="261"/>
      <c r="BW355" s="261"/>
      <c r="BX355" s="261"/>
      <c r="BY355" s="261"/>
      <c r="BZ355" s="261"/>
      <c r="CA355" s="261"/>
      <c r="CB355" s="261"/>
      <c r="CC355" s="261"/>
      <c r="CD355" s="261"/>
      <c r="CE355" s="261"/>
      <c r="CF355" s="261"/>
      <c r="CG355" s="261"/>
      <c r="CH355" s="261"/>
      <c r="CI355" s="261"/>
      <c r="CJ355" s="261"/>
      <c r="CK355" s="261"/>
      <c r="CL355" s="261"/>
      <c r="CM355" s="261"/>
      <c r="CN355" s="261"/>
      <c r="CO355" s="261"/>
      <c r="CP355" s="261"/>
      <c r="CQ355" s="261"/>
      <c r="CR355" s="261"/>
      <c r="CS355" s="261"/>
      <c r="CT355" s="261"/>
      <c r="CU355" s="261"/>
      <c r="CV355" s="261"/>
      <c r="CW355" s="261"/>
      <c r="CX355" s="261"/>
      <c r="CY355" s="261"/>
      <c r="CZ355" s="261"/>
      <c r="DA355" s="261"/>
      <c r="DB355" s="261"/>
      <c r="DC355" s="261"/>
      <c r="DD355" s="261"/>
      <c r="DE355" s="261"/>
      <c r="DF355" s="261"/>
      <c r="DG355" s="261"/>
      <c r="DH355" s="261"/>
      <c r="DI355" s="261"/>
      <c r="DJ355" s="261"/>
      <c r="DK355" s="261"/>
      <c r="DL355" s="261"/>
      <c r="DM355" s="261"/>
      <c r="DN355" s="261"/>
      <c r="DO355" s="261"/>
      <c r="DP355" s="261"/>
      <c r="DQ355" s="261"/>
      <c r="DR355" s="261"/>
      <c r="DS355" s="261"/>
      <c r="DT355" s="261"/>
      <c r="DU355" s="261"/>
      <c r="DV355" s="261"/>
      <c r="DW355" s="261"/>
      <c r="DX355" s="261"/>
      <c r="DY355" s="261"/>
      <c r="DZ355" s="261"/>
      <c r="EA355" s="261"/>
      <c r="EB355" s="261"/>
      <c r="EC355" s="261"/>
      <c r="ED355" s="261"/>
      <c r="EE355" s="261"/>
      <c r="EF355" s="261"/>
      <c r="EG355" s="261"/>
      <c r="EH355" s="261"/>
      <c r="EI355" s="261"/>
      <c r="EJ355" s="261"/>
      <c r="EK355" s="261"/>
      <c r="EL355" s="261"/>
      <c r="EM355" s="261"/>
      <c r="EN355" s="261"/>
      <c r="EO355" s="261"/>
      <c r="EP355" s="261"/>
      <c r="EQ355" s="261"/>
      <c r="ER355" s="261"/>
      <c r="ES355" s="261"/>
      <c r="ET355" s="261"/>
      <c r="EU355" s="261"/>
      <c r="EV355" s="261"/>
      <c r="EW355" s="261"/>
      <c r="EX355" s="261"/>
      <c r="EY355" s="261"/>
      <c r="EZ355" s="261"/>
      <c r="FA355" s="261"/>
      <c r="FB355" s="261"/>
      <c r="FC355" s="261"/>
      <c r="FD355" s="261"/>
      <c r="FE355" s="261"/>
      <c r="FF355" s="261"/>
      <c r="FG355" s="261"/>
      <c r="FH355" s="261"/>
      <c r="FI355" s="261"/>
      <c r="FJ355" s="261"/>
      <c r="FK355" s="261"/>
      <c r="FL355" s="261"/>
      <c r="FM355" s="261"/>
      <c r="FN355" s="261"/>
      <c r="FO355" s="261"/>
      <c r="FP355" s="261"/>
      <c r="FQ355" s="261"/>
      <c r="FR355" s="261"/>
      <c r="FS355" s="261"/>
      <c r="FT355" s="261"/>
      <c r="FU355" s="261"/>
      <c r="FV355" s="261"/>
      <c r="FW355" s="261"/>
      <c r="FX355" s="261"/>
      <c r="FY355" s="261"/>
      <c r="FZ355" s="261"/>
      <c r="GA355" s="261"/>
      <c r="GB355" s="261"/>
      <c r="GC355" s="261"/>
      <c r="GD355" s="261"/>
      <c r="GE355" s="261"/>
      <c r="GF355" s="261"/>
      <c r="GG355" s="261"/>
      <c r="GH355" s="261"/>
      <c r="GI355" s="261"/>
      <c r="GJ355" s="261"/>
      <c r="GK355" s="261"/>
      <c r="GL355" s="261"/>
      <c r="GM355" s="261"/>
      <c r="GN355" s="261"/>
      <c r="GO355" s="261"/>
      <c r="GP355" s="261"/>
      <c r="GQ355" s="261"/>
      <c r="GR355" s="261"/>
      <c r="GS355" s="261"/>
      <c r="GT355" s="261"/>
      <c r="GU355" s="261"/>
      <c r="GV355" s="261"/>
      <c r="GW355" s="261"/>
      <c r="GX355" s="261"/>
      <c r="GY355" s="261"/>
      <c r="GZ355" s="261"/>
      <c r="HA355" s="261"/>
      <c r="HB355" s="261"/>
      <c r="HC355" s="261"/>
      <c r="HD355" s="261"/>
      <c r="HE355" s="261"/>
      <c r="HF355" s="261"/>
      <c r="HG355" s="261"/>
      <c r="HH355" s="261"/>
      <c r="HI355" s="261"/>
      <c r="HJ355" s="261"/>
      <c r="HK355" s="261"/>
      <c r="HL355" s="261"/>
      <c r="HM355" s="261"/>
      <c r="HN355" s="261"/>
      <c r="HO355" s="261"/>
      <c r="HP355" s="261"/>
      <c r="HQ355" s="261"/>
      <c r="HR355" s="261"/>
      <c r="HS355" s="261"/>
      <c r="HT355" s="261"/>
      <c r="HU355" s="261"/>
      <c r="HV355" s="261"/>
      <c r="HW355" s="261"/>
      <c r="HX355" s="261"/>
      <c r="HY355" s="261"/>
      <c r="HZ355" s="261"/>
      <c r="IA355" s="261"/>
      <c r="IB355" s="261"/>
      <c r="IC355" s="261"/>
      <c r="ID355" s="261"/>
      <c r="IE355" s="261"/>
      <c r="IF355" s="261"/>
      <c r="IG355" s="261"/>
      <c r="IH355" s="261"/>
      <c r="II355" s="261"/>
      <c r="IJ355" s="261"/>
      <c r="IK355" s="261"/>
      <c r="IL355" s="261"/>
      <c r="IM355" s="261"/>
      <c r="IN355" s="261"/>
      <c r="IO355" s="261"/>
      <c r="IP355" s="261"/>
      <c r="IQ355" s="261"/>
      <c r="IR355" s="261"/>
      <c r="IS355" s="261"/>
      <c r="IT355" s="261"/>
      <c r="IU355" s="261"/>
      <c r="IV355" s="261"/>
      <c r="IW355" s="261"/>
      <c r="IX355" s="261"/>
      <c r="IY355" s="261"/>
      <c r="IZ355" s="261"/>
      <c r="JA355" s="261"/>
      <c r="JB355" s="261"/>
      <c r="JC355" s="261"/>
      <c r="JD355" s="261"/>
      <c r="JE355" s="261"/>
      <c r="JF355" s="261"/>
      <c r="JG355" s="261"/>
      <c r="JH355" s="261"/>
      <c r="JI355" s="261"/>
      <c r="JJ355" s="261"/>
      <c r="JK355" s="261"/>
      <c r="JL355" s="261"/>
      <c r="JM355" s="261"/>
      <c r="JN355" s="261"/>
      <c r="JO355" s="261"/>
      <c r="JP355" s="261"/>
      <c r="JQ355" s="261"/>
      <c r="JR355" s="261"/>
      <c r="JS355" s="261"/>
      <c r="JT355" s="261"/>
      <c r="JU355" s="261"/>
      <c r="JV355" s="261"/>
      <c r="JW355" s="261"/>
      <c r="JX355" s="261"/>
      <c r="JY355" s="261"/>
      <c r="JZ355" s="261"/>
      <c r="KA355" s="261"/>
      <c r="KB355" s="261"/>
      <c r="KC355" s="261"/>
      <c r="KD355" s="261"/>
      <c r="KE355" s="261"/>
      <c r="KF355" s="261"/>
      <c r="KG355" s="261"/>
      <c r="KH355" s="261"/>
      <c r="KI355" s="261"/>
      <c r="KJ355" s="261"/>
      <c r="KK355" s="261"/>
      <c r="KL355" s="261"/>
      <c r="KM355" s="261"/>
      <c r="KN355" s="261"/>
      <c r="KO355" s="261"/>
      <c r="KP355" s="261"/>
      <c r="KQ355" s="261"/>
      <c r="KR355" s="261"/>
      <c r="KS355" s="261"/>
      <c r="KT355" s="261"/>
      <c r="KU355" s="261"/>
      <c r="KV355" s="261"/>
      <c r="KW355" s="261"/>
      <c r="KX355" s="261"/>
      <c r="KY355" s="261"/>
      <c r="KZ355" s="261"/>
      <c r="LA355" s="261"/>
      <c r="LB355" s="261"/>
      <c r="LC355" s="261"/>
      <c r="LD355" s="261"/>
      <c r="LE355" s="261"/>
      <c r="LF355" s="261"/>
      <c r="LG355" s="261"/>
      <c r="LH355" s="261"/>
      <c r="LI355" s="261"/>
      <c r="LJ355" s="261"/>
      <c r="LK355" s="261"/>
      <c r="LL355" s="261"/>
      <c r="LM355" s="261"/>
      <c r="LN355" s="261"/>
      <c r="LO355" s="261"/>
      <c r="LP355" s="261"/>
      <c r="LQ355" s="261"/>
      <c r="LR355" s="261"/>
      <c r="LS355" s="261"/>
      <c r="LT355" s="261"/>
      <c r="LU355" s="261"/>
      <c r="LV355" s="261"/>
      <c r="LW355" s="261"/>
      <c r="LX355" s="261"/>
      <c r="LY355" s="261"/>
      <c r="LZ355" s="261"/>
      <c r="MA355" s="261"/>
      <c r="MB355" s="261"/>
      <c r="MC355" s="261"/>
      <c r="MD355" s="261"/>
      <c r="ME355" s="261"/>
      <c r="MF355" s="261"/>
      <c r="MG355" s="261"/>
      <c r="MH355" s="261"/>
      <c r="MI355" s="261"/>
      <c r="MJ355" s="261"/>
      <c r="MK355" s="261"/>
      <c r="ML355" s="261"/>
      <c r="MM355" s="261"/>
      <c r="MN355" s="261"/>
      <c r="MO355" s="261"/>
      <c r="MP355" s="261"/>
      <c r="MQ355" s="261"/>
      <c r="MR355" s="261"/>
      <c r="MS355" s="261"/>
      <c r="MT355" s="261"/>
      <c r="MU355" s="261"/>
      <c r="MV355" s="261"/>
      <c r="MW355" s="261"/>
      <c r="MX355" s="261"/>
      <c r="MY355" s="261"/>
      <c r="MZ355" s="261"/>
      <c r="NA355" s="261"/>
      <c r="NB355" s="261"/>
      <c r="NC355" s="261"/>
      <c r="ND355" s="261"/>
      <c r="NE355" s="261"/>
      <c r="NF355" s="261"/>
      <c r="NG355" s="261"/>
      <c r="NH355" s="261"/>
      <c r="NI355" s="261"/>
      <c r="NJ355" s="261"/>
      <c r="NK355" s="261"/>
      <c r="NL355" s="261"/>
      <c r="NM355" s="261"/>
      <c r="NN355" s="261"/>
      <c r="NO355" s="261"/>
      <c r="NP355" s="261"/>
      <c r="NQ355" s="261"/>
      <c r="NR355" s="261"/>
      <c r="NS355" s="261"/>
      <c r="NT355" s="261"/>
      <c r="NU355" s="261"/>
      <c r="NV355" s="261"/>
      <c r="NW355" s="261"/>
      <c r="NX355" s="261"/>
      <c r="NY355" s="261"/>
      <c r="NZ355" s="261"/>
      <c r="OA355" s="261"/>
      <c r="OB355" s="261"/>
      <c r="OC355" s="261"/>
      <c r="OD355" s="261"/>
      <c r="OE355" s="261"/>
      <c r="OF355" s="261"/>
      <c r="OG355" s="261"/>
      <c r="OH355" s="261"/>
      <c r="OI355" s="261"/>
      <c r="OJ355" s="261"/>
      <c r="OK355" s="261"/>
      <c r="OL355" s="261"/>
      <c r="OM355" s="261"/>
      <c r="ON355" s="261"/>
      <c r="OO355" s="261"/>
      <c r="OP355" s="261"/>
      <c r="OQ355" s="261"/>
      <c r="OR355" s="261"/>
      <c r="OS355" s="261"/>
      <c r="OT355" s="261"/>
      <c r="OU355" s="261"/>
      <c r="OV355" s="261"/>
      <c r="OW355" s="261"/>
      <c r="OX355" s="261"/>
      <c r="OY355" s="261"/>
      <c r="OZ355" s="261"/>
      <c r="PA355" s="261"/>
      <c r="PB355" s="261"/>
      <c r="PC355" s="261"/>
      <c r="PD355" s="261"/>
      <c r="PE355" s="261"/>
      <c r="PF355" s="261"/>
      <c r="PG355" s="261"/>
      <c r="PH355" s="261"/>
      <c r="PI355" s="261"/>
      <c r="PJ355" s="261"/>
      <c r="PK355" s="261"/>
      <c r="PL355" s="261"/>
      <c r="PM355" s="261"/>
      <c r="PN355" s="261"/>
      <c r="PO355" s="261"/>
      <c r="PP355" s="261"/>
      <c r="PQ355" s="261"/>
      <c r="PR355" s="261"/>
      <c r="PS355" s="261"/>
      <c r="PT355" s="261"/>
      <c r="PU355" s="261"/>
      <c r="PV355" s="261"/>
      <c r="PW355" s="261"/>
      <c r="PX355" s="261"/>
      <c r="PY355" s="261"/>
      <c r="PZ355" s="261"/>
      <c r="QA355" s="261"/>
      <c r="QB355" s="261"/>
      <c r="QC355" s="261"/>
      <c r="QD355" s="261"/>
      <c r="QE355" s="261"/>
      <c r="QF355" s="261"/>
      <c r="QG355" s="261"/>
      <c r="QH355" s="261"/>
      <c r="QI355" s="261"/>
      <c r="QJ355" s="261"/>
      <c r="QK355" s="261"/>
      <c r="QL355" s="261"/>
      <c r="QM355" s="261"/>
      <c r="QN355" s="261"/>
      <c r="QO355" s="261"/>
      <c r="QP355" s="261"/>
      <c r="QQ355" s="261"/>
      <c r="QR355" s="261"/>
      <c r="QS355" s="261"/>
      <c r="QT355" s="261"/>
      <c r="QU355" s="261"/>
      <c r="QV355" s="261"/>
      <c r="QW355" s="261"/>
      <c r="QX355" s="261"/>
      <c r="QY355" s="261"/>
      <c r="QZ355" s="261"/>
      <c r="RA355" s="261"/>
      <c r="RB355" s="261"/>
      <c r="RC355" s="261"/>
      <c r="RD355" s="261"/>
      <c r="RE355" s="261"/>
      <c r="RF355" s="261"/>
      <c r="RG355" s="261"/>
      <c r="RH355" s="261"/>
      <c r="RI355" s="261"/>
      <c r="RJ355" s="261"/>
      <c r="RK355" s="261"/>
      <c r="RL355" s="261"/>
      <c r="RM355" s="261"/>
      <c r="RN355" s="261"/>
      <c r="RO355" s="261"/>
      <c r="RP355" s="261"/>
      <c r="RQ355" s="261"/>
      <c r="RR355" s="261"/>
      <c r="RS355" s="261"/>
      <c r="RT355" s="261"/>
      <c r="RU355" s="261"/>
      <c r="RV355" s="261"/>
      <c r="RW355" s="261"/>
      <c r="RX355" s="261"/>
      <c r="RY355" s="261"/>
      <c r="RZ355" s="261"/>
      <c r="SA355" s="261"/>
      <c r="SB355" s="261"/>
      <c r="SC355" s="261"/>
      <c r="SD355" s="261"/>
      <c r="SE355" s="261"/>
      <c r="SF355" s="261"/>
      <c r="SG355" s="261"/>
      <c r="SH355" s="261"/>
      <c r="SI355" s="261"/>
      <c r="SJ355" s="261"/>
      <c r="SK355" s="261"/>
      <c r="SL355" s="261"/>
      <c r="SM355" s="261"/>
      <c r="SN355" s="261"/>
      <c r="SO355" s="261"/>
      <c r="SP355" s="261"/>
      <c r="SQ355" s="261"/>
      <c r="SR355" s="261"/>
      <c r="SS355" s="261"/>
      <c r="ST355" s="261"/>
      <c r="SU355" s="261"/>
      <c r="SV355" s="261"/>
      <c r="SW355" s="261"/>
      <c r="SX355" s="261"/>
      <c r="SY355" s="261"/>
      <c r="SZ355" s="261"/>
      <c r="TA355" s="261"/>
      <c r="TB355" s="261"/>
      <c r="TC355" s="261"/>
      <c r="TD355" s="261"/>
      <c r="TE355" s="261"/>
      <c r="TF355" s="261"/>
      <c r="TG355" s="261"/>
      <c r="TH355" s="261"/>
      <c r="TI355" s="261"/>
      <c r="TJ355" s="261"/>
      <c r="TK355" s="261"/>
      <c r="TL355" s="261"/>
      <c r="TM355" s="261"/>
      <c r="TN355" s="261"/>
      <c r="TO355" s="261"/>
      <c r="TP355" s="261"/>
      <c r="TQ355" s="261"/>
      <c r="TR355" s="261"/>
      <c r="TS355" s="261"/>
      <c r="TT355" s="261"/>
      <c r="TU355" s="261"/>
      <c r="TV355" s="261"/>
      <c r="TW355" s="261"/>
      <c r="TX355" s="261"/>
      <c r="TY355" s="261"/>
      <c r="TZ355" s="261"/>
      <c r="UA355" s="261"/>
      <c r="UB355" s="261"/>
      <c r="UC355" s="261"/>
      <c r="UD355" s="261"/>
      <c r="UE355" s="261"/>
      <c r="UF355" s="261"/>
      <c r="UG355" s="261"/>
      <c r="UH355" s="261"/>
      <c r="UI355" s="261"/>
      <c r="UJ355" s="261"/>
      <c r="UK355" s="261"/>
      <c r="UL355" s="261"/>
      <c r="UM355" s="261"/>
      <c r="UN355" s="261"/>
      <c r="UO355" s="261"/>
      <c r="UP355" s="261"/>
      <c r="UQ355" s="261"/>
      <c r="UR355" s="261"/>
      <c r="US355" s="261"/>
      <c r="UT355" s="261"/>
      <c r="UU355" s="261"/>
      <c r="UV355" s="261"/>
      <c r="UW355" s="261"/>
      <c r="UX355" s="261"/>
      <c r="UY355" s="261"/>
      <c r="UZ355" s="261"/>
      <c r="VA355" s="261"/>
      <c r="VB355" s="261"/>
      <c r="VC355" s="261"/>
      <c r="VD355" s="261"/>
      <c r="VE355" s="261"/>
      <c r="VF355" s="261"/>
      <c r="VG355" s="261"/>
      <c r="VH355" s="261"/>
      <c r="VI355" s="261"/>
      <c r="VJ355" s="261"/>
      <c r="VK355" s="261"/>
      <c r="VL355" s="261"/>
      <c r="VM355" s="261"/>
      <c r="VN355" s="261"/>
      <c r="VO355" s="261"/>
      <c r="VP355" s="261"/>
      <c r="VQ355" s="261"/>
      <c r="VR355" s="261"/>
      <c r="VS355" s="261"/>
      <c r="VT355" s="261"/>
      <c r="VU355" s="261"/>
      <c r="VV355" s="261"/>
      <c r="VW355" s="261"/>
      <c r="VX355" s="261"/>
      <c r="VY355" s="261"/>
      <c r="VZ355" s="261"/>
      <c r="WA355" s="261"/>
      <c r="WB355" s="261"/>
      <c r="WC355" s="261"/>
      <c r="WD355" s="261"/>
      <c r="WE355" s="261"/>
      <c r="WF355" s="261"/>
      <c r="WG355" s="261"/>
      <c r="WH355" s="261"/>
      <c r="WI355" s="261"/>
      <c r="WJ355" s="261"/>
      <c r="WK355" s="261"/>
      <c r="WL355" s="261"/>
      <c r="WM355" s="261"/>
      <c r="WN355" s="261"/>
      <c r="WO355" s="261"/>
      <c r="WP355" s="261"/>
      <c r="WQ355" s="261"/>
      <c r="WR355" s="261"/>
      <c r="WS355" s="261"/>
      <c r="WT355" s="261"/>
      <c r="WU355" s="261"/>
      <c r="WV355" s="261"/>
      <c r="WW355" s="261"/>
      <c r="WX355" s="261"/>
      <c r="WY355" s="261"/>
      <c r="WZ355" s="261"/>
      <c r="XA355" s="261"/>
      <c r="XB355" s="261"/>
      <c r="XC355" s="261"/>
      <c r="XD355" s="261"/>
      <c r="XE355" s="261"/>
      <c r="XF355" s="261"/>
      <c r="XG355" s="261"/>
      <c r="XH355" s="261"/>
      <c r="XI355" s="261"/>
      <c r="XJ355" s="261"/>
      <c r="XK355" s="261"/>
      <c r="XL355" s="261"/>
      <c r="XM355" s="261"/>
      <c r="XN355" s="261"/>
      <c r="XO355" s="261"/>
      <c r="XP355" s="261"/>
      <c r="XQ355" s="261"/>
      <c r="XR355" s="261"/>
      <c r="XS355" s="261"/>
      <c r="XT355" s="261"/>
      <c r="XU355" s="261"/>
      <c r="XV355" s="261"/>
      <c r="XW355" s="261"/>
      <c r="XX355" s="261"/>
      <c r="XY355" s="261"/>
      <c r="XZ355" s="261"/>
      <c r="YA355" s="261"/>
      <c r="YB355" s="261"/>
      <c r="YC355" s="261"/>
      <c r="YD355" s="261"/>
      <c r="YE355" s="261"/>
      <c r="YF355" s="261"/>
      <c r="YG355" s="261"/>
      <c r="YH355" s="261"/>
      <c r="YI355" s="261"/>
      <c r="YJ355" s="261"/>
      <c r="YK355" s="261"/>
      <c r="YL355" s="261"/>
      <c r="YM355" s="261"/>
      <c r="YN355" s="261"/>
      <c r="YO355" s="261"/>
      <c r="YP355" s="261"/>
      <c r="YQ355" s="261"/>
      <c r="YR355" s="261"/>
      <c r="YS355" s="261"/>
      <c r="YT355" s="261"/>
      <c r="YU355" s="261"/>
      <c r="YV355" s="261"/>
      <c r="YW355" s="261"/>
      <c r="YX355" s="261"/>
      <c r="YY355" s="261"/>
      <c r="YZ355" s="261"/>
      <c r="ZA355" s="261"/>
      <c r="ZB355" s="261"/>
      <c r="ZC355" s="261"/>
      <c r="ZD355" s="261"/>
      <c r="ZE355" s="261"/>
      <c r="ZF355" s="261"/>
      <c r="ZG355" s="261"/>
      <c r="ZH355" s="261"/>
      <c r="ZI355" s="261"/>
      <c r="ZJ355" s="261"/>
      <c r="ZK355" s="261"/>
      <c r="ZL355" s="261"/>
      <c r="ZM355" s="261"/>
      <c r="ZN355" s="261"/>
      <c r="ZO355" s="261"/>
      <c r="ZP355" s="261"/>
      <c r="ZQ355" s="261"/>
      <c r="ZR355" s="261"/>
      <c r="ZS355" s="261"/>
      <c r="ZT355" s="261"/>
      <c r="ZU355" s="261"/>
      <c r="ZV355" s="261"/>
      <c r="ZW355" s="261"/>
      <c r="ZX355" s="261"/>
      <c r="ZY355" s="261"/>
      <c r="ZZ355" s="261"/>
      <c r="AAA355" s="261"/>
      <c r="AAB355" s="261"/>
      <c r="AAC355" s="261"/>
      <c r="AAD355" s="261"/>
      <c r="AAE355" s="261"/>
      <c r="AAF355" s="261"/>
      <c r="AAG355" s="261"/>
      <c r="AAH355" s="261"/>
      <c r="AAI355" s="261"/>
      <c r="AAJ355" s="261"/>
      <c r="AAK355" s="261"/>
      <c r="AAL355" s="261"/>
      <c r="AAM355" s="261"/>
      <c r="AAN355" s="261"/>
      <c r="AAO355" s="261"/>
      <c r="AAP355" s="261"/>
      <c r="AAQ355" s="261"/>
      <c r="AAR355" s="261"/>
      <c r="AAS355" s="261"/>
      <c r="AAT355" s="261"/>
      <c r="AAU355" s="261"/>
      <c r="AAV355" s="261"/>
      <c r="AAW355" s="261"/>
      <c r="AAX355" s="261"/>
      <c r="AAY355" s="261"/>
      <c r="AAZ355" s="261"/>
      <c r="ABA355" s="261"/>
      <c r="ABB355" s="261"/>
      <c r="ABC355" s="261"/>
      <c r="ABD355" s="261"/>
      <c r="ABE355" s="261"/>
      <c r="ABF355" s="261"/>
      <c r="ABG355" s="261"/>
      <c r="ABH355" s="261"/>
      <c r="ABI355" s="261"/>
      <c r="ABJ355" s="261"/>
      <c r="ABK355" s="261"/>
      <c r="ABL355" s="261"/>
      <c r="ABM355" s="261"/>
      <c r="ABN355" s="261"/>
      <c r="ABO355" s="261"/>
      <c r="ABP355" s="261"/>
      <c r="ABQ355" s="261"/>
      <c r="ABR355" s="261"/>
      <c r="ABS355" s="261"/>
      <c r="ABT355" s="261"/>
      <c r="ABU355" s="261"/>
      <c r="ABV355" s="261"/>
      <c r="ABW355" s="261"/>
      <c r="ABX355" s="261"/>
      <c r="ABY355" s="261"/>
      <c r="ABZ355" s="261"/>
      <c r="ACA355" s="261"/>
      <c r="ACB355" s="261"/>
      <c r="ACC355" s="261"/>
      <c r="ACD355" s="261"/>
      <c r="ACE355" s="261"/>
      <c r="ACF355" s="261"/>
      <c r="ACG355" s="261"/>
      <c r="ACH355" s="261"/>
      <c r="ACI355" s="261"/>
      <c r="ACJ355" s="261"/>
      <c r="ACK355" s="261"/>
      <c r="ACL355" s="261"/>
      <c r="ACM355" s="261"/>
      <c r="ACN355" s="261"/>
      <c r="ACO355" s="261"/>
      <c r="ACP355" s="261"/>
      <c r="ACQ355" s="261"/>
      <c r="ACR355" s="261"/>
      <c r="ACS355" s="261"/>
      <c r="ACT355" s="261"/>
      <c r="ACU355" s="261"/>
      <c r="ACV355" s="261"/>
      <c r="ACW355" s="261"/>
      <c r="ACX355" s="261"/>
      <c r="ACY355" s="261"/>
      <c r="ACZ355" s="261"/>
      <c r="ADA355" s="261"/>
      <c r="ADB355" s="261"/>
      <c r="ADC355" s="261"/>
      <c r="ADD355" s="261"/>
      <c r="ADE355" s="261"/>
      <c r="ADF355" s="261"/>
      <c r="ADG355" s="261"/>
      <c r="ADH355" s="261"/>
      <c r="ADI355" s="261"/>
      <c r="ADJ355" s="261"/>
      <c r="ADK355" s="261"/>
      <c r="ADL355" s="261"/>
      <c r="ADM355" s="261"/>
      <c r="ADN355" s="261"/>
      <c r="ADO355" s="261"/>
      <c r="ADP355" s="261"/>
      <c r="ADQ355" s="261"/>
      <c r="ADR355" s="261"/>
      <c r="ADS355" s="261"/>
      <c r="ADT355" s="261"/>
      <c r="ADU355" s="261"/>
      <c r="ADV355" s="261"/>
      <c r="ADW355" s="261"/>
      <c r="ADX355" s="261"/>
      <c r="ADY355" s="261"/>
      <c r="ADZ355" s="261"/>
      <c r="AEA355" s="261"/>
      <c r="AEB355" s="261"/>
      <c r="AEC355" s="261"/>
      <c r="AED355" s="261"/>
      <c r="AEE355" s="261"/>
      <c r="AEF355" s="261"/>
      <c r="AEG355" s="261"/>
      <c r="AEH355" s="261"/>
      <c r="AEI355" s="261"/>
      <c r="AEJ355" s="261"/>
      <c r="AEK355" s="261"/>
      <c r="AEL355" s="261"/>
      <c r="AEM355" s="261"/>
      <c r="AEN355" s="261"/>
      <c r="AEO355" s="261"/>
      <c r="AEP355" s="261"/>
      <c r="AEQ355" s="261"/>
      <c r="AER355" s="261"/>
      <c r="AES355" s="261"/>
      <c r="AET355" s="261"/>
      <c r="AEU355" s="261"/>
      <c r="AEV355" s="261"/>
      <c r="AEW355" s="261"/>
      <c r="AEX355" s="261"/>
      <c r="AEY355" s="261"/>
      <c r="AEZ355" s="261"/>
      <c r="AFA355" s="261"/>
      <c r="AFB355" s="261"/>
      <c r="AFC355" s="261"/>
      <c r="AFD355" s="261"/>
      <c r="AFE355" s="261"/>
      <c r="AFF355" s="261"/>
      <c r="AFG355" s="261"/>
      <c r="AFH355" s="261"/>
      <c r="AFI355" s="261"/>
      <c r="AFJ355" s="261"/>
      <c r="AFK355" s="261"/>
      <c r="AFL355" s="261"/>
      <c r="AFM355" s="261"/>
      <c r="AFN355" s="261"/>
      <c r="AFO355" s="261"/>
      <c r="AFP355" s="261"/>
      <c r="AFQ355" s="261"/>
      <c r="AFR355" s="261"/>
      <c r="AFS355" s="261"/>
      <c r="AFT355" s="261"/>
      <c r="AFU355" s="261"/>
      <c r="AFV355" s="261"/>
      <c r="AFW355" s="261"/>
      <c r="AFX355" s="261"/>
      <c r="AFY355" s="261"/>
      <c r="AFZ355" s="261"/>
      <c r="AGA355" s="261"/>
      <c r="AGB355" s="261"/>
      <c r="AGC355" s="261"/>
      <c r="AGD355" s="261"/>
      <c r="AGE355" s="261"/>
      <c r="AGF355" s="261"/>
      <c r="AGG355" s="261"/>
      <c r="AGH355" s="261"/>
      <c r="AGI355" s="261"/>
      <c r="AGJ355" s="261"/>
      <c r="AGK355" s="261"/>
      <c r="AGL355" s="261"/>
      <c r="AGM355" s="261"/>
      <c r="AGN355" s="261"/>
      <c r="AGO355" s="261"/>
      <c r="AGP355" s="261"/>
      <c r="AGQ355" s="261"/>
      <c r="AGR355" s="261"/>
      <c r="AGS355" s="261"/>
      <c r="AGT355" s="261"/>
      <c r="AGU355" s="261"/>
      <c r="AGV355" s="261"/>
      <c r="AGW355" s="261"/>
      <c r="AGX355" s="261"/>
      <c r="AGY355" s="261"/>
      <c r="AGZ355" s="261"/>
      <c r="AHA355" s="261"/>
      <c r="AHB355" s="261"/>
      <c r="AHC355" s="261"/>
      <c r="AHD355" s="261"/>
      <c r="AHE355" s="261"/>
      <c r="AHF355" s="261"/>
      <c r="AHG355" s="261"/>
      <c r="AHH355" s="261"/>
      <c r="AHI355" s="261"/>
      <c r="AHJ355" s="261"/>
      <c r="AHK355" s="261"/>
      <c r="AHL355" s="261"/>
      <c r="AHM355" s="261"/>
      <c r="AHN355" s="261"/>
      <c r="AHO355" s="261"/>
      <c r="AHP355" s="261"/>
      <c r="AHQ355" s="261"/>
      <c r="AHR355" s="261"/>
      <c r="AHS355" s="261"/>
      <c r="AHT355" s="261"/>
      <c r="AHU355" s="261"/>
      <c r="AHV355" s="261"/>
      <c r="AHW355" s="261"/>
      <c r="AHX355" s="261"/>
      <c r="AHY355" s="261"/>
      <c r="AHZ355" s="261"/>
      <c r="AIA355" s="261"/>
      <c r="AIB355" s="261"/>
      <c r="AIC355" s="261"/>
      <c r="AID355" s="261"/>
      <c r="AIE355" s="261"/>
      <c r="AIF355" s="261"/>
      <c r="AIG355" s="261"/>
      <c r="AIH355" s="261"/>
      <c r="AII355" s="261"/>
      <c r="AIJ355" s="261"/>
      <c r="AIK355" s="261"/>
      <c r="AIL355" s="261"/>
      <c r="AIM355" s="261"/>
      <c r="AIN355" s="261"/>
      <c r="AIO355" s="261"/>
      <c r="AIP355" s="261"/>
      <c r="AIQ355" s="261"/>
      <c r="AIR355" s="261"/>
      <c r="AIS355" s="261"/>
      <c r="AIT355" s="261"/>
      <c r="AIU355" s="261"/>
      <c r="AIV355" s="261"/>
      <c r="AIW355" s="261"/>
      <c r="AIX355" s="261"/>
      <c r="AIY355" s="261"/>
      <c r="AIZ355" s="261"/>
      <c r="AJA355" s="261"/>
      <c r="AJB355" s="261"/>
      <c r="AJC355" s="261"/>
      <c r="AJD355" s="261"/>
      <c r="AJE355" s="261"/>
      <c r="AJF355" s="261"/>
      <c r="AJG355" s="261"/>
      <c r="AJH355" s="261"/>
      <c r="AJI355" s="261"/>
      <c r="AJJ355" s="261"/>
      <c r="AJK355" s="261"/>
      <c r="AJL355" s="261"/>
      <c r="AJM355" s="261"/>
      <c r="AJN355" s="261"/>
      <c r="AJO355" s="261"/>
      <c r="AJP355" s="261"/>
      <c r="AJQ355" s="261"/>
      <c r="AJR355" s="261"/>
      <c r="AJS355" s="261"/>
      <c r="AJT355" s="261"/>
      <c r="AJU355" s="261"/>
      <c r="AJV355" s="261"/>
      <c r="AJW355" s="261"/>
      <c r="AJX355" s="261"/>
      <c r="AJY355" s="261"/>
      <c r="AJZ355" s="261"/>
      <c r="AKA355" s="261"/>
      <c r="AKB355" s="261"/>
      <c r="AKC355" s="261"/>
      <c r="AKD355" s="261"/>
      <c r="AKE355" s="261"/>
      <c r="AKF355" s="261"/>
      <c r="AKG355" s="261"/>
      <c r="AKH355" s="261"/>
      <c r="AKI355" s="261"/>
      <c r="AKJ355" s="261"/>
      <c r="AKK355" s="261"/>
      <c r="AKL355" s="261"/>
      <c r="AKM355" s="261"/>
      <c r="AKN355" s="261"/>
      <c r="AKO355" s="261"/>
      <c r="AKP355" s="261"/>
      <c r="AKQ355" s="261"/>
      <c r="AKR355" s="261"/>
      <c r="AKS355" s="261"/>
      <c r="AKT355" s="261"/>
      <c r="AKU355" s="261"/>
      <c r="AKV355" s="261"/>
      <c r="AKW355" s="261"/>
      <c r="AKX355" s="261"/>
      <c r="AKY355" s="261"/>
      <c r="AKZ355" s="261"/>
      <c r="ALA355" s="261"/>
      <c r="ALB355" s="261"/>
      <c r="ALC355" s="261"/>
      <c r="ALD355" s="261"/>
      <c r="ALE355" s="261"/>
      <c r="ALF355" s="261"/>
      <c r="ALG355" s="261"/>
      <c r="ALH355" s="261"/>
      <c r="ALI355" s="261"/>
      <c r="ALJ355" s="261"/>
      <c r="ALK355" s="261"/>
      <c r="ALL355" s="261"/>
      <c r="ALM355" s="261"/>
      <c r="ALN355" s="261"/>
      <c r="ALO355" s="261"/>
      <c r="ALP355" s="261"/>
      <c r="ALQ355" s="261"/>
      <c r="ALR355" s="261"/>
      <c r="ALS355" s="261"/>
      <c r="ALT355" s="261"/>
      <c r="ALU355" s="261"/>
      <c r="ALV355" s="261"/>
      <c r="ALW355" s="261"/>
      <c r="ALX355" s="261"/>
      <c r="ALY355" s="261"/>
      <c r="ALZ355" s="261"/>
      <c r="AMA355" s="261"/>
      <c r="AMB355" s="261"/>
      <c r="AMC355" s="261"/>
      <c r="AMD355" s="261"/>
      <c r="AME355" s="261"/>
      <c r="AMF355" s="261"/>
      <c r="AMG355" s="261"/>
      <c r="AMH355" s="261"/>
      <c r="AMI355" s="261"/>
      <c r="AMJ355" s="261"/>
      <c r="AMK355" s="261"/>
    </row>
    <row r="356" spans="1:1025" s="269" customFormat="1" x14ac:dyDescent="0.35">
      <c r="A356" s="261"/>
      <c r="B356" s="265"/>
      <c r="C356" s="266"/>
      <c r="D356" s="266"/>
      <c r="E356" s="266"/>
      <c r="F356" s="266"/>
      <c r="G356" s="266"/>
      <c r="H356" s="261"/>
      <c r="I356" s="261"/>
      <c r="J356" s="261"/>
      <c r="K356" s="261"/>
      <c r="L356" s="261"/>
      <c r="M356" s="261"/>
      <c r="N356" s="261"/>
      <c r="O356" s="261"/>
      <c r="P356" s="261"/>
      <c r="Q356" s="261"/>
      <c r="R356" s="261"/>
      <c r="S356" s="261"/>
      <c r="T356" s="261"/>
      <c r="U356" s="261"/>
      <c r="V356" s="261"/>
      <c r="W356" s="261"/>
      <c r="X356" s="261"/>
      <c r="Y356" s="261"/>
      <c r="Z356" s="261"/>
      <c r="AA356" s="261"/>
      <c r="AB356" s="261"/>
      <c r="AC356" s="261"/>
      <c r="AD356" s="261"/>
      <c r="AE356" s="261"/>
      <c r="AF356" s="261"/>
      <c r="AG356" s="261"/>
      <c r="AH356" s="261"/>
      <c r="AI356" s="261"/>
      <c r="AJ356" s="261"/>
      <c r="AK356" s="261"/>
      <c r="AL356" s="261"/>
      <c r="AM356" s="261"/>
      <c r="AN356" s="261"/>
      <c r="AO356" s="261"/>
      <c r="AP356" s="261"/>
      <c r="AQ356" s="261"/>
      <c r="AR356" s="261"/>
      <c r="AS356" s="261"/>
      <c r="AT356" s="261"/>
      <c r="AU356" s="261"/>
      <c r="AV356" s="261"/>
      <c r="AW356" s="261"/>
      <c r="AX356" s="261"/>
      <c r="AY356" s="261"/>
      <c r="AZ356" s="261"/>
      <c r="BA356" s="261"/>
      <c r="BB356" s="261"/>
      <c r="BC356" s="261"/>
      <c r="BD356" s="261"/>
      <c r="BE356" s="261"/>
      <c r="BF356" s="261"/>
      <c r="BG356" s="261"/>
      <c r="BH356" s="261"/>
      <c r="BI356" s="261"/>
      <c r="BJ356" s="261"/>
      <c r="BK356" s="261"/>
      <c r="BL356" s="261"/>
      <c r="BM356" s="261"/>
      <c r="BN356" s="261"/>
      <c r="BO356" s="261"/>
      <c r="BP356" s="261"/>
      <c r="BQ356" s="261"/>
      <c r="BR356" s="261"/>
      <c r="BS356" s="261"/>
      <c r="BT356" s="261"/>
      <c r="BU356" s="261"/>
      <c r="BV356" s="261"/>
      <c r="BW356" s="261"/>
      <c r="BX356" s="261"/>
      <c r="BY356" s="261"/>
      <c r="BZ356" s="261"/>
      <c r="CA356" s="261"/>
      <c r="CB356" s="261"/>
      <c r="CC356" s="261"/>
      <c r="CD356" s="261"/>
      <c r="CE356" s="261"/>
      <c r="CF356" s="261"/>
      <c r="CG356" s="261"/>
      <c r="CH356" s="261"/>
      <c r="CI356" s="261"/>
      <c r="CJ356" s="261"/>
      <c r="CK356" s="261"/>
      <c r="CL356" s="261"/>
      <c r="CM356" s="261"/>
      <c r="CN356" s="261"/>
      <c r="CO356" s="261"/>
      <c r="CP356" s="261"/>
      <c r="CQ356" s="261"/>
      <c r="CR356" s="261"/>
      <c r="CS356" s="261"/>
      <c r="CT356" s="261"/>
      <c r="CU356" s="261"/>
      <c r="CV356" s="261"/>
      <c r="CW356" s="261"/>
      <c r="CX356" s="261"/>
      <c r="CY356" s="261"/>
      <c r="CZ356" s="261"/>
      <c r="DA356" s="261"/>
      <c r="DB356" s="261"/>
      <c r="DC356" s="261"/>
      <c r="DD356" s="261"/>
      <c r="DE356" s="261"/>
      <c r="DF356" s="261"/>
      <c r="DG356" s="261"/>
      <c r="DH356" s="261"/>
      <c r="DI356" s="261"/>
      <c r="DJ356" s="261"/>
      <c r="DK356" s="261"/>
      <c r="DL356" s="261"/>
      <c r="DM356" s="261"/>
      <c r="DN356" s="261"/>
      <c r="DO356" s="261"/>
      <c r="DP356" s="261"/>
      <c r="DQ356" s="261"/>
      <c r="DR356" s="261"/>
      <c r="DS356" s="261"/>
      <c r="DT356" s="261"/>
      <c r="DU356" s="261"/>
      <c r="DV356" s="261"/>
      <c r="DW356" s="261"/>
      <c r="DX356" s="261"/>
      <c r="DY356" s="261"/>
      <c r="DZ356" s="261"/>
      <c r="EA356" s="261"/>
      <c r="EB356" s="261"/>
      <c r="EC356" s="261"/>
      <c r="ED356" s="261"/>
      <c r="EE356" s="261"/>
      <c r="EF356" s="261"/>
      <c r="EG356" s="261"/>
      <c r="EH356" s="261"/>
      <c r="EI356" s="261"/>
      <c r="EJ356" s="261"/>
      <c r="EK356" s="261"/>
      <c r="EL356" s="261"/>
      <c r="EM356" s="261"/>
      <c r="EN356" s="261"/>
      <c r="EO356" s="261"/>
      <c r="EP356" s="261"/>
      <c r="EQ356" s="261"/>
      <c r="ER356" s="261"/>
      <c r="ES356" s="261"/>
      <c r="ET356" s="261"/>
      <c r="EU356" s="261"/>
      <c r="EV356" s="261"/>
      <c r="EW356" s="261"/>
      <c r="EX356" s="261"/>
      <c r="EY356" s="261"/>
      <c r="EZ356" s="261"/>
      <c r="FA356" s="261"/>
      <c r="FB356" s="261"/>
      <c r="FC356" s="261"/>
      <c r="FD356" s="261"/>
      <c r="FE356" s="261"/>
      <c r="FF356" s="261"/>
      <c r="FG356" s="261"/>
      <c r="FH356" s="261"/>
      <c r="FI356" s="261"/>
      <c r="FJ356" s="261"/>
      <c r="FK356" s="261"/>
      <c r="FL356" s="261"/>
      <c r="FM356" s="261"/>
      <c r="FN356" s="261"/>
      <c r="FO356" s="261"/>
      <c r="FP356" s="261"/>
      <c r="FQ356" s="261"/>
      <c r="FR356" s="261"/>
      <c r="FS356" s="261"/>
      <c r="FT356" s="261"/>
      <c r="FU356" s="261"/>
      <c r="FV356" s="261"/>
      <c r="FW356" s="261"/>
      <c r="FX356" s="261"/>
      <c r="FY356" s="261"/>
      <c r="FZ356" s="261"/>
      <c r="GA356" s="261"/>
      <c r="GB356" s="261"/>
      <c r="GC356" s="261"/>
      <c r="GD356" s="261"/>
      <c r="GE356" s="261"/>
      <c r="GF356" s="261"/>
      <c r="GG356" s="261"/>
      <c r="GH356" s="261"/>
      <c r="GI356" s="261"/>
      <c r="GJ356" s="261"/>
      <c r="GK356" s="261"/>
      <c r="GL356" s="261"/>
      <c r="GM356" s="261"/>
      <c r="GN356" s="261"/>
      <c r="GO356" s="261"/>
      <c r="GP356" s="261"/>
      <c r="GQ356" s="261"/>
      <c r="GR356" s="261"/>
      <c r="GS356" s="261"/>
      <c r="GT356" s="261"/>
      <c r="GU356" s="261"/>
      <c r="GV356" s="261"/>
      <c r="GW356" s="261"/>
      <c r="GX356" s="261"/>
      <c r="GY356" s="261"/>
      <c r="GZ356" s="261"/>
      <c r="HA356" s="261"/>
      <c r="HB356" s="261"/>
      <c r="HC356" s="261"/>
      <c r="HD356" s="261"/>
      <c r="HE356" s="261"/>
      <c r="HF356" s="261"/>
      <c r="HG356" s="261"/>
      <c r="HH356" s="261"/>
      <c r="HI356" s="261"/>
      <c r="HJ356" s="261"/>
      <c r="HK356" s="261"/>
      <c r="HL356" s="261"/>
      <c r="HM356" s="261"/>
      <c r="HN356" s="261"/>
      <c r="HO356" s="261"/>
      <c r="HP356" s="261"/>
      <c r="HQ356" s="261"/>
      <c r="HR356" s="261"/>
      <c r="HS356" s="261"/>
      <c r="HT356" s="261"/>
      <c r="HU356" s="261"/>
      <c r="HV356" s="261"/>
      <c r="HW356" s="261"/>
      <c r="HX356" s="261"/>
      <c r="HY356" s="261"/>
      <c r="HZ356" s="261"/>
      <c r="IA356" s="261"/>
      <c r="IB356" s="261"/>
      <c r="IC356" s="261"/>
      <c r="ID356" s="261"/>
      <c r="IE356" s="261"/>
      <c r="IF356" s="261"/>
      <c r="IG356" s="261"/>
      <c r="IH356" s="261"/>
      <c r="II356" s="261"/>
      <c r="IJ356" s="261"/>
      <c r="IK356" s="261"/>
      <c r="IL356" s="261"/>
      <c r="IM356" s="261"/>
      <c r="IN356" s="261"/>
      <c r="IO356" s="261"/>
      <c r="IP356" s="261"/>
      <c r="IQ356" s="261"/>
      <c r="IR356" s="261"/>
      <c r="IS356" s="261"/>
      <c r="IT356" s="261"/>
      <c r="IU356" s="261"/>
      <c r="IV356" s="261"/>
      <c r="IW356" s="261"/>
      <c r="IX356" s="261"/>
      <c r="IY356" s="261"/>
      <c r="IZ356" s="261"/>
      <c r="JA356" s="261"/>
      <c r="JB356" s="261"/>
      <c r="JC356" s="261"/>
      <c r="JD356" s="261"/>
      <c r="JE356" s="261"/>
      <c r="JF356" s="261"/>
      <c r="JG356" s="261"/>
      <c r="JH356" s="261"/>
      <c r="JI356" s="261"/>
      <c r="JJ356" s="261"/>
      <c r="JK356" s="261"/>
      <c r="JL356" s="261"/>
      <c r="JM356" s="261"/>
      <c r="JN356" s="261"/>
      <c r="JO356" s="261"/>
      <c r="JP356" s="261"/>
      <c r="JQ356" s="261"/>
      <c r="JR356" s="261"/>
      <c r="JS356" s="261"/>
      <c r="JT356" s="261"/>
      <c r="JU356" s="261"/>
      <c r="JV356" s="261"/>
      <c r="JW356" s="261"/>
      <c r="JX356" s="261"/>
      <c r="JY356" s="261"/>
      <c r="JZ356" s="261"/>
      <c r="KA356" s="261"/>
      <c r="KB356" s="261"/>
      <c r="KC356" s="261"/>
      <c r="KD356" s="261"/>
      <c r="KE356" s="261"/>
      <c r="KF356" s="261"/>
      <c r="KG356" s="261"/>
      <c r="KH356" s="261"/>
      <c r="KI356" s="261"/>
      <c r="KJ356" s="261"/>
      <c r="KK356" s="261"/>
      <c r="KL356" s="261"/>
      <c r="KM356" s="261"/>
      <c r="KN356" s="261"/>
      <c r="KO356" s="261"/>
      <c r="KP356" s="261"/>
      <c r="KQ356" s="261"/>
      <c r="KR356" s="261"/>
      <c r="KS356" s="261"/>
      <c r="KT356" s="261"/>
      <c r="KU356" s="261"/>
      <c r="KV356" s="261"/>
      <c r="KW356" s="261"/>
      <c r="KX356" s="261"/>
      <c r="KY356" s="261"/>
      <c r="KZ356" s="261"/>
      <c r="LA356" s="261"/>
      <c r="LB356" s="261"/>
      <c r="LC356" s="261"/>
      <c r="LD356" s="261"/>
      <c r="LE356" s="261"/>
      <c r="LF356" s="261"/>
      <c r="LG356" s="261"/>
      <c r="LH356" s="261"/>
      <c r="LI356" s="261"/>
      <c r="LJ356" s="261"/>
      <c r="LK356" s="261"/>
      <c r="LL356" s="261"/>
      <c r="LM356" s="261"/>
      <c r="LN356" s="261"/>
      <c r="LO356" s="261"/>
      <c r="LP356" s="261"/>
      <c r="LQ356" s="261"/>
      <c r="LR356" s="261"/>
      <c r="LS356" s="261"/>
      <c r="LT356" s="261"/>
      <c r="LU356" s="261"/>
      <c r="LV356" s="261"/>
      <c r="LW356" s="261"/>
      <c r="LX356" s="261"/>
      <c r="LY356" s="261"/>
      <c r="LZ356" s="261"/>
      <c r="MA356" s="261"/>
      <c r="MB356" s="261"/>
      <c r="MC356" s="261"/>
      <c r="MD356" s="261"/>
      <c r="ME356" s="261"/>
      <c r="MF356" s="261"/>
      <c r="MG356" s="261"/>
      <c r="MH356" s="261"/>
      <c r="MI356" s="261"/>
      <c r="MJ356" s="261"/>
      <c r="MK356" s="261"/>
      <c r="ML356" s="261"/>
      <c r="MM356" s="261"/>
      <c r="MN356" s="261"/>
      <c r="MO356" s="261"/>
      <c r="MP356" s="261"/>
      <c r="MQ356" s="261"/>
      <c r="MR356" s="261"/>
      <c r="MS356" s="261"/>
      <c r="MT356" s="261"/>
      <c r="MU356" s="261"/>
      <c r="MV356" s="261"/>
      <c r="MW356" s="261"/>
      <c r="MX356" s="261"/>
      <c r="MY356" s="261"/>
      <c r="MZ356" s="261"/>
      <c r="NA356" s="261"/>
      <c r="NB356" s="261"/>
      <c r="NC356" s="261"/>
      <c r="ND356" s="261"/>
      <c r="NE356" s="261"/>
      <c r="NF356" s="261"/>
      <c r="NG356" s="261"/>
      <c r="NH356" s="261"/>
      <c r="NI356" s="261"/>
      <c r="NJ356" s="261"/>
      <c r="NK356" s="261"/>
      <c r="NL356" s="261"/>
      <c r="NM356" s="261"/>
      <c r="NN356" s="261"/>
      <c r="NO356" s="261"/>
      <c r="NP356" s="261"/>
      <c r="NQ356" s="261"/>
      <c r="NR356" s="261"/>
      <c r="NS356" s="261"/>
      <c r="NT356" s="261"/>
      <c r="NU356" s="261"/>
      <c r="NV356" s="261"/>
      <c r="NW356" s="261"/>
      <c r="NX356" s="261"/>
      <c r="NY356" s="261"/>
      <c r="NZ356" s="261"/>
      <c r="OA356" s="261"/>
      <c r="OB356" s="261"/>
      <c r="OC356" s="261"/>
      <c r="OD356" s="261"/>
      <c r="OE356" s="261"/>
      <c r="OF356" s="261"/>
      <c r="OG356" s="261"/>
      <c r="OH356" s="261"/>
      <c r="OI356" s="261"/>
      <c r="OJ356" s="261"/>
      <c r="OK356" s="261"/>
      <c r="OL356" s="261"/>
      <c r="OM356" s="261"/>
      <c r="ON356" s="261"/>
      <c r="OO356" s="261"/>
      <c r="OP356" s="261"/>
      <c r="OQ356" s="261"/>
      <c r="OR356" s="261"/>
      <c r="OS356" s="261"/>
      <c r="OT356" s="261"/>
      <c r="OU356" s="261"/>
      <c r="OV356" s="261"/>
      <c r="OW356" s="261"/>
      <c r="OX356" s="261"/>
      <c r="OY356" s="261"/>
      <c r="OZ356" s="261"/>
      <c r="PA356" s="261"/>
      <c r="PB356" s="261"/>
      <c r="PC356" s="261"/>
      <c r="PD356" s="261"/>
      <c r="PE356" s="261"/>
      <c r="PF356" s="261"/>
      <c r="PG356" s="261"/>
      <c r="PH356" s="261"/>
      <c r="PI356" s="261"/>
      <c r="PJ356" s="261"/>
      <c r="PK356" s="261"/>
      <c r="PL356" s="261"/>
      <c r="PM356" s="261"/>
      <c r="PN356" s="261"/>
      <c r="PO356" s="261"/>
      <c r="PP356" s="261"/>
      <c r="PQ356" s="261"/>
      <c r="PR356" s="261"/>
      <c r="PS356" s="261"/>
      <c r="PT356" s="261"/>
      <c r="PU356" s="261"/>
      <c r="PV356" s="261"/>
      <c r="PW356" s="261"/>
      <c r="PX356" s="261"/>
      <c r="PY356" s="261"/>
      <c r="PZ356" s="261"/>
      <c r="QA356" s="261"/>
      <c r="QB356" s="261"/>
      <c r="QC356" s="261"/>
      <c r="QD356" s="261"/>
      <c r="QE356" s="261"/>
      <c r="QF356" s="261"/>
      <c r="QG356" s="261"/>
      <c r="QH356" s="261"/>
      <c r="QI356" s="261"/>
      <c r="QJ356" s="261"/>
      <c r="QK356" s="261"/>
      <c r="QL356" s="261"/>
      <c r="QM356" s="261"/>
      <c r="QN356" s="261"/>
      <c r="QO356" s="261"/>
      <c r="QP356" s="261"/>
      <c r="QQ356" s="261"/>
      <c r="QR356" s="261"/>
      <c r="QS356" s="261"/>
      <c r="QT356" s="261"/>
      <c r="QU356" s="261"/>
      <c r="QV356" s="261"/>
      <c r="QW356" s="261"/>
      <c r="QX356" s="261"/>
      <c r="QY356" s="261"/>
      <c r="QZ356" s="261"/>
      <c r="RA356" s="261"/>
      <c r="RB356" s="261"/>
      <c r="RC356" s="261"/>
      <c r="RD356" s="261"/>
      <c r="RE356" s="261"/>
      <c r="RF356" s="261"/>
      <c r="RG356" s="261"/>
      <c r="RH356" s="261"/>
      <c r="RI356" s="261"/>
      <c r="RJ356" s="261"/>
      <c r="RK356" s="261"/>
      <c r="RL356" s="261"/>
      <c r="RM356" s="261"/>
      <c r="RN356" s="261"/>
      <c r="RO356" s="261"/>
      <c r="RP356" s="261"/>
      <c r="RQ356" s="261"/>
      <c r="RR356" s="261"/>
      <c r="RS356" s="261"/>
      <c r="RT356" s="261"/>
      <c r="RU356" s="261"/>
      <c r="RV356" s="261"/>
      <c r="RW356" s="261"/>
      <c r="RX356" s="261"/>
      <c r="RY356" s="261"/>
      <c r="RZ356" s="261"/>
      <c r="SA356" s="261"/>
      <c r="SB356" s="261"/>
      <c r="SC356" s="261"/>
      <c r="SD356" s="261"/>
      <c r="SE356" s="261"/>
      <c r="SF356" s="261"/>
      <c r="SG356" s="261"/>
      <c r="SH356" s="261"/>
      <c r="SI356" s="261"/>
      <c r="SJ356" s="261"/>
      <c r="SK356" s="261"/>
      <c r="SL356" s="261"/>
      <c r="SM356" s="261"/>
      <c r="SN356" s="261"/>
      <c r="SO356" s="261"/>
      <c r="SP356" s="261"/>
      <c r="SQ356" s="261"/>
      <c r="SR356" s="261"/>
      <c r="SS356" s="261"/>
      <c r="ST356" s="261"/>
      <c r="SU356" s="261"/>
      <c r="SV356" s="261"/>
      <c r="SW356" s="261"/>
      <c r="SX356" s="261"/>
      <c r="SY356" s="261"/>
      <c r="SZ356" s="261"/>
      <c r="TA356" s="261"/>
      <c r="TB356" s="261"/>
      <c r="TC356" s="261"/>
      <c r="TD356" s="261"/>
      <c r="TE356" s="261"/>
      <c r="TF356" s="261"/>
      <c r="TG356" s="261"/>
      <c r="TH356" s="261"/>
      <c r="TI356" s="261"/>
      <c r="TJ356" s="261"/>
      <c r="TK356" s="261"/>
      <c r="TL356" s="261"/>
      <c r="TM356" s="261"/>
      <c r="TN356" s="261"/>
      <c r="TO356" s="261"/>
      <c r="TP356" s="261"/>
      <c r="TQ356" s="261"/>
      <c r="TR356" s="261"/>
      <c r="TS356" s="261"/>
      <c r="TT356" s="261"/>
      <c r="TU356" s="261"/>
      <c r="TV356" s="261"/>
      <c r="TW356" s="261"/>
      <c r="TX356" s="261"/>
      <c r="TY356" s="261"/>
      <c r="TZ356" s="261"/>
      <c r="UA356" s="261"/>
      <c r="UB356" s="261"/>
      <c r="UC356" s="261"/>
      <c r="UD356" s="261"/>
      <c r="UE356" s="261"/>
      <c r="UF356" s="261"/>
      <c r="UG356" s="261"/>
      <c r="UH356" s="261"/>
      <c r="UI356" s="261"/>
      <c r="UJ356" s="261"/>
      <c r="UK356" s="261"/>
      <c r="UL356" s="261"/>
      <c r="UM356" s="261"/>
      <c r="UN356" s="261"/>
      <c r="UO356" s="261"/>
      <c r="UP356" s="261"/>
      <c r="UQ356" s="261"/>
      <c r="UR356" s="261"/>
      <c r="US356" s="261"/>
      <c r="UT356" s="261"/>
      <c r="UU356" s="261"/>
      <c r="UV356" s="261"/>
      <c r="UW356" s="261"/>
      <c r="UX356" s="261"/>
      <c r="UY356" s="261"/>
      <c r="UZ356" s="261"/>
      <c r="VA356" s="261"/>
      <c r="VB356" s="261"/>
      <c r="VC356" s="261"/>
      <c r="VD356" s="261"/>
      <c r="VE356" s="261"/>
      <c r="VF356" s="261"/>
      <c r="VG356" s="261"/>
      <c r="VH356" s="261"/>
      <c r="VI356" s="261"/>
      <c r="VJ356" s="261"/>
      <c r="VK356" s="261"/>
      <c r="VL356" s="261"/>
      <c r="VM356" s="261"/>
      <c r="VN356" s="261"/>
      <c r="VO356" s="261"/>
      <c r="VP356" s="261"/>
      <c r="VQ356" s="261"/>
      <c r="VR356" s="261"/>
      <c r="VS356" s="261"/>
      <c r="VT356" s="261"/>
      <c r="VU356" s="261"/>
      <c r="VV356" s="261"/>
      <c r="VW356" s="261"/>
      <c r="VX356" s="261"/>
      <c r="VY356" s="261"/>
      <c r="VZ356" s="261"/>
      <c r="WA356" s="261"/>
      <c r="WB356" s="261"/>
      <c r="WC356" s="261"/>
      <c r="WD356" s="261"/>
      <c r="WE356" s="261"/>
      <c r="WF356" s="261"/>
      <c r="WG356" s="261"/>
      <c r="WH356" s="261"/>
      <c r="WI356" s="261"/>
      <c r="WJ356" s="261"/>
      <c r="WK356" s="261"/>
      <c r="WL356" s="261"/>
      <c r="WM356" s="261"/>
      <c r="WN356" s="261"/>
      <c r="WO356" s="261"/>
      <c r="WP356" s="261"/>
      <c r="WQ356" s="261"/>
      <c r="WR356" s="261"/>
      <c r="WS356" s="261"/>
      <c r="WT356" s="261"/>
      <c r="WU356" s="261"/>
      <c r="WV356" s="261"/>
      <c r="WW356" s="261"/>
      <c r="WX356" s="261"/>
      <c r="WY356" s="261"/>
      <c r="WZ356" s="261"/>
      <c r="XA356" s="261"/>
      <c r="XB356" s="261"/>
      <c r="XC356" s="261"/>
      <c r="XD356" s="261"/>
      <c r="XE356" s="261"/>
      <c r="XF356" s="261"/>
      <c r="XG356" s="261"/>
      <c r="XH356" s="261"/>
      <c r="XI356" s="261"/>
      <c r="XJ356" s="261"/>
      <c r="XK356" s="261"/>
      <c r="XL356" s="261"/>
      <c r="XM356" s="261"/>
      <c r="XN356" s="261"/>
      <c r="XO356" s="261"/>
      <c r="XP356" s="261"/>
      <c r="XQ356" s="261"/>
      <c r="XR356" s="261"/>
      <c r="XS356" s="261"/>
      <c r="XT356" s="261"/>
      <c r="XU356" s="261"/>
      <c r="XV356" s="261"/>
      <c r="XW356" s="261"/>
      <c r="XX356" s="261"/>
      <c r="XY356" s="261"/>
      <c r="XZ356" s="261"/>
      <c r="YA356" s="261"/>
      <c r="YB356" s="261"/>
      <c r="YC356" s="261"/>
      <c r="YD356" s="261"/>
      <c r="YE356" s="261"/>
      <c r="YF356" s="261"/>
      <c r="YG356" s="261"/>
      <c r="YH356" s="261"/>
      <c r="YI356" s="261"/>
      <c r="YJ356" s="261"/>
      <c r="YK356" s="261"/>
      <c r="YL356" s="261"/>
      <c r="YM356" s="261"/>
      <c r="YN356" s="261"/>
      <c r="YO356" s="261"/>
      <c r="YP356" s="261"/>
      <c r="YQ356" s="261"/>
      <c r="YR356" s="261"/>
      <c r="YS356" s="261"/>
      <c r="YT356" s="261"/>
      <c r="YU356" s="261"/>
      <c r="YV356" s="261"/>
      <c r="YW356" s="261"/>
      <c r="YX356" s="261"/>
      <c r="YY356" s="261"/>
      <c r="YZ356" s="261"/>
      <c r="ZA356" s="261"/>
      <c r="ZB356" s="261"/>
      <c r="ZC356" s="261"/>
      <c r="ZD356" s="261"/>
      <c r="ZE356" s="261"/>
      <c r="ZF356" s="261"/>
      <c r="ZG356" s="261"/>
      <c r="ZH356" s="261"/>
      <c r="ZI356" s="261"/>
      <c r="ZJ356" s="261"/>
      <c r="ZK356" s="261"/>
      <c r="ZL356" s="261"/>
      <c r="ZM356" s="261"/>
      <c r="ZN356" s="261"/>
      <c r="ZO356" s="261"/>
      <c r="ZP356" s="261"/>
      <c r="ZQ356" s="261"/>
      <c r="ZR356" s="261"/>
      <c r="ZS356" s="261"/>
      <c r="ZT356" s="261"/>
      <c r="ZU356" s="261"/>
      <c r="ZV356" s="261"/>
      <c r="ZW356" s="261"/>
      <c r="ZX356" s="261"/>
      <c r="ZY356" s="261"/>
      <c r="ZZ356" s="261"/>
      <c r="AAA356" s="261"/>
      <c r="AAB356" s="261"/>
      <c r="AAC356" s="261"/>
      <c r="AAD356" s="261"/>
      <c r="AAE356" s="261"/>
      <c r="AAF356" s="261"/>
      <c r="AAG356" s="261"/>
      <c r="AAH356" s="261"/>
      <c r="AAI356" s="261"/>
      <c r="AAJ356" s="261"/>
      <c r="AAK356" s="261"/>
      <c r="AAL356" s="261"/>
      <c r="AAM356" s="261"/>
      <c r="AAN356" s="261"/>
      <c r="AAO356" s="261"/>
      <c r="AAP356" s="261"/>
      <c r="AAQ356" s="261"/>
      <c r="AAR356" s="261"/>
      <c r="AAS356" s="261"/>
      <c r="AAT356" s="261"/>
      <c r="AAU356" s="261"/>
      <c r="AAV356" s="261"/>
      <c r="AAW356" s="261"/>
      <c r="AAX356" s="261"/>
      <c r="AAY356" s="261"/>
      <c r="AAZ356" s="261"/>
      <c r="ABA356" s="261"/>
      <c r="ABB356" s="261"/>
      <c r="ABC356" s="261"/>
      <c r="ABD356" s="261"/>
      <c r="ABE356" s="261"/>
      <c r="ABF356" s="261"/>
      <c r="ABG356" s="261"/>
      <c r="ABH356" s="261"/>
      <c r="ABI356" s="261"/>
      <c r="ABJ356" s="261"/>
      <c r="ABK356" s="261"/>
      <c r="ABL356" s="261"/>
      <c r="ABM356" s="261"/>
      <c r="ABN356" s="261"/>
      <c r="ABO356" s="261"/>
      <c r="ABP356" s="261"/>
      <c r="ABQ356" s="261"/>
      <c r="ABR356" s="261"/>
      <c r="ABS356" s="261"/>
      <c r="ABT356" s="261"/>
      <c r="ABU356" s="261"/>
      <c r="ABV356" s="261"/>
      <c r="ABW356" s="261"/>
      <c r="ABX356" s="261"/>
      <c r="ABY356" s="261"/>
      <c r="ABZ356" s="261"/>
      <c r="ACA356" s="261"/>
      <c r="ACB356" s="261"/>
      <c r="ACC356" s="261"/>
      <c r="ACD356" s="261"/>
      <c r="ACE356" s="261"/>
      <c r="ACF356" s="261"/>
      <c r="ACG356" s="261"/>
      <c r="ACH356" s="261"/>
      <c r="ACI356" s="261"/>
      <c r="ACJ356" s="261"/>
      <c r="ACK356" s="261"/>
      <c r="ACL356" s="261"/>
      <c r="ACM356" s="261"/>
      <c r="ACN356" s="261"/>
      <c r="ACO356" s="261"/>
      <c r="ACP356" s="261"/>
      <c r="ACQ356" s="261"/>
      <c r="ACR356" s="261"/>
      <c r="ACS356" s="261"/>
      <c r="ACT356" s="261"/>
      <c r="ACU356" s="261"/>
      <c r="ACV356" s="261"/>
      <c r="ACW356" s="261"/>
      <c r="ACX356" s="261"/>
      <c r="ACY356" s="261"/>
      <c r="ACZ356" s="261"/>
      <c r="ADA356" s="261"/>
      <c r="ADB356" s="261"/>
      <c r="ADC356" s="261"/>
      <c r="ADD356" s="261"/>
      <c r="ADE356" s="261"/>
      <c r="ADF356" s="261"/>
      <c r="ADG356" s="261"/>
      <c r="ADH356" s="261"/>
      <c r="ADI356" s="261"/>
      <c r="ADJ356" s="261"/>
      <c r="ADK356" s="261"/>
      <c r="ADL356" s="261"/>
      <c r="ADM356" s="261"/>
      <c r="ADN356" s="261"/>
      <c r="ADO356" s="261"/>
      <c r="ADP356" s="261"/>
      <c r="ADQ356" s="261"/>
      <c r="ADR356" s="261"/>
      <c r="ADS356" s="261"/>
      <c r="ADT356" s="261"/>
      <c r="ADU356" s="261"/>
      <c r="ADV356" s="261"/>
      <c r="ADW356" s="261"/>
      <c r="ADX356" s="261"/>
      <c r="ADY356" s="261"/>
      <c r="ADZ356" s="261"/>
      <c r="AEA356" s="261"/>
      <c r="AEB356" s="261"/>
      <c r="AEC356" s="261"/>
      <c r="AED356" s="261"/>
      <c r="AEE356" s="261"/>
      <c r="AEF356" s="261"/>
      <c r="AEG356" s="261"/>
      <c r="AEH356" s="261"/>
      <c r="AEI356" s="261"/>
      <c r="AEJ356" s="261"/>
      <c r="AEK356" s="261"/>
      <c r="AEL356" s="261"/>
      <c r="AEM356" s="261"/>
      <c r="AEN356" s="261"/>
      <c r="AEO356" s="261"/>
      <c r="AEP356" s="261"/>
      <c r="AEQ356" s="261"/>
      <c r="AER356" s="261"/>
      <c r="AES356" s="261"/>
      <c r="AET356" s="261"/>
      <c r="AEU356" s="261"/>
      <c r="AEV356" s="261"/>
      <c r="AEW356" s="261"/>
      <c r="AEX356" s="261"/>
      <c r="AEY356" s="261"/>
      <c r="AEZ356" s="261"/>
      <c r="AFA356" s="261"/>
      <c r="AFB356" s="261"/>
      <c r="AFC356" s="261"/>
      <c r="AFD356" s="261"/>
      <c r="AFE356" s="261"/>
      <c r="AFF356" s="261"/>
      <c r="AFG356" s="261"/>
      <c r="AFH356" s="261"/>
      <c r="AFI356" s="261"/>
      <c r="AFJ356" s="261"/>
      <c r="AFK356" s="261"/>
      <c r="AFL356" s="261"/>
      <c r="AFM356" s="261"/>
      <c r="AFN356" s="261"/>
      <c r="AFO356" s="261"/>
      <c r="AFP356" s="261"/>
      <c r="AFQ356" s="261"/>
      <c r="AFR356" s="261"/>
      <c r="AFS356" s="261"/>
      <c r="AFT356" s="261"/>
      <c r="AFU356" s="261"/>
      <c r="AFV356" s="261"/>
      <c r="AFW356" s="261"/>
      <c r="AFX356" s="261"/>
      <c r="AFY356" s="261"/>
      <c r="AFZ356" s="261"/>
      <c r="AGA356" s="261"/>
      <c r="AGB356" s="261"/>
      <c r="AGC356" s="261"/>
      <c r="AGD356" s="261"/>
      <c r="AGE356" s="261"/>
      <c r="AGF356" s="261"/>
      <c r="AGG356" s="261"/>
      <c r="AGH356" s="261"/>
      <c r="AGI356" s="261"/>
      <c r="AGJ356" s="261"/>
      <c r="AGK356" s="261"/>
      <c r="AGL356" s="261"/>
      <c r="AGM356" s="261"/>
      <c r="AGN356" s="261"/>
      <c r="AGO356" s="261"/>
      <c r="AGP356" s="261"/>
      <c r="AGQ356" s="261"/>
      <c r="AGR356" s="261"/>
      <c r="AGS356" s="261"/>
      <c r="AGT356" s="261"/>
      <c r="AGU356" s="261"/>
      <c r="AGV356" s="261"/>
      <c r="AGW356" s="261"/>
      <c r="AGX356" s="261"/>
      <c r="AGY356" s="261"/>
      <c r="AGZ356" s="261"/>
      <c r="AHA356" s="261"/>
      <c r="AHB356" s="261"/>
      <c r="AHC356" s="261"/>
      <c r="AHD356" s="261"/>
      <c r="AHE356" s="261"/>
      <c r="AHF356" s="261"/>
      <c r="AHG356" s="261"/>
      <c r="AHH356" s="261"/>
      <c r="AHI356" s="261"/>
      <c r="AHJ356" s="261"/>
      <c r="AHK356" s="261"/>
      <c r="AHL356" s="261"/>
      <c r="AHM356" s="261"/>
      <c r="AHN356" s="261"/>
      <c r="AHO356" s="261"/>
      <c r="AHP356" s="261"/>
      <c r="AHQ356" s="261"/>
      <c r="AHR356" s="261"/>
      <c r="AHS356" s="261"/>
      <c r="AHT356" s="261"/>
      <c r="AHU356" s="261"/>
      <c r="AHV356" s="261"/>
      <c r="AHW356" s="261"/>
      <c r="AHX356" s="261"/>
      <c r="AHY356" s="261"/>
      <c r="AHZ356" s="261"/>
      <c r="AIA356" s="261"/>
      <c r="AIB356" s="261"/>
      <c r="AIC356" s="261"/>
      <c r="AID356" s="261"/>
      <c r="AIE356" s="261"/>
      <c r="AIF356" s="261"/>
      <c r="AIG356" s="261"/>
      <c r="AIH356" s="261"/>
      <c r="AII356" s="261"/>
      <c r="AIJ356" s="261"/>
      <c r="AIK356" s="261"/>
      <c r="AIL356" s="261"/>
      <c r="AIM356" s="261"/>
      <c r="AIN356" s="261"/>
      <c r="AIO356" s="261"/>
      <c r="AIP356" s="261"/>
      <c r="AIQ356" s="261"/>
      <c r="AIR356" s="261"/>
      <c r="AIS356" s="261"/>
      <c r="AIT356" s="261"/>
      <c r="AIU356" s="261"/>
      <c r="AIV356" s="261"/>
      <c r="AIW356" s="261"/>
      <c r="AIX356" s="261"/>
      <c r="AIY356" s="261"/>
      <c r="AIZ356" s="261"/>
      <c r="AJA356" s="261"/>
      <c r="AJB356" s="261"/>
      <c r="AJC356" s="261"/>
      <c r="AJD356" s="261"/>
      <c r="AJE356" s="261"/>
      <c r="AJF356" s="261"/>
      <c r="AJG356" s="261"/>
      <c r="AJH356" s="261"/>
      <c r="AJI356" s="261"/>
      <c r="AJJ356" s="261"/>
      <c r="AJK356" s="261"/>
      <c r="AJL356" s="261"/>
      <c r="AJM356" s="261"/>
      <c r="AJN356" s="261"/>
      <c r="AJO356" s="261"/>
      <c r="AJP356" s="261"/>
      <c r="AJQ356" s="261"/>
      <c r="AJR356" s="261"/>
      <c r="AJS356" s="261"/>
      <c r="AJT356" s="261"/>
      <c r="AJU356" s="261"/>
      <c r="AJV356" s="261"/>
      <c r="AJW356" s="261"/>
      <c r="AJX356" s="261"/>
      <c r="AJY356" s="261"/>
      <c r="AJZ356" s="261"/>
      <c r="AKA356" s="261"/>
      <c r="AKB356" s="261"/>
      <c r="AKC356" s="261"/>
      <c r="AKD356" s="261"/>
      <c r="AKE356" s="261"/>
      <c r="AKF356" s="261"/>
      <c r="AKG356" s="261"/>
      <c r="AKH356" s="261"/>
      <c r="AKI356" s="261"/>
      <c r="AKJ356" s="261"/>
      <c r="AKK356" s="261"/>
      <c r="AKL356" s="261"/>
      <c r="AKM356" s="261"/>
      <c r="AKN356" s="261"/>
      <c r="AKO356" s="261"/>
      <c r="AKP356" s="261"/>
      <c r="AKQ356" s="261"/>
      <c r="AKR356" s="261"/>
      <c r="AKS356" s="261"/>
      <c r="AKT356" s="261"/>
      <c r="AKU356" s="261"/>
      <c r="AKV356" s="261"/>
      <c r="AKW356" s="261"/>
      <c r="AKX356" s="261"/>
      <c r="AKY356" s="261"/>
      <c r="AKZ356" s="261"/>
      <c r="ALA356" s="261"/>
      <c r="ALB356" s="261"/>
      <c r="ALC356" s="261"/>
      <c r="ALD356" s="261"/>
      <c r="ALE356" s="261"/>
      <c r="ALF356" s="261"/>
      <c r="ALG356" s="261"/>
      <c r="ALH356" s="261"/>
      <c r="ALI356" s="261"/>
      <c r="ALJ356" s="261"/>
      <c r="ALK356" s="261"/>
      <c r="ALL356" s="261"/>
      <c r="ALM356" s="261"/>
      <c r="ALN356" s="261"/>
      <c r="ALO356" s="261"/>
      <c r="ALP356" s="261"/>
      <c r="ALQ356" s="261"/>
      <c r="ALR356" s="261"/>
      <c r="ALS356" s="261"/>
      <c r="ALT356" s="261"/>
      <c r="ALU356" s="261"/>
      <c r="ALV356" s="261"/>
      <c r="ALW356" s="261"/>
      <c r="ALX356" s="261"/>
      <c r="ALY356" s="261"/>
      <c r="ALZ356" s="261"/>
      <c r="AMA356" s="261"/>
      <c r="AMB356" s="261"/>
      <c r="AMC356" s="261"/>
      <c r="AMD356" s="261"/>
      <c r="AME356" s="261"/>
      <c r="AMF356" s="261"/>
      <c r="AMG356" s="261"/>
      <c r="AMH356" s="261"/>
      <c r="AMI356" s="261"/>
      <c r="AMJ356" s="261"/>
      <c r="AMK356" s="261"/>
    </row>
    <row r="357" spans="1:1025" s="269" customFormat="1" x14ac:dyDescent="0.35">
      <c r="A357" s="261"/>
      <c r="B357" s="265"/>
      <c r="C357" s="266"/>
      <c r="D357" s="266"/>
      <c r="E357" s="266"/>
      <c r="F357" s="266"/>
      <c r="G357" s="266"/>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1"/>
      <c r="AD357" s="261"/>
      <c r="AE357" s="261"/>
      <c r="AF357" s="261"/>
      <c r="AG357" s="261"/>
      <c r="AH357" s="261"/>
      <c r="AI357" s="261"/>
      <c r="AJ357" s="261"/>
      <c r="AK357" s="261"/>
      <c r="AL357" s="261"/>
      <c r="AM357" s="261"/>
      <c r="AN357" s="261"/>
      <c r="AO357" s="261"/>
      <c r="AP357" s="261"/>
      <c r="AQ357" s="261"/>
      <c r="AR357" s="261"/>
      <c r="AS357" s="261"/>
      <c r="AT357" s="261"/>
      <c r="AU357" s="261"/>
      <c r="AV357" s="261"/>
      <c r="AW357" s="261"/>
      <c r="AX357" s="261"/>
      <c r="AY357" s="261"/>
      <c r="AZ357" s="261"/>
      <c r="BA357" s="261"/>
      <c r="BB357" s="261"/>
      <c r="BC357" s="261"/>
      <c r="BD357" s="261"/>
      <c r="BE357" s="261"/>
      <c r="BF357" s="261"/>
      <c r="BG357" s="261"/>
      <c r="BH357" s="261"/>
      <c r="BI357" s="261"/>
      <c r="BJ357" s="261"/>
      <c r="BK357" s="261"/>
      <c r="BL357" s="261"/>
      <c r="BM357" s="261"/>
      <c r="BN357" s="261"/>
      <c r="BO357" s="261"/>
      <c r="BP357" s="261"/>
      <c r="BQ357" s="261"/>
      <c r="BR357" s="261"/>
      <c r="BS357" s="261"/>
      <c r="BT357" s="261"/>
      <c r="BU357" s="261"/>
      <c r="BV357" s="261"/>
      <c r="BW357" s="261"/>
      <c r="BX357" s="261"/>
      <c r="BY357" s="261"/>
      <c r="BZ357" s="261"/>
      <c r="CA357" s="261"/>
      <c r="CB357" s="261"/>
      <c r="CC357" s="261"/>
      <c r="CD357" s="261"/>
      <c r="CE357" s="261"/>
      <c r="CF357" s="261"/>
      <c r="CG357" s="261"/>
      <c r="CH357" s="261"/>
      <c r="CI357" s="261"/>
      <c r="CJ357" s="261"/>
      <c r="CK357" s="261"/>
      <c r="CL357" s="261"/>
      <c r="CM357" s="261"/>
      <c r="CN357" s="261"/>
      <c r="CO357" s="261"/>
      <c r="CP357" s="261"/>
      <c r="CQ357" s="261"/>
      <c r="CR357" s="261"/>
      <c r="CS357" s="261"/>
      <c r="CT357" s="261"/>
      <c r="CU357" s="261"/>
      <c r="CV357" s="261"/>
      <c r="CW357" s="261"/>
      <c r="CX357" s="261"/>
      <c r="CY357" s="261"/>
      <c r="CZ357" s="261"/>
      <c r="DA357" s="261"/>
      <c r="DB357" s="261"/>
      <c r="DC357" s="261"/>
      <c r="DD357" s="261"/>
      <c r="DE357" s="261"/>
      <c r="DF357" s="261"/>
      <c r="DG357" s="261"/>
      <c r="DH357" s="261"/>
      <c r="DI357" s="261"/>
      <c r="DJ357" s="261"/>
      <c r="DK357" s="261"/>
      <c r="DL357" s="261"/>
      <c r="DM357" s="261"/>
      <c r="DN357" s="261"/>
      <c r="DO357" s="261"/>
      <c r="DP357" s="261"/>
      <c r="DQ357" s="261"/>
      <c r="DR357" s="261"/>
      <c r="DS357" s="261"/>
      <c r="DT357" s="261"/>
      <c r="DU357" s="261"/>
      <c r="DV357" s="261"/>
      <c r="DW357" s="261"/>
      <c r="DX357" s="261"/>
      <c r="DY357" s="261"/>
      <c r="DZ357" s="261"/>
      <c r="EA357" s="261"/>
      <c r="EB357" s="261"/>
      <c r="EC357" s="261"/>
      <c r="ED357" s="261"/>
      <c r="EE357" s="261"/>
      <c r="EF357" s="261"/>
      <c r="EG357" s="261"/>
      <c r="EH357" s="261"/>
      <c r="EI357" s="261"/>
      <c r="EJ357" s="261"/>
      <c r="EK357" s="261"/>
      <c r="EL357" s="261"/>
      <c r="EM357" s="261"/>
      <c r="EN357" s="261"/>
      <c r="EO357" s="261"/>
      <c r="EP357" s="261"/>
      <c r="EQ357" s="261"/>
      <c r="ER357" s="261"/>
      <c r="ES357" s="261"/>
      <c r="ET357" s="261"/>
      <c r="EU357" s="261"/>
      <c r="EV357" s="261"/>
      <c r="EW357" s="261"/>
      <c r="EX357" s="261"/>
      <c r="EY357" s="261"/>
      <c r="EZ357" s="261"/>
      <c r="FA357" s="261"/>
      <c r="FB357" s="261"/>
      <c r="FC357" s="261"/>
      <c r="FD357" s="261"/>
      <c r="FE357" s="261"/>
      <c r="FF357" s="261"/>
      <c r="FG357" s="261"/>
      <c r="FH357" s="261"/>
      <c r="FI357" s="261"/>
      <c r="FJ357" s="261"/>
      <c r="FK357" s="261"/>
      <c r="FL357" s="261"/>
      <c r="FM357" s="261"/>
      <c r="FN357" s="261"/>
      <c r="FO357" s="261"/>
      <c r="FP357" s="261"/>
      <c r="FQ357" s="261"/>
      <c r="FR357" s="261"/>
      <c r="FS357" s="261"/>
      <c r="FT357" s="261"/>
      <c r="FU357" s="261"/>
      <c r="FV357" s="261"/>
      <c r="FW357" s="261"/>
      <c r="FX357" s="261"/>
      <c r="FY357" s="261"/>
      <c r="FZ357" s="261"/>
      <c r="GA357" s="261"/>
      <c r="GB357" s="261"/>
      <c r="GC357" s="261"/>
      <c r="GD357" s="261"/>
      <c r="GE357" s="261"/>
      <c r="GF357" s="261"/>
      <c r="GG357" s="261"/>
      <c r="GH357" s="261"/>
      <c r="GI357" s="261"/>
      <c r="GJ357" s="261"/>
      <c r="GK357" s="261"/>
      <c r="GL357" s="261"/>
      <c r="GM357" s="261"/>
      <c r="GN357" s="261"/>
      <c r="GO357" s="261"/>
      <c r="GP357" s="261"/>
      <c r="GQ357" s="261"/>
      <c r="GR357" s="261"/>
      <c r="GS357" s="261"/>
      <c r="GT357" s="261"/>
      <c r="GU357" s="261"/>
      <c r="GV357" s="261"/>
      <c r="GW357" s="261"/>
      <c r="GX357" s="261"/>
      <c r="GY357" s="261"/>
      <c r="GZ357" s="261"/>
      <c r="HA357" s="261"/>
      <c r="HB357" s="261"/>
      <c r="HC357" s="261"/>
      <c r="HD357" s="261"/>
      <c r="HE357" s="261"/>
      <c r="HF357" s="261"/>
      <c r="HG357" s="261"/>
      <c r="HH357" s="261"/>
      <c r="HI357" s="261"/>
      <c r="HJ357" s="261"/>
      <c r="HK357" s="261"/>
      <c r="HL357" s="261"/>
      <c r="HM357" s="261"/>
      <c r="HN357" s="261"/>
      <c r="HO357" s="261"/>
      <c r="HP357" s="261"/>
      <c r="HQ357" s="261"/>
      <c r="HR357" s="261"/>
      <c r="HS357" s="261"/>
      <c r="HT357" s="261"/>
      <c r="HU357" s="261"/>
      <c r="HV357" s="261"/>
      <c r="HW357" s="261"/>
      <c r="HX357" s="261"/>
      <c r="HY357" s="261"/>
      <c r="HZ357" s="261"/>
      <c r="IA357" s="261"/>
      <c r="IB357" s="261"/>
      <c r="IC357" s="261"/>
      <c r="ID357" s="261"/>
      <c r="IE357" s="261"/>
      <c r="IF357" s="261"/>
      <c r="IG357" s="261"/>
      <c r="IH357" s="261"/>
      <c r="II357" s="261"/>
      <c r="IJ357" s="261"/>
      <c r="IK357" s="261"/>
      <c r="IL357" s="261"/>
      <c r="IM357" s="261"/>
      <c r="IN357" s="261"/>
      <c r="IO357" s="261"/>
      <c r="IP357" s="261"/>
      <c r="IQ357" s="261"/>
      <c r="IR357" s="261"/>
      <c r="IS357" s="261"/>
      <c r="IT357" s="261"/>
      <c r="IU357" s="261"/>
      <c r="IV357" s="261"/>
      <c r="IW357" s="261"/>
      <c r="IX357" s="261"/>
      <c r="IY357" s="261"/>
      <c r="IZ357" s="261"/>
      <c r="JA357" s="261"/>
      <c r="JB357" s="261"/>
      <c r="JC357" s="261"/>
      <c r="JD357" s="261"/>
      <c r="JE357" s="261"/>
      <c r="JF357" s="261"/>
      <c r="JG357" s="261"/>
      <c r="JH357" s="261"/>
      <c r="JI357" s="261"/>
      <c r="JJ357" s="261"/>
      <c r="JK357" s="261"/>
      <c r="JL357" s="261"/>
      <c r="JM357" s="261"/>
      <c r="JN357" s="261"/>
      <c r="JO357" s="261"/>
      <c r="JP357" s="261"/>
      <c r="JQ357" s="261"/>
      <c r="JR357" s="261"/>
      <c r="JS357" s="261"/>
      <c r="JT357" s="261"/>
      <c r="JU357" s="261"/>
      <c r="JV357" s="261"/>
      <c r="JW357" s="261"/>
      <c r="JX357" s="261"/>
      <c r="JY357" s="261"/>
      <c r="JZ357" s="261"/>
      <c r="KA357" s="261"/>
      <c r="KB357" s="261"/>
      <c r="KC357" s="261"/>
      <c r="KD357" s="261"/>
      <c r="KE357" s="261"/>
      <c r="KF357" s="261"/>
      <c r="KG357" s="261"/>
      <c r="KH357" s="261"/>
      <c r="KI357" s="261"/>
      <c r="KJ357" s="261"/>
      <c r="KK357" s="261"/>
      <c r="KL357" s="261"/>
      <c r="KM357" s="261"/>
      <c r="KN357" s="261"/>
      <c r="KO357" s="261"/>
      <c r="KP357" s="261"/>
      <c r="KQ357" s="261"/>
      <c r="KR357" s="261"/>
      <c r="KS357" s="261"/>
      <c r="KT357" s="261"/>
      <c r="KU357" s="261"/>
      <c r="KV357" s="261"/>
      <c r="KW357" s="261"/>
      <c r="KX357" s="261"/>
      <c r="KY357" s="261"/>
      <c r="KZ357" s="261"/>
      <c r="LA357" s="261"/>
      <c r="LB357" s="261"/>
      <c r="LC357" s="261"/>
      <c r="LD357" s="261"/>
      <c r="LE357" s="261"/>
      <c r="LF357" s="261"/>
      <c r="LG357" s="261"/>
      <c r="LH357" s="261"/>
      <c r="LI357" s="261"/>
      <c r="LJ357" s="261"/>
      <c r="LK357" s="261"/>
      <c r="LL357" s="261"/>
      <c r="LM357" s="261"/>
      <c r="LN357" s="261"/>
      <c r="LO357" s="261"/>
      <c r="LP357" s="261"/>
      <c r="LQ357" s="261"/>
      <c r="LR357" s="261"/>
      <c r="LS357" s="261"/>
      <c r="LT357" s="261"/>
      <c r="LU357" s="261"/>
      <c r="LV357" s="261"/>
      <c r="LW357" s="261"/>
      <c r="LX357" s="261"/>
      <c r="LY357" s="261"/>
      <c r="LZ357" s="261"/>
      <c r="MA357" s="261"/>
      <c r="MB357" s="261"/>
      <c r="MC357" s="261"/>
      <c r="MD357" s="261"/>
      <c r="ME357" s="261"/>
      <c r="MF357" s="261"/>
      <c r="MG357" s="261"/>
      <c r="MH357" s="261"/>
      <c r="MI357" s="261"/>
      <c r="MJ357" s="261"/>
      <c r="MK357" s="261"/>
      <c r="ML357" s="261"/>
      <c r="MM357" s="261"/>
      <c r="MN357" s="261"/>
      <c r="MO357" s="261"/>
      <c r="MP357" s="261"/>
      <c r="MQ357" s="261"/>
      <c r="MR357" s="261"/>
      <c r="MS357" s="261"/>
      <c r="MT357" s="261"/>
      <c r="MU357" s="261"/>
      <c r="MV357" s="261"/>
      <c r="MW357" s="261"/>
      <c r="MX357" s="261"/>
      <c r="MY357" s="261"/>
      <c r="MZ357" s="261"/>
      <c r="NA357" s="261"/>
      <c r="NB357" s="261"/>
      <c r="NC357" s="261"/>
      <c r="ND357" s="261"/>
      <c r="NE357" s="261"/>
      <c r="NF357" s="261"/>
      <c r="NG357" s="261"/>
      <c r="NH357" s="261"/>
      <c r="NI357" s="261"/>
      <c r="NJ357" s="261"/>
      <c r="NK357" s="261"/>
      <c r="NL357" s="261"/>
      <c r="NM357" s="261"/>
      <c r="NN357" s="261"/>
      <c r="NO357" s="261"/>
      <c r="NP357" s="261"/>
      <c r="NQ357" s="261"/>
      <c r="NR357" s="261"/>
      <c r="NS357" s="261"/>
      <c r="NT357" s="261"/>
      <c r="NU357" s="261"/>
      <c r="NV357" s="261"/>
      <c r="NW357" s="261"/>
      <c r="NX357" s="261"/>
      <c r="NY357" s="261"/>
      <c r="NZ357" s="261"/>
      <c r="OA357" s="261"/>
      <c r="OB357" s="261"/>
      <c r="OC357" s="261"/>
      <c r="OD357" s="261"/>
      <c r="OE357" s="261"/>
      <c r="OF357" s="261"/>
      <c r="OG357" s="261"/>
      <c r="OH357" s="261"/>
      <c r="OI357" s="261"/>
      <c r="OJ357" s="261"/>
      <c r="OK357" s="261"/>
      <c r="OL357" s="261"/>
      <c r="OM357" s="261"/>
      <c r="ON357" s="261"/>
      <c r="OO357" s="261"/>
      <c r="OP357" s="261"/>
      <c r="OQ357" s="261"/>
      <c r="OR357" s="261"/>
      <c r="OS357" s="261"/>
      <c r="OT357" s="261"/>
      <c r="OU357" s="261"/>
      <c r="OV357" s="261"/>
      <c r="OW357" s="261"/>
      <c r="OX357" s="261"/>
      <c r="OY357" s="261"/>
      <c r="OZ357" s="261"/>
      <c r="PA357" s="261"/>
      <c r="PB357" s="261"/>
      <c r="PC357" s="261"/>
      <c r="PD357" s="261"/>
      <c r="PE357" s="261"/>
      <c r="PF357" s="261"/>
      <c r="PG357" s="261"/>
      <c r="PH357" s="261"/>
      <c r="PI357" s="261"/>
      <c r="PJ357" s="261"/>
      <c r="PK357" s="261"/>
      <c r="PL357" s="261"/>
      <c r="PM357" s="261"/>
      <c r="PN357" s="261"/>
      <c r="PO357" s="261"/>
      <c r="PP357" s="261"/>
      <c r="PQ357" s="261"/>
      <c r="PR357" s="261"/>
      <c r="PS357" s="261"/>
      <c r="PT357" s="261"/>
      <c r="PU357" s="261"/>
      <c r="PV357" s="261"/>
      <c r="PW357" s="261"/>
      <c r="PX357" s="261"/>
      <c r="PY357" s="261"/>
      <c r="PZ357" s="261"/>
      <c r="QA357" s="261"/>
      <c r="QB357" s="261"/>
      <c r="QC357" s="261"/>
      <c r="QD357" s="261"/>
      <c r="QE357" s="261"/>
      <c r="QF357" s="261"/>
      <c r="QG357" s="261"/>
      <c r="QH357" s="261"/>
      <c r="QI357" s="261"/>
      <c r="QJ357" s="261"/>
      <c r="QK357" s="261"/>
      <c r="QL357" s="261"/>
      <c r="QM357" s="261"/>
      <c r="QN357" s="261"/>
      <c r="QO357" s="261"/>
      <c r="QP357" s="261"/>
      <c r="QQ357" s="261"/>
      <c r="QR357" s="261"/>
      <c r="QS357" s="261"/>
      <c r="QT357" s="261"/>
      <c r="QU357" s="261"/>
      <c r="QV357" s="261"/>
      <c r="QW357" s="261"/>
      <c r="QX357" s="261"/>
      <c r="QY357" s="261"/>
      <c r="QZ357" s="261"/>
      <c r="RA357" s="261"/>
      <c r="RB357" s="261"/>
      <c r="RC357" s="261"/>
      <c r="RD357" s="261"/>
      <c r="RE357" s="261"/>
      <c r="RF357" s="261"/>
      <c r="RG357" s="261"/>
      <c r="RH357" s="261"/>
      <c r="RI357" s="261"/>
      <c r="RJ357" s="261"/>
      <c r="RK357" s="261"/>
      <c r="RL357" s="261"/>
      <c r="RM357" s="261"/>
      <c r="RN357" s="261"/>
      <c r="RO357" s="261"/>
      <c r="RP357" s="261"/>
      <c r="RQ357" s="261"/>
      <c r="RR357" s="261"/>
      <c r="RS357" s="261"/>
      <c r="RT357" s="261"/>
      <c r="RU357" s="261"/>
      <c r="RV357" s="261"/>
      <c r="RW357" s="261"/>
      <c r="RX357" s="261"/>
      <c r="RY357" s="261"/>
      <c r="RZ357" s="261"/>
      <c r="SA357" s="261"/>
      <c r="SB357" s="261"/>
      <c r="SC357" s="261"/>
      <c r="SD357" s="261"/>
      <c r="SE357" s="261"/>
      <c r="SF357" s="261"/>
      <c r="SG357" s="261"/>
      <c r="SH357" s="261"/>
      <c r="SI357" s="261"/>
      <c r="SJ357" s="261"/>
      <c r="SK357" s="261"/>
      <c r="SL357" s="261"/>
      <c r="SM357" s="261"/>
      <c r="SN357" s="261"/>
      <c r="SO357" s="261"/>
      <c r="SP357" s="261"/>
      <c r="SQ357" s="261"/>
      <c r="SR357" s="261"/>
      <c r="SS357" s="261"/>
      <c r="ST357" s="261"/>
      <c r="SU357" s="261"/>
      <c r="SV357" s="261"/>
      <c r="SW357" s="261"/>
      <c r="SX357" s="261"/>
      <c r="SY357" s="261"/>
      <c r="SZ357" s="261"/>
      <c r="TA357" s="261"/>
      <c r="TB357" s="261"/>
      <c r="TC357" s="261"/>
      <c r="TD357" s="261"/>
      <c r="TE357" s="261"/>
      <c r="TF357" s="261"/>
      <c r="TG357" s="261"/>
      <c r="TH357" s="261"/>
      <c r="TI357" s="261"/>
      <c r="TJ357" s="261"/>
      <c r="TK357" s="261"/>
      <c r="TL357" s="261"/>
      <c r="TM357" s="261"/>
      <c r="TN357" s="261"/>
      <c r="TO357" s="261"/>
      <c r="TP357" s="261"/>
      <c r="TQ357" s="261"/>
      <c r="TR357" s="261"/>
      <c r="TS357" s="261"/>
      <c r="TT357" s="261"/>
      <c r="TU357" s="261"/>
      <c r="TV357" s="261"/>
      <c r="TW357" s="261"/>
      <c r="TX357" s="261"/>
      <c r="TY357" s="261"/>
      <c r="TZ357" s="261"/>
      <c r="UA357" s="261"/>
      <c r="UB357" s="261"/>
      <c r="UC357" s="261"/>
      <c r="UD357" s="261"/>
      <c r="UE357" s="261"/>
      <c r="UF357" s="261"/>
      <c r="UG357" s="261"/>
      <c r="UH357" s="261"/>
      <c r="UI357" s="261"/>
      <c r="UJ357" s="261"/>
      <c r="UK357" s="261"/>
      <c r="UL357" s="261"/>
      <c r="UM357" s="261"/>
      <c r="UN357" s="261"/>
      <c r="UO357" s="261"/>
      <c r="UP357" s="261"/>
      <c r="UQ357" s="261"/>
      <c r="UR357" s="261"/>
      <c r="US357" s="261"/>
      <c r="UT357" s="261"/>
      <c r="UU357" s="261"/>
      <c r="UV357" s="261"/>
      <c r="UW357" s="261"/>
      <c r="UX357" s="261"/>
      <c r="UY357" s="261"/>
      <c r="UZ357" s="261"/>
      <c r="VA357" s="261"/>
      <c r="VB357" s="261"/>
      <c r="VC357" s="261"/>
      <c r="VD357" s="261"/>
      <c r="VE357" s="261"/>
      <c r="VF357" s="261"/>
      <c r="VG357" s="261"/>
      <c r="VH357" s="261"/>
      <c r="VI357" s="261"/>
      <c r="VJ357" s="261"/>
      <c r="VK357" s="261"/>
      <c r="VL357" s="261"/>
      <c r="VM357" s="261"/>
      <c r="VN357" s="261"/>
      <c r="VO357" s="261"/>
      <c r="VP357" s="261"/>
      <c r="VQ357" s="261"/>
      <c r="VR357" s="261"/>
      <c r="VS357" s="261"/>
      <c r="VT357" s="261"/>
      <c r="VU357" s="261"/>
      <c r="VV357" s="261"/>
      <c r="VW357" s="261"/>
      <c r="VX357" s="261"/>
      <c r="VY357" s="261"/>
      <c r="VZ357" s="261"/>
      <c r="WA357" s="261"/>
      <c r="WB357" s="261"/>
      <c r="WC357" s="261"/>
      <c r="WD357" s="261"/>
      <c r="WE357" s="261"/>
      <c r="WF357" s="261"/>
      <c r="WG357" s="261"/>
      <c r="WH357" s="261"/>
      <c r="WI357" s="261"/>
      <c r="WJ357" s="261"/>
      <c r="WK357" s="261"/>
      <c r="WL357" s="261"/>
      <c r="WM357" s="261"/>
      <c r="WN357" s="261"/>
      <c r="WO357" s="261"/>
      <c r="WP357" s="261"/>
      <c r="WQ357" s="261"/>
      <c r="WR357" s="261"/>
      <c r="WS357" s="261"/>
      <c r="WT357" s="261"/>
      <c r="WU357" s="261"/>
      <c r="WV357" s="261"/>
      <c r="WW357" s="261"/>
      <c r="WX357" s="261"/>
      <c r="WY357" s="261"/>
      <c r="WZ357" s="261"/>
      <c r="XA357" s="261"/>
      <c r="XB357" s="261"/>
      <c r="XC357" s="261"/>
      <c r="XD357" s="261"/>
      <c r="XE357" s="261"/>
      <c r="XF357" s="261"/>
      <c r="XG357" s="261"/>
      <c r="XH357" s="261"/>
      <c r="XI357" s="261"/>
      <c r="XJ357" s="261"/>
      <c r="XK357" s="261"/>
      <c r="XL357" s="261"/>
      <c r="XM357" s="261"/>
      <c r="XN357" s="261"/>
      <c r="XO357" s="261"/>
      <c r="XP357" s="261"/>
      <c r="XQ357" s="261"/>
      <c r="XR357" s="261"/>
      <c r="XS357" s="261"/>
      <c r="XT357" s="261"/>
      <c r="XU357" s="261"/>
      <c r="XV357" s="261"/>
      <c r="XW357" s="261"/>
      <c r="XX357" s="261"/>
      <c r="XY357" s="261"/>
      <c r="XZ357" s="261"/>
      <c r="YA357" s="261"/>
      <c r="YB357" s="261"/>
      <c r="YC357" s="261"/>
      <c r="YD357" s="261"/>
      <c r="YE357" s="261"/>
      <c r="YF357" s="261"/>
      <c r="YG357" s="261"/>
      <c r="YH357" s="261"/>
      <c r="YI357" s="261"/>
      <c r="YJ357" s="261"/>
      <c r="YK357" s="261"/>
      <c r="YL357" s="261"/>
      <c r="YM357" s="261"/>
      <c r="YN357" s="261"/>
      <c r="YO357" s="261"/>
      <c r="YP357" s="261"/>
      <c r="YQ357" s="261"/>
      <c r="YR357" s="261"/>
      <c r="YS357" s="261"/>
      <c r="YT357" s="261"/>
      <c r="YU357" s="261"/>
      <c r="YV357" s="261"/>
      <c r="YW357" s="261"/>
      <c r="YX357" s="261"/>
      <c r="YY357" s="261"/>
      <c r="YZ357" s="261"/>
      <c r="ZA357" s="261"/>
      <c r="ZB357" s="261"/>
      <c r="ZC357" s="261"/>
      <c r="ZD357" s="261"/>
      <c r="ZE357" s="261"/>
      <c r="ZF357" s="261"/>
      <c r="ZG357" s="261"/>
      <c r="ZH357" s="261"/>
      <c r="ZI357" s="261"/>
      <c r="ZJ357" s="261"/>
      <c r="ZK357" s="261"/>
      <c r="ZL357" s="261"/>
      <c r="ZM357" s="261"/>
      <c r="ZN357" s="261"/>
      <c r="ZO357" s="261"/>
      <c r="ZP357" s="261"/>
      <c r="ZQ357" s="261"/>
      <c r="ZR357" s="261"/>
      <c r="ZS357" s="261"/>
      <c r="ZT357" s="261"/>
      <c r="ZU357" s="261"/>
      <c r="ZV357" s="261"/>
      <c r="ZW357" s="261"/>
      <c r="ZX357" s="261"/>
      <c r="ZY357" s="261"/>
      <c r="ZZ357" s="261"/>
      <c r="AAA357" s="261"/>
      <c r="AAB357" s="261"/>
      <c r="AAC357" s="261"/>
      <c r="AAD357" s="261"/>
      <c r="AAE357" s="261"/>
      <c r="AAF357" s="261"/>
      <c r="AAG357" s="261"/>
      <c r="AAH357" s="261"/>
      <c r="AAI357" s="261"/>
      <c r="AAJ357" s="261"/>
      <c r="AAK357" s="261"/>
      <c r="AAL357" s="261"/>
      <c r="AAM357" s="261"/>
      <c r="AAN357" s="261"/>
      <c r="AAO357" s="261"/>
      <c r="AAP357" s="261"/>
      <c r="AAQ357" s="261"/>
      <c r="AAR357" s="261"/>
      <c r="AAS357" s="261"/>
      <c r="AAT357" s="261"/>
      <c r="AAU357" s="261"/>
      <c r="AAV357" s="261"/>
      <c r="AAW357" s="261"/>
      <c r="AAX357" s="261"/>
      <c r="AAY357" s="261"/>
      <c r="AAZ357" s="261"/>
      <c r="ABA357" s="261"/>
      <c r="ABB357" s="261"/>
      <c r="ABC357" s="261"/>
      <c r="ABD357" s="261"/>
      <c r="ABE357" s="261"/>
      <c r="ABF357" s="261"/>
      <c r="ABG357" s="261"/>
      <c r="ABH357" s="261"/>
      <c r="ABI357" s="261"/>
      <c r="ABJ357" s="261"/>
      <c r="ABK357" s="261"/>
      <c r="ABL357" s="261"/>
      <c r="ABM357" s="261"/>
      <c r="ABN357" s="261"/>
      <c r="ABO357" s="261"/>
      <c r="ABP357" s="261"/>
      <c r="ABQ357" s="261"/>
      <c r="ABR357" s="261"/>
      <c r="ABS357" s="261"/>
      <c r="ABT357" s="261"/>
      <c r="ABU357" s="261"/>
      <c r="ABV357" s="261"/>
      <c r="ABW357" s="261"/>
      <c r="ABX357" s="261"/>
      <c r="ABY357" s="261"/>
      <c r="ABZ357" s="261"/>
      <c r="ACA357" s="261"/>
      <c r="ACB357" s="261"/>
      <c r="ACC357" s="261"/>
      <c r="ACD357" s="261"/>
      <c r="ACE357" s="261"/>
      <c r="ACF357" s="261"/>
      <c r="ACG357" s="261"/>
      <c r="ACH357" s="261"/>
      <c r="ACI357" s="261"/>
      <c r="ACJ357" s="261"/>
      <c r="ACK357" s="261"/>
      <c r="ACL357" s="261"/>
      <c r="ACM357" s="261"/>
      <c r="ACN357" s="261"/>
      <c r="ACO357" s="261"/>
      <c r="ACP357" s="261"/>
      <c r="ACQ357" s="261"/>
      <c r="ACR357" s="261"/>
      <c r="ACS357" s="261"/>
      <c r="ACT357" s="261"/>
      <c r="ACU357" s="261"/>
      <c r="ACV357" s="261"/>
      <c r="ACW357" s="261"/>
      <c r="ACX357" s="261"/>
      <c r="ACY357" s="261"/>
      <c r="ACZ357" s="261"/>
      <c r="ADA357" s="261"/>
      <c r="ADB357" s="261"/>
      <c r="ADC357" s="261"/>
      <c r="ADD357" s="261"/>
      <c r="ADE357" s="261"/>
      <c r="ADF357" s="261"/>
      <c r="ADG357" s="261"/>
      <c r="ADH357" s="261"/>
      <c r="ADI357" s="261"/>
      <c r="ADJ357" s="261"/>
      <c r="ADK357" s="261"/>
      <c r="ADL357" s="261"/>
      <c r="ADM357" s="261"/>
      <c r="ADN357" s="261"/>
      <c r="ADO357" s="261"/>
      <c r="ADP357" s="261"/>
      <c r="ADQ357" s="261"/>
      <c r="ADR357" s="261"/>
      <c r="ADS357" s="261"/>
      <c r="ADT357" s="261"/>
      <c r="ADU357" s="261"/>
      <c r="ADV357" s="261"/>
      <c r="ADW357" s="261"/>
      <c r="ADX357" s="261"/>
      <c r="ADY357" s="261"/>
      <c r="ADZ357" s="261"/>
      <c r="AEA357" s="261"/>
      <c r="AEB357" s="261"/>
      <c r="AEC357" s="261"/>
      <c r="AED357" s="261"/>
      <c r="AEE357" s="261"/>
      <c r="AEF357" s="261"/>
      <c r="AEG357" s="261"/>
      <c r="AEH357" s="261"/>
      <c r="AEI357" s="261"/>
      <c r="AEJ357" s="261"/>
      <c r="AEK357" s="261"/>
      <c r="AEL357" s="261"/>
      <c r="AEM357" s="261"/>
      <c r="AEN357" s="261"/>
      <c r="AEO357" s="261"/>
      <c r="AEP357" s="261"/>
      <c r="AEQ357" s="261"/>
      <c r="AER357" s="261"/>
      <c r="AES357" s="261"/>
      <c r="AET357" s="261"/>
      <c r="AEU357" s="261"/>
      <c r="AEV357" s="261"/>
      <c r="AEW357" s="261"/>
      <c r="AEX357" s="261"/>
      <c r="AEY357" s="261"/>
      <c r="AEZ357" s="261"/>
      <c r="AFA357" s="261"/>
      <c r="AFB357" s="261"/>
      <c r="AFC357" s="261"/>
      <c r="AFD357" s="261"/>
      <c r="AFE357" s="261"/>
      <c r="AFF357" s="261"/>
      <c r="AFG357" s="261"/>
      <c r="AFH357" s="261"/>
      <c r="AFI357" s="261"/>
      <c r="AFJ357" s="261"/>
      <c r="AFK357" s="261"/>
      <c r="AFL357" s="261"/>
      <c r="AFM357" s="261"/>
      <c r="AFN357" s="261"/>
      <c r="AFO357" s="261"/>
      <c r="AFP357" s="261"/>
      <c r="AFQ357" s="261"/>
      <c r="AFR357" s="261"/>
      <c r="AFS357" s="261"/>
      <c r="AFT357" s="261"/>
      <c r="AFU357" s="261"/>
      <c r="AFV357" s="261"/>
      <c r="AFW357" s="261"/>
      <c r="AFX357" s="261"/>
      <c r="AFY357" s="261"/>
      <c r="AFZ357" s="261"/>
      <c r="AGA357" s="261"/>
      <c r="AGB357" s="261"/>
      <c r="AGC357" s="261"/>
      <c r="AGD357" s="261"/>
      <c r="AGE357" s="261"/>
      <c r="AGF357" s="261"/>
      <c r="AGG357" s="261"/>
      <c r="AGH357" s="261"/>
      <c r="AGI357" s="261"/>
      <c r="AGJ357" s="261"/>
      <c r="AGK357" s="261"/>
      <c r="AGL357" s="261"/>
      <c r="AGM357" s="261"/>
      <c r="AGN357" s="261"/>
      <c r="AGO357" s="261"/>
      <c r="AGP357" s="261"/>
      <c r="AGQ357" s="261"/>
      <c r="AGR357" s="261"/>
      <c r="AGS357" s="261"/>
      <c r="AGT357" s="261"/>
      <c r="AGU357" s="261"/>
      <c r="AGV357" s="261"/>
      <c r="AGW357" s="261"/>
      <c r="AGX357" s="261"/>
      <c r="AGY357" s="261"/>
      <c r="AGZ357" s="261"/>
      <c r="AHA357" s="261"/>
      <c r="AHB357" s="261"/>
      <c r="AHC357" s="261"/>
      <c r="AHD357" s="261"/>
      <c r="AHE357" s="261"/>
      <c r="AHF357" s="261"/>
      <c r="AHG357" s="261"/>
      <c r="AHH357" s="261"/>
      <c r="AHI357" s="261"/>
      <c r="AHJ357" s="261"/>
      <c r="AHK357" s="261"/>
      <c r="AHL357" s="261"/>
      <c r="AHM357" s="261"/>
      <c r="AHN357" s="261"/>
      <c r="AHO357" s="261"/>
      <c r="AHP357" s="261"/>
      <c r="AHQ357" s="261"/>
      <c r="AHR357" s="261"/>
      <c r="AHS357" s="261"/>
      <c r="AHT357" s="261"/>
      <c r="AHU357" s="261"/>
      <c r="AHV357" s="261"/>
      <c r="AHW357" s="261"/>
      <c r="AHX357" s="261"/>
      <c r="AHY357" s="261"/>
      <c r="AHZ357" s="261"/>
      <c r="AIA357" s="261"/>
      <c r="AIB357" s="261"/>
      <c r="AIC357" s="261"/>
      <c r="AID357" s="261"/>
      <c r="AIE357" s="261"/>
      <c r="AIF357" s="261"/>
      <c r="AIG357" s="261"/>
      <c r="AIH357" s="261"/>
      <c r="AII357" s="261"/>
      <c r="AIJ357" s="261"/>
      <c r="AIK357" s="261"/>
      <c r="AIL357" s="261"/>
      <c r="AIM357" s="261"/>
      <c r="AIN357" s="261"/>
      <c r="AIO357" s="261"/>
      <c r="AIP357" s="261"/>
      <c r="AIQ357" s="261"/>
      <c r="AIR357" s="261"/>
      <c r="AIS357" s="261"/>
      <c r="AIT357" s="261"/>
      <c r="AIU357" s="261"/>
      <c r="AIV357" s="261"/>
      <c r="AIW357" s="261"/>
      <c r="AIX357" s="261"/>
      <c r="AIY357" s="261"/>
      <c r="AIZ357" s="261"/>
      <c r="AJA357" s="261"/>
      <c r="AJB357" s="261"/>
      <c r="AJC357" s="261"/>
      <c r="AJD357" s="261"/>
      <c r="AJE357" s="261"/>
      <c r="AJF357" s="261"/>
      <c r="AJG357" s="261"/>
      <c r="AJH357" s="261"/>
      <c r="AJI357" s="261"/>
      <c r="AJJ357" s="261"/>
      <c r="AJK357" s="261"/>
      <c r="AJL357" s="261"/>
      <c r="AJM357" s="261"/>
      <c r="AJN357" s="261"/>
      <c r="AJO357" s="261"/>
      <c r="AJP357" s="261"/>
      <c r="AJQ357" s="261"/>
      <c r="AJR357" s="261"/>
      <c r="AJS357" s="261"/>
      <c r="AJT357" s="261"/>
      <c r="AJU357" s="261"/>
      <c r="AJV357" s="261"/>
      <c r="AJW357" s="261"/>
      <c r="AJX357" s="261"/>
      <c r="AJY357" s="261"/>
      <c r="AJZ357" s="261"/>
      <c r="AKA357" s="261"/>
      <c r="AKB357" s="261"/>
      <c r="AKC357" s="261"/>
      <c r="AKD357" s="261"/>
      <c r="AKE357" s="261"/>
      <c r="AKF357" s="261"/>
      <c r="AKG357" s="261"/>
      <c r="AKH357" s="261"/>
      <c r="AKI357" s="261"/>
      <c r="AKJ357" s="261"/>
      <c r="AKK357" s="261"/>
      <c r="AKL357" s="261"/>
      <c r="AKM357" s="261"/>
      <c r="AKN357" s="261"/>
      <c r="AKO357" s="261"/>
      <c r="AKP357" s="261"/>
      <c r="AKQ357" s="261"/>
      <c r="AKR357" s="261"/>
      <c r="AKS357" s="261"/>
      <c r="AKT357" s="261"/>
      <c r="AKU357" s="261"/>
      <c r="AKV357" s="261"/>
      <c r="AKW357" s="261"/>
      <c r="AKX357" s="261"/>
      <c r="AKY357" s="261"/>
      <c r="AKZ357" s="261"/>
      <c r="ALA357" s="261"/>
      <c r="ALB357" s="261"/>
      <c r="ALC357" s="261"/>
      <c r="ALD357" s="261"/>
      <c r="ALE357" s="261"/>
      <c r="ALF357" s="261"/>
      <c r="ALG357" s="261"/>
      <c r="ALH357" s="261"/>
      <c r="ALI357" s="261"/>
      <c r="ALJ357" s="261"/>
      <c r="ALK357" s="261"/>
      <c r="ALL357" s="261"/>
      <c r="ALM357" s="261"/>
      <c r="ALN357" s="261"/>
      <c r="ALO357" s="261"/>
      <c r="ALP357" s="261"/>
      <c r="ALQ357" s="261"/>
      <c r="ALR357" s="261"/>
      <c r="ALS357" s="261"/>
      <c r="ALT357" s="261"/>
      <c r="ALU357" s="261"/>
      <c r="ALV357" s="261"/>
      <c r="ALW357" s="261"/>
      <c r="ALX357" s="261"/>
      <c r="ALY357" s="261"/>
      <c r="ALZ357" s="261"/>
      <c r="AMA357" s="261"/>
      <c r="AMB357" s="261"/>
      <c r="AMC357" s="261"/>
      <c r="AMD357" s="261"/>
      <c r="AME357" s="261"/>
      <c r="AMF357" s="261"/>
      <c r="AMG357" s="261"/>
      <c r="AMH357" s="261"/>
      <c r="AMI357" s="261"/>
      <c r="AMJ357" s="261"/>
      <c r="AMK357" s="261"/>
    </row>
    <row r="358" spans="1:1025" s="269" customFormat="1" x14ac:dyDescent="0.35">
      <c r="A358" s="261"/>
      <c r="B358" s="265"/>
      <c r="C358" s="266"/>
      <c r="D358" s="266"/>
      <c r="E358" s="266"/>
      <c r="F358" s="266"/>
      <c r="G358" s="266"/>
      <c r="H358" s="261"/>
      <c r="I358" s="261"/>
      <c r="J358" s="261"/>
      <c r="K358" s="261"/>
      <c r="L358" s="261"/>
      <c r="M358" s="261"/>
      <c r="N358" s="261"/>
      <c r="O358" s="261"/>
      <c r="P358" s="261"/>
      <c r="Q358" s="261"/>
      <c r="R358" s="261"/>
      <c r="S358" s="261"/>
      <c r="T358" s="261"/>
      <c r="U358" s="261"/>
      <c r="V358" s="261"/>
      <c r="W358" s="261"/>
      <c r="X358" s="261"/>
      <c r="Y358" s="261"/>
      <c r="Z358" s="261"/>
      <c r="AA358" s="261"/>
      <c r="AB358" s="261"/>
      <c r="AC358" s="261"/>
      <c r="AD358" s="261"/>
      <c r="AE358" s="261"/>
      <c r="AF358" s="261"/>
      <c r="AG358" s="261"/>
      <c r="AH358" s="261"/>
      <c r="AI358" s="261"/>
      <c r="AJ358" s="261"/>
      <c r="AK358" s="261"/>
      <c r="AL358" s="261"/>
      <c r="AM358" s="261"/>
      <c r="AN358" s="261"/>
      <c r="AO358" s="261"/>
      <c r="AP358" s="261"/>
      <c r="AQ358" s="261"/>
      <c r="AR358" s="261"/>
      <c r="AS358" s="261"/>
      <c r="AT358" s="261"/>
      <c r="AU358" s="261"/>
      <c r="AV358" s="261"/>
      <c r="AW358" s="261"/>
      <c r="AX358" s="261"/>
      <c r="AY358" s="261"/>
      <c r="AZ358" s="261"/>
      <c r="BA358" s="261"/>
      <c r="BB358" s="261"/>
      <c r="BC358" s="261"/>
      <c r="BD358" s="261"/>
      <c r="BE358" s="261"/>
      <c r="BF358" s="261"/>
      <c r="BG358" s="261"/>
      <c r="BH358" s="261"/>
      <c r="BI358" s="261"/>
      <c r="BJ358" s="261"/>
      <c r="BK358" s="261"/>
      <c r="BL358" s="261"/>
      <c r="BM358" s="261"/>
      <c r="BN358" s="261"/>
      <c r="BO358" s="261"/>
      <c r="BP358" s="261"/>
      <c r="BQ358" s="261"/>
      <c r="BR358" s="261"/>
      <c r="BS358" s="261"/>
      <c r="BT358" s="261"/>
      <c r="BU358" s="261"/>
      <c r="BV358" s="261"/>
      <c r="BW358" s="261"/>
      <c r="BX358" s="261"/>
      <c r="BY358" s="261"/>
      <c r="BZ358" s="261"/>
      <c r="CA358" s="261"/>
      <c r="CB358" s="261"/>
      <c r="CC358" s="261"/>
      <c r="CD358" s="261"/>
      <c r="CE358" s="261"/>
      <c r="CF358" s="261"/>
      <c r="CG358" s="261"/>
      <c r="CH358" s="261"/>
      <c r="CI358" s="261"/>
      <c r="CJ358" s="261"/>
      <c r="CK358" s="261"/>
      <c r="CL358" s="261"/>
      <c r="CM358" s="261"/>
      <c r="CN358" s="261"/>
      <c r="CO358" s="261"/>
      <c r="CP358" s="261"/>
      <c r="CQ358" s="261"/>
      <c r="CR358" s="261"/>
      <c r="CS358" s="261"/>
      <c r="CT358" s="261"/>
      <c r="CU358" s="261"/>
      <c r="CV358" s="261"/>
      <c r="CW358" s="261"/>
      <c r="CX358" s="261"/>
      <c r="CY358" s="261"/>
      <c r="CZ358" s="261"/>
      <c r="DA358" s="261"/>
      <c r="DB358" s="261"/>
      <c r="DC358" s="261"/>
      <c r="DD358" s="261"/>
      <c r="DE358" s="261"/>
      <c r="DF358" s="261"/>
      <c r="DG358" s="261"/>
      <c r="DH358" s="261"/>
      <c r="DI358" s="261"/>
      <c r="DJ358" s="261"/>
      <c r="DK358" s="261"/>
      <c r="DL358" s="261"/>
      <c r="DM358" s="261"/>
      <c r="DN358" s="261"/>
      <c r="DO358" s="261"/>
      <c r="DP358" s="261"/>
      <c r="DQ358" s="261"/>
      <c r="DR358" s="261"/>
      <c r="DS358" s="261"/>
      <c r="DT358" s="261"/>
      <c r="DU358" s="261"/>
      <c r="DV358" s="261"/>
      <c r="DW358" s="261"/>
      <c r="DX358" s="261"/>
      <c r="DY358" s="261"/>
      <c r="DZ358" s="261"/>
      <c r="EA358" s="261"/>
      <c r="EB358" s="261"/>
      <c r="EC358" s="261"/>
      <c r="ED358" s="261"/>
      <c r="EE358" s="261"/>
      <c r="EF358" s="261"/>
      <c r="EG358" s="261"/>
      <c r="EH358" s="261"/>
      <c r="EI358" s="261"/>
      <c r="EJ358" s="261"/>
      <c r="EK358" s="261"/>
      <c r="EL358" s="261"/>
      <c r="EM358" s="261"/>
      <c r="EN358" s="261"/>
      <c r="EO358" s="261"/>
      <c r="EP358" s="261"/>
      <c r="EQ358" s="261"/>
      <c r="ER358" s="261"/>
      <c r="ES358" s="261"/>
      <c r="ET358" s="261"/>
      <c r="EU358" s="261"/>
      <c r="EV358" s="261"/>
      <c r="EW358" s="261"/>
      <c r="EX358" s="261"/>
      <c r="EY358" s="261"/>
      <c r="EZ358" s="261"/>
      <c r="FA358" s="261"/>
      <c r="FB358" s="261"/>
      <c r="FC358" s="261"/>
      <c r="FD358" s="261"/>
      <c r="FE358" s="261"/>
      <c r="FF358" s="261"/>
      <c r="FG358" s="261"/>
      <c r="FH358" s="261"/>
      <c r="FI358" s="261"/>
      <c r="FJ358" s="261"/>
      <c r="FK358" s="261"/>
      <c r="FL358" s="261"/>
      <c r="FM358" s="261"/>
      <c r="FN358" s="261"/>
      <c r="FO358" s="261"/>
      <c r="FP358" s="261"/>
      <c r="FQ358" s="261"/>
      <c r="FR358" s="261"/>
      <c r="FS358" s="261"/>
      <c r="FT358" s="261"/>
      <c r="FU358" s="261"/>
      <c r="FV358" s="261"/>
      <c r="FW358" s="261"/>
      <c r="FX358" s="261"/>
      <c r="FY358" s="261"/>
      <c r="FZ358" s="261"/>
      <c r="GA358" s="261"/>
      <c r="GB358" s="261"/>
      <c r="GC358" s="261"/>
      <c r="GD358" s="261"/>
      <c r="GE358" s="261"/>
      <c r="GF358" s="261"/>
      <c r="GG358" s="261"/>
      <c r="GH358" s="261"/>
      <c r="GI358" s="261"/>
      <c r="GJ358" s="261"/>
      <c r="GK358" s="261"/>
      <c r="GL358" s="261"/>
      <c r="GM358" s="261"/>
      <c r="GN358" s="261"/>
      <c r="GO358" s="261"/>
      <c r="GP358" s="261"/>
      <c r="GQ358" s="261"/>
      <c r="GR358" s="261"/>
      <c r="GS358" s="261"/>
      <c r="GT358" s="261"/>
      <c r="GU358" s="261"/>
      <c r="GV358" s="261"/>
      <c r="GW358" s="261"/>
      <c r="GX358" s="261"/>
      <c r="GY358" s="261"/>
      <c r="GZ358" s="261"/>
      <c r="HA358" s="261"/>
      <c r="HB358" s="261"/>
      <c r="HC358" s="261"/>
      <c r="HD358" s="261"/>
      <c r="HE358" s="261"/>
      <c r="HF358" s="261"/>
      <c r="HG358" s="261"/>
      <c r="HH358" s="261"/>
      <c r="HI358" s="261"/>
      <c r="HJ358" s="261"/>
      <c r="HK358" s="261"/>
      <c r="HL358" s="261"/>
      <c r="HM358" s="261"/>
      <c r="HN358" s="261"/>
      <c r="HO358" s="261"/>
      <c r="HP358" s="261"/>
      <c r="HQ358" s="261"/>
      <c r="HR358" s="261"/>
      <c r="HS358" s="261"/>
      <c r="HT358" s="261"/>
      <c r="HU358" s="261"/>
      <c r="HV358" s="261"/>
      <c r="HW358" s="261"/>
      <c r="HX358" s="261"/>
      <c r="HY358" s="261"/>
      <c r="HZ358" s="261"/>
      <c r="IA358" s="261"/>
      <c r="IB358" s="261"/>
      <c r="IC358" s="261"/>
      <c r="ID358" s="261"/>
      <c r="IE358" s="261"/>
      <c r="IF358" s="261"/>
      <c r="IG358" s="261"/>
      <c r="IH358" s="261"/>
      <c r="II358" s="261"/>
      <c r="IJ358" s="261"/>
      <c r="IK358" s="261"/>
      <c r="IL358" s="261"/>
      <c r="IM358" s="261"/>
      <c r="IN358" s="261"/>
      <c r="IO358" s="261"/>
      <c r="IP358" s="261"/>
      <c r="IQ358" s="261"/>
      <c r="IR358" s="261"/>
      <c r="IS358" s="261"/>
      <c r="IT358" s="261"/>
      <c r="IU358" s="261"/>
      <c r="IV358" s="261"/>
      <c r="IW358" s="261"/>
      <c r="IX358" s="261"/>
      <c r="IY358" s="261"/>
      <c r="IZ358" s="261"/>
      <c r="JA358" s="261"/>
      <c r="JB358" s="261"/>
      <c r="JC358" s="261"/>
      <c r="JD358" s="261"/>
      <c r="JE358" s="261"/>
      <c r="JF358" s="261"/>
      <c r="JG358" s="261"/>
      <c r="JH358" s="261"/>
      <c r="JI358" s="261"/>
      <c r="JJ358" s="261"/>
      <c r="JK358" s="261"/>
      <c r="JL358" s="261"/>
      <c r="JM358" s="261"/>
      <c r="JN358" s="261"/>
      <c r="JO358" s="261"/>
      <c r="JP358" s="261"/>
      <c r="JQ358" s="261"/>
      <c r="JR358" s="261"/>
      <c r="JS358" s="261"/>
      <c r="JT358" s="261"/>
      <c r="JU358" s="261"/>
      <c r="JV358" s="261"/>
      <c r="JW358" s="261"/>
      <c r="JX358" s="261"/>
      <c r="JY358" s="261"/>
      <c r="JZ358" s="261"/>
      <c r="KA358" s="261"/>
      <c r="KB358" s="261"/>
      <c r="KC358" s="261"/>
      <c r="KD358" s="261"/>
      <c r="KE358" s="261"/>
      <c r="KF358" s="261"/>
      <c r="KG358" s="261"/>
      <c r="KH358" s="261"/>
      <c r="KI358" s="261"/>
      <c r="KJ358" s="261"/>
      <c r="KK358" s="261"/>
      <c r="KL358" s="261"/>
      <c r="KM358" s="261"/>
      <c r="KN358" s="261"/>
      <c r="KO358" s="261"/>
      <c r="KP358" s="261"/>
      <c r="KQ358" s="261"/>
      <c r="KR358" s="261"/>
      <c r="KS358" s="261"/>
      <c r="KT358" s="261"/>
      <c r="KU358" s="261"/>
      <c r="KV358" s="261"/>
      <c r="KW358" s="261"/>
      <c r="KX358" s="261"/>
      <c r="KY358" s="261"/>
      <c r="KZ358" s="261"/>
      <c r="LA358" s="261"/>
      <c r="LB358" s="261"/>
      <c r="LC358" s="261"/>
      <c r="LD358" s="261"/>
      <c r="LE358" s="261"/>
      <c r="LF358" s="261"/>
      <c r="LG358" s="261"/>
      <c r="LH358" s="261"/>
      <c r="LI358" s="261"/>
      <c r="LJ358" s="261"/>
      <c r="LK358" s="261"/>
      <c r="LL358" s="261"/>
      <c r="LM358" s="261"/>
      <c r="LN358" s="261"/>
      <c r="LO358" s="261"/>
      <c r="LP358" s="261"/>
      <c r="LQ358" s="261"/>
      <c r="LR358" s="261"/>
      <c r="LS358" s="261"/>
      <c r="LT358" s="261"/>
      <c r="LU358" s="261"/>
      <c r="LV358" s="261"/>
      <c r="LW358" s="261"/>
      <c r="LX358" s="261"/>
      <c r="LY358" s="261"/>
      <c r="LZ358" s="261"/>
      <c r="MA358" s="261"/>
      <c r="MB358" s="261"/>
      <c r="MC358" s="261"/>
      <c r="MD358" s="261"/>
      <c r="ME358" s="261"/>
      <c r="MF358" s="261"/>
      <c r="MG358" s="261"/>
      <c r="MH358" s="261"/>
      <c r="MI358" s="261"/>
      <c r="MJ358" s="261"/>
      <c r="MK358" s="261"/>
      <c r="ML358" s="261"/>
      <c r="MM358" s="261"/>
      <c r="MN358" s="261"/>
      <c r="MO358" s="261"/>
      <c r="MP358" s="261"/>
      <c r="MQ358" s="261"/>
      <c r="MR358" s="261"/>
      <c r="MS358" s="261"/>
      <c r="MT358" s="261"/>
      <c r="MU358" s="261"/>
      <c r="MV358" s="261"/>
      <c r="MW358" s="261"/>
      <c r="MX358" s="261"/>
      <c r="MY358" s="261"/>
      <c r="MZ358" s="261"/>
      <c r="NA358" s="261"/>
      <c r="NB358" s="261"/>
      <c r="NC358" s="261"/>
      <c r="ND358" s="261"/>
      <c r="NE358" s="261"/>
      <c r="NF358" s="261"/>
      <c r="NG358" s="261"/>
      <c r="NH358" s="261"/>
      <c r="NI358" s="261"/>
      <c r="NJ358" s="261"/>
      <c r="NK358" s="261"/>
      <c r="NL358" s="261"/>
      <c r="NM358" s="261"/>
      <c r="NN358" s="261"/>
      <c r="NO358" s="261"/>
      <c r="NP358" s="261"/>
      <c r="NQ358" s="261"/>
      <c r="NR358" s="261"/>
      <c r="NS358" s="261"/>
      <c r="NT358" s="261"/>
      <c r="NU358" s="261"/>
      <c r="NV358" s="261"/>
      <c r="NW358" s="261"/>
      <c r="NX358" s="261"/>
      <c r="NY358" s="261"/>
      <c r="NZ358" s="261"/>
      <c r="OA358" s="261"/>
      <c r="OB358" s="261"/>
      <c r="OC358" s="261"/>
      <c r="OD358" s="261"/>
      <c r="OE358" s="261"/>
      <c r="OF358" s="261"/>
      <c r="OG358" s="261"/>
      <c r="OH358" s="261"/>
      <c r="OI358" s="261"/>
      <c r="OJ358" s="261"/>
      <c r="OK358" s="261"/>
      <c r="OL358" s="261"/>
      <c r="OM358" s="261"/>
      <c r="ON358" s="261"/>
      <c r="OO358" s="261"/>
      <c r="OP358" s="261"/>
      <c r="OQ358" s="261"/>
      <c r="OR358" s="261"/>
      <c r="OS358" s="261"/>
      <c r="OT358" s="261"/>
      <c r="OU358" s="261"/>
      <c r="OV358" s="261"/>
      <c r="OW358" s="261"/>
      <c r="OX358" s="261"/>
      <c r="OY358" s="261"/>
      <c r="OZ358" s="261"/>
      <c r="PA358" s="261"/>
      <c r="PB358" s="261"/>
      <c r="PC358" s="261"/>
      <c r="PD358" s="261"/>
      <c r="PE358" s="261"/>
      <c r="PF358" s="261"/>
      <c r="PG358" s="261"/>
      <c r="PH358" s="261"/>
      <c r="PI358" s="261"/>
      <c r="PJ358" s="261"/>
      <c r="PK358" s="261"/>
      <c r="PL358" s="261"/>
      <c r="PM358" s="261"/>
      <c r="PN358" s="261"/>
      <c r="PO358" s="261"/>
      <c r="PP358" s="261"/>
      <c r="PQ358" s="261"/>
      <c r="PR358" s="261"/>
      <c r="PS358" s="261"/>
      <c r="PT358" s="261"/>
      <c r="PU358" s="261"/>
      <c r="PV358" s="261"/>
      <c r="PW358" s="261"/>
      <c r="PX358" s="261"/>
      <c r="PY358" s="261"/>
      <c r="PZ358" s="261"/>
      <c r="QA358" s="261"/>
      <c r="QB358" s="261"/>
      <c r="QC358" s="261"/>
      <c r="QD358" s="261"/>
      <c r="QE358" s="261"/>
      <c r="QF358" s="261"/>
      <c r="QG358" s="261"/>
      <c r="QH358" s="261"/>
      <c r="QI358" s="261"/>
      <c r="QJ358" s="261"/>
      <c r="QK358" s="261"/>
      <c r="QL358" s="261"/>
      <c r="QM358" s="261"/>
      <c r="QN358" s="261"/>
      <c r="QO358" s="261"/>
      <c r="QP358" s="261"/>
      <c r="QQ358" s="261"/>
      <c r="QR358" s="261"/>
      <c r="QS358" s="261"/>
      <c r="QT358" s="261"/>
      <c r="QU358" s="261"/>
      <c r="QV358" s="261"/>
      <c r="QW358" s="261"/>
      <c r="QX358" s="261"/>
      <c r="QY358" s="261"/>
      <c r="QZ358" s="261"/>
      <c r="RA358" s="261"/>
      <c r="RB358" s="261"/>
      <c r="RC358" s="261"/>
      <c r="RD358" s="261"/>
      <c r="RE358" s="261"/>
      <c r="RF358" s="261"/>
      <c r="RG358" s="261"/>
      <c r="RH358" s="261"/>
      <c r="RI358" s="261"/>
      <c r="RJ358" s="261"/>
      <c r="RK358" s="261"/>
      <c r="RL358" s="261"/>
      <c r="RM358" s="261"/>
      <c r="RN358" s="261"/>
      <c r="RO358" s="261"/>
      <c r="RP358" s="261"/>
      <c r="RQ358" s="261"/>
      <c r="RR358" s="261"/>
      <c r="RS358" s="261"/>
      <c r="RT358" s="261"/>
      <c r="RU358" s="261"/>
      <c r="RV358" s="261"/>
      <c r="RW358" s="261"/>
      <c r="RX358" s="261"/>
      <c r="RY358" s="261"/>
      <c r="RZ358" s="261"/>
      <c r="SA358" s="261"/>
      <c r="SB358" s="261"/>
      <c r="SC358" s="261"/>
      <c r="SD358" s="261"/>
      <c r="SE358" s="261"/>
      <c r="SF358" s="261"/>
      <c r="SG358" s="261"/>
      <c r="SH358" s="261"/>
      <c r="SI358" s="261"/>
      <c r="SJ358" s="261"/>
      <c r="SK358" s="261"/>
      <c r="SL358" s="261"/>
      <c r="SM358" s="261"/>
      <c r="SN358" s="261"/>
      <c r="SO358" s="261"/>
      <c r="SP358" s="261"/>
      <c r="SQ358" s="261"/>
      <c r="SR358" s="261"/>
      <c r="SS358" s="261"/>
      <c r="ST358" s="261"/>
      <c r="SU358" s="261"/>
      <c r="SV358" s="261"/>
      <c r="SW358" s="261"/>
      <c r="SX358" s="261"/>
      <c r="SY358" s="261"/>
      <c r="SZ358" s="261"/>
      <c r="TA358" s="261"/>
      <c r="TB358" s="261"/>
      <c r="TC358" s="261"/>
      <c r="TD358" s="261"/>
      <c r="TE358" s="261"/>
      <c r="TF358" s="261"/>
      <c r="TG358" s="261"/>
      <c r="TH358" s="261"/>
      <c r="TI358" s="261"/>
      <c r="TJ358" s="261"/>
      <c r="TK358" s="261"/>
      <c r="TL358" s="261"/>
      <c r="TM358" s="261"/>
      <c r="TN358" s="261"/>
      <c r="TO358" s="261"/>
      <c r="TP358" s="261"/>
      <c r="TQ358" s="261"/>
      <c r="TR358" s="261"/>
      <c r="TS358" s="261"/>
      <c r="TT358" s="261"/>
      <c r="TU358" s="261"/>
      <c r="TV358" s="261"/>
      <c r="TW358" s="261"/>
      <c r="TX358" s="261"/>
      <c r="TY358" s="261"/>
      <c r="TZ358" s="261"/>
      <c r="UA358" s="261"/>
      <c r="UB358" s="261"/>
      <c r="UC358" s="261"/>
      <c r="UD358" s="261"/>
      <c r="UE358" s="261"/>
      <c r="UF358" s="261"/>
      <c r="UG358" s="261"/>
      <c r="UH358" s="261"/>
      <c r="UI358" s="261"/>
      <c r="UJ358" s="261"/>
      <c r="UK358" s="261"/>
      <c r="UL358" s="261"/>
      <c r="UM358" s="261"/>
      <c r="UN358" s="261"/>
      <c r="UO358" s="261"/>
      <c r="UP358" s="261"/>
      <c r="UQ358" s="261"/>
      <c r="UR358" s="261"/>
      <c r="US358" s="261"/>
      <c r="UT358" s="261"/>
      <c r="UU358" s="261"/>
      <c r="UV358" s="261"/>
      <c r="UW358" s="261"/>
      <c r="UX358" s="261"/>
      <c r="UY358" s="261"/>
      <c r="UZ358" s="261"/>
      <c r="VA358" s="261"/>
      <c r="VB358" s="261"/>
      <c r="VC358" s="261"/>
      <c r="VD358" s="261"/>
      <c r="VE358" s="261"/>
      <c r="VF358" s="261"/>
      <c r="VG358" s="261"/>
      <c r="VH358" s="261"/>
      <c r="VI358" s="261"/>
      <c r="VJ358" s="261"/>
      <c r="VK358" s="261"/>
      <c r="VL358" s="261"/>
      <c r="VM358" s="261"/>
      <c r="VN358" s="261"/>
      <c r="VO358" s="261"/>
      <c r="VP358" s="261"/>
      <c r="VQ358" s="261"/>
      <c r="VR358" s="261"/>
      <c r="VS358" s="261"/>
      <c r="VT358" s="261"/>
      <c r="VU358" s="261"/>
      <c r="VV358" s="261"/>
      <c r="VW358" s="261"/>
      <c r="VX358" s="261"/>
      <c r="VY358" s="261"/>
      <c r="VZ358" s="261"/>
      <c r="WA358" s="261"/>
      <c r="WB358" s="261"/>
      <c r="WC358" s="261"/>
      <c r="WD358" s="261"/>
      <c r="WE358" s="261"/>
      <c r="WF358" s="261"/>
      <c r="WG358" s="261"/>
      <c r="WH358" s="261"/>
      <c r="WI358" s="261"/>
      <c r="WJ358" s="261"/>
      <c r="WK358" s="261"/>
      <c r="WL358" s="261"/>
      <c r="WM358" s="261"/>
      <c r="WN358" s="261"/>
      <c r="WO358" s="261"/>
      <c r="WP358" s="261"/>
      <c r="WQ358" s="261"/>
      <c r="WR358" s="261"/>
      <c r="WS358" s="261"/>
      <c r="WT358" s="261"/>
      <c r="WU358" s="261"/>
      <c r="WV358" s="261"/>
      <c r="WW358" s="261"/>
      <c r="WX358" s="261"/>
      <c r="WY358" s="261"/>
      <c r="WZ358" s="261"/>
      <c r="XA358" s="261"/>
      <c r="XB358" s="261"/>
      <c r="XC358" s="261"/>
      <c r="XD358" s="261"/>
      <c r="XE358" s="261"/>
      <c r="XF358" s="261"/>
      <c r="XG358" s="261"/>
      <c r="XH358" s="261"/>
      <c r="XI358" s="261"/>
      <c r="XJ358" s="261"/>
      <c r="XK358" s="261"/>
      <c r="XL358" s="261"/>
      <c r="XM358" s="261"/>
      <c r="XN358" s="261"/>
      <c r="XO358" s="261"/>
      <c r="XP358" s="261"/>
      <c r="XQ358" s="261"/>
      <c r="XR358" s="261"/>
      <c r="XS358" s="261"/>
      <c r="XT358" s="261"/>
      <c r="XU358" s="261"/>
      <c r="XV358" s="261"/>
      <c r="XW358" s="261"/>
      <c r="XX358" s="261"/>
      <c r="XY358" s="261"/>
      <c r="XZ358" s="261"/>
      <c r="YA358" s="261"/>
      <c r="YB358" s="261"/>
      <c r="YC358" s="261"/>
      <c r="YD358" s="261"/>
      <c r="YE358" s="261"/>
      <c r="YF358" s="261"/>
      <c r="YG358" s="261"/>
      <c r="YH358" s="261"/>
      <c r="YI358" s="261"/>
      <c r="YJ358" s="261"/>
      <c r="YK358" s="261"/>
      <c r="YL358" s="261"/>
      <c r="YM358" s="261"/>
      <c r="YN358" s="261"/>
      <c r="YO358" s="261"/>
      <c r="YP358" s="261"/>
      <c r="YQ358" s="261"/>
      <c r="YR358" s="261"/>
      <c r="YS358" s="261"/>
      <c r="YT358" s="261"/>
      <c r="YU358" s="261"/>
      <c r="YV358" s="261"/>
      <c r="YW358" s="261"/>
      <c r="YX358" s="261"/>
      <c r="YY358" s="261"/>
      <c r="YZ358" s="261"/>
      <c r="ZA358" s="261"/>
      <c r="ZB358" s="261"/>
      <c r="ZC358" s="261"/>
      <c r="ZD358" s="261"/>
      <c r="ZE358" s="261"/>
      <c r="ZF358" s="261"/>
      <c r="ZG358" s="261"/>
      <c r="ZH358" s="261"/>
      <c r="ZI358" s="261"/>
      <c r="ZJ358" s="261"/>
      <c r="ZK358" s="261"/>
      <c r="ZL358" s="261"/>
      <c r="ZM358" s="261"/>
      <c r="ZN358" s="261"/>
      <c r="ZO358" s="261"/>
      <c r="ZP358" s="261"/>
      <c r="ZQ358" s="261"/>
      <c r="ZR358" s="261"/>
      <c r="ZS358" s="261"/>
      <c r="ZT358" s="261"/>
      <c r="ZU358" s="261"/>
      <c r="ZV358" s="261"/>
      <c r="ZW358" s="261"/>
      <c r="ZX358" s="261"/>
      <c r="ZY358" s="261"/>
      <c r="ZZ358" s="261"/>
      <c r="AAA358" s="261"/>
      <c r="AAB358" s="261"/>
      <c r="AAC358" s="261"/>
      <c r="AAD358" s="261"/>
      <c r="AAE358" s="261"/>
      <c r="AAF358" s="261"/>
      <c r="AAG358" s="261"/>
      <c r="AAH358" s="261"/>
      <c r="AAI358" s="261"/>
      <c r="AAJ358" s="261"/>
      <c r="AAK358" s="261"/>
      <c r="AAL358" s="261"/>
      <c r="AAM358" s="261"/>
      <c r="AAN358" s="261"/>
      <c r="AAO358" s="261"/>
      <c r="AAP358" s="261"/>
      <c r="AAQ358" s="261"/>
      <c r="AAR358" s="261"/>
      <c r="AAS358" s="261"/>
      <c r="AAT358" s="261"/>
      <c r="AAU358" s="261"/>
      <c r="AAV358" s="261"/>
      <c r="AAW358" s="261"/>
      <c r="AAX358" s="261"/>
      <c r="AAY358" s="261"/>
      <c r="AAZ358" s="261"/>
      <c r="ABA358" s="261"/>
      <c r="ABB358" s="261"/>
      <c r="ABC358" s="261"/>
      <c r="ABD358" s="261"/>
      <c r="ABE358" s="261"/>
      <c r="ABF358" s="261"/>
      <c r="ABG358" s="261"/>
      <c r="ABH358" s="261"/>
      <c r="ABI358" s="261"/>
      <c r="ABJ358" s="261"/>
      <c r="ABK358" s="261"/>
      <c r="ABL358" s="261"/>
      <c r="ABM358" s="261"/>
      <c r="ABN358" s="261"/>
      <c r="ABO358" s="261"/>
      <c r="ABP358" s="261"/>
      <c r="ABQ358" s="261"/>
      <c r="ABR358" s="261"/>
      <c r="ABS358" s="261"/>
      <c r="ABT358" s="261"/>
      <c r="ABU358" s="261"/>
      <c r="ABV358" s="261"/>
      <c r="ABW358" s="261"/>
      <c r="ABX358" s="261"/>
      <c r="ABY358" s="261"/>
      <c r="ABZ358" s="261"/>
      <c r="ACA358" s="261"/>
      <c r="ACB358" s="261"/>
      <c r="ACC358" s="261"/>
      <c r="ACD358" s="261"/>
      <c r="ACE358" s="261"/>
      <c r="ACF358" s="261"/>
      <c r="ACG358" s="261"/>
      <c r="ACH358" s="261"/>
      <c r="ACI358" s="261"/>
      <c r="ACJ358" s="261"/>
      <c r="ACK358" s="261"/>
      <c r="ACL358" s="261"/>
      <c r="ACM358" s="261"/>
      <c r="ACN358" s="261"/>
      <c r="ACO358" s="261"/>
      <c r="ACP358" s="261"/>
      <c r="ACQ358" s="261"/>
      <c r="ACR358" s="261"/>
      <c r="ACS358" s="261"/>
      <c r="ACT358" s="261"/>
      <c r="ACU358" s="261"/>
      <c r="ACV358" s="261"/>
      <c r="ACW358" s="261"/>
      <c r="ACX358" s="261"/>
      <c r="ACY358" s="261"/>
      <c r="ACZ358" s="261"/>
      <c r="ADA358" s="261"/>
      <c r="ADB358" s="261"/>
      <c r="ADC358" s="261"/>
      <c r="ADD358" s="261"/>
      <c r="ADE358" s="261"/>
      <c r="ADF358" s="261"/>
      <c r="ADG358" s="261"/>
      <c r="ADH358" s="261"/>
      <c r="ADI358" s="261"/>
      <c r="ADJ358" s="261"/>
      <c r="ADK358" s="261"/>
      <c r="ADL358" s="261"/>
      <c r="ADM358" s="261"/>
      <c r="ADN358" s="261"/>
      <c r="ADO358" s="261"/>
      <c r="ADP358" s="261"/>
      <c r="ADQ358" s="261"/>
      <c r="ADR358" s="261"/>
      <c r="ADS358" s="261"/>
      <c r="ADT358" s="261"/>
      <c r="ADU358" s="261"/>
      <c r="ADV358" s="261"/>
      <c r="ADW358" s="261"/>
      <c r="ADX358" s="261"/>
      <c r="ADY358" s="261"/>
      <c r="ADZ358" s="261"/>
      <c r="AEA358" s="261"/>
      <c r="AEB358" s="261"/>
      <c r="AEC358" s="261"/>
      <c r="AED358" s="261"/>
      <c r="AEE358" s="261"/>
      <c r="AEF358" s="261"/>
      <c r="AEG358" s="261"/>
      <c r="AEH358" s="261"/>
      <c r="AEI358" s="261"/>
      <c r="AEJ358" s="261"/>
      <c r="AEK358" s="261"/>
      <c r="AEL358" s="261"/>
      <c r="AEM358" s="261"/>
      <c r="AEN358" s="261"/>
      <c r="AEO358" s="261"/>
      <c r="AEP358" s="261"/>
      <c r="AEQ358" s="261"/>
      <c r="AER358" s="261"/>
      <c r="AES358" s="261"/>
      <c r="AET358" s="261"/>
      <c r="AEU358" s="261"/>
      <c r="AEV358" s="261"/>
      <c r="AEW358" s="261"/>
      <c r="AEX358" s="261"/>
      <c r="AEY358" s="261"/>
      <c r="AEZ358" s="261"/>
      <c r="AFA358" s="261"/>
      <c r="AFB358" s="261"/>
      <c r="AFC358" s="261"/>
      <c r="AFD358" s="261"/>
      <c r="AFE358" s="261"/>
      <c r="AFF358" s="261"/>
      <c r="AFG358" s="261"/>
      <c r="AFH358" s="261"/>
      <c r="AFI358" s="261"/>
      <c r="AFJ358" s="261"/>
      <c r="AFK358" s="261"/>
      <c r="AFL358" s="261"/>
      <c r="AFM358" s="261"/>
      <c r="AFN358" s="261"/>
      <c r="AFO358" s="261"/>
      <c r="AFP358" s="261"/>
      <c r="AFQ358" s="261"/>
      <c r="AFR358" s="261"/>
      <c r="AFS358" s="261"/>
      <c r="AFT358" s="261"/>
      <c r="AFU358" s="261"/>
      <c r="AFV358" s="261"/>
      <c r="AFW358" s="261"/>
      <c r="AFX358" s="261"/>
      <c r="AFY358" s="261"/>
      <c r="AFZ358" s="261"/>
      <c r="AGA358" s="261"/>
      <c r="AGB358" s="261"/>
      <c r="AGC358" s="261"/>
      <c r="AGD358" s="261"/>
      <c r="AGE358" s="261"/>
      <c r="AGF358" s="261"/>
      <c r="AGG358" s="261"/>
      <c r="AGH358" s="261"/>
      <c r="AGI358" s="261"/>
      <c r="AGJ358" s="261"/>
      <c r="AGK358" s="261"/>
      <c r="AGL358" s="261"/>
      <c r="AGM358" s="261"/>
      <c r="AGN358" s="261"/>
      <c r="AGO358" s="261"/>
      <c r="AGP358" s="261"/>
      <c r="AGQ358" s="261"/>
      <c r="AGR358" s="261"/>
      <c r="AGS358" s="261"/>
      <c r="AGT358" s="261"/>
      <c r="AGU358" s="261"/>
      <c r="AGV358" s="261"/>
      <c r="AGW358" s="261"/>
      <c r="AGX358" s="261"/>
      <c r="AGY358" s="261"/>
      <c r="AGZ358" s="261"/>
      <c r="AHA358" s="261"/>
      <c r="AHB358" s="261"/>
      <c r="AHC358" s="261"/>
      <c r="AHD358" s="261"/>
      <c r="AHE358" s="261"/>
      <c r="AHF358" s="261"/>
      <c r="AHG358" s="261"/>
      <c r="AHH358" s="261"/>
      <c r="AHI358" s="261"/>
      <c r="AHJ358" s="261"/>
      <c r="AHK358" s="261"/>
      <c r="AHL358" s="261"/>
      <c r="AHM358" s="261"/>
      <c r="AHN358" s="261"/>
      <c r="AHO358" s="261"/>
      <c r="AHP358" s="261"/>
      <c r="AHQ358" s="261"/>
      <c r="AHR358" s="261"/>
      <c r="AHS358" s="261"/>
      <c r="AHT358" s="261"/>
      <c r="AHU358" s="261"/>
      <c r="AHV358" s="261"/>
      <c r="AHW358" s="261"/>
      <c r="AHX358" s="261"/>
      <c r="AHY358" s="261"/>
      <c r="AHZ358" s="261"/>
      <c r="AIA358" s="261"/>
      <c r="AIB358" s="261"/>
      <c r="AIC358" s="261"/>
      <c r="AID358" s="261"/>
      <c r="AIE358" s="261"/>
      <c r="AIF358" s="261"/>
      <c r="AIG358" s="261"/>
      <c r="AIH358" s="261"/>
      <c r="AII358" s="261"/>
      <c r="AIJ358" s="261"/>
      <c r="AIK358" s="261"/>
      <c r="AIL358" s="261"/>
      <c r="AIM358" s="261"/>
      <c r="AIN358" s="261"/>
      <c r="AIO358" s="261"/>
      <c r="AIP358" s="261"/>
      <c r="AIQ358" s="261"/>
      <c r="AIR358" s="261"/>
      <c r="AIS358" s="261"/>
      <c r="AIT358" s="261"/>
      <c r="AIU358" s="261"/>
      <c r="AIV358" s="261"/>
      <c r="AIW358" s="261"/>
      <c r="AIX358" s="261"/>
      <c r="AIY358" s="261"/>
      <c r="AIZ358" s="261"/>
      <c r="AJA358" s="261"/>
      <c r="AJB358" s="261"/>
      <c r="AJC358" s="261"/>
      <c r="AJD358" s="261"/>
      <c r="AJE358" s="261"/>
      <c r="AJF358" s="261"/>
      <c r="AJG358" s="261"/>
      <c r="AJH358" s="261"/>
      <c r="AJI358" s="261"/>
      <c r="AJJ358" s="261"/>
      <c r="AJK358" s="261"/>
      <c r="AJL358" s="261"/>
      <c r="AJM358" s="261"/>
      <c r="AJN358" s="261"/>
      <c r="AJO358" s="261"/>
      <c r="AJP358" s="261"/>
      <c r="AJQ358" s="261"/>
      <c r="AJR358" s="261"/>
      <c r="AJS358" s="261"/>
      <c r="AJT358" s="261"/>
      <c r="AJU358" s="261"/>
      <c r="AJV358" s="261"/>
      <c r="AJW358" s="261"/>
      <c r="AJX358" s="261"/>
      <c r="AJY358" s="261"/>
      <c r="AJZ358" s="261"/>
      <c r="AKA358" s="261"/>
      <c r="AKB358" s="261"/>
      <c r="AKC358" s="261"/>
      <c r="AKD358" s="261"/>
      <c r="AKE358" s="261"/>
      <c r="AKF358" s="261"/>
      <c r="AKG358" s="261"/>
      <c r="AKH358" s="261"/>
      <c r="AKI358" s="261"/>
      <c r="AKJ358" s="261"/>
      <c r="AKK358" s="261"/>
      <c r="AKL358" s="261"/>
      <c r="AKM358" s="261"/>
      <c r="AKN358" s="261"/>
      <c r="AKO358" s="261"/>
      <c r="AKP358" s="261"/>
      <c r="AKQ358" s="261"/>
      <c r="AKR358" s="261"/>
      <c r="AKS358" s="261"/>
      <c r="AKT358" s="261"/>
      <c r="AKU358" s="261"/>
      <c r="AKV358" s="261"/>
      <c r="AKW358" s="261"/>
      <c r="AKX358" s="261"/>
      <c r="AKY358" s="261"/>
      <c r="AKZ358" s="261"/>
      <c r="ALA358" s="261"/>
      <c r="ALB358" s="261"/>
      <c r="ALC358" s="261"/>
      <c r="ALD358" s="261"/>
      <c r="ALE358" s="261"/>
      <c r="ALF358" s="261"/>
      <c r="ALG358" s="261"/>
      <c r="ALH358" s="261"/>
      <c r="ALI358" s="261"/>
      <c r="ALJ358" s="261"/>
      <c r="ALK358" s="261"/>
      <c r="ALL358" s="261"/>
      <c r="ALM358" s="261"/>
      <c r="ALN358" s="261"/>
      <c r="ALO358" s="261"/>
      <c r="ALP358" s="261"/>
      <c r="ALQ358" s="261"/>
      <c r="ALR358" s="261"/>
      <c r="ALS358" s="261"/>
      <c r="ALT358" s="261"/>
      <c r="ALU358" s="261"/>
      <c r="ALV358" s="261"/>
      <c r="ALW358" s="261"/>
      <c r="ALX358" s="261"/>
      <c r="ALY358" s="261"/>
      <c r="ALZ358" s="261"/>
      <c r="AMA358" s="261"/>
      <c r="AMB358" s="261"/>
      <c r="AMC358" s="261"/>
      <c r="AMD358" s="261"/>
      <c r="AME358" s="261"/>
      <c r="AMF358" s="261"/>
      <c r="AMG358" s="261"/>
      <c r="AMH358" s="261"/>
      <c r="AMI358" s="261"/>
      <c r="AMJ358" s="261"/>
      <c r="AMK358" s="261"/>
    </row>
    <row r="359" spans="1:1025" s="269" customFormat="1" x14ac:dyDescent="0.35">
      <c r="A359" s="261"/>
      <c r="B359" s="265"/>
      <c r="C359" s="266"/>
      <c r="D359" s="266"/>
      <c r="E359" s="266"/>
      <c r="F359" s="266"/>
      <c r="G359" s="266"/>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1"/>
      <c r="AD359" s="261"/>
      <c r="AE359" s="261"/>
      <c r="AF359" s="261"/>
      <c r="AG359" s="261"/>
      <c r="AH359" s="261"/>
      <c r="AI359" s="261"/>
      <c r="AJ359" s="261"/>
      <c r="AK359" s="261"/>
      <c r="AL359" s="261"/>
      <c r="AM359" s="261"/>
      <c r="AN359" s="261"/>
      <c r="AO359" s="261"/>
      <c r="AP359" s="261"/>
      <c r="AQ359" s="261"/>
      <c r="AR359" s="261"/>
      <c r="AS359" s="261"/>
      <c r="AT359" s="261"/>
      <c r="AU359" s="261"/>
      <c r="AV359" s="261"/>
      <c r="AW359" s="261"/>
      <c r="AX359" s="261"/>
      <c r="AY359" s="261"/>
      <c r="AZ359" s="261"/>
      <c r="BA359" s="261"/>
      <c r="BB359" s="261"/>
      <c r="BC359" s="261"/>
      <c r="BD359" s="261"/>
      <c r="BE359" s="261"/>
      <c r="BF359" s="261"/>
      <c r="BG359" s="261"/>
      <c r="BH359" s="261"/>
      <c r="BI359" s="261"/>
      <c r="BJ359" s="261"/>
      <c r="BK359" s="261"/>
      <c r="BL359" s="261"/>
      <c r="BM359" s="261"/>
      <c r="BN359" s="261"/>
      <c r="BO359" s="261"/>
      <c r="BP359" s="261"/>
      <c r="BQ359" s="261"/>
      <c r="BR359" s="261"/>
      <c r="BS359" s="261"/>
      <c r="BT359" s="261"/>
      <c r="BU359" s="261"/>
      <c r="BV359" s="261"/>
      <c r="BW359" s="261"/>
      <c r="BX359" s="261"/>
      <c r="BY359" s="261"/>
      <c r="BZ359" s="261"/>
      <c r="CA359" s="261"/>
      <c r="CB359" s="261"/>
      <c r="CC359" s="261"/>
      <c r="CD359" s="261"/>
      <c r="CE359" s="261"/>
      <c r="CF359" s="261"/>
      <c r="CG359" s="261"/>
      <c r="CH359" s="261"/>
      <c r="CI359" s="261"/>
      <c r="CJ359" s="261"/>
      <c r="CK359" s="261"/>
      <c r="CL359" s="261"/>
      <c r="CM359" s="261"/>
      <c r="CN359" s="261"/>
      <c r="CO359" s="261"/>
      <c r="CP359" s="261"/>
      <c r="CQ359" s="261"/>
      <c r="CR359" s="261"/>
      <c r="CS359" s="261"/>
      <c r="CT359" s="261"/>
      <c r="CU359" s="261"/>
      <c r="CV359" s="261"/>
      <c r="CW359" s="261"/>
      <c r="CX359" s="261"/>
      <c r="CY359" s="261"/>
      <c r="CZ359" s="261"/>
      <c r="DA359" s="261"/>
      <c r="DB359" s="261"/>
      <c r="DC359" s="261"/>
      <c r="DD359" s="261"/>
      <c r="DE359" s="261"/>
      <c r="DF359" s="261"/>
      <c r="DG359" s="261"/>
      <c r="DH359" s="261"/>
      <c r="DI359" s="261"/>
      <c r="DJ359" s="261"/>
      <c r="DK359" s="261"/>
      <c r="DL359" s="261"/>
      <c r="DM359" s="261"/>
      <c r="DN359" s="261"/>
      <c r="DO359" s="261"/>
      <c r="DP359" s="261"/>
      <c r="DQ359" s="261"/>
      <c r="DR359" s="261"/>
      <c r="DS359" s="261"/>
      <c r="DT359" s="261"/>
      <c r="DU359" s="261"/>
      <c r="DV359" s="261"/>
      <c r="DW359" s="261"/>
      <c r="DX359" s="261"/>
      <c r="DY359" s="261"/>
      <c r="DZ359" s="261"/>
      <c r="EA359" s="261"/>
      <c r="EB359" s="261"/>
      <c r="EC359" s="261"/>
      <c r="ED359" s="261"/>
      <c r="EE359" s="261"/>
      <c r="EF359" s="261"/>
      <c r="EG359" s="261"/>
      <c r="EH359" s="261"/>
      <c r="EI359" s="261"/>
      <c r="EJ359" s="261"/>
      <c r="EK359" s="261"/>
      <c r="EL359" s="261"/>
      <c r="EM359" s="261"/>
      <c r="EN359" s="261"/>
      <c r="EO359" s="261"/>
      <c r="EP359" s="261"/>
      <c r="EQ359" s="261"/>
      <c r="ER359" s="261"/>
      <c r="ES359" s="261"/>
      <c r="ET359" s="261"/>
      <c r="EU359" s="261"/>
      <c r="EV359" s="261"/>
      <c r="EW359" s="261"/>
      <c r="EX359" s="261"/>
      <c r="EY359" s="261"/>
      <c r="EZ359" s="261"/>
      <c r="FA359" s="261"/>
      <c r="FB359" s="261"/>
      <c r="FC359" s="261"/>
      <c r="FD359" s="261"/>
      <c r="FE359" s="261"/>
      <c r="FF359" s="261"/>
      <c r="FG359" s="261"/>
      <c r="FH359" s="261"/>
      <c r="FI359" s="261"/>
      <c r="FJ359" s="261"/>
      <c r="FK359" s="261"/>
      <c r="FL359" s="261"/>
      <c r="FM359" s="261"/>
      <c r="FN359" s="261"/>
      <c r="FO359" s="261"/>
      <c r="FP359" s="261"/>
      <c r="FQ359" s="261"/>
      <c r="FR359" s="261"/>
      <c r="FS359" s="261"/>
      <c r="FT359" s="261"/>
      <c r="FU359" s="261"/>
      <c r="FV359" s="261"/>
      <c r="FW359" s="261"/>
      <c r="FX359" s="261"/>
      <c r="FY359" s="261"/>
      <c r="FZ359" s="261"/>
      <c r="GA359" s="261"/>
      <c r="GB359" s="261"/>
      <c r="GC359" s="261"/>
      <c r="GD359" s="261"/>
      <c r="GE359" s="261"/>
      <c r="GF359" s="261"/>
      <c r="GG359" s="261"/>
      <c r="GH359" s="261"/>
      <c r="GI359" s="261"/>
      <c r="GJ359" s="261"/>
      <c r="GK359" s="261"/>
      <c r="GL359" s="261"/>
      <c r="GM359" s="261"/>
      <c r="GN359" s="261"/>
      <c r="GO359" s="261"/>
      <c r="GP359" s="261"/>
      <c r="GQ359" s="261"/>
      <c r="GR359" s="261"/>
      <c r="GS359" s="261"/>
      <c r="GT359" s="261"/>
      <c r="GU359" s="261"/>
      <c r="GV359" s="261"/>
      <c r="GW359" s="261"/>
      <c r="GX359" s="261"/>
      <c r="GY359" s="261"/>
      <c r="GZ359" s="261"/>
      <c r="HA359" s="261"/>
      <c r="HB359" s="261"/>
      <c r="HC359" s="261"/>
      <c r="HD359" s="261"/>
      <c r="HE359" s="261"/>
      <c r="HF359" s="261"/>
      <c r="HG359" s="261"/>
      <c r="HH359" s="261"/>
      <c r="HI359" s="261"/>
      <c r="HJ359" s="261"/>
      <c r="HK359" s="261"/>
      <c r="HL359" s="261"/>
      <c r="HM359" s="261"/>
      <c r="HN359" s="261"/>
      <c r="HO359" s="261"/>
      <c r="HP359" s="261"/>
      <c r="HQ359" s="261"/>
      <c r="HR359" s="261"/>
      <c r="HS359" s="261"/>
      <c r="HT359" s="261"/>
      <c r="HU359" s="261"/>
      <c r="HV359" s="261"/>
      <c r="HW359" s="261"/>
      <c r="HX359" s="261"/>
      <c r="HY359" s="261"/>
      <c r="HZ359" s="261"/>
      <c r="IA359" s="261"/>
      <c r="IB359" s="261"/>
      <c r="IC359" s="261"/>
      <c r="ID359" s="261"/>
      <c r="IE359" s="261"/>
      <c r="IF359" s="261"/>
      <c r="IG359" s="261"/>
      <c r="IH359" s="261"/>
      <c r="II359" s="261"/>
      <c r="IJ359" s="261"/>
      <c r="IK359" s="261"/>
      <c r="IL359" s="261"/>
      <c r="IM359" s="261"/>
      <c r="IN359" s="261"/>
      <c r="IO359" s="261"/>
      <c r="IP359" s="261"/>
      <c r="IQ359" s="261"/>
      <c r="IR359" s="261"/>
      <c r="IS359" s="261"/>
      <c r="IT359" s="261"/>
      <c r="IU359" s="261"/>
      <c r="IV359" s="261"/>
      <c r="IW359" s="261"/>
      <c r="IX359" s="261"/>
      <c r="IY359" s="261"/>
      <c r="IZ359" s="261"/>
      <c r="JA359" s="261"/>
      <c r="JB359" s="261"/>
      <c r="JC359" s="261"/>
      <c r="JD359" s="261"/>
      <c r="JE359" s="261"/>
      <c r="JF359" s="261"/>
      <c r="JG359" s="261"/>
      <c r="JH359" s="261"/>
      <c r="JI359" s="261"/>
      <c r="JJ359" s="261"/>
      <c r="JK359" s="261"/>
      <c r="JL359" s="261"/>
      <c r="JM359" s="261"/>
      <c r="JN359" s="261"/>
      <c r="JO359" s="261"/>
      <c r="JP359" s="261"/>
      <c r="JQ359" s="261"/>
      <c r="JR359" s="261"/>
      <c r="JS359" s="261"/>
      <c r="JT359" s="261"/>
      <c r="JU359" s="261"/>
      <c r="JV359" s="261"/>
      <c r="JW359" s="261"/>
      <c r="JX359" s="261"/>
      <c r="JY359" s="261"/>
      <c r="JZ359" s="261"/>
      <c r="KA359" s="261"/>
      <c r="KB359" s="261"/>
      <c r="KC359" s="261"/>
      <c r="KD359" s="261"/>
      <c r="KE359" s="261"/>
      <c r="KF359" s="261"/>
      <c r="KG359" s="261"/>
      <c r="KH359" s="261"/>
      <c r="KI359" s="261"/>
      <c r="KJ359" s="261"/>
      <c r="KK359" s="261"/>
      <c r="KL359" s="261"/>
      <c r="KM359" s="261"/>
      <c r="KN359" s="261"/>
      <c r="KO359" s="261"/>
      <c r="KP359" s="261"/>
      <c r="KQ359" s="261"/>
      <c r="KR359" s="261"/>
      <c r="KS359" s="261"/>
      <c r="KT359" s="261"/>
      <c r="KU359" s="261"/>
      <c r="KV359" s="261"/>
      <c r="KW359" s="261"/>
      <c r="KX359" s="261"/>
      <c r="KY359" s="261"/>
      <c r="KZ359" s="261"/>
      <c r="LA359" s="261"/>
      <c r="LB359" s="261"/>
      <c r="LC359" s="261"/>
      <c r="LD359" s="261"/>
      <c r="LE359" s="261"/>
      <c r="LF359" s="261"/>
      <c r="LG359" s="261"/>
      <c r="LH359" s="261"/>
      <c r="LI359" s="261"/>
      <c r="LJ359" s="261"/>
      <c r="LK359" s="261"/>
      <c r="LL359" s="261"/>
      <c r="LM359" s="261"/>
      <c r="LN359" s="261"/>
      <c r="LO359" s="261"/>
      <c r="LP359" s="261"/>
      <c r="LQ359" s="261"/>
      <c r="LR359" s="261"/>
      <c r="LS359" s="261"/>
      <c r="LT359" s="261"/>
      <c r="LU359" s="261"/>
      <c r="LV359" s="261"/>
      <c r="LW359" s="261"/>
      <c r="LX359" s="261"/>
      <c r="LY359" s="261"/>
      <c r="LZ359" s="261"/>
      <c r="MA359" s="261"/>
      <c r="MB359" s="261"/>
      <c r="MC359" s="261"/>
      <c r="MD359" s="261"/>
      <c r="ME359" s="261"/>
      <c r="MF359" s="261"/>
      <c r="MG359" s="261"/>
      <c r="MH359" s="261"/>
      <c r="MI359" s="261"/>
      <c r="MJ359" s="261"/>
      <c r="MK359" s="261"/>
      <c r="ML359" s="261"/>
      <c r="MM359" s="261"/>
      <c r="MN359" s="261"/>
      <c r="MO359" s="261"/>
      <c r="MP359" s="261"/>
      <c r="MQ359" s="261"/>
      <c r="MR359" s="261"/>
      <c r="MS359" s="261"/>
      <c r="MT359" s="261"/>
      <c r="MU359" s="261"/>
      <c r="MV359" s="261"/>
      <c r="MW359" s="261"/>
      <c r="MX359" s="261"/>
      <c r="MY359" s="261"/>
      <c r="MZ359" s="261"/>
      <c r="NA359" s="261"/>
      <c r="NB359" s="261"/>
      <c r="NC359" s="261"/>
      <c r="ND359" s="261"/>
      <c r="NE359" s="261"/>
      <c r="NF359" s="261"/>
      <c r="NG359" s="261"/>
      <c r="NH359" s="261"/>
      <c r="NI359" s="261"/>
      <c r="NJ359" s="261"/>
      <c r="NK359" s="261"/>
      <c r="NL359" s="261"/>
      <c r="NM359" s="261"/>
      <c r="NN359" s="261"/>
      <c r="NO359" s="261"/>
      <c r="NP359" s="261"/>
      <c r="NQ359" s="261"/>
      <c r="NR359" s="261"/>
      <c r="NS359" s="261"/>
      <c r="NT359" s="261"/>
      <c r="NU359" s="261"/>
      <c r="NV359" s="261"/>
      <c r="NW359" s="261"/>
      <c r="NX359" s="261"/>
      <c r="NY359" s="261"/>
      <c r="NZ359" s="261"/>
      <c r="OA359" s="261"/>
      <c r="OB359" s="261"/>
      <c r="OC359" s="261"/>
      <c r="OD359" s="261"/>
      <c r="OE359" s="261"/>
      <c r="OF359" s="261"/>
      <c r="OG359" s="261"/>
      <c r="OH359" s="261"/>
      <c r="OI359" s="261"/>
      <c r="OJ359" s="261"/>
      <c r="OK359" s="261"/>
      <c r="OL359" s="261"/>
      <c r="OM359" s="261"/>
      <c r="ON359" s="261"/>
      <c r="OO359" s="261"/>
      <c r="OP359" s="261"/>
      <c r="OQ359" s="261"/>
      <c r="OR359" s="261"/>
      <c r="OS359" s="261"/>
      <c r="OT359" s="261"/>
      <c r="OU359" s="261"/>
      <c r="OV359" s="261"/>
      <c r="OW359" s="261"/>
      <c r="OX359" s="261"/>
      <c r="OY359" s="261"/>
      <c r="OZ359" s="261"/>
      <c r="PA359" s="261"/>
      <c r="PB359" s="261"/>
      <c r="PC359" s="261"/>
      <c r="PD359" s="261"/>
      <c r="PE359" s="261"/>
      <c r="PF359" s="261"/>
      <c r="PG359" s="261"/>
      <c r="PH359" s="261"/>
      <c r="PI359" s="261"/>
      <c r="PJ359" s="261"/>
      <c r="PK359" s="261"/>
      <c r="PL359" s="261"/>
      <c r="PM359" s="261"/>
      <c r="PN359" s="261"/>
      <c r="PO359" s="261"/>
      <c r="PP359" s="261"/>
      <c r="PQ359" s="261"/>
      <c r="PR359" s="261"/>
      <c r="PS359" s="261"/>
      <c r="PT359" s="261"/>
      <c r="PU359" s="261"/>
      <c r="PV359" s="261"/>
      <c r="PW359" s="261"/>
      <c r="PX359" s="261"/>
      <c r="PY359" s="261"/>
      <c r="PZ359" s="261"/>
      <c r="QA359" s="261"/>
      <c r="QB359" s="261"/>
      <c r="QC359" s="261"/>
      <c r="QD359" s="261"/>
      <c r="QE359" s="261"/>
      <c r="QF359" s="261"/>
      <c r="QG359" s="261"/>
      <c r="QH359" s="261"/>
      <c r="QI359" s="261"/>
      <c r="QJ359" s="261"/>
      <c r="QK359" s="261"/>
      <c r="QL359" s="261"/>
      <c r="QM359" s="261"/>
      <c r="QN359" s="261"/>
      <c r="QO359" s="261"/>
      <c r="QP359" s="261"/>
      <c r="QQ359" s="261"/>
      <c r="QR359" s="261"/>
      <c r="QS359" s="261"/>
      <c r="QT359" s="261"/>
      <c r="QU359" s="261"/>
      <c r="QV359" s="261"/>
      <c r="QW359" s="261"/>
      <c r="QX359" s="261"/>
      <c r="QY359" s="261"/>
      <c r="QZ359" s="261"/>
      <c r="RA359" s="261"/>
      <c r="RB359" s="261"/>
      <c r="RC359" s="261"/>
      <c r="RD359" s="261"/>
      <c r="RE359" s="261"/>
      <c r="RF359" s="261"/>
      <c r="RG359" s="261"/>
      <c r="RH359" s="261"/>
      <c r="RI359" s="261"/>
      <c r="RJ359" s="261"/>
      <c r="RK359" s="261"/>
      <c r="RL359" s="261"/>
      <c r="RM359" s="261"/>
      <c r="RN359" s="261"/>
      <c r="RO359" s="261"/>
      <c r="RP359" s="261"/>
      <c r="RQ359" s="261"/>
      <c r="RR359" s="261"/>
      <c r="RS359" s="261"/>
      <c r="RT359" s="261"/>
      <c r="RU359" s="261"/>
      <c r="RV359" s="261"/>
      <c r="RW359" s="261"/>
      <c r="RX359" s="261"/>
      <c r="RY359" s="261"/>
      <c r="RZ359" s="261"/>
      <c r="SA359" s="261"/>
      <c r="SB359" s="261"/>
      <c r="SC359" s="261"/>
      <c r="SD359" s="261"/>
      <c r="SE359" s="261"/>
      <c r="SF359" s="261"/>
      <c r="SG359" s="261"/>
      <c r="SH359" s="261"/>
      <c r="SI359" s="261"/>
      <c r="SJ359" s="261"/>
      <c r="SK359" s="261"/>
      <c r="SL359" s="261"/>
      <c r="SM359" s="261"/>
      <c r="SN359" s="261"/>
      <c r="SO359" s="261"/>
      <c r="SP359" s="261"/>
      <c r="SQ359" s="261"/>
      <c r="SR359" s="261"/>
      <c r="SS359" s="261"/>
      <c r="ST359" s="261"/>
      <c r="SU359" s="261"/>
      <c r="SV359" s="261"/>
      <c r="SW359" s="261"/>
      <c r="SX359" s="261"/>
      <c r="SY359" s="261"/>
      <c r="SZ359" s="261"/>
      <c r="TA359" s="261"/>
      <c r="TB359" s="261"/>
      <c r="TC359" s="261"/>
      <c r="TD359" s="261"/>
      <c r="TE359" s="261"/>
      <c r="TF359" s="261"/>
      <c r="TG359" s="261"/>
      <c r="TH359" s="261"/>
      <c r="TI359" s="261"/>
      <c r="TJ359" s="261"/>
      <c r="TK359" s="261"/>
      <c r="TL359" s="261"/>
      <c r="TM359" s="261"/>
      <c r="TN359" s="261"/>
      <c r="TO359" s="261"/>
      <c r="TP359" s="261"/>
      <c r="TQ359" s="261"/>
      <c r="TR359" s="261"/>
      <c r="TS359" s="261"/>
      <c r="TT359" s="261"/>
      <c r="TU359" s="261"/>
      <c r="TV359" s="261"/>
      <c r="TW359" s="261"/>
      <c r="TX359" s="261"/>
      <c r="TY359" s="261"/>
      <c r="TZ359" s="261"/>
      <c r="UA359" s="261"/>
      <c r="UB359" s="261"/>
      <c r="UC359" s="261"/>
      <c r="UD359" s="261"/>
      <c r="UE359" s="261"/>
      <c r="UF359" s="261"/>
      <c r="UG359" s="261"/>
      <c r="UH359" s="261"/>
      <c r="UI359" s="261"/>
      <c r="UJ359" s="261"/>
      <c r="UK359" s="261"/>
      <c r="UL359" s="261"/>
      <c r="UM359" s="261"/>
      <c r="UN359" s="261"/>
      <c r="UO359" s="261"/>
      <c r="UP359" s="261"/>
      <c r="UQ359" s="261"/>
      <c r="UR359" s="261"/>
      <c r="US359" s="261"/>
      <c r="UT359" s="261"/>
      <c r="UU359" s="261"/>
      <c r="UV359" s="261"/>
      <c r="UW359" s="261"/>
      <c r="UX359" s="261"/>
      <c r="UY359" s="261"/>
      <c r="UZ359" s="261"/>
      <c r="VA359" s="261"/>
      <c r="VB359" s="261"/>
      <c r="VC359" s="261"/>
      <c r="VD359" s="261"/>
      <c r="VE359" s="261"/>
      <c r="VF359" s="261"/>
      <c r="VG359" s="261"/>
      <c r="VH359" s="261"/>
      <c r="VI359" s="261"/>
      <c r="VJ359" s="261"/>
      <c r="VK359" s="261"/>
      <c r="VL359" s="261"/>
      <c r="VM359" s="261"/>
      <c r="VN359" s="261"/>
      <c r="VO359" s="261"/>
      <c r="VP359" s="261"/>
      <c r="VQ359" s="261"/>
      <c r="VR359" s="261"/>
      <c r="VS359" s="261"/>
      <c r="VT359" s="261"/>
      <c r="VU359" s="261"/>
      <c r="VV359" s="261"/>
      <c r="VW359" s="261"/>
      <c r="VX359" s="261"/>
      <c r="VY359" s="261"/>
      <c r="VZ359" s="261"/>
      <c r="WA359" s="261"/>
      <c r="WB359" s="261"/>
      <c r="WC359" s="261"/>
      <c r="WD359" s="261"/>
      <c r="WE359" s="261"/>
      <c r="WF359" s="261"/>
      <c r="WG359" s="261"/>
      <c r="WH359" s="261"/>
      <c r="WI359" s="261"/>
      <c r="WJ359" s="261"/>
      <c r="WK359" s="261"/>
      <c r="WL359" s="261"/>
      <c r="WM359" s="261"/>
      <c r="WN359" s="261"/>
      <c r="WO359" s="261"/>
      <c r="WP359" s="261"/>
      <c r="WQ359" s="261"/>
      <c r="WR359" s="261"/>
      <c r="WS359" s="261"/>
      <c r="WT359" s="261"/>
      <c r="WU359" s="261"/>
      <c r="WV359" s="261"/>
      <c r="WW359" s="261"/>
      <c r="WX359" s="261"/>
      <c r="WY359" s="261"/>
      <c r="WZ359" s="261"/>
      <c r="XA359" s="261"/>
      <c r="XB359" s="261"/>
      <c r="XC359" s="261"/>
      <c r="XD359" s="261"/>
      <c r="XE359" s="261"/>
      <c r="XF359" s="261"/>
      <c r="XG359" s="261"/>
      <c r="XH359" s="261"/>
      <c r="XI359" s="261"/>
      <c r="XJ359" s="261"/>
      <c r="XK359" s="261"/>
      <c r="XL359" s="261"/>
      <c r="XM359" s="261"/>
      <c r="XN359" s="261"/>
      <c r="XO359" s="261"/>
      <c r="XP359" s="261"/>
      <c r="XQ359" s="261"/>
      <c r="XR359" s="261"/>
      <c r="XS359" s="261"/>
      <c r="XT359" s="261"/>
      <c r="XU359" s="261"/>
      <c r="XV359" s="261"/>
      <c r="XW359" s="261"/>
      <c r="XX359" s="261"/>
      <c r="XY359" s="261"/>
      <c r="XZ359" s="261"/>
      <c r="YA359" s="261"/>
      <c r="YB359" s="261"/>
      <c r="YC359" s="261"/>
      <c r="YD359" s="261"/>
      <c r="YE359" s="261"/>
      <c r="YF359" s="261"/>
      <c r="YG359" s="261"/>
      <c r="YH359" s="261"/>
      <c r="YI359" s="261"/>
      <c r="YJ359" s="261"/>
      <c r="YK359" s="261"/>
      <c r="YL359" s="261"/>
      <c r="YM359" s="261"/>
      <c r="YN359" s="261"/>
      <c r="YO359" s="261"/>
      <c r="YP359" s="261"/>
      <c r="YQ359" s="261"/>
      <c r="YR359" s="261"/>
      <c r="YS359" s="261"/>
      <c r="YT359" s="261"/>
      <c r="YU359" s="261"/>
      <c r="YV359" s="261"/>
      <c r="YW359" s="261"/>
      <c r="YX359" s="261"/>
      <c r="YY359" s="261"/>
      <c r="YZ359" s="261"/>
      <c r="ZA359" s="261"/>
      <c r="ZB359" s="261"/>
      <c r="ZC359" s="261"/>
      <c r="ZD359" s="261"/>
      <c r="ZE359" s="261"/>
      <c r="ZF359" s="261"/>
      <c r="ZG359" s="261"/>
      <c r="ZH359" s="261"/>
      <c r="ZI359" s="261"/>
      <c r="ZJ359" s="261"/>
      <c r="ZK359" s="261"/>
      <c r="ZL359" s="261"/>
      <c r="ZM359" s="261"/>
      <c r="ZN359" s="261"/>
      <c r="ZO359" s="261"/>
      <c r="ZP359" s="261"/>
      <c r="ZQ359" s="261"/>
      <c r="ZR359" s="261"/>
      <c r="ZS359" s="261"/>
      <c r="ZT359" s="261"/>
      <c r="ZU359" s="261"/>
      <c r="ZV359" s="261"/>
      <c r="ZW359" s="261"/>
      <c r="ZX359" s="261"/>
      <c r="ZY359" s="261"/>
      <c r="ZZ359" s="261"/>
      <c r="AAA359" s="261"/>
      <c r="AAB359" s="261"/>
      <c r="AAC359" s="261"/>
      <c r="AAD359" s="261"/>
      <c r="AAE359" s="261"/>
      <c r="AAF359" s="261"/>
      <c r="AAG359" s="261"/>
      <c r="AAH359" s="261"/>
      <c r="AAI359" s="261"/>
      <c r="AAJ359" s="261"/>
      <c r="AAK359" s="261"/>
      <c r="AAL359" s="261"/>
      <c r="AAM359" s="261"/>
      <c r="AAN359" s="261"/>
      <c r="AAO359" s="261"/>
      <c r="AAP359" s="261"/>
      <c r="AAQ359" s="261"/>
      <c r="AAR359" s="261"/>
      <c r="AAS359" s="261"/>
      <c r="AAT359" s="261"/>
      <c r="AAU359" s="261"/>
      <c r="AAV359" s="261"/>
      <c r="AAW359" s="261"/>
      <c r="AAX359" s="261"/>
      <c r="AAY359" s="261"/>
      <c r="AAZ359" s="261"/>
      <c r="ABA359" s="261"/>
      <c r="ABB359" s="261"/>
      <c r="ABC359" s="261"/>
      <c r="ABD359" s="261"/>
      <c r="ABE359" s="261"/>
      <c r="ABF359" s="261"/>
      <c r="ABG359" s="261"/>
      <c r="ABH359" s="261"/>
      <c r="ABI359" s="261"/>
      <c r="ABJ359" s="261"/>
      <c r="ABK359" s="261"/>
      <c r="ABL359" s="261"/>
      <c r="ABM359" s="261"/>
      <c r="ABN359" s="261"/>
      <c r="ABO359" s="261"/>
      <c r="ABP359" s="261"/>
      <c r="ABQ359" s="261"/>
      <c r="ABR359" s="261"/>
      <c r="ABS359" s="261"/>
      <c r="ABT359" s="261"/>
      <c r="ABU359" s="261"/>
      <c r="ABV359" s="261"/>
      <c r="ABW359" s="261"/>
      <c r="ABX359" s="261"/>
      <c r="ABY359" s="261"/>
      <c r="ABZ359" s="261"/>
      <c r="ACA359" s="261"/>
      <c r="ACB359" s="261"/>
      <c r="ACC359" s="261"/>
      <c r="ACD359" s="261"/>
      <c r="ACE359" s="261"/>
      <c r="ACF359" s="261"/>
      <c r="ACG359" s="261"/>
      <c r="ACH359" s="261"/>
      <c r="ACI359" s="261"/>
      <c r="ACJ359" s="261"/>
      <c r="ACK359" s="261"/>
      <c r="ACL359" s="261"/>
      <c r="ACM359" s="261"/>
      <c r="ACN359" s="261"/>
      <c r="ACO359" s="261"/>
      <c r="ACP359" s="261"/>
      <c r="ACQ359" s="261"/>
      <c r="ACR359" s="261"/>
      <c r="ACS359" s="261"/>
      <c r="ACT359" s="261"/>
      <c r="ACU359" s="261"/>
      <c r="ACV359" s="261"/>
      <c r="ACW359" s="261"/>
      <c r="ACX359" s="261"/>
      <c r="ACY359" s="261"/>
      <c r="ACZ359" s="261"/>
      <c r="ADA359" s="261"/>
      <c r="ADB359" s="261"/>
      <c r="ADC359" s="261"/>
      <c r="ADD359" s="261"/>
      <c r="ADE359" s="261"/>
      <c r="ADF359" s="261"/>
      <c r="ADG359" s="261"/>
      <c r="ADH359" s="261"/>
      <c r="ADI359" s="261"/>
      <c r="ADJ359" s="261"/>
      <c r="ADK359" s="261"/>
      <c r="ADL359" s="261"/>
      <c r="ADM359" s="261"/>
      <c r="ADN359" s="261"/>
      <c r="ADO359" s="261"/>
      <c r="ADP359" s="261"/>
      <c r="ADQ359" s="261"/>
      <c r="ADR359" s="261"/>
      <c r="ADS359" s="261"/>
      <c r="ADT359" s="261"/>
      <c r="ADU359" s="261"/>
      <c r="ADV359" s="261"/>
      <c r="ADW359" s="261"/>
      <c r="ADX359" s="261"/>
      <c r="ADY359" s="261"/>
      <c r="ADZ359" s="261"/>
      <c r="AEA359" s="261"/>
      <c r="AEB359" s="261"/>
      <c r="AEC359" s="261"/>
      <c r="AED359" s="261"/>
      <c r="AEE359" s="261"/>
      <c r="AEF359" s="261"/>
      <c r="AEG359" s="261"/>
      <c r="AEH359" s="261"/>
      <c r="AEI359" s="261"/>
      <c r="AEJ359" s="261"/>
      <c r="AEK359" s="261"/>
      <c r="AEL359" s="261"/>
      <c r="AEM359" s="261"/>
      <c r="AEN359" s="261"/>
      <c r="AEO359" s="261"/>
      <c r="AEP359" s="261"/>
      <c r="AEQ359" s="261"/>
      <c r="AER359" s="261"/>
      <c r="AES359" s="261"/>
      <c r="AET359" s="261"/>
      <c r="AEU359" s="261"/>
      <c r="AEV359" s="261"/>
      <c r="AEW359" s="261"/>
      <c r="AEX359" s="261"/>
      <c r="AEY359" s="261"/>
      <c r="AEZ359" s="261"/>
      <c r="AFA359" s="261"/>
      <c r="AFB359" s="261"/>
      <c r="AFC359" s="261"/>
      <c r="AFD359" s="261"/>
      <c r="AFE359" s="261"/>
      <c r="AFF359" s="261"/>
      <c r="AFG359" s="261"/>
      <c r="AFH359" s="261"/>
      <c r="AFI359" s="261"/>
      <c r="AFJ359" s="261"/>
      <c r="AFK359" s="261"/>
      <c r="AFL359" s="261"/>
      <c r="AFM359" s="261"/>
      <c r="AFN359" s="261"/>
      <c r="AFO359" s="261"/>
      <c r="AFP359" s="261"/>
      <c r="AFQ359" s="261"/>
      <c r="AFR359" s="261"/>
      <c r="AFS359" s="261"/>
      <c r="AFT359" s="261"/>
      <c r="AFU359" s="261"/>
      <c r="AFV359" s="261"/>
      <c r="AFW359" s="261"/>
      <c r="AFX359" s="261"/>
      <c r="AFY359" s="261"/>
      <c r="AFZ359" s="261"/>
      <c r="AGA359" s="261"/>
      <c r="AGB359" s="261"/>
      <c r="AGC359" s="261"/>
      <c r="AGD359" s="261"/>
      <c r="AGE359" s="261"/>
      <c r="AGF359" s="261"/>
      <c r="AGG359" s="261"/>
      <c r="AGH359" s="261"/>
      <c r="AGI359" s="261"/>
      <c r="AGJ359" s="261"/>
      <c r="AGK359" s="261"/>
      <c r="AGL359" s="261"/>
      <c r="AGM359" s="261"/>
      <c r="AGN359" s="261"/>
      <c r="AGO359" s="261"/>
      <c r="AGP359" s="261"/>
      <c r="AGQ359" s="261"/>
      <c r="AGR359" s="261"/>
      <c r="AGS359" s="261"/>
      <c r="AGT359" s="261"/>
      <c r="AGU359" s="261"/>
      <c r="AGV359" s="261"/>
      <c r="AGW359" s="261"/>
      <c r="AGX359" s="261"/>
      <c r="AGY359" s="261"/>
      <c r="AGZ359" s="261"/>
      <c r="AHA359" s="261"/>
      <c r="AHB359" s="261"/>
      <c r="AHC359" s="261"/>
      <c r="AHD359" s="261"/>
      <c r="AHE359" s="261"/>
      <c r="AHF359" s="261"/>
      <c r="AHG359" s="261"/>
      <c r="AHH359" s="261"/>
      <c r="AHI359" s="261"/>
      <c r="AHJ359" s="261"/>
      <c r="AHK359" s="261"/>
      <c r="AHL359" s="261"/>
      <c r="AHM359" s="261"/>
      <c r="AHN359" s="261"/>
      <c r="AHO359" s="261"/>
      <c r="AHP359" s="261"/>
      <c r="AHQ359" s="261"/>
      <c r="AHR359" s="261"/>
      <c r="AHS359" s="261"/>
      <c r="AHT359" s="261"/>
      <c r="AHU359" s="261"/>
      <c r="AHV359" s="261"/>
      <c r="AHW359" s="261"/>
      <c r="AHX359" s="261"/>
      <c r="AHY359" s="261"/>
      <c r="AHZ359" s="261"/>
      <c r="AIA359" s="261"/>
      <c r="AIB359" s="261"/>
      <c r="AIC359" s="261"/>
      <c r="AID359" s="261"/>
      <c r="AIE359" s="261"/>
      <c r="AIF359" s="261"/>
      <c r="AIG359" s="261"/>
      <c r="AIH359" s="261"/>
      <c r="AII359" s="261"/>
      <c r="AIJ359" s="261"/>
      <c r="AIK359" s="261"/>
      <c r="AIL359" s="261"/>
      <c r="AIM359" s="261"/>
      <c r="AIN359" s="261"/>
      <c r="AIO359" s="261"/>
      <c r="AIP359" s="261"/>
      <c r="AIQ359" s="261"/>
      <c r="AIR359" s="261"/>
      <c r="AIS359" s="261"/>
      <c r="AIT359" s="261"/>
      <c r="AIU359" s="261"/>
      <c r="AIV359" s="261"/>
      <c r="AIW359" s="261"/>
      <c r="AIX359" s="261"/>
      <c r="AIY359" s="261"/>
      <c r="AIZ359" s="261"/>
      <c r="AJA359" s="261"/>
      <c r="AJB359" s="261"/>
      <c r="AJC359" s="261"/>
      <c r="AJD359" s="261"/>
      <c r="AJE359" s="261"/>
      <c r="AJF359" s="261"/>
      <c r="AJG359" s="261"/>
      <c r="AJH359" s="261"/>
      <c r="AJI359" s="261"/>
      <c r="AJJ359" s="261"/>
      <c r="AJK359" s="261"/>
      <c r="AJL359" s="261"/>
      <c r="AJM359" s="261"/>
      <c r="AJN359" s="261"/>
      <c r="AJO359" s="261"/>
      <c r="AJP359" s="261"/>
      <c r="AJQ359" s="261"/>
      <c r="AJR359" s="261"/>
      <c r="AJS359" s="261"/>
      <c r="AJT359" s="261"/>
      <c r="AJU359" s="261"/>
      <c r="AJV359" s="261"/>
      <c r="AJW359" s="261"/>
      <c r="AJX359" s="261"/>
      <c r="AJY359" s="261"/>
      <c r="AJZ359" s="261"/>
      <c r="AKA359" s="261"/>
      <c r="AKB359" s="261"/>
      <c r="AKC359" s="261"/>
      <c r="AKD359" s="261"/>
      <c r="AKE359" s="261"/>
      <c r="AKF359" s="261"/>
      <c r="AKG359" s="261"/>
      <c r="AKH359" s="261"/>
      <c r="AKI359" s="261"/>
      <c r="AKJ359" s="261"/>
      <c r="AKK359" s="261"/>
      <c r="AKL359" s="261"/>
      <c r="AKM359" s="261"/>
      <c r="AKN359" s="261"/>
      <c r="AKO359" s="261"/>
      <c r="AKP359" s="261"/>
      <c r="AKQ359" s="261"/>
      <c r="AKR359" s="261"/>
      <c r="AKS359" s="261"/>
      <c r="AKT359" s="261"/>
      <c r="AKU359" s="261"/>
      <c r="AKV359" s="261"/>
      <c r="AKW359" s="261"/>
      <c r="AKX359" s="261"/>
      <c r="AKY359" s="261"/>
      <c r="AKZ359" s="261"/>
      <c r="ALA359" s="261"/>
      <c r="ALB359" s="261"/>
      <c r="ALC359" s="261"/>
      <c r="ALD359" s="261"/>
      <c r="ALE359" s="261"/>
      <c r="ALF359" s="261"/>
      <c r="ALG359" s="261"/>
      <c r="ALH359" s="261"/>
      <c r="ALI359" s="261"/>
      <c r="ALJ359" s="261"/>
      <c r="ALK359" s="261"/>
      <c r="ALL359" s="261"/>
      <c r="ALM359" s="261"/>
      <c r="ALN359" s="261"/>
      <c r="ALO359" s="261"/>
      <c r="ALP359" s="261"/>
      <c r="ALQ359" s="261"/>
      <c r="ALR359" s="261"/>
      <c r="ALS359" s="261"/>
      <c r="ALT359" s="261"/>
      <c r="ALU359" s="261"/>
      <c r="ALV359" s="261"/>
      <c r="ALW359" s="261"/>
      <c r="ALX359" s="261"/>
      <c r="ALY359" s="261"/>
      <c r="ALZ359" s="261"/>
      <c r="AMA359" s="261"/>
      <c r="AMB359" s="261"/>
      <c r="AMC359" s="261"/>
      <c r="AMD359" s="261"/>
      <c r="AME359" s="261"/>
      <c r="AMF359" s="261"/>
      <c r="AMG359" s="261"/>
      <c r="AMH359" s="261"/>
      <c r="AMI359" s="261"/>
      <c r="AMJ359" s="261"/>
      <c r="AMK359" s="261"/>
    </row>
    <row r="360" spans="1:1025" s="269" customFormat="1" x14ac:dyDescent="0.35">
      <c r="A360" s="261"/>
      <c r="B360" s="265"/>
      <c r="C360" s="266"/>
      <c r="D360" s="266"/>
      <c r="E360" s="266"/>
      <c r="F360" s="266"/>
      <c r="G360" s="266"/>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1"/>
      <c r="AD360" s="261"/>
      <c r="AE360" s="261"/>
      <c r="AF360" s="261"/>
      <c r="AG360" s="261"/>
      <c r="AH360" s="261"/>
      <c r="AI360" s="261"/>
      <c r="AJ360" s="261"/>
      <c r="AK360" s="261"/>
      <c r="AL360" s="261"/>
      <c r="AM360" s="261"/>
      <c r="AN360" s="261"/>
      <c r="AO360" s="261"/>
      <c r="AP360" s="261"/>
      <c r="AQ360" s="261"/>
      <c r="AR360" s="261"/>
      <c r="AS360" s="261"/>
      <c r="AT360" s="261"/>
      <c r="AU360" s="261"/>
      <c r="AV360" s="261"/>
      <c r="AW360" s="261"/>
      <c r="AX360" s="261"/>
      <c r="AY360" s="261"/>
      <c r="AZ360" s="261"/>
      <c r="BA360" s="261"/>
      <c r="BB360" s="261"/>
      <c r="BC360" s="261"/>
      <c r="BD360" s="261"/>
      <c r="BE360" s="261"/>
      <c r="BF360" s="261"/>
      <c r="BG360" s="261"/>
      <c r="BH360" s="261"/>
      <c r="BI360" s="261"/>
      <c r="BJ360" s="261"/>
      <c r="BK360" s="261"/>
      <c r="BL360" s="261"/>
      <c r="BM360" s="261"/>
      <c r="BN360" s="261"/>
      <c r="BO360" s="261"/>
      <c r="BP360" s="261"/>
      <c r="BQ360" s="261"/>
      <c r="BR360" s="261"/>
      <c r="BS360" s="261"/>
      <c r="BT360" s="261"/>
      <c r="BU360" s="261"/>
      <c r="BV360" s="261"/>
      <c r="BW360" s="261"/>
      <c r="BX360" s="261"/>
      <c r="BY360" s="261"/>
      <c r="BZ360" s="261"/>
      <c r="CA360" s="261"/>
      <c r="CB360" s="261"/>
      <c r="CC360" s="261"/>
      <c r="CD360" s="261"/>
      <c r="CE360" s="261"/>
      <c r="CF360" s="261"/>
      <c r="CG360" s="261"/>
      <c r="CH360" s="261"/>
      <c r="CI360" s="261"/>
      <c r="CJ360" s="261"/>
      <c r="CK360" s="261"/>
      <c r="CL360" s="261"/>
      <c r="CM360" s="261"/>
      <c r="CN360" s="261"/>
      <c r="CO360" s="261"/>
      <c r="CP360" s="261"/>
      <c r="CQ360" s="261"/>
      <c r="CR360" s="261"/>
      <c r="CS360" s="261"/>
      <c r="CT360" s="261"/>
      <c r="CU360" s="261"/>
      <c r="CV360" s="261"/>
      <c r="CW360" s="261"/>
      <c r="CX360" s="261"/>
      <c r="CY360" s="261"/>
      <c r="CZ360" s="261"/>
      <c r="DA360" s="261"/>
      <c r="DB360" s="261"/>
      <c r="DC360" s="261"/>
      <c r="DD360" s="261"/>
      <c r="DE360" s="261"/>
      <c r="DF360" s="261"/>
      <c r="DG360" s="261"/>
      <c r="DH360" s="261"/>
      <c r="DI360" s="261"/>
      <c r="DJ360" s="261"/>
      <c r="DK360" s="261"/>
      <c r="DL360" s="261"/>
      <c r="DM360" s="261"/>
      <c r="DN360" s="261"/>
      <c r="DO360" s="261"/>
      <c r="DP360" s="261"/>
      <c r="DQ360" s="261"/>
      <c r="DR360" s="261"/>
      <c r="DS360" s="261"/>
      <c r="DT360" s="261"/>
      <c r="DU360" s="261"/>
      <c r="DV360" s="261"/>
      <c r="DW360" s="261"/>
      <c r="DX360" s="261"/>
      <c r="DY360" s="261"/>
      <c r="DZ360" s="261"/>
      <c r="EA360" s="261"/>
      <c r="EB360" s="261"/>
      <c r="EC360" s="261"/>
      <c r="ED360" s="261"/>
      <c r="EE360" s="261"/>
      <c r="EF360" s="261"/>
      <c r="EG360" s="261"/>
      <c r="EH360" s="261"/>
      <c r="EI360" s="261"/>
      <c r="EJ360" s="261"/>
      <c r="EK360" s="261"/>
      <c r="EL360" s="261"/>
      <c r="EM360" s="261"/>
      <c r="EN360" s="261"/>
      <c r="EO360" s="261"/>
      <c r="EP360" s="261"/>
      <c r="EQ360" s="261"/>
      <c r="ER360" s="261"/>
      <c r="ES360" s="261"/>
      <c r="ET360" s="261"/>
      <c r="EU360" s="261"/>
      <c r="EV360" s="261"/>
      <c r="EW360" s="261"/>
      <c r="EX360" s="261"/>
      <c r="EY360" s="261"/>
      <c r="EZ360" s="261"/>
      <c r="FA360" s="261"/>
      <c r="FB360" s="261"/>
      <c r="FC360" s="261"/>
      <c r="FD360" s="261"/>
      <c r="FE360" s="261"/>
      <c r="FF360" s="261"/>
      <c r="FG360" s="261"/>
      <c r="FH360" s="261"/>
      <c r="FI360" s="261"/>
      <c r="FJ360" s="261"/>
      <c r="FK360" s="261"/>
      <c r="FL360" s="261"/>
      <c r="FM360" s="261"/>
      <c r="FN360" s="261"/>
      <c r="FO360" s="261"/>
      <c r="FP360" s="261"/>
      <c r="FQ360" s="261"/>
      <c r="FR360" s="261"/>
      <c r="FS360" s="261"/>
      <c r="FT360" s="261"/>
      <c r="FU360" s="261"/>
      <c r="FV360" s="261"/>
      <c r="FW360" s="261"/>
      <c r="FX360" s="261"/>
      <c r="FY360" s="261"/>
      <c r="FZ360" s="261"/>
      <c r="GA360" s="261"/>
      <c r="GB360" s="261"/>
      <c r="GC360" s="261"/>
      <c r="GD360" s="261"/>
      <c r="GE360" s="261"/>
      <c r="GF360" s="261"/>
      <c r="GG360" s="261"/>
      <c r="GH360" s="261"/>
      <c r="GI360" s="261"/>
      <c r="GJ360" s="261"/>
      <c r="GK360" s="261"/>
      <c r="GL360" s="261"/>
      <c r="GM360" s="261"/>
      <c r="GN360" s="261"/>
      <c r="GO360" s="261"/>
      <c r="GP360" s="261"/>
      <c r="GQ360" s="261"/>
      <c r="GR360" s="261"/>
      <c r="GS360" s="261"/>
      <c r="GT360" s="261"/>
      <c r="GU360" s="261"/>
      <c r="GV360" s="261"/>
      <c r="GW360" s="261"/>
      <c r="GX360" s="261"/>
      <c r="GY360" s="261"/>
      <c r="GZ360" s="261"/>
      <c r="HA360" s="261"/>
      <c r="HB360" s="261"/>
      <c r="HC360" s="261"/>
      <c r="HD360" s="261"/>
      <c r="HE360" s="261"/>
      <c r="HF360" s="261"/>
      <c r="HG360" s="261"/>
      <c r="HH360" s="261"/>
      <c r="HI360" s="261"/>
      <c r="HJ360" s="261"/>
      <c r="HK360" s="261"/>
      <c r="HL360" s="261"/>
      <c r="HM360" s="261"/>
      <c r="HN360" s="261"/>
      <c r="HO360" s="261"/>
      <c r="HP360" s="261"/>
      <c r="HQ360" s="261"/>
      <c r="HR360" s="261"/>
      <c r="HS360" s="261"/>
      <c r="HT360" s="261"/>
      <c r="HU360" s="261"/>
      <c r="HV360" s="261"/>
      <c r="HW360" s="261"/>
      <c r="HX360" s="261"/>
      <c r="HY360" s="261"/>
      <c r="HZ360" s="261"/>
      <c r="IA360" s="261"/>
      <c r="IB360" s="261"/>
      <c r="IC360" s="261"/>
      <c r="ID360" s="261"/>
      <c r="IE360" s="261"/>
      <c r="IF360" s="261"/>
      <c r="IG360" s="261"/>
      <c r="IH360" s="261"/>
      <c r="II360" s="261"/>
      <c r="IJ360" s="261"/>
      <c r="IK360" s="261"/>
      <c r="IL360" s="261"/>
      <c r="IM360" s="261"/>
      <c r="IN360" s="261"/>
      <c r="IO360" s="261"/>
      <c r="IP360" s="261"/>
      <c r="IQ360" s="261"/>
      <c r="IR360" s="261"/>
      <c r="IS360" s="261"/>
      <c r="IT360" s="261"/>
      <c r="IU360" s="261"/>
      <c r="IV360" s="261"/>
      <c r="IW360" s="261"/>
      <c r="IX360" s="261"/>
      <c r="IY360" s="261"/>
      <c r="IZ360" s="261"/>
      <c r="JA360" s="261"/>
      <c r="JB360" s="261"/>
      <c r="JC360" s="261"/>
      <c r="JD360" s="261"/>
      <c r="JE360" s="261"/>
      <c r="JF360" s="261"/>
      <c r="JG360" s="261"/>
      <c r="JH360" s="261"/>
      <c r="JI360" s="261"/>
      <c r="JJ360" s="261"/>
      <c r="JK360" s="261"/>
      <c r="JL360" s="261"/>
      <c r="JM360" s="261"/>
      <c r="JN360" s="261"/>
      <c r="JO360" s="261"/>
      <c r="JP360" s="261"/>
      <c r="JQ360" s="261"/>
      <c r="JR360" s="261"/>
      <c r="JS360" s="261"/>
      <c r="JT360" s="261"/>
      <c r="JU360" s="261"/>
      <c r="JV360" s="261"/>
      <c r="JW360" s="261"/>
      <c r="JX360" s="261"/>
      <c r="JY360" s="261"/>
      <c r="JZ360" s="261"/>
      <c r="KA360" s="261"/>
      <c r="KB360" s="261"/>
      <c r="KC360" s="261"/>
      <c r="KD360" s="261"/>
      <c r="KE360" s="261"/>
      <c r="KF360" s="261"/>
      <c r="KG360" s="261"/>
      <c r="KH360" s="261"/>
      <c r="KI360" s="261"/>
      <c r="KJ360" s="261"/>
      <c r="KK360" s="261"/>
      <c r="KL360" s="261"/>
      <c r="KM360" s="261"/>
      <c r="KN360" s="261"/>
      <c r="KO360" s="261"/>
      <c r="KP360" s="261"/>
      <c r="KQ360" s="261"/>
      <c r="KR360" s="261"/>
      <c r="KS360" s="261"/>
      <c r="KT360" s="261"/>
      <c r="KU360" s="261"/>
      <c r="KV360" s="261"/>
      <c r="KW360" s="261"/>
      <c r="KX360" s="261"/>
      <c r="KY360" s="261"/>
      <c r="KZ360" s="261"/>
      <c r="LA360" s="261"/>
      <c r="LB360" s="261"/>
      <c r="LC360" s="261"/>
      <c r="LD360" s="261"/>
      <c r="LE360" s="261"/>
      <c r="LF360" s="261"/>
      <c r="LG360" s="261"/>
      <c r="LH360" s="261"/>
      <c r="LI360" s="261"/>
      <c r="LJ360" s="261"/>
      <c r="LK360" s="261"/>
      <c r="LL360" s="261"/>
      <c r="LM360" s="261"/>
      <c r="LN360" s="261"/>
      <c r="LO360" s="261"/>
      <c r="LP360" s="261"/>
      <c r="LQ360" s="261"/>
      <c r="LR360" s="261"/>
      <c r="LS360" s="261"/>
      <c r="LT360" s="261"/>
      <c r="LU360" s="261"/>
      <c r="LV360" s="261"/>
      <c r="LW360" s="261"/>
      <c r="LX360" s="261"/>
      <c r="LY360" s="261"/>
      <c r="LZ360" s="261"/>
      <c r="MA360" s="261"/>
      <c r="MB360" s="261"/>
      <c r="MC360" s="261"/>
      <c r="MD360" s="261"/>
      <c r="ME360" s="261"/>
      <c r="MF360" s="261"/>
      <c r="MG360" s="261"/>
      <c r="MH360" s="261"/>
      <c r="MI360" s="261"/>
      <c r="MJ360" s="261"/>
      <c r="MK360" s="261"/>
      <c r="ML360" s="261"/>
      <c r="MM360" s="261"/>
      <c r="MN360" s="261"/>
      <c r="MO360" s="261"/>
      <c r="MP360" s="261"/>
      <c r="MQ360" s="261"/>
      <c r="MR360" s="261"/>
      <c r="MS360" s="261"/>
      <c r="MT360" s="261"/>
      <c r="MU360" s="261"/>
      <c r="MV360" s="261"/>
      <c r="MW360" s="261"/>
      <c r="MX360" s="261"/>
      <c r="MY360" s="261"/>
      <c r="MZ360" s="261"/>
      <c r="NA360" s="261"/>
      <c r="NB360" s="261"/>
      <c r="NC360" s="261"/>
      <c r="ND360" s="261"/>
      <c r="NE360" s="261"/>
      <c r="NF360" s="261"/>
      <c r="NG360" s="261"/>
      <c r="NH360" s="261"/>
      <c r="NI360" s="261"/>
      <c r="NJ360" s="261"/>
      <c r="NK360" s="261"/>
      <c r="NL360" s="261"/>
      <c r="NM360" s="261"/>
      <c r="NN360" s="261"/>
      <c r="NO360" s="261"/>
      <c r="NP360" s="261"/>
      <c r="NQ360" s="261"/>
      <c r="NR360" s="261"/>
      <c r="NS360" s="261"/>
      <c r="NT360" s="261"/>
      <c r="NU360" s="261"/>
      <c r="NV360" s="261"/>
      <c r="NW360" s="261"/>
      <c r="NX360" s="261"/>
      <c r="NY360" s="261"/>
      <c r="NZ360" s="261"/>
      <c r="OA360" s="261"/>
      <c r="OB360" s="261"/>
      <c r="OC360" s="261"/>
      <c r="OD360" s="261"/>
      <c r="OE360" s="261"/>
      <c r="OF360" s="261"/>
      <c r="OG360" s="261"/>
      <c r="OH360" s="261"/>
      <c r="OI360" s="261"/>
      <c r="OJ360" s="261"/>
      <c r="OK360" s="261"/>
      <c r="OL360" s="261"/>
      <c r="OM360" s="261"/>
      <c r="ON360" s="261"/>
      <c r="OO360" s="261"/>
      <c r="OP360" s="261"/>
      <c r="OQ360" s="261"/>
      <c r="OR360" s="261"/>
      <c r="OS360" s="261"/>
      <c r="OT360" s="261"/>
      <c r="OU360" s="261"/>
      <c r="OV360" s="261"/>
      <c r="OW360" s="261"/>
      <c r="OX360" s="261"/>
      <c r="OY360" s="261"/>
      <c r="OZ360" s="261"/>
      <c r="PA360" s="261"/>
      <c r="PB360" s="261"/>
      <c r="PC360" s="261"/>
      <c r="PD360" s="261"/>
      <c r="PE360" s="261"/>
      <c r="PF360" s="261"/>
      <c r="PG360" s="261"/>
      <c r="PH360" s="261"/>
      <c r="PI360" s="261"/>
      <c r="PJ360" s="261"/>
      <c r="PK360" s="261"/>
      <c r="PL360" s="261"/>
      <c r="PM360" s="261"/>
      <c r="PN360" s="261"/>
      <c r="PO360" s="261"/>
      <c r="PP360" s="261"/>
      <c r="PQ360" s="261"/>
      <c r="PR360" s="261"/>
      <c r="PS360" s="261"/>
      <c r="PT360" s="261"/>
      <c r="PU360" s="261"/>
      <c r="PV360" s="261"/>
      <c r="PW360" s="261"/>
      <c r="PX360" s="261"/>
      <c r="PY360" s="261"/>
      <c r="PZ360" s="261"/>
      <c r="QA360" s="261"/>
      <c r="QB360" s="261"/>
      <c r="QC360" s="261"/>
      <c r="QD360" s="261"/>
      <c r="QE360" s="261"/>
      <c r="QF360" s="261"/>
      <c r="QG360" s="261"/>
      <c r="QH360" s="261"/>
      <c r="QI360" s="261"/>
      <c r="QJ360" s="261"/>
      <c r="QK360" s="261"/>
      <c r="QL360" s="261"/>
      <c r="QM360" s="261"/>
      <c r="QN360" s="261"/>
      <c r="QO360" s="261"/>
      <c r="QP360" s="261"/>
      <c r="QQ360" s="261"/>
      <c r="QR360" s="261"/>
      <c r="QS360" s="261"/>
      <c r="QT360" s="261"/>
      <c r="QU360" s="261"/>
      <c r="QV360" s="261"/>
      <c r="QW360" s="261"/>
      <c r="QX360" s="261"/>
      <c r="QY360" s="261"/>
      <c r="QZ360" s="261"/>
      <c r="RA360" s="261"/>
      <c r="RB360" s="261"/>
      <c r="RC360" s="261"/>
      <c r="RD360" s="261"/>
      <c r="RE360" s="261"/>
      <c r="RF360" s="261"/>
      <c r="RG360" s="261"/>
      <c r="RH360" s="261"/>
      <c r="RI360" s="261"/>
      <c r="RJ360" s="261"/>
      <c r="RK360" s="261"/>
      <c r="RL360" s="261"/>
      <c r="RM360" s="261"/>
      <c r="RN360" s="261"/>
      <c r="RO360" s="261"/>
      <c r="RP360" s="261"/>
      <c r="RQ360" s="261"/>
      <c r="RR360" s="261"/>
      <c r="RS360" s="261"/>
      <c r="RT360" s="261"/>
      <c r="RU360" s="261"/>
      <c r="RV360" s="261"/>
      <c r="RW360" s="261"/>
      <c r="RX360" s="261"/>
      <c r="RY360" s="261"/>
      <c r="RZ360" s="261"/>
      <c r="SA360" s="261"/>
      <c r="SB360" s="261"/>
      <c r="SC360" s="261"/>
      <c r="SD360" s="261"/>
      <c r="SE360" s="261"/>
      <c r="SF360" s="261"/>
      <c r="SG360" s="261"/>
      <c r="SH360" s="261"/>
      <c r="SI360" s="261"/>
      <c r="SJ360" s="261"/>
      <c r="SK360" s="261"/>
      <c r="SL360" s="261"/>
      <c r="SM360" s="261"/>
      <c r="SN360" s="261"/>
      <c r="SO360" s="261"/>
      <c r="SP360" s="261"/>
      <c r="SQ360" s="261"/>
      <c r="SR360" s="261"/>
      <c r="SS360" s="261"/>
      <c r="ST360" s="261"/>
      <c r="SU360" s="261"/>
      <c r="SV360" s="261"/>
      <c r="SW360" s="261"/>
      <c r="SX360" s="261"/>
      <c r="SY360" s="261"/>
      <c r="SZ360" s="261"/>
      <c r="TA360" s="261"/>
      <c r="TB360" s="261"/>
      <c r="TC360" s="261"/>
      <c r="TD360" s="261"/>
      <c r="TE360" s="261"/>
      <c r="TF360" s="261"/>
      <c r="TG360" s="261"/>
      <c r="TH360" s="261"/>
      <c r="TI360" s="261"/>
      <c r="TJ360" s="261"/>
      <c r="TK360" s="261"/>
      <c r="TL360" s="261"/>
      <c r="TM360" s="261"/>
      <c r="TN360" s="261"/>
      <c r="TO360" s="261"/>
      <c r="TP360" s="261"/>
      <c r="TQ360" s="261"/>
      <c r="TR360" s="261"/>
      <c r="TS360" s="261"/>
      <c r="TT360" s="261"/>
      <c r="TU360" s="261"/>
      <c r="TV360" s="261"/>
      <c r="TW360" s="261"/>
      <c r="TX360" s="261"/>
      <c r="TY360" s="261"/>
      <c r="TZ360" s="261"/>
      <c r="UA360" s="261"/>
      <c r="UB360" s="261"/>
      <c r="UC360" s="261"/>
      <c r="UD360" s="261"/>
      <c r="UE360" s="261"/>
      <c r="UF360" s="261"/>
      <c r="UG360" s="261"/>
      <c r="UH360" s="261"/>
      <c r="UI360" s="261"/>
      <c r="UJ360" s="261"/>
      <c r="UK360" s="261"/>
      <c r="UL360" s="261"/>
      <c r="UM360" s="261"/>
      <c r="UN360" s="261"/>
      <c r="UO360" s="261"/>
      <c r="UP360" s="261"/>
      <c r="UQ360" s="261"/>
      <c r="UR360" s="261"/>
      <c r="US360" s="261"/>
      <c r="UT360" s="261"/>
      <c r="UU360" s="261"/>
      <c r="UV360" s="261"/>
      <c r="UW360" s="261"/>
      <c r="UX360" s="261"/>
      <c r="UY360" s="261"/>
      <c r="UZ360" s="261"/>
      <c r="VA360" s="261"/>
      <c r="VB360" s="261"/>
      <c r="VC360" s="261"/>
      <c r="VD360" s="261"/>
      <c r="VE360" s="261"/>
      <c r="VF360" s="261"/>
      <c r="VG360" s="261"/>
      <c r="VH360" s="261"/>
      <c r="VI360" s="261"/>
      <c r="VJ360" s="261"/>
      <c r="VK360" s="261"/>
      <c r="VL360" s="261"/>
      <c r="VM360" s="261"/>
      <c r="VN360" s="261"/>
      <c r="VO360" s="261"/>
      <c r="VP360" s="261"/>
      <c r="VQ360" s="261"/>
      <c r="VR360" s="261"/>
      <c r="VS360" s="261"/>
      <c r="VT360" s="261"/>
      <c r="VU360" s="261"/>
      <c r="VV360" s="261"/>
      <c r="VW360" s="261"/>
      <c r="VX360" s="261"/>
      <c r="VY360" s="261"/>
      <c r="VZ360" s="261"/>
      <c r="WA360" s="261"/>
      <c r="WB360" s="261"/>
      <c r="WC360" s="261"/>
      <c r="WD360" s="261"/>
      <c r="WE360" s="261"/>
      <c r="WF360" s="261"/>
      <c r="WG360" s="261"/>
      <c r="WH360" s="261"/>
      <c r="WI360" s="261"/>
      <c r="WJ360" s="261"/>
      <c r="WK360" s="261"/>
      <c r="WL360" s="261"/>
      <c r="WM360" s="261"/>
      <c r="WN360" s="261"/>
      <c r="WO360" s="261"/>
      <c r="WP360" s="261"/>
      <c r="WQ360" s="261"/>
      <c r="WR360" s="261"/>
      <c r="WS360" s="261"/>
      <c r="WT360" s="261"/>
      <c r="WU360" s="261"/>
      <c r="WV360" s="261"/>
      <c r="WW360" s="261"/>
      <c r="WX360" s="261"/>
      <c r="WY360" s="261"/>
      <c r="WZ360" s="261"/>
      <c r="XA360" s="261"/>
      <c r="XB360" s="261"/>
      <c r="XC360" s="261"/>
      <c r="XD360" s="261"/>
      <c r="XE360" s="261"/>
      <c r="XF360" s="261"/>
      <c r="XG360" s="261"/>
      <c r="XH360" s="261"/>
      <c r="XI360" s="261"/>
      <c r="XJ360" s="261"/>
      <c r="XK360" s="261"/>
      <c r="XL360" s="261"/>
      <c r="XM360" s="261"/>
      <c r="XN360" s="261"/>
      <c r="XO360" s="261"/>
      <c r="XP360" s="261"/>
      <c r="XQ360" s="261"/>
      <c r="XR360" s="261"/>
      <c r="XS360" s="261"/>
      <c r="XT360" s="261"/>
      <c r="XU360" s="261"/>
      <c r="XV360" s="261"/>
      <c r="XW360" s="261"/>
      <c r="XX360" s="261"/>
      <c r="XY360" s="261"/>
      <c r="XZ360" s="261"/>
      <c r="YA360" s="261"/>
      <c r="YB360" s="261"/>
      <c r="YC360" s="261"/>
      <c r="YD360" s="261"/>
      <c r="YE360" s="261"/>
      <c r="YF360" s="261"/>
      <c r="YG360" s="261"/>
      <c r="YH360" s="261"/>
      <c r="YI360" s="261"/>
      <c r="YJ360" s="261"/>
      <c r="YK360" s="261"/>
      <c r="YL360" s="261"/>
      <c r="YM360" s="261"/>
      <c r="YN360" s="261"/>
      <c r="YO360" s="261"/>
      <c r="YP360" s="261"/>
      <c r="YQ360" s="261"/>
      <c r="YR360" s="261"/>
      <c r="YS360" s="261"/>
      <c r="YT360" s="261"/>
      <c r="YU360" s="261"/>
      <c r="YV360" s="261"/>
      <c r="YW360" s="261"/>
      <c r="YX360" s="261"/>
      <c r="YY360" s="261"/>
      <c r="YZ360" s="261"/>
      <c r="ZA360" s="261"/>
      <c r="ZB360" s="261"/>
      <c r="ZC360" s="261"/>
      <c r="ZD360" s="261"/>
      <c r="ZE360" s="261"/>
      <c r="ZF360" s="261"/>
      <c r="ZG360" s="261"/>
      <c r="ZH360" s="261"/>
      <c r="ZI360" s="261"/>
      <c r="ZJ360" s="261"/>
      <c r="ZK360" s="261"/>
      <c r="ZL360" s="261"/>
      <c r="ZM360" s="261"/>
      <c r="ZN360" s="261"/>
      <c r="ZO360" s="261"/>
      <c r="ZP360" s="261"/>
      <c r="ZQ360" s="261"/>
      <c r="ZR360" s="261"/>
      <c r="ZS360" s="261"/>
      <c r="ZT360" s="261"/>
      <c r="ZU360" s="261"/>
      <c r="ZV360" s="261"/>
      <c r="ZW360" s="261"/>
      <c r="ZX360" s="261"/>
      <c r="ZY360" s="261"/>
      <c r="ZZ360" s="261"/>
      <c r="AAA360" s="261"/>
      <c r="AAB360" s="261"/>
      <c r="AAC360" s="261"/>
      <c r="AAD360" s="261"/>
      <c r="AAE360" s="261"/>
      <c r="AAF360" s="261"/>
      <c r="AAG360" s="261"/>
      <c r="AAH360" s="261"/>
      <c r="AAI360" s="261"/>
      <c r="AAJ360" s="261"/>
      <c r="AAK360" s="261"/>
      <c r="AAL360" s="261"/>
      <c r="AAM360" s="261"/>
      <c r="AAN360" s="261"/>
      <c r="AAO360" s="261"/>
      <c r="AAP360" s="261"/>
      <c r="AAQ360" s="261"/>
      <c r="AAR360" s="261"/>
      <c r="AAS360" s="261"/>
      <c r="AAT360" s="261"/>
      <c r="AAU360" s="261"/>
      <c r="AAV360" s="261"/>
      <c r="AAW360" s="261"/>
      <c r="AAX360" s="261"/>
      <c r="AAY360" s="261"/>
      <c r="AAZ360" s="261"/>
      <c r="ABA360" s="261"/>
      <c r="ABB360" s="261"/>
      <c r="ABC360" s="261"/>
      <c r="ABD360" s="261"/>
      <c r="ABE360" s="261"/>
      <c r="ABF360" s="261"/>
      <c r="ABG360" s="261"/>
      <c r="ABH360" s="261"/>
      <c r="ABI360" s="261"/>
      <c r="ABJ360" s="261"/>
      <c r="ABK360" s="261"/>
      <c r="ABL360" s="261"/>
      <c r="ABM360" s="261"/>
      <c r="ABN360" s="261"/>
      <c r="ABO360" s="261"/>
      <c r="ABP360" s="261"/>
      <c r="ABQ360" s="261"/>
      <c r="ABR360" s="261"/>
      <c r="ABS360" s="261"/>
      <c r="ABT360" s="261"/>
      <c r="ABU360" s="261"/>
      <c r="ABV360" s="261"/>
      <c r="ABW360" s="261"/>
      <c r="ABX360" s="261"/>
      <c r="ABY360" s="261"/>
      <c r="ABZ360" s="261"/>
      <c r="ACA360" s="261"/>
      <c r="ACB360" s="261"/>
      <c r="ACC360" s="261"/>
      <c r="ACD360" s="261"/>
      <c r="ACE360" s="261"/>
      <c r="ACF360" s="261"/>
      <c r="ACG360" s="261"/>
      <c r="ACH360" s="261"/>
      <c r="ACI360" s="261"/>
      <c r="ACJ360" s="261"/>
      <c r="ACK360" s="261"/>
      <c r="ACL360" s="261"/>
      <c r="ACM360" s="261"/>
      <c r="ACN360" s="261"/>
      <c r="ACO360" s="261"/>
      <c r="ACP360" s="261"/>
      <c r="ACQ360" s="261"/>
      <c r="ACR360" s="261"/>
      <c r="ACS360" s="261"/>
      <c r="ACT360" s="261"/>
      <c r="ACU360" s="261"/>
      <c r="ACV360" s="261"/>
      <c r="ACW360" s="261"/>
      <c r="ACX360" s="261"/>
      <c r="ACY360" s="261"/>
      <c r="ACZ360" s="261"/>
      <c r="ADA360" s="261"/>
      <c r="ADB360" s="261"/>
      <c r="ADC360" s="261"/>
      <c r="ADD360" s="261"/>
      <c r="ADE360" s="261"/>
      <c r="ADF360" s="261"/>
      <c r="ADG360" s="261"/>
      <c r="ADH360" s="261"/>
      <c r="ADI360" s="261"/>
      <c r="ADJ360" s="261"/>
      <c r="ADK360" s="261"/>
      <c r="ADL360" s="261"/>
      <c r="ADM360" s="261"/>
      <c r="ADN360" s="261"/>
      <c r="ADO360" s="261"/>
      <c r="ADP360" s="261"/>
      <c r="ADQ360" s="261"/>
      <c r="ADR360" s="261"/>
      <c r="ADS360" s="261"/>
      <c r="ADT360" s="261"/>
      <c r="ADU360" s="261"/>
      <c r="ADV360" s="261"/>
      <c r="ADW360" s="261"/>
      <c r="ADX360" s="261"/>
      <c r="ADY360" s="261"/>
      <c r="ADZ360" s="261"/>
      <c r="AEA360" s="261"/>
      <c r="AEB360" s="261"/>
      <c r="AEC360" s="261"/>
      <c r="AED360" s="261"/>
      <c r="AEE360" s="261"/>
      <c r="AEF360" s="261"/>
      <c r="AEG360" s="261"/>
      <c r="AEH360" s="261"/>
      <c r="AEI360" s="261"/>
      <c r="AEJ360" s="261"/>
      <c r="AEK360" s="261"/>
      <c r="AEL360" s="261"/>
      <c r="AEM360" s="261"/>
      <c r="AEN360" s="261"/>
      <c r="AEO360" s="261"/>
      <c r="AEP360" s="261"/>
      <c r="AEQ360" s="261"/>
      <c r="AER360" s="261"/>
      <c r="AES360" s="261"/>
      <c r="AET360" s="261"/>
      <c r="AEU360" s="261"/>
      <c r="AEV360" s="261"/>
      <c r="AEW360" s="261"/>
      <c r="AEX360" s="261"/>
      <c r="AEY360" s="261"/>
      <c r="AEZ360" s="261"/>
      <c r="AFA360" s="261"/>
      <c r="AFB360" s="261"/>
      <c r="AFC360" s="261"/>
      <c r="AFD360" s="261"/>
      <c r="AFE360" s="261"/>
      <c r="AFF360" s="261"/>
      <c r="AFG360" s="261"/>
      <c r="AFH360" s="261"/>
      <c r="AFI360" s="261"/>
      <c r="AFJ360" s="261"/>
      <c r="AFK360" s="261"/>
      <c r="AFL360" s="261"/>
      <c r="AFM360" s="261"/>
      <c r="AFN360" s="261"/>
      <c r="AFO360" s="261"/>
      <c r="AFP360" s="261"/>
      <c r="AFQ360" s="261"/>
      <c r="AFR360" s="261"/>
      <c r="AFS360" s="261"/>
      <c r="AFT360" s="261"/>
      <c r="AFU360" s="261"/>
      <c r="AFV360" s="261"/>
      <c r="AFW360" s="261"/>
      <c r="AFX360" s="261"/>
      <c r="AFY360" s="261"/>
      <c r="AFZ360" s="261"/>
      <c r="AGA360" s="261"/>
      <c r="AGB360" s="261"/>
      <c r="AGC360" s="261"/>
      <c r="AGD360" s="261"/>
      <c r="AGE360" s="261"/>
      <c r="AGF360" s="261"/>
      <c r="AGG360" s="261"/>
      <c r="AGH360" s="261"/>
      <c r="AGI360" s="261"/>
      <c r="AGJ360" s="261"/>
      <c r="AGK360" s="261"/>
      <c r="AGL360" s="261"/>
      <c r="AGM360" s="261"/>
      <c r="AGN360" s="261"/>
      <c r="AGO360" s="261"/>
      <c r="AGP360" s="261"/>
      <c r="AGQ360" s="261"/>
      <c r="AGR360" s="261"/>
      <c r="AGS360" s="261"/>
      <c r="AGT360" s="261"/>
      <c r="AGU360" s="261"/>
      <c r="AGV360" s="261"/>
      <c r="AGW360" s="261"/>
      <c r="AGX360" s="261"/>
      <c r="AGY360" s="261"/>
      <c r="AGZ360" s="261"/>
      <c r="AHA360" s="261"/>
      <c r="AHB360" s="261"/>
      <c r="AHC360" s="261"/>
      <c r="AHD360" s="261"/>
      <c r="AHE360" s="261"/>
      <c r="AHF360" s="261"/>
      <c r="AHG360" s="261"/>
      <c r="AHH360" s="261"/>
      <c r="AHI360" s="261"/>
      <c r="AHJ360" s="261"/>
      <c r="AHK360" s="261"/>
      <c r="AHL360" s="261"/>
      <c r="AHM360" s="261"/>
      <c r="AHN360" s="261"/>
      <c r="AHO360" s="261"/>
      <c r="AHP360" s="261"/>
      <c r="AHQ360" s="261"/>
      <c r="AHR360" s="261"/>
      <c r="AHS360" s="261"/>
      <c r="AHT360" s="261"/>
      <c r="AHU360" s="261"/>
      <c r="AHV360" s="261"/>
      <c r="AHW360" s="261"/>
      <c r="AHX360" s="261"/>
      <c r="AHY360" s="261"/>
      <c r="AHZ360" s="261"/>
      <c r="AIA360" s="261"/>
      <c r="AIB360" s="261"/>
      <c r="AIC360" s="261"/>
      <c r="AID360" s="261"/>
      <c r="AIE360" s="261"/>
      <c r="AIF360" s="261"/>
      <c r="AIG360" s="261"/>
      <c r="AIH360" s="261"/>
      <c r="AII360" s="261"/>
      <c r="AIJ360" s="261"/>
      <c r="AIK360" s="261"/>
      <c r="AIL360" s="261"/>
      <c r="AIM360" s="261"/>
      <c r="AIN360" s="261"/>
      <c r="AIO360" s="261"/>
      <c r="AIP360" s="261"/>
      <c r="AIQ360" s="261"/>
      <c r="AIR360" s="261"/>
      <c r="AIS360" s="261"/>
      <c r="AIT360" s="261"/>
      <c r="AIU360" s="261"/>
      <c r="AIV360" s="261"/>
      <c r="AIW360" s="261"/>
      <c r="AIX360" s="261"/>
      <c r="AIY360" s="261"/>
      <c r="AIZ360" s="261"/>
      <c r="AJA360" s="261"/>
      <c r="AJB360" s="261"/>
      <c r="AJC360" s="261"/>
      <c r="AJD360" s="261"/>
      <c r="AJE360" s="261"/>
      <c r="AJF360" s="261"/>
      <c r="AJG360" s="261"/>
      <c r="AJH360" s="261"/>
      <c r="AJI360" s="261"/>
      <c r="AJJ360" s="261"/>
      <c r="AJK360" s="261"/>
      <c r="AJL360" s="261"/>
      <c r="AJM360" s="261"/>
      <c r="AJN360" s="261"/>
      <c r="AJO360" s="261"/>
      <c r="AJP360" s="261"/>
      <c r="AJQ360" s="261"/>
      <c r="AJR360" s="261"/>
      <c r="AJS360" s="261"/>
      <c r="AJT360" s="261"/>
      <c r="AJU360" s="261"/>
      <c r="AJV360" s="261"/>
      <c r="AJW360" s="261"/>
      <c r="AJX360" s="261"/>
      <c r="AJY360" s="261"/>
      <c r="AJZ360" s="261"/>
      <c r="AKA360" s="261"/>
      <c r="AKB360" s="261"/>
      <c r="AKC360" s="261"/>
      <c r="AKD360" s="261"/>
      <c r="AKE360" s="261"/>
      <c r="AKF360" s="261"/>
      <c r="AKG360" s="261"/>
      <c r="AKH360" s="261"/>
      <c r="AKI360" s="261"/>
      <c r="AKJ360" s="261"/>
      <c r="AKK360" s="261"/>
      <c r="AKL360" s="261"/>
      <c r="AKM360" s="261"/>
      <c r="AKN360" s="261"/>
      <c r="AKO360" s="261"/>
      <c r="AKP360" s="261"/>
      <c r="AKQ360" s="261"/>
      <c r="AKR360" s="261"/>
      <c r="AKS360" s="261"/>
      <c r="AKT360" s="261"/>
      <c r="AKU360" s="261"/>
      <c r="AKV360" s="261"/>
      <c r="AKW360" s="261"/>
      <c r="AKX360" s="261"/>
      <c r="AKY360" s="261"/>
      <c r="AKZ360" s="261"/>
      <c r="ALA360" s="261"/>
      <c r="ALB360" s="261"/>
      <c r="ALC360" s="261"/>
      <c r="ALD360" s="261"/>
      <c r="ALE360" s="261"/>
      <c r="ALF360" s="261"/>
      <c r="ALG360" s="261"/>
      <c r="ALH360" s="261"/>
      <c r="ALI360" s="261"/>
      <c r="ALJ360" s="261"/>
      <c r="ALK360" s="261"/>
      <c r="ALL360" s="261"/>
      <c r="ALM360" s="261"/>
      <c r="ALN360" s="261"/>
      <c r="ALO360" s="261"/>
      <c r="ALP360" s="261"/>
      <c r="ALQ360" s="261"/>
      <c r="ALR360" s="261"/>
      <c r="ALS360" s="261"/>
      <c r="ALT360" s="261"/>
      <c r="ALU360" s="261"/>
      <c r="ALV360" s="261"/>
      <c r="ALW360" s="261"/>
      <c r="ALX360" s="261"/>
      <c r="ALY360" s="261"/>
      <c r="ALZ360" s="261"/>
      <c r="AMA360" s="261"/>
      <c r="AMB360" s="261"/>
      <c r="AMC360" s="261"/>
      <c r="AMD360" s="261"/>
      <c r="AME360" s="261"/>
      <c r="AMF360" s="261"/>
      <c r="AMG360" s="261"/>
      <c r="AMH360" s="261"/>
      <c r="AMI360" s="261"/>
      <c r="AMJ360" s="261"/>
      <c r="AMK360" s="261"/>
    </row>
    <row r="361" spans="1:1025" s="269" customFormat="1" x14ac:dyDescent="0.35">
      <c r="A361" s="261"/>
      <c r="B361" s="265"/>
      <c r="C361" s="266"/>
      <c r="D361" s="266"/>
      <c r="E361" s="266"/>
      <c r="F361" s="266"/>
      <c r="G361" s="266"/>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261"/>
      <c r="AE361" s="261"/>
      <c r="AF361" s="261"/>
      <c r="AG361" s="261"/>
      <c r="AH361" s="261"/>
      <c r="AI361" s="261"/>
      <c r="AJ361" s="261"/>
      <c r="AK361" s="261"/>
      <c r="AL361" s="261"/>
      <c r="AM361" s="261"/>
      <c r="AN361" s="261"/>
      <c r="AO361" s="261"/>
      <c r="AP361" s="261"/>
      <c r="AQ361" s="261"/>
      <c r="AR361" s="261"/>
      <c r="AS361" s="261"/>
      <c r="AT361" s="261"/>
      <c r="AU361" s="261"/>
      <c r="AV361" s="261"/>
      <c r="AW361" s="261"/>
      <c r="AX361" s="261"/>
      <c r="AY361" s="261"/>
      <c r="AZ361" s="261"/>
      <c r="BA361" s="261"/>
      <c r="BB361" s="261"/>
      <c r="BC361" s="261"/>
      <c r="BD361" s="261"/>
      <c r="BE361" s="261"/>
      <c r="BF361" s="261"/>
      <c r="BG361" s="261"/>
      <c r="BH361" s="261"/>
      <c r="BI361" s="261"/>
      <c r="BJ361" s="261"/>
      <c r="BK361" s="261"/>
      <c r="BL361" s="261"/>
      <c r="BM361" s="261"/>
      <c r="BN361" s="261"/>
      <c r="BO361" s="261"/>
      <c r="BP361" s="261"/>
      <c r="BQ361" s="261"/>
      <c r="BR361" s="261"/>
      <c r="BS361" s="261"/>
      <c r="BT361" s="261"/>
      <c r="BU361" s="261"/>
      <c r="BV361" s="261"/>
      <c r="BW361" s="261"/>
      <c r="BX361" s="261"/>
      <c r="BY361" s="261"/>
      <c r="BZ361" s="261"/>
      <c r="CA361" s="261"/>
      <c r="CB361" s="261"/>
      <c r="CC361" s="261"/>
      <c r="CD361" s="261"/>
      <c r="CE361" s="261"/>
      <c r="CF361" s="261"/>
      <c r="CG361" s="261"/>
      <c r="CH361" s="261"/>
      <c r="CI361" s="261"/>
      <c r="CJ361" s="261"/>
      <c r="CK361" s="261"/>
      <c r="CL361" s="261"/>
      <c r="CM361" s="261"/>
      <c r="CN361" s="261"/>
      <c r="CO361" s="261"/>
      <c r="CP361" s="261"/>
      <c r="CQ361" s="261"/>
      <c r="CR361" s="261"/>
      <c r="CS361" s="261"/>
      <c r="CT361" s="261"/>
      <c r="CU361" s="261"/>
      <c r="CV361" s="261"/>
      <c r="CW361" s="261"/>
      <c r="CX361" s="261"/>
      <c r="CY361" s="261"/>
      <c r="CZ361" s="261"/>
      <c r="DA361" s="261"/>
      <c r="DB361" s="261"/>
      <c r="DC361" s="261"/>
      <c r="DD361" s="261"/>
      <c r="DE361" s="261"/>
      <c r="DF361" s="261"/>
      <c r="DG361" s="261"/>
      <c r="DH361" s="261"/>
      <c r="DI361" s="261"/>
      <c r="DJ361" s="261"/>
      <c r="DK361" s="261"/>
      <c r="DL361" s="261"/>
      <c r="DM361" s="261"/>
      <c r="DN361" s="261"/>
      <c r="DO361" s="261"/>
      <c r="DP361" s="261"/>
      <c r="DQ361" s="261"/>
      <c r="DR361" s="261"/>
      <c r="DS361" s="261"/>
      <c r="DT361" s="261"/>
      <c r="DU361" s="261"/>
      <c r="DV361" s="261"/>
      <c r="DW361" s="261"/>
      <c r="DX361" s="261"/>
      <c r="DY361" s="261"/>
      <c r="DZ361" s="261"/>
      <c r="EA361" s="261"/>
      <c r="EB361" s="261"/>
      <c r="EC361" s="261"/>
      <c r="ED361" s="261"/>
      <c r="EE361" s="261"/>
      <c r="EF361" s="261"/>
      <c r="EG361" s="261"/>
      <c r="EH361" s="261"/>
      <c r="EI361" s="261"/>
      <c r="EJ361" s="261"/>
      <c r="EK361" s="261"/>
      <c r="EL361" s="261"/>
      <c r="EM361" s="261"/>
      <c r="EN361" s="261"/>
      <c r="EO361" s="261"/>
      <c r="EP361" s="261"/>
      <c r="EQ361" s="261"/>
      <c r="ER361" s="261"/>
      <c r="ES361" s="261"/>
      <c r="ET361" s="261"/>
      <c r="EU361" s="261"/>
      <c r="EV361" s="261"/>
      <c r="EW361" s="261"/>
      <c r="EX361" s="261"/>
      <c r="EY361" s="261"/>
      <c r="EZ361" s="261"/>
      <c r="FA361" s="261"/>
      <c r="FB361" s="261"/>
      <c r="FC361" s="261"/>
      <c r="FD361" s="261"/>
      <c r="FE361" s="261"/>
      <c r="FF361" s="261"/>
      <c r="FG361" s="261"/>
      <c r="FH361" s="261"/>
      <c r="FI361" s="261"/>
      <c r="FJ361" s="261"/>
      <c r="FK361" s="261"/>
      <c r="FL361" s="261"/>
      <c r="FM361" s="261"/>
      <c r="FN361" s="261"/>
      <c r="FO361" s="261"/>
      <c r="FP361" s="261"/>
      <c r="FQ361" s="261"/>
      <c r="FR361" s="261"/>
      <c r="FS361" s="261"/>
      <c r="FT361" s="261"/>
      <c r="FU361" s="261"/>
      <c r="FV361" s="261"/>
      <c r="FW361" s="261"/>
      <c r="FX361" s="261"/>
      <c r="FY361" s="261"/>
      <c r="FZ361" s="261"/>
      <c r="GA361" s="261"/>
      <c r="GB361" s="261"/>
      <c r="GC361" s="261"/>
      <c r="GD361" s="261"/>
      <c r="GE361" s="261"/>
      <c r="GF361" s="261"/>
      <c r="GG361" s="261"/>
      <c r="GH361" s="261"/>
      <c r="GI361" s="261"/>
      <c r="GJ361" s="261"/>
      <c r="GK361" s="261"/>
      <c r="GL361" s="261"/>
      <c r="GM361" s="261"/>
      <c r="GN361" s="261"/>
      <c r="GO361" s="261"/>
      <c r="GP361" s="261"/>
      <c r="GQ361" s="261"/>
      <c r="GR361" s="261"/>
      <c r="GS361" s="261"/>
      <c r="GT361" s="261"/>
      <c r="GU361" s="261"/>
      <c r="GV361" s="261"/>
      <c r="GW361" s="261"/>
      <c r="GX361" s="261"/>
      <c r="GY361" s="261"/>
      <c r="GZ361" s="261"/>
      <c r="HA361" s="261"/>
      <c r="HB361" s="261"/>
      <c r="HC361" s="261"/>
      <c r="HD361" s="261"/>
      <c r="HE361" s="261"/>
      <c r="HF361" s="261"/>
      <c r="HG361" s="261"/>
      <c r="HH361" s="261"/>
      <c r="HI361" s="261"/>
      <c r="HJ361" s="261"/>
      <c r="HK361" s="261"/>
      <c r="HL361" s="261"/>
      <c r="HM361" s="261"/>
      <c r="HN361" s="261"/>
      <c r="HO361" s="261"/>
      <c r="HP361" s="261"/>
      <c r="HQ361" s="261"/>
      <c r="HR361" s="261"/>
      <c r="HS361" s="261"/>
      <c r="HT361" s="261"/>
      <c r="HU361" s="261"/>
      <c r="HV361" s="261"/>
      <c r="HW361" s="261"/>
      <c r="HX361" s="261"/>
      <c r="HY361" s="261"/>
      <c r="HZ361" s="261"/>
      <c r="IA361" s="261"/>
      <c r="IB361" s="261"/>
      <c r="IC361" s="261"/>
      <c r="ID361" s="261"/>
      <c r="IE361" s="261"/>
      <c r="IF361" s="261"/>
      <c r="IG361" s="261"/>
      <c r="IH361" s="261"/>
      <c r="II361" s="261"/>
      <c r="IJ361" s="261"/>
      <c r="IK361" s="261"/>
      <c r="IL361" s="261"/>
      <c r="IM361" s="261"/>
      <c r="IN361" s="261"/>
      <c r="IO361" s="261"/>
      <c r="IP361" s="261"/>
      <c r="IQ361" s="261"/>
      <c r="IR361" s="261"/>
      <c r="IS361" s="261"/>
      <c r="IT361" s="261"/>
      <c r="IU361" s="261"/>
      <c r="IV361" s="261"/>
      <c r="IW361" s="261"/>
      <c r="IX361" s="261"/>
      <c r="IY361" s="261"/>
      <c r="IZ361" s="261"/>
      <c r="JA361" s="261"/>
      <c r="JB361" s="261"/>
      <c r="JC361" s="261"/>
      <c r="JD361" s="261"/>
      <c r="JE361" s="261"/>
      <c r="JF361" s="261"/>
      <c r="JG361" s="261"/>
      <c r="JH361" s="261"/>
      <c r="JI361" s="261"/>
      <c r="JJ361" s="261"/>
      <c r="JK361" s="261"/>
      <c r="JL361" s="261"/>
      <c r="JM361" s="261"/>
      <c r="JN361" s="261"/>
      <c r="JO361" s="261"/>
      <c r="JP361" s="261"/>
      <c r="JQ361" s="261"/>
      <c r="JR361" s="261"/>
      <c r="JS361" s="261"/>
      <c r="JT361" s="261"/>
      <c r="JU361" s="261"/>
      <c r="JV361" s="261"/>
      <c r="JW361" s="261"/>
      <c r="JX361" s="261"/>
      <c r="JY361" s="261"/>
      <c r="JZ361" s="261"/>
      <c r="KA361" s="261"/>
      <c r="KB361" s="261"/>
      <c r="KC361" s="261"/>
      <c r="KD361" s="261"/>
      <c r="KE361" s="261"/>
      <c r="KF361" s="261"/>
      <c r="KG361" s="261"/>
      <c r="KH361" s="261"/>
      <c r="KI361" s="261"/>
      <c r="KJ361" s="261"/>
      <c r="KK361" s="261"/>
      <c r="KL361" s="261"/>
      <c r="KM361" s="261"/>
      <c r="KN361" s="261"/>
      <c r="KO361" s="261"/>
      <c r="KP361" s="261"/>
      <c r="KQ361" s="261"/>
      <c r="KR361" s="261"/>
      <c r="KS361" s="261"/>
      <c r="KT361" s="261"/>
      <c r="KU361" s="261"/>
      <c r="KV361" s="261"/>
      <c r="KW361" s="261"/>
      <c r="KX361" s="261"/>
      <c r="KY361" s="261"/>
      <c r="KZ361" s="261"/>
      <c r="LA361" s="261"/>
      <c r="LB361" s="261"/>
      <c r="LC361" s="261"/>
      <c r="LD361" s="261"/>
      <c r="LE361" s="261"/>
      <c r="LF361" s="261"/>
      <c r="LG361" s="261"/>
      <c r="LH361" s="261"/>
      <c r="LI361" s="261"/>
      <c r="LJ361" s="261"/>
      <c r="LK361" s="261"/>
      <c r="LL361" s="261"/>
      <c r="LM361" s="261"/>
      <c r="LN361" s="261"/>
      <c r="LO361" s="261"/>
      <c r="LP361" s="261"/>
      <c r="LQ361" s="261"/>
      <c r="LR361" s="261"/>
      <c r="LS361" s="261"/>
      <c r="LT361" s="261"/>
      <c r="LU361" s="261"/>
      <c r="LV361" s="261"/>
      <c r="LW361" s="261"/>
      <c r="LX361" s="261"/>
      <c r="LY361" s="261"/>
      <c r="LZ361" s="261"/>
      <c r="MA361" s="261"/>
      <c r="MB361" s="261"/>
      <c r="MC361" s="261"/>
      <c r="MD361" s="261"/>
      <c r="ME361" s="261"/>
      <c r="MF361" s="261"/>
      <c r="MG361" s="261"/>
      <c r="MH361" s="261"/>
      <c r="MI361" s="261"/>
      <c r="MJ361" s="261"/>
      <c r="MK361" s="261"/>
      <c r="ML361" s="261"/>
      <c r="MM361" s="261"/>
      <c r="MN361" s="261"/>
      <c r="MO361" s="261"/>
      <c r="MP361" s="261"/>
      <c r="MQ361" s="261"/>
      <c r="MR361" s="261"/>
      <c r="MS361" s="261"/>
      <c r="MT361" s="261"/>
      <c r="MU361" s="261"/>
      <c r="MV361" s="261"/>
      <c r="MW361" s="261"/>
      <c r="MX361" s="261"/>
      <c r="MY361" s="261"/>
      <c r="MZ361" s="261"/>
      <c r="NA361" s="261"/>
      <c r="NB361" s="261"/>
      <c r="NC361" s="261"/>
      <c r="ND361" s="261"/>
      <c r="NE361" s="261"/>
      <c r="NF361" s="261"/>
      <c r="NG361" s="261"/>
      <c r="NH361" s="261"/>
      <c r="NI361" s="261"/>
      <c r="NJ361" s="261"/>
      <c r="NK361" s="261"/>
      <c r="NL361" s="261"/>
      <c r="NM361" s="261"/>
      <c r="NN361" s="261"/>
      <c r="NO361" s="261"/>
      <c r="NP361" s="261"/>
      <c r="NQ361" s="261"/>
      <c r="NR361" s="261"/>
      <c r="NS361" s="261"/>
      <c r="NT361" s="261"/>
      <c r="NU361" s="261"/>
      <c r="NV361" s="261"/>
      <c r="NW361" s="261"/>
      <c r="NX361" s="261"/>
      <c r="NY361" s="261"/>
      <c r="NZ361" s="261"/>
      <c r="OA361" s="261"/>
      <c r="OB361" s="261"/>
      <c r="OC361" s="261"/>
      <c r="OD361" s="261"/>
      <c r="OE361" s="261"/>
      <c r="OF361" s="261"/>
      <c r="OG361" s="261"/>
      <c r="OH361" s="261"/>
      <c r="OI361" s="261"/>
      <c r="OJ361" s="261"/>
      <c r="OK361" s="261"/>
      <c r="OL361" s="261"/>
      <c r="OM361" s="261"/>
      <c r="ON361" s="261"/>
      <c r="OO361" s="261"/>
      <c r="OP361" s="261"/>
      <c r="OQ361" s="261"/>
      <c r="OR361" s="261"/>
      <c r="OS361" s="261"/>
      <c r="OT361" s="261"/>
      <c r="OU361" s="261"/>
      <c r="OV361" s="261"/>
      <c r="OW361" s="261"/>
      <c r="OX361" s="261"/>
      <c r="OY361" s="261"/>
      <c r="OZ361" s="261"/>
      <c r="PA361" s="261"/>
      <c r="PB361" s="261"/>
      <c r="PC361" s="261"/>
      <c r="PD361" s="261"/>
      <c r="PE361" s="261"/>
      <c r="PF361" s="261"/>
      <c r="PG361" s="261"/>
      <c r="PH361" s="261"/>
      <c r="PI361" s="261"/>
      <c r="PJ361" s="261"/>
      <c r="PK361" s="261"/>
      <c r="PL361" s="261"/>
      <c r="PM361" s="261"/>
      <c r="PN361" s="261"/>
      <c r="PO361" s="261"/>
      <c r="PP361" s="261"/>
      <c r="PQ361" s="261"/>
      <c r="PR361" s="261"/>
      <c r="PS361" s="261"/>
      <c r="PT361" s="261"/>
      <c r="PU361" s="261"/>
      <c r="PV361" s="261"/>
      <c r="PW361" s="261"/>
      <c r="PX361" s="261"/>
      <c r="PY361" s="261"/>
      <c r="PZ361" s="261"/>
      <c r="QA361" s="261"/>
      <c r="QB361" s="261"/>
      <c r="QC361" s="261"/>
      <c r="QD361" s="261"/>
      <c r="QE361" s="261"/>
      <c r="QF361" s="261"/>
      <c r="QG361" s="261"/>
      <c r="QH361" s="261"/>
      <c r="QI361" s="261"/>
      <c r="QJ361" s="261"/>
      <c r="QK361" s="261"/>
      <c r="QL361" s="261"/>
      <c r="QM361" s="261"/>
      <c r="QN361" s="261"/>
      <c r="QO361" s="261"/>
      <c r="QP361" s="261"/>
      <c r="QQ361" s="261"/>
      <c r="QR361" s="261"/>
      <c r="QS361" s="261"/>
      <c r="QT361" s="261"/>
      <c r="QU361" s="261"/>
      <c r="QV361" s="261"/>
      <c r="QW361" s="261"/>
      <c r="QX361" s="261"/>
      <c r="QY361" s="261"/>
      <c r="QZ361" s="261"/>
      <c r="RA361" s="261"/>
      <c r="RB361" s="261"/>
      <c r="RC361" s="261"/>
      <c r="RD361" s="261"/>
      <c r="RE361" s="261"/>
      <c r="RF361" s="261"/>
      <c r="RG361" s="261"/>
      <c r="RH361" s="261"/>
      <c r="RI361" s="261"/>
      <c r="RJ361" s="261"/>
      <c r="RK361" s="261"/>
      <c r="RL361" s="261"/>
      <c r="RM361" s="261"/>
      <c r="RN361" s="261"/>
      <c r="RO361" s="261"/>
      <c r="RP361" s="261"/>
      <c r="RQ361" s="261"/>
      <c r="RR361" s="261"/>
      <c r="RS361" s="261"/>
      <c r="RT361" s="261"/>
      <c r="RU361" s="261"/>
      <c r="RV361" s="261"/>
      <c r="RW361" s="261"/>
      <c r="RX361" s="261"/>
      <c r="RY361" s="261"/>
      <c r="RZ361" s="261"/>
      <c r="SA361" s="261"/>
      <c r="SB361" s="261"/>
      <c r="SC361" s="261"/>
      <c r="SD361" s="261"/>
      <c r="SE361" s="261"/>
      <c r="SF361" s="261"/>
      <c r="SG361" s="261"/>
      <c r="SH361" s="261"/>
      <c r="SI361" s="261"/>
      <c r="SJ361" s="261"/>
      <c r="SK361" s="261"/>
      <c r="SL361" s="261"/>
      <c r="SM361" s="261"/>
      <c r="SN361" s="261"/>
      <c r="SO361" s="261"/>
      <c r="SP361" s="261"/>
      <c r="SQ361" s="261"/>
      <c r="SR361" s="261"/>
      <c r="SS361" s="261"/>
      <c r="ST361" s="261"/>
      <c r="SU361" s="261"/>
      <c r="SV361" s="261"/>
      <c r="SW361" s="261"/>
      <c r="SX361" s="261"/>
      <c r="SY361" s="261"/>
      <c r="SZ361" s="261"/>
      <c r="TA361" s="261"/>
      <c r="TB361" s="261"/>
      <c r="TC361" s="261"/>
      <c r="TD361" s="261"/>
      <c r="TE361" s="261"/>
      <c r="TF361" s="261"/>
      <c r="TG361" s="261"/>
      <c r="TH361" s="261"/>
      <c r="TI361" s="261"/>
      <c r="TJ361" s="261"/>
      <c r="TK361" s="261"/>
      <c r="TL361" s="261"/>
      <c r="TM361" s="261"/>
      <c r="TN361" s="261"/>
      <c r="TO361" s="261"/>
      <c r="TP361" s="261"/>
      <c r="TQ361" s="261"/>
      <c r="TR361" s="261"/>
      <c r="TS361" s="261"/>
      <c r="TT361" s="261"/>
      <c r="TU361" s="261"/>
      <c r="TV361" s="261"/>
      <c r="TW361" s="261"/>
      <c r="TX361" s="261"/>
      <c r="TY361" s="261"/>
      <c r="TZ361" s="261"/>
      <c r="UA361" s="261"/>
      <c r="UB361" s="261"/>
      <c r="UC361" s="261"/>
      <c r="UD361" s="261"/>
      <c r="UE361" s="261"/>
      <c r="UF361" s="261"/>
      <c r="UG361" s="261"/>
      <c r="UH361" s="261"/>
      <c r="UI361" s="261"/>
      <c r="UJ361" s="261"/>
      <c r="UK361" s="261"/>
      <c r="UL361" s="261"/>
      <c r="UM361" s="261"/>
      <c r="UN361" s="261"/>
      <c r="UO361" s="261"/>
      <c r="UP361" s="261"/>
      <c r="UQ361" s="261"/>
      <c r="UR361" s="261"/>
      <c r="US361" s="261"/>
      <c r="UT361" s="261"/>
      <c r="UU361" s="261"/>
      <c r="UV361" s="261"/>
      <c r="UW361" s="261"/>
      <c r="UX361" s="261"/>
      <c r="UY361" s="261"/>
      <c r="UZ361" s="261"/>
      <c r="VA361" s="261"/>
      <c r="VB361" s="261"/>
      <c r="VC361" s="261"/>
      <c r="VD361" s="261"/>
      <c r="VE361" s="261"/>
      <c r="VF361" s="261"/>
      <c r="VG361" s="261"/>
      <c r="VH361" s="261"/>
      <c r="VI361" s="261"/>
      <c r="VJ361" s="261"/>
      <c r="VK361" s="261"/>
      <c r="VL361" s="261"/>
      <c r="VM361" s="261"/>
      <c r="VN361" s="261"/>
      <c r="VO361" s="261"/>
      <c r="VP361" s="261"/>
      <c r="VQ361" s="261"/>
      <c r="VR361" s="261"/>
      <c r="VS361" s="261"/>
      <c r="VT361" s="261"/>
      <c r="VU361" s="261"/>
      <c r="VV361" s="261"/>
      <c r="VW361" s="261"/>
      <c r="VX361" s="261"/>
      <c r="VY361" s="261"/>
      <c r="VZ361" s="261"/>
      <c r="WA361" s="261"/>
      <c r="WB361" s="261"/>
      <c r="WC361" s="261"/>
      <c r="WD361" s="261"/>
      <c r="WE361" s="261"/>
      <c r="WF361" s="261"/>
      <c r="WG361" s="261"/>
      <c r="WH361" s="261"/>
      <c r="WI361" s="261"/>
      <c r="WJ361" s="261"/>
      <c r="WK361" s="261"/>
      <c r="WL361" s="261"/>
      <c r="WM361" s="261"/>
      <c r="WN361" s="261"/>
      <c r="WO361" s="261"/>
      <c r="WP361" s="261"/>
      <c r="WQ361" s="261"/>
      <c r="WR361" s="261"/>
      <c r="WS361" s="261"/>
      <c r="WT361" s="261"/>
      <c r="WU361" s="261"/>
      <c r="WV361" s="261"/>
      <c r="WW361" s="261"/>
      <c r="WX361" s="261"/>
      <c r="WY361" s="261"/>
      <c r="WZ361" s="261"/>
      <c r="XA361" s="261"/>
      <c r="XB361" s="261"/>
      <c r="XC361" s="261"/>
      <c r="XD361" s="261"/>
      <c r="XE361" s="261"/>
      <c r="XF361" s="261"/>
      <c r="XG361" s="261"/>
      <c r="XH361" s="261"/>
      <c r="XI361" s="261"/>
      <c r="XJ361" s="261"/>
      <c r="XK361" s="261"/>
      <c r="XL361" s="261"/>
      <c r="XM361" s="261"/>
      <c r="XN361" s="261"/>
      <c r="XO361" s="261"/>
      <c r="XP361" s="261"/>
      <c r="XQ361" s="261"/>
      <c r="XR361" s="261"/>
      <c r="XS361" s="261"/>
      <c r="XT361" s="261"/>
      <c r="XU361" s="261"/>
      <c r="XV361" s="261"/>
      <c r="XW361" s="261"/>
      <c r="XX361" s="261"/>
      <c r="XY361" s="261"/>
      <c r="XZ361" s="261"/>
      <c r="YA361" s="261"/>
      <c r="YB361" s="261"/>
      <c r="YC361" s="261"/>
      <c r="YD361" s="261"/>
      <c r="YE361" s="261"/>
      <c r="YF361" s="261"/>
      <c r="YG361" s="261"/>
      <c r="YH361" s="261"/>
      <c r="YI361" s="261"/>
      <c r="YJ361" s="261"/>
      <c r="YK361" s="261"/>
      <c r="YL361" s="261"/>
      <c r="YM361" s="261"/>
      <c r="YN361" s="261"/>
      <c r="YO361" s="261"/>
      <c r="YP361" s="261"/>
      <c r="YQ361" s="261"/>
      <c r="YR361" s="261"/>
      <c r="YS361" s="261"/>
      <c r="YT361" s="261"/>
      <c r="YU361" s="261"/>
      <c r="YV361" s="261"/>
      <c r="YW361" s="261"/>
      <c r="YX361" s="261"/>
      <c r="YY361" s="261"/>
      <c r="YZ361" s="261"/>
      <c r="ZA361" s="261"/>
      <c r="ZB361" s="261"/>
      <c r="ZC361" s="261"/>
      <c r="ZD361" s="261"/>
      <c r="ZE361" s="261"/>
      <c r="ZF361" s="261"/>
      <c r="ZG361" s="261"/>
      <c r="ZH361" s="261"/>
      <c r="ZI361" s="261"/>
      <c r="ZJ361" s="261"/>
      <c r="ZK361" s="261"/>
      <c r="ZL361" s="261"/>
      <c r="ZM361" s="261"/>
      <c r="ZN361" s="261"/>
      <c r="ZO361" s="261"/>
      <c r="ZP361" s="261"/>
      <c r="ZQ361" s="261"/>
      <c r="ZR361" s="261"/>
      <c r="ZS361" s="261"/>
      <c r="ZT361" s="261"/>
      <c r="ZU361" s="261"/>
      <c r="ZV361" s="261"/>
      <c r="ZW361" s="261"/>
      <c r="ZX361" s="261"/>
      <c r="ZY361" s="261"/>
      <c r="ZZ361" s="261"/>
      <c r="AAA361" s="261"/>
      <c r="AAB361" s="261"/>
      <c r="AAC361" s="261"/>
      <c r="AAD361" s="261"/>
      <c r="AAE361" s="261"/>
      <c r="AAF361" s="261"/>
      <c r="AAG361" s="261"/>
      <c r="AAH361" s="261"/>
      <c r="AAI361" s="261"/>
      <c r="AAJ361" s="261"/>
      <c r="AAK361" s="261"/>
      <c r="AAL361" s="261"/>
      <c r="AAM361" s="261"/>
      <c r="AAN361" s="261"/>
      <c r="AAO361" s="261"/>
      <c r="AAP361" s="261"/>
      <c r="AAQ361" s="261"/>
      <c r="AAR361" s="261"/>
      <c r="AAS361" s="261"/>
      <c r="AAT361" s="261"/>
      <c r="AAU361" s="261"/>
      <c r="AAV361" s="261"/>
      <c r="AAW361" s="261"/>
      <c r="AAX361" s="261"/>
      <c r="AAY361" s="261"/>
      <c r="AAZ361" s="261"/>
      <c r="ABA361" s="261"/>
      <c r="ABB361" s="261"/>
      <c r="ABC361" s="261"/>
      <c r="ABD361" s="261"/>
      <c r="ABE361" s="261"/>
      <c r="ABF361" s="261"/>
      <c r="ABG361" s="261"/>
      <c r="ABH361" s="261"/>
      <c r="ABI361" s="261"/>
      <c r="ABJ361" s="261"/>
      <c r="ABK361" s="261"/>
      <c r="ABL361" s="261"/>
      <c r="ABM361" s="261"/>
      <c r="ABN361" s="261"/>
      <c r="ABO361" s="261"/>
      <c r="ABP361" s="261"/>
      <c r="ABQ361" s="261"/>
      <c r="ABR361" s="261"/>
      <c r="ABS361" s="261"/>
      <c r="ABT361" s="261"/>
      <c r="ABU361" s="261"/>
      <c r="ABV361" s="261"/>
      <c r="ABW361" s="261"/>
      <c r="ABX361" s="261"/>
      <c r="ABY361" s="261"/>
      <c r="ABZ361" s="261"/>
      <c r="ACA361" s="261"/>
      <c r="ACB361" s="261"/>
      <c r="ACC361" s="261"/>
      <c r="ACD361" s="261"/>
      <c r="ACE361" s="261"/>
      <c r="ACF361" s="261"/>
      <c r="ACG361" s="261"/>
      <c r="ACH361" s="261"/>
      <c r="ACI361" s="261"/>
      <c r="ACJ361" s="261"/>
      <c r="ACK361" s="261"/>
      <c r="ACL361" s="261"/>
      <c r="ACM361" s="261"/>
      <c r="ACN361" s="261"/>
      <c r="ACO361" s="261"/>
      <c r="ACP361" s="261"/>
      <c r="ACQ361" s="261"/>
      <c r="ACR361" s="261"/>
      <c r="ACS361" s="261"/>
      <c r="ACT361" s="261"/>
      <c r="ACU361" s="261"/>
      <c r="ACV361" s="261"/>
      <c r="ACW361" s="261"/>
      <c r="ACX361" s="261"/>
      <c r="ACY361" s="261"/>
      <c r="ACZ361" s="261"/>
      <c r="ADA361" s="261"/>
      <c r="ADB361" s="261"/>
      <c r="ADC361" s="261"/>
      <c r="ADD361" s="261"/>
      <c r="ADE361" s="261"/>
      <c r="ADF361" s="261"/>
      <c r="ADG361" s="261"/>
      <c r="ADH361" s="261"/>
      <c r="ADI361" s="261"/>
      <c r="ADJ361" s="261"/>
      <c r="ADK361" s="261"/>
      <c r="ADL361" s="261"/>
      <c r="ADM361" s="261"/>
      <c r="ADN361" s="261"/>
      <c r="ADO361" s="261"/>
      <c r="ADP361" s="261"/>
      <c r="ADQ361" s="261"/>
      <c r="ADR361" s="261"/>
      <c r="ADS361" s="261"/>
      <c r="ADT361" s="261"/>
      <c r="ADU361" s="261"/>
      <c r="ADV361" s="261"/>
      <c r="ADW361" s="261"/>
      <c r="ADX361" s="261"/>
      <c r="ADY361" s="261"/>
      <c r="ADZ361" s="261"/>
      <c r="AEA361" s="261"/>
      <c r="AEB361" s="261"/>
      <c r="AEC361" s="261"/>
      <c r="AED361" s="261"/>
      <c r="AEE361" s="261"/>
      <c r="AEF361" s="261"/>
      <c r="AEG361" s="261"/>
      <c r="AEH361" s="261"/>
      <c r="AEI361" s="261"/>
      <c r="AEJ361" s="261"/>
      <c r="AEK361" s="261"/>
      <c r="AEL361" s="261"/>
      <c r="AEM361" s="261"/>
      <c r="AEN361" s="261"/>
      <c r="AEO361" s="261"/>
      <c r="AEP361" s="261"/>
      <c r="AEQ361" s="261"/>
      <c r="AER361" s="261"/>
      <c r="AES361" s="261"/>
      <c r="AET361" s="261"/>
      <c r="AEU361" s="261"/>
      <c r="AEV361" s="261"/>
      <c r="AEW361" s="261"/>
      <c r="AEX361" s="261"/>
      <c r="AEY361" s="261"/>
      <c r="AEZ361" s="261"/>
      <c r="AFA361" s="261"/>
      <c r="AFB361" s="261"/>
      <c r="AFC361" s="261"/>
      <c r="AFD361" s="261"/>
      <c r="AFE361" s="261"/>
      <c r="AFF361" s="261"/>
      <c r="AFG361" s="261"/>
      <c r="AFH361" s="261"/>
      <c r="AFI361" s="261"/>
      <c r="AFJ361" s="261"/>
      <c r="AFK361" s="261"/>
      <c r="AFL361" s="261"/>
      <c r="AFM361" s="261"/>
      <c r="AFN361" s="261"/>
      <c r="AFO361" s="261"/>
      <c r="AFP361" s="261"/>
      <c r="AFQ361" s="261"/>
      <c r="AFR361" s="261"/>
      <c r="AFS361" s="261"/>
      <c r="AFT361" s="261"/>
      <c r="AFU361" s="261"/>
      <c r="AFV361" s="261"/>
      <c r="AFW361" s="261"/>
      <c r="AFX361" s="261"/>
      <c r="AFY361" s="261"/>
      <c r="AFZ361" s="261"/>
      <c r="AGA361" s="261"/>
      <c r="AGB361" s="261"/>
      <c r="AGC361" s="261"/>
      <c r="AGD361" s="261"/>
      <c r="AGE361" s="261"/>
      <c r="AGF361" s="261"/>
      <c r="AGG361" s="261"/>
      <c r="AGH361" s="261"/>
      <c r="AGI361" s="261"/>
      <c r="AGJ361" s="261"/>
      <c r="AGK361" s="261"/>
      <c r="AGL361" s="261"/>
      <c r="AGM361" s="261"/>
      <c r="AGN361" s="261"/>
      <c r="AGO361" s="261"/>
      <c r="AGP361" s="261"/>
      <c r="AGQ361" s="261"/>
      <c r="AGR361" s="261"/>
      <c r="AGS361" s="261"/>
      <c r="AGT361" s="261"/>
      <c r="AGU361" s="261"/>
      <c r="AGV361" s="261"/>
      <c r="AGW361" s="261"/>
      <c r="AGX361" s="261"/>
      <c r="AGY361" s="261"/>
      <c r="AGZ361" s="261"/>
      <c r="AHA361" s="261"/>
      <c r="AHB361" s="261"/>
      <c r="AHC361" s="261"/>
      <c r="AHD361" s="261"/>
      <c r="AHE361" s="261"/>
      <c r="AHF361" s="261"/>
      <c r="AHG361" s="261"/>
      <c r="AHH361" s="261"/>
      <c r="AHI361" s="261"/>
      <c r="AHJ361" s="261"/>
      <c r="AHK361" s="261"/>
      <c r="AHL361" s="261"/>
      <c r="AHM361" s="261"/>
      <c r="AHN361" s="261"/>
      <c r="AHO361" s="261"/>
      <c r="AHP361" s="261"/>
      <c r="AHQ361" s="261"/>
      <c r="AHR361" s="261"/>
      <c r="AHS361" s="261"/>
      <c r="AHT361" s="261"/>
      <c r="AHU361" s="261"/>
      <c r="AHV361" s="261"/>
      <c r="AHW361" s="261"/>
      <c r="AHX361" s="261"/>
      <c r="AHY361" s="261"/>
      <c r="AHZ361" s="261"/>
      <c r="AIA361" s="261"/>
      <c r="AIB361" s="261"/>
      <c r="AIC361" s="261"/>
      <c r="AID361" s="261"/>
      <c r="AIE361" s="261"/>
      <c r="AIF361" s="261"/>
      <c r="AIG361" s="261"/>
      <c r="AIH361" s="261"/>
      <c r="AII361" s="261"/>
      <c r="AIJ361" s="261"/>
      <c r="AIK361" s="261"/>
      <c r="AIL361" s="261"/>
      <c r="AIM361" s="261"/>
      <c r="AIN361" s="261"/>
      <c r="AIO361" s="261"/>
      <c r="AIP361" s="261"/>
      <c r="AIQ361" s="261"/>
      <c r="AIR361" s="261"/>
      <c r="AIS361" s="261"/>
      <c r="AIT361" s="261"/>
      <c r="AIU361" s="261"/>
      <c r="AIV361" s="261"/>
      <c r="AIW361" s="261"/>
      <c r="AIX361" s="261"/>
      <c r="AIY361" s="261"/>
      <c r="AIZ361" s="261"/>
      <c r="AJA361" s="261"/>
      <c r="AJB361" s="261"/>
      <c r="AJC361" s="261"/>
      <c r="AJD361" s="261"/>
      <c r="AJE361" s="261"/>
      <c r="AJF361" s="261"/>
      <c r="AJG361" s="261"/>
      <c r="AJH361" s="261"/>
      <c r="AJI361" s="261"/>
      <c r="AJJ361" s="261"/>
      <c r="AJK361" s="261"/>
      <c r="AJL361" s="261"/>
      <c r="AJM361" s="261"/>
      <c r="AJN361" s="261"/>
      <c r="AJO361" s="261"/>
      <c r="AJP361" s="261"/>
      <c r="AJQ361" s="261"/>
      <c r="AJR361" s="261"/>
      <c r="AJS361" s="261"/>
      <c r="AJT361" s="261"/>
      <c r="AJU361" s="261"/>
      <c r="AJV361" s="261"/>
      <c r="AJW361" s="261"/>
      <c r="AJX361" s="261"/>
      <c r="AJY361" s="261"/>
      <c r="AJZ361" s="261"/>
      <c r="AKA361" s="261"/>
      <c r="AKB361" s="261"/>
      <c r="AKC361" s="261"/>
      <c r="AKD361" s="261"/>
      <c r="AKE361" s="261"/>
      <c r="AKF361" s="261"/>
      <c r="AKG361" s="261"/>
      <c r="AKH361" s="261"/>
      <c r="AKI361" s="261"/>
      <c r="AKJ361" s="261"/>
      <c r="AKK361" s="261"/>
      <c r="AKL361" s="261"/>
      <c r="AKM361" s="261"/>
      <c r="AKN361" s="261"/>
      <c r="AKO361" s="261"/>
      <c r="AKP361" s="261"/>
      <c r="AKQ361" s="261"/>
      <c r="AKR361" s="261"/>
      <c r="AKS361" s="261"/>
      <c r="AKT361" s="261"/>
      <c r="AKU361" s="261"/>
      <c r="AKV361" s="261"/>
      <c r="AKW361" s="261"/>
      <c r="AKX361" s="261"/>
      <c r="AKY361" s="261"/>
      <c r="AKZ361" s="261"/>
      <c r="ALA361" s="261"/>
      <c r="ALB361" s="261"/>
      <c r="ALC361" s="261"/>
      <c r="ALD361" s="261"/>
      <c r="ALE361" s="261"/>
      <c r="ALF361" s="261"/>
      <c r="ALG361" s="261"/>
      <c r="ALH361" s="261"/>
      <c r="ALI361" s="261"/>
      <c r="ALJ361" s="261"/>
      <c r="ALK361" s="261"/>
      <c r="ALL361" s="261"/>
      <c r="ALM361" s="261"/>
      <c r="ALN361" s="261"/>
      <c r="ALO361" s="261"/>
      <c r="ALP361" s="261"/>
      <c r="ALQ361" s="261"/>
      <c r="ALR361" s="261"/>
      <c r="ALS361" s="261"/>
      <c r="ALT361" s="261"/>
      <c r="ALU361" s="261"/>
      <c r="ALV361" s="261"/>
      <c r="ALW361" s="261"/>
      <c r="ALX361" s="261"/>
      <c r="ALY361" s="261"/>
      <c r="ALZ361" s="261"/>
      <c r="AMA361" s="261"/>
      <c r="AMB361" s="261"/>
      <c r="AMC361" s="261"/>
      <c r="AMD361" s="261"/>
      <c r="AME361" s="261"/>
      <c r="AMF361" s="261"/>
      <c r="AMG361" s="261"/>
      <c r="AMH361" s="261"/>
      <c r="AMI361" s="261"/>
      <c r="AMJ361" s="261"/>
      <c r="AMK361" s="261"/>
    </row>
    <row r="362" spans="1:1025" s="269" customFormat="1" x14ac:dyDescent="0.35">
      <c r="A362" s="261"/>
      <c r="B362" s="265"/>
      <c r="C362" s="266"/>
      <c r="D362" s="266"/>
      <c r="E362" s="266"/>
      <c r="F362" s="266"/>
      <c r="G362" s="266"/>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1"/>
      <c r="AD362" s="261"/>
      <c r="AE362" s="261"/>
      <c r="AF362" s="261"/>
      <c r="AG362" s="261"/>
      <c r="AH362" s="261"/>
      <c r="AI362" s="261"/>
      <c r="AJ362" s="261"/>
      <c r="AK362" s="261"/>
      <c r="AL362" s="261"/>
      <c r="AM362" s="261"/>
      <c r="AN362" s="261"/>
      <c r="AO362" s="261"/>
      <c r="AP362" s="261"/>
      <c r="AQ362" s="261"/>
      <c r="AR362" s="261"/>
      <c r="AS362" s="261"/>
      <c r="AT362" s="261"/>
      <c r="AU362" s="261"/>
      <c r="AV362" s="261"/>
      <c r="AW362" s="261"/>
      <c r="AX362" s="261"/>
      <c r="AY362" s="261"/>
      <c r="AZ362" s="261"/>
      <c r="BA362" s="261"/>
      <c r="BB362" s="261"/>
      <c r="BC362" s="261"/>
      <c r="BD362" s="261"/>
      <c r="BE362" s="261"/>
      <c r="BF362" s="261"/>
      <c r="BG362" s="261"/>
      <c r="BH362" s="261"/>
      <c r="BI362" s="261"/>
      <c r="BJ362" s="261"/>
      <c r="BK362" s="261"/>
      <c r="BL362" s="261"/>
      <c r="BM362" s="261"/>
      <c r="BN362" s="261"/>
      <c r="BO362" s="261"/>
      <c r="BP362" s="261"/>
      <c r="BQ362" s="261"/>
      <c r="BR362" s="261"/>
      <c r="BS362" s="261"/>
      <c r="BT362" s="261"/>
      <c r="BU362" s="261"/>
      <c r="BV362" s="261"/>
      <c r="BW362" s="261"/>
      <c r="BX362" s="261"/>
      <c r="BY362" s="261"/>
      <c r="BZ362" s="261"/>
      <c r="CA362" s="261"/>
      <c r="CB362" s="261"/>
      <c r="CC362" s="261"/>
      <c r="CD362" s="261"/>
      <c r="CE362" s="261"/>
      <c r="CF362" s="261"/>
      <c r="CG362" s="261"/>
      <c r="CH362" s="261"/>
      <c r="CI362" s="261"/>
      <c r="CJ362" s="261"/>
      <c r="CK362" s="261"/>
      <c r="CL362" s="261"/>
      <c r="CM362" s="261"/>
      <c r="CN362" s="261"/>
      <c r="CO362" s="261"/>
      <c r="CP362" s="261"/>
      <c r="CQ362" s="261"/>
      <c r="CR362" s="261"/>
      <c r="CS362" s="261"/>
      <c r="CT362" s="261"/>
      <c r="CU362" s="261"/>
      <c r="CV362" s="261"/>
      <c r="CW362" s="261"/>
      <c r="CX362" s="261"/>
      <c r="CY362" s="261"/>
      <c r="CZ362" s="261"/>
      <c r="DA362" s="261"/>
      <c r="DB362" s="261"/>
      <c r="DC362" s="261"/>
      <c r="DD362" s="261"/>
      <c r="DE362" s="261"/>
      <c r="DF362" s="261"/>
      <c r="DG362" s="261"/>
      <c r="DH362" s="261"/>
      <c r="DI362" s="261"/>
      <c r="DJ362" s="261"/>
      <c r="DK362" s="261"/>
      <c r="DL362" s="261"/>
      <c r="DM362" s="261"/>
      <c r="DN362" s="261"/>
      <c r="DO362" s="261"/>
      <c r="DP362" s="261"/>
      <c r="DQ362" s="261"/>
      <c r="DR362" s="261"/>
      <c r="DS362" s="261"/>
      <c r="DT362" s="261"/>
      <c r="DU362" s="261"/>
      <c r="DV362" s="261"/>
      <c r="DW362" s="261"/>
      <c r="DX362" s="261"/>
      <c r="DY362" s="261"/>
      <c r="DZ362" s="261"/>
      <c r="EA362" s="261"/>
      <c r="EB362" s="261"/>
      <c r="EC362" s="261"/>
      <c r="ED362" s="261"/>
      <c r="EE362" s="261"/>
      <c r="EF362" s="261"/>
      <c r="EG362" s="261"/>
      <c r="EH362" s="261"/>
      <c r="EI362" s="261"/>
      <c r="EJ362" s="261"/>
      <c r="EK362" s="261"/>
      <c r="EL362" s="261"/>
      <c r="EM362" s="261"/>
      <c r="EN362" s="261"/>
      <c r="EO362" s="261"/>
      <c r="EP362" s="261"/>
      <c r="EQ362" s="261"/>
      <c r="ER362" s="261"/>
      <c r="ES362" s="261"/>
      <c r="ET362" s="261"/>
      <c r="EU362" s="261"/>
      <c r="EV362" s="261"/>
      <c r="EW362" s="261"/>
      <c r="EX362" s="261"/>
      <c r="EY362" s="261"/>
      <c r="EZ362" s="261"/>
      <c r="FA362" s="261"/>
      <c r="FB362" s="261"/>
      <c r="FC362" s="261"/>
      <c r="FD362" s="261"/>
      <c r="FE362" s="261"/>
      <c r="FF362" s="261"/>
      <c r="FG362" s="261"/>
      <c r="FH362" s="261"/>
      <c r="FI362" s="261"/>
      <c r="FJ362" s="261"/>
      <c r="FK362" s="261"/>
      <c r="FL362" s="261"/>
      <c r="FM362" s="261"/>
      <c r="FN362" s="261"/>
      <c r="FO362" s="261"/>
      <c r="FP362" s="261"/>
      <c r="FQ362" s="261"/>
      <c r="FR362" s="261"/>
      <c r="FS362" s="261"/>
      <c r="FT362" s="261"/>
      <c r="FU362" s="261"/>
      <c r="FV362" s="261"/>
      <c r="FW362" s="261"/>
      <c r="FX362" s="261"/>
      <c r="FY362" s="261"/>
      <c r="FZ362" s="261"/>
      <c r="GA362" s="261"/>
      <c r="GB362" s="261"/>
      <c r="GC362" s="261"/>
      <c r="GD362" s="261"/>
      <c r="GE362" s="261"/>
      <c r="GF362" s="261"/>
      <c r="GG362" s="261"/>
      <c r="GH362" s="261"/>
      <c r="GI362" s="261"/>
      <c r="GJ362" s="261"/>
      <c r="GK362" s="261"/>
      <c r="GL362" s="261"/>
      <c r="GM362" s="261"/>
      <c r="GN362" s="261"/>
      <c r="GO362" s="261"/>
      <c r="GP362" s="261"/>
      <c r="GQ362" s="261"/>
      <c r="GR362" s="261"/>
      <c r="GS362" s="261"/>
      <c r="GT362" s="261"/>
      <c r="GU362" s="261"/>
      <c r="GV362" s="261"/>
      <c r="GW362" s="261"/>
      <c r="GX362" s="261"/>
      <c r="GY362" s="261"/>
      <c r="GZ362" s="261"/>
      <c r="HA362" s="261"/>
      <c r="HB362" s="261"/>
      <c r="HC362" s="261"/>
      <c r="HD362" s="261"/>
      <c r="HE362" s="261"/>
      <c r="HF362" s="261"/>
      <c r="HG362" s="261"/>
      <c r="HH362" s="261"/>
      <c r="HI362" s="261"/>
      <c r="HJ362" s="261"/>
      <c r="HK362" s="261"/>
      <c r="HL362" s="261"/>
      <c r="HM362" s="261"/>
      <c r="HN362" s="261"/>
      <c r="HO362" s="261"/>
      <c r="HP362" s="261"/>
      <c r="HQ362" s="261"/>
      <c r="HR362" s="261"/>
      <c r="HS362" s="261"/>
      <c r="HT362" s="261"/>
      <c r="HU362" s="261"/>
      <c r="HV362" s="261"/>
      <c r="HW362" s="261"/>
      <c r="HX362" s="261"/>
      <c r="HY362" s="261"/>
      <c r="HZ362" s="261"/>
      <c r="IA362" s="261"/>
      <c r="IB362" s="261"/>
      <c r="IC362" s="261"/>
      <c r="ID362" s="261"/>
      <c r="IE362" s="261"/>
      <c r="IF362" s="261"/>
      <c r="IG362" s="261"/>
      <c r="IH362" s="261"/>
      <c r="II362" s="261"/>
      <c r="IJ362" s="261"/>
      <c r="IK362" s="261"/>
      <c r="IL362" s="261"/>
      <c r="IM362" s="261"/>
      <c r="IN362" s="261"/>
      <c r="IO362" s="261"/>
      <c r="IP362" s="261"/>
      <c r="IQ362" s="261"/>
      <c r="IR362" s="261"/>
      <c r="IS362" s="261"/>
      <c r="IT362" s="261"/>
      <c r="IU362" s="261"/>
      <c r="IV362" s="261"/>
      <c r="IW362" s="261"/>
      <c r="IX362" s="261"/>
      <c r="IY362" s="261"/>
      <c r="IZ362" s="261"/>
      <c r="JA362" s="261"/>
      <c r="JB362" s="261"/>
      <c r="JC362" s="261"/>
      <c r="JD362" s="261"/>
      <c r="JE362" s="261"/>
      <c r="JF362" s="261"/>
      <c r="JG362" s="261"/>
      <c r="JH362" s="261"/>
      <c r="JI362" s="261"/>
      <c r="JJ362" s="261"/>
      <c r="JK362" s="261"/>
      <c r="JL362" s="261"/>
      <c r="JM362" s="261"/>
      <c r="JN362" s="261"/>
      <c r="JO362" s="261"/>
      <c r="JP362" s="261"/>
      <c r="JQ362" s="261"/>
      <c r="JR362" s="261"/>
      <c r="JS362" s="261"/>
      <c r="JT362" s="261"/>
      <c r="JU362" s="261"/>
      <c r="JV362" s="261"/>
      <c r="JW362" s="261"/>
      <c r="JX362" s="261"/>
      <c r="JY362" s="261"/>
      <c r="JZ362" s="261"/>
      <c r="KA362" s="261"/>
      <c r="KB362" s="261"/>
      <c r="KC362" s="261"/>
      <c r="KD362" s="261"/>
      <c r="KE362" s="261"/>
      <c r="KF362" s="261"/>
      <c r="KG362" s="261"/>
      <c r="KH362" s="261"/>
      <c r="KI362" s="261"/>
      <c r="KJ362" s="261"/>
      <c r="KK362" s="261"/>
      <c r="KL362" s="261"/>
      <c r="KM362" s="261"/>
      <c r="KN362" s="261"/>
      <c r="KO362" s="261"/>
      <c r="KP362" s="261"/>
      <c r="KQ362" s="261"/>
      <c r="KR362" s="261"/>
      <c r="KS362" s="261"/>
      <c r="KT362" s="261"/>
      <c r="KU362" s="261"/>
      <c r="KV362" s="261"/>
      <c r="KW362" s="261"/>
      <c r="KX362" s="261"/>
      <c r="KY362" s="261"/>
      <c r="KZ362" s="261"/>
      <c r="LA362" s="261"/>
      <c r="LB362" s="261"/>
      <c r="LC362" s="261"/>
      <c r="LD362" s="261"/>
      <c r="LE362" s="261"/>
      <c r="LF362" s="261"/>
      <c r="LG362" s="261"/>
      <c r="LH362" s="261"/>
      <c r="LI362" s="261"/>
      <c r="LJ362" s="261"/>
      <c r="LK362" s="261"/>
      <c r="LL362" s="261"/>
      <c r="LM362" s="261"/>
      <c r="LN362" s="261"/>
      <c r="LO362" s="261"/>
      <c r="LP362" s="261"/>
      <c r="LQ362" s="261"/>
      <c r="LR362" s="261"/>
      <c r="LS362" s="261"/>
      <c r="LT362" s="261"/>
      <c r="LU362" s="261"/>
      <c r="LV362" s="261"/>
      <c r="LW362" s="261"/>
      <c r="LX362" s="261"/>
      <c r="LY362" s="261"/>
      <c r="LZ362" s="261"/>
      <c r="MA362" s="261"/>
      <c r="MB362" s="261"/>
      <c r="MC362" s="261"/>
      <c r="MD362" s="261"/>
      <c r="ME362" s="261"/>
      <c r="MF362" s="261"/>
      <c r="MG362" s="261"/>
      <c r="MH362" s="261"/>
      <c r="MI362" s="261"/>
      <c r="MJ362" s="261"/>
      <c r="MK362" s="261"/>
      <c r="ML362" s="261"/>
      <c r="MM362" s="261"/>
      <c r="MN362" s="261"/>
      <c r="MO362" s="261"/>
      <c r="MP362" s="261"/>
      <c r="MQ362" s="261"/>
      <c r="MR362" s="261"/>
      <c r="MS362" s="261"/>
      <c r="MT362" s="261"/>
      <c r="MU362" s="261"/>
      <c r="MV362" s="261"/>
      <c r="MW362" s="261"/>
      <c r="MX362" s="261"/>
      <c r="MY362" s="261"/>
      <c r="MZ362" s="261"/>
      <c r="NA362" s="261"/>
      <c r="NB362" s="261"/>
      <c r="NC362" s="261"/>
      <c r="ND362" s="261"/>
      <c r="NE362" s="261"/>
      <c r="NF362" s="261"/>
      <c r="NG362" s="261"/>
      <c r="NH362" s="261"/>
      <c r="NI362" s="261"/>
      <c r="NJ362" s="261"/>
      <c r="NK362" s="261"/>
      <c r="NL362" s="261"/>
      <c r="NM362" s="261"/>
      <c r="NN362" s="261"/>
      <c r="NO362" s="261"/>
      <c r="NP362" s="261"/>
      <c r="NQ362" s="261"/>
      <c r="NR362" s="261"/>
      <c r="NS362" s="261"/>
      <c r="NT362" s="261"/>
      <c r="NU362" s="261"/>
      <c r="NV362" s="261"/>
      <c r="NW362" s="261"/>
      <c r="NX362" s="261"/>
      <c r="NY362" s="261"/>
      <c r="NZ362" s="261"/>
      <c r="OA362" s="261"/>
      <c r="OB362" s="261"/>
      <c r="OC362" s="261"/>
      <c r="OD362" s="261"/>
      <c r="OE362" s="261"/>
      <c r="OF362" s="261"/>
      <c r="OG362" s="261"/>
      <c r="OH362" s="261"/>
      <c r="OI362" s="261"/>
      <c r="OJ362" s="261"/>
      <c r="OK362" s="261"/>
      <c r="OL362" s="261"/>
      <c r="OM362" s="261"/>
      <c r="ON362" s="261"/>
      <c r="OO362" s="261"/>
      <c r="OP362" s="261"/>
      <c r="OQ362" s="261"/>
      <c r="OR362" s="261"/>
      <c r="OS362" s="261"/>
      <c r="OT362" s="261"/>
      <c r="OU362" s="261"/>
      <c r="OV362" s="261"/>
      <c r="OW362" s="261"/>
      <c r="OX362" s="261"/>
      <c r="OY362" s="261"/>
      <c r="OZ362" s="261"/>
      <c r="PA362" s="261"/>
      <c r="PB362" s="261"/>
      <c r="PC362" s="261"/>
      <c r="PD362" s="261"/>
      <c r="PE362" s="261"/>
      <c r="PF362" s="261"/>
      <c r="PG362" s="261"/>
      <c r="PH362" s="261"/>
      <c r="PI362" s="261"/>
      <c r="PJ362" s="261"/>
      <c r="PK362" s="261"/>
      <c r="PL362" s="261"/>
      <c r="PM362" s="261"/>
      <c r="PN362" s="261"/>
      <c r="PO362" s="261"/>
      <c r="PP362" s="261"/>
      <c r="PQ362" s="261"/>
      <c r="PR362" s="261"/>
      <c r="PS362" s="261"/>
      <c r="PT362" s="261"/>
      <c r="PU362" s="261"/>
      <c r="PV362" s="261"/>
      <c r="PW362" s="261"/>
      <c r="PX362" s="261"/>
      <c r="PY362" s="261"/>
      <c r="PZ362" s="261"/>
      <c r="QA362" s="261"/>
      <c r="QB362" s="261"/>
      <c r="QC362" s="261"/>
      <c r="QD362" s="261"/>
      <c r="QE362" s="261"/>
      <c r="QF362" s="261"/>
      <c r="QG362" s="261"/>
      <c r="QH362" s="261"/>
      <c r="QI362" s="261"/>
      <c r="QJ362" s="261"/>
      <c r="QK362" s="261"/>
      <c r="QL362" s="261"/>
      <c r="QM362" s="261"/>
      <c r="QN362" s="261"/>
      <c r="QO362" s="261"/>
      <c r="QP362" s="261"/>
      <c r="QQ362" s="261"/>
      <c r="QR362" s="261"/>
      <c r="QS362" s="261"/>
      <c r="QT362" s="261"/>
      <c r="QU362" s="261"/>
      <c r="QV362" s="261"/>
      <c r="QW362" s="261"/>
      <c r="QX362" s="261"/>
      <c r="QY362" s="261"/>
      <c r="QZ362" s="261"/>
      <c r="RA362" s="261"/>
      <c r="RB362" s="261"/>
      <c r="RC362" s="261"/>
      <c r="RD362" s="261"/>
      <c r="RE362" s="261"/>
      <c r="RF362" s="261"/>
      <c r="RG362" s="261"/>
      <c r="RH362" s="261"/>
      <c r="RI362" s="261"/>
      <c r="RJ362" s="261"/>
      <c r="RK362" s="261"/>
      <c r="RL362" s="261"/>
      <c r="RM362" s="261"/>
      <c r="RN362" s="261"/>
      <c r="RO362" s="261"/>
      <c r="RP362" s="261"/>
      <c r="RQ362" s="261"/>
      <c r="RR362" s="261"/>
      <c r="RS362" s="261"/>
      <c r="RT362" s="261"/>
      <c r="RU362" s="261"/>
      <c r="RV362" s="261"/>
      <c r="RW362" s="261"/>
      <c r="RX362" s="261"/>
      <c r="RY362" s="261"/>
      <c r="RZ362" s="261"/>
      <c r="SA362" s="261"/>
      <c r="SB362" s="261"/>
      <c r="SC362" s="261"/>
      <c r="SD362" s="261"/>
      <c r="SE362" s="261"/>
      <c r="SF362" s="261"/>
      <c r="SG362" s="261"/>
      <c r="SH362" s="261"/>
      <c r="SI362" s="261"/>
      <c r="SJ362" s="261"/>
      <c r="SK362" s="261"/>
      <c r="SL362" s="261"/>
      <c r="SM362" s="261"/>
      <c r="SN362" s="261"/>
      <c r="SO362" s="261"/>
      <c r="SP362" s="261"/>
      <c r="SQ362" s="261"/>
      <c r="SR362" s="261"/>
      <c r="SS362" s="261"/>
      <c r="ST362" s="261"/>
      <c r="SU362" s="261"/>
      <c r="SV362" s="261"/>
      <c r="SW362" s="261"/>
      <c r="SX362" s="261"/>
      <c r="SY362" s="261"/>
      <c r="SZ362" s="261"/>
      <c r="TA362" s="261"/>
      <c r="TB362" s="261"/>
      <c r="TC362" s="261"/>
      <c r="TD362" s="261"/>
      <c r="TE362" s="261"/>
      <c r="TF362" s="261"/>
      <c r="TG362" s="261"/>
      <c r="TH362" s="261"/>
      <c r="TI362" s="261"/>
      <c r="TJ362" s="261"/>
      <c r="TK362" s="261"/>
      <c r="TL362" s="261"/>
      <c r="TM362" s="261"/>
      <c r="TN362" s="261"/>
      <c r="TO362" s="261"/>
      <c r="TP362" s="261"/>
      <c r="TQ362" s="261"/>
      <c r="TR362" s="261"/>
      <c r="TS362" s="261"/>
      <c r="TT362" s="261"/>
      <c r="TU362" s="261"/>
      <c r="TV362" s="261"/>
      <c r="TW362" s="261"/>
      <c r="TX362" s="261"/>
      <c r="TY362" s="261"/>
      <c r="TZ362" s="261"/>
      <c r="UA362" s="261"/>
      <c r="UB362" s="261"/>
      <c r="UC362" s="261"/>
      <c r="UD362" s="261"/>
      <c r="UE362" s="261"/>
      <c r="UF362" s="261"/>
      <c r="UG362" s="261"/>
      <c r="UH362" s="261"/>
      <c r="UI362" s="261"/>
      <c r="UJ362" s="261"/>
      <c r="UK362" s="261"/>
      <c r="UL362" s="261"/>
      <c r="UM362" s="261"/>
      <c r="UN362" s="261"/>
      <c r="UO362" s="261"/>
      <c r="UP362" s="261"/>
      <c r="UQ362" s="261"/>
      <c r="UR362" s="261"/>
      <c r="US362" s="261"/>
      <c r="UT362" s="261"/>
      <c r="UU362" s="261"/>
      <c r="UV362" s="261"/>
      <c r="UW362" s="261"/>
      <c r="UX362" s="261"/>
      <c r="UY362" s="261"/>
      <c r="UZ362" s="261"/>
      <c r="VA362" s="261"/>
      <c r="VB362" s="261"/>
      <c r="VC362" s="261"/>
      <c r="VD362" s="261"/>
      <c r="VE362" s="261"/>
      <c r="VF362" s="261"/>
      <c r="VG362" s="261"/>
      <c r="VH362" s="261"/>
      <c r="VI362" s="261"/>
      <c r="VJ362" s="261"/>
      <c r="VK362" s="261"/>
      <c r="VL362" s="261"/>
      <c r="VM362" s="261"/>
      <c r="VN362" s="261"/>
      <c r="VO362" s="261"/>
      <c r="VP362" s="261"/>
      <c r="VQ362" s="261"/>
      <c r="VR362" s="261"/>
      <c r="VS362" s="261"/>
      <c r="VT362" s="261"/>
      <c r="VU362" s="261"/>
      <c r="VV362" s="261"/>
      <c r="VW362" s="261"/>
      <c r="VX362" s="261"/>
      <c r="VY362" s="261"/>
      <c r="VZ362" s="261"/>
      <c r="WA362" s="261"/>
      <c r="WB362" s="261"/>
      <c r="WC362" s="261"/>
      <c r="WD362" s="261"/>
      <c r="WE362" s="261"/>
      <c r="WF362" s="261"/>
      <c r="WG362" s="261"/>
      <c r="WH362" s="261"/>
      <c r="WI362" s="261"/>
      <c r="WJ362" s="261"/>
      <c r="WK362" s="261"/>
      <c r="WL362" s="261"/>
      <c r="WM362" s="261"/>
      <c r="WN362" s="261"/>
      <c r="WO362" s="261"/>
      <c r="WP362" s="261"/>
      <c r="WQ362" s="261"/>
      <c r="WR362" s="261"/>
      <c r="WS362" s="261"/>
      <c r="WT362" s="261"/>
      <c r="WU362" s="261"/>
      <c r="WV362" s="261"/>
      <c r="WW362" s="261"/>
      <c r="WX362" s="261"/>
      <c r="WY362" s="261"/>
      <c r="WZ362" s="261"/>
      <c r="XA362" s="261"/>
      <c r="XB362" s="261"/>
      <c r="XC362" s="261"/>
      <c r="XD362" s="261"/>
      <c r="XE362" s="261"/>
      <c r="XF362" s="261"/>
      <c r="XG362" s="261"/>
      <c r="XH362" s="261"/>
      <c r="XI362" s="261"/>
      <c r="XJ362" s="261"/>
      <c r="XK362" s="261"/>
      <c r="XL362" s="261"/>
      <c r="XM362" s="261"/>
      <c r="XN362" s="261"/>
      <c r="XO362" s="261"/>
      <c r="XP362" s="261"/>
      <c r="XQ362" s="261"/>
      <c r="XR362" s="261"/>
      <c r="XS362" s="261"/>
      <c r="XT362" s="261"/>
      <c r="XU362" s="261"/>
      <c r="XV362" s="261"/>
      <c r="XW362" s="261"/>
      <c r="XX362" s="261"/>
      <c r="XY362" s="261"/>
      <c r="XZ362" s="261"/>
      <c r="YA362" s="261"/>
      <c r="YB362" s="261"/>
      <c r="YC362" s="261"/>
      <c r="YD362" s="261"/>
      <c r="YE362" s="261"/>
      <c r="YF362" s="261"/>
      <c r="YG362" s="261"/>
      <c r="YH362" s="261"/>
      <c r="YI362" s="261"/>
      <c r="YJ362" s="261"/>
      <c r="YK362" s="261"/>
      <c r="YL362" s="261"/>
      <c r="YM362" s="261"/>
      <c r="YN362" s="261"/>
      <c r="YO362" s="261"/>
      <c r="YP362" s="261"/>
      <c r="YQ362" s="261"/>
      <c r="YR362" s="261"/>
      <c r="YS362" s="261"/>
      <c r="YT362" s="261"/>
      <c r="YU362" s="261"/>
      <c r="YV362" s="261"/>
      <c r="YW362" s="261"/>
      <c r="YX362" s="261"/>
      <c r="YY362" s="261"/>
      <c r="YZ362" s="261"/>
      <c r="ZA362" s="261"/>
      <c r="ZB362" s="261"/>
      <c r="ZC362" s="261"/>
      <c r="ZD362" s="261"/>
      <c r="ZE362" s="261"/>
      <c r="ZF362" s="261"/>
      <c r="ZG362" s="261"/>
      <c r="ZH362" s="261"/>
      <c r="ZI362" s="261"/>
      <c r="ZJ362" s="261"/>
      <c r="ZK362" s="261"/>
      <c r="ZL362" s="261"/>
      <c r="ZM362" s="261"/>
      <c r="ZN362" s="261"/>
      <c r="ZO362" s="261"/>
      <c r="ZP362" s="261"/>
      <c r="ZQ362" s="261"/>
      <c r="ZR362" s="261"/>
      <c r="ZS362" s="261"/>
      <c r="ZT362" s="261"/>
      <c r="ZU362" s="261"/>
      <c r="ZV362" s="261"/>
      <c r="ZW362" s="261"/>
      <c r="ZX362" s="261"/>
      <c r="ZY362" s="261"/>
      <c r="ZZ362" s="261"/>
      <c r="AAA362" s="261"/>
      <c r="AAB362" s="261"/>
      <c r="AAC362" s="261"/>
      <c r="AAD362" s="261"/>
      <c r="AAE362" s="261"/>
      <c r="AAF362" s="261"/>
      <c r="AAG362" s="261"/>
      <c r="AAH362" s="261"/>
      <c r="AAI362" s="261"/>
      <c r="AAJ362" s="261"/>
      <c r="AAK362" s="261"/>
      <c r="AAL362" s="261"/>
      <c r="AAM362" s="261"/>
      <c r="AAN362" s="261"/>
      <c r="AAO362" s="261"/>
      <c r="AAP362" s="261"/>
      <c r="AAQ362" s="261"/>
      <c r="AAR362" s="261"/>
      <c r="AAS362" s="261"/>
      <c r="AAT362" s="261"/>
      <c r="AAU362" s="261"/>
      <c r="AAV362" s="261"/>
      <c r="AAW362" s="261"/>
      <c r="AAX362" s="261"/>
      <c r="AAY362" s="261"/>
      <c r="AAZ362" s="261"/>
      <c r="ABA362" s="261"/>
      <c r="ABB362" s="261"/>
      <c r="ABC362" s="261"/>
      <c r="ABD362" s="261"/>
      <c r="ABE362" s="261"/>
      <c r="ABF362" s="261"/>
      <c r="ABG362" s="261"/>
      <c r="ABH362" s="261"/>
      <c r="ABI362" s="261"/>
      <c r="ABJ362" s="261"/>
      <c r="ABK362" s="261"/>
      <c r="ABL362" s="261"/>
      <c r="ABM362" s="261"/>
      <c r="ABN362" s="261"/>
      <c r="ABO362" s="261"/>
      <c r="ABP362" s="261"/>
      <c r="ABQ362" s="261"/>
      <c r="ABR362" s="261"/>
      <c r="ABS362" s="261"/>
      <c r="ABT362" s="261"/>
      <c r="ABU362" s="261"/>
      <c r="ABV362" s="261"/>
      <c r="ABW362" s="261"/>
      <c r="ABX362" s="261"/>
      <c r="ABY362" s="261"/>
      <c r="ABZ362" s="261"/>
      <c r="ACA362" s="261"/>
      <c r="ACB362" s="261"/>
      <c r="ACC362" s="261"/>
      <c r="ACD362" s="261"/>
      <c r="ACE362" s="261"/>
      <c r="ACF362" s="261"/>
      <c r="ACG362" s="261"/>
      <c r="ACH362" s="261"/>
      <c r="ACI362" s="261"/>
      <c r="ACJ362" s="261"/>
      <c r="ACK362" s="261"/>
      <c r="ACL362" s="261"/>
      <c r="ACM362" s="261"/>
      <c r="ACN362" s="261"/>
      <c r="ACO362" s="261"/>
      <c r="ACP362" s="261"/>
      <c r="ACQ362" s="261"/>
      <c r="ACR362" s="261"/>
      <c r="ACS362" s="261"/>
      <c r="ACT362" s="261"/>
      <c r="ACU362" s="261"/>
      <c r="ACV362" s="261"/>
      <c r="ACW362" s="261"/>
      <c r="ACX362" s="261"/>
      <c r="ACY362" s="261"/>
      <c r="ACZ362" s="261"/>
      <c r="ADA362" s="261"/>
      <c r="ADB362" s="261"/>
      <c r="ADC362" s="261"/>
      <c r="ADD362" s="261"/>
      <c r="ADE362" s="261"/>
      <c r="ADF362" s="261"/>
      <c r="ADG362" s="261"/>
      <c r="ADH362" s="261"/>
      <c r="ADI362" s="261"/>
      <c r="ADJ362" s="261"/>
      <c r="ADK362" s="261"/>
      <c r="ADL362" s="261"/>
      <c r="ADM362" s="261"/>
      <c r="ADN362" s="261"/>
      <c r="ADO362" s="261"/>
      <c r="ADP362" s="261"/>
      <c r="ADQ362" s="261"/>
      <c r="ADR362" s="261"/>
      <c r="ADS362" s="261"/>
      <c r="ADT362" s="261"/>
      <c r="ADU362" s="261"/>
      <c r="ADV362" s="261"/>
      <c r="ADW362" s="261"/>
      <c r="ADX362" s="261"/>
      <c r="ADY362" s="261"/>
      <c r="ADZ362" s="261"/>
      <c r="AEA362" s="261"/>
      <c r="AEB362" s="261"/>
      <c r="AEC362" s="261"/>
      <c r="AED362" s="261"/>
      <c r="AEE362" s="261"/>
      <c r="AEF362" s="261"/>
      <c r="AEG362" s="261"/>
      <c r="AEH362" s="261"/>
      <c r="AEI362" s="261"/>
      <c r="AEJ362" s="261"/>
      <c r="AEK362" s="261"/>
      <c r="AEL362" s="261"/>
      <c r="AEM362" s="261"/>
      <c r="AEN362" s="261"/>
      <c r="AEO362" s="261"/>
      <c r="AEP362" s="261"/>
      <c r="AEQ362" s="261"/>
      <c r="AER362" s="261"/>
      <c r="AES362" s="261"/>
      <c r="AET362" s="261"/>
      <c r="AEU362" s="261"/>
      <c r="AEV362" s="261"/>
      <c r="AEW362" s="261"/>
      <c r="AEX362" s="261"/>
      <c r="AEY362" s="261"/>
      <c r="AEZ362" s="261"/>
      <c r="AFA362" s="261"/>
      <c r="AFB362" s="261"/>
      <c r="AFC362" s="261"/>
      <c r="AFD362" s="261"/>
      <c r="AFE362" s="261"/>
      <c r="AFF362" s="261"/>
      <c r="AFG362" s="261"/>
      <c r="AFH362" s="261"/>
      <c r="AFI362" s="261"/>
      <c r="AFJ362" s="261"/>
      <c r="AFK362" s="261"/>
      <c r="AFL362" s="261"/>
      <c r="AFM362" s="261"/>
      <c r="AFN362" s="261"/>
      <c r="AFO362" s="261"/>
      <c r="AFP362" s="261"/>
      <c r="AFQ362" s="261"/>
      <c r="AFR362" s="261"/>
      <c r="AFS362" s="261"/>
      <c r="AFT362" s="261"/>
      <c r="AFU362" s="261"/>
      <c r="AFV362" s="261"/>
      <c r="AFW362" s="261"/>
      <c r="AFX362" s="261"/>
      <c r="AFY362" s="261"/>
      <c r="AFZ362" s="261"/>
      <c r="AGA362" s="261"/>
      <c r="AGB362" s="261"/>
      <c r="AGC362" s="261"/>
      <c r="AGD362" s="261"/>
      <c r="AGE362" s="261"/>
      <c r="AGF362" s="261"/>
      <c r="AGG362" s="261"/>
      <c r="AGH362" s="261"/>
      <c r="AGI362" s="261"/>
      <c r="AGJ362" s="261"/>
      <c r="AGK362" s="261"/>
      <c r="AGL362" s="261"/>
      <c r="AGM362" s="261"/>
      <c r="AGN362" s="261"/>
      <c r="AGO362" s="261"/>
      <c r="AGP362" s="261"/>
      <c r="AGQ362" s="261"/>
      <c r="AGR362" s="261"/>
      <c r="AGS362" s="261"/>
      <c r="AGT362" s="261"/>
      <c r="AGU362" s="261"/>
      <c r="AGV362" s="261"/>
      <c r="AGW362" s="261"/>
      <c r="AGX362" s="261"/>
      <c r="AGY362" s="261"/>
      <c r="AGZ362" s="261"/>
      <c r="AHA362" s="261"/>
      <c r="AHB362" s="261"/>
      <c r="AHC362" s="261"/>
      <c r="AHD362" s="261"/>
      <c r="AHE362" s="261"/>
      <c r="AHF362" s="261"/>
      <c r="AHG362" s="261"/>
      <c r="AHH362" s="261"/>
      <c r="AHI362" s="261"/>
      <c r="AHJ362" s="261"/>
      <c r="AHK362" s="261"/>
      <c r="AHL362" s="261"/>
      <c r="AHM362" s="261"/>
      <c r="AHN362" s="261"/>
      <c r="AHO362" s="261"/>
      <c r="AHP362" s="261"/>
      <c r="AHQ362" s="261"/>
      <c r="AHR362" s="261"/>
      <c r="AHS362" s="261"/>
      <c r="AHT362" s="261"/>
      <c r="AHU362" s="261"/>
      <c r="AHV362" s="261"/>
      <c r="AHW362" s="261"/>
      <c r="AHX362" s="261"/>
      <c r="AHY362" s="261"/>
      <c r="AHZ362" s="261"/>
      <c r="AIA362" s="261"/>
      <c r="AIB362" s="261"/>
      <c r="AIC362" s="261"/>
      <c r="AID362" s="261"/>
      <c r="AIE362" s="261"/>
      <c r="AIF362" s="261"/>
      <c r="AIG362" s="261"/>
      <c r="AIH362" s="261"/>
      <c r="AII362" s="261"/>
      <c r="AIJ362" s="261"/>
      <c r="AIK362" s="261"/>
      <c r="AIL362" s="261"/>
      <c r="AIM362" s="261"/>
      <c r="AIN362" s="261"/>
      <c r="AIO362" s="261"/>
      <c r="AIP362" s="261"/>
      <c r="AIQ362" s="261"/>
      <c r="AIR362" s="261"/>
      <c r="AIS362" s="261"/>
      <c r="AIT362" s="261"/>
      <c r="AIU362" s="261"/>
      <c r="AIV362" s="261"/>
      <c r="AIW362" s="261"/>
      <c r="AIX362" s="261"/>
      <c r="AIY362" s="261"/>
      <c r="AIZ362" s="261"/>
      <c r="AJA362" s="261"/>
      <c r="AJB362" s="261"/>
      <c r="AJC362" s="261"/>
      <c r="AJD362" s="261"/>
      <c r="AJE362" s="261"/>
      <c r="AJF362" s="261"/>
      <c r="AJG362" s="261"/>
      <c r="AJH362" s="261"/>
      <c r="AJI362" s="261"/>
      <c r="AJJ362" s="261"/>
      <c r="AJK362" s="261"/>
      <c r="AJL362" s="261"/>
      <c r="AJM362" s="261"/>
      <c r="AJN362" s="261"/>
      <c r="AJO362" s="261"/>
      <c r="AJP362" s="261"/>
      <c r="AJQ362" s="261"/>
      <c r="AJR362" s="261"/>
      <c r="AJS362" s="261"/>
      <c r="AJT362" s="261"/>
      <c r="AJU362" s="261"/>
      <c r="AJV362" s="261"/>
      <c r="AJW362" s="261"/>
      <c r="AJX362" s="261"/>
      <c r="AJY362" s="261"/>
      <c r="AJZ362" s="261"/>
      <c r="AKA362" s="261"/>
      <c r="AKB362" s="261"/>
      <c r="AKC362" s="261"/>
      <c r="AKD362" s="261"/>
      <c r="AKE362" s="261"/>
      <c r="AKF362" s="261"/>
      <c r="AKG362" s="261"/>
      <c r="AKH362" s="261"/>
      <c r="AKI362" s="261"/>
      <c r="AKJ362" s="261"/>
      <c r="AKK362" s="261"/>
      <c r="AKL362" s="261"/>
      <c r="AKM362" s="261"/>
      <c r="AKN362" s="261"/>
      <c r="AKO362" s="261"/>
      <c r="AKP362" s="261"/>
      <c r="AKQ362" s="261"/>
      <c r="AKR362" s="261"/>
      <c r="AKS362" s="261"/>
      <c r="AKT362" s="261"/>
      <c r="AKU362" s="261"/>
      <c r="AKV362" s="261"/>
      <c r="AKW362" s="261"/>
      <c r="AKX362" s="261"/>
      <c r="AKY362" s="261"/>
      <c r="AKZ362" s="261"/>
      <c r="ALA362" s="261"/>
      <c r="ALB362" s="261"/>
      <c r="ALC362" s="261"/>
      <c r="ALD362" s="261"/>
      <c r="ALE362" s="261"/>
      <c r="ALF362" s="261"/>
      <c r="ALG362" s="261"/>
      <c r="ALH362" s="261"/>
      <c r="ALI362" s="261"/>
      <c r="ALJ362" s="261"/>
      <c r="ALK362" s="261"/>
      <c r="ALL362" s="261"/>
      <c r="ALM362" s="261"/>
      <c r="ALN362" s="261"/>
      <c r="ALO362" s="261"/>
      <c r="ALP362" s="261"/>
      <c r="ALQ362" s="261"/>
      <c r="ALR362" s="261"/>
      <c r="ALS362" s="261"/>
      <c r="ALT362" s="261"/>
      <c r="ALU362" s="261"/>
      <c r="ALV362" s="261"/>
      <c r="ALW362" s="261"/>
      <c r="ALX362" s="261"/>
      <c r="ALY362" s="261"/>
      <c r="ALZ362" s="261"/>
      <c r="AMA362" s="261"/>
      <c r="AMB362" s="261"/>
      <c r="AMC362" s="261"/>
      <c r="AMD362" s="261"/>
      <c r="AME362" s="261"/>
      <c r="AMF362" s="261"/>
      <c r="AMG362" s="261"/>
      <c r="AMH362" s="261"/>
      <c r="AMI362" s="261"/>
      <c r="AMJ362" s="261"/>
      <c r="AMK362" s="261"/>
    </row>
    <row r="363" spans="1:1025" s="269" customFormat="1" x14ac:dyDescent="0.35">
      <c r="A363" s="261"/>
      <c r="B363" s="265"/>
      <c r="C363" s="266"/>
      <c r="D363" s="266"/>
      <c r="E363" s="266"/>
      <c r="F363" s="266"/>
      <c r="G363" s="266"/>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1"/>
      <c r="AD363" s="261"/>
      <c r="AE363" s="261"/>
      <c r="AF363" s="261"/>
      <c r="AG363" s="261"/>
      <c r="AH363" s="261"/>
      <c r="AI363" s="261"/>
      <c r="AJ363" s="261"/>
      <c r="AK363" s="261"/>
      <c r="AL363" s="261"/>
      <c r="AM363" s="261"/>
      <c r="AN363" s="261"/>
      <c r="AO363" s="261"/>
      <c r="AP363" s="261"/>
      <c r="AQ363" s="261"/>
      <c r="AR363" s="261"/>
      <c r="AS363" s="261"/>
      <c r="AT363" s="261"/>
      <c r="AU363" s="261"/>
      <c r="AV363" s="261"/>
      <c r="AW363" s="261"/>
      <c r="AX363" s="261"/>
      <c r="AY363" s="261"/>
      <c r="AZ363" s="261"/>
      <c r="BA363" s="261"/>
      <c r="BB363" s="261"/>
      <c r="BC363" s="261"/>
      <c r="BD363" s="261"/>
      <c r="BE363" s="261"/>
      <c r="BF363" s="261"/>
      <c r="BG363" s="261"/>
      <c r="BH363" s="261"/>
      <c r="BI363" s="261"/>
      <c r="BJ363" s="261"/>
      <c r="BK363" s="261"/>
      <c r="BL363" s="261"/>
      <c r="BM363" s="261"/>
      <c r="BN363" s="261"/>
      <c r="BO363" s="261"/>
      <c r="BP363" s="261"/>
      <c r="BQ363" s="261"/>
      <c r="BR363" s="261"/>
      <c r="BS363" s="261"/>
      <c r="BT363" s="261"/>
      <c r="BU363" s="261"/>
      <c r="BV363" s="261"/>
      <c r="BW363" s="261"/>
      <c r="BX363" s="261"/>
      <c r="BY363" s="261"/>
      <c r="BZ363" s="261"/>
      <c r="CA363" s="261"/>
      <c r="CB363" s="261"/>
      <c r="CC363" s="261"/>
      <c r="CD363" s="261"/>
      <c r="CE363" s="261"/>
      <c r="CF363" s="261"/>
      <c r="CG363" s="261"/>
      <c r="CH363" s="261"/>
      <c r="CI363" s="261"/>
      <c r="CJ363" s="261"/>
      <c r="CK363" s="261"/>
      <c r="CL363" s="261"/>
      <c r="CM363" s="261"/>
      <c r="CN363" s="261"/>
      <c r="CO363" s="261"/>
      <c r="CP363" s="261"/>
      <c r="CQ363" s="261"/>
      <c r="CR363" s="261"/>
      <c r="CS363" s="261"/>
      <c r="CT363" s="261"/>
      <c r="CU363" s="261"/>
      <c r="CV363" s="261"/>
      <c r="CW363" s="261"/>
      <c r="CX363" s="261"/>
      <c r="CY363" s="261"/>
      <c r="CZ363" s="261"/>
      <c r="DA363" s="261"/>
      <c r="DB363" s="261"/>
      <c r="DC363" s="261"/>
      <c r="DD363" s="261"/>
      <c r="DE363" s="261"/>
      <c r="DF363" s="261"/>
      <c r="DG363" s="261"/>
      <c r="DH363" s="261"/>
      <c r="DI363" s="261"/>
      <c r="DJ363" s="261"/>
      <c r="DK363" s="261"/>
      <c r="DL363" s="261"/>
      <c r="DM363" s="261"/>
      <c r="DN363" s="261"/>
      <c r="DO363" s="261"/>
      <c r="DP363" s="261"/>
      <c r="DQ363" s="261"/>
      <c r="DR363" s="261"/>
      <c r="DS363" s="261"/>
      <c r="DT363" s="261"/>
      <c r="DU363" s="261"/>
      <c r="DV363" s="261"/>
      <c r="DW363" s="261"/>
      <c r="DX363" s="261"/>
      <c r="DY363" s="261"/>
      <c r="DZ363" s="261"/>
      <c r="EA363" s="261"/>
      <c r="EB363" s="261"/>
      <c r="EC363" s="261"/>
      <c r="ED363" s="261"/>
      <c r="EE363" s="261"/>
      <c r="EF363" s="261"/>
      <c r="EG363" s="261"/>
      <c r="EH363" s="261"/>
      <c r="EI363" s="261"/>
      <c r="EJ363" s="261"/>
      <c r="EK363" s="261"/>
      <c r="EL363" s="261"/>
      <c r="EM363" s="261"/>
      <c r="EN363" s="261"/>
      <c r="EO363" s="261"/>
      <c r="EP363" s="261"/>
      <c r="EQ363" s="261"/>
      <c r="ER363" s="261"/>
      <c r="ES363" s="261"/>
      <c r="ET363" s="261"/>
      <c r="EU363" s="261"/>
      <c r="EV363" s="261"/>
      <c r="EW363" s="261"/>
      <c r="EX363" s="261"/>
      <c r="EY363" s="261"/>
      <c r="EZ363" s="261"/>
      <c r="FA363" s="261"/>
      <c r="FB363" s="261"/>
      <c r="FC363" s="261"/>
      <c r="FD363" s="261"/>
      <c r="FE363" s="261"/>
      <c r="FF363" s="261"/>
      <c r="FG363" s="261"/>
      <c r="FH363" s="261"/>
      <c r="FI363" s="261"/>
      <c r="FJ363" s="261"/>
      <c r="FK363" s="261"/>
      <c r="FL363" s="261"/>
      <c r="FM363" s="261"/>
      <c r="FN363" s="261"/>
      <c r="FO363" s="261"/>
      <c r="FP363" s="261"/>
      <c r="FQ363" s="261"/>
      <c r="FR363" s="261"/>
      <c r="FS363" s="261"/>
      <c r="FT363" s="261"/>
      <c r="FU363" s="261"/>
      <c r="FV363" s="261"/>
      <c r="FW363" s="261"/>
      <c r="FX363" s="261"/>
      <c r="FY363" s="261"/>
      <c r="FZ363" s="261"/>
      <c r="GA363" s="261"/>
      <c r="GB363" s="261"/>
      <c r="GC363" s="261"/>
      <c r="GD363" s="261"/>
      <c r="GE363" s="261"/>
      <c r="GF363" s="261"/>
      <c r="GG363" s="261"/>
      <c r="GH363" s="261"/>
      <c r="GI363" s="261"/>
      <c r="GJ363" s="261"/>
      <c r="GK363" s="261"/>
      <c r="GL363" s="261"/>
      <c r="GM363" s="261"/>
      <c r="GN363" s="261"/>
      <c r="GO363" s="261"/>
      <c r="GP363" s="261"/>
      <c r="GQ363" s="261"/>
      <c r="GR363" s="261"/>
      <c r="GS363" s="261"/>
      <c r="GT363" s="261"/>
      <c r="GU363" s="261"/>
      <c r="GV363" s="261"/>
      <c r="GW363" s="261"/>
      <c r="GX363" s="261"/>
      <c r="GY363" s="261"/>
      <c r="GZ363" s="261"/>
      <c r="HA363" s="261"/>
      <c r="HB363" s="261"/>
      <c r="HC363" s="261"/>
      <c r="HD363" s="261"/>
      <c r="HE363" s="261"/>
      <c r="HF363" s="261"/>
      <c r="HG363" s="261"/>
      <c r="HH363" s="261"/>
      <c r="HI363" s="261"/>
      <c r="HJ363" s="261"/>
      <c r="HK363" s="261"/>
      <c r="HL363" s="261"/>
      <c r="HM363" s="261"/>
      <c r="HN363" s="261"/>
      <c r="HO363" s="261"/>
      <c r="HP363" s="261"/>
      <c r="HQ363" s="261"/>
      <c r="HR363" s="261"/>
      <c r="HS363" s="261"/>
      <c r="HT363" s="261"/>
      <c r="HU363" s="261"/>
      <c r="HV363" s="261"/>
      <c r="HW363" s="261"/>
      <c r="HX363" s="261"/>
      <c r="HY363" s="261"/>
      <c r="HZ363" s="261"/>
      <c r="IA363" s="261"/>
      <c r="IB363" s="261"/>
      <c r="IC363" s="261"/>
      <c r="ID363" s="261"/>
      <c r="IE363" s="261"/>
      <c r="IF363" s="261"/>
      <c r="IG363" s="261"/>
      <c r="IH363" s="261"/>
      <c r="II363" s="261"/>
      <c r="IJ363" s="261"/>
      <c r="IK363" s="261"/>
      <c r="IL363" s="261"/>
      <c r="IM363" s="261"/>
      <c r="IN363" s="261"/>
      <c r="IO363" s="261"/>
      <c r="IP363" s="261"/>
      <c r="IQ363" s="261"/>
      <c r="IR363" s="261"/>
      <c r="IS363" s="261"/>
      <c r="IT363" s="261"/>
      <c r="IU363" s="261"/>
      <c r="IV363" s="261"/>
      <c r="IW363" s="261"/>
      <c r="IX363" s="261"/>
      <c r="IY363" s="261"/>
      <c r="IZ363" s="261"/>
      <c r="JA363" s="261"/>
      <c r="JB363" s="261"/>
      <c r="JC363" s="261"/>
      <c r="JD363" s="261"/>
      <c r="JE363" s="261"/>
      <c r="JF363" s="261"/>
      <c r="JG363" s="261"/>
      <c r="JH363" s="261"/>
      <c r="JI363" s="261"/>
      <c r="JJ363" s="261"/>
      <c r="JK363" s="261"/>
      <c r="JL363" s="261"/>
      <c r="JM363" s="261"/>
      <c r="JN363" s="261"/>
      <c r="JO363" s="261"/>
      <c r="JP363" s="261"/>
      <c r="JQ363" s="261"/>
      <c r="JR363" s="261"/>
      <c r="JS363" s="261"/>
      <c r="JT363" s="261"/>
      <c r="JU363" s="261"/>
      <c r="JV363" s="261"/>
      <c r="JW363" s="261"/>
      <c r="JX363" s="261"/>
      <c r="JY363" s="261"/>
      <c r="JZ363" s="261"/>
      <c r="KA363" s="261"/>
      <c r="KB363" s="261"/>
      <c r="KC363" s="261"/>
      <c r="KD363" s="261"/>
      <c r="KE363" s="261"/>
      <c r="KF363" s="261"/>
      <c r="KG363" s="261"/>
      <c r="KH363" s="261"/>
      <c r="KI363" s="261"/>
      <c r="KJ363" s="261"/>
      <c r="KK363" s="261"/>
      <c r="KL363" s="261"/>
      <c r="KM363" s="261"/>
      <c r="KN363" s="261"/>
      <c r="KO363" s="261"/>
      <c r="KP363" s="261"/>
      <c r="KQ363" s="261"/>
      <c r="KR363" s="261"/>
      <c r="KS363" s="261"/>
      <c r="KT363" s="261"/>
      <c r="KU363" s="261"/>
      <c r="KV363" s="261"/>
      <c r="KW363" s="261"/>
      <c r="KX363" s="261"/>
      <c r="KY363" s="261"/>
      <c r="KZ363" s="261"/>
      <c r="LA363" s="261"/>
      <c r="LB363" s="261"/>
      <c r="LC363" s="261"/>
      <c r="LD363" s="261"/>
      <c r="LE363" s="261"/>
      <c r="LF363" s="261"/>
      <c r="LG363" s="261"/>
      <c r="LH363" s="261"/>
      <c r="LI363" s="261"/>
      <c r="LJ363" s="261"/>
      <c r="LK363" s="261"/>
      <c r="LL363" s="261"/>
      <c r="LM363" s="261"/>
      <c r="LN363" s="261"/>
      <c r="LO363" s="261"/>
      <c r="LP363" s="261"/>
      <c r="LQ363" s="261"/>
      <c r="LR363" s="261"/>
      <c r="LS363" s="261"/>
      <c r="LT363" s="261"/>
      <c r="LU363" s="261"/>
      <c r="LV363" s="261"/>
      <c r="LW363" s="261"/>
      <c r="LX363" s="261"/>
      <c r="LY363" s="261"/>
      <c r="LZ363" s="261"/>
      <c r="MA363" s="261"/>
      <c r="MB363" s="261"/>
      <c r="MC363" s="261"/>
      <c r="MD363" s="261"/>
      <c r="ME363" s="261"/>
      <c r="MF363" s="261"/>
      <c r="MG363" s="261"/>
      <c r="MH363" s="261"/>
      <c r="MI363" s="261"/>
      <c r="MJ363" s="261"/>
      <c r="MK363" s="261"/>
      <c r="ML363" s="261"/>
      <c r="MM363" s="261"/>
      <c r="MN363" s="261"/>
      <c r="MO363" s="261"/>
      <c r="MP363" s="261"/>
      <c r="MQ363" s="261"/>
      <c r="MR363" s="261"/>
      <c r="MS363" s="261"/>
      <c r="MT363" s="261"/>
      <c r="MU363" s="261"/>
      <c r="MV363" s="261"/>
      <c r="MW363" s="261"/>
      <c r="MX363" s="261"/>
      <c r="MY363" s="261"/>
      <c r="MZ363" s="261"/>
      <c r="NA363" s="261"/>
      <c r="NB363" s="261"/>
      <c r="NC363" s="261"/>
      <c r="ND363" s="261"/>
      <c r="NE363" s="261"/>
      <c r="NF363" s="261"/>
      <c r="NG363" s="261"/>
      <c r="NH363" s="261"/>
      <c r="NI363" s="261"/>
      <c r="NJ363" s="261"/>
      <c r="NK363" s="261"/>
      <c r="NL363" s="261"/>
      <c r="NM363" s="261"/>
      <c r="NN363" s="261"/>
      <c r="NO363" s="261"/>
      <c r="NP363" s="261"/>
      <c r="NQ363" s="261"/>
      <c r="NR363" s="261"/>
      <c r="NS363" s="261"/>
      <c r="NT363" s="261"/>
      <c r="NU363" s="261"/>
      <c r="NV363" s="261"/>
      <c r="NW363" s="261"/>
      <c r="NX363" s="261"/>
      <c r="NY363" s="261"/>
      <c r="NZ363" s="261"/>
      <c r="OA363" s="261"/>
      <c r="OB363" s="261"/>
      <c r="OC363" s="261"/>
      <c r="OD363" s="261"/>
      <c r="OE363" s="261"/>
      <c r="OF363" s="261"/>
      <c r="OG363" s="261"/>
      <c r="OH363" s="261"/>
      <c r="OI363" s="261"/>
      <c r="OJ363" s="261"/>
      <c r="OK363" s="261"/>
      <c r="OL363" s="261"/>
      <c r="OM363" s="261"/>
      <c r="ON363" s="261"/>
      <c r="OO363" s="261"/>
      <c r="OP363" s="261"/>
      <c r="OQ363" s="261"/>
      <c r="OR363" s="261"/>
      <c r="OS363" s="261"/>
      <c r="OT363" s="261"/>
      <c r="OU363" s="261"/>
      <c r="OV363" s="261"/>
      <c r="OW363" s="261"/>
      <c r="OX363" s="261"/>
      <c r="OY363" s="261"/>
      <c r="OZ363" s="261"/>
      <c r="PA363" s="261"/>
      <c r="PB363" s="261"/>
      <c r="PC363" s="261"/>
      <c r="PD363" s="261"/>
      <c r="PE363" s="261"/>
      <c r="PF363" s="261"/>
      <c r="PG363" s="261"/>
      <c r="PH363" s="261"/>
      <c r="PI363" s="261"/>
      <c r="PJ363" s="261"/>
      <c r="PK363" s="261"/>
      <c r="PL363" s="261"/>
      <c r="PM363" s="261"/>
      <c r="PN363" s="261"/>
      <c r="PO363" s="261"/>
      <c r="PP363" s="261"/>
      <c r="PQ363" s="261"/>
      <c r="PR363" s="261"/>
      <c r="PS363" s="261"/>
      <c r="PT363" s="261"/>
      <c r="PU363" s="261"/>
      <c r="PV363" s="261"/>
      <c r="PW363" s="261"/>
      <c r="PX363" s="261"/>
      <c r="PY363" s="261"/>
      <c r="PZ363" s="261"/>
      <c r="QA363" s="261"/>
      <c r="QB363" s="261"/>
      <c r="QC363" s="261"/>
      <c r="QD363" s="261"/>
      <c r="QE363" s="261"/>
      <c r="QF363" s="261"/>
      <c r="QG363" s="261"/>
      <c r="QH363" s="261"/>
      <c r="QI363" s="261"/>
      <c r="QJ363" s="261"/>
      <c r="QK363" s="261"/>
      <c r="QL363" s="261"/>
      <c r="QM363" s="261"/>
      <c r="QN363" s="261"/>
      <c r="QO363" s="261"/>
      <c r="QP363" s="261"/>
      <c r="QQ363" s="261"/>
      <c r="QR363" s="261"/>
      <c r="QS363" s="261"/>
      <c r="QT363" s="261"/>
      <c r="QU363" s="261"/>
      <c r="QV363" s="261"/>
      <c r="QW363" s="261"/>
      <c r="QX363" s="261"/>
      <c r="QY363" s="261"/>
      <c r="QZ363" s="261"/>
      <c r="RA363" s="261"/>
      <c r="RB363" s="261"/>
      <c r="RC363" s="261"/>
      <c r="RD363" s="261"/>
      <c r="RE363" s="261"/>
      <c r="RF363" s="261"/>
      <c r="RG363" s="261"/>
      <c r="RH363" s="261"/>
      <c r="RI363" s="261"/>
      <c r="RJ363" s="261"/>
      <c r="RK363" s="261"/>
      <c r="RL363" s="261"/>
      <c r="RM363" s="261"/>
      <c r="RN363" s="261"/>
      <c r="RO363" s="261"/>
      <c r="RP363" s="261"/>
      <c r="RQ363" s="261"/>
      <c r="RR363" s="261"/>
      <c r="RS363" s="261"/>
      <c r="RT363" s="261"/>
      <c r="RU363" s="261"/>
      <c r="RV363" s="261"/>
      <c r="RW363" s="261"/>
      <c r="RX363" s="261"/>
      <c r="RY363" s="261"/>
      <c r="RZ363" s="261"/>
      <c r="SA363" s="261"/>
      <c r="SB363" s="261"/>
      <c r="SC363" s="261"/>
      <c r="SD363" s="261"/>
      <c r="SE363" s="261"/>
      <c r="SF363" s="261"/>
      <c r="SG363" s="261"/>
      <c r="SH363" s="261"/>
      <c r="SI363" s="261"/>
      <c r="SJ363" s="261"/>
      <c r="SK363" s="261"/>
      <c r="SL363" s="261"/>
      <c r="SM363" s="261"/>
      <c r="SN363" s="261"/>
      <c r="SO363" s="261"/>
      <c r="SP363" s="261"/>
      <c r="SQ363" s="261"/>
      <c r="SR363" s="261"/>
      <c r="SS363" s="261"/>
      <c r="ST363" s="261"/>
      <c r="SU363" s="261"/>
      <c r="SV363" s="261"/>
      <c r="SW363" s="261"/>
      <c r="SX363" s="261"/>
      <c r="SY363" s="261"/>
      <c r="SZ363" s="261"/>
      <c r="TA363" s="261"/>
      <c r="TB363" s="261"/>
      <c r="TC363" s="261"/>
      <c r="TD363" s="261"/>
      <c r="TE363" s="261"/>
      <c r="TF363" s="261"/>
      <c r="TG363" s="261"/>
      <c r="TH363" s="261"/>
      <c r="TI363" s="261"/>
      <c r="TJ363" s="261"/>
      <c r="TK363" s="261"/>
      <c r="TL363" s="261"/>
      <c r="TM363" s="261"/>
      <c r="TN363" s="261"/>
      <c r="TO363" s="261"/>
      <c r="TP363" s="261"/>
      <c r="TQ363" s="261"/>
      <c r="TR363" s="261"/>
      <c r="TS363" s="261"/>
      <c r="TT363" s="261"/>
      <c r="TU363" s="261"/>
      <c r="TV363" s="261"/>
      <c r="TW363" s="261"/>
      <c r="TX363" s="261"/>
      <c r="TY363" s="261"/>
      <c r="TZ363" s="261"/>
      <c r="UA363" s="261"/>
      <c r="UB363" s="261"/>
      <c r="UC363" s="261"/>
      <c r="UD363" s="261"/>
      <c r="UE363" s="261"/>
      <c r="UF363" s="261"/>
      <c r="UG363" s="261"/>
      <c r="UH363" s="261"/>
      <c r="UI363" s="261"/>
      <c r="UJ363" s="261"/>
      <c r="UK363" s="261"/>
      <c r="UL363" s="261"/>
      <c r="UM363" s="261"/>
      <c r="UN363" s="261"/>
      <c r="UO363" s="261"/>
      <c r="UP363" s="261"/>
      <c r="UQ363" s="261"/>
      <c r="UR363" s="261"/>
      <c r="US363" s="261"/>
      <c r="UT363" s="261"/>
      <c r="UU363" s="261"/>
      <c r="UV363" s="261"/>
      <c r="UW363" s="261"/>
      <c r="UX363" s="261"/>
      <c r="UY363" s="261"/>
      <c r="UZ363" s="261"/>
      <c r="VA363" s="261"/>
      <c r="VB363" s="261"/>
      <c r="VC363" s="261"/>
      <c r="VD363" s="261"/>
      <c r="VE363" s="261"/>
      <c r="VF363" s="261"/>
      <c r="VG363" s="261"/>
      <c r="VH363" s="261"/>
      <c r="VI363" s="261"/>
      <c r="VJ363" s="261"/>
      <c r="VK363" s="261"/>
      <c r="VL363" s="261"/>
      <c r="VM363" s="261"/>
      <c r="VN363" s="261"/>
      <c r="VO363" s="261"/>
      <c r="VP363" s="261"/>
      <c r="VQ363" s="261"/>
      <c r="VR363" s="261"/>
      <c r="VS363" s="261"/>
      <c r="VT363" s="261"/>
      <c r="VU363" s="261"/>
      <c r="VV363" s="261"/>
      <c r="VW363" s="261"/>
      <c r="VX363" s="261"/>
      <c r="VY363" s="261"/>
      <c r="VZ363" s="261"/>
      <c r="WA363" s="261"/>
      <c r="WB363" s="261"/>
      <c r="WC363" s="261"/>
      <c r="WD363" s="261"/>
      <c r="WE363" s="261"/>
      <c r="WF363" s="261"/>
      <c r="WG363" s="261"/>
      <c r="WH363" s="261"/>
      <c r="WI363" s="261"/>
      <c r="WJ363" s="261"/>
      <c r="WK363" s="261"/>
      <c r="WL363" s="261"/>
      <c r="WM363" s="261"/>
      <c r="WN363" s="261"/>
      <c r="WO363" s="261"/>
      <c r="WP363" s="261"/>
      <c r="WQ363" s="261"/>
      <c r="WR363" s="261"/>
      <c r="WS363" s="261"/>
      <c r="WT363" s="261"/>
      <c r="WU363" s="261"/>
      <c r="WV363" s="261"/>
      <c r="WW363" s="261"/>
      <c r="WX363" s="261"/>
      <c r="WY363" s="261"/>
      <c r="WZ363" s="261"/>
      <c r="XA363" s="261"/>
      <c r="XB363" s="261"/>
      <c r="XC363" s="261"/>
      <c r="XD363" s="261"/>
      <c r="XE363" s="261"/>
      <c r="XF363" s="261"/>
      <c r="XG363" s="261"/>
      <c r="XH363" s="261"/>
      <c r="XI363" s="261"/>
      <c r="XJ363" s="261"/>
      <c r="XK363" s="261"/>
      <c r="XL363" s="261"/>
      <c r="XM363" s="261"/>
      <c r="XN363" s="261"/>
      <c r="XO363" s="261"/>
      <c r="XP363" s="261"/>
      <c r="XQ363" s="261"/>
      <c r="XR363" s="261"/>
      <c r="XS363" s="261"/>
      <c r="XT363" s="261"/>
      <c r="XU363" s="261"/>
      <c r="XV363" s="261"/>
      <c r="XW363" s="261"/>
      <c r="XX363" s="261"/>
      <c r="XY363" s="261"/>
      <c r="XZ363" s="261"/>
      <c r="YA363" s="261"/>
      <c r="YB363" s="261"/>
      <c r="YC363" s="261"/>
      <c r="YD363" s="261"/>
      <c r="YE363" s="261"/>
      <c r="YF363" s="261"/>
      <c r="YG363" s="261"/>
      <c r="YH363" s="261"/>
      <c r="YI363" s="261"/>
      <c r="YJ363" s="261"/>
      <c r="YK363" s="261"/>
      <c r="YL363" s="261"/>
      <c r="YM363" s="261"/>
      <c r="YN363" s="261"/>
      <c r="YO363" s="261"/>
      <c r="YP363" s="261"/>
      <c r="YQ363" s="261"/>
      <c r="YR363" s="261"/>
      <c r="YS363" s="261"/>
      <c r="YT363" s="261"/>
      <c r="YU363" s="261"/>
      <c r="YV363" s="261"/>
      <c r="YW363" s="261"/>
      <c r="YX363" s="261"/>
      <c r="YY363" s="261"/>
      <c r="YZ363" s="261"/>
      <c r="ZA363" s="261"/>
      <c r="ZB363" s="261"/>
      <c r="ZC363" s="261"/>
      <c r="ZD363" s="261"/>
      <c r="ZE363" s="261"/>
      <c r="ZF363" s="261"/>
      <c r="ZG363" s="261"/>
      <c r="ZH363" s="261"/>
      <c r="ZI363" s="261"/>
      <c r="ZJ363" s="261"/>
      <c r="ZK363" s="261"/>
      <c r="ZL363" s="261"/>
      <c r="ZM363" s="261"/>
      <c r="ZN363" s="261"/>
      <c r="ZO363" s="261"/>
      <c r="ZP363" s="261"/>
      <c r="ZQ363" s="261"/>
      <c r="ZR363" s="261"/>
      <c r="ZS363" s="261"/>
      <c r="ZT363" s="261"/>
      <c r="ZU363" s="261"/>
      <c r="ZV363" s="261"/>
      <c r="ZW363" s="261"/>
      <c r="ZX363" s="261"/>
      <c r="ZY363" s="261"/>
      <c r="ZZ363" s="261"/>
      <c r="AAA363" s="261"/>
      <c r="AAB363" s="261"/>
      <c r="AAC363" s="261"/>
      <c r="AAD363" s="261"/>
      <c r="AAE363" s="261"/>
      <c r="AAF363" s="261"/>
      <c r="AAG363" s="261"/>
      <c r="AAH363" s="261"/>
      <c r="AAI363" s="261"/>
      <c r="AAJ363" s="261"/>
      <c r="AAK363" s="261"/>
      <c r="AAL363" s="261"/>
      <c r="AAM363" s="261"/>
      <c r="AAN363" s="261"/>
      <c r="AAO363" s="261"/>
      <c r="AAP363" s="261"/>
      <c r="AAQ363" s="261"/>
      <c r="AAR363" s="261"/>
      <c r="AAS363" s="261"/>
      <c r="AAT363" s="261"/>
      <c r="AAU363" s="261"/>
      <c r="AAV363" s="261"/>
      <c r="AAW363" s="261"/>
      <c r="AAX363" s="261"/>
      <c r="AAY363" s="261"/>
      <c r="AAZ363" s="261"/>
      <c r="ABA363" s="261"/>
      <c r="ABB363" s="261"/>
      <c r="ABC363" s="261"/>
      <c r="ABD363" s="261"/>
      <c r="ABE363" s="261"/>
      <c r="ABF363" s="261"/>
      <c r="ABG363" s="261"/>
      <c r="ABH363" s="261"/>
      <c r="ABI363" s="261"/>
      <c r="ABJ363" s="261"/>
      <c r="ABK363" s="261"/>
      <c r="ABL363" s="261"/>
      <c r="ABM363" s="261"/>
      <c r="ABN363" s="261"/>
      <c r="ABO363" s="261"/>
      <c r="ABP363" s="261"/>
      <c r="ABQ363" s="261"/>
      <c r="ABR363" s="261"/>
      <c r="ABS363" s="261"/>
      <c r="ABT363" s="261"/>
      <c r="ABU363" s="261"/>
      <c r="ABV363" s="261"/>
      <c r="ABW363" s="261"/>
      <c r="ABX363" s="261"/>
      <c r="ABY363" s="261"/>
      <c r="ABZ363" s="261"/>
      <c r="ACA363" s="261"/>
      <c r="ACB363" s="261"/>
      <c r="ACC363" s="261"/>
      <c r="ACD363" s="261"/>
      <c r="ACE363" s="261"/>
      <c r="ACF363" s="261"/>
      <c r="ACG363" s="261"/>
      <c r="ACH363" s="261"/>
      <c r="ACI363" s="261"/>
      <c r="ACJ363" s="261"/>
      <c r="ACK363" s="261"/>
      <c r="ACL363" s="261"/>
      <c r="ACM363" s="261"/>
      <c r="ACN363" s="261"/>
      <c r="ACO363" s="261"/>
      <c r="ACP363" s="261"/>
      <c r="ACQ363" s="261"/>
      <c r="ACR363" s="261"/>
      <c r="ACS363" s="261"/>
      <c r="ACT363" s="261"/>
      <c r="ACU363" s="261"/>
      <c r="ACV363" s="261"/>
      <c r="ACW363" s="261"/>
      <c r="ACX363" s="261"/>
      <c r="ACY363" s="261"/>
      <c r="ACZ363" s="261"/>
      <c r="ADA363" s="261"/>
      <c r="ADB363" s="261"/>
      <c r="ADC363" s="261"/>
      <c r="ADD363" s="261"/>
      <c r="ADE363" s="261"/>
      <c r="ADF363" s="261"/>
      <c r="ADG363" s="261"/>
      <c r="ADH363" s="261"/>
      <c r="ADI363" s="261"/>
      <c r="ADJ363" s="261"/>
      <c r="ADK363" s="261"/>
      <c r="ADL363" s="261"/>
      <c r="ADM363" s="261"/>
      <c r="ADN363" s="261"/>
      <c r="ADO363" s="261"/>
      <c r="ADP363" s="261"/>
      <c r="ADQ363" s="261"/>
      <c r="ADR363" s="261"/>
      <c r="ADS363" s="261"/>
      <c r="ADT363" s="261"/>
      <c r="ADU363" s="261"/>
      <c r="ADV363" s="261"/>
      <c r="ADW363" s="261"/>
      <c r="ADX363" s="261"/>
      <c r="ADY363" s="261"/>
      <c r="ADZ363" s="261"/>
      <c r="AEA363" s="261"/>
      <c r="AEB363" s="261"/>
      <c r="AEC363" s="261"/>
      <c r="AED363" s="261"/>
      <c r="AEE363" s="261"/>
      <c r="AEF363" s="261"/>
      <c r="AEG363" s="261"/>
      <c r="AEH363" s="261"/>
      <c r="AEI363" s="261"/>
      <c r="AEJ363" s="261"/>
      <c r="AEK363" s="261"/>
      <c r="AEL363" s="261"/>
      <c r="AEM363" s="261"/>
      <c r="AEN363" s="261"/>
      <c r="AEO363" s="261"/>
      <c r="AEP363" s="261"/>
      <c r="AEQ363" s="261"/>
      <c r="AER363" s="261"/>
      <c r="AES363" s="261"/>
      <c r="AET363" s="261"/>
      <c r="AEU363" s="261"/>
      <c r="AEV363" s="261"/>
      <c r="AEW363" s="261"/>
      <c r="AEX363" s="261"/>
      <c r="AEY363" s="261"/>
      <c r="AEZ363" s="261"/>
      <c r="AFA363" s="261"/>
      <c r="AFB363" s="261"/>
      <c r="AFC363" s="261"/>
      <c r="AFD363" s="261"/>
      <c r="AFE363" s="261"/>
      <c r="AFF363" s="261"/>
      <c r="AFG363" s="261"/>
      <c r="AFH363" s="261"/>
      <c r="AFI363" s="261"/>
      <c r="AFJ363" s="261"/>
      <c r="AFK363" s="261"/>
      <c r="AFL363" s="261"/>
      <c r="AFM363" s="261"/>
      <c r="AFN363" s="261"/>
      <c r="AFO363" s="261"/>
      <c r="AFP363" s="261"/>
      <c r="AFQ363" s="261"/>
      <c r="AFR363" s="261"/>
      <c r="AFS363" s="261"/>
      <c r="AFT363" s="261"/>
      <c r="AFU363" s="261"/>
      <c r="AFV363" s="261"/>
      <c r="AFW363" s="261"/>
      <c r="AFX363" s="261"/>
      <c r="AFY363" s="261"/>
      <c r="AFZ363" s="261"/>
      <c r="AGA363" s="261"/>
      <c r="AGB363" s="261"/>
      <c r="AGC363" s="261"/>
      <c r="AGD363" s="261"/>
      <c r="AGE363" s="261"/>
      <c r="AGF363" s="261"/>
      <c r="AGG363" s="261"/>
      <c r="AGH363" s="261"/>
      <c r="AGI363" s="261"/>
      <c r="AGJ363" s="261"/>
      <c r="AGK363" s="261"/>
      <c r="AGL363" s="261"/>
      <c r="AGM363" s="261"/>
      <c r="AGN363" s="261"/>
      <c r="AGO363" s="261"/>
      <c r="AGP363" s="261"/>
      <c r="AGQ363" s="261"/>
      <c r="AGR363" s="261"/>
      <c r="AGS363" s="261"/>
      <c r="AGT363" s="261"/>
      <c r="AGU363" s="261"/>
      <c r="AGV363" s="261"/>
      <c r="AGW363" s="261"/>
      <c r="AGX363" s="261"/>
      <c r="AGY363" s="261"/>
      <c r="AGZ363" s="261"/>
      <c r="AHA363" s="261"/>
      <c r="AHB363" s="261"/>
      <c r="AHC363" s="261"/>
      <c r="AHD363" s="261"/>
      <c r="AHE363" s="261"/>
      <c r="AHF363" s="261"/>
      <c r="AHG363" s="261"/>
      <c r="AHH363" s="261"/>
      <c r="AHI363" s="261"/>
      <c r="AHJ363" s="261"/>
      <c r="AHK363" s="261"/>
      <c r="AHL363" s="261"/>
      <c r="AHM363" s="261"/>
      <c r="AHN363" s="261"/>
      <c r="AHO363" s="261"/>
      <c r="AHP363" s="261"/>
      <c r="AHQ363" s="261"/>
      <c r="AHR363" s="261"/>
      <c r="AHS363" s="261"/>
      <c r="AHT363" s="261"/>
      <c r="AHU363" s="261"/>
      <c r="AHV363" s="261"/>
      <c r="AHW363" s="261"/>
      <c r="AHX363" s="261"/>
      <c r="AHY363" s="261"/>
      <c r="AHZ363" s="261"/>
      <c r="AIA363" s="261"/>
      <c r="AIB363" s="261"/>
      <c r="AIC363" s="261"/>
      <c r="AID363" s="261"/>
      <c r="AIE363" s="261"/>
      <c r="AIF363" s="261"/>
      <c r="AIG363" s="261"/>
      <c r="AIH363" s="261"/>
      <c r="AII363" s="261"/>
      <c r="AIJ363" s="261"/>
      <c r="AIK363" s="261"/>
      <c r="AIL363" s="261"/>
      <c r="AIM363" s="261"/>
      <c r="AIN363" s="261"/>
      <c r="AIO363" s="261"/>
      <c r="AIP363" s="261"/>
      <c r="AIQ363" s="261"/>
      <c r="AIR363" s="261"/>
      <c r="AIS363" s="261"/>
      <c r="AIT363" s="261"/>
      <c r="AIU363" s="261"/>
      <c r="AIV363" s="261"/>
      <c r="AIW363" s="261"/>
      <c r="AIX363" s="261"/>
      <c r="AIY363" s="261"/>
      <c r="AIZ363" s="261"/>
      <c r="AJA363" s="261"/>
      <c r="AJB363" s="261"/>
      <c r="AJC363" s="261"/>
      <c r="AJD363" s="261"/>
      <c r="AJE363" s="261"/>
      <c r="AJF363" s="261"/>
      <c r="AJG363" s="261"/>
      <c r="AJH363" s="261"/>
      <c r="AJI363" s="261"/>
      <c r="AJJ363" s="261"/>
      <c r="AJK363" s="261"/>
      <c r="AJL363" s="261"/>
      <c r="AJM363" s="261"/>
      <c r="AJN363" s="261"/>
      <c r="AJO363" s="261"/>
      <c r="AJP363" s="261"/>
      <c r="AJQ363" s="261"/>
      <c r="AJR363" s="261"/>
      <c r="AJS363" s="261"/>
      <c r="AJT363" s="261"/>
      <c r="AJU363" s="261"/>
      <c r="AJV363" s="261"/>
      <c r="AJW363" s="261"/>
      <c r="AJX363" s="261"/>
      <c r="AJY363" s="261"/>
      <c r="AJZ363" s="261"/>
      <c r="AKA363" s="261"/>
      <c r="AKB363" s="261"/>
      <c r="AKC363" s="261"/>
      <c r="AKD363" s="261"/>
      <c r="AKE363" s="261"/>
      <c r="AKF363" s="261"/>
      <c r="AKG363" s="261"/>
      <c r="AKH363" s="261"/>
      <c r="AKI363" s="261"/>
      <c r="AKJ363" s="261"/>
      <c r="AKK363" s="261"/>
      <c r="AKL363" s="261"/>
      <c r="AKM363" s="261"/>
      <c r="AKN363" s="261"/>
      <c r="AKO363" s="261"/>
      <c r="AKP363" s="261"/>
      <c r="AKQ363" s="261"/>
      <c r="AKR363" s="261"/>
      <c r="AKS363" s="261"/>
      <c r="AKT363" s="261"/>
      <c r="AKU363" s="261"/>
      <c r="AKV363" s="261"/>
      <c r="AKW363" s="261"/>
      <c r="AKX363" s="261"/>
      <c r="AKY363" s="261"/>
      <c r="AKZ363" s="261"/>
      <c r="ALA363" s="261"/>
      <c r="ALB363" s="261"/>
      <c r="ALC363" s="261"/>
      <c r="ALD363" s="261"/>
      <c r="ALE363" s="261"/>
      <c r="ALF363" s="261"/>
      <c r="ALG363" s="261"/>
      <c r="ALH363" s="261"/>
      <c r="ALI363" s="261"/>
      <c r="ALJ363" s="261"/>
      <c r="ALK363" s="261"/>
      <c r="ALL363" s="261"/>
      <c r="ALM363" s="261"/>
      <c r="ALN363" s="261"/>
      <c r="ALO363" s="261"/>
      <c r="ALP363" s="261"/>
      <c r="ALQ363" s="261"/>
      <c r="ALR363" s="261"/>
      <c r="ALS363" s="261"/>
      <c r="ALT363" s="261"/>
      <c r="ALU363" s="261"/>
      <c r="ALV363" s="261"/>
      <c r="ALW363" s="261"/>
      <c r="ALX363" s="261"/>
      <c r="ALY363" s="261"/>
      <c r="ALZ363" s="261"/>
      <c r="AMA363" s="261"/>
      <c r="AMB363" s="261"/>
      <c r="AMC363" s="261"/>
      <c r="AMD363" s="261"/>
      <c r="AME363" s="261"/>
      <c r="AMF363" s="261"/>
      <c r="AMG363" s="261"/>
      <c r="AMH363" s="261"/>
      <c r="AMI363" s="261"/>
      <c r="AMJ363" s="261"/>
      <c r="AMK363" s="261"/>
    </row>
    <row r="364" spans="1:1025" s="269" customFormat="1" x14ac:dyDescent="0.35">
      <c r="A364" s="261"/>
      <c r="B364" s="265"/>
      <c r="C364" s="266"/>
      <c r="D364" s="266"/>
      <c r="E364" s="266"/>
      <c r="F364" s="266"/>
      <c r="G364" s="266"/>
      <c r="H364" s="261"/>
      <c r="I364" s="261"/>
      <c r="J364" s="261"/>
      <c r="K364" s="261"/>
      <c r="L364" s="261"/>
      <c r="M364" s="261"/>
      <c r="N364" s="261"/>
      <c r="O364" s="261"/>
      <c r="P364" s="261"/>
      <c r="Q364" s="261"/>
      <c r="R364" s="261"/>
      <c r="S364" s="261"/>
      <c r="T364" s="261"/>
      <c r="U364" s="261"/>
      <c r="V364" s="261"/>
      <c r="W364" s="261"/>
      <c r="X364" s="261"/>
      <c r="Y364" s="261"/>
      <c r="Z364" s="261"/>
      <c r="AA364" s="261"/>
      <c r="AB364" s="261"/>
      <c r="AC364" s="261"/>
      <c r="AD364" s="261"/>
      <c r="AE364" s="261"/>
      <c r="AF364" s="261"/>
      <c r="AG364" s="261"/>
      <c r="AH364" s="261"/>
      <c r="AI364" s="261"/>
      <c r="AJ364" s="261"/>
      <c r="AK364" s="261"/>
      <c r="AL364" s="261"/>
      <c r="AM364" s="261"/>
      <c r="AN364" s="261"/>
      <c r="AO364" s="261"/>
      <c r="AP364" s="261"/>
      <c r="AQ364" s="261"/>
      <c r="AR364" s="261"/>
      <c r="AS364" s="261"/>
      <c r="AT364" s="261"/>
      <c r="AU364" s="261"/>
      <c r="AV364" s="261"/>
      <c r="AW364" s="261"/>
      <c r="AX364" s="261"/>
      <c r="AY364" s="261"/>
      <c r="AZ364" s="261"/>
      <c r="BA364" s="261"/>
      <c r="BB364" s="261"/>
      <c r="BC364" s="261"/>
      <c r="BD364" s="261"/>
      <c r="BE364" s="261"/>
      <c r="BF364" s="261"/>
      <c r="BG364" s="261"/>
      <c r="BH364" s="261"/>
      <c r="BI364" s="261"/>
      <c r="BJ364" s="261"/>
      <c r="BK364" s="261"/>
      <c r="BL364" s="261"/>
      <c r="BM364" s="261"/>
      <c r="BN364" s="261"/>
      <c r="BO364" s="261"/>
      <c r="BP364" s="261"/>
      <c r="BQ364" s="261"/>
      <c r="BR364" s="261"/>
      <c r="BS364" s="261"/>
      <c r="BT364" s="261"/>
      <c r="BU364" s="261"/>
      <c r="BV364" s="261"/>
      <c r="BW364" s="261"/>
      <c r="BX364" s="261"/>
      <c r="BY364" s="261"/>
      <c r="BZ364" s="261"/>
      <c r="CA364" s="261"/>
      <c r="CB364" s="261"/>
      <c r="CC364" s="261"/>
      <c r="CD364" s="261"/>
      <c r="CE364" s="261"/>
      <c r="CF364" s="261"/>
      <c r="CG364" s="261"/>
      <c r="CH364" s="261"/>
      <c r="CI364" s="261"/>
      <c r="CJ364" s="261"/>
      <c r="CK364" s="261"/>
      <c r="CL364" s="261"/>
      <c r="CM364" s="261"/>
      <c r="CN364" s="261"/>
      <c r="CO364" s="261"/>
      <c r="CP364" s="261"/>
      <c r="CQ364" s="261"/>
      <c r="CR364" s="261"/>
      <c r="CS364" s="261"/>
      <c r="CT364" s="261"/>
      <c r="CU364" s="261"/>
      <c r="CV364" s="261"/>
      <c r="CW364" s="261"/>
      <c r="CX364" s="261"/>
      <c r="CY364" s="261"/>
      <c r="CZ364" s="261"/>
      <c r="DA364" s="261"/>
      <c r="DB364" s="261"/>
      <c r="DC364" s="261"/>
      <c r="DD364" s="261"/>
      <c r="DE364" s="261"/>
      <c r="DF364" s="261"/>
      <c r="DG364" s="261"/>
      <c r="DH364" s="261"/>
      <c r="DI364" s="261"/>
      <c r="DJ364" s="261"/>
      <c r="DK364" s="261"/>
      <c r="DL364" s="261"/>
      <c r="DM364" s="261"/>
      <c r="DN364" s="261"/>
      <c r="DO364" s="261"/>
      <c r="DP364" s="261"/>
      <c r="DQ364" s="261"/>
      <c r="DR364" s="261"/>
      <c r="DS364" s="261"/>
      <c r="DT364" s="261"/>
      <c r="DU364" s="261"/>
      <c r="DV364" s="261"/>
      <c r="DW364" s="261"/>
      <c r="DX364" s="261"/>
      <c r="DY364" s="261"/>
      <c r="DZ364" s="261"/>
      <c r="EA364" s="261"/>
      <c r="EB364" s="261"/>
      <c r="EC364" s="261"/>
      <c r="ED364" s="261"/>
      <c r="EE364" s="261"/>
      <c r="EF364" s="261"/>
      <c r="EG364" s="261"/>
      <c r="EH364" s="261"/>
      <c r="EI364" s="261"/>
      <c r="EJ364" s="261"/>
      <c r="EK364" s="261"/>
      <c r="EL364" s="261"/>
      <c r="EM364" s="261"/>
      <c r="EN364" s="261"/>
      <c r="EO364" s="261"/>
      <c r="EP364" s="261"/>
      <c r="EQ364" s="261"/>
      <c r="ER364" s="261"/>
      <c r="ES364" s="261"/>
      <c r="ET364" s="261"/>
      <c r="EU364" s="261"/>
      <c r="EV364" s="261"/>
      <c r="EW364" s="261"/>
      <c r="EX364" s="261"/>
      <c r="EY364" s="261"/>
      <c r="EZ364" s="261"/>
      <c r="FA364" s="261"/>
      <c r="FB364" s="261"/>
      <c r="FC364" s="261"/>
      <c r="FD364" s="261"/>
      <c r="FE364" s="261"/>
      <c r="FF364" s="261"/>
      <c r="FG364" s="261"/>
      <c r="FH364" s="261"/>
      <c r="FI364" s="261"/>
      <c r="FJ364" s="261"/>
      <c r="FK364" s="261"/>
      <c r="FL364" s="261"/>
      <c r="FM364" s="261"/>
      <c r="FN364" s="261"/>
      <c r="FO364" s="261"/>
      <c r="FP364" s="261"/>
      <c r="FQ364" s="261"/>
      <c r="FR364" s="261"/>
      <c r="FS364" s="261"/>
      <c r="FT364" s="261"/>
      <c r="FU364" s="261"/>
      <c r="FV364" s="261"/>
      <c r="FW364" s="261"/>
      <c r="FX364" s="261"/>
      <c r="FY364" s="261"/>
      <c r="FZ364" s="261"/>
      <c r="GA364" s="261"/>
      <c r="GB364" s="261"/>
      <c r="GC364" s="261"/>
      <c r="GD364" s="261"/>
      <c r="GE364" s="261"/>
      <c r="GF364" s="261"/>
      <c r="GG364" s="261"/>
      <c r="GH364" s="261"/>
      <c r="GI364" s="261"/>
      <c r="GJ364" s="261"/>
      <c r="GK364" s="261"/>
      <c r="GL364" s="261"/>
      <c r="GM364" s="261"/>
      <c r="GN364" s="261"/>
      <c r="GO364" s="261"/>
      <c r="GP364" s="261"/>
      <c r="GQ364" s="261"/>
      <c r="GR364" s="261"/>
      <c r="GS364" s="261"/>
      <c r="GT364" s="261"/>
      <c r="GU364" s="261"/>
      <c r="GV364" s="261"/>
      <c r="GW364" s="261"/>
      <c r="GX364" s="261"/>
      <c r="GY364" s="261"/>
      <c r="GZ364" s="261"/>
      <c r="HA364" s="261"/>
      <c r="HB364" s="261"/>
      <c r="HC364" s="261"/>
      <c r="HD364" s="261"/>
      <c r="HE364" s="261"/>
      <c r="HF364" s="261"/>
      <c r="HG364" s="261"/>
      <c r="HH364" s="261"/>
      <c r="HI364" s="261"/>
      <c r="HJ364" s="261"/>
      <c r="HK364" s="261"/>
      <c r="HL364" s="261"/>
      <c r="HM364" s="261"/>
      <c r="HN364" s="261"/>
      <c r="HO364" s="261"/>
      <c r="HP364" s="261"/>
      <c r="HQ364" s="261"/>
      <c r="HR364" s="261"/>
      <c r="HS364" s="261"/>
      <c r="HT364" s="261"/>
      <c r="HU364" s="261"/>
      <c r="HV364" s="261"/>
      <c r="HW364" s="261"/>
      <c r="HX364" s="261"/>
      <c r="HY364" s="261"/>
      <c r="HZ364" s="261"/>
      <c r="IA364" s="261"/>
      <c r="IB364" s="261"/>
      <c r="IC364" s="261"/>
      <c r="ID364" s="261"/>
      <c r="IE364" s="261"/>
      <c r="IF364" s="261"/>
      <c r="IG364" s="261"/>
      <c r="IH364" s="261"/>
      <c r="II364" s="261"/>
      <c r="IJ364" s="261"/>
      <c r="IK364" s="261"/>
      <c r="IL364" s="261"/>
      <c r="IM364" s="261"/>
      <c r="IN364" s="261"/>
      <c r="IO364" s="261"/>
      <c r="IP364" s="261"/>
      <c r="IQ364" s="261"/>
      <c r="IR364" s="261"/>
      <c r="IS364" s="261"/>
      <c r="IT364" s="261"/>
      <c r="IU364" s="261"/>
      <c r="IV364" s="261"/>
      <c r="IW364" s="261"/>
      <c r="IX364" s="261"/>
      <c r="IY364" s="261"/>
      <c r="IZ364" s="261"/>
      <c r="JA364" s="261"/>
      <c r="JB364" s="261"/>
      <c r="JC364" s="261"/>
      <c r="JD364" s="261"/>
      <c r="JE364" s="261"/>
      <c r="JF364" s="261"/>
      <c r="JG364" s="261"/>
      <c r="JH364" s="261"/>
      <c r="JI364" s="261"/>
      <c r="JJ364" s="261"/>
      <c r="JK364" s="261"/>
      <c r="JL364" s="261"/>
      <c r="JM364" s="261"/>
      <c r="JN364" s="261"/>
      <c r="JO364" s="261"/>
      <c r="JP364" s="261"/>
      <c r="JQ364" s="261"/>
      <c r="JR364" s="261"/>
      <c r="JS364" s="261"/>
      <c r="JT364" s="261"/>
      <c r="JU364" s="261"/>
      <c r="JV364" s="261"/>
      <c r="JW364" s="261"/>
      <c r="JX364" s="261"/>
      <c r="JY364" s="261"/>
      <c r="JZ364" s="261"/>
      <c r="KA364" s="261"/>
      <c r="KB364" s="261"/>
      <c r="KC364" s="261"/>
      <c r="KD364" s="261"/>
      <c r="KE364" s="261"/>
      <c r="KF364" s="261"/>
      <c r="KG364" s="261"/>
      <c r="KH364" s="261"/>
      <c r="KI364" s="261"/>
      <c r="KJ364" s="261"/>
      <c r="KK364" s="261"/>
      <c r="KL364" s="261"/>
      <c r="KM364" s="261"/>
      <c r="KN364" s="261"/>
      <c r="KO364" s="261"/>
      <c r="KP364" s="261"/>
      <c r="KQ364" s="261"/>
      <c r="KR364" s="261"/>
      <c r="KS364" s="261"/>
      <c r="KT364" s="261"/>
      <c r="KU364" s="261"/>
      <c r="KV364" s="261"/>
      <c r="KW364" s="261"/>
      <c r="KX364" s="261"/>
      <c r="KY364" s="261"/>
      <c r="KZ364" s="261"/>
      <c r="LA364" s="261"/>
      <c r="LB364" s="261"/>
      <c r="LC364" s="261"/>
      <c r="LD364" s="261"/>
      <c r="LE364" s="261"/>
      <c r="LF364" s="261"/>
      <c r="LG364" s="261"/>
      <c r="LH364" s="261"/>
      <c r="LI364" s="261"/>
      <c r="LJ364" s="261"/>
      <c r="LK364" s="261"/>
      <c r="LL364" s="261"/>
      <c r="LM364" s="261"/>
      <c r="LN364" s="261"/>
      <c r="LO364" s="261"/>
      <c r="LP364" s="261"/>
      <c r="LQ364" s="261"/>
      <c r="LR364" s="261"/>
      <c r="LS364" s="261"/>
      <c r="LT364" s="261"/>
      <c r="LU364" s="261"/>
      <c r="LV364" s="261"/>
      <c r="LW364" s="261"/>
      <c r="LX364" s="261"/>
      <c r="LY364" s="261"/>
      <c r="LZ364" s="261"/>
      <c r="MA364" s="261"/>
      <c r="MB364" s="261"/>
      <c r="MC364" s="261"/>
      <c r="MD364" s="261"/>
      <c r="ME364" s="261"/>
      <c r="MF364" s="261"/>
      <c r="MG364" s="261"/>
      <c r="MH364" s="261"/>
      <c r="MI364" s="261"/>
      <c r="MJ364" s="261"/>
      <c r="MK364" s="261"/>
      <c r="ML364" s="261"/>
      <c r="MM364" s="261"/>
      <c r="MN364" s="261"/>
      <c r="MO364" s="261"/>
      <c r="MP364" s="261"/>
      <c r="MQ364" s="261"/>
      <c r="MR364" s="261"/>
      <c r="MS364" s="261"/>
      <c r="MT364" s="261"/>
      <c r="MU364" s="261"/>
      <c r="MV364" s="261"/>
      <c r="MW364" s="261"/>
      <c r="MX364" s="261"/>
      <c r="MY364" s="261"/>
      <c r="MZ364" s="261"/>
      <c r="NA364" s="261"/>
      <c r="NB364" s="261"/>
      <c r="NC364" s="261"/>
      <c r="ND364" s="261"/>
      <c r="NE364" s="261"/>
      <c r="NF364" s="261"/>
      <c r="NG364" s="261"/>
      <c r="NH364" s="261"/>
      <c r="NI364" s="261"/>
      <c r="NJ364" s="261"/>
      <c r="NK364" s="261"/>
      <c r="NL364" s="261"/>
      <c r="NM364" s="261"/>
      <c r="NN364" s="261"/>
      <c r="NO364" s="261"/>
      <c r="NP364" s="261"/>
      <c r="NQ364" s="261"/>
      <c r="NR364" s="261"/>
      <c r="NS364" s="261"/>
      <c r="NT364" s="261"/>
      <c r="NU364" s="261"/>
      <c r="NV364" s="261"/>
      <c r="NW364" s="261"/>
      <c r="NX364" s="261"/>
      <c r="NY364" s="261"/>
      <c r="NZ364" s="261"/>
      <c r="OA364" s="261"/>
      <c r="OB364" s="261"/>
      <c r="OC364" s="261"/>
      <c r="OD364" s="261"/>
      <c r="OE364" s="261"/>
      <c r="OF364" s="261"/>
      <c r="OG364" s="261"/>
      <c r="OH364" s="261"/>
      <c r="OI364" s="261"/>
      <c r="OJ364" s="261"/>
      <c r="OK364" s="261"/>
      <c r="OL364" s="261"/>
      <c r="OM364" s="261"/>
      <c r="ON364" s="261"/>
      <c r="OO364" s="261"/>
      <c r="OP364" s="261"/>
      <c r="OQ364" s="261"/>
      <c r="OR364" s="261"/>
      <c r="OS364" s="261"/>
      <c r="OT364" s="261"/>
      <c r="OU364" s="261"/>
      <c r="OV364" s="261"/>
      <c r="OW364" s="261"/>
      <c r="OX364" s="261"/>
      <c r="OY364" s="261"/>
      <c r="OZ364" s="261"/>
      <c r="PA364" s="261"/>
      <c r="PB364" s="261"/>
      <c r="PC364" s="261"/>
      <c r="PD364" s="261"/>
      <c r="PE364" s="261"/>
      <c r="PF364" s="261"/>
      <c r="PG364" s="261"/>
      <c r="PH364" s="261"/>
      <c r="PI364" s="261"/>
      <c r="PJ364" s="261"/>
      <c r="PK364" s="261"/>
      <c r="PL364" s="261"/>
      <c r="PM364" s="261"/>
      <c r="PN364" s="261"/>
      <c r="PO364" s="261"/>
      <c r="PP364" s="261"/>
      <c r="PQ364" s="261"/>
      <c r="PR364" s="261"/>
      <c r="PS364" s="261"/>
      <c r="PT364" s="261"/>
      <c r="PU364" s="261"/>
      <c r="PV364" s="261"/>
      <c r="PW364" s="261"/>
      <c r="PX364" s="261"/>
      <c r="PY364" s="261"/>
      <c r="PZ364" s="261"/>
      <c r="QA364" s="261"/>
      <c r="QB364" s="261"/>
      <c r="QC364" s="261"/>
      <c r="QD364" s="261"/>
      <c r="QE364" s="261"/>
      <c r="QF364" s="261"/>
      <c r="QG364" s="261"/>
      <c r="QH364" s="261"/>
      <c r="QI364" s="261"/>
      <c r="QJ364" s="261"/>
      <c r="QK364" s="261"/>
      <c r="QL364" s="261"/>
      <c r="QM364" s="261"/>
      <c r="QN364" s="261"/>
      <c r="QO364" s="261"/>
      <c r="QP364" s="261"/>
      <c r="QQ364" s="261"/>
      <c r="QR364" s="261"/>
      <c r="QS364" s="261"/>
      <c r="QT364" s="261"/>
      <c r="QU364" s="261"/>
      <c r="QV364" s="261"/>
      <c r="QW364" s="261"/>
      <c r="QX364" s="261"/>
      <c r="QY364" s="261"/>
      <c r="QZ364" s="261"/>
      <c r="RA364" s="261"/>
      <c r="RB364" s="261"/>
      <c r="RC364" s="261"/>
      <c r="RD364" s="261"/>
      <c r="RE364" s="261"/>
      <c r="RF364" s="261"/>
      <c r="RG364" s="261"/>
      <c r="RH364" s="261"/>
      <c r="RI364" s="261"/>
      <c r="RJ364" s="261"/>
      <c r="RK364" s="261"/>
      <c r="RL364" s="261"/>
      <c r="RM364" s="261"/>
      <c r="RN364" s="261"/>
      <c r="RO364" s="261"/>
      <c r="RP364" s="261"/>
      <c r="RQ364" s="261"/>
      <c r="RR364" s="261"/>
      <c r="RS364" s="261"/>
      <c r="RT364" s="261"/>
      <c r="RU364" s="261"/>
      <c r="RV364" s="261"/>
      <c r="RW364" s="261"/>
      <c r="RX364" s="261"/>
      <c r="RY364" s="261"/>
      <c r="RZ364" s="261"/>
      <c r="SA364" s="261"/>
      <c r="SB364" s="261"/>
      <c r="SC364" s="261"/>
      <c r="SD364" s="261"/>
      <c r="SE364" s="261"/>
      <c r="SF364" s="261"/>
      <c r="SG364" s="261"/>
      <c r="SH364" s="261"/>
      <c r="SI364" s="261"/>
      <c r="SJ364" s="261"/>
      <c r="SK364" s="261"/>
      <c r="SL364" s="261"/>
      <c r="SM364" s="261"/>
      <c r="SN364" s="261"/>
      <c r="SO364" s="261"/>
      <c r="SP364" s="261"/>
      <c r="SQ364" s="261"/>
      <c r="SR364" s="261"/>
      <c r="SS364" s="261"/>
      <c r="ST364" s="261"/>
      <c r="SU364" s="261"/>
      <c r="SV364" s="261"/>
      <c r="SW364" s="261"/>
      <c r="SX364" s="261"/>
      <c r="SY364" s="261"/>
      <c r="SZ364" s="261"/>
      <c r="TA364" s="261"/>
      <c r="TB364" s="261"/>
      <c r="TC364" s="261"/>
      <c r="TD364" s="261"/>
      <c r="TE364" s="261"/>
      <c r="TF364" s="261"/>
      <c r="TG364" s="261"/>
      <c r="TH364" s="261"/>
      <c r="TI364" s="261"/>
      <c r="TJ364" s="261"/>
      <c r="TK364" s="261"/>
      <c r="TL364" s="261"/>
      <c r="TM364" s="261"/>
      <c r="TN364" s="261"/>
      <c r="TO364" s="261"/>
      <c r="TP364" s="261"/>
      <c r="TQ364" s="261"/>
      <c r="TR364" s="261"/>
      <c r="TS364" s="261"/>
      <c r="TT364" s="261"/>
      <c r="TU364" s="261"/>
      <c r="TV364" s="261"/>
      <c r="TW364" s="261"/>
      <c r="TX364" s="261"/>
      <c r="TY364" s="261"/>
      <c r="TZ364" s="261"/>
      <c r="UA364" s="261"/>
      <c r="UB364" s="261"/>
      <c r="UC364" s="261"/>
      <c r="UD364" s="261"/>
      <c r="UE364" s="261"/>
      <c r="UF364" s="261"/>
      <c r="UG364" s="261"/>
      <c r="UH364" s="261"/>
      <c r="UI364" s="261"/>
      <c r="UJ364" s="261"/>
      <c r="UK364" s="261"/>
      <c r="UL364" s="261"/>
      <c r="UM364" s="261"/>
      <c r="UN364" s="261"/>
      <c r="UO364" s="261"/>
      <c r="UP364" s="261"/>
      <c r="UQ364" s="261"/>
      <c r="UR364" s="261"/>
      <c r="US364" s="261"/>
      <c r="UT364" s="261"/>
      <c r="UU364" s="261"/>
      <c r="UV364" s="261"/>
      <c r="UW364" s="261"/>
      <c r="UX364" s="261"/>
      <c r="UY364" s="261"/>
      <c r="UZ364" s="261"/>
      <c r="VA364" s="261"/>
      <c r="VB364" s="261"/>
      <c r="VC364" s="261"/>
      <c r="VD364" s="261"/>
      <c r="VE364" s="261"/>
      <c r="VF364" s="261"/>
      <c r="VG364" s="261"/>
      <c r="VH364" s="261"/>
      <c r="VI364" s="261"/>
      <c r="VJ364" s="261"/>
      <c r="VK364" s="261"/>
      <c r="VL364" s="261"/>
      <c r="VM364" s="261"/>
      <c r="VN364" s="261"/>
      <c r="VO364" s="261"/>
      <c r="VP364" s="261"/>
      <c r="VQ364" s="261"/>
      <c r="VR364" s="261"/>
      <c r="VS364" s="261"/>
      <c r="VT364" s="261"/>
      <c r="VU364" s="261"/>
      <c r="VV364" s="261"/>
      <c r="VW364" s="261"/>
      <c r="VX364" s="261"/>
      <c r="VY364" s="261"/>
      <c r="VZ364" s="261"/>
      <c r="WA364" s="261"/>
      <c r="WB364" s="261"/>
      <c r="WC364" s="261"/>
      <c r="WD364" s="261"/>
      <c r="WE364" s="261"/>
      <c r="WF364" s="261"/>
      <c r="WG364" s="261"/>
      <c r="WH364" s="261"/>
      <c r="WI364" s="261"/>
      <c r="WJ364" s="261"/>
      <c r="WK364" s="261"/>
      <c r="WL364" s="261"/>
      <c r="WM364" s="261"/>
      <c r="WN364" s="261"/>
      <c r="WO364" s="261"/>
      <c r="WP364" s="261"/>
      <c r="WQ364" s="261"/>
      <c r="WR364" s="261"/>
      <c r="WS364" s="261"/>
      <c r="WT364" s="261"/>
      <c r="WU364" s="261"/>
      <c r="WV364" s="261"/>
      <c r="WW364" s="261"/>
      <c r="WX364" s="261"/>
      <c r="WY364" s="261"/>
      <c r="WZ364" s="261"/>
      <c r="XA364" s="261"/>
      <c r="XB364" s="261"/>
      <c r="XC364" s="261"/>
      <c r="XD364" s="261"/>
      <c r="XE364" s="261"/>
      <c r="XF364" s="261"/>
      <c r="XG364" s="261"/>
      <c r="XH364" s="261"/>
      <c r="XI364" s="261"/>
      <c r="XJ364" s="261"/>
      <c r="XK364" s="261"/>
      <c r="XL364" s="261"/>
      <c r="XM364" s="261"/>
      <c r="XN364" s="261"/>
      <c r="XO364" s="261"/>
      <c r="XP364" s="261"/>
      <c r="XQ364" s="261"/>
      <c r="XR364" s="261"/>
      <c r="XS364" s="261"/>
      <c r="XT364" s="261"/>
      <c r="XU364" s="261"/>
      <c r="XV364" s="261"/>
      <c r="XW364" s="261"/>
      <c r="XX364" s="261"/>
      <c r="XY364" s="261"/>
      <c r="XZ364" s="261"/>
      <c r="YA364" s="261"/>
      <c r="YB364" s="261"/>
      <c r="YC364" s="261"/>
      <c r="YD364" s="261"/>
      <c r="YE364" s="261"/>
      <c r="YF364" s="261"/>
      <c r="YG364" s="261"/>
      <c r="YH364" s="261"/>
      <c r="YI364" s="261"/>
      <c r="YJ364" s="261"/>
      <c r="YK364" s="261"/>
      <c r="YL364" s="261"/>
      <c r="YM364" s="261"/>
      <c r="YN364" s="261"/>
      <c r="YO364" s="261"/>
      <c r="YP364" s="261"/>
      <c r="YQ364" s="261"/>
      <c r="YR364" s="261"/>
      <c r="YS364" s="261"/>
      <c r="YT364" s="261"/>
      <c r="YU364" s="261"/>
      <c r="YV364" s="261"/>
      <c r="YW364" s="261"/>
      <c r="YX364" s="261"/>
      <c r="YY364" s="261"/>
      <c r="YZ364" s="261"/>
      <c r="ZA364" s="261"/>
      <c r="ZB364" s="261"/>
      <c r="ZC364" s="261"/>
      <c r="ZD364" s="261"/>
      <c r="ZE364" s="261"/>
      <c r="ZF364" s="261"/>
      <c r="ZG364" s="261"/>
      <c r="ZH364" s="261"/>
      <c r="ZI364" s="261"/>
      <c r="ZJ364" s="261"/>
      <c r="ZK364" s="261"/>
      <c r="ZL364" s="261"/>
      <c r="ZM364" s="261"/>
      <c r="ZN364" s="261"/>
      <c r="ZO364" s="261"/>
      <c r="ZP364" s="261"/>
      <c r="ZQ364" s="261"/>
      <c r="ZR364" s="261"/>
      <c r="ZS364" s="261"/>
      <c r="ZT364" s="261"/>
      <c r="ZU364" s="261"/>
      <c r="ZV364" s="261"/>
      <c r="ZW364" s="261"/>
      <c r="ZX364" s="261"/>
      <c r="ZY364" s="261"/>
      <c r="ZZ364" s="261"/>
      <c r="AAA364" s="261"/>
      <c r="AAB364" s="261"/>
      <c r="AAC364" s="261"/>
      <c r="AAD364" s="261"/>
      <c r="AAE364" s="261"/>
      <c r="AAF364" s="261"/>
      <c r="AAG364" s="261"/>
      <c r="AAH364" s="261"/>
      <c r="AAI364" s="261"/>
      <c r="AAJ364" s="261"/>
      <c r="AAK364" s="261"/>
      <c r="AAL364" s="261"/>
      <c r="AAM364" s="261"/>
      <c r="AAN364" s="261"/>
      <c r="AAO364" s="261"/>
      <c r="AAP364" s="261"/>
      <c r="AAQ364" s="261"/>
      <c r="AAR364" s="261"/>
      <c r="AAS364" s="261"/>
      <c r="AAT364" s="261"/>
      <c r="AAU364" s="261"/>
      <c r="AAV364" s="261"/>
      <c r="AAW364" s="261"/>
      <c r="AAX364" s="261"/>
      <c r="AAY364" s="261"/>
      <c r="AAZ364" s="261"/>
      <c r="ABA364" s="261"/>
      <c r="ABB364" s="261"/>
      <c r="ABC364" s="261"/>
      <c r="ABD364" s="261"/>
      <c r="ABE364" s="261"/>
      <c r="ABF364" s="261"/>
      <c r="ABG364" s="261"/>
      <c r="ABH364" s="261"/>
      <c r="ABI364" s="261"/>
      <c r="ABJ364" s="261"/>
      <c r="ABK364" s="261"/>
      <c r="ABL364" s="261"/>
      <c r="ABM364" s="261"/>
      <c r="ABN364" s="261"/>
      <c r="ABO364" s="261"/>
      <c r="ABP364" s="261"/>
      <c r="ABQ364" s="261"/>
      <c r="ABR364" s="261"/>
      <c r="ABS364" s="261"/>
      <c r="ABT364" s="261"/>
      <c r="ABU364" s="261"/>
      <c r="ABV364" s="261"/>
      <c r="ABW364" s="261"/>
      <c r="ABX364" s="261"/>
      <c r="ABY364" s="261"/>
      <c r="ABZ364" s="261"/>
      <c r="ACA364" s="261"/>
      <c r="ACB364" s="261"/>
      <c r="ACC364" s="261"/>
      <c r="ACD364" s="261"/>
      <c r="ACE364" s="261"/>
      <c r="ACF364" s="261"/>
      <c r="ACG364" s="261"/>
      <c r="ACH364" s="261"/>
      <c r="ACI364" s="261"/>
      <c r="ACJ364" s="261"/>
      <c r="ACK364" s="261"/>
      <c r="ACL364" s="261"/>
      <c r="ACM364" s="261"/>
      <c r="ACN364" s="261"/>
      <c r="ACO364" s="261"/>
      <c r="ACP364" s="261"/>
      <c r="ACQ364" s="261"/>
      <c r="ACR364" s="261"/>
      <c r="ACS364" s="261"/>
      <c r="ACT364" s="261"/>
      <c r="ACU364" s="261"/>
      <c r="ACV364" s="261"/>
      <c r="ACW364" s="261"/>
      <c r="ACX364" s="261"/>
      <c r="ACY364" s="261"/>
      <c r="ACZ364" s="261"/>
      <c r="ADA364" s="261"/>
      <c r="ADB364" s="261"/>
      <c r="ADC364" s="261"/>
      <c r="ADD364" s="261"/>
      <c r="ADE364" s="261"/>
      <c r="ADF364" s="261"/>
      <c r="ADG364" s="261"/>
      <c r="ADH364" s="261"/>
      <c r="ADI364" s="261"/>
      <c r="ADJ364" s="261"/>
      <c r="ADK364" s="261"/>
      <c r="ADL364" s="261"/>
      <c r="ADM364" s="261"/>
      <c r="ADN364" s="261"/>
      <c r="ADO364" s="261"/>
      <c r="ADP364" s="261"/>
      <c r="ADQ364" s="261"/>
      <c r="ADR364" s="261"/>
      <c r="ADS364" s="261"/>
      <c r="ADT364" s="261"/>
      <c r="ADU364" s="261"/>
      <c r="ADV364" s="261"/>
      <c r="ADW364" s="261"/>
      <c r="ADX364" s="261"/>
      <c r="ADY364" s="261"/>
      <c r="ADZ364" s="261"/>
      <c r="AEA364" s="261"/>
      <c r="AEB364" s="261"/>
      <c r="AEC364" s="261"/>
      <c r="AED364" s="261"/>
      <c r="AEE364" s="261"/>
      <c r="AEF364" s="261"/>
      <c r="AEG364" s="261"/>
      <c r="AEH364" s="261"/>
      <c r="AEI364" s="261"/>
      <c r="AEJ364" s="261"/>
      <c r="AEK364" s="261"/>
      <c r="AEL364" s="261"/>
      <c r="AEM364" s="261"/>
      <c r="AEN364" s="261"/>
      <c r="AEO364" s="261"/>
      <c r="AEP364" s="261"/>
      <c r="AEQ364" s="261"/>
      <c r="AER364" s="261"/>
      <c r="AES364" s="261"/>
      <c r="AET364" s="261"/>
      <c r="AEU364" s="261"/>
      <c r="AEV364" s="261"/>
      <c r="AEW364" s="261"/>
      <c r="AEX364" s="261"/>
      <c r="AEY364" s="261"/>
      <c r="AEZ364" s="261"/>
      <c r="AFA364" s="261"/>
      <c r="AFB364" s="261"/>
      <c r="AFC364" s="261"/>
      <c r="AFD364" s="261"/>
      <c r="AFE364" s="261"/>
      <c r="AFF364" s="261"/>
      <c r="AFG364" s="261"/>
      <c r="AFH364" s="261"/>
      <c r="AFI364" s="261"/>
      <c r="AFJ364" s="261"/>
      <c r="AFK364" s="261"/>
      <c r="AFL364" s="261"/>
      <c r="AFM364" s="261"/>
      <c r="AFN364" s="261"/>
      <c r="AFO364" s="261"/>
      <c r="AFP364" s="261"/>
      <c r="AFQ364" s="261"/>
      <c r="AFR364" s="261"/>
      <c r="AFS364" s="261"/>
      <c r="AFT364" s="261"/>
      <c r="AFU364" s="261"/>
      <c r="AFV364" s="261"/>
      <c r="AFW364" s="261"/>
      <c r="AFX364" s="261"/>
      <c r="AFY364" s="261"/>
      <c r="AFZ364" s="261"/>
      <c r="AGA364" s="261"/>
      <c r="AGB364" s="261"/>
      <c r="AGC364" s="261"/>
      <c r="AGD364" s="261"/>
      <c r="AGE364" s="261"/>
      <c r="AGF364" s="261"/>
      <c r="AGG364" s="261"/>
      <c r="AGH364" s="261"/>
      <c r="AGI364" s="261"/>
      <c r="AGJ364" s="261"/>
      <c r="AGK364" s="261"/>
      <c r="AGL364" s="261"/>
      <c r="AGM364" s="261"/>
      <c r="AGN364" s="261"/>
      <c r="AGO364" s="261"/>
      <c r="AGP364" s="261"/>
      <c r="AGQ364" s="261"/>
      <c r="AGR364" s="261"/>
      <c r="AGS364" s="261"/>
      <c r="AGT364" s="261"/>
      <c r="AGU364" s="261"/>
      <c r="AGV364" s="261"/>
      <c r="AGW364" s="261"/>
      <c r="AGX364" s="261"/>
      <c r="AGY364" s="261"/>
      <c r="AGZ364" s="261"/>
      <c r="AHA364" s="261"/>
      <c r="AHB364" s="261"/>
      <c r="AHC364" s="261"/>
      <c r="AHD364" s="261"/>
      <c r="AHE364" s="261"/>
      <c r="AHF364" s="261"/>
      <c r="AHG364" s="261"/>
      <c r="AHH364" s="261"/>
      <c r="AHI364" s="261"/>
      <c r="AHJ364" s="261"/>
      <c r="AHK364" s="261"/>
      <c r="AHL364" s="261"/>
      <c r="AHM364" s="261"/>
      <c r="AHN364" s="261"/>
      <c r="AHO364" s="261"/>
      <c r="AHP364" s="261"/>
      <c r="AHQ364" s="261"/>
      <c r="AHR364" s="261"/>
      <c r="AHS364" s="261"/>
      <c r="AHT364" s="261"/>
      <c r="AHU364" s="261"/>
      <c r="AHV364" s="261"/>
      <c r="AHW364" s="261"/>
      <c r="AHX364" s="261"/>
      <c r="AHY364" s="261"/>
      <c r="AHZ364" s="261"/>
      <c r="AIA364" s="261"/>
      <c r="AIB364" s="261"/>
      <c r="AIC364" s="261"/>
      <c r="AID364" s="261"/>
      <c r="AIE364" s="261"/>
      <c r="AIF364" s="261"/>
      <c r="AIG364" s="261"/>
      <c r="AIH364" s="261"/>
      <c r="AII364" s="261"/>
      <c r="AIJ364" s="261"/>
      <c r="AIK364" s="261"/>
      <c r="AIL364" s="261"/>
      <c r="AIM364" s="261"/>
      <c r="AIN364" s="261"/>
      <c r="AIO364" s="261"/>
      <c r="AIP364" s="261"/>
      <c r="AIQ364" s="261"/>
      <c r="AIR364" s="261"/>
      <c r="AIS364" s="261"/>
      <c r="AIT364" s="261"/>
      <c r="AIU364" s="261"/>
      <c r="AIV364" s="261"/>
      <c r="AIW364" s="261"/>
      <c r="AIX364" s="261"/>
      <c r="AIY364" s="261"/>
      <c r="AIZ364" s="261"/>
      <c r="AJA364" s="261"/>
      <c r="AJB364" s="261"/>
      <c r="AJC364" s="261"/>
      <c r="AJD364" s="261"/>
      <c r="AJE364" s="261"/>
      <c r="AJF364" s="261"/>
      <c r="AJG364" s="261"/>
      <c r="AJH364" s="261"/>
      <c r="AJI364" s="261"/>
      <c r="AJJ364" s="261"/>
      <c r="AJK364" s="261"/>
      <c r="AJL364" s="261"/>
      <c r="AJM364" s="261"/>
      <c r="AJN364" s="261"/>
      <c r="AJO364" s="261"/>
      <c r="AJP364" s="261"/>
      <c r="AJQ364" s="261"/>
      <c r="AJR364" s="261"/>
      <c r="AJS364" s="261"/>
      <c r="AJT364" s="261"/>
      <c r="AJU364" s="261"/>
      <c r="AJV364" s="261"/>
      <c r="AJW364" s="261"/>
      <c r="AJX364" s="261"/>
      <c r="AJY364" s="261"/>
      <c r="AJZ364" s="261"/>
      <c r="AKA364" s="261"/>
      <c r="AKB364" s="261"/>
      <c r="AKC364" s="261"/>
      <c r="AKD364" s="261"/>
      <c r="AKE364" s="261"/>
      <c r="AKF364" s="261"/>
      <c r="AKG364" s="261"/>
      <c r="AKH364" s="261"/>
      <c r="AKI364" s="261"/>
      <c r="AKJ364" s="261"/>
      <c r="AKK364" s="261"/>
      <c r="AKL364" s="261"/>
      <c r="AKM364" s="261"/>
      <c r="AKN364" s="261"/>
      <c r="AKO364" s="261"/>
      <c r="AKP364" s="261"/>
      <c r="AKQ364" s="261"/>
      <c r="AKR364" s="261"/>
      <c r="AKS364" s="261"/>
      <c r="AKT364" s="261"/>
      <c r="AKU364" s="261"/>
      <c r="AKV364" s="261"/>
      <c r="AKW364" s="261"/>
      <c r="AKX364" s="261"/>
      <c r="AKY364" s="261"/>
      <c r="AKZ364" s="261"/>
      <c r="ALA364" s="261"/>
      <c r="ALB364" s="261"/>
      <c r="ALC364" s="261"/>
      <c r="ALD364" s="261"/>
      <c r="ALE364" s="261"/>
      <c r="ALF364" s="261"/>
      <c r="ALG364" s="261"/>
      <c r="ALH364" s="261"/>
      <c r="ALI364" s="261"/>
      <c r="ALJ364" s="261"/>
      <c r="ALK364" s="261"/>
      <c r="ALL364" s="261"/>
      <c r="ALM364" s="261"/>
      <c r="ALN364" s="261"/>
      <c r="ALO364" s="261"/>
      <c r="ALP364" s="261"/>
      <c r="ALQ364" s="261"/>
      <c r="ALR364" s="261"/>
      <c r="ALS364" s="261"/>
      <c r="ALT364" s="261"/>
      <c r="ALU364" s="261"/>
      <c r="ALV364" s="261"/>
      <c r="ALW364" s="261"/>
      <c r="ALX364" s="261"/>
      <c r="ALY364" s="261"/>
      <c r="ALZ364" s="261"/>
      <c r="AMA364" s="261"/>
      <c r="AMB364" s="261"/>
      <c r="AMC364" s="261"/>
      <c r="AMD364" s="261"/>
      <c r="AME364" s="261"/>
      <c r="AMF364" s="261"/>
      <c r="AMG364" s="261"/>
      <c r="AMH364" s="261"/>
      <c r="AMI364" s="261"/>
      <c r="AMJ364" s="261"/>
      <c r="AMK364" s="261"/>
    </row>
    <row r="365" spans="1:1025" s="269" customFormat="1" x14ac:dyDescent="0.35">
      <c r="A365" s="261"/>
      <c r="B365" s="265"/>
      <c r="C365" s="266"/>
      <c r="D365" s="266"/>
      <c r="E365" s="266"/>
      <c r="F365" s="266"/>
      <c r="G365" s="266"/>
      <c r="H365" s="261"/>
      <c r="I365" s="261"/>
      <c r="J365" s="261"/>
      <c r="K365" s="261"/>
      <c r="L365" s="261"/>
      <c r="M365" s="261"/>
      <c r="N365" s="261"/>
      <c r="O365" s="261"/>
      <c r="P365" s="261"/>
      <c r="Q365" s="261"/>
      <c r="R365" s="261"/>
      <c r="S365" s="261"/>
      <c r="T365" s="261"/>
      <c r="U365" s="261"/>
      <c r="V365" s="261"/>
      <c r="W365" s="261"/>
      <c r="X365" s="261"/>
      <c r="Y365" s="261"/>
      <c r="Z365" s="261"/>
      <c r="AA365" s="261"/>
      <c r="AB365" s="261"/>
      <c r="AC365" s="261"/>
      <c r="AD365" s="261"/>
      <c r="AE365" s="261"/>
      <c r="AF365" s="261"/>
      <c r="AG365" s="261"/>
      <c r="AH365" s="261"/>
      <c r="AI365" s="261"/>
      <c r="AJ365" s="261"/>
      <c r="AK365" s="261"/>
      <c r="AL365" s="261"/>
      <c r="AM365" s="261"/>
      <c r="AN365" s="261"/>
      <c r="AO365" s="261"/>
      <c r="AP365" s="261"/>
      <c r="AQ365" s="261"/>
      <c r="AR365" s="261"/>
      <c r="AS365" s="261"/>
      <c r="AT365" s="261"/>
      <c r="AU365" s="261"/>
      <c r="AV365" s="261"/>
      <c r="AW365" s="261"/>
      <c r="AX365" s="261"/>
      <c r="AY365" s="261"/>
      <c r="AZ365" s="261"/>
      <c r="BA365" s="261"/>
      <c r="BB365" s="261"/>
      <c r="BC365" s="261"/>
      <c r="BD365" s="261"/>
      <c r="BE365" s="261"/>
      <c r="BF365" s="261"/>
      <c r="BG365" s="261"/>
      <c r="BH365" s="261"/>
      <c r="BI365" s="261"/>
      <c r="BJ365" s="261"/>
      <c r="BK365" s="261"/>
      <c r="BL365" s="261"/>
      <c r="BM365" s="261"/>
      <c r="BN365" s="261"/>
      <c r="BO365" s="261"/>
      <c r="BP365" s="261"/>
      <c r="BQ365" s="261"/>
      <c r="BR365" s="261"/>
      <c r="BS365" s="261"/>
      <c r="BT365" s="261"/>
      <c r="BU365" s="261"/>
      <c r="BV365" s="261"/>
      <c r="BW365" s="261"/>
      <c r="BX365" s="261"/>
      <c r="BY365" s="261"/>
      <c r="BZ365" s="261"/>
      <c r="CA365" s="261"/>
      <c r="CB365" s="261"/>
      <c r="CC365" s="261"/>
      <c r="CD365" s="261"/>
      <c r="CE365" s="261"/>
      <c r="CF365" s="261"/>
      <c r="CG365" s="261"/>
      <c r="CH365" s="261"/>
      <c r="CI365" s="261"/>
      <c r="CJ365" s="261"/>
      <c r="CK365" s="261"/>
      <c r="CL365" s="261"/>
      <c r="CM365" s="261"/>
      <c r="CN365" s="261"/>
      <c r="CO365" s="261"/>
      <c r="CP365" s="261"/>
      <c r="CQ365" s="261"/>
      <c r="CR365" s="261"/>
      <c r="CS365" s="261"/>
      <c r="CT365" s="261"/>
      <c r="CU365" s="261"/>
      <c r="CV365" s="261"/>
      <c r="CW365" s="261"/>
      <c r="CX365" s="261"/>
      <c r="CY365" s="261"/>
      <c r="CZ365" s="261"/>
      <c r="DA365" s="261"/>
      <c r="DB365" s="261"/>
      <c r="DC365" s="261"/>
      <c r="DD365" s="261"/>
      <c r="DE365" s="261"/>
      <c r="DF365" s="261"/>
      <c r="DG365" s="261"/>
      <c r="DH365" s="261"/>
      <c r="DI365" s="261"/>
      <c r="DJ365" s="261"/>
      <c r="DK365" s="261"/>
      <c r="DL365" s="261"/>
      <c r="DM365" s="261"/>
      <c r="DN365" s="261"/>
      <c r="DO365" s="261"/>
      <c r="DP365" s="261"/>
      <c r="DQ365" s="261"/>
      <c r="DR365" s="261"/>
      <c r="DS365" s="261"/>
      <c r="DT365" s="261"/>
      <c r="DU365" s="261"/>
      <c r="DV365" s="261"/>
      <c r="DW365" s="261"/>
      <c r="DX365" s="261"/>
      <c r="DY365" s="261"/>
      <c r="DZ365" s="261"/>
      <c r="EA365" s="261"/>
      <c r="EB365" s="261"/>
      <c r="EC365" s="261"/>
      <c r="ED365" s="261"/>
      <c r="EE365" s="261"/>
      <c r="EF365" s="261"/>
      <c r="EG365" s="261"/>
      <c r="EH365" s="261"/>
      <c r="EI365" s="261"/>
      <c r="EJ365" s="261"/>
      <c r="EK365" s="261"/>
      <c r="EL365" s="261"/>
      <c r="EM365" s="261"/>
      <c r="EN365" s="261"/>
      <c r="EO365" s="261"/>
      <c r="EP365" s="261"/>
      <c r="EQ365" s="261"/>
      <c r="ER365" s="261"/>
      <c r="ES365" s="261"/>
      <c r="ET365" s="261"/>
      <c r="EU365" s="261"/>
      <c r="EV365" s="261"/>
      <c r="EW365" s="261"/>
      <c r="EX365" s="261"/>
      <c r="EY365" s="261"/>
      <c r="EZ365" s="261"/>
      <c r="FA365" s="261"/>
      <c r="FB365" s="261"/>
      <c r="FC365" s="261"/>
      <c r="FD365" s="261"/>
      <c r="FE365" s="261"/>
      <c r="FF365" s="261"/>
      <c r="FG365" s="261"/>
      <c r="FH365" s="261"/>
      <c r="FI365" s="261"/>
      <c r="FJ365" s="261"/>
      <c r="FK365" s="261"/>
      <c r="FL365" s="261"/>
      <c r="FM365" s="261"/>
      <c r="FN365" s="261"/>
      <c r="FO365" s="261"/>
      <c r="FP365" s="261"/>
      <c r="FQ365" s="261"/>
      <c r="FR365" s="261"/>
      <c r="FS365" s="261"/>
      <c r="FT365" s="261"/>
      <c r="FU365" s="261"/>
      <c r="FV365" s="261"/>
      <c r="FW365" s="261"/>
      <c r="FX365" s="261"/>
      <c r="FY365" s="261"/>
      <c r="FZ365" s="261"/>
      <c r="GA365" s="261"/>
      <c r="GB365" s="261"/>
      <c r="GC365" s="261"/>
      <c r="GD365" s="261"/>
      <c r="GE365" s="261"/>
      <c r="GF365" s="261"/>
      <c r="GG365" s="261"/>
      <c r="GH365" s="261"/>
      <c r="GI365" s="261"/>
      <c r="GJ365" s="261"/>
      <c r="GK365" s="261"/>
      <c r="GL365" s="261"/>
      <c r="GM365" s="261"/>
      <c r="GN365" s="261"/>
      <c r="GO365" s="261"/>
      <c r="GP365" s="261"/>
      <c r="GQ365" s="261"/>
      <c r="GR365" s="261"/>
      <c r="GS365" s="261"/>
      <c r="GT365" s="261"/>
      <c r="GU365" s="261"/>
      <c r="GV365" s="261"/>
      <c r="GW365" s="261"/>
      <c r="GX365" s="261"/>
      <c r="GY365" s="261"/>
      <c r="GZ365" s="261"/>
      <c r="HA365" s="261"/>
      <c r="HB365" s="261"/>
      <c r="HC365" s="261"/>
      <c r="HD365" s="261"/>
      <c r="HE365" s="261"/>
      <c r="HF365" s="261"/>
      <c r="HG365" s="261"/>
      <c r="HH365" s="261"/>
      <c r="HI365" s="261"/>
      <c r="HJ365" s="261"/>
      <c r="HK365" s="261"/>
      <c r="HL365" s="261"/>
      <c r="HM365" s="261"/>
      <c r="HN365" s="261"/>
      <c r="HO365" s="261"/>
      <c r="HP365" s="261"/>
      <c r="HQ365" s="261"/>
      <c r="HR365" s="261"/>
      <c r="HS365" s="261"/>
      <c r="HT365" s="261"/>
      <c r="HU365" s="261"/>
      <c r="HV365" s="261"/>
      <c r="HW365" s="261"/>
      <c r="HX365" s="261"/>
      <c r="HY365" s="261"/>
      <c r="HZ365" s="261"/>
      <c r="IA365" s="261"/>
      <c r="IB365" s="261"/>
      <c r="IC365" s="261"/>
      <c r="ID365" s="261"/>
      <c r="IE365" s="261"/>
      <c r="IF365" s="261"/>
      <c r="IG365" s="261"/>
      <c r="IH365" s="261"/>
      <c r="II365" s="261"/>
      <c r="IJ365" s="261"/>
      <c r="IK365" s="261"/>
      <c r="IL365" s="261"/>
      <c r="IM365" s="261"/>
      <c r="IN365" s="261"/>
      <c r="IO365" s="261"/>
      <c r="IP365" s="261"/>
      <c r="IQ365" s="261"/>
      <c r="IR365" s="261"/>
      <c r="IS365" s="261"/>
      <c r="IT365" s="261"/>
      <c r="IU365" s="261"/>
      <c r="IV365" s="261"/>
      <c r="IW365" s="261"/>
      <c r="IX365" s="261"/>
      <c r="IY365" s="261"/>
      <c r="IZ365" s="261"/>
      <c r="JA365" s="261"/>
      <c r="JB365" s="261"/>
      <c r="JC365" s="261"/>
      <c r="JD365" s="261"/>
      <c r="JE365" s="261"/>
      <c r="JF365" s="261"/>
      <c r="JG365" s="261"/>
      <c r="JH365" s="261"/>
      <c r="JI365" s="261"/>
      <c r="JJ365" s="261"/>
      <c r="JK365" s="261"/>
      <c r="JL365" s="261"/>
      <c r="JM365" s="261"/>
      <c r="JN365" s="261"/>
      <c r="JO365" s="261"/>
      <c r="JP365" s="261"/>
      <c r="JQ365" s="261"/>
      <c r="JR365" s="261"/>
      <c r="JS365" s="261"/>
      <c r="JT365" s="261"/>
      <c r="JU365" s="261"/>
      <c r="JV365" s="261"/>
      <c r="JW365" s="261"/>
      <c r="JX365" s="261"/>
      <c r="JY365" s="261"/>
      <c r="JZ365" s="261"/>
      <c r="KA365" s="261"/>
      <c r="KB365" s="261"/>
      <c r="KC365" s="261"/>
      <c r="KD365" s="261"/>
      <c r="KE365" s="261"/>
      <c r="KF365" s="261"/>
      <c r="KG365" s="261"/>
      <c r="KH365" s="261"/>
      <c r="KI365" s="261"/>
      <c r="KJ365" s="261"/>
      <c r="KK365" s="261"/>
      <c r="KL365" s="261"/>
      <c r="KM365" s="261"/>
      <c r="KN365" s="261"/>
      <c r="KO365" s="261"/>
      <c r="KP365" s="261"/>
      <c r="KQ365" s="261"/>
      <c r="KR365" s="261"/>
      <c r="KS365" s="261"/>
      <c r="KT365" s="261"/>
      <c r="KU365" s="261"/>
      <c r="KV365" s="261"/>
      <c r="KW365" s="261"/>
      <c r="KX365" s="261"/>
      <c r="KY365" s="261"/>
      <c r="KZ365" s="261"/>
      <c r="LA365" s="261"/>
      <c r="LB365" s="261"/>
      <c r="LC365" s="261"/>
      <c r="LD365" s="261"/>
      <c r="LE365" s="261"/>
      <c r="LF365" s="261"/>
      <c r="LG365" s="261"/>
      <c r="LH365" s="261"/>
      <c r="LI365" s="261"/>
      <c r="LJ365" s="261"/>
      <c r="LK365" s="261"/>
      <c r="LL365" s="261"/>
      <c r="LM365" s="261"/>
      <c r="LN365" s="261"/>
      <c r="LO365" s="261"/>
      <c r="LP365" s="261"/>
      <c r="LQ365" s="261"/>
      <c r="LR365" s="261"/>
      <c r="LS365" s="261"/>
      <c r="LT365" s="261"/>
      <c r="LU365" s="261"/>
      <c r="LV365" s="261"/>
      <c r="LW365" s="261"/>
      <c r="LX365" s="261"/>
      <c r="LY365" s="261"/>
      <c r="LZ365" s="261"/>
      <c r="MA365" s="261"/>
      <c r="MB365" s="261"/>
      <c r="MC365" s="261"/>
      <c r="MD365" s="261"/>
      <c r="ME365" s="261"/>
      <c r="MF365" s="261"/>
      <c r="MG365" s="261"/>
      <c r="MH365" s="261"/>
      <c r="MI365" s="261"/>
      <c r="MJ365" s="261"/>
      <c r="MK365" s="261"/>
      <c r="ML365" s="261"/>
      <c r="MM365" s="261"/>
      <c r="MN365" s="261"/>
      <c r="MO365" s="261"/>
      <c r="MP365" s="261"/>
      <c r="MQ365" s="261"/>
      <c r="MR365" s="261"/>
      <c r="MS365" s="261"/>
      <c r="MT365" s="261"/>
      <c r="MU365" s="261"/>
      <c r="MV365" s="261"/>
      <c r="MW365" s="261"/>
      <c r="MX365" s="261"/>
      <c r="MY365" s="261"/>
      <c r="MZ365" s="261"/>
      <c r="NA365" s="261"/>
      <c r="NB365" s="261"/>
      <c r="NC365" s="261"/>
      <c r="ND365" s="261"/>
      <c r="NE365" s="261"/>
      <c r="NF365" s="261"/>
      <c r="NG365" s="261"/>
      <c r="NH365" s="261"/>
      <c r="NI365" s="261"/>
      <c r="NJ365" s="261"/>
      <c r="NK365" s="261"/>
      <c r="NL365" s="261"/>
      <c r="NM365" s="261"/>
      <c r="NN365" s="261"/>
      <c r="NO365" s="261"/>
      <c r="NP365" s="261"/>
      <c r="NQ365" s="261"/>
      <c r="NR365" s="261"/>
      <c r="NS365" s="261"/>
      <c r="NT365" s="261"/>
      <c r="NU365" s="261"/>
      <c r="NV365" s="261"/>
      <c r="NW365" s="261"/>
      <c r="NX365" s="261"/>
      <c r="NY365" s="261"/>
      <c r="NZ365" s="261"/>
      <c r="OA365" s="261"/>
      <c r="OB365" s="261"/>
      <c r="OC365" s="261"/>
      <c r="OD365" s="261"/>
      <c r="OE365" s="261"/>
      <c r="OF365" s="261"/>
      <c r="OG365" s="261"/>
      <c r="OH365" s="261"/>
      <c r="OI365" s="261"/>
      <c r="OJ365" s="261"/>
      <c r="OK365" s="261"/>
      <c r="OL365" s="261"/>
      <c r="OM365" s="261"/>
      <c r="ON365" s="261"/>
      <c r="OO365" s="261"/>
      <c r="OP365" s="261"/>
      <c r="OQ365" s="261"/>
      <c r="OR365" s="261"/>
      <c r="OS365" s="261"/>
      <c r="OT365" s="261"/>
      <c r="OU365" s="261"/>
      <c r="OV365" s="261"/>
      <c r="OW365" s="261"/>
      <c r="OX365" s="261"/>
      <c r="OY365" s="261"/>
      <c r="OZ365" s="261"/>
      <c r="PA365" s="261"/>
      <c r="PB365" s="261"/>
      <c r="PC365" s="261"/>
      <c r="PD365" s="261"/>
      <c r="PE365" s="261"/>
      <c r="PF365" s="261"/>
      <c r="PG365" s="261"/>
      <c r="PH365" s="261"/>
      <c r="PI365" s="261"/>
      <c r="PJ365" s="261"/>
      <c r="PK365" s="261"/>
      <c r="PL365" s="261"/>
      <c r="PM365" s="261"/>
      <c r="PN365" s="261"/>
      <c r="PO365" s="261"/>
      <c r="PP365" s="261"/>
      <c r="PQ365" s="261"/>
      <c r="PR365" s="261"/>
      <c r="PS365" s="261"/>
      <c r="PT365" s="261"/>
      <c r="PU365" s="261"/>
      <c r="PV365" s="261"/>
      <c r="PW365" s="261"/>
      <c r="PX365" s="261"/>
      <c r="PY365" s="261"/>
      <c r="PZ365" s="261"/>
      <c r="QA365" s="261"/>
      <c r="QB365" s="261"/>
      <c r="QC365" s="261"/>
      <c r="QD365" s="261"/>
      <c r="QE365" s="261"/>
      <c r="QF365" s="261"/>
      <c r="QG365" s="261"/>
      <c r="QH365" s="261"/>
      <c r="QI365" s="261"/>
      <c r="QJ365" s="261"/>
      <c r="QK365" s="261"/>
      <c r="QL365" s="261"/>
      <c r="QM365" s="261"/>
      <c r="QN365" s="261"/>
      <c r="QO365" s="261"/>
      <c r="QP365" s="261"/>
      <c r="QQ365" s="261"/>
      <c r="QR365" s="261"/>
      <c r="QS365" s="261"/>
      <c r="QT365" s="261"/>
      <c r="QU365" s="261"/>
      <c r="QV365" s="261"/>
      <c r="QW365" s="261"/>
      <c r="QX365" s="261"/>
      <c r="QY365" s="261"/>
      <c r="QZ365" s="261"/>
      <c r="RA365" s="261"/>
      <c r="RB365" s="261"/>
      <c r="RC365" s="261"/>
      <c r="RD365" s="261"/>
      <c r="RE365" s="261"/>
      <c r="RF365" s="261"/>
      <c r="RG365" s="261"/>
      <c r="RH365" s="261"/>
      <c r="RI365" s="261"/>
      <c r="RJ365" s="261"/>
      <c r="RK365" s="261"/>
      <c r="RL365" s="261"/>
      <c r="RM365" s="261"/>
      <c r="RN365" s="261"/>
      <c r="RO365" s="261"/>
      <c r="RP365" s="261"/>
      <c r="RQ365" s="261"/>
      <c r="RR365" s="261"/>
      <c r="RS365" s="261"/>
      <c r="RT365" s="261"/>
      <c r="RU365" s="261"/>
      <c r="RV365" s="261"/>
      <c r="RW365" s="261"/>
      <c r="RX365" s="261"/>
      <c r="RY365" s="261"/>
      <c r="RZ365" s="261"/>
      <c r="SA365" s="261"/>
      <c r="SB365" s="261"/>
      <c r="SC365" s="261"/>
      <c r="SD365" s="261"/>
      <c r="SE365" s="261"/>
      <c r="SF365" s="261"/>
      <c r="SG365" s="261"/>
      <c r="SH365" s="261"/>
      <c r="SI365" s="261"/>
      <c r="SJ365" s="261"/>
      <c r="SK365" s="261"/>
      <c r="SL365" s="261"/>
      <c r="SM365" s="261"/>
      <c r="SN365" s="261"/>
      <c r="SO365" s="261"/>
      <c r="SP365" s="261"/>
      <c r="SQ365" s="261"/>
      <c r="SR365" s="261"/>
      <c r="SS365" s="261"/>
      <c r="ST365" s="261"/>
      <c r="SU365" s="261"/>
      <c r="SV365" s="261"/>
      <c r="SW365" s="261"/>
      <c r="SX365" s="261"/>
      <c r="SY365" s="261"/>
      <c r="SZ365" s="261"/>
      <c r="TA365" s="261"/>
      <c r="TB365" s="261"/>
      <c r="TC365" s="261"/>
      <c r="TD365" s="261"/>
      <c r="TE365" s="261"/>
      <c r="TF365" s="261"/>
      <c r="TG365" s="261"/>
      <c r="TH365" s="261"/>
      <c r="TI365" s="261"/>
      <c r="TJ365" s="261"/>
      <c r="TK365" s="261"/>
      <c r="TL365" s="261"/>
      <c r="TM365" s="261"/>
      <c r="TN365" s="261"/>
      <c r="TO365" s="261"/>
      <c r="TP365" s="261"/>
      <c r="TQ365" s="261"/>
      <c r="TR365" s="261"/>
      <c r="TS365" s="261"/>
      <c r="TT365" s="261"/>
      <c r="TU365" s="261"/>
      <c r="TV365" s="261"/>
      <c r="TW365" s="261"/>
      <c r="TX365" s="261"/>
      <c r="TY365" s="261"/>
      <c r="TZ365" s="261"/>
      <c r="UA365" s="261"/>
      <c r="UB365" s="261"/>
      <c r="UC365" s="261"/>
      <c r="UD365" s="261"/>
      <c r="UE365" s="261"/>
      <c r="UF365" s="261"/>
      <c r="UG365" s="261"/>
      <c r="UH365" s="261"/>
      <c r="UI365" s="261"/>
      <c r="UJ365" s="261"/>
      <c r="UK365" s="261"/>
      <c r="UL365" s="261"/>
      <c r="UM365" s="261"/>
      <c r="UN365" s="261"/>
      <c r="UO365" s="261"/>
      <c r="UP365" s="261"/>
      <c r="UQ365" s="261"/>
      <c r="UR365" s="261"/>
      <c r="US365" s="261"/>
      <c r="UT365" s="261"/>
      <c r="UU365" s="261"/>
      <c r="UV365" s="261"/>
      <c r="UW365" s="261"/>
      <c r="UX365" s="261"/>
      <c r="UY365" s="261"/>
      <c r="UZ365" s="261"/>
      <c r="VA365" s="261"/>
      <c r="VB365" s="261"/>
      <c r="VC365" s="261"/>
      <c r="VD365" s="261"/>
      <c r="VE365" s="261"/>
      <c r="VF365" s="261"/>
      <c r="VG365" s="261"/>
      <c r="VH365" s="261"/>
      <c r="VI365" s="261"/>
      <c r="VJ365" s="261"/>
      <c r="VK365" s="261"/>
      <c r="VL365" s="261"/>
      <c r="VM365" s="261"/>
      <c r="VN365" s="261"/>
      <c r="VO365" s="261"/>
      <c r="VP365" s="261"/>
      <c r="VQ365" s="261"/>
      <c r="VR365" s="261"/>
      <c r="VS365" s="261"/>
      <c r="VT365" s="261"/>
      <c r="VU365" s="261"/>
      <c r="VV365" s="261"/>
      <c r="VW365" s="261"/>
      <c r="VX365" s="261"/>
      <c r="VY365" s="261"/>
      <c r="VZ365" s="261"/>
      <c r="WA365" s="261"/>
      <c r="WB365" s="261"/>
      <c r="WC365" s="261"/>
      <c r="WD365" s="261"/>
      <c r="WE365" s="261"/>
      <c r="WF365" s="261"/>
      <c r="WG365" s="261"/>
      <c r="WH365" s="261"/>
      <c r="WI365" s="261"/>
      <c r="WJ365" s="261"/>
      <c r="WK365" s="261"/>
      <c r="WL365" s="261"/>
      <c r="WM365" s="261"/>
      <c r="WN365" s="261"/>
      <c r="WO365" s="261"/>
      <c r="WP365" s="261"/>
      <c r="WQ365" s="261"/>
      <c r="WR365" s="261"/>
      <c r="WS365" s="261"/>
      <c r="WT365" s="261"/>
      <c r="WU365" s="261"/>
      <c r="WV365" s="261"/>
      <c r="WW365" s="261"/>
      <c r="WX365" s="261"/>
      <c r="WY365" s="261"/>
      <c r="WZ365" s="261"/>
      <c r="XA365" s="261"/>
      <c r="XB365" s="261"/>
      <c r="XC365" s="261"/>
      <c r="XD365" s="261"/>
      <c r="XE365" s="261"/>
      <c r="XF365" s="261"/>
      <c r="XG365" s="261"/>
      <c r="XH365" s="261"/>
      <c r="XI365" s="261"/>
      <c r="XJ365" s="261"/>
      <c r="XK365" s="261"/>
      <c r="XL365" s="261"/>
      <c r="XM365" s="261"/>
      <c r="XN365" s="261"/>
      <c r="XO365" s="261"/>
      <c r="XP365" s="261"/>
      <c r="XQ365" s="261"/>
      <c r="XR365" s="261"/>
      <c r="XS365" s="261"/>
      <c r="XT365" s="261"/>
      <c r="XU365" s="261"/>
      <c r="XV365" s="261"/>
      <c r="XW365" s="261"/>
      <c r="XX365" s="261"/>
      <c r="XY365" s="261"/>
      <c r="XZ365" s="261"/>
      <c r="YA365" s="261"/>
      <c r="YB365" s="261"/>
      <c r="YC365" s="261"/>
      <c r="YD365" s="261"/>
      <c r="YE365" s="261"/>
      <c r="YF365" s="261"/>
      <c r="YG365" s="261"/>
      <c r="YH365" s="261"/>
      <c r="YI365" s="261"/>
      <c r="YJ365" s="261"/>
      <c r="YK365" s="261"/>
      <c r="YL365" s="261"/>
      <c r="YM365" s="261"/>
      <c r="YN365" s="261"/>
      <c r="YO365" s="261"/>
      <c r="YP365" s="261"/>
      <c r="YQ365" s="261"/>
      <c r="YR365" s="261"/>
      <c r="YS365" s="261"/>
      <c r="YT365" s="261"/>
      <c r="YU365" s="261"/>
      <c r="YV365" s="261"/>
      <c r="YW365" s="261"/>
      <c r="YX365" s="261"/>
      <c r="YY365" s="261"/>
      <c r="YZ365" s="261"/>
      <c r="ZA365" s="261"/>
      <c r="ZB365" s="261"/>
      <c r="ZC365" s="261"/>
      <c r="ZD365" s="261"/>
      <c r="ZE365" s="261"/>
      <c r="ZF365" s="261"/>
      <c r="ZG365" s="261"/>
      <c r="ZH365" s="261"/>
      <c r="ZI365" s="261"/>
      <c r="ZJ365" s="261"/>
      <c r="ZK365" s="261"/>
      <c r="ZL365" s="261"/>
      <c r="ZM365" s="261"/>
      <c r="ZN365" s="261"/>
      <c r="ZO365" s="261"/>
      <c r="ZP365" s="261"/>
      <c r="ZQ365" s="261"/>
      <c r="ZR365" s="261"/>
      <c r="ZS365" s="261"/>
      <c r="ZT365" s="261"/>
      <c r="ZU365" s="261"/>
      <c r="ZV365" s="261"/>
      <c r="ZW365" s="261"/>
      <c r="ZX365" s="261"/>
      <c r="ZY365" s="261"/>
      <c r="ZZ365" s="261"/>
      <c r="AAA365" s="261"/>
      <c r="AAB365" s="261"/>
      <c r="AAC365" s="261"/>
      <c r="AAD365" s="261"/>
      <c r="AAE365" s="261"/>
      <c r="AAF365" s="261"/>
      <c r="AAG365" s="261"/>
      <c r="AAH365" s="261"/>
      <c r="AAI365" s="261"/>
      <c r="AAJ365" s="261"/>
      <c r="AAK365" s="261"/>
      <c r="AAL365" s="261"/>
      <c r="AAM365" s="261"/>
      <c r="AAN365" s="261"/>
      <c r="AAO365" s="261"/>
      <c r="AAP365" s="261"/>
      <c r="AAQ365" s="261"/>
      <c r="AAR365" s="261"/>
      <c r="AAS365" s="261"/>
      <c r="AAT365" s="261"/>
      <c r="AAU365" s="261"/>
      <c r="AAV365" s="261"/>
      <c r="AAW365" s="261"/>
      <c r="AAX365" s="261"/>
      <c r="AAY365" s="261"/>
      <c r="AAZ365" s="261"/>
      <c r="ABA365" s="261"/>
      <c r="ABB365" s="261"/>
      <c r="ABC365" s="261"/>
      <c r="ABD365" s="261"/>
      <c r="ABE365" s="261"/>
      <c r="ABF365" s="261"/>
      <c r="ABG365" s="261"/>
      <c r="ABH365" s="261"/>
      <c r="ABI365" s="261"/>
      <c r="ABJ365" s="261"/>
      <c r="ABK365" s="261"/>
      <c r="ABL365" s="261"/>
      <c r="ABM365" s="261"/>
      <c r="ABN365" s="261"/>
      <c r="ABO365" s="261"/>
      <c r="ABP365" s="261"/>
      <c r="ABQ365" s="261"/>
      <c r="ABR365" s="261"/>
      <c r="ABS365" s="261"/>
      <c r="ABT365" s="261"/>
      <c r="ABU365" s="261"/>
      <c r="ABV365" s="261"/>
      <c r="ABW365" s="261"/>
      <c r="ABX365" s="261"/>
      <c r="ABY365" s="261"/>
      <c r="ABZ365" s="261"/>
      <c r="ACA365" s="261"/>
      <c r="ACB365" s="261"/>
      <c r="ACC365" s="261"/>
      <c r="ACD365" s="261"/>
      <c r="ACE365" s="261"/>
      <c r="ACF365" s="261"/>
      <c r="ACG365" s="261"/>
      <c r="ACH365" s="261"/>
      <c r="ACI365" s="261"/>
      <c r="ACJ365" s="261"/>
      <c r="ACK365" s="261"/>
      <c r="ACL365" s="261"/>
      <c r="ACM365" s="261"/>
      <c r="ACN365" s="261"/>
      <c r="ACO365" s="261"/>
      <c r="ACP365" s="261"/>
      <c r="ACQ365" s="261"/>
      <c r="ACR365" s="261"/>
      <c r="ACS365" s="261"/>
      <c r="ACT365" s="261"/>
      <c r="ACU365" s="261"/>
      <c r="ACV365" s="261"/>
      <c r="ACW365" s="261"/>
      <c r="ACX365" s="261"/>
      <c r="ACY365" s="261"/>
      <c r="ACZ365" s="261"/>
      <c r="ADA365" s="261"/>
      <c r="ADB365" s="261"/>
      <c r="ADC365" s="261"/>
      <c r="ADD365" s="261"/>
      <c r="ADE365" s="261"/>
      <c r="ADF365" s="261"/>
      <c r="ADG365" s="261"/>
      <c r="ADH365" s="261"/>
      <c r="ADI365" s="261"/>
      <c r="ADJ365" s="261"/>
      <c r="ADK365" s="261"/>
      <c r="ADL365" s="261"/>
      <c r="ADM365" s="261"/>
      <c r="ADN365" s="261"/>
      <c r="ADO365" s="261"/>
      <c r="ADP365" s="261"/>
      <c r="ADQ365" s="261"/>
      <c r="ADR365" s="261"/>
      <c r="ADS365" s="261"/>
      <c r="ADT365" s="261"/>
      <c r="ADU365" s="261"/>
      <c r="ADV365" s="261"/>
      <c r="ADW365" s="261"/>
      <c r="ADX365" s="261"/>
      <c r="ADY365" s="261"/>
      <c r="ADZ365" s="261"/>
      <c r="AEA365" s="261"/>
      <c r="AEB365" s="261"/>
      <c r="AEC365" s="261"/>
      <c r="AED365" s="261"/>
      <c r="AEE365" s="261"/>
      <c r="AEF365" s="261"/>
      <c r="AEG365" s="261"/>
      <c r="AEH365" s="261"/>
      <c r="AEI365" s="261"/>
      <c r="AEJ365" s="261"/>
      <c r="AEK365" s="261"/>
      <c r="AEL365" s="261"/>
      <c r="AEM365" s="261"/>
      <c r="AEN365" s="261"/>
      <c r="AEO365" s="261"/>
      <c r="AEP365" s="261"/>
      <c r="AEQ365" s="261"/>
      <c r="AER365" s="261"/>
      <c r="AES365" s="261"/>
      <c r="AET365" s="261"/>
      <c r="AEU365" s="261"/>
      <c r="AEV365" s="261"/>
      <c r="AEW365" s="261"/>
      <c r="AEX365" s="261"/>
      <c r="AEY365" s="261"/>
      <c r="AEZ365" s="261"/>
      <c r="AFA365" s="261"/>
      <c r="AFB365" s="261"/>
      <c r="AFC365" s="261"/>
      <c r="AFD365" s="261"/>
      <c r="AFE365" s="261"/>
      <c r="AFF365" s="261"/>
      <c r="AFG365" s="261"/>
      <c r="AFH365" s="261"/>
      <c r="AFI365" s="261"/>
      <c r="AFJ365" s="261"/>
      <c r="AFK365" s="261"/>
      <c r="AFL365" s="261"/>
      <c r="AFM365" s="261"/>
      <c r="AFN365" s="261"/>
      <c r="AFO365" s="261"/>
      <c r="AFP365" s="261"/>
      <c r="AFQ365" s="261"/>
      <c r="AFR365" s="261"/>
      <c r="AFS365" s="261"/>
      <c r="AFT365" s="261"/>
      <c r="AFU365" s="261"/>
      <c r="AFV365" s="261"/>
      <c r="AFW365" s="261"/>
      <c r="AFX365" s="261"/>
      <c r="AFY365" s="261"/>
      <c r="AFZ365" s="261"/>
      <c r="AGA365" s="261"/>
      <c r="AGB365" s="261"/>
      <c r="AGC365" s="261"/>
      <c r="AGD365" s="261"/>
      <c r="AGE365" s="261"/>
      <c r="AGF365" s="261"/>
      <c r="AGG365" s="261"/>
      <c r="AGH365" s="261"/>
      <c r="AGI365" s="261"/>
      <c r="AGJ365" s="261"/>
      <c r="AGK365" s="261"/>
      <c r="AGL365" s="261"/>
      <c r="AGM365" s="261"/>
      <c r="AGN365" s="261"/>
      <c r="AGO365" s="261"/>
      <c r="AGP365" s="261"/>
      <c r="AGQ365" s="261"/>
      <c r="AGR365" s="261"/>
      <c r="AGS365" s="261"/>
      <c r="AGT365" s="261"/>
      <c r="AGU365" s="261"/>
      <c r="AGV365" s="261"/>
      <c r="AGW365" s="261"/>
      <c r="AGX365" s="261"/>
      <c r="AGY365" s="261"/>
      <c r="AGZ365" s="261"/>
      <c r="AHA365" s="261"/>
      <c r="AHB365" s="261"/>
      <c r="AHC365" s="261"/>
      <c r="AHD365" s="261"/>
      <c r="AHE365" s="261"/>
      <c r="AHF365" s="261"/>
      <c r="AHG365" s="261"/>
      <c r="AHH365" s="261"/>
      <c r="AHI365" s="261"/>
      <c r="AHJ365" s="261"/>
      <c r="AHK365" s="261"/>
      <c r="AHL365" s="261"/>
      <c r="AHM365" s="261"/>
      <c r="AHN365" s="261"/>
      <c r="AHO365" s="261"/>
      <c r="AHP365" s="261"/>
      <c r="AHQ365" s="261"/>
      <c r="AHR365" s="261"/>
      <c r="AHS365" s="261"/>
      <c r="AHT365" s="261"/>
      <c r="AHU365" s="261"/>
      <c r="AHV365" s="261"/>
      <c r="AHW365" s="261"/>
      <c r="AHX365" s="261"/>
      <c r="AHY365" s="261"/>
      <c r="AHZ365" s="261"/>
      <c r="AIA365" s="261"/>
      <c r="AIB365" s="261"/>
      <c r="AIC365" s="261"/>
      <c r="AID365" s="261"/>
      <c r="AIE365" s="261"/>
      <c r="AIF365" s="261"/>
      <c r="AIG365" s="261"/>
      <c r="AIH365" s="261"/>
      <c r="AII365" s="261"/>
      <c r="AIJ365" s="261"/>
      <c r="AIK365" s="261"/>
      <c r="AIL365" s="261"/>
      <c r="AIM365" s="261"/>
      <c r="AIN365" s="261"/>
      <c r="AIO365" s="261"/>
      <c r="AIP365" s="261"/>
      <c r="AIQ365" s="261"/>
      <c r="AIR365" s="261"/>
      <c r="AIS365" s="261"/>
      <c r="AIT365" s="261"/>
      <c r="AIU365" s="261"/>
      <c r="AIV365" s="261"/>
      <c r="AIW365" s="261"/>
      <c r="AIX365" s="261"/>
      <c r="AIY365" s="261"/>
      <c r="AIZ365" s="261"/>
      <c r="AJA365" s="261"/>
      <c r="AJB365" s="261"/>
      <c r="AJC365" s="261"/>
      <c r="AJD365" s="261"/>
      <c r="AJE365" s="261"/>
      <c r="AJF365" s="261"/>
      <c r="AJG365" s="261"/>
      <c r="AJH365" s="261"/>
      <c r="AJI365" s="261"/>
      <c r="AJJ365" s="261"/>
      <c r="AJK365" s="261"/>
      <c r="AJL365" s="261"/>
      <c r="AJM365" s="261"/>
      <c r="AJN365" s="261"/>
      <c r="AJO365" s="261"/>
      <c r="AJP365" s="261"/>
      <c r="AJQ365" s="261"/>
      <c r="AJR365" s="261"/>
      <c r="AJS365" s="261"/>
      <c r="AJT365" s="261"/>
      <c r="AJU365" s="261"/>
      <c r="AJV365" s="261"/>
      <c r="AJW365" s="261"/>
      <c r="AJX365" s="261"/>
      <c r="AJY365" s="261"/>
      <c r="AJZ365" s="261"/>
      <c r="AKA365" s="261"/>
      <c r="AKB365" s="261"/>
      <c r="AKC365" s="261"/>
      <c r="AKD365" s="261"/>
      <c r="AKE365" s="261"/>
      <c r="AKF365" s="261"/>
      <c r="AKG365" s="261"/>
      <c r="AKH365" s="261"/>
      <c r="AKI365" s="261"/>
      <c r="AKJ365" s="261"/>
      <c r="AKK365" s="261"/>
      <c r="AKL365" s="261"/>
      <c r="AKM365" s="261"/>
      <c r="AKN365" s="261"/>
      <c r="AKO365" s="261"/>
      <c r="AKP365" s="261"/>
      <c r="AKQ365" s="261"/>
      <c r="AKR365" s="261"/>
      <c r="AKS365" s="261"/>
      <c r="AKT365" s="261"/>
      <c r="AKU365" s="261"/>
      <c r="AKV365" s="261"/>
      <c r="AKW365" s="261"/>
      <c r="AKX365" s="261"/>
      <c r="AKY365" s="261"/>
      <c r="AKZ365" s="261"/>
      <c r="ALA365" s="261"/>
      <c r="ALB365" s="261"/>
      <c r="ALC365" s="261"/>
      <c r="ALD365" s="261"/>
      <c r="ALE365" s="261"/>
      <c r="ALF365" s="261"/>
      <c r="ALG365" s="261"/>
      <c r="ALH365" s="261"/>
      <c r="ALI365" s="261"/>
      <c r="ALJ365" s="261"/>
      <c r="ALK365" s="261"/>
      <c r="ALL365" s="261"/>
      <c r="ALM365" s="261"/>
      <c r="ALN365" s="261"/>
      <c r="ALO365" s="261"/>
      <c r="ALP365" s="261"/>
      <c r="ALQ365" s="261"/>
      <c r="ALR365" s="261"/>
      <c r="ALS365" s="261"/>
      <c r="ALT365" s="261"/>
      <c r="ALU365" s="261"/>
      <c r="ALV365" s="261"/>
      <c r="ALW365" s="261"/>
      <c r="ALX365" s="261"/>
      <c r="ALY365" s="261"/>
      <c r="ALZ365" s="261"/>
      <c r="AMA365" s="261"/>
      <c r="AMB365" s="261"/>
      <c r="AMC365" s="261"/>
      <c r="AMD365" s="261"/>
      <c r="AME365" s="261"/>
      <c r="AMF365" s="261"/>
      <c r="AMG365" s="261"/>
      <c r="AMH365" s="261"/>
      <c r="AMI365" s="261"/>
      <c r="AMJ365" s="261"/>
      <c r="AMK365" s="261"/>
    </row>
    <row r="366" spans="1:1025" s="269" customFormat="1" x14ac:dyDescent="0.35">
      <c r="A366" s="261"/>
      <c r="B366" s="265"/>
      <c r="C366" s="266"/>
      <c r="D366" s="266"/>
      <c r="E366" s="266"/>
      <c r="F366" s="266"/>
      <c r="G366" s="266"/>
      <c r="H366" s="261"/>
      <c r="I366" s="261"/>
      <c r="J366" s="261"/>
      <c r="K366" s="261"/>
      <c r="L366" s="261"/>
      <c r="M366" s="261"/>
      <c r="N366" s="261"/>
      <c r="O366" s="261"/>
      <c r="P366" s="261"/>
      <c r="Q366" s="261"/>
      <c r="R366" s="261"/>
      <c r="S366" s="261"/>
      <c r="T366" s="261"/>
      <c r="U366" s="261"/>
      <c r="V366" s="261"/>
      <c r="W366" s="261"/>
      <c r="X366" s="261"/>
      <c r="Y366" s="261"/>
      <c r="Z366" s="261"/>
      <c r="AA366" s="261"/>
      <c r="AB366" s="261"/>
      <c r="AC366" s="261"/>
      <c r="AD366" s="261"/>
      <c r="AE366" s="261"/>
      <c r="AF366" s="261"/>
      <c r="AG366" s="261"/>
      <c r="AH366" s="261"/>
      <c r="AI366" s="261"/>
      <c r="AJ366" s="261"/>
      <c r="AK366" s="261"/>
      <c r="AL366" s="261"/>
      <c r="AM366" s="261"/>
      <c r="AN366" s="261"/>
      <c r="AO366" s="261"/>
      <c r="AP366" s="261"/>
      <c r="AQ366" s="261"/>
      <c r="AR366" s="261"/>
      <c r="AS366" s="261"/>
      <c r="AT366" s="261"/>
      <c r="AU366" s="261"/>
      <c r="AV366" s="261"/>
      <c r="AW366" s="261"/>
      <c r="AX366" s="261"/>
      <c r="AY366" s="261"/>
      <c r="AZ366" s="261"/>
      <c r="BA366" s="261"/>
      <c r="BB366" s="261"/>
      <c r="BC366" s="261"/>
      <c r="BD366" s="261"/>
      <c r="BE366" s="261"/>
      <c r="BF366" s="261"/>
      <c r="BG366" s="261"/>
      <c r="BH366" s="261"/>
      <c r="BI366" s="261"/>
      <c r="BJ366" s="261"/>
      <c r="BK366" s="261"/>
      <c r="BL366" s="261"/>
      <c r="BM366" s="261"/>
      <c r="BN366" s="261"/>
      <c r="BO366" s="261"/>
      <c r="BP366" s="261"/>
      <c r="BQ366" s="261"/>
      <c r="BR366" s="261"/>
      <c r="BS366" s="261"/>
      <c r="BT366" s="261"/>
      <c r="BU366" s="261"/>
      <c r="BV366" s="261"/>
      <c r="BW366" s="261"/>
      <c r="BX366" s="261"/>
      <c r="BY366" s="261"/>
      <c r="BZ366" s="261"/>
      <c r="CA366" s="261"/>
      <c r="CB366" s="261"/>
      <c r="CC366" s="261"/>
      <c r="CD366" s="261"/>
      <c r="CE366" s="261"/>
      <c r="CF366" s="261"/>
      <c r="CG366" s="261"/>
      <c r="CH366" s="261"/>
      <c r="CI366" s="261"/>
      <c r="CJ366" s="261"/>
      <c r="CK366" s="261"/>
      <c r="CL366" s="261"/>
      <c r="CM366" s="261"/>
      <c r="CN366" s="261"/>
      <c r="CO366" s="261"/>
      <c r="CP366" s="261"/>
      <c r="CQ366" s="261"/>
      <c r="CR366" s="261"/>
      <c r="CS366" s="261"/>
      <c r="CT366" s="261"/>
      <c r="CU366" s="261"/>
      <c r="CV366" s="261"/>
      <c r="CW366" s="261"/>
      <c r="CX366" s="261"/>
      <c r="CY366" s="261"/>
      <c r="CZ366" s="261"/>
      <c r="DA366" s="261"/>
      <c r="DB366" s="261"/>
      <c r="DC366" s="261"/>
      <c r="DD366" s="261"/>
      <c r="DE366" s="261"/>
      <c r="DF366" s="261"/>
      <c r="DG366" s="261"/>
      <c r="DH366" s="261"/>
      <c r="DI366" s="261"/>
      <c r="DJ366" s="261"/>
      <c r="DK366" s="261"/>
      <c r="DL366" s="261"/>
      <c r="DM366" s="261"/>
      <c r="DN366" s="261"/>
      <c r="DO366" s="261"/>
      <c r="DP366" s="261"/>
      <c r="DQ366" s="261"/>
      <c r="DR366" s="261"/>
      <c r="DS366" s="261"/>
      <c r="DT366" s="261"/>
      <c r="DU366" s="261"/>
      <c r="DV366" s="261"/>
      <c r="DW366" s="261"/>
      <c r="DX366" s="261"/>
      <c r="DY366" s="261"/>
      <c r="DZ366" s="261"/>
      <c r="EA366" s="261"/>
      <c r="EB366" s="261"/>
      <c r="EC366" s="261"/>
      <c r="ED366" s="261"/>
      <c r="EE366" s="261"/>
      <c r="EF366" s="261"/>
      <c r="EG366" s="261"/>
      <c r="EH366" s="261"/>
      <c r="EI366" s="261"/>
      <c r="EJ366" s="261"/>
      <c r="EK366" s="261"/>
      <c r="EL366" s="261"/>
      <c r="EM366" s="261"/>
      <c r="EN366" s="261"/>
      <c r="EO366" s="261"/>
      <c r="EP366" s="261"/>
      <c r="EQ366" s="261"/>
      <c r="ER366" s="261"/>
      <c r="ES366" s="261"/>
      <c r="ET366" s="261"/>
      <c r="EU366" s="261"/>
      <c r="EV366" s="261"/>
      <c r="EW366" s="261"/>
      <c r="EX366" s="261"/>
      <c r="EY366" s="261"/>
      <c r="EZ366" s="261"/>
      <c r="FA366" s="261"/>
      <c r="FB366" s="261"/>
      <c r="FC366" s="261"/>
      <c r="FD366" s="261"/>
      <c r="FE366" s="261"/>
      <c r="FF366" s="261"/>
      <c r="FG366" s="261"/>
      <c r="FH366" s="261"/>
      <c r="FI366" s="261"/>
      <c r="FJ366" s="261"/>
      <c r="FK366" s="261"/>
      <c r="FL366" s="261"/>
      <c r="FM366" s="261"/>
      <c r="FN366" s="261"/>
      <c r="FO366" s="261"/>
      <c r="FP366" s="261"/>
      <c r="FQ366" s="261"/>
      <c r="FR366" s="261"/>
      <c r="FS366" s="261"/>
      <c r="FT366" s="261"/>
      <c r="FU366" s="261"/>
      <c r="FV366" s="261"/>
      <c r="FW366" s="261"/>
      <c r="FX366" s="261"/>
      <c r="FY366" s="261"/>
      <c r="FZ366" s="261"/>
      <c r="GA366" s="261"/>
      <c r="GB366" s="261"/>
      <c r="GC366" s="261"/>
      <c r="GD366" s="261"/>
      <c r="GE366" s="261"/>
      <c r="GF366" s="261"/>
      <c r="GG366" s="261"/>
      <c r="GH366" s="261"/>
      <c r="GI366" s="261"/>
      <c r="GJ366" s="261"/>
      <c r="GK366" s="261"/>
      <c r="GL366" s="261"/>
      <c r="GM366" s="261"/>
      <c r="GN366" s="261"/>
      <c r="GO366" s="261"/>
      <c r="GP366" s="261"/>
      <c r="GQ366" s="261"/>
      <c r="GR366" s="261"/>
      <c r="GS366" s="261"/>
      <c r="GT366" s="261"/>
      <c r="GU366" s="261"/>
      <c r="GV366" s="261"/>
      <c r="GW366" s="261"/>
      <c r="GX366" s="261"/>
      <c r="GY366" s="261"/>
      <c r="GZ366" s="261"/>
      <c r="HA366" s="261"/>
      <c r="HB366" s="261"/>
      <c r="HC366" s="261"/>
      <c r="HD366" s="261"/>
      <c r="HE366" s="261"/>
      <c r="HF366" s="261"/>
      <c r="HG366" s="261"/>
      <c r="HH366" s="261"/>
      <c r="HI366" s="261"/>
      <c r="HJ366" s="261"/>
      <c r="HK366" s="261"/>
      <c r="HL366" s="261"/>
      <c r="HM366" s="261"/>
      <c r="HN366" s="261"/>
      <c r="HO366" s="261"/>
      <c r="HP366" s="261"/>
      <c r="HQ366" s="261"/>
      <c r="HR366" s="261"/>
      <c r="HS366" s="261"/>
      <c r="HT366" s="261"/>
      <c r="HU366" s="261"/>
      <c r="HV366" s="261"/>
      <c r="HW366" s="261"/>
      <c r="HX366" s="261"/>
      <c r="HY366" s="261"/>
      <c r="HZ366" s="261"/>
      <c r="IA366" s="261"/>
      <c r="IB366" s="261"/>
      <c r="IC366" s="261"/>
      <c r="ID366" s="261"/>
      <c r="IE366" s="261"/>
      <c r="IF366" s="261"/>
      <c r="IG366" s="261"/>
      <c r="IH366" s="261"/>
      <c r="II366" s="261"/>
      <c r="IJ366" s="261"/>
      <c r="IK366" s="261"/>
      <c r="IL366" s="261"/>
      <c r="IM366" s="261"/>
      <c r="IN366" s="261"/>
      <c r="IO366" s="261"/>
      <c r="IP366" s="261"/>
      <c r="IQ366" s="261"/>
      <c r="IR366" s="261"/>
      <c r="IS366" s="261"/>
      <c r="IT366" s="261"/>
      <c r="IU366" s="261"/>
      <c r="IV366" s="261"/>
      <c r="IW366" s="261"/>
      <c r="IX366" s="261"/>
      <c r="IY366" s="261"/>
      <c r="IZ366" s="261"/>
      <c r="JA366" s="261"/>
      <c r="JB366" s="261"/>
      <c r="JC366" s="261"/>
      <c r="JD366" s="261"/>
      <c r="JE366" s="261"/>
      <c r="JF366" s="261"/>
      <c r="JG366" s="261"/>
      <c r="JH366" s="261"/>
      <c r="JI366" s="261"/>
      <c r="JJ366" s="261"/>
      <c r="JK366" s="261"/>
      <c r="JL366" s="261"/>
      <c r="JM366" s="261"/>
      <c r="JN366" s="261"/>
      <c r="JO366" s="261"/>
      <c r="JP366" s="261"/>
      <c r="JQ366" s="261"/>
      <c r="JR366" s="261"/>
      <c r="JS366" s="261"/>
      <c r="JT366" s="261"/>
      <c r="JU366" s="261"/>
      <c r="JV366" s="261"/>
      <c r="JW366" s="261"/>
      <c r="JX366" s="261"/>
      <c r="JY366" s="261"/>
      <c r="JZ366" s="261"/>
      <c r="KA366" s="261"/>
      <c r="KB366" s="261"/>
      <c r="KC366" s="261"/>
      <c r="KD366" s="261"/>
      <c r="KE366" s="261"/>
      <c r="KF366" s="261"/>
      <c r="KG366" s="261"/>
      <c r="KH366" s="261"/>
      <c r="KI366" s="261"/>
      <c r="KJ366" s="261"/>
      <c r="KK366" s="261"/>
      <c r="KL366" s="261"/>
      <c r="KM366" s="261"/>
      <c r="KN366" s="261"/>
      <c r="KO366" s="261"/>
      <c r="KP366" s="261"/>
      <c r="KQ366" s="261"/>
      <c r="KR366" s="261"/>
      <c r="KS366" s="261"/>
      <c r="KT366" s="261"/>
      <c r="KU366" s="261"/>
      <c r="KV366" s="261"/>
      <c r="KW366" s="261"/>
      <c r="KX366" s="261"/>
      <c r="KY366" s="261"/>
      <c r="KZ366" s="261"/>
      <c r="LA366" s="261"/>
      <c r="LB366" s="261"/>
      <c r="LC366" s="261"/>
      <c r="LD366" s="261"/>
      <c r="LE366" s="261"/>
      <c r="LF366" s="261"/>
      <c r="LG366" s="261"/>
      <c r="LH366" s="261"/>
      <c r="LI366" s="261"/>
      <c r="LJ366" s="261"/>
      <c r="LK366" s="261"/>
      <c r="LL366" s="261"/>
      <c r="LM366" s="261"/>
      <c r="LN366" s="261"/>
      <c r="LO366" s="261"/>
      <c r="LP366" s="261"/>
      <c r="LQ366" s="261"/>
      <c r="LR366" s="261"/>
      <c r="LS366" s="261"/>
      <c r="LT366" s="261"/>
      <c r="LU366" s="261"/>
      <c r="LV366" s="261"/>
      <c r="LW366" s="261"/>
      <c r="LX366" s="261"/>
      <c r="LY366" s="261"/>
      <c r="LZ366" s="261"/>
      <c r="MA366" s="261"/>
      <c r="MB366" s="261"/>
      <c r="MC366" s="261"/>
      <c r="MD366" s="261"/>
      <c r="ME366" s="261"/>
      <c r="MF366" s="261"/>
      <c r="MG366" s="261"/>
      <c r="MH366" s="261"/>
      <c r="MI366" s="261"/>
      <c r="MJ366" s="261"/>
      <c r="MK366" s="261"/>
      <c r="ML366" s="261"/>
      <c r="MM366" s="261"/>
      <c r="MN366" s="261"/>
      <c r="MO366" s="261"/>
      <c r="MP366" s="261"/>
      <c r="MQ366" s="261"/>
      <c r="MR366" s="261"/>
      <c r="MS366" s="261"/>
      <c r="MT366" s="261"/>
      <c r="MU366" s="261"/>
      <c r="MV366" s="261"/>
      <c r="MW366" s="261"/>
      <c r="MX366" s="261"/>
      <c r="MY366" s="261"/>
      <c r="MZ366" s="261"/>
      <c r="NA366" s="261"/>
      <c r="NB366" s="261"/>
      <c r="NC366" s="261"/>
      <c r="ND366" s="261"/>
      <c r="NE366" s="261"/>
      <c r="NF366" s="261"/>
      <c r="NG366" s="261"/>
      <c r="NH366" s="261"/>
      <c r="NI366" s="261"/>
      <c r="NJ366" s="261"/>
      <c r="NK366" s="261"/>
      <c r="NL366" s="261"/>
      <c r="NM366" s="261"/>
      <c r="NN366" s="261"/>
      <c r="NO366" s="261"/>
      <c r="NP366" s="261"/>
      <c r="NQ366" s="261"/>
      <c r="NR366" s="261"/>
      <c r="NS366" s="261"/>
      <c r="NT366" s="261"/>
      <c r="NU366" s="261"/>
      <c r="NV366" s="261"/>
      <c r="NW366" s="261"/>
      <c r="NX366" s="261"/>
      <c r="NY366" s="261"/>
      <c r="NZ366" s="261"/>
      <c r="OA366" s="261"/>
      <c r="OB366" s="261"/>
      <c r="OC366" s="261"/>
      <c r="OD366" s="261"/>
      <c r="OE366" s="261"/>
      <c r="OF366" s="261"/>
      <c r="OG366" s="261"/>
      <c r="OH366" s="261"/>
      <c r="OI366" s="261"/>
      <c r="OJ366" s="261"/>
      <c r="OK366" s="261"/>
      <c r="OL366" s="261"/>
      <c r="OM366" s="261"/>
      <c r="ON366" s="261"/>
      <c r="OO366" s="261"/>
      <c r="OP366" s="261"/>
      <c r="OQ366" s="261"/>
      <c r="OR366" s="261"/>
      <c r="OS366" s="261"/>
      <c r="OT366" s="261"/>
      <c r="OU366" s="261"/>
      <c r="OV366" s="261"/>
      <c r="OW366" s="261"/>
      <c r="OX366" s="261"/>
      <c r="OY366" s="261"/>
      <c r="OZ366" s="261"/>
      <c r="PA366" s="261"/>
      <c r="PB366" s="261"/>
      <c r="PC366" s="261"/>
      <c r="PD366" s="261"/>
      <c r="PE366" s="261"/>
      <c r="PF366" s="261"/>
      <c r="PG366" s="261"/>
      <c r="PH366" s="261"/>
      <c r="PI366" s="261"/>
      <c r="PJ366" s="261"/>
      <c r="PK366" s="261"/>
      <c r="PL366" s="261"/>
      <c r="PM366" s="261"/>
      <c r="PN366" s="261"/>
      <c r="PO366" s="261"/>
      <c r="PP366" s="261"/>
      <c r="PQ366" s="261"/>
      <c r="PR366" s="261"/>
      <c r="PS366" s="261"/>
      <c r="PT366" s="261"/>
      <c r="PU366" s="261"/>
      <c r="PV366" s="261"/>
      <c r="PW366" s="261"/>
      <c r="PX366" s="261"/>
      <c r="PY366" s="261"/>
      <c r="PZ366" s="261"/>
      <c r="QA366" s="261"/>
      <c r="QB366" s="261"/>
      <c r="QC366" s="261"/>
      <c r="QD366" s="261"/>
      <c r="QE366" s="261"/>
      <c r="QF366" s="261"/>
      <c r="QG366" s="261"/>
      <c r="QH366" s="261"/>
      <c r="QI366" s="261"/>
      <c r="QJ366" s="261"/>
      <c r="QK366" s="261"/>
      <c r="QL366" s="261"/>
      <c r="QM366" s="261"/>
      <c r="QN366" s="261"/>
      <c r="QO366" s="261"/>
      <c r="QP366" s="261"/>
      <c r="QQ366" s="261"/>
      <c r="QR366" s="261"/>
      <c r="QS366" s="261"/>
      <c r="QT366" s="261"/>
      <c r="QU366" s="261"/>
      <c r="QV366" s="261"/>
      <c r="QW366" s="261"/>
      <c r="QX366" s="261"/>
      <c r="QY366" s="261"/>
      <c r="QZ366" s="261"/>
      <c r="RA366" s="261"/>
      <c r="RB366" s="261"/>
      <c r="RC366" s="261"/>
      <c r="RD366" s="261"/>
      <c r="RE366" s="261"/>
      <c r="RF366" s="261"/>
      <c r="RG366" s="261"/>
      <c r="RH366" s="261"/>
      <c r="RI366" s="261"/>
      <c r="RJ366" s="261"/>
      <c r="RK366" s="261"/>
      <c r="RL366" s="261"/>
      <c r="RM366" s="261"/>
      <c r="RN366" s="261"/>
      <c r="RO366" s="261"/>
      <c r="RP366" s="261"/>
      <c r="RQ366" s="261"/>
      <c r="RR366" s="261"/>
      <c r="RS366" s="261"/>
      <c r="RT366" s="261"/>
      <c r="RU366" s="261"/>
      <c r="RV366" s="261"/>
      <c r="RW366" s="261"/>
      <c r="RX366" s="261"/>
      <c r="RY366" s="261"/>
      <c r="RZ366" s="261"/>
      <c r="SA366" s="261"/>
      <c r="SB366" s="261"/>
      <c r="SC366" s="261"/>
      <c r="SD366" s="261"/>
      <c r="SE366" s="261"/>
      <c r="SF366" s="261"/>
      <c r="SG366" s="261"/>
      <c r="SH366" s="261"/>
      <c r="SI366" s="261"/>
      <c r="SJ366" s="261"/>
      <c r="SK366" s="261"/>
      <c r="SL366" s="261"/>
      <c r="SM366" s="261"/>
      <c r="SN366" s="261"/>
      <c r="SO366" s="261"/>
      <c r="SP366" s="261"/>
      <c r="SQ366" s="261"/>
      <c r="SR366" s="261"/>
      <c r="SS366" s="261"/>
      <c r="ST366" s="261"/>
      <c r="SU366" s="261"/>
      <c r="SV366" s="261"/>
      <c r="SW366" s="261"/>
      <c r="SX366" s="261"/>
      <c r="SY366" s="261"/>
      <c r="SZ366" s="261"/>
      <c r="TA366" s="261"/>
      <c r="TB366" s="261"/>
      <c r="TC366" s="261"/>
      <c r="TD366" s="261"/>
      <c r="TE366" s="261"/>
      <c r="TF366" s="261"/>
      <c r="TG366" s="261"/>
      <c r="TH366" s="261"/>
      <c r="TI366" s="261"/>
      <c r="TJ366" s="261"/>
      <c r="TK366" s="261"/>
      <c r="TL366" s="261"/>
      <c r="TM366" s="261"/>
      <c r="TN366" s="261"/>
      <c r="TO366" s="261"/>
      <c r="TP366" s="261"/>
      <c r="TQ366" s="261"/>
      <c r="TR366" s="261"/>
      <c r="TS366" s="261"/>
      <c r="TT366" s="261"/>
      <c r="TU366" s="261"/>
      <c r="TV366" s="261"/>
      <c r="TW366" s="261"/>
      <c r="TX366" s="261"/>
      <c r="TY366" s="261"/>
      <c r="TZ366" s="261"/>
      <c r="UA366" s="261"/>
      <c r="UB366" s="261"/>
      <c r="UC366" s="261"/>
      <c r="UD366" s="261"/>
      <c r="UE366" s="261"/>
      <c r="UF366" s="261"/>
      <c r="UG366" s="261"/>
      <c r="UH366" s="261"/>
      <c r="UI366" s="261"/>
      <c r="UJ366" s="261"/>
      <c r="UK366" s="261"/>
      <c r="UL366" s="261"/>
      <c r="UM366" s="261"/>
      <c r="UN366" s="261"/>
      <c r="UO366" s="261"/>
      <c r="UP366" s="261"/>
      <c r="UQ366" s="261"/>
      <c r="UR366" s="261"/>
      <c r="US366" s="261"/>
      <c r="UT366" s="261"/>
      <c r="UU366" s="261"/>
      <c r="UV366" s="261"/>
      <c r="UW366" s="261"/>
      <c r="UX366" s="261"/>
      <c r="UY366" s="261"/>
      <c r="UZ366" s="261"/>
      <c r="VA366" s="261"/>
      <c r="VB366" s="261"/>
      <c r="VC366" s="261"/>
      <c r="VD366" s="261"/>
      <c r="VE366" s="261"/>
      <c r="VF366" s="261"/>
      <c r="VG366" s="261"/>
      <c r="VH366" s="261"/>
      <c r="VI366" s="261"/>
      <c r="VJ366" s="261"/>
      <c r="VK366" s="261"/>
      <c r="VL366" s="261"/>
      <c r="VM366" s="261"/>
      <c r="VN366" s="261"/>
      <c r="VO366" s="261"/>
      <c r="VP366" s="261"/>
      <c r="VQ366" s="261"/>
      <c r="VR366" s="261"/>
      <c r="VS366" s="261"/>
      <c r="VT366" s="261"/>
      <c r="VU366" s="261"/>
      <c r="VV366" s="261"/>
      <c r="VW366" s="261"/>
      <c r="VX366" s="261"/>
      <c r="VY366" s="261"/>
      <c r="VZ366" s="261"/>
      <c r="WA366" s="261"/>
      <c r="WB366" s="261"/>
      <c r="WC366" s="261"/>
      <c r="WD366" s="261"/>
      <c r="WE366" s="261"/>
      <c r="WF366" s="261"/>
      <c r="WG366" s="261"/>
      <c r="WH366" s="261"/>
      <c r="WI366" s="261"/>
      <c r="WJ366" s="261"/>
      <c r="WK366" s="261"/>
      <c r="WL366" s="261"/>
      <c r="WM366" s="261"/>
      <c r="WN366" s="261"/>
      <c r="WO366" s="261"/>
      <c r="WP366" s="261"/>
      <c r="WQ366" s="261"/>
      <c r="WR366" s="261"/>
      <c r="WS366" s="261"/>
      <c r="WT366" s="261"/>
      <c r="WU366" s="261"/>
      <c r="WV366" s="261"/>
      <c r="WW366" s="261"/>
      <c r="WX366" s="261"/>
      <c r="WY366" s="261"/>
      <c r="WZ366" s="261"/>
      <c r="XA366" s="261"/>
      <c r="XB366" s="261"/>
      <c r="XC366" s="261"/>
      <c r="XD366" s="261"/>
      <c r="XE366" s="261"/>
      <c r="XF366" s="261"/>
      <c r="XG366" s="261"/>
      <c r="XH366" s="261"/>
      <c r="XI366" s="261"/>
      <c r="XJ366" s="261"/>
      <c r="XK366" s="261"/>
      <c r="XL366" s="261"/>
      <c r="XM366" s="261"/>
      <c r="XN366" s="261"/>
      <c r="XO366" s="261"/>
      <c r="XP366" s="261"/>
      <c r="XQ366" s="261"/>
      <c r="XR366" s="261"/>
      <c r="XS366" s="261"/>
      <c r="XT366" s="261"/>
      <c r="XU366" s="261"/>
      <c r="XV366" s="261"/>
      <c r="XW366" s="261"/>
      <c r="XX366" s="261"/>
      <c r="XY366" s="261"/>
      <c r="XZ366" s="261"/>
      <c r="YA366" s="261"/>
      <c r="YB366" s="261"/>
      <c r="YC366" s="261"/>
      <c r="YD366" s="261"/>
      <c r="YE366" s="261"/>
      <c r="YF366" s="261"/>
      <c r="YG366" s="261"/>
      <c r="YH366" s="261"/>
      <c r="YI366" s="261"/>
      <c r="YJ366" s="261"/>
      <c r="YK366" s="261"/>
      <c r="YL366" s="261"/>
      <c r="YM366" s="261"/>
      <c r="YN366" s="261"/>
      <c r="YO366" s="261"/>
      <c r="YP366" s="261"/>
      <c r="YQ366" s="261"/>
      <c r="YR366" s="261"/>
      <c r="YS366" s="261"/>
      <c r="YT366" s="261"/>
      <c r="YU366" s="261"/>
      <c r="YV366" s="261"/>
      <c r="YW366" s="261"/>
      <c r="YX366" s="261"/>
      <c r="YY366" s="261"/>
      <c r="YZ366" s="261"/>
      <c r="ZA366" s="261"/>
      <c r="ZB366" s="261"/>
      <c r="ZC366" s="261"/>
      <c r="ZD366" s="261"/>
      <c r="ZE366" s="261"/>
      <c r="ZF366" s="261"/>
      <c r="ZG366" s="261"/>
      <c r="ZH366" s="261"/>
      <c r="ZI366" s="261"/>
      <c r="ZJ366" s="261"/>
      <c r="ZK366" s="261"/>
      <c r="ZL366" s="261"/>
      <c r="ZM366" s="261"/>
      <c r="ZN366" s="261"/>
      <c r="ZO366" s="261"/>
      <c r="ZP366" s="261"/>
      <c r="ZQ366" s="261"/>
      <c r="ZR366" s="261"/>
      <c r="ZS366" s="261"/>
      <c r="ZT366" s="261"/>
      <c r="ZU366" s="261"/>
      <c r="ZV366" s="261"/>
      <c r="ZW366" s="261"/>
      <c r="ZX366" s="261"/>
      <c r="ZY366" s="261"/>
      <c r="ZZ366" s="261"/>
      <c r="AAA366" s="261"/>
      <c r="AAB366" s="261"/>
      <c r="AAC366" s="261"/>
      <c r="AAD366" s="261"/>
      <c r="AAE366" s="261"/>
      <c r="AAF366" s="261"/>
      <c r="AAG366" s="261"/>
      <c r="AAH366" s="261"/>
      <c r="AAI366" s="261"/>
      <c r="AAJ366" s="261"/>
      <c r="AAK366" s="261"/>
      <c r="AAL366" s="261"/>
      <c r="AAM366" s="261"/>
      <c r="AAN366" s="261"/>
      <c r="AAO366" s="261"/>
      <c r="AAP366" s="261"/>
      <c r="AAQ366" s="261"/>
      <c r="AAR366" s="261"/>
      <c r="AAS366" s="261"/>
      <c r="AAT366" s="261"/>
      <c r="AAU366" s="261"/>
      <c r="AAV366" s="261"/>
      <c r="AAW366" s="261"/>
      <c r="AAX366" s="261"/>
      <c r="AAY366" s="261"/>
      <c r="AAZ366" s="261"/>
      <c r="ABA366" s="261"/>
      <c r="ABB366" s="261"/>
      <c r="ABC366" s="261"/>
      <c r="ABD366" s="261"/>
      <c r="ABE366" s="261"/>
      <c r="ABF366" s="261"/>
      <c r="ABG366" s="261"/>
      <c r="ABH366" s="261"/>
      <c r="ABI366" s="261"/>
      <c r="ABJ366" s="261"/>
      <c r="ABK366" s="261"/>
      <c r="ABL366" s="261"/>
      <c r="ABM366" s="261"/>
      <c r="ABN366" s="261"/>
      <c r="ABO366" s="261"/>
      <c r="ABP366" s="261"/>
      <c r="ABQ366" s="261"/>
      <c r="ABR366" s="261"/>
      <c r="ABS366" s="261"/>
      <c r="ABT366" s="261"/>
      <c r="ABU366" s="261"/>
      <c r="ABV366" s="261"/>
      <c r="ABW366" s="261"/>
      <c r="ABX366" s="261"/>
      <c r="ABY366" s="261"/>
      <c r="ABZ366" s="261"/>
      <c r="ACA366" s="261"/>
      <c r="ACB366" s="261"/>
      <c r="ACC366" s="261"/>
      <c r="ACD366" s="261"/>
      <c r="ACE366" s="261"/>
      <c r="ACF366" s="261"/>
      <c r="ACG366" s="261"/>
      <c r="ACH366" s="261"/>
      <c r="ACI366" s="261"/>
      <c r="ACJ366" s="261"/>
      <c r="ACK366" s="261"/>
      <c r="ACL366" s="261"/>
      <c r="ACM366" s="261"/>
      <c r="ACN366" s="261"/>
      <c r="ACO366" s="261"/>
      <c r="ACP366" s="261"/>
      <c r="ACQ366" s="261"/>
      <c r="ACR366" s="261"/>
      <c r="ACS366" s="261"/>
      <c r="ACT366" s="261"/>
      <c r="ACU366" s="261"/>
      <c r="ACV366" s="261"/>
      <c r="ACW366" s="261"/>
      <c r="ACX366" s="261"/>
      <c r="ACY366" s="261"/>
      <c r="ACZ366" s="261"/>
      <c r="ADA366" s="261"/>
      <c r="ADB366" s="261"/>
      <c r="ADC366" s="261"/>
      <c r="ADD366" s="261"/>
      <c r="ADE366" s="261"/>
      <c r="ADF366" s="261"/>
      <c r="ADG366" s="261"/>
      <c r="ADH366" s="261"/>
      <c r="ADI366" s="261"/>
      <c r="ADJ366" s="261"/>
      <c r="ADK366" s="261"/>
      <c r="ADL366" s="261"/>
      <c r="ADM366" s="261"/>
      <c r="ADN366" s="261"/>
      <c r="ADO366" s="261"/>
      <c r="ADP366" s="261"/>
      <c r="ADQ366" s="261"/>
      <c r="ADR366" s="261"/>
      <c r="ADS366" s="261"/>
      <c r="ADT366" s="261"/>
      <c r="ADU366" s="261"/>
      <c r="ADV366" s="261"/>
      <c r="ADW366" s="261"/>
      <c r="ADX366" s="261"/>
      <c r="ADY366" s="261"/>
      <c r="ADZ366" s="261"/>
      <c r="AEA366" s="261"/>
      <c r="AEB366" s="261"/>
      <c r="AEC366" s="261"/>
      <c r="AED366" s="261"/>
      <c r="AEE366" s="261"/>
      <c r="AEF366" s="261"/>
      <c r="AEG366" s="261"/>
      <c r="AEH366" s="261"/>
      <c r="AEI366" s="261"/>
      <c r="AEJ366" s="261"/>
      <c r="AEK366" s="261"/>
      <c r="AEL366" s="261"/>
      <c r="AEM366" s="261"/>
      <c r="AEN366" s="261"/>
      <c r="AEO366" s="261"/>
      <c r="AEP366" s="261"/>
      <c r="AEQ366" s="261"/>
      <c r="AER366" s="261"/>
      <c r="AES366" s="261"/>
      <c r="AET366" s="261"/>
      <c r="AEU366" s="261"/>
      <c r="AEV366" s="261"/>
      <c r="AEW366" s="261"/>
      <c r="AEX366" s="261"/>
      <c r="AEY366" s="261"/>
      <c r="AEZ366" s="261"/>
      <c r="AFA366" s="261"/>
      <c r="AFB366" s="261"/>
      <c r="AFC366" s="261"/>
      <c r="AFD366" s="261"/>
      <c r="AFE366" s="261"/>
      <c r="AFF366" s="261"/>
      <c r="AFG366" s="261"/>
      <c r="AFH366" s="261"/>
      <c r="AFI366" s="261"/>
      <c r="AFJ366" s="261"/>
      <c r="AFK366" s="261"/>
      <c r="AFL366" s="261"/>
      <c r="AFM366" s="261"/>
      <c r="AFN366" s="261"/>
      <c r="AFO366" s="261"/>
      <c r="AFP366" s="261"/>
      <c r="AFQ366" s="261"/>
      <c r="AFR366" s="261"/>
      <c r="AFS366" s="261"/>
      <c r="AFT366" s="261"/>
      <c r="AFU366" s="261"/>
      <c r="AFV366" s="261"/>
      <c r="AFW366" s="261"/>
      <c r="AFX366" s="261"/>
      <c r="AFY366" s="261"/>
      <c r="AFZ366" s="261"/>
      <c r="AGA366" s="261"/>
      <c r="AGB366" s="261"/>
      <c r="AGC366" s="261"/>
      <c r="AGD366" s="261"/>
      <c r="AGE366" s="261"/>
      <c r="AGF366" s="261"/>
      <c r="AGG366" s="261"/>
      <c r="AGH366" s="261"/>
      <c r="AGI366" s="261"/>
      <c r="AGJ366" s="261"/>
      <c r="AGK366" s="261"/>
      <c r="AGL366" s="261"/>
      <c r="AGM366" s="261"/>
      <c r="AGN366" s="261"/>
      <c r="AGO366" s="261"/>
      <c r="AGP366" s="261"/>
      <c r="AGQ366" s="261"/>
      <c r="AGR366" s="261"/>
      <c r="AGS366" s="261"/>
      <c r="AGT366" s="261"/>
      <c r="AGU366" s="261"/>
      <c r="AGV366" s="261"/>
      <c r="AGW366" s="261"/>
      <c r="AGX366" s="261"/>
      <c r="AGY366" s="261"/>
      <c r="AGZ366" s="261"/>
      <c r="AHA366" s="261"/>
      <c r="AHB366" s="261"/>
      <c r="AHC366" s="261"/>
      <c r="AHD366" s="261"/>
      <c r="AHE366" s="261"/>
      <c r="AHF366" s="261"/>
      <c r="AHG366" s="261"/>
      <c r="AHH366" s="261"/>
      <c r="AHI366" s="261"/>
      <c r="AHJ366" s="261"/>
      <c r="AHK366" s="261"/>
      <c r="AHL366" s="261"/>
      <c r="AHM366" s="261"/>
      <c r="AHN366" s="261"/>
      <c r="AHO366" s="261"/>
      <c r="AHP366" s="261"/>
      <c r="AHQ366" s="261"/>
      <c r="AHR366" s="261"/>
      <c r="AHS366" s="261"/>
      <c r="AHT366" s="261"/>
      <c r="AHU366" s="261"/>
      <c r="AHV366" s="261"/>
      <c r="AHW366" s="261"/>
      <c r="AHX366" s="261"/>
      <c r="AHY366" s="261"/>
      <c r="AHZ366" s="261"/>
      <c r="AIA366" s="261"/>
      <c r="AIB366" s="261"/>
      <c r="AIC366" s="261"/>
      <c r="AID366" s="261"/>
      <c r="AIE366" s="261"/>
      <c r="AIF366" s="261"/>
      <c r="AIG366" s="261"/>
      <c r="AIH366" s="261"/>
      <c r="AII366" s="261"/>
      <c r="AIJ366" s="261"/>
      <c r="AIK366" s="261"/>
      <c r="AIL366" s="261"/>
      <c r="AIM366" s="261"/>
      <c r="AIN366" s="261"/>
      <c r="AIO366" s="261"/>
      <c r="AIP366" s="261"/>
      <c r="AIQ366" s="261"/>
      <c r="AIR366" s="261"/>
      <c r="AIS366" s="261"/>
      <c r="AIT366" s="261"/>
      <c r="AIU366" s="261"/>
      <c r="AIV366" s="261"/>
      <c r="AIW366" s="261"/>
      <c r="AIX366" s="261"/>
      <c r="AIY366" s="261"/>
      <c r="AIZ366" s="261"/>
      <c r="AJA366" s="261"/>
      <c r="AJB366" s="261"/>
      <c r="AJC366" s="261"/>
      <c r="AJD366" s="261"/>
      <c r="AJE366" s="261"/>
      <c r="AJF366" s="261"/>
      <c r="AJG366" s="261"/>
      <c r="AJH366" s="261"/>
      <c r="AJI366" s="261"/>
      <c r="AJJ366" s="261"/>
      <c r="AJK366" s="261"/>
      <c r="AJL366" s="261"/>
      <c r="AJM366" s="261"/>
      <c r="AJN366" s="261"/>
      <c r="AJO366" s="261"/>
      <c r="AJP366" s="261"/>
      <c r="AJQ366" s="261"/>
      <c r="AJR366" s="261"/>
      <c r="AJS366" s="261"/>
      <c r="AJT366" s="261"/>
      <c r="AJU366" s="261"/>
      <c r="AJV366" s="261"/>
      <c r="AJW366" s="261"/>
      <c r="AJX366" s="261"/>
      <c r="AJY366" s="261"/>
      <c r="AJZ366" s="261"/>
      <c r="AKA366" s="261"/>
      <c r="AKB366" s="261"/>
      <c r="AKC366" s="261"/>
      <c r="AKD366" s="261"/>
      <c r="AKE366" s="261"/>
      <c r="AKF366" s="261"/>
      <c r="AKG366" s="261"/>
      <c r="AKH366" s="261"/>
      <c r="AKI366" s="261"/>
      <c r="AKJ366" s="261"/>
      <c r="AKK366" s="261"/>
      <c r="AKL366" s="261"/>
      <c r="AKM366" s="261"/>
      <c r="AKN366" s="261"/>
      <c r="AKO366" s="261"/>
      <c r="AKP366" s="261"/>
      <c r="AKQ366" s="261"/>
      <c r="AKR366" s="261"/>
      <c r="AKS366" s="261"/>
      <c r="AKT366" s="261"/>
      <c r="AKU366" s="261"/>
      <c r="AKV366" s="261"/>
      <c r="AKW366" s="261"/>
      <c r="AKX366" s="261"/>
      <c r="AKY366" s="261"/>
      <c r="AKZ366" s="261"/>
      <c r="ALA366" s="261"/>
      <c r="ALB366" s="261"/>
      <c r="ALC366" s="261"/>
      <c r="ALD366" s="261"/>
      <c r="ALE366" s="261"/>
      <c r="ALF366" s="261"/>
      <c r="ALG366" s="261"/>
      <c r="ALH366" s="261"/>
      <c r="ALI366" s="261"/>
      <c r="ALJ366" s="261"/>
      <c r="ALK366" s="261"/>
      <c r="ALL366" s="261"/>
      <c r="ALM366" s="261"/>
      <c r="ALN366" s="261"/>
      <c r="ALO366" s="261"/>
      <c r="ALP366" s="261"/>
      <c r="ALQ366" s="261"/>
      <c r="ALR366" s="261"/>
      <c r="ALS366" s="261"/>
      <c r="ALT366" s="261"/>
      <c r="ALU366" s="261"/>
      <c r="ALV366" s="261"/>
      <c r="ALW366" s="261"/>
      <c r="ALX366" s="261"/>
      <c r="ALY366" s="261"/>
      <c r="ALZ366" s="261"/>
      <c r="AMA366" s="261"/>
      <c r="AMB366" s="261"/>
      <c r="AMC366" s="261"/>
      <c r="AMD366" s="261"/>
      <c r="AME366" s="261"/>
      <c r="AMF366" s="261"/>
      <c r="AMG366" s="261"/>
      <c r="AMH366" s="261"/>
      <c r="AMI366" s="261"/>
      <c r="AMJ366" s="261"/>
      <c r="AMK366" s="261"/>
    </row>
    <row r="367" spans="1:1025" s="269" customFormat="1" x14ac:dyDescent="0.35">
      <c r="A367" s="261"/>
      <c r="B367" s="265"/>
      <c r="C367" s="266"/>
      <c r="D367" s="266"/>
      <c r="E367" s="266"/>
      <c r="F367" s="266"/>
      <c r="G367" s="266"/>
      <c r="H367" s="261"/>
      <c r="I367" s="261"/>
      <c r="J367" s="261"/>
      <c r="K367" s="261"/>
      <c r="L367" s="261"/>
      <c r="M367" s="261"/>
      <c r="N367" s="261"/>
      <c r="O367" s="261"/>
      <c r="P367" s="261"/>
      <c r="Q367" s="261"/>
      <c r="R367" s="261"/>
      <c r="S367" s="261"/>
      <c r="T367" s="261"/>
      <c r="U367" s="261"/>
      <c r="V367" s="261"/>
      <c r="W367" s="261"/>
      <c r="X367" s="261"/>
      <c r="Y367" s="261"/>
      <c r="Z367" s="261"/>
      <c r="AA367" s="261"/>
      <c r="AB367" s="261"/>
      <c r="AC367" s="261"/>
      <c r="AD367" s="261"/>
      <c r="AE367" s="261"/>
      <c r="AF367" s="261"/>
      <c r="AG367" s="261"/>
      <c r="AH367" s="261"/>
      <c r="AI367" s="261"/>
      <c r="AJ367" s="261"/>
      <c r="AK367" s="261"/>
      <c r="AL367" s="261"/>
      <c r="AM367" s="261"/>
      <c r="AN367" s="261"/>
      <c r="AO367" s="261"/>
      <c r="AP367" s="261"/>
      <c r="AQ367" s="261"/>
      <c r="AR367" s="261"/>
      <c r="AS367" s="261"/>
      <c r="AT367" s="261"/>
      <c r="AU367" s="261"/>
      <c r="AV367" s="261"/>
      <c r="AW367" s="261"/>
      <c r="AX367" s="261"/>
      <c r="AY367" s="261"/>
      <c r="AZ367" s="261"/>
      <c r="BA367" s="261"/>
      <c r="BB367" s="261"/>
      <c r="BC367" s="261"/>
      <c r="BD367" s="261"/>
      <c r="BE367" s="261"/>
      <c r="BF367" s="261"/>
      <c r="BG367" s="261"/>
      <c r="BH367" s="261"/>
      <c r="BI367" s="261"/>
      <c r="BJ367" s="261"/>
      <c r="BK367" s="261"/>
      <c r="BL367" s="261"/>
      <c r="BM367" s="261"/>
      <c r="BN367" s="261"/>
      <c r="BO367" s="261"/>
      <c r="BP367" s="261"/>
      <c r="BQ367" s="261"/>
      <c r="BR367" s="261"/>
      <c r="BS367" s="261"/>
      <c r="BT367" s="261"/>
      <c r="BU367" s="261"/>
      <c r="BV367" s="261"/>
      <c r="BW367" s="261"/>
      <c r="BX367" s="261"/>
      <c r="BY367" s="261"/>
      <c r="BZ367" s="261"/>
      <c r="CA367" s="261"/>
      <c r="CB367" s="261"/>
      <c r="CC367" s="261"/>
      <c r="CD367" s="261"/>
      <c r="CE367" s="261"/>
      <c r="CF367" s="261"/>
      <c r="CG367" s="261"/>
      <c r="CH367" s="261"/>
      <c r="CI367" s="261"/>
      <c r="CJ367" s="261"/>
      <c r="CK367" s="261"/>
      <c r="CL367" s="261"/>
      <c r="CM367" s="261"/>
      <c r="CN367" s="261"/>
      <c r="CO367" s="261"/>
      <c r="CP367" s="261"/>
      <c r="CQ367" s="261"/>
      <c r="CR367" s="261"/>
      <c r="CS367" s="261"/>
      <c r="CT367" s="261"/>
      <c r="CU367" s="261"/>
      <c r="CV367" s="261"/>
      <c r="CW367" s="261"/>
      <c r="CX367" s="261"/>
      <c r="CY367" s="261"/>
      <c r="CZ367" s="261"/>
      <c r="DA367" s="261"/>
      <c r="DB367" s="261"/>
      <c r="DC367" s="261"/>
      <c r="DD367" s="261"/>
      <c r="DE367" s="261"/>
      <c r="DF367" s="261"/>
      <c r="DG367" s="261"/>
      <c r="DH367" s="261"/>
      <c r="DI367" s="261"/>
      <c r="DJ367" s="261"/>
      <c r="DK367" s="261"/>
      <c r="DL367" s="261"/>
      <c r="DM367" s="261"/>
      <c r="DN367" s="261"/>
      <c r="DO367" s="261"/>
      <c r="DP367" s="261"/>
      <c r="DQ367" s="261"/>
      <c r="DR367" s="261"/>
      <c r="DS367" s="261"/>
      <c r="DT367" s="261"/>
      <c r="DU367" s="261"/>
      <c r="DV367" s="261"/>
      <c r="DW367" s="261"/>
      <c r="DX367" s="261"/>
      <c r="DY367" s="261"/>
      <c r="DZ367" s="261"/>
      <c r="EA367" s="261"/>
      <c r="EB367" s="261"/>
      <c r="EC367" s="261"/>
      <c r="ED367" s="261"/>
      <c r="EE367" s="261"/>
      <c r="EF367" s="261"/>
      <c r="EG367" s="261"/>
      <c r="EH367" s="261"/>
      <c r="EI367" s="261"/>
      <c r="EJ367" s="261"/>
      <c r="EK367" s="261"/>
      <c r="EL367" s="261"/>
      <c r="EM367" s="261"/>
      <c r="EN367" s="261"/>
      <c r="EO367" s="261"/>
      <c r="EP367" s="261"/>
      <c r="EQ367" s="261"/>
      <c r="ER367" s="261"/>
      <c r="ES367" s="261"/>
      <c r="ET367" s="261"/>
      <c r="EU367" s="261"/>
      <c r="EV367" s="261"/>
      <c r="EW367" s="261"/>
      <c r="EX367" s="261"/>
      <c r="EY367" s="261"/>
      <c r="EZ367" s="261"/>
      <c r="FA367" s="261"/>
      <c r="FB367" s="261"/>
      <c r="FC367" s="261"/>
      <c r="FD367" s="261"/>
      <c r="FE367" s="261"/>
      <c r="FF367" s="261"/>
      <c r="FG367" s="261"/>
      <c r="FH367" s="261"/>
      <c r="FI367" s="261"/>
      <c r="FJ367" s="261"/>
      <c r="FK367" s="261"/>
      <c r="FL367" s="261"/>
      <c r="FM367" s="261"/>
      <c r="FN367" s="261"/>
      <c r="FO367" s="261"/>
      <c r="FP367" s="261"/>
      <c r="FQ367" s="261"/>
      <c r="FR367" s="261"/>
      <c r="FS367" s="261"/>
      <c r="FT367" s="261"/>
      <c r="FU367" s="261"/>
      <c r="FV367" s="261"/>
      <c r="FW367" s="261"/>
      <c r="FX367" s="261"/>
      <c r="FY367" s="261"/>
      <c r="FZ367" s="261"/>
      <c r="GA367" s="261"/>
      <c r="GB367" s="261"/>
      <c r="GC367" s="261"/>
      <c r="GD367" s="261"/>
      <c r="GE367" s="261"/>
      <c r="GF367" s="261"/>
      <c r="GG367" s="261"/>
      <c r="GH367" s="261"/>
      <c r="GI367" s="261"/>
      <c r="GJ367" s="261"/>
      <c r="GK367" s="261"/>
      <c r="GL367" s="261"/>
      <c r="GM367" s="261"/>
      <c r="GN367" s="261"/>
      <c r="GO367" s="261"/>
      <c r="GP367" s="261"/>
      <c r="GQ367" s="261"/>
      <c r="GR367" s="261"/>
      <c r="GS367" s="261"/>
      <c r="GT367" s="261"/>
      <c r="GU367" s="261"/>
      <c r="GV367" s="261"/>
      <c r="GW367" s="261"/>
      <c r="GX367" s="261"/>
      <c r="GY367" s="261"/>
      <c r="GZ367" s="261"/>
      <c r="HA367" s="261"/>
      <c r="HB367" s="261"/>
      <c r="HC367" s="261"/>
      <c r="HD367" s="261"/>
      <c r="HE367" s="261"/>
      <c r="HF367" s="261"/>
      <c r="HG367" s="261"/>
      <c r="HH367" s="261"/>
      <c r="HI367" s="261"/>
      <c r="HJ367" s="261"/>
      <c r="HK367" s="261"/>
      <c r="HL367" s="261"/>
      <c r="HM367" s="261"/>
      <c r="HN367" s="261"/>
      <c r="HO367" s="261"/>
      <c r="HP367" s="261"/>
      <c r="HQ367" s="261"/>
      <c r="HR367" s="261"/>
      <c r="HS367" s="261"/>
      <c r="HT367" s="261"/>
      <c r="HU367" s="261"/>
      <c r="HV367" s="261"/>
      <c r="HW367" s="261"/>
      <c r="HX367" s="261"/>
      <c r="HY367" s="261"/>
      <c r="HZ367" s="261"/>
      <c r="IA367" s="261"/>
      <c r="IB367" s="261"/>
      <c r="IC367" s="261"/>
      <c r="ID367" s="261"/>
      <c r="IE367" s="261"/>
      <c r="IF367" s="261"/>
      <c r="IG367" s="261"/>
      <c r="IH367" s="261"/>
      <c r="II367" s="261"/>
      <c r="IJ367" s="261"/>
      <c r="IK367" s="261"/>
      <c r="IL367" s="261"/>
      <c r="IM367" s="261"/>
      <c r="IN367" s="261"/>
      <c r="IO367" s="261"/>
      <c r="IP367" s="261"/>
      <c r="IQ367" s="261"/>
      <c r="IR367" s="261"/>
      <c r="IS367" s="261"/>
      <c r="IT367" s="261"/>
      <c r="IU367" s="261"/>
      <c r="IV367" s="261"/>
      <c r="IW367" s="261"/>
      <c r="IX367" s="261"/>
      <c r="IY367" s="261"/>
      <c r="IZ367" s="261"/>
      <c r="JA367" s="261"/>
      <c r="JB367" s="261"/>
      <c r="JC367" s="261"/>
      <c r="JD367" s="261"/>
      <c r="JE367" s="261"/>
      <c r="JF367" s="261"/>
      <c r="JG367" s="261"/>
      <c r="JH367" s="261"/>
      <c r="JI367" s="261"/>
      <c r="JJ367" s="261"/>
      <c r="JK367" s="261"/>
      <c r="JL367" s="261"/>
      <c r="JM367" s="261"/>
      <c r="JN367" s="261"/>
      <c r="JO367" s="261"/>
      <c r="JP367" s="261"/>
      <c r="JQ367" s="261"/>
      <c r="JR367" s="261"/>
      <c r="JS367" s="261"/>
      <c r="JT367" s="261"/>
      <c r="JU367" s="261"/>
      <c r="JV367" s="261"/>
      <c r="JW367" s="261"/>
      <c r="JX367" s="261"/>
      <c r="JY367" s="261"/>
      <c r="JZ367" s="261"/>
      <c r="KA367" s="261"/>
      <c r="KB367" s="261"/>
      <c r="KC367" s="261"/>
      <c r="KD367" s="261"/>
      <c r="KE367" s="261"/>
      <c r="KF367" s="261"/>
      <c r="KG367" s="261"/>
      <c r="KH367" s="261"/>
      <c r="KI367" s="261"/>
      <c r="KJ367" s="261"/>
      <c r="KK367" s="261"/>
      <c r="KL367" s="261"/>
      <c r="KM367" s="261"/>
      <c r="KN367" s="261"/>
      <c r="KO367" s="261"/>
      <c r="KP367" s="261"/>
      <c r="KQ367" s="261"/>
      <c r="KR367" s="261"/>
      <c r="KS367" s="261"/>
      <c r="KT367" s="261"/>
      <c r="KU367" s="261"/>
      <c r="KV367" s="261"/>
      <c r="KW367" s="261"/>
      <c r="KX367" s="261"/>
      <c r="KY367" s="261"/>
      <c r="KZ367" s="261"/>
      <c r="LA367" s="261"/>
      <c r="LB367" s="261"/>
      <c r="LC367" s="261"/>
      <c r="LD367" s="261"/>
      <c r="LE367" s="261"/>
      <c r="LF367" s="261"/>
      <c r="LG367" s="261"/>
      <c r="LH367" s="261"/>
      <c r="LI367" s="261"/>
      <c r="LJ367" s="261"/>
      <c r="LK367" s="261"/>
      <c r="LL367" s="261"/>
      <c r="LM367" s="261"/>
      <c r="LN367" s="261"/>
      <c r="LO367" s="261"/>
      <c r="LP367" s="261"/>
      <c r="LQ367" s="261"/>
      <c r="LR367" s="261"/>
      <c r="LS367" s="261"/>
      <c r="LT367" s="261"/>
      <c r="LU367" s="261"/>
      <c r="LV367" s="261"/>
      <c r="LW367" s="261"/>
      <c r="LX367" s="261"/>
      <c r="LY367" s="261"/>
      <c r="LZ367" s="261"/>
      <c r="MA367" s="261"/>
      <c r="MB367" s="261"/>
      <c r="MC367" s="261"/>
      <c r="MD367" s="261"/>
      <c r="ME367" s="261"/>
      <c r="MF367" s="261"/>
      <c r="MG367" s="261"/>
      <c r="MH367" s="261"/>
      <c r="MI367" s="261"/>
      <c r="MJ367" s="261"/>
      <c r="MK367" s="261"/>
      <c r="ML367" s="261"/>
      <c r="MM367" s="261"/>
      <c r="MN367" s="261"/>
      <c r="MO367" s="261"/>
      <c r="MP367" s="261"/>
      <c r="MQ367" s="261"/>
      <c r="MR367" s="261"/>
      <c r="MS367" s="261"/>
      <c r="MT367" s="261"/>
      <c r="MU367" s="261"/>
      <c r="MV367" s="261"/>
      <c r="MW367" s="261"/>
      <c r="MX367" s="261"/>
      <c r="MY367" s="261"/>
      <c r="MZ367" s="261"/>
      <c r="NA367" s="261"/>
      <c r="NB367" s="261"/>
      <c r="NC367" s="261"/>
      <c r="ND367" s="261"/>
      <c r="NE367" s="261"/>
      <c r="NF367" s="261"/>
      <c r="NG367" s="261"/>
      <c r="NH367" s="261"/>
      <c r="NI367" s="261"/>
      <c r="NJ367" s="261"/>
      <c r="NK367" s="261"/>
      <c r="NL367" s="261"/>
      <c r="NM367" s="261"/>
      <c r="NN367" s="261"/>
      <c r="NO367" s="261"/>
      <c r="NP367" s="261"/>
      <c r="NQ367" s="261"/>
      <c r="NR367" s="261"/>
      <c r="NS367" s="261"/>
      <c r="NT367" s="261"/>
      <c r="NU367" s="261"/>
      <c r="NV367" s="261"/>
      <c r="NW367" s="261"/>
      <c r="NX367" s="261"/>
      <c r="NY367" s="261"/>
      <c r="NZ367" s="261"/>
      <c r="OA367" s="261"/>
      <c r="OB367" s="261"/>
      <c r="OC367" s="261"/>
      <c r="OD367" s="261"/>
      <c r="OE367" s="261"/>
      <c r="OF367" s="261"/>
      <c r="OG367" s="261"/>
      <c r="OH367" s="261"/>
      <c r="OI367" s="261"/>
      <c r="OJ367" s="261"/>
      <c r="OK367" s="261"/>
      <c r="OL367" s="261"/>
      <c r="OM367" s="261"/>
      <c r="ON367" s="261"/>
      <c r="OO367" s="261"/>
      <c r="OP367" s="261"/>
      <c r="OQ367" s="261"/>
      <c r="OR367" s="261"/>
      <c r="OS367" s="261"/>
      <c r="OT367" s="261"/>
      <c r="OU367" s="261"/>
      <c r="OV367" s="261"/>
      <c r="OW367" s="261"/>
      <c r="OX367" s="261"/>
      <c r="OY367" s="261"/>
      <c r="OZ367" s="261"/>
      <c r="PA367" s="261"/>
      <c r="PB367" s="261"/>
      <c r="PC367" s="261"/>
      <c r="PD367" s="261"/>
      <c r="PE367" s="261"/>
      <c r="PF367" s="261"/>
      <c r="PG367" s="261"/>
      <c r="PH367" s="261"/>
      <c r="PI367" s="261"/>
      <c r="PJ367" s="261"/>
      <c r="PK367" s="261"/>
      <c r="PL367" s="261"/>
      <c r="PM367" s="261"/>
      <c r="PN367" s="261"/>
      <c r="PO367" s="261"/>
      <c r="PP367" s="261"/>
      <c r="PQ367" s="261"/>
      <c r="PR367" s="261"/>
      <c r="PS367" s="261"/>
      <c r="PT367" s="261"/>
      <c r="PU367" s="261"/>
      <c r="PV367" s="261"/>
      <c r="PW367" s="261"/>
      <c r="PX367" s="261"/>
      <c r="PY367" s="261"/>
      <c r="PZ367" s="261"/>
      <c r="QA367" s="261"/>
      <c r="QB367" s="261"/>
      <c r="QC367" s="261"/>
      <c r="QD367" s="261"/>
      <c r="QE367" s="261"/>
      <c r="QF367" s="261"/>
      <c r="QG367" s="261"/>
      <c r="QH367" s="261"/>
      <c r="QI367" s="261"/>
      <c r="QJ367" s="261"/>
      <c r="QK367" s="261"/>
      <c r="QL367" s="261"/>
      <c r="QM367" s="261"/>
      <c r="QN367" s="261"/>
      <c r="QO367" s="261"/>
      <c r="QP367" s="261"/>
      <c r="QQ367" s="261"/>
      <c r="QR367" s="261"/>
      <c r="QS367" s="261"/>
      <c r="QT367" s="261"/>
      <c r="QU367" s="261"/>
      <c r="QV367" s="261"/>
      <c r="QW367" s="261"/>
      <c r="QX367" s="261"/>
      <c r="QY367" s="261"/>
      <c r="QZ367" s="261"/>
      <c r="RA367" s="261"/>
      <c r="RB367" s="261"/>
      <c r="RC367" s="261"/>
      <c r="RD367" s="261"/>
      <c r="RE367" s="261"/>
      <c r="RF367" s="261"/>
      <c r="RG367" s="261"/>
      <c r="RH367" s="261"/>
      <c r="RI367" s="261"/>
      <c r="RJ367" s="261"/>
      <c r="RK367" s="261"/>
      <c r="RL367" s="261"/>
      <c r="RM367" s="261"/>
      <c r="RN367" s="261"/>
      <c r="RO367" s="261"/>
      <c r="RP367" s="261"/>
      <c r="RQ367" s="261"/>
      <c r="RR367" s="261"/>
      <c r="RS367" s="261"/>
      <c r="RT367" s="261"/>
      <c r="RU367" s="261"/>
      <c r="RV367" s="261"/>
      <c r="RW367" s="261"/>
      <c r="RX367" s="261"/>
      <c r="RY367" s="261"/>
      <c r="RZ367" s="261"/>
      <c r="SA367" s="261"/>
      <c r="SB367" s="261"/>
      <c r="SC367" s="261"/>
      <c r="SD367" s="261"/>
      <c r="SE367" s="261"/>
      <c r="SF367" s="261"/>
      <c r="SG367" s="261"/>
      <c r="SH367" s="261"/>
      <c r="SI367" s="261"/>
      <c r="SJ367" s="261"/>
      <c r="SK367" s="261"/>
      <c r="SL367" s="261"/>
      <c r="SM367" s="261"/>
      <c r="SN367" s="261"/>
      <c r="SO367" s="261"/>
      <c r="SP367" s="261"/>
      <c r="SQ367" s="261"/>
      <c r="SR367" s="261"/>
      <c r="SS367" s="261"/>
      <c r="ST367" s="261"/>
      <c r="SU367" s="261"/>
      <c r="SV367" s="261"/>
      <c r="SW367" s="261"/>
      <c r="SX367" s="261"/>
      <c r="SY367" s="261"/>
      <c r="SZ367" s="261"/>
      <c r="TA367" s="261"/>
      <c r="TB367" s="261"/>
      <c r="TC367" s="261"/>
      <c r="TD367" s="261"/>
      <c r="TE367" s="261"/>
      <c r="TF367" s="261"/>
      <c r="TG367" s="261"/>
      <c r="TH367" s="261"/>
      <c r="TI367" s="261"/>
      <c r="TJ367" s="261"/>
      <c r="TK367" s="261"/>
      <c r="TL367" s="261"/>
      <c r="TM367" s="261"/>
      <c r="TN367" s="261"/>
      <c r="TO367" s="261"/>
      <c r="TP367" s="261"/>
      <c r="TQ367" s="261"/>
      <c r="TR367" s="261"/>
      <c r="TS367" s="261"/>
      <c r="TT367" s="261"/>
      <c r="TU367" s="261"/>
      <c r="TV367" s="261"/>
      <c r="TW367" s="261"/>
      <c r="TX367" s="261"/>
      <c r="TY367" s="261"/>
      <c r="TZ367" s="261"/>
      <c r="UA367" s="261"/>
      <c r="UB367" s="261"/>
      <c r="UC367" s="261"/>
      <c r="UD367" s="261"/>
      <c r="UE367" s="261"/>
      <c r="UF367" s="261"/>
      <c r="UG367" s="261"/>
      <c r="UH367" s="261"/>
      <c r="UI367" s="261"/>
      <c r="UJ367" s="261"/>
      <c r="UK367" s="261"/>
      <c r="UL367" s="261"/>
      <c r="UM367" s="261"/>
      <c r="UN367" s="261"/>
      <c r="UO367" s="261"/>
      <c r="UP367" s="261"/>
      <c r="UQ367" s="261"/>
      <c r="UR367" s="261"/>
      <c r="US367" s="261"/>
      <c r="UT367" s="261"/>
      <c r="UU367" s="261"/>
      <c r="UV367" s="261"/>
      <c r="UW367" s="261"/>
      <c r="UX367" s="261"/>
      <c r="UY367" s="261"/>
      <c r="UZ367" s="261"/>
      <c r="VA367" s="261"/>
      <c r="VB367" s="261"/>
      <c r="VC367" s="261"/>
      <c r="VD367" s="261"/>
      <c r="VE367" s="261"/>
      <c r="VF367" s="261"/>
      <c r="VG367" s="261"/>
      <c r="VH367" s="261"/>
      <c r="VI367" s="261"/>
      <c r="VJ367" s="261"/>
      <c r="VK367" s="261"/>
      <c r="VL367" s="261"/>
      <c r="VM367" s="261"/>
      <c r="VN367" s="261"/>
      <c r="VO367" s="261"/>
      <c r="VP367" s="261"/>
      <c r="VQ367" s="261"/>
      <c r="VR367" s="261"/>
      <c r="VS367" s="261"/>
      <c r="VT367" s="261"/>
      <c r="VU367" s="261"/>
      <c r="VV367" s="261"/>
      <c r="VW367" s="261"/>
      <c r="VX367" s="261"/>
      <c r="VY367" s="261"/>
      <c r="VZ367" s="261"/>
      <c r="WA367" s="261"/>
      <c r="WB367" s="261"/>
      <c r="WC367" s="261"/>
      <c r="WD367" s="261"/>
      <c r="WE367" s="261"/>
      <c r="WF367" s="261"/>
      <c r="WG367" s="261"/>
      <c r="WH367" s="261"/>
      <c r="WI367" s="261"/>
      <c r="WJ367" s="261"/>
      <c r="WK367" s="261"/>
      <c r="WL367" s="261"/>
      <c r="WM367" s="261"/>
      <c r="WN367" s="261"/>
      <c r="WO367" s="261"/>
      <c r="WP367" s="261"/>
      <c r="WQ367" s="261"/>
      <c r="WR367" s="261"/>
      <c r="WS367" s="261"/>
      <c r="WT367" s="261"/>
      <c r="WU367" s="261"/>
      <c r="WV367" s="261"/>
      <c r="WW367" s="261"/>
      <c r="WX367" s="261"/>
      <c r="WY367" s="261"/>
      <c r="WZ367" s="261"/>
      <c r="XA367" s="261"/>
      <c r="XB367" s="261"/>
      <c r="XC367" s="261"/>
      <c r="XD367" s="261"/>
      <c r="XE367" s="261"/>
      <c r="XF367" s="261"/>
      <c r="XG367" s="261"/>
      <c r="XH367" s="261"/>
      <c r="XI367" s="261"/>
      <c r="XJ367" s="261"/>
      <c r="XK367" s="261"/>
      <c r="XL367" s="261"/>
      <c r="XM367" s="261"/>
      <c r="XN367" s="261"/>
      <c r="XO367" s="261"/>
      <c r="XP367" s="261"/>
      <c r="XQ367" s="261"/>
      <c r="XR367" s="261"/>
      <c r="XS367" s="261"/>
      <c r="XT367" s="261"/>
      <c r="XU367" s="261"/>
      <c r="XV367" s="261"/>
      <c r="XW367" s="261"/>
      <c r="XX367" s="261"/>
      <c r="XY367" s="261"/>
      <c r="XZ367" s="261"/>
      <c r="YA367" s="261"/>
      <c r="YB367" s="261"/>
      <c r="YC367" s="261"/>
      <c r="YD367" s="261"/>
      <c r="YE367" s="261"/>
      <c r="YF367" s="261"/>
      <c r="YG367" s="261"/>
      <c r="YH367" s="261"/>
      <c r="YI367" s="261"/>
      <c r="YJ367" s="261"/>
      <c r="YK367" s="261"/>
      <c r="YL367" s="261"/>
      <c r="YM367" s="261"/>
      <c r="YN367" s="261"/>
      <c r="YO367" s="261"/>
      <c r="YP367" s="261"/>
      <c r="YQ367" s="261"/>
      <c r="YR367" s="261"/>
      <c r="YS367" s="261"/>
      <c r="YT367" s="261"/>
      <c r="YU367" s="261"/>
      <c r="YV367" s="261"/>
      <c r="YW367" s="261"/>
      <c r="YX367" s="261"/>
      <c r="YY367" s="261"/>
      <c r="YZ367" s="261"/>
      <c r="ZA367" s="261"/>
      <c r="ZB367" s="261"/>
      <c r="ZC367" s="261"/>
      <c r="ZD367" s="261"/>
      <c r="ZE367" s="261"/>
      <c r="ZF367" s="261"/>
      <c r="ZG367" s="261"/>
      <c r="ZH367" s="261"/>
      <c r="ZI367" s="261"/>
      <c r="ZJ367" s="261"/>
      <c r="ZK367" s="261"/>
      <c r="ZL367" s="261"/>
      <c r="ZM367" s="261"/>
      <c r="ZN367" s="261"/>
      <c r="ZO367" s="261"/>
      <c r="ZP367" s="261"/>
      <c r="ZQ367" s="261"/>
      <c r="ZR367" s="261"/>
      <c r="ZS367" s="261"/>
      <c r="ZT367" s="261"/>
      <c r="ZU367" s="261"/>
      <c r="ZV367" s="261"/>
      <c r="ZW367" s="261"/>
      <c r="ZX367" s="261"/>
      <c r="ZY367" s="261"/>
      <c r="ZZ367" s="261"/>
      <c r="AAA367" s="261"/>
      <c r="AAB367" s="261"/>
      <c r="AAC367" s="261"/>
      <c r="AAD367" s="261"/>
      <c r="AAE367" s="261"/>
      <c r="AAF367" s="261"/>
      <c r="AAG367" s="261"/>
      <c r="AAH367" s="261"/>
      <c r="AAI367" s="261"/>
      <c r="AAJ367" s="261"/>
      <c r="AAK367" s="261"/>
      <c r="AAL367" s="261"/>
      <c r="AAM367" s="261"/>
      <c r="AAN367" s="261"/>
      <c r="AAO367" s="261"/>
      <c r="AAP367" s="261"/>
      <c r="AAQ367" s="261"/>
      <c r="AAR367" s="261"/>
      <c r="AAS367" s="261"/>
      <c r="AAT367" s="261"/>
      <c r="AAU367" s="261"/>
      <c r="AAV367" s="261"/>
      <c r="AAW367" s="261"/>
      <c r="AAX367" s="261"/>
      <c r="AAY367" s="261"/>
      <c r="AAZ367" s="261"/>
      <c r="ABA367" s="261"/>
      <c r="ABB367" s="261"/>
      <c r="ABC367" s="261"/>
      <c r="ABD367" s="261"/>
      <c r="ABE367" s="261"/>
      <c r="ABF367" s="261"/>
      <c r="ABG367" s="261"/>
      <c r="ABH367" s="261"/>
      <c r="ABI367" s="261"/>
      <c r="ABJ367" s="261"/>
      <c r="ABK367" s="261"/>
      <c r="ABL367" s="261"/>
      <c r="ABM367" s="261"/>
      <c r="ABN367" s="261"/>
      <c r="ABO367" s="261"/>
      <c r="ABP367" s="261"/>
      <c r="ABQ367" s="261"/>
      <c r="ABR367" s="261"/>
      <c r="ABS367" s="261"/>
      <c r="ABT367" s="261"/>
      <c r="ABU367" s="261"/>
      <c r="ABV367" s="261"/>
      <c r="ABW367" s="261"/>
      <c r="ABX367" s="261"/>
      <c r="ABY367" s="261"/>
      <c r="ABZ367" s="261"/>
      <c r="ACA367" s="261"/>
      <c r="ACB367" s="261"/>
      <c r="ACC367" s="261"/>
      <c r="ACD367" s="261"/>
      <c r="ACE367" s="261"/>
      <c r="ACF367" s="261"/>
      <c r="ACG367" s="261"/>
      <c r="ACH367" s="261"/>
      <c r="ACI367" s="261"/>
      <c r="ACJ367" s="261"/>
      <c r="ACK367" s="261"/>
      <c r="ACL367" s="261"/>
      <c r="ACM367" s="261"/>
      <c r="ACN367" s="261"/>
      <c r="ACO367" s="261"/>
      <c r="ACP367" s="261"/>
      <c r="ACQ367" s="261"/>
      <c r="ACR367" s="261"/>
      <c r="ACS367" s="261"/>
      <c r="ACT367" s="261"/>
      <c r="ACU367" s="261"/>
      <c r="ACV367" s="261"/>
      <c r="ACW367" s="261"/>
      <c r="ACX367" s="261"/>
      <c r="ACY367" s="261"/>
      <c r="ACZ367" s="261"/>
      <c r="ADA367" s="261"/>
      <c r="ADB367" s="261"/>
      <c r="ADC367" s="261"/>
      <c r="ADD367" s="261"/>
      <c r="ADE367" s="261"/>
      <c r="ADF367" s="261"/>
      <c r="ADG367" s="261"/>
      <c r="ADH367" s="261"/>
      <c r="ADI367" s="261"/>
      <c r="ADJ367" s="261"/>
      <c r="ADK367" s="261"/>
      <c r="ADL367" s="261"/>
      <c r="ADM367" s="261"/>
      <c r="ADN367" s="261"/>
      <c r="ADO367" s="261"/>
      <c r="ADP367" s="261"/>
      <c r="ADQ367" s="261"/>
      <c r="ADR367" s="261"/>
      <c r="ADS367" s="261"/>
      <c r="ADT367" s="261"/>
      <c r="ADU367" s="261"/>
      <c r="ADV367" s="261"/>
      <c r="ADW367" s="261"/>
      <c r="ADX367" s="261"/>
      <c r="ADY367" s="261"/>
      <c r="ADZ367" s="261"/>
      <c r="AEA367" s="261"/>
      <c r="AEB367" s="261"/>
      <c r="AEC367" s="261"/>
      <c r="AED367" s="261"/>
      <c r="AEE367" s="261"/>
      <c r="AEF367" s="261"/>
      <c r="AEG367" s="261"/>
      <c r="AEH367" s="261"/>
      <c r="AEI367" s="261"/>
      <c r="AEJ367" s="261"/>
      <c r="AEK367" s="261"/>
      <c r="AEL367" s="261"/>
      <c r="AEM367" s="261"/>
      <c r="AEN367" s="261"/>
      <c r="AEO367" s="261"/>
      <c r="AEP367" s="261"/>
      <c r="AEQ367" s="261"/>
      <c r="AER367" s="261"/>
      <c r="AES367" s="261"/>
      <c r="AET367" s="261"/>
      <c r="AEU367" s="261"/>
      <c r="AEV367" s="261"/>
      <c r="AEW367" s="261"/>
      <c r="AEX367" s="261"/>
      <c r="AEY367" s="261"/>
      <c r="AEZ367" s="261"/>
      <c r="AFA367" s="261"/>
      <c r="AFB367" s="261"/>
      <c r="AFC367" s="261"/>
      <c r="AFD367" s="261"/>
      <c r="AFE367" s="261"/>
      <c r="AFF367" s="261"/>
      <c r="AFG367" s="261"/>
      <c r="AFH367" s="261"/>
      <c r="AFI367" s="261"/>
      <c r="AFJ367" s="261"/>
      <c r="AFK367" s="261"/>
      <c r="AFL367" s="261"/>
      <c r="AFM367" s="261"/>
      <c r="AFN367" s="261"/>
      <c r="AFO367" s="261"/>
      <c r="AFP367" s="261"/>
      <c r="AFQ367" s="261"/>
      <c r="AFR367" s="261"/>
      <c r="AFS367" s="261"/>
      <c r="AFT367" s="261"/>
      <c r="AFU367" s="261"/>
      <c r="AFV367" s="261"/>
      <c r="AFW367" s="261"/>
      <c r="AFX367" s="261"/>
      <c r="AFY367" s="261"/>
      <c r="AFZ367" s="261"/>
      <c r="AGA367" s="261"/>
      <c r="AGB367" s="261"/>
      <c r="AGC367" s="261"/>
      <c r="AGD367" s="261"/>
      <c r="AGE367" s="261"/>
      <c r="AGF367" s="261"/>
      <c r="AGG367" s="261"/>
      <c r="AGH367" s="261"/>
      <c r="AGI367" s="261"/>
      <c r="AGJ367" s="261"/>
      <c r="AGK367" s="261"/>
      <c r="AGL367" s="261"/>
      <c r="AGM367" s="261"/>
      <c r="AGN367" s="261"/>
      <c r="AGO367" s="261"/>
      <c r="AGP367" s="261"/>
      <c r="AGQ367" s="261"/>
      <c r="AGR367" s="261"/>
      <c r="AGS367" s="261"/>
      <c r="AGT367" s="261"/>
      <c r="AGU367" s="261"/>
      <c r="AGV367" s="261"/>
      <c r="AGW367" s="261"/>
      <c r="AGX367" s="261"/>
      <c r="AGY367" s="261"/>
      <c r="AGZ367" s="261"/>
      <c r="AHA367" s="261"/>
      <c r="AHB367" s="261"/>
      <c r="AHC367" s="261"/>
      <c r="AHD367" s="261"/>
      <c r="AHE367" s="261"/>
      <c r="AHF367" s="261"/>
      <c r="AHG367" s="261"/>
      <c r="AHH367" s="261"/>
      <c r="AHI367" s="261"/>
      <c r="AHJ367" s="261"/>
      <c r="AHK367" s="261"/>
      <c r="AHL367" s="261"/>
      <c r="AHM367" s="261"/>
      <c r="AHN367" s="261"/>
      <c r="AHO367" s="261"/>
      <c r="AHP367" s="261"/>
      <c r="AHQ367" s="261"/>
      <c r="AHR367" s="261"/>
      <c r="AHS367" s="261"/>
      <c r="AHT367" s="261"/>
      <c r="AHU367" s="261"/>
      <c r="AHV367" s="261"/>
      <c r="AHW367" s="261"/>
      <c r="AHX367" s="261"/>
      <c r="AHY367" s="261"/>
      <c r="AHZ367" s="261"/>
      <c r="AIA367" s="261"/>
      <c r="AIB367" s="261"/>
      <c r="AIC367" s="261"/>
      <c r="AID367" s="261"/>
      <c r="AIE367" s="261"/>
      <c r="AIF367" s="261"/>
      <c r="AIG367" s="261"/>
      <c r="AIH367" s="261"/>
      <c r="AII367" s="261"/>
      <c r="AIJ367" s="261"/>
      <c r="AIK367" s="261"/>
      <c r="AIL367" s="261"/>
      <c r="AIM367" s="261"/>
      <c r="AIN367" s="261"/>
      <c r="AIO367" s="261"/>
      <c r="AIP367" s="261"/>
      <c r="AIQ367" s="261"/>
      <c r="AIR367" s="261"/>
      <c r="AIS367" s="261"/>
      <c r="AIT367" s="261"/>
      <c r="AIU367" s="261"/>
      <c r="AIV367" s="261"/>
      <c r="AIW367" s="261"/>
      <c r="AIX367" s="261"/>
      <c r="AIY367" s="261"/>
      <c r="AIZ367" s="261"/>
      <c r="AJA367" s="261"/>
      <c r="AJB367" s="261"/>
      <c r="AJC367" s="261"/>
      <c r="AJD367" s="261"/>
      <c r="AJE367" s="261"/>
      <c r="AJF367" s="261"/>
      <c r="AJG367" s="261"/>
      <c r="AJH367" s="261"/>
      <c r="AJI367" s="261"/>
      <c r="AJJ367" s="261"/>
      <c r="AJK367" s="261"/>
      <c r="AJL367" s="261"/>
      <c r="AJM367" s="261"/>
      <c r="AJN367" s="261"/>
      <c r="AJO367" s="261"/>
      <c r="AJP367" s="261"/>
      <c r="AJQ367" s="261"/>
      <c r="AJR367" s="261"/>
      <c r="AJS367" s="261"/>
      <c r="AJT367" s="261"/>
      <c r="AJU367" s="261"/>
      <c r="AJV367" s="261"/>
      <c r="AJW367" s="261"/>
      <c r="AJX367" s="261"/>
      <c r="AJY367" s="261"/>
      <c r="AJZ367" s="261"/>
      <c r="AKA367" s="261"/>
      <c r="AKB367" s="261"/>
      <c r="AKC367" s="261"/>
      <c r="AKD367" s="261"/>
      <c r="AKE367" s="261"/>
      <c r="AKF367" s="261"/>
      <c r="AKG367" s="261"/>
      <c r="AKH367" s="261"/>
      <c r="AKI367" s="261"/>
      <c r="AKJ367" s="261"/>
      <c r="AKK367" s="261"/>
      <c r="AKL367" s="261"/>
      <c r="AKM367" s="261"/>
      <c r="AKN367" s="261"/>
      <c r="AKO367" s="261"/>
      <c r="AKP367" s="261"/>
      <c r="AKQ367" s="261"/>
      <c r="AKR367" s="261"/>
      <c r="AKS367" s="261"/>
      <c r="AKT367" s="261"/>
      <c r="AKU367" s="261"/>
      <c r="AKV367" s="261"/>
      <c r="AKW367" s="261"/>
      <c r="AKX367" s="261"/>
      <c r="AKY367" s="261"/>
      <c r="AKZ367" s="261"/>
      <c r="ALA367" s="261"/>
      <c r="ALB367" s="261"/>
      <c r="ALC367" s="261"/>
      <c r="ALD367" s="261"/>
      <c r="ALE367" s="261"/>
      <c r="ALF367" s="261"/>
      <c r="ALG367" s="261"/>
      <c r="ALH367" s="261"/>
      <c r="ALI367" s="261"/>
      <c r="ALJ367" s="261"/>
      <c r="ALK367" s="261"/>
      <c r="ALL367" s="261"/>
      <c r="ALM367" s="261"/>
      <c r="ALN367" s="261"/>
      <c r="ALO367" s="261"/>
      <c r="ALP367" s="261"/>
      <c r="ALQ367" s="261"/>
      <c r="ALR367" s="261"/>
      <c r="ALS367" s="261"/>
      <c r="ALT367" s="261"/>
      <c r="ALU367" s="261"/>
      <c r="ALV367" s="261"/>
      <c r="ALW367" s="261"/>
      <c r="ALX367" s="261"/>
      <c r="ALY367" s="261"/>
      <c r="ALZ367" s="261"/>
      <c r="AMA367" s="261"/>
      <c r="AMB367" s="261"/>
      <c r="AMC367" s="261"/>
      <c r="AMD367" s="261"/>
      <c r="AME367" s="261"/>
      <c r="AMF367" s="261"/>
      <c r="AMG367" s="261"/>
      <c r="AMH367" s="261"/>
      <c r="AMI367" s="261"/>
      <c r="AMJ367" s="261"/>
      <c r="AMK367" s="261"/>
    </row>
    <row r="368" spans="1:1025" s="269" customFormat="1" x14ac:dyDescent="0.35">
      <c r="A368" s="261"/>
      <c r="B368" s="265"/>
      <c r="C368" s="266"/>
      <c r="D368" s="266"/>
      <c r="E368" s="266"/>
      <c r="F368" s="266"/>
      <c r="G368" s="266"/>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261"/>
      <c r="AE368" s="261"/>
      <c r="AF368" s="261"/>
      <c r="AG368" s="261"/>
      <c r="AH368" s="261"/>
      <c r="AI368" s="261"/>
      <c r="AJ368" s="261"/>
      <c r="AK368" s="261"/>
      <c r="AL368" s="261"/>
      <c r="AM368" s="261"/>
      <c r="AN368" s="261"/>
      <c r="AO368" s="261"/>
      <c r="AP368" s="261"/>
      <c r="AQ368" s="261"/>
      <c r="AR368" s="261"/>
      <c r="AS368" s="261"/>
      <c r="AT368" s="261"/>
      <c r="AU368" s="261"/>
      <c r="AV368" s="261"/>
      <c r="AW368" s="261"/>
      <c r="AX368" s="261"/>
      <c r="AY368" s="261"/>
      <c r="AZ368" s="261"/>
      <c r="BA368" s="261"/>
      <c r="BB368" s="261"/>
      <c r="BC368" s="261"/>
      <c r="BD368" s="261"/>
      <c r="BE368" s="261"/>
      <c r="BF368" s="261"/>
      <c r="BG368" s="261"/>
      <c r="BH368" s="261"/>
      <c r="BI368" s="261"/>
      <c r="BJ368" s="261"/>
      <c r="BK368" s="261"/>
      <c r="BL368" s="261"/>
      <c r="BM368" s="261"/>
      <c r="BN368" s="261"/>
      <c r="BO368" s="261"/>
      <c r="BP368" s="261"/>
      <c r="BQ368" s="261"/>
      <c r="BR368" s="261"/>
      <c r="BS368" s="261"/>
      <c r="BT368" s="261"/>
      <c r="BU368" s="261"/>
      <c r="BV368" s="261"/>
      <c r="BW368" s="261"/>
      <c r="BX368" s="261"/>
      <c r="BY368" s="261"/>
      <c r="BZ368" s="261"/>
      <c r="CA368" s="261"/>
      <c r="CB368" s="261"/>
      <c r="CC368" s="261"/>
      <c r="CD368" s="261"/>
      <c r="CE368" s="261"/>
      <c r="CF368" s="261"/>
      <c r="CG368" s="261"/>
      <c r="CH368" s="261"/>
      <c r="CI368" s="261"/>
      <c r="CJ368" s="261"/>
      <c r="CK368" s="261"/>
      <c r="CL368" s="261"/>
      <c r="CM368" s="261"/>
      <c r="CN368" s="261"/>
      <c r="CO368" s="261"/>
      <c r="CP368" s="261"/>
      <c r="CQ368" s="261"/>
      <c r="CR368" s="261"/>
      <c r="CS368" s="261"/>
      <c r="CT368" s="261"/>
      <c r="CU368" s="261"/>
      <c r="CV368" s="261"/>
      <c r="CW368" s="261"/>
      <c r="CX368" s="261"/>
      <c r="CY368" s="261"/>
      <c r="CZ368" s="261"/>
      <c r="DA368" s="261"/>
      <c r="DB368" s="261"/>
      <c r="DC368" s="261"/>
      <c r="DD368" s="261"/>
      <c r="DE368" s="261"/>
      <c r="DF368" s="261"/>
      <c r="DG368" s="261"/>
      <c r="DH368" s="261"/>
      <c r="DI368" s="261"/>
      <c r="DJ368" s="261"/>
      <c r="DK368" s="261"/>
      <c r="DL368" s="261"/>
      <c r="DM368" s="261"/>
      <c r="DN368" s="261"/>
      <c r="DO368" s="261"/>
      <c r="DP368" s="261"/>
      <c r="DQ368" s="261"/>
      <c r="DR368" s="261"/>
      <c r="DS368" s="261"/>
      <c r="DT368" s="261"/>
      <c r="DU368" s="261"/>
      <c r="DV368" s="261"/>
      <c r="DW368" s="261"/>
      <c r="DX368" s="261"/>
      <c r="DY368" s="261"/>
      <c r="DZ368" s="261"/>
      <c r="EA368" s="261"/>
      <c r="EB368" s="261"/>
      <c r="EC368" s="261"/>
      <c r="ED368" s="261"/>
      <c r="EE368" s="261"/>
      <c r="EF368" s="261"/>
      <c r="EG368" s="261"/>
      <c r="EH368" s="261"/>
      <c r="EI368" s="261"/>
      <c r="EJ368" s="261"/>
      <c r="EK368" s="261"/>
      <c r="EL368" s="261"/>
      <c r="EM368" s="261"/>
      <c r="EN368" s="261"/>
      <c r="EO368" s="261"/>
      <c r="EP368" s="261"/>
      <c r="EQ368" s="261"/>
      <c r="ER368" s="261"/>
      <c r="ES368" s="261"/>
      <c r="ET368" s="261"/>
      <c r="EU368" s="261"/>
      <c r="EV368" s="261"/>
      <c r="EW368" s="261"/>
      <c r="EX368" s="261"/>
      <c r="EY368" s="261"/>
      <c r="EZ368" s="261"/>
      <c r="FA368" s="261"/>
      <c r="FB368" s="261"/>
      <c r="FC368" s="261"/>
      <c r="FD368" s="261"/>
      <c r="FE368" s="261"/>
      <c r="FF368" s="261"/>
      <c r="FG368" s="261"/>
      <c r="FH368" s="261"/>
      <c r="FI368" s="261"/>
      <c r="FJ368" s="261"/>
      <c r="FK368" s="261"/>
      <c r="FL368" s="261"/>
      <c r="FM368" s="261"/>
      <c r="FN368" s="261"/>
      <c r="FO368" s="261"/>
      <c r="FP368" s="261"/>
      <c r="FQ368" s="261"/>
      <c r="FR368" s="261"/>
      <c r="FS368" s="261"/>
      <c r="FT368" s="261"/>
      <c r="FU368" s="261"/>
      <c r="FV368" s="261"/>
      <c r="FW368" s="261"/>
      <c r="FX368" s="261"/>
      <c r="FY368" s="261"/>
      <c r="FZ368" s="261"/>
      <c r="GA368" s="261"/>
      <c r="GB368" s="261"/>
      <c r="GC368" s="261"/>
      <c r="GD368" s="261"/>
      <c r="GE368" s="261"/>
      <c r="GF368" s="261"/>
      <c r="GG368" s="261"/>
      <c r="GH368" s="261"/>
      <c r="GI368" s="261"/>
      <c r="GJ368" s="261"/>
      <c r="GK368" s="261"/>
      <c r="GL368" s="261"/>
      <c r="GM368" s="261"/>
      <c r="GN368" s="261"/>
      <c r="GO368" s="261"/>
      <c r="GP368" s="261"/>
      <c r="GQ368" s="261"/>
      <c r="GR368" s="261"/>
      <c r="GS368" s="261"/>
      <c r="GT368" s="261"/>
      <c r="GU368" s="261"/>
      <c r="GV368" s="261"/>
      <c r="GW368" s="261"/>
      <c r="GX368" s="261"/>
      <c r="GY368" s="261"/>
      <c r="GZ368" s="261"/>
      <c r="HA368" s="261"/>
      <c r="HB368" s="261"/>
      <c r="HC368" s="261"/>
      <c r="HD368" s="261"/>
      <c r="HE368" s="261"/>
      <c r="HF368" s="261"/>
      <c r="HG368" s="261"/>
      <c r="HH368" s="261"/>
      <c r="HI368" s="261"/>
      <c r="HJ368" s="261"/>
      <c r="HK368" s="261"/>
      <c r="HL368" s="261"/>
      <c r="HM368" s="261"/>
      <c r="HN368" s="261"/>
      <c r="HO368" s="261"/>
      <c r="HP368" s="261"/>
      <c r="HQ368" s="261"/>
      <c r="HR368" s="261"/>
      <c r="HS368" s="261"/>
      <c r="HT368" s="261"/>
      <c r="HU368" s="261"/>
      <c r="HV368" s="261"/>
      <c r="HW368" s="261"/>
      <c r="HX368" s="261"/>
      <c r="HY368" s="261"/>
      <c r="HZ368" s="261"/>
      <c r="IA368" s="261"/>
      <c r="IB368" s="261"/>
      <c r="IC368" s="261"/>
      <c r="ID368" s="261"/>
      <c r="IE368" s="261"/>
      <c r="IF368" s="261"/>
      <c r="IG368" s="261"/>
      <c r="IH368" s="261"/>
      <c r="II368" s="261"/>
      <c r="IJ368" s="261"/>
      <c r="IK368" s="261"/>
      <c r="IL368" s="261"/>
      <c r="IM368" s="261"/>
      <c r="IN368" s="261"/>
      <c r="IO368" s="261"/>
      <c r="IP368" s="261"/>
      <c r="IQ368" s="261"/>
      <c r="IR368" s="261"/>
      <c r="IS368" s="261"/>
      <c r="IT368" s="261"/>
      <c r="IU368" s="261"/>
      <c r="IV368" s="261"/>
      <c r="IW368" s="261"/>
      <c r="IX368" s="261"/>
      <c r="IY368" s="261"/>
      <c r="IZ368" s="261"/>
      <c r="JA368" s="261"/>
      <c r="JB368" s="261"/>
      <c r="JC368" s="261"/>
      <c r="JD368" s="261"/>
      <c r="JE368" s="261"/>
      <c r="JF368" s="261"/>
      <c r="JG368" s="261"/>
      <c r="JH368" s="261"/>
      <c r="JI368" s="261"/>
      <c r="JJ368" s="261"/>
      <c r="JK368" s="261"/>
      <c r="JL368" s="261"/>
      <c r="JM368" s="261"/>
      <c r="JN368" s="261"/>
      <c r="JO368" s="261"/>
      <c r="JP368" s="261"/>
      <c r="JQ368" s="261"/>
      <c r="JR368" s="261"/>
      <c r="JS368" s="261"/>
      <c r="JT368" s="261"/>
      <c r="JU368" s="261"/>
      <c r="JV368" s="261"/>
      <c r="JW368" s="261"/>
      <c r="JX368" s="261"/>
      <c r="JY368" s="261"/>
      <c r="JZ368" s="261"/>
      <c r="KA368" s="261"/>
      <c r="KB368" s="261"/>
      <c r="KC368" s="261"/>
      <c r="KD368" s="261"/>
      <c r="KE368" s="261"/>
      <c r="KF368" s="261"/>
      <c r="KG368" s="261"/>
      <c r="KH368" s="261"/>
      <c r="KI368" s="261"/>
      <c r="KJ368" s="261"/>
      <c r="KK368" s="261"/>
      <c r="KL368" s="261"/>
      <c r="KM368" s="261"/>
      <c r="KN368" s="261"/>
      <c r="KO368" s="261"/>
      <c r="KP368" s="261"/>
      <c r="KQ368" s="261"/>
      <c r="KR368" s="261"/>
      <c r="KS368" s="261"/>
      <c r="KT368" s="261"/>
      <c r="KU368" s="261"/>
      <c r="KV368" s="261"/>
      <c r="KW368" s="261"/>
      <c r="KX368" s="261"/>
      <c r="KY368" s="261"/>
      <c r="KZ368" s="261"/>
      <c r="LA368" s="261"/>
      <c r="LB368" s="261"/>
      <c r="LC368" s="261"/>
      <c r="LD368" s="261"/>
      <c r="LE368" s="261"/>
      <c r="LF368" s="261"/>
      <c r="LG368" s="261"/>
      <c r="LH368" s="261"/>
      <c r="LI368" s="261"/>
      <c r="LJ368" s="261"/>
      <c r="LK368" s="261"/>
      <c r="LL368" s="261"/>
      <c r="LM368" s="261"/>
      <c r="LN368" s="261"/>
      <c r="LO368" s="261"/>
      <c r="LP368" s="261"/>
      <c r="LQ368" s="261"/>
      <c r="LR368" s="261"/>
      <c r="LS368" s="261"/>
      <c r="LT368" s="261"/>
      <c r="LU368" s="261"/>
      <c r="LV368" s="261"/>
      <c r="LW368" s="261"/>
      <c r="LX368" s="261"/>
      <c r="LY368" s="261"/>
      <c r="LZ368" s="261"/>
      <c r="MA368" s="261"/>
      <c r="MB368" s="261"/>
      <c r="MC368" s="261"/>
      <c r="MD368" s="261"/>
      <c r="ME368" s="261"/>
      <c r="MF368" s="261"/>
      <c r="MG368" s="261"/>
      <c r="MH368" s="261"/>
      <c r="MI368" s="261"/>
      <c r="MJ368" s="261"/>
      <c r="MK368" s="261"/>
      <c r="ML368" s="261"/>
      <c r="MM368" s="261"/>
      <c r="MN368" s="261"/>
      <c r="MO368" s="261"/>
      <c r="MP368" s="261"/>
      <c r="MQ368" s="261"/>
      <c r="MR368" s="261"/>
      <c r="MS368" s="261"/>
      <c r="MT368" s="261"/>
      <c r="MU368" s="261"/>
      <c r="MV368" s="261"/>
      <c r="MW368" s="261"/>
      <c r="MX368" s="261"/>
      <c r="MY368" s="261"/>
      <c r="MZ368" s="261"/>
      <c r="NA368" s="261"/>
      <c r="NB368" s="261"/>
      <c r="NC368" s="261"/>
      <c r="ND368" s="261"/>
      <c r="NE368" s="261"/>
      <c r="NF368" s="261"/>
      <c r="NG368" s="261"/>
      <c r="NH368" s="261"/>
      <c r="NI368" s="261"/>
      <c r="NJ368" s="261"/>
      <c r="NK368" s="261"/>
      <c r="NL368" s="261"/>
      <c r="NM368" s="261"/>
      <c r="NN368" s="261"/>
      <c r="NO368" s="261"/>
      <c r="NP368" s="261"/>
      <c r="NQ368" s="261"/>
      <c r="NR368" s="261"/>
      <c r="NS368" s="261"/>
      <c r="NT368" s="261"/>
      <c r="NU368" s="261"/>
      <c r="NV368" s="261"/>
      <c r="NW368" s="261"/>
      <c r="NX368" s="261"/>
      <c r="NY368" s="261"/>
      <c r="NZ368" s="261"/>
      <c r="OA368" s="261"/>
      <c r="OB368" s="261"/>
      <c r="OC368" s="261"/>
      <c r="OD368" s="261"/>
      <c r="OE368" s="261"/>
      <c r="OF368" s="261"/>
      <c r="OG368" s="261"/>
      <c r="OH368" s="261"/>
      <c r="OI368" s="261"/>
      <c r="OJ368" s="261"/>
      <c r="OK368" s="261"/>
      <c r="OL368" s="261"/>
      <c r="OM368" s="261"/>
      <c r="ON368" s="261"/>
      <c r="OO368" s="261"/>
      <c r="OP368" s="261"/>
      <c r="OQ368" s="261"/>
      <c r="OR368" s="261"/>
      <c r="OS368" s="261"/>
      <c r="OT368" s="261"/>
      <c r="OU368" s="261"/>
      <c r="OV368" s="261"/>
      <c r="OW368" s="261"/>
      <c r="OX368" s="261"/>
      <c r="OY368" s="261"/>
      <c r="OZ368" s="261"/>
      <c r="PA368" s="261"/>
      <c r="PB368" s="261"/>
      <c r="PC368" s="261"/>
      <c r="PD368" s="261"/>
      <c r="PE368" s="261"/>
      <c r="PF368" s="261"/>
      <c r="PG368" s="261"/>
      <c r="PH368" s="261"/>
      <c r="PI368" s="261"/>
      <c r="PJ368" s="261"/>
      <c r="PK368" s="261"/>
      <c r="PL368" s="261"/>
      <c r="PM368" s="261"/>
      <c r="PN368" s="261"/>
      <c r="PO368" s="261"/>
      <c r="PP368" s="261"/>
      <c r="PQ368" s="261"/>
      <c r="PR368" s="261"/>
      <c r="PS368" s="261"/>
      <c r="PT368" s="261"/>
      <c r="PU368" s="261"/>
      <c r="PV368" s="261"/>
      <c r="PW368" s="261"/>
      <c r="PX368" s="261"/>
      <c r="PY368" s="261"/>
      <c r="PZ368" s="261"/>
      <c r="QA368" s="261"/>
      <c r="QB368" s="261"/>
      <c r="QC368" s="261"/>
      <c r="QD368" s="261"/>
      <c r="QE368" s="261"/>
      <c r="QF368" s="261"/>
      <c r="QG368" s="261"/>
      <c r="QH368" s="261"/>
      <c r="QI368" s="261"/>
      <c r="QJ368" s="261"/>
      <c r="QK368" s="261"/>
      <c r="QL368" s="261"/>
      <c r="QM368" s="261"/>
      <c r="QN368" s="261"/>
      <c r="QO368" s="261"/>
      <c r="QP368" s="261"/>
      <c r="QQ368" s="261"/>
      <c r="QR368" s="261"/>
      <c r="QS368" s="261"/>
      <c r="QT368" s="261"/>
      <c r="QU368" s="261"/>
      <c r="QV368" s="261"/>
      <c r="QW368" s="261"/>
      <c r="QX368" s="261"/>
      <c r="QY368" s="261"/>
      <c r="QZ368" s="261"/>
      <c r="RA368" s="261"/>
      <c r="RB368" s="261"/>
      <c r="RC368" s="261"/>
      <c r="RD368" s="261"/>
      <c r="RE368" s="261"/>
      <c r="RF368" s="261"/>
      <c r="RG368" s="261"/>
      <c r="RH368" s="261"/>
      <c r="RI368" s="261"/>
      <c r="RJ368" s="261"/>
      <c r="RK368" s="261"/>
      <c r="RL368" s="261"/>
      <c r="RM368" s="261"/>
      <c r="RN368" s="261"/>
      <c r="RO368" s="261"/>
      <c r="RP368" s="261"/>
      <c r="RQ368" s="261"/>
      <c r="RR368" s="261"/>
      <c r="RS368" s="261"/>
      <c r="RT368" s="261"/>
      <c r="RU368" s="261"/>
      <c r="RV368" s="261"/>
      <c r="RW368" s="261"/>
      <c r="RX368" s="261"/>
      <c r="RY368" s="261"/>
      <c r="RZ368" s="261"/>
      <c r="SA368" s="261"/>
      <c r="SB368" s="261"/>
      <c r="SC368" s="261"/>
      <c r="SD368" s="261"/>
      <c r="SE368" s="261"/>
      <c r="SF368" s="261"/>
      <c r="SG368" s="261"/>
      <c r="SH368" s="261"/>
      <c r="SI368" s="261"/>
      <c r="SJ368" s="261"/>
      <c r="SK368" s="261"/>
      <c r="SL368" s="261"/>
      <c r="SM368" s="261"/>
      <c r="SN368" s="261"/>
      <c r="SO368" s="261"/>
      <c r="SP368" s="261"/>
      <c r="SQ368" s="261"/>
      <c r="SR368" s="261"/>
      <c r="SS368" s="261"/>
      <c r="ST368" s="261"/>
      <c r="SU368" s="261"/>
      <c r="SV368" s="261"/>
      <c r="SW368" s="261"/>
      <c r="SX368" s="261"/>
      <c r="SY368" s="261"/>
      <c r="SZ368" s="261"/>
      <c r="TA368" s="261"/>
      <c r="TB368" s="261"/>
      <c r="TC368" s="261"/>
      <c r="TD368" s="261"/>
      <c r="TE368" s="261"/>
      <c r="TF368" s="261"/>
      <c r="TG368" s="261"/>
      <c r="TH368" s="261"/>
      <c r="TI368" s="261"/>
      <c r="TJ368" s="261"/>
      <c r="TK368" s="261"/>
      <c r="TL368" s="261"/>
      <c r="TM368" s="261"/>
      <c r="TN368" s="261"/>
      <c r="TO368" s="261"/>
      <c r="TP368" s="261"/>
      <c r="TQ368" s="261"/>
      <c r="TR368" s="261"/>
      <c r="TS368" s="261"/>
      <c r="TT368" s="261"/>
      <c r="TU368" s="261"/>
      <c r="TV368" s="261"/>
      <c r="TW368" s="261"/>
      <c r="TX368" s="261"/>
      <c r="TY368" s="261"/>
      <c r="TZ368" s="261"/>
      <c r="UA368" s="261"/>
      <c r="UB368" s="261"/>
      <c r="UC368" s="261"/>
      <c r="UD368" s="261"/>
      <c r="UE368" s="261"/>
      <c r="UF368" s="261"/>
      <c r="UG368" s="261"/>
      <c r="UH368" s="261"/>
      <c r="UI368" s="261"/>
      <c r="UJ368" s="261"/>
      <c r="UK368" s="261"/>
      <c r="UL368" s="261"/>
      <c r="UM368" s="261"/>
      <c r="UN368" s="261"/>
      <c r="UO368" s="261"/>
      <c r="UP368" s="261"/>
      <c r="UQ368" s="261"/>
      <c r="UR368" s="261"/>
      <c r="US368" s="261"/>
      <c r="UT368" s="261"/>
      <c r="UU368" s="261"/>
      <c r="UV368" s="261"/>
      <c r="UW368" s="261"/>
      <c r="UX368" s="261"/>
      <c r="UY368" s="261"/>
      <c r="UZ368" s="261"/>
      <c r="VA368" s="261"/>
      <c r="VB368" s="261"/>
      <c r="VC368" s="261"/>
      <c r="VD368" s="261"/>
      <c r="VE368" s="261"/>
      <c r="VF368" s="261"/>
      <c r="VG368" s="261"/>
      <c r="VH368" s="261"/>
      <c r="VI368" s="261"/>
      <c r="VJ368" s="261"/>
      <c r="VK368" s="261"/>
      <c r="VL368" s="261"/>
      <c r="VM368" s="261"/>
      <c r="VN368" s="261"/>
      <c r="VO368" s="261"/>
      <c r="VP368" s="261"/>
      <c r="VQ368" s="261"/>
      <c r="VR368" s="261"/>
      <c r="VS368" s="261"/>
      <c r="VT368" s="261"/>
      <c r="VU368" s="261"/>
      <c r="VV368" s="261"/>
      <c r="VW368" s="261"/>
      <c r="VX368" s="261"/>
      <c r="VY368" s="261"/>
      <c r="VZ368" s="261"/>
      <c r="WA368" s="261"/>
      <c r="WB368" s="261"/>
      <c r="WC368" s="261"/>
      <c r="WD368" s="261"/>
      <c r="WE368" s="261"/>
      <c r="WF368" s="261"/>
      <c r="WG368" s="261"/>
      <c r="WH368" s="261"/>
      <c r="WI368" s="261"/>
      <c r="WJ368" s="261"/>
      <c r="WK368" s="261"/>
      <c r="WL368" s="261"/>
      <c r="WM368" s="261"/>
      <c r="WN368" s="261"/>
      <c r="WO368" s="261"/>
      <c r="WP368" s="261"/>
      <c r="WQ368" s="261"/>
      <c r="WR368" s="261"/>
      <c r="WS368" s="261"/>
      <c r="WT368" s="261"/>
      <c r="WU368" s="261"/>
      <c r="WV368" s="261"/>
      <c r="WW368" s="261"/>
      <c r="WX368" s="261"/>
      <c r="WY368" s="261"/>
      <c r="WZ368" s="261"/>
      <c r="XA368" s="261"/>
      <c r="XB368" s="261"/>
      <c r="XC368" s="261"/>
      <c r="XD368" s="261"/>
      <c r="XE368" s="261"/>
      <c r="XF368" s="261"/>
      <c r="XG368" s="261"/>
      <c r="XH368" s="261"/>
      <c r="XI368" s="261"/>
      <c r="XJ368" s="261"/>
      <c r="XK368" s="261"/>
      <c r="XL368" s="261"/>
      <c r="XM368" s="261"/>
      <c r="XN368" s="261"/>
      <c r="XO368" s="261"/>
      <c r="XP368" s="261"/>
      <c r="XQ368" s="261"/>
      <c r="XR368" s="261"/>
      <c r="XS368" s="261"/>
      <c r="XT368" s="261"/>
      <c r="XU368" s="261"/>
      <c r="XV368" s="261"/>
      <c r="XW368" s="261"/>
      <c r="XX368" s="261"/>
      <c r="XY368" s="261"/>
      <c r="XZ368" s="261"/>
      <c r="YA368" s="261"/>
      <c r="YB368" s="261"/>
      <c r="YC368" s="261"/>
      <c r="YD368" s="261"/>
      <c r="YE368" s="261"/>
      <c r="YF368" s="261"/>
      <c r="YG368" s="261"/>
      <c r="YH368" s="261"/>
      <c r="YI368" s="261"/>
      <c r="YJ368" s="261"/>
      <c r="YK368" s="261"/>
      <c r="YL368" s="261"/>
      <c r="YM368" s="261"/>
      <c r="YN368" s="261"/>
      <c r="YO368" s="261"/>
      <c r="YP368" s="261"/>
      <c r="YQ368" s="261"/>
      <c r="YR368" s="261"/>
      <c r="YS368" s="261"/>
      <c r="YT368" s="261"/>
      <c r="YU368" s="261"/>
      <c r="YV368" s="261"/>
      <c r="YW368" s="261"/>
      <c r="YX368" s="261"/>
      <c r="YY368" s="261"/>
      <c r="YZ368" s="261"/>
      <c r="ZA368" s="261"/>
      <c r="ZB368" s="261"/>
      <c r="ZC368" s="261"/>
      <c r="ZD368" s="261"/>
      <c r="ZE368" s="261"/>
      <c r="ZF368" s="261"/>
      <c r="ZG368" s="261"/>
      <c r="ZH368" s="261"/>
      <c r="ZI368" s="261"/>
      <c r="ZJ368" s="261"/>
      <c r="ZK368" s="261"/>
      <c r="ZL368" s="261"/>
      <c r="ZM368" s="261"/>
      <c r="ZN368" s="261"/>
      <c r="ZO368" s="261"/>
      <c r="ZP368" s="261"/>
      <c r="ZQ368" s="261"/>
      <c r="ZR368" s="261"/>
      <c r="ZS368" s="261"/>
      <c r="ZT368" s="261"/>
      <c r="ZU368" s="261"/>
      <c r="ZV368" s="261"/>
      <c r="ZW368" s="261"/>
      <c r="ZX368" s="261"/>
      <c r="ZY368" s="261"/>
      <c r="ZZ368" s="261"/>
      <c r="AAA368" s="261"/>
      <c r="AAB368" s="261"/>
      <c r="AAC368" s="261"/>
      <c r="AAD368" s="261"/>
      <c r="AAE368" s="261"/>
      <c r="AAF368" s="261"/>
      <c r="AAG368" s="261"/>
      <c r="AAH368" s="261"/>
      <c r="AAI368" s="261"/>
      <c r="AAJ368" s="261"/>
      <c r="AAK368" s="261"/>
      <c r="AAL368" s="261"/>
      <c r="AAM368" s="261"/>
      <c r="AAN368" s="261"/>
      <c r="AAO368" s="261"/>
      <c r="AAP368" s="261"/>
      <c r="AAQ368" s="261"/>
      <c r="AAR368" s="261"/>
      <c r="AAS368" s="261"/>
      <c r="AAT368" s="261"/>
      <c r="AAU368" s="261"/>
      <c r="AAV368" s="261"/>
      <c r="AAW368" s="261"/>
      <c r="AAX368" s="261"/>
      <c r="AAY368" s="261"/>
      <c r="AAZ368" s="261"/>
      <c r="ABA368" s="261"/>
      <c r="ABB368" s="261"/>
      <c r="ABC368" s="261"/>
      <c r="ABD368" s="261"/>
      <c r="ABE368" s="261"/>
      <c r="ABF368" s="261"/>
      <c r="ABG368" s="261"/>
      <c r="ABH368" s="261"/>
      <c r="ABI368" s="261"/>
      <c r="ABJ368" s="261"/>
      <c r="ABK368" s="261"/>
      <c r="ABL368" s="261"/>
      <c r="ABM368" s="261"/>
      <c r="ABN368" s="261"/>
      <c r="ABO368" s="261"/>
      <c r="ABP368" s="261"/>
      <c r="ABQ368" s="261"/>
      <c r="ABR368" s="261"/>
      <c r="ABS368" s="261"/>
      <c r="ABT368" s="261"/>
      <c r="ABU368" s="261"/>
      <c r="ABV368" s="261"/>
      <c r="ABW368" s="261"/>
      <c r="ABX368" s="261"/>
      <c r="ABY368" s="261"/>
      <c r="ABZ368" s="261"/>
      <c r="ACA368" s="261"/>
      <c r="ACB368" s="261"/>
      <c r="ACC368" s="261"/>
      <c r="ACD368" s="261"/>
      <c r="ACE368" s="261"/>
      <c r="ACF368" s="261"/>
      <c r="ACG368" s="261"/>
      <c r="ACH368" s="261"/>
      <c r="ACI368" s="261"/>
      <c r="ACJ368" s="261"/>
      <c r="ACK368" s="261"/>
      <c r="ACL368" s="261"/>
      <c r="ACM368" s="261"/>
      <c r="ACN368" s="261"/>
      <c r="ACO368" s="261"/>
      <c r="ACP368" s="261"/>
      <c r="ACQ368" s="261"/>
      <c r="ACR368" s="261"/>
      <c r="ACS368" s="261"/>
      <c r="ACT368" s="261"/>
      <c r="ACU368" s="261"/>
      <c r="ACV368" s="261"/>
      <c r="ACW368" s="261"/>
      <c r="ACX368" s="261"/>
      <c r="ACY368" s="261"/>
      <c r="ACZ368" s="261"/>
      <c r="ADA368" s="261"/>
      <c r="ADB368" s="261"/>
      <c r="ADC368" s="261"/>
      <c r="ADD368" s="261"/>
      <c r="ADE368" s="261"/>
      <c r="ADF368" s="261"/>
      <c r="ADG368" s="261"/>
      <c r="ADH368" s="261"/>
      <c r="ADI368" s="261"/>
      <c r="ADJ368" s="261"/>
      <c r="ADK368" s="261"/>
      <c r="ADL368" s="261"/>
      <c r="ADM368" s="261"/>
      <c r="ADN368" s="261"/>
      <c r="ADO368" s="261"/>
      <c r="ADP368" s="261"/>
      <c r="ADQ368" s="261"/>
      <c r="ADR368" s="261"/>
      <c r="ADS368" s="261"/>
      <c r="ADT368" s="261"/>
      <c r="ADU368" s="261"/>
      <c r="ADV368" s="261"/>
      <c r="ADW368" s="261"/>
      <c r="ADX368" s="261"/>
      <c r="ADY368" s="261"/>
      <c r="ADZ368" s="261"/>
      <c r="AEA368" s="261"/>
      <c r="AEB368" s="261"/>
      <c r="AEC368" s="261"/>
      <c r="AED368" s="261"/>
      <c r="AEE368" s="261"/>
      <c r="AEF368" s="261"/>
      <c r="AEG368" s="261"/>
      <c r="AEH368" s="261"/>
      <c r="AEI368" s="261"/>
      <c r="AEJ368" s="261"/>
      <c r="AEK368" s="261"/>
      <c r="AEL368" s="261"/>
      <c r="AEM368" s="261"/>
      <c r="AEN368" s="261"/>
      <c r="AEO368" s="261"/>
      <c r="AEP368" s="261"/>
      <c r="AEQ368" s="261"/>
      <c r="AER368" s="261"/>
      <c r="AES368" s="261"/>
      <c r="AET368" s="261"/>
      <c r="AEU368" s="261"/>
      <c r="AEV368" s="261"/>
      <c r="AEW368" s="261"/>
      <c r="AEX368" s="261"/>
      <c r="AEY368" s="261"/>
      <c r="AEZ368" s="261"/>
      <c r="AFA368" s="261"/>
      <c r="AFB368" s="261"/>
      <c r="AFC368" s="261"/>
      <c r="AFD368" s="261"/>
      <c r="AFE368" s="261"/>
      <c r="AFF368" s="261"/>
      <c r="AFG368" s="261"/>
      <c r="AFH368" s="261"/>
      <c r="AFI368" s="261"/>
      <c r="AFJ368" s="261"/>
      <c r="AFK368" s="261"/>
      <c r="AFL368" s="261"/>
      <c r="AFM368" s="261"/>
      <c r="AFN368" s="261"/>
      <c r="AFO368" s="261"/>
      <c r="AFP368" s="261"/>
      <c r="AFQ368" s="261"/>
      <c r="AFR368" s="261"/>
      <c r="AFS368" s="261"/>
      <c r="AFT368" s="261"/>
      <c r="AFU368" s="261"/>
      <c r="AFV368" s="261"/>
      <c r="AFW368" s="261"/>
      <c r="AFX368" s="261"/>
      <c r="AFY368" s="261"/>
      <c r="AFZ368" s="261"/>
      <c r="AGA368" s="261"/>
      <c r="AGB368" s="261"/>
      <c r="AGC368" s="261"/>
      <c r="AGD368" s="261"/>
      <c r="AGE368" s="261"/>
      <c r="AGF368" s="261"/>
      <c r="AGG368" s="261"/>
      <c r="AGH368" s="261"/>
      <c r="AGI368" s="261"/>
      <c r="AGJ368" s="261"/>
      <c r="AGK368" s="261"/>
      <c r="AGL368" s="261"/>
      <c r="AGM368" s="261"/>
      <c r="AGN368" s="261"/>
      <c r="AGO368" s="261"/>
      <c r="AGP368" s="261"/>
      <c r="AGQ368" s="261"/>
      <c r="AGR368" s="261"/>
      <c r="AGS368" s="261"/>
      <c r="AGT368" s="261"/>
      <c r="AGU368" s="261"/>
      <c r="AGV368" s="261"/>
      <c r="AGW368" s="261"/>
      <c r="AGX368" s="261"/>
      <c r="AGY368" s="261"/>
      <c r="AGZ368" s="261"/>
      <c r="AHA368" s="261"/>
      <c r="AHB368" s="261"/>
      <c r="AHC368" s="261"/>
      <c r="AHD368" s="261"/>
      <c r="AHE368" s="261"/>
      <c r="AHF368" s="261"/>
      <c r="AHG368" s="261"/>
      <c r="AHH368" s="261"/>
      <c r="AHI368" s="261"/>
      <c r="AHJ368" s="261"/>
      <c r="AHK368" s="261"/>
      <c r="AHL368" s="261"/>
      <c r="AHM368" s="261"/>
      <c r="AHN368" s="261"/>
      <c r="AHO368" s="261"/>
      <c r="AHP368" s="261"/>
      <c r="AHQ368" s="261"/>
      <c r="AHR368" s="261"/>
      <c r="AHS368" s="261"/>
      <c r="AHT368" s="261"/>
      <c r="AHU368" s="261"/>
      <c r="AHV368" s="261"/>
      <c r="AHW368" s="261"/>
      <c r="AHX368" s="261"/>
      <c r="AHY368" s="261"/>
      <c r="AHZ368" s="261"/>
      <c r="AIA368" s="261"/>
      <c r="AIB368" s="261"/>
      <c r="AIC368" s="261"/>
      <c r="AID368" s="261"/>
      <c r="AIE368" s="261"/>
      <c r="AIF368" s="261"/>
      <c r="AIG368" s="261"/>
      <c r="AIH368" s="261"/>
      <c r="AII368" s="261"/>
      <c r="AIJ368" s="261"/>
      <c r="AIK368" s="261"/>
      <c r="AIL368" s="261"/>
      <c r="AIM368" s="261"/>
      <c r="AIN368" s="261"/>
      <c r="AIO368" s="261"/>
      <c r="AIP368" s="261"/>
      <c r="AIQ368" s="261"/>
      <c r="AIR368" s="261"/>
      <c r="AIS368" s="261"/>
      <c r="AIT368" s="261"/>
      <c r="AIU368" s="261"/>
      <c r="AIV368" s="261"/>
      <c r="AIW368" s="261"/>
      <c r="AIX368" s="261"/>
      <c r="AIY368" s="261"/>
      <c r="AIZ368" s="261"/>
      <c r="AJA368" s="261"/>
      <c r="AJB368" s="261"/>
      <c r="AJC368" s="261"/>
      <c r="AJD368" s="261"/>
      <c r="AJE368" s="261"/>
      <c r="AJF368" s="261"/>
      <c r="AJG368" s="261"/>
      <c r="AJH368" s="261"/>
      <c r="AJI368" s="261"/>
      <c r="AJJ368" s="261"/>
      <c r="AJK368" s="261"/>
      <c r="AJL368" s="261"/>
      <c r="AJM368" s="261"/>
      <c r="AJN368" s="261"/>
      <c r="AJO368" s="261"/>
      <c r="AJP368" s="261"/>
      <c r="AJQ368" s="261"/>
      <c r="AJR368" s="261"/>
      <c r="AJS368" s="261"/>
      <c r="AJT368" s="261"/>
      <c r="AJU368" s="261"/>
      <c r="AJV368" s="261"/>
      <c r="AJW368" s="261"/>
      <c r="AJX368" s="261"/>
      <c r="AJY368" s="261"/>
      <c r="AJZ368" s="261"/>
      <c r="AKA368" s="261"/>
      <c r="AKB368" s="261"/>
      <c r="AKC368" s="261"/>
      <c r="AKD368" s="261"/>
      <c r="AKE368" s="261"/>
      <c r="AKF368" s="261"/>
      <c r="AKG368" s="261"/>
      <c r="AKH368" s="261"/>
      <c r="AKI368" s="261"/>
      <c r="AKJ368" s="261"/>
      <c r="AKK368" s="261"/>
      <c r="AKL368" s="261"/>
      <c r="AKM368" s="261"/>
      <c r="AKN368" s="261"/>
      <c r="AKO368" s="261"/>
      <c r="AKP368" s="261"/>
      <c r="AKQ368" s="261"/>
      <c r="AKR368" s="261"/>
      <c r="AKS368" s="261"/>
      <c r="AKT368" s="261"/>
      <c r="AKU368" s="261"/>
      <c r="AKV368" s="261"/>
      <c r="AKW368" s="261"/>
      <c r="AKX368" s="261"/>
      <c r="AKY368" s="261"/>
      <c r="AKZ368" s="261"/>
      <c r="ALA368" s="261"/>
      <c r="ALB368" s="261"/>
      <c r="ALC368" s="261"/>
      <c r="ALD368" s="261"/>
      <c r="ALE368" s="261"/>
      <c r="ALF368" s="261"/>
      <c r="ALG368" s="261"/>
      <c r="ALH368" s="261"/>
      <c r="ALI368" s="261"/>
      <c r="ALJ368" s="261"/>
      <c r="ALK368" s="261"/>
      <c r="ALL368" s="261"/>
      <c r="ALM368" s="261"/>
      <c r="ALN368" s="261"/>
      <c r="ALO368" s="261"/>
      <c r="ALP368" s="261"/>
      <c r="ALQ368" s="261"/>
      <c r="ALR368" s="261"/>
      <c r="ALS368" s="261"/>
      <c r="ALT368" s="261"/>
      <c r="ALU368" s="261"/>
      <c r="ALV368" s="261"/>
      <c r="ALW368" s="261"/>
      <c r="ALX368" s="261"/>
      <c r="ALY368" s="261"/>
      <c r="ALZ368" s="261"/>
      <c r="AMA368" s="261"/>
      <c r="AMB368" s="261"/>
      <c r="AMC368" s="261"/>
      <c r="AMD368" s="261"/>
      <c r="AME368" s="261"/>
      <c r="AMF368" s="261"/>
      <c r="AMG368" s="261"/>
      <c r="AMH368" s="261"/>
      <c r="AMI368" s="261"/>
      <c r="AMJ368" s="261"/>
      <c r="AMK368" s="261"/>
    </row>
    <row r="369" spans="1:1025" s="269" customFormat="1" x14ac:dyDescent="0.35">
      <c r="A369" s="261"/>
      <c r="B369" s="265"/>
      <c r="C369" s="266"/>
      <c r="D369" s="266"/>
      <c r="E369" s="266"/>
      <c r="F369" s="266"/>
      <c r="G369" s="266"/>
      <c r="H369" s="261"/>
      <c r="I369" s="261"/>
      <c r="J369" s="261"/>
      <c r="K369" s="261"/>
      <c r="L369" s="261"/>
      <c r="M369" s="261"/>
      <c r="N369" s="261"/>
      <c r="O369" s="261"/>
      <c r="P369" s="261"/>
      <c r="Q369" s="261"/>
      <c r="R369" s="261"/>
      <c r="S369" s="261"/>
      <c r="T369" s="261"/>
      <c r="U369" s="261"/>
      <c r="V369" s="261"/>
      <c r="W369" s="261"/>
      <c r="X369" s="261"/>
      <c r="Y369" s="261"/>
      <c r="Z369" s="261"/>
      <c r="AA369" s="261"/>
      <c r="AB369" s="261"/>
      <c r="AC369" s="261"/>
      <c r="AD369" s="261"/>
      <c r="AE369" s="261"/>
      <c r="AF369" s="261"/>
      <c r="AG369" s="261"/>
      <c r="AH369" s="261"/>
      <c r="AI369" s="261"/>
      <c r="AJ369" s="261"/>
      <c r="AK369" s="261"/>
      <c r="AL369" s="261"/>
      <c r="AM369" s="261"/>
      <c r="AN369" s="261"/>
      <c r="AO369" s="261"/>
      <c r="AP369" s="261"/>
      <c r="AQ369" s="261"/>
      <c r="AR369" s="261"/>
      <c r="AS369" s="261"/>
      <c r="AT369" s="261"/>
      <c r="AU369" s="261"/>
      <c r="AV369" s="261"/>
      <c r="AW369" s="261"/>
      <c r="AX369" s="261"/>
      <c r="AY369" s="261"/>
      <c r="AZ369" s="261"/>
      <c r="BA369" s="261"/>
      <c r="BB369" s="261"/>
      <c r="BC369" s="261"/>
      <c r="BD369" s="261"/>
      <c r="BE369" s="261"/>
      <c r="BF369" s="261"/>
      <c r="BG369" s="261"/>
      <c r="BH369" s="261"/>
      <c r="BI369" s="261"/>
      <c r="BJ369" s="261"/>
      <c r="BK369" s="261"/>
      <c r="BL369" s="261"/>
      <c r="BM369" s="261"/>
      <c r="BN369" s="261"/>
      <c r="BO369" s="261"/>
      <c r="BP369" s="261"/>
      <c r="BQ369" s="261"/>
      <c r="BR369" s="261"/>
      <c r="BS369" s="261"/>
      <c r="BT369" s="261"/>
      <c r="BU369" s="261"/>
      <c r="BV369" s="261"/>
      <c r="BW369" s="261"/>
      <c r="BX369" s="261"/>
      <c r="BY369" s="261"/>
      <c r="BZ369" s="261"/>
      <c r="CA369" s="261"/>
      <c r="CB369" s="261"/>
      <c r="CC369" s="261"/>
      <c r="CD369" s="261"/>
      <c r="CE369" s="261"/>
      <c r="CF369" s="261"/>
      <c r="CG369" s="261"/>
      <c r="CH369" s="261"/>
      <c r="CI369" s="261"/>
      <c r="CJ369" s="261"/>
      <c r="CK369" s="261"/>
      <c r="CL369" s="261"/>
      <c r="CM369" s="261"/>
      <c r="CN369" s="261"/>
      <c r="CO369" s="261"/>
      <c r="CP369" s="261"/>
      <c r="CQ369" s="261"/>
      <c r="CR369" s="261"/>
      <c r="CS369" s="261"/>
      <c r="CT369" s="261"/>
      <c r="CU369" s="261"/>
      <c r="CV369" s="261"/>
      <c r="CW369" s="261"/>
      <c r="CX369" s="261"/>
      <c r="CY369" s="261"/>
      <c r="CZ369" s="261"/>
      <c r="DA369" s="261"/>
      <c r="DB369" s="261"/>
      <c r="DC369" s="261"/>
      <c r="DD369" s="261"/>
      <c r="DE369" s="261"/>
      <c r="DF369" s="261"/>
      <c r="DG369" s="261"/>
      <c r="DH369" s="261"/>
      <c r="DI369" s="261"/>
      <c r="DJ369" s="261"/>
      <c r="DK369" s="261"/>
      <c r="DL369" s="261"/>
      <c r="DM369" s="261"/>
      <c r="DN369" s="261"/>
      <c r="DO369" s="261"/>
      <c r="DP369" s="261"/>
      <c r="DQ369" s="261"/>
      <c r="DR369" s="261"/>
      <c r="DS369" s="261"/>
      <c r="DT369" s="261"/>
      <c r="DU369" s="261"/>
      <c r="DV369" s="261"/>
      <c r="DW369" s="261"/>
      <c r="DX369" s="261"/>
      <c r="DY369" s="261"/>
      <c r="DZ369" s="261"/>
      <c r="EA369" s="261"/>
      <c r="EB369" s="261"/>
      <c r="EC369" s="261"/>
      <c r="ED369" s="261"/>
      <c r="EE369" s="261"/>
      <c r="EF369" s="261"/>
      <c r="EG369" s="261"/>
      <c r="EH369" s="261"/>
      <c r="EI369" s="261"/>
      <c r="EJ369" s="261"/>
      <c r="EK369" s="261"/>
      <c r="EL369" s="261"/>
      <c r="EM369" s="261"/>
      <c r="EN369" s="261"/>
      <c r="EO369" s="261"/>
      <c r="EP369" s="261"/>
      <c r="EQ369" s="261"/>
      <c r="ER369" s="261"/>
      <c r="ES369" s="261"/>
      <c r="ET369" s="261"/>
      <c r="EU369" s="261"/>
      <c r="EV369" s="261"/>
      <c r="EW369" s="261"/>
      <c r="EX369" s="261"/>
      <c r="EY369" s="261"/>
      <c r="EZ369" s="261"/>
      <c r="FA369" s="261"/>
      <c r="FB369" s="261"/>
      <c r="FC369" s="261"/>
      <c r="FD369" s="261"/>
      <c r="FE369" s="261"/>
      <c r="FF369" s="261"/>
      <c r="FG369" s="261"/>
      <c r="FH369" s="261"/>
      <c r="FI369" s="261"/>
      <c r="FJ369" s="261"/>
      <c r="FK369" s="261"/>
      <c r="FL369" s="261"/>
      <c r="FM369" s="261"/>
      <c r="FN369" s="261"/>
      <c r="FO369" s="261"/>
      <c r="FP369" s="261"/>
      <c r="FQ369" s="261"/>
      <c r="FR369" s="261"/>
      <c r="FS369" s="261"/>
      <c r="FT369" s="261"/>
      <c r="FU369" s="261"/>
      <c r="FV369" s="261"/>
      <c r="FW369" s="261"/>
      <c r="FX369" s="261"/>
      <c r="FY369" s="261"/>
      <c r="FZ369" s="261"/>
      <c r="GA369" s="261"/>
      <c r="GB369" s="261"/>
      <c r="GC369" s="261"/>
      <c r="GD369" s="261"/>
      <c r="GE369" s="261"/>
      <c r="GF369" s="261"/>
      <c r="GG369" s="261"/>
      <c r="GH369" s="261"/>
      <c r="GI369" s="261"/>
      <c r="GJ369" s="261"/>
      <c r="GK369" s="261"/>
      <c r="GL369" s="261"/>
      <c r="GM369" s="261"/>
      <c r="GN369" s="261"/>
      <c r="GO369" s="261"/>
      <c r="GP369" s="261"/>
      <c r="GQ369" s="261"/>
      <c r="GR369" s="261"/>
      <c r="GS369" s="261"/>
      <c r="GT369" s="261"/>
      <c r="GU369" s="261"/>
      <c r="GV369" s="261"/>
      <c r="GW369" s="261"/>
      <c r="GX369" s="261"/>
      <c r="GY369" s="261"/>
      <c r="GZ369" s="261"/>
      <c r="HA369" s="261"/>
      <c r="HB369" s="261"/>
      <c r="HC369" s="261"/>
      <c r="HD369" s="261"/>
      <c r="HE369" s="261"/>
      <c r="HF369" s="261"/>
      <c r="HG369" s="261"/>
      <c r="HH369" s="261"/>
      <c r="HI369" s="261"/>
      <c r="HJ369" s="261"/>
      <c r="HK369" s="261"/>
      <c r="HL369" s="261"/>
      <c r="HM369" s="261"/>
      <c r="HN369" s="261"/>
      <c r="HO369" s="261"/>
      <c r="HP369" s="261"/>
      <c r="HQ369" s="261"/>
      <c r="HR369" s="261"/>
      <c r="HS369" s="261"/>
      <c r="HT369" s="261"/>
      <c r="HU369" s="261"/>
      <c r="HV369" s="261"/>
      <c r="HW369" s="261"/>
      <c r="HX369" s="261"/>
      <c r="HY369" s="261"/>
      <c r="HZ369" s="261"/>
      <c r="IA369" s="261"/>
      <c r="IB369" s="261"/>
      <c r="IC369" s="261"/>
      <c r="ID369" s="261"/>
      <c r="IE369" s="261"/>
      <c r="IF369" s="261"/>
      <c r="IG369" s="261"/>
      <c r="IH369" s="261"/>
      <c r="II369" s="261"/>
      <c r="IJ369" s="261"/>
      <c r="IK369" s="261"/>
      <c r="IL369" s="261"/>
      <c r="IM369" s="261"/>
      <c r="IN369" s="261"/>
      <c r="IO369" s="261"/>
      <c r="IP369" s="261"/>
      <c r="IQ369" s="261"/>
      <c r="IR369" s="261"/>
      <c r="IS369" s="261"/>
      <c r="IT369" s="261"/>
      <c r="IU369" s="261"/>
      <c r="IV369" s="261"/>
      <c r="IW369" s="261"/>
      <c r="IX369" s="261"/>
      <c r="IY369" s="261"/>
      <c r="IZ369" s="261"/>
      <c r="JA369" s="261"/>
      <c r="JB369" s="261"/>
      <c r="JC369" s="261"/>
      <c r="JD369" s="261"/>
      <c r="JE369" s="261"/>
      <c r="JF369" s="261"/>
      <c r="JG369" s="261"/>
      <c r="JH369" s="261"/>
      <c r="JI369" s="261"/>
      <c r="JJ369" s="261"/>
      <c r="JK369" s="261"/>
      <c r="JL369" s="261"/>
      <c r="JM369" s="261"/>
      <c r="JN369" s="261"/>
      <c r="JO369" s="261"/>
      <c r="JP369" s="261"/>
      <c r="JQ369" s="261"/>
      <c r="JR369" s="261"/>
      <c r="JS369" s="261"/>
      <c r="JT369" s="261"/>
      <c r="JU369" s="261"/>
      <c r="JV369" s="261"/>
      <c r="JW369" s="261"/>
      <c r="JX369" s="261"/>
      <c r="JY369" s="261"/>
      <c r="JZ369" s="261"/>
      <c r="KA369" s="261"/>
      <c r="KB369" s="261"/>
      <c r="KC369" s="261"/>
      <c r="KD369" s="261"/>
      <c r="KE369" s="261"/>
      <c r="KF369" s="261"/>
      <c r="KG369" s="261"/>
      <c r="KH369" s="261"/>
      <c r="KI369" s="261"/>
      <c r="KJ369" s="261"/>
      <c r="KK369" s="261"/>
      <c r="KL369" s="261"/>
      <c r="KM369" s="261"/>
      <c r="KN369" s="261"/>
      <c r="KO369" s="261"/>
      <c r="KP369" s="261"/>
      <c r="KQ369" s="261"/>
      <c r="KR369" s="261"/>
      <c r="KS369" s="261"/>
      <c r="KT369" s="261"/>
      <c r="KU369" s="261"/>
      <c r="KV369" s="261"/>
      <c r="KW369" s="261"/>
      <c r="KX369" s="261"/>
      <c r="KY369" s="261"/>
      <c r="KZ369" s="261"/>
      <c r="LA369" s="261"/>
      <c r="LB369" s="261"/>
      <c r="LC369" s="261"/>
      <c r="LD369" s="261"/>
      <c r="LE369" s="261"/>
      <c r="LF369" s="261"/>
      <c r="LG369" s="261"/>
      <c r="LH369" s="261"/>
      <c r="LI369" s="261"/>
      <c r="LJ369" s="261"/>
      <c r="LK369" s="261"/>
      <c r="LL369" s="261"/>
      <c r="LM369" s="261"/>
      <c r="LN369" s="261"/>
      <c r="LO369" s="261"/>
      <c r="LP369" s="261"/>
      <c r="LQ369" s="261"/>
      <c r="LR369" s="261"/>
      <c r="LS369" s="261"/>
      <c r="LT369" s="261"/>
      <c r="LU369" s="261"/>
      <c r="LV369" s="261"/>
      <c r="LW369" s="261"/>
      <c r="LX369" s="261"/>
      <c r="LY369" s="261"/>
      <c r="LZ369" s="261"/>
      <c r="MA369" s="261"/>
      <c r="MB369" s="261"/>
      <c r="MC369" s="261"/>
      <c r="MD369" s="261"/>
      <c r="ME369" s="261"/>
      <c r="MF369" s="261"/>
      <c r="MG369" s="261"/>
      <c r="MH369" s="261"/>
      <c r="MI369" s="261"/>
      <c r="MJ369" s="261"/>
      <c r="MK369" s="261"/>
      <c r="ML369" s="261"/>
      <c r="MM369" s="261"/>
      <c r="MN369" s="261"/>
      <c r="MO369" s="261"/>
      <c r="MP369" s="261"/>
      <c r="MQ369" s="261"/>
      <c r="MR369" s="261"/>
      <c r="MS369" s="261"/>
      <c r="MT369" s="261"/>
      <c r="MU369" s="261"/>
      <c r="MV369" s="261"/>
      <c r="MW369" s="261"/>
      <c r="MX369" s="261"/>
      <c r="MY369" s="261"/>
      <c r="MZ369" s="261"/>
      <c r="NA369" s="261"/>
      <c r="NB369" s="261"/>
      <c r="NC369" s="261"/>
      <c r="ND369" s="261"/>
      <c r="NE369" s="261"/>
      <c r="NF369" s="261"/>
      <c r="NG369" s="261"/>
      <c r="NH369" s="261"/>
      <c r="NI369" s="261"/>
      <c r="NJ369" s="261"/>
      <c r="NK369" s="261"/>
      <c r="NL369" s="261"/>
      <c r="NM369" s="261"/>
      <c r="NN369" s="261"/>
      <c r="NO369" s="261"/>
      <c r="NP369" s="261"/>
      <c r="NQ369" s="261"/>
      <c r="NR369" s="261"/>
      <c r="NS369" s="261"/>
      <c r="NT369" s="261"/>
      <c r="NU369" s="261"/>
      <c r="NV369" s="261"/>
      <c r="NW369" s="261"/>
      <c r="NX369" s="261"/>
      <c r="NY369" s="261"/>
      <c r="NZ369" s="261"/>
      <c r="OA369" s="261"/>
      <c r="OB369" s="261"/>
      <c r="OC369" s="261"/>
      <c r="OD369" s="261"/>
      <c r="OE369" s="261"/>
      <c r="OF369" s="261"/>
      <c r="OG369" s="261"/>
      <c r="OH369" s="261"/>
      <c r="OI369" s="261"/>
      <c r="OJ369" s="261"/>
      <c r="OK369" s="261"/>
      <c r="OL369" s="261"/>
      <c r="OM369" s="261"/>
      <c r="ON369" s="261"/>
      <c r="OO369" s="261"/>
      <c r="OP369" s="261"/>
      <c r="OQ369" s="261"/>
      <c r="OR369" s="261"/>
      <c r="OS369" s="261"/>
      <c r="OT369" s="261"/>
      <c r="OU369" s="261"/>
      <c r="OV369" s="261"/>
      <c r="OW369" s="261"/>
      <c r="OX369" s="261"/>
      <c r="OY369" s="261"/>
      <c r="OZ369" s="261"/>
      <c r="PA369" s="261"/>
      <c r="PB369" s="261"/>
      <c r="PC369" s="261"/>
      <c r="PD369" s="261"/>
      <c r="PE369" s="261"/>
      <c r="PF369" s="261"/>
      <c r="PG369" s="261"/>
      <c r="PH369" s="261"/>
      <c r="PI369" s="261"/>
      <c r="PJ369" s="261"/>
      <c r="PK369" s="261"/>
      <c r="PL369" s="261"/>
      <c r="PM369" s="261"/>
      <c r="PN369" s="261"/>
      <c r="PO369" s="261"/>
      <c r="PP369" s="261"/>
      <c r="PQ369" s="261"/>
      <c r="PR369" s="261"/>
      <c r="PS369" s="261"/>
      <c r="PT369" s="261"/>
      <c r="PU369" s="261"/>
      <c r="PV369" s="261"/>
      <c r="PW369" s="261"/>
      <c r="PX369" s="261"/>
      <c r="PY369" s="261"/>
      <c r="PZ369" s="261"/>
      <c r="QA369" s="261"/>
      <c r="QB369" s="261"/>
      <c r="QC369" s="261"/>
      <c r="QD369" s="261"/>
      <c r="QE369" s="261"/>
      <c r="QF369" s="261"/>
      <c r="QG369" s="261"/>
      <c r="QH369" s="261"/>
      <c r="QI369" s="261"/>
      <c r="QJ369" s="261"/>
      <c r="QK369" s="261"/>
      <c r="QL369" s="261"/>
      <c r="QM369" s="261"/>
      <c r="QN369" s="261"/>
      <c r="QO369" s="261"/>
      <c r="QP369" s="261"/>
      <c r="QQ369" s="261"/>
      <c r="QR369" s="261"/>
      <c r="QS369" s="261"/>
      <c r="QT369" s="261"/>
      <c r="QU369" s="261"/>
      <c r="QV369" s="261"/>
      <c r="QW369" s="261"/>
      <c r="QX369" s="261"/>
      <c r="QY369" s="261"/>
      <c r="QZ369" s="261"/>
      <c r="RA369" s="261"/>
      <c r="RB369" s="261"/>
      <c r="RC369" s="261"/>
      <c r="RD369" s="261"/>
      <c r="RE369" s="261"/>
      <c r="RF369" s="261"/>
      <c r="RG369" s="261"/>
      <c r="RH369" s="261"/>
      <c r="RI369" s="261"/>
      <c r="RJ369" s="261"/>
      <c r="RK369" s="261"/>
      <c r="RL369" s="261"/>
      <c r="RM369" s="261"/>
      <c r="RN369" s="261"/>
      <c r="RO369" s="261"/>
      <c r="RP369" s="261"/>
      <c r="RQ369" s="261"/>
      <c r="RR369" s="261"/>
      <c r="RS369" s="261"/>
      <c r="RT369" s="261"/>
      <c r="RU369" s="261"/>
      <c r="RV369" s="261"/>
      <c r="RW369" s="261"/>
      <c r="RX369" s="261"/>
      <c r="RY369" s="261"/>
      <c r="RZ369" s="261"/>
      <c r="SA369" s="261"/>
      <c r="SB369" s="261"/>
      <c r="SC369" s="261"/>
      <c r="SD369" s="261"/>
      <c r="SE369" s="261"/>
      <c r="SF369" s="261"/>
      <c r="SG369" s="261"/>
      <c r="SH369" s="261"/>
      <c r="SI369" s="261"/>
      <c r="SJ369" s="261"/>
      <c r="SK369" s="261"/>
      <c r="SL369" s="261"/>
      <c r="SM369" s="261"/>
      <c r="SN369" s="261"/>
      <c r="SO369" s="261"/>
      <c r="SP369" s="261"/>
      <c r="SQ369" s="261"/>
      <c r="SR369" s="261"/>
      <c r="SS369" s="261"/>
      <c r="ST369" s="261"/>
      <c r="SU369" s="261"/>
      <c r="SV369" s="261"/>
      <c r="SW369" s="261"/>
      <c r="SX369" s="261"/>
      <c r="SY369" s="261"/>
      <c r="SZ369" s="261"/>
      <c r="TA369" s="261"/>
      <c r="TB369" s="261"/>
      <c r="TC369" s="261"/>
      <c r="TD369" s="261"/>
      <c r="TE369" s="261"/>
      <c r="TF369" s="261"/>
      <c r="TG369" s="261"/>
      <c r="TH369" s="261"/>
      <c r="TI369" s="261"/>
      <c r="TJ369" s="261"/>
      <c r="TK369" s="261"/>
      <c r="TL369" s="261"/>
      <c r="TM369" s="261"/>
      <c r="TN369" s="261"/>
      <c r="TO369" s="261"/>
      <c r="TP369" s="261"/>
      <c r="TQ369" s="261"/>
      <c r="TR369" s="261"/>
      <c r="TS369" s="261"/>
      <c r="TT369" s="261"/>
      <c r="TU369" s="261"/>
      <c r="TV369" s="261"/>
      <c r="TW369" s="261"/>
      <c r="TX369" s="261"/>
      <c r="TY369" s="261"/>
      <c r="TZ369" s="261"/>
      <c r="UA369" s="261"/>
      <c r="UB369" s="261"/>
      <c r="UC369" s="261"/>
      <c r="UD369" s="261"/>
      <c r="UE369" s="261"/>
      <c r="UF369" s="261"/>
      <c r="UG369" s="261"/>
      <c r="UH369" s="261"/>
      <c r="UI369" s="261"/>
      <c r="UJ369" s="261"/>
      <c r="UK369" s="261"/>
      <c r="UL369" s="261"/>
      <c r="UM369" s="261"/>
      <c r="UN369" s="261"/>
      <c r="UO369" s="261"/>
      <c r="UP369" s="261"/>
      <c r="UQ369" s="261"/>
      <c r="UR369" s="261"/>
      <c r="US369" s="261"/>
      <c r="UT369" s="261"/>
      <c r="UU369" s="261"/>
      <c r="UV369" s="261"/>
      <c r="UW369" s="261"/>
      <c r="UX369" s="261"/>
      <c r="UY369" s="261"/>
      <c r="UZ369" s="261"/>
      <c r="VA369" s="261"/>
      <c r="VB369" s="261"/>
      <c r="VC369" s="261"/>
      <c r="VD369" s="261"/>
      <c r="VE369" s="261"/>
      <c r="VF369" s="261"/>
      <c r="VG369" s="261"/>
      <c r="VH369" s="261"/>
      <c r="VI369" s="261"/>
      <c r="VJ369" s="261"/>
      <c r="VK369" s="261"/>
      <c r="VL369" s="261"/>
      <c r="VM369" s="261"/>
      <c r="VN369" s="261"/>
      <c r="VO369" s="261"/>
      <c r="VP369" s="261"/>
      <c r="VQ369" s="261"/>
      <c r="VR369" s="261"/>
      <c r="VS369" s="261"/>
      <c r="VT369" s="261"/>
      <c r="VU369" s="261"/>
      <c r="VV369" s="261"/>
      <c r="VW369" s="261"/>
      <c r="VX369" s="261"/>
      <c r="VY369" s="261"/>
      <c r="VZ369" s="261"/>
      <c r="WA369" s="261"/>
      <c r="WB369" s="261"/>
      <c r="WC369" s="261"/>
      <c r="WD369" s="261"/>
      <c r="WE369" s="261"/>
      <c r="WF369" s="261"/>
      <c r="WG369" s="261"/>
      <c r="WH369" s="261"/>
      <c r="WI369" s="261"/>
      <c r="WJ369" s="261"/>
      <c r="WK369" s="261"/>
      <c r="WL369" s="261"/>
      <c r="WM369" s="261"/>
      <c r="WN369" s="261"/>
      <c r="WO369" s="261"/>
      <c r="WP369" s="261"/>
      <c r="WQ369" s="261"/>
      <c r="WR369" s="261"/>
      <c r="WS369" s="261"/>
      <c r="WT369" s="261"/>
      <c r="WU369" s="261"/>
      <c r="WV369" s="261"/>
      <c r="WW369" s="261"/>
      <c r="WX369" s="261"/>
      <c r="WY369" s="261"/>
      <c r="WZ369" s="261"/>
      <c r="XA369" s="261"/>
      <c r="XB369" s="261"/>
      <c r="XC369" s="261"/>
      <c r="XD369" s="261"/>
      <c r="XE369" s="261"/>
      <c r="XF369" s="261"/>
      <c r="XG369" s="261"/>
      <c r="XH369" s="261"/>
      <c r="XI369" s="261"/>
      <c r="XJ369" s="261"/>
      <c r="XK369" s="261"/>
      <c r="XL369" s="261"/>
      <c r="XM369" s="261"/>
      <c r="XN369" s="261"/>
      <c r="XO369" s="261"/>
      <c r="XP369" s="261"/>
      <c r="XQ369" s="261"/>
      <c r="XR369" s="261"/>
      <c r="XS369" s="261"/>
      <c r="XT369" s="261"/>
      <c r="XU369" s="261"/>
      <c r="XV369" s="261"/>
      <c r="XW369" s="261"/>
      <c r="XX369" s="261"/>
      <c r="XY369" s="261"/>
      <c r="XZ369" s="261"/>
      <c r="YA369" s="261"/>
      <c r="YB369" s="261"/>
      <c r="YC369" s="261"/>
      <c r="YD369" s="261"/>
      <c r="YE369" s="261"/>
      <c r="YF369" s="261"/>
      <c r="YG369" s="261"/>
      <c r="YH369" s="261"/>
      <c r="YI369" s="261"/>
      <c r="YJ369" s="261"/>
      <c r="YK369" s="261"/>
      <c r="YL369" s="261"/>
      <c r="YM369" s="261"/>
      <c r="YN369" s="261"/>
      <c r="YO369" s="261"/>
      <c r="YP369" s="261"/>
      <c r="YQ369" s="261"/>
      <c r="YR369" s="261"/>
      <c r="YS369" s="261"/>
      <c r="YT369" s="261"/>
      <c r="YU369" s="261"/>
      <c r="YV369" s="261"/>
      <c r="YW369" s="261"/>
      <c r="YX369" s="261"/>
      <c r="YY369" s="261"/>
      <c r="YZ369" s="261"/>
      <c r="ZA369" s="261"/>
      <c r="ZB369" s="261"/>
      <c r="ZC369" s="261"/>
      <c r="ZD369" s="261"/>
      <c r="ZE369" s="261"/>
      <c r="ZF369" s="261"/>
      <c r="ZG369" s="261"/>
      <c r="ZH369" s="261"/>
      <c r="ZI369" s="261"/>
      <c r="ZJ369" s="261"/>
      <c r="ZK369" s="261"/>
      <c r="ZL369" s="261"/>
      <c r="ZM369" s="261"/>
      <c r="ZN369" s="261"/>
      <c r="ZO369" s="261"/>
      <c r="ZP369" s="261"/>
      <c r="ZQ369" s="261"/>
      <c r="ZR369" s="261"/>
      <c r="ZS369" s="261"/>
      <c r="ZT369" s="261"/>
      <c r="ZU369" s="261"/>
      <c r="ZV369" s="261"/>
      <c r="ZW369" s="261"/>
      <c r="ZX369" s="261"/>
      <c r="ZY369" s="261"/>
      <c r="ZZ369" s="261"/>
      <c r="AAA369" s="261"/>
      <c r="AAB369" s="261"/>
      <c r="AAC369" s="261"/>
      <c r="AAD369" s="261"/>
      <c r="AAE369" s="261"/>
      <c r="AAF369" s="261"/>
      <c r="AAG369" s="261"/>
      <c r="AAH369" s="261"/>
      <c r="AAI369" s="261"/>
      <c r="AAJ369" s="261"/>
      <c r="AAK369" s="261"/>
      <c r="AAL369" s="261"/>
      <c r="AAM369" s="261"/>
      <c r="AAN369" s="261"/>
      <c r="AAO369" s="261"/>
      <c r="AAP369" s="261"/>
      <c r="AAQ369" s="261"/>
      <c r="AAR369" s="261"/>
      <c r="AAS369" s="261"/>
      <c r="AAT369" s="261"/>
      <c r="AAU369" s="261"/>
      <c r="AAV369" s="261"/>
      <c r="AAW369" s="261"/>
      <c r="AAX369" s="261"/>
      <c r="AAY369" s="261"/>
      <c r="AAZ369" s="261"/>
      <c r="ABA369" s="261"/>
      <c r="ABB369" s="261"/>
      <c r="ABC369" s="261"/>
      <c r="ABD369" s="261"/>
      <c r="ABE369" s="261"/>
      <c r="ABF369" s="261"/>
      <c r="ABG369" s="261"/>
      <c r="ABH369" s="261"/>
      <c r="ABI369" s="261"/>
      <c r="ABJ369" s="261"/>
      <c r="ABK369" s="261"/>
      <c r="ABL369" s="261"/>
      <c r="ABM369" s="261"/>
      <c r="ABN369" s="261"/>
      <c r="ABO369" s="261"/>
      <c r="ABP369" s="261"/>
      <c r="ABQ369" s="261"/>
      <c r="ABR369" s="261"/>
      <c r="ABS369" s="261"/>
      <c r="ABT369" s="261"/>
      <c r="ABU369" s="261"/>
      <c r="ABV369" s="261"/>
      <c r="ABW369" s="261"/>
      <c r="ABX369" s="261"/>
      <c r="ABY369" s="261"/>
      <c r="ABZ369" s="261"/>
      <c r="ACA369" s="261"/>
      <c r="ACB369" s="261"/>
      <c r="ACC369" s="261"/>
      <c r="ACD369" s="261"/>
      <c r="ACE369" s="261"/>
      <c r="ACF369" s="261"/>
      <c r="ACG369" s="261"/>
      <c r="ACH369" s="261"/>
      <c r="ACI369" s="261"/>
      <c r="ACJ369" s="261"/>
      <c r="ACK369" s="261"/>
      <c r="ACL369" s="261"/>
      <c r="ACM369" s="261"/>
      <c r="ACN369" s="261"/>
      <c r="ACO369" s="261"/>
      <c r="ACP369" s="261"/>
      <c r="ACQ369" s="261"/>
      <c r="ACR369" s="261"/>
      <c r="ACS369" s="261"/>
      <c r="ACT369" s="261"/>
      <c r="ACU369" s="261"/>
      <c r="ACV369" s="261"/>
      <c r="ACW369" s="261"/>
      <c r="ACX369" s="261"/>
      <c r="ACY369" s="261"/>
      <c r="ACZ369" s="261"/>
      <c r="ADA369" s="261"/>
      <c r="ADB369" s="261"/>
      <c r="ADC369" s="261"/>
      <c r="ADD369" s="261"/>
      <c r="ADE369" s="261"/>
      <c r="ADF369" s="261"/>
      <c r="ADG369" s="261"/>
      <c r="ADH369" s="261"/>
      <c r="ADI369" s="261"/>
      <c r="ADJ369" s="261"/>
      <c r="ADK369" s="261"/>
      <c r="ADL369" s="261"/>
      <c r="ADM369" s="261"/>
      <c r="ADN369" s="261"/>
      <c r="ADO369" s="261"/>
      <c r="ADP369" s="261"/>
      <c r="ADQ369" s="261"/>
      <c r="ADR369" s="261"/>
      <c r="ADS369" s="261"/>
      <c r="ADT369" s="261"/>
      <c r="ADU369" s="261"/>
      <c r="ADV369" s="261"/>
      <c r="ADW369" s="261"/>
      <c r="ADX369" s="261"/>
      <c r="ADY369" s="261"/>
      <c r="ADZ369" s="261"/>
      <c r="AEA369" s="261"/>
      <c r="AEB369" s="261"/>
      <c r="AEC369" s="261"/>
      <c r="AED369" s="261"/>
      <c r="AEE369" s="261"/>
      <c r="AEF369" s="261"/>
      <c r="AEG369" s="261"/>
      <c r="AEH369" s="261"/>
      <c r="AEI369" s="261"/>
      <c r="AEJ369" s="261"/>
      <c r="AEK369" s="261"/>
      <c r="AEL369" s="261"/>
      <c r="AEM369" s="261"/>
      <c r="AEN369" s="261"/>
      <c r="AEO369" s="261"/>
      <c r="AEP369" s="261"/>
      <c r="AEQ369" s="261"/>
      <c r="AER369" s="261"/>
      <c r="AES369" s="261"/>
      <c r="AET369" s="261"/>
      <c r="AEU369" s="261"/>
      <c r="AEV369" s="261"/>
      <c r="AEW369" s="261"/>
      <c r="AEX369" s="261"/>
      <c r="AEY369" s="261"/>
      <c r="AEZ369" s="261"/>
      <c r="AFA369" s="261"/>
      <c r="AFB369" s="261"/>
      <c r="AFC369" s="261"/>
      <c r="AFD369" s="261"/>
      <c r="AFE369" s="261"/>
      <c r="AFF369" s="261"/>
      <c r="AFG369" s="261"/>
      <c r="AFH369" s="261"/>
      <c r="AFI369" s="261"/>
      <c r="AFJ369" s="261"/>
      <c r="AFK369" s="261"/>
      <c r="AFL369" s="261"/>
      <c r="AFM369" s="261"/>
      <c r="AFN369" s="261"/>
      <c r="AFO369" s="261"/>
      <c r="AFP369" s="261"/>
      <c r="AFQ369" s="261"/>
      <c r="AFR369" s="261"/>
      <c r="AFS369" s="261"/>
      <c r="AFT369" s="261"/>
      <c r="AFU369" s="261"/>
      <c r="AFV369" s="261"/>
      <c r="AFW369" s="261"/>
      <c r="AFX369" s="261"/>
      <c r="AFY369" s="261"/>
      <c r="AFZ369" s="261"/>
      <c r="AGA369" s="261"/>
      <c r="AGB369" s="261"/>
      <c r="AGC369" s="261"/>
      <c r="AGD369" s="261"/>
      <c r="AGE369" s="261"/>
      <c r="AGF369" s="261"/>
      <c r="AGG369" s="261"/>
      <c r="AGH369" s="261"/>
      <c r="AGI369" s="261"/>
      <c r="AGJ369" s="261"/>
      <c r="AGK369" s="261"/>
      <c r="AGL369" s="261"/>
      <c r="AGM369" s="261"/>
      <c r="AGN369" s="261"/>
      <c r="AGO369" s="261"/>
      <c r="AGP369" s="261"/>
      <c r="AGQ369" s="261"/>
      <c r="AGR369" s="261"/>
      <c r="AGS369" s="261"/>
      <c r="AGT369" s="261"/>
      <c r="AGU369" s="261"/>
      <c r="AGV369" s="261"/>
      <c r="AGW369" s="261"/>
      <c r="AGX369" s="261"/>
      <c r="AGY369" s="261"/>
      <c r="AGZ369" s="261"/>
      <c r="AHA369" s="261"/>
      <c r="AHB369" s="261"/>
      <c r="AHC369" s="261"/>
      <c r="AHD369" s="261"/>
      <c r="AHE369" s="261"/>
      <c r="AHF369" s="261"/>
      <c r="AHG369" s="261"/>
      <c r="AHH369" s="261"/>
      <c r="AHI369" s="261"/>
      <c r="AHJ369" s="261"/>
      <c r="AHK369" s="261"/>
      <c r="AHL369" s="261"/>
      <c r="AHM369" s="261"/>
      <c r="AHN369" s="261"/>
      <c r="AHO369" s="261"/>
      <c r="AHP369" s="261"/>
      <c r="AHQ369" s="261"/>
      <c r="AHR369" s="261"/>
      <c r="AHS369" s="261"/>
      <c r="AHT369" s="261"/>
      <c r="AHU369" s="261"/>
      <c r="AHV369" s="261"/>
      <c r="AHW369" s="261"/>
      <c r="AHX369" s="261"/>
      <c r="AHY369" s="261"/>
      <c r="AHZ369" s="261"/>
      <c r="AIA369" s="261"/>
      <c r="AIB369" s="261"/>
      <c r="AIC369" s="261"/>
      <c r="AID369" s="261"/>
      <c r="AIE369" s="261"/>
      <c r="AIF369" s="261"/>
      <c r="AIG369" s="261"/>
      <c r="AIH369" s="261"/>
      <c r="AII369" s="261"/>
      <c r="AIJ369" s="261"/>
      <c r="AIK369" s="261"/>
      <c r="AIL369" s="261"/>
      <c r="AIM369" s="261"/>
      <c r="AIN369" s="261"/>
      <c r="AIO369" s="261"/>
      <c r="AIP369" s="261"/>
      <c r="AIQ369" s="261"/>
      <c r="AIR369" s="261"/>
      <c r="AIS369" s="261"/>
      <c r="AIT369" s="261"/>
      <c r="AIU369" s="261"/>
      <c r="AIV369" s="261"/>
      <c r="AIW369" s="261"/>
      <c r="AIX369" s="261"/>
      <c r="AIY369" s="261"/>
      <c r="AIZ369" s="261"/>
      <c r="AJA369" s="261"/>
      <c r="AJB369" s="261"/>
      <c r="AJC369" s="261"/>
      <c r="AJD369" s="261"/>
      <c r="AJE369" s="261"/>
      <c r="AJF369" s="261"/>
      <c r="AJG369" s="261"/>
      <c r="AJH369" s="261"/>
      <c r="AJI369" s="261"/>
      <c r="AJJ369" s="261"/>
      <c r="AJK369" s="261"/>
      <c r="AJL369" s="261"/>
      <c r="AJM369" s="261"/>
      <c r="AJN369" s="261"/>
      <c r="AJO369" s="261"/>
      <c r="AJP369" s="261"/>
      <c r="AJQ369" s="261"/>
      <c r="AJR369" s="261"/>
      <c r="AJS369" s="261"/>
      <c r="AJT369" s="261"/>
      <c r="AJU369" s="261"/>
      <c r="AJV369" s="261"/>
      <c r="AJW369" s="261"/>
      <c r="AJX369" s="261"/>
      <c r="AJY369" s="261"/>
      <c r="AJZ369" s="261"/>
      <c r="AKA369" s="261"/>
      <c r="AKB369" s="261"/>
      <c r="AKC369" s="261"/>
      <c r="AKD369" s="261"/>
      <c r="AKE369" s="261"/>
      <c r="AKF369" s="261"/>
      <c r="AKG369" s="261"/>
      <c r="AKH369" s="261"/>
      <c r="AKI369" s="261"/>
      <c r="AKJ369" s="261"/>
      <c r="AKK369" s="261"/>
      <c r="AKL369" s="261"/>
      <c r="AKM369" s="261"/>
      <c r="AKN369" s="261"/>
      <c r="AKO369" s="261"/>
      <c r="AKP369" s="261"/>
      <c r="AKQ369" s="261"/>
      <c r="AKR369" s="261"/>
      <c r="AKS369" s="261"/>
      <c r="AKT369" s="261"/>
      <c r="AKU369" s="261"/>
      <c r="AKV369" s="261"/>
      <c r="AKW369" s="261"/>
      <c r="AKX369" s="261"/>
      <c r="AKY369" s="261"/>
      <c r="AKZ369" s="261"/>
      <c r="ALA369" s="261"/>
      <c r="ALB369" s="261"/>
      <c r="ALC369" s="261"/>
      <c r="ALD369" s="261"/>
      <c r="ALE369" s="261"/>
      <c r="ALF369" s="261"/>
      <c r="ALG369" s="261"/>
      <c r="ALH369" s="261"/>
      <c r="ALI369" s="261"/>
      <c r="ALJ369" s="261"/>
      <c r="ALK369" s="261"/>
      <c r="ALL369" s="261"/>
      <c r="ALM369" s="261"/>
      <c r="ALN369" s="261"/>
      <c r="ALO369" s="261"/>
      <c r="ALP369" s="261"/>
      <c r="ALQ369" s="261"/>
      <c r="ALR369" s="261"/>
      <c r="ALS369" s="261"/>
      <c r="ALT369" s="261"/>
      <c r="ALU369" s="261"/>
      <c r="ALV369" s="261"/>
      <c r="ALW369" s="261"/>
      <c r="ALX369" s="261"/>
      <c r="ALY369" s="261"/>
      <c r="ALZ369" s="261"/>
      <c r="AMA369" s="261"/>
      <c r="AMB369" s="261"/>
      <c r="AMC369" s="261"/>
      <c r="AMD369" s="261"/>
      <c r="AME369" s="261"/>
      <c r="AMF369" s="261"/>
      <c r="AMG369" s="261"/>
      <c r="AMH369" s="261"/>
      <c r="AMI369" s="261"/>
      <c r="AMJ369" s="261"/>
      <c r="AMK369" s="261"/>
    </row>
    <row r="370" spans="1:1025" s="269" customFormat="1" x14ac:dyDescent="0.35">
      <c r="A370" s="261"/>
      <c r="B370" s="265"/>
      <c r="C370" s="266"/>
      <c r="D370" s="266"/>
      <c r="E370" s="266"/>
      <c r="F370" s="266"/>
      <c r="G370" s="266"/>
      <c r="H370" s="261"/>
      <c r="I370" s="261"/>
      <c r="J370" s="261"/>
      <c r="K370" s="261"/>
      <c r="L370" s="261"/>
      <c r="M370" s="261"/>
      <c r="N370" s="261"/>
      <c r="O370" s="261"/>
      <c r="P370" s="261"/>
      <c r="Q370" s="261"/>
      <c r="R370" s="261"/>
      <c r="S370" s="261"/>
      <c r="T370" s="261"/>
      <c r="U370" s="261"/>
      <c r="V370" s="261"/>
      <c r="W370" s="261"/>
      <c r="X370" s="261"/>
      <c r="Y370" s="261"/>
      <c r="Z370" s="261"/>
      <c r="AA370" s="261"/>
      <c r="AB370" s="261"/>
      <c r="AC370" s="261"/>
      <c r="AD370" s="261"/>
      <c r="AE370" s="261"/>
      <c r="AF370" s="261"/>
      <c r="AG370" s="261"/>
      <c r="AH370" s="261"/>
      <c r="AI370" s="261"/>
      <c r="AJ370" s="261"/>
      <c r="AK370" s="261"/>
      <c r="AL370" s="261"/>
      <c r="AM370" s="261"/>
      <c r="AN370" s="261"/>
      <c r="AO370" s="261"/>
      <c r="AP370" s="261"/>
      <c r="AQ370" s="261"/>
      <c r="AR370" s="261"/>
      <c r="AS370" s="261"/>
      <c r="AT370" s="261"/>
      <c r="AU370" s="261"/>
      <c r="AV370" s="261"/>
      <c r="AW370" s="261"/>
      <c r="AX370" s="261"/>
      <c r="AY370" s="261"/>
      <c r="AZ370" s="261"/>
      <c r="BA370" s="261"/>
      <c r="BB370" s="261"/>
      <c r="BC370" s="261"/>
      <c r="BD370" s="261"/>
      <c r="BE370" s="261"/>
      <c r="BF370" s="261"/>
      <c r="BG370" s="261"/>
      <c r="BH370" s="261"/>
      <c r="BI370" s="261"/>
      <c r="BJ370" s="261"/>
      <c r="BK370" s="261"/>
      <c r="BL370" s="261"/>
      <c r="BM370" s="261"/>
      <c r="BN370" s="261"/>
      <c r="BO370" s="261"/>
      <c r="BP370" s="261"/>
      <c r="BQ370" s="261"/>
      <c r="BR370" s="261"/>
      <c r="BS370" s="261"/>
      <c r="BT370" s="261"/>
      <c r="BU370" s="261"/>
      <c r="BV370" s="261"/>
      <c r="BW370" s="261"/>
      <c r="BX370" s="261"/>
      <c r="BY370" s="261"/>
      <c r="BZ370" s="261"/>
      <c r="CA370" s="261"/>
      <c r="CB370" s="261"/>
      <c r="CC370" s="261"/>
      <c r="CD370" s="261"/>
      <c r="CE370" s="261"/>
      <c r="CF370" s="261"/>
      <c r="CG370" s="261"/>
      <c r="CH370" s="261"/>
      <c r="CI370" s="261"/>
      <c r="CJ370" s="261"/>
      <c r="CK370" s="261"/>
      <c r="CL370" s="261"/>
      <c r="CM370" s="261"/>
      <c r="CN370" s="261"/>
      <c r="CO370" s="261"/>
      <c r="CP370" s="261"/>
      <c r="CQ370" s="261"/>
      <c r="CR370" s="261"/>
      <c r="CS370" s="261"/>
      <c r="CT370" s="261"/>
      <c r="CU370" s="261"/>
      <c r="CV370" s="261"/>
      <c r="CW370" s="261"/>
      <c r="CX370" s="261"/>
      <c r="CY370" s="261"/>
      <c r="CZ370" s="261"/>
      <c r="DA370" s="261"/>
      <c r="DB370" s="261"/>
      <c r="DC370" s="261"/>
      <c r="DD370" s="261"/>
      <c r="DE370" s="261"/>
      <c r="DF370" s="261"/>
      <c r="DG370" s="261"/>
      <c r="DH370" s="261"/>
      <c r="DI370" s="261"/>
      <c r="DJ370" s="261"/>
      <c r="DK370" s="261"/>
      <c r="DL370" s="261"/>
      <c r="DM370" s="261"/>
      <c r="DN370" s="261"/>
      <c r="DO370" s="261"/>
      <c r="DP370" s="261"/>
      <c r="DQ370" s="261"/>
      <c r="DR370" s="261"/>
      <c r="DS370" s="261"/>
      <c r="DT370" s="261"/>
      <c r="DU370" s="261"/>
      <c r="DV370" s="261"/>
      <c r="DW370" s="261"/>
      <c r="DX370" s="261"/>
      <c r="DY370" s="261"/>
      <c r="DZ370" s="261"/>
      <c r="EA370" s="261"/>
      <c r="EB370" s="261"/>
      <c r="EC370" s="261"/>
      <c r="ED370" s="261"/>
      <c r="EE370" s="261"/>
      <c r="EF370" s="261"/>
      <c r="EG370" s="261"/>
      <c r="EH370" s="261"/>
      <c r="EI370" s="261"/>
      <c r="EJ370" s="261"/>
      <c r="EK370" s="261"/>
      <c r="EL370" s="261"/>
      <c r="EM370" s="261"/>
      <c r="EN370" s="261"/>
      <c r="EO370" s="261"/>
      <c r="EP370" s="261"/>
      <c r="EQ370" s="261"/>
      <c r="ER370" s="261"/>
      <c r="ES370" s="261"/>
      <c r="ET370" s="261"/>
      <c r="EU370" s="261"/>
      <c r="EV370" s="261"/>
      <c r="EW370" s="261"/>
      <c r="EX370" s="261"/>
      <c r="EY370" s="261"/>
      <c r="EZ370" s="261"/>
      <c r="FA370" s="261"/>
      <c r="FB370" s="261"/>
      <c r="FC370" s="261"/>
      <c r="FD370" s="261"/>
      <c r="FE370" s="261"/>
      <c r="FF370" s="261"/>
      <c r="FG370" s="261"/>
      <c r="FH370" s="261"/>
      <c r="FI370" s="261"/>
      <c r="FJ370" s="261"/>
      <c r="FK370" s="261"/>
      <c r="FL370" s="261"/>
      <c r="FM370" s="261"/>
      <c r="FN370" s="261"/>
      <c r="FO370" s="261"/>
      <c r="FP370" s="261"/>
      <c r="FQ370" s="261"/>
      <c r="FR370" s="261"/>
      <c r="FS370" s="261"/>
      <c r="FT370" s="261"/>
      <c r="FU370" s="261"/>
      <c r="FV370" s="261"/>
      <c r="FW370" s="261"/>
      <c r="FX370" s="261"/>
      <c r="FY370" s="261"/>
      <c r="FZ370" s="261"/>
      <c r="GA370" s="261"/>
      <c r="GB370" s="261"/>
      <c r="GC370" s="261"/>
      <c r="GD370" s="261"/>
      <c r="GE370" s="261"/>
      <c r="GF370" s="261"/>
      <c r="GG370" s="261"/>
      <c r="GH370" s="261"/>
      <c r="GI370" s="261"/>
      <c r="GJ370" s="261"/>
      <c r="GK370" s="261"/>
      <c r="GL370" s="261"/>
      <c r="GM370" s="261"/>
      <c r="GN370" s="261"/>
      <c r="GO370" s="261"/>
      <c r="GP370" s="261"/>
      <c r="GQ370" s="261"/>
      <c r="GR370" s="261"/>
      <c r="GS370" s="261"/>
      <c r="GT370" s="261"/>
      <c r="GU370" s="261"/>
      <c r="GV370" s="261"/>
      <c r="GW370" s="261"/>
      <c r="GX370" s="261"/>
      <c r="GY370" s="261"/>
      <c r="GZ370" s="261"/>
      <c r="HA370" s="261"/>
      <c r="HB370" s="261"/>
      <c r="HC370" s="261"/>
      <c r="HD370" s="261"/>
      <c r="HE370" s="261"/>
      <c r="HF370" s="261"/>
      <c r="HG370" s="261"/>
      <c r="HH370" s="261"/>
      <c r="HI370" s="261"/>
      <c r="HJ370" s="261"/>
      <c r="HK370" s="261"/>
      <c r="HL370" s="261"/>
      <c r="HM370" s="261"/>
      <c r="HN370" s="261"/>
      <c r="HO370" s="261"/>
      <c r="HP370" s="261"/>
      <c r="HQ370" s="261"/>
      <c r="HR370" s="261"/>
      <c r="HS370" s="261"/>
      <c r="HT370" s="261"/>
      <c r="HU370" s="261"/>
      <c r="HV370" s="261"/>
      <c r="HW370" s="261"/>
      <c r="HX370" s="261"/>
      <c r="HY370" s="261"/>
      <c r="HZ370" s="261"/>
      <c r="IA370" s="261"/>
      <c r="IB370" s="261"/>
      <c r="IC370" s="261"/>
      <c r="ID370" s="261"/>
      <c r="IE370" s="261"/>
      <c r="IF370" s="261"/>
      <c r="IG370" s="261"/>
      <c r="IH370" s="261"/>
      <c r="II370" s="261"/>
      <c r="IJ370" s="261"/>
      <c r="IK370" s="261"/>
      <c r="IL370" s="261"/>
      <c r="IM370" s="261"/>
      <c r="IN370" s="261"/>
      <c r="IO370" s="261"/>
      <c r="IP370" s="261"/>
      <c r="IQ370" s="261"/>
      <c r="IR370" s="261"/>
      <c r="IS370" s="261"/>
      <c r="IT370" s="261"/>
      <c r="IU370" s="261"/>
      <c r="IV370" s="261"/>
      <c r="IW370" s="261"/>
      <c r="IX370" s="261"/>
      <c r="IY370" s="261"/>
      <c r="IZ370" s="261"/>
      <c r="JA370" s="261"/>
      <c r="JB370" s="261"/>
      <c r="JC370" s="261"/>
      <c r="JD370" s="261"/>
      <c r="JE370" s="261"/>
      <c r="JF370" s="261"/>
      <c r="JG370" s="261"/>
      <c r="JH370" s="261"/>
      <c r="JI370" s="261"/>
      <c r="JJ370" s="261"/>
      <c r="JK370" s="261"/>
      <c r="JL370" s="261"/>
      <c r="JM370" s="261"/>
      <c r="JN370" s="261"/>
      <c r="JO370" s="261"/>
      <c r="JP370" s="261"/>
      <c r="JQ370" s="261"/>
      <c r="JR370" s="261"/>
      <c r="JS370" s="261"/>
      <c r="JT370" s="261"/>
      <c r="JU370" s="261"/>
      <c r="JV370" s="261"/>
      <c r="JW370" s="261"/>
      <c r="JX370" s="261"/>
      <c r="JY370" s="261"/>
      <c r="JZ370" s="261"/>
      <c r="KA370" s="261"/>
      <c r="KB370" s="261"/>
      <c r="KC370" s="261"/>
      <c r="KD370" s="261"/>
      <c r="KE370" s="261"/>
      <c r="KF370" s="261"/>
      <c r="KG370" s="261"/>
      <c r="KH370" s="261"/>
      <c r="KI370" s="261"/>
      <c r="KJ370" s="261"/>
      <c r="KK370" s="261"/>
      <c r="KL370" s="261"/>
      <c r="KM370" s="261"/>
      <c r="KN370" s="261"/>
      <c r="KO370" s="261"/>
      <c r="KP370" s="261"/>
      <c r="KQ370" s="261"/>
      <c r="KR370" s="261"/>
      <c r="KS370" s="261"/>
      <c r="KT370" s="261"/>
      <c r="KU370" s="261"/>
      <c r="KV370" s="261"/>
      <c r="KW370" s="261"/>
      <c r="KX370" s="261"/>
      <c r="KY370" s="261"/>
      <c r="KZ370" s="261"/>
      <c r="LA370" s="261"/>
      <c r="LB370" s="261"/>
      <c r="LC370" s="261"/>
      <c r="LD370" s="261"/>
      <c r="LE370" s="261"/>
      <c r="LF370" s="261"/>
      <c r="LG370" s="261"/>
      <c r="LH370" s="261"/>
      <c r="LI370" s="261"/>
      <c r="LJ370" s="261"/>
      <c r="LK370" s="261"/>
      <c r="LL370" s="261"/>
      <c r="LM370" s="261"/>
      <c r="LN370" s="261"/>
      <c r="LO370" s="261"/>
      <c r="LP370" s="261"/>
      <c r="LQ370" s="261"/>
      <c r="LR370" s="261"/>
      <c r="LS370" s="261"/>
      <c r="LT370" s="261"/>
      <c r="LU370" s="261"/>
      <c r="LV370" s="261"/>
      <c r="LW370" s="261"/>
      <c r="LX370" s="261"/>
      <c r="LY370" s="261"/>
      <c r="LZ370" s="261"/>
      <c r="MA370" s="261"/>
      <c r="MB370" s="261"/>
      <c r="MC370" s="261"/>
      <c r="MD370" s="261"/>
      <c r="ME370" s="261"/>
      <c r="MF370" s="261"/>
      <c r="MG370" s="261"/>
      <c r="MH370" s="261"/>
      <c r="MI370" s="261"/>
      <c r="MJ370" s="261"/>
      <c r="MK370" s="261"/>
      <c r="ML370" s="261"/>
      <c r="MM370" s="261"/>
      <c r="MN370" s="261"/>
      <c r="MO370" s="261"/>
      <c r="MP370" s="261"/>
      <c r="MQ370" s="261"/>
      <c r="MR370" s="261"/>
      <c r="MS370" s="261"/>
      <c r="MT370" s="261"/>
      <c r="MU370" s="261"/>
      <c r="MV370" s="261"/>
      <c r="MW370" s="261"/>
      <c r="MX370" s="261"/>
      <c r="MY370" s="261"/>
      <c r="MZ370" s="261"/>
      <c r="NA370" s="261"/>
      <c r="NB370" s="261"/>
      <c r="NC370" s="261"/>
      <c r="ND370" s="261"/>
      <c r="NE370" s="261"/>
      <c r="NF370" s="261"/>
      <c r="NG370" s="261"/>
      <c r="NH370" s="261"/>
      <c r="NI370" s="261"/>
      <c r="NJ370" s="261"/>
      <c r="NK370" s="261"/>
      <c r="NL370" s="261"/>
      <c r="NM370" s="261"/>
      <c r="NN370" s="261"/>
      <c r="NO370" s="261"/>
      <c r="NP370" s="261"/>
      <c r="NQ370" s="261"/>
      <c r="NR370" s="261"/>
      <c r="NS370" s="261"/>
      <c r="NT370" s="261"/>
      <c r="NU370" s="261"/>
      <c r="NV370" s="261"/>
      <c r="NW370" s="261"/>
      <c r="NX370" s="261"/>
      <c r="NY370" s="261"/>
      <c r="NZ370" s="261"/>
      <c r="OA370" s="261"/>
      <c r="OB370" s="261"/>
      <c r="OC370" s="261"/>
      <c r="OD370" s="261"/>
      <c r="OE370" s="261"/>
      <c r="OF370" s="261"/>
      <c r="OG370" s="261"/>
      <c r="OH370" s="261"/>
      <c r="OI370" s="261"/>
      <c r="OJ370" s="261"/>
      <c r="OK370" s="261"/>
      <c r="OL370" s="261"/>
      <c r="OM370" s="261"/>
      <c r="ON370" s="261"/>
      <c r="OO370" s="261"/>
      <c r="OP370" s="261"/>
      <c r="OQ370" s="261"/>
      <c r="OR370" s="261"/>
      <c r="OS370" s="261"/>
      <c r="OT370" s="261"/>
      <c r="OU370" s="261"/>
      <c r="OV370" s="261"/>
      <c r="OW370" s="261"/>
      <c r="OX370" s="261"/>
      <c r="OY370" s="261"/>
      <c r="OZ370" s="261"/>
      <c r="PA370" s="261"/>
      <c r="PB370" s="261"/>
      <c r="PC370" s="261"/>
      <c r="PD370" s="261"/>
      <c r="PE370" s="261"/>
      <c r="PF370" s="261"/>
      <c r="PG370" s="261"/>
      <c r="PH370" s="261"/>
      <c r="PI370" s="261"/>
      <c r="PJ370" s="261"/>
      <c r="PK370" s="261"/>
      <c r="PL370" s="261"/>
      <c r="PM370" s="261"/>
      <c r="PN370" s="261"/>
      <c r="PO370" s="261"/>
      <c r="PP370" s="261"/>
      <c r="PQ370" s="261"/>
      <c r="PR370" s="261"/>
      <c r="PS370" s="261"/>
      <c r="PT370" s="261"/>
      <c r="PU370" s="261"/>
      <c r="PV370" s="261"/>
      <c r="PW370" s="261"/>
      <c r="PX370" s="261"/>
      <c r="PY370" s="261"/>
      <c r="PZ370" s="261"/>
      <c r="QA370" s="261"/>
      <c r="QB370" s="261"/>
      <c r="QC370" s="261"/>
      <c r="QD370" s="261"/>
      <c r="QE370" s="261"/>
      <c r="QF370" s="261"/>
      <c r="QG370" s="261"/>
      <c r="QH370" s="261"/>
      <c r="QI370" s="261"/>
      <c r="QJ370" s="261"/>
      <c r="QK370" s="261"/>
      <c r="QL370" s="261"/>
      <c r="QM370" s="261"/>
      <c r="QN370" s="261"/>
      <c r="QO370" s="261"/>
      <c r="QP370" s="261"/>
      <c r="QQ370" s="261"/>
      <c r="QR370" s="261"/>
      <c r="QS370" s="261"/>
      <c r="QT370" s="261"/>
      <c r="QU370" s="261"/>
      <c r="QV370" s="261"/>
      <c r="QW370" s="261"/>
      <c r="QX370" s="261"/>
      <c r="QY370" s="261"/>
      <c r="QZ370" s="261"/>
      <c r="RA370" s="261"/>
      <c r="RB370" s="261"/>
      <c r="RC370" s="261"/>
      <c r="RD370" s="261"/>
      <c r="RE370" s="261"/>
      <c r="RF370" s="261"/>
      <c r="RG370" s="261"/>
      <c r="RH370" s="261"/>
      <c r="RI370" s="261"/>
      <c r="RJ370" s="261"/>
      <c r="RK370" s="261"/>
      <c r="RL370" s="261"/>
      <c r="RM370" s="261"/>
      <c r="RN370" s="261"/>
      <c r="RO370" s="261"/>
      <c r="RP370" s="261"/>
      <c r="RQ370" s="261"/>
      <c r="RR370" s="261"/>
      <c r="RS370" s="261"/>
      <c r="RT370" s="261"/>
      <c r="RU370" s="261"/>
      <c r="RV370" s="261"/>
      <c r="RW370" s="261"/>
      <c r="RX370" s="261"/>
      <c r="RY370" s="261"/>
      <c r="RZ370" s="261"/>
      <c r="SA370" s="261"/>
      <c r="SB370" s="261"/>
      <c r="SC370" s="261"/>
      <c r="SD370" s="261"/>
      <c r="SE370" s="261"/>
      <c r="SF370" s="261"/>
      <c r="SG370" s="261"/>
      <c r="SH370" s="261"/>
      <c r="SI370" s="261"/>
      <c r="SJ370" s="261"/>
      <c r="SK370" s="261"/>
      <c r="SL370" s="261"/>
      <c r="SM370" s="261"/>
      <c r="SN370" s="261"/>
      <c r="SO370" s="261"/>
      <c r="SP370" s="261"/>
      <c r="SQ370" s="261"/>
      <c r="SR370" s="261"/>
      <c r="SS370" s="261"/>
      <c r="ST370" s="261"/>
      <c r="SU370" s="261"/>
      <c r="SV370" s="261"/>
      <c r="SW370" s="261"/>
      <c r="SX370" s="261"/>
      <c r="SY370" s="261"/>
      <c r="SZ370" s="261"/>
      <c r="TA370" s="261"/>
      <c r="TB370" s="261"/>
      <c r="TC370" s="261"/>
      <c r="TD370" s="261"/>
      <c r="TE370" s="261"/>
      <c r="TF370" s="261"/>
      <c r="TG370" s="261"/>
      <c r="TH370" s="261"/>
      <c r="TI370" s="261"/>
      <c r="TJ370" s="261"/>
      <c r="TK370" s="261"/>
      <c r="TL370" s="261"/>
      <c r="TM370" s="261"/>
      <c r="TN370" s="261"/>
      <c r="TO370" s="261"/>
      <c r="TP370" s="261"/>
      <c r="TQ370" s="261"/>
      <c r="TR370" s="261"/>
      <c r="TS370" s="261"/>
      <c r="TT370" s="261"/>
      <c r="TU370" s="261"/>
      <c r="TV370" s="261"/>
      <c r="TW370" s="261"/>
      <c r="TX370" s="261"/>
      <c r="TY370" s="261"/>
      <c r="TZ370" s="261"/>
      <c r="UA370" s="261"/>
      <c r="UB370" s="261"/>
      <c r="UC370" s="261"/>
      <c r="UD370" s="261"/>
      <c r="UE370" s="261"/>
      <c r="UF370" s="261"/>
      <c r="UG370" s="261"/>
      <c r="UH370" s="261"/>
      <c r="UI370" s="261"/>
      <c r="UJ370" s="261"/>
      <c r="UK370" s="261"/>
      <c r="UL370" s="261"/>
      <c r="UM370" s="261"/>
      <c r="UN370" s="261"/>
      <c r="UO370" s="261"/>
      <c r="UP370" s="261"/>
      <c r="UQ370" s="261"/>
      <c r="UR370" s="261"/>
      <c r="US370" s="261"/>
      <c r="UT370" s="261"/>
      <c r="UU370" s="261"/>
      <c r="UV370" s="261"/>
      <c r="UW370" s="261"/>
      <c r="UX370" s="261"/>
      <c r="UY370" s="261"/>
      <c r="UZ370" s="261"/>
      <c r="VA370" s="261"/>
      <c r="VB370" s="261"/>
      <c r="VC370" s="261"/>
      <c r="VD370" s="261"/>
      <c r="VE370" s="261"/>
      <c r="VF370" s="261"/>
      <c r="VG370" s="261"/>
      <c r="VH370" s="261"/>
      <c r="VI370" s="261"/>
      <c r="VJ370" s="261"/>
      <c r="VK370" s="261"/>
      <c r="VL370" s="261"/>
      <c r="VM370" s="261"/>
      <c r="VN370" s="261"/>
      <c r="VO370" s="261"/>
      <c r="VP370" s="261"/>
      <c r="VQ370" s="261"/>
      <c r="VR370" s="261"/>
      <c r="VS370" s="261"/>
      <c r="VT370" s="261"/>
      <c r="VU370" s="261"/>
      <c r="VV370" s="261"/>
      <c r="VW370" s="261"/>
      <c r="VX370" s="261"/>
      <c r="VY370" s="261"/>
      <c r="VZ370" s="261"/>
      <c r="WA370" s="261"/>
      <c r="WB370" s="261"/>
      <c r="WC370" s="261"/>
      <c r="WD370" s="261"/>
      <c r="WE370" s="261"/>
      <c r="WF370" s="261"/>
      <c r="WG370" s="261"/>
      <c r="WH370" s="261"/>
      <c r="WI370" s="261"/>
      <c r="WJ370" s="261"/>
      <c r="WK370" s="261"/>
      <c r="WL370" s="261"/>
      <c r="WM370" s="261"/>
      <c r="WN370" s="261"/>
      <c r="WO370" s="261"/>
      <c r="WP370" s="261"/>
      <c r="WQ370" s="261"/>
      <c r="WR370" s="261"/>
      <c r="WS370" s="261"/>
      <c r="WT370" s="261"/>
      <c r="WU370" s="261"/>
      <c r="WV370" s="261"/>
      <c r="WW370" s="261"/>
      <c r="WX370" s="261"/>
      <c r="WY370" s="261"/>
      <c r="WZ370" s="261"/>
      <c r="XA370" s="261"/>
      <c r="XB370" s="261"/>
      <c r="XC370" s="261"/>
      <c r="XD370" s="261"/>
      <c r="XE370" s="261"/>
      <c r="XF370" s="261"/>
      <c r="XG370" s="261"/>
      <c r="XH370" s="261"/>
      <c r="XI370" s="261"/>
      <c r="XJ370" s="261"/>
      <c r="XK370" s="261"/>
      <c r="XL370" s="261"/>
      <c r="XM370" s="261"/>
      <c r="XN370" s="261"/>
      <c r="XO370" s="261"/>
      <c r="XP370" s="261"/>
      <c r="XQ370" s="261"/>
      <c r="XR370" s="261"/>
      <c r="XS370" s="261"/>
      <c r="XT370" s="261"/>
      <c r="XU370" s="261"/>
      <c r="XV370" s="261"/>
      <c r="XW370" s="261"/>
      <c r="XX370" s="261"/>
      <c r="XY370" s="261"/>
      <c r="XZ370" s="261"/>
      <c r="YA370" s="261"/>
      <c r="YB370" s="261"/>
      <c r="YC370" s="261"/>
      <c r="YD370" s="261"/>
      <c r="YE370" s="261"/>
      <c r="YF370" s="261"/>
      <c r="YG370" s="261"/>
      <c r="YH370" s="261"/>
      <c r="YI370" s="261"/>
      <c r="YJ370" s="261"/>
      <c r="YK370" s="261"/>
      <c r="YL370" s="261"/>
      <c r="YM370" s="261"/>
      <c r="YN370" s="261"/>
      <c r="YO370" s="261"/>
      <c r="YP370" s="261"/>
      <c r="YQ370" s="261"/>
      <c r="YR370" s="261"/>
      <c r="YS370" s="261"/>
      <c r="YT370" s="261"/>
      <c r="YU370" s="261"/>
      <c r="YV370" s="261"/>
      <c r="YW370" s="261"/>
      <c r="YX370" s="261"/>
      <c r="YY370" s="261"/>
      <c r="YZ370" s="261"/>
      <c r="ZA370" s="261"/>
      <c r="ZB370" s="261"/>
      <c r="ZC370" s="261"/>
      <c r="ZD370" s="261"/>
      <c r="ZE370" s="261"/>
      <c r="ZF370" s="261"/>
      <c r="ZG370" s="261"/>
      <c r="ZH370" s="261"/>
      <c r="ZI370" s="261"/>
      <c r="ZJ370" s="261"/>
      <c r="ZK370" s="261"/>
      <c r="ZL370" s="261"/>
      <c r="ZM370" s="261"/>
      <c r="ZN370" s="261"/>
      <c r="ZO370" s="261"/>
      <c r="ZP370" s="261"/>
      <c r="ZQ370" s="261"/>
      <c r="ZR370" s="261"/>
      <c r="ZS370" s="261"/>
      <c r="ZT370" s="261"/>
      <c r="ZU370" s="261"/>
      <c r="ZV370" s="261"/>
      <c r="ZW370" s="261"/>
      <c r="ZX370" s="261"/>
      <c r="ZY370" s="261"/>
      <c r="ZZ370" s="261"/>
      <c r="AAA370" s="261"/>
      <c r="AAB370" s="261"/>
      <c r="AAC370" s="261"/>
      <c r="AAD370" s="261"/>
      <c r="AAE370" s="261"/>
      <c r="AAF370" s="261"/>
      <c r="AAG370" s="261"/>
      <c r="AAH370" s="261"/>
      <c r="AAI370" s="261"/>
      <c r="AAJ370" s="261"/>
      <c r="AAK370" s="261"/>
      <c r="AAL370" s="261"/>
      <c r="AAM370" s="261"/>
      <c r="AAN370" s="261"/>
      <c r="AAO370" s="261"/>
      <c r="AAP370" s="261"/>
      <c r="AAQ370" s="261"/>
      <c r="AAR370" s="261"/>
      <c r="AAS370" s="261"/>
      <c r="AAT370" s="261"/>
      <c r="AAU370" s="261"/>
      <c r="AAV370" s="261"/>
      <c r="AAW370" s="261"/>
      <c r="AAX370" s="261"/>
      <c r="AAY370" s="261"/>
      <c r="AAZ370" s="261"/>
      <c r="ABA370" s="261"/>
      <c r="ABB370" s="261"/>
      <c r="ABC370" s="261"/>
      <c r="ABD370" s="261"/>
      <c r="ABE370" s="261"/>
      <c r="ABF370" s="261"/>
      <c r="ABG370" s="261"/>
      <c r="ABH370" s="261"/>
      <c r="ABI370" s="261"/>
      <c r="ABJ370" s="261"/>
      <c r="ABK370" s="261"/>
      <c r="ABL370" s="261"/>
      <c r="ABM370" s="261"/>
      <c r="ABN370" s="261"/>
      <c r="ABO370" s="261"/>
      <c r="ABP370" s="261"/>
      <c r="ABQ370" s="261"/>
      <c r="ABR370" s="261"/>
      <c r="ABS370" s="261"/>
      <c r="ABT370" s="261"/>
      <c r="ABU370" s="261"/>
      <c r="ABV370" s="261"/>
      <c r="ABW370" s="261"/>
      <c r="ABX370" s="261"/>
      <c r="ABY370" s="261"/>
      <c r="ABZ370" s="261"/>
      <c r="ACA370" s="261"/>
      <c r="ACB370" s="261"/>
      <c r="ACC370" s="261"/>
      <c r="ACD370" s="261"/>
      <c r="ACE370" s="261"/>
      <c r="ACF370" s="261"/>
      <c r="ACG370" s="261"/>
      <c r="ACH370" s="261"/>
      <c r="ACI370" s="261"/>
      <c r="ACJ370" s="261"/>
      <c r="ACK370" s="261"/>
      <c r="ACL370" s="261"/>
      <c r="ACM370" s="261"/>
      <c r="ACN370" s="261"/>
      <c r="ACO370" s="261"/>
      <c r="ACP370" s="261"/>
      <c r="ACQ370" s="261"/>
      <c r="ACR370" s="261"/>
      <c r="ACS370" s="261"/>
      <c r="ACT370" s="261"/>
      <c r="ACU370" s="261"/>
      <c r="ACV370" s="261"/>
      <c r="ACW370" s="261"/>
      <c r="ACX370" s="261"/>
      <c r="ACY370" s="261"/>
      <c r="ACZ370" s="261"/>
      <c r="ADA370" s="261"/>
      <c r="ADB370" s="261"/>
      <c r="ADC370" s="261"/>
      <c r="ADD370" s="261"/>
      <c r="ADE370" s="261"/>
      <c r="ADF370" s="261"/>
      <c r="ADG370" s="261"/>
      <c r="ADH370" s="261"/>
      <c r="ADI370" s="261"/>
      <c r="ADJ370" s="261"/>
      <c r="ADK370" s="261"/>
      <c r="ADL370" s="261"/>
      <c r="ADM370" s="261"/>
      <c r="ADN370" s="261"/>
      <c r="ADO370" s="261"/>
      <c r="ADP370" s="261"/>
      <c r="ADQ370" s="261"/>
      <c r="ADR370" s="261"/>
      <c r="ADS370" s="261"/>
      <c r="ADT370" s="261"/>
      <c r="ADU370" s="261"/>
      <c r="ADV370" s="261"/>
      <c r="ADW370" s="261"/>
      <c r="ADX370" s="261"/>
      <c r="ADY370" s="261"/>
      <c r="ADZ370" s="261"/>
      <c r="AEA370" s="261"/>
      <c r="AEB370" s="261"/>
      <c r="AEC370" s="261"/>
      <c r="AED370" s="261"/>
      <c r="AEE370" s="261"/>
      <c r="AEF370" s="261"/>
      <c r="AEG370" s="261"/>
      <c r="AEH370" s="261"/>
      <c r="AEI370" s="261"/>
      <c r="AEJ370" s="261"/>
      <c r="AEK370" s="261"/>
      <c r="AEL370" s="261"/>
      <c r="AEM370" s="261"/>
      <c r="AEN370" s="261"/>
      <c r="AEO370" s="261"/>
      <c r="AEP370" s="261"/>
      <c r="AEQ370" s="261"/>
      <c r="AER370" s="261"/>
      <c r="AES370" s="261"/>
      <c r="AET370" s="261"/>
      <c r="AEU370" s="261"/>
      <c r="AEV370" s="261"/>
      <c r="AEW370" s="261"/>
      <c r="AEX370" s="261"/>
      <c r="AEY370" s="261"/>
      <c r="AEZ370" s="261"/>
      <c r="AFA370" s="261"/>
      <c r="AFB370" s="261"/>
      <c r="AFC370" s="261"/>
      <c r="AFD370" s="261"/>
      <c r="AFE370" s="261"/>
      <c r="AFF370" s="261"/>
      <c r="AFG370" s="261"/>
      <c r="AFH370" s="261"/>
      <c r="AFI370" s="261"/>
      <c r="AFJ370" s="261"/>
      <c r="AFK370" s="261"/>
      <c r="AFL370" s="261"/>
      <c r="AFM370" s="261"/>
      <c r="AFN370" s="261"/>
      <c r="AFO370" s="261"/>
      <c r="AFP370" s="261"/>
      <c r="AFQ370" s="261"/>
      <c r="AFR370" s="261"/>
      <c r="AFS370" s="261"/>
      <c r="AFT370" s="261"/>
      <c r="AFU370" s="261"/>
      <c r="AFV370" s="261"/>
      <c r="AFW370" s="261"/>
      <c r="AFX370" s="261"/>
      <c r="AFY370" s="261"/>
      <c r="AFZ370" s="261"/>
      <c r="AGA370" s="261"/>
      <c r="AGB370" s="261"/>
      <c r="AGC370" s="261"/>
      <c r="AGD370" s="261"/>
      <c r="AGE370" s="261"/>
      <c r="AGF370" s="261"/>
      <c r="AGG370" s="261"/>
      <c r="AGH370" s="261"/>
      <c r="AGI370" s="261"/>
      <c r="AGJ370" s="261"/>
      <c r="AGK370" s="261"/>
      <c r="AGL370" s="261"/>
      <c r="AGM370" s="261"/>
      <c r="AGN370" s="261"/>
      <c r="AGO370" s="261"/>
      <c r="AGP370" s="261"/>
      <c r="AGQ370" s="261"/>
      <c r="AGR370" s="261"/>
      <c r="AGS370" s="261"/>
      <c r="AGT370" s="261"/>
      <c r="AGU370" s="261"/>
      <c r="AGV370" s="261"/>
      <c r="AGW370" s="261"/>
      <c r="AGX370" s="261"/>
      <c r="AGY370" s="261"/>
      <c r="AGZ370" s="261"/>
      <c r="AHA370" s="261"/>
      <c r="AHB370" s="261"/>
      <c r="AHC370" s="261"/>
      <c r="AHD370" s="261"/>
      <c r="AHE370" s="261"/>
      <c r="AHF370" s="261"/>
      <c r="AHG370" s="261"/>
      <c r="AHH370" s="261"/>
      <c r="AHI370" s="261"/>
      <c r="AHJ370" s="261"/>
      <c r="AHK370" s="261"/>
      <c r="AHL370" s="261"/>
      <c r="AHM370" s="261"/>
      <c r="AHN370" s="261"/>
      <c r="AHO370" s="261"/>
      <c r="AHP370" s="261"/>
      <c r="AHQ370" s="261"/>
      <c r="AHR370" s="261"/>
      <c r="AHS370" s="261"/>
      <c r="AHT370" s="261"/>
      <c r="AHU370" s="261"/>
      <c r="AHV370" s="261"/>
      <c r="AHW370" s="261"/>
      <c r="AHX370" s="261"/>
      <c r="AHY370" s="261"/>
      <c r="AHZ370" s="261"/>
      <c r="AIA370" s="261"/>
      <c r="AIB370" s="261"/>
      <c r="AIC370" s="261"/>
      <c r="AID370" s="261"/>
      <c r="AIE370" s="261"/>
      <c r="AIF370" s="261"/>
      <c r="AIG370" s="261"/>
      <c r="AIH370" s="261"/>
      <c r="AII370" s="261"/>
      <c r="AIJ370" s="261"/>
      <c r="AIK370" s="261"/>
      <c r="AIL370" s="261"/>
      <c r="AIM370" s="261"/>
      <c r="AIN370" s="261"/>
      <c r="AIO370" s="261"/>
      <c r="AIP370" s="261"/>
      <c r="AIQ370" s="261"/>
      <c r="AIR370" s="261"/>
      <c r="AIS370" s="261"/>
      <c r="AIT370" s="261"/>
      <c r="AIU370" s="261"/>
      <c r="AIV370" s="261"/>
      <c r="AIW370" s="261"/>
      <c r="AIX370" s="261"/>
      <c r="AIY370" s="261"/>
      <c r="AIZ370" s="261"/>
      <c r="AJA370" s="261"/>
      <c r="AJB370" s="261"/>
      <c r="AJC370" s="261"/>
      <c r="AJD370" s="261"/>
      <c r="AJE370" s="261"/>
      <c r="AJF370" s="261"/>
      <c r="AJG370" s="261"/>
      <c r="AJH370" s="261"/>
      <c r="AJI370" s="261"/>
      <c r="AJJ370" s="261"/>
      <c r="AJK370" s="261"/>
      <c r="AJL370" s="261"/>
      <c r="AJM370" s="261"/>
      <c r="AJN370" s="261"/>
      <c r="AJO370" s="261"/>
      <c r="AJP370" s="261"/>
      <c r="AJQ370" s="261"/>
      <c r="AJR370" s="261"/>
      <c r="AJS370" s="261"/>
      <c r="AJT370" s="261"/>
      <c r="AJU370" s="261"/>
      <c r="AJV370" s="261"/>
      <c r="AJW370" s="261"/>
      <c r="AJX370" s="261"/>
      <c r="AJY370" s="261"/>
      <c r="AJZ370" s="261"/>
      <c r="AKA370" s="261"/>
      <c r="AKB370" s="261"/>
      <c r="AKC370" s="261"/>
      <c r="AKD370" s="261"/>
      <c r="AKE370" s="261"/>
      <c r="AKF370" s="261"/>
      <c r="AKG370" s="261"/>
      <c r="AKH370" s="261"/>
      <c r="AKI370" s="261"/>
      <c r="AKJ370" s="261"/>
      <c r="AKK370" s="261"/>
      <c r="AKL370" s="261"/>
      <c r="AKM370" s="261"/>
      <c r="AKN370" s="261"/>
      <c r="AKO370" s="261"/>
      <c r="AKP370" s="261"/>
      <c r="AKQ370" s="261"/>
      <c r="AKR370" s="261"/>
      <c r="AKS370" s="261"/>
      <c r="AKT370" s="261"/>
      <c r="AKU370" s="261"/>
      <c r="AKV370" s="261"/>
      <c r="AKW370" s="261"/>
      <c r="AKX370" s="261"/>
      <c r="AKY370" s="261"/>
      <c r="AKZ370" s="261"/>
      <c r="ALA370" s="261"/>
      <c r="ALB370" s="261"/>
      <c r="ALC370" s="261"/>
      <c r="ALD370" s="261"/>
      <c r="ALE370" s="261"/>
      <c r="ALF370" s="261"/>
      <c r="ALG370" s="261"/>
      <c r="ALH370" s="261"/>
      <c r="ALI370" s="261"/>
      <c r="ALJ370" s="261"/>
      <c r="ALK370" s="261"/>
      <c r="ALL370" s="261"/>
      <c r="ALM370" s="261"/>
      <c r="ALN370" s="261"/>
      <c r="ALO370" s="261"/>
      <c r="ALP370" s="261"/>
      <c r="ALQ370" s="261"/>
      <c r="ALR370" s="261"/>
      <c r="ALS370" s="261"/>
      <c r="ALT370" s="261"/>
      <c r="ALU370" s="261"/>
      <c r="ALV370" s="261"/>
      <c r="ALW370" s="261"/>
      <c r="ALX370" s="261"/>
      <c r="ALY370" s="261"/>
      <c r="ALZ370" s="261"/>
      <c r="AMA370" s="261"/>
      <c r="AMB370" s="261"/>
      <c r="AMC370" s="261"/>
      <c r="AMD370" s="261"/>
      <c r="AME370" s="261"/>
      <c r="AMF370" s="261"/>
      <c r="AMG370" s="261"/>
      <c r="AMH370" s="261"/>
      <c r="AMI370" s="261"/>
      <c r="AMJ370" s="261"/>
      <c r="AMK370" s="261"/>
    </row>
    <row r="371" spans="1:1025" s="269" customFormat="1" x14ac:dyDescent="0.35">
      <c r="A371" s="261"/>
      <c r="B371" s="265"/>
      <c r="C371" s="266"/>
      <c r="D371" s="266"/>
      <c r="E371" s="266"/>
      <c r="F371" s="266"/>
      <c r="G371" s="266"/>
      <c r="H371" s="261"/>
      <c r="I371" s="261"/>
      <c r="J371" s="261"/>
      <c r="K371" s="261"/>
      <c r="L371" s="261"/>
      <c r="M371" s="261"/>
      <c r="N371" s="261"/>
      <c r="O371" s="261"/>
      <c r="P371" s="261"/>
      <c r="Q371" s="261"/>
      <c r="R371" s="261"/>
      <c r="S371" s="261"/>
      <c r="T371" s="261"/>
      <c r="U371" s="261"/>
      <c r="V371" s="261"/>
      <c r="W371" s="261"/>
      <c r="X371" s="261"/>
      <c r="Y371" s="261"/>
      <c r="Z371" s="261"/>
      <c r="AA371" s="261"/>
      <c r="AB371" s="261"/>
      <c r="AC371" s="261"/>
      <c r="AD371" s="261"/>
      <c r="AE371" s="261"/>
      <c r="AF371" s="261"/>
      <c r="AG371" s="261"/>
      <c r="AH371" s="261"/>
      <c r="AI371" s="261"/>
      <c r="AJ371" s="261"/>
      <c r="AK371" s="261"/>
      <c r="AL371" s="261"/>
      <c r="AM371" s="261"/>
      <c r="AN371" s="261"/>
      <c r="AO371" s="261"/>
      <c r="AP371" s="261"/>
      <c r="AQ371" s="261"/>
      <c r="AR371" s="261"/>
      <c r="AS371" s="261"/>
      <c r="AT371" s="261"/>
      <c r="AU371" s="261"/>
      <c r="AV371" s="261"/>
      <c r="AW371" s="261"/>
      <c r="AX371" s="261"/>
      <c r="AY371" s="261"/>
      <c r="AZ371" s="261"/>
      <c r="BA371" s="261"/>
      <c r="BB371" s="261"/>
      <c r="BC371" s="261"/>
      <c r="BD371" s="261"/>
      <c r="BE371" s="261"/>
      <c r="BF371" s="261"/>
      <c r="BG371" s="261"/>
      <c r="BH371" s="261"/>
      <c r="BI371" s="261"/>
      <c r="BJ371" s="261"/>
      <c r="BK371" s="261"/>
      <c r="BL371" s="261"/>
      <c r="BM371" s="261"/>
      <c r="BN371" s="261"/>
      <c r="BO371" s="261"/>
      <c r="BP371" s="261"/>
      <c r="BQ371" s="261"/>
      <c r="BR371" s="261"/>
      <c r="BS371" s="261"/>
      <c r="BT371" s="261"/>
      <c r="BU371" s="261"/>
      <c r="BV371" s="261"/>
      <c r="BW371" s="261"/>
      <c r="BX371" s="261"/>
      <c r="BY371" s="261"/>
      <c r="BZ371" s="261"/>
      <c r="CA371" s="261"/>
      <c r="CB371" s="261"/>
      <c r="CC371" s="261"/>
      <c r="CD371" s="261"/>
      <c r="CE371" s="261"/>
      <c r="CF371" s="261"/>
      <c r="CG371" s="261"/>
      <c r="CH371" s="261"/>
      <c r="CI371" s="261"/>
      <c r="CJ371" s="261"/>
      <c r="CK371" s="261"/>
      <c r="CL371" s="261"/>
      <c r="CM371" s="261"/>
      <c r="CN371" s="261"/>
      <c r="CO371" s="261"/>
      <c r="CP371" s="261"/>
      <c r="CQ371" s="261"/>
      <c r="CR371" s="261"/>
      <c r="CS371" s="261"/>
      <c r="CT371" s="261"/>
      <c r="CU371" s="261"/>
      <c r="CV371" s="261"/>
      <c r="CW371" s="261"/>
      <c r="CX371" s="261"/>
      <c r="CY371" s="261"/>
      <c r="CZ371" s="261"/>
      <c r="DA371" s="261"/>
      <c r="DB371" s="261"/>
      <c r="DC371" s="261"/>
      <c r="DD371" s="261"/>
      <c r="DE371" s="261"/>
      <c r="DF371" s="261"/>
      <c r="DG371" s="261"/>
      <c r="DH371" s="261"/>
      <c r="DI371" s="261"/>
      <c r="DJ371" s="261"/>
      <c r="DK371" s="261"/>
      <c r="DL371" s="261"/>
      <c r="DM371" s="261"/>
      <c r="DN371" s="261"/>
      <c r="DO371" s="261"/>
      <c r="DP371" s="261"/>
      <c r="DQ371" s="261"/>
      <c r="DR371" s="261"/>
      <c r="DS371" s="261"/>
      <c r="DT371" s="261"/>
      <c r="DU371" s="261"/>
      <c r="DV371" s="261"/>
      <c r="DW371" s="261"/>
      <c r="DX371" s="261"/>
      <c r="DY371" s="261"/>
      <c r="DZ371" s="261"/>
      <c r="EA371" s="261"/>
      <c r="EB371" s="261"/>
      <c r="EC371" s="261"/>
      <c r="ED371" s="261"/>
      <c r="EE371" s="261"/>
      <c r="EF371" s="261"/>
      <c r="EG371" s="261"/>
      <c r="EH371" s="261"/>
      <c r="EI371" s="261"/>
      <c r="EJ371" s="261"/>
      <c r="EK371" s="261"/>
      <c r="EL371" s="261"/>
      <c r="EM371" s="261"/>
      <c r="EN371" s="261"/>
      <c r="EO371" s="261"/>
      <c r="EP371" s="261"/>
      <c r="EQ371" s="261"/>
      <c r="ER371" s="261"/>
      <c r="ES371" s="261"/>
      <c r="ET371" s="261"/>
      <c r="EU371" s="261"/>
      <c r="EV371" s="261"/>
      <c r="EW371" s="261"/>
      <c r="EX371" s="261"/>
      <c r="EY371" s="261"/>
      <c r="EZ371" s="261"/>
      <c r="FA371" s="261"/>
      <c r="FB371" s="261"/>
      <c r="FC371" s="261"/>
      <c r="FD371" s="261"/>
      <c r="FE371" s="261"/>
      <c r="FF371" s="261"/>
      <c r="FG371" s="261"/>
      <c r="FH371" s="261"/>
      <c r="FI371" s="261"/>
      <c r="FJ371" s="261"/>
      <c r="FK371" s="261"/>
      <c r="FL371" s="261"/>
      <c r="FM371" s="261"/>
      <c r="FN371" s="261"/>
      <c r="FO371" s="261"/>
      <c r="FP371" s="261"/>
      <c r="FQ371" s="261"/>
      <c r="FR371" s="261"/>
      <c r="FS371" s="261"/>
      <c r="FT371" s="261"/>
      <c r="FU371" s="261"/>
      <c r="FV371" s="261"/>
      <c r="FW371" s="261"/>
      <c r="FX371" s="261"/>
      <c r="FY371" s="261"/>
      <c r="FZ371" s="261"/>
      <c r="GA371" s="261"/>
      <c r="GB371" s="261"/>
      <c r="GC371" s="261"/>
      <c r="GD371" s="261"/>
      <c r="GE371" s="261"/>
      <c r="GF371" s="261"/>
      <c r="GG371" s="261"/>
      <c r="GH371" s="261"/>
      <c r="GI371" s="261"/>
      <c r="GJ371" s="261"/>
      <c r="GK371" s="261"/>
      <c r="GL371" s="261"/>
      <c r="GM371" s="261"/>
      <c r="GN371" s="261"/>
      <c r="GO371" s="261"/>
      <c r="GP371" s="261"/>
      <c r="GQ371" s="261"/>
      <c r="GR371" s="261"/>
      <c r="GS371" s="261"/>
      <c r="GT371" s="261"/>
      <c r="GU371" s="261"/>
      <c r="GV371" s="261"/>
      <c r="GW371" s="261"/>
      <c r="GX371" s="261"/>
      <c r="GY371" s="261"/>
      <c r="GZ371" s="261"/>
      <c r="HA371" s="261"/>
      <c r="HB371" s="261"/>
      <c r="HC371" s="261"/>
      <c r="HD371" s="261"/>
      <c r="HE371" s="261"/>
      <c r="HF371" s="261"/>
      <c r="HG371" s="261"/>
      <c r="HH371" s="261"/>
      <c r="HI371" s="261"/>
      <c r="HJ371" s="261"/>
      <c r="HK371" s="261"/>
      <c r="HL371" s="261"/>
      <c r="HM371" s="261"/>
      <c r="HN371" s="261"/>
      <c r="HO371" s="261"/>
      <c r="HP371" s="261"/>
      <c r="HQ371" s="261"/>
      <c r="HR371" s="261"/>
      <c r="HS371" s="261"/>
      <c r="HT371" s="261"/>
      <c r="HU371" s="261"/>
      <c r="HV371" s="261"/>
      <c r="HW371" s="261"/>
      <c r="HX371" s="261"/>
      <c r="HY371" s="261"/>
      <c r="HZ371" s="261"/>
      <c r="IA371" s="261"/>
      <c r="IB371" s="261"/>
      <c r="IC371" s="261"/>
      <c r="ID371" s="261"/>
      <c r="IE371" s="261"/>
      <c r="IF371" s="261"/>
      <c r="IG371" s="261"/>
      <c r="IH371" s="261"/>
      <c r="II371" s="261"/>
      <c r="IJ371" s="261"/>
      <c r="IK371" s="261"/>
      <c r="IL371" s="261"/>
      <c r="IM371" s="261"/>
      <c r="IN371" s="261"/>
      <c r="IO371" s="261"/>
      <c r="IP371" s="261"/>
      <c r="IQ371" s="261"/>
      <c r="IR371" s="261"/>
      <c r="IS371" s="261"/>
      <c r="IT371" s="261"/>
      <c r="IU371" s="261"/>
      <c r="IV371" s="261"/>
      <c r="IW371" s="261"/>
      <c r="IX371" s="261"/>
      <c r="IY371" s="261"/>
      <c r="IZ371" s="261"/>
      <c r="JA371" s="261"/>
      <c r="JB371" s="261"/>
      <c r="JC371" s="261"/>
      <c r="JD371" s="261"/>
      <c r="JE371" s="261"/>
      <c r="JF371" s="261"/>
      <c r="JG371" s="261"/>
      <c r="JH371" s="261"/>
      <c r="JI371" s="261"/>
      <c r="JJ371" s="261"/>
      <c r="JK371" s="261"/>
      <c r="JL371" s="261"/>
      <c r="JM371" s="261"/>
      <c r="JN371" s="261"/>
      <c r="JO371" s="261"/>
      <c r="JP371" s="261"/>
      <c r="JQ371" s="261"/>
      <c r="JR371" s="261"/>
      <c r="JS371" s="261"/>
      <c r="JT371" s="261"/>
      <c r="JU371" s="261"/>
      <c r="JV371" s="261"/>
      <c r="JW371" s="261"/>
      <c r="JX371" s="261"/>
      <c r="JY371" s="261"/>
      <c r="JZ371" s="261"/>
      <c r="KA371" s="261"/>
      <c r="KB371" s="261"/>
      <c r="KC371" s="261"/>
      <c r="KD371" s="261"/>
      <c r="KE371" s="261"/>
      <c r="KF371" s="261"/>
      <c r="KG371" s="261"/>
      <c r="KH371" s="261"/>
      <c r="KI371" s="261"/>
      <c r="KJ371" s="261"/>
      <c r="KK371" s="261"/>
      <c r="KL371" s="261"/>
      <c r="KM371" s="261"/>
      <c r="KN371" s="261"/>
      <c r="KO371" s="261"/>
      <c r="KP371" s="261"/>
      <c r="KQ371" s="261"/>
      <c r="KR371" s="261"/>
      <c r="KS371" s="261"/>
      <c r="KT371" s="261"/>
      <c r="KU371" s="261"/>
      <c r="KV371" s="261"/>
      <c r="KW371" s="261"/>
      <c r="KX371" s="261"/>
      <c r="KY371" s="261"/>
      <c r="KZ371" s="261"/>
      <c r="LA371" s="261"/>
      <c r="LB371" s="261"/>
      <c r="LC371" s="261"/>
      <c r="LD371" s="261"/>
      <c r="LE371" s="261"/>
      <c r="LF371" s="261"/>
      <c r="LG371" s="261"/>
      <c r="LH371" s="261"/>
      <c r="LI371" s="261"/>
      <c r="LJ371" s="261"/>
      <c r="LK371" s="261"/>
      <c r="LL371" s="261"/>
      <c r="LM371" s="261"/>
      <c r="LN371" s="261"/>
      <c r="LO371" s="261"/>
      <c r="LP371" s="261"/>
      <c r="LQ371" s="261"/>
      <c r="LR371" s="261"/>
      <c r="LS371" s="261"/>
      <c r="LT371" s="261"/>
      <c r="LU371" s="261"/>
      <c r="LV371" s="261"/>
      <c r="LW371" s="261"/>
      <c r="LX371" s="261"/>
      <c r="LY371" s="261"/>
      <c r="LZ371" s="261"/>
      <c r="MA371" s="261"/>
      <c r="MB371" s="261"/>
      <c r="MC371" s="261"/>
      <c r="MD371" s="261"/>
      <c r="ME371" s="261"/>
      <c r="MF371" s="261"/>
      <c r="MG371" s="261"/>
      <c r="MH371" s="261"/>
      <c r="MI371" s="261"/>
      <c r="MJ371" s="261"/>
      <c r="MK371" s="261"/>
      <c r="ML371" s="261"/>
      <c r="MM371" s="261"/>
      <c r="MN371" s="261"/>
      <c r="MO371" s="261"/>
      <c r="MP371" s="261"/>
      <c r="MQ371" s="261"/>
      <c r="MR371" s="261"/>
      <c r="MS371" s="261"/>
      <c r="MT371" s="261"/>
      <c r="MU371" s="261"/>
      <c r="MV371" s="261"/>
      <c r="MW371" s="261"/>
      <c r="MX371" s="261"/>
      <c r="MY371" s="261"/>
      <c r="MZ371" s="261"/>
      <c r="NA371" s="261"/>
      <c r="NB371" s="261"/>
      <c r="NC371" s="261"/>
      <c r="ND371" s="261"/>
      <c r="NE371" s="261"/>
      <c r="NF371" s="261"/>
      <c r="NG371" s="261"/>
      <c r="NH371" s="261"/>
      <c r="NI371" s="261"/>
      <c r="NJ371" s="261"/>
      <c r="NK371" s="261"/>
      <c r="NL371" s="261"/>
      <c r="NM371" s="261"/>
      <c r="NN371" s="261"/>
      <c r="NO371" s="261"/>
      <c r="NP371" s="261"/>
      <c r="NQ371" s="261"/>
      <c r="NR371" s="261"/>
      <c r="NS371" s="261"/>
      <c r="NT371" s="261"/>
      <c r="NU371" s="261"/>
      <c r="NV371" s="261"/>
      <c r="NW371" s="261"/>
      <c r="NX371" s="261"/>
      <c r="NY371" s="261"/>
      <c r="NZ371" s="261"/>
      <c r="OA371" s="261"/>
      <c r="OB371" s="261"/>
      <c r="OC371" s="261"/>
      <c r="OD371" s="261"/>
      <c r="OE371" s="261"/>
      <c r="OF371" s="261"/>
      <c r="OG371" s="261"/>
      <c r="OH371" s="261"/>
      <c r="OI371" s="261"/>
      <c r="OJ371" s="261"/>
      <c r="OK371" s="261"/>
      <c r="OL371" s="261"/>
      <c r="OM371" s="261"/>
      <c r="ON371" s="261"/>
      <c r="OO371" s="261"/>
      <c r="OP371" s="261"/>
      <c r="OQ371" s="261"/>
      <c r="OR371" s="261"/>
      <c r="OS371" s="261"/>
      <c r="OT371" s="261"/>
      <c r="OU371" s="261"/>
      <c r="OV371" s="261"/>
      <c r="OW371" s="261"/>
      <c r="OX371" s="261"/>
      <c r="OY371" s="261"/>
      <c r="OZ371" s="261"/>
      <c r="PA371" s="261"/>
      <c r="PB371" s="261"/>
      <c r="PC371" s="261"/>
      <c r="PD371" s="261"/>
      <c r="PE371" s="261"/>
      <c r="PF371" s="261"/>
      <c r="PG371" s="261"/>
      <c r="PH371" s="261"/>
      <c r="PI371" s="261"/>
      <c r="PJ371" s="261"/>
      <c r="PK371" s="261"/>
      <c r="PL371" s="261"/>
      <c r="PM371" s="261"/>
      <c r="PN371" s="261"/>
      <c r="PO371" s="261"/>
      <c r="PP371" s="261"/>
      <c r="PQ371" s="261"/>
      <c r="PR371" s="261"/>
      <c r="PS371" s="261"/>
      <c r="PT371" s="261"/>
      <c r="PU371" s="261"/>
      <c r="PV371" s="261"/>
      <c r="PW371" s="261"/>
      <c r="PX371" s="261"/>
      <c r="PY371" s="261"/>
      <c r="PZ371" s="261"/>
      <c r="QA371" s="261"/>
      <c r="QB371" s="261"/>
      <c r="QC371" s="261"/>
      <c r="QD371" s="261"/>
      <c r="QE371" s="261"/>
      <c r="QF371" s="261"/>
      <c r="QG371" s="261"/>
      <c r="QH371" s="261"/>
      <c r="QI371" s="261"/>
      <c r="QJ371" s="261"/>
      <c r="QK371" s="261"/>
      <c r="QL371" s="261"/>
      <c r="QM371" s="261"/>
      <c r="QN371" s="261"/>
      <c r="QO371" s="261"/>
      <c r="QP371" s="261"/>
      <c r="QQ371" s="261"/>
      <c r="QR371" s="261"/>
      <c r="QS371" s="261"/>
      <c r="QT371" s="261"/>
      <c r="QU371" s="261"/>
      <c r="QV371" s="261"/>
      <c r="QW371" s="261"/>
      <c r="QX371" s="261"/>
      <c r="QY371" s="261"/>
      <c r="QZ371" s="261"/>
      <c r="RA371" s="261"/>
      <c r="RB371" s="261"/>
      <c r="RC371" s="261"/>
      <c r="RD371" s="261"/>
      <c r="RE371" s="261"/>
      <c r="RF371" s="261"/>
      <c r="RG371" s="261"/>
      <c r="RH371" s="261"/>
      <c r="RI371" s="261"/>
      <c r="RJ371" s="261"/>
      <c r="RK371" s="261"/>
      <c r="RL371" s="261"/>
      <c r="RM371" s="261"/>
      <c r="RN371" s="261"/>
      <c r="RO371" s="261"/>
      <c r="RP371" s="261"/>
      <c r="RQ371" s="261"/>
      <c r="RR371" s="261"/>
      <c r="RS371" s="261"/>
      <c r="RT371" s="261"/>
      <c r="RU371" s="261"/>
      <c r="RV371" s="261"/>
      <c r="RW371" s="261"/>
      <c r="RX371" s="261"/>
      <c r="RY371" s="261"/>
      <c r="RZ371" s="261"/>
      <c r="SA371" s="261"/>
      <c r="SB371" s="261"/>
      <c r="SC371" s="261"/>
      <c r="SD371" s="261"/>
      <c r="SE371" s="261"/>
      <c r="SF371" s="261"/>
      <c r="SG371" s="261"/>
      <c r="SH371" s="261"/>
      <c r="SI371" s="261"/>
      <c r="SJ371" s="261"/>
      <c r="SK371" s="261"/>
      <c r="SL371" s="261"/>
      <c r="SM371" s="261"/>
      <c r="SN371" s="261"/>
      <c r="SO371" s="261"/>
      <c r="SP371" s="261"/>
      <c r="SQ371" s="261"/>
      <c r="SR371" s="261"/>
      <c r="SS371" s="261"/>
      <c r="ST371" s="261"/>
      <c r="SU371" s="261"/>
      <c r="SV371" s="261"/>
      <c r="SW371" s="261"/>
      <c r="SX371" s="261"/>
      <c r="SY371" s="261"/>
      <c r="SZ371" s="261"/>
      <c r="TA371" s="261"/>
      <c r="TB371" s="261"/>
      <c r="TC371" s="261"/>
      <c r="TD371" s="261"/>
      <c r="TE371" s="261"/>
      <c r="TF371" s="261"/>
      <c r="TG371" s="261"/>
      <c r="TH371" s="261"/>
      <c r="TI371" s="261"/>
      <c r="TJ371" s="261"/>
      <c r="TK371" s="261"/>
      <c r="TL371" s="261"/>
      <c r="TM371" s="261"/>
      <c r="TN371" s="261"/>
      <c r="TO371" s="261"/>
      <c r="TP371" s="261"/>
      <c r="TQ371" s="261"/>
      <c r="TR371" s="261"/>
      <c r="TS371" s="261"/>
      <c r="TT371" s="261"/>
      <c r="TU371" s="261"/>
      <c r="TV371" s="261"/>
      <c r="TW371" s="261"/>
      <c r="TX371" s="261"/>
      <c r="TY371" s="261"/>
      <c r="TZ371" s="261"/>
      <c r="UA371" s="261"/>
      <c r="UB371" s="261"/>
      <c r="UC371" s="261"/>
      <c r="UD371" s="261"/>
      <c r="UE371" s="261"/>
      <c r="UF371" s="261"/>
      <c r="UG371" s="261"/>
      <c r="UH371" s="261"/>
      <c r="UI371" s="261"/>
      <c r="UJ371" s="261"/>
      <c r="UK371" s="261"/>
      <c r="UL371" s="261"/>
      <c r="UM371" s="261"/>
      <c r="UN371" s="261"/>
      <c r="UO371" s="261"/>
      <c r="UP371" s="261"/>
      <c r="UQ371" s="261"/>
      <c r="UR371" s="261"/>
      <c r="US371" s="261"/>
      <c r="UT371" s="261"/>
      <c r="UU371" s="261"/>
      <c r="UV371" s="261"/>
      <c r="UW371" s="261"/>
      <c r="UX371" s="261"/>
      <c r="UY371" s="261"/>
      <c r="UZ371" s="261"/>
      <c r="VA371" s="261"/>
      <c r="VB371" s="261"/>
      <c r="VC371" s="261"/>
      <c r="VD371" s="261"/>
      <c r="VE371" s="261"/>
      <c r="VF371" s="261"/>
      <c r="VG371" s="261"/>
      <c r="VH371" s="261"/>
      <c r="VI371" s="261"/>
      <c r="VJ371" s="261"/>
      <c r="VK371" s="261"/>
      <c r="VL371" s="261"/>
      <c r="VM371" s="261"/>
      <c r="VN371" s="261"/>
      <c r="VO371" s="261"/>
      <c r="VP371" s="261"/>
      <c r="VQ371" s="261"/>
      <c r="VR371" s="261"/>
      <c r="VS371" s="261"/>
      <c r="VT371" s="261"/>
      <c r="VU371" s="261"/>
      <c r="VV371" s="261"/>
      <c r="VW371" s="261"/>
      <c r="VX371" s="261"/>
      <c r="VY371" s="261"/>
      <c r="VZ371" s="261"/>
      <c r="WA371" s="261"/>
      <c r="WB371" s="261"/>
      <c r="WC371" s="261"/>
      <c r="WD371" s="261"/>
      <c r="WE371" s="261"/>
      <c r="WF371" s="261"/>
      <c r="WG371" s="261"/>
      <c r="WH371" s="261"/>
      <c r="WI371" s="261"/>
      <c r="WJ371" s="261"/>
      <c r="WK371" s="261"/>
      <c r="WL371" s="261"/>
      <c r="WM371" s="261"/>
      <c r="WN371" s="261"/>
      <c r="WO371" s="261"/>
      <c r="WP371" s="261"/>
      <c r="WQ371" s="261"/>
      <c r="WR371" s="261"/>
      <c r="WS371" s="261"/>
      <c r="WT371" s="261"/>
      <c r="WU371" s="261"/>
      <c r="WV371" s="261"/>
      <c r="WW371" s="261"/>
      <c r="WX371" s="261"/>
      <c r="WY371" s="261"/>
      <c r="WZ371" s="261"/>
      <c r="XA371" s="261"/>
      <c r="XB371" s="261"/>
      <c r="XC371" s="261"/>
      <c r="XD371" s="261"/>
      <c r="XE371" s="261"/>
      <c r="XF371" s="261"/>
      <c r="XG371" s="261"/>
      <c r="XH371" s="261"/>
      <c r="XI371" s="261"/>
      <c r="XJ371" s="261"/>
      <c r="XK371" s="261"/>
      <c r="XL371" s="261"/>
      <c r="XM371" s="261"/>
      <c r="XN371" s="261"/>
      <c r="XO371" s="261"/>
      <c r="XP371" s="261"/>
      <c r="XQ371" s="261"/>
      <c r="XR371" s="261"/>
      <c r="XS371" s="261"/>
      <c r="XT371" s="261"/>
      <c r="XU371" s="261"/>
      <c r="XV371" s="261"/>
      <c r="XW371" s="261"/>
      <c r="XX371" s="261"/>
      <c r="XY371" s="261"/>
      <c r="XZ371" s="261"/>
      <c r="YA371" s="261"/>
      <c r="YB371" s="261"/>
      <c r="YC371" s="261"/>
      <c r="YD371" s="261"/>
      <c r="YE371" s="261"/>
      <c r="YF371" s="261"/>
      <c r="YG371" s="261"/>
      <c r="YH371" s="261"/>
      <c r="YI371" s="261"/>
      <c r="YJ371" s="261"/>
      <c r="YK371" s="261"/>
      <c r="YL371" s="261"/>
      <c r="YM371" s="261"/>
      <c r="YN371" s="261"/>
      <c r="YO371" s="261"/>
      <c r="YP371" s="261"/>
      <c r="YQ371" s="261"/>
      <c r="YR371" s="261"/>
      <c r="YS371" s="261"/>
      <c r="YT371" s="261"/>
      <c r="YU371" s="261"/>
      <c r="YV371" s="261"/>
      <c r="YW371" s="261"/>
      <c r="YX371" s="261"/>
      <c r="YY371" s="261"/>
      <c r="YZ371" s="261"/>
      <c r="ZA371" s="261"/>
      <c r="ZB371" s="261"/>
      <c r="ZC371" s="261"/>
      <c r="ZD371" s="261"/>
      <c r="ZE371" s="261"/>
      <c r="ZF371" s="261"/>
      <c r="ZG371" s="261"/>
      <c r="ZH371" s="261"/>
      <c r="ZI371" s="261"/>
      <c r="ZJ371" s="261"/>
      <c r="ZK371" s="261"/>
      <c r="ZL371" s="261"/>
      <c r="ZM371" s="261"/>
      <c r="ZN371" s="261"/>
      <c r="ZO371" s="261"/>
      <c r="ZP371" s="261"/>
      <c r="ZQ371" s="261"/>
      <c r="ZR371" s="261"/>
      <c r="ZS371" s="261"/>
      <c r="ZT371" s="261"/>
      <c r="ZU371" s="261"/>
      <c r="ZV371" s="261"/>
      <c r="ZW371" s="261"/>
      <c r="ZX371" s="261"/>
      <c r="ZY371" s="261"/>
      <c r="ZZ371" s="261"/>
      <c r="AAA371" s="261"/>
      <c r="AAB371" s="261"/>
      <c r="AAC371" s="261"/>
      <c r="AAD371" s="261"/>
      <c r="AAE371" s="261"/>
      <c r="AAF371" s="261"/>
      <c r="AAG371" s="261"/>
      <c r="AAH371" s="261"/>
      <c r="AAI371" s="261"/>
      <c r="AAJ371" s="261"/>
      <c r="AAK371" s="261"/>
      <c r="AAL371" s="261"/>
      <c r="AAM371" s="261"/>
      <c r="AAN371" s="261"/>
      <c r="AAO371" s="261"/>
      <c r="AAP371" s="261"/>
      <c r="AAQ371" s="261"/>
      <c r="AAR371" s="261"/>
      <c r="AAS371" s="261"/>
      <c r="AAT371" s="261"/>
      <c r="AAU371" s="261"/>
      <c r="AAV371" s="261"/>
      <c r="AAW371" s="261"/>
      <c r="AAX371" s="261"/>
      <c r="AAY371" s="261"/>
      <c r="AAZ371" s="261"/>
      <c r="ABA371" s="261"/>
      <c r="ABB371" s="261"/>
      <c r="ABC371" s="261"/>
      <c r="ABD371" s="261"/>
      <c r="ABE371" s="261"/>
      <c r="ABF371" s="261"/>
      <c r="ABG371" s="261"/>
      <c r="ABH371" s="261"/>
      <c r="ABI371" s="261"/>
      <c r="ABJ371" s="261"/>
      <c r="ABK371" s="261"/>
      <c r="ABL371" s="261"/>
      <c r="ABM371" s="261"/>
      <c r="ABN371" s="261"/>
      <c r="ABO371" s="261"/>
      <c r="ABP371" s="261"/>
      <c r="ABQ371" s="261"/>
      <c r="ABR371" s="261"/>
      <c r="ABS371" s="261"/>
      <c r="ABT371" s="261"/>
      <c r="ABU371" s="261"/>
      <c r="ABV371" s="261"/>
      <c r="ABW371" s="261"/>
      <c r="ABX371" s="261"/>
      <c r="ABY371" s="261"/>
      <c r="ABZ371" s="261"/>
      <c r="ACA371" s="261"/>
      <c r="ACB371" s="261"/>
      <c r="ACC371" s="261"/>
      <c r="ACD371" s="261"/>
      <c r="ACE371" s="261"/>
      <c r="ACF371" s="261"/>
      <c r="ACG371" s="261"/>
      <c r="ACH371" s="261"/>
      <c r="ACI371" s="261"/>
      <c r="ACJ371" s="261"/>
      <c r="ACK371" s="261"/>
      <c r="ACL371" s="261"/>
      <c r="ACM371" s="261"/>
      <c r="ACN371" s="261"/>
      <c r="ACO371" s="261"/>
      <c r="ACP371" s="261"/>
      <c r="ACQ371" s="261"/>
      <c r="ACR371" s="261"/>
      <c r="ACS371" s="261"/>
      <c r="ACT371" s="261"/>
      <c r="ACU371" s="261"/>
      <c r="ACV371" s="261"/>
      <c r="ACW371" s="261"/>
      <c r="ACX371" s="261"/>
      <c r="ACY371" s="261"/>
      <c r="ACZ371" s="261"/>
      <c r="ADA371" s="261"/>
      <c r="ADB371" s="261"/>
      <c r="ADC371" s="261"/>
      <c r="ADD371" s="261"/>
      <c r="ADE371" s="261"/>
      <c r="ADF371" s="261"/>
      <c r="ADG371" s="261"/>
      <c r="ADH371" s="261"/>
      <c r="ADI371" s="261"/>
      <c r="ADJ371" s="261"/>
      <c r="ADK371" s="261"/>
      <c r="ADL371" s="261"/>
      <c r="ADM371" s="261"/>
      <c r="ADN371" s="261"/>
      <c r="ADO371" s="261"/>
      <c r="ADP371" s="261"/>
      <c r="ADQ371" s="261"/>
      <c r="ADR371" s="261"/>
      <c r="ADS371" s="261"/>
      <c r="ADT371" s="261"/>
      <c r="ADU371" s="261"/>
      <c r="ADV371" s="261"/>
      <c r="ADW371" s="261"/>
      <c r="ADX371" s="261"/>
      <c r="ADY371" s="261"/>
      <c r="ADZ371" s="261"/>
      <c r="AEA371" s="261"/>
      <c r="AEB371" s="261"/>
      <c r="AEC371" s="261"/>
      <c r="AED371" s="261"/>
      <c r="AEE371" s="261"/>
      <c r="AEF371" s="261"/>
      <c r="AEG371" s="261"/>
      <c r="AEH371" s="261"/>
      <c r="AEI371" s="261"/>
      <c r="AEJ371" s="261"/>
      <c r="AEK371" s="261"/>
      <c r="AEL371" s="261"/>
      <c r="AEM371" s="261"/>
      <c r="AEN371" s="261"/>
      <c r="AEO371" s="261"/>
      <c r="AEP371" s="261"/>
      <c r="AEQ371" s="261"/>
      <c r="AER371" s="261"/>
      <c r="AES371" s="261"/>
      <c r="AET371" s="261"/>
      <c r="AEU371" s="261"/>
      <c r="AEV371" s="261"/>
      <c r="AEW371" s="261"/>
      <c r="AEX371" s="261"/>
      <c r="AEY371" s="261"/>
      <c r="AEZ371" s="261"/>
      <c r="AFA371" s="261"/>
      <c r="AFB371" s="261"/>
      <c r="AFC371" s="261"/>
      <c r="AFD371" s="261"/>
      <c r="AFE371" s="261"/>
      <c r="AFF371" s="261"/>
      <c r="AFG371" s="261"/>
      <c r="AFH371" s="261"/>
      <c r="AFI371" s="261"/>
      <c r="AFJ371" s="261"/>
      <c r="AFK371" s="261"/>
      <c r="AFL371" s="261"/>
      <c r="AFM371" s="261"/>
      <c r="AFN371" s="261"/>
      <c r="AFO371" s="261"/>
      <c r="AFP371" s="261"/>
      <c r="AFQ371" s="261"/>
      <c r="AFR371" s="261"/>
      <c r="AFS371" s="261"/>
      <c r="AFT371" s="261"/>
      <c r="AFU371" s="261"/>
      <c r="AFV371" s="261"/>
      <c r="AFW371" s="261"/>
      <c r="AFX371" s="261"/>
      <c r="AFY371" s="261"/>
      <c r="AFZ371" s="261"/>
      <c r="AGA371" s="261"/>
      <c r="AGB371" s="261"/>
      <c r="AGC371" s="261"/>
      <c r="AGD371" s="261"/>
      <c r="AGE371" s="261"/>
      <c r="AGF371" s="261"/>
      <c r="AGG371" s="261"/>
      <c r="AGH371" s="261"/>
      <c r="AGI371" s="261"/>
      <c r="AGJ371" s="261"/>
      <c r="AGK371" s="261"/>
      <c r="AGL371" s="261"/>
      <c r="AGM371" s="261"/>
      <c r="AGN371" s="261"/>
      <c r="AGO371" s="261"/>
      <c r="AGP371" s="261"/>
      <c r="AGQ371" s="261"/>
      <c r="AGR371" s="261"/>
      <c r="AGS371" s="261"/>
      <c r="AGT371" s="261"/>
      <c r="AGU371" s="261"/>
      <c r="AGV371" s="261"/>
      <c r="AGW371" s="261"/>
      <c r="AGX371" s="261"/>
      <c r="AGY371" s="261"/>
      <c r="AGZ371" s="261"/>
      <c r="AHA371" s="261"/>
      <c r="AHB371" s="261"/>
      <c r="AHC371" s="261"/>
      <c r="AHD371" s="261"/>
      <c r="AHE371" s="261"/>
      <c r="AHF371" s="261"/>
      <c r="AHG371" s="261"/>
      <c r="AHH371" s="261"/>
      <c r="AHI371" s="261"/>
      <c r="AHJ371" s="261"/>
      <c r="AHK371" s="261"/>
      <c r="AHL371" s="261"/>
      <c r="AHM371" s="261"/>
      <c r="AHN371" s="261"/>
      <c r="AHO371" s="261"/>
      <c r="AHP371" s="261"/>
      <c r="AHQ371" s="261"/>
      <c r="AHR371" s="261"/>
      <c r="AHS371" s="261"/>
      <c r="AHT371" s="261"/>
      <c r="AHU371" s="261"/>
      <c r="AHV371" s="261"/>
      <c r="AHW371" s="261"/>
      <c r="AHX371" s="261"/>
      <c r="AHY371" s="261"/>
      <c r="AHZ371" s="261"/>
      <c r="AIA371" s="261"/>
      <c r="AIB371" s="261"/>
      <c r="AIC371" s="261"/>
      <c r="AID371" s="261"/>
      <c r="AIE371" s="261"/>
      <c r="AIF371" s="261"/>
      <c r="AIG371" s="261"/>
      <c r="AIH371" s="261"/>
      <c r="AII371" s="261"/>
      <c r="AIJ371" s="261"/>
      <c r="AIK371" s="261"/>
      <c r="AIL371" s="261"/>
      <c r="AIM371" s="261"/>
      <c r="AIN371" s="261"/>
      <c r="AIO371" s="261"/>
      <c r="AIP371" s="261"/>
      <c r="AIQ371" s="261"/>
      <c r="AIR371" s="261"/>
      <c r="AIS371" s="261"/>
      <c r="AIT371" s="261"/>
      <c r="AIU371" s="261"/>
      <c r="AIV371" s="261"/>
      <c r="AIW371" s="261"/>
      <c r="AIX371" s="261"/>
      <c r="AIY371" s="261"/>
      <c r="AIZ371" s="261"/>
      <c r="AJA371" s="261"/>
      <c r="AJB371" s="261"/>
      <c r="AJC371" s="261"/>
      <c r="AJD371" s="261"/>
      <c r="AJE371" s="261"/>
      <c r="AJF371" s="261"/>
      <c r="AJG371" s="261"/>
      <c r="AJH371" s="261"/>
      <c r="AJI371" s="261"/>
      <c r="AJJ371" s="261"/>
      <c r="AJK371" s="261"/>
      <c r="AJL371" s="261"/>
      <c r="AJM371" s="261"/>
      <c r="AJN371" s="261"/>
      <c r="AJO371" s="261"/>
      <c r="AJP371" s="261"/>
      <c r="AJQ371" s="261"/>
      <c r="AJR371" s="261"/>
      <c r="AJS371" s="261"/>
      <c r="AJT371" s="261"/>
      <c r="AJU371" s="261"/>
      <c r="AJV371" s="261"/>
      <c r="AJW371" s="261"/>
      <c r="AJX371" s="261"/>
      <c r="AJY371" s="261"/>
      <c r="AJZ371" s="261"/>
      <c r="AKA371" s="261"/>
      <c r="AKB371" s="261"/>
      <c r="AKC371" s="261"/>
      <c r="AKD371" s="261"/>
      <c r="AKE371" s="261"/>
      <c r="AKF371" s="261"/>
      <c r="AKG371" s="261"/>
      <c r="AKH371" s="261"/>
      <c r="AKI371" s="261"/>
      <c r="AKJ371" s="261"/>
      <c r="AKK371" s="261"/>
      <c r="AKL371" s="261"/>
      <c r="AKM371" s="261"/>
      <c r="AKN371" s="261"/>
      <c r="AKO371" s="261"/>
      <c r="AKP371" s="261"/>
      <c r="AKQ371" s="261"/>
      <c r="AKR371" s="261"/>
      <c r="AKS371" s="261"/>
      <c r="AKT371" s="261"/>
      <c r="AKU371" s="261"/>
      <c r="AKV371" s="261"/>
      <c r="AKW371" s="261"/>
      <c r="AKX371" s="261"/>
      <c r="AKY371" s="261"/>
      <c r="AKZ371" s="261"/>
      <c r="ALA371" s="261"/>
      <c r="ALB371" s="261"/>
      <c r="ALC371" s="261"/>
      <c r="ALD371" s="261"/>
      <c r="ALE371" s="261"/>
      <c r="ALF371" s="261"/>
      <c r="ALG371" s="261"/>
      <c r="ALH371" s="261"/>
      <c r="ALI371" s="261"/>
      <c r="ALJ371" s="261"/>
      <c r="ALK371" s="261"/>
      <c r="ALL371" s="261"/>
      <c r="ALM371" s="261"/>
      <c r="ALN371" s="261"/>
      <c r="ALO371" s="261"/>
      <c r="ALP371" s="261"/>
      <c r="ALQ371" s="261"/>
      <c r="ALR371" s="261"/>
      <c r="ALS371" s="261"/>
      <c r="ALT371" s="261"/>
      <c r="ALU371" s="261"/>
      <c r="ALV371" s="261"/>
      <c r="ALW371" s="261"/>
      <c r="ALX371" s="261"/>
      <c r="ALY371" s="261"/>
      <c r="ALZ371" s="261"/>
      <c r="AMA371" s="261"/>
      <c r="AMB371" s="261"/>
      <c r="AMC371" s="261"/>
      <c r="AMD371" s="261"/>
      <c r="AME371" s="261"/>
      <c r="AMF371" s="261"/>
      <c r="AMG371" s="261"/>
      <c r="AMH371" s="261"/>
      <c r="AMI371" s="261"/>
      <c r="AMJ371" s="261"/>
      <c r="AMK371" s="261"/>
    </row>
    <row r="372" spans="1:1025" s="269" customFormat="1" x14ac:dyDescent="0.35">
      <c r="A372" s="261"/>
      <c r="B372" s="265"/>
      <c r="C372" s="266"/>
      <c r="D372" s="266"/>
      <c r="E372" s="266"/>
      <c r="F372" s="266"/>
      <c r="G372" s="266"/>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261"/>
      <c r="AE372" s="261"/>
      <c r="AF372" s="261"/>
      <c r="AG372" s="261"/>
      <c r="AH372" s="261"/>
      <c r="AI372" s="261"/>
      <c r="AJ372" s="261"/>
      <c r="AK372" s="261"/>
      <c r="AL372" s="261"/>
      <c r="AM372" s="261"/>
      <c r="AN372" s="261"/>
      <c r="AO372" s="261"/>
      <c r="AP372" s="261"/>
      <c r="AQ372" s="261"/>
      <c r="AR372" s="261"/>
      <c r="AS372" s="261"/>
      <c r="AT372" s="261"/>
      <c r="AU372" s="261"/>
      <c r="AV372" s="261"/>
      <c r="AW372" s="261"/>
      <c r="AX372" s="261"/>
      <c r="AY372" s="261"/>
      <c r="AZ372" s="261"/>
      <c r="BA372" s="261"/>
      <c r="BB372" s="261"/>
      <c r="BC372" s="261"/>
      <c r="BD372" s="261"/>
      <c r="BE372" s="261"/>
      <c r="BF372" s="261"/>
      <c r="BG372" s="261"/>
      <c r="BH372" s="261"/>
      <c r="BI372" s="261"/>
      <c r="BJ372" s="261"/>
      <c r="BK372" s="261"/>
      <c r="BL372" s="261"/>
      <c r="BM372" s="261"/>
      <c r="BN372" s="261"/>
      <c r="BO372" s="261"/>
      <c r="BP372" s="261"/>
      <c r="BQ372" s="261"/>
      <c r="BR372" s="261"/>
      <c r="BS372" s="261"/>
      <c r="BT372" s="261"/>
      <c r="BU372" s="261"/>
      <c r="BV372" s="261"/>
      <c r="BW372" s="261"/>
      <c r="BX372" s="261"/>
      <c r="BY372" s="261"/>
      <c r="BZ372" s="261"/>
      <c r="CA372" s="261"/>
      <c r="CB372" s="261"/>
      <c r="CC372" s="261"/>
      <c r="CD372" s="261"/>
      <c r="CE372" s="261"/>
      <c r="CF372" s="261"/>
      <c r="CG372" s="261"/>
      <c r="CH372" s="261"/>
      <c r="CI372" s="261"/>
      <c r="CJ372" s="261"/>
      <c r="CK372" s="261"/>
      <c r="CL372" s="261"/>
      <c r="CM372" s="261"/>
      <c r="CN372" s="261"/>
      <c r="CO372" s="261"/>
      <c r="CP372" s="261"/>
      <c r="CQ372" s="261"/>
      <c r="CR372" s="261"/>
      <c r="CS372" s="261"/>
      <c r="CT372" s="261"/>
      <c r="CU372" s="261"/>
      <c r="CV372" s="261"/>
      <c r="CW372" s="261"/>
      <c r="CX372" s="261"/>
      <c r="CY372" s="261"/>
      <c r="CZ372" s="261"/>
      <c r="DA372" s="261"/>
      <c r="DB372" s="261"/>
      <c r="DC372" s="261"/>
      <c r="DD372" s="261"/>
      <c r="DE372" s="261"/>
      <c r="DF372" s="261"/>
      <c r="DG372" s="261"/>
      <c r="DH372" s="261"/>
      <c r="DI372" s="261"/>
      <c r="DJ372" s="261"/>
      <c r="DK372" s="261"/>
      <c r="DL372" s="261"/>
      <c r="DM372" s="261"/>
      <c r="DN372" s="261"/>
      <c r="DO372" s="261"/>
      <c r="DP372" s="261"/>
      <c r="DQ372" s="261"/>
      <c r="DR372" s="261"/>
      <c r="DS372" s="261"/>
      <c r="DT372" s="261"/>
      <c r="DU372" s="261"/>
      <c r="DV372" s="261"/>
      <c r="DW372" s="261"/>
      <c r="DX372" s="261"/>
      <c r="DY372" s="261"/>
      <c r="DZ372" s="261"/>
      <c r="EA372" s="261"/>
      <c r="EB372" s="261"/>
      <c r="EC372" s="261"/>
      <c r="ED372" s="261"/>
      <c r="EE372" s="261"/>
      <c r="EF372" s="261"/>
      <c r="EG372" s="261"/>
      <c r="EH372" s="261"/>
      <c r="EI372" s="261"/>
      <c r="EJ372" s="261"/>
      <c r="EK372" s="261"/>
      <c r="EL372" s="261"/>
      <c r="EM372" s="261"/>
      <c r="EN372" s="261"/>
      <c r="EO372" s="261"/>
      <c r="EP372" s="261"/>
      <c r="EQ372" s="261"/>
      <c r="ER372" s="261"/>
      <c r="ES372" s="261"/>
      <c r="ET372" s="261"/>
      <c r="EU372" s="261"/>
      <c r="EV372" s="261"/>
      <c r="EW372" s="261"/>
      <c r="EX372" s="261"/>
      <c r="EY372" s="261"/>
      <c r="EZ372" s="261"/>
      <c r="FA372" s="261"/>
      <c r="FB372" s="261"/>
      <c r="FC372" s="261"/>
      <c r="FD372" s="261"/>
      <c r="FE372" s="261"/>
      <c r="FF372" s="261"/>
      <c r="FG372" s="261"/>
      <c r="FH372" s="261"/>
      <c r="FI372" s="261"/>
      <c r="FJ372" s="261"/>
      <c r="FK372" s="261"/>
      <c r="FL372" s="261"/>
      <c r="FM372" s="261"/>
      <c r="FN372" s="261"/>
      <c r="FO372" s="261"/>
      <c r="FP372" s="261"/>
      <c r="FQ372" s="261"/>
      <c r="FR372" s="261"/>
      <c r="FS372" s="261"/>
      <c r="FT372" s="261"/>
      <c r="FU372" s="261"/>
      <c r="FV372" s="261"/>
      <c r="FW372" s="261"/>
      <c r="FX372" s="261"/>
      <c r="FY372" s="261"/>
      <c r="FZ372" s="261"/>
      <c r="GA372" s="261"/>
      <c r="GB372" s="261"/>
      <c r="GC372" s="261"/>
      <c r="GD372" s="261"/>
      <c r="GE372" s="261"/>
      <c r="GF372" s="261"/>
      <c r="GG372" s="261"/>
      <c r="GH372" s="261"/>
      <c r="GI372" s="261"/>
      <c r="GJ372" s="261"/>
      <c r="GK372" s="261"/>
      <c r="GL372" s="261"/>
      <c r="GM372" s="261"/>
      <c r="GN372" s="261"/>
      <c r="GO372" s="261"/>
      <c r="GP372" s="261"/>
      <c r="GQ372" s="261"/>
      <c r="GR372" s="261"/>
      <c r="GS372" s="261"/>
      <c r="GT372" s="261"/>
      <c r="GU372" s="261"/>
      <c r="GV372" s="261"/>
      <c r="GW372" s="261"/>
      <c r="GX372" s="261"/>
      <c r="GY372" s="261"/>
      <c r="GZ372" s="261"/>
      <c r="HA372" s="261"/>
      <c r="HB372" s="261"/>
      <c r="HC372" s="261"/>
      <c r="HD372" s="261"/>
      <c r="HE372" s="261"/>
      <c r="HF372" s="261"/>
      <c r="HG372" s="261"/>
      <c r="HH372" s="261"/>
      <c r="HI372" s="261"/>
      <c r="HJ372" s="261"/>
      <c r="HK372" s="261"/>
      <c r="HL372" s="261"/>
      <c r="HM372" s="261"/>
      <c r="HN372" s="261"/>
      <c r="HO372" s="261"/>
      <c r="HP372" s="261"/>
      <c r="HQ372" s="261"/>
      <c r="HR372" s="261"/>
      <c r="HS372" s="261"/>
      <c r="HT372" s="261"/>
      <c r="HU372" s="261"/>
      <c r="HV372" s="261"/>
      <c r="HW372" s="261"/>
      <c r="HX372" s="261"/>
      <c r="HY372" s="261"/>
      <c r="HZ372" s="261"/>
      <c r="IA372" s="261"/>
      <c r="IB372" s="261"/>
      <c r="IC372" s="261"/>
      <c r="ID372" s="261"/>
      <c r="IE372" s="261"/>
      <c r="IF372" s="261"/>
      <c r="IG372" s="261"/>
      <c r="IH372" s="261"/>
      <c r="II372" s="261"/>
      <c r="IJ372" s="261"/>
      <c r="IK372" s="261"/>
      <c r="IL372" s="261"/>
      <c r="IM372" s="261"/>
      <c r="IN372" s="261"/>
      <c r="IO372" s="261"/>
      <c r="IP372" s="261"/>
      <c r="IQ372" s="261"/>
      <c r="IR372" s="261"/>
      <c r="IS372" s="261"/>
      <c r="IT372" s="261"/>
      <c r="IU372" s="261"/>
      <c r="IV372" s="261"/>
      <c r="IW372" s="261"/>
      <c r="IX372" s="261"/>
      <c r="IY372" s="261"/>
      <c r="IZ372" s="261"/>
      <c r="JA372" s="261"/>
      <c r="JB372" s="261"/>
      <c r="JC372" s="261"/>
      <c r="JD372" s="261"/>
      <c r="JE372" s="261"/>
      <c r="JF372" s="261"/>
      <c r="JG372" s="261"/>
      <c r="JH372" s="261"/>
      <c r="JI372" s="261"/>
      <c r="JJ372" s="261"/>
      <c r="JK372" s="261"/>
      <c r="JL372" s="261"/>
      <c r="JM372" s="261"/>
      <c r="JN372" s="261"/>
      <c r="JO372" s="261"/>
      <c r="JP372" s="261"/>
      <c r="JQ372" s="261"/>
      <c r="JR372" s="261"/>
      <c r="JS372" s="261"/>
      <c r="JT372" s="261"/>
      <c r="JU372" s="261"/>
      <c r="JV372" s="261"/>
      <c r="JW372" s="261"/>
      <c r="JX372" s="261"/>
      <c r="JY372" s="261"/>
      <c r="JZ372" s="261"/>
      <c r="KA372" s="261"/>
      <c r="KB372" s="261"/>
      <c r="KC372" s="261"/>
      <c r="KD372" s="261"/>
      <c r="KE372" s="261"/>
      <c r="KF372" s="261"/>
      <c r="KG372" s="261"/>
      <c r="KH372" s="261"/>
      <c r="KI372" s="261"/>
      <c r="KJ372" s="261"/>
      <c r="KK372" s="261"/>
      <c r="KL372" s="261"/>
      <c r="KM372" s="261"/>
      <c r="KN372" s="261"/>
      <c r="KO372" s="261"/>
      <c r="KP372" s="261"/>
      <c r="KQ372" s="261"/>
      <c r="KR372" s="261"/>
      <c r="KS372" s="261"/>
      <c r="KT372" s="261"/>
      <c r="KU372" s="261"/>
      <c r="KV372" s="261"/>
      <c r="KW372" s="261"/>
      <c r="KX372" s="261"/>
      <c r="KY372" s="261"/>
      <c r="KZ372" s="261"/>
      <c r="LA372" s="261"/>
      <c r="LB372" s="261"/>
      <c r="LC372" s="261"/>
      <c r="LD372" s="261"/>
      <c r="LE372" s="261"/>
      <c r="LF372" s="261"/>
      <c r="LG372" s="261"/>
      <c r="LH372" s="261"/>
      <c r="LI372" s="261"/>
      <c r="LJ372" s="261"/>
      <c r="LK372" s="261"/>
      <c r="LL372" s="261"/>
      <c r="LM372" s="261"/>
      <c r="LN372" s="261"/>
      <c r="LO372" s="261"/>
      <c r="LP372" s="261"/>
      <c r="LQ372" s="261"/>
      <c r="LR372" s="261"/>
      <c r="LS372" s="261"/>
      <c r="LT372" s="261"/>
      <c r="LU372" s="261"/>
      <c r="LV372" s="261"/>
      <c r="LW372" s="261"/>
      <c r="LX372" s="261"/>
      <c r="LY372" s="261"/>
      <c r="LZ372" s="261"/>
      <c r="MA372" s="261"/>
      <c r="MB372" s="261"/>
      <c r="MC372" s="261"/>
      <c r="MD372" s="261"/>
      <c r="ME372" s="261"/>
      <c r="MF372" s="261"/>
      <c r="MG372" s="261"/>
      <c r="MH372" s="261"/>
      <c r="MI372" s="261"/>
      <c r="MJ372" s="261"/>
      <c r="MK372" s="261"/>
      <c r="ML372" s="261"/>
      <c r="MM372" s="261"/>
      <c r="MN372" s="261"/>
      <c r="MO372" s="261"/>
      <c r="MP372" s="261"/>
      <c r="MQ372" s="261"/>
      <c r="MR372" s="261"/>
      <c r="MS372" s="261"/>
      <c r="MT372" s="261"/>
      <c r="MU372" s="261"/>
      <c r="MV372" s="261"/>
      <c r="MW372" s="261"/>
      <c r="MX372" s="261"/>
      <c r="MY372" s="261"/>
      <c r="MZ372" s="261"/>
      <c r="NA372" s="261"/>
      <c r="NB372" s="261"/>
      <c r="NC372" s="261"/>
      <c r="ND372" s="261"/>
      <c r="NE372" s="261"/>
      <c r="NF372" s="261"/>
      <c r="NG372" s="261"/>
      <c r="NH372" s="261"/>
      <c r="NI372" s="261"/>
      <c r="NJ372" s="261"/>
      <c r="NK372" s="261"/>
      <c r="NL372" s="261"/>
      <c r="NM372" s="261"/>
      <c r="NN372" s="261"/>
      <c r="NO372" s="261"/>
      <c r="NP372" s="261"/>
      <c r="NQ372" s="261"/>
      <c r="NR372" s="261"/>
      <c r="NS372" s="261"/>
      <c r="NT372" s="261"/>
      <c r="NU372" s="261"/>
      <c r="NV372" s="261"/>
      <c r="NW372" s="261"/>
      <c r="NX372" s="261"/>
      <c r="NY372" s="261"/>
      <c r="NZ372" s="261"/>
      <c r="OA372" s="261"/>
      <c r="OB372" s="261"/>
      <c r="OC372" s="261"/>
      <c r="OD372" s="261"/>
      <c r="OE372" s="261"/>
      <c r="OF372" s="261"/>
      <c r="OG372" s="261"/>
      <c r="OH372" s="261"/>
      <c r="OI372" s="261"/>
      <c r="OJ372" s="261"/>
      <c r="OK372" s="261"/>
      <c r="OL372" s="261"/>
      <c r="OM372" s="261"/>
      <c r="ON372" s="261"/>
      <c r="OO372" s="261"/>
      <c r="OP372" s="261"/>
      <c r="OQ372" s="261"/>
      <c r="OR372" s="261"/>
      <c r="OS372" s="261"/>
      <c r="OT372" s="261"/>
      <c r="OU372" s="261"/>
      <c r="OV372" s="261"/>
      <c r="OW372" s="261"/>
      <c r="OX372" s="261"/>
      <c r="OY372" s="261"/>
      <c r="OZ372" s="261"/>
      <c r="PA372" s="261"/>
      <c r="PB372" s="261"/>
      <c r="PC372" s="261"/>
      <c r="PD372" s="261"/>
      <c r="PE372" s="261"/>
      <c r="PF372" s="261"/>
      <c r="PG372" s="261"/>
      <c r="PH372" s="261"/>
      <c r="PI372" s="261"/>
      <c r="PJ372" s="261"/>
      <c r="PK372" s="261"/>
      <c r="PL372" s="261"/>
      <c r="PM372" s="261"/>
      <c r="PN372" s="261"/>
      <c r="PO372" s="261"/>
      <c r="PP372" s="261"/>
      <c r="PQ372" s="261"/>
      <c r="PR372" s="261"/>
      <c r="PS372" s="261"/>
      <c r="PT372" s="261"/>
      <c r="PU372" s="261"/>
      <c r="PV372" s="261"/>
      <c r="PW372" s="261"/>
      <c r="PX372" s="261"/>
      <c r="PY372" s="261"/>
      <c r="PZ372" s="261"/>
      <c r="QA372" s="261"/>
      <c r="QB372" s="261"/>
      <c r="QC372" s="261"/>
      <c r="QD372" s="261"/>
      <c r="QE372" s="261"/>
      <c r="QF372" s="261"/>
      <c r="QG372" s="261"/>
      <c r="QH372" s="261"/>
      <c r="QI372" s="261"/>
      <c r="QJ372" s="261"/>
      <c r="QK372" s="261"/>
      <c r="QL372" s="261"/>
      <c r="QM372" s="261"/>
      <c r="QN372" s="261"/>
      <c r="QO372" s="261"/>
      <c r="QP372" s="261"/>
      <c r="QQ372" s="261"/>
      <c r="QR372" s="261"/>
      <c r="QS372" s="261"/>
      <c r="QT372" s="261"/>
      <c r="QU372" s="261"/>
      <c r="QV372" s="261"/>
      <c r="QW372" s="261"/>
      <c r="QX372" s="261"/>
      <c r="QY372" s="261"/>
      <c r="QZ372" s="261"/>
      <c r="RA372" s="261"/>
      <c r="RB372" s="261"/>
      <c r="RC372" s="261"/>
      <c r="RD372" s="261"/>
      <c r="RE372" s="261"/>
      <c r="RF372" s="261"/>
      <c r="RG372" s="261"/>
      <c r="RH372" s="261"/>
      <c r="RI372" s="261"/>
      <c r="RJ372" s="261"/>
      <c r="RK372" s="261"/>
      <c r="RL372" s="261"/>
      <c r="RM372" s="261"/>
      <c r="RN372" s="261"/>
      <c r="RO372" s="261"/>
      <c r="RP372" s="261"/>
      <c r="RQ372" s="261"/>
      <c r="RR372" s="261"/>
      <c r="RS372" s="261"/>
      <c r="RT372" s="261"/>
      <c r="RU372" s="261"/>
      <c r="RV372" s="261"/>
      <c r="RW372" s="261"/>
      <c r="RX372" s="261"/>
      <c r="RY372" s="261"/>
      <c r="RZ372" s="261"/>
      <c r="SA372" s="261"/>
      <c r="SB372" s="261"/>
      <c r="SC372" s="261"/>
      <c r="SD372" s="261"/>
      <c r="SE372" s="261"/>
      <c r="SF372" s="261"/>
      <c r="SG372" s="261"/>
      <c r="SH372" s="261"/>
      <c r="SI372" s="261"/>
      <c r="SJ372" s="261"/>
      <c r="SK372" s="261"/>
      <c r="SL372" s="261"/>
      <c r="SM372" s="261"/>
      <c r="SN372" s="261"/>
      <c r="SO372" s="261"/>
      <c r="SP372" s="261"/>
      <c r="SQ372" s="261"/>
      <c r="SR372" s="261"/>
      <c r="SS372" s="261"/>
      <c r="ST372" s="261"/>
      <c r="SU372" s="261"/>
      <c r="SV372" s="261"/>
      <c r="SW372" s="261"/>
      <c r="SX372" s="261"/>
      <c r="SY372" s="261"/>
      <c r="SZ372" s="261"/>
      <c r="TA372" s="261"/>
      <c r="TB372" s="261"/>
      <c r="TC372" s="261"/>
      <c r="TD372" s="261"/>
      <c r="TE372" s="261"/>
      <c r="TF372" s="261"/>
      <c r="TG372" s="261"/>
      <c r="TH372" s="261"/>
      <c r="TI372" s="261"/>
      <c r="TJ372" s="261"/>
      <c r="TK372" s="261"/>
      <c r="TL372" s="261"/>
      <c r="TM372" s="261"/>
      <c r="TN372" s="261"/>
      <c r="TO372" s="261"/>
      <c r="TP372" s="261"/>
      <c r="TQ372" s="261"/>
      <c r="TR372" s="261"/>
      <c r="TS372" s="261"/>
      <c r="TT372" s="261"/>
      <c r="TU372" s="261"/>
      <c r="TV372" s="261"/>
      <c r="TW372" s="261"/>
      <c r="TX372" s="261"/>
      <c r="TY372" s="261"/>
      <c r="TZ372" s="261"/>
      <c r="UA372" s="261"/>
      <c r="UB372" s="261"/>
      <c r="UC372" s="261"/>
      <c r="UD372" s="261"/>
      <c r="UE372" s="261"/>
      <c r="UF372" s="261"/>
      <c r="UG372" s="261"/>
      <c r="UH372" s="261"/>
      <c r="UI372" s="261"/>
      <c r="UJ372" s="261"/>
      <c r="UK372" s="261"/>
      <c r="UL372" s="261"/>
      <c r="UM372" s="261"/>
      <c r="UN372" s="261"/>
      <c r="UO372" s="261"/>
      <c r="UP372" s="261"/>
      <c r="UQ372" s="261"/>
      <c r="UR372" s="261"/>
      <c r="US372" s="261"/>
      <c r="UT372" s="261"/>
      <c r="UU372" s="261"/>
      <c r="UV372" s="261"/>
      <c r="UW372" s="261"/>
      <c r="UX372" s="261"/>
      <c r="UY372" s="261"/>
      <c r="UZ372" s="261"/>
      <c r="VA372" s="261"/>
      <c r="VB372" s="261"/>
      <c r="VC372" s="261"/>
      <c r="VD372" s="261"/>
      <c r="VE372" s="261"/>
      <c r="VF372" s="261"/>
      <c r="VG372" s="261"/>
      <c r="VH372" s="261"/>
      <c r="VI372" s="261"/>
      <c r="VJ372" s="261"/>
      <c r="VK372" s="261"/>
      <c r="VL372" s="261"/>
      <c r="VM372" s="261"/>
      <c r="VN372" s="261"/>
      <c r="VO372" s="261"/>
      <c r="VP372" s="261"/>
      <c r="VQ372" s="261"/>
      <c r="VR372" s="261"/>
      <c r="VS372" s="261"/>
      <c r="VT372" s="261"/>
      <c r="VU372" s="261"/>
      <c r="VV372" s="261"/>
      <c r="VW372" s="261"/>
      <c r="VX372" s="261"/>
      <c r="VY372" s="261"/>
      <c r="VZ372" s="261"/>
      <c r="WA372" s="261"/>
      <c r="WB372" s="261"/>
      <c r="WC372" s="261"/>
      <c r="WD372" s="261"/>
      <c r="WE372" s="261"/>
      <c r="WF372" s="261"/>
      <c r="WG372" s="261"/>
      <c r="WH372" s="261"/>
      <c r="WI372" s="261"/>
      <c r="WJ372" s="261"/>
      <c r="WK372" s="261"/>
      <c r="WL372" s="261"/>
      <c r="WM372" s="261"/>
      <c r="WN372" s="261"/>
      <c r="WO372" s="261"/>
      <c r="WP372" s="261"/>
      <c r="WQ372" s="261"/>
      <c r="WR372" s="261"/>
      <c r="WS372" s="261"/>
      <c r="WT372" s="261"/>
      <c r="WU372" s="261"/>
      <c r="WV372" s="261"/>
      <c r="WW372" s="261"/>
      <c r="WX372" s="261"/>
      <c r="WY372" s="261"/>
      <c r="WZ372" s="261"/>
      <c r="XA372" s="261"/>
      <c r="XB372" s="261"/>
      <c r="XC372" s="261"/>
      <c r="XD372" s="261"/>
      <c r="XE372" s="261"/>
      <c r="XF372" s="261"/>
      <c r="XG372" s="261"/>
      <c r="XH372" s="261"/>
      <c r="XI372" s="261"/>
      <c r="XJ372" s="261"/>
      <c r="XK372" s="261"/>
      <c r="XL372" s="261"/>
      <c r="XM372" s="261"/>
      <c r="XN372" s="261"/>
      <c r="XO372" s="261"/>
      <c r="XP372" s="261"/>
      <c r="XQ372" s="261"/>
      <c r="XR372" s="261"/>
      <c r="XS372" s="261"/>
      <c r="XT372" s="261"/>
      <c r="XU372" s="261"/>
      <c r="XV372" s="261"/>
      <c r="XW372" s="261"/>
      <c r="XX372" s="261"/>
      <c r="XY372" s="261"/>
      <c r="XZ372" s="261"/>
      <c r="YA372" s="261"/>
      <c r="YB372" s="261"/>
      <c r="YC372" s="261"/>
      <c r="YD372" s="261"/>
      <c r="YE372" s="261"/>
      <c r="YF372" s="261"/>
      <c r="YG372" s="261"/>
      <c r="YH372" s="261"/>
      <c r="YI372" s="261"/>
      <c r="YJ372" s="261"/>
      <c r="YK372" s="261"/>
      <c r="YL372" s="261"/>
      <c r="YM372" s="261"/>
      <c r="YN372" s="261"/>
      <c r="YO372" s="261"/>
      <c r="YP372" s="261"/>
      <c r="YQ372" s="261"/>
      <c r="YR372" s="261"/>
      <c r="YS372" s="261"/>
      <c r="YT372" s="261"/>
      <c r="YU372" s="261"/>
      <c r="YV372" s="261"/>
      <c r="YW372" s="261"/>
      <c r="YX372" s="261"/>
      <c r="YY372" s="261"/>
      <c r="YZ372" s="261"/>
      <c r="ZA372" s="261"/>
      <c r="ZB372" s="261"/>
      <c r="ZC372" s="261"/>
      <c r="ZD372" s="261"/>
      <c r="ZE372" s="261"/>
      <c r="ZF372" s="261"/>
      <c r="ZG372" s="261"/>
      <c r="ZH372" s="261"/>
      <c r="ZI372" s="261"/>
      <c r="ZJ372" s="261"/>
      <c r="ZK372" s="261"/>
      <c r="ZL372" s="261"/>
      <c r="ZM372" s="261"/>
      <c r="ZN372" s="261"/>
      <c r="ZO372" s="261"/>
      <c r="ZP372" s="261"/>
      <c r="ZQ372" s="261"/>
      <c r="ZR372" s="261"/>
      <c r="ZS372" s="261"/>
      <c r="ZT372" s="261"/>
      <c r="ZU372" s="261"/>
      <c r="ZV372" s="261"/>
      <c r="ZW372" s="261"/>
      <c r="ZX372" s="261"/>
      <c r="ZY372" s="261"/>
      <c r="ZZ372" s="261"/>
      <c r="AAA372" s="261"/>
      <c r="AAB372" s="261"/>
      <c r="AAC372" s="261"/>
      <c r="AAD372" s="261"/>
      <c r="AAE372" s="261"/>
      <c r="AAF372" s="261"/>
      <c r="AAG372" s="261"/>
      <c r="AAH372" s="261"/>
      <c r="AAI372" s="261"/>
      <c r="AAJ372" s="261"/>
      <c r="AAK372" s="261"/>
      <c r="AAL372" s="261"/>
      <c r="AAM372" s="261"/>
      <c r="AAN372" s="261"/>
      <c r="AAO372" s="261"/>
      <c r="AAP372" s="261"/>
      <c r="AAQ372" s="261"/>
      <c r="AAR372" s="261"/>
      <c r="AAS372" s="261"/>
      <c r="AAT372" s="261"/>
      <c r="AAU372" s="261"/>
      <c r="AAV372" s="261"/>
      <c r="AAW372" s="261"/>
      <c r="AAX372" s="261"/>
      <c r="AAY372" s="261"/>
      <c r="AAZ372" s="261"/>
      <c r="ABA372" s="261"/>
      <c r="ABB372" s="261"/>
      <c r="ABC372" s="261"/>
      <c r="ABD372" s="261"/>
      <c r="ABE372" s="261"/>
      <c r="ABF372" s="261"/>
      <c r="ABG372" s="261"/>
      <c r="ABH372" s="261"/>
      <c r="ABI372" s="261"/>
      <c r="ABJ372" s="261"/>
      <c r="ABK372" s="261"/>
      <c r="ABL372" s="261"/>
      <c r="ABM372" s="261"/>
      <c r="ABN372" s="261"/>
      <c r="ABO372" s="261"/>
      <c r="ABP372" s="261"/>
      <c r="ABQ372" s="261"/>
      <c r="ABR372" s="261"/>
      <c r="ABS372" s="261"/>
      <c r="ABT372" s="261"/>
      <c r="ABU372" s="261"/>
      <c r="ABV372" s="261"/>
      <c r="ABW372" s="261"/>
      <c r="ABX372" s="261"/>
      <c r="ABY372" s="261"/>
      <c r="ABZ372" s="261"/>
      <c r="ACA372" s="261"/>
      <c r="ACB372" s="261"/>
      <c r="ACC372" s="261"/>
      <c r="ACD372" s="261"/>
      <c r="ACE372" s="261"/>
      <c r="ACF372" s="261"/>
      <c r="ACG372" s="261"/>
      <c r="ACH372" s="261"/>
      <c r="ACI372" s="261"/>
      <c r="ACJ372" s="261"/>
      <c r="ACK372" s="261"/>
      <c r="ACL372" s="261"/>
      <c r="ACM372" s="261"/>
      <c r="ACN372" s="261"/>
      <c r="ACO372" s="261"/>
      <c r="ACP372" s="261"/>
      <c r="ACQ372" s="261"/>
      <c r="ACR372" s="261"/>
      <c r="ACS372" s="261"/>
      <c r="ACT372" s="261"/>
      <c r="ACU372" s="261"/>
      <c r="ACV372" s="261"/>
      <c r="ACW372" s="261"/>
      <c r="ACX372" s="261"/>
      <c r="ACY372" s="261"/>
      <c r="ACZ372" s="261"/>
      <c r="ADA372" s="261"/>
      <c r="ADB372" s="261"/>
      <c r="ADC372" s="261"/>
      <c r="ADD372" s="261"/>
      <c r="ADE372" s="261"/>
      <c r="ADF372" s="261"/>
      <c r="ADG372" s="261"/>
      <c r="ADH372" s="261"/>
      <c r="ADI372" s="261"/>
      <c r="ADJ372" s="261"/>
      <c r="ADK372" s="261"/>
      <c r="ADL372" s="261"/>
      <c r="ADM372" s="261"/>
      <c r="ADN372" s="261"/>
      <c r="ADO372" s="261"/>
      <c r="ADP372" s="261"/>
      <c r="ADQ372" s="261"/>
      <c r="ADR372" s="261"/>
      <c r="ADS372" s="261"/>
      <c r="ADT372" s="261"/>
      <c r="ADU372" s="261"/>
      <c r="ADV372" s="261"/>
      <c r="ADW372" s="261"/>
      <c r="ADX372" s="261"/>
      <c r="ADY372" s="261"/>
      <c r="ADZ372" s="261"/>
      <c r="AEA372" s="261"/>
      <c r="AEB372" s="261"/>
      <c r="AEC372" s="261"/>
      <c r="AED372" s="261"/>
      <c r="AEE372" s="261"/>
      <c r="AEF372" s="261"/>
      <c r="AEG372" s="261"/>
      <c r="AEH372" s="261"/>
      <c r="AEI372" s="261"/>
      <c r="AEJ372" s="261"/>
      <c r="AEK372" s="261"/>
      <c r="AEL372" s="261"/>
      <c r="AEM372" s="261"/>
      <c r="AEN372" s="261"/>
      <c r="AEO372" s="261"/>
      <c r="AEP372" s="261"/>
      <c r="AEQ372" s="261"/>
      <c r="AER372" s="261"/>
      <c r="AES372" s="261"/>
      <c r="AET372" s="261"/>
      <c r="AEU372" s="261"/>
      <c r="AEV372" s="261"/>
      <c r="AEW372" s="261"/>
      <c r="AEX372" s="261"/>
      <c r="AEY372" s="261"/>
      <c r="AEZ372" s="261"/>
      <c r="AFA372" s="261"/>
      <c r="AFB372" s="261"/>
      <c r="AFC372" s="261"/>
      <c r="AFD372" s="261"/>
      <c r="AFE372" s="261"/>
      <c r="AFF372" s="261"/>
      <c r="AFG372" s="261"/>
      <c r="AFH372" s="261"/>
      <c r="AFI372" s="261"/>
      <c r="AFJ372" s="261"/>
      <c r="AFK372" s="261"/>
      <c r="AFL372" s="261"/>
      <c r="AFM372" s="261"/>
      <c r="AFN372" s="261"/>
      <c r="AFO372" s="261"/>
      <c r="AFP372" s="261"/>
      <c r="AFQ372" s="261"/>
      <c r="AFR372" s="261"/>
      <c r="AFS372" s="261"/>
      <c r="AFT372" s="261"/>
      <c r="AFU372" s="261"/>
      <c r="AFV372" s="261"/>
      <c r="AFW372" s="261"/>
      <c r="AFX372" s="261"/>
      <c r="AFY372" s="261"/>
      <c r="AFZ372" s="261"/>
      <c r="AGA372" s="261"/>
      <c r="AGB372" s="261"/>
      <c r="AGC372" s="261"/>
      <c r="AGD372" s="261"/>
      <c r="AGE372" s="261"/>
      <c r="AGF372" s="261"/>
      <c r="AGG372" s="261"/>
      <c r="AGH372" s="261"/>
      <c r="AGI372" s="261"/>
      <c r="AGJ372" s="261"/>
      <c r="AGK372" s="261"/>
      <c r="AGL372" s="261"/>
      <c r="AGM372" s="261"/>
      <c r="AGN372" s="261"/>
      <c r="AGO372" s="261"/>
      <c r="AGP372" s="261"/>
      <c r="AGQ372" s="261"/>
      <c r="AGR372" s="261"/>
      <c r="AGS372" s="261"/>
      <c r="AGT372" s="261"/>
      <c r="AGU372" s="261"/>
      <c r="AGV372" s="261"/>
      <c r="AGW372" s="261"/>
      <c r="AGX372" s="261"/>
      <c r="AGY372" s="261"/>
      <c r="AGZ372" s="261"/>
      <c r="AHA372" s="261"/>
      <c r="AHB372" s="261"/>
      <c r="AHC372" s="261"/>
      <c r="AHD372" s="261"/>
      <c r="AHE372" s="261"/>
      <c r="AHF372" s="261"/>
      <c r="AHG372" s="261"/>
      <c r="AHH372" s="261"/>
      <c r="AHI372" s="261"/>
      <c r="AHJ372" s="261"/>
      <c r="AHK372" s="261"/>
      <c r="AHL372" s="261"/>
      <c r="AHM372" s="261"/>
      <c r="AHN372" s="261"/>
      <c r="AHO372" s="261"/>
      <c r="AHP372" s="261"/>
      <c r="AHQ372" s="261"/>
      <c r="AHR372" s="261"/>
      <c r="AHS372" s="261"/>
      <c r="AHT372" s="261"/>
      <c r="AHU372" s="261"/>
      <c r="AHV372" s="261"/>
      <c r="AHW372" s="261"/>
      <c r="AHX372" s="261"/>
      <c r="AHY372" s="261"/>
      <c r="AHZ372" s="261"/>
      <c r="AIA372" s="261"/>
      <c r="AIB372" s="261"/>
      <c r="AIC372" s="261"/>
      <c r="AID372" s="261"/>
      <c r="AIE372" s="261"/>
      <c r="AIF372" s="261"/>
      <c r="AIG372" s="261"/>
      <c r="AIH372" s="261"/>
      <c r="AII372" s="261"/>
      <c r="AIJ372" s="261"/>
      <c r="AIK372" s="261"/>
      <c r="AIL372" s="261"/>
      <c r="AIM372" s="261"/>
      <c r="AIN372" s="261"/>
      <c r="AIO372" s="261"/>
      <c r="AIP372" s="261"/>
      <c r="AIQ372" s="261"/>
      <c r="AIR372" s="261"/>
      <c r="AIS372" s="261"/>
      <c r="AIT372" s="261"/>
      <c r="AIU372" s="261"/>
      <c r="AIV372" s="261"/>
      <c r="AIW372" s="261"/>
      <c r="AIX372" s="261"/>
      <c r="AIY372" s="261"/>
      <c r="AIZ372" s="261"/>
      <c r="AJA372" s="261"/>
      <c r="AJB372" s="261"/>
      <c r="AJC372" s="261"/>
      <c r="AJD372" s="261"/>
      <c r="AJE372" s="261"/>
      <c r="AJF372" s="261"/>
      <c r="AJG372" s="261"/>
      <c r="AJH372" s="261"/>
      <c r="AJI372" s="261"/>
      <c r="AJJ372" s="261"/>
      <c r="AJK372" s="261"/>
      <c r="AJL372" s="261"/>
      <c r="AJM372" s="261"/>
      <c r="AJN372" s="261"/>
      <c r="AJO372" s="261"/>
      <c r="AJP372" s="261"/>
      <c r="AJQ372" s="261"/>
      <c r="AJR372" s="261"/>
      <c r="AJS372" s="261"/>
      <c r="AJT372" s="261"/>
      <c r="AJU372" s="261"/>
      <c r="AJV372" s="261"/>
      <c r="AJW372" s="261"/>
      <c r="AJX372" s="261"/>
      <c r="AJY372" s="261"/>
      <c r="AJZ372" s="261"/>
      <c r="AKA372" s="261"/>
      <c r="AKB372" s="261"/>
      <c r="AKC372" s="261"/>
      <c r="AKD372" s="261"/>
      <c r="AKE372" s="261"/>
      <c r="AKF372" s="261"/>
      <c r="AKG372" s="261"/>
      <c r="AKH372" s="261"/>
      <c r="AKI372" s="261"/>
      <c r="AKJ372" s="261"/>
      <c r="AKK372" s="261"/>
      <c r="AKL372" s="261"/>
      <c r="AKM372" s="261"/>
      <c r="AKN372" s="261"/>
      <c r="AKO372" s="261"/>
      <c r="AKP372" s="261"/>
      <c r="AKQ372" s="261"/>
      <c r="AKR372" s="261"/>
      <c r="AKS372" s="261"/>
      <c r="AKT372" s="261"/>
      <c r="AKU372" s="261"/>
      <c r="AKV372" s="261"/>
      <c r="AKW372" s="261"/>
      <c r="AKX372" s="261"/>
      <c r="AKY372" s="261"/>
      <c r="AKZ372" s="261"/>
      <c r="ALA372" s="261"/>
      <c r="ALB372" s="261"/>
      <c r="ALC372" s="261"/>
      <c r="ALD372" s="261"/>
      <c r="ALE372" s="261"/>
      <c r="ALF372" s="261"/>
      <c r="ALG372" s="261"/>
      <c r="ALH372" s="261"/>
      <c r="ALI372" s="261"/>
      <c r="ALJ372" s="261"/>
      <c r="ALK372" s="261"/>
      <c r="ALL372" s="261"/>
      <c r="ALM372" s="261"/>
      <c r="ALN372" s="261"/>
      <c r="ALO372" s="261"/>
      <c r="ALP372" s="261"/>
      <c r="ALQ372" s="261"/>
      <c r="ALR372" s="261"/>
      <c r="ALS372" s="261"/>
      <c r="ALT372" s="261"/>
      <c r="ALU372" s="261"/>
      <c r="ALV372" s="261"/>
      <c r="ALW372" s="261"/>
      <c r="ALX372" s="261"/>
      <c r="ALY372" s="261"/>
      <c r="ALZ372" s="261"/>
      <c r="AMA372" s="261"/>
      <c r="AMB372" s="261"/>
      <c r="AMC372" s="261"/>
      <c r="AMD372" s="261"/>
      <c r="AME372" s="261"/>
      <c r="AMF372" s="261"/>
      <c r="AMG372" s="261"/>
      <c r="AMH372" s="261"/>
      <c r="AMI372" s="261"/>
      <c r="AMJ372" s="261"/>
      <c r="AMK372" s="261"/>
    </row>
    <row r="373" spans="1:1025" s="269" customFormat="1" x14ac:dyDescent="0.35">
      <c r="A373" s="261"/>
      <c r="B373" s="265"/>
      <c r="C373" s="266"/>
      <c r="D373" s="266"/>
      <c r="E373" s="266"/>
      <c r="F373" s="266"/>
      <c r="G373" s="266"/>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1"/>
      <c r="AD373" s="261"/>
      <c r="AE373" s="261"/>
      <c r="AF373" s="261"/>
      <c r="AG373" s="261"/>
      <c r="AH373" s="261"/>
      <c r="AI373" s="261"/>
      <c r="AJ373" s="261"/>
      <c r="AK373" s="261"/>
      <c r="AL373" s="261"/>
      <c r="AM373" s="261"/>
      <c r="AN373" s="261"/>
      <c r="AO373" s="261"/>
      <c r="AP373" s="261"/>
      <c r="AQ373" s="261"/>
      <c r="AR373" s="261"/>
      <c r="AS373" s="261"/>
      <c r="AT373" s="261"/>
      <c r="AU373" s="261"/>
      <c r="AV373" s="261"/>
      <c r="AW373" s="261"/>
      <c r="AX373" s="261"/>
      <c r="AY373" s="261"/>
      <c r="AZ373" s="261"/>
      <c r="BA373" s="261"/>
      <c r="BB373" s="261"/>
      <c r="BC373" s="261"/>
      <c r="BD373" s="261"/>
      <c r="BE373" s="261"/>
      <c r="BF373" s="261"/>
      <c r="BG373" s="261"/>
      <c r="BH373" s="261"/>
      <c r="BI373" s="261"/>
      <c r="BJ373" s="261"/>
      <c r="BK373" s="261"/>
      <c r="BL373" s="261"/>
      <c r="BM373" s="261"/>
      <c r="BN373" s="261"/>
      <c r="BO373" s="261"/>
      <c r="BP373" s="261"/>
      <c r="BQ373" s="261"/>
      <c r="BR373" s="261"/>
      <c r="BS373" s="261"/>
      <c r="BT373" s="261"/>
      <c r="BU373" s="261"/>
      <c r="BV373" s="261"/>
      <c r="BW373" s="261"/>
      <c r="BX373" s="261"/>
      <c r="BY373" s="261"/>
      <c r="BZ373" s="261"/>
      <c r="CA373" s="261"/>
      <c r="CB373" s="261"/>
      <c r="CC373" s="261"/>
      <c r="CD373" s="261"/>
      <c r="CE373" s="261"/>
      <c r="CF373" s="261"/>
      <c r="CG373" s="261"/>
      <c r="CH373" s="261"/>
      <c r="CI373" s="261"/>
      <c r="CJ373" s="261"/>
      <c r="CK373" s="261"/>
      <c r="CL373" s="261"/>
      <c r="CM373" s="261"/>
      <c r="CN373" s="261"/>
      <c r="CO373" s="261"/>
      <c r="CP373" s="261"/>
      <c r="CQ373" s="261"/>
      <c r="CR373" s="261"/>
      <c r="CS373" s="261"/>
      <c r="CT373" s="261"/>
      <c r="CU373" s="261"/>
      <c r="CV373" s="261"/>
      <c r="CW373" s="261"/>
      <c r="CX373" s="261"/>
      <c r="CY373" s="261"/>
      <c r="CZ373" s="261"/>
      <c r="DA373" s="261"/>
      <c r="DB373" s="261"/>
      <c r="DC373" s="261"/>
      <c r="DD373" s="261"/>
      <c r="DE373" s="261"/>
      <c r="DF373" s="261"/>
      <c r="DG373" s="261"/>
      <c r="DH373" s="261"/>
      <c r="DI373" s="261"/>
      <c r="DJ373" s="261"/>
      <c r="DK373" s="261"/>
      <c r="DL373" s="261"/>
      <c r="DM373" s="261"/>
      <c r="DN373" s="261"/>
      <c r="DO373" s="261"/>
      <c r="DP373" s="261"/>
      <c r="DQ373" s="261"/>
      <c r="DR373" s="261"/>
      <c r="DS373" s="261"/>
      <c r="DT373" s="261"/>
      <c r="DU373" s="261"/>
      <c r="DV373" s="261"/>
      <c r="DW373" s="261"/>
      <c r="DX373" s="261"/>
      <c r="DY373" s="261"/>
      <c r="DZ373" s="261"/>
      <c r="EA373" s="261"/>
      <c r="EB373" s="261"/>
      <c r="EC373" s="261"/>
      <c r="ED373" s="261"/>
      <c r="EE373" s="261"/>
      <c r="EF373" s="261"/>
      <c r="EG373" s="261"/>
      <c r="EH373" s="261"/>
      <c r="EI373" s="261"/>
      <c r="EJ373" s="261"/>
      <c r="EK373" s="261"/>
      <c r="EL373" s="261"/>
      <c r="EM373" s="261"/>
      <c r="EN373" s="261"/>
      <c r="EO373" s="261"/>
      <c r="EP373" s="261"/>
      <c r="EQ373" s="261"/>
      <c r="ER373" s="261"/>
      <c r="ES373" s="261"/>
      <c r="ET373" s="261"/>
      <c r="EU373" s="261"/>
      <c r="EV373" s="261"/>
      <c r="EW373" s="261"/>
      <c r="EX373" s="261"/>
      <c r="EY373" s="261"/>
      <c r="EZ373" s="261"/>
      <c r="FA373" s="261"/>
      <c r="FB373" s="261"/>
      <c r="FC373" s="261"/>
      <c r="FD373" s="261"/>
      <c r="FE373" s="261"/>
      <c r="FF373" s="261"/>
      <c r="FG373" s="261"/>
      <c r="FH373" s="261"/>
      <c r="FI373" s="261"/>
      <c r="FJ373" s="261"/>
      <c r="FK373" s="261"/>
      <c r="FL373" s="261"/>
      <c r="FM373" s="261"/>
      <c r="FN373" s="261"/>
      <c r="FO373" s="261"/>
      <c r="FP373" s="261"/>
      <c r="FQ373" s="261"/>
      <c r="FR373" s="261"/>
      <c r="FS373" s="261"/>
      <c r="FT373" s="261"/>
      <c r="FU373" s="261"/>
      <c r="FV373" s="261"/>
      <c r="FW373" s="261"/>
      <c r="FX373" s="261"/>
      <c r="FY373" s="261"/>
      <c r="FZ373" s="261"/>
      <c r="GA373" s="261"/>
      <c r="GB373" s="261"/>
      <c r="GC373" s="261"/>
      <c r="GD373" s="261"/>
      <c r="GE373" s="261"/>
      <c r="GF373" s="261"/>
      <c r="GG373" s="261"/>
      <c r="GH373" s="261"/>
      <c r="GI373" s="261"/>
      <c r="GJ373" s="261"/>
      <c r="GK373" s="261"/>
      <c r="GL373" s="261"/>
      <c r="GM373" s="261"/>
      <c r="GN373" s="261"/>
      <c r="GO373" s="261"/>
      <c r="GP373" s="261"/>
      <c r="GQ373" s="261"/>
      <c r="GR373" s="261"/>
      <c r="GS373" s="261"/>
      <c r="GT373" s="261"/>
      <c r="GU373" s="261"/>
      <c r="GV373" s="261"/>
      <c r="GW373" s="261"/>
      <c r="GX373" s="261"/>
      <c r="GY373" s="261"/>
      <c r="GZ373" s="261"/>
      <c r="HA373" s="261"/>
      <c r="HB373" s="261"/>
      <c r="HC373" s="261"/>
      <c r="HD373" s="261"/>
      <c r="HE373" s="261"/>
      <c r="HF373" s="261"/>
      <c r="HG373" s="261"/>
      <c r="HH373" s="261"/>
      <c r="HI373" s="261"/>
      <c r="HJ373" s="261"/>
      <c r="HK373" s="261"/>
      <c r="HL373" s="261"/>
      <c r="HM373" s="261"/>
      <c r="HN373" s="261"/>
      <c r="HO373" s="261"/>
      <c r="HP373" s="261"/>
      <c r="HQ373" s="261"/>
      <c r="HR373" s="261"/>
      <c r="HS373" s="261"/>
      <c r="HT373" s="261"/>
      <c r="HU373" s="261"/>
      <c r="HV373" s="261"/>
      <c r="HW373" s="261"/>
      <c r="HX373" s="261"/>
      <c r="HY373" s="261"/>
      <c r="HZ373" s="261"/>
      <c r="IA373" s="261"/>
      <c r="IB373" s="261"/>
      <c r="IC373" s="261"/>
      <c r="ID373" s="261"/>
      <c r="IE373" s="261"/>
      <c r="IF373" s="261"/>
      <c r="IG373" s="261"/>
      <c r="IH373" s="261"/>
      <c r="II373" s="261"/>
      <c r="IJ373" s="261"/>
      <c r="IK373" s="261"/>
      <c r="IL373" s="261"/>
      <c r="IM373" s="261"/>
      <c r="IN373" s="261"/>
      <c r="IO373" s="261"/>
      <c r="IP373" s="261"/>
      <c r="IQ373" s="261"/>
      <c r="IR373" s="261"/>
      <c r="IS373" s="261"/>
      <c r="IT373" s="261"/>
      <c r="IU373" s="261"/>
      <c r="IV373" s="261"/>
      <c r="IW373" s="261"/>
      <c r="IX373" s="261"/>
      <c r="IY373" s="261"/>
      <c r="IZ373" s="261"/>
      <c r="JA373" s="261"/>
      <c r="JB373" s="261"/>
      <c r="JC373" s="261"/>
      <c r="JD373" s="261"/>
      <c r="JE373" s="261"/>
      <c r="JF373" s="261"/>
      <c r="JG373" s="261"/>
      <c r="JH373" s="261"/>
      <c r="JI373" s="261"/>
      <c r="JJ373" s="261"/>
      <c r="JK373" s="261"/>
      <c r="JL373" s="261"/>
      <c r="JM373" s="261"/>
      <c r="JN373" s="261"/>
      <c r="JO373" s="261"/>
      <c r="JP373" s="261"/>
      <c r="JQ373" s="261"/>
      <c r="JR373" s="261"/>
      <c r="JS373" s="261"/>
      <c r="JT373" s="261"/>
      <c r="JU373" s="261"/>
      <c r="JV373" s="261"/>
      <c r="JW373" s="261"/>
      <c r="JX373" s="261"/>
      <c r="JY373" s="261"/>
      <c r="JZ373" s="261"/>
      <c r="KA373" s="261"/>
      <c r="KB373" s="261"/>
      <c r="KC373" s="261"/>
      <c r="KD373" s="261"/>
      <c r="KE373" s="261"/>
      <c r="KF373" s="261"/>
      <c r="KG373" s="261"/>
      <c r="KH373" s="261"/>
      <c r="KI373" s="261"/>
      <c r="KJ373" s="261"/>
      <c r="KK373" s="261"/>
      <c r="KL373" s="261"/>
      <c r="KM373" s="261"/>
      <c r="KN373" s="261"/>
      <c r="KO373" s="261"/>
      <c r="KP373" s="261"/>
      <c r="KQ373" s="261"/>
      <c r="KR373" s="261"/>
      <c r="KS373" s="261"/>
      <c r="KT373" s="261"/>
      <c r="KU373" s="261"/>
      <c r="KV373" s="261"/>
      <c r="KW373" s="261"/>
      <c r="KX373" s="261"/>
      <c r="KY373" s="261"/>
      <c r="KZ373" s="261"/>
      <c r="LA373" s="261"/>
      <c r="LB373" s="261"/>
      <c r="LC373" s="261"/>
      <c r="LD373" s="261"/>
      <c r="LE373" s="261"/>
      <c r="LF373" s="261"/>
      <c r="LG373" s="261"/>
      <c r="LH373" s="261"/>
      <c r="LI373" s="261"/>
      <c r="LJ373" s="261"/>
      <c r="LK373" s="261"/>
      <c r="LL373" s="261"/>
      <c r="LM373" s="261"/>
      <c r="LN373" s="261"/>
      <c r="LO373" s="261"/>
      <c r="LP373" s="261"/>
      <c r="LQ373" s="261"/>
      <c r="LR373" s="261"/>
      <c r="LS373" s="261"/>
      <c r="LT373" s="261"/>
      <c r="LU373" s="261"/>
      <c r="LV373" s="261"/>
      <c r="LW373" s="261"/>
      <c r="LX373" s="261"/>
      <c r="LY373" s="261"/>
      <c r="LZ373" s="261"/>
      <c r="MA373" s="261"/>
      <c r="MB373" s="261"/>
      <c r="MC373" s="261"/>
      <c r="MD373" s="261"/>
      <c r="ME373" s="261"/>
      <c r="MF373" s="261"/>
      <c r="MG373" s="261"/>
      <c r="MH373" s="261"/>
      <c r="MI373" s="261"/>
      <c r="MJ373" s="261"/>
      <c r="MK373" s="261"/>
      <c r="ML373" s="261"/>
      <c r="MM373" s="261"/>
      <c r="MN373" s="261"/>
      <c r="MO373" s="261"/>
      <c r="MP373" s="261"/>
      <c r="MQ373" s="261"/>
      <c r="MR373" s="261"/>
      <c r="MS373" s="261"/>
      <c r="MT373" s="261"/>
      <c r="MU373" s="261"/>
      <c r="MV373" s="261"/>
      <c r="MW373" s="261"/>
      <c r="MX373" s="261"/>
      <c r="MY373" s="261"/>
      <c r="MZ373" s="261"/>
      <c r="NA373" s="261"/>
      <c r="NB373" s="261"/>
      <c r="NC373" s="261"/>
      <c r="ND373" s="261"/>
      <c r="NE373" s="261"/>
      <c r="NF373" s="261"/>
      <c r="NG373" s="261"/>
      <c r="NH373" s="261"/>
      <c r="NI373" s="261"/>
      <c r="NJ373" s="261"/>
      <c r="NK373" s="261"/>
      <c r="NL373" s="261"/>
      <c r="NM373" s="261"/>
      <c r="NN373" s="261"/>
      <c r="NO373" s="261"/>
      <c r="NP373" s="261"/>
      <c r="NQ373" s="261"/>
      <c r="NR373" s="261"/>
      <c r="NS373" s="261"/>
      <c r="NT373" s="261"/>
      <c r="NU373" s="261"/>
      <c r="NV373" s="261"/>
      <c r="NW373" s="261"/>
      <c r="NX373" s="261"/>
      <c r="NY373" s="261"/>
      <c r="NZ373" s="261"/>
      <c r="OA373" s="261"/>
      <c r="OB373" s="261"/>
      <c r="OC373" s="261"/>
      <c r="OD373" s="261"/>
      <c r="OE373" s="261"/>
      <c r="OF373" s="261"/>
      <c r="OG373" s="261"/>
      <c r="OH373" s="261"/>
      <c r="OI373" s="261"/>
      <c r="OJ373" s="261"/>
      <c r="OK373" s="261"/>
      <c r="OL373" s="261"/>
      <c r="OM373" s="261"/>
      <c r="ON373" s="261"/>
      <c r="OO373" s="261"/>
      <c r="OP373" s="261"/>
      <c r="OQ373" s="261"/>
      <c r="OR373" s="261"/>
      <c r="OS373" s="261"/>
      <c r="OT373" s="261"/>
      <c r="OU373" s="261"/>
      <c r="OV373" s="261"/>
      <c r="OW373" s="261"/>
      <c r="OX373" s="261"/>
      <c r="OY373" s="261"/>
      <c r="OZ373" s="261"/>
      <c r="PA373" s="261"/>
      <c r="PB373" s="261"/>
      <c r="PC373" s="261"/>
      <c r="PD373" s="261"/>
      <c r="PE373" s="261"/>
      <c r="PF373" s="261"/>
      <c r="PG373" s="261"/>
      <c r="PH373" s="261"/>
      <c r="PI373" s="261"/>
      <c r="PJ373" s="261"/>
      <c r="PK373" s="261"/>
      <c r="PL373" s="261"/>
      <c r="PM373" s="261"/>
      <c r="PN373" s="261"/>
      <c r="PO373" s="261"/>
      <c r="PP373" s="261"/>
      <c r="PQ373" s="261"/>
      <c r="PR373" s="261"/>
      <c r="PS373" s="261"/>
      <c r="PT373" s="261"/>
      <c r="PU373" s="261"/>
      <c r="PV373" s="261"/>
      <c r="PW373" s="261"/>
      <c r="PX373" s="261"/>
      <c r="PY373" s="261"/>
      <c r="PZ373" s="261"/>
      <c r="QA373" s="261"/>
      <c r="QB373" s="261"/>
      <c r="QC373" s="261"/>
      <c r="QD373" s="261"/>
      <c r="QE373" s="261"/>
      <c r="QF373" s="261"/>
      <c r="QG373" s="261"/>
      <c r="QH373" s="261"/>
      <c r="QI373" s="261"/>
      <c r="QJ373" s="261"/>
      <c r="QK373" s="261"/>
      <c r="QL373" s="261"/>
      <c r="QM373" s="261"/>
      <c r="QN373" s="261"/>
      <c r="QO373" s="261"/>
      <c r="QP373" s="261"/>
      <c r="QQ373" s="261"/>
      <c r="QR373" s="261"/>
      <c r="QS373" s="261"/>
      <c r="QT373" s="261"/>
      <c r="QU373" s="261"/>
      <c r="QV373" s="261"/>
      <c r="QW373" s="261"/>
      <c r="QX373" s="261"/>
      <c r="QY373" s="261"/>
      <c r="QZ373" s="261"/>
      <c r="RA373" s="261"/>
      <c r="RB373" s="261"/>
      <c r="RC373" s="261"/>
      <c r="RD373" s="261"/>
      <c r="RE373" s="261"/>
      <c r="RF373" s="261"/>
      <c r="RG373" s="261"/>
      <c r="RH373" s="261"/>
      <c r="RI373" s="261"/>
      <c r="RJ373" s="261"/>
      <c r="RK373" s="261"/>
      <c r="RL373" s="261"/>
      <c r="RM373" s="261"/>
      <c r="RN373" s="261"/>
      <c r="RO373" s="261"/>
      <c r="RP373" s="261"/>
      <c r="RQ373" s="261"/>
      <c r="RR373" s="261"/>
      <c r="RS373" s="261"/>
      <c r="RT373" s="261"/>
      <c r="RU373" s="261"/>
      <c r="RV373" s="261"/>
      <c r="RW373" s="261"/>
      <c r="RX373" s="261"/>
      <c r="RY373" s="261"/>
      <c r="RZ373" s="261"/>
      <c r="SA373" s="261"/>
      <c r="SB373" s="261"/>
      <c r="SC373" s="261"/>
      <c r="SD373" s="261"/>
      <c r="SE373" s="261"/>
      <c r="SF373" s="261"/>
      <c r="SG373" s="261"/>
      <c r="SH373" s="261"/>
      <c r="SI373" s="261"/>
      <c r="SJ373" s="261"/>
      <c r="SK373" s="261"/>
      <c r="SL373" s="261"/>
      <c r="SM373" s="261"/>
      <c r="SN373" s="261"/>
      <c r="SO373" s="261"/>
      <c r="SP373" s="261"/>
      <c r="SQ373" s="261"/>
      <c r="SR373" s="261"/>
      <c r="SS373" s="261"/>
      <c r="ST373" s="261"/>
      <c r="SU373" s="261"/>
      <c r="SV373" s="261"/>
      <c r="SW373" s="261"/>
      <c r="SX373" s="261"/>
      <c r="SY373" s="261"/>
      <c r="SZ373" s="261"/>
      <c r="TA373" s="261"/>
      <c r="TB373" s="261"/>
      <c r="TC373" s="261"/>
      <c r="TD373" s="261"/>
      <c r="TE373" s="261"/>
      <c r="TF373" s="261"/>
      <c r="TG373" s="261"/>
      <c r="TH373" s="261"/>
      <c r="TI373" s="261"/>
      <c r="TJ373" s="261"/>
      <c r="TK373" s="261"/>
      <c r="TL373" s="261"/>
      <c r="TM373" s="261"/>
      <c r="TN373" s="261"/>
      <c r="TO373" s="261"/>
      <c r="TP373" s="261"/>
      <c r="TQ373" s="261"/>
      <c r="TR373" s="261"/>
      <c r="TS373" s="261"/>
      <c r="TT373" s="261"/>
      <c r="TU373" s="261"/>
      <c r="TV373" s="261"/>
      <c r="TW373" s="261"/>
      <c r="TX373" s="261"/>
      <c r="TY373" s="261"/>
      <c r="TZ373" s="261"/>
      <c r="UA373" s="261"/>
      <c r="UB373" s="261"/>
      <c r="UC373" s="261"/>
      <c r="UD373" s="261"/>
      <c r="UE373" s="261"/>
      <c r="UF373" s="261"/>
      <c r="UG373" s="261"/>
      <c r="UH373" s="261"/>
      <c r="UI373" s="261"/>
      <c r="UJ373" s="261"/>
      <c r="UK373" s="261"/>
      <c r="UL373" s="261"/>
      <c r="UM373" s="261"/>
      <c r="UN373" s="261"/>
      <c r="UO373" s="261"/>
      <c r="UP373" s="261"/>
      <c r="UQ373" s="261"/>
      <c r="UR373" s="261"/>
      <c r="US373" s="261"/>
      <c r="UT373" s="261"/>
      <c r="UU373" s="261"/>
      <c r="UV373" s="261"/>
      <c r="UW373" s="261"/>
      <c r="UX373" s="261"/>
      <c r="UY373" s="261"/>
      <c r="UZ373" s="261"/>
      <c r="VA373" s="261"/>
      <c r="VB373" s="261"/>
      <c r="VC373" s="261"/>
      <c r="VD373" s="261"/>
      <c r="VE373" s="261"/>
      <c r="VF373" s="261"/>
      <c r="VG373" s="261"/>
      <c r="VH373" s="261"/>
      <c r="VI373" s="261"/>
      <c r="VJ373" s="261"/>
      <c r="VK373" s="261"/>
      <c r="VL373" s="261"/>
      <c r="VM373" s="261"/>
      <c r="VN373" s="261"/>
      <c r="VO373" s="261"/>
      <c r="VP373" s="261"/>
      <c r="VQ373" s="261"/>
      <c r="VR373" s="261"/>
      <c r="VS373" s="261"/>
      <c r="VT373" s="261"/>
      <c r="VU373" s="261"/>
      <c r="VV373" s="261"/>
      <c r="VW373" s="261"/>
      <c r="VX373" s="261"/>
      <c r="VY373" s="261"/>
      <c r="VZ373" s="261"/>
      <c r="WA373" s="261"/>
      <c r="WB373" s="261"/>
      <c r="WC373" s="261"/>
      <c r="WD373" s="261"/>
      <c r="WE373" s="261"/>
      <c r="WF373" s="261"/>
      <c r="WG373" s="261"/>
      <c r="WH373" s="261"/>
      <c r="WI373" s="261"/>
      <c r="WJ373" s="261"/>
      <c r="WK373" s="261"/>
      <c r="WL373" s="261"/>
      <c r="WM373" s="261"/>
      <c r="WN373" s="261"/>
      <c r="WO373" s="261"/>
      <c r="WP373" s="261"/>
      <c r="WQ373" s="261"/>
      <c r="WR373" s="261"/>
      <c r="WS373" s="261"/>
      <c r="WT373" s="261"/>
      <c r="WU373" s="261"/>
      <c r="WV373" s="261"/>
      <c r="WW373" s="261"/>
      <c r="WX373" s="261"/>
      <c r="WY373" s="261"/>
      <c r="WZ373" s="261"/>
      <c r="XA373" s="261"/>
      <c r="XB373" s="261"/>
      <c r="XC373" s="261"/>
      <c r="XD373" s="261"/>
      <c r="XE373" s="261"/>
      <c r="XF373" s="261"/>
      <c r="XG373" s="261"/>
      <c r="XH373" s="261"/>
      <c r="XI373" s="261"/>
      <c r="XJ373" s="261"/>
      <c r="XK373" s="261"/>
      <c r="XL373" s="261"/>
      <c r="XM373" s="261"/>
      <c r="XN373" s="261"/>
      <c r="XO373" s="261"/>
      <c r="XP373" s="261"/>
      <c r="XQ373" s="261"/>
      <c r="XR373" s="261"/>
      <c r="XS373" s="261"/>
      <c r="XT373" s="261"/>
      <c r="XU373" s="261"/>
      <c r="XV373" s="261"/>
      <c r="XW373" s="261"/>
      <c r="XX373" s="261"/>
      <c r="XY373" s="261"/>
      <c r="XZ373" s="261"/>
      <c r="YA373" s="261"/>
      <c r="YB373" s="261"/>
      <c r="YC373" s="261"/>
      <c r="YD373" s="261"/>
      <c r="YE373" s="261"/>
      <c r="YF373" s="261"/>
      <c r="YG373" s="261"/>
      <c r="YH373" s="261"/>
      <c r="YI373" s="261"/>
      <c r="YJ373" s="261"/>
      <c r="YK373" s="261"/>
      <c r="YL373" s="261"/>
      <c r="YM373" s="261"/>
      <c r="YN373" s="261"/>
      <c r="YO373" s="261"/>
      <c r="YP373" s="261"/>
      <c r="YQ373" s="261"/>
      <c r="YR373" s="261"/>
      <c r="YS373" s="261"/>
      <c r="YT373" s="261"/>
      <c r="YU373" s="261"/>
      <c r="YV373" s="261"/>
      <c r="YW373" s="261"/>
      <c r="YX373" s="261"/>
      <c r="YY373" s="261"/>
      <c r="YZ373" s="261"/>
      <c r="ZA373" s="261"/>
      <c r="ZB373" s="261"/>
      <c r="ZC373" s="261"/>
      <c r="ZD373" s="261"/>
      <c r="ZE373" s="261"/>
      <c r="ZF373" s="261"/>
      <c r="ZG373" s="261"/>
      <c r="ZH373" s="261"/>
      <c r="ZI373" s="261"/>
      <c r="ZJ373" s="261"/>
      <c r="ZK373" s="261"/>
      <c r="ZL373" s="261"/>
      <c r="ZM373" s="261"/>
      <c r="ZN373" s="261"/>
      <c r="ZO373" s="261"/>
      <c r="ZP373" s="261"/>
      <c r="ZQ373" s="261"/>
      <c r="ZR373" s="261"/>
      <c r="ZS373" s="261"/>
      <c r="ZT373" s="261"/>
      <c r="ZU373" s="261"/>
      <c r="ZV373" s="261"/>
      <c r="ZW373" s="261"/>
      <c r="ZX373" s="261"/>
      <c r="ZY373" s="261"/>
      <c r="ZZ373" s="261"/>
      <c r="AAA373" s="261"/>
      <c r="AAB373" s="261"/>
      <c r="AAC373" s="261"/>
      <c r="AAD373" s="261"/>
      <c r="AAE373" s="261"/>
      <c r="AAF373" s="261"/>
      <c r="AAG373" s="261"/>
      <c r="AAH373" s="261"/>
      <c r="AAI373" s="261"/>
      <c r="AAJ373" s="261"/>
      <c r="AAK373" s="261"/>
      <c r="AAL373" s="261"/>
      <c r="AAM373" s="261"/>
      <c r="AAN373" s="261"/>
      <c r="AAO373" s="261"/>
      <c r="AAP373" s="261"/>
      <c r="AAQ373" s="261"/>
      <c r="AAR373" s="261"/>
      <c r="AAS373" s="261"/>
      <c r="AAT373" s="261"/>
      <c r="AAU373" s="261"/>
      <c r="AAV373" s="261"/>
      <c r="AAW373" s="261"/>
      <c r="AAX373" s="261"/>
      <c r="AAY373" s="261"/>
      <c r="AAZ373" s="261"/>
      <c r="ABA373" s="261"/>
      <c r="ABB373" s="261"/>
      <c r="ABC373" s="261"/>
      <c r="ABD373" s="261"/>
      <c r="ABE373" s="261"/>
      <c r="ABF373" s="261"/>
      <c r="ABG373" s="261"/>
      <c r="ABH373" s="261"/>
      <c r="ABI373" s="261"/>
      <c r="ABJ373" s="261"/>
      <c r="ABK373" s="261"/>
      <c r="ABL373" s="261"/>
      <c r="ABM373" s="261"/>
      <c r="ABN373" s="261"/>
      <c r="ABO373" s="261"/>
      <c r="ABP373" s="261"/>
      <c r="ABQ373" s="261"/>
      <c r="ABR373" s="261"/>
      <c r="ABS373" s="261"/>
      <c r="ABT373" s="261"/>
      <c r="ABU373" s="261"/>
      <c r="ABV373" s="261"/>
      <c r="ABW373" s="261"/>
      <c r="ABX373" s="261"/>
      <c r="ABY373" s="261"/>
      <c r="ABZ373" s="261"/>
      <c r="ACA373" s="261"/>
      <c r="ACB373" s="261"/>
      <c r="ACC373" s="261"/>
      <c r="ACD373" s="261"/>
      <c r="ACE373" s="261"/>
      <c r="ACF373" s="261"/>
      <c r="ACG373" s="261"/>
      <c r="ACH373" s="261"/>
      <c r="ACI373" s="261"/>
      <c r="ACJ373" s="261"/>
      <c r="ACK373" s="261"/>
      <c r="ACL373" s="261"/>
      <c r="ACM373" s="261"/>
      <c r="ACN373" s="261"/>
      <c r="ACO373" s="261"/>
      <c r="ACP373" s="261"/>
      <c r="ACQ373" s="261"/>
      <c r="ACR373" s="261"/>
      <c r="ACS373" s="261"/>
      <c r="ACT373" s="261"/>
      <c r="ACU373" s="261"/>
      <c r="ACV373" s="261"/>
      <c r="ACW373" s="261"/>
      <c r="ACX373" s="261"/>
      <c r="ACY373" s="261"/>
      <c r="ACZ373" s="261"/>
      <c r="ADA373" s="261"/>
      <c r="ADB373" s="261"/>
      <c r="ADC373" s="261"/>
      <c r="ADD373" s="261"/>
      <c r="ADE373" s="261"/>
      <c r="ADF373" s="261"/>
      <c r="ADG373" s="261"/>
      <c r="ADH373" s="261"/>
      <c r="ADI373" s="261"/>
      <c r="ADJ373" s="261"/>
      <c r="ADK373" s="261"/>
      <c r="ADL373" s="261"/>
      <c r="ADM373" s="261"/>
      <c r="ADN373" s="261"/>
      <c r="ADO373" s="261"/>
      <c r="ADP373" s="261"/>
      <c r="ADQ373" s="261"/>
      <c r="ADR373" s="261"/>
      <c r="ADS373" s="261"/>
      <c r="ADT373" s="261"/>
      <c r="ADU373" s="261"/>
      <c r="ADV373" s="261"/>
      <c r="ADW373" s="261"/>
      <c r="ADX373" s="261"/>
      <c r="ADY373" s="261"/>
      <c r="ADZ373" s="261"/>
      <c r="AEA373" s="261"/>
      <c r="AEB373" s="261"/>
      <c r="AEC373" s="261"/>
      <c r="AED373" s="261"/>
      <c r="AEE373" s="261"/>
      <c r="AEF373" s="261"/>
      <c r="AEG373" s="261"/>
      <c r="AEH373" s="261"/>
      <c r="AEI373" s="261"/>
      <c r="AEJ373" s="261"/>
      <c r="AEK373" s="261"/>
      <c r="AEL373" s="261"/>
      <c r="AEM373" s="261"/>
      <c r="AEN373" s="261"/>
      <c r="AEO373" s="261"/>
      <c r="AEP373" s="261"/>
      <c r="AEQ373" s="261"/>
      <c r="AER373" s="261"/>
      <c r="AES373" s="261"/>
      <c r="AET373" s="261"/>
      <c r="AEU373" s="261"/>
      <c r="AEV373" s="261"/>
      <c r="AEW373" s="261"/>
      <c r="AEX373" s="261"/>
      <c r="AEY373" s="261"/>
      <c r="AEZ373" s="261"/>
      <c r="AFA373" s="261"/>
      <c r="AFB373" s="261"/>
      <c r="AFC373" s="261"/>
      <c r="AFD373" s="261"/>
      <c r="AFE373" s="261"/>
      <c r="AFF373" s="261"/>
      <c r="AFG373" s="261"/>
      <c r="AFH373" s="261"/>
      <c r="AFI373" s="261"/>
      <c r="AFJ373" s="261"/>
      <c r="AFK373" s="261"/>
      <c r="AFL373" s="261"/>
      <c r="AFM373" s="261"/>
      <c r="AFN373" s="261"/>
      <c r="AFO373" s="261"/>
      <c r="AFP373" s="261"/>
      <c r="AFQ373" s="261"/>
      <c r="AFR373" s="261"/>
      <c r="AFS373" s="261"/>
      <c r="AFT373" s="261"/>
      <c r="AFU373" s="261"/>
      <c r="AFV373" s="261"/>
      <c r="AFW373" s="261"/>
      <c r="AFX373" s="261"/>
      <c r="AFY373" s="261"/>
      <c r="AFZ373" s="261"/>
      <c r="AGA373" s="261"/>
      <c r="AGB373" s="261"/>
      <c r="AGC373" s="261"/>
      <c r="AGD373" s="261"/>
      <c r="AGE373" s="261"/>
      <c r="AGF373" s="261"/>
      <c r="AGG373" s="261"/>
      <c r="AGH373" s="261"/>
      <c r="AGI373" s="261"/>
      <c r="AGJ373" s="261"/>
      <c r="AGK373" s="261"/>
      <c r="AGL373" s="261"/>
      <c r="AGM373" s="261"/>
      <c r="AGN373" s="261"/>
      <c r="AGO373" s="261"/>
      <c r="AGP373" s="261"/>
      <c r="AGQ373" s="261"/>
      <c r="AGR373" s="261"/>
      <c r="AGS373" s="261"/>
      <c r="AGT373" s="261"/>
      <c r="AGU373" s="261"/>
      <c r="AGV373" s="261"/>
      <c r="AGW373" s="261"/>
      <c r="AGX373" s="261"/>
      <c r="AGY373" s="261"/>
      <c r="AGZ373" s="261"/>
      <c r="AHA373" s="261"/>
      <c r="AHB373" s="261"/>
      <c r="AHC373" s="261"/>
      <c r="AHD373" s="261"/>
      <c r="AHE373" s="261"/>
      <c r="AHF373" s="261"/>
      <c r="AHG373" s="261"/>
      <c r="AHH373" s="261"/>
      <c r="AHI373" s="261"/>
      <c r="AHJ373" s="261"/>
      <c r="AHK373" s="261"/>
      <c r="AHL373" s="261"/>
      <c r="AHM373" s="261"/>
      <c r="AHN373" s="261"/>
      <c r="AHO373" s="261"/>
      <c r="AHP373" s="261"/>
      <c r="AHQ373" s="261"/>
      <c r="AHR373" s="261"/>
      <c r="AHS373" s="261"/>
      <c r="AHT373" s="261"/>
      <c r="AHU373" s="261"/>
      <c r="AHV373" s="261"/>
      <c r="AHW373" s="261"/>
      <c r="AHX373" s="261"/>
      <c r="AHY373" s="261"/>
      <c r="AHZ373" s="261"/>
      <c r="AIA373" s="261"/>
      <c r="AIB373" s="261"/>
      <c r="AIC373" s="261"/>
      <c r="AID373" s="261"/>
      <c r="AIE373" s="261"/>
      <c r="AIF373" s="261"/>
      <c r="AIG373" s="261"/>
      <c r="AIH373" s="261"/>
      <c r="AII373" s="261"/>
      <c r="AIJ373" s="261"/>
      <c r="AIK373" s="261"/>
      <c r="AIL373" s="261"/>
      <c r="AIM373" s="261"/>
      <c r="AIN373" s="261"/>
      <c r="AIO373" s="261"/>
      <c r="AIP373" s="261"/>
      <c r="AIQ373" s="261"/>
      <c r="AIR373" s="261"/>
      <c r="AIS373" s="261"/>
      <c r="AIT373" s="261"/>
      <c r="AIU373" s="261"/>
      <c r="AIV373" s="261"/>
      <c r="AIW373" s="261"/>
      <c r="AIX373" s="261"/>
      <c r="AIY373" s="261"/>
      <c r="AIZ373" s="261"/>
      <c r="AJA373" s="261"/>
      <c r="AJB373" s="261"/>
      <c r="AJC373" s="261"/>
      <c r="AJD373" s="261"/>
      <c r="AJE373" s="261"/>
      <c r="AJF373" s="261"/>
      <c r="AJG373" s="261"/>
      <c r="AJH373" s="261"/>
      <c r="AJI373" s="261"/>
      <c r="AJJ373" s="261"/>
      <c r="AJK373" s="261"/>
      <c r="AJL373" s="261"/>
      <c r="AJM373" s="261"/>
      <c r="AJN373" s="261"/>
      <c r="AJO373" s="261"/>
      <c r="AJP373" s="261"/>
      <c r="AJQ373" s="261"/>
      <c r="AJR373" s="261"/>
      <c r="AJS373" s="261"/>
      <c r="AJT373" s="261"/>
      <c r="AJU373" s="261"/>
      <c r="AJV373" s="261"/>
      <c r="AJW373" s="261"/>
      <c r="AJX373" s="261"/>
      <c r="AJY373" s="261"/>
      <c r="AJZ373" s="261"/>
      <c r="AKA373" s="261"/>
      <c r="AKB373" s="261"/>
      <c r="AKC373" s="261"/>
      <c r="AKD373" s="261"/>
      <c r="AKE373" s="261"/>
      <c r="AKF373" s="261"/>
      <c r="AKG373" s="261"/>
      <c r="AKH373" s="261"/>
      <c r="AKI373" s="261"/>
      <c r="AKJ373" s="261"/>
      <c r="AKK373" s="261"/>
      <c r="AKL373" s="261"/>
      <c r="AKM373" s="261"/>
      <c r="AKN373" s="261"/>
      <c r="AKO373" s="261"/>
      <c r="AKP373" s="261"/>
      <c r="AKQ373" s="261"/>
      <c r="AKR373" s="261"/>
      <c r="AKS373" s="261"/>
      <c r="AKT373" s="261"/>
      <c r="AKU373" s="261"/>
      <c r="AKV373" s="261"/>
      <c r="AKW373" s="261"/>
      <c r="AKX373" s="261"/>
      <c r="AKY373" s="261"/>
      <c r="AKZ373" s="261"/>
      <c r="ALA373" s="261"/>
      <c r="ALB373" s="261"/>
      <c r="ALC373" s="261"/>
      <c r="ALD373" s="261"/>
      <c r="ALE373" s="261"/>
      <c r="ALF373" s="261"/>
      <c r="ALG373" s="261"/>
      <c r="ALH373" s="261"/>
      <c r="ALI373" s="261"/>
      <c r="ALJ373" s="261"/>
      <c r="ALK373" s="261"/>
      <c r="ALL373" s="261"/>
      <c r="ALM373" s="261"/>
      <c r="ALN373" s="261"/>
      <c r="ALO373" s="261"/>
      <c r="ALP373" s="261"/>
      <c r="ALQ373" s="261"/>
      <c r="ALR373" s="261"/>
      <c r="ALS373" s="261"/>
      <c r="ALT373" s="261"/>
      <c r="ALU373" s="261"/>
      <c r="ALV373" s="261"/>
      <c r="ALW373" s="261"/>
      <c r="ALX373" s="261"/>
      <c r="ALY373" s="261"/>
      <c r="ALZ373" s="261"/>
      <c r="AMA373" s="261"/>
      <c r="AMB373" s="261"/>
      <c r="AMC373" s="261"/>
      <c r="AMD373" s="261"/>
      <c r="AME373" s="261"/>
      <c r="AMF373" s="261"/>
      <c r="AMG373" s="261"/>
      <c r="AMH373" s="261"/>
      <c r="AMI373" s="261"/>
      <c r="AMJ373" s="261"/>
      <c r="AMK373" s="261"/>
    </row>
    <row r="374" spans="1:1025" s="269" customFormat="1" x14ac:dyDescent="0.35">
      <c r="A374" s="261"/>
      <c r="B374" s="265"/>
      <c r="C374" s="266"/>
      <c r="D374" s="266"/>
      <c r="E374" s="266"/>
      <c r="F374" s="266"/>
      <c r="G374" s="266"/>
      <c r="H374" s="261"/>
      <c r="I374" s="261"/>
      <c r="J374" s="261"/>
      <c r="K374" s="261"/>
      <c r="L374" s="261"/>
      <c r="M374" s="261"/>
      <c r="N374" s="261"/>
      <c r="O374" s="261"/>
      <c r="P374" s="261"/>
      <c r="Q374" s="261"/>
      <c r="R374" s="261"/>
      <c r="S374" s="261"/>
      <c r="T374" s="261"/>
      <c r="U374" s="261"/>
      <c r="V374" s="261"/>
      <c r="W374" s="261"/>
      <c r="X374" s="261"/>
      <c r="Y374" s="261"/>
      <c r="Z374" s="261"/>
      <c r="AA374" s="261"/>
      <c r="AB374" s="261"/>
      <c r="AC374" s="261"/>
      <c r="AD374" s="261"/>
      <c r="AE374" s="261"/>
      <c r="AF374" s="261"/>
      <c r="AG374" s="261"/>
      <c r="AH374" s="261"/>
      <c r="AI374" s="261"/>
      <c r="AJ374" s="261"/>
      <c r="AK374" s="261"/>
      <c r="AL374" s="261"/>
      <c r="AM374" s="261"/>
      <c r="AN374" s="261"/>
      <c r="AO374" s="261"/>
      <c r="AP374" s="261"/>
      <c r="AQ374" s="261"/>
      <c r="AR374" s="261"/>
      <c r="AS374" s="261"/>
      <c r="AT374" s="261"/>
      <c r="AU374" s="261"/>
      <c r="AV374" s="261"/>
      <c r="AW374" s="261"/>
      <c r="AX374" s="261"/>
      <c r="AY374" s="261"/>
      <c r="AZ374" s="261"/>
      <c r="BA374" s="261"/>
      <c r="BB374" s="261"/>
      <c r="BC374" s="261"/>
      <c r="BD374" s="261"/>
      <c r="BE374" s="261"/>
      <c r="BF374" s="261"/>
      <c r="BG374" s="261"/>
      <c r="BH374" s="261"/>
      <c r="BI374" s="261"/>
      <c r="BJ374" s="261"/>
      <c r="BK374" s="261"/>
      <c r="BL374" s="261"/>
      <c r="BM374" s="261"/>
      <c r="BN374" s="261"/>
      <c r="BO374" s="261"/>
      <c r="BP374" s="261"/>
      <c r="BQ374" s="261"/>
      <c r="BR374" s="261"/>
      <c r="BS374" s="261"/>
      <c r="BT374" s="261"/>
      <c r="BU374" s="261"/>
      <c r="BV374" s="261"/>
      <c r="BW374" s="261"/>
      <c r="BX374" s="261"/>
      <c r="BY374" s="261"/>
      <c r="BZ374" s="261"/>
      <c r="CA374" s="261"/>
      <c r="CB374" s="261"/>
      <c r="CC374" s="261"/>
      <c r="CD374" s="261"/>
      <c r="CE374" s="261"/>
      <c r="CF374" s="261"/>
      <c r="CG374" s="261"/>
      <c r="CH374" s="261"/>
      <c r="CI374" s="261"/>
      <c r="CJ374" s="261"/>
      <c r="CK374" s="261"/>
      <c r="CL374" s="261"/>
      <c r="CM374" s="261"/>
      <c r="CN374" s="261"/>
      <c r="CO374" s="261"/>
      <c r="CP374" s="261"/>
      <c r="CQ374" s="261"/>
      <c r="CR374" s="261"/>
      <c r="CS374" s="261"/>
      <c r="CT374" s="261"/>
      <c r="CU374" s="261"/>
      <c r="CV374" s="261"/>
      <c r="CW374" s="261"/>
      <c r="CX374" s="261"/>
      <c r="CY374" s="261"/>
      <c r="CZ374" s="261"/>
      <c r="DA374" s="261"/>
      <c r="DB374" s="261"/>
      <c r="DC374" s="261"/>
      <c r="DD374" s="261"/>
      <c r="DE374" s="261"/>
      <c r="DF374" s="261"/>
      <c r="DG374" s="261"/>
      <c r="DH374" s="261"/>
      <c r="DI374" s="261"/>
      <c r="DJ374" s="261"/>
      <c r="DK374" s="261"/>
      <c r="DL374" s="261"/>
      <c r="DM374" s="261"/>
      <c r="DN374" s="261"/>
      <c r="DO374" s="261"/>
      <c r="DP374" s="261"/>
      <c r="DQ374" s="261"/>
      <c r="DR374" s="261"/>
      <c r="DS374" s="261"/>
      <c r="DT374" s="261"/>
      <c r="DU374" s="261"/>
      <c r="DV374" s="261"/>
      <c r="DW374" s="261"/>
      <c r="DX374" s="261"/>
      <c r="DY374" s="261"/>
      <c r="DZ374" s="261"/>
      <c r="EA374" s="261"/>
      <c r="EB374" s="261"/>
      <c r="EC374" s="261"/>
      <c r="ED374" s="261"/>
      <c r="EE374" s="261"/>
      <c r="EF374" s="261"/>
      <c r="EG374" s="261"/>
      <c r="EH374" s="261"/>
      <c r="EI374" s="261"/>
      <c r="EJ374" s="261"/>
      <c r="EK374" s="261"/>
      <c r="EL374" s="261"/>
      <c r="EM374" s="261"/>
      <c r="EN374" s="261"/>
      <c r="EO374" s="261"/>
      <c r="EP374" s="261"/>
      <c r="EQ374" s="261"/>
      <c r="ER374" s="261"/>
      <c r="ES374" s="261"/>
      <c r="ET374" s="261"/>
      <c r="EU374" s="261"/>
      <c r="EV374" s="261"/>
      <c r="EW374" s="261"/>
      <c r="EX374" s="261"/>
      <c r="EY374" s="261"/>
      <c r="EZ374" s="261"/>
      <c r="FA374" s="261"/>
      <c r="FB374" s="261"/>
      <c r="FC374" s="261"/>
      <c r="FD374" s="261"/>
      <c r="FE374" s="261"/>
      <c r="FF374" s="261"/>
      <c r="FG374" s="261"/>
      <c r="FH374" s="261"/>
      <c r="FI374" s="261"/>
      <c r="FJ374" s="261"/>
      <c r="FK374" s="261"/>
      <c r="FL374" s="261"/>
      <c r="FM374" s="261"/>
      <c r="FN374" s="261"/>
      <c r="FO374" s="261"/>
      <c r="FP374" s="261"/>
      <c r="FQ374" s="261"/>
      <c r="FR374" s="261"/>
      <c r="FS374" s="261"/>
      <c r="FT374" s="261"/>
      <c r="FU374" s="261"/>
      <c r="FV374" s="261"/>
      <c r="FW374" s="261"/>
      <c r="FX374" s="261"/>
      <c r="FY374" s="261"/>
      <c r="FZ374" s="261"/>
      <c r="GA374" s="261"/>
      <c r="GB374" s="261"/>
      <c r="GC374" s="261"/>
      <c r="GD374" s="261"/>
      <c r="GE374" s="261"/>
      <c r="GF374" s="261"/>
      <c r="GG374" s="261"/>
      <c r="GH374" s="261"/>
      <c r="GI374" s="261"/>
      <c r="GJ374" s="261"/>
      <c r="GK374" s="261"/>
      <c r="GL374" s="261"/>
      <c r="GM374" s="261"/>
      <c r="GN374" s="261"/>
      <c r="GO374" s="261"/>
      <c r="GP374" s="261"/>
      <c r="GQ374" s="261"/>
      <c r="GR374" s="261"/>
      <c r="GS374" s="261"/>
      <c r="GT374" s="261"/>
      <c r="GU374" s="261"/>
      <c r="GV374" s="261"/>
      <c r="GW374" s="261"/>
      <c r="GX374" s="261"/>
      <c r="GY374" s="261"/>
      <c r="GZ374" s="261"/>
      <c r="HA374" s="261"/>
      <c r="HB374" s="261"/>
      <c r="HC374" s="261"/>
      <c r="HD374" s="261"/>
      <c r="HE374" s="261"/>
      <c r="HF374" s="261"/>
      <c r="HG374" s="261"/>
      <c r="HH374" s="261"/>
      <c r="HI374" s="261"/>
      <c r="HJ374" s="261"/>
      <c r="HK374" s="261"/>
      <c r="HL374" s="261"/>
      <c r="HM374" s="261"/>
      <c r="HN374" s="261"/>
      <c r="HO374" s="261"/>
      <c r="HP374" s="261"/>
      <c r="HQ374" s="261"/>
      <c r="HR374" s="261"/>
      <c r="HS374" s="261"/>
      <c r="HT374" s="261"/>
      <c r="HU374" s="261"/>
      <c r="HV374" s="261"/>
      <c r="HW374" s="261"/>
      <c r="HX374" s="261"/>
      <c r="HY374" s="261"/>
      <c r="HZ374" s="261"/>
      <c r="IA374" s="261"/>
      <c r="IB374" s="261"/>
      <c r="IC374" s="261"/>
      <c r="ID374" s="261"/>
      <c r="IE374" s="261"/>
      <c r="IF374" s="261"/>
      <c r="IG374" s="261"/>
      <c r="IH374" s="261"/>
      <c r="II374" s="261"/>
      <c r="IJ374" s="261"/>
      <c r="IK374" s="261"/>
      <c r="IL374" s="261"/>
      <c r="IM374" s="261"/>
      <c r="IN374" s="261"/>
      <c r="IO374" s="261"/>
      <c r="IP374" s="261"/>
      <c r="IQ374" s="261"/>
      <c r="IR374" s="261"/>
      <c r="IS374" s="261"/>
      <c r="IT374" s="261"/>
      <c r="IU374" s="261"/>
      <c r="IV374" s="261"/>
      <c r="IW374" s="261"/>
      <c r="IX374" s="261"/>
      <c r="IY374" s="261"/>
      <c r="IZ374" s="261"/>
      <c r="JA374" s="261"/>
      <c r="JB374" s="261"/>
      <c r="JC374" s="261"/>
      <c r="JD374" s="261"/>
      <c r="JE374" s="261"/>
      <c r="JF374" s="261"/>
      <c r="JG374" s="261"/>
      <c r="JH374" s="261"/>
      <c r="JI374" s="261"/>
      <c r="JJ374" s="261"/>
      <c r="JK374" s="261"/>
      <c r="JL374" s="261"/>
      <c r="JM374" s="261"/>
      <c r="JN374" s="261"/>
      <c r="JO374" s="261"/>
      <c r="JP374" s="261"/>
      <c r="JQ374" s="261"/>
      <c r="JR374" s="261"/>
      <c r="JS374" s="261"/>
      <c r="JT374" s="261"/>
      <c r="JU374" s="261"/>
      <c r="JV374" s="261"/>
      <c r="JW374" s="261"/>
      <c r="JX374" s="261"/>
      <c r="JY374" s="261"/>
      <c r="JZ374" s="261"/>
      <c r="KA374" s="261"/>
      <c r="KB374" s="261"/>
      <c r="KC374" s="261"/>
      <c r="KD374" s="261"/>
      <c r="KE374" s="261"/>
      <c r="KF374" s="261"/>
      <c r="KG374" s="261"/>
      <c r="KH374" s="261"/>
      <c r="KI374" s="261"/>
      <c r="KJ374" s="261"/>
      <c r="KK374" s="261"/>
      <c r="KL374" s="261"/>
      <c r="KM374" s="261"/>
      <c r="KN374" s="261"/>
      <c r="KO374" s="261"/>
      <c r="KP374" s="261"/>
      <c r="KQ374" s="261"/>
      <c r="KR374" s="261"/>
      <c r="KS374" s="261"/>
      <c r="KT374" s="261"/>
      <c r="KU374" s="261"/>
      <c r="KV374" s="261"/>
      <c r="KW374" s="261"/>
      <c r="KX374" s="261"/>
      <c r="KY374" s="261"/>
      <c r="KZ374" s="261"/>
      <c r="LA374" s="261"/>
      <c r="LB374" s="261"/>
      <c r="LC374" s="261"/>
      <c r="LD374" s="261"/>
      <c r="LE374" s="261"/>
      <c r="LF374" s="261"/>
      <c r="LG374" s="261"/>
      <c r="LH374" s="261"/>
      <c r="LI374" s="261"/>
      <c r="LJ374" s="261"/>
      <c r="LK374" s="261"/>
      <c r="LL374" s="261"/>
      <c r="LM374" s="261"/>
      <c r="LN374" s="261"/>
      <c r="LO374" s="261"/>
      <c r="LP374" s="261"/>
      <c r="LQ374" s="261"/>
      <c r="LR374" s="261"/>
      <c r="LS374" s="261"/>
      <c r="LT374" s="261"/>
      <c r="LU374" s="261"/>
      <c r="LV374" s="261"/>
      <c r="LW374" s="261"/>
      <c r="LX374" s="261"/>
      <c r="LY374" s="261"/>
      <c r="LZ374" s="261"/>
      <c r="MA374" s="261"/>
      <c r="MB374" s="261"/>
      <c r="MC374" s="261"/>
      <c r="MD374" s="261"/>
      <c r="ME374" s="261"/>
      <c r="MF374" s="261"/>
      <c r="MG374" s="261"/>
      <c r="MH374" s="261"/>
      <c r="MI374" s="261"/>
      <c r="MJ374" s="261"/>
      <c r="MK374" s="261"/>
      <c r="ML374" s="261"/>
      <c r="MM374" s="261"/>
      <c r="MN374" s="261"/>
      <c r="MO374" s="261"/>
      <c r="MP374" s="261"/>
      <c r="MQ374" s="261"/>
      <c r="MR374" s="261"/>
      <c r="MS374" s="261"/>
      <c r="MT374" s="261"/>
      <c r="MU374" s="261"/>
      <c r="MV374" s="261"/>
      <c r="MW374" s="261"/>
      <c r="MX374" s="261"/>
      <c r="MY374" s="261"/>
      <c r="MZ374" s="261"/>
      <c r="NA374" s="261"/>
      <c r="NB374" s="261"/>
      <c r="NC374" s="261"/>
      <c r="ND374" s="261"/>
      <c r="NE374" s="261"/>
      <c r="NF374" s="261"/>
      <c r="NG374" s="261"/>
      <c r="NH374" s="261"/>
      <c r="NI374" s="261"/>
      <c r="NJ374" s="261"/>
      <c r="NK374" s="261"/>
      <c r="NL374" s="261"/>
      <c r="NM374" s="261"/>
      <c r="NN374" s="261"/>
      <c r="NO374" s="261"/>
      <c r="NP374" s="261"/>
      <c r="NQ374" s="261"/>
      <c r="NR374" s="261"/>
      <c r="NS374" s="261"/>
      <c r="NT374" s="261"/>
      <c r="NU374" s="261"/>
      <c r="NV374" s="261"/>
      <c r="NW374" s="261"/>
      <c r="NX374" s="261"/>
      <c r="NY374" s="261"/>
      <c r="NZ374" s="261"/>
      <c r="OA374" s="261"/>
      <c r="OB374" s="261"/>
      <c r="OC374" s="261"/>
      <c r="OD374" s="261"/>
      <c r="OE374" s="261"/>
      <c r="OF374" s="261"/>
      <c r="OG374" s="261"/>
      <c r="OH374" s="261"/>
      <c r="OI374" s="261"/>
      <c r="OJ374" s="261"/>
      <c r="OK374" s="261"/>
      <c r="OL374" s="261"/>
      <c r="OM374" s="261"/>
      <c r="ON374" s="261"/>
      <c r="OO374" s="261"/>
      <c r="OP374" s="261"/>
      <c r="OQ374" s="261"/>
      <c r="OR374" s="261"/>
      <c r="OS374" s="261"/>
      <c r="OT374" s="261"/>
      <c r="OU374" s="261"/>
      <c r="OV374" s="261"/>
      <c r="OW374" s="261"/>
      <c r="OX374" s="261"/>
      <c r="OY374" s="261"/>
      <c r="OZ374" s="261"/>
      <c r="PA374" s="261"/>
      <c r="PB374" s="261"/>
      <c r="PC374" s="261"/>
      <c r="PD374" s="261"/>
      <c r="PE374" s="261"/>
      <c r="PF374" s="261"/>
      <c r="PG374" s="261"/>
      <c r="PH374" s="261"/>
      <c r="PI374" s="261"/>
      <c r="PJ374" s="261"/>
      <c r="PK374" s="261"/>
      <c r="PL374" s="261"/>
      <c r="PM374" s="261"/>
      <c r="PN374" s="261"/>
      <c r="PO374" s="261"/>
      <c r="PP374" s="261"/>
      <c r="PQ374" s="261"/>
      <c r="PR374" s="261"/>
      <c r="PS374" s="261"/>
      <c r="PT374" s="261"/>
      <c r="PU374" s="261"/>
      <c r="PV374" s="261"/>
      <c r="PW374" s="261"/>
      <c r="PX374" s="261"/>
      <c r="PY374" s="261"/>
      <c r="PZ374" s="261"/>
      <c r="QA374" s="261"/>
      <c r="QB374" s="261"/>
      <c r="QC374" s="261"/>
      <c r="QD374" s="261"/>
      <c r="QE374" s="261"/>
      <c r="QF374" s="261"/>
      <c r="QG374" s="261"/>
      <c r="QH374" s="261"/>
      <c r="QI374" s="261"/>
      <c r="QJ374" s="261"/>
      <c r="QK374" s="261"/>
      <c r="QL374" s="261"/>
      <c r="QM374" s="261"/>
      <c r="QN374" s="261"/>
      <c r="QO374" s="261"/>
      <c r="QP374" s="261"/>
      <c r="QQ374" s="261"/>
      <c r="QR374" s="261"/>
      <c r="QS374" s="261"/>
      <c r="QT374" s="261"/>
      <c r="QU374" s="261"/>
      <c r="QV374" s="261"/>
      <c r="QW374" s="261"/>
      <c r="QX374" s="261"/>
      <c r="QY374" s="261"/>
      <c r="QZ374" s="261"/>
      <c r="RA374" s="261"/>
      <c r="RB374" s="261"/>
      <c r="RC374" s="261"/>
      <c r="RD374" s="261"/>
      <c r="RE374" s="261"/>
      <c r="RF374" s="261"/>
      <c r="RG374" s="261"/>
      <c r="RH374" s="261"/>
      <c r="RI374" s="261"/>
      <c r="RJ374" s="261"/>
      <c r="RK374" s="261"/>
      <c r="RL374" s="261"/>
      <c r="RM374" s="261"/>
      <c r="RN374" s="261"/>
      <c r="RO374" s="261"/>
      <c r="RP374" s="261"/>
      <c r="RQ374" s="261"/>
      <c r="RR374" s="261"/>
      <c r="RS374" s="261"/>
      <c r="RT374" s="261"/>
      <c r="RU374" s="261"/>
      <c r="RV374" s="261"/>
      <c r="RW374" s="261"/>
      <c r="RX374" s="261"/>
      <c r="RY374" s="261"/>
      <c r="RZ374" s="261"/>
      <c r="SA374" s="261"/>
      <c r="SB374" s="261"/>
      <c r="SC374" s="261"/>
      <c r="SD374" s="261"/>
      <c r="SE374" s="261"/>
      <c r="SF374" s="261"/>
      <c r="SG374" s="261"/>
      <c r="SH374" s="261"/>
      <c r="SI374" s="261"/>
      <c r="SJ374" s="261"/>
      <c r="SK374" s="261"/>
      <c r="SL374" s="261"/>
      <c r="SM374" s="261"/>
      <c r="SN374" s="261"/>
      <c r="SO374" s="261"/>
      <c r="SP374" s="261"/>
      <c r="SQ374" s="261"/>
      <c r="SR374" s="261"/>
      <c r="SS374" s="261"/>
      <c r="ST374" s="261"/>
      <c r="SU374" s="261"/>
      <c r="SV374" s="261"/>
      <c r="SW374" s="261"/>
      <c r="SX374" s="261"/>
      <c r="SY374" s="261"/>
      <c r="SZ374" s="261"/>
      <c r="TA374" s="261"/>
      <c r="TB374" s="261"/>
      <c r="TC374" s="261"/>
      <c r="TD374" s="261"/>
      <c r="TE374" s="261"/>
      <c r="TF374" s="261"/>
      <c r="TG374" s="261"/>
      <c r="TH374" s="261"/>
      <c r="TI374" s="261"/>
      <c r="TJ374" s="261"/>
      <c r="TK374" s="261"/>
      <c r="TL374" s="261"/>
      <c r="TM374" s="261"/>
      <c r="TN374" s="261"/>
      <c r="TO374" s="261"/>
      <c r="TP374" s="261"/>
      <c r="TQ374" s="261"/>
      <c r="TR374" s="261"/>
      <c r="TS374" s="261"/>
      <c r="TT374" s="261"/>
      <c r="TU374" s="261"/>
      <c r="TV374" s="261"/>
      <c r="TW374" s="261"/>
      <c r="TX374" s="261"/>
      <c r="TY374" s="261"/>
      <c r="TZ374" s="261"/>
      <c r="UA374" s="261"/>
      <c r="UB374" s="261"/>
      <c r="UC374" s="261"/>
      <c r="UD374" s="261"/>
      <c r="UE374" s="261"/>
      <c r="UF374" s="261"/>
      <c r="UG374" s="261"/>
      <c r="UH374" s="261"/>
      <c r="UI374" s="261"/>
      <c r="UJ374" s="261"/>
      <c r="UK374" s="261"/>
      <c r="UL374" s="261"/>
      <c r="UM374" s="261"/>
      <c r="UN374" s="261"/>
      <c r="UO374" s="261"/>
      <c r="UP374" s="261"/>
      <c r="UQ374" s="261"/>
      <c r="UR374" s="261"/>
      <c r="US374" s="261"/>
      <c r="UT374" s="261"/>
      <c r="UU374" s="261"/>
      <c r="UV374" s="261"/>
      <c r="UW374" s="261"/>
      <c r="UX374" s="261"/>
      <c r="UY374" s="261"/>
      <c r="UZ374" s="261"/>
      <c r="VA374" s="261"/>
      <c r="VB374" s="261"/>
      <c r="VC374" s="261"/>
      <c r="VD374" s="261"/>
      <c r="VE374" s="261"/>
      <c r="VF374" s="261"/>
      <c r="VG374" s="261"/>
      <c r="VH374" s="261"/>
      <c r="VI374" s="261"/>
      <c r="VJ374" s="261"/>
      <c r="VK374" s="261"/>
      <c r="VL374" s="261"/>
      <c r="VM374" s="261"/>
      <c r="VN374" s="261"/>
      <c r="VO374" s="261"/>
      <c r="VP374" s="261"/>
      <c r="VQ374" s="261"/>
      <c r="VR374" s="261"/>
      <c r="VS374" s="261"/>
      <c r="VT374" s="261"/>
      <c r="VU374" s="261"/>
      <c r="VV374" s="261"/>
      <c r="VW374" s="261"/>
      <c r="VX374" s="261"/>
      <c r="VY374" s="261"/>
      <c r="VZ374" s="261"/>
      <c r="WA374" s="261"/>
      <c r="WB374" s="261"/>
      <c r="WC374" s="261"/>
      <c r="WD374" s="261"/>
      <c r="WE374" s="261"/>
      <c r="WF374" s="261"/>
      <c r="WG374" s="261"/>
      <c r="WH374" s="261"/>
      <c r="WI374" s="261"/>
      <c r="WJ374" s="261"/>
      <c r="WK374" s="261"/>
      <c r="WL374" s="261"/>
      <c r="WM374" s="261"/>
      <c r="WN374" s="261"/>
      <c r="WO374" s="261"/>
      <c r="WP374" s="261"/>
      <c r="WQ374" s="261"/>
      <c r="WR374" s="261"/>
      <c r="WS374" s="261"/>
      <c r="WT374" s="261"/>
      <c r="WU374" s="261"/>
      <c r="WV374" s="261"/>
      <c r="WW374" s="261"/>
      <c r="WX374" s="261"/>
      <c r="WY374" s="261"/>
      <c r="WZ374" s="261"/>
      <c r="XA374" s="261"/>
      <c r="XB374" s="261"/>
      <c r="XC374" s="261"/>
      <c r="XD374" s="261"/>
      <c r="XE374" s="261"/>
      <c r="XF374" s="261"/>
      <c r="XG374" s="261"/>
      <c r="XH374" s="261"/>
      <c r="XI374" s="261"/>
      <c r="XJ374" s="261"/>
      <c r="XK374" s="261"/>
      <c r="XL374" s="261"/>
      <c r="XM374" s="261"/>
      <c r="XN374" s="261"/>
      <c r="XO374" s="261"/>
      <c r="XP374" s="261"/>
      <c r="XQ374" s="261"/>
      <c r="XR374" s="261"/>
      <c r="XS374" s="261"/>
      <c r="XT374" s="261"/>
      <c r="XU374" s="261"/>
      <c r="XV374" s="261"/>
      <c r="XW374" s="261"/>
      <c r="XX374" s="261"/>
      <c r="XY374" s="261"/>
      <c r="XZ374" s="261"/>
      <c r="YA374" s="261"/>
      <c r="YB374" s="261"/>
      <c r="YC374" s="261"/>
      <c r="YD374" s="261"/>
      <c r="YE374" s="261"/>
      <c r="YF374" s="261"/>
      <c r="YG374" s="261"/>
      <c r="YH374" s="261"/>
      <c r="YI374" s="261"/>
      <c r="YJ374" s="261"/>
      <c r="YK374" s="261"/>
      <c r="YL374" s="261"/>
      <c r="YM374" s="261"/>
      <c r="YN374" s="261"/>
      <c r="YO374" s="261"/>
      <c r="YP374" s="261"/>
      <c r="YQ374" s="261"/>
      <c r="YR374" s="261"/>
      <c r="YS374" s="261"/>
      <c r="YT374" s="261"/>
      <c r="YU374" s="261"/>
      <c r="YV374" s="261"/>
      <c r="YW374" s="261"/>
      <c r="YX374" s="261"/>
      <c r="YY374" s="261"/>
      <c r="YZ374" s="261"/>
      <c r="ZA374" s="261"/>
      <c r="ZB374" s="261"/>
      <c r="ZC374" s="261"/>
      <c r="ZD374" s="261"/>
      <c r="ZE374" s="261"/>
      <c r="ZF374" s="261"/>
      <c r="ZG374" s="261"/>
      <c r="ZH374" s="261"/>
      <c r="ZI374" s="261"/>
      <c r="ZJ374" s="261"/>
      <c r="ZK374" s="261"/>
      <c r="ZL374" s="261"/>
      <c r="ZM374" s="261"/>
      <c r="ZN374" s="261"/>
      <c r="ZO374" s="261"/>
      <c r="ZP374" s="261"/>
      <c r="ZQ374" s="261"/>
      <c r="ZR374" s="261"/>
      <c r="ZS374" s="261"/>
      <c r="ZT374" s="261"/>
      <c r="ZU374" s="261"/>
      <c r="ZV374" s="261"/>
      <c r="ZW374" s="261"/>
      <c r="ZX374" s="261"/>
      <c r="ZY374" s="261"/>
      <c r="ZZ374" s="261"/>
      <c r="AAA374" s="261"/>
      <c r="AAB374" s="261"/>
      <c r="AAC374" s="261"/>
      <c r="AAD374" s="261"/>
      <c r="AAE374" s="261"/>
      <c r="AAF374" s="261"/>
      <c r="AAG374" s="261"/>
      <c r="AAH374" s="261"/>
      <c r="AAI374" s="261"/>
      <c r="AAJ374" s="261"/>
      <c r="AAK374" s="261"/>
      <c r="AAL374" s="261"/>
      <c r="AAM374" s="261"/>
      <c r="AAN374" s="261"/>
      <c r="AAO374" s="261"/>
      <c r="AAP374" s="261"/>
      <c r="AAQ374" s="261"/>
      <c r="AAR374" s="261"/>
      <c r="AAS374" s="261"/>
      <c r="AAT374" s="261"/>
      <c r="AAU374" s="261"/>
      <c r="AAV374" s="261"/>
      <c r="AAW374" s="261"/>
      <c r="AAX374" s="261"/>
      <c r="AAY374" s="261"/>
      <c r="AAZ374" s="261"/>
      <c r="ABA374" s="261"/>
      <c r="ABB374" s="261"/>
      <c r="ABC374" s="261"/>
      <c r="ABD374" s="261"/>
      <c r="ABE374" s="261"/>
      <c r="ABF374" s="261"/>
      <c r="ABG374" s="261"/>
      <c r="ABH374" s="261"/>
      <c r="ABI374" s="261"/>
      <c r="ABJ374" s="261"/>
      <c r="ABK374" s="261"/>
      <c r="ABL374" s="261"/>
      <c r="ABM374" s="261"/>
      <c r="ABN374" s="261"/>
      <c r="ABO374" s="261"/>
      <c r="ABP374" s="261"/>
      <c r="ABQ374" s="261"/>
      <c r="ABR374" s="261"/>
      <c r="ABS374" s="261"/>
      <c r="ABT374" s="261"/>
      <c r="ABU374" s="261"/>
      <c r="ABV374" s="261"/>
      <c r="ABW374" s="261"/>
      <c r="ABX374" s="261"/>
      <c r="ABY374" s="261"/>
      <c r="ABZ374" s="261"/>
      <c r="ACA374" s="261"/>
      <c r="ACB374" s="261"/>
      <c r="ACC374" s="261"/>
      <c r="ACD374" s="261"/>
      <c r="ACE374" s="261"/>
      <c r="ACF374" s="261"/>
      <c r="ACG374" s="261"/>
      <c r="ACH374" s="261"/>
      <c r="ACI374" s="261"/>
      <c r="ACJ374" s="261"/>
      <c r="ACK374" s="261"/>
      <c r="ACL374" s="261"/>
      <c r="ACM374" s="261"/>
      <c r="ACN374" s="261"/>
      <c r="ACO374" s="261"/>
      <c r="ACP374" s="261"/>
      <c r="ACQ374" s="261"/>
      <c r="ACR374" s="261"/>
      <c r="ACS374" s="261"/>
      <c r="ACT374" s="261"/>
      <c r="ACU374" s="261"/>
      <c r="ACV374" s="261"/>
      <c r="ACW374" s="261"/>
      <c r="ACX374" s="261"/>
      <c r="ACY374" s="261"/>
      <c r="ACZ374" s="261"/>
      <c r="ADA374" s="261"/>
      <c r="ADB374" s="261"/>
      <c r="ADC374" s="261"/>
      <c r="ADD374" s="261"/>
      <c r="ADE374" s="261"/>
      <c r="ADF374" s="261"/>
      <c r="ADG374" s="261"/>
      <c r="ADH374" s="261"/>
      <c r="ADI374" s="261"/>
      <c r="ADJ374" s="261"/>
      <c r="ADK374" s="261"/>
      <c r="ADL374" s="261"/>
      <c r="ADM374" s="261"/>
      <c r="ADN374" s="261"/>
      <c r="ADO374" s="261"/>
      <c r="ADP374" s="261"/>
      <c r="ADQ374" s="261"/>
      <c r="ADR374" s="261"/>
      <c r="ADS374" s="261"/>
      <c r="ADT374" s="261"/>
      <c r="ADU374" s="261"/>
      <c r="ADV374" s="261"/>
      <c r="ADW374" s="261"/>
      <c r="ADX374" s="261"/>
      <c r="ADY374" s="261"/>
      <c r="ADZ374" s="261"/>
      <c r="AEA374" s="261"/>
      <c r="AEB374" s="261"/>
      <c r="AEC374" s="261"/>
      <c r="AED374" s="261"/>
      <c r="AEE374" s="261"/>
      <c r="AEF374" s="261"/>
      <c r="AEG374" s="261"/>
      <c r="AEH374" s="261"/>
      <c r="AEI374" s="261"/>
      <c r="AEJ374" s="261"/>
      <c r="AEK374" s="261"/>
      <c r="AEL374" s="261"/>
      <c r="AEM374" s="261"/>
      <c r="AEN374" s="261"/>
      <c r="AEO374" s="261"/>
      <c r="AEP374" s="261"/>
      <c r="AEQ374" s="261"/>
      <c r="AER374" s="261"/>
      <c r="AES374" s="261"/>
      <c r="AET374" s="261"/>
      <c r="AEU374" s="261"/>
      <c r="AEV374" s="261"/>
      <c r="AEW374" s="261"/>
      <c r="AEX374" s="261"/>
      <c r="AEY374" s="261"/>
      <c r="AEZ374" s="261"/>
      <c r="AFA374" s="261"/>
      <c r="AFB374" s="261"/>
      <c r="AFC374" s="261"/>
      <c r="AFD374" s="261"/>
      <c r="AFE374" s="261"/>
      <c r="AFF374" s="261"/>
      <c r="AFG374" s="261"/>
      <c r="AFH374" s="261"/>
      <c r="AFI374" s="261"/>
      <c r="AFJ374" s="261"/>
      <c r="AFK374" s="261"/>
      <c r="AFL374" s="261"/>
      <c r="AFM374" s="261"/>
      <c r="AFN374" s="261"/>
      <c r="AFO374" s="261"/>
      <c r="AFP374" s="261"/>
      <c r="AFQ374" s="261"/>
      <c r="AFR374" s="261"/>
      <c r="AFS374" s="261"/>
      <c r="AFT374" s="261"/>
      <c r="AFU374" s="261"/>
      <c r="AFV374" s="261"/>
      <c r="AFW374" s="261"/>
      <c r="AFX374" s="261"/>
      <c r="AFY374" s="261"/>
      <c r="AFZ374" s="261"/>
      <c r="AGA374" s="261"/>
      <c r="AGB374" s="261"/>
      <c r="AGC374" s="261"/>
      <c r="AGD374" s="261"/>
      <c r="AGE374" s="261"/>
      <c r="AGF374" s="261"/>
      <c r="AGG374" s="261"/>
      <c r="AGH374" s="261"/>
      <c r="AGI374" s="261"/>
      <c r="AGJ374" s="261"/>
      <c r="AGK374" s="261"/>
      <c r="AGL374" s="261"/>
      <c r="AGM374" s="261"/>
      <c r="AGN374" s="261"/>
      <c r="AGO374" s="261"/>
      <c r="AGP374" s="261"/>
      <c r="AGQ374" s="261"/>
      <c r="AGR374" s="261"/>
      <c r="AGS374" s="261"/>
      <c r="AGT374" s="261"/>
      <c r="AGU374" s="261"/>
      <c r="AGV374" s="261"/>
      <c r="AGW374" s="261"/>
      <c r="AGX374" s="261"/>
      <c r="AGY374" s="261"/>
      <c r="AGZ374" s="261"/>
      <c r="AHA374" s="261"/>
      <c r="AHB374" s="261"/>
      <c r="AHC374" s="261"/>
      <c r="AHD374" s="261"/>
      <c r="AHE374" s="261"/>
      <c r="AHF374" s="261"/>
      <c r="AHG374" s="261"/>
      <c r="AHH374" s="261"/>
      <c r="AHI374" s="261"/>
      <c r="AHJ374" s="261"/>
      <c r="AHK374" s="261"/>
      <c r="AHL374" s="261"/>
      <c r="AHM374" s="261"/>
      <c r="AHN374" s="261"/>
      <c r="AHO374" s="261"/>
      <c r="AHP374" s="261"/>
      <c r="AHQ374" s="261"/>
      <c r="AHR374" s="261"/>
      <c r="AHS374" s="261"/>
      <c r="AHT374" s="261"/>
      <c r="AHU374" s="261"/>
      <c r="AHV374" s="261"/>
      <c r="AHW374" s="261"/>
      <c r="AHX374" s="261"/>
      <c r="AHY374" s="261"/>
      <c r="AHZ374" s="261"/>
      <c r="AIA374" s="261"/>
      <c r="AIB374" s="261"/>
      <c r="AIC374" s="261"/>
      <c r="AID374" s="261"/>
      <c r="AIE374" s="261"/>
      <c r="AIF374" s="261"/>
      <c r="AIG374" s="261"/>
      <c r="AIH374" s="261"/>
      <c r="AII374" s="261"/>
      <c r="AIJ374" s="261"/>
      <c r="AIK374" s="261"/>
      <c r="AIL374" s="261"/>
      <c r="AIM374" s="261"/>
      <c r="AIN374" s="261"/>
      <c r="AIO374" s="261"/>
      <c r="AIP374" s="261"/>
      <c r="AIQ374" s="261"/>
      <c r="AIR374" s="261"/>
      <c r="AIS374" s="261"/>
      <c r="AIT374" s="261"/>
      <c r="AIU374" s="261"/>
      <c r="AIV374" s="261"/>
      <c r="AIW374" s="261"/>
      <c r="AIX374" s="261"/>
      <c r="AIY374" s="261"/>
      <c r="AIZ374" s="261"/>
      <c r="AJA374" s="261"/>
      <c r="AJB374" s="261"/>
      <c r="AJC374" s="261"/>
      <c r="AJD374" s="261"/>
      <c r="AJE374" s="261"/>
      <c r="AJF374" s="261"/>
      <c r="AJG374" s="261"/>
      <c r="AJH374" s="261"/>
      <c r="AJI374" s="261"/>
      <c r="AJJ374" s="261"/>
      <c r="AJK374" s="261"/>
      <c r="AJL374" s="261"/>
      <c r="AJM374" s="261"/>
      <c r="AJN374" s="261"/>
      <c r="AJO374" s="261"/>
      <c r="AJP374" s="261"/>
      <c r="AJQ374" s="261"/>
      <c r="AJR374" s="261"/>
      <c r="AJS374" s="261"/>
      <c r="AJT374" s="261"/>
      <c r="AJU374" s="261"/>
      <c r="AJV374" s="261"/>
      <c r="AJW374" s="261"/>
      <c r="AJX374" s="261"/>
      <c r="AJY374" s="261"/>
      <c r="AJZ374" s="261"/>
      <c r="AKA374" s="261"/>
      <c r="AKB374" s="261"/>
      <c r="AKC374" s="261"/>
      <c r="AKD374" s="261"/>
      <c r="AKE374" s="261"/>
      <c r="AKF374" s="261"/>
      <c r="AKG374" s="261"/>
      <c r="AKH374" s="261"/>
      <c r="AKI374" s="261"/>
      <c r="AKJ374" s="261"/>
      <c r="AKK374" s="261"/>
      <c r="AKL374" s="261"/>
      <c r="AKM374" s="261"/>
      <c r="AKN374" s="261"/>
      <c r="AKO374" s="261"/>
      <c r="AKP374" s="261"/>
      <c r="AKQ374" s="261"/>
      <c r="AKR374" s="261"/>
      <c r="AKS374" s="261"/>
      <c r="AKT374" s="261"/>
      <c r="AKU374" s="261"/>
      <c r="AKV374" s="261"/>
      <c r="AKW374" s="261"/>
      <c r="AKX374" s="261"/>
      <c r="AKY374" s="261"/>
      <c r="AKZ374" s="261"/>
      <c r="ALA374" s="261"/>
      <c r="ALB374" s="261"/>
      <c r="ALC374" s="261"/>
      <c r="ALD374" s="261"/>
      <c r="ALE374" s="261"/>
      <c r="ALF374" s="261"/>
      <c r="ALG374" s="261"/>
      <c r="ALH374" s="261"/>
      <c r="ALI374" s="261"/>
      <c r="ALJ374" s="261"/>
      <c r="ALK374" s="261"/>
      <c r="ALL374" s="261"/>
      <c r="ALM374" s="261"/>
      <c r="ALN374" s="261"/>
      <c r="ALO374" s="261"/>
      <c r="ALP374" s="261"/>
      <c r="ALQ374" s="261"/>
      <c r="ALR374" s="261"/>
      <c r="ALS374" s="261"/>
      <c r="ALT374" s="261"/>
      <c r="ALU374" s="261"/>
      <c r="ALV374" s="261"/>
      <c r="ALW374" s="261"/>
      <c r="ALX374" s="261"/>
      <c r="ALY374" s="261"/>
      <c r="ALZ374" s="261"/>
      <c r="AMA374" s="261"/>
      <c r="AMB374" s="261"/>
      <c r="AMC374" s="261"/>
      <c r="AMD374" s="261"/>
      <c r="AME374" s="261"/>
      <c r="AMF374" s="261"/>
      <c r="AMG374" s="261"/>
      <c r="AMH374" s="261"/>
      <c r="AMI374" s="261"/>
      <c r="AMJ374" s="261"/>
      <c r="AMK374" s="261"/>
    </row>
    <row r="375" spans="1:1025" s="269" customFormat="1" x14ac:dyDescent="0.35">
      <c r="A375" s="261"/>
      <c r="B375" s="265"/>
      <c r="C375" s="266"/>
      <c r="D375" s="266"/>
      <c r="E375" s="266"/>
      <c r="F375" s="266"/>
      <c r="G375" s="266"/>
      <c r="H375" s="261"/>
      <c r="I375" s="261"/>
      <c r="J375" s="261"/>
      <c r="K375" s="261"/>
      <c r="L375" s="261"/>
      <c r="M375" s="261"/>
      <c r="N375" s="261"/>
      <c r="O375" s="261"/>
      <c r="P375" s="261"/>
      <c r="Q375" s="261"/>
      <c r="R375" s="261"/>
      <c r="S375" s="261"/>
      <c r="T375" s="261"/>
      <c r="U375" s="261"/>
      <c r="V375" s="261"/>
      <c r="W375" s="261"/>
      <c r="X375" s="261"/>
      <c r="Y375" s="261"/>
      <c r="Z375" s="261"/>
      <c r="AA375" s="261"/>
      <c r="AB375" s="261"/>
      <c r="AC375" s="261"/>
      <c r="AD375" s="261"/>
      <c r="AE375" s="261"/>
      <c r="AF375" s="261"/>
      <c r="AG375" s="261"/>
      <c r="AH375" s="261"/>
      <c r="AI375" s="261"/>
      <c r="AJ375" s="261"/>
      <c r="AK375" s="261"/>
      <c r="AL375" s="261"/>
      <c r="AM375" s="261"/>
      <c r="AN375" s="261"/>
      <c r="AO375" s="261"/>
      <c r="AP375" s="261"/>
      <c r="AQ375" s="261"/>
      <c r="AR375" s="261"/>
      <c r="AS375" s="261"/>
      <c r="AT375" s="261"/>
      <c r="AU375" s="261"/>
      <c r="AV375" s="261"/>
      <c r="AW375" s="261"/>
      <c r="AX375" s="261"/>
      <c r="AY375" s="261"/>
      <c r="AZ375" s="261"/>
      <c r="BA375" s="261"/>
      <c r="BB375" s="261"/>
      <c r="BC375" s="261"/>
      <c r="BD375" s="261"/>
      <c r="BE375" s="261"/>
      <c r="BF375" s="261"/>
      <c r="BG375" s="261"/>
      <c r="BH375" s="261"/>
      <c r="BI375" s="261"/>
      <c r="BJ375" s="261"/>
      <c r="BK375" s="261"/>
      <c r="BL375" s="261"/>
      <c r="BM375" s="261"/>
      <c r="BN375" s="261"/>
      <c r="BO375" s="261"/>
      <c r="BP375" s="261"/>
      <c r="BQ375" s="261"/>
      <c r="BR375" s="261"/>
      <c r="BS375" s="261"/>
      <c r="BT375" s="261"/>
      <c r="BU375" s="261"/>
      <c r="BV375" s="261"/>
      <c r="BW375" s="261"/>
      <c r="BX375" s="261"/>
      <c r="BY375" s="261"/>
      <c r="BZ375" s="261"/>
      <c r="CA375" s="261"/>
      <c r="CB375" s="261"/>
      <c r="CC375" s="261"/>
      <c r="CD375" s="261"/>
      <c r="CE375" s="261"/>
      <c r="CF375" s="261"/>
      <c r="CG375" s="261"/>
      <c r="CH375" s="261"/>
      <c r="CI375" s="261"/>
      <c r="CJ375" s="261"/>
      <c r="CK375" s="261"/>
      <c r="CL375" s="261"/>
      <c r="CM375" s="261"/>
      <c r="CN375" s="261"/>
      <c r="CO375" s="261"/>
      <c r="CP375" s="261"/>
      <c r="CQ375" s="261"/>
      <c r="CR375" s="261"/>
      <c r="CS375" s="261"/>
      <c r="CT375" s="261"/>
      <c r="CU375" s="261"/>
      <c r="CV375" s="261"/>
      <c r="CW375" s="261"/>
      <c r="CX375" s="261"/>
      <c r="CY375" s="261"/>
      <c r="CZ375" s="261"/>
      <c r="DA375" s="261"/>
      <c r="DB375" s="261"/>
      <c r="DC375" s="261"/>
      <c r="DD375" s="261"/>
      <c r="DE375" s="261"/>
      <c r="DF375" s="261"/>
      <c r="DG375" s="261"/>
      <c r="DH375" s="261"/>
      <c r="DI375" s="261"/>
      <c r="DJ375" s="261"/>
      <c r="DK375" s="261"/>
      <c r="DL375" s="261"/>
      <c r="DM375" s="261"/>
      <c r="DN375" s="261"/>
      <c r="DO375" s="261"/>
      <c r="DP375" s="261"/>
      <c r="DQ375" s="261"/>
      <c r="DR375" s="261"/>
      <c r="DS375" s="261"/>
      <c r="DT375" s="261"/>
      <c r="DU375" s="261"/>
      <c r="DV375" s="261"/>
      <c r="DW375" s="261"/>
      <c r="DX375" s="261"/>
      <c r="DY375" s="261"/>
      <c r="DZ375" s="261"/>
      <c r="EA375" s="261"/>
      <c r="EB375" s="261"/>
      <c r="EC375" s="261"/>
      <c r="ED375" s="261"/>
      <c r="EE375" s="261"/>
      <c r="EF375" s="261"/>
      <c r="EG375" s="261"/>
      <c r="EH375" s="261"/>
      <c r="EI375" s="261"/>
      <c r="EJ375" s="261"/>
      <c r="EK375" s="261"/>
      <c r="EL375" s="261"/>
      <c r="EM375" s="261"/>
      <c r="EN375" s="261"/>
      <c r="EO375" s="261"/>
      <c r="EP375" s="261"/>
      <c r="EQ375" s="261"/>
      <c r="ER375" s="261"/>
      <c r="ES375" s="261"/>
      <c r="ET375" s="261"/>
      <c r="EU375" s="261"/>
      <c r="EV375" s="261"/>
      <c r="EW375" s="261"/>
      <c r="EX375" s="261"/>
      <c r="EY375" s="261"/>
      <c r="EZ375" s="261"/>
      <c r="FA375" s="261"/>
      <c r="FB375" s="261"/>
      <c r="FC375" s="261"/>
      <c r="FD375" s="261"/>
      <c r="FE375" s="261"/>
      <c r="FF375" s="261"/>
      <c r="FG375" s="261"/>
      <c r="FH375" s="261"/>
      <c r="FI375" s="261"/>
      <c r="FJ375" s="261"/>
      <c r="FK375" s="261"/>
      <c r="FL375" s="261"/>
      <c r="FM375" s="261"/>
      <c r="FN375" s="261"/>
      <c r="FO375" s="261"/>
      <c r="FP375" s="261"/>
      <c r="FQ375" s="261"/>
      <c r="FR375" s="261"/>
      <c r="FS375" s="261"/>
      <c r="FT375" s="261"/>
      <c r="FU375" s="261"/>
      <c r="FV375" s="261"/>
      <c r="FW375" s="261"/>
      <c r="FX375" s="261"/>
      <c r="FY375" s="261"/>
      <c r="FZ375" s="261"/>
      <c r="GA375" s="261"/>
      <c r="GB375" s="261"/>
      <c r="GC375" s="261"/>
      <c r="GD375" s="261"/>
      <c r="GE375" s="261"/>
      <c r="GF375" s="261"/>
      <c r="GG375" s="261"/>
      <c r="GH375" s="261"/>
      <c r="GI375" s="261"/>
      <c r="GJ375" s="261"/>
      <c r="GK375" s="261"/>
      <c r="GL375" s="261"/>
      <c r="GM375" s="261"/>
      <c r="GN375" s="261"/>
      <c r="GO375" s="261"/>
      <c r="GP375" s="261"/>
      <c r="GQ375" s="261"/>
      <c r="GR375" s="261"/>
      <c r="GS375" s="261"/>
      <c r="GT375" s="261"/>
      <c r="GU375" s="261"/>
      <c r="GV375" s="261"/>
      <c r="GW375" s="261"/>
      <c r="GX375" s="261"/>
      <c r="GY375" s="261"/>
      <c r="GZ375" s="261"/>
      <c r="HA375" s="261"/>
      <c r="HB375" s="261"/>
      <c r="HC375" s="261"/>
      <c r="HD375" s="261"/>
      <c r="HE375" s="261"/>
      <c r="HF375" s="261"/>
      <c r="HG375" s="261"/>
      <c r="HH375" s="261"/>
      <c r="HI375" s="261"/>
      <c r="HJ375" s="261"/>
      <c r="HK375" s="261"/>
      <c r="HL375" s="261"/>
      <c r="HM375" s="261"/>
      <c r="HN375" s="261"/>
      <c r="HO375" s="261"/>
      <c r="HP375" s="261"/>
      <c r="HQ375" s="261"/>
      <c r="HR375" s="261"/>
      <c r="HS375" s="261"/>
      <c r="HT375" s="261"/>
      <c r="HU375" s="261"/>
      <c r="HV375" s="261"/>
      <c r="HW375" s="261"/>
      <c r="HX375" s="261"/>
      <c r="HY375" s="261"/>
      <c r="HZ375" s="261"/>
      <c r="IA375" s="261"/>
      <c r="IB375" s="261"/>
      <c r="IC375" s="261"/>
      <c r="ID375" s="261"/>
      <c r="IE375" s="261"/>
      <c r="IF375" s="261"/>
      <c r="IG375" s="261"/>
      <c r="IH375" s="261"/>
      <c r="II375" s="261"/>
      <c r="IJ375" s="261"/>
      <c r="IK375" s="261"/>
      <c r="IL375" s="261"/>
      <c r="IM375" s="261"/>
      <c r="IN375" s="261"/>
      <c r="IO375" s="261"/>
      <c r="IP375" s="261"/>
      <c r="IQ375" s="261"/>
      <c r="IR375" s="261"/>
      <c r="IS375" s="261"/>
      <c r="IT375" s="261"/>
      <c r="IU375" s="261"/>
      <c r="IV375" s="261"/>
      <c r="IW375" s="261"/>
      <c r="IX375" s="261"/>
      <c r="IY375" s="261"/>
      <c r="IZ375" s="261"/>
      <c r="JA375" s="261"/>
      <c r="JB375" s="261"/>
      <c r="JC375" s="261"/>
      <c r="JD375" s="261"/>
      <c r="JE375" s="261"/>
      <c r="JF375" s="261"/>
      <c r="JG375" s="261"/>
      <c r="JH375" s="261"/>
      <c r="JI375" s="261"/>
      <c r="JJ375" s="261"/>
      <c r="JK375" s="261"/>
      <c r="JL375" s="261"/>
      <c r="JM375" s="261"/>
      <c r="JN375" s="261"/>
      <c r="JO375" s="261"/>
      <c r="JP375" s="261"/>
      <c r="JQ375" s="261"/>
      <c r="JR375" s="261"/>
      <c r="JS375" s="261"/>
      <c r="JT375" s="261"/>
      <c r="JU375" s="261"/>
      <c r="JV375" s="261"/>
      <c r="JW375" s="261"/>
      <c r="JX375" s="261"/>
      <c r="JY375" s="261"/>
      <c r="JZ375" s="261"/>
      <c r="KA375" s="261"/>
      <c r="KB375" s="261"/>
      <c r="KC375" s="261"/>
      <c r="KD375" s="261"/>
      <c r="KE375" s="261"/>
      <c r="KF375" s="261"/>
      <c r="KG375" s="261"/>
      <c r="KH375" s="261"/>
      <c r="KI375" s="261"/>
      <c r="KJ375" s="261"/>
      <c r="KK375" s="261"/>
      <c r="KL375" s="261"/>
      <c r="KM375" s="261"/>
      <c r="KN375" s="261"/>
      <c r="KO375" s="261"/>
      <c r="KP375" s="261"/>
      <c r="KQ375" s="261"/>
      <c r="KR375" s="261"/>
      <c r="KS375" s="261"/>
      <c r="KT375" s="261"/>
      <c r="KU375" s="261"/>
      <c r="KV375" s="261"/>
      <c r="KW375" s="261"/>
      <c r="KX375" s="261"/>
      <c r="KY375" s="261"/>
      <c r="KZ375" s="261"/>
      <c r="LA375" s="261"/>
      <c r="LB375" s="261"/>
      <c r="LC375" s="261"/>
      <c r="LD375" s="261"/>
      <c r="LE375" s="261"/>
      <c r="LF375" s="261"/>
      <c r="LG375" s="261"/>
      <c r="LH375" s="261"/>
      <c r="LI375" s="261"/>
      <c r="LJ375" s="261"/>
      <c r="LK375" s="261"/>
      <c r="LL375" s="261"/>
      <c r="LM375" s="261"/>
      <c r="LN375" s="261"/>
      <c r="LO375" s="261"/>
      <c r="LP375" s="261"/>
      <c r="LQ375" s="261"/>
      <c r="LR375" s="261"/>
      <c r="LS375" s="261"/>
      <c r="LT375" s="261"/>
      <c r="LU375" s="261"/>
      <c r="LV375" s="261"/>
      <c r="LW375" s="261"/>
      <c r="LX375" s="261"/>
      <c r="LY375" s="261"/>
      <c r="LZ375" s="261"/>
      <c r="MA375" s="261"/>
      <c r="MB375" s="261"/>
      <c r="MC375" s="261"/>
      <c r="MD375" s="261"/>
      <c r="ME375" s="261"/>
      <c r="MF375" s="261"/>
      <c r="MG375" s="261"/>
      <c r="MH375" s="261"/>
      <c r="MI375" s="261"/>
      <c r="MJ375" s="261"/>
      <c r="MK375" s="261"/>
      <c r="ML375" s="261"/>
      <c r="MM375" s="261"/>
      <c r="MN375" s="261"/>
      <c r="MO375" s="261"/>
      <c r="MP375" s="261"/>
      <c r="MQ375" s="261"/>
      <c r="MR375" s="261"/>
      <c r="MS375" s="261"/>
      <c r="MT375" s="261"/>
      <c r="MU375" s="261"/>
      <c r="MV375" s="261"/>
      <c r="MW375" s="261"/>
      <c r="MX375" s="261"/>
      <c r="MY375" s="261"/>
      <c r="MZ375" s="261"/>
      <c r="NA375" s="261"/>
      <c r="NB375" s="261"/>
      <c r="NC375" s="261"/>
      <c r="ND375" s="261"/>
      <c r="NE375" s="261"/>
      <c r="NF375" s="261"/>
      <c r="NG375" s="261"/>
      <c r="NH375" s="261"/>
      <c r="NI375" s="261"/>
      <c r="NJ375" s="261"/>
      <c r="NK375" s="261"/>
      <c r="NL375" s="261"/>
      <c r="NM375" s="261"/>
      <c r="NN375" s="261"/>
      <c r="NO375" s="261"/>
      <c r="NP375" s="261"/>
      <c r="NQ375" s="261"/>
      <c r="NR375" s="261"/>
      <c r="NS375" s="261"/>
      <c r="NT375" s="261"/>
      <c r="NU375" s="261"/>
      <c r="NV375" s="261"/>
      <c r="NW375" s="261"/>
      <c r="NX375" s="261"/>
      <c r="NY375" s="261"/>
      <c r="NZ375" s="261"/>
      <c r="OA375" s="261"/>
      <c r="OB375" s="261"/>
      <c r="OC375" s="261"/>
      <c r="OD375" s="261"/>
      <c r="OE375" s="261"/>
      <c r="OF375" s="261"/>
      <c r="OG375" s="261"/>
      <c r="OH375" s="261"/>
      <c r="OI375" s="261"/>
      <c r="OJ375" s="261"/>
      <c r="OK375" s="261"/>
      <c r="OL375" s="261"/>
      <c r="OM375" s="261"/>
      <c r="ON375" s="261"/>
      <c r="OO375" s="261"/>
      <c r="OP375" s="261"/>
      <c r="OQ375" s="261"/>
      <c r="OR375" s="261"/>
      <c r="OS375" s="261"/>
      <c r="OT375" s="261"/>
      <c r="OU375" s="261"/>
      <c r="OV375" s="261"/>
      <c r="OW375" s="261"/>
      <c r="OX375" s="261"/>
      <c r="OY375" s="261"/>
      <c r="OZ375" s="261"/>
      <c r="PA375" s="261"/>
      <c r="PB375" s="261"/>
      <c r="PC375" s="261"/>
      <c r="PD375" s="261"/>
      <c r="PE375" s="261"/>
      <c r="PF375" s="261"/>
      <c r="PG375" s="261"/>
      <c r="PH375" s="261"/>
      <c r="PI375" s="261"/>
      <c r="PJ375" s="261"/>
      <c r="PK375" s="261"/>
      <c r="PL375" s="261"/>
      <c r="PM375" s="261"/>
      <c r="PN375" s="261"/>
      <c r="PO375" s="261"/>
      <c r="PP375" s="261"/>
      <c r="PQ375" s="261"/>
      <c r="PR375" s="261"/>
      <c r="PS375" s="261"/>
      <c r="PT375" s="261"/>
      <c r="PU375" s="261"/>
      <c r="PV375" s="261"/>
      <c r="PW375" s="261"/>
      <c r="PX375" s="261"/>
      <c r="PY375" s="261"/>
      <c r="PZ375" s="261"/>
      <c r="QA375" s="261"/>
      <c r="QB375" s="261"/>
      <c r="QC375" s="261"/>
      <c r="QD375" s="261"/>
      <c r="QE375" s="261"/>
      <c r="QF375" s="261"/>
      <c r="QG375" s="261"/>
      <c r="QH375" s="261"/>
      <c r="QI375" s="261"/>
      <c r="QJ375" s="261"/>
      <c r="QK375" s="261"/>
      <c r="QL375" s="261"/>
      <c r="QM375" s="261"/>
      <c r="QN375" s="261"/>
      <c r="QO375" s="261"/>
      <c r="QP375" s="261"/>
      <c r="QQ375" s="261"/>
      <c r="QR375" s="261"/>
      <c r="QS375" s="261"/>
      <c r="QT375" s="261"/>
      <c r="QU375" s="261"/>
      <c r="QV375" s="261"/>
      <c r="QW375" s="261"/>
      <c r="QX375" s="261"/>
      <c r="QY375" s="261"/>
      <c r="QZ375" s="261"/>
      <c r="RA375" s="261"/>
      <c r="RB375" s="261"/>
      <c r="RC375" s="261"/>
      <c r="RD375" s="261"/>
      <c r="RE375" s="261"/>
      <c r="RF375" s="261"/>
      <c r="RG375" s="261"/>
      <c r="RH375" s="261"/>
      <c r="RI375" s="261"/>
      <c r="RJ375" s="261"/>
      <c r="RK375" s="261"/>
      <c r="RL375" s="261"/>
      <c r="RM375" s="261"/>
      <c r="RN375" s="261"/>
      <c r="RO375" s="261"/>
      <c r="RP375" s="261"/>
      <c r="RQ375" s="261"/>
      <c r="RR375" s="261"/>
      <c r="RS375" s="261"/>
      <c r="RT375" s="261"/>
      <c r="RU375" s="261"/>
      <c r="RV375" s="261"/>
      <c r="RW375" s="261"/>
      <c r="RX375" s="261"/>
      <c r="RY375" s="261"/>
      <c r="RZ375" s="261"/>
      <c r="SA375" s="261"/>
      <c r="SB375" s="261"/>
      <c r="SC375" s="261"/>
      <c r="SD375" s="261"/>
      <c r="SE375" s="261"/>
      <c r="SF375" s="261"/>
      <c r="SG375" s="261"/>
      <c r="SH375" s="261"/>
      <c r="SI375" s="261"/>
      <c r="SJ375" s="261"/>
      <c r="SK375" s="261"/>
      <c r="SL375" s="261"/>
      <c r="SM375" s="261"/>
      <c r="SN375" s="261"/>
      <c r="SO375" s="261"/>
      <c r="SP375" s="261"/>
      <c r="SQ375" s="261"/>
      <c r="SR375" s="261"/>
      <c r="SS375" s="261"/>
      <c r="ST375" s="261"/>
      <c r="SU375" s="261"/>
      <c r="SV375" s="261"/>
      <c r="SW375" s="261"/>
      <c r="SX375" s="261"/>
      <c r="SY375" s="261"/>
      <c r="SZ375" s="261"/>
      <c r="TA375" s="261"/>
      <c r="TB375" s="261"/>
      <c r="TC375" s="261"/>
      <c r="TD375" s="261"/>
      <c r="TE375" s="261"/>
      <c r="TF375" s="261"/>
      <c r="TG375" s="261"/>
      <c r="TH375" s="261"/>
      <c r="TI375" s="261"/>
      <c r="TJ375" s="261"/>
      <c r="TK375" s="261"/>
      <c r="TL375" s="261"/>
      <c r="TM375" s="261"/>
      <c r="TN375" s="261"/>
      <c r="TO375" s="261"/>
      <c r="TP375" s="261"/>
      <c r="TQ375" s="261"/>
      <c r="TR375" s="261"/>
      <c r="TS375" s="261"/>
      <c r="TT375" s="261"/>
      <c r="TU375" s="261"/>
      <c r="TV375" s="261"/>
      <c r="TW375" s="261"/>
      <c r="TX375" s="261"/>
      <c r="TY375" s="261"/>
      <c r="TZ375" s="261"/>
      <c r="UA375" s="261"/>
      <c r="UB375" s="261"/>
      <c r="UC375" s="261"/>
      <c r="UD375" s="261"/>
      <c r="UE375" s="261"/>
      <c r="UF375" s="261"/>
      <c r="UG375" s="261"/>
      <c r="UH375" s="261"/>
      <c r="UI375" s="261"/>
      <c r="UJ375" s="261"/>
      <c r="UK375" s="261"/>
      <c r="UL375" s="261"/>
      <c r="UM375" s="261"/>
      <c r="UN375" s="261"/>
      <c r="UO375" s="261"/>
      <c r="UP375" s="261"/>
      <c r="UQ375" s="261"/>
      <c r="UR375" s="261"/>
      <c r="US375" s="261"/>
      <c r="UT375" s="261"/>
      <c r="UU375" s="261"/>
      <c r="UV375" s="261"/>
      <c r="UW375" s="261"/>
      <c r="UX375" s="261"/>
      <c r="UY375" s="261"/>
      <c r="UZ375" s="261"/>
      <c r="VA375" s="261"/>
      <c r="VB375" s="261"/>
      <c r="VC375" s="261"/>
      <c r="VD375" s="261"/>
      <c r="VE375" s="261"/>
      <c r="VF375" s="261"/>
      <c r="VG375" s="261"/>
      <c r="VH375" s="261"/>
      <c r="VI375" s="261"/>
      <c r="VJ375" s="261"/>
      <c r="VK375" s="261"/>
      <c r="VL375" s="261"/>
      <c r="VM375" s="261"/>
      <c r="VN375" s="261"/>
      <c r="VO375" s="261"/>
      <c r="VP375" s="261"/>
      <c r="VQ375" s="261"/>
      <c r="VR375" s="261"/>
      <c r="VS375" s="261"/>
      <c r="VT375" s="261"/>
      <c r="VU375" s="261"/>
      <c r="VV375" s="261"/>
      <c r="VW375" s="261"/>
      <c r="VX375" s="261"/>
      <c r="VY375" s="261"/>
      <c r="VZ375" s="261"/>
      <c r="WA375" s="261"/>
      <c r="WB375" s="261"/>
      <c r="WC375" s="261"/>
      <c r="WD375" s="261"/>
      <c r="WE375" s="261"/>
      <c r="WF375" s="261"/>
      <c r="WG375" s="261"/>
      <c r="WH375" s="261"/>
      <c r="WI375" s="261"/>
      <c r="WJ375" s="261"/>
      <c r="WK375" s="261"/>
      <c r="WL375" s="261"/>
      <c r="WM375" s="261"/>
      <c r="WN375" s="261"/>
      <c r="WO375" s="261"/>
      <c r="WP375" s="261"/>
      <c r="WQ375" s="261"/>
      <c r="WR375" s="261"/>
      <c r="WS375" s="261"/>
      <c r="WT375" s="261"/>
      <c r="WU375" s="261"/>
      <c r="WV375" s="261"/>
      <c r="WW375" s="261"/>
      <c r="WX375" s="261"/>
      <c r="WY375" s="261"/>
      <c r="WZ375" s="261"/>
      <c r="XA375" s="261"/>
      <c r="XB375" s="261"/>
      <c r="XC375" s="261"/>
      <c r="XD375" s="261"/>
      <c r="XE375" s="261"/>
      <c r="XF375" s="261"/>
      <c r="XG375" s="261"/>
      <c r="XH375" s="261"/>
      <c r="XI375" s="261"/>
      <c r="XJ375" s="261"/>
      <c r="XK375" s="261"/>
      <c r="XL375" s="261"/>
      <c r="XM375" s="261"/>
      <c r="XN375" s="261"/>
      <c r="XO375" s="261"/>
      <c r="XP375" s="261"/>
      <c r="XQ375" s="261"/>
      <c r="XR375" s="261"/>
      <c r="XS375" s="261"/>
      <c r="XT375" s="261"/>
      <c r="XU375" s="261"/>
      <c r="XV375" s="261"/>
      <c r="XW375" s="261"/>
      <c r="XX375" s="261"/>
      <c r="XY375" s="261"/>
      <c r="XZ375" s="261"/>
      <c r="YA375" s="261"/>
      <c r="YB375" s="261"/>
      <c r="YC375" s="261"/>
      <c r="YD375" s="261"/>
      <c r="YE375" s="261"/>
      <c r="YF375" s="261"/>
      <c r="YG375" s="261"/>
      <c r="YH375" s="261"/>
      <c r="YI375" s="261"/>
      <c r="YJ375" s="261"/>
      <c r="YK375" s="261"/>
      <c r="YL375" s="261"/>
      <c r="YM375" s="261"/>
      <c r="YN375" s="261"/>
      <c r="YO375" s="261"/>
      <c r="YP375" s="261"/>
      <c r="YQ375" s="261"/>
      <c r="YR375" s="261"/>
      <c r="YS375" s="261"/>
      <c r="YT375" s="261"/>
      <c r="YU375" s="261"/>
      <c r="YV375" s="261"/>
      <c r="YW375" s="261"/>
      <c r="YX375" s="261"/>
      <c r="YY375" s="261"/>
      <c r="YZ375" s="261"/>
      <c r="ZA375" s="261"/>
      <c r="ZB375" s="261"/>
      <c r="ZC375" s="261"/>
      <c r="ZD375" s="261"/>
      <c r="ZE375" s="261"/>
      <c r="ZF375" s="261"/>
      <c r="ZG375" s="261"/>
      <c r="ZH375" s="261"/>
      <c r="ZI375" s="261"/>
      <c r="ZJ375" s="261"/>
      <c r="ZK375" s="261"/>
      <c r="ZL375" s="261"/>
      <c r="ZM375" s="261"/>
      <c r="ZN375" s="261"/>
      <c r="ZO375" s="261"/>
      <c r="ZP375" s="261"/>
      <c r="ZQ375" s="261"/>
      <c r="ZR375" s="261"/>
      <c r="ZS375" s="261"/>
      <c r="ZT375" s="261"/>
      <c r="ZU375" s="261"/>
      <c r="ZV375" s="261"/>
      <c r="ZW375" s="261"/>
      <c r="ZX375" s="261"/>
      <c r="ZY375" s="261"/>
      <c r="ZZ375" s="261"/>
      <c r="AAA375" s="261"/>
      <c r="AAB375" s="261"/>
      <c r="AAC375" s="261"/>
      <c r="AAD375" s="261"/>
      <c r="AAE375" s="261"/>
      <c r="AAF375" s="261"/>
      <c r="AAG375" s="261"/>
      <c r="AAH375" s="261"/>
      <c r="AAI375" s="261"/>
      <c r="AAJ375" s="261"/>
      <c r="AAK375" s="261"/>
      <c r="AAL375" s="261"/>
      <c r="AAM375" s="261"/>
      <c r="AAN375" s="261"/>
      <c r="AAO375" s="261"/>
      <c r="AAP375" s="261"/>
      <c r="AAQ375" s="261"/>
      <c r="AAR375" s="261"/>
      <c r="AAS375" s="261"/>
      <c r="AAT375" s="261"/>
      <c r="AAU375" s="261"/>
      <c r="AAV375" s="261"/>
      <c r="AAW375" s="261"/>
      <c r="AAX375" s="261"/>
      <c r="AAY375" s="261"/>
      <c r="AAZ375" s="261"/>
      <c r="ABA375" s="261"/>
      <c r="ABB375" s="261"/>
      <c r="ABC375" s="261"/>
      <c r="ABD375" s="261"/>
      <c r="ABE375" s="261"/>
      <c r="ABF375" s="261"/>
      <c r="ABG375" s="261"/>
      <c r="ABH375" s="261"/>
      <c r="ABI375" s="261"/>
      <c r="ABJ375" s="261"/>
      <c r="ABK375" s="261"/>
      <c r="ABL375" s="261"/>
      <c r="ABM375" s="261"/>
      <c r="ABN375" s="261"/>
      <c r="ABO375" s="261"/>
      <c r="ABP375" s="261"/>
      <c r="ABQ375" s="261"/>
      <c r="ABR375" s="261"/>
      <c r="ABS375" s="261"/>
      <c r="ABT375" s="261"/>
      <c r="ABU375" s="261"/>
      <c r="ABV375" s="261"/>
      <c r="ABW375" s="261"/>
      <c r="ABX375" s="261"/>
      <c r="ABY375" s="261"/>
      <c r="ABZ375" s="261"/>
      <c r="ACA375" s="261"/>
      <c r="ACB375" s="261"/>
      <c r="ACC375" s="261"/>
      <c r="ACD375" s="261"/>
      <c r="ACE375" s="261"/>
      <c r="ACF375" s="261"/>
      <c r="ACG375" s="261"/>
      <c r="ACH375" s="261"/>
      <c r="ACI375" s="261"/>
      <c r="ACJ375" s="261"/>
      <c r="ACK375" s="261"/>
      <c r="ACL375" s="261"/>
      <c r="ACM375" s="261"/>
      <c r="ACN375" s="261"/>
      <c r="ACO375" s="261"/>
      <c r="ACP375" s="261"/>
      <c r="ACQ375" s="261"/>
      <c r="ACR375" s="261"/>
      <c r="ACS375" s="261"/>
      <c r="ACT375" s="261"/>
      <c r="ACU375" s="261"/>
      <c r="ACV375" s="261"/>
      <c r="ACW375" s="261"/>
      <c r="ACX375" s="261"/>
      <c r="ACY375" s="261"/>
      <c r="ACZ375" s="261"/>
      <c r="ADA375" s="261"/>
      <c r="ADB375" s="261"/>
      <c r="ADC375" s="261"/>
      <c r="ADD375" s="261"/>
      <c r="ADE375" s="261"/>
      <c r="ADF375" s="261"/>
      <c r="ADG375" s="261"/>
      <c r="ADH375" s="261"/>
      <c r="ADI375" s="261"/>
      <c r="ADJ375" s="261"/>
      <c r="ADK375" s="261"/>
      <c r="ADL375" s="261"/>
      <c r="ADM375" s="261"/>
      <c r="ADN375" s="261"/>
      <c r="ADO375" s="261"/>
      <c r="ADP375" s="261"/>
      <c r="ADQ375" s="261"/>
      <c r="ADR375" s="261"/>
      <c r="ADS375" s="261"/>
      <c r="ADT375" s="261"/>
      <c r="ADU375" s="261"/>
      <c r="ADV375" s="261"/>
      <c r="ADW375" s="261"/>
      <c r="ADX375" s="261"/>
      <c r="ADY375" s="261"/>
      <c r="ADZ375" s="261"/>
      <c r="AEA375" s="261"/>
      <c r="AEB375" s="261"/>
      <c r="AEC375" s="261"/>
      <c r="AED375" s="261"/>
      <c r="AEE375" s="261"/>
      <c r="AEF375" s="261"/>
      <c r="AEG375" s="261"/>
      <c r="AEH375" s="261"/>
      <c r="AEI375" s="261"/>
      <c r="AEJ375" s="261"/>
      <c r="AEK375" s="261"/>
      <c r="AEL375" s="261"/>
      <c r="AEM375" s="261"/>
      <c r="AEN375" s="261"/>
      <c r="AEO375" s="261"/>
      <c r="AEP375" s="261"/>
      <c r="AEQ375" s="261"/>
      <c r="AER375" s="261"/>
      <c r="AES375" s="261"/>
      <c r="AET375" s="261"/>
      <c r="AEU375" s="261"/>
      <c r="AEV375" s="261"/>
      <c r="AEW375" s="261"/>
      <c r="AEX375" s="261"/>
      <c r="AEY375" s="261"/>
      <c r="AEZ375" s="261"/>
      <c r="AFA375" s="261"/>
      <c r="AFB375" s="261"/>
      <c r="AFC375" s="261"/>
      <c r="AFD375" s="261"/>
      <c r="AFE375" s="261"/>
      <c r="AFF375" s="261"/>
      <c r="AFG375" s="261"/>
      <c r="AFH375" s="261"/>
      <c r="AFI375" s="261"/>
      <c r="AFJ375" s="261"/>
      <c r="AFK375" s="261"/>
      <c r="AFL375" s="261"/>
      <c r="AFM375" s="261"/>
      <c r="AFN375" s="261"/>
      <c r="AFO375" s="261"/>
      <c r="AFP375" s="261"/>
      <c r="AFQ375" s="261"/>
      <c r="AFR375" s="261"/>
      <c r="AFS375" s="261"/>
      <c r="AFT375" s="261"/>
      <c r="AFU375" s="261"/>
      <c r="AFV375" s="261"/>
      <c r="AFW375" s="261"/>
      <c r="AFX375" s="261"/>
      <c r="AFY375" s="261"/>
      <c r="AFZ375" s="261"/>
      <c r="AGA375" s="261"/>
      <c r="AGB375" s="261"/>
      <c r="AGC375" s="261"/>
      <c r="AGD375" s="261"/>
      <c r="AGE375" s="261"/>
      <c r="AGF375" s="261"/>
      <c r="AGG375" s="261"/>
      <c r="AGH375" s="261"/>
      <c r="AGI375" s="261"/>
      <c r="AGJ375" s="261"/>
      <c r="AGK375" s="261"/>
      <c r="AGL375" s="261"/>
      <c r="AGM375" s="261"/>
      <c r="AGN375" s="261"/>
      <c r="AGO375" s="261"/>
      <c r="AGP375" s="261"/>
      <c r="AGQ375" s="261"/>
      <c r="AGR375" s="261"/>
      <c r="AGS375" s="261"/>
      <c r="AGT375" s="261"/>
      <c r="AGU375" s="261"/>
      <c r="AGV375" s="261"/>
      <c r="AGW375" s="261"/>
      <c r="AGX375" s="261"/>
      <c r="AGY375" s="261"/>
      <c r="AGZ375" s="261"/>
      <c r="AHA375" s="261"/>
      <c r="AHB375" s="261"/>
      <c r="AHC375" s="261"/>
      <c r="AHD375" s="261"/>
      <c r="AHE375" s="261"/>
      <c r="AHF375" s="261"/>
      <c r="AHG375" s="261"/>
      <c r="AHH375" s="261"/>
      <c r="AHI375" s="261"/>
      <c r="AHJ375" s="261"/>
      <c r="AHK375" s="261"/>
      <c r="AHL375" s="261"/>
      <c r="AHM375" s="261"/>
      <c r="AHN375" s="261"/>
      <c r="AHO375" s="261"/>
      <c r="AHP375" s="261"/>
      <c r="AHQ375" s="261"/>
      <c r="AHR375" s="261"/>
      <c r="AHS375" s="261"/>
      <c r="AHT375" s="261"/>
      <c r="AHU375" s="261"/>
      <c r="AHV375" s="261"/>
      <c r="AHW375" s="261"/>
      <c r="AHX375" s="261"/>
      <c r="AHY375" s="261"/>
      <c r="AHZ375" s="261"/>
      <c r="AIA375" s="261"/>
      <c r="AIB375" s="261"/>
      <c r="AIC375" s="261"/>
      <c r="AID375" s="261"/>
      <c r="AIE375" s="261"/>
      <c r="AIF375" s="261"/>
      <c r="AIG375" s="261"/>
      <c r="AIH375" s="261"/>
      <c r="AII375" s="261"/>
      <c r="AIJ375" s="261"/>
      <c r="AIK375" s="261"/>
      <c r="AIL375" s="261"/>
      <c r="AIM375" s="261"/>
      <c r="AIN375" s="261"/>
      <c r="AIO375" s="261"/>
      <c r="AIP375" s="261"/>
      <c r="AIQ375" s="261"/>
      <c r="AIR375" s="261"/>
      <c r="AIS375" s="261"/>
      <c r="AIT375" s="261"/>
      <c r="AIU375" s="261"/>
      <c r="AIV375" s="261"/>
      <c r="AIW375" s="261"/>
      <c r="AIX375" s="261"/>
      <c r="AIY375" s="261"/>
      <c r="AIZ375" s="261"/>
      <c r="AJA375" s="261"/>
      <c r="AJB375" s="261"/>
      <c r="AJC375" s="261"/>
      <c r="AJD375" s="261"/>
      <c r="AJE375" s="261"/>
      <c r="AJF375" s="261"/>
      <c r="AJG375" s="261"/>
      <c r="AJH375" s="261"/>
      <c r="AJI375" s="261"/>
      <c r="AJJ375" s="261"/>
      <c r="AJK375" s="261"/>
      <c r="AJL375" s="261"/>
      <c r="AJM375" s="261"/>
      <c r="AJN375" s="261"/>
      <c r="AJO375" s="261"/>
      <c r="AJP375" s="261"/>
      <c r="AJQ375" s="261"/>
      <c r="AJR375" s="261"/>
      <c r="AJS375" s="261"/>
      <c r="AJT375" s="261"/>
      <c r="AJU375" s="261"/>
      <c r="AJV375" s="261"/>
      <c r="AJW375" s="261"/>
      <c r="AJX375" s="261"/>
      <c r="AJY375" s="261"/>
      <c r="AJZ375" s="261"/>
      <c r="AKA375" s="261"/>
      <c r="AKB375" s="261"/>
      <c r="AKC375" s="261"/>
      <c r="AKD375" s="261"/>
      <c r="AKE375" s="261"/>
      <c r="AKF375" s="261"/>
      <c r="AKG375" s="261"/>
      <c r="AKH375" s="261"/>
      <c r="AKI375" s="261"/>
      <c r="AKJ375" s="261"/>
      <c r="AKK375" s="261"/>
      <c r="AKL375" s="261"/>
      <c r="AKM375" s="261"/>
      <c r="AKN375" s="261"/>
      <c r="AKO375" s="261"/>
      <c r="AKP375" s="261"/>
      <c r="AKQ375" s="261"/>
      <c r="AKR375" s="261"/>
      <c r="AKS375" s="261"/>
      <c r="AKT375" s="261"/>
      <c r="AKU375" s="261"/>
      <c r="AKV375" s="261"/>
      <c r="AKW375" s="261"/>
      <c r="AKX375" s="261"/>
      <c r="AKY375" s="261"/>
      <c r="AKZ375" s="261"/>
      <c r="ALA375" s="261"/>
      <c r="ALB375" s="261"/>
      <c r="ALC375" s="261"/>
      <c r="ALD375" s="261"/>
      <c r="ALE375" s="261"/>
      <c r="ALF375" s="261"/>
      <c r="ALG375" s="261"/>
      <c r="ALH375" s="261"/>
      <c r="ALI375" s="261"/>
      <c r="ALJ375" s="261"/>
      <c r="ALK375" s="261"/>
      <c r="ALL375" s="261"/>
      <c r="ALM375" s="261"/>
      <c r="ALN375" s="261"/>
      <c r="ALO375" s="261"/>
      <c r="ALP375" s="261"/>
      <c r="ALQ375" s="261"/>
      <c r="ALR375" s="261"/>
      <c r="ALS375" s="261"/>
      <c r="ALT375" s="261"/>
      <c r="ALU375" s="261"/>
      <c r="ALV375" s="261"/>
      <c r="ALW375" s="261"/>
      <c r="ALX375" s="261"/>
      <c r="ALY375" s="261"/>
      <c r="ALZ375" s="261"/>
      <c r="AMA375" s="261"/>
      <c r="AMB375" s="261"/>
      <c r="AMC375" s="261"/>
      <c r="AMD375" s="261"/>
      <c r="AME375" s="261"/>
      <c r="AMF375" s="261"/>
      <c r="AMG375" s="261"/>
      <c r="AMH375" s="261"/>
      <c r="AMI375" s="261"/>
      <c r="AMJ375" s="261"/>
      <c r="AMK375" s="261"/>
    </row>
    <row r="376" spans="1:1025" s="269" customFormat="1" x14ac:dyDescent="0.35">
      <c r="A376" s="261"/>
      <c r="B376" s="265"/>
      <c r="C376" s="266"/>
      <c r="D376" s="266"/>
      <c r="E376" s="266"/>
      <c r="F376" s="266"/>
      <c r="G376" s="266"/>
      <c r="H376" s="261"/>
      <c r="I376" s="261"/>
      <c r="J376" s="261"/>
      <c r="K376" s="261"/>
      <c r="L376" s="261"/>
      <c r="M376" s="261"/>
      <c r="N376" s="261"/>
      <c r="O376" s="261"/>
      <c r="P376" s="261"/>
      <c r="Q376" s="261"/>
      <c r="R376" s="261"/>
      <c r="S376" s="261"/>
      <c r="T376" s="261"/>
      <c r="U376" s="261"/>
      <c r="V376" s="261"/>
      <c r="W376" s="261"/>
      <c r="X376" s="261"/>
      <c r="Y376" s="261"/>
      <c r="Z376" s="261"/>
      <c r="AA376" s="261"/>
      <c r="AB376" s="261"/>
      <c r="AC376" s="261"/>
      <c r="AD376" s="261"/>
      <c r="AE376" s="261"/>
      <c r="AF376" s="261"/>
      <c r="AG376" s="261"/>
      <c r="AH376" s="261"/>
      <c r="AI376" s="261"/>
      <c r="AJ376" s="261"/>
      <c r="AK376" s="261"/>
      <c r="AL376" s="261"/>
      <c r="AM376" s="261"/>
      <c r="AN376" s="261"/>
      <c r="AO376" s="261"/>
      <c r="AP376" s="261"/>
      <c r="AQ376" s="261"/>
      <c r="AR376" s="261"/>
      <c r="AS376" s="261"/>
      <c r="AT376" s="261"/>
      <c r="AU376" s="261"/>
      <c r="AV376" s="261"/>
      <c r="AW376" s="261"/>
      <c r="AX376" s="261"/>
      <c r="AY376" s="261"/>
      <c r="AZ376" s="261"/>
      <c r="BA376" s="261"/>
      <c r="BB376" s="261"/>
      <c r="BC376" s="261"/>
      <c r="BD376" s="261"/>
      <c r="BE376" s="261"/>
      <c r="BF376" s="261"/>
      <c r="BG376" s="261"/>
      <c r="BH376" s="261"/>
      <c r="BI376" s="261"/>
      <c r="BJ376" s="261"/>
      <c r="BK376" s="261"/>
      <c r="BL376" s="261"/>
      <c r="BM376" s="261"/>
      <c r="BN376" s="261"/>
      <c r="BO376" s="261"/>
      <c r="BP376" s="261"/>
      <c r="BQ376" s="261"/>
      <c r="BR376" s="261"/>
      <c r="BS376" s="261"/>
      <c r="BT376" s="261"/>
      <c r="BU376" s="261"/>
      <c r="BV376" s="261"/>
      <c r="BW376" s="261"/>
      <c r="BX376" s="261"/>
      <c r="BY376" s="261"/>
      <c r="BZ376" s="261"/>
      <c r="CA376" s="261"/>
      <c r="CB376" s="261"/>
      <c r="CC376" s="261"/>
      <c r="CD376" s="261"/>
      <c r="CE376" s="261"/>
      <c r="CF376" s="261"/>
      <c r="CG376" s="261"/>
      <c r="CH376" s="261"/>
      <c r="CI376" s="261"/>
      <c r="CJ376" s="261"/>
      <c r="CK376" s="261"/>
      <c r="CL376" s="261"/>
      <c r="CM376" s="261"/>
      <c r="CN376" s="261"/>
      <c r="CO376" s="261"/>
      <c r="CP376" s="261"/>
      <c r="CQ376" s="261"/>
      <c r="CR376" s="261"/>
      <c r="CS376" s="261"/>
      <c r="CT376" s="261"/>
      <c r="CU376" s="261"/>
      <c r="CV376" s="261"/>
      <c r="CW376" s="261"/>
      <c r="CX376" s="261"/>
      <c r="CY376" s="261"/>
      <c r="CZ376" s="261"/>
      <c r="DA376" s="261"/>
      <c r="DB376" s="261"/>
      <c r="DC376" s="261"/>
      <c r="DD376" s="261"/>
      <c r="DE376" s="261"/>
      <c r="DF376" s="261"/>
      <c r="DG376" s="261"/>
      <c r="DH376" s="261"/>
      <c r="DI376" s="261"/>
      <c r="DJ376" s="261"/>
      <c r="DK376" s="261"/>
      <c r="DL376" s="261"/>
      <c r="DM376" s="261"/>
      <c r="DN376" s="261"/>
      <c r="DO376" s="261"/>
      <c r="DP376" s="261"/>
      <c r="DQ376" s="261"/>
      <c r="DR376" s="261"/>
      <c r="DS376" s="261"/>
      <c r="DT376" s="261"/>
      <c r="DU376" s="261"/>
      <c r="DV376" s="261"/>
      <c r="DW376" s="261"/>
      <c r="DX376" s="261"/>
      <c r="DY376" s="261"/>
      <c r="DZ376" s="261"/>
      <c r="EA376" s="261"/>
      <c r="EB376" s="261"/>
      <c r="EC376" s="261"/>
      <c r="ED376" s="261"/>
      <c r="EE376" s="261"/>
      <c r="EF376" s="261"/>
      <c r="EG376" s="261"/>
      <c r="EH376" s="261"/>
      <c r="EI376" s="261"/>
      <c r="EJ376" s="261"/>
      <c r="EK376" s="261"/>
      <c r="EL376" s="261"/>
      <c r="EM376" s="261"/>
      <c r="EN376" s="261"/>
      <c r="EO376" s="261"/>
      <c r="EP376" s="261"/>
      <c r="EQ376" s="261"/>
      <c r="ER376" s="261"/>
      <c r="ES376" s="261"/>
      <c r="ET376" s="261"/>
      <c r="EU376" s="261"/>
      <c r="EV376" s="261"/>
      <c r="EW376" s="261"/>
      <c r="EX376" s="261"/>
      <c r="EY376" s="261"/>
      <c r="EZ376" s="261"/>
      <c r="FA376" s="261"/>
      <c r="FB376" s="261"/>
      <c r="FC376" s="261"/>
      <c r="FD376" s="261"/>
      <c r="FE376" s="261"/>
      <c r="FF376" s="261"/>
      <c r="FG376" s="261"/>
      <c r="FH376" s="261"/>
      <c r="FI376" s="261"/>
      <c r="FJ376" s="261"/>
      <c r="FK376" s="261"/>
      <c r="FL376" s="261"/>
      <c r="FM376" s="261"/>
      <c r="FN376" s="261"/>
      <c r="FO376" s="261"/>
      <c r="FP376" s="261"/>
      <c r="FQ376" s="261"/>
      <c r="FR376" s="261"/>
      <c r="FS376" s="261"/>
      <c r="FT376" s="261"/>
      <c r="FU376" s="261"/>
      <c r="FV376" s="261"/>
      <c r="FW376" s="261"/>
      <c r="FX376" s="261"/>
      <c r="FY376" s="261"/>
      <c r="FZ376" s="261"/>
      <c r="GA376" s="261"/>
      <c r="GB376" s="261"/>
      <c r="GC376" s="261"/>
      <c r="GD376" s="261"/>
      <c r="GE376" s="261"/>
      <c r="GF376" s="261"/>
      <c r="GG376" s="261"/>
      <c r="GH376" s="261"/>
      <c r="GI376" s="261"/>
      <c r="GJ376" s="261"/>
      <c r="GK376" s="261"/>
      <c r="GL376" s="261"/>
      <c r="GM376" s="261"/>
      <c r="GN376" s="261"/>
      <c r="GO376" s="261"/>
      <c r="GP376" s="261"/>
      <c r="GQ376" s="261"/>
      <c r="GR376" s="261"/>
      <c r="GS376" s="261"/>
      <c r="GT376" s="261"/>
      <c r="GU376" s="261"/>
      <c r="GV376" s="261"/>
      <c r="GW376" s="261"/>
      <c r="GX376" s="261"/>
      <c r="GY376" s="261"/>
      <c r="GZ376" s="261"/>
      <c r="HA376" s="261"/>
      <c r="HB376" s="261"/>
      <c r="HC376" s="261"/>
      <c r="HD376" s="261"/>
      <c r="HE376" s="261"/>
      <c r="HF376" s="261"/>
      <c r="HG376" s="261"/>
      <c r="HH376" s="261"/>
      <c r="HI376" s="261"/>
      <c r="HJ376" s="261"/>
      <c r="HK376" s="261"/>
      <c r="HL376" s="261"/>
      <c r="HM376" s="261"/>
      <c r="HN376" s="261"/>
      <c r="HO376" s="261"/>
      <c r="HP376" s="261"/>
      <c r="HQ376" s="261"/>
      <c r="HR376" s="261"/>
      <c r="HS376" s="261"/>
      <c r="HT376" s="261"/>
      <c r="HU376" s="261"/>
      <c r="HV376" s="261"/>
      <c r="HW376" s="261"/>
      <c r="HX376" s="261"/>
      <c r="HY376" s="261"/>
      <c r="HZ376" s="261"/>
      <c r="IA376" s="261"/>
      <c r="IB376" s="261"/>
      <c r="IC376" s="261"/>
      <c r="ID376" s="261"/>
      <c r="IE376" s="261"/>
      <c r="IF376" s="261"/>
      <c r="IG376" s="261"/>
      <c r="IH376" s="261"/>
      <c r="II376" s="261"/>
      <c r="IJ376" s="261"/>
      <c r="IK376" s="261"/>
      <c r="IL376" s="261"/>
      <c r="IM376" s="261"/>
      <c r="IN376" s="261"/>
      <c r="IO376" s="261"/>
      <c r="IP376" s="261"/>
      <c r="IQ376" s="261"/>
      <c r="IR376" s="261"/>
      <c r="IS376" s="261"/>
      <c r="IT376" s="261"/>
      <c r="IU376" s="261"/>
      <c r="IV376" s="261"/>
      <c r="IW376" s="261"/>
      <c r="IX376" s="261"/>
      <c r="IY376" s="261"/>
      <c r="IZ376" s="261"/>
      <c r="JA376" s="261"/>
      <c r="JB376" s="261"/>
      <c r="JC376" s="261"/>
      <c r="JD376" s="261"/>
      <c r="JE376" s="261"/>
      <c r="JF376" s="261"/>
      <c r="JG376" s="261"/>
      <c r="JH376" s="261"/>
      <c r="JI376" s="261"/>
      <c r="JJ376" s="261"/>
      <c r="JK376" s="261"/>
      <c r="JL376" s="261"/>
      <c r="JM376" s="261"/>
      <c r="JN376" s="261"/>
      <c r="JO376" s="261"/>
      <c r="JP376" s="261"/>
      <c r="JQ376" s="261"/>
      <c r="JR376" s="261"/>
      <c r="JS376" s="261"/>
      <c r="JT376" s="261"/>
      <c r="JU376" s="261"/>
      <c r="JV376" s="261"/>
      <c r="JW376" s="261"/>
      <c r="JX376" s="261"/>
      <c r="JY376" s="261"/>
      <c r="JZ376" s="261"/>
      <c r="KA376" s="261"/>
      <c r="KB376" s="261"/>
      <c r="KC376" s="261"/>
      <c r="KD376" s="261"/>
      <c r="KE376" s="261"/>
      <c r="KF376" s="261"/>
      <c r="KG376" s="261"/>
      <c r="KH376" s="261"/>
      <c r="KI376" s="261"/>
      <c r="KJ376" s="261"/>
      <c r="KK376" s="261"/>
      <c r="KL376" s="261"/>
      <c r="KM376" s="261"/>
      <c r="KN376" s="261"/>
      <c r="KO376" s="261"/>
      <c r="KP376" s="261"/>
      <c r="KQ376" s="261"/>
      <c r="KR376" s="261"/>
      <c r="KS376" s="261"/>
      <c r="KT376" s="261"/>
      <c r="KU376" s="261"/>
      <c r="KV376" s="261"/>
      <c r="KW376" s="261"/>
      <c r="KX376" s="261"/>
      <c r="KY376" s="261"/>
      <c r="KZ376" s="261"/>
      <c r="LA376" s="261"/>
      <c r="LB376" s="261"/>
      <c r="LC376" s="261"/>
      <c r="LD376" s="261"/>
      <c r="LE376" s="261"/>
      <c r="LF376" s="261"/>
      <c r="LG376" s="261"/>
      <c r="LH376" s="261"/>
      <c r="LI376" s="261"/>
      <c r="LJ376" s="261"/>
      <c r="LK376" s="261"/>
      <c r="LL376" s="261"/>
      <c r="LM376" s="261"/>
      <c r="LN376" s="261"/>
      <c r="LO376" s="261"/>
      <c r="LP376" s="261"/>
      <c r="LQ376" s="261"/>
      <c r="LR376" s="261"/>
      <c r="LS376" s="261"/>
      <c r="LT376" s="261"/>
      <c r="LU376" s="261"/>
      <c r="LV376" s="261"/>
      <c r="LW376" s="261"/>
      <c r="LX376" s="261"/>
      <c r="LY376" s="261"/>
      <c r="LZ376" s="261"/>
      <c r="MA376" s="261"/>
      <c r="MB376" s="261"/>
      <c r="MC376" s="261"/>
      <c r="MD376" s="261"/>
      <c r="ME376" s="261"/>
      <c r="MF376" s="261"/>
      <c r="MG376" s="261"/>
      <c r="MH376" s="261"/>
      <c r="MI376" s="261"/>
      <c r="MJ376" s="261"/>
      <c r="MK376" s="261"/>
      <c r="ML376" s="261"/>
      <c r="MM376" s="261"/>
      <c r="MN376" s="261"/>
      <c r="MO376" s="261"/>
      <c r="MP376" s="261"/>
      <c r="MQ376" s="261"/>
      <c r="MR376" s="261"/>
      <c r="MS376" s="261"/>
      <c r="MT376" s="261"/>
      <c r="MU376" s="261"/>
      <c r="MV376" s="261"/>
      <c r="MW376" s="261"/>
      <c r="MX376" s="261"/>
      <c r="MY376" s="261"/>
      <c r="MZ376" s="261"/>
      <c r="NA376" s="261"/>
      <c r="NB376" s="261"/>
      <c r="NC376" s="261"/>
      <c r="ND376" s="261"/>
      <c r="NE376" s="261"/>
      <c r="NF376" s="261"/>
      <c r="NG376" s="261"/>
      <c r="NH376" s="261"/>
      <c r="NI376" s="261"/>
      <c r="NJ376" s="261"/>
      <c r="NK376" s="261"/>
      <c r="NL376" s="261"/>
      <c r="NM376" s="261"/>
      <c r="NN376" s="261"/>
      <c r="NO376" s="261"/>
      <c r="NP376" s="261"/>
      <c r="NQ376" s="261"/>
      <c r="NR376" s="261"/>
      <c r="NS376" s="261"/>
      <c r="NT376" s="261"/>
      <c r="NU376" s="261"/>
      <c r="NV376" s="261"/>
      <c r="NW376" s="261"/>
      <c r="NX376" s="261"/>
      <c r="NY376" s="261"/>
      <c r="NZ376" s="261"/>
      <c r="OA376" s="261"/>
      <c r="OB376" s="261"/>
      <c r="OC376" s="261"/>
      <c r="OD376" s="261"/>
      <c r="OE376" s="261"/>
      <c r="OF376" s="261"/>
      <c r="OG376" s="261"/>
      <c r="OH376" s="261"/>
      <c r="OI376" s="261"/>
      <c r="OJ376" s="261"/>
      <c r="OK376" s="261"/>
      <c r="OL376" s="261"/>
      <c r="OM376" s="261"/>
      <c r="ON376" s="261"/>
      <c r="OO376" s="261"/>
      <c r="OP376" s="261"/>
      <c r="OQ376" s="261"/>
      <c r="OR376" s="261"/>
      <c r="OS376" s="261"/>
      <c r="OT376" s="261"/>
      <c r="OU376" s="261"/>
      <c r="OV376" s="261"/>
      <c r="OW376" s="261"/>
      <c r="OX376" s="261"/>
      <c r="OY376" s="261"/>
      <c r="OZ376" s="261"/>
      <c r="PA376" s="261"/>
      <c r="PB376" s="261"/>
      <c r="PC376" s="261"/>
      <c r="PD376" s="261"/>
      <c r="PE376" s="261"/>
      <c r="PF376" s="261"/>
      <c r="PG376" s="261"/>
      <c r="PH376" s="261"/>
      <c r="PI376" s="261"/>
      <c r="PJ376" s="261"/>
      <c r="PK376" s="261"/>
      <c r="PL376" s="261"/>
      <c r="PM376" s="261"/>
      <c r="PN376" s="261"/>
      <c r="PO376" s="261"/>
      <c r="PP376" s="261"/>
      <c r="PQ376" s="261"/>
      <c r="PR376" s="261"/>
      <c r="PS376" s="261"/>
      <c r="PT376" s="261"/>
      <c r="PU376" s="261"/>
      <c r="PV376" s="261"/>
      <c r="PW376" s="261"/>
      <c r="PX376" s="261"/>
      <c r="PY376" s="261"/>
      <c r="PZ376" s="261"/>
      <c r="QA376" s="261"/>
      <c r="QB376" s="261"/>
      <c r="QC376" s="261"/>
      <c r="QD376" s="261"/>
      <c r="QE376" s="261"/>
      <c r="QF376" s="261"/>
      <c r="QG376" s="261"/>
      <c r="QH376" s="261"/>
      <c r="QI376" s="261"/>
      <c r="QJ376" s="261"/>
      <c r="QK376" s="261"/>
      <c r="QL376" s="261"/>
      <c r="QM376" s="261"/>
      <c r="QN376" s="261"/>
      <c r="QO376" s="261"/>
      <c r="QP376" s="261"/>
      <c r="QQ376" s="261"/>
      <c r="QR376" s="261"/>
      <c r="QS376" s="261"/>
      <c r="QT376" s="261"/>
      <c r="QU376" s="261"/>
      <c r="QV376" s="261"/>
      <c r="QW376" s="261"/>
      <c r="QX376" s="261"/>
      <c r="QY376" s="261"/>
      <c r="QZ376" s="261"/>
      <c r="RA376" s="261"/>
      <c r="RB376" s="261"/>
      <c r="RC376" s="261"/>
      <c r="RD376" s="261"/>
      <c r="RE376" s="261"/>
      <c r="RF376" s="261"/>
      <c r="RG376" s="261"/>
      <c r="RH376" s="261"/>
      <c r="RI376" s="261"/>
      <c r="RJ376" s="261"/>
      <c r="RK376" s="261"/>
      <c r="RL376" s="261"/>
      <c r="RM376" s="261"/>
      <c r="RN376" s="261"/>
      <c r="RO376" s="261"/>
      <c r="RP376" s="261"/>
      <c r="RQ376" s="261"/>
      <c r="RR376" s="261"/>
      <c r="RS376" s="261"/>
      <c r="RT376" s="261"/>
      <c r="RU376" s="261"/>
      <c r="RV376" s="261"/>
      <c r="RW376" s="261"/>
      <c r="RX376" s="261"/>
      <c r="RY376" s="261"/>
      <c r="RZ376" s="261"/>
      <c r="SA376" s="261"/>
      <c r="SB376" s="261"/>
      <c r="SC376" s="261"/>
      <c r="SD376" s="261"/>
      <c r="SE376" s="261"/>
      <c r="SF376" s="261"/>
      <c r="SG376" s="261"/>
      <c r="SH376" s="261"/>
      <c r="SI376" s="261"/>
      <c r="SJ376" s="261"/>
      <c r="SK376" s="261"/>
      <c r="SL376" s="261"/>
      <c r="SM376" s="261"/>
      <c r="SN376" s="261"/>
      <c r="SO376" s="261"/>
      <c r="SP376" s="261"/>
      <c r="SQ376" s="261"/>
      <c r="SR376" s="261"/>
      <c r="SS376" s="261"/>
      <c r="ST376" s="261"/>
      <c r="SU376" s="261"/>
      <c r="SV376" s="261"/>
      <c r="SW376" s="261"/>
      <c r="SX376" s="261"/>
      <c r="SY376" s="261"/>
      <c r="SZ376" s="261"/>
      <c r="TA376" s="261"/>
      <c r="TB376" s="261"/>
      <c r="TC376" s="261"/>
      <c r="TD376" s="261"/>
      <c r="TE376" s="261"/>
      <c r="TF376" s="261"/>
      <c r="TG376" s="261"/>
      <c r="TH376" s="261"/>
      <c r="TI376" s="261"/>
      <c r="TJ376" s="261"/>
      <c r="TK376" s="261"/>
      <c r="TL376" s="261"/>
      <c r="TM376" s="261"/>
      <c r="TN376" s="261"/>
      <c r="TO376" s="261"/>
      <c r="TP376" s="261"/>
      <c r="TQ376" s="261"/>
      <c r="TR376" s="261"/>
      <c r="TS376" s="261"/>
      <c r="TT376" s="261"/>
      <c r="TU376" s="261"/>
      <c r="TV376" s="261"/>
      <c r="TW376" s="261"/>
      <c r="TX376" s="261"/>
      <c r="TY376" s="261"/>
      <c r="TZ376" s="261"/>
      <c r="UA376" s="261"/>
      <c r="UB376" s="261"/>
      <c r="UC376" s="261"/>
      <c r="UD376" s="261"/>
      <c r="UE376" s="261"/>
      <c r="UF376" s="261"/>
      <c r="UG376" s="261"/>
      <c r="UH376" s="261"/>
      <c r="UI376" s="261"/>
      <c r="UJ376" s="261"/>
      <c r="UK376" s="261"/>
      <c r="UL376" s="261"/>
      <c r="UM376" s="261"/>
      <c r="UN376" s="261"/>
      <c r="UO376" s="261"/>
      <c r="UP376" s="261"/>
      <c r="UQ376" s="261"/>
      <c r="UR376" s="261"/>
      <c r="US376" s="261"/>
      <c r="UT376" s="261"/>
      <c r="UU376" s="261"/>
      <c r="UV376" s="261"/>
      <c r="UW376" s="261"/>
      <c r="UX376" s="261"/>
      <c r="UY376" s="261"/>
      <c r="UZ376" s="261"/>
      <c r="VA376" s="261"/>
      <c r="VB376" s="261"/>
      <c r="VC376" s="261"/>
      <c r="VD376" s="261"/>
      <c r="VE376" s="261"/>
      <c r="VF376" s="261"/>
      <c r="VG376" s="261"/>
      <c r="VH376" s="261"/>
      <c r="VI376" s="261"/>
      <c r="VJ376" s="261"/>
      <c r="VK376" s="261"/>
      <c r="VL376" s="261"/>
      <c r="VM376" s="261"/>
      <c r="VN376" s="261"/>
      <c r="VO376" s="261"/>
      <c r="VP376" s="261"/>
      <c r="VQ376" s="261"/>
      <c r="VR376" s="261"/>
      <c r="VS376" s="261"/>
      <c r="VT376" s="261"/>
      <c r="VU376" s="261"/>
      <c r="VV376" s="261"/>
      <c r="VW376" s="261"/>
      <c r="VX376" s="261"/>
      <c r="VY376" s="261"/>
      <c r="VZ376" s="261"/>
      <c r="WA376" s="261"/>
      <c r="WB376" s="261"/>
      <c r="WC376" s="261"/>
      <c r="WD376" s="261"/>
      <c r="WE376" s="261"/>
      <c r="WF376" s="261"/>
      <c r="WG376" s="261"/>
      <c r="WH376" s="261"/>
      <c r="WI376" s="261"/>
      <c r="WJ376" s="261"/>
      <c r="WK376" s="261"/>
      <c r="WL376" s="261"/>
      <c r="WM376" s="261"/>
      <c r="WN376" s="261"/>
      <c r="WO376" s="261"/>
      <c r="WP376" s="261"/>
      <c r="WQ376" s="261"/>
      <c r="WR376" s="261"/>
      <c r="WS376" s="261"/>
      <c r="WT376" s="261"/>
      <c r="WU376" s="261"/>
      <c r="WV376" s="261"/>
      <c r="WW376" s="261"/>
      <c r="WX376" s="261"/>
      <c r="WY376" s="261"/>
      <c r="WZ376" s="261"/>
      <c r="XA376" s="261"/>
      <c r="XB376" s="261"/>
      <c r="XC376" s="261"/>
      <c r="XD376" s="261"/>
      <c r="XE376" s="261"/>
      <c r="XF376" s="261"/>
      <c r="XG376" s="261"/>
      <c r="XH376" s="261"/>
      <c r="XI376" s="261"/>
      <c r="XJ376" s="261"/>
      <c r="XK376" s="261"/>
      <c r="XL376" s="261"/>
      <c r="XM376" s="261"/>
      <c r="XN376" s="261"/>
      <c r="XO376" s="261"/>
      <c r="XP376" s="261"/>
      <c r="XQ376" s="261"/>
      <c r="XR376" s="261"/>
      <c r="XS376" s="261"/>
      <c r="XT376" s="261"/>
      <c r="XU376" s="261"/>
      <c r="XV376" s="261"/>
      <c r="XW376" s="261"/>
      <c r="XX376" s="261"/>
      <c r="XY376" s="261"/>
      <c r="XZ376" s="261"/>
      <c r="YA376" s="261"/>
      <c r="YB376" s="261"/>
      <c r="YC376" s="261"/>
      <c r="YD376" s="261"/>
      <c r="YE376" s="261"/>
      <c r="YF376" s="261"/>
      <c r="YG376" s="261"/>
      <c r="YH376" s="261"/>
      <c r="YI376" s="261"/>
      <c r="YJ376" s="261"/>
      <c r="YK376" s="261"/>
      <c r="YL376" s="261"/>
      <c r="YM376" s="261"/>
      <c r="YN376" s="261"/>
      <c r="YO376" s="261"/>
      <c r="YP376" s="261"/>
      <c r="YQ376" s="261"/>
      <c r="YR376" s="261"/>
      <c r="YS376" s="261"/>
      <c r="YT376" s="261"/>
      <c r="YU376" s="261"/>
      <c r="YV376" s="261"/>
      <c r="YW376" s="261"/>
      <c r="YX376" s="261"/>
      <c r="YY376" s="261"/>
      <c r="YZ376" s="261"/>
      <c r="ZA376" s="261"/>
      <c r="ZB376" s="261"/>
      <c r="ZC376" s="261"/>
      <c r="ZD376" s="261"/>
      <c r="ZE376" s="261"/>
      <c r="ZF376" s="261"/>
      <c r="ZG376" s="261"/>
      <c r="ZH376" s="261"/>
      <c r="ZI376" s="261"/>
      <c r="ZJ376" s="261"/>
      <c r="ZK376" s="261"/>
      <c r="ZL376" s="261"/>
      <c r="ZM376" s="261"/>
      <c r="ZN376" s="261"/>
      <c r="ZO376" s="261"/>
      <c r="ZP376" s="261"/>
      <c r="ZQ376" s="261"/>
      <c r="ZR376" s="261"/>
      <c r="ZS376" s="261"/>
      <c r="ZT376" s="261"/>
      <c r="ZU376" s="261"/>
      <c r="ZV376" s="261"/>
      <c r="ZW376" s="261"/>
      <c r="ZX376" s="261"/>
      <c r="ZY376" s="261"/>
      <c r="ZZ376" s="261"/>
      <c r="AAA376" s="261"/>
      <c r="AAB376" s="261"/>
      <c r="AAC376" s="261"/>
      <c r="AAD376" s="261"/>
      <c r="AAE376" s="261"/>
      <c r="AAF376" s="261"/>
      <c r="AAG376" s="261"/>
      <c r="AAH376" s="261"/>
      <c r="AAI376" s="261"/>
      <c r="AAJ376" s="261"/>
      <c r="AAK376" s="261"/>
      <c r="AAL376" s="261"/>
      <c r="AAM376" s="261"/>
      <c r="AAN376" s="261"/>
      <c r="AAO376" s="261"/>
      <c r="AAP376" s="261"/>
      <c r="AAQ376" s="261"/>
      <c r="AAR376" s="261"/>
      <c r="AAS376" s="261"/>
      <c r="AAT376" s="261"/>
      <c r="AAU376" s="261"/>
      <c r="AAV376" s="261"/>
      <c r="AAW376" s="261"/>
      <c r="AAX376" s="261"/>
      <c r="AAY376" s="261"/>
      <c r="AAZ376" s="261"/>
      <c r="ABA376" s="261"/>
      <c r="ABB376" s="261"/>
      <c r="ABC376" s="261"/>
      <c r="ABD376" s="261"/>
      <c r="ABE376" s="261"/>
      <c r="ABF376" s="261"/>
      <c r="ABG376" s="261"/>
      <c r="ABH376" s="261"/>
      <c r="ABI376" s="261"/>
      <c r="ABJ376" s="261"/>
      <c r="ABK376" s="261"/>
      <c r="ABL376" s="261"/>
      <c r="ABM376" s="261"/>
      <c r="ABN376" s="261"/>
      <c r="ABO376" s="261"/>
      <c r="ABP376" s="261"/>
      <c r="ABQ376" s="261"/>
      <c r="ABR376" s="261"/>
      <c r="ABS376" s="261"/>
      <c r="ABT376" s="261"/>
      <c r="ABU376" s="261"/>
      <c r="ABV376" s="261"/>
      <c r="ABW376" s="261"/>
      <c r="ABX376" s="261"/>
      <c r="ABY376" s="261"/>
      <c r="ABZ376" s="261"/>
      <c r="ACA376" s="261"/>
      <c r="ACB376" s="261"/>
      <c r="ACC376" s="261"/>
      <c r="ACD376" s="261"/>
      <c r="ACE376" s="261"/>
      <c r="ACF376" s="261"/>
      <c r="ACG376" s="261"/>
      <c r="ACH376" s="261"/>
      <c r="ACI376" s="261"/>
      <c r="ACJ376" s="261"/>
      <c r="ACK376" s="261"/>
      <c r="ACL376" s="261"/>
      <c r="ACM376" s="261"/>
      <c r="ACN376" s="261"/>
      <c r="ACO376" s="261"/>
      <c r="ACP376" s="261"/>
      <c r="ACQ376" s="261"/>
      <c r="ACR376" s="261"/>
      <c r="ACS376" s="261"/>
      <c r="ACT376" s="261"/>
      <c r="ACU376" s="261"/>
      <c r="ACV376" s="261"/>
      <c r="ACW376" s="261"/>
      <c r="ACX376" s="261"/>
      <c r="ACY376" s="261"/>
      <c r="ACZ376" s="261"/>
      <c r="ADA376" s="261"/>
      <c r="ADB376" s="261"/>
      <c r="ADC376" s="261"/>
      <c r="ADD376" s="261"/>
      <c r="ADE376" s="261"/>
      <c r="ADF376" s="261"/>
      <c r="ADG376" s="261"/>
      <c r="ADH376" s="261"/>
      <c r="ADI376" s="261"/>
      <c r="ADJ376" s="261"/>
      <c r="ADK376" s="261"/>
      <c r="ADL376" s="261"/>
      <c r="ADM376" s="261"/>
      <c r="ADN376" s="261"/>
      <c r="ADO376" s="261"/>
      <c r="ADP376" s="261"/>
      <c r="ADQ376" s="261"/>
      <c r="ADR376" s="261"/>
      <c r="ADS376" s="261"/>
      <c r="ADT376" s="261"/>
      <c r="ADU376" s="261"/>
      <c r="ADV376" s="261"/>
      <c r="ADW376" s="261"/>
      <c r="ADX376" s="261"/>
      <c r="ADY376" s="261"/>
      <c r="ADZ376" s="261"/>
      <c r="AEA376" s="261"/>
      <c r="AEB376" s="261"/>
      <c r="AEC376" s="261"/>
      <c r="AED376" s="261"/>
      <c r="AEE376" s="261"/>
      <c r="AEF376" s="261"/>
      <c r="AEG376" s="261"/>
      <c r="AEH376" s="261"/>
      <c r="AEI376" s="261"/>
      <c r="AEJ376" s="261"/>
      <c r="AEK376" s="261"/>
      <c r="AEL376" s="261"/>
      <c r="AEM376" s="261"/>
      <c r="AEN376" s="261"/>
      <c r="AEO376" s="261"/>
      <c r="AEP376" s="261"/>
      <c r="AEQ376" s="261"/>
      <c r="AER376" s="261"/>
      <c r="AES376" s="261"/>
      <c r="AET376" s="261"/>
      <c r="AEU376" s="261"/>
      <c r="AEV376" s="261"/>
      <c r="AEW376" s="261"/>
      <c r="AEX376" s="261"/>
      <c r="AEY376" s="261"/>
      <c r="AEZ376" s="261"/>
      <c r="AFA376" s="261"/>
      <c r="AFB376" s="261"/>
      <c r="AFC376" s="261"/>
      <c r="AFD376" s="261"/>
      <c r="AFE376" s="261"/>
      <c r="AFF376" s="261"/>
      <c r="AFG376" s="261"/>
      <c r="AFH376" s="261"/>
      <c r="AFI376" s="261"/>
      <c r="AFJ376" s="261"/>
      <c r="AFK376" s="261"/>
      <c r="AFL376" s="261"/>
      <c r="AFM376" s="261"/>
      <c r="AFN376" s="261"/>
      <c r="AFO376" s="261"/>
      <c r="AFP376" s="261"/>
      <c r="AFQ376" s="261"/>
      <c r="AFR376" s="261"/>
      <c r="AFS376" s="261"/>
      <c r="AFT376" s="261"/>
      <c r="AFU376" s="261"/>
      <c r="AFV376" s="261"/>
      <c r="AFW376" s="261"/>
      <c r="AFX376" s="261"/>
      <c r="AFY376" s="261"/>
      <c r="AFZ376" s="261"/>
      <c r="AGA376" s="261"/>
      <c r="AGB376" s="261"/>
      <c r="AGC376" s="261"/>
      <c r="AGD376" s="261"/>
      <c r="AGE376" s="261"/>
      <c r="AGF376" s="261"/>
      <c r="AGG376" s="261"/>
      <c r="AGH376" s="261"/>
      <c r="AGI376" s="261"/>
      <c r="AGJ376" s="261"/>
      <c r="AGK376" s="261"/>
      <c r="AGL376" s="261"/>
      <c r="AGM376" s="261"/>
      <c r="AGN376" s="261"/>
      <c r="AGO376" s="261"/>
      <c r="AGP376" s="261"/>
      <c r="AGQ376" s="261"/>
      <c r="AGR376" s="261"/>
      <c r="AGS376" s="261"/>
      <c r="AGT376" s="261"/>
      <c r="AGU376" s="261"/>
      <c r="AGV376" s="261"/>
      <c r="AGW376" s="261"/>
      <c r="AGX376" s="261"/>
      <c r="AGY376" s="261"/>
      <c r="AGZ376" s="261"/>
      <c r="AHA376" s="261"/>
      <c r="AHB376" s="261"/>
      <c r="AHC376" s="261"/>
      <c r="AHD376" s="261"/>
      <c r="AHE376" s="261"/>
      <c r="AHF376" s="261"/>
      <c r="AHG376" s="261"/>
      <c r="AHH376" s="261"/>
      <c r="AHI376" s="261"/>
      <c r="AHJ376" s="261"/>
      <c r="AHK376" s="261"/>
      <c r="AHL376" s="261"/>
      <c r="AHM376" s="261"/>
      <c r="AHN376" s="261"/>
      <c r="AHO376" s="261"/>
      <c r="AHP376" s="261"/>
      <c r="AHQ376" s="261"/>
      <c r="AHR376" s="261"/>
      <c r="AHS376" s="261"/>
      <c r="AHT376" s="261"/>
      <c r="AHU376" s="261"/>
      <c r="AHV376" s="261"/>
      <c r="AHW376" s="261"/>
      <c r="AHX376" s="261"/>
      <c r="AHY376" s="261"/>
      <c r="AHZ376" s="261"/>
      <c r="AIA376" s="261"/>
      <c r="AIB376" s="261"/>
      <c r="AIC376" s="261"/>
      <c r="AID376" s="261"/>
      <c r="AIE376" s="261"/>
      <c r="AIF376" s="261"/>
      <c r="AIG376" s="261"/>
      <c r="AIH376" s="261"/>
      <c r="AII376" s="261"/>
      <c r="AIJ376" s="261"/>
      <c r="AIK376" s="261"/>
      <c r="AIL376" s="261"/>
      <c r="AIM376" s="261"/>
      <c r="AIN376" s="261"/>
      <c r="AIO376" s="261"/>
      <c r="AIP376" s="261"/>
      <c r="AIQ376" s="261"/>
      <c r="AIR376" s="261"/>
      <c r="AIS376" s="261"/>
      <c r="AIT376" s="261"/>
      <c r="AIU376" s="261"/>
      <c r="AIV376" s="261"/>
      <c r="AIW376" s="261"/>
      <c r="AIX376" s="261"/>
      <c r="AIY376" s="261"/>
      <c r="AIZ376" s="261"/>
      <c r="AJA376" s="261"/>
      <c r="AJB376" s="261"/>
      <c r="AJC376" s="261"/>
      <c r="AJD376" s="261"/>
      <c r="AJE376" s="261"/>
      <c r="AJF376" s="261"/>
      <c r="AJG376" s="261"/>
      <c r="AJH376" s="261"/>
      <c r="AJI376" s="261"/>
      <c r="AJJ376" s="261"/>
      <c r="AJK376" s="261"/>
      <c r="AJL376" s="261"/>
      <c r="AJM376" s="261"/>
      <c r="AJN376" s="261"/>
      <c r="AJO376" s="261"/>
      <c r="AJP376" s="261"/>
      <c r="AJQ376" s="261"/>
      <c r="AJR376" s="261"/>
      <c r="AJS376" s="261"/>
      <c r="AJT376" s="261"/>
      <c r="AJU376" s="261"/>
      <c r="AJV376" s="261"/>
      <c r="AJW376" s="261"/>
      <c r="AJX376" s="261"/>
      <c r="AJY376" s="261"/>
      <c r="AJZ376" s="261"/>
      <c r="AKA376" s="261"/>
      <c r="AKB376" s="261"/>
      <c r="AKC376" s="261"/>
      <c r="AKD376" s="261"/>
      <c r="AKE376" s="261"/>
      <c r="AKF376" s="261"/>
      <c r="AKG376" s="261"/>
      <c r="AKH376" s="261"/>
      <c r="AKI376" s="261"/>
      <c r="AKJ376" s="261"/>
      <c r="AKK376" s="261"/>
      <c r="AKL376" s="261"/>
      <c r="AKM376" s="261"/>
      <c r="AKN376" s="261"/>
      <c r="AKO376" s="261"/>
      <c r="AKP376" s="261"/>
      <c r="AKQ376" s="261"/>
      <c r="AKR376" s="261"/>
      <c r="AKS376" s="261"/>
      <c r="AKT376" s="261"/>
      <c r="AKU376" s="261"/>
      <c r="AKV376" s="261"/>
      <c r="AKW376" s="261"/>
      <c r="AKX376" s="261"/>
      <c r="AKY376" s="261"/>
      <c r="AKZ376" s="261"/>
      <c r="ALA376" s="261"/>
      <c r="ALB376" s="261"/>
      <c r="ALC376" s="261"/>
      <c r="ALD376" s="261"/>
      <c r="ALE376" s="261"/>
      <c r="ALF376" s="261"/>
      <c r="ALG376" s="261"/>
      <c r="ALH376" s="261"/>
      <c r="ALI376" s="261"/>
      <c r="ALJ376" s="261"/>
      <c r="ALK376" s="261"/>
      <c r="ALL376" s="261"/>
      <c r="ALM376" s="261"/>
      <c r="ALN376" s="261"/>
      <c r="ALO376" s="261"/>
      <c r="ALP376" s="261"/>
      <c r="ALQ376" s="261"/>
      <c r="ALR376" s="261"/>
      <c r="ALS376" s="261"/>
      <c r="ALT376" s="261"/>
      <c r="ALU376" s="261"/>
      <c r="ALV376" s="261"/>
      <c r="ALW376" s="261"/>
      <c r="ALX376" s="261"/>
      <c r="ALY376" s="261"/>
      <c r="ALZ376" s="261"/>
      <c r="AMA376" s="261"/>
      <c r="AMB376" s="261"/>
      <c r="AMC376" s="261"/>
      <c r="AMD376" s="261"/>
      <c r="AME376" s="261"/>
      <c r="AMF376" s="261"/>
      <c r="AMG376" s="261"/>
      <c r="AMH376" s="261"/>
      <c r="AMI376" s="261"/>
      <c r="AMJ376" s="261"/>
      <c r="AMK376" s="261"/>
    </row>
    <row r="377" spans="1:1025" s="269" customFormat="1" x14ac:dyDescent="0.35">
      <c r="A377" s="261"/>
      <c r="B377" s="265"/>
      <c r="C377" s="266"/>
      <c r="D377" s="266"/>
      <c r="E377" s="266"/>
      <c r="F377" s="266"/>
      <c r="G377" s="266"/>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F377" s="261"/>
      <c r="AG377" s="261"/>
      <c r="AH377" s="261"/>
      <c r="AI377" s="261"/>
      <c r="AJ377" s="261"/>
      <c r="AK377" s="261"/>
      <c r="AL377" s="261"/>
      <c r="AM377" s="261"/>
      <c r="AN377" s="261"/>
      <c r="AO377" s="261"/>
      <c r="AP377" s="261"/>
      <c r="AQ377" s="261"/>
      <c r="AR377" s="261"/>
      <c r="AS377" s="261"/>
      <c r="AT377" s="261"/>
      <c r="AU377" s="261"/>
      <c r="AV377" s="261"/>
      <c r="AW377" s="261"/>
      <c r="AX377" s="261"/>
      <c r="AY377" s="261"/>
      <c r="AZ377" s="261"/>
      <c r="BA377" s="261"/>
      <c r="BB377" s="261"/>
      <c r="BC377" s="261"/>
      <c r="BD377" s="261"/>
      <c r="BE377" s="261"/>
      <c r="BF377" s="261"/>
      <c r="BG377" s="261"/>
      <c r="BH377" s="261"/>
      <c r="BI377" s="261"/>
      <c r="BJ377" s="261"/>
      <c r="BK377" s="261"/>
      <c r="BL377" s="261"/>
      <c r="BM377" s="261"/>
      <c r="BN377" s="261"/>
      <c r="BO377" s="261"/>
      <c r="BP377" s="261"/>
      <c r="BQ377" s="261"/>
      <c r="BR377" s="261"/>
      <c r="BS377" s="261"/>
      <c r="BT377" s="261"/>
      <c r="BU377" s="261"/>
      <c r="BV377" s="261"/>
      <c r="BW377" s="261"/>
      <c r="BX377" s="261"/>
      <c r="BY377" s="261"/>
      <c r="BZ377" s="261"/>
      <c r="CA377" s="261"/>
      <c r="CB377" s="261"/>
      <c r="CC377" s="261"/>
      <c r="CD377" s="261"/>
      <c r="CE377" s="261"/>
      <c r="CF377" s="261"/>
      <c r="CG377" s="261"/>
      <c r="CH377" s="261"/>
      <c r="CI377" s="261"/>
      <c r="CJ377" s="261"/>
      <c r="CK377" s="261"/>
      <c r="CL377" s="261"/>
      <c r="CM377" s="261"/>
      <c r="CN377" s="261"/>
      <c r="CO377" s="261"/>
      <c r="CP377" s="261"/>
      <c r="CQ377" s="261"/>
      <c r="CR377" s="261"/>
      <c r="CS377" s="261"/>
      <c r="CT377" s="261"/>
      <c r="CU377" s="261"/>
      <c r="CV377" s="261"/>
      <c r="CW377" s="261"/>
      <c r="CX377" s="261"/>
      <c r="CY377" s="261"/>
      <c r="CZ377" s="261"/>
      <c r="DA377" s="261"/>
      <c r="DB377" s="261"/>
      <c r="DC377" s="261"/>
      <c r="DD377" s="261"/>
      <c r="DE377" s="261"/>
      <c r="DF377" s="261"/>
      <c r="DG377" s="261"/>
      <c r="DH377" s="261"/>
      <c r="DI377" s="261"/>
      <c r="DJ377" s="261"/>
      <c r="DK377" s="261"/>
      <c r="DL377" s="261"/>
      <c r="DM377" s="261"/>
      <c r="DN377" s="261"/>
      <c r="DO377" s="261"/>
      <c r="DP377" s="261"/>
      <c r="DQ377" s="261"/>
      <c r="DR377" s="261"/>
      <c r="DS377" s="261"/>
      <c r="DT377" s="261"/>
      <c r="DU377" s="261"/>
      <c r="DV377" s="261"/>
      <c r="DW377" s="261"/>
      <c r="DX377" s="261"/>
      <c r="DY377" s="261"/>
      <c r="DZ377" s="261"/>
      <c r="EA377" s="261"/>
      <c r="EB377" s="261"/>
      <c r="EC377" s="261"/>
      <c r="ED377" s="261"/>
      <c r="EE377" s="261"/>
      <c r="EF377" s="261"/>
      <c r="EG377" s="261"/>
      <c r="EH377" s="261"/>
      <c r="EI377" s="261"/>
      <c r="EJ377" s="261"/>
      <c r="EK377" s="261"/>
      <c r="EL377" s="261"/>
      <c r="EM377" s="261"/>
      <c r="EN377" s="261"/>
      <c r="EO377" s="261"/>
      <c r="EP377" s="261"/>
      <c r="EQ377" s="261"/>
      <c r="ER377" s="261"/>
      <c r="ES377" s="261"/>
      <c r="ET377" s="261"/>
      <c r="EU377" s="261"/>
      <c r="EV377" s="261"/>
      <c r="EW377" s="261"/>
      <c r="EX377" s="261"/>
      <c r="EY377" s="261"/>
      <c r="EZ377" s="261"/>
      <c r="FA377" s="261"/>
      <c r="FB377" s="261"/>
      <c r="FC377" s="261"/>
      <c r="FD377" s="261"/>
      <c r="FE377" s="261"/>
      <c r="FF377" s="261"/>
      <c r="FG377" s="261"/>
      <c r="FH377" s="261"/>
      <c r="FI377" s="261"/>
      <c r="FJ377" s="261"/>
      <c r="FK377" s="261"/>
      <c r="FL377" s="261"/>
      <c r="FM377" s="261"/>
      <c r="FN377" s="261"/>
      <c r="FO377" s="261"/>
      <c r="FP377" s="261"/>
      <c r="FQ377" s="261"/>
      <c r="FR377" s="261"/>
      <c r="FS377" s="261"/>
      <c r="FT377" s="261"/>
      <c r="FU377" s="261"/>
      <c r="FV377" s="261"/>
      <c r="FW377" s="261"/>
      <c r="FX377" s="261"/>
      <c r="FY377" s="261"/>
      <c r="FZ377" s="261"/>
      <c r="GA377" s="261"/>
      <c r="GB377" s="261"/>
      <c r="GC377" s="261"/>
      <c r="GD377" s="261"/>
      <c r="GE377" s="261"/>
      <c r="GF377" s="261"/>
      <c r="GG377" s="261"/>
      <c r="GH377" s="261"/>
      <c r="GI377" s="261"/>
      <c r="GJ377" s="261"/>
      <c r="GK377" s="261"/>
      <c r="GL377" s="261"/>
      <c r="GM377" s="261"/>
      <c r="GN377" s="261"/>
      <c r="GO377" s="261"/>
      <c r="GP377" s="261"/>
      <c r="GQ377" s="261"/>
      <c r="GR377" s="261"/>
      <c r="GS377" s="261"/>
      <c r="GT377" s="261"/>
      <c r="GU377" s="261"/>
      <c r="GV377" s="261"/>
      <c r="GW377" s="261"/>
      <c r="GX377" s="261"/>
      <c r="GY377" s="261"/>
      <c r="GZ377" s="261"/>
      <c r="HA377" s="261"/>
      <c r="HB377" s="261"/>
      <c r="HC377" s="261"/>
      <c r="HD377" s="261"/>
      <c r="HE377" s="261"/>
      <c r="HF377" s="261"/>
      <c r="HG377" s="261"/>
      <c r="HH377" s="261"/>
      <c r="HI377" s="261"/>
      <c r="HJ377" s="261"/>
      <c r="HK377" s="261"/>
      <c r="HL377" s="261"/>
      <c r="HM377" s="261"/>
      <c r="HN377" s="261"/>
      <c r="HO377" s="261"/>
      <c r="HP377" s="261"/>
      <c r="HQ377" s="261"/>
      <c r="HR377" s="261"/>
      <c r="HS377" s="261"/>
      <c r="HT377" s="261"/>
      <c r="HU377" s="261"/>
      <c r="HV377" s="261"/>
      <c r="HW377" s="261"/>
      <c r="HX377" s="261"/>
      <c r="HY377" s="261"/>
      <c r="HZ377" s="261"/>
      <c r="IA377" s="261"/>
      <c r="IB377" s="261"/>
      <c r="IC377" s="261"/>
      <c r="ID377" s="261"/>
      <c r="IE377" s="261"/>
      <c r="IF377" s="261"/>
      <c r="IG377" s="261"/>
      <c r="IH377" s="261"/>
      <c r="II377" s="261"/>
      <c r="IJ377" s="261"/>
      <c r="IK377" s="261"/>
      <c r="IL377" s="261"/>
      <c r="IM377" s="261"/>
      <c r="IN377" s="261"/>
      <c r="IO377" s="261"/>
      <c r="IP377" s="261"/>
      <c r="IQ377" s="261"/>
      <c r="IR377" s="261"/>
      <c r="IS377" s="261"/>
      <c r="IT377" s="261"/>
      <c r="IU377" s="261"/>
      <c r="IV377" s="261"/>
      <c r="IW377" s="261"/>
      <c r="IX377" s="261"/>
      <c r="IY377" s="261"/>
      <c r="IZ377" s="261"/>
      <c r="JA377" s="261"/>
      <c r="JB377" s="261"/>
      <c r="JC377" s="261"/>
      <c r="JD377" s="261"/>
      <c r="JE377" s="261"/>
      <c r="JF377" s="261"/>
      <c r="JG377" s="261"/>
      <c r="JH377" s="261"/>
      <c r="JI377" s="261"/>
      <c r="JJ377" s="261"/>
      <c r="JK377" s="261"/>
      <c r="JL377" s="261"/>
      <c r="JM377" s="261"/>
      <c r="JN377" s="261"/>
      <c r="JO377" s="261"/>
      <c r="JP377" s="261"/>
      <c r="JQ377" s="261"/>
      <c r="JR377" s="261"/>
      <c r="JS377" s="261"/>
      <c r="JT377" s="261"/>
      <c r="JU377" s="261"/>
      <c r="JV377" s="261"/>
      <c r="JW377" s="261"/>
      <c r="JX377" s="261"/>
      <c r="JY377" s="261"/>
      <c r="JZ377" s="261"/>
      <c r="KA377" s="261"/>
      <c r="KB377" s="261"/>
      <c r="KC377" s="261"/>
      <c r="KD377" s="261"/>
      <c r="KE377" s="261"/>
      <c r="KF377" s="261"/>
      <c r="KG377" s="261"/>
      <c r="KH377" s="261"/>
      <c r="KI377" s="261"/>
      <c r="KJ377" s="261"/>
      <c r="KK377" s="261"/>
      <c r="KL377" s="261"/>
      <c r="KM377" s="261"/>
      <c r="KN377" s="261"/>
      <c r="KO377" s="261"/>
      <c r="KP377" s="261"/>
      <c r="KQ377" s="261"/>
      <c r="KR377" s="261"/>
      <c r="KS377" s="261"/>
      <c r="KT377" s="261"/>
      <c r="KU377" s="261"/>
      <c r="KV377" s="261"/>
      <c r="KW377" s="261"/>
      <c r="KX377" s="261"/>
      <c r="KY377" s="261"/>
      <c r="KZ377" s="261"/>
      <c r="LA377" s="261"/>
      <c r="LB377" s="261"/>
      <c r="LC377" s="261"/>
      <c r="LD377" s="261"/>
      <c r="LE377" s="261"/>
      <c r="LF377" s="261"/>
      <c r="LG377" s="261"/>
      <c r="LH377" s="261"/>
      <c r="LI377" s="261"/>
      <c r="LJ377" s="261"/>
      <c r="LK377" s="261"/>
      <c r="LL377" s="261"/>
      <c r="LM377" s="261"/>
      <c r="LN377" s="261"/>
      <c r="LO377" s="261"/>
      <c r="LP377" s="261"/>
      <c r="LQ377" s="261"/>
      <c r="LR377" s="261"/>
      <c r="LS377" s="261"/>
      <c r="LT377" s="261"/>
      <c r="LU377" s="261"/>
      <c r="LV377" s="261"/>
      <c r="LW377" s="261"/>
      <c r="LX377" s="261"/>
      <c r="LY377" s="261"/>
      <c r="LZ377" s="261"/>
      <c r="MA377" s="261"/>
      <c r="MB377" s="261"/>
      <c r="MC377" s="261"/>
      <c r="MD377" s="261"/>
      <c r="ME377" s="261"/>
      <c r="MF377" s="261"/>
      <c r="MG377" s="261"/>
      <c r="MH377" s="261"/>
      <c r="MI377" s="261"/>
      <c r="MJ377" s="261"/>
      <c r="MK377" s="261"/>
      <c r="ML377" s="261"/>
      <c r="MM377" s="261"/>
      <c r="MN377" s="261"/>
      <c r="MO377" s="261"/>
      <c r="MP377" s="261"/>
      <c r="MQ377" s="261"/>
      <c r="MR377" s="261"/>
      <c r="MS377" s="261"/>
      <c r="MT377" s="261"/>
      <c r="MU377" s="261"/>
      <c r="MV377" s="261"/>
      <c r="MW377" s="261"/>
      <c r="MX377" s="261"/>
      <c r="MY377" s="261"/>
      <c r="MZ377" s="261"/>
      <c r="NA377" s="261"/>
      <c r="NB377" s="261"/>
      <c r="NC377" s="261"/>
      <c r="ND377" s="261"/>
      <c r="NE377" s="261"/>
      <c r="NF377" s="261"/>
      <c r="NG377" s="261"/>
      <c r="NH377" s="261"/>
      <c r="NI377" s="261"/>
      <c r="NJ377" s="261"/>
      <c r="NK377" s="261"/>
      <c r="NL377" s="261"/>
      <c r="NM377" s="261"/>
      <c r="NN377" s="261"/>
      <c r="NO377" s="261"/>
      <c r="NP377" s="261"/>
      <c r="NQ377" s="261"/>
      <c r="NR377" s="261"/>
      <c r="NS377" s="261"/>
      <c r="NT377" s="261"/>
      <c r="NU377" s="261"/>
      <c r="NV377" s="261"/>
      <c r="NW377" s="261"/>
      <c r="NX377" s="261"/>
      <c r="NY377" s="261"/>
      <c r="NZ377" s="261"/>
      <c r="OA377" s="261"/>
      <c r="OB377" s="261"/>
      <c r="OC377" s="261"/>
      <c r="OD377" s="261"/>
      <c r="OE377" s="261"/>
      <c r="OF377" s="261"/>
      <c r="OG377" s="261"/>
      <c r="OH377" s="261"/>
      <c r="OI377" s="261"/>
      <c r="OJ377" s="261"/>
      <c r="OK377" s="261"/>
      <c r="OL377" s="261"/>
      <c r="OM377" s="261"/>
      <c r="ON377" s="261"/>
      <c r="OO377" s="261"/>
      <c r="OP377" s="261"/>
      <c r="OQ377" s="261"/>
      <c r="OR377" s="261"/>
      <c r="OS377" s="261"/>
      <c r="OT377" s="261"/>
      <c r="OU377" s="261"/>
      <c r="OV377" s="261"/>
      <c r="OW377" s="261"/>
      <c r="OX377" s="261"/>
      <c r="OY377" s="261"/>
      <c r="OZ377" s="261"/>
      <c r="PA377" s="261"/>
      <c r="PB377" s="261"/>
      <c r="PC377" s="261"/>
      <c r="PD377" s="261"/>
      <c r="PE377" s="261"/>
      <c r="PF377" s="261"/>
      <c r="PG377" s="261"/>
      <c r="PH377" s="261"/>
      <c r="PI377" s="261"/>
      <c r="PJ377" s="261"/>
      <c r="PK377" s="261"/>
      <c r="PL377" s="261"/>
      <c r="PM377" s="261"/>
      <c r="PN377" s="261"/>
      <c r="PO377" s="261"/>
      <c r="PP377" s="261"/>
      <c r="PQ377" s="261"/>
      <c r="PR377" s="261"/>
      <c r="PS377" s="261"/>
      <c r="PT377" s="261"/>
      <c r="PU377" s="261"/>
      <c r="PV377" s="261"/>
      <c r="PW377" s="261"/>
      <c r="PX377" s="261"/>
      <c r="PY377" s="261"/>
      <c r="PZ377" s="261"/>
      <c r="QA377" s="261"/>
      <c r="QB377" s="261"/>
      <c r="QC377" s="261"/>
      <c r="QD377" s="261"/>
      <c r="QE377" s="261"/>
      <c r="QF377" s="261"/>
      <c r="QG377" s="261"/>
      <c r="QH377" s="261"/>
      <c r="QI377" s="261"/>
      <c r="QJ377" s="261"/>
      <c r="QK377" s="261"/>
      <c r="QL377" s="261"/>
      <c r="QM377" s="261"/>
      <c r="QN377" s="261"/>
      <c r="QO377" s="261"/>
      <c r="QP377" s="261"/>
      <c r="QQ377" s="261"/>
      <c r="QR377" s="261"/>
      <c r="QS377" s="261"/>
      <c r="QT377" s="261"/>
      <c r="QU377" s="261"/>
      <c r="QV377" s="261"/>
      <c r="QW377" s="261"/>
      <c r="QX377" s="261"/>
      <c r="QY377" s="261"/>
      <c r="QZ377" s="261"/>
      <c r="RA377" s="261"/>
      <c r="RB377" s="261"/>
      <c r="RC377" s="261"/>
      <c r="RD377" s="261"/>
      <c r="RE377" s="261"/>
      <c r="RF377" s="261"/>
      <c r="RG377" s="261"/>
      <c r="RH377" s="261"/>
      <c r="RI377" s="261"/>
      <c r="RJ377" s="261"/>
      <c r="RK377" s="261"/>
      <c r="RL377" s="261"/>
      <c r="RM377" s="261"/>
      <c r="RN377" s="261"/>
      <c r="RO377" s="261"/>
      <c r="RP377" s="261"/>
      <c r="RQ377" s="261"/>
      <c r="RR377" s="261"/>
      <c r="RS377" s="261"/>
      <c r="RT377" s="261"/>
      <c r="RU377" s="261"/>
      <c r="RV377" s="261"/>
      <c r="RW377" s="261"/>
      <c r="RX377" s="261"/>
      <c r="RY377" s="261"/>
      <c r="RZ377" s="261"/>
      <c r="SA377" s="261"/>
      <c r="SB377" s="261"/>
      <c r="SC377" s="261"/>
      <c r="SD377" s="261"/>
      <c r="SE377" s="261"/>
      <c r="SF377" s="261"/>
      <c r="SG377" s="261"/>
      <c r="SH377" s="261"/>
      <c r="SI377" s="261"/>
      <c r="SJ377" s="261"/>
      <c r="SK377" s="261"/>
      <c r="SL377" s="261"/>
      <c r="SM377" s="261"/>
      <c r="SN377" s="261"/>
      <c r="SO377" s="261"/>
      <c r="SP377" s="261"/>
      <c r="SQ377" s="261"/>
      <c r="SR377" s="261"/>
      <c r="SS377" s="261"/>
      <c r="ST377" s="261"/>
      <c r="SU377" s="261"/>
      <c r="SV377" s="261"/>
      <c r="SW377" s="261"/>
      <c r="SX377" s="261"/>
      <c r="SY377" s="261"/>
      <c r="SZ377" s="261"/>
      <c r="TA377" s="261"/>
      <c r="TB377" s="261"/>
      <c r="TC377" s="261"/>
      <c r="TD377" s="261"/>
      <c r="TE377" s="261"/>
      <c r="TF377" s="261"/>
      <c r="TG377" s="261"/>
      <c r="TH377" s="261"/>
      <c r="TI377" s="261"/>
      <c r="TJ377" s="261"/>
      <c r="TK377" s="261"/>
      <c r="TL377" s="261"/>
      <c r="TM377" s="261"/>
      <c r="TN377" s="261"/>
      <c r="TO377" s="261"/>
      <c r="TP377" s="261"/>
      <c r="TQ377" s="261"/>
      <c r="TR377" s="261"/>
      <c r="TS377" s="261"/>
      <c r="TT377" s="261"/>
      <c r="TU377" s="261"/>
      <c r="TV377" s="261"/>
      <c r="TW377" s="261"/>
      <c r="TX377" s="261"/>
      <c r="TY377" s="261"/>
      <c r="TZ377" s="261"/>
      <c r="UA377" s="261"/>
      <c r="UB377" s="261"/>
      <c r="UC377" s="261"/>
      <c r="UD377" s="261"/>
      <c r="UE377" s="261"/>
      <c r="UF377" s="261"/>
      <c r="UG377" s="261"/>
      <c r="UH377" s="261"/>
      <c r="UI377" s="261"/>
      <c r="UJ377" s="261"/>
      <c r="UK377" s="261"/>
      <c r="UL377" s="261"/>
      <c r="UM377" s="261"/>
      <c r="UN377" s="261"/>
      <c r="UO377" s="261"/>
      <c r="UP377" s="261"/>
      <c r="UQ377" s="261"/>
      <c r="UR377" s="261"/>
      <c r="US377" s="261"/>
      <c r="UT377" s="261"/>
      <c r="UU377" s="261"/>
      <c r="UV377" s="261"/>
      <c r="UW377" s="261"/>
      <c r="UX377" s="261"/>
      <c r="UY377" s="261"/>
      <c r="UZ377" s="261"/>
      <c r="VA377" s="261"/>
      <c r="VB377" s="261"/>
      <c r="VC377" s="261"/>
      <c r="VD377" s="261"/>
      <c r="VE377" s="261"/>
      <c r="VF377" s="261"/>
      <c r="VG377" s="261"/>
      <c r="VH377" s="261"/>
      <c r="VI377" s="261"/>
      <c r="VJ377" s="261"/>
      <c r="VK377" s="261"/>
      <c r="VL377" s="261"/>
      <c r="VM377" s="261"/>
      <c r="VN377" s="261"/>
      <c r="VO377" s="261"/>
      <c r="VP377" s="261"/>
      <c r="VQ377" s="261"/>
      <c r="VR377" s="261"/>
      <c r="VS377" s="261"/>
      <c r="VT377" s="261"/>
      <c r="VU377" s="261"/>
      <c r="VV377" s="261"/>
      <c r="VW377" s="261"/>
      <c r="VX377" s="261"/>
      <c r="VY377" s="261"/>
      <c r="VZ377" s="261"/>
      <c r="WA377" s="261"/>
      <c r="WB377" s="261"/>
      <c r="WC377" s="261"/>
      <c r="WD377" s="261"/>
      <c r="WE377" s="261"/>
      <c r="WF377" s="261"/>
      <c r="WG377" s="261"/>
      <c r="WH377" s="261"/>
      <c r="WI377" s="261"/>
      <c r="WJ377" s="261"/>
      <c r="WK377" s="261"/>
      <c r="WL377" s="261"/>
      <c r="WM377" s="261"/>
      <c r="WN377" s="261"/>
      <c r="WO377" s="261"/>
      <c r="WP377" s="261"/>
      <c r="WQ377" s="261"/>
      <c r="WR377" s="261"/>
      <c r="WS377" s="261"/>
      <c r="WT377" s="261"/>
      <c r="WU377" s="261"/>
      <c r="WV377" s="261"/>
      <c r="WW377" s="261"/>
      <c r="WX377" s="261"/>
      <c r="WY377" s="261"/>
      <c r="WZ377" s="261"/>
      <c r="XA377" s="261"/>
      <c r="XB377" s="261"/>
      <c r="XC377" s="261"/>
      <c r="XD377" s="261"/>
      <c r="XE377" s="261"/>
      <c r="XF377" s="261"/>
      <c r="XG377" s="261"/>
      <c r="XH377" s="261"/>
      <c r="XI377" s="261"/>
      <c r="XJ377" s="261"/>
      <c r="XK377" s="261"/>
      <c r="XL377" s="261"/>
      <c r="XM377" s="261"/>
      <c r="XN377" s="261"/>
      <c r="XO377" s="261"/>
      <c r="XP377" s="261"/>
      <c r="XQ377" s="261"/>
      <c r="XR377" s="261"/>
      <c r="XS377" s="261"/>
      <c r="XT377" s="261"/>
      <c r="XU377" s="261"/>
      <c r="XV377" s="261"/>
      <c r="XW377" s="261"/>
      <c r="XX377" s="261"/>
      <c r="XY377" s="261"/>
      <c r="XZ377" s="261"/>
      <c r="YA377" s="261"/>
      <c r="YB377" s="261"/>
      <c r="YC377" s="261"/>
      <c r="YD377" s="261"/>
      <c r="YE377" s="261"/>
      <c r="YF377" s="261"/>
      <c r="YG377" s="261"/>
      <c r="YH377" s="261"/>
      <c r="YI377" s="261"/>
      <c r="YJ377" s="261"/>
      <c r="YK377" s="261"/>
      <c r="YL377" s="261"/>
      <c r="YM377" s="261"/>
      <c r="YN377" s="261"/>
      <c r="YO377" s="261"/>
      <c r="YP377" s="261"/>
      <c r="YQ377" s="261"/>
      <c r="YR377" s="261"/>
      <c r="YS377" s="261"/>
      <c r="YT377" s="261"/>
      <c r="YU377" s="261"/>
      <c r="YV377" s="261"/>
      <c r="YW377" s="261"/>
      <c r="YX377" s="261"/>
      <c r="YY377" s="261"/>
      <c r="YZ377" s="261"/>
      <c r="ZA377" s="261"/>
      <c r="ZB377" s="261"/>
      <c r="ZC377" s="261"/>
      <c r="ZD377" s="261"/>
      <c r="ZE377" s="261"/>
      <c r="ZF377" s="261"/>
      <c r="ZG377" s="261"/>
      <c r="ZH377" s="261"/>
      <c r="ZI377" s="261"/>
      <c r="ZJ377" s="261"/>
      <c r="ZK377" s="261"/>
      <c r="ZL377" s="261"/>
      <c r="ZM377" s="261"/>
      <c r="ZN377" s="261"/>
      <c r="ZO377" s="261"/>
      <c r="ZP377" s="261"/>
      <c r="ZQ377" s="261"/>
      <c r="ZR377" s="261"/>
      <c r="ZS377" s="261"/>
      <c r="ZT377" s="261"/>
      <c r="ZU377" s="261"/>
      <c r="ZV377" s="261"/>
      <c r="ZW377" s="261"/>
      <c r="ZX377" s="261"/>
      <c r="ZY377" s="261"/>
      <c r="ZZ377" s="261"/>
      <c r="AAA377" s="261"/>
      <c r="AAB377" s="261"/>
      <c r="AAC377" s="261"/>
      <c r="AAD377" s="261"/>
      <c r="AAE377" s="261"/>
      <c r="AAF377" s="261"/>
      <c r="AAG377" s="261"/>
      <c r="AAH377" s="261"/>
      <c r="AAI377" s="261"/>
      <c r="AAJ377" s="261"/>
      <c r="AAK377" s="261"/>
      <c r="AAL377" s="261"/>
      <c r="AAM377" s="261"/>
      <c r="AAN377" s="261"/>
      <c r="AAO377" s="261"/>
      <c r="AAP377" s="261"/>
      <c r="AAQ377" s="261"/>
      <c r="AAR377" s="261"/>
      <c r="AAS377" s="261"/>
      <c r="AAT377" s="261"/>
      <c r="AAU377" s="261"/>
      <c r="AAV377" s="261"/>
      <c r="AAW377" s="261"/>
      <c r="AAX377" s="261"/>
      <c r="AAY377" s="261"/>
      <c r="AAZ377" s="261"/>
      <c r="ABA377" s="261"/>
      <c r="ABB377" s="261"/>
      <c r="ABC377" s="261"/>
      <c r="ABD377" s="261"/>
      <c r="ABE377" s="261"/>
      <c r="ABF377" s="261"/>
      <c r="ABG377" s="261"/>
      <c r="ABH377" s="261"/>
      <c r="ABI377" s="261"/>
      <c r="ABJ377" s="261"/>
      <c r="ABK377" s="261"/>
      <c r="ABL377" s="261"/>
      <c r="ABM377" s="261"/>
      <c r="ABN377" s="261"/>
      <c r="ABO377" s="261"/>
      <c r="ABP377" s="261"/>
      <c r="ABQ377" s="261"/>
      <c r="ABR377" s="261"/>
      <c r="ABS377" s="261"/>
      <c r="ABT377" s="261"/>
      <c r="ABU377" s="261"/>
      <c r="ABV377" s="261"/>
      <c r="ABW377" s="261"/>
      <c r="ABX377" s="261"/>
      <c r="ABY377" s="261"/>
      <c r="ABZ377" s="261"/>
      <c r="ACA377" s="261"/>
      <c r="ACB377" s="261"/>
      <c r="ACC377" s="261"/>
      <c r="ACD377" s="261"/>
      <c r="ACE377" s="261"/>
      <c r="ACF377" s="261"/>
      <c r="ACG377" s="261"/>
      <c r="ACH377" s="261"/>
      <c r="ACI377" s="261"/>
      <c r="ACJ377" s="261"/>
      <c r="ACK377" s="261"/>
      <c r="ACL377" s="261"/>
      <c r="ACM377" s="261"/>
      <c r="ACN377" s="261"/>
      <c r="ACO377" s="261"/>
      <c r="ACP377" s="261"/>
      <c r="ACQ377" s="261"/>
      <c r="ACR377" s="261"/>
      <c r="ACS377" s="261"/>
      <c r="ACT377" s="261"/>
      <c r="ACU377" s="261"/>
      <c r="ACV377" s="261"/>
      <c r="ACW377" s="261"/>
      <c r="ACX377" s="261"/>
      <c r="ACY377" s="261"/>
      <c r="ACZ377" s="261"/>
      <c r="ADA377" s="261"/>
      <c r="ADB377" s="261"/>
      <c r="ADC377" s="261"/>
      <c r="ADD377" s="261"/>
      <c r="ADE377" s="261"/>
      <c r="ADF377" s="261"/>
      <c r="ADG377" s="261"/>
      <c r="ADH377" s="261"/>
      <c r="ADI377" s="261"/>
      <c r="ADJ377" s="261"/>
      <c r="ADK377" s="261"/>
      <c r="ADL377" s="261"/>
      <c r="ADM377" s="261"/>
      <c r="ADN377" s="261"/>
      <c r="ADO377" s="261"/>
      <c r="ADP377" s="261"/>
      <c r="ADQ377" s="261"/>
      <c r="ADR377" s="261"/>
      <c r="ADS377" s="261"/>
      <c r="ADT377" s="261"/>
      <c r="ADU377" s="261"/>
      <c r="ADV377" s="261"/>
      <c r="ADW377" s="261"/>
      <c r="ADX377" s="261"/>
      <c r="ADY377" s="261"/>
      <c r="ADZ377" s="261"/>
      <c r="AEA377" s="261"/>
      <c r="AEB377" s="261"/>
      <c r="AEC377" s="261"/>
      <c r="AED377" s="261"/>
      <c r="AEE377" s="261"/>
      <c r="AEF377" s="261"/>
      <c r="AEG377" s="261"/>
      <c r="AEH377" s="261"/>
      <c r="AEI377" s="261"/>
      <c r="AEJ377" s="261"/>
      <c r="AEK377" s="261"/>
      <c r="AEL377" s="261"/>
      <c r="AEM377" s="261"/>
      <c r="AEN377" s="261"/>
      <c r="AEO377" s="261"/>
      <c r="AEP377" s="261"/>
      <c r="AEQ377" s="261"/>
      <c r="AER377" s="261"/>
      <c r="AES377" s="261"/>
      <c r="AET377" s="261"/>
      <c r="AEU377" s="261"/>
      <c r="AEV377" s="261"/>
      <c r="AEW377" s="261"/>
      <c r="AEX377" s="261"/>
      <c r="AEY377" s="261"/>
      <c r="AEZ377" s="261"/>
      <c r="AFA377" s="261"/>
      <c r="AFB377" s="261"/>
      <c r="AFC377" s="261"/>
      <c r="AFD377" s="261"/>
      <c r="AFE377" s="261"/>
      <c r="AFF377" s="261"/>
      <c r="AFG377" s="261"/>
      <c r="AFH377" s="261"/>
      <c r="AFI377" s="261"/>
      <c r="AFJ377" s="261"/>
      <c r="AFK377" s="261"/>
      <c r="AFL377" s="261"/>
      <c r="AFM377" s="261"/>
      <c r="AFN377" s="261"/>
      <c r="AFO377" s="261"/>
      <c r="AFP377" s="261"/>
      <c r="AFQ377" s="261"/>
      <c r="AFR377" s="261"/>
      <c r="AFS377" s="261"/>
      <c r="AFT377" s="261"/>
      <c r="AFU377" s="261"/>
      <c r="AFV377" s="261"/>
      <c r="AFW377" s="261"/>
      <c r="AFX377" s="261"/>
      <c r="AFY377" s="261"/>
      <c r="AFZ377" s="261"/>
      <c r="AGA377" s="261"/>
      <c r="AGB377" s="261"/>
      <c r="AGC377" s="261"/>
      <c r="AGD377" s="261"/>
      <c r="AGE377" s="261"/>
      <c r="AGF377" s="261"/>
      <c r="AGG377" s="261"/>
      <c r="AGH377" s="261"/>
      <c r="AGI377" s="261"/>
      <c r="AGJ377" s="261"/>
      <c r="AGK377" s="261"/>
      <c r="AGL377" s="261"/>
      <c r="AGM377" s="261"/>
      <c r="AGN377" s="261"/>
      <c r="AGO377" s="261"/>
      <c r="AGP377" s="261"/>
      <c r="AGQ377" s="261"/>
      <c r="AGR377" s="261"/>
      <c r="AGS377" s="261"/>
      <c r="AGT377" s="261"/>
      <c r="AGU377" s="261"/>
      <c r="AGV377" s="261"/>
      <c r="AGW377" s="261"/>
      <c r="AGX377" s="261"/>
      <c r="AGY377" s="261"/>
      <c r="AGZ377" s="261"/>
      <c r="AHA377" s="261"/>
      <c r="AHB377" s="261"/>
      <c r="AHC377" s="261"/>
      <c r="AHD377" s="261"/>
      <c r="AHE377" s="261"/>
      <c r="AHF377" s="261"/>
      <c r="AHG377" s="261"/>
      <c r="AHH377" s="261"/>
      <c r="AHI377" s="261"/>
      <c r="AHJ377" s="261"/>
      <c r="AHK377" s="261"/>
      <c r="AHL377" s="261"/>
      <c r="AHM377" s="261"/>
      <c r="AHN377" s="261"/>
      <c r="AHO377" s="261"/>
      <c r="AHP377" s="261"/>
      <c r="AHQ377" s="261"/>
      <c r="AHR377" s="261"/>
      <c r="AHS377" s="261"/>
      <c r="AHT377" s="261"/>
      <c r="AHU377" s="261"/>
      <c r="AHV377" s="261"/>
      <c r="AHW377" s="261"/>
      <c r="AHX377" s="261"/>
      <c r="AHY377" s="261"/>
      <c r="AHZ377" s="261"/>
      <c r="AIA377" s="261"/>
      <c r="AIB377" s="261"/>
      <c r="AIC377" s="261"/>
      <c r="AID377" s="261"/>
      <c r="AIE377" s="261"/>
      <c r="AIF377" s="261"/>
      <c r="AIG377" s="261"/>
      <c r="AIH377" s="261"/>
      <c r="AII377" s="261"/>
      <c r="AIJ377" s="261"/>
      <c r="AIK377" s="261"/>
      <c r="AIL377" s="261"/>
      <c r="AIM377" s="261"/>
      <c r="AIN377" s="261"/>
      <c r="AIO377" s="261"/>
      <c r="AIP377" s="261"/>
      <c r="AIQ377" s="261"/>
      <c r="AIR377" s="261"/>
      <c r="AIS377" s="261"/>
      <c r="AIT377" s="261"/>
      <c r="AIU377" s="261"/>
      <c r="AIV377" s="261"/>
      <c r="AIW377" s="261"/>
      <c r="AIX377" s="261"/>
      <c r="AIY377" s="261"/>
      <c r="AIZ377" s="261"/>
      <c r="AJA377" s="261"/>
      <c r="AJB377" s="261"/>
      <c r="AJC377" s="261"/>
      <c r="AJD377" s="261"/>
      <c r="AJE377" s="261"/>
      <c r="AJF377" s="261"/>
      <c r="AJG377" s="261"/>
      <c r="AJH377" s="261"/>
      <c r="AJI377" s="261"/>
      <c r="AJJ377" s="261"/>
      <c r="AJK377" s="261"/>
      <c r="AJL377" s="261"/>
      <c r="AJM377" s="261"/>
      <c r="AJN377" s="261"/>
      <c r="AJO377" s="261"/>
      <c r="AJP377" s="261"/>
      <c r="AJQ377" s="261"/>
      <c r="AJR377" s="261"/>
      <c r="AJS377" s="261"/>
      <c r="AJT377" s="261"/>
      <c r="AJU377" s="261"/>
      <c r="AJV377" s="261"/>
      <c r="AJW377" s="261"/>
      <c r="AJX377" s="261"/>
      <c r="AJY377" s="261"/>
      <c r="AJZ377" s="261"/>
      <c r="AKA377" s="261"/>
      <c r="AKB377" s="261"/>
      <c r="AKC377" s="261"/>
      <c r="AKD377" s="261"/>
      <c r="AKE377" s="261"/>
      <c r="AKF377" s="261"/>
      <c r="AKG377" s="261"/>
      <c r="AKH377" s="261"/>
      <c r="AKI377" s="261"/>
      <c r="AKJ377" s="261"/>
      <c r="AKK377" s="261"/>
      <c r="AKL377" s="261"/>
      <c r="AKM377" s="261"/>
      <c r="AKN377" s="261"/>
      <c r="AKO377" s="261"/>
      <c r="AKP377" s="261"/>
      <c r="AKQ377" s="261"/>
      <c r="AKR377" s="261"/>
      <c r="AKS377" s="261"/>
      <c r="AKT377" s="261"/>
      <c r="AKU377" s="261"/>
      <c r="AKV377" s="261"/>
      <c r="AKW377" s="261"/>
      <c r="AKX377" s="261"/>
      <c r="AKY377" s="261"/>
      <c r="AKZ377" s="261"/>
      <c r="ALA377" s="261"/>
      <c r="ALB377" s="261"/>
      <c r="ALC377" s="261"/>
      <c r="ALD377" s="261"/>
      <c r="ALE377" s="261"/>
      <c r="ALF377" s="261"/>
      <c r="ALG377" s="261"/>
      <c r="ALH377" s="261"/>
      <c r="ALI377" s="261"/>
      <c r="ALJ377" s="261"/>
      <c r="ALK377" s="261"/>
      <c r="ALL377" s="261"/>
      <c r="ALM377" s="261"/>
      <c r="ALN377" s="261"/>
      <c r="ALO377" s="261"/>
      <c r="ALP377" s="261"/>
      <c r="ALQ377" s="261"/>
      <c r="ALR377" s="261"/>
      <c r="ALS377" s="261"/>
      <c r="ALT377" s="261"/>
      <c r="ALU377" s="261"/>
      <c r="ALV377" s="261"/>
      <c r="ALW377" s="261"/>
      <c r="ALX377" s="261"/>
      <c r="ALY377" s="261"/>
      <c r="ALZ377" s="261"/>
      <c r="AMA377" s="261"/>
      <c r="AMB377" s="261"/>
      <c r="AMC377" s="261"/>
      <c r="AMD377" s="261"/>
      <c r="AME377" s="261"/>
      <c r="AMF377" s="261"/>
      <c r="AMG377" s="261"/>
      <c r="AMH377" s="261"/>
      <c r="AMI377" s="261"/>
      <c r="AMJ377" s="261"/>
      <c r="AMK377" s="261"/>
    </row>
    <row r="378" spans="1:1025" s="269" customFormat="1" x14ac:dyDescent="0.35">
      <c r="A378" s="261"/>
      <c r="B378" s="265"/>
      <c r="C378" s="266"/>
      <c r="D378" s="266"/>
      <c r="E378" s="266"/>
      <c r="F378" s="266"/>
      <c r="G378" s="266"/>
      <c r="H378" s="261"/>
      <c r="I378" s="261"/>
      <c r="J378" s="261"/>
      <c r="K378" s="261"/>
      <c r="L378" s="261"/>
      <c r="M378" s="261"/>
      <c r="N378" s="261"/>
      <c r="O378" s="261"/>
      <c r="P378" s="261"/>
      <c r="Q378" s="261"/>
      <c r="R378" s="261"/>
      <c r="S378" s="261"/>
      <c r="T378" s="261"/>
      <c r="U378" s="261"/>
      <c r="V378" s="261"/>
      <c r="W378" s="261"/>
      <c r="X378" s="261"/>
      <c r="Y378" s="261"/>
      <c r="Z378" s="261"/>
      <c r="AA378" s="261"/>
      <c r="AB378" s="261"/>
      <c r="AC378" s="261"/>
      <c r="AD378" s="261"/>
      <c r="AE378" s="261"/>
      <c r="AF378" s="261"/>
      <c r="AG378" s="261"/>
      <c r="AH378" s="261"/>
      <c r="AI378" s="261"/>
      <c r="AJ378" s="261"/>
      <c r="AK378" s="261"/>
      <c r="AL378" s="261"/>
      <c r="AM378" s="261"/>
      <c r="AN378" s="261"/>
      <c r="AO378" s="261"/>
      <c r="AP378" s="261"/>
      <c r="AQ378" s="261"/>
      <c r="AR378" s="261"/>
      <c r="AS378" s="261"/>
      <c r="AT378" s="261"/>
      <c r="AU378" s="261"/>
      <c r="AV378" s="261"/>
      <c r="AW378" s="261"/>
      <c r="AX378" s="261"/>
      <c r="AY378" s="261"/>
      <c r="AZ378" s="261"/>
      <c r="BA378" s="261"/>
      <c r="BB378" s="261"/>
      <c r="BC378" s="261"/>
      <c r="BD378" s="261"/>
      <c r="BE378" s="261"/>
      <c r="BF378" s="261"/>
      <c r="BG378" s="261"/>
      <c r="BH378" s="261"/>
      <c r="BI378" s="261"/>
      <c r="BJ378" s="261"/>
      <c r="BK378" s="261"/>
      <c r="BL378" s="261"/>
      <c r="BM378" s="261"/>
      <c r="BN378" s="261"/>
      <c r="BO378" s="261"/>
      <c r="BP378" s="261"/>
      <c r="BQ378" s="261"/>
      <c r="BR378" s="261"/>
      <c r="BS378" s="261"/>
      <c r="BT378" s="261"/>
      <c r="BU378" s="261"/>
      <c r="BV378" s="261"/>
      <c r="BW378" s="261"/>
      <c r="BX378" s="261"/>
      <c r="BY378" s="261"/>
      <c r="BZ378" s="261"/>
      <c r="CA378" s="261"/>
      <c r="CB378" s="261"/>
      <c r="CC378" s="261"/>
      <c r="CD378" s="261"/>
      <c r="CE378" s="261"/>
      <c r="CF378" s="261"/>
      <c r="CG378" s="261"/>
      <c r="CH378" s="261"/>
      <c r="CI378" s="261"/>
      <c r="CJ378" s="261"/>
      <c r="CK378" s="261"/>
      <c r="CL378" s="261"/>
      <c r="CM378" s="261"/>
      <c r="CN378" s="261"/>
      <c r="CO378" s="261"/>
      <c r="CP378" s="261"/>
      <c r="CQ378" s="261"/>
      <c r="CR378" s="261"/>
      <c r="CS378" s="261"/>
      <c r="CT378" s="261"/>
      <c r="CU378" s="261"/>
      <c r="CV378" s="261"/>
      <c r="CW378" s="261"/>
      <c r="CX378" s="261"/>
      <c r="CY378" s="261"/>
      <c r="CZ378" s="261"/>
      <c r="DA378" s="261"/>
      <c r="DB378" s="261"/>
      <c r="DC378" s="261"/>
      <c r="DD378" s="261"/>
      <c r="DE378" s="261"/>
      <c r="DF378" s="261"/>
      <c r="DG378" s="261"/>
      <c r="DH378" s="261"/>
      <c r="DI378" s="261"/>
      <c r="DJ378" s="261"/>
      <c r="DK378" s="261"/>
      <c r="DL378" s="261"/>
      <c r="DM378" s="261"/>
      <c r="DN378" s="261"/>
      <c r="DO378" s="261"/>
      <c r="DP378" s="261"/>
      <c r="DQ378" s="261"/>
      <c r="DR378" s="261"/>
      <c r="DS378" s="261"/>
      <c r="DT378" s="261"/>
      <c r="DU378" s="261"/>
      <c r="DV378" s="261"/>
      <c r="DW378" s="261"/>
      <c r="DX378" s="261"/>
      <c r="DY378" s="261"/>
      <c r="DZ378" s="261"/>
      <c r="EA378" s="261"/>
      <c r="EB378" s="261"/>
      <c r="EC378" s="261"/>
      <c r="ED378" s="261"/>
      <c r="EE378" s="261"/>
      <c r="EF378" s="261"/>
      <c r="EG378" s="261"/>
      <c r="EH378" s="261"/>
      <c r="EI378" s="261"/>
      <c r="EJ378" s="261"/>
      <c r="EK378" s="261"/>
      <c r="EL378" s="261"/>
      <c r="EM378" s="261"/>
      <c r="EN378" s="261"/>
      <c r="EO378" s="261"/>
      <c r="EP378" s="261"/>
      <c r="EQ378" s="261"/>
      <c r="ER378" s="261"/>
      <c r="ES378" s="261"/>
      <c r="ET378" s="261"/>
      <c r="EU378" s="261"/>
      <c r="EV378" s="261"/>
      <c r="EW378" s="261"/>
      <c r="EX378" s="261"/>
      <c r="EY378" s="261"/>
      <c r="EZ378" s="261"/>
      <c r="FA378" s="261"/>
      <c r="FB378" s="261"/>
      <c r="FC378" s="261"/>
      <c r="FD378" s="261"/>
      <c r="FE378" s="261"/>
      <c r="FF378" s="261"/>
      <c r="FG378" s="261"/>
      <c r="FH378" s="261"/>
      <c r="FI378" s="261"/>
      <c r="FJ378" s="261"/>
      <c r="FK378" s="261"/>
      <c r="FL378" s="261"/>
      <c r="FM378" s="261"/>
      <c r="FN378" s="261"/>
      <c r="FO378" s="261"/>
      <c r="FP378" s="261"/>
      <c r="FQ378" s="261"/>
      <c r="FR378" s="261"/>
      <c r="FS378" s="261"/>
      <c r="FT378" s="261"/>
      <c r="FU378" s="261"/>
      <c r="FV378" s="261"/>
      <c r="FW378" s="261"/>
      <c r="FX378" s="261"/>
      <c r="FY378" s="261"/>
      <c r="FZ378" s="261"/>
      <c r="GA378" s="261"/>
      <c r="GB378" s="261"/>
      <c r="GC378" s="261"/>
      <c r="GD378" s="261"/>
      <c r="GE378" s="261"/>
      <c r="GF378" s="261"/>
      <c r="GG378" s="261"/>
      <c r="GH378" s="261"/>
      <c r="GI378" s="261"/>
      <c r="GJ378" s="261"/>
      <c r="GK378" s="261"/>
      <c r="GL378" s="261"/>
      <c r="GM378" s="261"/>
      <c r="GN378" s="261"/>
      <c r="GO378" s="261"/>
      <c r="GP378" s="261"/>
      <c r="GQ378" s="261"/>
      <c r="GR378" s="261"/>
      <c r="GS378" s="261"/>
      <c r="GT378" s="261"/>
      <c r="GU378" s="261"/>
      <c r="GV378" s="261"/>
      <c r="GW378" s="261"/>
      <c r="GX378" s="261"/>
      <c r="GY378" s="261"/>
      <c r="GZ378" s="261"/>
      <c r="HA378" s="261"/>
      <c r="HB378" s="261"/>
      <c r="HC378" s="261"/>
      <c r="HD378" s="261"/>
      <c r="HE378" s="261"/>
      <c r="HF378" s="261"/>
      <c r="HG378" s="261"/>
      <c r="HH378" s="261"/>
      <c r="HI378" s="261"/>
      <c r="HJ378" s="261"/>
      <c r="HK378" s="261"/>
      <c r="HL378" s="261"/>
      <c r="HM378" s="261"/>
      <c r="HN378" s="261"/>
      <c r="HO378" s="261"/>
      <c r="HP378" s="261"/>
      <c r="HQ378" s="261"/>
      <c r="HR378" s="261"/>
      <c r="HS378" s="261"/>
      <c r="HT378" s="261"/>
      <c r="HU378" s="261"/>
      <c r="HV378" s="261"/>
      <c r="HW378" s="261"/>
      <c r="HX378" s="261"/>
      <c r="HY378" s="261"/>
      <c r="HZ378" s="261"/>
      <c r="IA378" s="261"/>
      <c r="IB378" s="261"/>
      <c r="IC378" s="261"/>
      <c r="ID378" s="261"/>
      <c r="IE378" s="261"/>
      <c r="IF378" s="261"/>
      <c r="IG378" s="261"/>
      <c r="IH378" s="261"/>
      <c r="II378" s="261"/>
      <c r="IJ378" s="261"/>
      <c r="IK378" s="261"/>
      <c r="IL378" s="261"/>
      <c r="IM378" s="261"/>
      <c r="IN378" s="261"/>
      <c r="IO378" s="261"/>
      <c r="IP378" s="261"/>
      <c r="IQ378" s="261"/>
      <c r="IR378" s="261"/>
      <c r="IS378" s="261"/>
      <c r="IT378" s="261"/>
      <c r="IU378" s="261"/>
      <c r="IV378" s="261"/>
      <c r="IW378" s="261"/>
      <c r="IX378" s="261"/>
      <c r="IY378" s="261"/>
      <c r="IZ378" s="261"/>
      <c r="JA378" s="261"/>
      <c r="JB378" s="261"/>
      <c r="JC378" s="261"/>
      <c r="JD378" s="261"/>
      <c r="JE378" s="261"/>
      <c r="JF378" s="261"/>
      <c r="JG378" s="261"/>
      <c r="JH378" s="261"/>
      <c r="JI378" s="261"/>
      <c r="JJ378" s="261"/>
      <c r="JK378" s="261"/>
      <c r="JL378" s="261"/>
      <c r="JM378" s="261"/>
      <c r="JN378" s="261"/>
      <c r="JO378" s="261"/>
      <c r="JP378" s="261"/>
      <c r="JQ378" s="261"/>
      <c r="JR378" s="261"/>
      <c r="JS378" s="261"/>
      <c r="JT378" s="261"/>
      <c r="JU378" s="261"/>
      <c r="JV378" s="261"/>
      <c r="JW378" s="261"/>
      <c r="JX378" s="261"/>
      <c r="JY378" s="261"/>
      <c r="JZ378" s="261"/>
      <c r="KA378" s="261"/>
      <c r="KB378" s="261"/>
      <c r="KC378" s="261"/>
      <c r="KD378" s="261"/>
      <c r="KE378" s="261"/>
      <c r="KF378" s="261"/>
      <c r="KG378" s="261"/>
      <c r="KH378" s="261"/>
      <c r="KI378" s="261"/>
      <c r="KJ378" s="261"/>
      <c r="KK378" s="261"/>
      <c r="KL378" s="261"/>
      <c r="KM378" s="261"/>
      <c r="KN378" s="261"/>
      <c r="KO378" s="261"/>
      <c r="KP378" s="261"/>
      <c r="KQ378" s="261"/>
      <c r="KR378" s="261"/>
      <c r="KS378" s="261"/>
      <c r="KT378" s="261"/>
      <c r="KU378" s="261"/>
      <c r="KV378" s="261"/>
      <c r="KW378" s="261"/>
      <c r="KX378" s="261"/>
      <c r="KY378" s="261"/>
      <c r="KZ378" s="261"/>
      <c r="LA378" s="261"/>
      <c r="LB378" s="261"/>
      <c r="LC378" s="261"/>
      <c r="LD378" s="261"/>
      <c r="LE378" s="261"/>
      <c r="LF378" s="261"/>
      <c r="LG378" s="261"/>
      <c r="LH378" s="261"/>
      <c r="LI378" s="261"/>
      <c r="LJ378" s="261"/>
      <c r="LK378" s="261"/>
      <c r="LL378" s="261"/>
      <c r="LM378" s="261"/>
      <c r="LN378" s="261"/>
      <c r="LO378" s="261"/>
      <c r="LP378" s="261"/>
      <c r="LQ378" s="261"/>
      <c r="LR378" s="261"/>
      <c r="LS378" s="261"/>
      <c r="LT378" s="261"/>
      <c r="LU378" s="261"/>
      <c r="LV378" s="261"/>
      <c r="LW378" s="261"/>
      <c r="LX378" s="261"/>
      <c r="LY378" s="261"/>
      <c r="LZ378" s="261"/>
      <c r="MA378" s="261"/>
      <c r="MB378" s="261"/>
      <c r="MC378" s="261"/>
      <c r="MD378" s="261"/>
      <c r="ME378" s="261"/>
      <c r="MF378" s="261"/>
      <c r="MG378" s="261"/>
      <c r="MH378" s="261"/>
      <c r="MI378" s="261"/>
      <c r="MJ378" s="261"/>
      <c r="MK378" s="261"/>
      <c r="ML378" s="261"/>
      <c r="MM378" s="261"/>
      <c r="MN378" s="261"/>
      <c r="MO378" s="261"/>
      <c r="MP378" s="261"/>
      <c r="MQ378" s="261"/>
      <c r="MR378" s="261"/>
      <c r="MS378" s="261"/>
      <c r="MT378" s="261"/>
      <c r="MU378" s="261"/>
      <c r="MV378" s="261"/>
      <c r="MW378" s="261"/>
      <c r="MX378" s="261"/>
      <c r="MY378" s="261"/>
      <c r="MZ378" s="261"/>
      <c r="NA378" s="261"/>
      <c r="NB378" s="261"/>
      <c r="NC378" s="261"/>
      <c r="ND378" s="261"/>
      <c r="NE378" s="261"/>
      <c r="NF378" s="261"/>
      <c r="NG378" s="261"/>
      <c r="NH378" s="261"/>
      <c r="NI378" s="261"/>
      <c r="NJ378" s="261"/>
      <c r="NK378" s="261"/>
      <c r="NL378" s="261"/>
      <c r="NM378" s="261"/>
      <c r="NN378" s="261"/>
      <c r="NO378" s="261"/>
      <c r="NP378" s="261"/>
      <c r="NQ378" s="261"/>
      <c r="NR378" s="261"/>
      <c r="NS378" s="261"/>
      <c r="NT378" s="261"/>
      <c r="NU378" s="261"/>
      <c r="NV378" s="261"/>
      <c r="NW378" s="261"/>
      <c r="NX378" s="261"/>
      <c r="NY378" s="261"/>
      <c r="NZ378" s="261"/>
      <c r="OA378" s="261"/>
      <c r="OB378" s="261"/>
      <c r="OC378" s="261"/>
      <c r="OD378" s="261"/>
      <c r="OE378" s="261"/>
      <c r="OF378" s="261"/>
      <c r="OG378" s="261"/>
      <c r="OH378" s="261"/>
      <c r="OI378" s="261"/>
      <c r="OJ378" s="261"/>
      <c r="OK378" s="261"/>
      <c r="OL378" s="261"/>
      <c r="OM378" s="261"/>
      <c r="ON378" s="261"/>
      <c r="OO378" s="261"/>
      <c r="OP378" s="261"/>
      <c r="OQ378" s="261"/>
      <c r="OR378" s="261"/>
      <c r="OS378" s="261"/>
      <c r="OT378" s="261"/>
      <c r="OU378" s="261"/>
      <c r="OV378" s="261"/>
      <c r="OW378" s="261"/>
      <c r="OX378" s="261"/>
      <c r="OY378" s="261"/>
      <c r="OZ378" s="261"/>
      <c r="PA378" s="261"/>
      <c r="PB378" s="261"/>
      <c r="PC378" s="261"/>
      <c r="PD378" s="261"/>
      <c r="PE378" s="261"/>
      <c r="PF378" s="261"/>
      <c r="PG378" s="261"/>
      <c r="PH378" s="261"/>
      <c r="PI378" s="261"/>
      <c r="PJ378" s="261"/>
      <c r="PK378" s="261"/>
      <c r="PL378" s="261"/>
      <c r="PM378" s="261"/>
      <c r="PN378" s="261"/>
      <c r="PO378" s="261"/>
      <c r="PP378" s="261"/>
      <c r="PQ378" s="261"/>
      <c r="PR378" s="261"/>
      <c r="PS378" s="261"/>
      <c r="PT378" s="261"/>
      <c r="PU378" s="261"/>
      <c r="PV378" s="261"/>
      <c r="PW378" s="261"/>
      <c r="PX378" s="261"/>
      <c r="PY378" s="261"/>
      <c r="PZ378" s="261"/>
      <c r="QA378" s="261"/>
      <c r="QB378" s="261"/>
      <c r="QC378" s="261"/>
      <c r="QD378" s="261"/>
      <c r="QE378" s="261"/>
      <c r="QF378" s="261"/>
      <c r="QG378" s="261"/>
      <c r="QH378" s="261"/>
      <c r="QI378" s="261"/>
      <c r="QJ378" s="261"/>
      <c r="QK378" s="261"/>
      <c r="QL378" s="261"/>
      <c r="QM378" s="261"/>
      <c r="QN378" s="261"/>
      <c r="QO378" s="261"/>
      <c r="QP378" s="261"/>
      <c r="QQ378" s="261"/>
      <c r="QR378" s="261"/>
      <c r="QS378" s="261"/>
      <c r="QT378" s="261"/>
      <c r="QU378" s="261"/>
      <c r="QV378" s="261"/>
      <c r="QW378" s="261"/>
      <c r="QX378" s="261"/>
      <c r="QY378" s="261"/>
      <c r="QZ378" s="261"/>
      <c r="RA378" s="261"/>
      <c r="RB378" s="261"/>
      <c r="RC378" s="261"/>
      <c r="RD378" s="261"/>
      <c r="RE378" s="261"/>
      <c r="RF378" s="261"/>
      <c r="RG378" s="261"/>
      <c r="RH378" s="261"/>
      <c r="RI378" s="261"/>
      <c r="RJ378" s="261"/>
      <c r="RK378" s="261"/>
      <c r="RL378" s="261"/>
      <c r="RM378" s="261"/>
      <c r="RN378" s="261"/>
      <c r="RO378" s="261"/>
      <c r="RP378" s="261"/>
      <c r="RQ378" s="261"/>
      <c r="RR378" s="261"/>
      <c r="RS378" s="261"/>
      <c r="RT378" s="261"/>
      <c r="RU378" s="261"/>
      <c r="RV378" s="261"/>
      <c r="RW378" s="261"/>
      <c r="RX378" s="261"/>
      <c r="RY378" s="261"/>
      <c r="RZ378" s="261"/>
      <c r="SA378" s="261"/>
      <c r="SB378" s="261"/>
      <c r="SC378" s="261"/>
      <c r="SD378" s="261"/>
      <c r="SE378" s="261"/>
      <c r="SF378" s="261"/>
      <c r="SG378" s="261"/>
      <c r="SH378" s="261"/>
      <c r="SI378" s="261"/>
      <c r="SJ378" s="261"/>
      <c r="SK378" s="261"/>
      <c r="SL378" s="261"/>
      <c r="SM378" s="261"/>
      <c r="SN378" s="261"/>
      <c r="SO378" s="261"/>
      <c r="SP378" s="261"/>
      <c r="SQ378" s="261"/>
      <c r="SR378" s="261"/>
      <c r="SS378" s="261"/>
      <c r="ST378" s="261"/>
      <c r="SU378" s="261"/>
      <c r="SV378" s="261"/>
      <c r="SW378" s="261"/>
      <c r="SX378" s="261"/>
      <c r="SY378" s="261"/>
      <c r="SZ378" s="261"/>
      <c r="TA378" s="261"/>
      <c r="TB378" s="261"/>
      <c r="TC378" s="261"/>
      <c r="TD378" s="261"/>
      <c r="TE378" s="261"/>
      <c r="TF378" s="261"/>
      <c r="TG378" s="261"/>
      <c r="TH378" s="261"/>
      <c r="TI378" s="261"/>
      <c r="TJ378" s="261"/>
      <c r="TK378" s="261"/>
      <c r="TL378" s="261"/>
      <c r="TM378" s="261"/>
      <c r="TN378" s="261"/>
      <c r="TO378" s="261"/>
      <c r="TP378" s="261"/>
      <c r="TQ378" s="261"/>
      <c r="TR378" s="261"/>
      <c r="TS378" s="261"/>
      <c r="TT378" s="261"/>
      <c r="TU378" s="261"/>
      <c r="TV378" s="261"/>
      <c r="TW378" s="261"/>
      <c r="TX378" s="261"/>
      <c r="TY378" s="261"/>
      <c r="TZ378" s="261"/>
      <c r="UA378" s="261"/>
      <c r="UB378" s="261"/>
      <c r="UC378" s="261"/>
      <c r="UD378" s="261"/>
      <c r="UE378" s="261"/>
      <c r="UF378" s="261"/>
      <c r="UG378" s="261"/>
      <c r="UH378" s="261"/>
      <c r="UI378" s="261"/>
      <c r="UJ378" s="261"/>
      <c r="UK378" s="261"/>
      <c r="UL378" s="261"/>
      <c r="UM378" s="261"/>
      <c r="UN378" s="261"/>
      <c r="UO378" s="261"/>
      <c r="UP378" s="261"/>
      <c r="UQ378" s="261"/>
      <c r="UR378" s="261"/>
      <c r="US378" s="261"/>
      <c r="UT378" s="261"/>
      <c r="UU378" s="261"/>
      <c r="UV378" s="261"/>
      <c r="UW378" s="261"/>
      <c r="UX378" s="261"/>
      <c r="UY378" s="261"/>
      <c r="UZ378" s="261"/>
      <c r="VA378" s="261"/>
      <c r="VB378" s="261"/>
      <c r="VC378" s="261"/>
      <c r="VD378" s="261"/>
      <c r="VE378" s="261"/>
      <c r="VF378" s="261"/>
      <c r="VG378" s="261"/>
      <c r="VH378" s="261"/>
      <c r="VI378" s="261"/>
      <c r="VJ378" s="261"/>
      <c r="VK378" s="261"/>
      <c r="VL378" s="261"/>
      <c r="VM378" s="261"/>
      <c r="VN378" s="261"/>
      <c r="VO378" s="261"/>
      <c r="VP378" s="261"/>
      <c r="VQ378" s="261"/>
      <c r="VR378" s="261"/>
      <c r="VS378" s="261"/>
      <c r="VT378" s="261"/>
      <c r="VU378" s="261"/>
      <c r="VV378" s="261"/>
      <c r="VW378" s="261"/>
      <c r="VX378" s="261"/>
      <c r="VY378" s="261"/>
      <c r="VZ378" s="261"/>
      <c r="WA378" s="261"/>
      <c r="WB378" s="261"/>
      <c r="WC378" s="261"/>
      <c r="WD378" s="261"/>
      <c r="WE378" s="261"/>
      <c r="WF378" s="261"/>
      <c r="WG378" s="261"/>
      <c r="WH378" s="261"/>
      <c r="WI378" s="261"/>
      <c r="WJ378" s="261"/>
      <c r="WK378" s="261"/>
      <c r="WL378" s="261"/>
      <c r="WM378" s="261"/>
      <c r="WN378" s="261"/>
      <c r="WO378" s="261"/>
      <c r="WP378" s="261"/>
      <c r="WQ378" s="261"/>
      <c r="WR378" s="261"/>
      <c r="WS378" s="261"/>
      <c r="WT378" s="261"/>
      <c r="WU378" s="261"/>
      <c r="WV378" s="261"/>
      <c r="WW378" s="261"/>
      <c r="WX378" s="261"/>
      <c r="WY378" s="261"/>
      <c r="WZ378" s="261"/>
      <c r="XA378" s="261"/>
      <c r="XB378" s="261"/>
      <c r="XC378" s="261"/>
      <c r="XD378" s="261"/>
      <c r="XE378" s="261"/>
      <c r="XF378" s="261"/>
      <c r="XG378" s="261"/>
      <c r="XH378" s="261"/>
      <c r="XI378" s="261"/>
      <c r="XJ378" s="261"/>
      <c r="XK378" s="261"/>
      <c r="XL378" s="261"/>
      <c r="XM378" s="261"/>
      <c r="XN378" s="261"/>
      <c r="XO378" s="261"/>
      <c r="XP378" s="261"/>
      <c r="XQ378" s="261"/>
      <c r="XR378" s="261"/>
      <c r="XS378" s="261"/>
      <c r="XT378" s="261"/>
      <c r="XU378" s="261"/>
      <c r="XV378" s="261"/>
      <c r="XW378" s="261"/>
      <c r="XX378" s="261"/>
      <c r="XY378" s="261"/>
      <c r="XZ378" s="261"/>
      <c r="YA378" s="261"/>
      <c r="YB378" s="261"/>
      <c r="YC378" s="261"/>
      <c r="YD378" s="261"/>
      <c r="YE378" s="261"/>
      <c r="YF378" s="261"/>
      <c r="YG378" s="261"/>
      <c r="YH378" s="261"/>
      <c r="YI378" s="261"/>
      <c r="YJ378" s="261"/>
      <c r="YK378" s="261"/>
      <c r="YL378" s="261"/>
      <c r="YM378" s="261"/>
      <c r="YN378" s="261"/>
      <c r="YO378" s="261"/>
      <c r="YP378" s="261"/>
      <c r="YQ378" s="261"/>
      <c r="YR378" s="261"/>
      <c r="YS378" s="261"/>
      <c r="YT378" s="261"/>
      <c r="YU378" s="261"/>
      <c r="YV378" s="261"/>
      <c r="YW378" s="261"/>
      <c r="YX378" s="261"/>
      <c r="YY378" s="261"/>
      <c r="YZ378" s="261"/>
      <c r="ZA378" s="261"/>
      <c r="ZB378" s="261"/>
      <c r="ZC378" s="261"/>
      <c r="ZD378" s="261"/>
      <c r="ZE378" s="261"/>
      <c r="ZF378" s="261"/>
      <c r="ZG378" s="261"/>
      <c r="ZH378" s="261"/>
      <c r="ZI378" s="261"/>
      <c r="ZJ378" s="261"/>
      <c r="ZK378" s="261"/>
      <c r="ZL378" s="261"/>
      <c r="ZM378" s="261"/>
      <c r="ZN378" s="261"/>
      <c r="ZO378" s="261"/>
      <c r="ZP378" s="261"/>
      <c r="ZQ378" s="261"/>
      <c r="ZR378" s="261"/>
      <c r="ZS378" s="261"/>
      <c r="ZT378" s="261"/>
      <c r="ZU378" s="261"/>
      <c r="ZV378" s="261"/>
      <c r="ZW378" s="261"/>
      <c r="ZX378" s="261"/>
      <c r="ZY378" s="261"/>
      <c r="ZZ378" s="261"/>
      <c r="AAA378" s="261"/>
      <c r="AAB378" s="261"/>
      <c r="AAC378" s="261"/>
      <c r="AAD378" s="261"/>
      <c r="AAE378" s="261"/>
      <c r="AAF378" s="261"/>
      <c r="AAG378" s="261"/>
      <c r="AAH378" s="261"/>
      <c r="AAI378" s="261"/>
      <c r="AAJ378" s="261"/>
      <c r="AAK378" s="261"/>
      <c r="AAL378" s="261"/>
      <c r="AAM378" s="261"/>
      <c r="AAN378" s="261"/>
      <c r="AAO378" s="261"/>
      <c r="AAP378" s="261"/>
      <c r="AAQ378" s="261"/>
      <c r="AAR378" s="261"/>
      <c r="AAS378" s="261"/>
      <c r="AAT378" s="261"/>
      <c r="AAU378" s="261"/>
      <c r="AAV378" s="261"/>
      <c r="AAW378" s="261"/>
      <c r="AAX378" s="261"/>
      <c r="AAY378" s="261"/>
      <c r="AAZ378" s="261"/>
      <c r="ABA378" s="261"/>
      <c r="ABB378" s="261"/>
      <c r="ABC378" s="261"/>
      <c r="ABD378" s="261"/>
      <c r="ABE378" s="261"/>
      <c r="ABF378" s="261"/>
      <c r="ABG378" s="261"/>
      <c r="ABH378" s="261"/>
      <c r="ABI378" s="261"/>
      <c r="ABJ378" s="261"/>
      <c r="ABK378" s="261"/>
      <c r="ABL378" s="261"/>
      <c r="ABM378" s="261"/>
      <c r="ABN378" s="261"/>
      <c r="ABO378" s="261"/>
      <c r="ABP378" s="261"/>
      <c r="ABQ378" s="261"/>
      <c r="ABR378" s="261"/>
      <c r="ABS378" s="261"/>
      <c r="ABT378" s="261"/>
      <c r="ABU378" s="261"/>
      <c r="ABV378" s="261"/>
      <c r="ABW378" s="261"/>
      <c r="ABX378" s="261"/>
      <c r="ABY378" s="261"/>
      <c r="ABZ378" s="261"/>
      <c r="ACA378" s="261"/>
      <c r="ACB378" s="261"/>
      <c r="ACC378" s="261"/>
      <c r="ACD378" s="261"/>
      <c r="ACE378" s="261"/>
      <c r="ACF378" s="261"/>
      <c r="ACG378" s="261"/>
      <c r="ACH378" s="261"/>
      <c r="ACI378" s="261"/>
      <c r="ACJ378" s="261"/>
      <c r="ACK378" s="261"/>
      <c r="ACL378" s="261"/>
      <c r="ACM378" s="261"/>
      <c r="ACN378" s="261"/>
      <c r="ACO378" s="261"/>
      <c r="ACP378" s="261"/>
      <c r="ACQ378" s="261"/>
      <c r="ACR378" s="261"/>
      <c r="ACS378" s="261"/>
      <c r="ACT378" s="261"/>
      <c r="ACU378" s="261"/>
      <c r="ACV378" s="261"/>
      <c r="ACW378" s="261"/>
      <c r="ACX378" s="261"/>
      <c r="ACY378" s="261"/>
      <c r="ACZ378" s="261"/>
      <c r="ADA378" s="261"/>
      <c r="ADB378" s="261"/>
      <c r="ADC378" s="261"/>
      <c r="ADD378" s="261"/>
      <c r="ADE378" s="261"/>
      <c r="ADF378" s="261"/>
      <c r="ADG378" s="261"/>
      <c r="ADH378" s="261"/>
      <c r="ADI378" s="261"/>
      <c r="ADJ378" s="261"/>
      <c r="ADK378" s="261"/>
      <c r="ADL378" s="261"/>
      <c r="ADM378" s="261"/>
      <c r="ADN378" s="261"/>
      <c r="ADO378" s="261"/>
      <c r="ADP378" s="261"/>
      <c r="ADQ378" s="261"/>
      <c r="ADR378" s="261"/>
      <c r="ADS378" s="261"/>
      <c r="ADT378" s="261"/>
      <c r="ADU378" s="261"/>
      <c r="ADV378" s="261"/>
      <c r="ADW378" s="261"/>
      <c r="ADX378" s="261"/>
      <c r="ADY378" s="261"/>
      <c r="ADZ378" s="261"/>
      <c r="AEA378" s="261"/>
      <c r="AEB378" s="261"/>
      <c r="AEC378" s="261"/>
      <c r="AED378" s="261"/>
      <c r="AEE378" s="261"/>
      <c r="AEF378" s="261"/>
      <c r="AEG378" s="261"/>
      <c r="AEH378" s="261"/>
      <c r="AEI378" s="261"/>
      <c r="AEJ378" s="261"/>
      <c r="AEK378" s="261"/>
      <c r="AEL378" s="261"/>
      <c r="AEM378" s="261"/>
      <c r="AEN378" s="261"/>
      <c r="AEO378" s="261"/>
      <c r="AEP378" s="261"/>
      <c r="AEQ378" s="261"/>
      <c r="AER378" s="261"/>
      <c r="AES378" s="261"/>
      <c r="AET378" s="261"/>
      <c r="AEU378" s="261"/>
      <c r="AEV378" s="261"/>
      <c r="AEW378" s="261"/>
      <c r="AEX378" s="261"/>
      <c r="AEY378" s="261"/>
      <c r="AEZ378" s="261"/>
      <c r="AFA378" s="261"/>
      <c r="AFB378" s="261"/>
      <c r="AFC378" s="261"/>
      <c r="AFD378" s="261"/>
      <c r="AFE378" s="261"/>
      <c r="AFF378" s="261"/>
      <c r="AFG378" s="261"/>
      <c r="AFH378" s="261"/>
      <c r="AFI378" s="261"/>
      <c r="AFJ378" s="261"/>
      <c r="AFK378" s="261"/>
      <c r="AFL378" s="261"/>
      <c r="AFM378" s="261"/>
      <c r="AFN378" s="261"/>
      <c r="AFO378" s="261"/>
      <c r="AFP378" s="261"/>
      <c r="AFQ378" s="261"/>
      <c r="AFR378" s="261"/>
      <c r="AFS378" s="261"/>
      <c r="AFT378" s="261"/>
      <c r="AFU378" s="261"/>
      <c r="AFV378" s="261"/>
      <c r="AFW378" s="261"/>
      <c r="AFX378" s="261"/>
      <c r="AFY378" s="261"/>
      <c r="AFZ378" s="261"/>
      <c r="AGA378" s="261"/>
      <c r="AGB378" s="261"/>
      <c r="AGC378" s="261"/>
      <c r="AGD378" s="261"/>
      <c r="AGE378" s="261"/>
      <c r="AGF378" s="261"/>
      <c r="AGG378" s="261"/>
      <c r="AGH378" s="261"/>
      <c r="AGI378" s="261"/>
      <c r="AGJ378" s="261"/>
      <c r="AGK378" s="261"/>
      <c r="AGL378" s="261"/>
      <c r="AGM378" s="261"/>
      <c r="AGN378" s="261"/>
      <c r="AGO378" s="261"/>
      <c r="AGP378" s="261"/>
      <c r="AGQ378" s="261"/>
      <c r="AGR378" s="261"/>
      <c r="AGS378" s="261"/>
      <c r="AGT378" s="261"/>
      <c r="AGU378" s="261"/>
      <c r="AGV378" s="261"/>
      <c r="AGW378" s="261"/>
      <c r="AGX378" s="261"/>
      <c r="AGY378" s="261"/>
      <c r="AGZ378" s="261"/>
      <c r="AHA378" s="261"/>
      <c r="AHB378" s="261"/>
      <c r="AHC378" s="261"/>
      <c r="AHD378" s="261"/>
      <c r="AHE378" s="261"/>
      <c r="AHF378" s="261"/>
      <c r="AHG378" s="261"/>
      <c r="AHH378" s="261"/>
      <c r="AHI378" s="261"/>
      <c r="AHJ378" s="261"/>
      <c r="AHK378" s="261"/>
      <c r="AHL378" s="261"/>
      <c r="AHM378" s="261"/>
      <c r="AHN378" s="261"/>
      <c r="AHO378" s="261"/>
      <c r="AHP378" s="261"/>
      <c r="AHQ378" s="261"/>
      <c r="AHR378" s="261"/>
      <c r="AHS378" s="261"/>
      <c r="AHT378" s="261"/>
      <c r="AHU378" s="261"/>
      <c r="AHV378" s="261"/>
      <c r="AHW378" s="261"/>
      <c r="AHX378" s="261"/>
      <c r="AHY378" s="261"/>
      <c r="AHZ378" s="261"/>
      <c r="AIA378" s="261"/>
      <c r="AIB378" s="261"/>
      <c r="AIC378" s="261"/>
      <c r="AID378" s="261"/>
      <c r="AIE378" s="261"/>
      <c r="AIF378" s="261"/>
      <c r="AIG378" s="261"/>
      <c r="AIH378" s="261"/>
      <c r="AII378" s="261"/>
      <c r="AIJ378" s="261"/>
      <c r="AIK378" s="261"/>
      <c r="AIL378" s="261"/>
      <c r="AIM378" s="261"/>
      <c r="AIN378" s="261"/>
      <c r="AIO378" s="261"/>
      <c r="AIP378" s="261"/>
      <c r="AIQ378" s="261"/>
      <c r="AIR378" s="261"/>
      <c r="AIS378" s="261"/>
      <c r="AIT378" s="261"/>
      <c r="AIU378" s="261"/>
      <c r="AIV378" s="261"/>
      <c r="AIW378" s="261"/>
      <c r="AIX378" s="261"/>
      <c r="AIY378" s="261"/>
      <c r="AIZ378" s="261"/>
      <c r="AJA378" s="261"/>
      <c r="AJB378" s="261"/>
      <c r="AJC378" s="261"/>
      <c r="AJD378" s="261"/>
      <c r="AJE378" s="261"/>
      <c r="AJF378" s="261"/>
      <c r="AJG378" s="261"/>
      <c r="AJH378" s="261"/>
      <c r="AJI378" s="261"/>
      <c r="AJJ378" s="261"/>
      <c r="AJK378" s="261"/>
      <c r="AJL378" s="261"/>
      <c r="AJM378" s="261"/>
      <c r="AJN378" s="261"/>
      <c r="AJO378" s="261"/>
      <c r="AJP378" s="261"/>
      <c r="AJQ378" s="261"/>
      <c r="AJR378" s="261"/>
      <c r="AJS378" s="261"/>
      <c r="AJT378" s="261"/>
      <c r="AJU378" s="261"/>
      <c r="AJV378" s="261"/>
      <c r="AJW378" s="261"/>
      <c r="AJX378" s="261"/>
      <c r="AJY378" s="261"/>
      <c r="AJZ378" s="261"/>
      <c r="AKA378" s="261"/>
      <c r="AKB378" s="261"/>
      <c r="AKC378" s="261"/>
      <c r="AKD378" s="261"/>
      <c r="AKE378" s="261"/>
      <c r="AKF378" s="261"/>
      <c r="AKG378" s="261"/>
      <c r="AKH378" s="261"/>
      <c r="AKI378" s="261"/>
      <c r="AKJ378" s="261"/>
      <c r="AKK378" s="261"/>
      <c r="AKL378" s="261"/>
      <c r="AKM378" s="261"/>
      <c r="AKN378" s="261"/>
      <c r="AKO378" s="261"/>
      <c r="AKP378" s="261"/>
      <c r="AKQ378" s="261"/>
      <c r="AKR378" s="261"/>
      <c r="AKS378" s="261"/>
      <c r="AKT378" s="261"/>
      <c r="AKU378" s="261"/>
      <c r="AKV378" s="261"/>
      <c r="AKW378" s="261"/>
      <c r="AKX378" s="261"/>
      <c r="AKY378" s="261"/>
      <c r="AKZ378" s="261"/>
      <c r="ALA378" s="261"/>
      <c r="ALB378" s="261"/>
      <c r="ALC378" s="261"/>
      <c r="ALD378" s="261"/>
      <c r="ALE378" s="261"/>
      <c r="ALF378" s="261"/>
      <c r="ALG378" s="261"/>
      <c r="ALH378" s="261"/>
      <c r="ALI378" s="261"/>
      <c r="ALJ378" s="261"/>
      <c r="ALK378" s="261"/>
      <c r="ALL378" s="261"/>
      <c r="ALM378" s="261"/>
      <c r="ALN378" s="261"/>
      <c r="ALO378" s="261"/>
      <c r="ALP378" s="261"/>
      <c r="ALQ378" s="261"/>
      <c r="ALR378" s="261"/>
      <c r="ALS378" s="261"/>
      <c r="ALT378" s="261"/>
      <c r="ALU378" s="261"/>
      <c r="ALV378" s="261"/>
      <c r="ALW378" s="261"/>
      <c r="ALX378" s="261"/>
      <c r="ALY378" s="261"/>
      <c r="ALZ378" s="261"/>
      <c r="AMA378" s="261"/>
      <c r="AMB378" s="261"/>
      <c r="AMC378" s="261"/>
      <c r="AMD378" s="261"/>
      <c r="AME378" s="261"/>
      <c r="AMF378" s="261"/>
      <c r="AMG378" s="261"/>
      <c r="AMH378" s="261"/>
      <c r="AMI378" s="261"/>
      <c r="AMJ378" s="261"/>
      <c r="AMK378" s="261"/>
    </row>
    <row r="379" spans="1:1025" s="269" customFormat="1" x14ac:dyDescent="0.35">
      <c r="A379" s="261"/>
      <c r="B379" s="265"/>
      <c r="C379" s="266"/>
      <c r="D379" s="266"/>
      <c r="E379" s="266"/>
      <c r="F379" s="266"/>
      <c r="G379" s="266"/>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1"/>
      <c r="AD379" s="261"/>
      <c r="AE379" s="261"/>
      <c r="AF379" s="261"/>
      <c r="AG379" s="261"/>
      <c r="AH379" s="261"/>
      <c r="AI379" s="261"/>
      <c r="AJ379" s="261"/>
      <c r="AK379" s="261"/>
      <c r="AL379" s="261"/>
      <c r="AM379" s="261"/>
      <c r="AN379" s="261"/>
      <c r="AO379" s="261"/>
      <c r="AP379" s="261"/>
      <c r="AQ379" s="261"/>
      <c r="AR379" s="261"/>
      <c r="AS379" s="261"/>
      <c r="AT379" s="261"/>
      <c r="AU379" s="261"/>
      <c r="AV379" s="261"/>
      <c r="AW379" s="261"/>
      <c r="AX379" s="261"/>
      <c r="AY379" s="261"/>
      <c r="AZ379" s="261"/>
      <c r="BA379" s="261"/>
      <c r="BB379" s="261"/>
      <c r="BC379" s="261"/>
      <c r="BD379" s="261"/>
      <c r="BE379" s="261"/>
      <c r="BF379" s="261"/>
      <c r="BG379" s="261"/>
      <c r="BH379" s="261"/>
      <c r="BI379" s="261"/>
      <c r="BJ379" s="261"/>
      <c r="BK379" s="261"/>
      <c r="BL379" s="261"/>
      <c r="BM379" s="261"/>
      <c r="BN379" s="261"/>
      <c r="BO379" s="261"/>
      <c r="BP379" s="261"/>
      <c r="BQ379" s="261"/>
      <c r="BR379" s="261"/>
      <c r="BS379" s="261"/>
      <c r="BT379" s="261"/>
      <c r="BU379" s="261"/>
      <c r="BV379" s="261"/>
      <c r="BW379" s="261"/>
      <c r="BX379" s="261"/>
      <c r="BY379" s="261"/>
      <c r="BZ379" s="261"/>
      <c r="CA379" s="261"/>
      <c r="CB379" s="261"/>
      <c r="CC379" s="261"/>
      <c r="CD379" s="261"/>
      <c r="CE379" s="261"/>
      <c r="CF379" s="261"/>
      <c r="CG379" s="261"/>
      <c r="CH379" s="261"/>
      <c r="CI379" s="261"/>
      <c r="CJ379" s="261"/>
      <c r="CK379" s="261"/>
      <c r="CL379" s="261"/>
      <c r="CM379" s="261"/>
      <c r="CN379" s="261"/>
      <c r="CO379" s="261"/>
      <c r="CP379" s="261"/>
      <c r="CQ379" s="261"/>
      <c r="CR379" s="261"/>
      <c r="CS379" s="261"/>
      <c r="CT379" s="261"/>
      <c r="CU379" s="261"/>
      <c r="CV379" s="261"/>
      <c r="CW379" s="261"/>
      <c r="CX379" s="261"/>
      <c r="CY379" s="261"/>
      <c r="CZ379" s="261"/>
      <c r="DA379" s="261"/>
      <c r="DB379" s="261"/>
      <c r="DC379" s="261"/>
      <c r="DD379" s="261"/>
      <c r="DE379" s="261"/>
      <c r="DF379" s="261"/>
      <c r="DG379" s="261"/>
      <c r="DH379" s="261"/>
      <c r="DI379" s="261"/>
      <c r="DJ379" s="261"/>
      <c r="DK379" s="261"/>
      <c r="DL379" s="261"/>
      <c r="DM379" s="261"/>
      <c r="DN379" s="261"/>
      <c r="DO379" s="261"/>
      <c r="DP379" s="261"/>
      <c r="DQ379" s="261"/>
      <c r="DR379" s="261"/>
      <c r="DS379" s="261"/>
      <c r="DT379" s="261"/>
      <c r="DU379" s="261"/>
      <c r="DV379" s="261"/>
      <c r="DW379" s="261"/>
      <c r="DX379" s="261"/>
      <c r="DY379" s="261"/>
      <c r="DZ379" s="261"/>
      <c r="EA379" s="261"/>
      <c r="EB379" s="261"/>
      <c r="EC379" s="261"/>
      <c r="ED379" s="261"/>
      <c r="EE379" s="261"/>
      <c r="EF379" s="261"/>
      <c r="EG379" s="261"/>
      <c r="EH379" s="261"/>
      <c r="EI379" s="261"/>
      <c r="EJ379" s="261"/>
      <c r="EK379" s="261"/>
      <c r="EL379" s="261"/>
      <c r="EM379" s="261"/>
      <c r="EN379" s="261"/>
      <c r="EO379" s="261"/>
      <c r="EP379" s="261"/>
      <c r="EQ379" s="261"/>
      <c r="ER379" s="261"/>
      <c r="ES379" s="261"/>
      <c r="ET379" s="261"/>
      <c r="EU379" s="261"/>
      <c r="EV379" s="261"/>
      <c r="EW379" s="261"/>
      <c r="EX379" s="261"/>
      <c r="EY379" s="261"/>
      <c r="EZ379" s="261"/>
      <c r="FA379" s="261"/>
      <c r="FB379" s="261"/>
      <c r="FC379" s="261"/>
      <c r="FD379" s="261"/>
      <c r="FE379" s="261"/>
      <c r="FF379" s="261"/>
      <c r="FG379" s="261"/>
      <c r="FH379" s="261"/>
      <c r="FI379" s="261"/>
      <c r="FJ379" s="261"/>
      <c r="FK379" s="261"/>
      <c r="FL379" s="261"/>
      <c r="FM379" s="261"/>
      <c r="FN379" s="261"/>
      <c r="FO379" s="261"/>
      <c r="FP379" s="261"/>
      <c r="FQ379" s="261"/>
      <c r="FR379" s="261"/>
      <c r="FS379" s="261"/>
      <c r="FT379" s="261"/>
      <c r="FU379" s="261"/>
      <c r="FV379" s="261"/>
      <c r="FW379" s="261"/>
      <c r="FX379" s="261"/>
      <c r="FY379" s="261"/>
      <c r="FZ379" s="261"/>
      <c r="GA379" s="261"/>
      <c r="GB379" s="261"/>
      <c r="GC379" s="261"/>
      <c r="GD379" s="261"/>
      <c r="GE379" s="261"/>
      <c r="GF379" s="261"/>
      <c r="GG379" s="261"/>
      <c r="GH379" s="261"/>
      <c r="GI379" s="261"/>
      <c r="GJ379" s="261"/>
      <c r="GK379" s="261"/>
      <c r="GL379" s="261"/>
      <c r="GM379" s="261"/>
      <c r="GN379" s="261"/>
      <c r="GO379" s="261"/>
      <c r="GP379" s="261"/>
      <c r="GQ379" s="261"/>
      <c r="GR379" s="261"/>
      <c r="GS379" s="261"/>
      <c r="GT379" s="261"/>
      <c r="GU379" s="261"/>
      <c r="GV379" s="261"/>
      <c r="GW379" s="261"/>
      <c r="GX379" s="261"/>
      <c r="GY379" s="261"/>
      <c r="GZ379" s="261"/>
      <c r="HA379" s="261"/>
      <c r="HB379" s="261"/>
      <c r="HC379" s="261"/>
      <c r="HD379" s="261"/>
      <c r="HE379" s="261"/>
      <c r="HF379" s="261"/>
      <c r="HG379" s="261"/>
      <c r="HH379" s="261"/>
      <c r="HI379" s="261"/>
      <c r="HJ379" s="261"/>
      <c r="HK379" s="261"/>
      <c r="HL379" s="261"/>
      <c r="HM379" s="261"/>
      <c r="HN379" s="261"/>
      <c r="HO379" s="261"/>
      <c r="HP379" s="261"/>
      <c r="HQ379" s="261"/>
      <c r="HR379" s="261"/>
      <c r="HS379" s="261"/>
      <c r="HT379" s="261"/>
      <c r="HU379" s="261"/>
      <c r="HV379" s="261"/>
      <c r="HW379" s="261"/>
      <c r="HX379" s="261"/>
      <c r="HY379" s="261"/>
      <c r="HZ379" s="261"/>
      <c r="IA379" s="261"/>
      <c r="IB379" s="261"/>
      <c r="IC379" s="261"/>
      <c r="ID379" s="261"/>
      <c r="IE379" s="261"/>
      <c r="IF379" s="261"/>
      <c r="IG379" s="261"/>
      <c r="IH379" s="261"/>
      <c r="II379" s="261"/>
      <c r="IJ379" s="261"/>
      <c r="IK379" s="261"/>
      <c r="IL379" s="261"/>
      <c r="IM379" s="261"/>
      <c r="IN379" s="261"/>
      <c r="IO379" s="261"/>
      <c r="IP379" s="261"/>
      <c r="IQ379" s="261"/>
      <c r="IR379" s="261"/>
      <c r="IS379" s="261"/>
      <c r="IT379" s="261"/>
      <c r="IU379" s="261"/>
      <c r="IV379" s="261"/>
      <c r="IW379" s="261"/>
      <c r="IX379" s="261"/>
      <c r="IY379" s="261"/>
      <c r="IZ379" s="261"/>
      <c r="JA379" s="261"/>
      <c r="JB379" s="261"/>
      <c r="JC379" s="261"/>
      <c r="JD379" s="261"/>
      <c r="JE379" s="261"/>
      <c r="JF379" s="261"/>
      <c r="JG379" s="261"/>
      <c r="JH379" s="261"/>
      <c r="JI379" s="261"/>
      <c r="JJ379" s="261"/>
      <c r="JK379" s="261"/>
      <c r="JL379" s="261"/>
      <c r="JM379" s="261"/>
      <c r="JN379" s="261"/>
      <c r="JO379" s="261"/>
      <c r="JP379" s="261"/>
      <c r="JQ379" s="261"/>
      <c r="JR379" s="261"/>
      <c r="JS379" s="261"/>
      <c r="JT379" s="261"/>
      <c r="JU379" s="261"/>
      <c r="JV379" s="261"/>
      <c r="JW379" s="261"/>
      <c r="JX379" s="261"/>
      <c r="JY379" s="261"/>
      <c r="JZ379" s="261"/>
      <c r="KA379" s="261"/>
      <c r="KB379" s="261"/>
      <c r="KC379" s="261"/>
      <c r="KD379" s="261"/>
      <c r="KE379" s="261"/>
      <c r="KF379" s="261"/>
      <c r="KG379" s="261"/>
      <c r="KH379" s="261"/>
      <c r="KI379" s="261"/>
      <c r="KJ379" s="261"/>
      <c r="KK379" s="261"/>
      <c r="KL379" s="261"/>
      <c r="KM379" s="261"/>
      <c r="KN379" s="261"/>
      <c r="KO379" s="261"/>
      <c r="KP379" s="261"/>
      <c r="KQ379" s="261"/>
      <c r="KR379" s="261"/>
      <c r="KS379" s="261"/>
      <c r="KT379" s="261"/>
      <c r="KU379" s="261"/>
      <c r="KV379" s="261"/>
      <c r="KW379" s="261"/>
      <c r="KX379" s="261"/>
      <c r="KY379" s="261"/>
      <c r="KZ379" s="261"/>
      <c r="LA379" s="261"/>
      <c r="LB379" s="261"/>
      <c r="LC379" s="261"/>
      <c r="LD379" s="261"/>
      <c r="LE379" s="261"/>
      <c r="LF379" s="261"/>
      <c r="LG379" s="261"/>
      <c r="LH379" s="261"/>
      <c r="LI379" s="261"/>
      <c r="LJ379" s="261"/>
      <c r="LK379" s="261"/>
      <c r="LL379" s="261"/>
      <c r="LM379" s="261"/>
      <c r="LN379" s="261"/>
      <c r="LO379" s="261"/>
      <c r="LP379" s="261"/>
      <c r="LQ379" s="261"/>
      <c r="LR379" s="261"/>
      <c r="LS379" s="261"/>
      <c r="LT379" s="261"/>
      <c r="LU379" s="261"/>
      <c r="LV379" s="261"/>
      <c r="LW379" s="261"/>
      <c r="LX379" s="261"/>
      <c r="LY379" s="261"/>
      <c r="LZ379" s="261"/>
      <c r="MA379" s="261"/>
      <c r="MB379" s="261"/>
      <c r="MC379" s="261"/>
      <c r="MD379" s="261"/>
      <c r="ME379" s="261"/>
      <c r="MF379" s="261"/>
      <c r="MG379" s="261"/>
      <c r="MH379" s="261"/>
      <c r="MI379" s="261"/>
      <c r="MJ379" s="261"/>
      <c r="MK379" s="261"/>
      <c r="ML379" s="261"/>
      <c r="MM379" s="261"/>
      <c r="MN379" s="261"/>
      <c r="MO379" s="261"/>
      <c r="MP379" s="261"/>
      <c r="MQ379" s="261"/>
      <c r="MR379" s="261"/>
      <c r="MS379" s="261"/>
      <c r="MT379" s="261"/>
      <c r="MU379" s="261"/>
      <c r="MV379" s="261"/>
      <c r="MW379" s="261"/>
      <c r="MX379" s="261"/>
      <c r="MY379" s="261"/>
      <c r="MZ379" s="261"/>
      <c r="NA379" s="261"/>
      <c r="NB379" s="261"/>
      <c r="NC379" s="261"/>
      <c r="ND379" s="261"/>
      <c r="NE379" s="261"/>
      <c r="NF379" s="261"/>
      <c r="NG379" s="261"/>
      <c r="NH379" s="261"/>
      <c r="NI379" s="261"/>
      <c r="NJ379" s="261"/>
      <c r="NK379" s="261"/>
      <c r="NL379" s="261"/>
      <c r="NM379" s="261"/>
      <c r="NN379" s="261"/>
      <c r="NO379" s="261"/>
      <c r="NP379" s="261"/>
      <c r="NQ379" s="261"/>
      <c r="NR379" s="261"/>
      <c r="NS379" s="261"/>
      <c r="NT379" s="261"/>
      <c r="NU379" s="261"/>
      <c r="NV379" s="261"/>
      <c r="NW379" s="261"/>
      <c r="NX379" s="261"/>
      <c r="NY379" s="261"/>
      <c r="NZ379" s="261"/>
      <c r="OA379" s="261"/>
      <c r="OB379" s="261"/>
      <c r="OC379" s="261"/>
      <c r="OD379" s="261"/>
      <c r="OE379" s="261"/>
      <c r="OF379" s="261"/>
      <c r="OG379" s="261"/>
      <c r="OH379" s="261"/>
      <c r="OI379" s="261"/>
      <c r="OJ379" s="261"/>
      <c r="OK379" s="261"/>
      <c r="OL379" s="261"/>
      <c r="OM379" s="261"/>
      <c r="ON379" s="261"/>
      <c r="OO379" s="261"/>
      <c r="OP379" s="261"/>
      <c r="OQ379" s="261"/>
      <c r="OR379" s="261"/>
      <c r="OS379" s="261"/>
      <c r="OT379" s="261"/>
      <c r="OU379" s="261"/>
      <c r="OV379" s="261"/>
      <c r="OW379" s="261"/>
      <c r="OX379" s="261"/>
      <c r="OY379" s="261"/>
      <c r="OZ379" s="261"/>
      <c r="PA379" s="261"/>
      <c r="PB379" s="261"/>
      <c r="PC379" s="261"/>
      <c r="PD379" s="261"/>
      <c r="PE379" s="261"/>
      <c r="PF379" s="261"/>
      <c r="PG379" s="261"/>
      <c r="PH379" s="261"/>
      <c r="PI379" s="261"/>
      <c r="PJ379" s="261"/>
      <c r="PK379" s="261"/>
      <c r="PL379" s="261"/>
      <c r="PM379" s="261"/>
      <c r="PN379" s="261"/>
      <c r="PO379" s="261"/>
      <c r="PP379" s="261"/>
      <c r="PQ379" s="261"/>
      <c r="PR379" s="261"/>
      <c r="PS379" s="261"/>
      <c r="PT379" s="261"/>
      <c r="PU379" s="261"/>
      <c r="PV379" s="261"/>
      <c r="PW379" s="261"/>
      <c r="PX379" s="261"/>
      <c r="PY379" s="261"/>
      <c r="PZ379" s="261"/>
      <c r="QA379" s="261"/>
      <c r="QB379" s="261"/>
      <c r="QC379" s="261"/>
      <c r="QD379" s="261"/>
      <c r="QE379" s="261"/>
      <c r="QF379" s="261"/>
      <c r="QG379" s="261"/>
      <c r="QH379" s="261"/>
      <c r="QI379" s="261"/>
      <c r="QJ379" s="261"/>
      <c r="QK379" s="261"/>
      <c r="QL379" s="261"/>
      <c r="QM379" s="261"/>
      <c r="QN379" s="261"/>
      <c r="QO379" s="261"/>
      <c r="QP379" s="261"/>
      <c r="QQ379" s="261"/>
      <c r="QR379" s="261"/>
      <c r="QS379" s="261"/>
      <c r="QT379" s="261"/>
      <c r="QU379" s="261"/>
      <c r="QV379" s="261"/>
      <c r="QW379" s="261"/>
      <c r="QX379" s="261"/>
      <c r="QY379" s="261"/>
      <c r="QZ379" s="261"/>
      <c r="RA379" s="261"/>
      <c r="RB379" s="261"/>
      <c r="RC379" s="261"/>
      <c r="RD379" s="261"/>
      <c r="RE379" s="261"/>
      <c r="RF379" s="261"/>
      <c r="RG379" s="261"/>
      <c r="RH379" s="261"/>
      <c r="RI379" s="261"/>
      <c r="RJ379" s="261"/>
      <c r="RK379" s="261"/>
      <c r="RL379" s="261"/>
      <c r="RM379" s="261"/>
      <c r="RN379" s="261"/>
      <c r="RO379" s="261"/>
      <c r="RP379" s="261"/>
      <c r="RQ379" s="261"/>
      <c r="RR379" s="261"/>
      <c r="RS379" s="261"/>
      <c r="RT379" s="261"/>
      <c r="RU379" s="261"/>
      <c r="RV379" s="261"/>
      <c r="RW379" s="261"/>
      <c r="RX379" s="261"/>
      <c r="RY379" s="261"/>
      <c r="RZ379" s="261"/>
      <c r="SA379" s="261"/>
      <c r="SB379" s="261"/>
      <c r="SC379" s="261"/>
      <c r="SD379" s="261"/>
      <c r="SE379" s="261"/>
      <c r="SF379" s="261"/>
      <c r="SG379" s="261"/>
      <c r="SH379" s="261"/>
      <c r="SI379" s="261"/>
      <c r="SJ379" s="261"/>
      <c r="SK379" s="261"/>
      <c r="SL379" s="261"/>
      <c r="SM379" s="261"/>
      <c r="SN379" s="261"/>
      <c r="SO379" s="261"/>
      <c r="SP379" s="261"/>
      <c r="SQ379" s="261"/>
      <c r="SR379" s="261"/>
      <c r="SS379" s="261"/>
      <c r="ST379" s="261"/>
      <c r="SU379" s="261"/>
      <c r="SV379" s="261"/>
      <c r="SW379" s="261"/>
      <c r="SX379" s="261"/>
      <c r="SY379" s="261"/>
      <c r="SZ379" s="261"/>
      <c r="TA379" s="261"/>
      <c r="TB379" s="261"/>
      <c r="TC379" s="261"/>
      <c r="TD379" s="261"/>
      <c r="TE379" s="261"/>
      <c r="TF379" s="261"/>
      <c r="TG379" s="261"/>
      <c r="TH379" s="261"/>
      <c r="TI379" s="261"/>
      <c r="TJ379" s="261"/>
      <c r="TK379" s="261"/>
      <c r="TL379" s="261"/>
      <c r="TM379" s="261"/>
      <c r="TN379" s="261"/>
      <c r="TO379" s="261"/>
      <c r="TP379" s="261"/>
      <c r="TQ379" s="261"/>
      <c r="TR379" s="261"/>
      <c r="TS379" s="261"/>
      <c r="TT379" s="261"/>
      <c r="TU379" s="261"/>
      <c r="TV379" s="261"/>
      <c r="TW379" s="261"/>
      <c r="TX379" s="261"/>
      <c r="TY379" s="261"/>
      <c r="TZ379" s="261"/>
      <c r="UA379" s="261"/>
      <c r="UB379" s="261"/>
      <c r="UC379" s="261"/>
      <c r="UD379" s="261"/>
      <c r="UE379" s="261"/>
      <c r="UF379" s="261"/>
      <c r="UG379" s="261"/>
      <c r="UH379" s="261"/>
      <c r="UI379" s="261"/>
      <c r="UJ379" s="261"/>
      <c r="UK379" s="261"/>
      <c r="UL379" s="261"/>
      <c r="UM379" s="261"/>
      <c r="UN379" s="261"/>
      <c r="UO379" s="261"/>
      <c r="UP379" s="261"/>
      <c r="UQ379" s="261"/>
      <c r="UR379" s="261"/>
      <c r="US379" s="261"/>
      <c r="UT379" s="261"/>
      <c r="UU379" s="261"/>
      <c r="UV379" s="261"/>
      <c r="UW379" s="261"/>
      <c r="UX379" s="261"/>
      <c r="UY379" s="261"/>
      <c r="UZ379" s="261"/>
      <c r="VA379" s="261"/>
      <c r="VB379" s="261"/>
      <c r="VC379" s="261"/>
      <c r="VD379" s="261"/>
      <c r="VE379" s="261"/>
      <c r="VF379" s="261"/>
      <c r="VG379" s="261"/>
      <c r="VH379" s="261"/>
      <c r="VI379" s="261"/>
      <c r="VJ379" s="261"/>
      <c r="VK379" s="261"/>
      <c r="VL379" s="261"/>
      <c r="VM379" s="261"/>
      <c r="VN379" s="261"/>
      <c r="VO379" s="261"/>
      <c r="VP379" s="261"/>
      <c r="VQ379" s="261"/>
      <c r="VR379" s="261"/>
      <c r="VS379" s="261"/>
      <c r="VT379" s="261"/>
      <c r="VU379" s="261"/>
      <c r="VV379" s="261"/>
      <c r="VW379" s="261"/>
      <c r="VX379" s="261"/>
      <c r="VY379" s="261"/>
      <c r="VZ379" s="261"/>
      <c r="WA379" s="261"/>
      <c r="WB379" s="261"/>
      <c r="WC379" s="261"/>
      <c r="WD379" s="261"/>
      <c r="WE379" s="261"/>
      <c r="WF379" s="261"/>
      <c r="WG379" s="261"/>
      <c r="WH379" s="261"/>
      <c r="WI379" s="261"/>
      <c r="WJ379" s="261"/>
      <c r="WK379" s="261"/>
      <c r="WL379" s="261"/>
      <c r="WM379" s="261"/>
      <c r="WN379" s="261"/>
      <c r="WO379" s="261"/>
      <c r="WP379" s="261"/>
      <c r="WQ379" s="261"/>
      <c r="WR379" s="261"/>
      <c r="WS379" s="261"/>
      <c r="WT379" s="261"/>
      <c r="WU379" s="261"/>
      <c r="WV379" s="261"/>
      <c r="WW379" s="261"/>
      <c r="WX379" s="261"/>
      <c r="WY379" s="261"/>
      <c r="WZ379" s="261"/>
      <c r="XA379" s="261"/>
      <c r="XB379" s="261"/>
      <c r="XC379" s="261"/>
      <c r="XD379" s="261"/>
      <c r="XE379" s="261"/>
      <c r="XF379" s="261"/>
      <c r="XG379" s="261"/>
      <c r="XH379" s="261"/>
      <c r="XI379" s="261"/>
      <c r="XJ379" s="261"/>
      <c r="XK379" s="261"/>
      <c r="XL379" s="261"/>
      <c r="XM379" s="261"/>
      <c r="XN379" s="261"/>
      <c r="XO379" s="261"/>
      <c r="XP379" s="261"/>
      <c r="XQ379" s="261"/>
      <c r="XR379" s="261"/>
      <c r="XS379" s="261"/>
      <c r="XT379" s="261"/>
      <c r="XU379" s="261"/>
      <c r="XV379" s="261"/>
      <c r="XW379" s="261"/>
      <c r="XX379" s="261"/>
      <c r="XY379" s="261"/>
      <c r="XZ379" s="261"/>
      <c r="YA379" s="261"/>
      <c r="YB379" s="261"/>
      <c r="YC379" s="261"/>
      <c r="YD379" s="261"/>
      <c r="YE379" s="261"/>
      <c r="YF379" s="261"/>
      <c r="YG379" s="261"/>
      <c r="YH379" s="261"/>
      <c r="YI379" s="261"/>
      <c r="YJ379" s="261"/>
      <c r="YK379" s="261"/>
      <c r="YL379" s="261"/>
      <c r="YM379" s="261"/>
      <c r="YN379" s="261"/>
      <c r="YO379" s="261"/>
      <c r="YP379" s="261"/>
      <c r="YQ379" s="261"/>
      <c r="YR379" s="261"/>
      <c r="YS379" s="261"/>
      <c r="YT379" s="261"/>
      <c r="YU379" s="261"/>
      <c r="YV379" s="261"/>
      <c r="YW379" s="261"/>
      <c r="YX379" s="261"/>
      <c r="YY379" s="261"/>
      <c r="YZ379" s="261"/>
      <c r="ZA379" s="261"/>
      <c r="ZB379" s="261"/>
      <c r="ZC379" s="261"/>
      <c r="ZD379" s="261"/>
      <c r="ZE379" s="261"/>
      <c r="ZF379" s="261"/>
      <c r="ZG379" s="261"/>
      <c r="ZH379" s="261"/>
      <c r="ZI379" s="261"/>
      <c r="ZJ379" s="261"/>
      <c r="ZK379" s="261"/>
      <c r="ZL379" s="261"/>
      <c r="ZM379" s="261"/>
      <c r="ZN379" s="261"/>
      <c r="ZO379" s="261"/>
      <c r="ZP379" s="261"/>
      <c r="ZQ379" s="261"/>
      <c r="ZR379" s="261"/>
      <c r="ZS379" s="261"/>
      <c r="ZT379" s="261"/>
      <c r="ZU379" s="261"/>
      <c r="ZV379" s="261"/>
      <c r="ZW379" s="261"/>
      <c r="ZX379" s="261"/>
      <c r="ZY379" s="261"/>
      <c r="ZZ379" s="261"/>
      <c r="AAA379" s="261"/>
      <c r="AAB379" s="261"/>
      <c r="AAC379" s="261"/>
      <c r="AAD379" s="261"/>
      <c r="AAE379" s="261"/>
      <c r="AAF379" s="261"/>
      <c r="AAG379" s="261"/>
      <c r="AAH379" s="261"/>
      <c r="AAI379" s="261"/>
      <c r="AAJ379" s="261"/>
      <c r="AAK379" s="261"/>
      <c r="AAL379" s="261"/>
      <c r="AAM379" s="261"/>
      <c r="AAN379" s="261"/>
      <c r="AAO379" s="261"/>
      <c r="AAP379" s="261"/>
      <c r="AAQ379" s="261"/>
      <c r="AAR379" s="261"/>
      <c r="AAS379" s="261"/>
      <c r="AAT379" s="261"/>
      <c r="AAU379" s="261"/>
      <c r="AAV379" s="261"/>
      <c r="AAW379" s="261"/>
      <c r="AAX379" s="261"/>
      <c r="AAY379" s="261"/>
      <c r="AAZ379" s="261"/>
      <c r="ABA379" s="261"/>
      <c r="ABB379" s="261"/>
      <c r="ABC379" s="261"/>
      <c r="ABD379" s="261"/>
      <c r="ABE379" s="261"/>
      <c r="ABF379" s="261"/>
      <c r="ABG379" s="261"/>
      <c r="ABH379" s="261"/>
      <c r="ABI379" s="261"/>
      <c r="ABJ379" s="261"/>
      <c r="ABK379" s="261"/>
      <c r="ABL379" s="261"/>
      <c r="ABM379" s="261"/>
      <c r="ABN379" s="261"/>
      <c r="ABO379" s="261"/>
      <c r="ABP379" s="261"/>
      <c r="ABQ379" s="261"/>
      <c r="ABR379" s="261"/>
      <c r="ABS379" s="261"/>
      <c r="ABT379" s="261"/>
      <c r="ABU379" s="261"/>
      <c r="ABV379" s="261"/>
      <c r="ABW379" s="261"/>
      <c r="ABX379" s="261"/>
      <c r="ABY379" s="261"/>
      <c r="ABZ379" s="261"/>
      <c r="ACA379" s="261"/>
      <c r="ACB379" s="261"/>
      <c r="ACC379" s="261"/>
      <c r="ACD379" s="261"/>
      <c r="ACE379" s="261"/>
      <c r="ACF379" s="261"/>
      <c r="ACG379" s="261"/>
      <c r="ACH379" s="261"/>
      <c r="ACI379" s="261"/>
      <c r="ACJ379" s="261"/>
      <c r="ACK379" s="261"/>
      <c r="ACL379" s="261"/>
      <c r="ACM379" s="261"/>
      <c r="ACN379" s="261"/>
      <c r="ACO379" s="261"/>
      <c r="ACP379" s="261"/>
      <c r="ACQ379" s="261"/>
      <c r="ACR379" s="261"/>
      <c r="ACS379" s="261"/>
      <c r="ACT379" s="261"/>
      <c r="ACU379" s="261"/>
      <c r="ACV379" s="261"/>
      <c r="ACW379" s="261"/>
      <c r="ACX379" s="261"/>
      <c r="ACY379" s="261"/>
      <c r="ACZ379" s="261"/>
      <c r="ADA379" s="261"/>
      <c r="ADB379" s="261"/>
      <c r="ADC379" s="261"/>
      <c r="ADD379" s="261"/>
      <c r="ADE379" s="261"/>
      <c r="ADF379" s="261"/>
      <c r="ADG379" s="261"/>
      <c r="ADH379" s="261"/>
      <c r="ADI379" s="261"/>
      <c r="ADJ379" s="261"/>
      <c r="ADK379" s="261"/>
      <c r="ADL379" s="261"/>
      <c r="ADM379" s="261"/>
      <c r="ADN379" s="261"/>
      <c r="ADO379" s="261"/>
      <c r="ADP379" s="261"/>
      <c r="ADQ379" s="261"/>
      <c r="ADR379" s="261"/>
      <c r="ADS379" s="261"/>
      <c r="ADT379" s="261"/>
      <c r="ADU379" s="261"/>
      <c r="ADV379" s="261"/>
      <c r="ADW379" s="261"/>
      <c r="ADX379" s="261"/>
      <c r="ADY379" s="261"/>
      <c r="ADZ379" s="261"/>
      <c r="AEA379" s="261"/>
      <c r="AEB379" s="261"/>
      <c r="AEC379" s="261"/>
      <c r="AED379" s="261"/>
      <c r="AEE379" s="261"/>
      <c r="AEF379" s="261"/>
      <c r="AEG379" s="261"/>
      <c r="AEH379" s="261"/>
      <c r="AEI379" s="261"/>
      <c r="AEJ379" s="261"/>
      <c r="AEK379" s="261"/>
      <c r="AEL379" s="261"/>
      <c r="AEM379" s="261"/>
      <c r="AEN379" s="261"/>
      <c r="AEO379" s="261"/>
      <c r="AEP379" s="261"/>
      <c r="AEQ379" s="261"/>
      <c r="AER379" s="261"/>
      <c r="AES379" s="261"/>
      <c r="AET379" s="261"/>
      <c r="AEU379" s="261"/>
      <c r="AEV379" s="261"/>
      <c r="AEW379" s="261"/>
      <c r="AEX379" s="261"/>
      <c r="AEY379" s="261"/>
      <c r="AEZ379" s="261"/>
      <c r="AFA379" s="261"/>
      <c r="AFB379" s="261"/>
      <c r="AFC379" s="261"/>
      <c r="AFD379" s="261"/>
      <c r="AFE379" s="261"/>
      <c r="AFF379" s="261"/>
      <c r="AFG379" s="261"/>
      <c r="AFH379" s="261"/>
      <c r="AFI379" s="261"/>
      <c r="AFJ379" s="261"/>
      <c r="AFK379" s="261"/>
      <c r="AFL379" s="261"/>
      <c r="AFM379" s="261"/>
      <c r="AFN379" s="261"/>
      <c r="AFO379" s="261"/>
      <c r="AFP379" s="261"/>
      <c r="AFQ379" s="261"/>
      <c r="AFR379" s="261"/>
      <c r="AFS379" s="261"/>
      <c r="AFT379" s="261"/>
      <c r="AFU379" s="261"/>
      <c r="AFV379" s="261"/>
      <c r="AFW379" s="261"/>
      <c r="AFX379" s="261"/>
      <c r="AFY379" s="261"/>
      <c r="AFZ379" s="261"/>
      <c r="AGA379" s="261"/>
      <c r="AGB379" s="261"/>
      <c r="AGC379" s="261"/>
      <c r="AGD379" s="261"/>
      <c r="AGE379" s="261"/>
      <c r="AGF379" s="261"/>
      <c r="AGG379" s="261"/>
      <c r="AGH379" s="261"/>
      <c r="AGI379" s="261"/>
      <c r="AGJ379" s="261"/>
      <c r="AGK379" s="261"/>
      <c r="AGL379" s="261"/>
      <c r="AGM379" s="261"/>
      <c r="AGN379" s="261"/>
      <c r="AGO379" s="261"/>
      <c r="AGP379" s="261"/>
      <c r="AGQ379" s="261"/>
      <c r="AGR379" s="261"/>
      <c r="AGS379" s="261"/>
      <c r="AGT379" s="261"/>
      <c r="AGU379" s="261"/>
      <c r="AGV379" s="261"/>
      <c r="AGW379" s="261"/>
      <c r="AGX379" s="261"/>
      <c r="AGY379" s="261"/>
      <c r="AGZ379" s="261"/>
      <c r="AHA379" s="261"/>
      <c r="AHB379" s="261"/>
      <c r="AHC379" s="261"/>
      <c r="AHD379" s="261"/>
      <c r="AHE379" s="261"/>
      <c r="AHF379" s="261"/>
      <c r="AHG379" s="261"/>
      <c r="AHH379" s="261"/>
      <c r="AHI379" s="261"/>
      <c r="AHJ379" s="261"/>
      <c r="AHK379" s="261"/>
      <c r="AHL379" s="261"/>
      <c r="AHM379" s="261"/>
      <c r="AHN379" s="261"/>
      <c r="AHO379" s="261"/>
      <c r="AHP379" s="261"/>
      <c r="AHQ379" s="261"/>
      <c r="AHR379" s="261"/>
      <c r="AHS379" s="261"/>
      <c r="AHT379" s="261"/>
      <c r="AHU379" s="261"/>
      <c r="AHV379" s="261"/>
      <c r="AHW379" s="261"/>
      <c r="AHX379" s="261"/>
      <c r="AHY379" s="261"/>
      <c r="AHZ379" s="261"/>
      <c r="AIA379" s="261"/>
      <c r="AIB379" s="261"/>
      <c r="AIC379" s="261"/>
      <c r="AID379" s="261"/>
      <c r="AIE379" s="261"/>
      <c r="AIF379" s="261"/>
      <c r="AIG379" s="261"/>
      <c r="AIH379" s="261"/>
      <c r="AII379" s="261"/>
      <c r="AIJ379" s="261"/>
      <c r="AIK379" s="261"/>
      <c r="AIL379" s="261"/>
      <c r="AIM379" s="261"/>
      <c r="AIN379" s="261"/>
      <c r="AIO379" s="261"/>
      <c r="AIP379" s="261"/>
      <c r="AIQ379" s="261"/>
      <c r="AIR379" s="261"/>
      <c r="AIS379" s="261"/>
      <c r="AIT379" s="261"/>
      <c r="AIU379" s="261"/>
      <c r="AIV379" s="261"/>
      <c r="AIW379" s="261"/>
      <c r="AIX379" s="261"/>
      <c r="AIY379" s="261"/>
      <c r="AIZ379" s="261"/>
      <c r="AJA379" s="261"/>
      <c r="AJB379" s="261"/>
      <c r="AJC379" s="261"/>
      <c r="AJD379" s="261"/>
      <c r="AJE379" s="261"/>
      <c r="AJF379" s="261"/>
      <c r="AJG379" s="261"/>
      <c r="AJH379" s="261"/>
      <c r="AJI379" s="261"/>
      <c r="AJJ379" s="261"/>
      <c r="AJK379" s="261"/>
      <c r="AJL379" s="261"/>
      <c r="AJM379" s="261"/>
      <c r="AJN379" s="261"/>
      <c r="AJO379" s="261"/>
      <c r="AJP379" s="261"/>
      <c r="AJQ379" s="261"/>
      <c r="AJR379" s="261"/>
      <c r="AJS379" s="261"/>
      <c r="AJT379" s="261"/>
      <c r="AJU379" s="261"/>
      <c r="AJV379" s="261"/>
      <c r="AJW379" s="261"/>
      <c r="AJX379" s="261"/>
      <c r="AJY379" s="261"/>
      <c r="AJZ379" s="261"/>
      <c r="AKA379" s="261"/>
      <c r="AKB379" s="261"/>
      <c r="AKC379" s="261"/>
      <c r="AKD379" s="261"/>
      <c r="AKE379" s="261"/>
      <c r="AKF379" s="261"/>
      <c r="AKG379" s="261"/>
      <c r="AKH379" s="261"/>
      <c r="AKI379" s="261"/>
      <c r="AKJ379" s="261"/>
      <c r="AKK379" s="261"/>
      <c r="AKL379" s="261"/>
      <c r="AKM379" s="261"/>
      <c r="AKN379" s="261"/>
      <c r="AKO379" s="261"/>
      <c r="AKP379" s="261"/>
      <c r="AKQ379" s="261"/>
      <c r="AKR379" s="261"/>
      <c r="AKS379" s="261"/>
      <c r="AKT379" s="261"/>
      <c r="AKU379" s="261"/>
      <c r="AKV379" s="261"/>
      <c r="AKW379" s="261"/>
      <c r="AKX379" s="261"/>
      <c r="AKY379" s="261"/>
      <c r="AKZ379" s="261"/>
      <c r="ALA379" s="261"/>
      <c r="ALB379" s="261"/>
      <c r="ALC379" s="261"/>
      <c r="ALD379" s="261"/>
      <c r="ALE379" s="261"/>
      <c r="ALF379" s="261"/>
      <c r="ALG379" s="261"/>
      <c r="ALH379" s="261"/>
      <c r="ALI379" s="261"/>
      <c r="ALJ379" s="261"/>
      <c r="ALK379" s="261"/>
      <c r="ALL379" s="261"/>
      <c r="ALM379" s="261"/>
      <c r="ALN379" s="261"/>
      <c r="ALO379" s="261"/>
      <c r="ALP379" s="261"/>
      <c r="ALQ379" s="261"/>
      <c r="ALR379" s="261"/>
      <c r="ALS379" s="261"/>
      <c r="ALT379" s="261"/>
      <c r="ALU379" s="261"/>
      <c r="ALV379" s="261"/>
      <c r="ALW379" s="261"/>
      <c r="ALX379" s="261"/>
      <c r="ALY379" s="261"/>
      <c r="ALZ379" s="261"/>
      <c r="AMA379" s="261"/>
      <c r="AMB379" s="261"/>
      <c r="AMC379" s="261"/>
      <c r="AMD379" s="261"/>
      <c r="AME379" s="261"/>
      <c r="AMF379" s="261"/>
      <c r="AMG379" s="261"/>
      <c r="AMH379" s="261"/>
      <c r="AMI379" s="261"/>
      <c r="AMJ379" s="261"/>
      <c r="AMK379" s="261"/>
    </row>
    <row r="380" spans="1:1025" s="269" customFormat="1" x14ac:dyDescent="0.35">
      <c r="A380" s="261"/>
      <c r="B380" s="265"/>
      <c r="C380" s="266"/>
      <c r="D380" s="266"/>
      <c r="E380" s="266"/>
      <c r="F380" s="266"/>
      <c r="G380" s="266"/>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1"/>
      <c r="AD380" s="261"/>
      <c r="AE380" s="261"/>
      <c r="AF380" s="261"/>
      <c r="AG380" s="261"/>
      <c r="AH380" s="261"/>
      <c r="AI380" s="261"/>
      <c r="AJ380" s="261"/>
      <c r="AK380" s="261"/>
      <c r="AL380" s="261"/>
      <c r="AM380" s="261"/>
      <c r="AN380" s="261"/>
      <c r="AO380" s="261"/>
      <c r="AP380" s="261"/>
      <c r="AQ380" s="261"/>
      <c r="AR380" s="261"/>
      <c r="AS380" s="261"/>
      <c r="AT380" s="261"/>
      <c r="AU380" s="261"/>
      <c r="AV380" s="261"/>
      <c r="AW380" s="261"/>
      <c r="AX380" s="261"/>
      <c r="AY380" s="261"/>
      <c r="AZ380" s="261"/>
      <c r="BA380" s="261"/>
      <c r="BB380" s="261"/>
      <c r="BC380" s="261"/>
      <c r="BD380" s="261"/>
      <c r="BE380" s="261"/>
      <c r="BF380" s="261"/>
      <c r="BG380" s="261"/>
      <c r="BH380" s="261"/>
      <c r="BI380" s="261"/>
      <c r="BJ380" s="261"/>
      <c r="BK380" s="261"/>
      <c r="BL380" s="261"/>
      <c r="BM380" s="261"/>
      <c r="BN380" s="261"/>
      <c r="BO380" s="261"/>
      <c r="BP380" s="261"/>
      <c r="BQ380" s="261"/>
      <c r="BR380" s="261"/>
      <c r="BS380" s="261"/>
      <c r="BT380" s="261"/>
      <c r="BU380" s="261"/>
      <c r="BV380" s="261"/>
      <c r="BW380" s="261"/>
      <c r="BX380" s="261"/>
      <c r="BY380" s="261"/>
      <c r="BZ380" s="261"/>
      <c r="CA380" s="261"/>
      <c r="CB380" s="261"/>
      <c r="CC380" s="261"/>
      <c r="CD380" s="261"/>
      <c r="CE380" s="261"/>
      <c r="CF380" s="261"/>
      <c r="CG380" s="261"/>
      <c r="CH380" s="261"/>
      <c r="CI380" s="261"/>
      <c r="CJ380" s="261"/>
      <c r="CK380" s="261"/>
      <c r="CL380" s="261"/>
      <c r="CM380" s="261"/>
      <c r="CN380" s="261"/>
      <c r="CO380" s="261"/>
      <c r="CP380" s="261"/>
      <c r="CQ380" s="261"/>
      <c r="CR380" s="261"/>
      <c r="CS380" s="261"/>
      <c r="CT380" s="261"/>
      <c r="CU380" s="261"/>
      <c r="CV380" s="261"/>
      <c r="CW380" s="261"/>
      <c r="CX380" s="261"/>
      <c r="CY380" s="261"/>
      <c r="CZ380" s="261"/>
      <c r="DA380" s="261"/>
      <c r="DB380" s="261"/>
      <c r="DC380" s="261"/>
      <c r="DD380" s="261"/>
      <c r="DE380" s="261"/>
      <c r="DF380" s="261"/>
      <c r="DG380" s="261"/>
      <c r="DH380" s="261"/>
      <c r="DI380" s="261"/>
      <c r="DJ380" s="261"/>
      <c r="DK380" s="261"/>
      <c r="DL380" s="261"/>
      <c r="DM380" s="261"/>
      <c r="DN380" s="261"/>
      <c r="DO380" s="261"/>
      <c r="DP380" s="261"/>
      <c r="DQ380" s="261"/>
      <c r="DR380" s="261"/>
      <c r="DS380" s="261"/>
      <c r="DT380" s="261"/>
      <c r="DU380" s="261"/>
      <c r="DV380" s="261"/>
      <c r="DW380" s="261"/>
      <c r="DX380" s="261"/>
      <c r="DY380" s="261"/>
      <c r="DZ380" s="261"/>
      <c r="EA380" s="261"/>
      <c r="EB380" s="261"/>
      <c r="EC380" s="261"/>
      <c r="ED380" s="261"/>
      <c r="EE380" s="261"/>
      <c r="EF380" s="261"/>
      <c r="EG380" s="261"/>
      <c r="EH380" s="261"/>
      <c r="EI380" s="261"/>
      <c r="EJ380" s="261"/>
      <c r="EK380" s="261"/>
      <c r="EL380" s="261"/>
      <c r="EM380" s="261"/>
      <c r="EN380" s="261"/>
      <c r="EO380" s="261"/>
      <c r="EP380" s="261"/>
      <c r="EQ380" s="261"/>
      <c r="ER380" s="261"/>
      <c r="ES380" s="261"/>
      <c r="ET380" s="261"/>
      <c r="EU380" s="261"/>
      <c r="EV380" s="261"/>
      <c r="EW380" s="261"/>
      <c r="EX380" s="261"/>
      <c r="EY380" s="261"/>
      <c r="EZ380" s="261"/>
      <c r="FA380" s="261"/>
      <c r="FB380" s="261"/>
      <c r="FC380" s="261"/>
      <c r="FD380" s="261"/>
      <c r="FE380" s="261"/>
      <c r="FF380" s="261"/>
      <c r="FG380" s="261"/>
      <c r="FH380" s="261"/>
      <c r="FI380" s="261"/>
      <c r="FJ380" s="261"/>
      <c r="FK380" s="261"/>
      <c r="FL380" s="261"/>
      <c r="FM380" s="261"/>
      <c r="FN380" s="261"/>
      <c r="FO380" s="261"/>
      <c r="FP380" s="261"/>
      <c r="FQ380" s="261"/>
      <c r="FR380" s="261"/>
      <c r="FS380" s="261"/>
      <c r="FT380" s="261"/>
      <c r="FU380" s="261"/>
      <c r="FV380" s="261"/>
      <c r="FW380" s="261"/>
      <c r="FX380" s="261"/>
      <c r="FY380" s="261"/>
      <c r="FZ380" s="261"/>
      <c r="GA380" s="261"/>
      <c r="GB380" s="261"/>
      <c r="GC380" s="261"/>
      <c r="GD380" s="261"/>
      <c r="GE380" s="261"/>
      <c r="GF380" s="261"/>
      <c r="GG380" s="261"/>
      <c r="GH380" s="261"/>
      <c r="GI380" s="261"/>
      <c r="GJ380" s="261"/>
      <c r="GK380" s="261"/>
      <c r="GL380" s="261"/>
      <c r="GM380" s="261"/>
      <c r="GN380" s="261"/>
      <c r="GO380" s="261"/>
      <c r="GP380" s="261"/>
      <c r="GQ380" s="261"/>
      <c r="GR380" s="261"/>
      <c r="GS380" s="261"/>
      <c r="GT380" s="261"/>
      <c r="GU380" s="261"/>
      <c r="GV380" s="261"/>
      <c r="GW380" s="261"/>
      <c r="GX380" s="261"/>
      <c r="GY380" s="261"/>
      <c r="GZ380" s="261"/>
      <c r="HA380" s="261"/>
      <c r="HB380" s="261"/>
      <c r="HC380" s="261"/>
      <c r="HD380" s="261"/>
      <c r="HE380" s="261"/>
      <c r="HF380" s="261"/>
      <c r="HG380" s="261"/>
      <c r="HH380" s="261"/>
      <c r="HI380" s="261"/>
      <c r="HJ380" s="261"/>
      <c r="HK380" s="261"/>
      <c r="HL380" s="261"/>
      <c r="HM380" s="261"/>
      <c r="HN380" s="261"/>
      <c r="HO380" s="261"/>
      <c r="HP380" s="261"/>
      <c r="HQ380" s="261"/>
      <c r="HR380" s="261"/>
      <c r="HS380" s="261"/>
      <c r="HT380" s="261"/>
      <c r="HU380" s="261"/>
      <c r="HV380" s="261"/>
      <c r="HW380" s="261"/>
      <c r="HX380" s="261"/>
      <c r="HY380" s="261"/>
      <c r="HZ380" s="261"/>
      <c r="IA380" s="261"/>
      <c r="IB380" s="261"/>
      <c r="IC380" s="261"/>
      <c r="ID380" s="261"/>
      <c r="IE380" s="261"/>
      <c r="IF380" s="261"/>
      <c r="IG380" s="261"/>
      <c r="IH380" s="261"/>
      <c r="II380" s="261"/>
      <c r="IJ380" s="261"/>
      <c r="IK380" s="261"/>
      <c r="IL380" s="261"/>
      <c r="IM380" s="261"/>
      <c r="IN380" s="261"/>
      <c r="IO380" s="261"/>
      <c r="IP380" s="261"/>
      <c r="IQ380" s="261"/>
      <c r="IR380" s="261"/>
      <c r="IS380" s="261"/>
      <c r="IT380" s="261"/>
      <c r="IU380" s="261"/>
      <c r="IV380" s="261"/>
      <c r="IW380" s="261"/>
      <c r="IX380" s="261"/>
      <c r="IY380" s="261"/>
      <c r="IZ380" s="261"/>
      <c r="JA380" s="261"/>
      <c r="JB380" s="261"/>
      <c r="JC380" s="261"/>
      <c r="JD380" s="261"/>
      <c r="JE380" s="261"/>
      <c r="JF380" s="261"/>
      <c r="JG380" s="261"/>
      <c r="JH380" s="261"/>
      <c r="JI380" s="261"/>
      <c r="JJ380" s="261"/>
      <c r="JK380" s="261"/>
      <c r="JL380" s="261"/>
      <c r="JM380" s="261"/>
      <c r="JN380" s="261"/>
      <c r="JO380" s="261"/>
      <c r="JP380" s="261"/>
      <c r="JQ380" s="261"/>
      <c r="JR380" s="261"/>
      <c r="JS380" s="261"/>
      <c r="JT380" s="261"/>
      <c r="JU380" s="261"/>
      <c r="JV380" s="261"/>
      <c r="JW380" s="261"/>
      <c r="JX380" s="261"/>
      <c r="JY380" s="261"/>
      <c r="JZ380" s="261"/>
      <c r="KA380" s="261"/>
      <c r="KB380" s="261"/>
      <c r="KC380" s="261"/>
      <c r="KD380" s="261"/>
      <c r="KE380" s="261"/>
      <c r="KF380" s="261"/>
      <c r="KG380" s="261"/>
      <c r="KH380" s="261"/>
      <c r="KI380" s="261"/>
      <c r="KJ380" s="261"/>
      <c r="KK380" s="261"/>
      <c r="KL380" s="261"/>
      <c r="KM380" s="261"/>
      <c r="KN380" s="261"/>
      <c r="KO380" s="261"/>
      <c r="KP380" s="261"/>
      <c r="KQ380" s="261"/>
      <c r="KR380" s="261"/>
      <c r="KS380" s="261"/>
      <c r="KT380" s="261"/>
      <c r="KU380" s="261"/>
      <c r="KV380" s="261"/>
      <c r="KW380" s="261"/>
      <c r="KX380" s="261"/>
      <c r="KY380" s="261"/>
      <c r="KZ380" s="261"/>
      <c r="LA380" s="261"/>
      <c r="LB380" s="261"/>
      <c r="LC380" s="261"/>
      <c r="LD380" s="261"/>
      <c r="LE380" s="261"/>
      <c r="LF380" s="261"/>
      <c r="LG380" s="261"/>
      <c r="LH380" s="261"/>
      <c r="LI380" s="261"/>
      <c r="LJ380" s="261"/>
      <c r="LK380" s="261"/>
      <c r="LL380" s="261"/>
      <c r="LM380" s="261"/>
      <c r="LN380" s="261"/>
      <c r="LO380" s="261"/>
      <c r="LP380" s="261"/>
      <c r="LQ380" s="261"/>
      <c r="LR380" s="261"/>
      <c r="LS380" s="261"/>
      <c r="LT380" s="261"/>
      <c r="LU380" s="261"/>
      <c r="LV380" s="261"/>
      <c r="LW380" s="261"/>
      <c r="LX380" s="261"/>
      <c r="LY380" s="261"/>
      <c r="LZ380" s="261"/>
      <c r="MA380" s="261"/>
      <c r="MB380" s="261"/>
      <c r="MC380" s="261"/>
      <c r="MD380" s="261"/>
      <c r="ME380" s="261"/>
      <c r="MF380" s="261"/>
      <c r="MG380" s="261"/>
      <c r="MH380" s="261"/>
      <c r="MI380" s="261"/>
      <c r="MJ380" s="261"/>
      <c r="MK380" s="261"/>
      <c r="ML380" s="261"/>
      <c r="MM380" s="261"/>
      <c r="MN380" s="261"/>
      <c r="MO380" s="261"/>
      <c r="MP380" s="261"/>
      <c r="MQ380" s="261"/>
      <c r="MR380" s="261"/>
      <c r="MS380" s="261"/>
      <c r="MT380" s="261"/>
      <c r="MU380" s="261"/>
      <c r="MV380" s="261"/>
      <c r="MW380" s="261"/>
      <c r="MX380" s="261"/>
      <c r="MY380" s="261"/>
      <c r="MZ380" s="261"/>
      <c r="NA380" s="261"/>
      <c r="NB380" s="261"/>
      <c r="NC380" s="261"/>
      <c r="ND380" s="261"/>
      <c r="NE380" s="261"/>
      <c r="NF380" s="261"/>
      <c r="NG380" s="261"/>
      <c r="NH380" s="261"/>
      <c r="NI380" s="261"/>
      <c r="NJ380" s="261"/>
      <c r="NK380" s="261"/>
      <c r="NL380" s="261"/>
      <c r="NM380" s="261"/>
      <c r="NN380" s="261"/>
      <c r="NO380" s="261"/>
      <c r="NP380" s="261"/>
      <c r="NQ380" s="261"/>
      <c r="NR380" s="261"/>
      <c r="NS380" s="261"/>
      <c r="NT380" s="261"/>
      <c r="NU380" s="261"/>
      <c r="NV380" s="261"/>
      <c r="NW380" s="261"/>
      <c r="NX380" s="261"/>
      <c r="NY380" s="261"/>
      <c r="NZ380" s="261"/>
      <c r="OA380" s="261"/>
      <c r="OB380" s="261"/>
      <c r="OC380" s="261"/>
      <c r="OD380" s="261"/>
      <c r="OE380" s="261"/>
      <c r="OF380" s="261"/>
      <c r="OG380" s="261"/>
      <c r="OH380" s="261"/>
      <c r="OI380" s="261"/>
      <c r="OJ380" s="261"/>
      <c r="OK380" s="261"/>
      <c r="OL380" s="261"/>
      <c r="OM380" s="261"/>
      <c r="ON380" s="261"/>
      <c r="OO380" s="261"/>
      <c r="OP380" s="261"/>
      <c r="OQ380" s="261"/>
      <c r="OR380" s="261"/>
      <c r="OS380" s="261"/>
      <c r="OT380" s="261"/>
      <c r="OU380" s="261"/>
      <c r="OV380" s="261"/>
      <c r="OW380" s="261"/>
      <c r="OX380" s="261"/>
      <c r="OY380" s="261"/>
      <c r="OZ380" s="261"/>
      <c r="PA380" s="261"/>
      <c r="PB380" s="261"/>
      <c r="PC380" s="261"/>
      <c r="PD380" s="261"/>
      <c r="PE380" s="261"/>
      <c r="PF380" s="261"/>
      <c r="PG380" s="261"/>
      <c r="PH380" s="261"/>
      <c r="PI380" s="261"/>
      <c r="PJ380" s="261"/>
      <c r="PK380" s="261"/>
      <c r="PL380" s="261"/>
      <c r="PM380" s="261"/>
      <c r="PN380" s="261"/>
      <c r="PO380" s="261"/>
      <c r="PP380" s="261"/>
      <c r="PQ380" s="261"/>
      <c r="PR380" s="261"/>
      <c r="PS380" s="261"/>
      <c r="PT380" s="261"/>
      <c r="PU380" s="261"/>
      <c r="PV380" s="261"/>
      <c r="PW380" s="261"/>
      <c r="PX380" s="261"/>
      <c r="PY380" s="261"/>
      <c r="PZ380" s="261"/>
      <c r="QA380" s="261"/>
      <c r="QB380" s="261"/>
      <c r="QC380" s="261"/>
      <c r="QD380" s="261"/>
      <c r="QE380" s="261"/>
      <c r="QF380" s="261"/>
      <c r="QG380" s="261"/>
      <c r="QH380" s="261"/>
      <c r="QI380" s="261"/>
      <c r="QJ380" s="261"/>
      <c r="QK380" s="261"/>
      <c r="QL380" s="261"/>
      <c r="QM380" s="261"/>
      <c r="QN380" s="261"/>
      <c r="QO380" s="261"/>
      <c r="QP380" s="261"/>
      <c r="QQ380" s="261"/>
      <c r="QR380" s="261"/>
      <c r="QS380" s="261"/>
      <c r="QT380" s="261"/>
      <c r="QU380" s="261"/>
      <c r="QV380" s="261"/>
      <c r="QW380" s="261"/>
      <c r="QX380" s="261"/>
      <c r="QY380" s="261"/>
      <c r="QZ380" s="261"/>
      <c r="RA380" s="261"/>
      <c r="RB380" s="261"/>
      <c r="RC380" s="261"/>
      <c r="RD380" s="261"/>
      <c r="RE380" s="261"/>
      <c r="RF380" s="261"/>
      <c r="RG380" s="261"/>
      <c r="RH380" s="261"/>
      <c r="RI380" s="261"/>
      <c r="RJ380" s="261"/>
      <c r="RK380" s="261"/>
      <c r="RL380" s="261"/>
      <c r="RM380" s="261"/>
      <c r="RN380" s="261"/>
      <c r="RO380" s="261"/>
      <c r="RP380" s="261"/>
      <c r="RQ380" s="261"/>
      <c r="RR380" s="261"/>
      <c r="RS380" s="261"/>
      <c r="RT380" s="261"/>
      <c r="RU380" s="261"/>
      <c r="RV380" s="261"/>
      <c r="RW380" s="261"/>
      <c r="RX380" s="261"/>
      <c r="RY380" s="261"/>
      <c r="RZ380" s="261"/>
      <c r="SA380" s="261"/>
      <c r="SB380" s="261"/>
      <c r="SC380" s="261"/>
      <c r="SD380" s="261"/>
      <c r="SE380" s="261"/>
      <c r="SF380" s="261"/>
      <c r="SG380" s="261"/>
      <c r="SH380" s="261"/>
      <c r="SI380" s="261"/>
      <c r="SJ380" s="261"/>
      <c r="SK380" s="261"/>
      <c r="SL380" s="261"/>
      <c r="SM380" s="261"/>
      <c r="SN380" s="261"/>
      <c r="SO380" s="261"/>
      <c r="SP380" s="261"/>
      <c r="SQ380" s="261"/>
      <c r="SR380" s="261"/>
      <c r="SS380" s="261"/>
      <c r="ST380" s="261"/>
      <c r="SU380" s="261"/>
      <c r="SV380" s="261"/>
      <c r="SW380" s="261"/>
      <c r="SX380" s="261"/>
      <c r="SY380" s="261"/>
      <c r="SZ380" s="261"/>
      <c r="TA380" s="261"/>
      <c r="TB380" s="261"/>
      <c r="TC380" s="261"/>
      <c r="TD380" s="261"/>
      <c r="TE380" s="261"/>
      <c r="TF380" s="261"/>
      <c r="TG380" s="261"/>
      <c r="TH380" s="261"/>
      <c r="TI380" s="261"/>
      <c r="TJ380" s="261"/>
      <c r="TK380" s="261"/>
      <c r="TL380" s="261"/>
      <c r="TM380" s="261"/>
      <c r="TN380" s="261"/>
      <c r="TO380" s="261"/>
      <c r="TP380" s="261"/>
      <c r="TQ380" s="261"/>
      <c r="TR380" s="261"/>
      <c r="TS380" s="261"/>
      <c r="TT380" s="261"/>
      <c r="TU380" s="261"/>
      <c r="TV380" s="261"/>
      <c r="TW380" s="261"/>
      <c r="TX380" s="261"/>
      <c r="TY380" s="261"/>
      <c r="TZ380" s="261"/>
      <c r="UA380" s="261"/>
      <c r="UB380" s="261"/>
      <c r="UC380" s="261"/>
      <c r="UD380" s="261"/>
      <c r="UE380" s="261"/>
      <c r="UF380" s="261"/>
      <c r="UG380" s="261"/>
      <c r="UH380" s="261"/>
      <c r="UI380" s="261"/>
      <c r="UJ380" s="261"/>
      <c r="UK380" s="261"/>
      <c r="UL380" s="261"/>
      <c r="UM380" s="261"/>
      <c r="UN380" s="261"/>
      <c r="UO380" s="261"/>
      <c r="UP380" s="261"/>
      <c r="UQ380" s="261"/>
      <c r="UR380" s="261"/>
      <c r="US380" s="261"/>
      <c r="UT380" s="261"/>
      <c r="UU380" s="261"/>
      <c r="UV380" s="261"/>
      <c r="UW380" s="261"/>
      <c r="UX380" s="261"/>
      <c r="UY380" s="261"/>
      <c r="UZ380" s="261"/>
      <c r="VA380" s="261"/>
      <c r="VB380" s="261"/>
      <c r="VC380" s="261"/>
      <c r="VD380" s="261"/>
      <c r="VE380" s="261"/>
      <c r="VF380" s="261"/>
      <c r="VG380" s="261"/>
      <c r="VH380" s="261"/>
      <c r="VI380" s="261"/>
      <c r="VJ380" s="261"/>
      <c r="VK380" s="261"/>
      <c r="VL380" s="261"/>
      <c r="VM380" s="261"/>
      <c r="VN380" s="261"/>
      <c r="VO380" s="261"/>
      <c r="VP380" s="261"/>
      <c r="VQ380" s="261"/>
      <c r="VR380" s="261"/>
      <c r="VS380" s="261"/>
      <c r="VT380" s="261"/>
      <c r="VU380" s="261"/>
      <c r="VV380" s="261"/>
      <c r="VW380" s="261"/>
      <c r="VX380" s="261"/>
      <c r="VY380" s="261"/>
      <c r="VZ380" s="261"/>
      <c r="WA380" s="261"/>
      <c r="WB380" s="261"/>
      <c r="WC380" s="261"/>
      <c r="WD380" s="261"/>
      <c r="WE380" s="261"/>
      <c r="WF380" s="261"/>
      <c r="WG380" s="261"/>
      <c r="WH380" s="261"/>
      <c r="WI380" s="261"/>
      <c r="WJ380" s="261"/>
      <c r="WK380" s="261"/>
      <c r="WL380" s="261"/>
      <c r="WM380" s="261"/>
      <c r="WN380" s="261"/>
      <c r="WO380" s="261"/>
      <c r="WP380" s="261"/>
      <c r="WQ380" s="261"/>
      <c r="WR380" s="261"/>
      <c r="WS380" s="261"/>
      <c r="WT380" s="261"/>
      <c r="WU380" s="261"/>
      <c r="WV380" s="261"/>
      <c r="WW380" s="261"/>
      <c r="WX380" s="261"/>
      <c r="WY380" s="261"/>
      <c r="WZ380" s="261"/>
      <c r="XA380" s="261"/>
      <c r="XB380" s="261"/>
      <c r="XC380" s="261"/>
      <c r="XD380" s="261"/>
      <c r="XE380" s="261"/>
      <c r="XF380" s="261"/>
      <c r="XG380" s="261"/>
      <c r="XH380" s="261"/>
      <c r="XI380" s="261"/>
      <c r="XJ380" s="261"/>
      <c r="XK380" s="261"/>
      <c r="XL380" s="261"/>
      <c r="XM380" s="261"/>
      <c r="XN380" s="261"/>
      <c r="XO380" s="261"/>
      <c r="XP380" s="261"/>
      <c r="XQ380" s="261"/>
      <c r="XR380" s="261"/>
      <c r="XS380" s="261"/>
      <c r="XT380" s="261"/>
      <c r="XU380" s="261"/>
      <c r="XV380" s="261"/>
      <c r="XW380" s="261"/>
      <c r="XX380" s="261"/>
      <c r="XY380" s="261"/>
      <c r="XZ380" s="261"/>
      <c r="YA380" s="261"/>
      <c r="YB380" s="261"/>
      <c r="YC380" s="261"/>
      <c r="YD380" s="261"/>
      <c r="YE380" s="261"/>
      <c r="YF380" s="261"/>
      <c r="YG380" s="261"/>
      <c r="YH380" s="261"/>
      <c r="YI380" s="261"/>
      <c r="YJ380" s="261"/>
      <c r="YK380" s="261"/>
      <c r="YL380" s="261"/>
      <c r="YM380" s="261"/>
      <c r="YN380" s="261"/>
      <c r="YO380" s="261"/>
      <c r="YP380" s="261"/>
      <c r="YQ380" s="261"/>
      <c r="YR380" s="261"/>
      <c r="YS380" s="261"/>
      <c r="YT380" s="261"/>
      <c r="YU380" s="261"/>
      <c r="YV380" s="261"/>
      <c r="YW380" s="261"/>
      <c r="YX380" s="261"/>
      <c r="YY380" s="261"/>
      <c r="YZ380" s="261"/>
      <c r="ZA380" s="261"/>
      <c r="ZB380" s="261"/>
      <c r="ZC380" s="261"/>
      <c r="ZD380" s="261"/>
      <c r="ZE380" s="261"/>
      <c r="ZF380" s="261"/>
      <c r="ZG380" s="261"/>
      <c r="ZH380" s="261"/>
      <c r="ZI380" s="261"/>
      <c r="ZJ380" s="261"/>
      <c r="ZK380" s="261"/>
      <c r="ZL380" s="261"/>
      <c r="ZM380" s="261"/>
      <c r="ZN380" s="261"/>
      <c r="ZO380" s="261"/>
      <c r="ZP380" s="261"/>
      <c r="ZQ380" s="261"/>
      <c r="ZR380" s="261"/>
      <c r="ZS380" s="261"/>
      <c r="ZT380" s="261"/>
      <c r="ZU380" s="261"/>
      <c r="ZV380" s="261"/>
      <c r="ZW380" s="261"/>
      <c r="ZX380" s="261"/>
      <c r="ZY380" s="261"/>
      <c r="ZZ380" s="261"/>
      <c r="AAA380" s="261"/>
      <c r="AAB380" s="261"/>
      <c r="AAC380" s="261"/>
      <c r="AAD380" s="261"/>
      <c r="AAE380" s="261"/>
      <c r="AAF380" s="261"/>
      <c r="AAG380" s="261"/>
      <c r="AAH380" s="261"/>
      <c r="AAI380" s="261"/>
      <c r="AAJ380" s="261"/>
      <c r="AAK380" s="261"/>
      <c r="AAL380" s="261"/>
      <c r="AAM380" s="261"/>
      <c r="AAN380" s="261"/>
      <c r="AAO380" s="261"/>
      <c r="AAP380" s="261"/>
      <c r="AAQ380" s="261"/>
      <c r="AAR380" s="261"/>
      <c r="AAS380" s="261"/>
      <c r="AAT380" s="261"/>
      <c r="AAU380" s="261"/>
      <c r="AAV380" s="261"/>
      <c r="AAW380" s="261"/>
      <c r="AAX380" s="261"/>
      <c r="AAY380" s="261"/>
      <c r="AAZ380" s="261"/>
      <c r="ABA380" s="261"/>
      <c r="ABB380" s="261"/>
      <c r="ABC380" s="261"/>
      <c r="ABD380" s="261"/>
      <c r="ABE380" s="261"/>
      <c r="ABF380" s="261"/>
      <c r="ABG380" s="261"/>
      <c r="ABH380" s="261"/>
      <c r="ABI380" s="261"/>
      <c r="ABJ380" s="261"/>
      <c r="ABK380" s="261"/>
      <c r="ABL380" s="261"/>
      <c r="ABM380" s="261"/>
      <c r="ABN380" s="261"/>
      <c r="ABO380" s="261"/>
      <c r="ABP380" s="261"/>
      <c r="ABQ380" s="261"/>
      <c r="ABR380" s="261"/>
      <c r="ABS380" s="261"/>
      <c r="ABT380" s="261"/>
      <c r="ABU380" s="261"/>
      <c r="ABV380" s="261"/>
      <c r="ABW380" s="261"/>
      <c r="ABX380" s="261"/>
      <c r="ABY380" s="261"/>
      <c r="ABZ380" s="261"/>
      <c r="ACA380" s="261"/>
      <c r="ACB380" s="261"/>
      <c r="ACC380" s="261"/>
      <c r="ACD380" s="261"/>
      <c r="ACE380" s="261"/>
      <c r="ACF380" s="261"/>
      <c r="ACG380" s="261"/>
      <c r="ACH380" s="261"/>
      <c r="ACI380" s="261"/>
      <c r="ACJ380" s="261"/>
      <c r="ACK380" s="261"/>
      <c r="ACL380" s="261"/>
      <c r="ACM380" s="261"/>
      <c r="ACN380" s="261"/>
      <c r="ACO380" s="261"/>
      <c r="ACP380" s="261"/>
      <c r="ACQ380" s="261"/>
      <c r="ACR380" s="261"/>
      <c r="ACS380" s="261"/>
      <c r="ACT380" s="261"/>
      <c r="ACU380" s="261"/>
      <c r="ACV380" s="261"/>
      <c r="ACW380" s="261"/>
      <c r="ACX380" s="261"/>
      <c r="ACY380" s="261"/>
      <c r="ACZ380" s="261"/>
      <c r="ADA380" s="261"/>
      <c r="ADB380" s="261"/>
      <c r="ADC380" s="261"/>
      <c r="ADD380" s="261"/>
      <c r="ADE380" s="261"/>
      <c r="ADF380" s="261"/>
      <c r="ADG380" s="261"/>
      <c r="ADH380" s="261"/>
      <c r="ADI380" s="261"/>
      <c r="ADJ380" s="261"/>
      <c r="ADK380" s="261"/>
      <c r="ADL380" s="261"/>
      <c r="ADM380" s="261"/>
      <c r="ADN380" s="261"/>
      <c r="ADO380" s="261"/>
      <c r="ADP380" s="261"/>
      <c r="ADQ380" s="261"/>
      <c r="ADR380" s="261"/>
      <c r="ADS380" s="261"/>
      <c r="ADT380" s="261"/>
      <c r="ADU380" s="261"/>
      <c r="ADV380" s="261"/>
      <c r="ADW380" s="261"/>
      <c r="ADX380" s="261"/>
      <c r="ADY380" s="261"/>
      <c r="ADZ380" s="261"/>
      <c r="AEA380" s="261"/>
      <c r="AEB380" s="261"/>
      <c r="AEC380" s="261"/>
      <c r="AED380" s="261"/>
      <c r="AEE380" s="261"/>
      <c r="AEF380" s="261"/>
      <c r="AEG380" s="261"/>
      <c r="AEH380" s="261"/>
      <c r="AEI380" s="261"/>
      <c r="AEJ380" s="261"/>
      <c r="AEK380" s="261"/>
      <c r="AEL380" s="261"/>
      <c r="AEM380" s="261"/>
      <c r="AEN380" s="261"/>
      <c r="AEO380" s="261"/>
      <c r="AEP380" s="261"/>
      <c r="AEQ380" s="261"/>
      <c r="AER380" s="261"/>
      <c r="AES380" s="261"/>
      <c r="AET380" s="261"/>
      <c r="AEU380" s="261"/>
      <c r="AEV380" s="261"/>
      <c r="AEW380" s="261"/>
      <c r="AEX380" s="261"/>
      <c r="AEY380" s="261"/>
      <c r="AEZ380" s="261"/>
      <c r="AFA380" s="261"/>
      <c r="AFB380" s="261"/>
      <c r="AFC380" s="261"/>
      <c r="AFD380" s="261"/>
      <c r="AFE380" s="261"/>
      <c r="AFF380" s="261"/>
      <c r="AFG380" s="261"/>
      <c r="AFH380" s="261"/>
      <c r="AFI380" s="261"/>
      <c r="AFJ380" s="261"/>
      <c r="AFK380" s="261"/>
      <c r="AFL380" s="261"/>
      <c r="AFM380" s="261"/>
      <c r="AFN380" s="261"/>
      <c r="AFO380" s="261"/>
      <c r="AFP380" s="261"/>
      <c r="AFQ380" s="261"/>
      <c r="AFR380" s="261"/>
      <c r="AFS380" s="261"/>
      <c r="AFT380" s="261"/>
      <c r="AFU380" s="261"/>
      <c r="AFV380" s="261"/>
      <c r="AFW380" s="261"/>
      <c r="AFX380" s="261"/>
      <c r="AFY380" s="261"/>
      <c r="AFZ380" s="261"/>
      <c r="AGA380" s="261"/>
      <c r="AGB380" s="261"/>
      <c r="AGC380" s="261"/>
      <c r="AGD380" s="261"/>
      <c r="AGE380" s="261"/>
      <c r="AGF380" s="261"/>
      <c r="AGG380" s="261"/>
      <c r="AGH380" s="261"/>
      <c r="AGI380" s="261"/>
      <c r="AGJ380" s="261"/>
      <c r="AGK380" s="261"/>
      <c r="AGL380" s="261"/>
      <c r="AGM380" s="261"/>
      <c r="AGN380" s="261"/>
      <c r="AGO380" s="261"/>
      <c r="AGP380" s="261"/>
      <c r="AGQ380" s="261"/>
      <c r="AGR380" s="261"/>
      <c r="AGS380" s="261"/>
      <c r="AGT380" s="261"/>
      <c r="AGU380" s="261"/>
      <c r="AGV380" s="261"/>
      <c r="AGW380" s="261"/>
      <c r="AGX380" s="261"/>
      <c r="AGY380" s="261"/>
      <c r="AGZ380" s="261"/>
      <c r="AHA380" s="261"/>
      <c r="AHB380" s="261"/>
      <c r="AHC380" s="261"/>
      <c r="AHD380" s="261"/>
      <c r="AHE380" s="261"/>
      <c r="AHF380" s="261"/>
      <c r="AHG380" s="261"/>
      <c r="AHH380" s="261"/>
      <c r="AHI380" s="261"/>
      <c r="AHJ380" s="261"/>
      <c r="AHK380" s="261"/>
      <c r="AHL380" s="261"/>
      <c r="AHM380" s="261"/>
      <c r="AHN380" s="261"/>
      <c r="AHO380" s="261"/>
      <c r="AHP380" s="261"/>
      <c r="AHQ380" s="261"/>
      <c r="AHR380" s="261"/>
      <c r="AHS380" s="261"/>
      <c r="AHT380" s="261"/>
      <c r="AHU380" s="261"/>
      <c r="AHV380" s="261"/>
      <c r="AHW380" s="261"/>
      <c r="AHX380" s="261"/>
      <c r="AHY380" s="261"/>
      <c r="AHZ380" s="261"/>
      <c r="AIA380" s="261"/>
      <c r="AIB380" s="261"/>
      <c r="AIC380" s="261"/>
      <c r="AID380" s="261"/>
      <c r="AIE380" s="261"/>
      <c r="AIF380" s="261"/>
      <c r="AIG380" s="261"/>
      <c r="AIH380" s="261"/>
      <c r="AII380" s="261"/>
      <c r="AIJ380" s="261"/>
      <c r="AIK380" s="261"/>
      <c r="AIL380" s="261"/>
      <c r="AIM380" s="261"/>
      <c r="AIN380" s="261"/>
      <c r="AIO380" s="261"/>
      <c r="AIP380" s="261"/>
      <c r="AIQ380" s="261"/>
      <c r="AIR380" s="261"/>
      <c r="AIS380" s="261"/>
      <c r="AIT380" s="261"/>
      <c r="AIU380" s="261"/>
      <c r="AIV380" s="261"/>
      <c r="AIW380" s="261"/>
      <c r="AIX380" s="261"/>
      <c r="AIY380" s="261"/>
      <c r="AIZ380" s="261"/>
      <c r="AJA380" s="261"/>
      <c r="AJB380" s="261"/>
      <c r="AJC380" s="261"/>
      <c r="AJD380" s="261"/>
      <c r="AJE380" s="261"/>
      <c r="AJF380" s="261"/>
      <c r="AJG380" s="261"/>
      <c r="AJH380" s="261"/>
      <c r="AJI380" s="261"/>
      <c r="AJJ380" s="261"/>
      <c r="AJK380" s="261"/>
      <c r="AJL380" s="261"/>
      <c r="AJM380" s="261"/>
      <c r="AJN380" s="261"/>
      <c r="AJO380" s="261"/>
      <c r="AJP380" s="261"/>
      <c r="AJQ380" s="261"/>
      <c r="AJR380" s="261"/>
      <c r="AJS380" s="261"/>
      <c r="AJT380" s="261"/>
      <c r="AJU380" s="261"/>
      <c r="AJV380" s="261"/>
      <c r="AJW380" s="261"/>
      <c r="AJX380" s="261"/>
      <c r="AJY380" s="261"/>
      <c r="AJZ380" s="261"/>
      <c r="AKA380" s="261"/>
      <c r="AKB380" s="261"/>
      <c r="AKC380" s="261"/>
      <c r="AKD380" s="261"/>
      <c r="AKE380" s="261"/>
      <c r="AKF380" s="261"/>
      <c r="AKG380" s="261"/>
      <c r="AKH380" s="261"/>
      <c r="AKI380" s="261"/>
      <c r="AKJ380" s="261"/>
      <c r="AKK380" s="261"/>
      <c r="AKL380" s="261"/>
      <c r="AKM380" s="261"/>
      <c r="AKN380" s="261"/>
      <c r="AKO380" s="261"/>
      <c r="AKP380" s="261"/>
      <c r="AKQ380" s="261"/>
      <c r="AKR380" s="261"/>
      <c r="AKS380" s="261"/>
      <c r="AKT380" s="261"/>
      <c r="AKU380" s="261"/>
      <c r="AKV380" s="261"/>
      <c r="AKW380" s="261"/>
      <c r="AKX380" s="261"/>
      <c r="AKY380" s="261"/>
      <c r="AKZ380" s="261"/>
      <c r="ALA380" s="261"/>
      <c r="ALB380" s="261"/>
      <c r="ALC380" s="261"/>
      <c r="ALD380" s="261"/>
      <c r="ALE380" s="261"/>
      <c r="ALF380" s="261"/>
      <c r="ALG380" s="261"/>
      <c r="ALH380" s="261"/>
      <c r="ALI380" s="261"/>
      <c r="ALJ380" s="261"/>
      <c r="ALK380" s="261"/>
      <c r="ALL380" s="261"/>
      <c r="ALM380" s="261"/>
      <c r="ALN380" s="261"/>
      <c r="ALO380" s="261"/>
      <c r="ALP380" s="261"/>
      <c r="ALQ380" s="261"/>
      <c r="ALR380" s="261"/>
      <c r="ALS380" s="261"/>
      <c r="ALT380" s="261"/>
      <c r="ALU380" s="261"/>
      <c r="ALV380" s="261"/>
      <c r="ALW380" s="261"/>
      <c r="ALX380" s="261"/>
      <c r="ALY380" s="261"/>
      <c r="ALZ380" s="261"/>
      <c r="AMA380" s="261"/>
      <c r="AMB380" s="261"/>
      <c r="AMC380" s="261"/>
      <c r="AMD380" s="261"/>
      <c r="AME380" s="261"/>
      <c r="AMF380" s="261"/>
      <c r="AMG380" s="261"/>
      <c r="AMH380" s="261"/>
      <c r="AMI380" s="261"/>
      <c r="AMJ380" s="261"/>
      <c r="AMK380" s="261"/>
    </row>
    <row r="381" spans="1:1025" s="269" customFormat="1" x14ac:dyDescent="0.35">
      <c r="A381" s="261"/>
      <c r="B381" s="265"/>
      <c r="C381" s="266"/>
      <c r="D381" s="266"/>
      <c r="E381" s="266"/>
      <c r="F381" s="266"/>
      <c r="G381" s="266"/>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1"/>
      <c r="AD381" s="261"/>
      <c r="AE381" s="261"/>
      <c r="AF381" s="261"/>
      <c r="AG381" s="261"/>
      <c r="AH381" s="261"/>
      <c r="AI381" s="261"/>
      <c r="AJ381" s="261"/>
      <c r="AK381" s="261"/>
      <c r="AL381" s="261"/>
      <c r="AM381" s="261"/>
      <c r="AN381" s="261"/>
      <c r="AO381" s="261"/>
      <c r="AP381" s="261"/>
      <c r="AQ381" s="261"/>
      <c r="AR381" s="261"/>
      <c r="AS381" s="261"/>
      <c r="AT381" s="261"/>
      <c r="AU381" s="261"/>
      <c r="AV381" s="261"/>
      <c r="AW381" s="261"/>
      <c r="AX381" s="261"/>
      <c r="AY381" s="261"/>
      <c r="AZ381" s="261"/>
      <c r="BA381" s="261"/>
      <c r="BB381" s="261"/>
      <c r="BC381" s="261"/>
      <c r="BD381" s="261"/>
      <c r="BE381" s="261"/>
      <c r="BF381" s="261"/>
      <c r="BG381" s="261"/>
      <c r="BH381" s="261"/>
      <c r="BI381" s="261"/>
      <c r="BJ381" s="261"/>
      <c r="BK381" s="261"/>
      <c r="BL381" s="261"/>
      <c r="BM381" s="261"/>
      <c r="BN381" s="261"/>
      <c r="BO381" s="261"/>
      <c r="BP381" s="261"/>
      <c r="BQ381" s="261"/>
      <c r="BR381" s="261"/>
      <c r="BS381" s="261"/>
      <c r="BT381" s="261"/>
      <c r="BU381" s="261"/>
      <c r="BV381" s="261"/>
      <c r="BW381" s="261"/>
      <c r="BX381" s="261"/>
      <c r="BY381" s="261"/>
      <c r="BZ381" s="261"/>
      <c r="CA381" s="261"/>
      <c r="CB381" s="261"/>
      <c r="CC381" s="261"/>
      <c r="CD381" s="261"/>
      <c r="CE381" s="261"/>
      <c r="CF381" s="261"/>
      <c r="CG381" s="261"/>
      <c r="CH381" s="261"/>
      <c r="CI381" s="261"/>
      <c r="CJ381" s="261"/>
      <c r="CK381" s="261"/>
      <c r="CL381" s="261"/>
      <c r="CM381" s="261"/>
      <c r="CN381" s="261"/>
      <c r="CO381" s="261"/>
      <c r="CP381" s="261"/>
      <c r="CQ381" s="261"/>
      <c r="CR381" s="261"/>
      <c r="CS381" s="261"/>
      <c r="CT381" s="261"/>
      <c r="CU381" s="261"/>
      <c r="CV381" s="261"/>
      <c r="CW381" s="261"/>
      <c r="CX381" s="261"/>
      <c r="CY381" s="261"/>
      <c r="CZ381" s="261"/>
      <c r="DA381" s="261"/>
      <c r="DB381" s="261"/>
      <c r="DC381" s="261"/>
      <c r="DD381" s="261"/>
      <c r="DE381" s="261"/>
      <c r="DF381" s="261"/>
      <c r="DG381" s="261"/>
      <c r="DH381" s="261"/>
      <c r="DI381" s="261"/>
      <c r="DJ381" s="261"/>
      <c r="DK381" s="261"/>
      <c r="DL381" s="261"/>
      <c r="DM381" s="261"/>
      <c r="DN381" s="261"/>
      <c r="DO381" s="261"/>
      <c r="DP381" s="261"/>
      <c r="DQ381" s="261"/>
      <c r="DR381" s="261"/>
      <c r="DS381" s="261"/>
      <c r="DT381" s="261"/>
      <c r="DU381" s="261"/>
      <c r="DV381" s="261"/>
      <c r="DW381" s="261"/>
      <c r="DX381" s="261"/>
      <c r="DY381" s="261"/>
      <c r="DZ381" s="261"/>
      <c r="EA381" s="261"/>
      <c r="EB381" s="261"/>
      <c r="EC381" s="261"/>
      <c r="ED381" s="261"/>
      <c r="EE381" s="261"/>
      <c r="EF381" s="261"/>
      <c r="EG381" s="261"/>
      <c r="EH381" s="261"/>
      <c r="EI381" s="261"/>
      <c r="EJ381" s="261"/>
      <c r="EK381" s="261"/>
      <c r="EL381" s="261"/>
      <c r="EM381" s="261"/>
      <c r="EN381" s="261"/>
      <c r="EO381" s="261"/>
      <c r="EP381" s="261"/>
      <c r="EQ381" s="261"/>
      <c r="ER381" s="261"/>
      <c r="ES381" s="261"/>
      <c r="ET381" s="261"/>
      <c r="EU381" s="261"/>
      <c r="EV381" s="261"/>
      <c r="EW381" s="261"/>
      <c r="EX381" s="261"/>
      <c r="EY381" s="261"/>
      <c r="EZ381" s="261"/>
      <c r="FA381" s="261"/>
      <c r="FB381" s="261"/>
      <c r="FC381" s="261"/>
      <c r="FD381" s="261"/>
      <c r="FE381" s="261"/>
      <c r="FF381" s="261"/>
      <c r="FG381" s="261"/>
      <c r="FH381" s="261"/>
      <c r="FI381" s="261"/>
      <c r="FJ381" s="261"/>
      <c r="FK381" s="261"/>
      <c r="FL381" s="261"/>
      <c r="FM381" s="261"/>
      <c r="FN381" s="261"/>
      <c r="FO381" s="261"/>
      <c r="FP381" s="261"/>
      <c r="FQ381" s="261"/>
      <c r="FR381" s="261"/>
      <c r="FS381" s="261"/>
      <c r="FT381" s="261"/>
      <c r="FU381" s="261"/>
      <c r="FV381" s="261"/>
      <c r="FW381" s="261"/>
      <c r="FX381" s="261"/>
      <c r="FY381" s="261"/>
      <c r="FZ381" s="261"/>
      <c r="GA381" s="261"/>
      <c r="GB381" s="261"/>
      <c r="GC381" s="261"/>
      <c r="GD381" s="261"/>
      <c r="GE381" s="261"/>
      <c r="GF381" s="261"/>
      <c r="GG381" s="261"/>
      <c r="GH381" s="261"/>
      <c r="GI381" s="261"/>
      <c r="GJ381" s="261"/>
      <c r="GK381" s="261"/>
      <c r="GL381" s="261"/>
      <c r="GM381" s="261"/>
      <c r="GN381" s="261"/>
      <c r="GO381" s="261"/>
      <c r="GP381" s="261"/>
      <c r="GQ381" s="261"/>
      <c r="GR381" s="261"/>
      <c r="GS381" s="261"/>
      <c r="GT381" s="261"/>
      <c r="GU381" s="261"/>
      <c r="GV381" s="261"/>
      <c r="GW381" s="261"/>
      <c r="GX381" s="261"/>
      <c r="GY381" s="261"/>
      <c r="GZ381" s="261"/>
      <c r="HA381" s="261"/>
      <c r="HB381" s="261"/>
      <c r="HC381" s="261"/>
      <c r="HD381" s="261"/>
      <c r="HE381" s="261"/>
      <c r="HF381" s="261"/>
      <c r="HG381" s="261"/>
      <c r="HH381" s="261"/>
      <c r="HI381" s="261"/>
      <c r="HJ381" s="261"/>
      <c r="HK381" s="261"/>
      <c r="HL381" s="261"/>
      <c r="HM381" s="261"/>
      <c r="HN381" s="261"/>
      <c r="HO381" s="261"/>
      <c r="HP381" s="261"/>
      <c r="HQ381" s="261"/>
      <c r="HR381" s="261"/>
      <c r="HS381" s="261"/>
      <c r="HT381" s="261"/>
      <c r="HU381" s="261"/>
      <c r="HV381" s="261"/>
      <c r="HW381" s="261"/>
      <c r="HX381" s="261"/>
      <c r="HY381" s="261"/>
      <c r="HZ381" s="261"/>
      <c r="IA381" s="261"/>
      <c r="IB381" s="261"/>
      <c r="IC381" s="261"/>
      <c r="ID381" s="261"/>
      <c r="IE381" s="261"/>
      <c r="IF381" s="261"/>
      <c r="IG381" s="261"/>
      <c r="IH381" s="261"/>
      <c r="II381" s="261"/>
      <c r="IJ381" s="261"/>
      <c r="IK381" s="261"/>
      <c r="IL381" s="261"/>
      <c r="IM381" s="261"/>
      <c r="IN381" s="261"/>
      <c r="IO381" s="261"/>
      <c r="IP381" s="261"/>
      <c r="IQ381" s="261"/>
      <c r="IR381" s="261"/>
      <c r="IS381" s="261"/>
      <c r="IT381" s="261"/>
      <c r="IU381" s="261"/>
      <c r="IV381" s="261"/>
      <c r="IW381" s="261"/>
      <c r="IX381" s="261"/>
      <c r="IY381" s="261"/>
      <c r="IZ381" s="261"/>
      <c r="JA381" s="261"/>
      <c r="JB381" s="261"/>
      <c r="JC381" s="261"/>
      <c r="JD381" s="261"/>
      <c r="JE381" s="261"/>
      <c r="JF381" s="261"/>
      <c r="JG381" s="261"/>
      <c r="JH381" s="261"/>
      <c r="JI381" s="261"/>
      <c r="JJ381" s="261"/>
      <c r="JK381" s="261"/>
      <c r="JL381" s="261"/>
      <c r="JM381" s="261"/>
      <c r="JN381" s="261"/>
      <c r="JO381" s="261"/>
      <c r="JP381" s="261"/>
      <c r="JQ381" s="261"/>
      <c r="JR381" s="261"/>
      <c r="JS381" s="261"/>
      <c r="JT381" s="261"/>
      <c r="JU381" s="261"/>
      <c r="JV381" s="261"/>
      <c r="JW381" s="261"/>
      <c r="JX381" s="261"/>
      <c r="JY381" s="261"/>
      <c r="JZ381" s="261"/>
      <c r="KA381" s="261"/>
      <c r="KB381" s="261"/>
      <c r="KC381" s="261"/>
      <c r="KD381" s="261"/>
      <c r="KE381" s="261"/>
      <c r="KF381" s="261"/>
      <c r="KG381" s="261"/>
      <c r="KH381" s="261"/>
      <c r="KI381" s="261"/>
      <c r="KJ381" s="261"/>
      <c r="KK381" s="261"/>
      <c r="KL381" s="261"/>
      <c r="KM381" s="261"/>
      <c r="KN381" s="261"/>
      <c r="KO381" s="261"/>
      <c r="KP381" s="261"/>
      <c r="KQ381" s="261"/>
      <c r="KR381" s="261"/>
      <c r="KS381" s="261"/>
      <c r="KT381" s="261"/>
      <c r="KU381" s="261"/>
      <c r="KV381" s="261"/>
      <c r="KW381" s="261"/>
      <c r="KX381" s="261"/>
      <c r="KY381" s="261"/>
      <c r="KZ381" s="261"/>
      <c r="LA381" s="261"/>
      <c r="LB381" s="261"/>
      <c r="LC381" s="261"/>
      <c r="LD381" s="261"/>
      <c r="LE381" s="261"/>
      <c r="LF381" s="261"/>
      <c r="LG381" s="261"/>
      <c r="LH381" s="261"/>
      <c r="LI381" s="261"/>
      <c r="LJ381" s="261"/>
      <c r="LK381" s="261"/>
      <c r="LL381" s="261"/>
      <c r="LM381" s="261"/>
      <c r="LN381" s="261"/>
      <c r="LO381" s="261"/>
      <c r="LP381" s="261"/>
      <c r="LQ381" s="261"/>
      <c r="LR381" s="261"/>
      <c r="LS381" s="261"/>
      <c r="LT381" s="261"/>
      <c r="LU381" s="261"/>
      <c r="LV381" s="261"/>
      <c r="LW381" s="261"/>
      <c r="LX381" s="261"/>
      <c r="LY381" s="261"/>
      <c r="LZ381" s="261"/>
      <c r="MA381" s="261"/>
      <c r="MB381" s="261"/>
      <c r="MC381" s="261"/>
      <c r="MD381" s="261"/>
      <c r="ME381" s="261"/>
      <c r="MF381" s="261"/>
      <c r="MG381" s="261"/>
      <c r="MH381" s="261"/>
      <c r="MI381" s="261"/>
      <c r="MJ381" s="261"/>
      <c r="MK381" s="261"/>
      <c r="ML381" s="261"/>
      <c r="MM381" s="261"/>
      <c r="MN381" s="261"/>
      <c r="MO381" s="261"/>
      <c r="MP381" s="261"/>
      <c r="MQ381" s="261"/>
      <c r="MR381" s="261"/>
      <c r="MS381" s="261"/>
      <c r="MT381" s="261"/>
      <c r="MU381" s="261"/>
      <c r="MV381" s="261"/>
      <c r="MW381" s="261"/>
      <c r="MX381" s="261"/>
      <c r="MY381" s="261"/>
      <c r="MZ381" s="261"/>
      <c r="NA381" s="261"/>
      <c r="NB381" s="261"/>
      <c r="NC381" s="261"/>
      <c r="ND381" s="261"/>
      <c r="NE381" s="261"/>
      <c r="NF381" s="261"/>
      <c r="NG381" s="261"/>
      <c r="NH381" s="261"/>
      <c r="NI381" s="261"/>
      <c r="NJ381" s="261"/>
      <c r="NK381" s="261"/>
      <c r="NL381" s="261"/>
      <c r="NM381" s="261"/>
      <c r="NN381" s="261"/>
      <c r="NO381" s="261"/>
      <c r="NP381" s="261"/>
      <c r="NQ381" s="261"/>
      <c r="NR381" s="261"/>
      <c r="NS381" s="261"/>
      <c r="NT381" s="261"/>
      <c r="NU381" s="261"/>
      <c r="NV381" s="261"/>
      <c r="NW381" s="261"/>
      <c r="NX381" s="261"/>
      <c r="NY381" s="261"/>
      <c r="NZ381" s="261"/>
      <c r="OA381" s="261"/>
      <c r="OB381" s="261"/>
      <c r="OC381" s="261"/>
      <c r="OD381" s="261"/>
      <c r="OE381" s="261"/>
      <c r="OF381" s="261"/>
      <c r="OG381" s="261"/>
      <c r="OH381" s="261"/>
      <c r="OI381" s="261"/>
      <c r="OJ381" s="261"/>
      <c r="OK381" s="261"/>
      <c r="OL381" s="261"/>
      <c r="OM381" s="261"/>
      <c r="ON381" s="261"/>
      <c r="OO381" s="261"/>
      <c r="OP381" s="261"/>
      <c r="OQ381" s="261"/>
      <c r="OR381" s="261"/>
      <c r="OS381" s="261"/>
      <c r="OT381" s="261"/>
      <c r="OU381" s="261"/>
      <c r="OV381" s="261"/>
      <c r="OW381" s="261"/>
      <c r="OX381" s="261"/>
      <c r="OY381" s="261"/>
      <c r="OZ381" s="261"/>
      <c r="PA381" s="261"/>
      <c r="PB381" s="261"/>
      <c r="PC381" s="261"/>
      <c r="PD381" s="261"/>
      <c r="PE381" s="261"/>
      <c r="PF381" s="261"/>
      <c r="PG381" s="261"/>
      <c r="PH381" s="261"/>
      <c r="PI381" s="261"/>
      <c r="PJ381" s="261"/>
      <c r="PK381" s="261"/>
      <c r="PL381" s="261"/>
      <c r="PM381" s="261"/>
      <c r="PN381" s="261"/>
      <c r="PO381" s="261"/>
      <c r="PP381" s="261"/>
      <c r="PQ381" s="261"/>
      <c r="PR381" s="261"/>
      <c r="PS381" s="261"/>
      <c r="PT381" s="261"/>
      <c r="PU381" s="261"/>
      <c r="PV381" s="261"/>
      <c r="PW381" s="261"/>
      <c r="PX381" s="261"/>
      <c r="PY381" s="261"/>
      <c r="PZ381" s="261"/>
      <c r="QA381" s="261"/>
      <c r="QB381" s="261"/>
      <c r="QC381" s="261"/>
      <c r="QD381" s="261"/>
      <c r="QE381" s="261"/>
      <c r="QF381" s="261"/>
      <c r="QG381" s="261"/>
      <c r="QH381" s="261"/>
      <c r="QI381" s="261"/>
      <c r="QJ381" s="261"/>
      <c r="QK381" s="261"/>
      <c r="QL381" s="261"/>
      <c r="QM381" s="261"/>
      <c r="QN381" s="261"/>
      <c r="QO381" s="261"/>
      <c r="QP381" s="261"/>
      <c r="QQ381" s="261"/>
      <c r="QR381" s="261"/>
      <c r="QS381" s="261"/>
      <c r="QT381" s="261"/>
      <c r="QU381" s="261"/>
      <c r="QV381" s="261"/>
      <c r="QW381" s="261"/>
      <c r="QX381" s="261"/>
      <c r="QY381" s="261"/>
      <c r="QZ381" s="261"/>
      <c r="RA381" s="261"/>
      <c r="RB381" s="261"/>
      <c r="RC381" s="261"/>
      <c r="RD381" s="261"/>
      <c r="RE381" s="261"/>
      <c r="RF381" s="261"/>
      <c r="RG381" s="261"/>
      <c r="RH381" s="261"/>
      <c r="RI381" s="261"/>
      <c r="RJ381" s="261"/>
      <c r="RK381" s="261"/>
      <c r="RL381" s="261"/>
      <c r="RM381" s="261"/>
      <c r="RN381" s="261"/>
      <c r="RO381" s="261"/>
      <c r="RP381" s="261"/>
      <c r="RQ381" s="261"/>
      <c r="RR381" s="261"/>
      <c r="RS381" s="261"/>
      <c r="RT381" s="261"/>
      <c r="RU381" s="261"/>
      <c r="RV381" s="261"/>
      <c r="RW381" s="261"/>
      <c r="RX381" s="261"/>
      <c r="RY381" s="261"/>
      <c r="RZ381" s="261"/>
      <c r="SA381" s="261"/>
      <c r="SB381" s="261"/>
      <c r="SC381" s="261"/>
      <c r="SD381" s="261"/>
      <c r="SE381" s="261"/>
      <c r="SF381" s="261"/>
      <c r="SG381" s="261"/>
      <c r="SH381" s="261"/>
      <c r="SI381" s="261"/>
      <c r="SJ381" s="261"/>
      <c r="SK381" s="261"/>
      <c r="SL381" s="261"/>
      <c r="SM381" s="261"/>
      <c r="SN381" s="261"/>
      <c r="SO381" s="261"/>
      <c r="SP381" s="261"/>
      <c r="SQ381" s="261"/>
      <c r="SR381" s="261"/>
      <c r="SS381" s="261"/>
      <c r="ST381" s="261"/>
      <c r="SU381" s="261"/>
      <c r="SV381" s="261"/>
      <c r="SW381" s="261"/>
      <c r="SX381" s="261"/>
      <c r="SY381" s="261"/>
      <c r="SZ381" s="261"/>
      <c r="TA381" s="261"/>
      <c r="TB381" s="261"/>
      <c r="TC381" s="261"/>
      <c r="TD381" s="261"/>
      <c r="TE381" s="261"/>
      <c r="TF381" s="261"/>
      <c r="TG381" s="261"/>
      <c r="TH381" s="261"/>
      <c r="TI381" s="261"/>
      <c r="TJ381" s="261"/>
      <c r="TK381" s="261"/>
      <c r="TL381" s="261"/>
      <c r="TM381" s="261"/>
      <c r="TN381" s="261"/>
      <c r="TO381" s="261"/>
      <c r="TP381" s="261"/>
      <c r="TQ381" s="261"/>
      <c r="TR381" s="261"/>
      <c r="TS381" s="261"/>
      <c r="TT381" s="261"/>
      <c r="TU381" s="261"/>
      <c r="TV381" s="261"/>
      <c r="TW381" s="261"/>
      <c r="TX381" s="261"/>
      <c r="TY381" s="261"/>
      <c r="TZ381" s="261"/>
      <c r="UA381" s="261"/>
      <c r="UB381" s="261"/>
      <c r="UC381" s="261"/>
      <c r="UD381" s="261"/>
      <c r="UE381" s="261"/>
      <c r="UF381" s="261"/>
      <c r="UG381" s="261"/>
      <c r="UH381" s="261"/>
      <c r="UI381" s="261"/>
      <c r="UJ381" s="261"/>
      <c r="UK381" s="261"/>
      <c r="UL381" s="261"/>
      <c r="UM381" s="261"/>
      <c r="UN381" s="261"/>
      <c r="UO381" s="261"/>
      <c r="UP381" s="261"/>
      <c r="UQ381" s="261"/>
      <c r="UR381" s="261"/>
      <c r="US381" s="261"/>
      <c r="UT381" s="261"/>
      <c r="UU381" s="261"/>
      <c r="UV381" s="261"/>
      <c r="UW381" s="261"/>
      <c r="UX381" s="261"/>
      <c r="UY381" s="261"/>
      <c r="UZ381" s="261"/>
      <c r="VA381" s="261"/>
      <c r="VB381" s="261"/>
      <c r="VC381" s="261"/>
      <c r="VD381" s="261"/>
      <c r="VE381" s="261"/>
      <c r="VF381" s="261"/>
      <c r="VG381" s="261"/>
      <c r="VH381" s="261"/>
      <c r="VI381" s="261"/>
      <c r="VJ381" s="261"/>
      <c r="VK381" s="261"/>
      <c r="VL381" s="261"/>
      <c r="VM381" s="261"/>
      <c r="VN381" s="261"/>
      <c r="VO381" s="261"/>
      <c r="VP381" s="261"/>
      <c r="VQ381" s="261"/>
      <c r="VR381" s="261"/>
      <c r="VS381" s="261"/>
      <c r="VT381" s="261"/>
      <c r="VU381" s="261"/>
      <c r="VV381" s="261"/>
      <c r="VW381" s="261"/>
      <c r="VX381" s="261"/>
      <c r="VY381" s="261"/>
      <c r="VZ381" s="261"/>
      <c r="WA381" s="261"/>
      <c r="WB381" s="261"/>
      <c r="WC381" s="261"/>
      <c r="WD381" s="261"/>
      <c r="WE381" s="261"/>
      <c r="WF381" s="261"/>
      <c r="WG381" s="261"/>
      <c r="WH381" s="261"/>
      <c r="WI381" s="261"/>
      <c r="WJ381" s="261"/>
      <c r="WK381" s="261"/>
      <c r="WL381" s="261"/>
      <c r="WM381" s="261"/>
      <c r="WN381" s="261"/>
      <c r="WO381" s="261"/>
      <c r="WP381" s="261"/>
      <c r="WQ381" s="261"/>
      <c r="WR381" s="261"/>
      <c r="WS381" s="261"/>
      <c r="WT381" s="261"/>
      <c r="WU381" s="261"/>
      <c r="WV381" s="261"/>
      <c r="WW381" s="261"/>
      <c r="WX381" s="261"/>
      <c r="WY381" s="261"/>
      <c r="WZ381" s="261"/>
      <c r="XA381" s="261"/>
      <c r="XB381" s="261"/>
      <c r="XC381" s="261"/>
      <c r="XD381" s="261"/>
      <c r="XE381" s="261"/>
      <c r="XF381" s="261"/>
      <c r="XG381" s="261"/>
      <c r="XH381" s="261"/>
      <c r="XI381" s="261"/>
      <c r="XJ381" s="261"/>
      <c r="XK381" s="261"/>
      <c r="XL381" s="261"/>
      <c r="XM381" s="261"/>
      <c r="XN381" s="261"/>
      <c r="XO381" s="261"/>
      <c r="XP381" s="261"/>
      <c r="XQ381" s="261"/>
      <c r="XR381" s="261"/>
      <c r="XS381" s="261"/>
      <c r="XT381" s="261"/>
      <c r="XU381" s="261"/>
      <c r="XV381" s="261"/>
      <c r="XW381" s="261"/>
      <c r="XX381" s="261"/>
      <c r="XY381" s="261"/>
      <c r="XZ381" s="261"/>
      <c r="YA381" s="261"/>
      <c r="YB381" s="261"/>
      <c r="YC381" s="261"/>
      <c r="YD381" s="261"/>
      <c r="YE381" s="261"/>
      <c r="YF381" s="261"/>
      <c r="YG381" s="261"/>
      <c r="YH381" s="261"/>
      <c r="YI381" s="261"/>
      <c r="YJ381" s="261"/>
      <c r="YK381" s="261"/>
      <c r="YL381" s="261"/>
      <c r="YM381" s="261"/>
      <c r="YN381" s="261"/>
      <c r="YO381" s="261"/>
      <c r="YP381" s="261"/>
      <c r="YQ381" s="261"/>
      <c r="YR381" s="261"/>
      <c r="YS381" s="261"/>
      <c r="YT381" s="261"/>
      <c r="YU381" s="261"/>
      <c r="YV381" s="261"/>
      <c r="YW381" s="261"/>
      <c r="YX381" s="261"/>
      <c r="YY381" s="261"/>
      <c r="YZ381" s="261"/>
      <c r="ZA381" s="261"/>
      <c r="ZB381" s="261"/>
      <c r="ZC381" s="261"/>
      <c r="ZD381" s="261"/>
      <c r="ZE381" s="261"/>
      <c r="ZF381" s="261"/>
      <c r="ZG381" s="261"/>
      <c r="ZH381" s="261"/>
      <c r="ZI381" s="261"/>
      <c r="ZJ381" s="261"/>
      <c r="ZK381" s="261"/>
      <c r="ZL381" s="261"/>
      <c r="ZM381" s="261"/>
      <c r="ZN381" s="261"/>
      <c r="ZO381" s="261"/>
      <c r="ZP381" s="261"/>
      <c r="ZQ381" s="261"/>
      <c r="ZR381" s="261"/>
      <c r="ZS381" s="261"/>
      <c r="ZT381" s="261"/>
      <c r="ZU381" s="261"/>
      <c r="ZV381" s="261"/>
      <c r="ZW381" s="261"/>
      <c r="ZX381" s="261"/>
      <c r="ZY381" s="261"/>
      <c r="ZZ381" s="261"/>
      <c r="AAA381" s="261"/>
      <c r="AAB381" s="261"/>
      <c r="AAC381" s="261"/>
      <c r="AAD381" s="261"/>
      <c r="AAE381" s="261"/>
      <c r="AAF381" s="261"/>
      <c r="AAG381" s="261"/>
      <c r="AAH381" s="261"/>
      <c r="AAI381" s="261"/>
      <c r="AAJ381" s="261"/>
      <c r="AAK381" s="261"/>
      <c r="AAL381" s="261"/>
      <c r="AAM381" s="261"/>
      <c r="AAN381" s="261"/>
      <c r="AAO381" s="261"/>
      <c r="AAP381" s="261"/>
      <c r="AAQ381" s="261"/>
      <c r="AAR381" s="261"/>
      <c r="AAS381" s="261"/>
      <c r="AAT381" s="261"/>
      <c r="AAU381" s="261"/>
      <c r="AAV381" s="261"/>
      <c r="AAW381" s="261"/>
      <c r="AAX381" s="261"/>
      <c r="AAY381" s="261"/>
      <c r="AAZ381" s="261"/>
      <c r="ABA381" s="261"/>
      <c r="ABB381" s="261"/>
      <c r="ABC381" s="261"/>
      <c r="ABD381" s="261"/>
      <c r="ABE381" s="261"/>
      <c r="ABF381" s="261"/>
      <c r="ABG381" s="261"/>
      <c r="ABH381" s="261"/>
      <c r="ABI381" s="261"/>
      <c r="ABJ381" s="261"/>
      <c r="ABK381" s="261"/>
      <c r="ABL381" s="261"/>
      <c r="ABM381" s="261"/>
      <c r="ABN381" s="261"/>
      <c r="ABO381" s="261"/>
      <c r="ABP381" s="261"/>
      <c r="ABQ381" s="261"/>
      <c r="ABR381" s="261"/>
      <c r="ABS381" s="261"/>
      <c r="ABT381" s="261"/>
      <c r="ABU381" s="261"/>
      <c r="ABV381" s="261"/>
      <c r="ABW381" s="261"/>
      <c r="ABX381" s="261"/>
      <c r="ABY381" s="261"/>
      <c r="ABZ381" s="261"/>
      <c r="ACA381" s="261"/>
      <c r="ACB381" s="261"/>
      <c r="ACC381" s="261"/>
      <c r="ACD381" s="261"/>
      <c r="ACE381" s="261"/>
      <c r="ACF381" s="261"/>
      <c r="ACG381" s="261"/>
      <c r="ACH381" s="261"/>
      <c r="ACI381" s="261"/>
      <c r="ACJ381" s="261"/>
      <c r="ACK381" s="261"/>
      <c r="ACL381" s="261"/>
      <c r="ACM381" s="261"/>
      <c r="ACN381" s="261"/>
      <c r="ACO381" s="261"/>
      <c r="ACP381" s="261"/>
      <c r="ACQ381" s="261"/>
      <c r="ACR381" s="261"/>
      <c r="ACS381" s="261"/>
      <c r="ACT381" s="261"/>
      <c r="ACU381" s="261"/>
      <c r="ACV381" s="261"/>
      <c r="ACW381" s="261"/>
      <c r="ACX381" s="261"/>
      <c r="ACY381" s="261"/>
      <c r="ACZ381" s="261"/>
      <c r="ADA381" s="261"/>
      <c r="ADB381" s="261"/>
      <c r="ADC381" s="261"/>
      <c r="ADD381" s="261"/>
      <c r="ADE381" s="261"/>
      <c r="ADF381" s="261"/>
      <c r="ADG381" s="261"/>
      <c r="ADH381" s="261"/>
      <c r="ADI381" s="261"/>
      <c r="ADJ381" s="261"/>
      <c r="ADK381" s="261"/>
      <c r="ADL381" s="261"/>
      <c r="ADM381" s="261"/>
      <c r="ADN381" s="261"/>
      <c r="ADO381" s="261"/>
      <c r="ADP381" s="261"/>
      <c r="ADQ381" s="261"/>
      <c r="ADR381" s="261"/>
      <c r="ADS381" s="261"/>
      <c r="ADT381" s="261"/>
      <c r="ADU381" s="261"/>
      <c r="ADV381" s="261"/>
      <c r="ADW381" s="261"/>
      <c r="ADX381" s="261"/>
      <c r="ADY381" s="261"/>
      <c r="ADZ381" s="261"/>
      <c r="AEA381" s="261"/>
      <c r="AEB381" s="261"/>
      <c r="AEC381" s="261"/>
      <c r="AED381" s="261"/>
      <c r="AEE381" s="261"/>
      <c r="AEF381" s="261"/>
      <c r="AEG381" s="261"/>
      <c r="AEH381" s="261"/>
      <c r="AEI381" s="261"/>
      <c r="AEJ381" s="261"/>
      <c r="AEK381" s="261"/>
      <c r="AEL381" s="261"/>
      <c r="AEM381" s="261"/>
      <c r="AEN381" s="261"/>
      <c r="AEO381" s="261"/>
      <c r="AEP381" s="261"/>
      <c r="AEQ381" s="261"/>
      <c r="AER381" s="261"/>
      <c r="AES381" s="261"/>
      <c r="AET381" s="261"/>
      <c r="AEU381" s="261"/>
      <c r="AEV381" s="261"/>
      <c r="AEW381" s="261"/>
      <c r="AEX381" s="261"/>
      <c r="AEY381" s="261"/>
      <c r="AEZ381" s="261"/>
      <c r="AFA381" s="261"/>
      <c r="AFB381" s="261"/>
      <c r="AFC381" s="261"/>
      <c r="AFD381" s="261"/>
      <c r="AFE381" s="261"/>
      <c r="AFF381" s="261"/>
      <c r="AFG381" s="261"/>
      <c r="AFH381" s="261"/>
      <c r="AFI381" s="261"/>
      <c r="AFJ381" s="261"/>
      <c r="AFK381" s="261"/>
      <c r="AFL381" s="261"/>
      <c r="AFM381" s="261"/>
      <c r="AFN381" s="261"/>
      <c r="AFO381" s="261"/>
      <c r="AFP381" s="261"/>
      <c r="AFQ381" s="261"/>
      <c r="AFR381" s="261"/>
      <c r="AFS381" s="261"/>
      <c r="AFT381" s="261"/>
      <c r="AFU381" s="261"/>
      <c r="AFV381" s="261"/>
      <c r="AFW381" s="261"/>
      <c r="AFX381" s="261"/>
      <c r="AFY381" s="261"/>
      <c r="AFZ381" s="261"/>
      <c r="AGA381" s="261"/>
      <c r="AGB381" s="261"/>
      <c r="AGC381" s="261"/>
      <c r="AGD381" s="261"/>
      <c r="AGE381" s="261"/>
      <c r="AGF381" s="261"/>
      <c r="AGG381" s="261"/>
      <c r="AGH381" s="261"/>
      <c r="AGI381" s="261"/>
      <c r="AGJ381" s="261"/>
      <c r="AGK381" s="261"/>
      <c r="AGL381" s="261"/>
      <c r="AGM381" s="261"/>
      <c r="AGN381" s="261"/>
      <c r="AGO381" s="261"/>
      <c r="AGP381" s="261"/>
      <c r="AGQ381" s="261"/>
      <c r="AGR381" s="261"/>
      <c r="AGS381" s="261"/>
      <c r="AGT381" s="261"/>
      <c r="AGU381" s="261"/>
      <c r="AGV381" s="261"/>
      <c r="AGW381" s="261"/>
      <c r="AGX381" s="261"/>
      <c r="AGY381" s="261"/>
      <c r="AGZ381" s="261"/>
      <c r="AHA381" s="261"/>
      <c r="AHB381" s="261"/>
      <c r="AHC381" s="261"/>
      <c r="AHD381" s="261"/>
      <c r="AHE381" s="261"/>
      <c r="AHF381" s="261"/>
      <c r="AHG381" s="261"/>
      <c r="AHH381" s="261"/>
      <c r="AHI381" s="261"/>
      <c r="AHJ381" s="261"/>
      <c r="AHK381" s="261"/>
      <c r="AHL381" s="261"/>
      <c r="AHM381" s="261"/>
      <c r="AHN381" s="261"/>
      <c r="AHO381" s="261"/>
      <c r="AHP381" s="261"/>
      <c r="AHQ381" s="261"/>
      <c r="AHR381" s="261"/>
      <c r="AHS381" s="261"/>
      <c r="AHT381" s="261"/>
      <c r="AHU381" s="261"/>
      <c r="AHV381" s="261"/>
      <c r="AHW381" s="261"/>
      <c r="AHX381" s="261"/>
      <c r="AHY381" s="261"/>
      <c r="AHZ381" s="261"/>
      <c r="AIA381" s="261"/>
      <c r="AIB381" s="261"/>
      <c r="AIC381" s="261"/>
      <c r="AID381" s="261"/>
      <c r="AIE381" s="261"/>
      <c r="AIF381" s="261"/>
      <c r="AIG381" s="261"/>
      <c r="AIH381" s="261"/>
      <c r="AII381" s="261"/>
      <c r="AIJ381" s="261"/>
      <c r="AIK381" s="261"/>
      <c r="AIL381" s="261"/>
      <c r="AIM381" s="261"/>
      <c r="AIN381" s="261"/>
      <c r="AIO381" s="261"/>
      <c r="AIP381" s="261"/>
      <c r="AIQ381" s="261"/>
      <c r="AIR381" s="261"/>
      <c r="AIS381" s="261"/>
      <c r="AIT381" s="261"/>
      <c r="AIU381" s="261"/>
      <c r="AIV381" s="261"/>
      <c r="AIW381" s="261"/>
      <c r="AIX381" s="261"/>
      <c r="AIY381" s="261"/>
      <c r="AIZ381" s="261"/>
      <c r="AJA381" s="261"/>
      <c r="AJB381" s="261"/>
      <c r="AJC381" s="261"/>
      <c r="AJD381" s="261"/>
      <c r="AJE381" s="261"/>
      <c r="AJF381" s="261"/>
      <c r="AJG381" s="261"/>
      <c r="AJH381" s="261"/>
      <c r="AJI381" s="261"/>
      <c r="AJJ381" s="261"/>
      <c r="AJK381" s="261"/>
      <c r="AJL381" s="261"/>
      <c r="AJM381" s="261"/>
      <c r="AJN381" s="261"/>
      <c r="AJO381" s="261"/>
      <c r="AJP381" s="261"/>
      <c r="AJQ381" s="261"/>
      <c r="AJR381" s="261"/>
      <c r="AJS381" s="261"/>
      <c r="AJT381" s="261"/>
      <c r="AJU381" s="261"/>
      <c r="AJV381" s="261"/>
      <c r="AJW381" s="261"/>
      <c r="AJX381" s="261"/>
      <c r="AJY381" s="261"/>
      <c r="AJZ381" s="261"/>
      <c r="AKA381" s="261"/>
      <c r="AKB381" s="261"/>
      <c r="AKC381" s="261"/>
      <c r="AKD381" s="261"/>
      <c r="AKE381" s="261"/>
      <c r="AKF381" s="261"/>
      <c r="AKG381" s="261"/>
      <c r="AKH381" s="261"/>
      <c r="AKI381" s="261"/>
      <c r="AKJ381" s="261"/>
      <c r="AKK381" s="261"/>
      <c r="AKL381" s="261"/>
      <c r="AKM381" s="261"/>
      <c r="AKN381" s="261"/>
      <c r="AKO381" s="261"/>
      <c r="AKP381" s="261"/>
      <c r="AKQ381" s="261"/>
      <c r="AKR381" s="261"/>
      <c r="AKS381" s="261"/>
      <c r="AKT381" s="261"/>
      <c r="AKU381" s="261"/>
      <c r="AKV381" s="261"/>
      <c r="AKW381" s="261"/>
      <c r="AKX381" s="261"/>
      <c r="AKY381" s="261"/>
      <c r="AKZ381" s="261"/>
      <c r="ALA381" s="261"/>
      <c r="ALB381" s="261"/>
      <c r="ALC381" s="261"/>
      <c r="ALD381" s="261"/>
      <c r="ALE381" s="261"/>
      <c r="ALF381" s="261"/>
      <c r="ALG381" s="261"/>
      <c r="ALH381" s="261"/>
      <c r="ALI381" s="261"/>
      <c r="ALJ381" s="261"/>
      <c r="ALK381" s="261"/>
      <c r="ALL381" s="261"/>
      <c r="ALM381" s="261"/>
      <c r="ALN381" s="261"/>
      <c r="ALO381" s="261"/>
      <c r="ALP381" s="261"/>
      <c r="ALQ381" s="261"/>
      <c r="ALR381" s="261"/>
      <c r="ALS381" s="261"/>
      <c r="ALT381" s="261"/>
      <c r="ALU381" s="261"/>
      <c r="ALV381" s="261"/>
      <c r="ALW381" s="261"/>
      <c r="ALX381" s="261"/>
      <c r="ALY381" s="261"/>
      <c r="ALZ381" s="261"/>
      <c r="AMA381" s="261"/>
      <c r="AMB381" s="261"/>
      <c r="AMC381" s="261"/>
      <c r="AMD381" s="261"/>
      <c r="AME381" s="261"/>
      <c r="AMF381" s="261"/>
      <c r="AMG381" s="261"/>
      <c r="AMH381" s="261"/>
      <c r="AMI381" s="261"/>
      <c r="AMJ381" s="261"/>
      <c r="AMK381" s="261"/>
    </row>
    <row r="382" spans="1:1025" s="269" customFormat="1" x14ac:dyDescent="0.35">
      <c r="A382" s="261"/>
      <c r="B382" s="265"/>
      <c r="C382" s="266"/>
      <c r="D382" s="266"/>
      <c r="E382" s="266"/>
      <c r="F382" s="266"/>
      <c r="G382" s="266"/>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261"/>
      <c r="AE382" s="261"/>
      <c r="AF382" s="261"/>
      <c r="AG382" s="261"/>
      <c r="AH382" s="261"/>
      <c r="AI382" s="261"/>
      <c r="AJ382" s="261"/>
      <c r="AK382" s="261"/>
      <c r="AL382" s="261"/>
      <c r="AM382" s="261"/>
      <c r="AN382" s="261"/>
      <c r="AO382" s="261"/>
      <c r="AP382" s="261"/>
      <c r="AQ382" s="261"/>
      <c r="AR382" s="261"/>
      <c r="AS382" s="261"/>
      <c r="AT382" s="261"/>
      <c r="AU382" s="261"/>
      <c r="AV382" s="261"/>
      <c r="AW382" s="261"/>
      <c r="AX382" s="261"/>
      <c r="AY382" s="261"/>
      <c r="AZ382" s="261"/>
      <c r="BA382" s="261"/>
      <c r="BB382" s="261"/>
      <c r="BC382" s="261"/>
      <c r="BD382" s="261"/>
      <c r="BE382" s="261"/>
      <c r="BF382" s="261"/>
      <c r="BG382" s="261"/>
      <c r="BH382" s="261"/>
      <c r="BI382" s="261"/>
      <c r="BJ382" s="261"/>
      <c r="BK382" s="261"/>
      <c r="BL382" s="261"/>
      <c r="BM382" s="261"/>
      <c r="BN382" s="261"/>
      <c r="BO382" s="261"/>
      <c r="BP382" s="261"/>
      <c r="BQ382" s="261"/>
      <c r="BR382" s="261"/>
      <c r="BS382" s="261"/>
      <c r="BT382" s="261"/>
      <c r="BU382" s="261"/>
      <c r="BV382" s="261"/>
      <c r="BW382" s="261"/>
      <c r="BX382" s="261"/>
      <c r="BY382" s="261"/>
      <c r="BZ382" s="261"/>
      <c r="CA382" s="261"/>
      <c r="CB382" s="261"/>
      <c r="CC382" s="261"/>
      <c r="CD382" s="261"/>
      <c r="CE382" s="261"/>
      <c r="CF382" s="261"/>
      <c r="CG382" s="261"/>
      <c r="CH382" s="261"/>
      <c r="CI382" s="261"/>
      <c r="CJ382" s="261"/>
      <c r="CK382" s="261"/>
      <c r="CL382" s="261"/>
      <c r="CM382" s="261"/>
      <c r="CN382" s="261"/>
      <c r="CO382" s="261"/>
      <c r="CP382" s="261"/>
      <c r="CQ382" s="261"/>
      <c r="CR382" s="261"/>
      <c r="CS382" s="261"/>
      <c r="CT382" s="261"/>
      <c r="CU382" s="261"/>
      <c r="CV382" s="261"/>
      <c r="CW382" s="261"/>
      <c r="CX382" s="261"/>
      <c r="CY382" s="261"/>
      <c r="CZ382" s="261"/>
      <c r="DA382" s="261"/>
      <c r="DB382" s="261"/>
      <c r="DC382" s="261"/>
      <c r="DD382" s="261"/>
      <c r="DE382" s="261"/>
      <c r="DF382" s="261"/>
      <c r="DG382" s="261"/>
      <c r="DH382" s="261"/>
      <c r="DI382" s="261"/>
      <c r="DJ382" s="261"/>
      <c r="DK382" s="261"/>
      <c r="DL382" s="261"/>
      <c r="DM382" s="261"/>
      <c r="DN382" s="261"/>
      <c r="DO382" s="261"/>
      <c r="DP382" s="261"/>
      <c r="DQ382" s="261"/>
      <c r="DR382" s="261"/>
      <c r="DS382" s="261"/>
      <c r="DT382" s="261"/>
      <c r="DU382" s="261"/>
      <c r="DV382" s="261"/>
      <c r="DW382" s="261"/>
      <c r="DX382" s="261"/>
      <c r="DY382" s="261"/>
      <c r="DZ382" s="261"/>
      <c r="EA382" s="261"/>
      <c r="EB382" s="261"/>
      <c r="EC382" s="261"/>
      <c r="ED382" s="261"/>
      <c r="EE382" s="261"/>
      <c r="EF382" s="261"/>
      <c r="EG382" s="261"/>
      <c r="EH382" s="261"/>
      <c r="EI382" s="261"/>
      <c r="EJ382" s="261"/>
      <c r="EK382" s="261"/>
      <c r="EL382" s="261"/>
      <c r="EM382" s="261"/>
      <c r="EN382" s="261"/>
      <c r="EO382" s="261"/>
      <c r="EP382" s="261"/>
      <c r="EQ382" s="261"/>
      <c r="ER382" s="261"/>
      <c r="ES382" s="261"/>
      <c r="ET382" s="261"/>
      <c r="EU382" s="261"/>
      <c r="EV382" s="261"/>
      <c r="EW382" s="261"/>
      <c r="EX382" s="261"/>
      <c r="EY382" s="261"/>
      <c r="EZ382" s="261"/>
      <c r="FA382" s="261"/>
      <c r="FB382" s="261"/>
      <c r="FC382" s="261"/>
      <c r="FD382" s="261"/>
      <c r="FE382" s="261"/>
      <c r="FF382" s="261"/>
      <c r="FG382" s="261"/>
      <c r="FH382" s="261"/>
      <c r="FI382" s="261"/>
      <c r="FJ382" s="261"/>
      <c r="FK382" s="261"/>
      <c r="FL382" s="261"/>
      <c r="FM382" s="261"/>
      <c r="FN382" s="261"/>
      <c r="FO382" s="261"/>
      <c r="FP382" s="261"/>
      <c r="FQ382" s="261"/>
      <c r="FR382" s="261"/>
      <c r="FS382" s="261"/>
      <c r="FT382" s="261"/>
      <c r="FU382" s="261"/>
      <c r="FV382" s="261"/>
      <c r="FW382" s="261"/>
      <c r="FX382" s="261"/>
      <c r="FY382" s="261"/>
      <c r="FZ382" s="261"/>
      <c r="GA382" s="261"/>
      <c r="GB382" s="261"/>
      <c r="GC382" s="261"/>
      <c r="GD382" s="261"/>
      <c r="GE382" s="261"/>
      <c r="GF382" s="261"/>
      <c r="GG382" s="261"/>
      <c r="GH382" s="261"/>
      <c r="GI382" s="261"/>
      <c r="GJ382" s="261"/>
      <c r="GK382" s="261"/>
      <c r="GL382" s="261"/>
      <c r="GM382" s="261"/>
      <c r="GN382" s="261"/>
      <c r="GO382" s="261"/>
      <c r="GP382" s="261"/>
      <c r="GQ382" s="261"/>
      <c r="GR382" s="261"/>
      <c r="GS382" s="261"/>
      <c r="GT382" s="261"/>
      <c r="GU382" s="261"/>
      <c r="GV382" s="261"/>
      <c r="GW382" s="261"/>
      <c r="GX382" s="261"/>
      <c r="GY382" s="261"/>
      <c r="GZ382" s="261"/>
      <c r="HA382" s="261"/>
      <c r="HB382" s="261"/>
      <c r="HC382" s="261"/>
      <c r="HD382" s="261"/>
      <c r="HE382" s="261"/>
      <c r="HF382" s="261"/>
      <c r="HG382" s="261"/>
      <c r="HH382" s="261"/>
      <c r="HI382" s="261"/>
      <c r="HJ382" s="261"/>
      <c r="HK382" s="261"/>
      <c r="HL382" s="261"/>
      <c r="HM382" s="261"/>
      <c r="HN382" s="261"/>
      <c r="HO382" s="261"/>
      <c r="HP382" s="261"/>
      <c r="HQ382" s="261"/>
      <c r="HR382" s="261"/>
      <c r="HS382" s="261"/>
      <c r="HT382" s="261"/>
      <c r="HU382" s="261"/>
      <c r="HV382" s="261"/>
      <c r="HW382" s="261"/>
      <c r="HX382" s="261"/>
      <c r="HY382" s="261"/>
      <c r="HZ382" s="261"/>
      <c r="IA382" s="261"/>
      <c r="IB382" s="261"/>
      <c r="IC382" s="261"/>
      <c r="ID382" s="261"/>
      <c r="IE382" s="261"/>
      <c r="IF382" s="261"/>
      <c r="IG382" s="261"/>
      <c r="IH382" s="261"/>
      <c r="II382" s="261"/>
      <c r="IJ382" s="261"/>
      <c r="IK382" s="261"/>
      <c r="IL382" s="261"/>
      <c r="IM382" s="261"/>
      <c r="IN382" s="261"/>
      <c r="IO382" s="261"/>
      <c r="IP382" s="261"/>
      <c r="IQ382" s="261"/>
      <c r="IR382" s="261"/>
      <c r="IS382" s="261"/>
      <c r="IT382" s="261"/>
      <c r="IU382" s="261"/>
      <c r="IV382" s="261"/>
      <c r="IW382" s="261"/>
      <c r="IX382" s="261"/>
      <c r="IY382" s="261"/>
      <c r="IZ382" s="261"/>
      <c r="JA382" s="261"/>
      <c r="JB382" s="261"/>
      <c r="JC382" s="261"/>
      <c r="JD382" s="261"/>
      <c r="JE382" s="261"/>
      <c r="JF382" s="261"/>
      <c r="JG382" s="261"/>
      <c r="JH382" s="261"/>
      <c r="JI382" s="261"/>
      <c r="JJ382" s="261"/>
      <c r="JK382" s="261"/>
      <c r="JL382" s="261"/>
      <c r="JM382" s="261"/>
      <c r="JN382" s="261"/>
      <c r="JO382" s="261"/>
      <c r="JP382" s="261"/>
      <c r="JQ382" s="261"/>
      <c r="JR382" s="261"/>
      <c r="JS382" s="261"/>
      <c r="JT382" s="261"/>
      <c r="JU382" s="261"/>
      <c r="JV382" s="261"/>
      <c r="JW382" s="261"/>
      <c r="JX382" s="261"/>
      <c r="JY382" s="261"/>
      <c r="JZ382" s="261"/>
      <c r="KA382" s="261"/>
      <c r="KB382" s="261"/>
      <c r="KC382" s="261"/>
      <c r="KD382" s="261"/>
      <c r="KE382" s="261"/>
      <c r="KF382" s="261"/>
      <c r="KG382" s="261"/>
      <c r="KH382" s="261"/>
      <c r="KI382" s="261"/>
      <c r="KJ382" s="261"/>
      <c r="KK382" s="261"/>
      <c r="KL382" s="261"/>
      <c r="KM382" s="261"/>
      <c r="KN382" s="261"/>
      <c r="KO382" s="261"/>
      <c r="KP382" s="261"/>
      <c r="KQ382" s="261"/>
      <c r="KR382" s="261"/>
      <c r="KS382" s="261"/>
      <c r="KT382" s="261"/>
      <c r="KU382" s="261"/>
      <c r="KV382" s="261"/>
      <c r="KW382" s="261"/>
      <c r="KX382" s="261"/>
      <c r="KY382" s="261"/>
      <c r="KZ382" s="261"/>
      <c r="LA382" s="261"/>
      <c r="LB382" s="261"/>
      <c r="LC382" s="261"/>
      <c r="LD382" s="261"/>
      <c r="LE382" s="261"/>
      <c r="LF382" s="261"/>
      <c r="LG382" s="261"/>
      <c r="LH382" s="261"/>
      <c r="LI382" s="261"/>
      <c r="LJ382" s="261"/>
      <c r="LK382" s="261"/>
      <c r="LL382" s="261"/>
      <c r="LM382" s="261"/>
      <c r="LN382" s="261"/>
      <c r="LO382" s="261"/>
      <c r="LP382" s="261"/>
      <c r="LQ382" s="261"/>
      <c r="LR382" s="261"/>
      <c r="LS382" s="261"/>
      <c r="LT382" s="261"/>
      <c r="LU382" s="261"/>
      <c r="LV382" s="261"/>
      <c r="LW382" s="261"/>
      <c r="LX382" s="261"/>
      <c r="LY382" s="261"/>
      <c r="LZ382" s="261"/>
      <c r="MA382" s="261"/>
      <c r="MB382" s="261"/>
      <c r="MC382" s="261"/>
      <c r="MD382" s="261"/>
      <c r="ME382" s="261"/>
      <c r="MF382" s="261"/>
      <c r="MG382" s="261"/>
      <c r="MH382" s="261"/>
      <c r="MI382" s="261"/>
      <c r="MJ382" s="261"/>
      <c r="MK382" s="261"/>
      <c r="ML382" s="261"/>
      <c r="MM382" s="261"/>
      <c r="MN382" s="261"/>
      <c r="MO382" s="261"/>
      <c r="MP382" s="261"/>
      <c r="MQ382" s="261"/>
      <c r="MR382" s="261"/>
      <c r="MS382" s="261"/>
      <c r="MT382" s="261"/>
      <c r="MU382" s="261"/>
      <c r="MV382" s="261"/>
      <c r="MW382" s="261"/>
      <c r="MX382" s="261"/>
      <c r="MY382" s="261"/>
      <c r="MZ382" s="261"/>
      <c r="NA382" s="261"/>
      <c r="NB382" s="261"/>
      <c r="NC382" s="261"/>
      <c r="ND382" s="261"/>
      <c r="NE382" s="261"/>
      <c r="NF382" s="261"/>
      <c r="NG382" s="261"/>
      <c r="NH382" s="261"/>
      <c r="NI382" s="261"/>
      <c r="NJ382" s="261"/>
      <c r="NK382" s="261"/>
      <c r="NL382" s="261"/>
      <c r="NM382" s="261"/>
      <c r="NN382" s="261"/>
      <c r="NO382" s="261"/>
      <c r="NP382" s="261"/>
      <c r="NQ382" s="261"/>
      <c r="NR382" s="261"/>
      <c r="NS382" s="261"/>
      <c r="NT382" s="261"/>
      <c r="NU382" s="261"/>
      <c r="NV382" s="261"/>
      <c r="NW382" s="261"/>
      <c r="NX382" s="261"/>
      <c r="NY382" s="261"/>
      <c r="NZ382" s="261"/>
      <c r="OA382" s="261"/>
      <c r="OB382" s="261"/>
      <c r="OC382" s="261"/>
      <c r="OD382" s="261"/>
      <c r="OE382" s="261"/>
      <c r="OF382" s="261"/>
      <c r="OG382" s="261"/>
      <c r="OH382" s="261"/>
      <c r="OI382" s="261"/>
      <c r="OJ382" s="261"/>
      <c r="OK382" s="261"/>
      <c r="OL382" s="261"/>
      <c r="OM382" s="261"/>
      <c r="ON382" s="261"/>
      <c r="OO382" s="261"/>
      <c r="OP382" s="261"/>
      <c r="OQ382" s="261"/>
      <c r="OR382" s="261"/>
      <c r="OS382" s="261"/>
      <c r="OT382" s="261"/>
      <c r="OU382" s="261"/>
      <c r="OV382" s="261"/>
      <c r="OW382" s="261"/>
      <c r="OX382" s="261"/>
      <c r="OY382" s="261"/>
      <c r="OZ382" s="261"/>
      <c r="PA382" s="261"/>
      <c r="PB382" s="261"/>
      <c r="PC382" s="261"/>
      <c r="PD382" s="261"/>
      <c r="PE382" s="261"/>
      <c r="PF382" s="261"/>
      <c r="PG382" s="261"/>
      <c r="PH382" s="261"/>
      <c r="PI382" s="261"/>
      <c r="PJ382" s="261"/>
      <c r="PK382" s="261"/>
      <c r="PL382" s="261"/>
      <c r="PM382" s="261"/>
      <c r="PN382" s="261"/>
      <c r="PO382" s="261"/>
      <c r="PP382" s="261"/>
      <c r="PQ382" s="261"/>
      <c r="PR382" s="261"/>
      <c r="PS382" s="261"/>
      <c r="PT382" s="261"/>
      <c r="PU382" s="261"/>
      <c r="PV382" s="261"/>
      <c r="PW382" s="261"/>
      <c r="PX382" s="261"/>
      <c r="PY382" s="261"/>
      <c r="PZ382" s="261"/>
      <c r="QA382" s="261"/>
      <c r="QB382" s="261"/>
      <c r="QC382" s="261"/>
      <c r="QD382" s="261"/>
      <c r="QE382" s="261"/>
      <c r="QF382" s="261"/>
      <c r="QG382" s="261"/>
      <c r="QH382" s="261"/>
      <c r="QI382" s="261"/>
      <c r="QJ382" s="261"/>
      <c r="QK382" s="261"/>
      <c r="QL382" s="261"/>
      <c r="QM382" s="261"/>
      <c r="QN382" s="261"/>
      <c r="QO382" s="261"/>
      <c r="QP382" s="261"/>
      <c r="QQ382" s="261"/>
      <c r="QR382" s="261"/>
      <c r="QS382" s="261"/>
      <c r="QT382" s="261"/>
      <c r="QU382" s="261"/>
      <c r="QV382" s="261"/>
      <c r="QW382" s="261"/>
      <c r="QX382" s="261"/>
      <c r="QY382" s="261"/>
      <c r="QZ382" s="261"/>
      <c r="RA382" s="261"/>
      <c r="RB382" s="261"/>
      <c r="RC382" s="261"/>
      <c r="RD382" s="261"/>
      <c r="RE382" s="261"/>
      <c r="RF382" s="261"/>
      <c r="RG382" s="261"/>
      <c r="RH382" s="261"/>
      <c r="RI382" s="261"/>
      <c r="RJ382" s="261"/>
      <c r="RK382" s="261"/>
      <c r="RL382" s="261"/>
      <c r="RM382" s="261"/>
      <c r="RN382" s="261"/>
      <c r="RO382" s="261"/>
      <c r="RP382" s="261"/>
      <c r="RQ382" s="261"/>
      <c r="RR382" s="261"/>
      <c r="RS382" s="261"/>
      <c r="RT382" s="261"/>
      <c r="RU382" s="261"/>
      <c r="RV382" s="261"/>
      <c r="RW382" s="261"/>
      <c r="RX382" s="261"/>
      <c r="RY382" s="261"/>
      <c r="RZ382" s="261"/>
      <c r="SA382" s="261"/>
      <c r="SB382" s="261"/>
      <c r="SC382" s="261"/>
      <c r="SD382" s="261"/>
      <c r="SE382" s="261"/>
      <c r="SF382" s="261"/>
      <c r="SG382" s="261"/>
      <c r="SH382" s="261"/>
      <c r="SI382" s="261"/>
      <c r="SJ382" s="261"/>
      <c r="SK382" s="261"/>
      <c r="SL382" s="261"/>
      <c r="SM382" s="261"/>
      <c r="SN382" s="261"/>
      <c r="SO382" s="261"/>
      <c r="SP382" s="261"/>
      <c r="SQ382" s="261"/>
      <c r="SR382" s="261"/>
      <c r="SS382" s="261"/>
      <c r="ST382" s="261"/>
      <c r="SU382" s="261"/>
      <c r="SV382" s="261"/>
      <c r="SW382" s="261"/>
      <c r="SX382" s="261"/>
      <c r="SY382" s="261"/>
      <c r="SZ382" s="261"/>
      <c r="TA382" s="261"/>
      <c r="TB382" s="261"/>
      <c r="TC382" s="261"/>
      <c r="TD382" s="261"/>
      <c r="TE382" s="261"/>
      <c r="TF382" s="261"/>
      <c r="TG382" s="261"/>
      <c r="TH382" s="261"/>
      <c r="TI382" s="261"/>
      <c r="TJ382" s="261"/>
      <c r="TK382" s="261"/>
      <c r="TL382" s="261"/>
      <c r="TM382" s="261"/>
      <c r="TN382" s="261"/>
      <c r="TO382" s="261"/>
      <c r="TP382" s="261"/>
      <c r="TQ382" s="261"/>
      <c r="TR382" s="261"/>
      <c r="TS382" s="261"/>
      <c r="TT382" s="261"/>
      <c r="TU382" s="261"/>
      <c r="TV382" s="261"/>
      <c r="TW382" s="261"/>
      <c r="TX382" s="261"/>
      <c r="TY382" s="261"/>
      <c r="TZ382" s="261"/>
      <c r="UA382" s="261"/>
      <c r="UB382" s="261"/>
      <c r="UC382" s="261"/>
      <c r="UD382" s="261"/>
      <c r="UE382" s="261"/>
      <c r="UF382" s="261"/>
      <c r="UG382" s="261"/>
      <c r="UH382" s="261"/>
      <c r="UI382" s="261"/>
      <c r="UJ382" s="261"/>
      <c r="UK382" s="261"/>
      <c r="UL382" s="261"/>
      <c r="UM382" s="261"/>
      <c r="UN382" s="261"/>
      <c r="UO382" s="261"/>
      <c r="UP382" s="261"/>
      <c r="UQ382" s="261"/>
      <c r="UR382" s="261"/>
      <c r="US382" s="261"/>
      <c r="UT382" s="261"/>
      <c r="UU382" s="261"/>
      <c r="UV382" s="261"/>
      <c r="UW382" s="261"/>
      <c r="UX382" s="261"/>
      <c r="UY382" s="261"/>
      <c r="UZ382" s="261"/>
      <c r="VA382" s="261"/>
      <c r="VB382" s="261"/>
      <c r="VC382" s="261"/>
      <c r="VD382" s="261"/>
      <c r="VE382" s="261"/>
      <c r="VF382" s="261"/>
      <c r="VG382" s="261"/>
      <c r="VH382" s="261"/>
      <c r="VI382" s="261"/>
      <c r="VJ382" s="261"/>
      <c r="VK382" s="261"/>
      <c r="VL382" s="261"/>
      <c r="VM382" s="261"/>
      <c r="VN382" s="261"/>
      <c r="VO382" s="261"/>
      <c r="VP382" s="261"/>
      <c r="VQ382" s="261"/>
      <c r="VR382" s="261"/>
      <c r="VS382" s="261"/>
      <c r="VT382" s="261"/>
      <c r="VU382" s="261"/>
      <c r="VV382" s="261"/>
      <c r="VW382" s="261"/>
      <c r="VX382" s="261"/>
      <c r="VY382" s="261"/>
      <c r="VZ382" s="261"/>
      <c r="WA382" s="261"/>
      <c r="WB382" s="261"/>
      <c r="WC382" s="261"/>
      <c r="WD382" s="261"/>
      <c r="WE382" s="261"/>
      <c r="WF382" s="261"/>
      <c r="WG382" s="261"/>
      <c r="WH382" s="261"/>
      <c r="WI382" s="261"/>
      <c r="WJ382" s="261"/>
      <c r="WK382" s="261"/>
      <c r="WL382" s="261"/>
      <c r="WM382" s="261"/>
      <c r="WN382" s="261"/>
      <c r="WO382" s="261"/>
      <c r="WP382" s="261"/>
      <c r="WQ382" s="261"/>
      <c r="WR382" s="261"/>
      <c r="WS382" s="261"/>
      <c r="WT382" s="261"/>
      <c r="WU382" s="261"/>
      <c r="WV382" s="261"/>
      <c r="WW382" s="261"/>
      <c r="WX382" s="261"/>
      <c r="WY382" s="261"/>
      <c r="WZ382" s="261"/>
      <c r="XA382" s="261"/>
      <c r="XB382" s="261"/>
      <c r="XC382" s="261"/>
      <c r="XD382" s="261"/>
      <c r="XE382" s="261"/>
      <c r="XF382" s="261"/>
      <c r="XG382" s="261"/>
      <c r="XH382" s="261"/>
      <c r="XI382" s="261"/>
      <c r="XJ382" s="261"/>
      <c r="XK382" s="261"/>
      <c r="XL382" s="261"/>
      <c r="XM382" s="261"/>
      <c r="XN382" s="261"/>
      <c r="XO382" s="261"/>
      <c r="XP382" s="261"/>
      <c r="XQ382" s="261"/>
      <c r="XR382" s="261"/>
      <c r="XS382" s="261"/>
      <c r="XT382" s="261"/>
      <c r="XU382" s="261"/>
      <c r="XV382" s="261"/>
      <c r="XW382" s="261"/>
      <c r="XX382" s="261"/>
      <c r="XY382" s="261"/>
      <c r="XZ382" s="261"/>
      <c r="YA382" s="261"/>
      <c r="YB382" s="261"/>
      <c r="YC382" s="261"/>
      <c r="YD382" s="261"/>
      <c r="YE382" s="261"/>
      <c r="YF382" s="261"/>
      <c r="YG382" s="261"/>
      <c r="YH382" s="261"/>
      <c r="YI382" s="261"/>
      <c r="YJ382" s="261"/>
      <c r="YK382" s="261"/>
      <c r="YL382" s="261"/>
      <c r="YM382" s="261"/>
      <c r="YN382" s="261"/>
      <c r="YO382" s="261"/>
      <c r="YP382" s="261"/>
      <c r="YQ382" s="261"/>
      <c r="YR382" s="261"/>
      <c r="YS382" s="261"/>
      <c r="YT382" s="261"/>
      <c r="YU382" s="261"/>
      <c r="YV382" s="261"/>
      <c r="YW382" s="261"/>
      <c r="YX382" s="261"/>
      <c r="YY382" s="261"/>
      <c r="YZ382" s="261"/>
      <c r="ZA382" s="261"/>
      <c r="ZB382" s="261"/>
      <c r="ZC382" s="261"/>
      <c r="ZD382" s="261"/>
      <c r="ZE382" s="261"/>
      <c r="ZF382" s="261"/>
      <c r="ZG382" s="261"/>
      <c r="ZH382" s="261"/>
      <c r="ZI382" s="261"/>
      <c r="ZJ382" s="261"/>
      <c r="ZK382" s="261"/>
      <c r="ZL382" s="261"/>
      <c r="ZM382" s="261"/>
      <c r="ZN382" s="261"/>
      <c r="ZO382" s="261"/>
      <c r="ZP382" s="261"/>
      <c r="ZQ382" s="261"/>
      <c r="ZR382" s="261"/>
      <c r="ZS382" s="261"/>
      <c r="ZT382" s="261"/>
      <c r="ZU382" s="261"/>
      <c r="ZV382" s="261"/>
      <c r="ZW382" s="261"/>
      <c r="ZX382" s="261"/>
      <c r="ZY382" s="261"/>
      <c r="ZZ382" s="261"/>
      <c r="AAA382" s="261"/>
      <c r="AAB382" s="261"/>
      <c r="AAC382" s="261"/>
      <c r="AAD382" s="261"/>
      <c r="AAE382" s="261"/>
      <c r="AAF382" s="261"/>
      <c r="AAG382" s="261"/>
      <c r="AAH382" s="261"/>
      <c r="AAI382" s="261"/>
      <c r="AAJ382" s="261"/>
      <c r="AAK382" s="261"/>
      <c r="AAL382" s="261"/>
      <c r="AAM382" s="261"/>
      <c r="AAN382" s="261"/>
      <c r="AAO382" s="261"/>
      <c r="AAP382" s="261"/>
      <c r="AAQ382" s="261"/>
      <c r="AAR382" s="261"/>
      <c r="AAS382" s="261"/>
      <c r="AAT382" s="261"/>
      <c r="AAU382" s="261"/>
      <c r="AAV382" s="261"/>
      <c r="AAW382" s="261"/>
      <c r="AAX382" s="261"/>
      <c r="AAY382" s="261"/>
      <c r="AAZ382" s="261"/>
      <c r="ABA382" s="261"/>
      <c r="ABB382" s="261"/>
      <c r="ABC382" s="261"/>
      <c r="ABD382" s="261"/>
      <c r="ABE382" s="261"/>
      <c r="ABF382" s="261"/>
      <c r="ABG382" s="261"/>
      <c r="ABH382" s="261"/>
      <c r="ABI382" s="261"/>
      <c r="ABJ382" s="261"/>
      <c r="ABK382" s="261"/>
      <c r="ABL382" s="261"/>
      <c r="ABM382" s="261"/>
      <c r="ABN382" s="261"/>
      <c r="ABO382" s="261"/>
      <c r="ABP382" s="261"/>
      <c r="ABQ382" s="261"/>
      <c r="ABR382" s="261"/>
      <c r="ABS382" s="261"/>
      <c r="ABT382" s="261"/>
      <c r="ABU382" s="261"/>
      <c r="ABV382" s="261"/>
      <c r="ABW382" s="261"/>
      <c r="ABX382" s="261"/>
      <c r="ABY382" s="261"/>
      <c r="ABZ382" s="261"/>
      <c r="ACA382" s="261"/>
      <c r="ACB382" s="261"/>
      <c r="ACC382" s="261"/>
      <c r="ACD382" s="261"/>
      <c r="ACE382" s="261"/>
      <c r="ACF382" s="261"/>
      <c r="ACG382" s="261"/>
      <c r="ACH382" s="261"/>
      <c r="ACI382" s="261"/>
      <c r="ACJ382" s="261"/>
      <c r="ACK382" s="261"/>
      <c r="ACL382" s="261"/>
      <c r="ACM382" s="261"/>
      <c r="ACN382" s="261"/>
      <c r="ACO382" s="261"/>
      <c r="ACP382" s="261"/>
      <c r="ACQ382" s="261"/>
      <c r="ACR382" s="261"/>
      <c r="ACS382" s="261"/>
      <c r="ACT382" s="261"/>
      <c r="ACU382" s="261"/>
      <c r="ACV382" s="261"/>
      <c r="ACW382" s="261"/>
      <c r="ACX382" s="261"/>
      <c r="ACY382" s="261"/>
      <c r="ACZ382" s="261"/>
      <c r="ADA382" s="261"/>
      <c r="ADB382" s="261"/>
      <c r="ADC382" s="261"/>
      <c r="ADD382" s="261"/>
      <c r="ADE382" s="261"/>
      <c r="ADF382" s="261"/>
      <c r="ADG382" s="261"/>
      <c r="ADH382" s="261"/>
      <c r="ADI382" s="261"/>
      <c r="ADJ382" s="261"/>
      <c r="ADK382" s="261"/>
      <c r="ADL382" s="261"/>
      <c r="ADM382" s="261"/>
      <c r="ADN382" s="261"/>
      <c r="ADO382" s="261"/>
      <c r="ADP382" s="261"/>
      <c r="ADQ382" s="261"/>
      <c r="ADR382" s="261"/>
      <c r="ADS382" s="261"/>
      <c r="ADT382" s="261"/>
      <c r="ADU382" s="261"/>
      <c r="ADV382" s="261"/>
      <c r="ADW382" s="261"/>
      <c r="ADX382" s="261"/>
      <c r="ADY382" s="261"/>
      <c r="ADZ382" s="261"/>
      <c r="AEA382" s="261"/>
      <c r="AEB382" s="261"/>
      <c r="AEC382" s="261"/>
      <c r="AED382" s="261"/>
      <c r="AEE382" s="261"/>
      <c r="AEF382" s="261"/>
      <c r="AEG382" s="261"/>
      <c r="AEH382" s="261"/>
      <c r="AEI382" s="261"/>
      <c r="AEJ382" s="261"/>
      <c r="AEK382" s="261"/>
      <c r="AEL382" s="261"/>
      <c r="AEM382" s="261"/>
      <c r="AEN382" s="261"/>
      <c r="AEO382" s="261"/>
      <c r="AEP382" s="261"/>
      <c r="AEQ382" s="261"/>
      <c r="AER382" s="261"/>
      <c r="AES382" s="261"/>
      <c r="AET382" s="261"/>
      <c r="AEU382" s="261"/>
      <c r="AEV382" s="261"/>
      <c r="AEW382" s="261"/>
      <c r="AEX382" s="261"/>
      <c r="AEY382" s="261"/>
      <c r="AEZ382" s="261"/>
      <c r="AFA382" s="261"/>
      <c r="AFB382" s="261"/>
      <c r="AFC382" s="261"/>
      <c r="AFD382" s="261"/>
      <c r="AFE382" s="261"/>
      <c r="AFF382" s="261"/>
      <c r="AFG382" s="261"/>
      <c r="AFH382" s="261"/>
      <c r="AFI382" s="261"/>
      <c r="AFJ382" s="261"/>
      <c r="AFK382" s="261"/>
      <c r="AFL382" s="261"/>
      <c r="AFM382" s="261"/>
      <c r="AFN382" s="261"/>
      <c r="AFO382" s="261"/>
      <c r="AFP382" s="261"/>
      <c r="AFQ382" s="261"/>
      <c r="AFR382" s="261"/>
      <c r="AFS382" s="261"/>
      <c r="AFT382" s="261"/>
      <c r="AFU382" s="261"/>
      <c r="AFV382" s="261"/>
      <c r="AFW382" s="261"/>
      <c r="AFX382" s="261"/>
      <c r="AFY382" s="261"/>
      <c r="AFZ382" s="261"/>
      <c r="AGA382" s="261"/>
      <c r="AGB382" s="261"/>
      <c r="AGC382" s="261"/>
      <c r="AGD382" s="261"/>
      <c r="AGE382" s="261"/>
      <c r="AGF382" s="261"/>
      <c r="AGG382" s="261"/>
      <c r="AGH382" s="261"/>
      <c r="AGI382" s="261"/>
      <c r="AGJ382" s="261"/>
      <c r="AGK382" s="261"/>
      <c r="AGL382" s="261"/>
      <c r="AGM382" s="261"/>
      <c r="AGN382" s="261"/>
      <c r="AGO382" s="261"/>
      <c r="AGP382" s="261"/>
      <c r="AGQ382" s="261"/>
      <c r="AGR382" s="261"/>
      <c r="AGS382" s="261"/>
      <c r="AGT382" s="261"/>
      <c r="AGU382" s="261"/>
      <c r="AGV382" s="261"/>
      <c r="AGW382" s="261"/>
      <c r="AGX382" s="261"/>
      <c r="AGY382" s="261"/>
      <c r="AGZ382" s="261"/>
      <c r="AHA382" s="261"/>
      <c r="AHB382" s="261"/>
      <c r="AHC382" s="261"/>
      <c r="AHD382" s="261"/>
      <c r="AHE382" s="261"/>
      <c r="AHF382" s="261"/>
      <c r="AHG382" s="261"/>
      <c r="AHH382" s="261"/>
      <c r="AHI382" s="261"/>
      <c r="AHJ382" s="261"/>
      <c r="AHK382" s="261"/>
      <c r="AHL382" s="261"/>
      <c r="AHM382" s="261"/>
      <c r="AHN382" s="261"/>
      <c r="AHO382" s="261"/>
      <c r="AHP382" s="261"/>
      <c r="AHQ382" s="261"/>
      <c r="AHR382" s="261"/>
      <c r="AHS382" s="261"/>
      <c r="AHT382" s="261"/>
      <c r="AHU382" s="261"/>
      <c r="AHV382" s="261"/>
      <c r="AHW382" s="261"/>
      <c r="AHX382" s="261"/>
      <c r="AHY382" s="261"/>
      <c r="AHZ382" s="261"/>
      <c r="AIA382" s="261"/>
      <c r="AIB382" s="261"/>
      <c r="AIC382" s="261"/>
      <c r="AID382" s="261"/>
      <c r="AIE382" s="261"/>
      <c r="AIF382" s="261"/>
      <c r="AIG382" s="261"/>
      <c r="AIH382" s="261"/>
      <c r="AII382" s="261"/>
      <c r="AIJ382" s="261"/>
      <c r="AIK382" s="261"/>
      <c r="AIL382" s="261"/>
      <c r="AIM382" s="261"/>
      <c r="AIN382" s="261"/>
      <c r="AIO382" s="261"/>
      <c r="AIP382" s="261"/>
      <c r="AIQ382" s="261"/>
      <c r="AIR382" s="261"/>
      <c r="AIS382" s="261"/>
      <c r="AIT382" s="261"/>
      <c r="AIU382" s="261"/>
      <c r="AIV382" s="261"/>
      <c r="AIW382" s="261"/>
      <c r="AIX382" s="261"/>
      <c r="AIY382" s="261"/>
      <c r="AIZ382" s="261"/>
      <c r="AJA382" s="261"/>
      <c r="AJB382" s="261"/>
      <c r="AJC382" s="261"/>
      <c r="AJD382" s="261"/>
      <c r="AJE382" s="261"/>
      <c r="AJF382" s="261"/>
      <c r="AJG382" s="261"/>
      <c r="AJH382" s="261"/>
      <c r="AJI382" s="261"/>
      <c r="AJJ382" s="261"/>
      <c r="AJK382" s="261"/>
      <c r="AJL382" s="261"/>
      <c r="AJM382" s="261"/>
      <c r="AJN382" s="261"/>
      <c r="AJO382" s="261"/>
      <c r="AJP382" s="261"/>
      <c r="AJQ382" s="261"/>
      <c r="AJR382" s="261"/>
      <c r="AJS382" s="261"/>
      <c r="AJT382" s="261"/>
      <c r="AJU382" s="261"/>
      <c r="AJV382" s="261"/>
      <c r="AJW382" s="261"/>
      <c r="AJX382" s="261"/>
      <c r="AJY382" s="261"/>
      <c r="AJZ382" s="261"/>
      <c r="AKA382" s="261"/>
      <c r="AKB382" s="261"/>
      <c r="AKC382" s="261"/>
      <c r="AKD382" s="261"/>
      <c r="AKE382" s="261"/>
      <c r="AKF382" s="261"/>
      <c r="AKG382" s="261"/>
      <c r="AKH382" s="261"/>
      <c r="AKI382" s="261"/>
      <c r="AKJ382" s="261"/>
      <c r="AKK382" s="261"/>
      <c r="AKL382" s="261"/>
      <c r="AKM382" s="261"/>
      <c r="AKN382" s="261"/>
      <c r="AKO382" s="261"/>
      <c r="AKP382" s="261"/>
      <c r="AKQ382" s="261"/>
      <c r="AKR382" s="261"/>
      <c r="AKS382" s="261"/>
      <c r="AKT382" s="261"/>
      <c r="AKU382" s="261"/>
      <c r="AKV382" s="261"/>
      <c r="AKW382" s="261"/>
      <c r="AKX382" s="261"/>
      <c r="AKY382" s="261"/>
      <c r="AKZ382" s="261"/>
      <c r="ALA382" s="261"/>
      <c r="ALB382" s="261"/>
      <c r="ALC382" s="261"/>
      <c r="ALD382" s="261"/>
      <c r="ALE382" s="261"/>
      <c r="ALF382" s="261"/>
      <c r="ALG382" s="261"/>
      <c r="ALH382" s="261"/>
      <c r="ALI382" s="261"/>
      <c r="ALJ382" s="261"/>
      <c r="ALK382" s="261"/>
      <c r="ALL382" s="261"/>
      <c r="ALM382" s="261"/>
      <c r="ALN382" s="261"/>
      <c r="ALO382" s="261"/>
      <c r="ALP382" s="261"/>
      <c r="ALQ382" s="261"/>
      <c r="ALR382" s="261"/>
      <c r="ALS382" s="261"/>
      <c r="ALT382" s="261"/>
      <c r="ALU382" s="261"/>
      <c r="ALV382" s="261"/>
      <c r="ALW382" s="261"/>
      <c r="ALX382" s="261"/>
      <c r="ALY382" s="261"/>
      <c r="ALZ382" s="261"/>
      <c r="AMA382" s="261"/>
      <c r="AMB382" s="261"/>
      <c r="AMC382" s="261"/>
      <c r="AMD382" s="261"/>
      <c r="AME382" s="261"/>
      <c r="AMF382" s="261"/>
      <c r="AMG382" s="261"/>
      <c r="AMH382" s="261"/>
      <c r="AMI382" s="261"/>
      <c r="AMJ382" s="261"/>
      <c r="AMK382" s="261"/>
    </row>
    <row r="383" spans="1:1025" s="269" customFormat="1" x14ac:dyDescent="0.35">
      <c r="A383" s="261"/>
      <c r="B383" s="265"/>
      <c r="C383" s="266"/>
      <c r="D383" s="266"/>
      <c r="E383" s="266"/>
      <c r="F383" s="266"/>
      <c r="G383" s="266"/>
      <c r="H383" s="261"/>
      <c r="I383" s="261"/>
      <c r="J383" s="261"/>
      <c r="K383" s="261"/>
      <c r="L383" s="261"/>
      <c r="M383" s="261"/>
      <c r="N383" s="261"/>
      <c r="O383" s="261"/>
      <c r="P383" s="261"/>
      <c r="Q383" s="261"/>
      <c r="R383" s="261"/>
      <c r="S383" s="261"/>
      <c r="T383" s="261"/>
      <c r="U383" s="261"/>
      <c r="V383" s="261"/>
      <c r="W383" s="261"/>
      <c r="X383" s="261"/>
      <c r="Y383" s="261"/>
      <c r="Z383" s="261"/>
      <c r="AA383" s="261"/>
      <c r="AB383" s="261"/>
      <c r="AC383" s="261"/>
      <c r="AD383" s="261"/>
      <c r="AE383" s="261"/>
      <c r="AF383" s="261"/>
      <c r="AG383" s="261"/>
      <c r="AH383" s="261"/>
      <c r="AI383" s="261"/>
      <c r="AJ383" s="261"/>
      <c r="AK383" s="261"/>
      <c r="AL383" s="261"/>
      <c r="AM383" s="261"/>
      <c r="AN383" s="261"/>
      <c r="AO383" s="261"/>
      <c r="AP383" s="261"/>
      <c r="AQ383" s="261"/>
      <c r="AR383" s="261"/>
      <c r="AS383" s="261"/>
      <c r="AT383" s="261"/>
      <c r="AU383" s="261"/>
      <c r="AV383" s="261"/>
      <c r="AW383" s="261"/>
      <c r="AX383" s="261"/>
      <c r="AY383" s="261"/>
      <c r="AZ383" s="261"/>
      <c r="BA383" s="261"/>
      <c r="BB383" s="261"/>
      <c r="BC383" s="261"/>
      <c r="BD383" s="261"/>
      <c r="BE383" s="261"/>
      <c r="BF383" s="261"/>
      <c r="BG383" s="261"/>
      <c r="BH383" s="261"/>
      <c r="BI383" s="261"/>
      <c r="BJ383" s="261"/>
      <c r="BK383" s="261"/>
      <c r="BL383" s="261"/>
      <c r="BM383" s="261"/>
      <c r="BN383" s="261"/>
      <c r="BO383" s="261"/>
      <c r="BP383" s="261"/>
      <c r="BQ383" s="261"/>
      <c r="BR383" s="261"/>
      <c r="BS383" s="261"/>
      <c r="BT383" s="261"/>
      <c r="BU383" s="261"/>
      <c r="BV383" s="261"/>
      <c r="BW383" s="261"/>
      <c r="BX383" s="261"/>
      <c r="BY383" s="261"/>
      <c r="BZ383" s="261"/>
      <c r="CA383" s="261"/>
      <c r="CB383" s="261"/>
      <c r="CC383" s="261"/>
      <c r="CD383" s="261"/>
      <c r="CE383" s="261"/>
      <c r="CF383" s="261"/>
      <c r="CG383" s="261"/>
      <c r="CH383" s="261"/>
      <c r="CI383" s="261"/>
      <c r="CJ383" s="261"/>
      <c r="CK383" s="261"/>
      <c r="CL383" s="261"/>
      <c r="CM383" s="261"/>
      <c r="CN383" s="261"/>
      <c r="CO383" s="261"/>
      <c r="CP383" s="261"/>
      <c r="CQ383" s="261"/>
      <c r="CR383" s="261"/>
      <c r="CS383" s="261"/>
      <c r="CT383" s="261"/>
      <c r="CU383" s="261"/>
      <c r="CV383" s="261"/>
      <c r="CW383" s="261"/>
      <c r="CX383" s="261"/>
      <c r="CY383" s="261"/>
      <c r="CZ383" s="261"/>
      <c r="DA383" s="261"/>
      <c r="DB383" s="261"/>
      <c r="DC383" s="261"/>
      <c r="DD383" s="261"/>
      <c r="DE383" s="261"/>
      <c r="DF383" s="261"/>
      <c r="DG383" s="261"/>
      <c r="DH383" s="261"/>
      <c r="DI383" s="261"/>
      <c r="DJ383" s="261"/>
      <c r="DK383" s="261"/>
      <c r="DL383" s="261"/>
      <c r="DM383" s="261"/>
      <c r="DN383" s="261"/>
      <c r="DO383" s="261"/>
      <c r="DP383" s="261"/>
      <c r="DQ383" s="261"/>
      <c r="DR383" s="261"/>
      <c r="DS383" s="261"/>
      <c r="DT383" s="261"/>
      <c r="DU383" s="261"/>
      <c r="DV383" s="261"/>
      <c r="DW383" s="261"/>
      <c r="DX383" s="261"/>
      <c r="DY383" s="261"/>
      <c r="DZ383" s="261"/>
      <c r="EA383" s="261"/>
      <c r="EB383" s="261"/>
      <c r="EC383" s="261"/>
      <c r="ED383" s="261"/>
      <c r="EE383" s="261"/>
      <c r="EF383" s="261"/>
      <c r="EG383" s="261"/>
      <c r="EH383" s="261"/>
      <c r="EI383" s="261"/>
      <c r="EJ383" s="261"/>
      <c r="EK383" s="261"/>
      <c r="EL383" s="261"/>
      <c r="EM383" s="261"/>
      <c r="EN383" s="261"/>
      <c r="EO383" s="261"/>
      <c r="EP383" s="261"/>
      <c r="EQ383" s="261"/>
      <c r="ER383" s="261"/>
      <c r="ES383" s="261"/>
      <c r="ET383" s="261"/>
      <c r="EU383" s="261"/>
      <c r="EV383" s="261"/>
      <c r="EW383" s="261"/>
      <c r="EX383" s="261"/>
      <c r="EY383" s="261"/>
      <c r="EZ383" s="261"/>
      <c r="FA383" s="261"/>
      <c r="FB383" s="261"/>
      <c r="FC383" s="261"/>
      <c r="FD383" s="261"/>
      <c r="FE383" s="261"/>
      <c r="FF383" s="261"/>
      <c r="FG383" s="261"/>
      <c r="FH383" s="261"/>
      <c r="FI383" s="261"/>
      <c r="FJ383" s="261"/>
      <c r="FK383" s="261"/>
      <c r="FL383" s="261"/>
      <c r="FM383" s="261"/>
      <c r="FN383" s="261"/>
      <c r="FO383" s="261"/>
      <c r="FP383" s="261"/>
      <c r="FQ383" s="261"/>
      <c r="FR383" s="261"/>
      <c r="FS383" s="261"/>
      <c r="FT383" s="261"/>
      <c r="FU383" s="261"/>
      <c r="FV383" s="261"/>
      <c r="FW383" s="261"/>
      <c r="FX383" s="261"/>
      <c r="FY383" s="261"/>
      <c r="FZ383" s="261"/>
      <c r="GA383" s="261"/>
      <c r="GB383" s="261"/>
      <c r="GC383" s="261"/>
      <c r="GD383" s="261"/>
      <c r="GE383" s="261"/>
      <c r="GF383" s="261"/>
      <c r="GG383" s="261"/>
      <c r="GH383" s="261"/>
      <c r="GI383" s="261"/>
      <c r="GJ383" s="261"/>
      <c r="GK383" s="261"/>
      <c r="GL383" s="261"/>
      <c r="GM383" s="261"/>
      <c r="GN383" s="261"/>
      <c r="GO383" s="261"/>
      <c r="GP383" s="261"/>
      <c r="GQ383" s="261"/>
      <c r="GR383" s="261"/>
      <c r="GS383" s="261"/>
      <c r="GT383" s="261"/>
      <c r="GU383" s="261"/>
      <c r="GV383" s="261"/>
      <c r="GW383" s="261"/>
      <c r="GX383" s="261"/>
      <c r="GY383" s="261"/>
      <c r="GZ383" s="261"/>
      <c r="HA383" s="261"/>
      <c r="HB383" s="261"/>
      <c r="HC383" s="261"/>
      <c r="HD383" s="261"/>
      <c r="HE383" s="261"/>
      <c r="HF383" s="261"/>
      <c r="HG383" s="261"/>
      <c r="HH383" s="261"/>
      <c r="HI383" s="261"/>
      <c r="HJ383" s="261"/>
      <c r="HK383" s="261"/>
      <c r="HL383" s="261"/>
      <c r="HM383" s="261"/>
      <c r="HN383" s="261"/>
      <c r="HO383" s="261"/>
      <c r="HP383" s="261"/>
      <c r="HQ383" s="261"/>
      <c r="HR383" s="261"/>
      <c r="HS383" s="261"/>
      <c r="HT383" s="261"/>
      <c r="HU383" s="261"/>
      <c r="HV383" s="261"/>
      <c r="HW383" s="261"/>
      <c r="HX383" s="261"/>
      <c r="HY383" s="261"/>
      <c r="HZ383" s="261"/>
      <c r="IA383" s="261"/>
      <c r="IB383" s="261"/>
      <c r="IC383" s="261"/>
      <c r="ID383" s="261"/>
      <c r="IE383" s="261"/>
      <c r="IF383" s="261"/>
      <c r="IG383" s="261"/>
      <c r="IH383" s="261"/>
      <c r="II383" s="261"/>
      <c r="IJ383" s="261"/>
      <c r="IK383" s="261"/>
      <c r="IL383" s="261"/>
      <c r="IM383" s="261"/>
      <c r="IN383" s="261"/>
      <c r="IO383" s="261"/>
      <c r="IP383" s="261"/>
      <c r="IQ383" s="261"/>
      <c r="IR383" s="261"/>
      <c r="IS383" s="261"/>
      <c r="IT383" s="261"/>
      <c r="IU383" s="261"/>
      <c r="IV383" s="261"/>
      <c r="IW383" s="261"/>
      <c r="IX383" s="261"/>
      <c r="IY383" s="261"/>
      <c r="IZ383" s="261"/>
      <c r="JA383" s="261"/>
      <c r="JB383" s="261"/>
      <c r="JC383" s="261"/>
      <c r="JD383" s="261"/>
      <c r="JE383" s="261"/>
      <c r="JF383" s="261"/>
      <c r="JG383" s="261"/>
      <c r="JH383" s="261"/>
      <c r="JI383" s="261"/>
      <c r="JJ383" s="261"/>
      <c r="JK383" s="261"/>
      <c r="JL383" s="261"/>
      <c r="JM383" s="261"/>
      <c r="JN383" s="261"/>
      <c r="JO383" s="261"/>
      <c r="JP383" s="261"/>
      <c r="JQ383" s="261"/>
      <c r="JR383" s="261"/>
      <c r="JS383" s="261"/>
      <c r="JT383" s="261"/>
      <c r="JU383" s="261"/>
      <c r="JV383" s="261"/>
      <c r="JW383" s="261"/>
      <c r="JX383" s="261"/>
      <c r="JY383" s="261"/>
      <c r="JZ383" s="261"/>
      <c r="KA383" s="261"/>
      <c r="KB383" s="261"/>
      <c r="KC383" s="261"/>
      <c r="KD383" s="261"/>
      <c r="KE383" s="261"/>
      <c r="KF383" s="261"/>
      <c r="KG383" s="261"/>
      <c r="KH383" s="261"/>
      <c r="KI383" s="261"/>
      <c r="KJ383" s="261"/>
      <c r="KK383" s="261"/>
      <c r="KL383" s="261"/>
      <c r="KM383" s="261"/>
      <c r="KN383" s="261"/>
      <c r="KO383" s="261"/>
      <c r="KP383" s="261"/>
      <c r="KQ383" s="261"/>
      <c r="KR383" s="261"/>
      <c r="KS383" s="261"/>
      <c r="KT383" s="261"/>
      <c r="KU383" s="261"/>
      <c r="KV383" s="261"/>
      <c r="KW383" s="261"/>
      <c r="KX383" s="261"/>
      <c r="KY383" s="261"/>
      <c r="KZ383" s="261"/>
      <c r="LA383" s="261"/>
      <c r="LB383" s="261"/>
      <c r="LC383" s="261"/>
      <c r="LD383" s="261"/>
      <c r="LE383" s="261"/>
      <c r="LF383" s="261"/>
      <c r="LG383" s="261"/>
      <c r="LH383" s="261"/>
      <c r="LI383" s="261"/>
      <c r="LJ383" s="261"/>
      <c r="LK383" s="261"/>
      <c r="LL383" s="261"/>
      <c r="LM383" s="261"/>
      <c r="LN383" s="261"/>
      <c r="LO383" s="261"/>
      <c r="LP383" s="261"/>
      <c r="LQ383" s="261"/>
      <c r="LR383" s="261"/>
      <c r="LS383" s="261"/>
      <c r="LT383" s="261"/>
      <c r="LU383" s="261"/>
      <c r="LV383" s="261"/>
      <c r="LW383" s="261"/>
      <c r="LX383" s="261"/>
      <c r="LY383" s="261"/>
      <c r="LZ383" s="261"/>
      <c r="MA383" s="261"/>
      <c r="MB383" s="261"/>
      <c r="MC383" s="261"/>
      <c r="MD383" s="261"/>
      <c r="ME383" s="261"/>
      <c r="MF383" s="261"/>
      <c r="MG383" s="261"/>
      <c r="MH383" s="261"/>
      <c r="MI383" s="261"/>
      <c r="MJ383" s="261"/>
      <c r="MK383" s="261"/>
      <c r="ML383" s="261"/>
      <c r="MM383" s="261"/>
      <c r="MN383" s="261"/>
      <c r="MO383" s="261"/>
      <c r="MP383" s="261"/>
      <c r="MQ383" s="261"/>
      <c r="MR383" s="261"/>
      <c r="MS383" s="261"/>
      <c r="MT383" s="261"/>
      <c r="MU383" s="261"/>
      <c r="MV383" s="261"/>
      <c r="MW383" s="261"/>
      <c r="MX383" s="261"/>
      <c r="MY383" s="261"/>
      <c r="MZ383" s="261"/>
      <c r="NA383" s="261"/>
      <c r="NB383" s="261"/>
      <c r="NC383" s="261"/>
      <c r="ND383" s="261"/>
      <c r="NE383" s="261"/>
      <c r="NF383" s="261"/>
      <c r="NG383" s="261"/>
      <c r="NH383" s="261"/>
      <c r="NI383" s="261"/>
      <c r="NJ383" s="261"/>
      <c r="NK383" s="261"/>
      <c r="NL383" s="261"/>
      <c r="NM383" s="261"/>
      <c r="NN383" s="261"/>
      <c r="NO383" s="261"/>
      <c r="NP383" s="261"/>
      <c r="NQ383" s="261"/>
      <c r="NR383" s="261"/>
      <c r="NS383" s="261"/>
      <c r="NT383" s="261"/>
      <c r="NU383" s="261"/>
      <c r="NV383" s="261"/>
      <c r="NW383" s="261"/>
      <c r="NX383" s="261"/>
      <c r="NY383" s="261"/>
      <c r="NZ383" s="261"/>
      <c r="OA383" s="261"/>
      <c r="OB383" s="261"/>
      <c r="OC383" s="261"/>
      <c r="OD383" s="261"/>
      <c r="OE383" s="261"/>
      <c r="OF383" s="261"/>
      <c r="OG383" s="261"/>
      <c r="OH383" s="261"/>
      <c r="OI383" s="261"/>
      <c r="OJ383" s="261"/>
      <c r="OK383" s="261"/>
      <c r="OL383" s="261"/>
      <c r="OM383" s="261"/>
      <c r="ON383" s="261"/>
      <c r="OO383" s="261"/>
      <c r="OP383" s="261"/>
      <c r="OQ383" s="261"/>
      <c r="OR383" s="261"/>
      <c r="OS383" s="261"/>
      <c r="OT383" s="261"/>
      <c r="OU383" s="261"/>
      <c r="OV383" s="261"/>
      <c r="OW383" s="261"/>
      <c r="OX383" s="261"/>
      <c r="OY383" s="261"/>
      <c r="OZ383" s="261"/>
      <c r="PA383" s="261"/>
      <c r="PB383" s="261"/>
      <c r="PC383" s="261"/>
      <c r="PD383" s="261"/>
      <c r="PE383" s="261"/>
      <c r="PF383" s="261"/>
      <c r="PG383" s="261"/>
      <c r="PH383" s="261"/>
      <c r="PI383" s="261"/>
      <c r="PJ383" s="261"/>
      <c r="PK383" s="261"/>
      <c r="PL383" s="261"/>
      <c r="PM383" s="261"/>
      <c r="PN383" s="261"/>
      <c r="PO383" s="261"/>
      <c r="PP383" s="261"/>
      <c r="PQ383" s="261"/>
      <c r="PR383" s="261"/>
      <c r="PS383" s="261"/>
      <c r="PT383" s="261"/>
      <c r="PU383" s="261"/>
      <c r="PV383" s="261"/>
      <c r="PW383" s="261"/>
      <c r="PX383" s="261"/>
      <c r="PY383" s="261"/>
      <c r="PZ383" s="261"/>
      <c r="QA383" s="261"/>
      <c r="QB383" s="261"/>
      <c r="QC383" s="261"/>
      <c r="QD383" s="261"/>
      <c r="QE383" s="261"/>
      <c r="QF383" s="261"/>
      <c r="QG383" s="261"/>
      <c r="QH383" s="261"/>
      <c r="QI383" s="261"/>
      <c r="QJ383" s="261"/>
      <c r="QK383" s="261"/>
      <c r="QL383" s="261"/>
      <c r="QM383" s="261"/>
      <c r="QN383" s="261"/>
      <c r="QO383" s="261"/>
      <c r="QP383" s="261"/>
      <c r="QQ383" s="261"/>
      <c r="QR383" s="261"/>
      <c r="QS383" s="261"/>
      <c r="QT383" s="261"/>
      <c r="QU383" s="261"/>
      <c r="QV383" s="261"/>
      <c r="QW383" s="261"/>
      <c r="QX383" s="261"/>
      <c r="QY383" s="261"/>
      <c r="QZ383" s="261"/>
      <c r="RA383" s="261"/>
      <c r="RB383" s="261"/>
      <c r="RC383" s="261"/>
      <c r="RD383" s="261"/>
      <c r="RE383" s="261"/>
      <c r="RF383" s="261"/>
      <c r="RG383" s="261"/>
      <c r="RH383" s="261"/>
      <c r="RI383" s="261"/>
      <c r="RJ383" s="261"/>
      <c r="RK383" s="261"/>
      <c r="RL383" s="261"/>
      <c r="RM383" s="261"/>
      <c r="RN383" s="261"/>
      <c r="RO383" s="261"/>
      <c r="RP383" s="261"/>
      <c r="RQ383" s="261"/>
      <c r="RR383" s="261"/>
      <c r="RS383" s="261"/>
      <c r="RT383" s="261"/>
      <c r="RU383" s="261"/>
      <c r="RV383" s="261"/>
      <c r="RW383" s="261"/>
      <c r="RX383" s="261"/>
      <c r="RY383" s="261"/>
      <c r="RZ383" s="261"/>
      <c r="SA383" s="261"/>
      <c r="SB383" s="261"/>
      <c r="SC383" s="261"/>
      <c r="SD383" s="261"/>
      <c r="SE383" s="261"/>
      <c r="SF383" s="261"/>
      <c r="SG383" s="261"/>
      <c r="SH383" s="261"/>
      <c r="SI383" s="261"/>
      <c r="SJ383" s="261"/>
      <c r="SK383" s="261"/>
      <c r="SL383" s="261"/>
      <c r="SM383" s="261"/>
      <c r="SN383" s="261"/>
      <c r="SO383" s="261"/>
      <c r="SP383" s="261"/>
      <c r="SQ383" s="261"/>
      <c r="SR383" s="261"/>
      <c r="SS383" s="261"/>
      <c r="ST383" s="261"/>
      <c r="SU383" s="261"/>
      <c r="SV383" s="261"/>
      <c r="SW383" s="261"/>
      <c r="SX383" s="261"/>
      <c r="SY383" s="261"/>
      <c r="SZ383" s="261"/>
      <c r="TA383" s="261"/>
      <c r="TB383" s="261"/>
      <c r="TC383" s="261"/>
      <c r="TD383" s="261"/>
      <c r="TE383" s="261"/>
      <c r="TF383" s="261"/>
      <c r="TG383" s="261"/>
      <c r="TH383" s="261"/>
      <c r="TI383" s="261"/>
      <c r="TJ383" s="261"/>
      <c r="TK383" s="261"/>
      <c r="TL383" s="261"/>
      <c r="TM383" s="261"/>
      <c r="TN383" s="261"/>
      <c r="TO383" s="261"/>
      <c r="TP383" s="261"/>
      <c r="TQ383" s="261"/>
      <c r="TR383" s="261"/>
      <c r="TS383" s="261"/>
      <c r="TT383" s="261"/>
      <c r="TU383" s="261"/>
      <c r="TV383" s="261"/>
      <c r="TW383" s="261"/>
      <c r="TX383" s="261"/>
      <c r="TY383" s="261"/>
      <c r="TZ383" s="261"/>
      <c r="UA383" s="261"/>
      <c r="UB383" s="261"/>
      <c r="UC383" s="261"/>
      <c r="UD383" s="261"/>
      <c r="UE383" s="261"/>
      <c r="UF383" s="261"/>
      <c r="UG383" s="261"/>
      <c r="UH383" s="261"/>
      <c r="UI383" s="261"/>
      <c r="UJ383" s="261"/>
      <c r="UK383" s="261"/>
      <c r="UL383" s="261"/>
      <c r="UM383" s="261"/>
      <c r="UN383" s="261"/>
      <c r="UO383" s="261"/>
      <c r="UP383" s="261"/>
      <c r="UQ383" s="261"/>
      <c r="UR383" s="261"/>
      <c r="US383" s="261"/>
      <c r="UT383" s="261"/>
      <c r="UU383" s="261"/>
      <c r="UV383" s="261"/>
      <c r="UW383" s="261"/>
      <c r="UX383" s="261"/>
      <c r="UY383" s="261"/>
      <c r="UZ383" s="261"/>
      <c r="VA383" s="261"/>
      <c r="VB383" s="261"/>
      <c r="VC383" s="261"/>
      <c r="VD383" s="261"/>
      <c r="VE383" s="261"/>
      <c r="VF383" s="261"/>
      <c r="VG383" s="261"/>
      <c r="VH383" s="261"/>
      <c r="VI383" s="261"/>
      <c r="VJ383" s="261"/>
      <c r="VK383" s="261"/>
      <c r="VL383" s="261"/>
      <c r="VM383" s="261"/>
      <c r="VN383" s="261"/>
      <c r="VO383" s="261"/>
      <c r="VP383" s="261"/>
      <c r="VQ383" s="261"/>
      <c r="VR383" s="261"/>
      <c r="VS383" s="261"/>
      <c r="VT383" s="261"/>
      <c r="VU383" s="261"/>
      <c r="VV383" s="261"/>
      <c r="VW383" s="261"/>
      <c r="VX383" s="261"/>
      <c r="VY383" s="261"/>
      <c r="VZ383" s="261"/>
      <c r="WA383" s="261"/>
      <c r="WB383" s="261"/>
      <c r="WC383" s="261"/>
      <c r="WD383" s="261"/>
      <c r="WE383" s="261"/>
      <c r="WF383" s="261"/>
      <c r="WG383" s="261"/>
      <c r="WH383" s="261"/>
      <c r="WI383" s="261"/>
      <c r="WJ383" s="261"/>
      <c r="WK383" s="261"/>
      <c r="WL383" s="261"/>
      <c r="WM383" s="261"/>
      <c r="WN383" s="261"/>
      <c r="WO383" s="261"/>
      <c r="WP383" s="261"/>
      <c r="WQ383" s="261"/>
      <c r="WR383" s="261"/>
      <c r="WS383" s="261"/>
      <c r="WT383" s="261"/>
      <c r="WU383" s="261"/>
      <c r="WV383" s="261"/>
      <c r="WW383" s="261"/>
      <c r="WX383" s="261"/>
      <c r="WY383" s="261"/>
      <c r="WZ383" s="261"/>
      <c r="XA383" s="261"/>
      <c r="XB383" s="261"/>
      <c r="XC383" s="261"/>
      <c r="XD383" s="261"/>
      <c r="XE383" s="261"/>
      <c r="XF383" s="261"/>
      <c r="XG383" s="261"/>
      <c r="XH383" s="261"/>
      <c r="XI383" s="261"/>
      <c r="XJ383" s="261"/>
      <c r="XK383" s="261"/>
      <c r="XL383" s="261"/>
      <c r="XM383" s="261"/>
      <c r="XN383" s="261"/>
      <c r="XO383" s="261"/>
      <c r="XP383" s="261"/>
      <c r="XQ383" s="261"/>
      <c r="XR383" s="261"/>
      <c r="XS383" s="261"/>
      <c r="XT383" s="261"/>
      <c r="XU383" s="261"/>
      <c r="XV383" s="261"/>
      <c r="XW383" s="261"/>
      <c r="XX383" s="261"/>
      <c r="XY383" s="261"/>
      <c r="XZ383" s="261"/>
      <c r="YA383" s="261"/>
      <c r="YB383" s="261"/>
      <c r="YC383" s="261"/>
      <c r="YD383" s="261"/>
      <c r="YE383" s="261"/>
      <c r="YF383" s="261"/>
      <c r="YG383" s="261"/>
      <c r="YH383" s="261"/>
      <c r="YI383" s="261"/>
      <c r="YJ383" s="261"/>
      <c r="YK383" s="261"/>
      <c r="YL383" s="261"/>
      <c r="YM383" s="261"/>
      <c r="YN383" s="261"/>
      <c r="YO383" s="261"/>
      <c r="YP383" s="261"/>
      <c r="YQ383" s="261"/>
      <c r="YR383" s="261"/>
      <c r="YS383" s="261"/>
      <c r="YT383" s="261"/>
      <c r="YU383" s="261"/>
      <c r="YV383" s="261"/>
      <c r="YW383" s="261"/>
      <c r="YX383" s="261"/>
      <c r="YY383" s="261"/>
      <c r="YZ383" s="261"/>
      <c r="ZA383" s="261"/>
      <c r="ZB383" s="261"/>
      <c r="ZC383" s="261"/>
      <c r="ZD383" s="261"/>
      <c r="ZE383" s="261"/>
      <c r="ZF383" s="261"/>
      <c r="ZG383" s="261"/>
      <c r="ZH383" s="261"/>
      <c r="ZI383" s="261"/>
      <c r="ZJ383" s="261"/>
      <c r="ZK383" s="261"/>
      <c r="ZL383" s="261"/>
      <c r="ZM383" s="261"/>
      <c r="ZN383" s="261"/>
      <c r="ZO383" s="261"/>
      <c r="ZP383" s="261"/>
      <c r="ZQ383" s="261"/>
      <c r="ZR383" s="261"/>
      <c r="ZS383" s="261"/>
      <c r="ZT383" s="261"/>
      <c r="ZU383" s="261"/>
      <c r="ZV383" s="261"/>
      <c r="ZW383" s="261"/>
      <c r="ZX383" s="261"/>
      <c r="ZY383" s="261"/>
      <c r="ZZ383" s="261"/>
      <c r="AAA383" s="261"/>
      <c r="AAB383" s="261"/>
      <c r="AAC383" s="261"/>
      <c r="AAD383" s="261"/>
      <c r="AAE383" s="261"/>
      <c r="AAF383" s="261"/>
      <c r="AAG383" s="261"/>
      <c r="AAH383" s="261"/>
      <c r="AAI383" s="261"/>
      <c r="AAJ383" s="261"/>
      <c r="AAK383" s="261"/>
      <c r="AAL383" s="261"/>
      <c r="AAM383" s="261"/>
      <c r="AAN383" s="261"/>
      <c r="AAO383" s="261"/>
      <c r="AAP383" s="261"/>
      <c r="AAQ383" s="261"/>
      <c r="AAR383" s="261"/>
      <c r="AAS383" s="261"/>
      <c r="AAT383" s="261"/>
      <c r="AAU383" s="261"/>
      <c r="AAV383" s="261"/>
      <c r="AAW383" s="261"/>
      <c r="AAX383" s="261"/>
      <c r="AAY383" s="261"/>
      <c r="AAZ383" s="261"/>
      <c r="ABA383" s="261"/>
      <c r="ABB383" s="261"/>
      <c r="ABC383" s="261"/>
      <c r="ABD383" s="261"/>
      <c r="ABE383" s="261"/>
      <c r="ABF383" s="261"/>
      <c r="ABG383" s="261"/>
      <c r="ABH383" s="261"/>
      <c r="ABI383" s="261"/>
      <c r="ABJ383" s="261"/>
      <c r="ABK383" s="261"/>
      <c r="ABL383" s="261"/>
      <c r="ABM383" s="261"/>
      <c r="ABN383" s="261"/>
      <c r="ABO383" s="261"/>
      <c r="ABP383" s="261"/>
      <c r="ABQ383" s="261"/>
      <c r="ABR383" s="261"/>
      <c r="ABS383" s="261"/>
      <c r="ABT383" s="261"/>
      <c r="ABU383" s="261"/>
      <c r="ABV383" s="261"/>
      <c r="ABW383" s="261"/>
      <c r="ABX383" s="261"/>
      <c r="ABY383" s="261"/>
      <c r="ABZ383" s="261"/>
      <c r="ACA383" s="261"/>
      <c r="ACB383" s="261"/>
      <c r="ACC383" s="261"/>
      <c r="ACD383" s="261"/>
      <c r="ACE383" s="261"/>
      <c r="ACF383" s="261"/>
      <c r="ACG383" s="261"/>
      <c r="ACH383" s="261"/>
      <c r="ACI383" s="261"/>
      <c r="ACJ383" s="261"/>
      <c r="ACK383" s="261"/>
      <c r="ACL383" s="261"/>
      <c r="ACM383" s="261"/>
      <c r="ACN383" s="261"/>
      <c r="ACO383" s="261"/>
      <c r="ACP383" s="261"/>
      <c r="ACQ383" s="261"/>
      <c r="ACR383" s="261"/>
      <c r="ACS383" s="261"/>
      <c r="ACT383" s="261"/>
      <c r="ACU383" s="261"/>
      <c r="ACV383" s="261"/>
      <c r="ACW383" s="261"/>
      <c r="ACX383" s="261"/>
      <c r="ACY383" s="261"/>
      <c r="ACZ383" s="261"/>
      <c r="ADA383" s="261"/>
      <c r="ADB383" s="261"/>
      <c r="ADC383" s="261"/>
      <c r="ADD383" s="261"/>
      <c r="ADE383" s="261"/>
      <c r="ADF383" s="261"/>
      <c r="ADG383" s="261"/>
      <c r="ADH383" s="261"/>
      <c r="ADI383" s="261"/>
      <c r="ADJ383" s="261"/>
      <c r="ADK383" s="261"/>
      <c r="ADL383" s="261"/>
      <c r="ADM383" s="261"/>
      <c r="ADN383" s="261"/>
      <c r="ADO383" s="261"/>
      <c r="ADP383" s="261"/>
      <c r="ADQ383" s="261"/>
      <c r="ADR383" s="261"/>
      <c r="ADS383" s="261"/>
      <c r="ADT383" s="261"/>
      <c r="ADU383" s="261"/>
      <c r="ADV383" s="261"/>
      <c r="ADW383" s="261"/>
      <c r="ADX383" s="261"/>
      <c r="ADY383" s="261"/>
      <c r="ADZ383" s="261"/>
      <c r="AEA383" s="261"/>
      <c r="AEB383" s="261"/>
      <c r="AEC383" s="261"/>
      <c r="AED383" s="261"/>
      <c r="AEE383" s="261"/>
      <c r="AEF383" s="261"/>
      <c r="AEG383" s="261"/>
      <c r="AEH383" s="261"/>
      <c r="AEI383" s="261"/>
      <c r="AEJ383" s="261"/>
      <c r="AEK383" s="261"/>
      <c r="AEL383" s="261"/>
      <c r="AEM383" s="261"/>
      <c r="AEN383" s="261"/>
      <c r="AEO383" s="261"/>
      <c r="AEP383" s="261"/>
      <c r="AEQ383" s="261"/>
      <c r="AER383" s="261"/>
      <c r="AES383" s="261"/>
      <c r="AET383" s="261"/>
      <c r="AEU383" s="261"/>
      <c r="AEV383" s="261"/>
      <c r="AEW383" s="261"/>
      <c r="AEX383" s="261"/>
      <c r="AEY383" s="261"/>
      <c r="AEZ383" s="261"/>
      <c r="AFA383" s="261"/>
      <c r="AFB383" s="261"/>
      <c r="AFC383" s="261"/>
      <c r="AFD383" s="261"/>
      <c r="AFE383" s="261"/>
      <c r="AFF383" s="261"/>
      <c r="AFG383" s="261"/>
      <c r="AFH383" s="261"/>
      <c r="AFI383" s="261"/>
      <c r="AFJ383" s="261"/>
      <c r="AFK383" s="261"/>
      <c r="AFL383" s="261"/>
      <c r="AFM383" s="261"/>
      <c r="AFN383" s="261"/>
      <c r="AFO383" s="261"/>
      <c r="AFP383" s="261"/>
      <c r="AFQ383" s="261"/>
      <c r="AFR383" s="261"/>
      <c r="AFS383" s="261"/>
      <c r="AFT383" s="261"/>
      <c r="AFU383" s="261"/>
      <c r="AFV383" s="261"/>
      <c r="AFW383" s="261"/>
      <c r="AFX383" s="261"/>
      <c r="AFY383" s="261"/>
      <c r="AFZ383" s="261"/>
      <c r="AGA383" s="261"/>
      <c r="AGB383" s="261"/>
      <c r="AGC383" s="261"/>
      <c r="AGD383" s="261"/>
      <c r="AGE383" s="261"/>
      <c r="AGF383" s="261"/>
      <c r="AGG383" s="261"/>
      <c r="AGH383" s="261"/>
      <c r="AGI383" s="261"/>
      <c r="AGJ383" s="261"/>
      <c r="AGK383" s="261"/>
      <c r="AGL383" s="261"/>
      <c r="AGM383" s="261"/>
      <c r="AGN383" s="261"/>
      <c r="AGO383" s="261"/>
      <c r="AGP383" s="261"/>
      <c r="AGQ383" s="261"/>
      <c r="AGR383" s="261"/>
      <c r="AGS383" s="261"/>
      <c r="AGT383" s="261"/>
      <c r="AGU383" s="261"/>
      <c r="AGV383" s="261"/>
      <c r="AGW383" s="261"/>
      <c r="AGX383" s="261"/>
      <c r="AGY383" s="261"/>
      <c r="AGZ383" s="261"/>
      <c r="AHA383" s="261"/>
      <c r="AHB383" s="261"/>
      <c r="AHC383" s="261"/>
      <c r="AHD383" s="261"/>
      <c r="AHE383" s="261"/>
      <c r="AHF383" s="261"/>
      <c r="AHG383" s="261"/>
      <c r="AHH383" s="261"/>
      <c r="AHI383" s="261"/>
      <c r="AHJ383" s="261"/>
      <c r="AHK383" s="261"/>
      <c r="AHL383" s="261"/>
      <c r="AHM383" s="261"/>
      <c r="AHN383" s="261"/>
      <c r="AHO383" s="261"/>
      <c r="AHP383" s="261"/>
      <c r="AHQ383" s="261"/>
      <c r="AHR383" s="261"/>
      <c r="AHS383" s="261"/>
      <c r="AHT383" s="261"/>
      <c r="AHU383" s="261"/>
      <c r="AHV383" s="261"/>
      <c r="AHW383" s="261"/>
      <c r="AHX383" s="261"/>
      <c r="AHY383" s="261"/>
      <c r="AHZ383" s="261"/>
      <c r="AIA383" s="261"/>
      <c r="AIB383" s="261"/>
      <c r="AIC383" s="261"/>
      <c r="AID383" s="261"/>
      <c r="AIE383" s="261"/>
      <c r="AIF383" s="261"/>
      <c r="AIG383" s="261"/>
      <c r="AIH383" s="261"/>
      <c r="AII383" s="261"/>
      <c r="AIJ383" s="261"/>
      <c r="AIK383" s="261"/>
      <c r="AIL383" s="261"/>
      <c r="AIM383" s="261"/>
      <c r="AIN383" s="261"/>
      <c r="AIO383" s="261"/>
      <c r="AIP383" s="261"/>
      <c r="AIQ383" s="261"/>
      <c r="AIR383" s="261"/>
      <c r="AIS383" s="261"/>
      <c r="AIT383" s="261"/>
      <c r="AIU383" s="261"/>
      <c r="AIV383" s="261"/>
      <c r="AIW383" s="261"/>
      <c r="AIX383" s="261"/>
      <c r="AIY383" s="261"/>
      <c r="AIZ383" s="261"/>
      <c r="AJA383" s="261"/>
      <c r="AJB383" s="261"/>
      <c r="AJC383" s="261"/>
      <c r="AJD383" s="261"/>
      <c r="AJE383" s="261"/>
      <c r="AJF383" s="261"/>
      <c r="AJG383" s="261"/>
      <c r="AJH383" s="261"/>
      <c r="AJI383" s="261"/>
      <c r="AJJ383" s="261"/>
      <c r="AJK383" s="261"/>
      <c r="AJL383" s="261"/>
      <c r="AJM383" s="261"/>
      <c r="AJN383" s="261"/>
      <c r="AJO383" s="261"/>
      <c r="AJP383" s="261"/>
      <c r="AJQ383" s="261"/>
      <c r="AJR383" s="261"/>
      <c r="AJS383" s="261"/>
      <c r="AJT383" s="261"/>
      <c r="AJU383" s="261"/>
      <c r="AJV383" s="261"/>
      <c r="AJW383" s="261"/>
      <c r="AJX383" s="261"/>
      <c r="AJY383" s="261"/>
      <c r="AJZ383" s="261"/>
      <c r="AKA383" s="261"/>
      <c r="AKB383" s="261"/>
      <c r="AKC383" s="261"/>
      <c r="AKD383" s="261"/>
      <c r="AKE383" s="261"/>
      <c r="AKF383" s="261"/>
      <c r="AKG383" s="261"/>
      <c r="AKH383" s="261"/>
      <c r="AKI383" s="261"/>
      <c r="AKJ383" s="261"/>
      <c r="AKK383" s="261"/>
      <c r="AKL383" s="261"/>
      <c r="AKM383" s="261"/>
      <c r="AKN383" s="261"/>
      <c r="AKO383" s="261"/>
      <c r="AKP383" s="261"/>
      <c r="AKQ383" s="261"/>
      <c r="AKR383" s="261"/>
      <c r="AKS383" s="261"/>
      <c r="AKT383" s="261"/>
      <c r="AKU383" s="261"/>
      <c r="AKV383" s="261"/>
      <c r="AKW383" s="261"/>
      <c r="AKX383" s="261"/>
      <c r="AKY383" s="261"/>
      <c r="AKZ383" s="261"/>
      <c r="ALA383" s="261"/>
      <c r="ALB383" s="261"/>
      <c r="ALC383" s="261"/>
      <c r="ALD383" s="261"/>
      <c r="ALE383" s="261"/>
      <c r="ALF383" s="261"/>
      <c r="ALG383" s="261"/>
      <c r="ALH383" s="261"/>
      <c r="ALI383" s="261"/>
      <c r="ALJ383" s="261"/>
      <c r="ALK383" s="261"/>
      <c r="ALL383" s="261"/>
      <c r="ALM383" s="261"/>
      <c r="ALN383" s="261"/>
      <c r="ALO383" s="261"/>
      <c r="ALP383" s="261"/>
      <c r="ALQ383" s="261"/>
      <c r="ALR383" s="261"/>
      <c r="ALS383" s="261"/>
      <c r="ALT383" s="261"/>
      <c r="ALU383" s="261"/>
      <c r="ALV383" s="261"/>
      <c r="ALW383" s="261"/>
      <c r="ALX383" s="261"/>
      <c r="ALY383" s="261"/>
      <c r="ALZ383" s="261"/>
      <c r="AMA383" s="261"/>
      <c r="AMB383" s="261"/>
      <c r="AMC383" s="261"/>
      <c r="AMD383" s="261"/>
      <c r="AME383" s="261"/>
      <c r="AMF383" s="261"/>
      <c r="AMG383" s="261"/>
      <c r="AMH383" s="261"/>
      <c r="AMI383" s="261"/>
      <c r="AMJ383" s="261"/>
      <c r="AMK383" s="261"/>
    </row>
    <row r="384" spans="1:1025" s="269" customFormat="1" x14ac:dyDescent="0.35">
      <c r="A384" s="261"/>
      <c r="B384" s="265"/>
      <c r="C384" s="266"/>
      <c r="D384" s="266"/>
      <c r="E384" s="266"/>
      <c r="F384" s="266"/>
      <c r="G384" s="266"/>
      <c r="H384" s="261"/>
      <c r="I384" s="261"/>
      <c r="J384" s="261"/>
      <c r="K384" s="261"/>
      <c r="L384" s="261"/>
      <c r="M384" s="261"/>
      <c r="N384" s="261"/>
      <c r="O384" s="261"/>
      <c r="P384" s="261"/>
      <c r="Q384" s="261"/>
      <c r="R384" s="261"/>
      <c r="S384" s="261"/>
      <c r="T384" s="261"/>
      <c r="U384" s="261"/>
      <c r="V384" s="261"/>
      <c r="W384" s="261"/>
      <c r="X384" s="261"/>
      <c r="Y384" s="261"/>
      <c r="Z384" s="261"/>
      <c r="AA384" s="261"/>
      <c r="AB384" s="261"/>
      <c r="AC384" s="261"/>
      <c r="AD384" s="261"/>
      <c r="AE384" s="261"/>
      <c r="AF384" s="261"/>
      <c r="AG384" s="261"/>
      <c r="AH384" s="261"/>
      <c r="AI384" s="261"/>
      <c r="AJ384" s="261"/>
      <c r="AK384" s="261"/>
      <c r="AL384" s="261"/>
      <c r="AM384" s="261"/>
      <c r="AN384" s="261"/>
      <c r="AO384" s="261"/>
      <c r="AP384" s="261"/>
      <c r="AQ384" s="261"/>
      <c r="AR384" s="261"/>
      <c r="AS384" s="261"/>
      <c r="AT384" s="261"/>
      <c r="AU384" s="261"/>
      <c r="AV384" s="261"/>
      <c r="AW384" s="261"/>
      <c r="AX384" s="261"/>
      <c r="AY384" s="261"/>
      <c r="AZ384" s="261"/>
      <c r="BA384" s="261"/>
      <c r="BB384" s="261"/>
      <c r="BC384" s="261"/>
      <c r="BD384" s="261"/>
      <c r="BE384" s="261"/>
      <c r="BF384" s="261"/>
      <c r="BG384" s="261"/>
      <c r="BH384" s="261"/>
      <c r="BI384" s="261"/>
      <c r="BJ384" s="261"/>
      <c r="BK384" s="261"/>
      <c r="BL384" s="261"/>
      <c r="BM384" s="261"/>
      <c r="BN384" s="261"/>
      <c r="BO384" s="261"/>
      <c r="BP384" s="261"/>
      <c r="BQ384" s="261"/>
      <c r="BR384" s="261"/>
      <c r="BS384" s="261"/>
      <c r="BT384" s="261"/>
      <c r="BU384" s="261"/>
      <c r="BV384" s="261"/>
      <c r="BW384" s="261"/>
      <c r="BX384" s="261"/>
      <c r="BY384" s="261"/>
      <c r="BZ384" s="261"/>
      <c r="CA384" s="261"/>
      <c r="CB384" s="261"/>
      <c r="CC384" s="261"/>
      <c r="CD384" s="261"/>
      <c r="CE384" s="261"/>
      <c r="CF384" s="261"/>
      <c r="CG384" s="261"/>
      <c r="CH384" s="261"/>
      <c r="CI384" s="261"/>
      <c r="CJ384" s="261"/>
      <c r="CK384" s="261"/>
      <c r="CL384" s="261"/>
      <c r="CM384" s="261"/>
      <c r="CN384" s="261"/>
      <c r="CO384" s="261"/>
      <c r="CP384" s="261"/>
      <c r="CQ384" s="261"/>
      <c r="CR384" s="261"/>
      <c r="CS384" s="261"/>
      <c r="CT384" s="261"/>
      <c r="CU384" s="261"/>
      <c r="CV384" s="261"/>
      <c r="CW384" s="261"/>
      <c r="CX384" s="261"/>
      <c r="CY384" s="261"/>
      <c r="CZ384" s="261"/>
      <c r="DA384" s="261"/>
      <c r="DB384" s="261"/>
      <c r="DC384" s="261"/>
      <c r="DD384" s="261"/>
      <c r="DE384" s="261"/>
      <c r="DF384" s="261"/>
      <c r="DG384" s="261"/>
      <c r="DH384" s="261"/>
      <c r="DI384" s="261"/>
      <c r="DJ384" s="261"/>
      <c r="DK384" s="261"/>
      <c r="DL384" s="261"/>
      <c r="DM384" s="261"/>
      <c r="DN384" s="261"/>
      <c r="DO384" s="261"/>
      <c r="DP384" s="261"/>
      <c r="DQ384" s="261"/>
      <c r="DR384" s="261"/>
      <c r="DS384" s="261"/>
      <c r="DT384" s="261"/>
      <c r="DU384" s="261"/>
      <c r="DV384" s="261"/>
      <c r="DW384" s="261"/>
      <c r="DX384" s="261"/>
      <c r="DY384" s="261"/>
      <c r="DZ384" s="261"/>
      <c r="EA384" s="261"/>
      <c r="EB384" s="261"/>
      <c r="EC384" s="261"/>
      <c r="ED384" s="261"/>
      <c r="EE384" s="261"/>
      <c r="EF384" s="261"/>
      <c r="EG384" s="261"/>
      <c r="EH384" s="261"/>
      <c r="EI384" s="261"/>
      <c r="EJ384" s="261"/>
      <c r="EK384" s="261"/>
      <c r="EL384" s="261"/>
      <c r="EM384" s="261"/>
      <c r="EN384" s="261"/>
      <c r="EO384" s="261"/>
      <c r="EP384" s="261"/>
      <c r="EQ384" s="261"/>
      <c r="ER384" s="261"/>
      <c r="ES384" s="261"/>
      <c r="ET384" s="261"/>
      <c r="EU384" s="261"/>
      <c r="EV384" s="261"/>
      <c r="EW384" s="261"/>
      <c r="EX384" s="261"/>
      <c r="EY384" s="261"/>
      <c r="EZ384" s="261"/>
      <c r="FA384" s="261"/>
      <c r="FB384" s="261"/>
      <c r="FC384" s="261"/>
      <c r="FD384" s="261"/>
      <c r="FE384" s="261"/>
      <c r="FF384" s="261"/>
      <c r="FG384" s="261"/>
      <c r="FH384" s="261"/>
      <c r="FI384" s="261"/>
      <c r="FJ384" s="261"/>
      <c r="FK384" s="261"/>
      <c r="FL384" s="261"/>
      <c r="FM384" s="261"/>
      <c r="FN384" s="261"/>
      <c r="FO384" s="261"/>
      <c r="FP384" s="261"/>
      <c r="FQ384" s="261"/>
      <c r="FR384" s="261"/>
      <c r="FS384" s="261"/>
      <c r="FT384" s="261"/>
      <c r="FU384" s="261"/>
      <c r="FV384" s="261"/>
      <c r="FW384" s="261"/>
      <c r="FX384" s="261"/>
      <c r="FY384" s="261"/>
      <c r="FZ384" s="261"/>
      <c r="GA384" s="261"/>
      <c r="GB384" s="261"/>
      <c r="GC384" s="261"/>
      <c r="GD384" s="261"/>
      <c r="GE384" s="261"/>
      <c r="GF384" s="261"/>
      <c r="GG384" s="261"/>
      <c r="GH384" s="261"/>
      <c r="GI384" s="261"/>
      <c r="GJ384" s="261"/>
      <c r="GK384" s="261"/>
      <c r="GL384" s="261"/>
      <c r="GM384" s="261"/>
      <c r="GN384" s="261"/>
      <c r="GO384" s="261"/>
      <c r="GP384" s="261"/>
      <c r="GQ384" s="261"/>
      <c r="GR384" s="261"/>
      <c r="GS384" s="261"/>
      <c r="GT384" s="261"/>
      <c r="GU384" s="261"/>
      <c r="GV384" s="261"/>
      <c r="GW384" s="261"/>
      <c r="GX384" s="261"/>
      <c r="GY384" s="261"/>
      <c r="GZ384" s="261"/>
      <c r="HA384" s="261"/>
      <c r="HB384" s="261"/>
      <c r="HC384" s="261"/>
      <c r="HD384" s="261"/>
      <c r="HE384" s="261"/>
      <c r="HF384" s="261"/>
      <c r="HG384" s="261"/>
      <c r="HH384" s="261"/>
      <c r="HI384" s="261"/>
      <c r="HJ384" s="261"/>
      <c r="HK384" s="261"/>
      <c r="HL384" s="261"/>
      <c r="HM384" s="261"/>
      <c r="HN384" s="261"/>
      <c r="HO384" s="261"/>
      <c r="HP384" s="261"/>
      <c r="HQ384" s="261"/>
      <c r="HR384" s="261"/>
      <c r="HS384" s="261"/>
      <c r="HT384" s="261"/>
      <c r="HU384" s="261"/>
      <c r="HV384" s="261"/>
      <c r="HW384" s="261"/>
      <c r="HX384" s="261"/>
      <c r="HY384" s="261"/>
      <c r="HZ384" s="261"/>
      <c r="IA384" s="261"/>
      <c r="IB384" s="261"/>
      <c r="IC384" s="261"/>
      <c r="ID384" s="261"/>
      <c r="IE384" s="261"/>
      <c r="IF384" s="261"/>
      <c r="IG384" s="261"/>
      <c r="IH384" s="261"/>
      <c r="II384" s="261"/>
      <c r="IJ384" s="261"/>
      <c r="IK384" s="261"/>
      <c r="IL384" s="261"/>
      <c r="IM384" s="261"/>
      <c r="IN384" s="261"/>
      <c r="IO384" s="261"/>
      <c r="IP384" s="261"/>
      <c r="IQ384" s="261"/>
      <c r="IR384" s="261"/>
      <c r="IS384" s="261"/>
      <c r="IT384" s="261"/>
      <c r="IU384" s="261"/>
      <c r="IV384" s="261"/>
      <c r="IW384" s="261"/>
      <c r="IX384" s="261"/>
      <c r="IY384" s="261"/>
      <c r="IZ384" s="261"/>
      <c r="JA384" s="261"/>
      <c r="JB384" s="261"/>
      <c r="JC384" s="261"/>
      <c r="JD384" s="261"/>
      <c r="JE384" s="261"/>
      <c r="JF384" s="261"/>
      <c r="JG384" s="261"/>
      <c r="JH384" s="261"/>
      <c r="JI384" s="261"/>
      <c r="JJ384" s="261"/>
      <c r="JK384" s="261"/>
      <c r="JL384" s="261"/>
      <c r="JM384" s="261"/>
      <c r="JN384" s="261"/>
      <c r="JO384" s="261"/>
      <c r="JP384" s="261"/>
      <c r="JQ384" s="261"/>
      <c r="JR384" s="261"/>
      <c r="JS384" s="261"/>
      <c r="JT384" s="261"/>
      <c r="JU384" s="261"/>
      <c r="JV384" s="261"/>
      <c r="JW384" s="261"/>
      <c r="JX384" s="261"/>
      <c r="JY384" s="261"/>
      <c r="JZ384" s="261"/>
      <c r="KA384" s="261"/>
      <c r="KB384" s="261"/>
      <c r="KC384" s="261"/>
      <c r="KD384" s="261"/>
      <c r="KE384" s="261"/>
      <c r="KF384" s="261"/>
      <c r="KG384" s="261"/>
      <c r="KH384" s="261"/>
      <c r="KI384" s="261"/>
      <c r="KJ384" s="261"/>
      <c r="KK384" s="261"/>
      <c r="KL384" s="261"/>
      <c r="KM384" s="261"/>
      <c r="KN384" s="261"/>
      <c r="KO384" s="261"/>
      <c r="KP384" s="261"/>
      <c r="KQ384" s="261"/>
      <c r="KR384" s="261"/>
      <c r="KS384" s="261"/>
      <c r="KT384" s="261"/>
      <c r="KU384" s="261"/>
      <c r="KV384" s="261"/>
      <c r="KW384" s="261"/>
      <c r="KX384" s="261"/>
      <c r="KY384" s="261"/>
      <c r="KZ384" s="261"/>
      <c r="LA384" s="261"/>
      <c r="LB384" s="261"/>
      <c r="LC384" s="261"/>
      <c r="LD384" s="261"/>
      <c r="LE384" s="261"/>
      <c r="LF384" s="261"/>
      <c r="LG384" s="261"/>
      <c r="LH384" s="261"/>
      <c r="LI384" s="261"/>
      <c r="LJ384" s="261"/>
      <c r="LK384" s="261"/>
      <c r="LL384" s="261"/>
      <c r="LM384" s="261"/>
      <c r="LN384" s="261"/>
      <c r="LO384" s="261"/>
      <c r="LP384" s="261"/>
      <c r="LQ384" s="261"/>
      <c r="LR384" s="261"/>
      <c r="LS384" s="261"/>
      <c r="LT384" s="261"/>
      <c r="LU384" s="261"/>
      <c r="LV384" s="261"/>
      <c r="LW384" s="261"/>
      <c r="LX384" s="261"/>
      <c r="LY384" s="261"/>
      <c r="LZ384" s="261"/>
      <c r="MA384" s="261"/>
      <c r="MB384" s="261"/>
      <c r="MC384" s="261"/>
      <c r="MD384" s="261"/>
      <c r="ME384" s="261"/>
      <c r="MF384" s="261"/>
      <c r="MG384" s="261"/>
      <c r="MH384" s="261"/>
      <c r="MI384" s="261"/>
      <c r="MJ384" s="261"/>
      <c r="MK384" s="261"/>
      <c r="ML384" s="261"/>
      <c r="MM384" s="261"/>
      <c r="MN384" s="261"/>
      <c r="MO384" s="261"/>
      <c r="MP384" s="261"/>
      <c r="MQ384" s="261"/>
      <c r="MR384" s="261"/>
      <c r="MS384" s="261"/>
      <c r="MT384" s="261"/>
      <c r="MU384" s="261"/>
      <c r="MV384" s="261"/>
      <c r="MW384" s="261"/>
      <c r="MX384" s="261"/>
      <c r="MY384" s="261"/>
      <c r="MZ384" s="261"/>
      <c r="NA384" s="261"/>
      <c r="NB384" s="261"/>
      <c r="NC384" s="261"/>
      <c r="ND384" s="261"/>
      <c r="NE384" s="261"/>
      <c r="NF384" s="261"/>
      <c r="NG384" s="261"/>
      <c r="NH384" s="261"/>
      <c r="NI384" s="261"/>
      <c r="NJ384" s="261"/>
      <c r="NK384" s="261"/>
      <c r="NL384" s="261"/>
      <c r="NM384" s="261"/>
      <c r="NN384" s="261"/>
      <c r="NO384" s="261"/>
      <c r="NP384" s="261"/>
      <c r="NQ384" s="261"/>
      <c r="NR384" s="261"/>
      <c r="NS384" s="261"/>
      <c r="NT384" s="261"/>
      <c r="NU384" s="261"/>
      <c r="NV384" s="261"/>
      <c r="NW384" s="261"/>
      <c r="NX384" s="261"/>
      <c r="NY384" s="261"/>
      <c r="NZ384" s="261"/>
      <c r="OA384" s="261"/>
      <c r="OB384" s="261"/>
      <c r="OC384" s="261"/>
      <c r="OD384" s="261"/>
      <c r="OE384" s="261"/>
      <c r="OF384" s="261"/>
      <c r="OG384" s="261"/>
      <c r="OH384" s="261"/>
      <c r="OI384" s="261"/>
      <c r="OJ384" s="261"/>
      <c r="OK384" s="261"/>
      <c r="OL384" s="261"/>
      <c r="OM384" s="261"/>
      <c r="ON384" s="261"/>
      <c r="OO384" s="261"/>
      <c r="OP384" s="261"/>
      <c r="OQ384" s="261"/>
      <c r="OR384" s="261"/>
      <c r="OS384" s="261"/>
      <c r="OT384" s="261"/>
      <c r="OU384" s="261"/>
      <c r="OV384" s="261"/>
      <c r="OW384" s="261"/>
      <c r="OX384" s="261"/>
      <c r="OY384" s="261"/>
      <c r="OZ384" s="261"/>
      <c r="PA384" s="261"/>
      <c r="PB384" s="261"/>
      <c r="PC384" s="261"/>
      <c r="PD384" s="261"/>
      <c r="PE384" s="261"/>
      <c r="PF384" s="261"/>
      <c r="PG384" s="261"/>
      <c r="PH384" s="261"/>
      <c r="PI384" s="261"/>
      <c r="PJ384" s="261"/>
      <c r="PK384" s="261"/>
      <c r="PL384" s="261"/>
      <c r="PM384" s="261"/>
      <c r="PN384" s="261"/>
      <c r="PO384" s="261"/>
      <c r="PP384" s="261"/>
      <c r="PQ384" s="261"/>
      <c r="PR384" s="261"/>
      <c r="PS384" s="261"/>
      <c r="PT384" s="261"/>
      <c r="PU384" s="261"/>
      <c r="PV384" s="261"/>
      <c r="PW384" s="261"/>
      <c r="PX384" s="261"/>
      <c r="PY384" s="261"/>
      <c r="PZ384" s="261"/>
      <c r="QA384" s="261"/>
      <c r="QB384" s="261"/>
      <c r="QC384" s="261"/>
      <c r="QD384" s="261"/>
      <c r="QE384" s="261"/>
      <c r="QF384" s="261"/>
      <c r="QG384" s="261"/>
      <c r="QH384" s="261"/>
      <c r="QI384" s="261"/>
      <c r="QJ384" s="261"/>
      <c r="QK384" s="261"/>
      <c r="QL384" s="261"/>
      <c r="QM384" s="261"/>
      <c r="QN384" s="261"/>
      <c r="QO384" s="261"/>
      <c r="QP384" s="261"/>
      <c r="QQ384" s="261"/>
      <c r="QR384" s="261"/>
      <c r="QS384" s="261"/>
      <c r="QT384" s="261"/>
      <c r="QU384" s="261"/>
      <c r="QV384" s="261"/>
      <c r="QW384" s="261"/>
      <c r="QX384" s="261"/>
      <c r="QY384" s="261"/>
      <c r="QZ384" s="261"/>
      <c r="RA384" s="261"/>
      <c r="RB384" s="261"/>
      <c r="RC384" s="261"/>
      <c r="RD384" s="261"/>
      <c r="RE384" s="261"/>
      <c r="RF384" s="261"/>
      <c r="RG384" s="261"/>
      <c r="RH384" s="261"/>
      <c r="RI384" s="261"/>
      <c r="RJ384" s="261"/>
      <c r="RK384" s="261"/>
      <c r="RL384" s="261"/>
      <c r="RM384" s="261"/>
      <c r="RN384" s="261"/>
      <c r="RO384" s="261"/>
      <c r="RP384" s="261"/>
      <c r="RQ384" s="261"/>
      <c r="RR384" s="261"/>
      <c r="RS384" s="261"/>
      <c r="RT384" s="261"/>
      <c r="RU384" s="261"/>
      <c r="RV384" s="261"/>
      <c r="RW384" s="261"/>
      <c r="RX384" s="261"/>
      <c r="RY384" s="261"/>
      <c r="RZ384" s="261"/>
      <c r="SA384" s="261"/>
      <c r="SB384" s="261"/>
      <c r="SC384" s="261"/>
      <c r="SD384" s="261"/>
      <c r="SE384" s="261"/>
      <c r="SF384" s="261"/>
      <c r="SG384" s="261"/>
      <c r="SH384" s="261"/>
      <c r="SI384" s="261"/>
      <c r="SJ384" s="261"/>
      <c r="SK384" s="261"/>
      <c r="SL384" s="261"/>
      <c r="SM384" s="261"/>
      <c r="SN384" s="261"/>
      <c r="SO384" s="261"/>
      <c r="SP384" s="261"/>
      <c r="SQ384" s="261"/>
      <c r="SR384" s="261"/>
      <c r="SS384" s="261"/>
      <c r="ST384" s="261"/>
      <c r="SU384" s="261"/>
      <c r="SV384" s="261"/>
      <c r="SW384" s="261"/>
      <c r="SX384" s="261"/>
      <c r="SY384" s="261"/>
      <c r="SZ384" s="261"/>
      <c r="TA384" s="261"/>
      <c r="TB384" s="261"/>
      <c r="TC384" s="261"/>
      <c r="TD384" s="261"/>
      <c r="TE384" s="261"/>
      <c r="TF384" s="261"/>
      <c r="TG384" s="261"/>
      <c r="TH384" s="261"/>
      <c r="TI384" s="261"/>
      <c r="TJ384" s="261"/>
      <c r="TK384" s="261"/>
      <c r="TL384" s="261"/>
      <c r="TM384" s="261"/>
      <c r="TN384" s="261"/>
      <c r="TO384" s="261"/>
      <c r="TP384" s="261"/>
      <c r="TQ384" s="261"/>
      <c r="TR384" s="261"/>
      <c r="TS384" s="261"/>
      <c r="TT384" s="261"/>
      <c r="TU384" s="261"/>
      <c r="TV384" s="261"/>
      <c r="TW384" s="261"/>
      <c r="TX384" s="261"/>
      <c r="TY384" s="261"/>
      <c r="TZ384" s="261"/>
      <c r="UA384" s="261"/>
      <c r="UB384" s="261"/>
      <c r="UC384" s="261"/>
      <c r="UD384" s="261"/>
      <c r="UE384" s="261"/>
      <c r="UF384" s="261"/>
      <c r="UG384" s="261"/>
      <c r="UH384" s="261"/>
      <c r="UI384" s="261"/>
      <c r="UJ384" s="261"/>
      <c r="UK384" s="261"/>
      <c r="UL384" s="261"/>
      <c r="UM384" s="261"/>
      <c r="UN384" s="261"/>
      <c r="UO384" s="261"/>
      <c r="UP384" s="261"/>
      <c r="UQ384" s="261"/>
      <c r="UR384" s="261"/>
      <c r="US384" s="261"/>
      <c r="UT384" s="261"/>
      <c r="UU384" s="261"/>
      <c r="UV384" s="261"/>
      <c r="UW384" s="261"/>
      <c r="UX384" s="261"/>
      <c r="UY384" s="261"/>
      <c r="UZ384" s="261"/>
      <c r="VA384" s="261"/>
      <c r="VB384" s="261"/>
      <c r="VC384" s="261"/>
      <c r="VD384" s="261"/>
      <c r="VE384" s="261"/>
      <c r="VF384" s="261"/>
      <c r="VG384" s="261"/>
      <c r="VH384" s="261"/>
      <c r="VI384" s="261"/>
      <c r="VJ384" s="261"/>
      <c r="VK384" s="261"/>
      <c r="VL384" s="261"/>
      <c r="VM384" s="261"/>
      <c r="VN384" s="261"/>
      <c r="VO384" s="261"/>
      <c r="VP384" s="261"/>
      <c r="VQ384" s="261"/>
      <c r="VR384" s="261"/>
      <c r="VS384" s="261"/>
      <c r="VT384" s="261"/>
      <c r="VU384" s="261"/>
      <c r="VV384" s="261"/>
      <c r="VW384" s="261"/>
      <c r="VX384" s="261"/>
      <c r="VY384" s="261"/>
      <c r="VZ384" s="261"/>
      <c r="WA384" s="261"/>
      <c r="WB384" s="261"/>
      <c r="WC384" s="261"/>
      <c r="WD384" s="261"/>
      <c r="WE384" s="261"/>
      <c r="WF384" s="261"/>
      <c r="WG384" s="261"/>
      <c r="WH384" s="261"/>
      <c r="WI384" s="261"/>
      <c r="WJ384" s="261"/>
      <c r="WK384" s="261"/>
      <c r="WL384" s="261"/>
      <c r="WM384" s="261"/>
      <c r="WN384" s="261"/>
      <c r="WO384" s="261"/>
      <c r="WP384" s="261"/>
      <c r="WQ384" s="261"/>
      <c r="WR384" s="261"/>
      <c r="WS384" s="261"/>
      <c r="WT384" s="261"/>
      <c r="WU384" s="261"/>
      <c r="WV384" s="261"/>
      <c r="WW384" s="261"/>
      <c r="WX384" s="261"/>
      <c r="WY384" s="261"/>
      <c r="WZ384" s="261"/>
      <c r="XA384" s="261"/>
      <c r="XB384" s="261"/>
      <c r="XC384" s="261"/>
      <c r="XD384" s="261"/>
      <c r="XE384" s="261"/>
      <c r="XF384" s="261"/>
      <c r="XG384" s="261"/>
      <c r="XH384" s="261"/>
      <c r="XI384" s="261"/>
      <c r="XJ384" s="261"/>
      <c r="XK384" s="261"/>
      <c r="XL384" s="261"/>
      <c r="XM384" s="261"/>
      <c r="XN384" s="261"/>
      <c r="XO384" s="261"/>
      <c r="XP384" s="261"/>
      <c r="XQ384" s="261"/>
      <c r="XR384" s="261"/>
      <c r="XS384" s="261"/>
      <c r="XT384" s="261"/>
      <c r="XU384" s="261"/>
      <c r="XV384" s="261"/>
      <c r="XW384" s="261"/>
      <c r="XX384" s="261"/>
      <c r="XY384" s="261"/>
      <c r="XZ384" s="261"/>
      <c r="YA384" s="261"/>
      <c r="YB384" s="261"/>
      <c r="YC384" s="261"/>
      <c r="YD384" s="261"/>
      <c r="YE384" s="261"/>
      <c r="YF384" s="261"/>
      <c r="YG384" s="261"/>
      <c r="YH384" s="261"/>
      <c r="YI384" s="261"/>
      <c r="YJ384" s="261"/>
      <c r="YK384" s="261"/>
      <c r="YL384" s="261"/>
      <c r="YM384" s="261"/>
      <c r="YN384" s="261"/>
      <c r="YO384" s="261"/>
      <c r="YP384" s="261"/>
      <c r="YQ384" s="261"/>
      <c r="YR384" s="261"/>
      <c r="YS384" s="261"/>
      <c r="YT384" s="261"/>
      <c r="YU384" s="261"/>
      <c r="YV384" s="261"/>
      <c r="YW384" s="261"/>
      <c r="YX384" s="261"/>
      <c r="YY384" s="261"/>
      <c r="YZ384" s="261"/>
      <c r="ZA384" s="261"/>
      <c r="ZB384" s="261"/>
      <c r="ZC384" s="261"/>
      <c r="ZD384" s="261"/>
      <c r="ZE384" s="261"/>
      <c r="ZF384" s="261"/>
      <c r="ZG384" s="261"/>
      <c r="ZH384" s="261"/>
      <c r="ZI384" s="261"/>
      <c r="ZJ384" s="261"/>
      <c r="ZK384" s="261"/>
      <c r="ZL384" s="261"/>
      <c r="ZM384" s="261"/>
      <c r="ZN384" s="261"/>
      <c r="ZO384" s="261"/>
      <c r="ZP384" s="261"/>
      <c r="ZQ384" s="261"/>
      <c r="ZR384" s="261"/>
      <c r="ZS384" s="261"/>
      <c r="ZT384" s="261"/>
      <c r="ZU384" s="261"/>
      <c r="ZV384" s="261"/>
      <c r="ZW384" s="261"/>
      <c r="ZX384" s="261"/>
      <c r="ZY384" s="261"/>
      <c r="ZZ384" s="261"/>
      <c r="AAA384" s="261"/>
      <c r="AAB384" s="261"/>
      <c r="AAC384" s="261"/>
      <c r="AAD384" s="261"/>
      <c r="AAE384" s="261"/>
      <c r="AAF384" s="261"/>
      <c r="AAG384" s="261"/>
      <c r="AAH384" s="261"/>
      <c r="AAI384" s="261"/>
      <c r="AAJ384" s="261"/>
      <c r="AAK384" s="261"/>
      <c r="AAL384" s="261"/>
      <c r="AAM384" s="261"/>
      <c r="AAN384" s="261"/>
      <c r="AAO384" s="261"/>
      <c r="AAP384" s="261"/>
      <c r="AAQ384" s="261"/>
      <c r="AAR384" s="261"/>
      <c r="AAS384" s="261"/>
      <c r="AAT384" s="261"/>
      <c r="AAU384" s="261"/>
      <c r="AAV384" s="261"/>
      <c r="AAW384" s="261"/>
      <c r="AAX384" s="261"/>
      <c r="AAY384" s="261"/>
      <c r="AAZ384" s="261"/>
      <c r="ABA384" s="261"/>
      <c r="ABB384" s="261"/>
      <c r="ABC384" s="261"/>
      <c r="ABD384" s="261"/>
      <c r="ABE384" s="261"/>
      <c r="ABF384" s="261"/>
      <c r="ABG384" s="261"/>
      <c r="ABH384" s="261"/>
      <c r="ABI384" s="261"/>
      <c r="ABJ384" s="261"/>
      <c r="ABK384" s="261"/>
      <c r="ABL384" s="261"/>
      <c r="ABM384" s="261"/>
      <c r="ABN384" s="261"/>
      <c r="ABO384" s="261"/>
      <c r="ABP384" s="261"/>
      <c r="ABQ384" s="261"/>
      <c r="ABR384" s="261"/>
      <c r="ABS384" s="261"/>
      <c r="ABT384" s="261"/>
      <c r="ABU384" s="261"/>
      <c r="ABV384" s="261"/>
      <c r="ABW384" s="261"/>
      <c r="ABX384" s="261"/>
      <c r="ABY384" s="261"/>
      <c r="ABZ384" s="261"/>
      <c r="ACA384" s="261"/>
      <c r="ACB384" s="261"/>
      <c r="ACC384" s="261"/>
      <c r="ACD384" s="261"/>
      <c r="ACE384" s="261"/>
      <c r="ACF384" s="261"/>
      <c r="ACG384" s="261"/>
      <c r="ACH384" s="261"/>
      <c r="ACI384" s="261"/>
      <c r="ACJ384" s="261"/>
      <c r="ACK384" s="261"/>
      <c r="ACL384" s="261"/>
      <c r="ACM384" s="261"/>
      <c r="ACN384" s="261"/>
      <c r="ACO384" s="261"/>
      <c r="ACP384" s="261"/>
      <c r="ACQ384" s="261"/>
      <c r="ACR384" s="261"/>
      <c r="ACS384" s="261"/>
      <c r="ACT384" s="261"/>
      <c r="ACU384" s="261"/>
      <c r="ACV384" s="261"/>
      <c r="ACW384" s="261"/>
      <c r="ACX384" s="261"/>
      <c r="ACY384" s="261"/>
      <c r="ACZ384" s="261"/>
      <c r="ADA384" s="261"/>
      <c r="ADB384" s="261"/>
      <c r="ADC384" s="261"/>
      <c r="ADD384" s="261"/>
      <c r="ADE384" s="261"/>
      <c r="ADF384" s="261"/>
      <c r="ADG384" s="261"/>
      <c r="ADH384" s="261"/>
      <c r="ADI384" s="261"/>
      <c r="ADJ384" s="261"/>
      <c r="ADK384" s="261"/>
      <c r="ADL384" s="261"/>
      <c r="ADM384" s="261"/>
      <c r="ADN384" s="261"/>
      <c r="ADO384" s="261"/>
      <c r="ADP384" s="261"/>
      <c r="ADQ384" s="261"/>
      <c r="ADR384" s="261"/>
      <c r="ADS384" s="261"/>
      <c r="ADT384" s="261"/>
      <c r="ADU384" s="261"/>
      <c r="ADV384" s="261"/>
      <c r="ADW384" s="261"/>
      <c r="ADX384" s="261"/>
      <c r="ADY384" s="261"/>
      <c r="ADZ384" s="261"/>
      <c r="AEA384" s="261"/>
      <c r="AEB384" s="261"/>
      <c r="AEC384" s="261"/>
      <c r="AED384" s="261"/>
      <c r="AEE384" s="261"/>
      <c r="AEF384" s="261"/>
      <c r="AEG384" s="261"/>
      <c r="AEH384" s="261"/>
      <c r="AEI384" s="261"/>
      <c r="AEJ384" s="261"/>
      <c r="AEK384" s="261"/>
      <c r="AEL384" s="261"/>
      <c r="AEM384" s="261"/>
      <c r="AEN384" s="261"/>
      <c r="AEO384" s="261"/>
      <c r="AEP384" s="261"/>
      <c r="AEQ384" s="261"/>
      <c r="AER384" s="261"/>
      <c r="AES384" s="261"/>
      <c r="AET384" s="261"/>
      <c r="AEU384" s="261"/>
      <c r="AEV384" s="261"/>
      <c r="AEW384" s="261"/>
      <c r="AEX384" s="261"/>
      <c r="AEY384" s="261"/>
      <c r="AEZ384" s="261"/>
      <c r="AFA384" s="261"/>
      <c r="AFB384" s="261"/>
      <c r="AFC384" s="261"/>
      <c r="AFD384" s="261"/>
      <c r="AFE384" s="261"/>
      <c r="AFF384" s="261"/>
      <c r="AFG384" s="261"/>
      <c r="AFH384" s="261"/>
      <c r="AFI384" s="261"/>
      <c r="AFJ384" s="261"/>
      <c r="AFK384" s="261"/>
      <c r="AFL384" s="261"/>
      <c r="AFM384" s="261"/>
      <c r="AFN384" s="261"/>
      <c r="AFO384" s="261"/>
      <c r="AFP384" s="261"/>
      <c r="AFQ384" s="261"/>
      <c r="AFR384" s="261"/>
      <c r="AFS384" s="261"/>
      <c r="AFT384" s="261"/>
      <c r="AFU384" s="261"/>
      <c r="AFV384" s="261"/>
      <c r="AFW384" s="261"/>
      <c r="AFX384" s="261"/>
      <c r="AFY384" s="261"/>
      <c r="AFZ384" s="261"/>
      <c r="AGA384" s="261"/>
      <c r="AGB384" s="261"/>
      <c r="AGC384" s="261"/>
      <c r="AGD384" s="261"/>
      <c r="AGE384" s="261"/>
      <c r="AGF384" s="261"/>
      <c r="AGG384" s="261"/>
      <c r="AGH384" s="261"/>
      <c r="AGI384" s="261"/>
      <c r="AGJ384" s="261"/>
      <c r="AGK384" s="261"/>
      <c r="AGL384" s="261"/>
      <c r="AGM384" s="261"/>
      <c r="AGN384" s="261"/>
      <c r="AGO384" s="261"/>
      <c r="AGP384" s="261"/>
      <c r="AGQ384" s="261"/>
      <c r="AGR384" s="261"/>
      <c r="AGS384" s="261"/>
      <c r="AGT384" s="261"/>
      <c r="AGU384" s="261"/>
      <c r="AGV384" s="261"/>
      <c r="AGW384" s="261"/>
      <c r="AGX384" s="261"/>
      <c r="AGY384" s="261"/>
      <c r="AGZ384" s="261"/>
      <c r="AHA384" s="261"/>
      <c r="AHB384" s="261"/>
      <c r="AHC384" s="261"/>
      <c r="AHD384" s="261"/>
      <c r="AHE384" s="261"/>
      <c r="AHF384" s="261"/>
      <c r="AHG384" s="261"/>
      <c r="AHH384" s="261"/>
      <c r="AHI384" s="261"/>
      <c r="AHJ384" s="261"/>
      <c r="AHK384" s="261"/>
      <c r="AHL384" s="261"/>
      <c r="AHM384" s="261"/>
      <c r="AHN384" s="261"/>
      <c r="AHO384" s="261"/>
      <c r="AHP384" s="261"/>
      <c r="AHQ384" s="261"/>
      <c r="AHR384" s="261"/>
      <c r="AHS384" s="261"/>
      <c r="AHT384" s="261"/>
      <c r="AHU384" s="261"/>
      <c r="AHV384" s="261"/>
      <c r="AHW384" s="261"/>
      <c r="AHX384" s="261"/>
      <c r="AHY384" s="261"/>
      <c r="AHZ384" s="261"/>
      <c r="AIA384" s="261"/>
      <c r="AIB384" s="261"/>
      <c r="AIC384" s="261"/>
      <c r="AID384" s="261"/>
      <c r="AIE384" s="261"/>
      <c r="AIF384" s="261"/>
      <c r="AIG384" s="261"/>
      <c r="AIH384" s="261"/>
      <c r="AII384" s="261"/>
      <c r="AIJ384" s="261"/>
      <c r="AIK384" s="261"/>
      <c r="AIL384" s="261"/>
      <c r="AIM384" s="261"/>
      <c r="AIN384" s="261"/>
      <c r="AIO384" s="261"/>
      <c r="AIP384" s="261"/>
      <c r="AIQ384" s="261"/>
      <c r="AIR384" s="261"/>
      <c r="AIS384" s="261"/>
      <c r="AIT384" s="261"/>
      <c r="AIU384" s="261"/>
      <c r="AIV384" s="261"/>
      <c r="AIW384" s="261"/>
      <c r="AIX384" s="261"/>
      <c r="AIY384" s="261"/>
      <c r="AIZ384" s="261"/>
      <c r="AJA384" s="261"/>
      <c r="AJB384" s="261"/>
      <c r="AJC384" s="261"/>
      <c r="AJD384" s="261"/>
      <c r="AJE384" s="261"/>
      <c r="AJF384" s="261"/>
      <c r="AJG384" s="261"/>
      <c r="AJH384" s="261"/>
      <c r="AJI384" s="261"/>
      <c r="AJJ384" s="261"/>
      <c r="AJK384" s="261"/>
      <c r="AJL384" s="261"/>
      <c r="AJM384" s="261"/>
      <c r="AJN384" s="261"/>
      <c r="AJO384" s="261"/>
      <c r="AJP384" s="261"/>
      <c r="AJQ384" s="261"/>
      <c r="AJR384" s="261"/>
      <c r="AJS384" s="261"/>
      <c r="AJT384" s="261"/>
      <c r="AJU384" s="261"/>
      <c r="AJV384" s="261"/>
      <c r="AJW384" s="261"/>
      <c r="AJX384" s="261"/>
      <c r="AJY384" s="261"/>
      <c r="AJZ384" s="261"/>
      <c r="AKA384" s="261"/>
      <c r="AKB384" s="261"/>
      <c r="AKC384" s="261"/>
      <c r="AKD384" s="261"/>
      <c r="AKE384" s="261"/>
      <c r="AKF384" s="261"/>
      <c r="AKG384" s="261"/>
      <c r="AKH384" s="261"/>
      <c r="AKI384" s="261"/>
      <c r="AKJ384" s="261"/>
      <c r="AKK384" s="261"/>
      <c r="AKL384" s="261"/>
      <c r="AKM384" s="261"/>
      <c r="AKN384" s="261"/>
      <c r="AKO384" s="261"/>
      <c r="AKP384" s="261"/>
      <c r="AKQ384" s="261"/>
      <c r="AKR384" s="261"/>
      <c r="AKS384" s="261"/>
      <c r="AKT384" s="261"/>
      <c r="AKU384" s="261"/>
      <c r="AKV384" s="261"/>
      <c r="AKW384" s="261"/>
      <c r="AKX384" s="261"/>
      <c r="AKY384" s="261"/>
      <c r="AKZ384" s="261"/>
      <c r="ALA384" s="261"/>
      <c r="ALB384" s="261"/>
      <c r="ALC384" s="261"/>
      <c r="ALD384" s="261"/>
      <c r="ALE384" s="261"/>
      <c r="ALF384" s="261"/>
      <c r="ALG384" s="261"/>
      <c r="ALH384" s="261"/>
      <c r="ALI384" s="261"/>
      <c r="ALJ384" s="261"/>
      <c r="ALK384" s="261"/>
      <c r="ALL384" s="261"/>
      <c r="ALM384" s="261"/>
      <c r="ALN384" s="261"/>
      <c r="ALO384" s="261"/>
      <c r="ALP384" s="261"/>
      <c r="ALQ384" s="261"/>
      <c r="ALR384" s="261"/>
      <c r="ALS384" s="261"/>
      <c r="ALT384" s="261"/>
      <c r="ALU384" s="261"/>
      <c r="ALV384" s="261"/>
      <c r="ALW384" s="261"/>
      <c r="ALX384" s="261"/>
      <c r="ALY384" s="261"/>
      <c r="ALZ384" s="261"/>
      <c r="AMA384" s="261"/>
      <c r="AMB384" s="261"/>
      <c r="AMC384" s="261"/>
      <c r="AMD384" s="261"/>
      <c r="AME384" s="261"/>
      <c r="AMF384" s="261"/>
      <c r="AMG384" s="261"/>
      <c r="AMH384" s="261"/>
      <c r="AMI384" s="261"/>
      <c r="AMJ384" s="261"/>
      <c r="AMK384" s="261"/>
    </row>
    <row r="385" spans="1:1025" s="269" customFormat="1" x14ac:dyDescent="0.35">
      <c r="A385" s="261"/>
      <c r="B385" s="265"/>
      <c r="C385" s="266"/>
      <c r="D385" s="266"/>
      <c r="E385" s="266"/>
      <c r="F385" s="266"/>
      <c r="G385" s="266"/>
      <c r="H385" s="261"/>
      <c r="I385" s="261"/>
      <c r="J385" s="261"/>
      <c r="K385" s="261"/>
      <c r="L385" s="261"/>
      <c r="M385" s="261"/>
      <c r="N385" s="261"/>
      <c r="O385" s="261"/>
      <c r="P385" s="261"/>
      <c r="Q385" s="261"/>
      <c r="R385" s="261"/>
      <c r="S385" s="261"/>
      <c r="T385" s="261"/>
      <c r="U385" s="261"/>
      <c r="V385" s="261"/>
      <c r="W385" s="261"/>
      <c r="X385" s="261"/>
      <c r="Y385" s="261"/>
      <c r="Z385" s="261"/>
      <c r="AA385" s="261"/>
      <c r="AB385" s="261"/>
      <c r="AC385" s="261"/>
      <c r="AD385" s="261"/>
      <c r="AE385" s="261"/>
      <c r="AF385" s="261"/>
      <c r="AG385" s="261"/>
      <c r="AH385" s="261"/>
      <c r="AI385" s="261"/>
      <c r="AJ385" s="261"/>
      <c r="AK385" s="261"/>
      <c r="AL385" s="261"/>
      <c r="AM385" s="261"/>
      <c r="AN385" s="261"/>
      <c r="AO385" s="261"/>
      <c r="AP385" s="261"/>
      <c r="AQ385" s="261"/>
      <c r="AR385" s="261"/>
      <c r="AS385" s="261"/>
      <c r="AT385" s="261"/>
      <c r="AU385" s="261"/>
      <c r="AV385" s="261"/>
      <c r="AW385" s="261"/>
      <c r="AX385" s="261"/>
      <c r="AY385" s="261"/>
      <c r="AZ385" s="261"/>
      <c r="BA385" s="261"/>
      <c r="BB385" s="261"/>
      <c r="BC385" s="261"/>
      <c r="BD385" s="261"/>
      <c r="BE385" s="261"/>
      <c r="BF385" s="261"/>
      <c r="BG385" s="261"/>
      <c r="BH385" s="261"/>
      <c r="BI385" s="261"/>
      <c r="BJ385" s="261"/>
      <c r="BK385" s="261"/>
      <c r="BL385" s="261"/>
      <c r="BM385" s="261"/>
      <c r="BN385" s="261"/>
      <c r="BO385" s="261"/>
      <c r="BP385" s="261"/>
      <c r="BQ385" s="261"/>
      <c r="BR385" s="261"/>
      <c r="BS385" s="261"/>
      <c r="BT385" s="261"/>
      <c r="BU385" s="261"/>
      <c r="BV385" s="261"/>
      <c r="BW385" s="261"/>
      <c r="BX385" s="261"/>
      <c r="BY385" s="261"/>
      <c r="BZ385" s="261"/>
      <c r="CA385" s="261"/>
      <c r="CB385" s="261"/>
      <c r="CC385" s="261"/>
      <c r="CD385" s="261"/>
      <c r="CE385" s="261"/>
      <c r="CF385" s="261"/>
      <c r="CG385" s="261"/>
      <c r="CH385" s="261"/>
      <c r="CI385" s="261"/>
      <c r="CJ385" s="261"/>
      <c r="CK385" s="261"/>
      <c r="CL385" s="261"/>
      <c r="CM385" s="261"/>
      <c r="CN385" s="261"/>
      <c r="CO385" s="261"/>
      <c r="CP385" s="261"/>
      <c r="CQ385" s="261"/>
      <c r="CR385" s="261"/>
      <c r="CS385" s="261"/>
      <c r="CT385" s="261"/>
      <c r="CU385" s="261"/>
      <c r="CV385" s="261"/>
      <c r="CW385" s="261"/>
      <c r="CX385" s="261"/>
      <c r="CY385" s="261"/>
      <c r="CZ385" s="261"/>
      <c r="DA385" s="261"/>
      <c r="DB385" s="261"/>
      <c r="DC385" s="261"/>
      <c r="DD385" s="261"/>
      <c r="DE385" s="261"/>
      <c r="DF385" s="261"/>
      <c r="DG385" s="261"/>
      <c r="DH385" s="261"/>
      <c r="DI385" s="261"/>
      <c r="DJ385" s="261"/>
      <c r="DK385" s="261"/>
      <c r="DL385" s="261"/>
      <c r="DM385" s="261"/>
      <c r="DN385" s="261"/>
      <c r="DO385" s="261"/>
      <c r="DP385" s="261"/>
      <c r="DQ385" s="261"/>
      <c r="DR385" s="261"/>
      <c r="DS385" s="261"/>
      <c r="DT385" s="261"/>
      <c r="DU385" s="261"/>
      <c r="DV385" s="261"/>
      <c r="DW385" s="261"/>
      <c r="DX385" s="261"/>
      <c r="DY385" s="261"/>
      <c r="DZ385" s="261"/>
      <c r="EA385" s="261"/>
      <c r="EB385" s="261"/>
      <c r="EC385" s="261"/>
      <c r="ED385" s="261"/>
      <c r="EE385" s="261"/>
      <c r="EF385" s="261"/>
      <c r="EG385" s="261"/>
      <c r="EH385" s="261"/>
      <c r="EI385" s="261"/>
      <c r="EJ385" s="261"/>
      <c r="EK385" s="261"/>
      <c r="EL385" s="261"/>
      <c r="EM385" s="261"/>
      <c r="EN385" s="261"/>
      <c r="EO385" s="261"/>
      <c r="EP385" s="261"/>
      <c r="EQ385" s="261"/>
      <c r="ER385" s="261"/>
      <c r="ES385" s="261"/>
      <c r="ET385" s="261"/>
      <c r="EU385" s="261"/>
      <c r="EV385" s="261"/>
      <c r="EW385" s="261"/>
      <c r="EX385" s="261"/>
      <c r="EY385" s="261"/>
      <c r="EZ385" s="261"/>
      <c r="FA385" s="261"/>
      <c r="FB385" s="261"/>
      <c r="FC385" s="261"/>
      <c r="FD385" s="261"/>
      <c r="FE385" s="261"/>
      <c r="FF385" s="261"/>
      <c r="FG385" s="261"/>
      <c r="FH385" s="261"/>
      <c r="FI385" s="261"/>
      <c r="FJ385" s="261"/>
      <c r="FK385" s="261"/>
      <c r="FL385" s="261"/>
      <c r="FM385" s="261"/>
      <c r="FN385" s="261"/>
      <c r="FO385" s="261"/>
      <c r="FP385" s="261"/>
      <c r="FQ385" s="261"/>
      <c r="FR385" s="261"/>
      <c r="FS385" s="261"/>
      <c r="FT385" s="261"/>
      <c r="FU385" s="261"/>
      <c r="FV385" s="261"/>
      <c r="FW385" s="261"/>
      <c r="FX385" s="261"/>
      <c r="FY385" s="261"/>
      <c r="FZ385" s="261"/>
      <c r="GA385" s="261"/>
      <c r="GB385" s="261"/>
      <c r="GC385" s="261"/>
      <c r="GD385" s="261"/>
      <c r="GE385" s="261"/>
      <c r="GF385" s="261"/>
      <c r="GG385" s="261"/>
      <c r="GH385" s="261"/>
      <c r="GI385" s="261"/>
      <c r="GJ385" s="261"/>
      <c r="GK385" s="261"/>
      <c r="GL385" s="261"/>
      <c r="GM385" s="261"/>
      <c r="GN385" s="261"/>
      <c r="GO385" s="261"/>
      <c r="GP385" s="261"/>
      <c r="GQ385" s="261"/>
      <c r="GR385" s="261"/>
      <c r="GS385" s="261"/>
      <c r="GT385" s="261"/>
      <c r="GU385" s="261"/>
      <c r="GV385" s="261"/>
      <c r="GW385" s="261"/>
      <c r="GX385" s="261"/>
      <c r="GY385" s="261"/>
      <c r="GZ385" s="261"/>
      <c r="HA385" s="261"/>
      <c r="HB385" s="261"/>
      <c r="HC385" s="261"/>
      <c r="HD385" s="261"/>
      <c r="HE385" s="261"/>
      <c r="HF385" s="261"/>
      <c r="HG385" s="261"/>
      <c r="HH385" s="261"/>
      <c r="HI385" s="261"/>
      <c r="HJ385" s="261"/>
      <c r="HK385" s="261"/>
      <c r="HL385" s="261"/>
      <c r="HM385" s="261"/>
      <c r="HN385" s="261"/>
      <c r="HO385" s="261"/>
      <c r="HP385" s="261"/>
      <c r="HQ385" s="261"/>
      <c r="HR385" s="261"/>
      <c r="HS385" s="261"/>
      <c r="HT385" s="261"/>
      <c r="HU385" s="261"/>
      <c r="HV385" s="261"/>
      <c r="HW385" s="261"/>
      <c r="HX385" s="261"/>
      <c r="HY385" s="261"/>
      <c r="HZ385" s="261"/>
      <c r="IA385" s="261"/>
      <c r="IB385" s="261"/>
      <c r="IC385" s="261"/>
      <c r="ID385" s="261"/>
      <c r="IE385" s="261"/>
      <c r="IF385" s="261"/>
      <c r="IG385" s="261"/>
      <c r="IH385" s="261"/>
      <c r="II385" s="261"/>
      <c r="IJ385" s="261"/>
      <c r="IK385" s="261"/>
      <c r="IL385" s="261"/>
      <c r="IM385" s="261"/>
      <c r="IN385" s="261"/>
      <c r="IO385" s="261"/>
      <c r="IP385" s="261"/>
      <c r="IQ385" s="261"/>
      <c r="IR385" s="261"/>
      <c r="IS385" s="261"/>
      <c r="IT385" s="261"/>
      <c r="IU385" s="261"/>
      <c r="IV385" s="261"/>
      <c r="IW385" s="261"/>
      <c r="IX385" s="261"/>
      <c r="IY385" s="261"/>
      <c r="IZ385" s="261"/>
      <c r="JA385" s="261"/>
      <c r="JB385" s="261"/>
      <c r="JC385" s="261"/>
      <c r="JD385" s="261"/>
      <c r="JE385" s="261"/>
      <c r="JF385" s="261"/>
      <c r="JG385" s="261"/>
      <c r="JH385" s="261"/>
      <c r="JI385" s="261"/>
      <c r="JJ385" s="261"/>
      <c r="JK385" s="261"/>
      <c r="JL385" s="261"/>
      <c r="JM385" s="261"/>
      <c r="JN385" s="261"/>
      <c r="JO385" s="261"/>
      <c r="JP385" s="261"/>
      <c r="JQ385" s="261"/>
      <c r="JR385" s="261"/>
      <c r="JS385" s="261"/>
      <c r="JT385" s="261"/>
      <c r="JU385" s="261"/>
      <c r="JV385" s="261"/>
      <c r="JW385" s="261"/>
      <c r="JX385" s="261"/>
      <c r="JY385" s="261"/>
      <c r="JZ385" s="261"/>
      <c r="KA385" s="261"/>
      <c r="KB385" s="261"/>
      <c r="KC385" s="261"/>
      <c r="KD385" s="261"/>
      <c r="KE385" s="261"/>
      <c r="KF385" s="261"/>
      <c r="KG385" s="261"/>
      <c r="KH385" s="261"/>
      <c r="KI385" s="261"/>
      <c r="KJ385" s="261"/>
      <c r="KK385" s="261"/>
      <c r="KL385" s="261"/>
      <c r="KM385" s="261"/>
      <c r="KN385" s="261"/>
      <c r="KO385" s="261"/>
      <c r="KP385" s="261"/>
      <c r="KQ385" s="261"/>
      <c r="KR385" s="261"/>
      <c r="KS385" s="261"/>
      <c r="KT385" s="261"/>
      <c r="KU385" s="261"/>
      <c r="KV385" s="261"/>
      <c r="KW385" s="261"/>
      <c r="KX385" s="261"/>
      <c r="KY385" s="261"/>
      <c r="KZ385" s="261"/>
      <c r="LA385" s="261"/>
      <c r="LB385" s="261"/>
      <c r="LC385" s="261"/>
      <c r="LD385" s="261"/>
      <c r="LE385" s="261"/>
      <c r="LF385" s="261"/>
      <c r="LG385" s="261"/>
      <c r="LH385" s="261"/>
      <c r="LI385" s="261"/>
      <c r="LJ385" s="261"/>
      <c r="LK385" s="261"/>
      <c r="LL385" s="261"/>
      <c r="LM385" s="261"/>
      <c r="LN385" s="261"/>
      <c r="LO385" s="261"/>
      <c r="LP385" s="261"/>
      <c r="LQ385" s="261"/>
      <c r="LR385" s="261"/>
      <c r="LS385" s="261"/>
      <c r="LT385" s="261"/>
      <c r="LU385" s="261"/>
      <c r="LV385" s="261"/>
      <c r="LW385" s="261"/>
      <c r="LX385" s="261"/>
      <c r="LY385" s="261"/>
      <c r="LZ385" s="261"/>
      <c r="MA385" s="261"/>
      <c r="MB385" s="261"/>
      <c r="MC385" s="261"/>
      <c r="MD385" s="261"/>
      <c r="ME385" s="261"/>
      <c r="MF385" s="261"/>
      <c r="MG385" s="261"/>
      <c r="MH385" s="261"/>
      <c r="MI385" s="261"/>
      <c r="MJ385" s="261"/>
      <c r="MK385" s="261"/>
      <c r="ML385" s="261"/>
      <c r="MM385" s="261"/>
      <c r="MN385" s="261"/>
      <c r="MO385" s="261"/>
      <c r="MP385" s="261"/>
      <c r="MQ385" s="261"/>
      <c r="MR385" s="261"/>
      <c r="MS385" s="261"/>
      <c r="MT385" s="261"/>
      <c r="MU385" s="261"/>
      <c r="MV385" s="261"/>
      <c r="MW385" s="261"/>
      <c r="MX385" s="261"/>
      <c r="MY385" s="261"/>
      <c r="MZ385" s="261"/>
      <c r="NA385" s="261"/>
      <c r="NB385" s="261"/>
      <c r="NC385" s="261"/>
      <c r="ND385" s="261"/>
      <c r="NE385" s="261"/>
      <c r="NF385" s="261"/>
      <c r="NG385" s="261"/>
      <c r="NH385" s="261"/>
      <c r="NI385" s="261"/>
      <c r="NJ385" s="261"/>
      <c r="NK385" s="261"/>
      <c r="NL385" s="261"/>
      <c r="NM385" s="261"/>
      <c r="NN385" s="261"/>
      <c r="NO385" s="261"/>
      <c r="NP385" s="261"/>
      <c r="NQ385" s="261"/>
      <c r="NR385" s="261"/>
      <c r="NS385" s="261"/>
      <c r="NT385" s="261"/>
      <c r="NU385" s="261"/>
      <c r="NV385" s="261"/>
      <c r="NW385" s="261"/>
      <c r="NX385" s="261"/>
      <c r="NY385" s="261"/>
      <c r="NZ385" s="261"/>
      <c r="OA385" s="261"/>
      <c r="OB385" s="261"/>
      <c r="OC385" s="261"/>
      <c r="OD385" s="261"/>
      <c r="OE385" s="261"/>
      <c r="OF385" s="261"/>
      <c r="OG385" s="261"/>
      <c r="OH385" s="261"/>
      <c r="OI385" s="261"/>
      <c r="OJ385" s="261"/>
      <c r="OK385" s="261"/>
      <c r="OL385" s="261"/>
      <c r="OM385" s="261"/>
      <c r="ON385" s="261"/>
      <c r="OO385" s="261"/>
      <c r="OP385" s="261"/>
      <c r="OQ385" s="261"/>
      <c r="OR385" s="261"/>
      <c r="OS385" s="261"/>
      <c r="OT385" s="261"/>
      <c r="OU385" s="261"/>
      <c r="OV385" s="261"/>
      <c r="OW385" s="261"/>
      <c r="OX385" s="261"/>
      <c r="OY385" s="261"/>
      <c r="OZ385" s="261"/>
      <c r="PA385" s="261"/>
      <c r="PB385" s="261"/>
      <c r="PC385" s="261"/>
      <c r="PD385" s="261"/>
      <c r="PE385" s="261"/>
      <c r="PF385" s="261"/>
      <c r="PG385" s="261"/>
      <c r="PH385" s="261"/>
      <c r="PI385" s="261"/>
      <c r="PJ385" s="261"/>
      <c r="PK385" s="261"/>
      <c r="PL385" s="261"/>
      <c r="PM385" s="261"/>
      <c r="PN385" s="261"/>
      <c r="PO385" s="261"/>
      <c r="PP385" s="261"/>
      <c r="PQ385" s="261"/>
      <c r="PR385" s="261"/>
      <c r="PS385" s="261"/>
      <c r="PT385" s="261"/>
      <c r="PU385" s="261"/>
      <c r="PV385" s="261"/>
      <c r="PW385" s="261"/>
      <c r="PX385" s="261"/>
      <c r="PY385" s="261"/>
      <c r="PZ385" s="261"/>
      <c r="QA385" s="261"/>
      <c r="QB385" s="261"/>
      <c r="QC385" s="261"/>
      <c r="QD385" s="261"/>
      <c r="QE385" s="261"/>
      <c r="QF385" s="261"/>
      <c r="QG385" s="261"/>
      <c r="QH385" s="261"/>
      <c r="QI385" s="261"/>
      <c r="QJ385" s="261"/>
      <c r="QK385" s="261"/>
      <c r="QL385" s="261"/>
      <c r="QM385" s="261"/>
      <c r="QN385" s="261"/>
      <c r="QO385" s="261"/>
      <c r="QP385" s="261"/>
      <c r="QQ385" s="261"/>
      <c r="QR385" s="261"/>
      <c r="QS385" s="261"/>
      <c r="QT385" s="261"/>
      <c r="QU385" s="261"/>
      <c r="QV385" s="261"/>
      <c r="QW385" s="261"/>
      <c r="QX385" s="261"/>
      <c r="QY385" s="261"/>
      <c r="QZ385" s="261"/>
      <c r="RA385" s="261"/>
      <c r="RB385" s="261"/>
      <c r="RC385" s="261"/>
      <c r="RD385" s="261"/>
      <c r="RE385" s="261"/>
      <c r="RF385" s="261"/>
      <c r="RG385" s="261"/>
      <c r="RH385" s="261"/>
      <c r="RI385" s="261"/>
      <c r="RJ385" s="261"/>
      <c r="RK385" s="261"/>
      <c r="RL385" s="261"/>
      <c r="RM385" s="261"/>
      <c r="RN385" s="261"/>
      <c r="RO385" s="261"/>
      <c r="RP385" s="261"/>
      <c r="RQ385" s="261"/>
      <c r="RR385" s="261"/>
      <c r="RS385" s="261"/>
      <c r="RT385" s="261"/>
      <c r="RU385" s="261"/>
      <c r="RV385" s="261"/>
      <c r="RW385" s="261"/>
      <c r="RX385" s="261"/>
      <c r="RY385" s="261"/>
      <c r="RZ385" s="261"/>
      <c r="SA385" s="261"/>
      <c r="SB385" s="261"/>
      <c r="SC385" s="261"/>
      <c r="SD385" s="261"/>
      <c r="SE385" s="261"/>
      <c r="SF385" s="261"/>
      <c r="SG385" s="261"/>
      <c r="SH385" s="261"/>
      <c r="SI385" s="261"/>
      <c r="SJ385" s="261"/>
      <c r="SK385" s="261"/>
      <c r="SL385" s="261"/>
      <c r="SM385" s="261"/>
      <c r="SN385" s="261"/>
      <c r="SO385" s="261"/>
      <c r="SP385" s="261"/>
      <c r="SQ385" s="261"/>
      <c r="SR385" s="261"/>
      <c r="SS385" s="261"/>
      <c r="ST385" s="261"/>
      <c r="SU385" s="261"/>
      <c r="SV385" s="261"/>
      <c r="SW385" s="261"/>
      <c r="SX385" s="261"/>
      <c r="SY385" s="261"/>
      <c r="SZ385" s="261"/>
      <c r="TA385" s="261"/>
      <c r="TB385" s="261"/>
      <c r="TC385" s="261"/>
      <c r="TD385" s="261"/>
      <c r="TE385" s="261"/>
      <c r="TF385" s="261"/>
      <c r="TG385" s="261"/>
      <c r="TH385" s="261"/>
      <c r="TI385" s="261"/>
      <c r="TJ385" s="261"/>
      <c r="TK385" s="261"/>
      <c r="TL385" s="261"/>
      <c r="TM385" s="261"/>
      <c r="TN385" s="261"/>
      <c r="TO385" s="261"/>
      <c r="TP385" s="261"/>
      <c r="TQ385" s="261"/>
      <c r="TR385" s="261"/>
      <c r="TS385" s="261"/>
      <c r="TT385" s="261"/>
      <c r="TU385" s="261"/>
      <c r="TV385" s="261"/>
      <c r="TW385" s="261"/>
      <c r="TX385" s="261"/>
      <c r="TY385" s="261"/>
      <c r="TZ385" s="261"/>
      <c r="UA385" s="261"/>
      <c r="UB385" s="261"/>
      <c r="UC385" s="261"/>
      <c r="UD385" s="261"/>
      <c r="UE385" s="261"/>
      <c r="UF385" s="261"/>
      <c r="UG385" s="261"/>
      <c r="UH385" s="261"/>
      <c r="UI385" s="261"/>
      <c r="UJ385" s="261"/>
      <c r="UK385" s="261"/>
      <c r="UL385" s="261"/>
      <c r="UM385" s="261"/>
      <c r="UN385" s="261"/>
      <c r="UO385" s="261"/>
      <c r="UP385" s="261"/>
      <c r="UQ385" s="261"/>
      <c r="UR385" s="261"/>
      <c r="US385" s="261"/>
      <c r="UT385" s="261"/>
      <c r="UU385" s="261"/>
      <c r="UV385" s="261"/>
      <c r="UW385" s="261"/>
      <c r="UX385" s="261"/>
      <c r="UY385" s="261"/>
      <c r="UZ385" s="261"/>
      <c r="VA385" s="261"/>
      <c r="VB385" s="261"/>
      <c r="VC385" s="261"/>
      <c r="VD385" s="261"/>
      <c r="VE385" s="261"/>
      <c r="VF385" s="261"/>
      <c r="VG385" s="261"/>
      <c r="VH385" s="261"/>
      <c r="VI385" s="261"/>
      <c r="VJ385" s="261"/>
      <c r="VK385" s="261"/>
      <c r="VL385" s="261"/>
      <c r="VM385" s="261"/>
      <c r="VN385" s="261"/>
      <c r="VO385" s="261"/>
      <c r="VP385" s="261"/>
      <c r="VQ385" s="261"/>
      <c r="VR385" s="261"/>
      <c r="VS385" s="261"/>
      <c r="VT385" s="261"/>
      <c r="VU385" s="261"/>
      <c r="VV385" s="261"/>
      <c r="VW385" s="261"/>
      <c r="VX385" s="261"/>
      <c r="VY385" s="261"/>
      <c r="VZ385" s="261"/>
      <c r="WA385" s="261"/>
      <c r="WB385" s="261"/>
      <c r="WC385" s="261"/>
      <c r="WD385" s="261"/>
      <c r="WE385" s="261"/>
      <c r="WF385" s="261"/>
      <c r="WG385" s="261"/>
      <c r="WH385" s="261"/>
      <c r="WI385" s="261"/>
      <c r="WJ385" s="261"/>
      <c r="WK385" s="261"/>
      <c r="WL385" s="261"/>
      <c r="WM385" s="261"/>
      <c r="WN385" s="261"/>
      <c r="WO385" s="261"/>
      <c r="WP385" s="261"/>
      <c r="WQ385" s="261"/>
      <c r="WR385" s="261"/>
      <c r="WS385" s="261"/>
      <c r="WT385" s="261"/>
      <c r="WU385" s="261"/>
      <c r="WV385" s="261"/>
      <c r="WW385" s="261"/>
      <c r="WX385" s="261"/>
      <c r="WY385" s="261"/>
      <c r="WZ385" s="261"/>
      <c r="XA385" s="261"/>
      <c r="XB385" s="261"/>
      <c r="XC385" s="261"/>
      <c r="XD385" s="261"/>
      <c r="XE385" s="261"/>
      <c r="XF385" s="261"/>
      <c r="XG385" s="261"/>
      <c r="XH385" s="261"/>
      <c r="XI385" s="261"/>
      <c r="XJ385" s="261"/>
      <c r="XK385" s="261"/>
      <c r="XL385" s="261"/>
      <c r="XM385" s="261"/>
      <c r="XN385" s="261"/>
      <c r="XO385" s="261"/>
      <c r="XP385" s="261"/>
      <c r="XQ385" s="261"/>
      <c r="XR385" s="261"/>
      <c r="XS385" s="261"/>
      <c r="XT385" s="261"/>
      <c r="XU385" s="261"/>
      <c r="XV385" s="261"/>
      <c r="XW385" s="261"/>
      <c r="XX385" s="261"/>
      <c r="XY385" s="261"/>
      <c r="XZ385" s="261"/>
      <c r="YA385" s="261"/>
      <c r="YB385" s="261"/>
      <c r="YC385" s="261"/>
      <c r="YD385" s="261"/>
      <c r="YE385" s="261"/>
      <c r="YF385" s="261"/>
      <c r="YG385" s="261"/>
      <c r="YH385" s="261"/>
      <c r="YI385" s="261"/>
      <c r="YJ385" s="261"/>
      <c r="YK385" s="261"/>
      <c r="YL385" s="261"/>
      <c r="YM385" s="261"/>
      <c r="YN385" s="261"/>
      <c r="YO385" s="261"/>
      <c r="YP385" s="261"/>
      <c r="YQ385" s="261"/>
      <c r="YR385" s="261"/>
      <c r="YS385" s="261"/>
      <c r="YT385" s="261"/>
      <c r="YU385" s="261"/>
      <c r="YV385" s="261"/>
      <c r="YW385" s="261"/>
      <c r="YX385" s="261"/>
      <c r="YY385" s="261"/>
      <c r="YZ385" s="261"/>
      <c r="ZA385" s="261"/>
      <c r="ZB385" s="261"/>
      <c r="ZC385" s="261"/>
      <c r="ZD385" s="261"/>
      <c r="ZE385" s="261"/>
      <c r="ZF385" s="261"/>
      <c r="ZG385" s="261"/>
      <c r="ZH385" s="261"/>
      <c r="ZI385" s="261"/>
      <c r="ZJ385" s="261"/>
      <c r="ZK385" s="261"/>
      <c r="ZL385" s="261"/>
      <c r="ZM385" s="261"/>
      <c r="ZN385" s="261"/>
      <c r="ZO385" s="261"/>
      <c r="ZP385" s="261"/>
      <c r="ZQ385" s="261"/>
      <c r="ZR385" s="261"/>
      <c r="ZS385" s="261"/>
      <c r="ZT385" s="261"/>
      <c r="ZU385" s="261"/>
      <c r="ZV385" s="261"/>
      <c r="ZW385" s="261"/>
      <c r="ZX385" s="261"/>
      <c r="ZY385" s="261"/>
      <c r="ZZ385" s="261"/>
      <c r="AAA385" s="261"/>
      <c r="AAB385" s="261"/>
      <c r="AAC385" s="261"/>
      <c r="AAD385" s="261"/>
      <c r="AAE385" s="261"/>
      <c r="AAF385" s="261"/>
      <c r="AAG385" s="261"/>
      <c r="AAH385" s="261"/>
      <c r="AAI385" s="261"/>
      <c r="AAJ385" s="261"/>
      <c r="AAK385" s="261"/>
      <c r="AAL385" s="261"/>
      <c r="AAM385" s="261"/>
      <c r="AAN385" s="261"/>
      <c r="AAO385" s="261"/>
      <c r="AAP385" s="261"/>
      <c r="AAQ385" s="261"/>
      <c r="AAR385" s="261"/>
      <c r="AAS385" s="261"/>
      <c r="AAT385" s="261"/>
      <c r="AAU385" s="261"/>
      <c r="AAV385" s="261"/>
      <c r="AAW385" s="261"/>
      <c r="AAX385" s="261"/>
      <c r="AAY385" s="261"/>
      <c r="AAZ385" s="261"/>
      <c r="ABA385" s="261"/>
      <c r="ABB385" s="261"/>
      <c r="ABC385" s="261"/>
      <c r="ABD385" s="261"/>
      <c r="ABE385" s="261"/>
      <c r="ABF385" s="261"/>
      <c r="ABG385" s="261"/>
      <c r="ABH385" s="261"/>
      <c r="ABI385" s="261"/>
      <c r="ABJ385" s="261"/>
      <c r="ABK385" s="261"/>
      <c r="ABL385" s="261"/>
      <c r="ABM385" s="261"/>
      <c r="ABN385" s="261"/>
      <c r="ABO385" s="261"/>
      <c r="ABP385" s="261"/>
      <c r="ABQ385" s="261"/>
      <c r="ABR385" s="261"/>
      <c r="ABS385" s="261"/>
      <c r="ABT385" s="261"/>
      <c r="ABU385" s="261"/>
      <c r="ABV385" s="261"/>
      <c r="ABW385" s="261"/>
      <c r="ABX385" s="261"/>
      <c r="ABY385" s="261"/>
      <c r="ABZ385" s="261"/>
      <c r="ACA385" s="261"/>
      <c r="ACB385" s="261"/>
      <c r="ACC385" s="261"/>
      <c r="ACD385" s="261"/>
      <c r="ACE385" s="261"/>
      <c r="ACF385" s="261"/>
      <c r="ACG385" s="261"/>
      <c r="ACH385" s="261"/>
      <c r="ACI385" s="261"/>
      <c r="ACJ385" s="261"/>
      <c r="ACK385" s="261"/>
      <c r="ACL385" s="261"/>
      <c r="ACM385" s="261"/>
      <c r="ACN385" s="261"/>
      <c r="ACO385" s="261"/>
      <c r="ACP385" s="261"/>
      <c r="ACQ385" s="261"/>
      <c r="ACR385" s="261"/>
      <c r="ACS385" s="261"/>
      <c r="ACT385" s="261"/>
      <c r="ACU385" s="261"/>
      <c r="ACV385" s="261"/>
      <c r="ACW385" s="261"/>
      <c r="ACX385" s="261"/>
      <c r="ACY385" s="261"/>
      <c r="ACZ385" s="261"/>
      <c r="ADA385" s="261"/>
      <c r="ADB385" s="261"/>
      <c r="ADC385" s="261"/>
      <c r="ADD385" s="261"/>
      <c r="ADE385" s="261"/>
      <c r="ADF385" s="261"/>
      <c r="ADG385" s="261"/>
      <c r="ADH385" s="261"/>
      <c r="ADI385" s="261"/>
      <c r="ADJ385" s="261"/>
      <c r="ADK385" s="261"/>
      <c r="ADL385" s="261"/>
      <c r="ADM385" s="261"/>
      <c r="ADN385" s="261"/>
      <c r="ADO385" s="261"/>
      <c r="ADP385" s="261"/>
      <c r="ADQ385" s="261"/>
      <c r="ADR385" s="261"/>
      <c r="ADS385" s="261"/>
      <c r="ADT385" s="261"/>
      <c r="ADU385" s="261"/>
      <c r="ADV385" s="261"/>
      <c r="ADW385" s="261"/>
      <c r="ADX385" s="261"/>
      <c r="ADY385" s="261"/>
      <c r="ADZ385" s="261"/>
      <c r="AEA385" s="261"/>
      <c r="AEB385" s="261"/>
      <c r="AEC385" s="261"/>
      <c r="AED385" s="261"/>
      <c r="AEE385" s="261"/>
      <c r="AEF385" s="261"/>
      <c r="AEG385" s="261"/>
      <c r="AEH385" s="261"/>
      <c r="AEI385" s="261"/>
      <c r="AEJ385" s="261"/>
      <c r="AEK385" s="261"/>
      <c r="AEL385" s="261"/>
      <c r="AEM385" s="261"/>
      <c r="AEN385" s="261"/>
      <c r="AEO385" s="261"/>
      <c r="AEP385" s="261"/>
      <c r="AEQ385" s="261"/>
      <c r="AER385" s="261"/>
      <c r="AES385" s="261"/>
      <c r="AET385" s="261"/>
      <c r="AEU385" s="261"/>
      <c r="AEV385" s="261"/>
      <c r="AEW385" s="261"/>
      <c r="AEX385" s="261"/>
      <c r="AEY385" s="261"/>
      <c r="AEZ385" s="261"/>
      <c r="AFA385" s="261"/>
      <c r="AFB385" s="261"/>
      <c r="AFC385" s="261"/>
      <c r="AFD385" s="261"/>
      <c r="AFE385" s="261"/>
      <c r="AFF385" s="261"/>
      <c r="AFG385" s="261"/>
      <c r="AFH385" s="261"/>
      <c r="AFI385" s="261"/>
      <c r="AFJ385" s="261"/>
      <c r="AFK385" s="261"/>
      <c r="AFL385" s="261"/>
      <c r="AFM385" s="261"/>
      <c r="AFN385" s="261"/>
      <c r="AFO385" s="261"/>
      <c r="AFP385" s="261"/>
      <c r="AFQ385" s="261"/>
      <c r="AFR385" s="261"/>
      <c r="AFS385" s="261"/>
      <c r="AFT385" s="261"/>
      <c r="AFU385" s="261"/>
      <c r="AFV385" s="261"/>
      <c r="AFW385" s="261"/>
      <c r="AFX385" s="261"/>
      <c r="AFY385" s="261"/>
      <c r="AFZ385" s="261"/>
      <c r="AGA385" s="261"/>
      <c r="AGB385" s="261"/>
      <c r="AGC385" s="261"/>
      <c r="AGD385" s="261"/>
      <c r="AGE385" s="261"/>
      <c r="AGF385" s="261"/>
      <c r="AGG385" s="261"/>
      <c r="AGH385" s="261"/>
      <c r="AGI385" s="261"/>
      <c r="AGJ385" s="261"/>
      <c r="AGK385" s="261"/>
      <c r="AGL385" s="261"/>
      <c r="AGM385" s="261"/>
      <c r="AGN385" s="261"/>
      <c r="AGO385" s="261"/>
      <c r="AGP385" s="261"/>
      <c r="AGQ385" s="261"/>
      <c r="AGR385" s="261"/>
      <c r="AGS385" s="261"/>
      <c r="AGT385" s="261"/>
      <c r="AGU385" s="261"/>
      <c r="AGV385" s="261"/>
      <c r="AGW385" s="261"/>
      <c r="AGX385" s="261"/>
      <c r="AGY385" s="261"/>
      <c r="AGZ385" s="261"/>
      <c r="AHA385" s="261"/>
      <c r="AHB385" s="261"/>
      <c r="AHC385" s="261"/>
      <c r="AHD385" s="261"/>
      <c r="AHE385" s="261"/>
      <c r="AHF385" s="261"/>
      <c r="AHG385" s="261"/>
      <c r="AHH385" s="261"/>
      <c r="AHI385" s="261"/>
      <c r="AHJ385" s="261"/>
      <c r="AHK385" s="261"/>
      <c r="AHL385" s="261"/>
      <c r="AHM385" s="261"/>
      <c r="AHN385" s="261"/>
      <c r="AHO385" s="261"/>
      <c r="AHP385" s="261"/>
      <c r="AHQ385" s="261"/>
      <c r="AHR385" s="261"/>
      <c r="AHS385" s="261"/>
      <c r="AHT385" s="261"/>
      <c r="AHU385" s="261"/>
      <c r="AHV385" s="261"/>
      <c r="AHW385" s="261"/>
      <c r="AHX385" s="261"/>
      <c r="AHY385" s="261"/>
      <c r="AHZ385" s="261"/>
      <c r="AIA385" s="261"/>
      <c r="AIB385" s="261"/>
      <c r="AIC385" s="261"/>
      <c r="AID385" s="261"/>
      <c r="AIE385" s="261"/>
      <c r="AIF385" s="261"/>
      <c r="AIG385" s="261"/>
      <c r="AIH385" s="261"/>
      <c r="AII385" s="261"/>
      <c r="AIJ385" s="261"/>
      <c r="AIK385" s="261"/>
      <c r="AIL385" s="261"/>
      <c r="AIM385" s="261"/>
      <c r="AIN385" s="261"/>
      <c r="AIO385" s="261"/>
      <c r="AIP385" s="261"/>
      <c r="AIQ385" s="261"/>
      <c r="AIR385" s="261"/>
      <c r="AIS385" s="261"/>
      <c r="AIT385" s="261"/>
      <c r="AIU385" s="261"/>
      <c r="AIV385" s="261"/>
      <c r="AIW385" s="261"/>
      <c r="AIX385" s="261"/>
      <c r="AIY385" s="261"/>
      <c r="AIZ385" s="261"/>
      <c r="AJA385" s="261"/>
      <c r="AJB385" s="261"/>
      <c r="AJC385" s="261"/>
      <c r="AJD385" s="261"/>
      <c r="AJE385" s="261"/>
      <c r="AJF385" s="261"/>
      <c r="AJG385" s="261"/>
      <c r="AJH385" s="261"/>
      <c r="AJI385" s="261"/>
      <c r="AJJ385" s="261"/>
      <c r="AJK385" s="261"/>
      <c r="AJL385" s="261"/>
      <c r="AJM385" s="261"/>
      <c r="AJN385" s="261"/>
      <c r="AJO385" s="261"/>
      <c r="AJP385" s="261"/>
      <c r="AJQ385" s="261"/>
      <c r="AJR385" s="261"/>
      <c r="AJS385" s="261"/>
      <c r="AJT385" s="261"/>
      <c r="AJU385" s="261"/>
      <c r="AJV385" s="261"/>
      <c r="AJW385" s="261"/>
      <c r="AJX385" s="261"/>
      <c r="AJY385" s="261"/>
      <c r="AJZ385" s="261"/>
      <c r="AKA385" s="261"/>
      <c r="AKB385" s="261"/>
      <c r="AKC385" s="261"/>
      <c r="AKD385" s="261"/>
      <c r="AKE385" s="261"/>
      <c r="AKF385" s="261"/>
      <c r="AKG385" s="261"/>
      <c r="AKH385" s="261"/>
      <c r="AKI385" s="261"/>
      <c r="AKJ385" s="261"/>
      <c r="AKK385" s="261"/>
      <c r="AKL385" s="261"/>
      <c r="AKM385" s="261"/>
      <c r="AKN385" s="261"/>
      <c r="AKO385" s="261"/>
      <c r="AKP385" s="261"/>
      <c r="AKQ385" s="261"/>
      <c r="AKR385" s="261"/>
      <c r="AKS385" s="261"/>
      <c r="AKT385" s="261"/>
      <c r="AKU385" s="261"/>
      <c r="AKV385" s="261"/>
      <c r="AKW385" s="261"/>
      <c r="AKX385" s="261"/>
      <c r="AKY385" s="261"/>
      <c r="AKZ385" s="261"/>
      <c r="ALA385" s="261"/>
      <c r="ALB385" s="261"/>
      <c r="ALC385" s="261"/>
      <c r="ALD385" s="261"/>
      <c r="ALE385" s="261"/>
      <c r="ALF385" s="261"/>
      <c r="ALG385" s="261"/>
      <c r="ALH385" s="261"/>
      <c r="ALI385" s="261"/>
      <c r="ALJ385" s="261"/>
      <c r="ALK385" s="261"/>
      <c r="ALL385" s="261"/>
      <c r="ALM385" s="261"/>
      <c r="ALN385" s="261"/>
      <c r="ALO385" s="261"/>
      <c r="ALP385" s="261"/>
      <c r="ALQ385" s="261"/>
      <c r="ALR385" s="261"/>
      <c r="ALS385" s="261"/>
      <c r="ALT385" s="261"/>
      <c r="ALU385" s="261"/>
      <c r="ALV385" s="261"/>
      <c r="ALW385" s="261"/>
      <c r="ALX385" s="261"/>
      <c r="ALY385" s="261"/>
      <c r="ALZ385" s="261"/>
      <c r="AMA385" s="261"/>
      <c r="AMB385" s="261"/>
      <c r="AMC385" s="261"/>
      <c r="AMD385" s="261"/>
      <c r="AME385" s="261"/>
      <c r="AMF385" s="261"/>
      <c r="AMG385" s="261"/>
      <c r="AMH385" s="261"/>
      <c r="AMI385" s="261"/>
      <c r="AMJ385" s="261"/>
      <c r="AMK385" s="261"/>
    </row>
    <row r="386" spans="1:1025" s="269" customFormat="1" x14ac:dyDescent="0.35">
      <c r="A386" s="261"/>
      <c r="B386" s="265"/>
      <c r="C386" s="266"/>
      <c r="D386" s="266"/>
      <c r="E386" s="266"/>
      <c r="F386" s="266"/>
      <c r="G386" s="266"/>
      <c r="H386" s="261"/>
      <c r="I386" s="261"/>
      <c r="J386" s="261"/>
      <c r="K386" s="261"/>
      <c r="L386" s="261"/>
      <c r="M386" s="261"/>
      <c r="N386" s="261"/>
      <c r="O386" s="261"/>
      <c r="P386" s="261"/>
      <c r="Q386" s="261"/>
      <c r="R386" s="261"/>
      <c r="S386" s="261"/>
      <c r="T386" s="261"/>
      <c r="U386" s="261"/>
      <c r="V386" s="261"/>
      <c r="W386" s="261"/>
      <c r="X386" s="261"/>
      <c r="Y386" s="261"/>
      <c r="Z386" s="261"/>
      <c r="AA386" s="261"/>
      <c r="AB386" s="261"/>
      <c r="AC386" s="261"/>
      <c r="AD386" s="261"/>
      <c r="AE386" s="261"/>
      <c r="AF386" s="261"/>
      <c r="AG386" s="261"/>
      <c r="AH386" s="261"/>
      <c r="AI386" s="261"/>
      <c r="AJ386" s="261"/>
      <c r="AK386" s="261"/>
      <c r="AL386" s="261"/>
      <c r="AM386" s="261"/>
      <c r="AN386" s="261"/>
      <c r="AO386" s="261"/>
      <c r="AP386" s="261"/>
      <c r="AQ386" s="261"/>
      <c r="AR386" s="261"/>
      <c r="AS386" s="261"/>
      <c r="AT386" s="261"/>
      <c r="AU386" s="261"/>
      <c r="AV386" s="261"/>
      <c r="AW386" s="261"/>
      <c r="AX386" s="261"/>
      <c r="AY386" s="261"/>
      <c r="AZ386" s="261"/>
      <c r="BA386" s="261"/>
      <c r="BB386" s="261"/>
      <c r="BC386" s="261"/>
      <c r="BD386" s="261"/>
      <c r="BE386" s="261"/>
      <c r="BF386" s="261"/>
      <c r="BG386" s="261"/>
      <c r="BH386" s="261"/>
      <c r="BI386" s="261"/>
      <c r="BJ386" s="261"/>
      <c r="BK386" s="261"/>
      <c r="BL386" s="261"/>
      <c r="BM386" s="261"/>
      <c r="BN386" s="261"/>
      <c r="BO386" s="261"/>
      <c r="BP386" s="261"/>
      <c r="BQ386" s="261"/>
      <c r="BR386" s="261"/>
      <c r="BS386" s="261"/>
      <c r="BT386" s="261"/>
      <c r="BU386" s="261"/>
      <c r="BV386" s="261"/>
      <c r="BW386" s="261"/>
      <c r="BX386" s="261"/>
      <c r="BY386" s="261"/>
      <c r="BZ386" s="261"/>
      <c r="CA386" s="261"/>
      <c r="CB386" s="261"/>
      <c r="CC386" s="261"/>
      <c r="CD386" s="261"/>
      <c r="CE386" s="261"/>
      <c r="CF386" s="261"/>
      <c r="CG386" s="261"/>
      <c r="CH386" s="261"/>
      <c r="CI386" s="261"/>
      <c r="CJ386" s="261"/>
      <c r="CK386" s="261"/>
      <c r="CL386" s="261"/>
      <c r="CM386" s="261"/>
      <c r="CN386" s="261"/>
      <c r="CO386" s="261"/>
      <c r="CP386" s="261"/>
      <c r="CQ386" s="261"/>
      <c r="CR386" s="261"/>
      <c r="CS386" s="261"/>
      <c r="CT386" s="261"/>
      <c r="CU386" s="261"/>
      <c r="CV386" s="261"/>
      <c r="CW386" s="261"/>
      <c r="CX386" s="261"/>
      <c r="CY386" s="261"/>
      <c r="CZ386" s="261"/>
      <c r="DA386" s="261"/>
      <c r="DB386" s="261"/>
      <c r="DC386" s="261"/>
      <c r="DD386" s="261"/>
      <c r="DE386" s="261"/>
      <c r="DF386" s="261"/>
      <c r="DG386" s="261"/>
      <c r="DH386" s="261"/>
      <c r="DI386" s="261"/>
      <c r="DJ386" s="261"/>
      <c r="DK386" s="261"/>
      <c r="DL386" s="261"/>
      <c r="DM386" s="261"/>
      <c r="DN386" s="261"/>
      <c r="DO386" s="261"/>
      <c r="DP386" s="261"/>
      <c r="DQ386" s="261"/>
      <c r="DR386" s="261"/>
      <c r="DS386" s="261"/>
      <c r="DT386" s="261"/>
      <c r="DU386" s="261"/>
      <c r="DV386" s="261"/>
      <c r="DW386" s="261"/>
      <c r="DX386" s="261"/>
      <c r="DY386" s="261"/>
      <c r="DZ386" s="261"/>
      <c r="EA386" s="261"/>
      <c r="EB386" s="261"/>
      <c r="EC386" s="261"/>
      <c r="ED386" s="261"/>
      <c r="EE386" s="261"/>
      <c r="EF386" s="261"/>
      <c r="EG386" s="261"/>
      <c r="EH386" s="261"/>
      <c r="EI386" s="261"/>
      <c r="EJ386" s="261"/>
      <c r="EK386" s="261"/>
      <c r="EL386" s="261"/>
      <c r="EM386" s="261"/>
      <c r="EN386" s="261"/>
      <c r="EO386" s="261"/>
      <c r="EP386" s="261"/>
      <c r="EQ386" s="261"/>
      <c r="ER386" s="261"/>
      <c r="ES386" s="261"/>
      <c r="ET386" s="261"/>
      <c r="EU386" s="261"/>
      <c r="EV386" s="261"/>
      <c r="EW386" s="261"/>
      <c r="EX386" s="261"/>
      <c r="EY386" s="261"/>
      <c r="EZ386" s="261"/>
      <c r="FA386" s="261"/>
      <c r="FB386" s="261"/>
      <c r="FC386" s="261"/>
      <c r="FD386" s="261"/>
      <c r="FE386" s="261"/>
      <c r="FF386" s="261"/>
      <c r="FG386" s="261"/>
      <c r="FH386" s="261"/>
      <c r="FI386" s="261"/>
      <c r="FJ386" s="261"/>
      <c r="FK386" s="261"/>
      <c r="FL386" s="261"/>
      <c r="FM386" s="261"/>
      <c r="FN386" s="261"/>
      <c r="FO386" s="261"/>
      <c r="FP386" s="261"/>
      <c r="FQ386" s="261"/>
      <c r="FR386" s="261"/>
      <c r="FS386" s="261"/>
      <c r="FT386" s="261"/>
      <c r="FU386" s="261"/>
      <c r="FV386" s="261"/>
      <c r="FW386" s="261"/>
      <c r="FX386" s="261"/>
      <c r="FY386" s="261"/>
      <c r="FZ386" s="261"/>
      <c r="GA386" s="261"/>
      <c r="GB386" s="261"/>
      <c r="GC386" s="261"/>
      <c r="GD386" s="261"/>
      <c r="GE386" s="261"/>
      <c r="GF386" s="261"/>
      <c r="GG386" s="261"/>
      <c r="GH386" s="261"/>
      <c r="GI386" s="261"/>
      <c r="GJ386" s="261"/>
      <c r="GK386" s="261"/>
      <c r="GL386" s="261"/>
      <c r="GM386" s="261"/>
      <c r="GN386" s="261"/>
      <c r="GO386" s="261"/>
      <c r="GP386" s="261"/>
      <c r="GQ386" s="261"/>
      <c r="GR386" s="261"/>
      <c r="GS386" s="261"/>
      <c r="GT386" s="261"/>
      <c r="GU386" s="261"/>
      <c r="GV386" s="261"/>
      <c r="GW386" s="261"/>
      <c r="GX386" s="261"/>
      <c r="GY386" s="261"/>
      <c r="GZ386" s="261"/>
      <c r="HA386" s="261"/>
      <c r="HB386" s="261"/>
      <c r="HC386" s="261"/>
      <c r="HD386" s="261"/>
      <c r="HE386" s="261"/>
      <c r="HF386" s="261"/>
      <c r="HG386" s="261"/>
      <c r="HH386" s="261"/>
      <c r="HI386" s="261"/>
      <c r="HJ386" s="261"/>
      <c r="HK386" s="261"/>
      <c r="HL386" s="261"/>
      <c r="HM386" s="261"/>
      <c r="HN386" s="261"/>
      <c r="HO386" s="261"/>
      <c r="HP386" s="261"/>
      <c r="HQ386" s="261"/>
      <c r="HR386" s="261"/>
      <c r="HS386" s="261"/>
      <c r="HT386" s="261"/>
      <c r="HU386" s="261"/>
      <c r="HV386" s="261"/>
      <c r="HW386" s="261"/>
      <c r="HX386" s="261"/>
      <c r="HY386" s="261"/>
      <c r="HZ386" s="261"/>
      <c r="IA386" s="261"/>
      <c r="IB386" s="261"/>
      <c r="IC386" s="261"/>
      <c r="ID386" s="261"/>
      <c r="IE386" s="261"/>
      <c r="IF386" s="261"/>
      <c r="IG386" s="261"/>
      <c r="IH386" s="261"/>
      <c r="II386" s="261"/>
      <c r="IJ386" s="261"/>
      <c r="IK386" s="261"/>
      <c r="IL386" s="261"/>
      <c r="IM386" s="261"/>
      <c r="IN386" s="261"/>
      <c r="IO386" s="261"/>
      <c r="IP386" s="261"/>
      <c r="IQ386" s="261"/>
      <c r="IR386" s="261"/>
      <c r="IS386" s="261"/>
      <c r="IT386" s="261"/>
      <c r="IU386" s="261"/>
      <c r="IV386" s="261"/>
      <c r="IW386" s="261"/>
      <c r="IX386" s="261"/>
      <c r="IY386" s="261"/>
      <c r="IZ386" s="261"/>
      <c r="JA386" s="261"/>
      <c r="JB386" s="261"/>
      <c r="JC386" s="261"/>
      <c r="JD386" s="261"/>
      <c r="JE386" s="261"/>
      <c r="JF386" s="261"/>
      <c r="JG386" s="261"/>
      <c r="JH386" s="261"/>
      <c r="JI386" s="261"/>
      <c r="JJ386" s="261"/>
      <c r="JK386" s="261"/>
      <c r="JL386" s="261"/>
      <c r="JM386" s="261"/>
      <c r="JN386" s="261"/>
      <c r="JO386" s="261"/>
      <c r="JP386" s="261"/>
      <c r="JQ386" s="261"/>
      <c r="JR386" s="261"/>
      <c r="JS386" s="261"/>
      <c r="JT386" s="261"/>
      <c r="JU386" s="261"/>
      <c r="JV386" s="261"/>
      <c r="JW386" s="261"/>
      <c r="JX386" s="261"/>
      <c r="JY386" s="261"/>
      <c r="JZ386" s="261"/>
      <c r="KA386" s="261"/>
      <c r="KB386" s="261"/>
      <c r="KC386" s="261"/>
      <c r="KD386" s="261"/>
      <c r="KE386" s="261"/>
      <c r="KF386" s="261"/>
      <c r="KG386" s="261"/>
      <c r="KH386" s="261"/>
      <c r="KI386" s="261"/>
      <c r="KJ386" s="261"/>
      <c r="KK386" s="261"/>
      <c r="KL386" s="261"/>
      <c r="KM386" s="261"/>
      <c r="KN386" s="261"/>
      <c r="KO386" s="261"/>
      <c r="KP386" s="261"/>
      <c r="KQ386" s="261"/>
      <c r="KR386" s="261"/>
      <c r="KS386" s="261"/>
      <c r="KT386" s="261"/>
      <c r="KU386" s="261"/>
      <c r="KV386" s="261"/>
      <c r="KW386" s="261"/>
      <c r="KX386" s="261"/>
      <c r="KY386" s="261"/>
      <c r="KZ386" s="261"/>
      <c r="LA386" s="261"/>
      <c r="LB386" s="261"/>
      <c r="LC386" s="261"/>
      <c r="LD386" s="261"/>
      <c r="LE386" s="261"/>
      <c r="LF386" s="261"/>
      <c r="LG386" s="261"/>
      <c r="LH386" s="261"/>
      <c r="LI386" s="261"/>
      <c r="LJ386" s="261"/>
      <c r="LK386" s="261"/>
      <c r="LL386" s="261"/>
      <c r="LM386" s="261"/>
      <c r="LN386" s="261"/>
      <c r="LO386" s="261"/>
      <c r="LP386" s="261"/>
      <c r="LQ386" s="261"/>
      <c r="LR386" s="261"/>
      <c r="LS386" s="261"/>
      <c r="LT386" s="261"/>
      <c r="LU386" s="261"/>
      <c r="LV386" s="261"/>
      <c r="LW386" s="261"/>
      <c r="LX386" s="261"/>
      <c r="LY386" s="261"/>
      <c r="LZ386" s="261"/>
      <c r="MA386" s="261"/>
      <c r="MB386" s="261"/>
      <c r="MC386" s="261"/>
      <c r="MD386" s="261"/>
      <c r="ME386" s="261"/>
      <c r="MF386" s="261"/>
      <c r="MG386" s="261"/>
      <c r="MH386" s="261"/>
      <c r="MI386" s="261"/>
      <c r="MJ386" s="261"/>
      <c r="MK386" s="261"/>
      <c r="ML386" s="261"/>
      <c r="MM386" s="261"/>
      <c r="MN386" s="261"/>
      <c r="MO386" s="261"/>
      <c r="MP386" s="261"/>
      <c r="MQ386" s="261"/>
      <c r="MR386" s="261"/>
      <c r="MS386" s="261"/>
      <c r="MT386" s="261"/>
      <c r="MU386" s="261"/>
      <c r="MV386" s="261"/>
      <c r="MW386" s="261"/>
      <c r="MX386" s="261"/>
      <c r="MY386" s="261"/>
      <c r="MZ386" s="261"/>
      <c r="NA386" s="261"/>
      <c r="NB386" s="261"/>
      <c r="NC386" s="261"/>
      <c r="ND386" s="261"/>
      <c r="NE386" s="261"/>
      <c r="NF386" s="261"/>
      <c r="NG386" s="261"/>
      <c r="NH386" s="261"/>
      <c r="NI386" s="261"/>
      <c r="NJ386" s="261"/>
      <c r="NK386" s="261"/>
      <c r="NL386" s="261"/>
      <c r="NM386" s="261"/>
      <c r="NN386" s="261"/>
      <c r="NO386" s="261"/>
      <c r="NP386" s="261"/>
      <c r="NQ386" s="261"/>
      <c r="NR386" s="261"/>
      <c r="NS386" s="261"/>
      <c r="NT386" s="261"/>
      <c r="NU386" s="261"/>
      <c r="NV386" s="261"/>
      <c r="NW386" s="261"/>
      <c r="NX386" s="261"/>
      <c r="NY386" s="261"/>
      <c r="NZ386" s="261"/>
      <c r="OA386" s="261"/>
      <c r="OB386" s="261"/>
      <c r="OC386" s="261"/>
      <c r="OD386" s="261"/>
      <c r="OE386" s="261"/>
      <c r="OF386" s="261"/>
      <c r="OG386" s="261"/>
      <c r="OH386" s="261"/>
      <c r="OI386" s="261"/>
      <c r="OJ386" s="261"/>
      <c r="OK386" s="261"/>
      <c r="OL386" s="261"/>
      <c r="OM386" s="261"/>
      <c r="ON386" s="261"/>
      <c r="OO386" s="261"/>
      <c r="OP386" s="261"/>
      <c r="OQ386" s="261"/>
      <c r="OR386" s="261"/>
      <c r="OS386" s="261"/>
      <c r="OT386" s="261"/>
      <c r="OU386" s="261"/>
      <c r="OV386" s="261"/>
      <c r="OW386" s="261"/>
      <c r="OX386" s="261"/>
      <c r="OY386" s="261"/>
      <c r="OZ386" s="261"/>
      <c r="PA386" s="261"/>
      <c r="PB386" s="261"/>
      <c r="PC386" s="261"/>
      <c r="PD386" s="261"/>
      <c r="PE386" s="261"/>
      <c r="PF386" s="261"/>
      <c r="PG386" s="261"/>
      <c r="PH386" s="261"/>
      <c r="PI386" s="261"/>
      <c r="PJ386" s="261"/>
      <c r="PK386" s="261"/>
      <c r="PL386" s="261"/>
      <c r="PM386" s="261"/>
      <c r="PN386" s="261"/>
      <c r="PO386" s="261"/>
      <c r="PP386" s="261"/>
      <c r="PQ386" s="261"/>
      <c r="PR386" s="261"/>
      <c r="PS386" s="261"/>
      <c r="PT386" s="261"/>
      <c r="PU386" s="261"/>
      <c r="PV386" s="261"/>
      <c r="PW386" s="261"/>
      <c r="PX386" s="261"/>
      <c r="PY386" s="261"/>
      <c r="PZ386" s="261"/>
      <c r="QA386" s="261"/>
      <c r="QB386" s="261"/>
      <c r="QC386" s="261"/>
      <c r="QD386" s="261"/>
      <c r="QE386" s="261"/>
      <c r="QF386" s="261"/>
      <c r="QG386" s="261"/>
      <c r="QH386" s="261"/>
      <c r="QI386" s="261"/>
      <c r="QJ386" s="261"/>
      <c r="QK386" s="261"/>
      <c r="QL386" s="261"/>
      <c r="QM386" s="261"/>
      <c r="QN386" s="261"/>
      <c r="QO386" s="261"/>
      <c r="QP386" s="261"/>
      <c r="QQ386" s="261"/>
      <c r="QR386" s="261"/>
      <c r="QS386" s="261"/>
      <c r="QT386" s="261"/>
      <c r="QU386" s="261"/>
      <c r="QV386" s="261"/>
      <c r="QW386" s="261"/>
      <c r="QX386" s="261"/>
      <c r="QY386" s="261"/>
      <c r="QZ386" s="261"/>
      <c r="RA386" s="261"/>
      <c r="RB386" s="261"/>
      <c r="RC386" s="261"/>
      <c r="RD386" s="261"/>
      <c r="RE386" s="261"/>
      <c r="RF386" s="261"/>
      <c r="RG386" s="261"/>
      <c r="RH386" s="261"/>
      <c r="RI386" s="261"/>
      <c r="RJ386" s="261"/>
      <c r="RK386" s="261"/>
      <c r="RL386" s="261"/>
      <c r="RM386" s="261"/>
      <c r="RN386" s="261"/>
      <c r="RO386" s="261"/>
      <c r="RP386" s="261"/>
      <c r="RQ386" s="261"/>
      <c r="RR386" s="261"/>
      <c r="RS386" s="261"/>
      <c r="RT386" s="261"/>
      <c r="RU386" s="261"/>
      <c r="RV386" s="261"/>
      <c r="RW386" s="261"/>
      <c r="RX386" s="261"/>
      <c r="RY386" s="261"/>
      <c r="RZ386" s="261"/>
      <c r="SA386" s="261"/>
      <c r="SB386" s="261"/>
      <c r="SC386" s="261"/>
      <c r="SD386" s="261"/>
      <c r="SE386" s="261"/>
      <c r="SF386" s="261"/>
      <c r="SG386" s="261"/>
      <c r="SH386" s="261"/>
      <c r="SI386" s="261"/>
      <c r="SJ386" s="261"/>
      <c r="SK386" s="261"/>
      <c r="SL386" s="261"/>
      <c r="SM386" s="261"/>
      <c r="SN386" s="261"/>
      <c r="SO386" s="261"/>
      <c r="SP386" s="261"/>
      <c r="SQ386" s="261"/>
      <c r="SR386" s="261"/>
      <c r="SS386" s="261"/>
      <c r="ST386" s="261"/>
      <c r="SU386" s="261"/>
      <c r="SV386" s="261"/>
      <c r="SW386" s="261"/>
      <c r="SX386" s="261"/>
      <c r="SY386" s="261"/>
      <c r="SZ386" s="261"/>
      <c r="TA386" s="261"/>
      <c r="TB386" s="261"/>
      <c r="TC386" s="261"/>
      <c r="TD386" s="261"/>
      <c r="TE386" s="261"/>
      <c r="TF386" s="261"/>
      <c r="TG386" s="261"/>
      <c r="TH386" s="261"/>
      <c r="TI386" s="261"/>
      <c r="TJ386" s="261"/>
      <c r="TK386" s="261"/>
      <c r="TL386" s="261"/>
      <c r="TM386" s="261"/>
      <c r="TN386" s="261"/>
      <c r="TO386" s="261"/>
      <c r="TP386" s="261"/>
      <c r="TQ386" s="261"/>
      <c r="TR386" s="261"/>
      <c r="TS386" s="261"/>
      <c r="TT386" s="261"/>
      <c r="TU386" s="261"/>
      <c r="TV386" s="261"/>
      <c r="TW386" s="261"/>
      <c r="TX386" s="261"/>
      <c r="TY386" s="261"/>
      <c r="TZ386" s="261"/>
      <c r="UA386" s="261"/>
      <c r="UB386" s="261"/>
      <c r="UC386" s="261"/>
      <c r="UD386" s="261"/>
      <c r="UE386" s="261"/>
      <c r="UF386" s="261"/>
      <c r="UG386" s="261"/>
      <c r="UH386" s="261"/>
      <c r="UI386" s="261"/>
      <c r="UJ386" s="261"/>
      <c r="UK386" s="261"/>
      <c r="UL386" s="261"/>
      <c r="UM386" s="261"/>
      <c r="UN386" s="261"/>
      <c r="UO386" s="261"/>
      <c r="UP386" s="261"/>
      <c r="UQ386" s="261"/>
      <c r="UR386" s="261"/>
      <c r="US386" s="261"/>
      <c r="UT386" s="261"/>
      <c r="UU386" s="261"/>
      <c r="UV386" s="261"/>
      <c r="UW386" s="261"/>
      <c r="UX386" s="261"/>
      <c r="UY386" s="261"/>
      <c r="UZ386" s="261"/>
      <c r="VA386" s="261"/>
      <c r="VB386" s="261"/>
      <c r="VC386" s="261"/>
      <c r="VD386" s="261"/>
      <c r="VE386" s="261"/>
      <c r="VF386" s="261"/>
      <c r="VG386" s="261"/>
      <c r="VH386" s="261"/>
      <c r="VI386" s="261"/>
      <c r="VJ386" s="261"/>
      <c r="VK386" s="261"/>
      <c r="VL386" s="261"/>
      <c r="VM386" s="261"/>
      <c r="VN386" s="261"/>
      <c r="VO386" s="261"/>
      <c r="VP386" s="261"/>
      <c r="VQ386" s="261"/>
      <c r="VR386" s="261"/>
      <c r="VS386" s="261"/>
      <c r="VT386" s="261"/>
      <c r="VU386" s="261"/>
      <c r="VV386" s="261"/>
      <c r="VW386" s="261"/>
      <c r="VX386" s="261"/>
      <c r="VY386" s="261"/>
      <c r="VZ386" s="261"/>
      <c r="WA386" s="261"/>
      <c r="WB386" s="261"/>
      <c r="WC386" s="261"/>
      <c r="WD386" s="261"/>
      <c r="WE386" s="261"/>
      <c r="WF386" s="261"/>
      <c r="WG386" s="261"/>
      <c r="WH386" s="261"/>
      <c r="WI386" s="261"/>
      <c r="WJ386" s="261"/>
      <c r="WK386" s="261"/>
      <c r="WL386" s="261"/>
      <c r="WM386" s="261"/>
      <c r="WN386" s="261"/>
      <c r="WO386" s="261"/>
      <c r="WP386" s="261"/>
      <c r="WQ386" s="261"/>
      <c r="WR386" s="261"/>
      <c r="WS386" s="261"/>
      <c r="WT386" s="261"/>
      <c r="WU386" s="261"/>
      <c r="WV386" s="261"/>
      <c r="WW386" s="261"/>
      <c r="WX386" s="261"/>
      <c r="WY386" s="261"/>
      <c r="WZ386" s="261"/>
      <c r="XA386" s="261"/>
      <c r="XB386" s="261"/>
      <c r="XC386" s="261"/>
      <c r="XD386" s="261"/>
      <c r="XE386" s="261"/>
      <c r="XF386" s="261"/>
      <c r="XG386" s="261"/>
      <c r="XH386" s="261"/>
      <c r="XI386" s="261"/>
      <c r="XJ386" s="261"/>
      <c r="XK386" s="261"/>
      <c r="XL386" s="261"/>
      <c r="XM386" s="261"/>
      <c r="XN386" s="261"/>
      <c r="XO386" s="261"/>
      <c r="XP386" s="261"/>
      <c r="XQ386" s="261"/>
      <c r="XR386" s="261"/>
      <c r="XS386" s="261"/>
      <c r="XT386" s="261"/>
      <c r="XU386" s="261"/>
      <c r="XV386" s="261"/>
      <c r="XW386" s="261"/>
      <c r="XX386" s="261"/>
      <c r="XY386" s="261"/>
      <c r="XZ386" s="261"/>
      <c r="YA386" s="261"/>
      <c r="YB386" s="261"/>
      <c r="YC386" s="261"/>
      <c r="YD386" s="261"/>
      <c r="YE386" s="261"/>
      <c r="YF386" s="261"/>
      <c r="YG386" s="261"/>
      <c r="YH386" s="261"/>
      <c r="YI386" s="261"/>
      <c r="YJ386" s="261"/>
      <c r="YK386" s="261"/>
      <c r="YL386" s="261"/>
      <c r="YM386" s="261"/>
      <c r="YN386" s="261"/>
      <c r="YO386" s="261"/>
      <c r="YP386" s="261"/>
      <c r="YQ386" s="261"/>
      <c r="YR386" s="261"/>
      <c r="YS386" s="261"/>
      <c r="YT386" s="261"/>
      <c r="YU386" s="261"/>
      <c r="YV386" s="261"/>
      <c r="YW386" s="261"/>
      <c r="YX386" s="261"/>
      <c r="YY386" s="261"/>
      <c r="YZ386" s="261"/>
      <c r="ZA386" s="261"/>
      <c r="ZB386" s="261"/>
      <c r="ZC386" s="261"/>
      <c r="ZD386" s="261"/>
      <c r="ZE386" s="261"/>
      <c r="ZF386" s="261"/>
      <c r="ZG386" s="261"/>
      <c r="ZH386" s="261"/>
      <c r="ZI386" s="261"/>
      <c r="ZJ386" s="261"/>
      <c r="ZK386" s="261"/>
      <c r="ZL386" s="261"/>
      <c r="ZM386" s="261"/>
      <c r="ZN386" s="261"/>
      <c r="ZO386" s="261"/>
      <c r="ZP386" s="261"/>
      <c r="ZQ386" s="261"/>
      <c r="ZR386" s="261"/>
      <c r="ZS386" s="261"/>
      <c r="ZT386" s="261"/>
      <c r="ZU386" s="261"/>
      <c r="ZV386" s="261"/>
      <c r="ZW386" s="261"/>
      <c r="ZX386" s="261"/>
      <c r="ZY386" s="261"/>
      <c r="ZZ386" s="261"/>
      <c r="AAA386" s="261"/>
      <c r="AAB386" s="261"/>
      <c r="AAC386" s="261"/>
      <c r="AAD386" s="261"/>
      <c r="AAE386" s="261"/>
      <c r="AAF386" s="261"/>
      <c r="AAG386" s="261"/>
      <c r="AAH386" s="261"/>
      <c r="AAI386" s="261"/>
      <c r="AAJ386" s="261"/>
      <c r="AAK386" s="261"/>
      <c r="AAL386" s="261"/>
      <c r="AAM386" s="261"/>
      <c r="AAN386" s="261"/>
      <c r="AAO386" s="261"/>
      <c r="AAP386" s="261"/>
      <c r="AAQ386" s="261"/>
      <c r="AAR386" s="261"/>
      <c r="AAS386" s="261"/>
      <c r="AAT386" s="261"/>
      <c r="AAU386" s="261"/>
      <c r="AAV386" s="261"/>
      <c r="AAW386" s="261"/>
      <c r="AAX386" s="261"/>
      <c r="AAY386" s="261"/>
      <c r="AAZ386" s="261"/>
      <c r="ABA386" s="261"/>
      <c r="ABB386" s="261"/>
      <c r="ABC386" s="261"/>
      <c r="ABD386" s="261"/>
      <c r="ABE386" s="261"/>
      <c r="ABF386" s="261"/>
      <c r="ABG386" s="261"/>
      <c r="ABH386" s="261"/>
      <c r="ABI386" s="261"/>
      <c r="ABJ386" s="261"/>
      <c r="ABK386" s="261"/>
      <c r="ABL386" s="261"/>
      <c r="ABM386" s="261"/>
      <c r="ABN386" s="261"/>
      <c r="ABO386" s="261"/>
      <c r="ABP386" s="261"/>
      <c r="ABQ386" s="261"/>
      <c r="ABR386" s="261"/>
      <c r="ABS386" s="261"/>
      <c r="ABT386" s="261"/>
      <c r="ABU386" s="261"/>
      <c r="ABV386" s="261"/>
      <c r="ABW386" s="261"/>
      <c r="ABX386" s="261"/>
      <c r="ABY386" s="261"/>
      <c r="ABZ386" s="261"/>
      <c r="ACA386" s="261"/>
      <c r="ACB386" s="261"/>
      <c r="ACC386" s="261"/>
      <c r="ACD386" s="261"/>
      <c r="ACE386" s="261"/>
      <c r="ACF386" s="261"/>
      <c r="ACG386" s="261"/>
      <c r="ACH386" s="261"/>
      <c r="ACI386" s="261"/>
      <c r="ACJ386" s="261"/>
      <c r="ACK386" s="261"/>
      <c r="ACL386" s="261"/>
      <c r="ACM386" s="261"/>
      <c r="ACN386" s="261"/>
      <c r="ACO386" s="261"/>
      <c r="ACP386" s="261"/>
      <c r="ACQ386" s="261"/>
      <c r="ACR386" s="261"/>
      <c r="ACS386" s="261"/>
      <c r="ACT386" s="261"/>
      <c r="ACU386" s="261"/>
      <c r="ACV386" s="261"/>
      <c r="ACW386" s="261"/>
      <c r="ACX386" s="261"/>
      <c r="ACY386" s="261"/>
      <c r="ACZ386" s="261"/>
      <c r="ADA386" s="261"/>
      <c r="ADB386" s="261"/>
      <c r="ADC386" s="261"/>
      <c r="ADD386" s="261"/>
      <c r="ADE386" s="261"/>
      <c r="ADF386" s="261"/>
      <c r="ADG386" s="261"/>
      <c r="ADH386" s="261"/>
      <c r="ADI386" s="261"/>
      <c r="ADJ386" s="261"/>
      <c r="ADK386" s="261"/>
      <c r="ADL386" s="261"/>
      <c r="ADM386" s="261"/>
      <c r="ADN386" s="261"/>
      <c r="ADO386" s="261"/>
      <c r="ADP386" s="261"/>
      <c r="ADQ386" s="261"/>
      <c r="ADR386" s="261"/>
      <c r="ADS386" s="261"/>
      <c r="ADT386" s="261"/>
      <c r="ADU386" s="261"/>
      <c r="ADV386" s="261"/>
      <c r="ADW386" s="261"/>
      <c r="ADX386" s="261"/>
      <c r="ADY386" s="261"/>
      <c r="ADZ386" s="261"/>
      <c r="AEA386" s="261"/>
      <c r="AEB386" s="261"/>
      <c r="AEC386" s="261"/>
      <c r="AED386" s="261"/>
      <c r="AEE386" s="261"/>
      <c r="AEF386" s="261"/>
      <c r="AEG386" s="261"/>
      <c r="AEH386" s="261"/>
      <c r="AEI386" s="261"/>
      <c r="AEJ386" s="261"/>
      <c r="AEK386" s="261"/>
      <c r="AEL386" s="261"/>
      <c r="AEM386" s="261"/>
      <c r="AEN386" s="261"/>
      <c r="AEO386" s="261"/>
      <c r="AEP386" s="261"/>
      <c r="AEQ386" s="261"/>
      <c r="AER386" s="261"/>
      <c r="AES386" s="261"/>
      <c r="AET386" s="261"/>
      <c r="AEU386" s="261"/>
      <c r="AEV386" s="261"/>
      <c r="AEW386" s="261"/>
      <c r="AEX386" s="261"/>
      <c r="AEY386" s="261"/>
      <c r="AEZ386" s="261"/>
      <c r="AFA386" s="261"/>
      <c r="AFB386" s="261"/>
      <c r="AFC386" s="261"/>
      <c r="AFD386" s="261"/>
      <c r="AFE386" s="261"/>
      <c r="AFF386" s="261"/>
      <c r="AFG386" s="261"/>
      <c r="AFH386" s="261"/>
      <c r="AFI386" s="261"/>
      <c r="AFJ386" s="261"/>
      <c r="AFK386" s="261"/>
      <c r="AFL386" s="261"/>
      <c r="AFM386" s="261"/>
      <c r="AFN386" s="261"/>
      <c r="AFO386" s="261"/>
      <c r="AFP386" s="261"/>
      <c r="AFQ386" s="261"/>
      <c r="AFR386" s="261"/>
      <c r="AFS386" s="261"/>
      <c r="AFT386" s="261"/>
      <c r="AFU386" s="261"/>
      <c r="AFV386" s="261"/>
      <c r="AFW386" s="261"/>
      <c r="AFX386" s="261"/>
      <c r="AFY386" s="261"/>
      <c r="AFZ386" s="261"/>
      <c r="AGA386" s="261"/>
      <c r="AGB386" s="261"/>
      <c r="AGC386" s="261"/>
      <c r="AGD386" s="261"/>
      <c r="AGE386" s="261"/>
      <c r="AGF386" s="261"/>
      <c r="AGG386" s="261"/>
      <c r="AGH386" s="261"/>
      <c r="AGI386" s="261"/>
      <c r="AGJ386" s="261"/>
      <c r="AGK386" s="261"/>
      <c r="AGL386" s="261"/>
      <c r="AGM386" s="261"/>
      <c r="AGN386" s="261"/>
      <c r="AGO386" s="261"/>
      <c r="AGP386" s="261"/>
      <c r="AGQ386" s="261"/>
      <c r="AGR386" s="261"/>
      <c r="AGS386" s="261"/>
      <c r="AGT386" s="261"/>
      <c r="AGU386" s="261"/>
      <c r="AGV386" s="261"/>
      <c r="AGW386" s="261"/>
      <c r="AGX386" s="261"/>
      <c r="AGY386" s="261"/>
      <c r="AGZ386" s="261"/>
      <c r="AHA386" s="261"/>
      <c r="AHB386" s="261"/>
      <c r="AHC386" s="261"/>
      <c r="AHD386" s="261"/>
      <c r="AHE386" s="261"/>
      <c r="AHF386" s="261"/>
      <c r="AHG386" s="261"/>
      <c r="AHH386" s="261"/>
      <c r="AHI386" s="261"/>
      <c r="AHJ386" s="261"/>
      <c r="AHK386" s="261"/>
      <c r="AHL386" s="261"/>
      <c r="AHM386" s="261"/>
      <c r="AHN386" s="261"/>
      <c r="AHO386" s="261"/>
      <c r="AHP386" s="261"/>
      <c r="AHQ386" s="261"/>
      <c r="AHR386" s="261"/>
      <c r="AHS386" s="261"/>
      <c r="AHT386" s="261"/>
      <c r="AHU386" s="261"/>
      <c r="AHV386" s="261"/>
      <c r="AHW386" s="261"/>
      <c r="AHX386" s="261"/>
      <c r="AHY386" s="261"/>
      <c r="AHZ386" s="261"/>
      <c r="AIA386" s="261"/>
      <c r="AIB386" s="261"/>
      <c r="AIC386" s="261"/>
      <c r="AID386" s="261"/>
      <c r="AIE386" s="261"/>
      <c r="AIF386" s="261"/>
      <c r="AIG386" s="261"/>
      <c r="AIH386" s="261"/>
      <c r="AII386" s="261"/>
      <c r="AIJ386" s="261"/>
      <c r="AIK386" s="261"/>
      <c r="AIL386" s="261"/>
      <c r="AIM386" s="261"/>
      <c r="AIN386" s="261"/>
      <c r="AIO386" s="261"/>
      <c r="AIP386" s="261"/>
      <c r="AIQ386" s="261"/>
      <c r="AIR386" s="261"/>
      <c r="AIS386" s="261"/>
      <c r="AIT386" s="261"/>
      <c r="AIU386" s="261"/>
      <c r="AIV386" s="261"/>
      <c r="AIW386" s="261"/>
      <c r="AIX386" s="261"/>
      <c r="AIY386" s="261"/>
      <c r="AIZ386" s="261"/>
      <c r="AJA386" s="261"/>
      <c r="AJB386" s="261"/>
      <c r="AJC386" s="261"/>
      <c r="AJD386" s="261"/>
      <c r="AJE386" s="261"/>
      <c r="AJF386" s="261"/>
      <c r="AJG386" s="261"/>
      <c r="AJH386" s="261"/>
      <c r="AJI386" s="261"/>
      <c r="AJJ386" s="261"/>
      <c r="AJK386" s="261"/>
      <c r="AJL386" s="261"/>
      <c r="AJM386" s="261"/>
      <c r="AJN386" s="261"/>
      <c r="AJO386" s="261"/>
      <c r="AJP386" s="261"/>
      <c r="AJQ386" s="261"/>
      <c r="AJR386" s="261"/>
      <c r="AJS386" s="261"/>
      <c r="AJT386" s="261"/>
      <c r="AJU386" s="261"/>
      <c r="AJV386" s="261"/>
      <c r="AJW386" s="261"/>
      <c r="AJX386" s="261"/>
      <c r="AJY386" s="261"/>
      <c r="AJZ386" s="261"/>
      <c r="AKA386" s="261"/>
      <c r="AKB386" s="261"/>
      <c r="AKC386" s="261"/>
      <c r="AKD386" s="261"/>
      <c r="AKE386" s="261"/>
      <c r="AKF386" s="261"/>
      <c r="AKG386" s="261"/>
      <c r="AKH386" s="261"/>
      <c r="AKI386" s="261"/>
      <c r="AKJ386" s="261"/>
      <c r="AKK386" s="261"/>
      <c r="AKL386" s="261"/>
      <c r="AKM386" s="261"/>
      <c r="AKN386" s="261"/>
      <c r="AKO386" s="261"/>
      <c r="AKP386" s="261"/>
      <c r="AKQ386" s="261"/>
      <c r="AKR386" s="261"/>
      <c r="AKS386" s="261"/>
      <c r="AKT386" s="261"/>
      <c r="AKU386" s="261"/>
      <c r="AKV386" s="261"/>
      <c r="AKW386" s="261"/>
      <c r="AKX386" s="261"/>
      <c r="AKY386" s="261"/>
      <c r="AKZ386" s="261"/>
      <c r="ALA386" s="261"/>
      <c r="ALB386" s="261"/>
      <c r="ALC386" s="261"/>
      <c r="ALD386" s="261"/>
      <c r="ALE386" s="261"/>
      <c r="ALF386" s="261"/>
      <c r="ALG386" s="261"/>
      <c r="ALH386" s="261"/>
      <c r="ALI386" s="261"/>
      <c r="ALJ386" s="261"/>
      <c r="ALK386" s="261"/>
      <c r="ALL386" s="261"/>
      <c r="ALM386" s="261"/>
      <c r="ALN386" s="261"/>
      <c r="ALO386" s="261"/>
      <c r="ALP386" s="261"/>
      <c r="ALQ386" s="261"/>
      <c r="ALR386" s="261"/>
      <c r="ALS386" s="261"/>
      <c r="ALT386" s="261"/>
      <c r="ALU386" s="261"/>
      <c r="ALV386" s="261"/>
      <c r="ALW386" s="261"/>
      <c r="ALX386" s="261"/>
      <c r="ALY386" s="261"/>
      <c r="ALZ386" s="261"/>
      <c r="AMA386" s="261"/>
      <c r="AMB386" s="261"/>
      <c r="AMC386" s="261"/>
      <c r="AMD386" s="261"/>
      <c r="AME386" s="261"/>
      <c r="AMF386" s="261"/>
      <c r="AMG386" s="261"/>
      <c r="AMH386" s="261"/>
      <c r="AMI386" s="261"/>
      <c r="AMJ386" s="261"/>
      <c r="AMK386" s="261"/>
    </row>
    <row r="387" spans="1:1025" s="269" customFormat="1" x14ac:dyDescent="0.35">
      <c r="A387" s="261"/>
      <c r="B387" s="265"/>
      <c r="C387" s="266"/>
      <c r="D387" s="266"/>
      <c r="E387" s="266"/>
      <c r="F387" s="266"/>
      <c r="G387" s="266"/>
      <c r="H387" s="261"/>
      <c r="I387" s="261"/>
      <c r="J387" s="261"/>
      <c r="K387" s="261"/>
      <c r="L387" s="261"/>
      <c r="M387" s="261"/>
      <c r="N387" s="261"/>
      <c r="O387" s="261"/>
      <c r="P387" s="261"/>
      <c r="Q387" s="261"/>
      <c r="R387" s="261"/>
      <c r="S387" s="261"/>
      <c r="T387" s="261"/>
      <c r="U387" s="261"/>
      <c r="V387" s="261"/>
      <c r="W387" s="261"/>
      <c r="X387" s="261"/>
      <c r="Y387" s="261"/>
      <c r="Z387" s="261"/>
      <c r="AA387" s="261"/>
      <c r="AB387" s="261"/>
      <c r="AC387" s="261"/>
      <c r="AD387" s="261"/>
      <c r="AE387" s="261"/>
      <c r="AF387" s="261"/>
      <c r="AG387" s="261"/>
      <c r="AH387" s="261"/>
      <c r="AI387" s="261"/>
      <c r="AJ387" s="261"/>
      <c r="AK387" s="261"/>
      <c r="AL387" s="261"/>
      <c r="AM387" s="261"/>
      <c r="AN387" s="261"/>
      <c r="AO387" s="261"/>
      <c r="AP387" s="261"/>
      <c r="AQ387" s="261"/>
      <c r="AR387" s="261"/>
      <c r="AS387" s="261"/>
      <c r="AT387" s="261"/>
      <c r="AU387" s="261"/>
      <c r="AV387" s="261"/>
      <c r="AW387" s="261"/>
      <c r="AX387" s="261"/>
      <c r="AY387" s="261"/>
      <c r="AZ387" s="261"/>
      <c r="BA387" s="261"/>
      <c r="BB387" s="261"/>
      <c r="BC387" s="261"/>
      <c r="BD387" s="261"/>
      <c r="BE387" s="261"/>
      <c r="BF387" s="261"/>
      <c r="BG387" s="261"/>
      <c r="BH387" s="261"/>
      <c r="BI387" s="261"/>
      <c r="BJ387" s="261"/>
      <c r="BK387" s="261"/>
      <c r="BL387" s="261"/>
      <c r="BM387" s="261"/>
      <c r="BN387" s="261"/>
      <c r="BO387" s="261"/>
      <c r="BP387" s="261"/>
      <c r="BQ387" s="261"/>
      <c r="BR387" s="261"/>
      <c r="BS387" s="261"/>
      <c r="BT387" s="261"/>
      <c r="BU387" s="261"/>
      <c r="BV387" s="261"/>
      <c r="BW387" s="261"/>
      <c r="BX387" s="261"/>
      <c r="BY387" s="261"/>
      <c r="BZ387" s="261"/>
      <c r="CA387" s="261"/>
      <c r="CB387" s="261"/>
      <c r="CC387" s="261"/>
      <c r="CD387" s="261"/>
      <c r="CE387" s="261"/>
      <c r="CF387" s="261"/>
      <c r="CG387" s="261"/>
      <c r="CH387" s="261"/>
      <c r="CI387" s="261"/>
      <c r="CJ387" s="261"/>
      <c r="CK387" s="261"/>
      <c r="CL387" s="261"/>
      <c r="CM387" s="261"/>
      <c r="CN387" s="261"/>
      <c r="CO387" s="261"/>
      <c r="CP387" s="261"/>
      <c r="CQ387" s="261"/>
      <c r="CR387" s="261"/>
      <c r="CS387" s="261"/>
      <c r="CT387" s="261"/>
      <c r="CU387" s="261"/>
      <c r="CV387" s="261"/>
      <c r="CW387" s="261"/>
      <c r="CX387" s="261"/>
      <c r="CY387" s="261"/>
      <c r="CZ387" s="261"/>
      <c r="DA387" s="261"/>
      <c r="DB387" s="261"/>
      <c r="DC387" s="261"/>
      <c r="DD387" s="261"/>
      <c r="DE387" s="261"/>
      <c r="DF387" s="261"/>
      <c r="DG387" s="261"/>
      <c r="DH387" s="261"/>
      <c r="DI387" s="261"/>
      <c r="DJ387" s="261"/>
      <c r="DK387" s="261"/>
      <c r="DL387" s="261"/>
      <c r="DM387" s="261"/>
      <c r="DN387" s="261"/>
      <c r="DO387" s="261"/>
      <c r="DP387" s="261"/>
      <c r="DQ387" s="261"/>
      <c r="DR387" s="261"/>
      <c r="DS387" s="261"/>
      <c r="DT387" s="261"/>
      <c r="DU387" s="261"/>
      <c r="DV387" s="261"/>
      <c r="DW387" s="261"/>
      <c r="DX387" s="261"/>
      <c r="DY387" s="261"/>
      <c r="DZ387" s="261"/>
      <c r="EA387" s="261"/>
      <c r="EB387" s="261"/>
      <c r="EC387" s="261"/>
      <c r="ED387" s="261"/>
      <c r="EE387" s="261"/>
      <c r="EF387" s="261"/>
      <c r="EG387" s="261"/>
      <c r="EH387" s="261"/>
      <c r="EI387" s="261"/>
      <c r="EJ387" s="261"/>
      <c r="EK387" s="261"/>
      <c r="EL387" s="261"/>
      <c r="EM387" s="261"/>
      <c r="EN387" s="261"/>
      <c r="EO387" s="261"/>
      <c r="EP387" s="261"/>
      <c r="EQ387" s="261"/>
      <c r="ER387" s="261"/>
      <c r="ES387" s="261"/>
      <c r="ET387" s="261"/>
      <c r="EU387" s="261"/>
      <c r="EV387" s="261"/>
      <c r="EW387" s="261"/>
      <c r="EX387" s="261"/>
      <c r="EY387" s="261"/>
      <c r="EZ387" s="261"/>
      <c r="FA387" s="261"/>
      <c r="FB387" s="261"/>
      <c r="FC387" s="261"/>
      <c r="FD387" s="261"/>
      <c r="FE387" s="261"/>
      <c r="FF387" s="261"/>
      <c r="FG387" s="261"/>
      <c r="FH387" s="261"/>
      <c r="FI387" s="261"/>
      <c r="FJ387" s="261"/>
      <c r="FK387" s="261"/>
      <c r="FL387" s="261"/>
      <c r="FM387" s="261"/>
      <c r="FN387" s="261"/>
      <c r="FO387" s="261"/>
      <c r="FP387" s="261"/>
      <c r="FQ387" s="261"/>
      <c r="FR387" s="261"/>
      <c r="FS387" s="261"/>
      <c r="FT387" s="261"/>
      <c r="FU387" s="261"/>
      <c r="FV387" s="261"/>
      <c r="FW387" s="261"/>
      <c r="FX387" s="261"/>
      <c r="FY387" s="261"/>
      <c r="FZ387" s="261"/>
      <c r="GA387" s="261"/>
      <c r="GB387" s="261"/>
      <c r="GC387" s="261"/>
      <c r="GD387" s="261"/>
      <c r="GE387" s="261"/>
      <c r="GF387" s="261"/>
      <c r="GG387" s="261"/>
      <c r="GH387" s="261"/>
      <c r="GI387" s="261"/>
      <c r="GJ387" s="261"/>
      <c r="GK387" s="261"/>
      <c r="GL387" s="261"/>
      <c r="GM387" s="261"/>
      <c r="GN387" s="261"/>
      <c r="GO387" s="261"/>
      <c r="GP387" s="261"/>
      <c r="GQ387" s="261"/>
      <c r="GR387" s="261"/>
      <c r="GS387" s="261"/>
      <c r="GT387" s="261"/>
      <c r="GU387" s="261"/>
      <c r="GV387" s="261"/>
      <c r="GW387" s="261"/>
      <c r="GX387" s="261"/>
      <c r="GY387" s="261"/>
      <c r="GZ387" s="261"/>
      <c r="HA387" s="261"/>
      <c r="HB387" s="261"/>
      <c r="HC387" s="261"/>
      <c r="HD387" s="261"/>
      <c r="HE387" s="261"/>
      <c r="HF387" s="261"/>
      <c r="HG387" s="261"/>
      <c r="HH387" s="261"/>
      <c r="HI387" s="261"/>
      <c r="HJ387" s="261"/>
      <c r="HK387" s="261"/>
      <c r="HL387" s="261"/>
      <c r="HM387" s="261"/>
      <c r="HN387" s="261"/>
      <c r="HO387" s="261"/>
      <c r="HP387" s="261"/>
      <c r="HQ387" s="261"/>
      <c r="HR387" s="261"/>
      <c r="HS387" s="261"/>
      <c r="HT387" s="261"/>
      <c r="HU387" s="261"/>
      <c r="HV387" s="261"/>
      <c r="HW387" s="261"/>
      <c r="HX387" s="261"/>
      <c r="HY387" s="261"/>
      <c r="HZ387" s="261"/>
      <c r="IA387" s="261"/>
      <c r="IB387" s="261"/>
      <c r="IC387" s="261"/>
      <c r="ID387" s="261"/>
      <c r="IE387" s="261"/>
      <c r="IF387" s="261"/>
      <c r="IG387" s="261"/>
      <c r="IH387" s="261"/>
      <c r="II387" s="261"/>
      <c r="IJ387" s="261"/>
      <c r="IK387" s="261"/>
      <c r="IL387" s="261"/>
      <c r="IM387" s="261"/>
      <c r="IN387" s="261"/>
      <c r="IO387" s="261"/>
      <c r="IP387" s="261"/>
      <c r="IQ387" s="261"/>
      <c r="IR387" s="261"/>
      <c r="IS387" s="261"/>
      <c r="IT387" s="261"/>
      <c r="IU387" s="261"/>
      <c r="IV387" s="261"/>
      <c r="IW387" s="261"/>
      <c r="IX387" s="261"/>
      <c r="IY387" s="261"/>
      <c r="IZ387" s="261"/>
      <c r="JA387" s="261"/>
      <c r="JB387" s="261"/>
      <c r="JC387" s="261"/>
      <c r="JD387" s="261"/>
      <c r="JE387" s="261"/>
      <c r="JF387" s="261"/>
      <c r="JG387" s="261"/>
      <c r="JH387" s="261"/>
      <c r="JI387" s="261"/>
      <c r="JJ387" s="261"/>
      <c r="JK387" s="261"/>
      <c r="JL387" s="261"/>
      <c r="JM387" s="261"/>
      <c r="JN387" s="261"/>
      <c r="JO387" s="261"/>
      <c r="JP387" s="261"/>
      <c r="JQ387" s="261"/>
      <c r="JR387" s="261"/>
      <c r="JS387" s="261"/>
      <c r="JT387" s="261"/>
      <c r="JU387" s="261"/>
      <c r="JV387" s="261"/>
      <c r="JW387" s="261"/>
      <c r="JX387" s="261"/>
      <c r="JY387" s="261"/>
      <c r="JZ387" s="261"/>
      <c r="KA387" s="261"/>
      <c r="KB387" s="261"/>
      <c r="KC387" s="261"/>
      <c r="KD387" s="261"/>
      <c r="KE387" s="261"/>
      <c r="KF387" s="261"/>
      <c r="KG387" s="261"/>
      <c r="KH387" s="261"/>
      <c r="KI387" s="261"/>
      <c r="KJ387" s="261"/>
      <c r="KK387" s="261"/>
      <c r="KL387" s="261"/>
      <c r="KM387" s="261"/>
      <c r="KN387" s="261"/>
      <c r="KO387" s="261"/>
      <c r="KP387" s="261"/>
      <c r="KQ387" s="261"/>
      <c r="KR387" s="261"/>
      <c r="KS387" s="261"/>
      <c r="KT387" s="261"/>
      <c r="KU387" s="261"/>
      <c r="KV387" s="261"/>
      <c r="KW387" s="261"/>
      <c r="KX387" s="261"/>
      <c r="KY387" s="261"/>
      <c r="KZ387" s="261"/>
      <c r="LA387" s="261"/>
      <c r="LB387" s="261"/>
      <c r="LC387" s="261"/>
      <c r="LD387" s="261"/>
      <c r="LE387" s="261"/>
      <c r="LF387" s="261"/>
      <c r="LG387" s="261"/>
      <c r="LH387" s="261"/>
      <c r="LI387" s="261"/>
      <c r="LJ387" s="261"/>
      <c r="LK387" s="261"/>
      <c r="LL387" s="261"/>
      <c r="LM387" s="261"/>
      <c r="LN387" s="261"/>
      <c r="LO387" s="261"/>
      <c r="LP387" s="261"/>
      <c r="LQ387" s="261"/>
      <c r="LR387" s="261"/>
      <c r="LS387" s="261"/>
      <c r="LT387" s="261"/>
      <c r="LU387" s="261"/>
      <c r="LV387" s="261"/>
      <c r="LW387" s="261"/>
      <c r="LX387" s="261"/>
      <c r="LY387" s="261"/>
      <c r="LZ387" s="261"/>
      <c r="MA387" s="261"/>
      <c r="MB387" s="261"/>
      <c r="MC387" s="261"/>
      <c r="MD387" s="261"/>
      <c r="ME387" s="261"/>
      <c r="MF387" s="261"/>
      <c r="MG387" s="261"/>
      <c r="MH387" s="261"/>
      <c r="MI387" s="261"/>
      <c r="MJ387" s="261"/>
      <c r="MK387" s="261"/>
      <c r="ML387" s="261"/>
      <c r="MM387" s="261"/>
      <c r="MN387" s="261"/>
      <c r="MO387" s="261"/>
      <c r="MP387" s="261"/>
      <c r="MQ387" s="261"/>
      <c r="MR387" s="261"/>
      <c r="MS387" s="261"/>
      <c r="MT387" s="261"/>
      <c r="MU387" s="261"/>
      <c r="MV387" s="261"/>
      <c r="MW387" s="261"/>
      <c r="MX387" s="261"/>
      <c r="MY387" s="261"/>
      <c r="MZ387" s="261"/>
      <c r="NA387" s="261"/>
      <c r="NB387" s="261"/>
      <c r="NC387" s="261"/>
      <c r="ND387" s="261"/>
      <c r="NE387" s="261"/>
      <c r="NF387" s="261"/>
      <c r="NG387" s="261"/>
      <c r="NH387" s="261"/>
      <c r="NI387" s="261"/>
      <c r="NJ387" s="261"/>
      <c r="NK387" s="261"/>
      <c r="NL387" s="261"/>
      <c r="NM387" s="261"/>
      <c r="NN387" s="261"/>
      <c r="NO387" s="261"/>
      <c r="NP387" s="261"/>
      <c r="NQ387" s="261"/>
      <c r="NR387" s="261"/>
      <c r="NS387" s="261"/>
      <c r="NT387" s="261"/>
      <c r="NU387" s="261"/>
      <c r="NV387" s="261"/>
      <c r="NW387" s="261"/>
      <c r="NX387" s="261"/>
      <c r="NY387" s="261"/>
      <c r="NZ387" s="261"/>
      <c r="OA387" s="261"/>
      <c r="OB387" s="261"/>
      <c r="OC387" s="261"/>
      <c r="OD387" s="261"/>
      <c r="OE387" s="261"/>
      <c r="OF387" s="261"/>
      <c r="OG387" s="261"/>
      <c r="OH387" s="261"/>
      <c r="OI387" s="261"/>
      <c r="OJ387" s="261"/>
      <c r="OK387" s="261"/>
      <c r="OL387" s="261"/>
      <c r="OM387" s="261"/>
      <c r="ON387" s="261"/>
      <c r="OO387" s="261"/>
      <c r="OP387" s="261"/>
      <c r="OQ387" s="261"/>
      <c r="OR387" s="261"/>
      <c r="OS387" s="261"/>
      <c r="OT387" s="261"/>
      <c r="OU387" s="261"/>
      <c r="OV387" s="261"/>
      <c r="OW387" s="261"/>
      <c r="OX387" s="261"/>
      <c r="OY387" s="261"/>
      <c r="OZ387" s="261"/>
      <c r="PA387" s="261"/>
      <c r="PB387" s="261"/>
      <c r="PC387" s="261"/>
      <c r="PD387" s="261"/>
      <c r="PE387" s="261"/>
      <c r="PF387" s="261"/>
      <c r="PG387" s="261"/>
      <c r="PH387" s="261"/>
      <c r="PI387" s="261"/>
      <c r="PJ387" s="261"/>
      <c r="PK387" s="261"/>
      <c r="PL387" s="261"/>
      <c r="PM387" s="261"/>
      <c r="PN387" s="261"/>
      <c r="PO387" s="261"/>
      <c r="PP387" s="261"/>
      <c r="PQ387" s="261"/>
      <c r="PR387" s="261"/>
      <c r="PS387" s="261"/>
      <c r="PT387" s="261"/>
      <c r="PU387" s="261"/>
      <c r="PV387" s="261"/>
      <c r="PW387" s="261"/>
      <c r="PX387" s="261"/>
      <c r="PY387" s="261"/>
      <c r="PZ387" s="261"/>
      <c r="QA387" s="261"/>
      <c r="QB387" s="261"/>
      <c r="QC387" s="261"/>
      <c r="QD387" s="261"/>
      <c r="QE387" s="261"/>
      <c r="QF387" s="261"/>
      <c r="QG387" s="261"/>
      <c r="QH387" s="261"/>
      <c r="QI387" s="261"/>
      <c r="QJ387" s="261"/>
      <c r="QK387" s="261"/>
      <c r="QL387" s="261"/>
      <c r="QM387" s="261"/>
      <c r="QN387" s="261"/>
      <c r="QO387" s="261"/>
      <c r="QP387" s="261"/>
      <c r="QQ387" s="261"/>
      <c r="QR387" s="261"/>
      <c r="QS387" s="261"/>
      <c r="QT387" s="261"/>
      <c r="QU387" s="261"/>
      <c r="QV387" s="261"/>
      <c r="QW387" s="261"/>
      <c r="QX387" s="261"/>
      <c r="QY387" s="261"/>
      <c r="QZ387" s="261"/>
      <c r="RA387" s="261"/>
      <c r="RB387" s="261"/>
      <c r="RC387" s="261"/>
      <c r="RD387" s="261"/>
      <c r="RE387" s="261"/>
      <c r="RF387" s="261"/>
      <c r="RG387" s="261"/>
      <c r="RH387" s="261"/>
      <c r="RI387" s="261"/>
      <c r="RJ387" s="261"/>
      <c r="RK387" s="261"/>
      <c r="RL387" s="261"/>
      <c r="RM387" s="261"/>
      <c r="RN387" s="261"/>
      <c r="RO387" s="261"/>
      <c r="RP387" s="261"/>
      <c r="RQ387" s="261"/>
      <c r="RR387" s="261"/>
      <c r="RS387" s="261"/>
      <c r="RT387" s="261"/>
      <c r="RU387" s="261"/>
      <c r="RV387" s="261"/>
      <c r="RW387" s="261"/>
      <c r="RX387" s="261"/>
      <c r="RY387" s="261"/>
      <c r="RZ387" s="261"/>
      <c r="SA387" s="261"/>
      <c r="SB387" s="261"/>
      <c r="SC387" s="261"/>
      <c r="SD387" s="261"/>
      <c r="SE387" s="261"/>
      <c r="SF387" s="261"/>
      <c r="SG387" s="261"/>
      <c r="SH387" s="261"/>
      <c r="SI387" s="261"/>
      <c r="SJ387" s="261"/>
      <c r="SK387" s="261"/>
      <c r="SL387" s="261"/>
      <c r="SM387" s="261"/>
      <c r="SN387" s="261"/>
      <c r="SO387" s="261"/>
      <c r="SP387" s="261"/>
      <c r="SQ387" s="261"/>
      <c r="SR387" s="261"/>
      <c r="SS387" s="261"/>
      <c r="ST387" s="261"/>
      <c r="SU387" s="261"/>
      <c r="SV387" s="261"/>
      <c r="SW387" s="261"/>
      <c r="SX387" s="261"/>
      <c r="SY387" s="261"/>
      <c r="SZ387" s="261"/>
      <c r="TA387" s="261"/>
      <c r="TB387" s="261"/>
      <c r="TC387" s="261"/>
      <c r="TD387" s="261"/>
      <c r="TE387" s="261"/>
      <c r="TF387" s="261"/>
      <c r="TG387" s="261"/>
      <c r="TH387" s="261"/>
      <c r="TI387" s="261"/>
      <c r="TJ387" s="261"/>
      <c r="TK387" s="261"/>
      <c r="TL387" s="261"/>
      <c r="TM387" s="261"/>
      <c r="TN387" s="261"/>
      <c r="TO387" s="261"/>
      <c r="TP387" s="261"/>
      <c r="TQ387" s="261"/>
      <c r="TR387" s="261"/>
      <c r="TS387" s="261"/>
      <c r="TT387" s="261"/>
      <c r="TU387" s="261"/>
      <c r="TV387" s="261"/>
      <c r="TW387" s="261"/>
      <c r="TX387" s="261"/>
      <c r="TY387" s="261"/>
      <c r="TZ387" s="261"/>
      <c r="UA387" s="261"/>
      <c r="UB387" s="261"/>
      <c r="UC387" s="261"/>
      <c r="UD387" s="261"/>
      <c r="UE387" s="261"/>
      <c r="UF387" s="261"/>
      <c r="UG387" s="261"/>
      <c r="UH387" s="261"/>
      <c r="UI387" s="261"/>
      <c r="UJ387" s="261"/>
      <c r="UK387" s="261"/>
      <c r="UL387" s="261"/>
      <c r="UM387" s="261"/>
      <c r="UN387" s="261"/>
      <c r="UO387" s="261"/>
      <c r="UP387" s="261"/>
      <c r="UQ387" s="261"/>
      <c r="UR387" s="261"/>
      <c r="US387" s="261"/>
      <c r="UT387" s="261"/>
      <c r="UU387" s="261"/>
      <c r="UV387" s="261"/>
      <c r="UW387" s="261"/>
      <c r="UX387" s="261"/>
      <c r="UY387" s="261"/>
      <c r="UZ387" s="261"/>
      <c r="VA387" s="261"/>
      <c r="VB387" s="261"/>
      <c r="VC387" s="261"/>
      <c r="VD387" s="261"/>
      <c r="VE387" s="261"/>
      <c r="VF387" s="261"/>
      <c r="VG387" s="261"/>
      <c r="VH387" s="261"/>
      <c r="VI387" s="261"/>
      <c r="VJ387" s="261"/>
      <c r="VK387" s="261"/>
      <c r="VL387" s="261"/>
      <c r="VM387" s="261"/>
      <c r="VN387" s="261"/>
      <c r="VO387" s="261"/>
      <c r="VP387" s="261"/>
      <c r="VQ387" s="261"/>
      <c r="VR387" s="261"/>
      <c r="VS387" s="261"/>
      <c r="VT387" s="261"/>
      <c r="VU387" s="261"/>
      <c r="VV387" s="261"/>
      <c r="VW387" s="261"/>
      <c r="VX387" s="261"/>
      <c r="VY387" s="261"/>
      <c r="VZ387" s="261"/>
      <c r="WA387" s="261"/>
      <c r="WB387" s="261"/>
      <c r="WC387" s="261"/>
      <c r="WD387" s="261"/>
      <c r="WE387" s="261"/>
      <c r="WF387" s="261"/>
      <c r="WG387" s="261"/>
      <c r="WH387" s="261"/>
      <c r="WI387" s="261"/>
      <c r="WJ387" s="261"/>
      <c r="WK387" s="261"/>
      <c r="WL387" s="261"/>
      <c r="WM387" s="261"/>
      <c r="WN387" s="261"/>
      <c r="WO387" s="261"/>
      <c r="WP387" s="261"/>
      <c r="WQ387" s="261"/>
      <c r="WR387" s="261"/>
      <c r="WS387" s="261"/>
      <c r="WT387" s="261"/>
      <c r="WU387" s="261"/>
      <c r="WV387" s="261"/>
      <c r="WW387" s="261"/>
      <c r="WX387" s="261"/>
      <c r="WY387" s="261"/>
      <c r="WZ387" s="261"/>
      <c r="XA387" s="261"/>
      <c r="XB387" s="261"/>
      <c r="XC387" s="261"/>
      <c r="XD387" s="261"/>
      <c r="XE387" s="261"/>
      <c r="XF387" s="261"/>
      <c r="XG387" s="261"/>
      <c r="XH387" s="261"/>
      <c r="XI387" s="261"/>
      <c r="XJ387" s="261"/>
      <c r="XK387" s="261"/>
      <c r="XL387" s="261"/>
      <c r="XM387" s="261"/>
      <c r="XN387" s="261"/>
      <c r="XO387" s="261"/>
      <c r="XP387" s="261"/>
      <c r="XQ387" s="261"/>
      <c r="XR387" s="261"/>
      <c r="XS387" s="261"/>
      <c r="XT387" s="261"/>
      <c r="XU387" s="261"/>
      <c r="XV387" s="261"/>
      <c r="XW387" s="261"/>
      <c r="XX387" s="261"/>
      <c r="XY387" s="261"/>
      <c r="XZ387" s="261"/>
      <c r="YA387" s="261"/>
      <c r="YB387" s="261"/>
      <c r="YC387" s="261"/>
      <c r="YD387" s="261"/>
      <c r="YE387" s="261"/>
      <c r="YF387" s="261"/>
      <c r="YG387" s="261"/>
      <c r="YH387" s="261"/>
      <c r="YI387" s="261"/>
      <c r="YJ387" s="261"/>
      <c r="YK387" s="261"/>
      <c r="YL387" s="261"/>
      <c r="YM387" s="261"/>
      <c r="YN387" s="261"/>
      <c r="YO387" s="261"/>
      <c r="YP387" s="261"/>
      <c r="YQ387" s="261"/>
      <c r="YR387" s="261"/>
      <c r="YS387" s="261"/>
      <c r="YT387" s="261"/>
      <c r="YU387" s="261"/>
      <c r="YV387" s="261"/>
      <c r="YW387" s="261"/>
      <c r="YX387" s="261"/>
      <c r="YY387" s="261"/>
      <c r="YZ387" s="261"/>
      <c r="ZA387" s="261"/>
      <c r="ZB387" s="261"/>
      <c r="ZC387" s="261"/>
      <c r="ZD387" s="261"/>
      <c r="ZE387" s="261"/>
      <c r="ZF387" s="261"/>
      <c r="ZG387" s="261"/>
      <c r="ZH387" s="261"/>
      <c r="ZI387" s="261"/>
      <c r="ZJ387" s="261"/>
      <c r="ZK387" s="261"/>
      <c r="ZL387" s="261"/>
      <c r="ZM387" s="261"/>
      <c r="ZN387" s="261"/>
      <c r="ZO387" s="261"/>
      <c r="ZP387" s="261"/>
      <c r="ZQ387" s="261"/>
      <c r="ZR387" s="261"/>
      <c r="ZS387" s="261"/>
      <c r="ZT387" s="261"/>
      <c r="ZU387" s="261"/>
      <c r="ZV387" s="261"/>
      <c r="ZW387" s="261"/>
      <c r="ZX387" s="261"/>
      <c r="ZY387" s="261"/>
      <c r="ZZ387" s="261"/>
      <c r="AAA387" s="261"/>
      <c r="AAB387" s="261"/>
      <c r="AAC387" s="261"/>
      <c r="AAD387" s="261"/>
      <c r="AAE387" s="261"/>
      <c r="AAF387" s="261"/>
      <c r="AAG387" s="261"/>
      <c r="AAH387" s="261"/>
      <c r="AAI387" s="261"/>
      <c r="AAJ387" s="261"/>
      <c r="AAK387" s="261"/>
      <c r="AAL387" s="261"/>
      <c r="AAM387" s="261"/>
      <c r="AAN387" s="261"/>
      <c r="AAO387" s="261"/>
      <c r="AAP387" s="261"/>
      <c r="AAQ387" s="261"/>
      <c r="AAR387" s="261"/>
      <c r="AAS387" s="261"/>
      <c r="AAT387" s="261"/>
      <c r="AAU387" s="261"/>
      <c r="AAV387" s="261"/>
      <c r="AAW387" s="261"/>
      <c r="AAX387" s="261"/>
      <c r="AAY387" s="261"/>
      <c r="AAZ387" s="261"/>
      <c r="ABA387" s="261"/>
      <c r="ABB387" s="261"/>
      <c r="ABC387" s="261"/>
      <c r="ABD387" s="261"/>
      <c r="ABE387" s="261"/>
      <c r="ABF387" s="261"/>
      <c r="ABG387" s="261"/>
      <c r="ABH387" s="261"/>
      <c r="ABI387" s="261"/>
      <c r="ABJ387" s="261"/>
      <c r="ABK387" s="261"/>
      <c r="ABL387" s="261"/>
      <c r="ABM387" s="261"/>
      <c r="ABN387" s="261"/>
      <c r="ABO387" s="261"/>
      <c r="ABP387" s="261"/>
      <c r="ABQ387" s="261"/>
      <c r="ABR387" s="261"/>
      <c r="ABS387" s="261"/>
      <c r="ABT387" s="261"/>
      <c r="ABU387" s="261"/>
      <c r="ABV387" s="261"/>
      <c r="ABW387" s="261"/>
      <c r="ABX387" s="261"/>
      <c r="ABY387" s="261"/>
      <c r="ABZ387" s="261"/>
      <c r="ACA387" s="261"/>
      <c r="ACB387" s="261"/>
      <c r="ACC387" s="261"/>
      <c r="ACD387" s="261"/>
      <c r="ACE387" s="261"/>
      <c r="ACF387" s="261"/>
      <c r="ACG387" s="261"/>
      <c r="ACH387" s="261"/>
      <c r="ACI387" s="261"/>
      <c r="ACJ387" s="261"/>
      <c r="ACK387" s="261"/>
      <c r="ACL387" s="261"/>
      <c r="ACM387" s="261"/>
      <c r="ACN387" s="261"/>
      <c r="ACO387" s="261"/>
      <c r="ACP387" s="261"/>
      <c r="ACQ387" s="261"/>
      <c r="ACR387" s="261"/>
      <c r="ACS387" s="261"/>
      <c r="ACT387" s="261"/>
      <c r="ACU387" s="261"/>
      <c r="ACV387" s="261"/>
      <c r="ACW387" s="261"/>
      <c r="ACX387" s="261"/>
      <c r="ACY387" s="261"/>
      <c r="ACZ387" s="261"/>
      <c r="ADA387" s="261"/>
      <c r="ADB387" s="261"/>
      <c r="ADC387" s="261"/>
      <c r="ADD387" s="261"/>
      <c r="ADE387" s="261"/>
      <c r="ADF387" s="261"/>
      <c r="ADG387" s="261"/>
      <c r="ADH387" s="261"/>
      <c r="ADI387" s="261"/>
      <c r="ADJ387" s="261"/>
      <c r="ADK387" s="261"/>
      <c r="ADL387" s="261"/>
      <c r="ADM387" s="261"/>
      <c r="ADN387" s="261"/>
      <c r="ADO387" s="261"/>
      <c r="ADP387" s="261"/>
      <c r="ADQ387" s="261"/>
      <c r="ADR387" s="261"/>
      <c r="ADS387" s="261"/>
      <c r="ADT387" s="261"/>
      <c r="ADU387" s="261"/>
      <c r="ADV387" s="261"/>
      <c r="ADW387" s="261"/>
      <c r="ADX387" s="261"/>
      <c r="ADY387" s="261"/>
      <c r="ADZ387" s="261"/>
      <c r="AEA387" s="261"/>
      <c r="AEB387" s="261"/>
      <c r="AEC387" s="261"/>
      <c r="AED387" s="261"/>
      <c r="AEE387" s="261"/>
      <c r="AEF387" s="261"/>
      <c r="AEG387" s="261"/>
      <c r="AEH387" s="261"/>
      <c r="AEI387" s="261"/>
      <c r="AEJ387" s="261"/>
      <c r="AEK387" s="261"/>
      <c r="AEL387" s="261"/>
      <c r="AEM387" s="261"/>
      <c r="AEN387" s="261"/>
      <c r="AEO387" s="261"/>
      <c r="AEP387" s="261"/>
      <c r="AEQ387" s="261"/>
      <c r="AER387" s="261"/>
      <c r="AES387" s="261"/>
      <c r="AET387" s="261"/>
      <c r="AEU387" s="261"/>
      <c r="AEV387" s="261"/>
      <c r="AEW387" s="261"/>
      <c r="AEX387" s="261"/>
      <c r="AEY387" s="261"/>
      <c r="AEZ387" s="261"/>
      <c r="AFA387" s="261"/>
      <c r="AFB387" s="261"/>
      <c r="AFC387" s="261"/>
      <c r="AFD387" s="261"/>
      <c r="AFE387" s="261"/>
      <c r="AFF387" s="261"/>
      <c r="AFG387" s="261"/>
      <c r="AFH387" s="261"/>
      <c r="AFI387" s="261"/>
      <c r="AFJ387" s="261"/>
      <c r="AFK387" s="261"/>
      <c r="AFL387" s="261"/>
      <c r="AFM387" s="261"/>
      <c r="AFN387" s="261"/>
      <c r="AFO387" s="261"/>
      <c r="AFP387" s="261"/>
      <c r="AFQ387" s="261"/>
      <c r="AFR387" s="261"/>
      <c r="AFS387" s="261"/>
      <c r="AFT387" s="261"/>
      <c r="AFU387" s="261"/>
      <c r="AFV387" s="261"/>
      <c r="AFW387" s="261"/>
      <c r="AFX387" s="261"/>
      <c r="AFY387" s="261"/>
      <c r="AFZ387" s="261"/>
      <c r="AGA387" s="261"/>
      <c r="AGB387" s="261"/>
      <c r="AGC387" s="261"/>
      <c r="AGD387" s="261"/>
      <c r="AGE387" s="261"/>
      <c r="AGF387" s="261"/>
      <c r="AGG387" s="261"/>
      <c r="AGH387" s="261"/>
      <c r="AGI387" s="261"/>
      <c r="AGJ387" s="261"/>
      <c r="AGK387" s="261"/>
      <c r="AGL387" s="261"/>
      <c r="AGM387" s="261"/>
      <c r="AGN387" s="261"/>
      <c r="AGO387" s="261"/>
      <c r="AGP387" s="261"/>
      <c r="AGQ387" s="261"/>
      <c r="AGR387" s="261"/>
      <c r="AGS387" s="261"/>
      <c r="AGT387" s="261"/>
      <c r="AGU387" s="261"/>
      <c r="AGV387" s="261"/>
      <c r="AGW387" s="261"/>
      <c r="AGX387" s="261"/>
      <c r="AGY387" s="261"/>
      <c r="AGZ387" s="261"/>
      <c r="AHA387" s="261"/>
      <c r="AHB387" s="261"/>
      <c r="AHC387" s="261"/>
      <c r="AHD387" s="261"/>
      <c r="AHE387" s="261"/>
      <c r="AHF387" s="261"/>
      <c r="AHG387" s="261"/>
      <c r="AHH387" s="261"/>
      <c r="AHI387" s="261"/>
      <c r="AHJ387" s="261"/>
      <c r="AHK387" s="261"/>
      <c r="AHL387" s="261"/>
      <c r="AHM387" s="261"/>
      <c r="AHN387" s="261"/>
      <c r="AHO387" s="261"/>
      <c r="AHP387" s="261"/>
      <c r="AHQ387" s="261"/>
      <c r="AHR387" s="261"/>
      <c r="AHS387" s="261"/>
      <c r="AHT387" s="261"/>
      <c r="AHU387" s="261"/>
      <c r="AHV387" s="261"/>
      <c r="AHW387" s="261"/>
      <c r="AHX387" s="261"/>
      <c r="AHY387" s="261"/>
      <c r="AHZ387" s="261"/>
      <c r="AIA387" s="261"/>
      <c r="AIB387" s="261"/>
      <c r="AIC387" s="261"/>
      <c r="AID387" s="261"/>
      <c r="AIE387" s="261"/>
      <c r="AIF387" s="261"/>
      <c r="AIG387" s="261"/>
      <c r="AIH387" s="261"/>
      <c r="AII387" s="261"/>
      <c r="AIJ387" s="261"/>
      <c r="AIK387" s="261"/>
      <c r="AIL387" s="261"/>
      <c r="AIM387" s="261"/>
      <c r="AIN387" s="261"/>
      <c r="AIO387" s="261"/>
      <c r="AIP387" s="261"/>
      <c r="AIQ387" s="261"/>
      <c r="AIR387" s="261"/>
      <c r="AIS387" s="261"/>
      <c r="AIT387" s="261"/>
      <c r="AIU387" s="261"/>
      <c r="AIV387" s="261"/>
      <c r="AIW387" s="261"/>
      <c r="AIX387" s="261"/>
      <c r="AIY387" s="261"/>
      <c r="AIZ387" s="261"/>
      <c r="AJA387" s="261"/>
      <c r="AJB387" s="261"/>
      <c r="AJC387" s="261"/>
      <c r="AJD387" s="261"/>
      <c r="AJE387" s="261"/>
      <c r="AJF387" s="261"/>
      <c r="AJG387" s="261"/>
      <c r="AJH387" s="261"/>
      <c r="AJI387" s="261"/>
      <c r="AJJ387" s="261"/>
      <c r="AJK387" s="261"/>
      <c r="AJL387" s="261"/>
      <c r="AJM387" s="261"/>
      <c r="AJN387" s="261"/>
      <c r="AJO387" s="261"/>
      <c r="AJP387" s="261"/>
      <c r="AJQ387" s="261"/>
      <c r="AJR387" s="261"/>
      <c r="AJS387" s="261"/>
      <c r="AJT387" s="261"/>
      <c r="AJU387" s="261"/>
      <c r="AJV387" s="261"/>
      <c r="AJW387" s="261"/>
      <c r="AJX387" s="261"/>
      <c r="AJY387" s="261"/>
      <c r="AJZ387" s="261"/>
      <c r="AKA387" s="261"/>
      <c r="AKB387" s="261"/>
      <c r="AKC387" s="261"/>
      <c r="AKD387" s="261"/>
      <c r="AKE387" s="261"/>
      <c r="AKF387" s="261"/>
      <c r="AKG387" s="261"/>
      <c r="AKH387" s="261"/>
      <c r="AKI387" s="261"/>
      <c r="AKJ387" s="261"/>
      <c r="AKK387" s="261"/>
      <c r="AKL387" s="261"/>
      <c r="AKM387" s="261"/>
      <c r="AKN387" s="261"/>
      <c r="AKO387" s="261"/>
      <c r="AKP387" s="261"/>
      <c r="AKQ387" s="261"/>
      <c r="AKR387" s="261"/>
      <c r="AKS387" s="261"/>
      <c r="AKT387" s="261"/>
      <c r="AKU387" s="261"/>
      <c r="AKV387" s="261"/>
      <c r="AKW387" s="261"/>
      <c r="AKX387" s="261"/>
      <c r="AKY387" s="261"/>
      <c r="AKZ387" s="261"/>
      <c r="ALA387" s="261"/>
      <c r="ALB387" s="261"/>
      <c r="ALC387" s="261"/>
      <c r="ALD387" s="261"/>
      <c r="ALE387" s="261"/>
      <c r="ALF387" s="261"/>
      <c r="ALG387" s="261"/>
      <c r="ALH387" s="261"/>
      <c r="ALI387" s="261"/>
      <c r="ALJ387" s="261"/>
      <c r="ALK387" s="261"/>
      <c r="ALL387" s="261"/>
      <c r="ALM387" s="261"/>
      <c r="ALN387" s="261"/>
      <c r="ALO387" s="261"/>
      <c r="ALP387" s="261"/>
      <c r="ALQ387" s="261"/>
      <c r="ALR387" s="261"/>
      <c r="ALS387" s="261"/>
      <c r="ALT387" s="261"/>
      <c r="ALU387" s="261"/>
      <c r="ALV387" s="261"/>
      <c r="ALW387" s="261"/>
      <c r="ALX387" s="261"/>
      <c r="ALY387" s="261"/>
      <c r="ALZ387" s="261"/>
      <c r="AMA387" s="261"/>
      <c r="AMB387" s="261"/>
      <c r="AMC387" s="261"/>
      <c r="AMD387" s="261"/>
      <c r="AME387" s="261"/>
      <c r="AMF387" s="261"/>
      <c r="AMG387" s="261"/>
      <c r="AMH387" s="261"/>
      <c r="AMI387" s="261"/>
      <c r="AMJ387" s="261"/>
      <c r="AMK387" s="261"/>
    </row>
    <row r="388" spans="1:1025" s="269" customFormat="1" x14ac:dyDescent="0.35">
      <c r="A388" s="261"/>
      <c r="B388" s="265"/>
      <c r="C388" s="266"/>
      <c r="D388" s="266"/>
      <c r="E388" s="266"/>
      <c r="F388" s="266"/>
      <c r="G388" s="266"/>
      <c r="H388" s="261"/>
      <c r="I388" s="261"/>
      <c r="J388" s="261"/>
      <c r="K388" s="261"/>
      <c r="L388" s="261"/>
      <c r="M388" s="261"/>
      <c r="N388" s="261"/>
      <c r="O388" s="261"/>
      <c r="P388" s="261"/>
      <c r="Q388" s="261"/>
      <c r="R388" s="261"/>
      <c r="S388" s="261"/>
      <c r="T388" s="261"/>
      <c r="U388" s="261"/>
      <c r="V388" s="261"/>
      <c r="W388" s="261"/>
      <c r="X388" s="261"/>
      <c r="Y388" s="261"/>
      <c r="Z388" s="261"/>
      <c r="AA388" s="261"/>
      <c r="AB388" s="261"/>
      <c r="AC388" s="261"/>
      <c r="AD388" s="261"/>
      <c r="AE388" s="261"/>
      <c r="AF388" s="261"/>
      <c r="AG388" s="261"/>
      <c r="AH388" s="261"/>
      <c r="AI388" s="261"/>
      <c r="AJ388" s="261"/>
      <c r="AK388" s="261"/>
      <c r="AL388" s="261"/>
      <c r="AM388" s="261"/>
      <c r="AN388" s="261"/>
      <c r="AO388" s="261"/>
      <c r="AP388" s="261"/>
      <c r="AQ388" s="261"/>
      <c r="AR388" s="261"/>
      <c r="AS388" s="261"/>
      <c r="AT388" s="261"/>
      <c r="AU388" s="261"/>
      <c r="AV388" s="261"/>
      <c r="AW388" s="261"/>
      <c r="AX388" s="261"/>
      <c r="AY388" s="261"/>
      <c r="AZ388" s="261"/>
      <c r="BA388" s="261"/>
      <c r="BB388" s="261"/>
      <c r="BC388" s="261"/>
      <c r="BD388" s="261"/>
      <c r="BE388" s="261"/>
      <c r="BF388" s="261"/>
      <c r="BG388" s="261"/>
      <c r="BH388" s="261"/>
      <c r="BI388" s="261"/>
      <c r="BJ388" s="261"/>
      <c r="BK388" s="261"/>
      <c r="BL388" s="261"/>
      <c r="BM388" s="261"/>
      <c r="BN388" s="261"/>
      <c r="BO388" s="261"/>
      <c r="BP388" s="261"/>
      <c r="BQ388" s="261"/>
      <c r="BR388" s="261"/>
      <c r="BS388" s="261"/>
      <c r="BT388" s="261"/>
      <c r="BU388" s="261"/>
      <c r="BV388" s="261"/>
      <c r="BW388" s="261"/>
      <c r="BX388" s="261"/>
      <c r="BY388" s="261"/>
      <c r="BZ388" s="261"/>
      <c r="CA388" s="261"/>
      <c r="CB388" s="261"/>
      <c r="CC388" s="261"/>
      <c r="CD388" s="261"/>
      <c r="CE388" s="261"/>
      <c r="CF388" s="261"/>
      <c r="CG388" s="261"/>
      <c r="CH388" s="261"/>
      <c r="CI388" s="261"/>
      <c r="CJ388" s="261"/>
      <c r="CK388" s="261"/>
      <c r="CL388" s="261"/>
      <c r="CM388" s="261"/>
      <c r="CN388" s="261"/>
      <c r="CO388" s="261"/>
      <c r="CP388" s="261"/>
      <c r="CQ388" s="261"/>
      <c r="CR388" s="261"/>
      <c r="CS388" s="261"/>
      <c r="CT388" s="261"/>
      <c r="CU388" s="261"/>
      <c r="CV388" s="261"/>
      <c r="CW388" s="261"/>
      <c r="CX388" s="261"/>
      <c r="CY388" s="261"/>
      <c r="CZ388" s="261"/>
      <c r="DA388" s="261"/>
      <c r="DB388" s="261"/>
      <c r="DC388" s="261"/>
      <c r="DD388" s="261"/>
      <c r="DE388" s="261"/>
      <c r="DF388" s="261"/>
      <c r="DG388" s="261"/>
      <c r="DH388" s="261"/>
      <c r="DI388" s="261"/>
      <c r="DJ388" s="261"/>
      <c r="DK388" s="261"/>
      <c r="DL388" s="261"/>
      <c r="DM388" s="261"/>
      <c r="DN388" s="261"/>
      <c r="DO388" s="261"/>
      <c r="DP388" s="261"/>
      <c r="DQ388" s="261"/>
      <c r="DR388" s="261"/>
      <c r="DS388" s="261"/>
      <c r="DT388" s="261"/>
      <c r="DU388" s="261"/>
      <c r="DV388" s="261"/>
      <c r="DW388" s="261"/>
      <c r="DX388" s="261"/>
      <c r="DY388" s="261"/>
      <c r="DZ388" s="261"/>
      <c r="EA388" s="261"/>
      <c r="EB388" s="261"/>
      <c r="EC388" s="261"/>
      <c r="ED388" s="261"/>
      <c r="EE388" s="261"/>
      <c r="EF388" s="261"/>
      <c r="EG388" s="261"/>
      <c r="EH388" s="261"/>
      <c r="EI388" s="261"/>
      <c r="EJ388" s="261"/>
      <c r="EK388" s="261"/>
      <c r="EL388" s="261"/>
      <c r="EM388" s="261"/>
      <c r="EN388" s="261"/>
      <c r="EO388" s="261"/>
      <c r="EP388" s="261"/>
      <c r="EQ388" s="261"/>
      <c r="ER388" s="261"/>
      <c r="ES388" s="261"/>
      <c r="ET388" s="261"/>
      <c r="EU388" s="261"/>
      <c r="EV388" s="261"/>
      <c r="EW388" s="261"/>
      <c r="EX388" s="261"/>
      <c r="EY388" s="261"/>
      <c r="EZ388" s="261"/>
      <c r="FA388" s="261"/>
      <c r="FB388" s="261"/>
      <c r="FC388" s="261"/>
      <c r="FD388" s="261"/>
      <c r="FE388" s="261"/>
      <c r="FF388" s="261"/>
      <c r="FG388" s="261"/>
      <c r="FH388" s="261"/>
      <c r="FI388" s="261"/>
      <c r="FJ388" s="261"/>
      <c r="FK388" s="261"/>
      <c r="FL388" s="261"/>
      <c r="FM388" s="261"/>
      <c r="FN388" s="261"/>
      <c r="FO388" s="261"/>
      <c r="FP388" s="261"/>
      <c r="FQ388" s="261"/>
      <c r="FR388" s="261"/>
      <c r="FS388" s="261"/>
      <c r="FT388" s="261"/>
      <c r="FU388" s="261"/>
      <c r="FV388" s="261"/>
      <c r="FW388" s="261"/>
      <c r="FX388" s="261"/>
      <c r="FY388" s="261"/>
      <c r="FZ388" s="261"/>
      <c r="GA388" s="261"/>
      <c r="GB388" s="261"/>
      <c r="GC388" s="261"/>
      <c r="GD388" s="261"/>
      <c r="GE388" s="261"/>
      <c r="GF388" s="261"/>
      <c r="GG388" s="261"/>
      <c r="GH388" s="261"/>
      <c r="GI388" s="261"/>
      <c r="GJ388" s="261"/>
      <c r="GK388" s="261"/>
      <c r="GL388" s="261"/>
      <c r="GM388" s="261"/>
      <c r="GN388" s="261"/>
      <c r="GO388" s="261"/>
      <c r="GP388" s="261"/>
      <c r="GQ388" s="261"/>
      <c r="GR388" s="261"/>
      <c r="GS388" s="261"/>
      <c r="GT388" s="261"/>
      <c r="GU388" s="261"/>
      <c r="GV388" s="261"/>
      <c r="GW388" s="261"/>
      <c r="GX388" s="261"/>
      <c r="GY388" s="261"/>
      <c r="GZ388" s="261"/>
      <c r="HA388" s="261"/>
      <c r="HB388" s="261"/>
      <c r="HC388" s="261"/>
      <c r="HD388" s="261"/>
      <c r="HE388" s="261"/>
      <c r="HF388" s="261"/>
      <c r="HG388" s="261"/>
      <c r="HH388" s="261"/>
      <c r="HI388" s="261"/>
      <c r="HJ388" s="261"/>
      <c r="HK388" s="261"/>
      <c r="HL388" s="261"/>
      <c r="HM388" s="261"/>
      <c r="HN388" s="261"/>
      <c r="HO388" s="261"/>
      <c r="HP388" s="261"/>
      <c r="HQ388" s="261"/>
      <c r="HR388" s="261"/>
      <c r="HS388" s="261"/>
      <c r="HT388" s="261"/>
      <c r="HU388" s="261"/>
      <c r="HV388" s="261"/>
      <c r="HW388" s="261"/>
      <c r="HX388" s="261"/>
      <c r="HY388" s="261"/>
      <c r="HZ388" s="261"/>
      <c r="IA388" s="261"/>
      <c r="IB388" s="261"/>
      <c r="IC388" s="261"/>
      <c r="ID388" s="261"/>
      <c r="IE388" s="261"/>
      <c r="IF388" s="261"/>
      <c r="IG388" s="261"/>
      <c r="IH388" s="261"/>
      <c r="II388" s="261"/>
      <c r="IJ388" s="261"/>
      <c r="IK388" s="261"/>
      <c r="IL388" s="261"/>
      <c r="IM388" s="261"/>
      <c r="IN388" s="261"/>
      <c r="IO388" s="261"/>
      <c r="IP388" s="261"/>
      <c r="IQ388" s="261"/>
      <c r="IR388" s="261"/>
      <c r="IS388" s="261"/>
      <c r="IT388" s="261"/>
      <c r="IU388" s="261"/>
      <c r="IV388" s="261"/>
      <c r="IW388" s="261"/>
      <c r="IX388" s="261"/>
      <c r="IY388" s="261"/>
      <c r="IZ388" s="261"/>
      <c r="JA388" s="261"/>
      <c r="JB388" s="261"/>
      <c r="JC388" s="261"/>
      <c r="JD388" s="261"/>
      <c r="JE388" s="261"/>
      <c r="JF388" s="261"/>
      <c r="JG388" s="261"/>
      <c r="JH388" s="261"/>
      <c r="JI388" s="261"/>
      <c r="JJ388" s="261"/>
      <c r="JK388" s="261"/>
      <c r="JL388" s="261"/>
      <c r="JM388" s="261"/>
      <c r="JN388" s="261"/>
      <c r="JO388" s="261"/>
      <c r="JP388" s="261"/>
      <c r="JQ388" s="261"/>
      <c r="JR388" s="261"/>
      <c r="JS388" s="261"/>
      <c r="JT388" s="261"/>
      <c r="JU388" s="261"/>
      <c r="JV388" s="261"/>
      <c r="JW388" s="261"/>
      <c r="JX388" s="261"/>
      <c r="JY388" s="261"/>
      <c r="JZ388" s="261"/>
      <c r="KA388" s="261"/>
      <c r="KB388" s="261"/>
      <c r="KC388" s="261"/>
      <c r="KD388" s="261"/>
      <c r="KE388" s="261"/>
      <c r="KF388" s="261"/>
      <c r="KG388" s="261"/>
      <c r="KH388" s="261"/>
      <c r="KI388" s="261"/>
      <c r="KJ388" s="261"/>
      <c r="KK388" s="261"/>
      <c r="KL388" s="261"/>
      <c r="KM388" s="261"/>
      <c r="KN388" s="261"/>
      <c r="KO388" s="261"/>
      <c r="KP388" s="261"/>
      <c r="KQ388" s="261"/>
      <c r="KR388" s="261"/>
      <c r="KS388" s="261"/>
      <c r="KT388" s="261"/>
      <c r="KU388" s="261"/>
      <c r="KV388" s="261"/>
      <c r="KW388" s="261"/>
      <c r="KX388" s="261"/>
      <c r="KY388" s="261"/>
      <c r="KZ388" s="261"/>
      <c r="LA388" s="261"/>
      <c r="LB388" s="261"/>
      <c r="LC388" s="261"/>
      <c r="LD388" s="261"/>
      <c r="LE388" s="261"/>
      <c r="LF388" s="261"/>
      <c r="LG388" s="261"/>
      <c r="LH388" s="261"/>
      <c r="LI388" s="261"/>
      <c r="LJ388" s="261"/>
      <c r="LK388" s="261"/>
      <c r="LL388" s="261"/>
      <c r="LM388" s="261"/>
      <c r="LN388" s="261"/>
      <c r="LO388" s="261"/>
      <c r="LP388" s="261"/>
      <c r="LQ388" s="261"/>
      <c r="LR388" s="261"/>
      <c r="LS388" s="261"/>
      <c r="LT388" s="261"/>
      <c r="LU388" s="261"/>
      <c r="LV388" s="261"/>
      <c r="LW388" s="261"/>
      <c r="LX388" s="261"/>
      <c r="LY388" s="261"/>
      <c r="LZ388" s="261"/>
      <c r="MA388" s="261"/>
      <c r="MB388" s="261"/>
      <c r="MC388" s="261"/>
      <c r="MD388" s="261"/>
      <c r="ME388" s="261"/>
      <c r="MF388" s="261"/>
      <c r="MG388" s="261"/>
      <c r="MH388" s="261"/>
      <c r="MI388" s="261"/>
      <c r="MJ388" s="261"/>
      <c r="MK388" s="261"/>
      <c r="ML388" s="261"/>
      <c r="MM388" s="261"/>
      <c r="MN388" s="261"/>
      <c r="MO388" s="261"/>
      <c r="MP388" s="261"/>
      <c r="MQ388" s="261"/>
      <c r="MR388" s="261"/>
      <c r="MS388" s="261"/>
      <c r="MT388" s="261"/>
      <c r="MU388" s="261"/>
      <c r="MV388" s="261"/>
      <c r="MW388" s="261"/>
      <c r="MX388" s="261"/>
      <c r="MY388" s="261"/>
      <c r="MZ388" s="261"/>
      <c r="NA388" s="261"/>
      <c r="NB388" s="261"/>
      <c r="NC388" s="261"/>
      <c r="ND388" s="261"/>
      <c r="NE388" s="261"/>
      <c r="NF388" s="261"/>
      <c r="NG388" s="261"/>
      <c r="NH388" s="261"/>
      <c r="NI388" s="261"/>
      <c r="NJ388" s="261"/>
      <c r="NK388" s="261"/>
      <c r="NL388" s="261"/>
      <c r="NM388" s="261"/>
      <c r="NN388" s="261"/>
      <c r="NO388" s="261"/>
      <c r="NP388" s="261"/>
      <c r="NQ388" s="261"/>
      <c r="NR388" s="261"/>
      <c r="NS388" s="261"/>
      <c r="NT388" s="261"/>
      <c r="NU388" s="261"/>
      <c r="NV388" s="261"/>
      <c r="NW388" s="261"/>
      <c r="NX388" s="261"/>
      <c r="NY388" s="261"/>
      <c r="NZ388" s="261"/>
      <c r="OA388" s="261"/>
      <c r="OB388" s="261"/>
      <c r="OC388" s="261"/>
      <c r="OD388" s="261"/>
      <c r="OE388" s="261"/>
      <c r="OF388" s="261"/>
      <c r="OG388" s="261"/>
      <c r="OH388" s="261"/>
      <c r="OI388" s="261"/>
      <c r="OJ388" s="261"/>
      <c r="OK388" s="261"/>
      <c r="OL388" s="261"/>
      <c r="OM388" s="261"/>
      <c r="ON388" s="261"/>
      <c r="OO388" s="261"/>
      <c r="OP388" s="261"/>
      <c r="OQ388" s="261"/>
      <c r="OR388" s="261"/>
      <c r="OS388" s="261"/>
      <c r="OT388" s="261"/>
      <c r="OU388" s="261"/>
      <c r="OV388" s="261"/>
      <c r="OW388" s="261"/>
      <c r="OX388" s="261"/>
      <c r="OY388" s="261"/>
      <c r="OZ388" s="261"/>
      <c r="PA388" s="261"/>
      <c r="PB388" s="261"/>
      <c r="PC388" s="261"/>
      <c r="PD388" s="261"/>
      <c r="PE388" s="261"/>
      <c r="PF388" s="261"/>
      <c r="PG388" s="261"/>
      <c r="PH388" s="261"/>
      <c r="PI388" s="261"/>
      <c r="PJ388" s="261"/>
      <c r="PK388" s="261"/>
      <c r="PL388" s="261"/>
      <c r="PM388" s="261"/>
      <c r="PN388" s="261"/>
      <c r="PO388" s="261"/>
      <c r="PP388" s="261"/>
      <c r="PQ388" s="261"/>
      <c r="PR388" s="261"/>
      <c r="PS388" s="261"/>
      <c r="PT388" s="261"/>
      <c r="PU388" s="261"/>
      <c r="PV388" s="261"/>
      <c r="PW388" s="261"/>
      <c r="PX388" s="261"/>
      <c r="PY388" s="261"/>
      <c r="PZ388" s="261"/>
      <c r="QA388" s="261"/>
      <c r="QB388" s="261"/>
      <c r="QC388" s="261"/>
      <c r="QD388" s="261"/>
      <c r="QE388" s="261"/>
      <c r="QF388" s="261"/>
      <c r="QG388" s="261"/>
      <c r="QH388" s="261"/>
      <c r="QI388" s="261"/>
      <c r="QJ388" s="261"/>
      <c r="QK388" s="261"/>
      <c r="QL388" s="261"/>
      <c r="QM388" s="261"/>
      <c r="QN388" s="261"/>
      <c r="QO388" s="261"/>
      <c r="QP388" s="261"/>
      <c r="QQ388" s="261"/>
      <c r="QR388" s="261"/>
      <c r="QS388" s="261"/>
      <c r="QT388" s="261"/>
      <c r="QU388" s="261"/>
      <c r="QV388" s="261"/>
      <c r="QW388" s="261"/>
      <c r="QX388" s="261"/>
      <c r="QY388" s="261"/>
      <c r="QZ388" s="261"/>
      <c r="RA388" s="261"/>
      <c r="RB388" s="261"/>
      <c r="RC388" s="261"/>
      <c r="RD388" s="261"/>
      <c r="RE388" s="261"/>
      <c r="RF388" s="261"/>
      <c r="RG388" s="261"/>
      <c r="RH388" s="261"/>
      <c r="RI388" s="261"/>
      <c r="RJ388" s="261"/>
      <c r="RK388" s="261"/>
      <c r="RL388" s="261"/>
      <c r="RM388" s="261"/>
      <c r="RN388" s="261"/>
      <c r="RO388" s="261"/>
      <c r="RP388" s="261"/>
      <c r="RQ388" s="261"/>
      <c r="RR388" s="261"/>
      <c r="RS388" s="261"/>
      <c r="RT388" s="261"/>
      <c r="RU388" s="261"/>
      <c r="RV388" s="261"/>
      <c r="RW388" s="261"/>
      <c r="RX388" s="261"/>
      <c r="RY388" s="261"/>
      <c r="RZ388" s="261"/>
      <c r="SA388" s="261"/>
      <c r="SB388" s="261"/>
      <c r="SC388" s="261"/>
      <c r="SD388" s="261"/>
      <c r="SE388" s="261"/>
      <c r="SF388" s="261"/>
      <c r="SG388" s="261"/>
      <c r="SH388" s="261"/>
      <c r="SI388" s="261"/>
      <c r="SJ388" s="261"/>
      <c r="SK388" s="261"/>
      <c r="SL388" s="261"/>
      <c r="SM388" s="261"/>
      <c r="SN388" s="261"/>
      <c r="SO388" s="261"/>
      <c r="SP388" s="261"/>
      <c r="SQ388" s="261"/>
      <c r="SR388" s="261"/>
      <c r="SS388" s="261"/>
      <c r="ST388" s="261"/>
      <c r="SU388" s="261"/>
      <c r="SV388" s="261"/>
      <c r="SW388" s="261"/>
      <c r="SX388" s="261"/>
      <c r="SY388" s="261"/>
      <c r="SZ388" s="261"/>
      <c r="TA388" s="261"/>
      <c r="TB388" s="261"/>
      <c r="TC388" s="261"/>
      <c r="TD388" s="261"/>
      <c r="TE388" s="261"/>
      <c r="TF388" s="261"/>
      <c r="TG388" s="261"/>
      <c r="TH388" s="261"/>
      <c r="TI388" s="261"/>
      <c r="TJ388" s="261"/>
      <c r="TK388" s="261"/>
      <c r="TL388" s="261"/>
      <c r="TM388" s="261"/>
      <c r="TN388" s="261"/>
      <c r="TO388" s="261"/>
      <c r="TP388" s="261"/>
      <c r="TQ388" s="261"/>
      <c r="TR388" s="261"/>
      <c r="TS388" s="261"/>
      <c r="TT388" s="261"/>
      <c r="TU388" s="261"/>
      <c r="TV388" s="261"/>
      <c r="TW388" s="261"/>
      <c r="TX388" s="261"/>
      <c r="TY388" s="261"/>
      <c r="TZ388" s="261"/>
      <c r="UA388" s="261"/>
      <c r="UB388" s="261"/>
      <c r="UC388" s="261"/>
      <c r="UD388" s="261"/>
      <c r="UE388" s="261"/>
      <c r="UF388" s="261"/>
      <c r="UG388" s="261"/>
      <c r="UH388" s="261"/>
      <c r="UI388" s="261"/>
      <c r="UJ388" s="261"/>
      <c r="UK388" s="261"/>
      <c r="UL388" s="261"/>
      <c r="UM388" s="261"/>
      <c r="UN388" s="261"/>
      <c r="UO388" s="261"/>
      <c r="UP388" s="261"/>
      <c r="UQ388" s="261"/>
      <c r="UR388" s="261"/>
      <c r="US388" s="261"/>
      <c r="UT388" s="261"/>
      <c r="UU388" s="261"/>
      <c r="UV388" s="261"/>
      <c r="UW388" s="261"/>
      <c r="UX388" s="261"/>
      <c r="UY388" s="261"/>
      <c r="UZ388" s="261"/>
      <c r="VA388" s="261"/>
      <c r="VB388" s="261"/>
      <c r="VC388" s="261"/>
      <c r="VD388" s="261"/>
      <c r="VE388" s="261"/>
      <c r="VF388" s="261"/>
      <c r="VG388" s="261"/>
      <c r="VH388" s="261"/>
      <c r="VI388" s="261"/>
      <c r="VJ388" s="261"/>
      <c r="VK388" s="261"/>
      <c r="VL388" s="261"/>
      <c r="VM388" s="261"/>
      <c r="VN388" s="261"/>
      <c r="VO388" s="261"/>
      <c r="VP388" s="261"/>
      <c r="VQ388" s="261"/>
      <c r="VR388" s="261"/>
      <c r="VS388" s="261"/>
      <c r="VT388" s="261"/>
      <c r="VU388" s="261"/>
      <c r="VV388" s="261"/>
      <c r="VW388" s="261"/>
      <c r="VX388" s="261"/>
      <c r="VY388" s="261"/>
      <c r="VZ388" s="261"/>
      <c r="WA388" s="261"/>
      <c r="WB388" s="261"/>
      <c r="WC388" s="261"/>
      <c r="WD388" s="261"/>
      <c r="WE388" s="261"/>
      <c r="WF388" s="261"/>
      <c r="WG388" s="261"/>
      <c r="WH388" s="261"/>
      <c r="WI388" s="261"/>
      <c r="WJ388" s="261"/>
      <c r="WK388" s="261"/>
      <c r="WL388" s="261"/>
      <c r="WM388" s="261"/>
      <c r="WN388" s="261"/>
      <c r="WO388" s="261"/>
      <c r="WP388" s="261"/>
      <c r="WQ388" s="261"/>
      <c r="WR388" s="261"/>
      <c r="WS388" s="261"/>
      <c r="WT388" s="261"/>
      <c r="WU388" s="261"/>
      <c r="WV388" s="261"/>
      <c r="WW388" s="261"/>
      <c r="WX388" s="261"/>
      <c r="WY388" s="261"/>
      <c r="WZ388" s="261"/>
      <c r="XA388" s="261"/>
      <c r="XB388" s="261"/>
      <c r="XC388" s="261"/>
      <c r="XD388" s="261"/>
      <c r="XE388" s="261"/>
      <c r="XF388" s="261"/>
      <c r="XG388" s="261"/>
      <c r="XH388" s="261"/>
      <c r="XI388" s="261"/>
      <c r="XJ388" s="261"/>
      <c r="XK388" s="261"/>
      <c r="XL388" s="261"/>
      <c r="XM388" s="261"/>
      <c r="XN388" s="261"/>
      <c r="XO388" s="261"/>
      <c r="XP388" s="261"/>
      <c r="XQ388" s="261"/>
      <c r="XR388" s="261"/>
      <c r="XS388" s="261"/>
      <c r="XT388" s="261"/>
      <c r="XU388" s="261"/>
      <c r="XV388" s="261"/>
      <c r="XW388" s="261"/>
      <c r="XX388" s="261"/>
      <c r="XY388" s="261"/>
      <c r="XZ388" s="261"/>
      <c r="YA388" s="261"/>
      <c r="YB388" s="261"/>
      <c r="YC388" s="261"/>
      <c r="YD388" s="261"/>
      <c r="YE388" s="261"/>
      <c r="YF388" s="261"/>
      <c r="YG388" s="261"/>
      <c r="YH388" s="261"/>
      <c r="YI388" s="261"/>
      <c r="YJ388" s="261"/>
      <c r="YK388" s="261"/>
      <c r="YL388" s="261"/>
      <c r="YM388" s="261"/>
      <c r="YN388" s="261"/>
      <c r="YO388" s="261"/>
      <c r="YP388" s="261"/>
      <c r="YQ388" s="261"/>
      <c r="YR388" s="261"/>
      <c r="YS388" s="261"/>
      <c r="YT388" s="261"/>
      <c r="YU388" s="261"/>
      <c r="YV388" s="261"/>
      <c r="YW388" s="261"/>
      <c r="YX388" s="261"/>
      <c r="YY388" s="261"/>
      <c r="YZ388" s="261"/>
      <c r="ZA388" s="261"/>
      <c r="ZB388" s="261"/>
      <c r="ZC388" s="261"/>
      <c r="ZD388" s="261"/>
      <c r="ZE388" s="261"/>
      <c r="ZF388" s="261"/>
      <c r="ZG388" s="261"/>
      <c r="ZH388" s="261"/>
      <c r="ZI388" s="261"/>
      <c r="ZJ388" s="261"/>
      <c r="ZK388" s="261"/>
      <c r="ZL388" s="261"/>
      <c r="ZM388" s="261"/>
      <c r="ZN388" s="261"/>
      <c r="ZO388" s="261"/>
      <c r="ZP388" s="261"/>
      <c r="ZQ388" s="261"/>
      <c r="ZR388" s="261"/>
      <c r="ZS388" s="261"/>
      <c r="ZT388" s="261"/>
      <c r="ZU388" s="261"/>
      <c r="ZV388" s="261"/>
      <c r="ZW388" s="261"/>
      <c r="ZX388" s="261"/>
      <c r="ZY388" s="261"/>
      <c r="ZZ388" s="261"/>
      <c r="AAA388" s="261"/>
      <c r="AAB388" s="261"/>
      <c r="AAC388" s="261"/>
      <c r="AAD388" s="261"/>
      <c r="AAE388" s="261"/>
      <c r="AAF388" s="261"/>
      <c r="AAG388" s="261"/>
      <c r="AAH388" s="261"/>
      <c r="AAI388" s="261"/>
      <c r="AAJ388" s="261"/>
      <c r="AAK388" s="261"/>
      <c r="AAL388" s="261"/>
      <c r="AAM388" s="261"/>
      <c r="AAN388" s="261"/>
      <c r="AAO388" s="261"/>
      <c r="AAP388" s="261"/>
      <c r="AAQ388" s="261"/>
      <c r="AAR388" s="261"/>
      <c r="AAS388" s="261"/>
      <c r="AAT388" s="261"/>
      <c r="AAU388" s="261"/>
      <c r="AAV388" s="261"/>
      <c r="AAW388" s="261"/>
      <c r="AAX388" s="261"/>
      <c r="AAY388" s="261"/>
      <c r="AAZ388" s="261"/>
      <c r="ABA388" s="261"/>
      <c r="ABB388" s="261"/>
      <c r="ABC388" s="261"/>
      <c r="ABD388" s="261"/>
      <c r="ABE388" s="261"/>
      <c r="ABF388" s="261"/>
      <c r="ABG388" s="261"/>
      <c r="ABH388" s="261"/>
      <c r="ABI388" s="261"/>
      <c r="ABJ388" s="261"/>
      <c r="ABK388" s="261"/>
      <c r="ABL388" s="261"/>
      <c r="ABM388" s="261"/>
      <c r="ABN388" s="261"/>
      <c r="ABO388" s="261"/>
      <c r="ABP388" s="261"/>
      <c r="ABQ388" s="261"/>
      <c r="ABR388" s="261"/>
      <c r="ABS388" s="261"/>
      <c r="ABT388" s="261"/>
      <c r="ABU388" s="261"/>
      <c r="ABV388" s="261"/>
      <c r="ABW388" s="261"/>
      <c r="ABX388" s="261"/>
      <c r="ABY388" s="261"/>
      <c r="ABZ388" s="261"/>
      <c r="ACA388" s="261"/>
      <c r="ACB388" s="261"/>
      <c r="ACC388" s="261"/>
      <c r="ACD388" s="261"/>
      <c r="ACE388" s="261"/>
      <c r="ACF388" s="261"/>
      <c r="ACG388" s="261"/>
      <c r="ACH388" s="261"/>
      <c r="ACI388" s="261"/>
      <c r="ACJ388" s="261"/>
      <c r="ACK388" s="261"/>
      <c r="ACL388" s="261"/>
      <c r="ACM388" s="261"/>
      <c r="ACN388" s="261"/>
      <c r="ACO388" s="261"/>
      <c r="ACP388" s="261"/>
      <c r="ACQ388" s="261"/>
      <c r="ACR388" s="261"/>
      <c r="ACS388" s="261"/>
      <c r="ACT388" s="261"/>
      <c r="ACU388" s="261"/>
      <c r="ACV388" s="261"/>
      <c r="ACW388" s="261"/>
      <c r="ACX388" s="261"/>
      <c r="ACY388" s="261"/>
      <c r="ACZ388" s="261"/>
      <c r="ADA388" s="261"/>
      <c r="ADB388" s="261"/>
      <c r="ADC388" s="261"/>
      <c r="ADD388" s="261"/>
      <c r="ADE388" s="261"/>
      <c r="ADF388" s="261"/>
      <c r="ADG388" s="261"/>
      <c r="ADH388" s="261"/>
      <c r="ADI388" s="261"/>
      <c r="ADJ388" s="261"/>
      <c r="ADK388" s="261"/>
      <c r="ADL388" s="261"/>
      <c r="ADM388" s="261"/>
      <c r="ADN388" s="261"/>
      <c r="ADO388" s="261"/>
      <c r="ADP388" s="261"/>
      <c r="ADQ388" s="261"/>
      <c r="ADR388" s="261"/>
      <c r="ADS388" s="261"/>
      <c r="ADT388" s="261"/>
      <c r="ADU388" s="261"/>
      <c r="ADV388" s="261"/>
      <c r="ADW388" s="261"/>
      <c r="ADX388" s="261"/>
      <c r="ADY388" s="261"/>
      <c r="ADZ388" s="261"/>
      <c r="AEA388" s="261"/>
      <c r="AEB388" s="261"/>
      <c r="AEC388" s="261"/>
      <c r="AED388" s="261"/>
      <c r="AEE388" s="261"/>
      <c r="AEF388" s="261"/>
      <c r="AEG388" s="261"/>
      <c r="AEH388" s="261"/>
      <c r="AEI388" s="261"/>
      <c r="AEJ388" s="261"/>
      <c r="AEK388" s="261"/>
      <c r="AEL388" s="261"/>
      <c r="AEM388" s="261"/>
      <c r="AEN388" s="261"/>
      <c r="AEO388" s="261"/>
      <c r="AEP388" s="261"/>
      <c r="AEQ388" s="261"/>
      <c r="AER388" s="261"/>
      <c r="AES388" s="261"/>
      <c r="AET388" s="261"/>
      <c r="AEU388" s="261"/>
      <c r="AEV388" s="261"/>
      <c r="AEW388" s="261"/>
      <c r="AEX388" s="261"/>
      <c r="AEY388" s="261"/>
      <c r="AEZ388" s="261"/>
      <c r="AFA388" s="261"/>
      <c r="AFB388" s="261"/>
      <c r="AFC388" s="261"/>
      <c r="AFD388" s="261"/>
      <c r="AFE388" s="261"/>
      <c r="AFF388" s="261"/>
      <c r="AFG388" s="261"/>
      <c r="AFH388" s="261"/>
      <c r="AFI388" s="261"/>
      <c r="AFJ388" s="261"/>
      <c r="AFK388" s="261"/>
      <c r="AFL388" s="261"/>
      <c r="AFM388" s="261"/>
      <c r="AFN388" s="261"/>
      <c r="AFO388" s="261"/>
      <c r="AFP388" s="261"/>
      <c r="AFQ388" s="261"/>
      <c r="AFR388" s="261"/>
      <c r="AFS388" s="261"/>
      <c r="AFT388" s="261"/>
      <c r="AFU388" s="261"/>
      <c r="AFV388" s="261"/>
      <c r="AFW388" s="261"/>
      <c r="AFX388" s="261"/>
      <c r="AFY388" s="261"/>
      <c r="AFZ388" s="261"/>
      <c r="AGA388" s="261"/>
      <c r="AGB388" s="261"/>
      <c r="AGC388" s="261"/>
      <c r="AGD388" s="261"/>
      <c r="AGE388" s="261"/>
      <c r="AGF388" s="261"/>
      <c r="AGG388" s="261"/>
      <c r="AGH388" s="261"/>
      <c r="AGI388" s="261"/>
      <c r="AGJ388" s="261"/>
      <c r="AGK388" s="261"/>
      <c r="AGL388" s="261"/>
      <c r="AGM388" s="261"/>
      <c r="AGN388" s="261"/>
      <c r="AGO388" s="261"/>
      <c r="AGP388" s="261"/>
      <c r="AGQ388" s="261"/>
      <c r="AGR388" s="261"/>
      <c r="AGS388" s="261"/>
      <c r="AGT388" s="261"/>
      <c r="AGU388" s="261"/>
      <c r="AGV388" s="261"/>
      <c r="AGW388" s="261"/>
      <c r="AGX388" s="261"/>
      <c r="AGY388" s="261"/>
      <c r="AGZ388" s="261"/>
      <c r="AHA388" s="261"/>
      <c r="AHB388" s="261"/>
      <c r="AHC388" s="261"/>
      <c r="AHD388" s="261"/>
      <c r="AHE388" s="261"/>
      <c r="AHF388" s="261"/>
      <c r="AHG388" s="261"/>
      <c r="AHH388" s="261"/>
      <c r="AHI388" s="261"/>
      <c r="AHJ388" s="261"/>
      <c r="AHK388" s="261"/>
      <c r="AHL388" s="261"/>
      <c r="AHM388" s="261"/>
      <c r="AHN388" s="261"/>
      <c r="AHO388" s="261"/>
      <c r="AHP388" s="261"/>
      <c r="AHQ388" s="261"/>
      <c r="AHR388" s="261"/>
      <c r="AHS388" s="261"/>
      <c r="AHT388" s="261"/>
      <c r="AHU388" s="261"/>
      <c r="AHV388" s="261"/>
      <c r="AHW388" s="261"/>
      <c r="AHX388" s="261"/>
      <c r="AHY388" s="261"/>
      <c r="AHZ388" s="261"/>
      <c r="AIA388" s="261"/>
      <c r="AIB388" s="261"/>
      <c r="AIC388" s="261"/>
      <c r="AID388" s="261"/>
      <c r="AIE388" s="261"/>
      <c r="AIF388" s="261"/>
      <c r="AIG388" s="261"/>
      <c r="AIH388" s="261"/>
      <c r="AII388" s="261"/>
      <c r="AIJ388" s="261"/>
      <c r="AIK388" s="261"/>
      <c r="AIL388" s="261"/>
      <c r="AIM388" s="261"/>
      <c r="AIN388" s="261"/>
      <c r="AIO388" s="261"/>
      <c r="AIP388" s="261"/>
      <c r="AIQ388" s="261"/>
      <c r="AIR388" s="261"/>
      <c r="AIS388" s="261"/>
      <c r="AIT388" s="261"/>
      <c r="AIU388" s="261"/>
      <c r="AIV388" s="261"/>
      <c r="AIW388" s="261"/>
      <c r="AIX388" s="261"/>
      <c r="AIY388" s="261"/>
      <c r="AIZ388" s="261"/>
      <c r="AJA388" s="261"/>
      <c r="AJB388" s="261"/>
      <c r="AJC388" s="261"/>
      <c r="AJD388" s="261"/>
      <c r="AJE388" s="261"/>
      <c r="AJF388" s="261"/>
      <c r="AJG388" s="261"/>
      <c r="AJH388" s="261"/>
      <c r="AJI388" s="261"/>
      <c r="AJJ388" s="261"/>
      <c r="AJK388" s="261"/>
      <c r="AJL388" s="261"/>
      <c r="AJM388" s="261"/>
      <c r="AJN388" s="261"/>
      <c r="AJO388" s="261"/>
      <c r="AJP388" s="261"/>
      <c r="AJQ388" s="261"/>
      <c r="AJR388" s="261"/>
      <c r="AJS388" s="261"/>
      <c r="AJT388" s="261"/>
      <c r="AJU388" s="261"/>
      <c r="AJV388" s="261"/>
      <c r="AJW388" s="261"/>
      <c r="AJX388" s="261"/>
      <c r="AJY388" s="261"/>
      <c r="AJZ388" s="261"/>
      <c r="AKA388" s="261"/>
      <c r="AKB388" s="261"/>
      <c r="AKC388" s="261"/>
      <c r="AKD388" s="261"/>
      <c r="AKE388" s="261"/>
      <c r="AKF388" s="261"/>
      <c r="AKG388" s="261"/>
      <c r="AKH388" s="261"/>
      <c r="AKI388" s="261"/>
      <c r="AKJ388" s="261"/>
      <c r="AKK388" s="261"/>
      <c r="AKL388" s="261"/>
      <c r="AKM388" s="261"/>
      <c r="AKN388" s="261"/>
      <c r="AKO388" s="261"/>
      <c r="AKP388" s="261"/>
      <c r="AKQ388" s="261"/>
      <c r="AKR388" s="261"/>
      <c r="AKS388" s="261"/>
      <c r="AKT388" s="261"/>
      <c r="AKU388" s="261"/>
      <c r="AKV388" s="261"/>
      <c r="AKW388" s="261"/>
      <c r="AKX388" s="261"/>
      <c r="AKY388" s="261"/>
      <c r="AKZ388" s="261"/>
      <c r="ALA388" s="261"/>
      <c r="ALB388" s="261"/>
      <c r="ALC388" s="261"/>
      <c r="ALD388" s="261"/>
      <c r="ALE388" s="261"/>
      <c r="ALF388" s="261"/>
      <c r="ALG388" s="261"/>
      <c r="ALH388" s="261"/>
      <c r="ALI388" s="261"/>
      <c r="ALJ388" s="261"/>
      <c r="ALK388" s="261"/>
      <c r="ALL388" s="261"/>
      <c r="ALM388" s="261"/>
      <c r="ALN388" s="261"/>
      <c r="ALO388" s="261"/>
      <c r="ALP388" s="261"/>
      <c r="ALQ388" s="261"/>
      <c r="ALR388" s="261"/>
      <c r="ALS388" s="261"/>
      <c r="ALT388" s="261"/>
      <c r="ALU388" s="261"/>
      <c r="ALV388" s="261"/>
      <c r="ALW388" s="261"/>
      <c r="ALX388" s="261"/>
      <c r="ALY388" s="261"/>
      <c r="ALZ388" s="261"/>
      <c r="AMA388" s="261"/>
      <c r="AMB388" s="261"/>
      <c r="AMC388" s="261"/>
      <c r="AMD388" s="261"/>
      <c r="AME388" s="261"/>
      <c r="AMF388" s="261"/>
      <c r="AMG388" s="261"/>
      <c r="AMH388" s="261"/>
      <c r="AMI388" s="261"/>
      <c r="AMJ388" s="261"/>
      <c r="AMK388" s="261"/>
    </row>
    <row r="389" spans="1:1025" s="269" customFormat="1" x14ac:dyDescent="0.35">
      <c r="A389" s="261"/>
      <c r="B389" s="265"/>
      <c r="C389" s="266"/>
      <c r="D389" s="266"/>
      <c r="E389" s="266"/>
      <c r="F389" s="266"/>
      <c r="G389" s="266"/>
      <c r="H389" s="261"/>
      <c r="I389" s="261"/>
      <c r="J389" s="261"/>
      <c r="K389" s="261"/>
      <c r="L389" s="261"/>
      <c r="M389" s="261"/>
      <c r="N389" s="261"/>
      <c r="O389" s="261"/>
      <c r="P389" s="261"/>
      <c r="Q389" s="261"/>
      <c r="R389" s="261"/>
      <c r="S389" s="261"/>
      <c r="T389" s="261"/>
      <c r="U389" s="261"/>
      <c r="V389" s="261"/>
      <c r="W389" s="261"/>
      <c r="X389" s="261"/>
      <c r="Y389" s="261"/>
      <c r="Z389" s="261"/>
      <c r="AA389" s="261"/>
      <c r="AB389" s="261"/>
      <c r="AC389" s="261"/>
      <c r="AD389" s="261"/>
      <c r="AE389" s="261"/>
      <c r="AF389" s="261"/>
      <c r="AG389" s="261"/>
      <c r="AH389" s="261"/>
      <c r="AI389" s="261"/>
      <c r="AJ389" s="261"/>
      <c r="AK389" s="261"/>
      <c r="AL389" s="261"/>
      <c r="AM389" s="261"/>
      <c r="AN389" s="261"/>
      <c r="AO389" s="261"/>
      <c r="AP389" s="261"/>
      <c r="AQ389" s="261"/>
      <c r="AR389" s="261"/>
      <c r="AS389" s="261"/>
      <c r="AT389" s="261"/>
      <c r="AU389" s="261"/>
      <c r="AV389" s="261"/>
      <c r="AW389" s="261"/>
      <c r="AX389" s="261"/>
      <c r="AY389" s="261"/>
      <c r="AZ389" s="261"/>
      <c r="BA389" s="261"/>
      <c r="BB389" s="261"/>
      <c r="BC389" s="261"/>
      <c r="BD389" s="261"/>
      <c r="BE389" s="261"/>
      <c r="BF389" s="261"/>
      <c r="BG389" s="261"/>
      <c r="BH389" s="261"/>
      <c r="BI389" s="261"/>
      <c r="BJ389" s="261"/>
      <c r="BK389" s="261"/>
      <c r="BL389" s="261"/>
      <c r="BM389" s="261"/>
      <c r="BN389" s="261"/>
      <c r="BO389" s="261"/>
      <c r="BP389" s="261"/>
      <c r="BQ389" s="261"/>
      <c r="BR389" s="261"/>
      <c r="BS389" s="261"/>
      <c r="BT389" s="261"/>
      <c r="BU389" s="261"/>
      <c r="BV389" s="261"/>
      <c r="BW389" s="261"/>
      <c r="BX389" s="261"/>
      <c r="BY389" s="261"/>
      <c r="BZ389" s="261"/>
      <c r="CA389" s="261"/>
      <c r="CB389" s="261"/>
      <c r="CC389" s="261"/>
      <c r="CD389" s="261"/>
      <c r="CE389" s="261"/>
      <c r="CF389" s="261"/>
      <c r="CG389" s="261"/>
      <c r="CH389" s="261"/>
      <c r="CI389" s="261"/>
      <c r="CJ389" s="261"/>
      <c r="CK389" s="261"/>
      <c r="CL389" s="261"/>
      <c r="CM389" s="261"/>
      <c r="CN389" s="261"/>
      <c r="CO389" s="261"/>
      <c r="CP389" s="261"/>
      <c r="CQ389" s="261"/>
      <c r="CR389" s="261"/>
      <c r="CS389" s="261"/>
      <c r="CT389" s="261"/>
      <c r="CU389" s="261"/>
      <c r="CV389" s="261"/>
      <c r="CW389" s="261"/>
      <c r="CX389" s="261"/>
      <c r="CY389" s="261"/>
      <c r="CZ389" s="261"/>
      <c r="DA389" s="261"/>
      <c r="DB389" s="261"/>
      <c r="DC389" s="261"/>
      <c r="DD389" s="261"/>
      <c r="DE389" s="261"/>
      <c r="DF389" s="261"/>
      <c r="DG389" s="261"/>
      <c r="DH389" s="261"/>
      <c r="DI389" s="261"/>
      <c r="DJ389" s="261"/>
      <c r="DK389" s="261"/>
      <c r="DL389" s="261"/>
      <c r="DM389" s="261"/>
      <c r="DN389" s="261"/>
      <c r="DO389" s="261"/>
      <c r="DP389" s="261"/>
      <c r="DQ389" s="261"/>
      <c r="DR389" s="261"/>
      <c r="DS389" s="261"/>
      <c r="DT389" s="261"/>
      <c r="DU389" s="261"/>
      <c r="DV389" s="261"/>
      <c r="DW389" s="261"/>
      <c r="DX389" s="261"/>
      <c r="DY389" s="261"/>
      <c r="DZ389" s="261"/>
      <c r="EA389" s="261"/>
      <c r="EB389" s="261"/>
      <c r="EC389" s="261"/>
      <c r="ED389" s="261"/>
      <c r="EE389" s="261"/>
      <c r="EF389" s="261"/>
      <c r="EG389" s="261"/>
      <c r="EH389" s="261"/>
      <c r="EI389" s="261"/>
      <c r="EJ389" s="261"/>
      <c r="EK389" s="261"/>
      <c r="EL389" s="261"/>
      <c r="EM389" s="261"/>
      <c r="EN389" s="261"/>
      <c r="EO389" s="261"/>
      <c r="EP389" s="261"/>
      <c r="EQ389" s="261"/>
      <c r="ER389" s="261"/>
      <c r="ES389" s="261"/>
      <c r="ET389" s="261"/>
      <c r="EU389" s="261"/>
      <c r="EV389" s="261"/>
      <c r="EW389" s="261"/>
      <c r="EX389" s="261"/>
      <c r="EY389" s="261"/>
      <c r="EZ389" s="261"/>
      <c r="FA389" s="261"/>
      <c r="FB389" s="261"/>
      <c r="FC389" s="261"/>
      <c r="FD389" s="261"/>
      <c r="FE389" s="261"/>
      <c r="FF389" s="261"/>
      <c r="FG389" s="261"/>
      <c r="FH389" s="261"/>
      <c r="FI389" s="261"/>
      <c r="FJ389" s="261"/>
      <c r="FK389" s="261"/>
      <c r="FL389" s="261"/>
      <c r="FM389" s="261"/>
      <c r="FN389" s="261"/>
      <c r="FO389" s="261"/>
      <c r="FP389" s="261"/>
      <c r="FQ389" s="261"/>
      <c r="FR389" s="261"/>
      <c r="FS389" s="261"/>
      <c r="FT389" s="261"/>
      <c r="FU389" s="261"/>
      <c r="FV389" s="261"/>
      <c r="FW389" s="261"/>
      <c r="FX389" s="261"/>
      <c r="FY389" s="261"/>
      <c r="FZ389" s="261"/>
      <c r="GA389" s="261"/>
      <c r="GB389" s="261"/>
      <c r="GC389" s="261"/>
      <c r="GD389" s="261"/>
      <c r="GE389" s="261"/>
      <c r="GF389" s="261"/>
      <c r="GG389" s="261"/>
      <c r="GH389" s="261"/>
      <c r="GI389" s="261"/>
      <c r="GJ389" s="261"/>
      <c r="GK389" s="261"/>
      <c r="GL389" s="261"/>
      <c r="GM389" s="261"/>
      <c r="GN389" s="261"/>
      <c r="GO389" s="261"/>
      <c r="GP389" s="261"/>
      <c r="GQ389" s="261"/>
      <c r="GR389" s="261"/>
      <c r="GS389" s="261"/>
      <c r="GT389" s="261"/>
      <c r="GU389" s="261"/>
      <c r="GV389" s="261"/>
      <c r="GW389" s="261"/>
      <c r="GX389" s="261"/>
      <c r="GY389" s="261"/>
      <c r="GZ389" s="261"/>
      <c r="HA389" s="261"/>
      <c r="HB389" s="261"/>
      <c r="HC389" s="261"/>
      <c r="HD389" s="261"/>
      <c r="HE389" s="261"/>
      <c r="HF389" s="261"/>
      <c r="HG389" s="261"/>
      <c r="HH389" s="261"/>
      <c r="HI389" s="261"/>
      <c r="HJ389" s="261"/>
      <c r="HK389" s="261"/>
      <c r="HL389" s="261"/>
      <c r="HM389" s="261"/>
      <c r="HN389" s="261"/>
      <c r="HO389" s="261"/>
      <c r="HP389" s="261"/>
      <c r="HQ389" s="261"/>
      <c r="HR389" s="261"/>
      <c r="HS389" s="261"/>
      <c r="HT389" s="261"/>
      <c r="HU389" s="261"/>
      <c r="HV389" s="261"/>
      <c r="HW389" s="261"/>
      <c r="HX389" s="261"/>
      <c r="HY389" s="261"/>
      <c r="HZ389" s="261"/>
      <c r="IA389" s="261"/>
      <c r="IB389" s="261"/>
      <c r="IC389" s="261"/>
      <c r="ID389" s="261"/>
      <c r="IE389" s="261"/>
      <c r="IF389" s="261"/>
      <c r="IG389" s="261"/>
      <c r="IH389" s="261"/>
      <c r="II389" s="261"/>
      <c r="IJ389" s="261"/>
      <c r="IK389" s="261"/>
      <c r="IL389" s="261"/>
      <c r="IM389" s="261"/>
      <c r="IN389" s="261"/>
      <c r="IO389" s="261"/>
      <c r="IP389" s="261"/>
      <c r="IQ389" s="261"/>
      <c r="IR389" s="261"/>
      <c r="IS389" s="261"/>
      <c r="IT389" s="261"/>
      <c r="IU389" s="261"/>
      <c r="IV389" s="261"/>
      <c r="IW389" s="261"/>
      <c r="IX389" s="261"/>
      <c r="IY389" s="261"/>
      <c r="IZ389" s="261"/>
      <c r="JA389" s="261"/>
      <c r="JB389" s="261"/>
      <c r="JC389" s="261"/>
      <c r="JD389" s="261"/>
      <c r="JE389" s="261"/>
      <c r="JF389" s="261"/>
      <c r="JG389" s="261"/>
      <c r="JH389" s="261"/>
      <c r="JI389" s="261"/>
      <c r="JJ389" s="261"/>
      <c r="JK389" s="261"/>
      <c r="JL389" s="261"/>
      <c r="JM389" s="261"/>
      <c r="JN389" s="261"/>
      <c r="JO389" s="261"/>
      <c r="JP389" s="261"/>
      <c r="JQ389" s="261"/>
      <c r="JR389" s="261"/>
      <c r="JS389" s="261"/>
      <c r="JT389" s="261"/>
      <c r="JU389" s="261"/>
      <c r="JV389" s="261"/>
      <c r="JW389" s="261"/>
      <c r="JX389" s="261"/>
      <c r="JY389" s="261"/>
      <c r="JZ389" s="261"/>
      <c r="KA389" s="261"/>
      <c r="KB389" s="261"/>
      <c r="KC389" s="261"/>
      <c r="KD389" s="261"/>
      <c r="KE389" s="261"/>
      <c r="KF389" s="261"/>
      <c r="KG389" s="261"/>
      <c r="KH389" s="261"/>
      <c r="KI389" s="261"/>
      <c r="KJ389" s="261"/>
      <c r="KK389" s="261"/>
      <c r="KL389" s="261"/>
      <c r="KM389" s="261"/>
      <c r="KN389" s="261"/>
      <c r="KO389" s="261"/>
      <c r="KP389" s="261"/>
      <c r="KQ389" s="261"/>
      <c r="KR389" s="261"/>
      <c r="KS389" s="261"/>
      <c r="KT389" s="261"/>
      <c r="KU389" s="261"/>
      <c r="KV389" s="261"/>
      <c r="KW389" s="261"/>
      <c r="KX389" s="261"/>
      <c r="KY389" s="261"/>
      <c r="KZ389" s="261"/>
      <c r="LA389" s="261"/>
      <c r="LB389" s="261"/>
      <c r="LC389" s="261"/>
      <c r="LD389" s="261"/>
      <c r="LE389" s="261"/>
      <c r="LF389" s="261"/>
      <c r="LG389" s="261"/>
      <c r="LH389" s="261"/>
      <c r="LI389" s="261"/>
      <c r="LJ389" s="261"/>
      <c r="LK389" s="261"/>
      <c r="LL389" s="261"/>
      <c r="LM389" s="261"/>
      <c r="LN389" s="261"/>
      <c r="LO389" s="261"/>
      <c r="LP389" s="261"/>
      <c r="LQ389" s="261"/>
      <c r="LR389" s="261"/>
      <c r="LS389" s="261"/>
      <c r="LT389" s="261"/>
      <c r="LU389" s="261"/>
      <c r="LV389" s="261"/>
      <c r="LW389" s="261"/>
      <c r="LX389" s="261"/>
      <c r="LY389" s="261"/>
      <c r="LZ389" s="261"/>
      <c r="MA389" s="261"/>
      <c r="MB389" s="261"/>
      <c r="MC389" s="261"/>
      <c r="MD389" s="261"/>
      <c r="ME389" s="261"/>
      <c r="MF389" s="261"/>
      <c r="MG389" s="261"/>
      <c r="MH389" s="261"/>
      <c r="MI389" s="261"/>
      <c r="MJ389" s="261"/>
      <c r="MK389" s="261"/>
      <c r="ML389" s="261"/>
      <c r="MM389" s="261"/>
      <c r="MN389" s="261"/>
      <c r="MO389" s="261"/>
      <c r="MP389" s="261"/>
      <c r="MQ389" s="261"/>
      <c r="MR389" s="261"/>
      <c r="MS389" s="261"/>
      <c r="MT389" s="261"/>
      <c r="MU389" s="261"/>
      <c r="MV389" s="261"/>
      <c r="MW389" s="261"/>
      <c r="MX389" s="261"/>
      <c r="MY389" s="261"/>
      <c r="MZ389" s="261"/>
      <c r="NA389" s="261"/>
      <c r="NB389" s="261"/>
      <c r="NC389" s="261"/>
      <c r="ND389" s="261"/>
      <c r="NE389" s="261"/>
      <c r="NF389" s="261"/>
      <c r="NG389" s="261"/>
      <c r="NH389" s="261"/>
      <c r="NI389" s="261"/>
      <c r="NJ389" s="261"/>
      <c r="NK389" s="261"/>
      <c r="NL389" s="261"/>
      <c r="NM389" s="261"/>
      <c r="NN389" s="261"/>
      <c r="NO389" s="261"/>
      <c r="NP389" s="261"/>
      <c r="NQ389" s="261"/>
      <c r="NR389" s="261"/>
      <c r="NS389" s="261"/>
      <c r="NT389" s="261"/>
      <c r="NU389" s="261"/>
      <c r="NV389" s="261"/>
      <c r="NW389" s="261"/>
      <c r="NX389" s="261"/>
      <c r="NY389" s="261"/>
      <c r="NZ389" s="261"/>
      <c r="OA389" s="261"/>
      <c r="OB389" s="261"/>
      <c r="OC389" s="261"/>
      <c r="OD389" s="261"/>
      <c r="OE389" s="261"/>
      <c r="OF389" s="261"/>
      <c r="OG389" s="261"/>
      <c r="OH389" s="261"/>
      <c r="OI389" s="261"/>
      <c r="OJ389" s="261"/>
      <c r="OK389" s="261"/>
      <c r="OL389" s="261"/>
      <c r="OM389" s="261"/>
      <c r="ON389" s="261"/>
      <c r="OO389" s="261"/>
      <c r="OP389" s="261"/>
      <c r="OQ389" s="261"/>
      <c r="OR389" s="261"/>
      <c r="OS389" s="261"/>
      <c r="OT389" s="261"/>
      <c r="OU389" s="261"/>
      <c r="OV389" s="261"/>
      <c r="OW389" s="261"/>
      <c r="OX389" s="261"/>
      <c r="OY389" s="261"/>
      <c r="OZ389" s="261"/>
      <c r="PA389" s="261"/>
      <c r="PB389" s="261"/>
      <c r="PC389" s="261"/>
      <c r="PD389" s="261"/>
      <c r="PE389" s="261"/>
      <c r="PF389" s="261"/>
      <c r="PG389" s="261"/>
      <c r="PH389" s="261"/>
      <c r="PI389" s="261"/>
      <c r="PJ389" s="261"/>
      <c r="PK389" s="261"/>
      <c r="PL389" s="261"/>
      <c r="PM389" s="261"/>
      <c r="PN389" s="261"/>
      <c r="PO389" s="261"/>
      <c r="PP389" s="261"/>
      <c r="PQ389" s="261"/>
      <c r="PR389" s="261"/>
      <c r="PS389" s="261"/>
      <c r="PT389" s="261"/>
      <c r="PU389" s="261"/>
      <c r="PV389" s="261"/>
      <c r="PW389" s="261"/>
      <c r="PX389" s="261"/>
      <c r="PY389" s="261"/>
      <c r="PZ389" s="261"/>
      <c r="QA389" s="261"/>
      <c r="QB389" s="261"/>
      <c r="QC389" s="261"/>
      <c r="QD389" s="261"/>
      <c r="QE389" s="261"/>
      <c r="QF389" s="261"/>
      <c r="QG389" s="261"/>
      <c r="QH389" s="261"/>
      <c r="QI389" s="261"/>
      <c r="QJ389" s="261"/>
      <c r="QK389" s="261"/>
      <c r="QL389" s="261"/>
      <c r="QM389" s="261"/>
      <c r="QN389" s="261"/>
      <c r="QO389" s="261"/>
      <c r="QP389" s="261"/>
      <c r="QQ389" s="261"/>
      <c r="QR389" s="261"/>
      <c r="QS389" s="261"/>
      <c r="QT389" s="261"/>
      <c r="QU389" s="261"/>
      <c r="QV389" s="261"/>
      <c r="QW389" s="261"/>
      <c r="QX389" s="261"/>
      <c r="QY389" s="261"/>
      <c r="QZ389" s="261"/>
      <c r="RA389" s="261"/>
      <c r="RB389" s="261"/>
      <c r="RC389" s="261"/>
      <c r="RD389" s="261"/>
      <c r="RE389" s="261"/>
      <c r="RF389" s="261"/>
      <c r="RG389" s="261"/>
      <c r="RH389" s="261"/>
      <c r="RI389" s="261"/>
      <c r="RJ389" s="261"/>
      <c r="RK389" s="261"/>
      <c r="RL389" s="261"/>
      <c r="RM389" s="261"/>
      <c r="RN389" s="261"/>
      <c r="RO389" s="261"/>
      <c r="RP389" s="261"/>
      <c r="RQ389" s="261"/>
      <c r="RR389" s="261"/>
      <c r="RS389" s="261"/>
      <c r="RT389" s="261"/>
      <c r="RU389" s="261"/>
      <c r="RV389" s="261"/>
      <c r="RW389" s="261"/>
      <c r="RX389" s="261"/>
      <c r="RY389" s="261"/>
      <c r="RZ389" s="261"/>
      <c r="SA389" s="261"/>
      <c r="SB389" s="261"/>
      <c r="SC389" s="261"/>
      <c r="SD389" s="261"/>
      <c r="SE389" s="261"/>
      <c r="SF389" s="261"/>
      <c r="SG389" s="261"/>
      <c r="SH389" s="261"/>
      <c r="SI389" s="261"/>
      <c r="SJ389" s="261"/>
      <c r="SK389" s="261"/>
      <c r="SL389" s="261"/>
      <c r="SM389" s="261"/>
      <c r="SN389" s="261"/>
      <c r="SO389" s="261"/>
      <c r="SP389" s="261"/>
      <c r="SQ389" s="261"/>
      <c r="SR389" s="261"/>
      <c r="SS389" s="261"/>
      <c r="ST389" s="261"/>
      <c r="SU389" s="261"/>
      <c r="SV389" s="261"/>
      <c r="SW389" s="261"/>
      <c r="SX389" s="261"/>
      <c r="SY389" s="261"/>
      <c r="SZ389" s="261"/>
      <c r="TA389" s="261"/>
      <c r="TB389" s="261"/>
      <c r="TC389" s="261"/>
      <c r="TD389" s="261"/>
      <c r="TE389" s="261"/>
      <c r="TF389" s="261"/>
      <c r="TG389" s="261"/>
      <c r="TH389" s="261"/>
      <c r="TI389" s="261"/>
      <c r="TJ389" s="261"/>
      <c r="TK389" s="261"/>
      <c r="TL389" s="261"/>
      <c r="TM389" s="261"/>
      <c r="TN389" s="261"/>
      <c r="TO389" s="261"/>
      <c r="TP389" s="261"/>
      <c r="TQ389" s="261"/>
      <c r="TR389" s="261"/>
      <c r="TS389" s="261"/>
      <c r="TT389" s="261"/>
      <c r="TU389" s="261"/>
      <c r="TV389" s="261"/>
      <c r="TW389" s="261"/>
      <c r="TX389" s="261"/>
      <c r="TY389" s="261"/>
      <c r="TZ389" s="261"/>
      <c r="UA389" s="261"/>
      <c r="UB389" s="261"/>
      <c r="UC389" s="261"/>
      <c r="UD389" s="261"/>
      <c r="UE389" s="261"/>
      <c r="UF389" s="261"/>
      <c r="UG389" s="261"/>
      <c r="UH389" s="261"/>
      <c r="UI389" s="261"/>
      <c r="UJ389" s="261"/>
      <c r="UK389" s="261"/>
      <c r="UL389" s="261"/>
      <c r="UM389" s="261"/>
      <c r="UN389" s="261"/>
      <c r="UO389" s="261"/>
      <c r="UP389" s="261"/>
      <c r="UQ389" s="261"/>
      <c r="UR389" s="261"/>
      <c r="US389" s="261"/>
      <c r="UT389" s="261"/>
      <c r="UU389" s="261"/>
      <c r="UV389" s="261"/>
      <c r="UW389" s="261"/>
      <c r="UX389" s="261"/>
      <c r="UY389" s="261"/>
      <c r="UZ389" s="261"/>
      <c r="VA389" s="261"/>
      <c r="VB389" s="261"/>
      <c r="VC389" s="261"/>
      <c r="VD389" s="261"/>
      <c r="VE389" s="261"/>
      <c r="VF389" s="261"/>
      <c r="VG389" s="261"/>
      <c r="VH389" s="261"/>
      <c r="VI389" s="261"/>
      <c r="VJ389" s="261"/>
      <c r="VK389" s="261"/>
      <c r="VL389" s="261"/>
      <c r="VM389" s="261"/>
      <c r="VN389" s="261"/>
      <c r="VO389" s="261"/>
      <c r="VP389" s="261"/>
      <c r="VQ389" s="261"/>
      <c r="VR389" s="261"/>
      <c r="VS389" s="261"/>
      <c r="VT389" s="261"/>
      <c r="VU389" s="261"/>
      <c r="VV389" s="261"/>
      <c r="VW389" s="261"/>
      <c r="VX389" s="261"/>
      <c r="VY389" s="261"/>
      <c r="VZ389" s="261"/>
      <c r="WA389" s="261"/>
      <c r="WB389" s="261"/>
      <c r="WC389" s="261"/>
      <c r="WD389" s="261"/>
      <c r="WE389" s="261"/>
      <c r="WF389" s="261"/>
      <c r="WG389" s="261"/>
      <c r="WH389" s="261"/>
      <c r="WI389" s="261"/>
      <c r="WJ389" s="261"/>
      <c r="WK389" s="261"/>
      <c r="WL389" s="261"/>
      <c r="WM389" s="261"/>
      <c r="WN389" s="261"/>
      <c r="WO389" s="261"/>
      <c r="WP389" s="261"/>
      <c r="WQ389" s="261"/>
      <c r="WR389" s="261"/>
      <c r="WS389" s="261"/>
      <c r="WT389" s="261"/>
      <c r="WU389" s="261"/>
      <c r="WV389" s="261"/>
      <c r="WW389" s="261"/>
      <c r="WX389" s="261"/>
      <c r="WY389" s="261"/>
      <c r="WZ389" s="261"/>
      <c r="XA389" s="261"/>
      <c r="XB389" s="261"/>
      <c r="XC389" s="261"/>
      <c r="XD389" s="261"/>
      <c r="XE389" s="261"/>
      <c r="XF389" s="261"/>
      <c r="XG389" s="261"/>
      <c r="XH389" s="261"/>
      <c r="XI389" s="261"/>
      <c r="XJ389" s="261"/>
      <c r="XK389" s="261"/>
      <c r="XL389" s="261"/>
      <c r="XM389" s="261"/>
      <c r="XN389" s="261"/>
      <c r="XO389" s="261"/>
      <c r="XP389" s="261"/>
      <c r="XQ389" s="261"/>
      <c r="XR389" s="261"/>
      <c r="XS389" s="261"/>
      <c r="XT389" s="261"/>
      <c r="XU389" s="261"/>
      <c r="XV389" s="261"/>
      <c r="XW389" s="261"/>
      <c r="XX389" s="261"/>
      <c r="XY389" s="261"/>
      <c r="XZ389" s="261"/>
      <c r="YA389" s="261"/>
      <c r="YB389" s="261"/>
      <c r="YC389" s="261"/>
      <c r="YD389" s="261"/>
      <c r="YE389" s="261"/>
      <c r="YF389" s="261"/>
      <c r="YG389" s="261"/>
      <c r="YH389" s="261"/>
      <c r="YI389" s="261"/>
      <c r="YJ389" s="261"/>
      <c r="YK389" s="261"/>
      <c r="YL389" s="261"/>
      <c r="YM389" s="261"/>
      <c r="YN389" s="261"/>
      <c r="YO389" s="261"/>
      <c r="YP389" s="261"/>
      <c r="YQ389" s="261"/>
      <c r="YR389" s="261"/>
      <c r="YS389" s="261"/>
      <c r="YT389" s="261"/>
      <c r="YU389" s="261"/>
      <c r="YV389" s="261"/>
      <c r="YW389" s="261"/>
      <c r="YX389" s="261"/>
      <c r="YY389" s="261"/>
      <c r="YZ389" s="261"/>
      <c r="ZA389" s="261"/>
      <c r="ZB389" s="261"/>
      <c r="ZC389" s="261"/>
      <c r="ZD389" s="261"/>
      <c r="ZE389" s="261"/>
      <c r="ZF389" s="261"/>
      <c r="ZG389" s="261"/>
      <c r="ZH389" s="261"/>
      <c r="ZI389" s="261"/>
      <c r="ZJ389" s="261"/>
      <c r="ZK389" s="261"/>
      <c r="ZL389" s="261"/>
      <c r="ZM389" s="261"/>
      <c r="ZN389" s="261"/>
      <c r="ZO389" s="261"/>
      <c r="ZP389" s="261"/>
      <c r="ZQ389" s="261"/>
      <c r="ZR389" s="261"/>
      <c r="ZS389" s="261"/>
      <c r="ZT389" s="261"/>
      <c r="ZU389" s="261"/>
      <c r="ZV389" s="261"/>
      <c r="ZW389" s="261"/>
      <c r="ZX389" s="261"/>
      <c r="ZY389" s="261"/>
      <c r="ZZ389" s="261"/>
      <c r="AAA389" s="261"/>
      <c r="AAB389" s="261"/>
      <c r="AAC389" s="261"/>
      <c r="AAD389" s="261"/>
      <c r="AAE389" s="261"/>
      <c r="AAF389" s="261"/>
      <c r="AAG389" s="261"/>
      <c r="AAH389" s="261"/>
      <c r="AAI389" s="261"/>
      <c r="AAJ389" s="261"/>
      <c r="AAK389" s="261"/>
      <c r="AAL389" s="261"/>
      <c r="AAM389" s="261"/>
      <c r="AAN389" s="261"/>
      <c r="AAO389" s="261"/>
      <c r="AAP389" s="261"/>
      <c r="AAQ389" s="261"/>
      <c r="AAR389" s="261"/>
      <c r="AAS389" s="261"/>
      <c r="AAT389" s="261"/>
      <c r="AAU389" s="261"/>
      <c r="AAV389" s="261"/>
      <c r="AAW389" s="261"/>
      <c r="AAX389" s="261"/>
      <c r="AAY389" s="261"/>
      <c r="AAZ389" s="261"/>
      <c r="ABA389" s="261"/>
      <c r="ABB389" s="261"/>
      <c r="ABC389" s="261"/>
      <c r="ABD389" s="261"/>
      <c r="ABE389" s="261"/>
      <c r="ABF389" s="261"/>
      <c r="ABG389" s="261"/>
      <c r="ABH389" s="261"/>
      <c r="ABI389" s="261"/>
      <c r="ABJ389" s="261"/>
      <c r="ABK389" s="261"/>
      <c r="ABL389" s="261"/>
      <c r="ABM389" s="261"/>
      <c r="ABN389" s="261"/>
      <c r="ABO389" s="261"/>
      <c r="ABP389" s="261"/>
      <c r="ABQ389" s="261"/>
      <c r="ABR389" s="261"/>
      <c r="ABS389" s="261"/>
      <c r="ABT389" s="261"/>
      <c r="ABU389" s="261"/>
      <c r="ABV389" s="261"/>
      <c r="ABW389" s="261"/>
      <c r="ABX389" s="261"/>
      <c r="ABY389" s="261"/>
      <c r="ABZ389" s="261"/>
      <c r="ACA389" s="261"/>
      <c r="ACB389" s="261"/>
      <c r="ACC389" s="261"/>
      <c r="ACD389" s="261"/>
      <c r="ACE389" s="261"/>
      <c r="ACF389" s="261"/>
      <c r="ACG389" s="261"/>
      <c r="ACH389" s="261"/>
      <c r="ACI389" s="261"/>
      <c r="ACJ389" s="261"/>
      <c r="ACK389" s="261"/>
      <c r="ACL389" s="261"/>
      <c r="ACM389" s="261"/>
      <c r="ACN389" s="261"/>
      <c r="ACO389" s="261"/>
      <c r="ACP389" s="261"/>
      <c r="ACQ389" s="261"/>
      <c r="ACR389" s="261"/>
      <c r="ACS389" s="261"/>
      <c r="ACT389" s="261"/>
      <c r="ACU389" s="261"/>
      <c r="ACV389" s="261"/>
      <c r="ACW389" s="261"/>
      <c r="ACX389" s="261"/>
      <c r="ACY389" s="261"/>
      <c r="ACZ389" s="261"/>
      <c r="ADA389" s="261"/>
      <c r="ADB389" s="261"/>
      <c r="ADC389" s="261"/>
      <c r="ADD389" s="261"/>
      <c r="ADE389" s="261"/>
      <c r="ADF389" s="261"/>
      <c r="ADG389" s="261"/>
      <c r="ADH389" s="261"/>
      <c r="ADI389" s="261"/>
      <c r="ADJ389" s="261"/>
      <c r="ADK389" s="261"/>
      <c r="ADL389" s="261"/>
      <c r="ADM389" s="261"/>
      <c r="ADN389" s="261"/>
      <c r="ADO389" s="261"/>
      <c r="ADP389" s="261"/>
      <c r="ADQ389" s="261"/>
      <c r="ADR389" s="261"/>
      <c r="ADS389" s="261"/>
      <c r="ADT389" s="261"/>
      <c r="ADU389" s="261"/>
      <c r="ADV389" s="261"/>
      <c r="ADW389" s="261"/>
      <c r="ADX389" s="261"/>
      <c r="ADY389" s="261"/>
      <c r="ADZ389" s="261"/>
      <c r="AEA389" s="261"/>
      <c r="AEB389" s="261"/>
      <c r="AEC389" s="261"/>
      <c r="AED389" s="261"/>
      <c r="AEE389" s="261"/>
      <c r="AEF389" s="261"/>
      <c r="AEG389" s="261"/>
      <c r="AEH389" s="261"/>
      <c r="AEI389" s="261"/>
      <c r="AEJ389" s="261"/>
      <c r="AEK389" s="261"/>
      <c r="AEL389" s="261"/>
      <c r="AEM389" s="261"/>
      <c r="AEN389" s="261"/>
      <c r="AEO389" s="261"/>
      <c r="AEP389" s="261"/>
      <c r="AEQ389" s="261"/>
      <c r="AER389" s="261"/>
      <c r="AES389" s="261"/>
      <c r="AET389" s="261"/>
      <c r="AEU389" s="261"/>
      <c r="AEV389" s="261"/>
      <c r="AEW389" s="261"/>
      <c r="AEX389" s="261"/>
      <c r="AEY389" s="261"/>
      <c r="AEZ389" s="261"/>
      <c r="AFA389" s="261"/>
      <c r="AFB389" s="261"/>
      <c r="AFC389" s="261"/>
      <c r="AFD389" s="261"/>
      <c r="AFE389" s="261"/>
      <c r="AFF389" s="261"/>
      <c r="AFG389" s="261"/>
      <c r="AFH389" s="261"/>
      <c r="AFI389" s="261"/>
      <c r="AFJ389" s="261"/>
      <c r="AFK389" s="261"/>
      <c r="AFL389" s="261"/>
      <c r="AFM389" s="261"/>
      <c r="AFN389" s="261"/>
      <c r="AFO389" s="261"/>
      <c r="AFP389" s="261"/>
      <c r="AFQ389" s="261"/>
      <c r="AFR389" s="261"/>
      <c r="AFS389" s="261"/>
      <c r="AFT389" s="261"/>
      <c r="AFU389" s="261"/>
      <c r="AFV389" s="261"/>
      <c r="AFW389" s="261"/>
      <c r="AFX389" s="261"/>
      <c r="AFY389" s="261"/>
      <c r="AFZ389" s="261"/>
      <c r="AGA389" s="261"/>
      <c r="AGB389" s="261"/>
      <c r="AGC389" s="261"/>
      <c r="AGD389" s="261"/>
      <c r="AGE389" s="261"/>
      <c r="AGF389" s="261"/>
      <c r="AGG389" s="261"/>
      <c r="AGH389" s="261"/>
      <c r="AGI389" s="261"/>
      <c r="AGJ389" s="261"/>
      <c r="AGK389" s="261"/>
      <c r="AGL389" s="261"/>
      <c r="AGM389" s="261"/>
      <c r="AGN389" s="261"/>
      <c r="AGO389" s="261"/>
      <c r="AGP389" s="261"/>
      <c r="AGQ389" s="261"/>
      <c r="AGR389" s="261"/>
      <c r="AGS389" s="261"/>
      <c r="AGT389" s="261"/>
      <c r="AGU389" s="261"/>
      <c r="AGV389" s="261"/>
      <c r="AGW389" s="261"/>
      <c r="AGX389" s="261"/>
      <c r="AGY389" s="261"/>
      <c r="AGZ389" s="261"/>
      <c r="AHA389" s="261"/>
      <c r="AHB389" s="261"/>
      <c r="AHC389" s="261"/>
      <c r="AHD389" s="261"/>
      <c r="AHE389" s="261"/>
      <c r="AHF389" s="261"/>
      <c r="AHG389" s="261"/>
      <c r="AHH389" s="261"/>
      <c r="AHI389" s="261"/>
      <c r="AHJ389" s="261"/>
      <c r="AHK389" s="261"/>
      <c r="AHL389" s="261"/>
      <c r="AHM389" s="261"/>
      <c r="AHN389" s="261"/>
      <c r="AHO389" s="261"/>
      <c r="AHP389" s="261"/>
      <c r="AHQ389" s="261"/>
      <c r="AHR389" s="261"/>
      <c r="AHS389" s="261"/>
      <c r="AHT389" s="261"/>
      <c r="AHU389" s="261"/>
      <c r="AHV389" s="261"/>
      <c r="AHW389" s="261"/>
      <c r="AHX389" s="261"/>
      <c r="AHY389" s="261"/>
      <c r="AHZ389" s="261"/>
      <c r="AIA389" s="261"/>
      <c r="AIB389" s="261"/>
      <c r="AIC389" s="261"/>
      <c r="AID389" s="261"/>
      <c r="AIE389" s="261"/>
      <c r="AIF389" s="261"/>
      <c r="AIG389" s="261"/>
      <c r="AIH389" s="261"/>
      <c r="AII389" s="261"/>
      <c r="AIJ389" s="261"/>
      <c r="AIK389" s="261"/>
      <c r="AIL389" s="261"/>
      <c r="AIM389" s="261"/>
      <c r="AIN389" s="261"/>
      <c r="AIO389" s="261"/>
      <c r="AIP389" s="261"/>
      <c r="AIQ389" s="261"/>
      <c r="AIR389" s="261"/>
      <c r="AIS389" s="261"/>
      <c r="AIT389" s="261"/>
      <c r="AIU389" s="261"/>
      <c r="AIV389" s="261"/>
      <c r="AIW389" s="261"/>
      <c r="AIX389" s="261"/>
      <c r="AIY389" s="261"/>
      <c r="AIZ389" s="261"/>
      <c r="AJA389" s="261"/>
      <c r="AJB389" s="261"/>
      <c r="AJC389" s="261"/>
      <c r="AJD389" s="261"/>
      <c r="AJE389" s="261"/>
      <c r="AJF389" s="261"/>
      <c r="AJG389" s="261"/>
      <c r="AJH389" s="261"/>
      <c r="AJI389" s="261"/>
      <c r="AJJ389" s="261"/>
      <c r="AJK389" s="261"/>
      <c r="AJL389" s="261"/>
      <c r="AJM389" s="261"/>
      <c r="AJN389" s="261"/>
      <c r="AJO389" s="261"/>
      <c r="AJP389" s="261"/>
      <c r="AJQ389" s="261"/>
      <c r="AJR389" s="261"/>
      <c r="AJS389" s="261"/>
      <c r="AJT389" s="261"/>
      <c r="AJU389" s="261"/>
      <c r="AJV389" s="261"/>
      <c r="AJW389" s="261"/>
      <c r="AJX389" s="261"/>
      <c r="AJY389" s="261"/>
      <c r="AJZ389" s="261"/>
      <c r="AKA389" s="261"/>
      <c r="AKB389" s="261"/>
      <c r="AKC389" s="261"/>
      <c r="AKD389" s="261"/>
      <c r="AKE389" s="261"/>
      <c r="AKF389" s="261"/>
      <c r="AKG389" s="261"/>
      <c r="AKH389" s="261"/>
      <c r="AKI389" s="261"/>
      <c r="AKJ389" s="261"/>
      <c r="AKK389" s="261"/>
      <c r="AKL389" s="261"/>
      <c r="AKM389" s="261"/>
      <c r="AKN389" s="261"/>
      <c r="AKO389" s="261"/>
      <c r="AKP389" s="261"/>
      <c r="AKQ389" s="261"/>
      <c r="AKR389" s="261"/>
      <c r="AKS389" s="261"/>
      <c r="AKT389" s="261"/>
      <c r="AKU389" s="261"/>
      <c r="AKV389" s="261"/>
      <c r="AKW389" s="261"/>
      <c r="AKX389" s="261"/>
      <c r="AKY389" s="261"/>
      <c r="AKZ389" s="261"/>
      <c r="ALA389" s="261"/>
      <c r="ALB389" s="261"/>
      <c r="ALC389" s="261"/>
      <c r="ALD389" s="261"/>
      <c r="ALE389" s="261"/>
      <c r="ALF389" s="261"/>
      <c r="ALG389" s="261"/>
      <c r="ALH389" s="261"/>
      <c r="ALI389" s="261"/>
      <c r="ALJ389" s="261"/>
      <c r="ALK389" s="261"/>
      <c r="ALL389" s="261"/>
      <c r="ALM389" s="261"/>
      <c r="ALN389" s="261"/>
      <c r="ALO389" s="261"/>
      <c r="ALP389" s="261"/>
      <c r="ALQ389" s="261"/>
      <c r="ALR389" s="261"/>
      <c r="ALS389" s="261"/>
      <c r="ALT389" s="261"/>
      <c r="ALU389" s="261"/>
      <c r="ALV389" s="261"/>
      <c r="ALW389" s="261"/>
      <c r="ALX389" s="261"/>
      <c r="ALY389" s="261"/>
      <c r="ALZ389" s="261"/>
      <c r="AMA389" s="261"/>
      <c r="AMB389" s="261"/>
      <c r="AMC389" s="261"/>
      <c r="AMD389" s="261"/>
      <c r="AME389" s="261"/>
      <c r="AMF389" s="261"/>
      <c r="AMG389" s="261"/>
      <c r="AMH389" s="261"/>
      <c r="AMI389" s="261"/>
      <c r="AMJ389" s="261"/>
      <c r="AMK389" s="261"/>
    </row>
    <row r="390" spans="1:1025" s="269" customFormat="1" x14ac:dyDescent="0.35">
      <c r="A390" s="261"/>
      <c r="B390" s="265"/>
      <c r="C390" s="266"/>
      <c r="D390" s="266"/>
      <c r="E390" s="266"/>
      <c r="F390" s="266"/>
      <c r="G390" s="266"/>
      <c r="H390" s="261"/>
      <c r="I390" s="261"/>
      <c r="J390" s="261"/>
      <c r="K390" s="261"/>
      <c r="L390" s="261"/>
      <c r="M390" s="261"/>
      <c r="N390" s="261"/>
      <c r="O390" s="261"/>
      <c r="P390" s="261"/>
      <c r="Q390" s="261"/>
      <c r="R390" s="261"/>
      <c r="S390" s="261"/>
      <c r="T390" s="261"/>
      <c r="U390" s="261"/>
      <c r="V390" s="261"/>
      <c r="W390" s="261"/>
      <c r="X390" s="261"/>
      <c r="Y390" s="261"/>
      <c r="Z390" s="261"/>
      <c r="AA390" s="261"/>
      <c r="AB390" s="261"/>
      <c r="AC390" s="261"/>
      <c r="AD390" s="261"/>
      <c r="AE390" s="261"/>
      <c r="AF390" s="261"/>
      <c r="AG390" s="261"/>
      <c r="AH390" s="261"/>
      <c r="AI390" s="261"/>
      <c r="AJ390" s="261"/>
      <c r="AK390" s="261"/>
      <c r="AL390" s="261"/>
      <c r="AM390" s="261"/>
      <c r="AN390" s="261"/>
      <c r="AO390" s="261"/>
      <c r="AP390" s="261"/>
      <c r="AQ390" s="261"/>
      <c r="AR390" s="261"/>
      <c r="AS390" s="261"/>
      <c r="AT390" s="261"/>
      <c r="AU390" s="261"/>
      <c r="AV390" s="261"/>
      <c r="AW390" s="261"/>
      <c r="AX390" s="261"/>
      <c r="AY390" s="261"/>
      <c r="AZ390" s="261"/>
      <c r="BA390" s="261"/>
      <c r="BB390" s="261"/>
      <c r="BC390" s="261"/>
      <c r="BD390" s="261"/>
      <c r="BE390" s="261"/>
      <c r="BF390" s="261"/>
      <c r="BG390" s="261"/>
      <c r="BH390" s="261"/>
      <c r="BI390" s="261"/>
      <c r="BJ390" s="261"/>
      <c r="BK390" s="261"/>
      <c r="BL390" s="261"/>
      <c r="BM390" s="261"/>
      <c r="BN390" s="261"/>
      <c r="BO390" s="261"/>
      <c r="BP390" s="261"/>
      <c r="BQ390" s="261"/>
      <c r="BR390" s="261"/>
      <c r="BS390" s="261"/>
      <c r="BT390" s="261"/>
      <c r="BU390" s="261"/>
      <c r="BV390" s="261"/>
      <c r="BW390" s="261"/>
      <c r="BX390" s="261"/>
      <c r="BY390" s="261"/>
      <c r="BZ390" s="261"/>
      <c r="CA390" s="261"/>
      <c r="CB390" s="261"/>
      <c r="CC390" s="261"/>
      <c r="CD390" s="261"/>
      <c r="CE390" s="261"/>
      <c r="CF390" s="261"/>
      <c r="CG390" s="261"/>
      <c r="CH390" s="261"/>
      <c r="CI390" s="261"/>
      <c r="CJ390" s="261"/>
      <c r="CK390" s="261"/>
      <c r="CL390" s="261"/>
      <c r="CM390" s="261"/>
      <c r="CN390" s="261"/>
      <c r="CO390" s="261"/>
      <c r="CP390" s="261"/>
      <c r="CQ390" s="261"/>
      <c r="CR390" s="261"/>
      <c r="CS390" s="261"/>
      <c r="CT390" s="261"/>
      <c r="CU390" s="261"/>
      <c r="CV390" s="261"/>
      <c r="CW390" s="261"/>
      <c r="CX390" s="261"/>
      <c r="CY390" s="261"/>
      <c r="CZ390" s="261"/>
      <c r="DA390" s="261"/>
      <c r="DB390" s="261"/>
      <c r="DC390" s="261"/>
      <c r="DD390" s="261"/>
      <c r="DE390" s="261"/>
      <c r="DF390" s="261"/>
      <c r="DG390" s="261"/>
      <c r="DH390" s="261"/>
      <c r="DI390" s="261"/>
      <c r="DJ390" s="261"/>
      <c r="DK390" s="261"/>
      <c r="DL390" s="261"/>
      <c r="DM390" s="261"/>
      <c r="DN390" s="261"/>
      <c r="DO390" s="261"/>
      <c r="DP390" s="261"/>
      <c r="DQ390" s="261"/>
      <c r="DR390" s="261"/>
      <c r="DS390" s="261"/>
      <c r="DT390" s="261"/>
      <c r="DU390" s="261"/>
      <c r="DV390" s="261"/>
      <c r="DW390" s="261"/>
      <c r="DX390" s="261"/>
      <c r="DY390" s="261"/>
      <c r="DZ390" s="261"/>
      <c r="EA390" s="261"/>
      <c r="EB390" s="261"/>
      <c r="EC390" s="261"/>
      <c r="ED390" s="261"/>
      <c r="EE390" s="261"/>
      <c r="EF390" s="261"/>
      <c r="EG390" s="261"/>
      <c r="EH390" s="261"/>
      <c r="EI390" s="261"/>
      <c r="EJ390" s="261"/>
      <c r="EK390" s="261"/>
      <c r="EL390" s="261"/>
      <c r="EM390" s="261"/>
      <c r="EN390" s="261"/>
      <c r="EO390" s="261"/>
      <c r="EP390" s="261"/>
      <c r="EQ390" s="261"/>
      <c r="ER390" s="261"/>
      <c r="ES390" s="261"/>
      <c r="ET390" s="261"/>
      <c r="EU390" s="261"/>
      <c r="EV390" s="261"/>
      <c r="EW390" s="261"/>
      <c r="EX390" s="261"/>
      <c r="EY390" s="261"/>
      <c r="EZ390" s="261"/>
      <c r="FA390" s="261"/>
      <c r="FB390" s="261"/>
      <c r="FC390" s="261"/>
      <c r="FD390" s="261"/>
      <c r="FE390" s="261"/>
      <c r="FF390" s="261"/>
      <c r="FG390" s="261"/>
      <c r="FH390" s="261"/>
      <c r="FI390" s="261"/>
      <c r="FJ390" s="261"/>
      <c r="FK390" s="261"/>
      <c r="FL390" s="261"/>
      <c r="FM390" s="261"/>
      <c r="FN390" s="261"/>
      <c r="FO390" s="261"/>
      <c r="FP390" s="261"/>
      <c r="FQ390" s="261"/>
      <c r="FR390" s="261"/>
      <c r="FS390" s="261"/>
      <c r="FT390" s="261"/>
      <c r="FU390" s="261"/>
      <c r="FV390" s="261"/>
      <c r="FW390" s="261"/>
      <c r="FX390" s="261"/>
      <c r="FY390" s="261"/>
      <c r="FZ390" s="261"/>
      <c r="GA390" s="261"/>
      <c r="GB390" s="261"/>
      <c r="GC390" s="261"/>
      <c r="GD390" s="261"/>
      <c r="GE390" s="261"/>
      <c r="GF390" s="261"/>
      <c r="GG390" s="261"/>
      <c r="GH390" s="261"/>
      <c r="GI390" s="261"/>
      <c r="GJ390" s="261"/>
      <c r="GK390" s="261"/>
      <c r="GL390" s="261"/>
      <c r="GM390" s="261"/>
      <c r="GN390" s="261"/>
      <c r="GO390" s="261"/>
      <c r="GP390" s="261"/>
      <c r="GQ390" s="261"/>
      <c r="GR390" s="261"/>
      <c r="GS390" s="261"/>
      <c r="GT390" s="261"/>
      <c r="GU390" s="261"/>
      <c r="GV390" s="261"/>
      <c r="GW390" s="261"/>
      <c r="GX390" s="261"/>
      <c r="GY390" s="261"/>
      <c r="GZ390" s="261"/>
      <c r="HA390" s="261"/>
      <c r="HB390" s="261"/>
      <c r="HC390" s="261"/>
      <c r="HD390" s="261"/>
      <c r="HE390" s="261"/>
      <c r="HF390" s="261"/>
      <c r="HG390" s="261"/>
      <c r="HH390" s="261"/>
      <c r="HI390" s="261"/>
      <c r="HJ390" s="261"/>
      <c r="HK390" s="261"/>
      <c r="HL390" s="261"/>
      <c r="HM390" s="261"/>
      <c r="HN390" s="261"/>
      <c r="HO390" s="261"/>
      <c r="HP390" s="261"/>
      <c r="HQ390" s="261"/>
      <c r="HR390" s="261"/>
      <c r="HS390" s="261"/>
      <c r="HT390" s="261"/>
      <c r="HU390" s="261"/>
      <c r="HV390" s="261"/>
      <c r="HW390" s="261"/>
      <c r="HX390" s="261"/>
      <c r="HY390" s="261"/>
      <c r="HZ390" s="261"/>
      <c r="IA390" s="261"/>
      <c r="IB390" s="261"/>
      <c r="IC390" s="261"/>
      <c r="ID390" s="261"/>
      <c r="IE390" s="261"/>
      <c r="IF390" s="261"/>
      <c r="IG390" s="261"/>
      <c r="IH390" s="261"/>
      <c r="II390" s="261"/>
      <c r="IJ390" s="261"/>
      <c r="IK390" s="261"/>
      <c r="IL390" s="261"/>
      <c r="IM390" s="261"/>
      <c r="IN390" s="261"/>
      <c r="IO390" s="261"/>
      <c r="IP390" s="261"/>
      <c r="IQ390" s="261"/>
      <c r="IR390" s="261"/>
      <c r="IS390" s="261"/>
      <c r="IT390" s="261"/>
      <c r="IU390" s="261"/>
      <c r="IV390" s="261"/>
      <c r="IW390" s="261"/>
      <c r="IX390" s="261"/>
      <c r="IY390" s="261"/>
      <c r="IZ390" s="261"/>
      <c r="JA390" s="261"/>
      <c r="JB390" s="261"/>
      <c r="JC390" s="261"/>
      <c r="JD390" s="261"/>
      <c r="JE390" s="261"/>
      <c r="JF390" s="261"/>
      <c r="JG390" s="261"/>
      <c r="JH390" s="261"/>
      <c r="JI390" s="261"/>
      <c r="JJ390" s="261"/>
      <c r="JK390" s="261"/>
      <c r="JL390" s="261"/>
      <c r="JM390" s="261"/>
      <c r="JN390" s="261"/>
      <c r="JO390" s="261"/>
      <c r="JP390" s="261"/>
      <c r="JQ390" s="261"/>
      <c r="JR390" s="261"/>
      <c r="JS390" s="261"/>
      <c r="JT390" s="261"/>
      <c r="JU390" s="261"/>
      <c r="JV390" s="261"/>
      <c r="JW390" s="261"/>
      <c r="JX390" s="261"/>
      <c r="JY390" s="261"/>
      <c r="JZ390" s="261"/>
      <c r="KA390" s="261"/>
      <c r="KB390" s="261"/>
      <c r="KC390" s="261"/>
      <c r="KD390" s="261"/>
      <c r="KE390" s="261"/>
      <c r="KF390" s="261"/>
      <c r="KG390" s="261"/>
      <c r="KH390" s="261"/>
      <c r="KI390" s="261"/>
      <c r="KJ390" s="261"/>
      <c r="KK390" s="261"/>
      <c r="KL390" s="261"/>
      <c r="KM390" s="261"/>
      <c r="KN390" s="261"/>
      <c r="KO390" s="261"/>
      <c r="KP390" s="261"/>
      <c r="KQ390" s="261"/>
      <c r="KR390" s="261"/>
      <c r="KS390" s="261"/>
      <c r="KT390" s="261"/>
      <c r="KU390" s="261"/>
      <c r="KV390" s="261"/>
      <c r="KW390" s="261"/>
      <c r="KX390" s="261"/>
      <c r="KY390" s="261"/>
      <c r="KZ390" s="261"/>
      <c r="LA390" s="261"/>
      <c r="LB390" s="261"/>
      <c r="LC390" s="261"/>
      <c r="LD390" s="261"/>
      <c r="LE390" s="261"/>
      <c r="LF390" s="261"/>
      <c r="LG390" s="261"/>
      <c r="LH390" s="261"/>
      <c r="LI390" s="261"/>
      <c r="LJ390" s="261"/>
      <c r="LK390" s="261"/>
      <c r="LL390" s="261"/>
      <c r="LM390" s="261"/>
      <c r="LN390" s="261"/>
      <c r="LO390" s="261"/>
      <c r="LP390" s="261"/>
      <c r="LQ390" s="261"/>
      <c r="LR390" s="261"/>
      <c r="LS390" s="261"/>
      <c r="LT390" s="261"/>
      <c r="LU390" s="261"/>
      <c r="LV390" s="261"/>
      <c r="LW390" s="261"/>
      <c r="LX390" s="261"/>
      <c r="LY390" s="261"/>
      <c r="LZ390" s="261"/>
      <c r="MA390" s="261"/>
      <c r="MB390" s="261"/>
      <c r="MC390" s="261"/>
      <c r="MD390" s="261"/>
      <c r="ME390" s="261"/>
      <c r="MF390" s="261"/>
      <c r="MG390" s="261"/>
      <c r="MH390" s="261"/>
      <c r="MI390" s="261"/>
      <c r="MJ390" s="261"/>
      <c r="MK390" s="261"/>
      <c r="ML390" s="261"/>
      <c r="MM390" s="261"/>
      <c r="MN390" s="261"/>
      <c r="MO390" s="261"/>
      <c r="MP390" s="261"/>
      <c r="MQ390" s="261"/>
      <c r="MR390" s="261"/>
      <c r="MS390" s="261"/>
      <c r="MT390" s="261"/>
      <c r="MU390" s="261"/>
      <c r="MV390" s="261"/>
      <c r="MW390" s="261"/>
      <c r="MX390" s="261"/>
      <c r="MY390" s="261"/>
      <c r="MZ390" s="261"/>
      <c r="NA390" s="261"/>
      <c r="NB390" s="261"/>
      <c r="NC390" s="261"/>
      <c r="ND390" s="261"/>
      <c r="NE390" s="261"/>
      <c r="NF390" s="261"/>
      <c r="NG390" s="261"/>
      <c r="NH390" s="261"/>
      <c r="NI390" s="261"/>
      <c r="NJ390" s="261"/>
      <c r="NK390" s="261"/>
      <c r="NL390" s="261"/>
      <c r="NM390" s="261"/>
      <c r="NN390" s="261"/>
      <c r="NO390" s="261"/>
      <c r="NP390" s="261"/>
      <c r="NQ390" s="261"/>
      <c r="NR390" s="261"/>
      <c r="NS390" s="261"/>
      <c r="NT390" s="261"/>
      <c r="NU390" s="261"/>
      <c r="NV390" s="261"/>
      <c r="NW390" s="261"/>
      <c r="NX390" s="261"/>
      <c r="NY390" s="261"/>
      <c r="NZ390" s="261"/>
      <c r="OA390" s="261"/>
      <c r="OB390" s="261"/>
      <c r="OC390" s="261"/>
      <c r="OD390" s="261"/>
      <c r="OE390" s="261"/>
      <c r="OF390" s="261"/>
      <c r="OG390" s="261"/>
      <c r="OH390" s="261"/>
      <c r="OI390" s="261"/>
      <c r="OJ390" s="261"/>
      <c r="OK390" s="261"/>
      <c r="OL390" s="261"/>
      <c r="OM390" s="261"/>
      <c r="ON390" s="261"/>
      <c r="OO390" s="261"/>
      <c r="OP390" s="261"/>
      <c r="OQ390" s="261"/>
      <c r="OR390" s="261"/>
      <c r="OS390" s="261"/>
      <c r="OT390" s="261"/>
      <c r="OU390" s="261"/>
      <c r="OV390" s="261"/>
      <c r="OW390" s="261"/>
      <c r="OX390" s="261"/>
      <c r="OY390" s="261"/>
      <c r="OZ390" s="261"/>
      <c r="PA390" s="261"/>
      <c r="PB390" s="261"/>
      <c r="PC390" s="261"/>
      <c r="PD390" s="261"/>
      <c r="PE390" s="261"/>
      <c r="PF390" s="261"/>
      <c r="PG390" s="261"/>
      <c r="PH390" s="261"/>
      <c r="PI390" s="261"/>
      <c r="PJ390" s="261"/>
      <c r="PK390" s="261"/>
      <c r="PL390" s="261"/>
      <c r="PM390" s="261"/>
      <c r="PN390" s="261"/>
      <c r="PO390" s="261"/>
      <c r="PP390" s="261"/>
      <c r="PQ390" s="261"/>
      <c r="PR390" s="261"/>
      <c r="PS390" s="261"/>
      <c r="PT390" s="261"/>
      <c r="PU390" s="261"/>
      <c r="PV390" s="261"/>
      <c r="PW390" s="261"/>
      <c r="PX390" s="261"/>
      <c r="PY390" s="261"/>
      <c r="PZ390" s="261"/>
      <c r="QA390" s="261"/>
      <c r="QB390" s="261"/>
      <c r="QC390" s="261"/>
      <c r="QD390" s="261"/>
      <c r="QE390" s="261"/>
      <c r="QF390" s="261"/>
      <c r="QG390" s="261"/>
      <c r="QH390" s="261"/>
      <c r="QI390" s="261"/>
      <c r="QJ390" s="261"/>
      <c r="QK390" s="261"/>
      <c r="QL390" s="261"/>
      <c r="QM390" s="261"/>
      <c r="QN390" s="261"/>
      <c r="QO390" s="261"/>
      <c r="QP390" s="261"/>
      <c r="QQ390" s="261"/>
      <c r="QR390" s="261"/>
      <c r="QS390" s="261"/>
      <c r="QT390" s="261"/>
      <c r="QU390" s="261"/>
      <c r="QV390" s="261"/>
      <c r="QW390" s="261"/>
      <c r="QX390" s="261"/>
      <c r="QY390" s="261"/>
      <c r="QZ390" s="261"/>
      <c r="RA390" s="261"/>
      <c r="RB390" s="261"/>
      <c r="RC390" s="261"/>
      <c r="RD390" s="261"/>
      <c r="RE390" s="261"/>
      <c r="RF390" s="261"/>
      <c r="RG390" s="261"/>
      <c r="RH390" s="261"/>
      <c r="RI390" s="261"/>
      <c r="RJ390" s="261"/>
      <c r="RK390" s="261"/>
      <c r="RL390" s="261"/>
      <c r="RM390" s="261"/>
      <c r="RN390" s="261"/>
      <c r="RO390" s="261"/>
      <c r="RP390" s="261"/>
      <c r="RQ390" s="261"/>
      <c r="RR390" s="261"/>
      <c r="RS390" s="261"/>
      <c r="RT390" s="261"/>
      <c r="RU390" s="261"/>
      <c r="RV390" s="261"/>
      <c r="RW390" s="261"/>
      <c r="RX390" s="261"/>
      <c r="RY390" s="261"/>
      <c r="RZ390" s="261"/>
      <c r="SA390" s="261"/>
      <c r="SB390" s="261"/>
      <c r="SC390" s="261"/>
      <c r="SD390" s="261"/>
      <c r="SE390" s="261"/>
      <c r="SF390" s="261"/>
      <c r="SG390" s="261"/>
      <c r="SH390" s="261"/>
      <c r="SI390" s="261"/>
      <c r="SJ390" s="261"/>
      <c r="SK390" s="261"/>
      <c r="SL390" s="261"/>
      <c r="SM390" s="261"/>
      <c r="SN390" s="261"/>
      <c r="SO390" s="261"/>
      <c r="SP390" s="261"/>
      <c r="SQ390" s="261"/>
      <c r="SR390" s="261"/>
      <c r="SS390" s="261"/>
      <c r="ST390" s="261"/>
      <c r="SU390" s="261"/>
      <c r="SV390" s="261"/>
      <c r="SW390" s="261"/>
      <c r="SX390" s="261"/>
      <c r="SY390" s="261"/>
      <c r="SZ390" s="261"/>
      <c r="TA390" s="261"/>
      <c r="TB390" s="261"/>
      <c r="TC390" s="261"/>
      <c r="TD390" s="261"/>
      <c r="TE390" s="261"/>
      <c r="TF390" s="261"/>
      <c r="TG390" s="261"/>
      <c r="TH390" s="261"/>
      <c r="TI390" s="261"/>
      <c r="TJ390" s="261"/>
      <c r="TK390" s="261"/>
      <c r="TL390" s="261"/>
      <c r="TM390" s="261"/>
      <c r="TN390" s="261"/>
      <c r="TO390" s="261"/>
      <c r="TP390" s="261"/>
      <c r="TQ390" s="261"/>
      <c r="TR390" s="261"/>
      <c r="TS390" s="261"/>
      <c r="TT390" s="261"/>
      <c r="TU390" s="261"/>
      <c r="TV390" s="261"/>
      <c r="TW390" s="261"/>
      <c r="TX390" s="261"/>
      <c r="TY390" s="261"/>
      <c r="TZ390" s="261"/>
      <c r="UA390" s="261"/>
      <c r="UB390" s="261"/>
      <c r="UC390" s="261"/>
      <c r="UD390" s="261"/>
      <c r="UE390" s="261"/>
      <c r="UF390" s="261"/>
      <c r="UG390" s="261"/>
      <c r="UH390" s="261"/>
      <c r="UI390" s="261"/>
      <c r="UJ390" s="261"/>
      <c r="UK390" s="261"/>
      <c r="UL390" s="261"/>
      <c r="UM390" s="261"/>
      <c r="UN390" s="261"/>
      <c r="UO390" s="261"/>
      <c r="UP390" s="261"/>
      <c r="UQ390" s="261"/>
      <c r="UR390" s="261"/>
      <c r="US390" s="261"/>
      <c r="UT390" s="261"/>
      <c r="UU390" s="261"/>
      <c r="UV390" s="261"/>
      <c r="UW390" s="261"/>
      <c r="UX390" s="261"/>
      <c r="UY390" s="261"/>
      <c r="UZ390" s="261"/>
      <c r="VA390" s="261"/>
      <c r="VB390" s="261"/>
      <c r="VC390" s="261"/>
      <c r="VD390" s="261"/>
      <c r="VE390" s="261"/>
      <c r="VF390" s="261"/>
      <c r="VG390" s="261"/>
      <c r="VH390" s="261"/>
      <c r="VI390" s="261"/>
      <c r="VJ390" s="261"/>
      <c r="VK390" s="261"/>
      <c r="VL390" s="261"/>
      <c r="VM390" s="261"/>
      <c r="VN390" s="261"/>
      <c r="VO390" s="261"/>
      <c r="VP390" s="261"/>
      <c r="VQ390" s="261"/>
      <c r="VR390" s="261"/>
      <c r="VS390" s="261"/>
      <c r="VT390" s="261"/>
      <c r="VU390" s="261"/>
      <c r="VV390" s="261"/>
      <c r="VW390" s="261"/>
      <c r="VX390" s="261"/>
      <c r="VY390" s="261"/>
      <c r="VZ390" s="261"/>
      <c r="WA390" s="261"/>
      <c r="WB390" s="261"/>
      <c r="WC390" s="261"/>
      <c r="WD390" s="261"/>
      <c r="WE390" s="261"/>
      <c r="WF390" s="261"/>
      <c r="WG390" s="261"/>
      <c r="WH390" s="261"/>
      <c r="WI390" s="261"/>
      <c r="WJ390" s="261"/>
      <c r="WK390" s="261"/>
      <c r="WL390" s="261"/>
      <c r="WM390" s="261"/>
      <c r="WN390" s="261"/>
      <c r="WO390" s="261"/>
      <c r="WP390" s="261"/>
      <c r="WQ390" s="261"/>
      <c r="WR390" s="261"/>
      <c r="WS390" s="261"/>
      <c r="WT390" s="261"/>
      <c r="WU390" s="261"/>
      <c r="WV390" s="261"/>
      <c r="WW390" s="261"/>
      <c r="WX390" s="261"/>
      <c r="WY390" s="261"/>
      <c r="WZ390" s="261"/>
      <c r="XA390" s="261"/>
      <c r="XB390" s="261"/>
      <c r="XC390" s="261"/>
      <c r="XD390" s="261"/>
      <c r="XE390" s="261"/>
      <c r="XF390" s="261"/>
      <c r="XG390" s="261"/>
      <c r="XH390" s="261"/>
      <c r="XI390" s="261"/>
      <c r="XJ390" s="261"/>
      <c r="XK390" s="261"/>
      <c r="XL390" s="261"/>
      <c r="XM390" s="261"/>
      <c r="XN390" s="261"/>
      <c r="XO390" s="261"/>
      <c r="XP390" s="261"/>
      <c r="XQ390" s="261"/>
      <c r="XR390" s="261"/>
      <c r="XS390" s="261"/>
      <c r="XT390" s="261"/>
      <c r="XU390" s="261"/>
      <c r="XV390" s="261"/>
      <c r="XW390" s="261"/>
      <c r="XX390" s="261"/>
      <c r="XY390" s="261"/>
      <c r="XZ390" s="261"/>
      <c r="YA390" s="261"/>
      <c r="YB390" s="261"/>
      <c r="YC390" s="261"/>
      <c r="YD390" s="261"/>
      <c r="YE390" s="261"/>
      <c r="YF390" s="261"/>
      <c r="YG390" s="261"/>
      <c r="YH390" s="261"/>
      <c r="YI390" s="261"/>
      <c r="YJ390" s="261"/>
      <c r="YK390" s="261"/>
      <c r="YL390" s="261"/>
      <c r="YM390" s="261"/>
      <c r="YN390" s="261"/>
      <c r="YO390" s="261"/>
      <c r="YP390" s="261"/>
      <c r="YQ390" s="261"/>
      <c r="YR390" s="261"/>
      <c r="YS390" s="261"/>
      <c r="YT390" s="261"/>
      <c r="YU390" s="261"/>
      <c r="YV390" s="261"/>
      <c r="YW390" s="261"/>
      <c r="YX390" s="261"/>
      <c r="YY390" s="261"/>
      <c r="YZ390" s="261"/>
      <c r="ZA390" s="261"/>
      <c r="ZB390" s="261"/>
      <c r="ZC390" s="261"/>
      <c r="ZD390" s="261"/>
      <c r="ZE390" s="261"/>
      <c r="ZF390" s="261"/>
      <c r="ZG390" s="261"/>
      <c r="ZH390" s="261"/>
      <c r="ZI390" s="261"/>
      <c r="ZJ390" s="261"/>
      <c r="ZK390" s="261"/>
      <c r="ZL390" s="261"/>
      <c r="ZM390" s="261"/>
      <c r="ZN390" s="261"/>
      <c r="ZO390" s="261"/>
      <c r="ZP390" s="261"/>
      <c r="ZQ390" s="261"/>
      <c r="ZR390" s="261"/>
      <c r="ZS390" s="261"/>
      <c r="ZT390" s="261"/>
      <c r="ZU390" s="261"/>
      <c r="ZV390" s="261"/>
      <c r="ZW390" s="261"/>
      <c r="ZX390" s="261"/>
      <c r="ZY390" s="261"/>
      <c r="ZZ390" s="261"/>
      <c r="AAA390" s="261"/>
      <c r="AAB390" s="261"/>
      <c r="AAC390" s="261"/>
      <c r="AAD390" s="261"/>
      <c r="AAE390" s="261"/>
      <c r="AAF390" s="261"/>
      <c r="AAG390" s="261"/>
      <c r="AAH390" s="261"/>
      <c r="AAI390" s="261"/>
      <c r="AAJ390" s="261"/>
      <c r="AAK390" s="261"/>
      <c r="AAL390" s="261"/>
      <c r="AAM390" s="261"/>
      <c r="AAN390" s="261"/>
      <c r="AAO390" s="261"/>
      <c r="AAP390" s="261"/>
      <c r="AAQ390" s="261"/>
      <c r="AAR390" s="261"/>
      <c r="AAS390" s="261"/>
      <c r="AAT390" s="261"/>
      <c r="AAU390" s="261"/>
      <c r="AAV390" s="261"/>
      <c r="AAW390" s="261"/>
      <c r="AAX390" s="261"/>
      <c r="AAY390" s="261"/>
      <c r="AAZ390" s="261"/>
      <c r="ABA390" s="261"/>
      <c r="ABB390" s="261"/>
      <c r="ABC390" s="261"/>
      <c r="ABD390" s="261"/>
      <c r="ABE390" s="261"/>
      <c r="ABF390" s="261"/>
      <c r="ABG390" s="261"/>
      <c r="ABH390" s="261"/>
      <c r="ABI390" s="261"/>
      <c r="ABJ390" s="261"/>
      <c r="ABK390" s="261"/>
      <c r="ABL390" s="261"/>
      <c r="ABM390" s="261"/>
      <c r="ABN390" s="261"/>
      <c r="ABO390" s="261"/>
      <c r="ABP390" s="261"/>
      <c r="ABQ390" s="261"/>
      <c r="ABR390" s="261"/>
      <c r="ABS390" s="261"/>
      <c r="ABT390" s="261"/>
      <c r="ABU390" s="261"/>
      <c r="ABV390" s="261"/>
      <c r="ABW390" s="261"/>
      <c r="ABX390" s="261"/>
      <c r="ABY390" s="261"/>
      <c r="ABZ390" s="261"/>
      <c r="ACA390" s="261"/>
      <c r="ACB390" s="261"/>
      <c r="ACC390" s="261"/>
      <c r="ACD390" s="261"/>
      <c r="ACE390" s="261"/>
      <c r="ACF390" s="261"/>
      <c r="ACG390" s="261"/>
      <c r="ACH390" s="261"/>
      <c r="ACI390" s="261"/>
      <c r="ACJ390" s="261"/>
      <c r="ACK390" s="261"/>
      <c r="ACL390" s="261"/>
      <c r="ACM390" s="261"/>
      <c r="ACN390" s="261"/>
      <c r="ACO390" s="261"/>
      <c r="ACP390" s="261"/>
      <c r="ACQ390" s="261"/>
      <c r="ACR390" s="261"/>
      <c r="ACS390" s="261"/>
      <c r="ACT390" s="261"/>
      <c r="ACU390" s="261"/>
      <c r="ACV390" s="261"/>
      <c r="ACW390" s="261"/>
      <c r="ACX390" s="261"/>
      <c r="ACY390" s="261"/>
      <c r="ACZ390" s="261"/>
      <c r="ADA390" s="261"/>
      <c r="ADB390" s="261"/>
      <c r="ADC390" s="261"/>
      <c r="ADD390" s="261"/>
      <c r="ADE390" s="261"/>
      <c r="ADF390" s="261"/>
      <c r="ADG390" s="261"/>
      <c r="ADH390" s="261"/>
      <c r="ADI390" s="261"/>
      <c r="ADJ390" s="261"/>
      <c r="ADK390" s="261"/>
      <c r="ADL390" s="261"/>
      <c r="ADM390" s="261"/>
      <c r="ADN390" s="261"/>
      <c r="ADO390" s="261"/>
      <c r="ADP390" s="261"/>
      <c r="ADQ390" s="261"/>
      <c r="ADR390" s="261"/>
      <c r="ADS390" s="261"/>
      <c r="ADT390" s="261"/>
      <c r="ADU390" s="261"/>
      <c r="ADV390" s="261"/>
      <c r="ADW390" s="261"/>
      <c r="ADX390" s="261"/>
      <c r="ADY390" s="261"/>
      <c r="ADZ390" s="261"/>
      <c r="AEA390" s="261"/>
      <c r="AEB390" s="261"/>
      <c r="AEC390" s="261"/>
      <c r="AED390" s="261"/>
      <c r="AEE390" s="261"/>
      <c r="AEF390" s="261"/>
      <c r="AEG390" s="261"/>
      <c r="AEH390" s="261"/>
      <c r="AEI390" s="261"/>
      <c r="AEJ390" s="261"/>
      <c r="AEK390" s="261"/>
      <c r="AEL390" s="261"/>
      <c r="AEM390" s="261"/>
      <c r="AEN390" s="261"/>
      <c r="AEO390" s="261"/>
      <c r="AEP390" s="261"/>
      <c r="AEQ390" s="261"/>
      <c r="AER390" s="261"/>
      <c r="AES390" s="261"/>
      <c r="AET390" s="261"/>
      <c r="AEU390" s="261"/>
      <c r="AEV390" s="261"/>
      <c r="AEW390" s="261"/>
      <c r="AEX390" s="261"/>
      <c r="AEY390" s="261"/>
      <c r="AEZ390" s="261"/>
      <c r="AFA390" s="261"/>
      <c r="AFB390" s="261"/>
      <c r="AFC390" s="261"/>
      <c r="AFD390" s="261"/>
      <c r="AFE390" s="261"/>
      <c r="AFF390" s="261"/>
      <c r="AFG390" s="261"/>
      <c r="AFH390" s="261"/>
      <c r="AFI390" s="261"/>
      <c r="AFJ390" s="261"/>
      <c r="AFK390" s="261"/>
      <c r="AFL390" s="261"/>
      <c r="AFM390" s="261"/>
      <c r="AFN390" s="261"/>
      <c r="AFO390" s="261"/>
      <c r="AFP390" s="261"/>
      <c r="AFQ390" s="261"/>
      <c r="AFR390" s="261"/>
      <c r="AFS390" s="261"/>
      <c r="AFT390" s="261"/>
      <c r="AFU390" s="261"/>
      <c r="AFV390" s="261"/>
      <c r="AFW390" s="261"/>
      <c r="AFX390" s="261"/>
      <c r="AFY390" s="261"/>
      <c r="AFZ390" s="261"/>
      <c r="AGA390" s="261"/>
      <c r="AGB390" s="261"/>
      <c r="AGC390" s="261"/>
      <c r="AGD390" s="261"/>
      <c r="AGE390" s="261"/>
      <c r="AGF390" s="261"/>
      <c r="AGG390" s="261"/>
      <c r="AGH390" s="261"/>
      <c r="AGI390" s="261"/>
      <c r="AGJ390" s="261"/>
      <c r="AGK390" s="261"/>
      <c r="AGL390" s="261"/>
      <c r="AGM390" s="261"/>
      <c r="AGN390" s="261"/>
      <c r="AGO390" s="261"/>
      <c r="AGP390" s="261"/>
      <c r="AGQ390" s="261"/>
      <c r="AGR390" s="261"/>
      <c r="AGS390" s="261"/>
      <c r="AGT390" s="261"/>
      <c r="AGU390" s="261"/>
      <c r="AGV390" s="261"/>
      <c r="AGW390" s="261"/>
      <c r="AGX390" s="261"/>
      <c r="AGY390" s="261"/>
      <c r="AGZ390" s="261"/>
      <c r="AHA390" s="261"/>
      <c r="AHB390" s="261"/>
      <c r="AHC390" s="261"/>
      <c r="AHD390" s="261"/>
      <c r="AHE390" s="261"/>
      <c r="AHF390" s="261"/>
      <c r="AHG390" s="261"/>
      <c r="AHH390" s="261"/>
      <c r="AHI390" s="261"/>
      <c r="AHJ390" s="261"/>
      <c r="AHK390" s="261"/>
      <c r="AHL390" s="261"/>
      <c r="AHM390" s="261"/>
      <c r="AHN390" s="261"/>
      <c r="AHO390" s="261"/>
      <c r="AHP390" s="261"/>
      <c r="AHQ390" s="261"/>
      <c r="AHR390" s="261"/>
      <c r="AHS390" s="261"/>
      <c r="AHT390" s="261"/>
      <c r="AHU390" s="261"/>
      <c r="AHV390" s="261"/>
      <c r="AHW390" s="261"/>
      <c r="AHX390" s="261"/>
      <c r="AHY390" s="261"/>
      <c r="AHZ390" s="261"/>
      <c r="AIA390" s="261"/>
      <c r="AIB390" s="261"/>
      <c r="AIC390" s="261"/>
      <c r="AID390" s="261"/>
      <c r="AIE390" s="261"/>
      <c r="AIF390" s="261"/>
      <c r="AIG390" s="261"/>
      <c r="AIH390" s="261"/>
      <c r="AII390" s="261"/>
      <c r="AIJ390" s="261"/>
      <c r="AIK390" s="261"/>
      <c r="AIL390" s="261"/>
      <c r="AIM390" s="261"/>
      <c r="AIN390" s="261"/>
      <c r="AIO390" s="261"/>
      <c r="AIP390" s="261"/>
      <c r="AIQ390" s="261"/>
      <c r="AIR390" s="261"/>
      <c r="AIS390" s="261"/>
      <c r="AIT390" s="261"/>
      <c r="AIU390" s="261"/>
      <c r="AIV390" s="261"/>
      <c r="AIW390" s="261"/>
      <c r="AIX390" s="261"/>
      <c r="AIY390" s="261"/>
      <c r="AIZ390" s="261"/>
      <c r="AJA390" s="261"/>
      <c r="AJB390" s="261"/>
      <c r="AJC390" s="261"/>
      <c r="AJD390" s="261"/>
      <c r="AJE390" s="261"/>
      <c r="AJF390" s="261"/>
      <c r="AJG390" s="261"/>
      <c r="AJH390" s="261"/>
      <c r="AJI390" s="261"/>
      <c r="AJJ390" s="261"/>
      <c r="AJK390" s="261"/>
      <c r="AJL390" s="261"/>
      <c r="AJM390" s="261"/>
      <c r="AJN390" s="261"/>
      <c r="AJO390" s="261"/>
      <c r="AJP390" s="261"/>
      <c r="AJQ390" s="261"/>
      <c r="AJR390" s="261"/>
      <c r="AJS390" s="261"/>
      <c r="AJT390" s="261"/>
      <c r="AJU390" s="261"/>
      <c r="AJV390" s="261"/>
      <c r="AJW390" s="261"/>
      <c r="AJX390" s="261"/>
      <c r="AJY390" s="261"/>
      <c r="AJZ390" s="261"/>
      <c r="AKA390" s="261"/>
      <c r="AKB390" s="261"/>
      <c r="AKC390" s="261"/>
      <c r="AKD390" s="261"/>
      <c r="AKE390" s="261"/>
      <c r="AKF390" s="261"/>
      <c r="AKG390" s="261"/>
      <c r="AKH390" s="261"/>
      <c r="AKI390" s="261"/>
      <c r="AKJ390" s="261"/>
      <c r="AKK390" s="261"/>
      <c r="AKL390" s="261"/>
      <c r="AKM390" s="261"/>
      <c r="AKN390" s="261"/>
      <c r="AKO390" s="261"/>
      <c r="AKP390" s="261"/>
      <c r="AKQ390" s="261"/>
      <c r="AKR390" s="261"/>
      <c r="AKS390" s="261"/>
      <c r="AKT390" s="261"/>
      <c r="AKU390" s="261"/>
      <c r="AKV390" s="261"/>
      <c r="AKW390" s="261"/>
      <c r="AKX390" s="261"/>
      <c r="AKY390" s="261"/>
      <c r="AKZ390" s="261"/>
      <c r="ALA390" s="261"/>
      <c r="ALB390" s="261"/>
      <c r="ALC390" s="261"/>
      <c r="ALD390" s="261"/>
      <c r="ALE390" s="261"/>
      <c r="ALF390" s="261"/>
      <c r="ALG390" s="261"/>
      <c r="ALH390" s="261"/>
      <c r="ALI390" s="261"/>
      <c r="ALJ390" s="261"/>
      <c r="ALK390" s="261"/>
      <c r="ALL390" s="261"/>
      <c r="ALM390" s="261"/>
      <c r="ALN390" s="261"/>
      <c r="ALO390" s="261"/>
      <c r="ALP390" s="261"/>
      <c r="ALQ390" s="261"/>
      <c r="ALR390" s="261"/>
      <c r="ALS390" s="261"/>
      <c r="ALT390" s="261"/>
      <c r="ALU390" s="261"/>
      <c r="ALV390" s="261"/>
      <c r="ALW390" s="261"/>
      <c r="ALX390" s="261"/>
      <c r="ALY390" s="261"/>
      <c r="ALZ390" s="261"/>
      <c r="AMA390" s="261"/>
      <c r="AMB390" s="261"/>
      <c r="AMC390" s="261"/>
      <c r="AMD390" s="261"/>
      <c r="AME390" s="261"/>
      <c r="AMF390" s="261"/>
      <c r="AMG390" s="261"/>
      <c r="AMH390" s="261"/>
      <c r="AMI390" s="261"/>
      <c r="AMJ390" s="261"/>
      <c r="AMK390" s="261"/>
    </row>
    <row r="391" spans="1:1025" s="269" customFormat="1" x14ac:dyDescent="0.35">
      <c r="A391" s="261"/>
      <c r="B391" s="265"/>
      <c r="C391" s="266"/>
      <c r="D391" s="266"/>
      <c r="E391" s="266"/>
      <c r="F391" s="266"/>
      <c r="G391" s="266"/>
      <c r="H391" s="261"/>
      <c r="I391" s="261"/>
      <c r="J391" s="261"/>
      <c r="K391" s="261"/>
      <c r="L391" s="261"/>
      <c r="M391" s="261"/>
      <c r="N391" s="261"/>
      <c r="O391" s="261"/>
      <c r="P391" s="261"/>
      <c r="Q391" s="261"/>
      <c r="R391" s="261"/>
      <c r="S391" s="261"/>
      <c r="T391" s="261"/>
      <c r="U391" s="261"/>
      <c r="V391" s="261"/>
      <c r="W391" s="261"/>
      <c r="X391" s="261"/>
      <c r="Y391" s="261"/>
      <c r="Z391" s="261"/>
      <c r="AA391" s="261"/>
      <c r="AB391" s="261"/>
      <c r="AC391" s="261"/>
      <c r="AD391" s="261"/>
      <c r="AE391" s="261"/>
      <c r="AF391" s="261"/>
      <c r="AG391" s="261"/>
      <c r="AH391" s="261"/>
      <c r="AI391" s="261"/>
      <c r="AJ391" s="261"/>
      <c r="AK391" s="261"/>
      <c r="AL391" s="261"/>
      <c r="AM391" s="261"/>
      <c r="AN391" s="261"/>
      <c r="AO391" s="261"/>
      <c r="AP391" s="261"/>
      <c r="AQ391" s="261"/>
      <c r="AR391" s="261"/>
      <c r="AS391" s="261"/>
      <c r="AT391" s="261"/>
      <c r="AU391" s="261"/>
      <c r="AV391" s="261"/>
      <c r="AW391" s="261"/>
      <c r="AX391" s="261"/>
      <c r="AY391" s="261"/>
      <c r="AZ391" s="261"/>
      <c r="BA391" s="261"/>
      <c r="BB391" s="261"/>
      <c r="BC391" s="261"/>
      <c r="BD391" s="261"/>
      <c r="BE391" s="261"/>
      <c r="BF391" s="261"/>
      <c r="BG391" s="261"/>
      <c r="BH391" s="261"/>
      <c r="BI391" s="261"/>
      <c r="BJ391" s="261"/>
      <c r="BK391" s="261"/>
      <c r="BL391" s="261"/>
      <c r="BM391" s="261"/>
      <c r="BN391" s="261"/>
      <c r="BO391" s="261"/>
      <c r="BP391" s="261"/>
      <c r="BQ391" s="261"/>
      <c r="BR391" s="261"/>
      <c r="BS391" s="261"/>
      <c r="BT391" s="261"/>
      <c r="BU391" s="261"/>
      <c r="BV391" s="261"/>
      <c r="BW391" s="261"/>
      <c r="BX391" s="261"/>
      <c r="BY391" s="261"/>
      <c r="BZ391" s="261"/>
      <c r="CA391" s="261"/>
      <c r="CB391" s="261"/>
      <c r="CC391" s="261"/>
      <c r="CD391" s="261"/>
      <c r="CE391" s="261"/>
      <c r="CF391" s="261"/>
      <c r="CG391" s="261"/>
      <c r="CH391" s="261"/>
      <c r="CI391" s="261"/>
      <c r="CJ391" s="261"/>
      <c r="CK391" s="261"/>
      <c r="CL391" s="261"/>
      <c r="CM391" s="261"/>
      <c r="CN391" s="261"/>
      <c r="CO391" s="261"/>
      <c r="CP391" s="261"/>
      <c r="CQ391" s="261"/>
      <c r="CR391" s="261"/>
      <c r="CS391" s="261"/>
      <c r="CT391" s="261"/>
      <c r="CU391" s="261"/>
      <c r="CV391" s="261"/>
      <c r="CW391" s="261"/>
      <c r="CX391" s="261"/>
      <c r="CY391" s="261"/>
      <c r="CZ391" s="261"/>
      <c r="DA391" s="261"/>
      <c r="DB391" s="261"/>
      <c r="DC391" s="261"/>
      <c r="DD391" s="261"/>
      <c r="DE391" s="261"/>
      <c r="DF391" s="261"/>
      <c r="DG391" s="261"/>
      <c r="DH391" s="261"/>
      <c r="DI391" s="261"/>
      <c r="DJ391" s="261"/>
      <c r="DK391" s="261"/>
      <c r="DL391" s="261"/>
      <c r="DM391" s="261"/>
      <c r="DN391" s="261"/>
      <c r="DO391" s="261"/>
      <c r="DP391" s="261"/>
      <c r="DQ391" s="261"/>
      <c r="DR391" s="261"/>
      <c r="DS391" s="261"/>
      <c r="DT391" s="261"/>
      <c r="DU391" s="261"/>
      <c r="DV391" s="261"/>
      <c r="DW391" s="261"/>
      <c r="DX391" s="261"/>
      <c r="DY391" s="261"/>
      <c r="DZ391" s="261"/>
      <c r="EA391" s="261"/>
      <c r="EB391" s="261"/>
      <c r="EC391" s="261"/>
      <c r="ED391" s="261"/>
      <c r="EE391" s="261"/>
      <c r="EF391" s="261"/>
      <c r="EG391" s="261"/>
      <c r="EH391" s="261"/>
      <c r="EI391" s="261"/>
      <c r="EJ391" s="261"/>
      <c r="EK391" s="261"/>
      <c r="EL391" s="261"/>
      <c r="EM391" s="261"/>
      <c r="EN391" s="261"/>
      <c r="EO391" s="261"/>
      <c r="EP391" s="261"/>
      <c r="EQ391" s="261"/>
      <c r="ER391" s="261"/>
      <c r="ES391" s="261"/>
      <c r="ET391" s="261"/>
      <c r="EU391" s="261"/>
      <c r="EV391" s="261"/>
      <c r="EW391" s="261"/>
      <c r="EX391" s="261"/>
      <c r="EY391" s="261"/>
      <c r="EZ391" s="261"/>
      <c r="FA391" s="261"/>
      <c r="FB391" s="261"/>
      <c r="FC391" s="261"/>
      <c r="FD391" s="261"/>
      <c r="FE391" s="261"/>
      <c r="FF391" s="261"/>
      <c r="FG391" s="261"/>
      <c r="FH391" s="261"/>
      <c r="FI391" s="261"/>
      <c r="FJ391" s="261"/>
      <c r="FK391" s="261"/>
      <c r="FL391" s="261"/>
      <c r="FM391" s="261"/>
      <c r="FN391" s="261"/>
      <c r="FO391" s="261"/>
      <c r="FP391" s="261"/>
      <c r="FQ391" s="261"/>
      <c r="FR391" s="261"/>
      <c r="FS391" s="261"/>
      <c r="FT391" s="261"/>
      <c r="FU391" s="261"/>
      <c r="FV391" s="261"/>
      <c r="FW391" s="261"/>
      <c r="FX391" s="261"/>
      <c r="FY391" s="261"/>
      <c r="FZ391" s="261"/>
      <c r="GA391" s="261"/>
      <c r="GB391" s="261"/>
      <c r="GC391" s="261"/>
      <c r="GD391" s="261"/>
      <c r="GE391" s="261"/>
      <c r="GF391" s="261"/>
      <c r="GG391" s="261"/>
      <c r="GH391" s="261"/>
      <c r="GI391" s="261"/>
      <c r="GJ391" s="261"/>
      <c r="GK391" s="261"/>
      <c r="GL391" s="261"/>
      <c r="GM391" s="261"/>
      <c r="GN391" s="261"/>
      <c r="GO391" s="261"/>
      <c r="GP391" s="261"/>
      <c r="GQ391" s="261"/>
      <c r="GR391" s="261"/>
      <c r="GS391" s="261"/>
      <c r="GT391" s="261"/>
      <c r="GU391" s="261"/>
      <c r="GV391" s="261"/>
      <c r="GW391" s="261"/>
      <c r="GX391" s="261"/>
      <c r="GY391" s="261"/>
      <c r="GZ391" s="261"/>
      <c r="HA391" s="261"/>
      <c r="HB391" s="261"/>
      <c r="HC391" s="261"/>
      <c r="HD391" s="261"/>
      <c r="HE391" s="261"/>
      <c r="HF391" s="261"/>
      <c r="HG391" s="261"/>
      <c r="HH391" s="261"/>
      <c r="HI391" s="261"/>
      <c r="HJ391" s="261"/>
      <c r="HK391" s="261"/>
      <c r="HL391" s="261"/>
      <c r="HM391" s="261"/>
      <c r="HN391" s="261"/>
      <c r="HO391" s="261"/>
      <c r="HP391" s="261"/>
      <c r="HQ391" s="261"/>
      <c r="HR391" s="261"/>
      <c r="HS391" s="261"/>
      <c r="HT391" s="261"/>
      <c r="HU391" s="261"/>
      <c r="HV391" s="261"/>
      <c r="HW391" s="261"/>
      <c r="HX391" s="261"/>
      <c r="HY391" s="261"/>
      <c r="HZ391" s="261"/>
      <c r="IA391" s="261"/>
      <c r="IB391" s="261"/>
      <c r="IC391" s="261"/>
      <c r="ID391" s="261"/>
      <c r="IE391" s="261"/>
      <c r="IF391" s="261"/>
      <c r="IG391" s="261"/>
      <c r="IH391" s="261"/>
      <c r="II391" s="261"/>
      <c r="IJ391" s="261"/>
      <c r="IK391" s="261"/>
      <c r="IL391" s="261"/>
      <c r="IM391" s="261"/>
      <c r="IN391" s="261"/>
      <c r="IO391" s="261"/>
      <c r="IP391" s="261"/>
      <c r="IQ391" s="261"/>
      <c r="IR391" s="261"/>
      <c r="IS391" s="261"/>
      <c r="IT391" s="261"/>
      <c r="IU391" s="261"/>
      <c r="IV391" s="261"/>
      <c r="IW391" s="261"/>
      <c r="IX391" s="261"/>
      <c r="IY391" s="261"/>
      <c r="IZ391" s="261"/>
      <c r="JA391" s="261"/>
      <c r="JB391" s="261"/>
      <c r="JC391" s="261"/>
      <c r="JD391" s="261"/>
      <c r="JE391" s="261"/>
      <c r="JF391" s="261"/>
      <c r="JG391" s="261"/>
      <c r="JH391" s="261"/>
      <c r="JI391" s="261"/>
      <c r="JJ391" s="261"/>
      <c r="JK391" s="261"/>
      <c r="JL391" s="261"/>
      <c r="JM391" s="261"/>
      <c r="JN391" s="261"/>
      <c r="JO391" s="261"/>
      <c r="JP391" s="261"/>
      <c r="JQ391" s="261"/>
      <c r="JR391" s="261"/>
      <c r="JS391" s="261"/>
      <c r="JT391" s="261"/>
      <c r="JU391" s="261"/>
      <c r="JV391" s="261"/>
      <c r="JW391" s="261"/>
      <c r="JX391" s="261"/>
      <c r="JY391" s="261"/>
      <c r="JZ391" s="261"/>
      <c r="KA391" s="261"/>
      <c r="KB391" s="261"/>
      <c r="KC391" s="261"/>
      <c r="KD391" s="261"/>
      <c r="KE391" s="261"/>
      <c r="KF391" s="261"/>
      <c r="KG391" s="261"/>
      <c r="KH391" s="261"/>
      <c r="KI391" s="261"/>
      <c r="KJ391" s="261"/>
      <c r="KK391" s="261"/>
      <c r="KL391" s="261"/>
      <c r="KM391" s="261"/>
      <c r="KN391" s="261"/>
      <c r="KO391" s="261"/>
      <c r="KP391" s="261"/>
      <c r="KQ391" s="261"/>
      <c r="KR391" s="261"/>
      <c r="KS391" s="261"/>
      <c r="KT391" s="261"/>
      <c r="KU391" s="261"/>
      <c r="KV391" s="261"/>
      <c r="KW391" s="261"/>
      <c r="KX391" s="261"/>
      <c r="KY391" s="261"/>
      <c r="KZ391" s="261"/>
      <c r="LA391" s="261"/>
      <c r="LB391" s="261"/>
      <c r="LC391" s="261"/>
      <c r="LD391" s="261"/>
      <c r="LE391" s="261"/>
      <c r="LF391" s="261"/>
      <c r="LG391" s="261"/>
      <c r="LH391" s="261"/>
      <c r="LI391" s="261"/>
      <c r="LJ391" s="261"/>
      <c r="LK391" s="261"/>
      <c r="LL391" s="261"/>
      <c r="LM391" s="261"/>
      <c r="LN391" s="261"/>
      <c r="LO391" s="261"/>
      <c r="LP391" s="261"/>
      <c r="LQ391" s="261"/>
      <c r="LR391" s="261"/>
      <c r="LS391" s="261"/>
      <c r="LT391" s="261"/>
      <c r="LU391" s="261"/>
      <c r="LV391" s="261"/>
      <c r="LW391" s="261"/>
      <c r="LX391" s="261"/>
      <c r="LY391" s="261"/>
      <c r="LZ391" s="261"/>
      <c r="MA391" s="261"/>
      <c r="MB391" s="261"/>
      <c r="MC391" s="261"/>
      <c r="MD391" s="261"/>
      <c r="ME391" s="261"/>
      <c r="MF391" s="261"/>
      <c r="MG391" s="261"/>
      <c r="MH391" s="261"/>
      <c r="MI391" s="261"/>
      <c r="MJ391" s="261"/>
      <c r="MK391" s="261"/>
      <c r="ML391" s="261"/>
      <c r="MM391" s="261"/>
      <c r="MN391" s="261"/>
      <c r="MO391" s="261"/>
      <c r="MP391" s="261"/>
      <c r="MQ391" s="261"/>
      <c r="MR391" s="261"/>
      <c r="MS391" s="261"/>
      <c r="MT391" s="261"/>
      <c r="MU391" s="261"/>
      <c r="MV391" s="261"/>
      <c r="MW391" s="261"/>
      <c r="MX391" s="261"/>
      <c r="MY391" s="261"/>
      <c r="MZ391" s="261"/>
      <c r="NA391" s="261"/>
      <c r="NB391" s="261"/>
      <c r="NC391" s="261"/>
      <c r="ND391" s="261"/>
      <c r="NE391" s="261"/>
      <c r="NF391" s="261"/>
      <c r="NG391" s="261"/>
      <c r="NH391" s="261"/>
      <c r="NI391" s="261"/>
      <c r="NJ391" s="261"/>
      <c r="NK391" s="261"/>
      <c r="NL391" s="261"/>
      <c r="NM391" s="261"/>
      <c r="NN391" s="261"/>
      <c r="NO391" s="261"/>
      <c r="NP391" s="261"/>
      <c r="NQ391" s="261"/>
      <c r="NR391" s="261"/>
      <c r="NS391" s="261"/>
      <c r="NT391" s="261"/>
      <c r="NU391" s="261"/>
      <c r="NV391" s="261"/>
      <c r="NW391" s="261"/>
      <c r="NX391" s="261"/>
      <c r="NY391" s="261"/>
      <c r="NZ391" s="261"/>
      <c r="OA391" s="261"/>
      <c r="OB391" s="261"/>
      <c r="OC391" s="261"/>
      <c r="OD391" s="261"/>
      <c r="OE391" s="261"/>
      <c r="OF391" s="261"/>
      <c r="OG391" s="261"/>
      <c r="OH391" s="261"/>
      <c r="OI391" s="261"/>
      <c r="OJ391" s="261"/>
      <c r="OK391" s="261"/>
      <c r="OL391" s="261"/>
      <c r="OM391" s="261"/>
      <c r="ON391" s="261"/>
      <c r="OO391" s="261"/>
      <c r="OP391" s="261"/>
      <c r="OQ391" s="261"/>
      <c r="OR391" s="261"/>
      <c r="OS391" s="261"/>
      <c r="OT391" s="261"/>
      <c r="OU391" s="261"/>
      <c r="OV391" s="261"/>
      <c r="OW391" s="261"/>
      <c r="OX391" s="261"/>
      <c r="OY391" s="261"/>
      <c r="OZ391" s="261"/>
      <c r="PA391" s="261"/>
      <c r="PB391" s="261"/>
      <c r="PC391" s="261"/>
      <c r="PD391" s="261"/>
      <c r="PE391" s="261"/>
      <c r="PF391" s="261"/>
      <c r="PG391" s="261"/>
      <c r="PH391" s="261"/>
      <c r="PI391" s="261"/>
      <c r="PJ391" s="261"/>
      <c r="PK391" s="261"/>
      <c r="PL391" s="261"/>
      <c r="PM391" s="261"/>
      <c r="PN391" s="261"/>
      <c r="PO391" s="261"/>
      <c r="PP391" s="261"/>
      <c r="PQ391" s="261"/>
      <c r="PR391" s="261"/>
      <c r="PS391" s="261"/>
      <c r="PT391" s="261"/>
      <c r="PU391" s="261"/>
      <c r="PV391" s="261"/>
      <c r="PW391" s="261"/>
      <c r="PX391" s="261"/>
      <c r="PY391" s="261"/>
      <c r="PZ391" s="261"/>
      <c r="QA391" s="261"/>
      <c r="QB391" s="261"/>
      <c r="QC391" s="261"/>
      <c r="QD391" s="261"/>
      <c r="QE391" s="261"/>
      <c r="QF391" s="261"/>
      <c r="QG391" s="261"/>
      <c r="QH391" s="261"/>
      <c r="QI391" s="261"/>
      <c r="QJ391" s="261"/>
      <c r="QK391" s="261"/>
      <c r="QL391" s="261"/>
      <c r="QM391" s="261"/>
      <c r="QN391" s="261"/>
      <c r="QO391" s="261"/>
      <c r="QP391" s="261"/>
      <c r="QQ391" s="261"/>
      <c r="QR391" s="261"/>
      <c r="QS391" s="261"/>
      <c r="QT391" s="261"/>
      <c r="QU391" s="261"/>
      <c r="QV391" s="261"/>
      <c r="QW391" s="261"/>
      <c r="QX391" s="261"/>
      <c r="QY391" s="261"/>
      <c r="QZ391" s="261"/>
      <c r="RA391" s="261"/>
      <c r="RB391" s="261"/>
      <c r="RC391" s="261"/>
      <c r="RD391" s="261"/>
      <c r="RE391" s="261"/>
      <c r="RF391" s="261"/>
      <c r="RG391" s="261"/>
      <c r="RH391" s="261"/>
      <c r="RI391" s="261"/>
      <c r="RJ391" s="261"/>
      <c r="RK391" s="261"/>
      <c r="RL391" s="261"/>
      <c r="RM391" s="261"/>
      <c r="RN391" s="261"/>
      <c r="RO391" s="261"/>
      <c r="RP391" s="261"/>
      <c r="RQ391" s="261"/>
      <c r="RR391" s="261"/>
      <c r="RS391" s="261"/>
      <c r="RT391" s="261"/>
      <c r="RU391" s="261"/>
      <c r="RV391" s="261"/>
      <c r="RW391" s="261"/>
      <c r="RX391" s="261"/>
      <c r="RY391" s="261"/>
      <c r="RZ391" s="261"/>
      <c r="SA391" s="261"/>
      <c r="SB391" s="261"/>
      <c r="SC391" s="261"/>
      <c r="SD391" s="261"/>
      <c r="SE391" s="261"/>
      <c r="SF391" s="261"/>
      <c r="SG391" s="261"/>
      <c r="SH391" s="261"/>
      <c r="SI391" s="261"/>
      <c r="SJ391" s="261"/>
      <c r="SK391" s="261"/>
      <c r="SL391" s="261"/>
      <c r="SM391" s="261"/>
      <c r="SN391" s="261"/>
      <c r="SO391" s="261"/>
      <c r="SP391" s="261"/>
      <c r="SQ391" s="261"/>
      <c r="SR391" s="261"/>
      <c r="SS391" s="261"/>
      <c r="ST391" s="261"/>
      <c r="SU391" s="261"/>
      <c r="SV391" s="261"/>
      <c r="SW391" s="261"/>
      <c r="SX391" s="261"/>
      <c r="SY391" s="261"/>
      <c r="SZ391" s="261"/>
      <c r="TA391" s="261"/>
      <c r="TB391" s="261"/>
      <c r="TC391" s="261"/>
      <c r="TD391" s="261"/>
      <c r="TE391" s="261"/>
      <c r="TF391" s="261"/>
      <c r="TG391" s="261"/>
      <c r="TH391" s="261"/>
      <c r="TI391" s="261"/>
      <c r="TJ391" s="261"/>
      <c r="TK391" s="261"/>
      <c r="TL391" s="261"/>
      <c r="TM391" s="261"/>
      <c r="TN391" s="261"/>
      <c r="TO391" s="261"/>
      <c r="TP391" s="261"/>
      <c r="TQ391" s="261"/>
      <c r="TR391" s="261"/>
      <c r="TS391" s="261"/>
      <c r="TT391" s="261"/>
      <c r="TU391" s="261"/>
      <c r="TV391" s="261"/>
      <c r="TW391" s="261"/>
      <c r="TX391" s="261"/>
      <c r="TY391" s="261"/>
      <c r="TZ391" s="261"/>
      <c r="UA391" s="261"/>
      <c r="UB391" s="261"/>
      <c r="UC391" s="261"/>
      <c r="UD391" s="261"/>
      <c r="UE391" s="261"/>
      <c r="UF391" s="261"/>
      <c r="UG391" s="261"/>
      <c r="UH391" s="261"/>
      <c r="UI391" s="261"/>
      <c r="UJ391" s="261"/>
      <c r="UK391" s="261"/>
      <c r="UL391" s="261"/>
      <c r="UM391" s="261"/>
      <c r="UN391" s="261"/>
      <c r="UO391" s="261"/>
      <c r="UP391" s="261"/>
      <c r="UQ391" s="261"/>
      <c r="UR391" s="261"/>
      <c r="US391" s="261"/>
      <c r="UT391" s="261"/>
      <c r="UU391" s="261"/>
      <c r="UV391" s="261"/>
      <c r="UW391" s="261"/>
      <c r="UX391" s="261"/>
      <c r="UY391" s="261"/>
      <c r="UZ391" s="261"/>
      <c r="VA391" s="261"/>
      <c r="VB391" s="261"/>
      <c r="VC391" s="261"/>
      <c r="VD391" s="261"/>
      <c r="VE391" s="261"/>
      <c r="VF391" s="261"/>
      <c r="VG391" s="261"/>
      <c r="VH391" s="261"/>
      <c r="VI391" s="261"/>
      <c r="VJ391" s="261"/>
      <c r="VK391" s="261"/>
      <c r="VL391" s="261"/>
      <c r="VM391" s="261"/>
      <c r="VN391" s="261"/>
      <c r="VO391" s="261"/>
      <c r="VP391" s="261"/>
      <c r="VQ391" s="261"/>
      <c r="VR391" s="261"/>
      <c r="VS391" s="261"/>
      <c r="VT391" s="261"/>
      <c r="VU391" s="261"/>
      <c r="VV391" s="261"/>
      <c r="VW391" s="261"/>
      <c r="VX391" s="261"/>
      <c r="VY391" s="261"/>
      <c r="VZ391" s="261"/>
      <c r="WA391" s="261"/>
      <c r="WB391" s="261"/>
      <c r="WC391" s="261"/>
      <c r="WD391" s="261"/>
      <c r="WE391" s="261"/>
      <c r="WF391" s="261"/>
      <c r="WG391" s="261"/>
      <c r="WH391" s="261"/>
      <c r="WI391" s="261"/>
      <c r="WJ391" s="261"/>
      <c r="WK391" s="261"/>
      <c r="WL391" s="261"/>
      <c r="WM391" s="261"/>
      <c r="WN391" s="261"/>
      <c r="WO391" s="261"/>
      <c r="WP391" s="261"/>
      <c r="WQ391" s="261"/>
      <c r="WR391" s="261"/>
      <c r="WS391" s="261"/>
      <c r="WT391" s="261"/>
      <c r="WU391" s="261"/>
      <c r="WV391" s="261"/>
      <c r="WW391" s="261"/>
      <c r="WX391" s="261"/>
      <c r="WY391" s="261"/>
      <c r="WZ391" s="261"/>
      <c r="XA391" s="261"/>
      <c r="XB391" s="261"/>
      <c r="XC391" s="261"/>
      <c r="XD391" s="261"/>
      <c r="XE391" s="261"/>
      <c r="XF391" s="261"/>
      <c r="XG391" s="261"/>
      <c r="XH391" s="261"/>
      <c r="XI391" s="261"/>
      <c r="XJ391" s="261"/>
      <c r="XK391" s="261"/>
      <c r="XL391" s="261"/>
      <c r="XM391" s="261"/>
      <c r="XN391" s="261"/>
      <c r="XO391" s="261"/>
      <c r="XP391" s="261"/>
      <c r="XQ391" s="261"/>
      <c r="XR391" s="261"/>
      <c r="XS391" s="261"/>
      <c r="XT391" s="261"/>
      <c r="XU391" s="261"/>
      <c r="XV391" s="261"/>
      <c r="XW391" s="261"/>
      <c r="XX391" s="261"/>
      <c r="XY391" s="261"/>
      <c r="XZ391" s="261"/>
      <c r="YA391" s="261"/>
      <c r="YB391" s="261"/>
      <c r="YC391" s="261"/>
      <c r="YD391" s="261"/>
      <c r="YE391" s="261"/>
      <c r="YF391" s="261"/>
      <c r="YG391" s="261"/>
      <c r="YH391" s="261"/>
      <c r="YI391" s="261"/>
      <c r="YJ391" s="261"/>
      <c r="YK391" s="261"/>
      <c r="YL391" s="261"/>
      <c r="YM391" s="261"/>
      <c r="YN391" s="261"/>
      <c r="YO391" s="261"/>
      <c r="YP391" s="261"/>
      <c r="YQ391" s="261"/>
      <c r="YR391" s="261"/>
      <c r="YS391" s="261"/>
      <c r="YT391" s="261"/>
      <c r="YU391" s="261"/>
      <c r="YV391" s="261"/>
      <c r="YW391" s="261"/>
      <c r="YX391" s="261"/>
      <c r="YY391" s="261"/>
      <c r="YZ391" s="261"/>
      <c r="ZA391" s="261"/>
      <c r="ZB391" s="261"/>
      <c r="ZC391" s="261"/>
      <c r="ZD391" s="261"/>
      <c r="ZE391" s="261"/>
      <c r="ZF391" s="261"/>
      <c r="ZG391" s="261"/>
      <c r="ZH391" s="261"/>
      <c r="ZI391" s="261"/>
      <c r="ZJ391" s="261"/>
      <c r="ZK391" s="261"/>
      <c r="ZL391" s="261"/>
      <c r="ZM391" s="261"/>
      <c r="ZN391" s="261"/>
      <c r="ZO391" s="261"/>
      <c r="ZP391" s="261"/>
      <c r="ZQ391" s="261"/>
      <c r="ZR391" s="261"/>
      <c r="ZS391" s="261"/>
      <c r="ZT391" s="261"/>
      <c r="ZU391" s="261"/>
      <c r="ZV391" s="261"/>
      <c r="ZW391" s="261"/>
      <c r="ZX391" s="261"/>
      <c r="ZY391" s="261"/>
      <c r="ZZ391" s="261"/>
      <c r="AAA391" s="261"/>
      <c r="AAB391" s="261"/>
      <c r="AAC391" s="261"/>
      <c r="AAD391" s="261"/>
      <c r="AAE391" s="261"/>
      <c r="AAF391" s="261"/>
      <c r="AAG391" s="261"/>
      <c r="AAH391" s="261"/>
      <c r="AAI391" s="261"/>
      <c r="AAJ391" s="261"/>
      <c r="AAK391" s="261"/>
      <c r="AAL391" s="261"/>
      <c r="AAM391" s="261"/>
      <c r="AAN391" s="261"/>
      <c r="AAO391" s="261"/>
      <c r="AAP391" s="261"/>
      <c r="AAQ391" s="261"/>
      <c r="AAR391" s="261"/>
      <c r="AAS391" s="261"/>
      <c r="AAT391" s="261"/>
      <c r="AAU391" s="261"/>
      <c r="AAV391" s="261"/>
      <c r="AAW391" s="261"/>
      <c r="AAX391" s="261"/>
      <c r="AAY391" s="261"/>
      <c r="AAZ391" s="261"/>
      <c r="ABA391" s="261"/>
      <c r="ABB391" s="261"/>
      <c r="ABC391" s="261"/>
      <c r="ABD391" s="261"/>
      <c r="ABE391" s="261"/>
      <c r="ABF391" s="261"/>
      <c r="ABG391" s="261"/>
      <c r="ABH391" s="261"/>
      <c r="ABI391" s="261"/>
      <c r="ABJ391" s="261"/>
      <c r="ABK391" s="261"/>
      <c r="ABL391" s="261"/>
      <c r="ABM391" s="261"/>
      <c r="ABN391" s="261"/>
      <c r="ABO391" s="261"/>
      <c r="ABP391" s="261"/>
      <c r="ABQ391" s="261"/>
      <c r="ABR391" s="261"/>
      <c r="ABS391" s="261"/>
      <c r="ABT391" s="261"/>
      <c r="ABU391" s="261"/>
      <c r="ABV391" s="261"/>
      <c r="ABW391" s="261"/>
      <c r="ABX391" s="261"/>
      <c r="ABY391" s="261"/>
      <c r="ABZ391" s="261"/>
      <c r="ACA391" s="261"/>
      <c r="ACB391" s="261"/>
      <c r="ACC391" s="261"/>
      <c r="ACD391" s="261"/>
      <c r="ACE391" s="261"/>
      <c r="ACF391" s="261"/>
      <c r="ACG391" s="261"/>
      <c r="ACH391" s="261"/>
      <c r="ACI391" s="261"/>
      <c r="ACJ391" s="261"/>
      <c r="ACK391" s="261"/>
      <c r="ACL391" s="261"/>
      <c r="ACM391" s="261"/>
      <c r="ACN391" s="261"/>
      <c r="ACO391" s="261"/>
      <c r="ACP391" s="261"/>
      <c r="ACQ391" s="261"/>
      <c r="ACR391" s="261"/>
      <c r="ACS391" s="261"/>
      <c r="ACT391" s="261"/>
      <c r="ACU391" s="261"/>
      <c r="ACV391" s="261"/>
      <c r="ACW391" s="261"/>
      <c r="ACX391" s="261"/>
      <c r="ACY391" s="261"/>
      <c r="ACZ391" s="261"/>
      <c r="ADA391" s="261"/>
      <c r="ADB391" s="261"/>
      <c r="ADC391" s="261"/>
      <c r="ADD391" s="261"/>
      <c r="ADE391" s="261"/>
      <c r="ADF391" s="261"/>
      <c r="ADG391" s="261"/>
      <c r="ADH391" s="261"/>
      <c r="ADI391" s="261"/>
      <c r="ADJ391" s="261"/>
      <c r="ADK391" s="261"/>
      <c r="ADL391" s="261"/>
      <c r="ADM391" s="261"/>
      <c r="ADN391" s="261"/>
      <c r="ADO391" s="261"/>
      <c r="ADP391" s="261"/>
      <c r="ADQ391" s="261"/>
      <c r="ADR391" s="261"/>
      <c r="ADS391" s="261"/>
      <c r="ADT391" s="261"/>
      <c r="ADU391" s="261"/>
      <c r="ADV391" s="261"/>
      <c r="ADW391" s="261"/>
      <c r="ADX391" s="261"/>
      <c r="ADY391" s="261"/>
      <c r="ADZ391" s="261"/>
      <c r="AEA391" s="261"/>
      <c r="AEB391" s="261"/>
      <c r="AEC391" s="261"/>
      <c r="AED391" s="261"/>
      <c r="AEE391" s="261"/>
      <c r="AEF391" s="261"/>
      <c r="AEG391" s="261"/>
      <c r="AEH391" s="261"/>
      <c r="AEI391" s="261"/>
      <c r="AEJ391" s="261"/>
      <c r="AEK391" s="261"/>
      <c r="AEL391" s="261"/>
      <c r="AEM391" s="261"/>
      <c r="AEN391" s="261"/>
      <c r="AEO391" s="261"/>
      <c r="AEP391" s="261"/>
      <c r="AEQ391" s="261"/>
      <c r="AER391" s="261"/>
      <c r="AES391" s="261"/>
      <c r="AET391" s="261"/>
      <c r="AEU391" s="261"/>
      <c r="AEV391" s="261"/>
      <c r="AEW391" s="261"/>
      <c r="AEX391" s="261"/>
      <c r="AEY391" s="261"/>
      <c r="AEZ391" s="261"/>
      <c r="AFA391" s="261"/>
      <c r="AFB391" s="261"/>
      <c r="AFC391" s="261"/>
      <c r="AFD391" s="261"/>
      <c r="AFE391" s="261"/>
      <c r="AFF391" s="261"/>
      <c r="AFG391" s="261"/>
      <c r="AFH391" s="261"/>
      <c r="AFI391" s="261"/>
      <c r="AFJ391" s="261"/>
      <c r="AFK391" s="261"/>
      <c r="AFL391" s="261"/>
      <c r="AFM391" s="261"/>
      <c r="AFN391" s="261"/>
      <c r="AFO391" s="261"/>
      <c r="AFP391" s="261"/>
      <c r="AFQ391" s="261"/>
      <c r="AFR391" s="261"/>
      <c r="AFS391" s="261"/>
      <c r="AFT391" s="261"/>
      <c r="AFU391" s="261"/>
      <c r="AFV391" s="261"/>
      <c r="AFW391" s="261"/>
      <c r="AFX391" s="261"/>
      <c r="AFY391" s="261"/>
      <c r="AFZ391" s="261"/>
      <c r="AGA391" s="261"/>
      <c r="AGB391" s="261"/>
      <c r="AGC391" s="261"/>
      <c r="AGD391" s="261"/>
      <c r="AGE391" s="261"/>
      <c r="AGF391" s="261"/>
      <c r="AGG391" s="261"/>
      <c r="AGH391" s="261"/>
      <c r="AGI391" s="261"/>
      <c r="AGJ391" s="261"/>
      <c r="AGK391" s="261"/>
      <c r="AGL391" s="261"/>
      <c r="AGM391" s="261"/>
      <c r="AGN391" s="261"/>
      <c r="AGO391" s="261"/>
      <c r="AGP391" s="261"/>
      <c r="AGQ391" s="261"/>
      <c r="AGR391" s="261"/>
      <c r="AGS391" s="261"/>
      <c r="AGT391" s="261"/>
      <c r="AGU391" s="261"/>
      <c r="AGV391" s="261"/>
      <c r="AGW391" s="261"/>
      <c r="AGX391" s="261"/>
      <c r="AGY391" s="261"/>
      <c r="AGZ391" s="261"/>
      <c r="AHA391" s="261"/>
      <c r="AHB391" s="261"/>
      <c r="AHC391" s="261"/>
      <c r="AHD391" s="261"/>
      <c r="AHE391" s="261"/>
      <c r="AHF391" s="261"/>
      <c r="AHG391" s="261"/>
      <c r="AHH391" s="261"/>
      <c r="AHI391" s="261"/>
      <c r="AHJ391" s="261"/>
      <c r="AHK391" s="261"/>
      <c r="AHL391" s="261"/>
      <c r="AHM391" s="261"/>
      <c r="AHN391" s="261"/>
      <c r="AHO391" s="261"/>
      <c r="AHP391" s="261"/>
      <c r="AHQ391" s="261"/>
      <c r="AHR391" s="261"/>
      <c r="AHS391" s="261"/>
      <c r="AHT391" s="261"/>
      <c r="AHU391" s="261"/>
      <c r="AHV391" s="261"/>
      <c r="AHW391" s="261"/>
      <c r="AHX391" s="261"/>
      <c r="AHY391" s="261"/>
      <c r="AHZ391" s="261"/>
      <c r="AIA391" s="261"/>
      <c r="AIB391" s="261"/>
      <c r="AIC391" s="261"/>
      <c r="AID391" s="261"/>
      <c r="AIE391" s="261"/>
      <c r="AIF391" s="261"/>
      <c r="AIG391" s="261"/>
      <c r="AIH391" s="261"/>
      <c r="AII391" s="261"/>
      <c r="AIJ391" s="261"/>
      <c r="AIK391" s="261"/>
      <c r="AIL391" s="261"/>
      <c r="AIM391" s="261"/>
      <c r="AIN391" s="261"/>
      <c r="AIO391" s="261"/>
      <c r="AIP391" s="261"/>
      <c r="AIQ391" s="261"/>
      <c r="AIR391" s="261"/>
      <c r="AIS391" s="261"/>
      <c r="AIT391" s="261"/>
      <c r="AIU391" s="261"/>
      <c r="AIV391" s="261"/>
      <c r="AIW391" s="261"/>
      <c r="AIX391" s="261"/>
      <c r="AIY391" s="261"/>
      <c r="AIZ391" s="261"/>
      <c r="AJA391" s="261"/>
      <c r="AJB391" s="261"/>
      <c r="AJC391" s="261"/>
      <c r="AJD391" s="261"/>
      <c r="AJE391" s="261"/>
      <c r="AJF391" s="261"/>
      <c r="AJG391" s="261"/>
      <c r="AJH391" s="261"/>
      <c r="AJI391" s="261"/>
      <c r="AJJ391" s="261"/>
      <c r="AJK391" s="261"/>
      <c r="AJL391" s="261"/>
      <c r="AJM391" s="261"/>
      <c r="AJN391" s="261"/>
      <c r="AJO391" s="261"/>
      <c r="AJP391" s="261"/>
      <c r="AJQ391" s="261"/>
      <c r="AJR391" s="261"/>
      <c r="AJS391" s="261"/>
      <c r="AJT391" s="261"/>
      <c r="AJU391" s="261"/>
      <c r="AJV391" s="261"/>
      <c r="AJW391" s="261"/>
      <c r="AJX391" s="261"/>
      <c r="AJY391" s="261"/>
      <c r="AJZ391" s="261"/>
      <c r="AKA391" s="261"/>
      <c r="AKB391" s="261"/>
      <c r="AKC391" s="261"/>
      <c r="AKD391" s="261"/>
      <c r="AKE391" s="261"/>
      <c r="AKF391" s="261"/>
      <c r="AKG391" s="261"/>
      <c r="AKH391" s="261"/>
      <c r="AKI391" s="261"/>
      <c r="AKJ391" s="261"/>
      <c r="AKK391" s="261"/>
      <c r="AKL391" s="261"/>
      <c r="AKM391" s="261"/>
      <c r="AKN391" s="261"/>
      <c r="AKO391" s="261"/>
      <c r="AKP391" s="261"/>
      <c r="AKQ391" s="261"/>
      <c r="AKR391" s="261"/>
      <c r="AKS391" s="261"/>
      <c r="AKT391" s="261"/>
      <c r="AKU391" s="261"/>
      <c r="AKV391" s="261"/>
      <c r="AKW391" s="261"/>
      <c r="AKX391" s="261"/>
      <c r="AKY391" s="261"/>
      <c r="AKZ391" s="261"/>
      <c r="ALA391" s="261"/>
      <c r="ALB391" s="261"/>
      <c r="ALC391" s="261"/>
      <c r="ALD391" s="261"/>
      <c r="ALE391" s="261"/>
      <c r="ALF391" s="261"/>
      <c r="ALG391" s="261"/>
      <c r="ALH391" s="261"/>
      <c r="ALI391" s="261"/>
      <c r="ALJ391" s="261"/>
      <c r="ALK391" s="261"/>
      <c r="ALL391" s="261"/>
      <c r="ALM391" s="261"/>
      <c r="ALN391" s="261"/>
      <c r="ALO391" s="261"/>
      <c r="ALP391" s="261"/>
      <c r="ALQ391" s="261"/>
      <c r="ALR391" s="261"/>
      <c r="ALS391" s="261"/>
      <c r="ALT391" s="261"/>
      <c r="ALU391" s="261"/>
      <c r="ALV391" s="261"/>
      <c r="ALW391" s="261"/>
      <c r="ALX391" s="261"/>
      <c r="ALY391" s="261"/>
      <c r="ALZ391" s="261"/>
      <c r="AMA391" s="261"/>
      <c r="AMB391" s="261"/>
      <c r="AMC391" s="261"/>
      <c r="AMD391" s="261"/>
      <c r="AME391" s="261"/>
      <c r="AMF391" s="261"/>
      <c r="AMG391" s="261"/>
      <c r="AMH391" s="261"/>
      <c r="AMI391" s="261"/>
      <c r="AMJ391" s="261"/>
      <c r="AMK391" s="261"/>
    </row>
    <row r="392" spans="1:1025" s="269" customFormat="1" x14ac:dyDescent="0.35">
      <c r="A392" s="261"/>
      <c r="B392" s="265"/>
      <c r="C392" s="266"/>
      <c r="D392" s="266"/>
      <c r="E392" s="266"/>
      <c r="F392" s="266"/>
      <c r="G392" s="266"/>
      <c r="H392" s="261"/>
      <c r="I392" s="261"/>
      <c r="J392" s="261"/>
      <c r="K392" s="261"/>
      <c r="L392" s="261"/>
      <c r="M392" s="261"/>
      <c r="N392" s="261"/>
      <c r="O392" s="261"/>
      <c r="P392" s="261"/>
      <c r="Q392" s="261"/>
      <c r="R392" s="261"/>
      <c r="S392" s="261"/>
      <c r="T392" s="261"/>
      <c r="U392" s="261"/>
      <c r="V392" s="261"/>
      <c r="W392" s="261"/>
      <c r="X392" s="261"/>
      <c r="Y392" s="261"/>
      <c r="Z392" s="261"/>
      <c r="AA392" s="261"/>
      <c r="AB392" s="261"/>
      <c r="AC392" s="261"/>
      <c r="AD392" s="261"/>
      <c r="AE392" s="261"/>
      <c r="AF392" s="261"/>
      <c r="AG392" s="261"/>
      <c r="AH392" s="261"/>
      <c r="AI392" s="261"/>
      <c r="AJ392" s="261"/>
      <c r="AK392" s="261"/>
      <c r="AL392" s="261"/>
      <c r="AM392" s="261"/>
      <c r="AN392" s="261"/>
      <c r="AO392" s="261"/>
      <c r="AP392" s="261"/>
      <c r="AQ392" s="261"/>
      <c r="AR392" s="261"/>
      <c r="AS392" s="261"/>
      <c r="AT392" s="261"/>
      <c r="AU392" s="261"/>
      <c r="AV392" s="261"/>
      <c r="AW392" s="261"/>
      <c r="AX392" s="261"/>
      <c r="AY392" s="261"/>
      <c r="AZ392" s="261"/>
      <c r="BA392" s="261"/>
      <c r="BB392" s="261"/>
      <c r="BC392" s="261"/>
      <c r="BD392" s="261"/>
      <c r="BE392" s="261"/>
      <c r="BF392" s="261"/>
      <c r="BG392" s="261"/>
      <c r="BH392" s="261"/>
      <c r="BI392" s="261"/>
      <c r="BJ392" s="261"/>
      <c r="BK392" s="261"/>
      <c r="BL392" s="261"/>
      <c r="BM392" s="261"/>
      <c r="BN392" s="261"/>
      <c r="BO392" s="261"/>
      <c r="BP392" s="261"/>
      <c r="BQ392" s="261"/>
      <c r="BR392" s="261"/>
      <c r="BS392" s="261"/>
      <c r="BT392" s="261"/>
      <c r="BU392" s="261"/>
      <c r="BV392" s="261"/>
      <c r="BW392" s="261"/>
      <c r="BX392" s="261"/>
      <c r="BY392" s="261"/>
      <c r="BZ392" s="261"/>
      <c r="CA392" s="261"/>
      <c r="CB392" s="261"/>
      <c r="CC392" s="261"/>
      <c r="CD392" s="261"/>
      <c r="CE392" s="261"/>
      <c r="CF392" s="261"/>
      <c r="CG392" s="261"/>
      <c r="CH392" s="261"/>
      <c r="CI392" s="261"/>
      <c r="CJ392" s="261"/>
      <c r="CK392" s="261"/>
      <c r="CL392" s="261"/>
      <c r="CM392" s="261"/>
      <c r="CN392" s="261"/>
      <c r="CO392" s="261"/>
      <c r="CP392" s="261"/>
      <c r="CQ392" s="261"/>
      <c r="CR392" s="261"/>
      <c r="CS392" s="261"/>
      <c r="CT392" s="261"/>
      <c r="CU392" s="261"/>
      <c r="CV392" s="261"/>
      <c r="CW392" s="261"/>
      <c r="CX392" s="261"/>
      <c r="CY392" s="261"/>
      <c r="CZ392" s="261"/>
      <c r="DA392" s="261"/>
      <c r="DB392" s="261"/>
      <c r="DC392" s="261"/>
      <c r="DD392" s="261"/>
      <c r="DE392" s="261"/>
      <c r="DF392" s="261"/>
      <c r="DG392" s="261"/>
      <c r="DH392" s="261"/>
      <c r="DI392" s="261"/>
      <c r="DJ392" s="261"/>
      <c r="DK392" s="261"/>
      <c r="DL392" s="261"/>
      <c r="DM392" s="261"/>
      <c r="DN392" s="261"/>
      <c r="DO392" s="261"/>
      <c r="DP392" s="261"/>
      <c r="DQ392" s="261"/>
      <c r="DR392" s="261"/>
      <c r="DS392" s="261"/>
      <c r="DT392" s="261"/>
      <c r="DU392" s="261"/>
      <c r="DV392" s="261"/>
      <c r="DW392" s="261"/>
      <c r="DX392" s="261"/>
      <c r="DY392" s="261"/>
      <c r="DZ392" s="261"/>
      <c r="EA392" s="261"/>
      <c r="EB392" s="261"/>
      <c r="EC392" s="261"/>
      <c r="ED392" s="261"/>
      <c r="EE392" s="261"/>
      <c r="EF392" s="261"/>
      <c r="EG392" s="261"/>
      <c r="EH392" s="261"/>
      <c r="EI392" s="261"/>
      <c r="EJ392" s="261"/>
      <c r="EK392" s="261"/>
      <c r="EL392" s="261"/>
      <c r="EM392" s="261"/>
      <c r="EN392" s="261"/>
      <c r="EO392" s="261"/>
      <c r="EP392" s="261"/>
      <c r="EQ392" s="261"/>
      <c r="ER392" s="261"/>
      <c r="ES392" s="261"/>
      <c r="ET392" s="261"/>
      <c r="EU392" s="261"/>
      <c r="EV392" s="261"/>
      <c r="EW392" s="261"/>
      <c r="EX392" s="261"/>
      <c r="EY392" s="261"/>
      <c r="EZ392" s="261"/>
      <c r="FA392" s="261"/>
      <c r="FB392" s="261"/>
      <c r="FC392" s="261"/>
      <c r="FD392" s="261"/>
      <c r="FE392" s="261"/>
      <c r="FF392" s="261"/>
      <c r="FG392" s="261"/>
      <c r="FH392" s="261"/>
      <c r="FI392" s="261"/>
      <c r="FJ392" s="261"/>
      <c r="FK392" s="261"/>
      <c r="FL392" s="261"/>
      <c r="FM392" s="261"/>
      <c r="FN392" s="261"/>
      <c r="FO392" s="261"/>
      <c r="FP392" s="261"/>
      <c r="FQ392" s="261"/>
      <c r="FR392" s="261"/>
      <c r="FS392" s="261"/>
      <c r="FT392" s="261"/>
      <c r="FU392" s="261"/>
      <c r="FV392" s="261"/>
      <c r="FW392" s="261"/>
      <c r="FX392" s="261"/>
      <c r="FY392" s="261"/>
      <c r="FZ392" s="261"/>
      <c r="GA392" s="261"/>
      <c r="GB392" s="261"/>
      <c r="GC392" s="261"/>
      <c r="GD392" s="261"/>
      <c r="GE392" s="261"/>
      <c r="GF392" s="261"/>
      <c r="GG392" s="261"/>
      <c r="GH392" s="261"/>
      <c r="GI392" s="261"/>
      <c r="GJ392" s="261"/>
      <c r="GK392" s="261"/>
      <c r="GL392" s="261"/>
      <c r="GM392" s="261"/>
      <c r="GN392" s="261"/>
      <c r="GO392" s="261"/>
      <c r="GP392" s="261"/>
      <c r="GQ392" s="261"/>
      <c r="GR392" s="261"/>
      <c r="GS392" s="261"/>
      <c r="GT392" s="261"/>
      <c r="GU392" s="261"/>
      <c r="GV392" s="261"/>
      <c r="GW392" s="261"/>
      <c r="GX392" s="261"/>
      <c r="GY392" s="261"/>
      <c r="GZ392" s="261"/>
      <c r="HA392" s="261"/>
      <c r="HB392" s="261"/>
      <c r="HC392" s="261"/>
      <c r="HD392" s="261"/>
      <c r="HE392" s="261"/>
      <c r="HF392" s="261"/>
      <c r="HG392" s="261"/>
      <c r="HH392" s="261"/>
      <c r="HI392" s="261"/>
      <c r="HJ392" s="261"/>
      <c r="HK392" s="261"/>
      <c r="HL392" s="261"/>
      <c r="HM392" s="261"/>
      <c r="HN392" s="261"/>
      <c r="HO392" s="261"/>
      <c r="HP392" s="261"/>
      <c r="HQ392" s="261"/>
      <c r="HR392" s="261"/>
      <c r="HS392" s="261"/>
      <c r="HT392" s="261"/>
      <c r="HU392" s="261"/>
      <c r="HV392" s="261"/>
      <c r="HW392" s="261"/>
      <c r="HX392" s="261"/>
      <c r="HY392" s="261"/>
      <c r="HZ392" s="261"/>
      <c r="IA392" s="261"/>
      <c r="IB392" s="261"/>
      <c r="IC392" s="261"/>
      <c r="ID392" s="261"/>
      <c r="IE392" s="261"/>
      <c r="IF392" s="261"/>
      <c r="IG392" s="261"/>
      <c r="IH392" s="261"/>
      <c r="II392" s="261"/>
      <c r="IJ392" s="261"/>
      <c r="IK392" s="261"/>
      <c r="IL392" s="261"/>
      <c r="IM392" s="261"/>
      <c r="IN392" s="261"/>
      <c r="IO392" s="261"/>
      <c r="IP392" s="261"/>
      <c r="IQ392" s="261"/>
      <c r="IR392" s="261"/>
      <c r="IS392" s="261"/>
      <c r="IT392" s="261"/>
      <c r="IU392" s="261"/>
      <c r="IV392" s="261"/>
      <c r="IW392" s="261"/>
      <c r="IX392" s="261"/>
      <c r="IY392" s="261"/>
      <c r="IZ392" s="261"/>
      <c r="JA392" s="261"/>
      <c r="JB392" s="261"/>
      <c r="JC392" s="261"/>
      <c r="JD392" s="261"/>
      <c r="JE392" s="261"/>
      <c r="JF392" s="261"/>
      <c r="JG392" s="261"/>
      <c r="JH392" s="261"/>
      <c r="JI392" s="261"/>
      <c r="JJ392" s="261"/>
      <c r="JK392" s="261"/>
      <c r="JL392" s="261"/>
      <c r="JM392" s="261"/>
      <c r="JN392" s="261"/>
      <c r="JO392" s="261"/>
      <c r="JP392" s="261"/>
      <c r="JQ392" s="261"/>
      <c r="JR392" s="261"/>
      <c r="JS392" s="261"/>
      <c r="JT392" s="261"/>
      <c r="JU392" s="261"/>
      <c r="JV392" s="261"/>
      <c r="JW392" s="261"/>
      <c r="JX392" s="261"/>
      <c r="JY392" s="261"/>
      <c r="JZ392" s="261"/>
      <c r="KA392" s="261"/>
      <c r="KB392" s="261"/>
      <c r="KC392" s="261"/>
      <c r="KD392" s="261"/>
      <c r="KE392" s="261"/>
      <c r="KF392" s="261"/>
      <c r="KG392" s="261"/>
      <c r="KH392" s="261"/>
      <c r="KI392" s="261"/>
      <c r="KJ392" s="261"/>
      <c r="KK392" s="261"/>
      <c r="KL392" s="261"/>
      <c r="KM392" s="261"/>
      <c r="KN392" s="261"/>
      <c r="KO392" s="261"/>
      <c r="KP392" s="261"/>
      <c r="KQ392" s="261"/>
      <c r="KR392" s="261"/>
      <c r="KS392" s="261"/>
      <c r="KT392" s="261"/>
      <c r="KU392" s="261"/>
      <c r="KV392" s="261"/>
      <c r="KW392" s="261"/>
      <c r="KX392" s="261"/>
      <c r="KY392" s="261"/>
      <c r="KZ392" s="261"/>
      <c r="LA392" s="261"/>
      <c r="LB392" s="261"/>
      <c r="LC392" s="261"/>
      <c r="LD392" s="261"/>
      <c r="LE392" s="261"/>
      <c r="LF392" s="261"/>
      <c r="LG392" s="261"/>
      <c r="LH392" s="261"/>
      <c r="LI392" s="261"/>
      <c r="LJ392" s="261"/>
      <c r="LK392" s="261"/>
      <c r="LL392" s="261"/>
      <c r="LM392" s="261"/>
      <c r="LN392" s="261"/>
      <c r="LO392" s="261"/>
      <c r="LP392" s="261"/>
      <c r="LQ392" s="261"/>
      <c r="LR392" s="261"/>
      <c r="LS392" s="261"/>
      <c r="LT392" s="261"/>
      <c r="LU392" s="261"/>
      <c r="LV392" s="261"/>
      <c r="LW392" s="261"/>
      <c r="LX392" s="261"/>
      <c r="LY392" s="261"/>
      <c r="LZ392" s="261"/>
      <c r="MA392" s="261"/>
      <c r="MB392" s="261"/>
      <c r="MC392" s="261"/>
      <c r="MD392" s="261"/>
      <c r="ME392" s="261"/>
      <c r="MF392" s="261"/>
      <c r="MG392" s="261"/>
      <c r="MH392" s="261"/>
      <c r="MI392" s="261"/>
      <c r="MJ392" s="261"/>
      <c r="MK392" s="261"/>
      <c r="ML392" s="261"/>
      <c r="MM392" s="261"/>
      <c r="MN392" s="261"/>
      <c r="MO392" s="261"/>
      <c r="MP392" s="261"/>
      <c r="MQ392" s="261"/>
      <c r="MR392" s="261"/>
      <c r="MS392" s="261"/>
      <c r="MT392" s="261"/>
      <c r="MU392" s="261"/>
      <c r="MV392" s="261"/>
      <c r="MW392" s="261"/>
      <c r="MX392" s="261"/>
      <c r="MY392" s="261"/>
      <c r="MZ392" s="261"/>
      <c r="NA392" s="261"/>
      <c r="NB392" s="261"/>
      <c r="NC392" s="261"/>
      <c r="ND392" s="261"/>
      <c r="NE392" s="261"/>
      <c r="NF392" s="261"/>
      <c r="NG392" s="261"/>
      <c r="NH392" s="261"/>
      <c r="NI392" s="261"/>
      <c r="NJ392" s="261"/>
      <c r="NK392" s="261"/>
      <c r="NL392" s="261"/>
      <c r="NM392" s="261"/>
      <c r="NN392" s="261"/>
      <c r="NO392" s="261"/>
      <c r="NP392" s="261"/>
      <c r="NQ392" s="261"/>
      <c r="NR392" s="261"/>
      <c r="NS392" s="261"/>
      <c r="NT392" s="261"/>
      <c r="NU392" s="261"/>
      <c r="NV392" s="261"/>
      <c r="NW392" s="261"/>
      <c r="NX392" s="261"/>
      <c r="NY392" s="261"/>
      <c r="NZ392" s="261"/>
      <c r="OA392" s="261"/>
      <c r="OB392" s="261"/>
      <c r="OC392" s="261"/>
      <c r="OD392" s="261"/>
      <c r="OE392" s="261"/>
      <c r="OF392" s="261"/>
      <c r="OG392" s="261"/>
      <c r="OH392" s="261"/>
      <c r="OI392" s="261"/>
      <c r="OJ392" s="261"/>
      <c r="OK392" s="261"/>
      <c r="OL392" s="261"/>
      <c r="OM392" s="261"/>
      <c r="ON392" s="261"/>
      <c r="OO392" s="261"/>
      <c r="OP392" s="261"/>
      <c r="OQ392" s="261"/>
      <c r="OR392" s="261"/>
      <c r="OS392" s="261"/>
      <c r="OT392" s="261"/>
      <c r="OU392" s="261"/>
      <c r="OV392" s="261"/>
      <c r="OW392" s="261"/>
      <c r="OX392" s="261"/>
      <c r="OY392" s="261"/>
      <c r="OZ392" s="261"/>
      <c r="PA392" s="261"/>
      <c r="PB392" s="261"/>
      <c r="PC392" s="261"/>
      <c r="PD392" s="261"/>
      <c r="PE392" s="261"/>
      <c r="PF392" s="261"/>
      <c r="PG392" s="261"/>
      <c r="PH392" s="261"/>
      <c r="PI392" s="261"/>
      <c r="PJ392" s="261"/>
      <c r="PK392" s="261"/>
      <c r="PL392" s="261"/>
      <c r="PM392" s="261"/>
      <c r="PN392" s="261"/>
      <c r="PO392" s="261"/>
      <c r="PP392" s="261"/>
      <c r="PQ392" s="261"/>
      <c r="PR392" s="261"/>
      <c r="PS392" s="261"/>
      <c r="PT392" s="261"/>
      <c r="PU392" s="261"/>
      <c r="PV392" s="261"/>
      <c r="PW392" s="261"/>
      <c r="PX392" s="261"/>
      <c r="PY392" s="261"/>
      <c r="PZ392" s="261"/>
      <c r="QA392" s="261"/>
      <c r="QB392" s="261"/>
      <c r="QC392" s="261"/>
      <c r="QD392" s="261"/>
      <c r="QE392" s="261"/>
      <c r="QF392" s="261"/>
      <c r="QG392" s="261"/>
      <c r="QH392" s="261"/>
      <c r="QI392" s="261"/>
      <c r="QJ392" s="261"/>
      <c r="QK392" s="261"/>
      <c r="QL392" s="261"/>
      <c r="QM392" s="261"/>
      <c r="QN392" s="261"/>
      <c r="QO392" s="261"/>
      <c r="QP392" s="261"/>
      <c r="QQ392" s="261"/>
      <c r="QR392" s="261"/>
      <c r="QS392" s="261"/>
      <c r="QT392" s="261"/>
      <c r="QU392" s="261"/>
      <c r="QV392" s="261"/>
      <c r="QW392" s="261"/>
      <c r="QX392" s="261"/>
      <c r="QY392" s="261"/>
      <c r="QZ392" s="261"/>
      <c r="RA392" s="261"/>
      <c r="RB392" s="261"/>
      <c r="RC392" s="261"/>
      <c r="RD392" s="261"/>
      <c r="RE392" s="261"/>
      <c r="RF392" s="261"/>
      <c r="RG392" s="261"/>
      <c r="RH392" s="261"/>
      <c r="RI392" s="261"/>
      <c r="RJ392" s="261"/>
      <c r="RK392" s="261"/>
      <c r="RL392" s="261"/>
      <c r="RM392" s="261"/>
      <c r="RN392" s="261"/>
      <c r="RO392" s="261"/>
      <c r="RP392" s="261"/>
      <c r="RQ392" s="261"/>
      <c r="RR392" s="261"/>
      <c r="RS392" s="261"/>
      <c r="RT392" s="261"/>
      <c r="RU392" s="261"/>
      <c r="RV392" s="261"/>
      <c r="RW392" s="261"/>
      <c r="RX392" s="261"/>
      <c r="RY392" s="261"/>
      <c r="RZ392" s="261"/>
      <c r="SA392" s="261"/>
      <c r="SB392" s="261"/>
      <c r="SC392" s="261"/>
      <c r="SD392" s="261"/>
      <c r="SE392" s="261"/>
      <c r="SF392" s="261"/>
      <c r="SG392" s="261"/>
      <c r="SH392" s="261"/>
      <c r="SI392" s="261"/>
      <c r="SJ392" s="261"/>
      <c r="SK392" s="261"/>
      <c r="SL392" s="261"/>
      <c r="SM392" s="261"/>
      <c r="SN392" s="261"/>
      <c r="SO392" s="261"/>
      <c r="SP392" s="261"/>
      <c r="SQ392" s="261"/>
      <c r="SR392" s="261"/>
      <c r="SS392" s="261"/>
      <c r="ST392" s="261"/>
      <c r="SU392" s="261"/>
      <c r="SV392" s="261"/>
      <c r="SW392" s="261"/>
      <c r="SX392" s="261"/>
      <c r="SY392" s="261"/>
      <c r="SZ392" s="261"/>
      <c r="TA392" s="261"/>
      <c r="TB392" s="261"/>
      <c r="TC392" s="261"/>
      <c r="TD392" s="261"/>
      <c r="TE392" s="261"/>
      <c r="TF392" s="261"/>
      <c r="TG392" s="261"/>
      <c r="TH392" s="261"/>
      <c r="TI392" s="261"/>
      <c r="TJ392" s="261"/>
      <c r="TK392" s="261"/>
      <c r="TL392" s="261"/>
      <c r="TM392" s="261"/>
      <c r="TN392" s="261"/>
      <c r="TO392" s="261"/>
      <c r="TP392" s="261"/>
      <c r="TQ392" s="261"/>
      <c r="TR392" s="261"/>
      <c r="TS392" s="261"/>
      <c r="TT392" s="261"/>
      <c r="TU392" s="261"/>
      <c r="TV392" s="261"/>
      <c r="TW392" s="261"/>
      <c r="TX392" s="261"/>
      <c r="TY392" s="261"/>
      <c r="TZ392" s="261"/>
      <c r="UA392" s="261"/>
      <c r="UB392" s="261"/>
      <c r="UC392" s="261"/>
      <c r="UD392" s="261"/>
      <c r="UE392" s="261"/>
      <c r="UF392" s="261"/>
      <c r="UG392" s="261"/>
      <c r="UH392" s="261"/>
      <c r="UI392" s="261"/>
      <c r="UJ392" s="261"/>
      <c r="UK392" s="261"/>
      <c r="UL392" s="261"/>
      <c r="UM392" s="261"/>
      <c r="UN392" s="261"/>
      <c r="UO392" s="261"/>
      <c r="UP392" s="261"/>
      <c r="UQ392" s="261"/>
      <c r="UR392" s="261"/>
      <c r="US392" s="261"/>
      <c r="UT392" s="261"/>
      <c r="UU392" s="261"/>
      <c r="UV392" s="261"/>
      <c r="UW392" s="261"/>
      <c r="UX392" s="261"/>
      <c r="UY392" s="261"/>
      <c r="UZ392" s="261"/>
      <c r="VA392" s="261"/>
      <c r="VB392" s="261"/>
      <c r="VC392" s="261"/>
      <c r="VD392" s="261"/>
      <c r="VE392" s="261"/>
      <c r="VF392" s="261"/>
      <c r="VG392" s="261"/>
      <c r="VH392" s="261"/>
      <c r="VI392" s="261"/>
      <c r="VJ392" s="261"/>
      <c r="VK392" s="261"/>
      <c r="VL392" s="261"/>
      <c r="VM392" s="261"/>
      <c r="VN392" s="261"/>
      <c r="VO392" s="261"/>
      <c r="VP392" s="261"/>
      <c r="VQ392" s="261"/>
      <c r="VR392" s="261"/>
      <c r="VS392" s="261"/>
      <c r="VT392" s="261"/>
      <c r="VU392" s="261"/>
      <c r="VV392" s="261"/>
      <c r="VW392" s="261"/>
      <c r="VX392" s="261"/>
      <c r="VY392" s="261"/>
      <c r="VZ392" s="261"/>
      <c r="WA392" s="261"/>
      <c r="WB392" s="261"/>
      <c r="WC392" s="261"/>
      <c r="WD392" s="261"/>
      <c r="WE392" s="261"/>
      <c r="WF392" s="261"/>
      <c r="WG392" s="261"/>
      <c r="WH392" s="261"/>
      <c r="WI392" s="261"/>
      <c r="WJ392" s="261"/>
      <c r="WK392" s="261"/>
      <c r="WL392" s="261"/>
      <c r="WM392" s="261"/>
      <c r="WN392" s="261"/>
      <c r="WO392" s="261"/>
      <c r="WP392" s="261"/>
      <c r="WQ392" s="261"/>
      <c r="WR392" s="261"/>
      <c r="WS392" s="261"/>
      <c r="WT392" s="261"/>
      <c r="WU392" s="261"/>
      <c r="WV392" s="261"/>
      <c r="WW392" s="261"/>
      <c r="WX392" s="261"/>
      <c r="WY392" s="261"/>
      <c r="WZ392" s="261"/>
      <c r="XA392" s="261"/>
      <c r="XB392" s="261"/>
      <c r="XC392" s="261"/>
      <c r="XD392" s="261"/>
      <c r="XE392" s="261"/>
      <c r="XF392" s="261"/>
      <c r="XG392" s="261"/>
      <c r="XH392" s="261"/>
      <c r="XI392" s="261"/>
      <c r="XJ392" s="261"/>
      <c r="XK392" s="261"/>
      <c r="XL392" s="261"/>
      <c r="XM392" s="261"/>
      <c r="XN392" s="261"/>
      <c r="XO392" s="261"/>
      <c r="XP392" s="261"/>
      <c r="XQ392" s="261"/>
      <c r="XR392" s="261"/>
      <c r="XS392" s="261"/>
      <c r="XT392" s="261"/>
      <c r="XU392" s="261"/>
      <c r="XV392" s="261"/>
      <c r="XW392" s="261"/>
      <c r="XX392" s="261"/>
      <c r="XY392" s="261"/>
      <c r="XZ392" s="261"/>
      <c r="YA392" s="261"/>
      <c r="YB392" s="261"/>
      <c r="YC392" s="261"/>
      <c r="YD392" s="261"/>
      <c r="YE392" s="261"/>
      <c r="YF392" s="261"/>
      <c r="YG392" s="261"/>
      <c r="YH392" s="261"/>
      <c r="YI392" s="261"/>
      <c r="YJ392" s="261"/>
      <c r="YK392" s="261"/>
      <c r="YL392" s="261"/>
      <c r="YM392" s="261"/>
      <c r="YN392" s="261"/>
      <c r="YO392" s="261"/>
      <c r="YP392" s="261"/>
      <c r="YQ392" s="261"/>
      <c r="YR392" s="261"/>
      <c r="YS392" s="261"/>
      <c r="YT392" s="261"/>
      <c r="YU392" s="261"/>
      <c r="YV392" s="261"/>
      <c r="YW392" s="261"/>
      <c r="YX392" s="261"/>
      <c r="YY392" s="261"/>
      <c r="YZ392" s="261"/>
      <c r="ZA392" s="261"/>
      <c r="ZB392" s="261"/>
      <c r="ZC392" s="261"/>
      <c r="ZD392" s="261"/>
      <c r="ZE392" s="261"/>
      <c r="ZF392" s="261"/>
      <c r="ZG392" s="261"/>
      <c r="ZH392" s="261"/>
      <c r="ZI392" s="261"/>
      <c r="ZJ392" s="261"/>
      <c r="ZK392" s="261"/>
      <c r="ZL392" s="261"/>
      <c r="ZM392" s="261"/>
      <c r="ZN392" s="261"/>
      <c r="ZO392" s="261"/>
      <c r="ZP392" s="261"/>
      <c r="ZQ392" s="261"/>
      <c r="ZR392" s="261"/>
      <c r="ZS392" s="261"/>
      <c r="ZT392" s="261"/>
      <c r="ZU392" s="261"/>
      <c r="ZV392" s="261"/>
      <c r="ZW392" s="261"/>
      <c r="ZX392" s="261"/>
      <c r="ZY392" s="261"/>
      <c r="ZZ392" s="261"/>
      <c r="AAA392" s="261"/>
      <c r="AAB392" s="261"/>
      <c r="AAC392" s="261"/>
      <c r="AAD392" s="261"/>
      <c r="AAE392" s="261"/>
      <c r="AAF392" s="261"/>
      <c r="AAG392" s="261"/>
      <c r="AAH392" s="261"/>
      <c r="AAI392" s="261"/>
      <c r="AAJ392" s="261"/>
      <c r="AAK392" s="261"/>
      <c r="AAL392" s="261"/>
      <c r="AAM392" s="261"/>
      <c r="AAN392" s="261"/>
      <c r="AAO392" s="261"/>
      <c r="AAP392" s="261"/>
      <c r="AAQ392" s="261"/>
      <c r="AAR392" s="261"/>
      <c r="AAS392" s="261"/>
      <c r="AAT392" s="261"/>
      <c r="AAU392" s="261"/>
      <c r="AAV392" s="261"/>
      <c r="AAW392" s="261"/>
      <c r="AAX392" s="261"/>
      <c r="AAY392" s="261"/>
      <c r="AAZ392" s="261"/>
      <c r="ABA392" s="261"/>
      <c r="ABB392" s="261"/>
      <c r="ABC392" s="261"/>
      <c r="ABD392" s="261"/>
      <c r="ABE392" s="261"/>
      <c r="ABF392" s="261"/>
      <c r="ABG392" s="261"/>
      <c r="ABH392" s="261"/>
      <c r="ABI392" s="261"/>
      <c r="ABJ392" s="261"/>
      <c r="ABK392" s="261"/>
      <c r="ABL392" s="261"/>
      <c r="ABM392" s="261"/>
      <c r="ABN392" s="261"/>
      <c r="ABO392" s="261"/>
      <c r="ABP392" s="261"/>
      <c r="ABQ392" s="261"/>
      <c r="ABR392" s="261"/>
      <c r="ABS392" s="261"/>
      <c r="ABT392" s="261"/>
      <c r="ABU392" s="261"/>
      <c r="ABV392" s="261"/>
      <c r="ABW392" s="261"/>
      <c r="ABX392" s="261"/>
      <c r="ABY392" s="261"/>
      <c r="ABZ392" s="261"/>
      <c r="ACA392" s="261"/>
      <c r="ACB392" s="261"/>
      <c r="ACC392" s="261"/>
      <c r="ACD392" s="261"/>
      <c r="ACE392" s="261"/>
      <c r="ACF392" s="261"/>
      <c r="ACG392" s="261"/>
      <c r="ACH392" s="261"/>
      <c r="ACI392" s="261"/>
      <c r="ACJ392" s="261"/>
      <c r="ACK392" s="261"/>
      <c r="ACL392" s="261"/>
      <c r="ACM392" s="261"/>
      <c r="ACN392" s="261"/>
      <c r="ACO392" s="261"/>
      <c r="ACP392" s="261"/>
      <c r="ACQ392" s="261"/>
      <c r="ACR392" s="261"/>
      <c r="ACS392" s="261"/>
      <c r="ACT392" s="261"/>
      <c r="ACU392" s="261"/>
      <c r="ACV392" s="261"/>
      <c r="ACW392" s="261"/>
      <c r="ACX392" s="261"/>
      <c r="ACY392" s="261"/>
      <c r="ACZ392" s="261"/>
      <c r="ADA392" s="261"/>
      <c r="ADB392" s="261"/>
      <c r="ADC392" s="261"/>
      <c r="ADD392" s="261"/>
      <c r="ADE392" s="261"/>
      <c r="ADF392" s="261"/>
      <c r="ADG392" s="261"/>
      <c r="ADH392" s="261"/>
      <c r="ADI392" s="261"/>
      <c r="ADJ392" s="261"/>
      <c r="ADK392" s="261"/>
      <c r="ADL392" s="261"/>
      <c r="ADM392" s="261"/>
      <c r="ADN392" s="261"/>
      <c r="ADO392" s="261"/>
      <c r="ADP392" s="261"/>
      <c r="ADQ392" s="261"/>
      <c r="ADR392" s="261"/>
      <c r="ADS392" s="261"/>
      <c r="ADT392" s="261"/>
      <c r="ADU392" s="261"/>
      <c r="ADV392" s="261"/>
      <c r="ADW392" s="261"/>
      <c r="ADX392" s="261"/>
      <c r="ADY392" s="261"/>
      <c r="ADZ392" s="261"/>
      <c r="AEA392" s="261"/>
      <c r="AEB392" s="261"/>
      <c r="AEC392" s="261"/>
      <c r="AED392" s="261"/>
      <c r="AEE392" s="261"/>
      <c r="AEF392" s="261"/>
      <c r="AEG392" s="261"/>
      <c r="AEH392" s="261"/>
      <c r="AEI392" s="261"/>
      <c r="AEJ392" s="261"/>
      <c r="AEK392" s="261"/>
      <c r="AEL392" s="261"/>
      <c r="AEM392" s="261"/>
      <c r="AEN392" s="261"/>
      <c r="AEO392" s="261"/>
      <c r="AEP392" s="261"/>
      <c r="AEQ392" s="261"/>
      <c r="AER392" s="261"/>
      <c r="AES392" s="261"/>
      <c r="AET392" s="261"/>
      <c r="AEU392" s="261"/>
      <c r="AEV392" s="261"/>
      <c r="AEW392" s="261"/>
      <c r="AEX392" s="261"/>
      <c r="AEY392" s="261"/>
      <c r="AEZ392" s="261"/>
      <c r="AFA392" s="261"/>
      <c r="AFB392" s="261"/>
      <c r="AFC392" s="261"/>
      <c r="AFD392" s="261"/>
      <c r="AFE392" s="261"/>
      <c r="AFF392" s="261"/>
      <c r="AFG392" s="261"/>
      <c r="AFH392" s="261"/>
      <c r="AFI392" s="261"/>
      <c r="AFJ392" s="261"/>
      <c r="AFK392" s="261"/>
      <c r="AFL392" s="261"/>
      <c r="AFM392" s="261"/>
      <c r="AFN392" s="261"/>
      <c r="AFO392" s="261"/>
      <c r="AFP392" s="261"/>
      <c r="AFQ392" s="261"/>
      <c r="AFR392" s="261"/>
      <c r="AFS392" s="261"/>
      <c r="AFT392" s="261"/>
      <c r="AFU392" s="261"/>
      <c r="AFV392" s="261"/>
      <c r="AFW392" s="261"/>
      <c r="AFX392" s="261"/>
      <c r="AFY392" s="261"/>
      <c r="AFZ392" s="261"/>
      <c r="AGA392" s="261"/>
      <c r="AGB392" s="261"/>
      <c r="AGC392" s="261"/>
      <c r="AGD392" s="261"/>
      <c r="AGE392" s="261"/>
      <c r="AGF392" s="261"/>
      <c r="AGG392" s="261"/>
      <c r="AGH392" s="261"/>
      <c r="AGI392" s="261"/>
      <c r="AGJ392" s="261"/>
      <c r="AGK392" s="261"/>
      <c r="AGL392" s="261"/>
      <c r="AGM392" s="261"/>
      <c r="AGN392" s="261"/>
      <c r="AGO392" s="261"/>
      <c r="AGP392" s="261"/>
      <c r="AGQ392" s="261"/>
      <c r="AGR392" s="261"/>
      <c r="AGS392" s="261"/>
      <c r="AGT392" s="261"/>
      <c r="AGU392" s="261"/>
      <c r="AGV392" s="261"/>
      <c r="AGW392" s="261"/>
      <c r="AGX392" s="261"/>
      <c r="AGY392" s="261"/>
      <c r="AGZ392" s="261"/>
      <c r="AHA392" s="261"/>
      <c r="AHB392" s="261"/>
      <c r="AHC392" s="261"/>
      <c r="AHD392" s="261"/>
      <c r="AHE392" s="261"/>
      <c r="AHF392" s="261"/>
      <c r="AHG392" s="261"/>
      <c r="AHH392" s="261"/>
      <c r="AHI392" s="261"/>
      <c r="AHJ392" s="261"/>
      <c r="AHK392" s="261"/>
      <c r="AHL392" s="261"/>
      <c r="AHM392" s="261"/>
      <c r="AHN392" s="261"/>
      <c r="AHO392" s="261"/>
      <c r="AHP392" s="261"/>
      <c r="AHQ392" s="261"/>
      <c r="AHR392" s="261"/>
      <c r="AHS392" s="261"/>
      <c r="AHT392" s="261"/>
      <c r="AHU392" s="261"/>
      <c r="AHV392" s="261"/>
      <c r="AHW392" s="261"/>
      <c r="AHX392" s="261"/>
      <c r="AHY392" s="261"/>
      <c r="AHZ392" s="261"/>
      <c r="AIA392" s="261"/>
      <c r="AIB392" s="261"/>
      <c r="AIC392" s="261"/>
      <c r="AID392" s="261"/>
      <c r="AIE392" s="261"/>
      <c r="AIF392" s="261"/>
      <c r="AIG392" s="261"/>
      <c r="AIH392" s="261"/>
      <c r="AII392" s="261"/>
      <c r="AIJ392" s="261"/>
      <c r="AIK392" s="261"/>
      <c r="AIL392" s="261"/>
      <c r="AIM392" s="261"/>
      <c r="AIN392" s="261"/>
      <c r="AIO392" s="261"/>
      <c r="AIP392" s="261"/>
      <c r="AIQ392" s="261"/>
      <c r="AIR392" s="261"/>
      <c r="AIS392" s="261"/>
      <c r="AIT392" s="261"/>
      <c r="AIU392" s="261"/>
      <c r="AIV392" s="261"/>
      <c r="AIW392" s="261"/>
      <c r="AIX392" s="261"/>
      <c r="AIY392" s="261"/>
      <c r="AIZ392" s="261"/>
      <c r="AJA392" s="261"/>
      <c r="AJB392" s="261"/>
      <c r="AJC392" s="261"/>
      <c r="AJD392" s="261"/>
      <c r="AJE392" s="261"/>
      <c r="AJF392" s="261"/>
      <c r="AJG392" s="261"/>
      <c r="AJH392" s="261"/>
      <c r="AJI392" s="261"/>
      <c r="AJJ392" s="261"/>
      <c r="AJK392" s="261"/>
      <c r="AJL392" s="261"/>
      <c r="AJM392" s="261"/>
      <c r="AJN392" s="261"/>
      <c r="AJO392" s="261"/>
      <c r="AJP392" s="261"/>
      <c r="AJQ392" s="261"/>
      <c r="AJR392" s="261"/>
      <c r="AJS392" s="261"/>
      <c r="AJT392" s="261"/>
      <c r="AJU392" s="261"/>
      <c r="AJV392" s="261"/>
      <c r="AJW392" s="261"/>
      <c r="AJX392" s="261"/>
      <c r="AJY392" s="261"/>
      <c r="AJZ392" s="261"/>
      <c r="AKA392" s="261"/>
      <c r="AKB392" s="261"/>
      <c r="AKC392" s="261"/>
      <c r="AKD392" s="261"/>
      <c r="AKE392" s="261"/>
      <c r="AKF392" s="261"/>
      <c r="AKG392" s="261"/>
      <c r="AKH392" s="261"/>
      <c r="AKI392" s="261"/>
      <c r="AKJ392" s="261"/>
      <c r="AKK392" s="261"/>
      <c r="AKL392" s="261"/>
      <c r="AKM392" s="261"/>
      <c r="AKN392" s="261"/>
      <c r="AKO392" s="261"/>
      <c r="AKP392" s="261"/>
      <c r="AKQ392" s="261"/>
      <c r="AKR392" s="261"/>
      <c r="AKS392" s="261"/>
      <c r="AKT392" s="261"/>
      <c r="AKU392" s="261"/>
      <c r="AKV392" s="261"/>
      <c r="AKW392" s="261"/>
      <c r="AKX392" s="261"/>
      <c r="AKY392" s="261"/>
      <c r="AKZ392" s="261"/>
      <c r="ALA392" s="261"/>
      <c r="ALB392" s="261"/>
      <c r="ALC392" s="261"/>
      <c r="ALD392" s="261"/>
      <c r="ALE392" s="261"/>
      <c r="ALF392" s="261"/>
      <c r="ALG392" s="261"/>
      <c r="ALH392" s="261"/>
      <c r="ALI392" s="261"/>
      <c r="ALJ392" s="261"/>
      <c r="ALK392" s="261"/>
      <c r="ALL392" s="261"/>
      <c r="ALM392" s="261"/>
      <c r="ALN392" s="261"/>
      <c r="ALO392" s="261"/>
      <c r="ALP392" s="261"/>
      <c r="ALQ392" s="261"/>
      <c r="ALR392" s="261"/>
      <c r="ALS392" s="261"/>
      <c r="ALT392" s="261"/>
      <c r="ALU392" s="261"/>
      <c r="ALV392" s="261"/>
      <c r="ALW392" s="261"/>
      <c r="ALX392" s="261"/>
      <c r="ALY392" s="261"/>
      <c r="ALZ392" s="261"/>
      <c r="AMA392" s="261"/>
      <c r="AMB392" s="261"/>
      <c r="AMC392" s="261"/>
      <c r="AMD392" s="261"/>
      <c r="AME392" s="261"/>
      <c r="AMF392" s="261"/>
      <c r="AMG392" s="261"/>
      <c r="AMH392" s="261"/>
      <c r="AMI392" s="261"/>
      <c r="AMJ392" s="261"/>
      <c r="AMK392" s="261"/>
    </row>
    <row r="393" spans="1:1025" s="269" customFormat="1" x14ac:dyDescent="0.35">
      <c r="A393" s="261"/>
      <c r="B393" s="265"/>
      <c r="C393" s="266"/>
      <c r="D393" s="266"/>
      <c r="E393" s="266"/>
      <c r="F393" s="266"/>
      <c r="G393" s="266"/>
      <c r="H393" s="261"/>
      <c r="I393" s="261"/>
      <c r="J393" s="261"/>
      <c r="K393" s="261"/>
      <c r="L393" s="261"/>
      <c r="M393" s="261"/>
      <c r="N393" s="261"/>
      <c r="O393" s="261"/>
      <c r="P393" s="261"/>
      <c r="Q393" s="261"/>
      <c r="R393" s="261"/>
      <c r="S393" s="261"/>
      <c r="T393" s="261"/>
      <c r="U393" s="261"/>
      <c r="V393" s="261"/>
      <c r="W393" s="261"/>
      <c r="X393" s="261"/>
      <c r="Y393" s="261"/>
      <c r="Z393" s="261"/>
      <c r="AA393" s="261"/>
      <c r="AB393" s="261"/>
      <c r="AC393" s="261"/>
      <c r="AD393" s="261"/>
      <c r="AE393" s="261"/>
      <c r="AF393" s="261"/>
      <c r="AG393" s="261"/>
      <c r="AH393" s="261"/>
      <c r="AI393" s="261"/>
      <c r="AJ393" s="261"/>
      <c r="AK393" s="261"/>
      <c r="AL393" s="261"/>
      <c r="AM393" s="261"/>
      <c r="AN393" s="261"/>
      <c r="AO393" s="261"/>
      <c r="AP393" s="261"/>
      <c r="AQ393" s="261"/>
      <c r="AR393" s="261"/>
      <c r="AS393" s="261"/>
      <c r="AT393" s="261"/>
      <c r="AU393" s="261"/>
      <c r="AV393" s="261"/>
      <c r="AW393" s="261"/>
      <c r="AX393" s="261"/>
      <c r="AY393" s="261"/>
      <c r="AZ393" s="261"/>
      <c r="BA393" s="261"/>
      <c r="BB393" s="261"/>
      <c r="BC393" s="261"/>
      <c r="BD393" s="261"/>
      <c r="BE393" s="261"/>
      <c r="BF393" s="261"/>
      <c r="BG393" s="261"/>
      <c r="BH393" s="261"/>
      <c r="BI393" s="261"/>
      <c r="BJ393" s="261"/>
      <c r="BK393" s="261"/>
      <c r="BL393" s="261"/>
      <c r="BM393" s="261"/>
      <c r="BN393" s="261"/>
      <c r="BO393" s="261"/>
      <c r="BP393" s="261"/>
      <c r="BQ393" s="261"/>
      <c r="BR393" s="261"/>
      <c r="BS393" s="261"/>
      <c r="BT393" s="261"/>
      <c r="BU393" s="261"/>
      <c r="BV393" s="261"/>
      <c r="BW393" s="261"/>
      <c r="BX393" s="261"/>
      <c r="BY393" s="261"/>
      <c r="BZ393" s="261"/>
      <c r="CA393" s="261"/>
      <c r="CB393" s="261"/>
      <c r="CC393" s="261"/>
      <c r="CD393" s="261"/>
      <c r="CE393" s="261"/>
      <c r="CF393" s="261"/>
      <c r="CG393" s="261"/>
      <c r="CH393" s="261"/>
      <c r="CI393" s="261"/>
      <c r="CJ393" s="261"/>
      <c r="CK393" s="261"/>
      <c r="CL393" s="261"/>
      <c r="CM393" s="261"/>
      <c r="CN393" s="261"/>
      <c r="CO393" s="261"/>
      <c r="CP393" s="261"/>
      <c r="CQ393" s="261"/>
      <c r="CR393" s="261"/>
      <c r="CS393" s="261"/>
      <c r="CT393" s="261"/>
      <c r="CU393" s="261"/>
      <c r="CV393" s="261"/>
      <c r="CW393" s="261"/>
      <c r="CX393" s="261"/>
      <c r="CY393" s="261"/>
      <c r="CZ393" s="261"/>
      <c r="DA393" s="261"/>
      <c r="DB393" s="261"/>
      <c r="DC393" s="261"/>
      <c r="DD393" s="261"/>
      <c r="DE393" s="261"/>
      <c r="DF393" s="261"/>
      <c r="DG393" s="261"/>
      <c r="DH393" s="261"/>
      <c r="DI393" s="261"/>
      <c r="DJ393" s="261"/>
      <c r="DK393" s="261"/>
      <c r="DL393" s="261"/>
      <c r="DM393" s="261"/>
      <c r="DN393" s="261"/>
      <c r="DO393" s="261"/>
      <c r="DP393" s="261"/>
      <c r="DQ393" s="261"/>
      <c r="DR393" s="261"/>
      <c r="DS393" s="261"/>
      <c r="DT393" s="261"/>
      <c r="DU393" s="261"/>
      <c r="DV393" s="261"/>
      <c r="DW393" s="261"/>
      <c r="DX393" s="261"/>
      <c r="DY393" s="261"/>
      <c r="DZ393" s="261"/>
      <c r="EA393" s="261"/>
      <c r="EB393" s="261"/>
      <c r="EC393" s="261"/>
      <c r="ED393" s="261"/>
      <c r="EE393" s="261"/>
      <c r="EF393" s="261"/>
      <c r="EG393" s="261"/>
      <c r="EH393" s="261"/>
      <c r="EI393" s="261"/>
      <c r="EJ393" s="261"/>
      <c r="EK393" s="261"/>
      <c r="EL393" s="261"/>
      <c r="EM393" s="261"/>
      <c r="EN393" s="261"/>
      <c r="EO393" s="261"/>
      <c r="EP393" s="261"/>
      <c r="EQ393" s="261"/>
      <c r="ER393" s="261"/>
      <c r="ES393" s="261"/>
      <c r="ET393" s="261"/>
      <c r="EU393" s="261"/>
      <c r="EV393" s="261"/>
      <c r="EW393" s="261"/>
      <c r="EX393" s="261"/>
      <c r="EY393" s="261"/>
      <c r="EZ393" s="261"/>
      <c r="FA393" s="261"/>
      <c r="FB393" s="261"/>
      <c r="FC393" s="261"/>
      <c r="FD393" s="261"/>
      <c r="FE393" s="261"/>
      <c r="FF393" s="261"/>
      <c r="FG393" s="261"/>
      <c r="FH393" s="261"/>
      <c r="FI393" s="261"/>
      <c r="FJ393" s="261"/>
      <c r="FK393" s="261"/>
      <c r="FL393" s="261"/>
      <c r="FM393" s="261"/>
      <c r="FN393" s="261"/>
      <c r="FO393" s="261"/>
      <c r="FP393" s="261"/>
      <c r="FQ393" s="261"/>
      <c r="FR393" s="261"/>
      <c r="FS393" s="261"/>
      <c r="FT393" s="261"/>
      <c r="FU393" s="261"/>
      <c r="FV393" s="261"/>
      <c r="FW393" s="261"/>
      <c r="FX393" s="261"/>
      <c r="FY393" s="261"/>
      <c r="FZ393" s="261"/>
      <c r="GA393" s="261"/>
      <c r="GB393" s="261"/>
      <c r="GC393" s="261"/>
      <c r="GD393" s="261"/>
      <c r="GE393" s="261"/>
      <c r="GF393" s="261"/>
      <c r="GG393" s="261"/>
      <c r="GH393" s="261"/>
      <c r="GI393" s="261"/>
      <c r="GJ393" s="261"/>
      <c r="GK393" s="261"/>
      <c r="GL393" s="261"/>
      <c r="GM393" s="261"/>
      <c r="GN393" s="261"/>
      <c r="GO393" s="261"/>
      <c r="GP393" s="261"/>
      <c r="GQ393" s="261"/>
      <c r="GR393" s="261"/>
      <c r="GS393" s="261"/>
      <c r="GT393" s="261"/>
      <c r="GU393" s="261"/>
      <c r="GV393" s="261"/>
      <c r="GW393" s="261"/>
      <c r="GX393" s="261"/>
      <c r="GY393" s="261"/>
      <c r="GZ393" s="261"/>
      <c r="HA393" s="261"/>
      <c r="HB393" s="261"/>
      <c r="HC393" s="261"/>
      <c r="HD393" s="261"/>
      <c r="HE393" s="261"/>
      <c r="HF393" s="261"/>
      <c r="HG393" s="261"/>
      <c r="HH393" s="261"/>
      <c r="HI393" s="261"/>
      <c r="HJ393" s="261"/>
      <c r="HK393" s="261"/>
      <c r="HL393" s="261"/>
      <c r="HM393" s="261"/>
      <c r="HN393" s="261"/>
      <c r="HO393" s="261"/>
      <c r="HP393" s="261"/>
      <c r="HQ393" s="261"/>
      <c r="HR393" s="261"/>
      <c r="HS393" s="261"/>
      <c r="HT393" s="261"/>
      <c r="HU393" s="261"/>
      <c r="HV393" s="261"/>
      <c r="HW393" s="261"/>
      <c r="HX393" s="261"/>
      <c r="HY393" s="261"/>
      <c r="HZ393" s="261"/>
      <c r="IA393" s="261"/>
      <c r="IB393" s="261"/>
      <c r="IC393" s="261"/>
      <c r="ID393" s="261"/>
      <c r="IE393" s="261"/>
      <c r="IF393" s="261"/>
      <c r="IG393" s="261"/>
      <c r="IH393" s="261"/>
      <c r="II393" s="261"/>
      <c r="IJ393" s="261"/>
      <c r="IK393" s="261"/>
      <c r="IL393" s="261"/>
      <c r="IM393" s="261"/>
      <c r="IN393" s="261"/>
      <c r="IO393" s="261"/>
      <c r="IP393" s="261"/>
      <c r="IQ393" s="261"/>
      <c r="IR393" s="261"/>
      <c r="IS393" s="261"/>
      <c r="IT393" s="261"/>
      <c r="IU393" s="261"/>
      <c r="IV393" s="261"/>
      <c r="IW393" s="261"/>
      <c r="IX393" s="261"/>
      <c r="IY393" s="261"/>
      <c r="IZ393" s="261"/>
      <c r="JA393" s="261"/>
      <c r="JB393" s="261"/>
      <c r="JC393" s="261"/>
      <c r="JD393" s="261"/>
      <c r="JE393" s="261"/>
      <c r="JF393" s="261"/>
      <c r="JG393" s="261"/>
      <c r="JH393" s="261"/>
      <c r="JI393" s="261"/>
      <c r="JJ393" s="261"/>
      <c r="JK393" s="261"/>
      <c r="JL393" s="261"/>
      <c r="JM393" s="261"/>
      <c r="JN393" s="261"/>
      <c r="JO393" s="261"/>
      <c r="JP393" s="261"/>
      <c r="JQ393" s="261"/>
      <c r="JR393" s="261"/>
      <c r="JS393" s="261"/>
      <c r="JT393" s="261"/>
      <c r="JU393" s="261"/>
      <c r="JV393" s="261"/>
      <c r="JW393" s="261"/>
      <c r="JX393" s="261"/>
      <c r="JY393" s="261"/>
      <c r="JZ393" s="261"/>
      <c r="KA393" s="261"/>
      <c r="KB393" s="261"/>
      <c r="KC393" s="261"/>
      <c r="KD393" s="261"/>
      <c r="KE393" s="261"/>
      <c r="KF393" s="261"/>
      <c r="KG393" s="261"/>
      <c r="KH393" s="261"/>
      <c r="KI393" s="261"/>
      <c r="KJ393" s="261"/>
      <c r="KK393" s="261"/>
      <c r="KL393" s="261"/>
      <c r="KM393" s="261"/>
      <c r="KN393" s="261"/>
      <c r="KO393" s="261"/>
      <c r="KP393" s="261"/>
      <c r="KQ393" s="261"/>
      <c r="KR393" s="261"/>
      <c r="KS393" s="261"/>
      <c r="KT393" s="261"/>
      <c r="KU393" s="261"/>
      <c r="KV393" s="261"/>
      <c r="KW393" s="261"/>
      <c r="KX393" s="261"/>
      <c r="KY393" s="261"/>
      <c r="KZ393" s="261"/>
      <c r="LA393" s="261"/>
      <c r="LB393" s="261"/>
      <c r="LC393" s="261"/>
      <c r="LD393" s="261"/>
      <c r="LE393" s="261"/>
      <c r="LF393" s="261"/>
      <c r="LG393" s="261"/>
      <c r="LH393" s="261"/>
      <c r="LI393" s="261"/>
      <c r="LJ393" s="261"/>
      <c r="LK393" s="261"/>
      <c r="LL393" s="261"/>
      <c r="LM393" s="261"/>
      <c r="LN393" s="261"/>
      <c r="LO393" s="261"/>
      <c r="LP393" s="261"/>
      <c r="LQ393" s="261"/>
      <c r="LR393" s="261"/>
      <c r="LS393" s="261"/>
      <c r="LT393" s="261"/>
      <c r="LU393" s="261"/>
      <c r="LV393" s="261"/>
      <c r="LW393" s="261"/>
      <c r="LX393" s="261"/>
      <c r="LY393" s="261"/>
      <c r="LZ393" s="261"/>
      <c r="MA393" s="261"/>
      <c r="MB393" s="261"/>
      <c r="MC393" s="261"/>
      <c r="MD393" s="261"/>
      <c r="ME393" s="261"/>
      <c r="MF393" s="261"/>
      <c r="MG393" s="261"/>
      <c r="MH393" s="261"/>
      <c r="MI393" s="261"/>
      <c r="MJ393" s="261"/>
      <c r="MK393" s="261"/>
      <c r="ML393" s="261"/>
      <c r="MM393" s="261"/>
      <c r="MN393" s="261"/>
      <c r="MO393" s="261"/>
      <c r="MP393" s="261"/>
      <c r="MQ393" s="261"/>
      <c r="MR393" s="261"/>
      <c r="MS393" s="261"/>
      <c r="MT393" s="261"/>
      <c r="MU393" s="261"/>
      <c r="MV393" s="261"/>
      <c r="MW393" s="261"/>
      <c r="MX393" s="261"/>
      <c r="MY393" s="261"/>
      <c r="MZ393" s="261"/>
      <c r="NA393" s="261"/>
      <c r="NB393" s="261"/>
      <c r="NC393" s="261"/>
      <c r="ND393" s="261"/>
      <c r="NE393" s="261"/>
      <c r="NF393" s="261"/>
      <c r="NG393" s="261"/>
      <c r="NH393" s="261"/>
      <c r="NI393" s="261"/>
      <c r="NJ393" s="261"/>
      <c r="NK393" s="261"/>
      <c r="NL393" s="261"/>
      <c r="NM393" s="261"/>
      <c r="NN393" s="261"/>
      <c r="NO393" s="261"/>
      <c r="NP393" s="261"/>
      <c r="NQ393" s="261"/>
      <c r="NR393" s="261"/>
      <c r="NS393" s="261"/>
      <c r="NT393" s="261"/>
      <c r="NU393" s="261"/>
      <c r="NV393" s="261"/>
      <c r="NW393" s="261"/>
      <c r="NX393" s="261"/>
      <c r="NY393" s="261"/>
      <c r="NZ393" s="261"/>
      <c r="OA393" s="261"/>
      <c r="OB393" s="261"/>
      <c r="OC393" s="261"/>
      <c r="OD393" s="261"/>
      <c r="OE393" s="261"/>
      <c r="OF393" s="261"/>
      <c r="OG393" s="261"/>
      <c r="OH393" s="261"/>
      <c r="OI393" s="261"/>
      <c r="OJ393" s="261"/>
      <c r="OK393" s="261"/>
      <c r="OL393" s="261"/>
      <c r="OM393" s="261"/>
      <c r="ON393" s="261"/>
      <c r="OO393" s="261"/>
      <c r="OP393" s="261"/>
      <c r="OQ393" s="261"/>
      <c r="OR393" s="261"/>
      <c r="OS393" s="261"/>
      <c r="OT393" s="261"/>
      <c r="OU393" s="261"/>
      <c r="OV393" s="261"/>
      <c r="OW393" s="261"/>
      <c r="OX393" s="261"/>
      <c r="OY393" s="261"/>
      <c r="OZ393" s="261"/>
      <c r="PA393" s="261"/>
      <c r="PB393" s="261"/>
      <c r="PC393" s="261"/>
      <c r="PD393" s="261"/>
      <c r="PE393" s="261"/>
      <c r="PF393" s="261"/>
      <c r="PG393" s="261"/>
      <c r="PH393" s="261"/>
      <c r="PI393" s="261"/>
      <c r="PJ393" s="261"/>
      <c r="PK393" s="261"/>
      <c r="PL393" s="261"/>
      <c r="PM393" s="261"/>
      <c r="PN393" s="261"/>
      <c r="PO393" s="261"/>
      <c r="PP393" s="261"/>
      <c r="PQ393" s="261"/>
      <c r="PR393" s="261"/>
      <c r="PS393" s="261"/>
      <c r="PT393" s="261"/>
      <c r="PU393" s="261"/>
      <c r="PV393" s="261"/>
      <c r="PW393" s="261"/>
      <c r="PX393" s="261"/>
      <c r="PY393" s="261"/>
      <c r="PZ393" s="261"/>
      <c r="QA393" s="261"/>
      <c r="QB393" s="261"/>
      <c r="QC393" s="261"/>
      <c r="QD393" s="261"/>
      <c r="QE393" s="261"/>
      <c r="QF393" s="261"/>
      <c r="QG393" s="261"/>
      <c r="QH393" s="261"/>
      <c r="QI393" s="261"/>
      <c r="QJ393" s="261"/>
      <c r="QK393" s="261"/>
      <c r="QL393" s="261"/>
      <c r="QM393" s="261"/>
      <c r="QN393" s="261"/>
      <c r="QO393" s="261"/>
      <c r="QP393" s="261"/>
      <c r="QQ393" s="261"/>
      <c r="QR393" s="261"/>
      <c r="QS393" s="261"/>
      <c r="QT393" s="261"/>
      <c r="QU393" s="261"/>
      <c r="QV393" s="261"/>
      <c r="QW393" s="261"/>
      <c r="QX393" s="261"/>
      <c r="QY393" s="261"/>
      <c r="QZ393" s="261"/>
      <c r="RA393" s="261"/>
      <c r="RB393" s="261"/>
      <c r="RC393" s="261"/>
      <c r="RD393" s="261"/>
      <c r="RE393" s="261"/>
      <c r="RF393" s="261"/>
      <c r="RG393" s="261"/>
      <c r="RH393" s="261"/>
      <c r="RI393" s="261"/>
      <c r="RJ393" s="261"/>
      <c r="RK393" s="261"/>
      <c r="RL393" s="261"/>
      <c r="RM393" s="261"/>
      <c r="RN393" s="261"/>
      <c r="RO393" s="261"/>
      <c r="RP393" s="261"/>
      <c r="RQ393" s="261"/>
      <c r="RR393" s="261"/>
      <c r="RS393" s="261"/>
      <c r="RT393" s="261"/>
      <c r="RU393" s="261"/>
      <c r="RV393" s="261"/>
      <c r="RW393" s="261"/>
      <c r="RX393" s="261"/>
      <c r="RY393" s="261"/>
      <c r="RZ393" s="261"/>
      <c r="SA393" s="261"/>
      <c r="SB393" s="261"/>
      <c r="SC393" s="261"/>
      <c r="SD393" s="261"/>
      <c r="SE393" s="261"/>
      <c r="SF393" s="261"/>
      <c r="SG393" s="261"/>
      <c r="SH393" s="261"/>
      <c r="SI393" s="261"/>
      <c r="SJ393" s="261"/>
      <c r="SK393" s="261"/>
      <c r="SL393" s="261"/>
      <c r="SM393" s="261"/>
      <c r="SN393" s="261"/>
      <c r="SO393" s="261"/>
      <c r="SP393" s="261"/>
      <c r="SQ393" s="261"/>
      <c r="SR393" s="261"/>
      <c r="SS393" s="261"/>
      <c r="ST393" s="261"/>
      <c r="SU393" s="261"/>
      <c r="SV393" s="261"/>
      <c r="SW393" s="261"/>
      <c r="SX393" s="261"/>
      <c r="SY393" s="261"/>
      <c r="SZ393" s="261"/>
      <c r="TA393" s="261"/>
      <c r="TB393" s="261"/>
      <c r="TC393" s="261"/>
      <c r="TD393" s="261"/>
      <c r="TE393" s="261"/>
      <c r="TF393" s="261"/>
      <c r="TG393" s="261"/>
      <c r="TH393" s="261"/>
      <c r="TI393" s="261"/>
      <c r="TJ393" s="261"/>
      <c r="TK393" s="261"/>
      <c r="TL393" s="261"/>
      <c r="TM393" s="261"/>
      <c r="TN393" s="261"/>
      <c r="TO393" s="261"/>
      <c r="TP393" s="261"/>
      <c r="TQ393" s="261"/>
      <c r="TR393" s="261"/>
      <c r="TS393" s="261"/>
      <c r="TT393" s="261"/>
      <c r="TU393" s="261"/>
      <c r="TV393" s="261"/>
      <c r="TW393" s="261"/>
      <c r="TX393" s="261"/>
      <c r="TY393" s="261"/>
      <c r="TZ393" s="261"/>
      <c r="UA393" s="261"/>
      <c r="UB393" s="261"/>
      <c r="UC393" s="261"/>
      <c r="UD393" s="261"/>
      <c r="UE393" s="261"/>
      <c r="UF393" s="261"/>
      <c r="UG393" s="261"/>
      <c r="UH393" s="261"/>
      <c r="UI393" s="261"/>
      <c r="UJ393" s="261"/>
      <c r="UK393" s="261"/>
      <c r="UL393" s="261"/>
      <c r="UM393" s="261"/>
      <c r="UN393" s="261"/>
      <c r="UO393" s="261"/>
      <c r="UP393" s="261"/>
      <c r="UQ393" s="261"/>
      <c r="UR393" s="261"/>
      <c r="US393" s="261"/>
      <c r="UT393" s="261"/>
      <c r="UU393" s="261"/>
      <c r="UV393" s="261"/>
      <c r="UW393" s="261"/>
      <c r="UX393" s="261"/>
      <c r="UY393" s="261"/>
      <c r="UZ393" s="261"/>
      <c r="VA393" s="261"/>
      <c r="VB393" s="261"/>
      <c r="VC393" s="261"/>
      <c r="VD393" s="261"/>
      <c r="VE393" s="261"/>
      <c r="VF393" s="261"/>
      <c r="VG393" s="261"/>
      <c r="VH393" s="261"/>
      <c r="VI393" s="261"/>
      <c r="VJ393" s="261"/>
      <c r="VK393" s="261"/>
      <c r="VL393" s="261"/>
      <c r="VM393" s="261"/>
      <c r="VN393" s="261"/>
      <c r="VO393" s="261"/>
      <c r="VP393" s="261"/>
      <c r="VQ393" s="261"/>
      <c r="VR393" s="261"/>
      <c r="VS393" s="261"/>
      <c r="VT393" s="261"/>
      <c r="VU393" s="261"/>
      <c r="VV393" s="261"/>
      <c r="VW393" s="261"/>
      <c r="VX393" s="261"/>
      <c r="VY393" s="261"/>
      <c r="VZ393" s="261"/>
      <c r="WA393" s="261"/>
      <c r="WB393" s="261"/>
      <c r="WC393" s="261"/>
      <c r="WD393" s="261"/>
      <c r="WE393" s="261"/>
      <c r="WF393" s="261"/>
      <c r="WG393" s="261"/>
      <c r="WH393" s="261"/>
      <c r="WI393" s="261"/>
      <c r="WJ393" s="261"/>
      <c r="WK393" s="261"/>
      <c r="WL393" s="261"/>
      <c r="WM393" s="261"/>
      <c r="WN393" s="261"/>
      <c r="WO393" s="261"/>
      <c r="WP393" s="261"/>
      <c r="WQ393" s="261"/>
      <c r="WR393" s="261"/>
      <c r="WS393" s="261"/>
      <c r="WT393" s="261"/>
      <c r="WU393" s="261"/>
      <c r="WV393" s="261"/>
      <c r="WW393" s="261"/>
      <c r="WX393" s="261"/>
      <c r="WY393" s="261"/>
      <c r="WZ393" s="261"/>
      <c r="XA393" s="261"/>
      <c r="XB393" s="261"/>
      <c r="XC393" s="261"/>
      <c r="XD393" s="261"/>
      <c r="XE393" s="261"/>
      <c r="XF393" s="261"/>
      <c r="XG393" s="261"/>
      <c r="XH393" s="261"/>
      <c r="XI393" s="261"/>
      <c r="XJ393" s="261"/>
      <c r="XK393" s="261"/>
      <c r="XL393" s="261"/>
      <c r="XM393" s="261"/>
      <c r="XN393" s="261"/>
      <c r="XO393" s="261"/>
      <c r="XP393" s="261"/>
      <c r="XQ393" s="261"/>
      <c r="XR393" s="261"/>
      <c r="XS393" s="261"/>
      <c r="XT393" s="261"/>
      <c r="XU393" s="261"/>
      <c r="XV393" s="261"/>
      <c r="XW393" s="261"/>
      <c r="XX393" s="261"/>
      <c r="XY393" s="261"/>
      <c r="XZ393" s="261"/>
      <c r="YA393" s="261"/>
      <c r="YB393" s="261"/>
      <c r="YC393" s="261"/>
      <c r="YD393" s="261"/>
      <c r="YE393" s="261"/>
      <c r="YF393" s="261"/>
      <c r="YG393" s="261"/>
      <c r="YH393" s="261"/>
      <c r="YI393" s="261"/>
      <c r="YJ393" s="261"/>
      <c r="YK393" s="261"/>
      <c r="YL393" s="261"/>
      <c r="YM393" s="261"/>
      <c r="YN393" s="261"/>
      <c r="YO393" s="261"/>
      <c r="YP393" s="261"/>
      <c r="YQ393" s="261"/>
      <c r="YR393" s="261"/>
      <c r="YS393" s="261"/>
      <c r="YT393" s="261"/>
      <c r="YU393" s="261"/>
      <c r="YV393" s="261"/>
      <c r="YW393" s="261"/>
      <c r="YX393" s="261"/>
      <c r="YY393" s="261"/>
      <c r="YZ393" s="261"/>
      <c r="ZA393" s="261"/>
      <c r="ZB393" s="261"/>
      <c r="ZC393" s="261"/>
      <c r="ZD393" s="261"/>
      <c r="ZE393" s="261"/>
      <c r="ZF393" s="261"/>
      <c r="ZG393" s="261"/>
      <c r="ZH393" s="261"/>
      <c r="ZI393" s="261"/>
      <c r="ZJ393" s="261"/>
      <c r="ZK393" s="261"/>
      <c r="ZL393" s="261"/>
      <c r="ZM393" s="261"/>
      <c r="ZN393" s="261"/>
      <c r="ZO393" s="261"/>
      <c r="ZP393" s="261"/>
      <c r="ZQ393" s="261"/>
      <c r="ZR393" s="261"/>
      <c r="ZS393" s="261"/>
      <c r="ZT393" s="261"/>
      <c r="ZU393" s="261"/>
      <c r="ZV393" s="261"/>
      <c r="ZW393" s="261"/>
      <c r="ZX393" s="261"/>
      <c r="ZY393" s="261"/>
      <c r="ZZ393" s="261"/>
      <c r="AAA393" s="261"/>
      <c r="AAB393" s="261"/>
      <c r="AAC393" s="261"/>
      <c r="AAD393" s="261"/>
      <c r="AAE393" s="261"/>
      <c r="AAF393" s="261"/>
      <c r="AAG393" s="261"/>
      <c r="AAH393" s="261"/>
      <c r="AAI393" s="261"/>
      <c r="AAJ393" s="261"/>
      <c r="AAK393" s="261"/>
      <c r="AAL393" s="261"/>
      <c r="AAM393" s="261"/>
      <c r="AAN393" s="261"/>
      <c r="AAO393" s="261"/>
      <c r="AAP393" s="261"/>
      <c r="AAQ393" s="261"/>
      <c r="AAR393" s="261"/>
      <c r="AAS393" s="261"/>
      <c r="AAT393" s="261"/>
      <c r="AAU393" s="261"/>
      <c r="AAV393" s="261"/>
      <c r="AAW393" s="261"/>
      <c r="AAX393" s="261"/>
      <c r="AAY393" s="261"/>
      <c r="AAZ393" s="261"/>
      <c r="ABA393" s="261"/>
      <c r="ABB393" s="261"/>
      <c r="ABC393" s="261"/>
      <c r="ABD393" s="261"/>
      <c r="ABE393" s="261"/>
      <c r="ABF393" s="261"/>
      <c r="ABG393" s="261"/>
      <c r="ABH393" s="261"/>
      <c r="ABI393" s="261"/>
      <c r="ABJ393" s="261"/>
      <c r="ABK393" s="261"/>
      <c r="ABL393" s="261"/>
      <c r="ABM393" s="261"/>
      <c r="ABN393" s="261"/>
      <c r="ABO393" s="261"/>
      <c r="ABP393" s="261"/>
      <c r="ABQ393" s="261"/>
      <c r="ABR393" s="261"/>
      <c r="ABS393" s="261"/>
      <c r="ABT393" s="261"/>
      <c r="ABU393" s="261"/>
      <c r="ABV393" s="261"/>
      <c r="ABW393" s="261"/>
      <c r="ABX393" s="261"/>
      <c r="ABY393" s="261"/>
      <c r="ABZ393" s="261"/>
      <c r="ACA393" s="261"/>
      <c r="ACB393" s="261"/>
      <c r="ACC393" s="261"/>
      <c r="ACD393" s="261"/>
      <c r="ACE393" s="261"/>
      <c r="ACF393" s="261"/>
      <c r="ACG393" s="261"/>
      <c r="ACH393" s="261"/>
      <c r="ACI393" s="261"/>
      <c r="ACJ393" s="261"/>
      <c r="ACK393" s="261"/>
      <c r="ACL393" s="261"/>
      <c r="ACM393" s="261"/>
      <c r="ACN393" s="261"/>
      <c r="ACO393" s="261"/>
      <c r="ACP393" s="261"/>
      <c r="ACQ393" s="261"/>
      <c r="ACR393" s="261"/>
      <c r="ACS393" s="261"/>
      <c r="ACT393" s="261"/>
      <c r="ACU393" s="261"/>
      <c r="ACV393" s="261"/>
      <c r="ACW393" s="261"/>
      <c r="ACX393" s="261"/>
      <c r="ACY393" s="261"/>
      <c r="ACZ393" s="261"/>
      <c r="ADA393" s="261"/>
      <c r="ADB393" s="261"/>
      <c r="ADC393" s="261"/>
      <c r="ADD393" s="261"/>
      <c r="ADE393" s="261"/>
      <c r="ADF393" s="261"/>
      <c r="ADG393" s="261"/>
      <c r="ADH393" s="261"/>
      <c r="ADI393" s="261"/>
      <c r="ADJ393" s="261"/>
      <c r="ADK393" s="261"/>
      <c r="ADL393" s="261"/>
      <c r="ADM393" s="261"/>
      <c r="ADN393" s="261"/>
      <c r="ADO393" s="261"/>
      <c r="ADP393" s="261"/>
      <c r="ADQ393" s="261"/>
      <c r="ADR393" s="261"/>
      <c r="ADS393" s="261"/>
      <c r="ADT393" s="261"/>
      <c r="ADU393" s="261"/>
      <c r="ADV393" s="261"/>
      <c r="ADW393" s="261"/>
      <c r="ADX393" s="261"/>
      <c r="ADY393" s="261"/>
      <c r="ADZ393" s="261"/>
      <c r="AEA393" s="261"/>
      <c r="AEB393" s="261"/>
      <c r="AEC393" s="261"/>
      <c r="AED393" s="261"/>
      <c r="AEE393" s="261"/>
      <c r="AEF393" s="261"/>
      <c r="AEG393" s="261"/>
      <c r="AEH393" s="261"/>
      <c r="AEI393" s="261"/>
      <c r="AEJ393" s="261"/>
      <c r="AEK393" s="261"/>
      <c r="AEL393" s="261"/>
      <c r="AEM393" s="261"/>
      <c r="AEN393" s="261"/>
      <c r="AEO393" s="261"/>
      <c r="AEP393" s="261"/>
      <c r="AEQ393" s="261"/>
      <c r="AER393" s="261"/>
      <c r="AES393" s="261"/>
      <c r="AET393" s="261"/>
      <c r="AEU393" s="261"/>
      <c r="AEV393" s="261"/>
      <c r="AEW393" s="261"/>
      <c r="AEX393" s="261"/>
      <c r="AEY393" s="261"/>
      <c r="AEZ393" s="261"/>
      <c r="AFA393" s="261"/>
      <c r="AFB393" s="261"/>
      <c r="AFC393" s="261"/>
      <c r="AFD393" s="261"/>
      <c r="AFE393" s="261"/>
      <c r="AFF393" s="261"/>
      <c r="AFG393" s="261"/>
      <c r="AFH393" s="261"/>
      <c r="AFI393" s="261"/>
      <c r="AFJ393" s="261"/>
      <c r="AFK393" s="261"/>
      <c r="AFL393" s="261"/>
      <c r="AFM393" s="261"/>
      <c r="AFN393" s="261"/>
      <c r="AFO393" s="261"/>
      <c r="AFP393" s="261"/>
      <c r="AFQ393" s="261"/>
      <c r="AFR393" s="261"/>
      <c r="AFS393" s="261"/>
      <c r="AFT393" s="261"/>
      <c r="AFU393" s="261"/>
      <c r="AFV393" s="261"/>
      <c r="AFW393" s="261"/>
      <c r="AFX393" s="261"/>
      <c r="AFY393" s="261"/>
      <c r="AFZ393" s="261"/>
      <c r="AGA393" s="261"/>
      <c r="AGB393" s="261"/>
      <c r="AGC393" s="261"/>
      <c r="AGD393" s="261"/>
      <c r="AGE393" s="261"/>
      <c r="AGF393" s="261"/>
      <c r="AGG393" s="261"/>
      <c r="AGH393" s="261"/>
      <c r="AGI393" s="261"/>
      <c r="AGJ393" s="261"/>
      <c r="AGK393" s="261"/>
      <c r="AGL393" s="261"/>
      <c r="AGM393" s="261"/>
      <c r="AGN393" s="261"/>
      <c r="AGO393" s="261"/>
      <c r="AGP393" s="261"/>
      <c r="AGQ393" s="261"/>
      <c r="AGR393" s="261"/>
      <c r="AGS393" s="261"/>
      <c r="AGT393" s="261"/>
      <c r="AGU393" s="261"/>
      <c r="AGV393" s="261"/>
      <c r="AGW393" s="261"/>
      <c r="AGX393" s="261"/>
      <c r="AGY393" s="261"/>
      <c r="AGZ393" s="261"/>
      <c r="AHA393" s="261"/>
      <c r="AHB393" s="261"/>
      <c r="AHC393" s="261"/>
      <c r="AHD393" s="261"/>
      <c r="AHE393" s="261"/>
      <c r="AHF393" s="261"/>
      <c r="AHG393" s="261"/>
      <c r="AHH393" s="261"/>
      <c r="AHI393" s="261"/>
      <c r="AHJ393" s="261"/>
      <c r="AHK393" s="261"/>
      <c r="AHL393" s="261"/>
      <c r="AHM393" s="261"/>
      <c r="AHN393" s="261"/>
      <c r="AHO393" s="261"/>
      <c r="AHP393" s="261"/>
      <c r="AHQ393" s="261"/>
      <c r="AHR393" s="261"/>
      <c r="AHS393" s="261"/>
      <c r="AHT393" s="261"/>
      <c r="AHU393" s="261"/>
      <c r="AHV393" s="261"/>
      <c r="AHW393" s="261"/>
      <c r="AHX393" s="261"/>
      <c r="AHY393" s="261"/>
      <c r="AHZ393" s="261"/>
      <c r="AIA393" s="261"/>
      <c r="AIB393" s="261"/>
      <c r="AIC393" s="261"/>
      <c r="AID393" s="261"/>
      <c r="AIE393" s="261"/>
      <c r="AIF393" s="261"/>
      <c r="AIG393" s="261"/>
      <c r="AIH393" s="261"/>
      <c r="AII393" s="261"/>
      <c r="AIJ393" s="261"/>
      <c r="AIK393" s="261"/>
      <c r="AIL393" s="261"/>
      <c r="AIM393" s="261"/>
      <c r="AIN393" s="261"/>
      <c r="AIO393" s="261"/>
      <c r="AIP393" s="261"/>
      <c r="AIQ393" s="261"/>
      <c r="AIR393" s="261"/>
      <c r="AIS393" s="261"/>
      <c r="AIT393" s="261"/>
      <c r="AIU393" s="261"/>
      <c r="AIV393" s="261"/>
      <c r="AIW393" s="261"/>
      <c r="AIX393" s="261"/>
      <c r="AIY393" s="261"/>
      <c r="AIZ393" s="261"/>
      <c r="AJA393" s="261"/>
      <c r="AJB393" s="261"/>
      <c r="AJC393" s="261"/>
      <c r="AJD393" s="261"/>
      <c r="AJE393" s="261"/>
      <c r="AJF393" s="261"/>
      <c r="AJG393" s="261"/>
      <c r="AJH393" s="261"/>
      <c r="AJI393" s="261"/>
      <c r="AJJ393" s="261"/>
      <c r="AJK393" s="261"/>
      <c r="AJL393" s="261"/>
      <c r="AJM393" s="261"/>
      <c r="AJN393" s="261"/>
      <c r="AJO393" s="261"/>
      <c r="AJP393" s="261"/>
      <c r="AJQ393" s="261"/>
      <c r="AJR393" s="261"/>
      <c r="AJS393" s="261"/>
      <c r="AJT393" s="261"/>
      <c r="AJU393" s="261"/>
      <c r="AJV393" s="261"/>
      <c r="AJW393" s="261"/>
      <c r="AJX393" s="261"/>
      <c r="AJY393" s="261"/>
      <c r="AJZ393" s="261"/>
      <c r="AKA393" s="261"/>
      <c r="AKB393" s="261"/>
      <c r="AKC393" s="261"/>
      <c r="AKD393" s="261"/>
      <c r="AKE393" s="261"/>
      <c r="AKF393" s="261"/>
      <c r="AKG393" s="261"/>
      <c r="AKH393" s="261"/>
      <c r="AKI393" s="261"/>
      <c r="AKJ393" s="261"/>
      <c r="AKK393" s="261"/>
      <c r="AKL393" s="261"/>
      <c r="AKM393" s="261"/>
      <c r="AKN393" s="261"/>
      <c r="AKO393" s="261"/>
      <c r="AKP393" s="261"/>
      <c r="AKQ393" s="261"/>
      <c r="AKR393" s="261"/>
      <c r="AKS393" s="261"/>
      <c r="AKT393" s="261"/>
      <c r="AKU393" s="261"/>
      <c r="AKV393" s="261"/>
      <c r="AKW393" s="261"/>
      <c r="AKX393" s="261"/>
      <c r="AKY393" s="261"/>
      <c r="AKZ393" s="261"/>
      <c r="ALA393" s="261"/>
      <c r="ALB393" s="261"/>
      <c r="ALC393" s="261"/>
      <c r="ALD393" s="261"/>
      <c r="ALE393" s="261"/>
      <c r="ALF393" s="261"/>
      <c r="ALG393" s="261"/>
      <c r="ALH393" s="261"/>
      <c r="ALI393" s="261"/>
      <c r="ALJ393" s="261"/>
      <c r="ALK393" s="261"/>
      <c r="ALL393" s="261"/>
      <c r="ALM393" s="261"/>
      <c r="ALN393" s="261"/>
      <c r="ALO393" s="261"/>
      <c r="ALP393" s="261"/>
      <c r="ALQ393" s="261"/>
      <c r="ALR393" s="261"/>
      <c r="ALS393" s="261"/>
      <c r="ALT393" s="261"/>
      <c r="ALU393" s="261"/>
      <c r="ALV393" s="261"/>
      <c r="ALW393" s="261"/>
      <c r="ALX393" s="261"/>
      <c r="ALY393" s="261"/>
      <c r="ALZ393" s="261"/>
      <c r="AMA393" s="261"/>
      <c r="AMB393" s="261"/>
      <c r="AMC393" s="261"/>
      <c r="AMD393" s="261"/>
      <c r="AME393" s="261"/>
      <c r="AMF393" s="261"/>
      <c r="AMG393" s="261"/>
      <c r="AMH393" s="261"/>
      <c r="AMI393" s="261"/>
      <c r="AMJ393" s="261"/>
      <c r="AMK393" s="261"/>
    </row>
    <row r="394" spans="1:1025" s="269" customFormat="1" x14ac:dyDescent="0.35">
      <c r="A394" s="261"/>
      <c r="B394" s="265"/>
      <c r="C394" s="266"/>
      <c r="D394" s="266"/>
      <c r="E394" s="266"/>
      <c r="F394" s="266"/>
      <c r="G394" s="266"/>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261"/>
      <c r="AE394" s="261"/>
      <c r="AF394" s="261"/>
      <c r="AG394" s="261"/>
      <c r="AH394" s="261"/>
      <c r="AI394" s="261"/>
      <c r="AJ394" s="261"/>
      <c r="AK394" s="261"/>
      <c r="AL394" s="261"/>
      <c r="AM394" s="261"/>
      <c r="AN394" s="261"/>
      <c r="AO394" s="261"/>
      <c r="AP394" s="261"/>
      <c r="AQ394" s="261"/>
      <c r="AR394" s="261"/>
      <c r="AS394" s="261"/>
      <c r="AT394" s="261"/>
      <c r="AU394" s="261"/>
      <c r="AV394" s="261"/>
      <c r="AW394" s="261"/>
      <c r="AX394" s="261"/>
      <c r="AY394" s="261"/>
      <c r="AZ394" s="261"/>
      <c r="BA394" s="261"/>
      <c r="BB394" s="261"/>
      <c r="BC394" s="261"/>
      <c r="BD394" s="261"/>
      <c r="BE394" s="261"/>
      <c r="BF394" s="261"/>
      <c r="BG394" s="261"/>
      <c r="BH394" s="261"/>
      <c r="BI394" s="261"/>
      <c r="BJ394" s="261"/>
      <c r="BK394" s="261"/>
      <c r="BL394" s="261"/>
      <c r="BM394" s="261"/>
      <c r="BN394" s="261"/>
      <c r="BO394" s="261"/>
      <c r="BP394" s="261"/>
      <c r="BQ394" s="261"/>
      <c r="BR394" s="261"/>
      <c r="BS394" s="261"/>
      <c r="BT394" s="261"/>
      <c r="BU394" s="261"/>
      <c r="BV394" s="261"/>
      <c r="BW394" s="261"/>
      <c r="BX394" s="261"/>
      <c r="BY394" s="261"/>
      <c r="BZ394" s="261"/>
      <c r="CA394" s="261"/>
      <c r="CB394" s="261"/>
      <c r="CC394" s="261"/>
      <c r="CD394" s="261"/>
      <c r="CE394" s="261"/>
      <c r="CF394" s="261"/>
      <c r="CG394" s="261"/>
      <c r="CH394" s="261"/>
      <c r="CI394" s="261"/>
      <c r="CJ394" s="261"/>
      <c r="CK394" s="261"/>
      <c r="CL394" s="261"/>
      <c r="CM394" s="261"/>
      <c r="CN394" s="261"/>
      <c r="CO394" s="261"/>
      <c r="CP394" s="261"/>
      <c r="CQ394" s="261"/>
      <c r="CR394" s="261"/>
      <c r="CS394" s="261"/>
      <c r="CT394" s="261"/>
      <c r="CU394" s="261"/>
      <c r="CV394" s="261"/>
      <c r="CW394" s="261"/>
      <c r="CX394" s="261"/>
      <c r="CY394" s="261"/>
      <c r="CZ394" s="261"/>
      <c r="DA394" s="261"/>
      <c r="DB394" s="261"/>
      <c r="DC394" s="261"/>
      <c r="DD394" s="261"/>
      <c r="DE394" s="261"/>
      <c r="DF394" s="261"/>
      <c r="DG394" s="261"/>
      <c r="DH394" s="261"/>
      <c r="DI394" s="261"/>
      <c r="DJ394" s="261"/>
      <c r="DK394" s="261"/>
      <c r="DL394" s="261"/>
      <c r="DM394" s="261"/>
      <c r="DN394" s="261"/>
      <c r="DO394" s="261"/>
      <c r="DP394" s="261"/>
      <c r="DQ394" s="261"/>
      <c r="DR394" s="261"/>
      <c r="DS394" s="261"/>
      <c r="DT394" s="261"/>
      <c r="DU394" s="261"/>
      <c r="DV394" s="261"/>
      <c r="DW394" s="261"/>
      <c r="DX394" s="261"/>
      <c r="DY394" s="261"/>
      <c r="DZ394" s="261"/>
      <c r="EA394" s="261"/>
      <c r="EB394" s="261"/>
      <c r="EC394" s="261"/>
      <c r="ED394" s="261"/>
      <c r="EE394" s="261"/>
      <c r="EF394" s="261"/>
      <c r="EG394" s="261"/>
      <c r="EH394" s="261"/>
      <c r="EI394" s="261"/>
      <c r="EJ394" s="261"/>
      <c r="EK394" s="261"/>
      <c r="EL394" s="261"/>
      <c r="EM394" s="261"/>
      <c r="EN394" s="261"/>
      <c r="EO394" s="261"/>
      <c r="EP394" s="261"/>
      <c r="EQ394" s="261"/>
      <c r="ER394" s="261"/>
      <c r="ES394" s="261"/>
      <c r="ET394" s="261"/>
      <c r="EU394" s="261"/>
      <c r="EV394" s="261"/>
      <c r="EW394" s="261"/>
      <c r="EX394" s="261"/>
      <c r="EY394" s="261"/>
      <c r="EZ394" s="261"/>
      <c r="FA394" s="261"/>
      <c r="FB394" s="261"/>
      <c r="FC394" s="261"/>
      <c r="FD394" s="261"/>
      <c r="FE394" s="261"/>
      <c r="FF394" s="261"/>
      <c r="FG394" s="261"/>
      <c r="FH394" s="261"/>
      <c r="FI394" s="261"/>
      <c r="FJ394" s="261"/>
      <c r="FK394" s="261"/>
      <c r="FL394" s="261"/>
      <c r="FM394" s="261"/>
      <c r="FN394" s="261"/>
      <c r="FO394" s="261"/>
      <c r="FP394" s="261"/>
      <c r="FQ394" s="261"/>
      <c r="FR394" s="261"/>
      <c r="FS394" s="261"/>
      <c r="FT394" s="261"/>
      <c r="FU394" s="261"/>
      <c r="FV394" s="261"/>
      <c r="FW394" s="261"/>
      <c r="FX394" s="261"/>
      <c r="FY394" s="261"/>
      <c r="FZ394" s="261"/>
      <c r="GA394" s="261"/>
      <c r="GB394" s="261"/>
      <c r="GC394" s="261"/>
      <c r="GD394" s="261"/>
      <c r="GE394" s="261"/>
      <c r="GF394" s="261"/>
      <c r="GG394" s="261"/>
      <c r="GH394" s="261"/>
      <c r="GI394" s="261"/>
      <c r="GJ394" s="261"/>
      <c r="GK394" s="261"/>
      <c r="GL394" s="261"/>
      <c r="GM394" s="261"/>
      <c r="GN394" s="261"/>
      <c r="GO394" s="261"/>
      <c r="GP394" s="261"/>
      <c r="GQ394" s="261"/>
      <c r="GR394" s="261"/>
      <c r="GS394" s="261"/>
      <c r="GT394" s="261"/>
      <c r="GU394" s="261"/>
      <c r="GV394" s="261"/>
      <c r="GW394" s="261"/>
      <c r="GX394" s="261"/>
      <c r="GY394" s="261"/>
      <c r="GZ394" s="261"/>
      <c r="HA394" s="261"/>
      <c r="HB394" s="261"/>
      <c r="HC394" s="261"/>
      <c r="HD394" s="261"/>
      <c r="HE394" s="261"/>
      <c r="HF394" s="261"/>
      <c r="HG394" s="261"/>
      <c r="HH394" s="261"/>
      <c r="HI394" s="261"/>
      <c r="HJ394" s="261"/>
      <c r="HK394" s="261"/>
      <c r="HL394" s="261"/>
      <c r="HM394" s="261"/>
      <c r="HN394" s="261"/>
      <c r="HO394" s="261"/>
      <c r="HP394" s="261"/>
      <c r="HQ394" s="261"/>
      <c r="HR394" s="261"/>
      <c r="HS394" s="261"/>
      <c r="HT394" s="261"/>
      <c r="HU394" s="261"/>
      <c r="HV394" s="261"/>
      <c r="HW394" s="261"/>
      <c r="HX394" s="261"/>
      <c r="HY394" s="261"/>
      <c r="HZ394" s="261"/>
      <c r="IA394" s="261"/>
      <c r="IB394" s="261"/>
      <c r="IC394" s="261"/>
      <c r="ID394" s="261"/>
      <c r="IE394" s="261"/>
      <c r="IF394" s="261"/>
      <c r="IG394" s="261"/>
      <c r="IH394" s="261"/>
      <c r="II394" s="261"/>
      <c r="IJ394" s="261"/>
      <c r="IK394" s="261"/>
      <c r="IL394" s="261"/>
      <c r="IM394" s="261"/>
      <c r="IN394" s="261"/>
      <c r="IO394" s="261"/>
      <c r="IP394" s="261"/>
      <c r="IQ394" s="261"/>
      <c r="IR394" s="261"/>
      <c r="IS394" s="261"/>
      <c r="IT394" s="261"/>
      <c r="IU394" s="261"/>
      <c r="IV394" s="261"/>
      <c r="IW394" s="261"/>
      <c r="IX394" s="261"/>
      <c r="IY394" s="261"/>
      <c r="IZ394" s="261"/>
      <c r="JA394" s="261"/>
      <c r="JB394" s="261"/>
      <c r="JC394" s="261"/>
      <c r="JD394" s="261"/>
      <c r="JE394" s="261"/>
      <c r="JF394" s="261"/>
      <c r="JG394" s="261"/>
      <c r="JH394" s="261"/>
      <c r="JI394" s="261"/>
      <c r="JJ394" s="261"/>
      <c r="JK394" s="261"/>
      <c r="JL394" s="261"/>
      <c r="JM394" s="261"/>
      <c r="JN394" s="261"/>
      <c r="JO394" s="261"/>
      <c r="JP394" s="261"/>
      <c r="JQ394" s="261"/>
      <c r="JR394" s="261"/>
      <c r="JS394" s="261"/>
      <c r="JT394" s="261"/>
      <c r="JU394" s="261"/>
      <c r="JV394" s="261"/>
      <c r="JW394" s="261"/>
      <c r="JX394" s="261"/>
      <c r="JY394" s="261"/>
      <c r="JZ394" s="261"/>
      <c r="KA394" s="261"/>
      <c r="KB394" s="261"/>
      <c r="KC394" s="261"/>
      <c r="KD394" s="261"/>
      <c r="KE394" s="261"/>
      <c r="KF394" s="261"/>
      <c r="KG394" s="261"/>
      <c r="KH394" s="261"/>
      <c r="KI394" s="261"/>
      <c r="KJ394" s="261"/>
      <c r="KK394" s="261"/>
      <c r="KL394" s="261"/>
      <c r="KM394" s="261"/>
      <c r="KN394" s="261"/>
      <c r="KO394" s="261"/>
      <c r="KP394" s="261"/>
      <c r="KQ394" s="261"/>
      <c r="KR394" s="261"/>
      <c r="KS394" s="261"/>
      <c r="KT394" s="261"/>
      <c r="KU394" s="261"/>
      <c r="KV394" s="261"/>
      <c r="KW394" s="261"/>
      <c r="KX394" s="261"/>
      <c r="KY394" s="261"/>
      <c r="KZ394" s="261"/>
      <c r="LA394" s="261"/>
      <c r="LB394" s="261"/>
      <c r="LC394" s="261"/>
      <c r="LD394" s="261"/>
      <c r="LE394" s="261"/>
      <c r="LF394" s="261"/>
      <c r="LG394" s="261"/>
      <c r="LH394" s="261"/>
      <c r="LI394" s="261"/>
      <c r="LJ394" s="261"/>
      <c r="LK394" s="261"/>
      <c r="LL394" s="261"/>
      <c r="LM394" s="261"/>
      <c r="LN394" s="261"/>
      <c r="LO394" s="261"/>
      <c r="LP394" s="261"/>
      <c r="LQ394" s="261"/>
      <c r="LR394" s="261"/>
      <c r="LS394" s="261"/>
      <c r="LT394" s="261"/>
      <c r="LU394" s="261"/>
      <c r="LV394" s="261"/>
      <c r="LW394" s="261"/>
      <c r="LX394" s="261"/>
      <c r="LY394" s="261"/>
      <c r="LZ394" s="261"/>
      <c r="MA394" s="261"/>
      <c r="MB394" s="261"/>
      <c r="MC394" s="261"/>
      <c r="MD394" s="261"/>
      <c r="ME394" s="261"/>
      <c r="MF394" s="261"/>
      <c r="MG394" s="261"/>
      <c r="MH394" s="261"/>
      <c r="MI394" s="261"/>
      <c r="MJ394" s="261"/>
      <c r="MK394" s="261"/>
      <c r="ML394" s="261"/>
      <c r="MM394" s="261"/>
      <c r="MN394" s="261"/>
      <c r="MO394" s="261"/>
      <c r="MP394" s="261"/>
      <c r="MQ394" s="261"/>
      <c r="MR394" s="261"/>
      <c r="MS394" s="261"/>
      <c r="MT394" s="261"/>
      <c r="MU394" s="261"/>
      <c r="MV394" s="261"/>
      <c r="MW394" s="261"/>
      <c r="MX394" s="261"/>
      <c r="MY394" s="261"/>
      <c r="MZ394" s="261"/>
      <c r="NA394" s="261"/>
      <c r="NB394" s="261"/>
      <c r="NC394" s="261"/>
      <c r="ND394" s="261"/>
      <c r="NE394" s="261"/>
      <c r="NF394" s="261"/>
      <c r="NG394" s="261"/>
      <c r="NH394" s="261"/>
      <c r="NI394" s="261"/>
      <c r="NJ394" s="261"/>
      <c r="NK394" s="261"/>
      <c r="NL394" s="261"/>
      <c r="NM394" s="261"/>
      <c r="NN394" s="261"/>
      <c r="NO394" s="261"/>
      <c r="NP394" s="261"/>
      <c r="NQ394" s="261"/>
      <c r="NR394" s="261"/>
      <c r="NS394" s="261"/>
      <c r="NT394" s="261"/>
      <c r="NU394" s="261"/>
      <c r="NV394" s="261"/>
      <c r="NW394" s="261"/>
      <c r="NX394" s="261"/>
      <c r="NY394" s="261"/>
      <c r="NZ394" s="261"/>
      <c r="OA394" s="261"/>
      <c r="OB394" s="261"/>
      <c r="OC394" s="261"/>
      <c r="OD394" s="261"/>
      <c r="OE394" s="261"/>
      <c r="OF394" s="261"/>
      <c r="OG394" s="261"/>
      <c r="OH394" s="261"/>
      <c r="OI394" s="261"/>
      <c r="OJ394" s="261"/>
      <c r="OK394" s="261"/>
      <c r="OL394" s="261"/>
      <c r="OM394" s="261"/>
      <c r="ON394" s="261"/>
      <c r="OO394" s="261"/>
      <c r="OP394" s="261"/>
      <c r="OQ394" s="261"/>
      <c r="OR394" s="261"/>
      <c r="OS394" s="261"/>
      <c r="OT394" s="261"/>
      <c r="OU394" s="261"/>
      <c r="OV394" s="261"/>
      <c r="OW394" s="261"/>
      <c r="OX394" s="261"/>
      <c r="OY394" s="261"/>
      <c r="OZ394" s="261"/>
      <c r="PA394" s="261"/>
      <c r="PB394" s="261"/>
      <c r="PC394" s="261"/>
      <c r="PD394" s="261"/>
      <c r="PE394" s="261"/>
      <c r="PF394" s="261"/>
      <c r="PG394" s="261"/>
      <c r="PH394" s="261"/>
      <c r="PI394" s="261"/>
      <c r="PJ394" s="261"/>
      <c r="PK394" s="261"/>
      <c r="PL394" s="261"/>
      <c r="PM394" s="261"/>
      <c r="PN394" s="261"/>
      <c r="PO394" s="261"/>
      <c r="PP394" s="261"/>
      <c r="PQ394" s="261"/>
      <c r="PR394" s="261"/>
      <c r="PS394" s="261"/>
      <c r="PT394" s="261"/>
      <c r="PU394" s="261"/>
      <c r="PV394" s="261"/>
      <c r="PW394" s="261"/>
      <c r="PX394" s="261"/>
      <c r="PY394" s="261"/>
      <c r="PZ394" s="261"/>
      <c r="QA394" s="261"/>
      <c r="QB394" s="261"/>
      <c r="QC394" s="261"/>
      <c r="QD394" s="261"/>
      <c r="QE394" s="261"/>
      <c r="QF394" s="261"/>
      <c r="QG394" s="261"/>
      <c r="QH394" s="261"/>
      <c r="QI394" s="261"/>
      <c r="QJ394" s="261"/>
      <c r="QK394" s="261"/>
      <c r="QL394" s="261"/>
      <c r="QM394" s="261"/>
      <c r="QN394" s="261"/>
      <c r="QO394" s="261"/>
      <c r="QP394" s="261"/>
      <c r="QQ394" s="261"/>
      <c r="QR394" s="261"/>
      <c r="QS394" s="261"/>
      <c r="QT394" s="261"/>
      <c r="QU394" s="261"/>
      <c r="QV394" s="261"/>
      <c r="QW394" s="261"/>
      <c r="QX394" s="261"/>
      <c r="QY394" s="261"/>
      <c r="QZ394" s="261"/>
      <c r="RA394" s="261"/>
      <c r="RB394" s="261"/>
      <c r="RC394" s="261"/>
      <c r="RD394" s="261"/>
      <c r="RE394" s="261"/>
      <c r="RF394" s="261"/>
      <c r="RG394" s="261"/>
      <c r="RH394" s="261"/>
      <c r="RI394" s="261"/>
      <c r="RJ394" s="261"/>
      <c r="RK394" s="261"/>
      <c r="RL394" s="261"/>
      <c r="RM394" s="261"/>
      <c r="RN394" s="261"/>
      <c r="RO394" s="261"/>
      <c r="RP394" s="261"/>
      <c r="RQ394" s="261"/>
      <c r="RR394" s="261"/>
      <c r="RS394" s="261"/>
      <c r="RT394" s="261"/>
      <c r="RU394" s="261"/>
      <c r="RV394" s="261"/>
      <c r="RW394" s="261"/>
      <c r="RX394" s="261"/>
      <c r="RY394" s="261"/>
      <c r="RZ394" s="261"/>
      <c r="SA394" s="261"/>
      <c r="SB394" s="261"/>
      <c r="SC394" s="261"/>
      <c r="SD394" s="261"/>
      <c r="SE394" s="261"/>
      <c r="SF394" s="261"/>
      <c r="SG394" s="261"/>
      <c r="SH394" s="261"/>
      <c r="SI394" s="261"/>
      <c r="SJ394" s="261"/>
      <c r="SK394" s="261"/>
      <c r="SL394" s="261"/>
      <c r="SM394" s="261"/>
      <c r="SN394" s="261"/>
      <c r="SO394" s="261"/>
      <c r="SP394" s="261"/>
      <c r="SQ394" s="261"/>
      <c r="SR394" s="261"/>
      <c r="SS394" s="261"/>
      <c r="ST394" s="261"/>
      <c r="SU394" s="261"/>
      <c r="SV394" s="261"/>
      <c r="SW394" s="261"/>
      <c r="SX394" s="261"/>
      <c r="SY394" s="261"/>
      <c r="SZ394" s="261"/>
      <c r="TA394" s="261"/>
      <c r="TB394" s="261"/>
      <c r="TC394" s="261"/>
      <c r="TD394" s="261"/>
      <c r="TE394" s="261"/>
      <c r="TF394" s="261"/>
      <c r="TG394" s="261"/>
      <c r="TH394" s="261"/>
      <c r="TI394" s="261"/>
      <c r="TJ394" s="261"/>
      <c r="TK394" s="261"/>
      <c r="TL394" s="261"/>
      <c r="TM394" s="261"/>
      <c r="TN394" s="261"/>
      <c r="TO394" s="261"/>
      <c r="TP394" s="261"/>
      <c r="TQ394" s="261"/>
      <c r="TR394" s="261"/>
      <c r="TS394" s="261"/>
      <c r="TT394" s="261"/>
      <c r="TU394" s="261"/>
      <c r="TV394" s="261"/>
      <c r="TW394" s="261"/>
      <c r="TX394" s="261"/>
      <c r="TY394" s="261"/>
      <c r="TZ394" s="261"/>
      <c r="UA394" s="261"/>
      <c r="UB394" s="261"/>
      <c r="UC394" s="261"/>
      <c r="UD394" s="261"/>
      <c r="UE394" s="261"/>
      <c r="UF394" s="261"/>
      <c r="UG394" s="261"/>
      <c r="UH394" s="261"/>
      <c r="UI394" s="261"/>
      <c r="UJ394" s="261"/>
      <c r="UK394" s="261"/>
      <c r="UL394" s="261"/>
      <c r="UM394" s="261"/>
      <c r="UN394" s="261"/>
      <c r="UO394" s="261"/>
      <c r="UP394" s="261"/>
      <c r="UQ394" s="261"/>
      <c r="UR394" s="261"/>
      <c r="US394" s="261"/>
      <c r="UT394" s="261"/>
      <c r="UU394" s="261"/>
      <c r="UV394" s="261"/>
      <c r="UW394" s="261"/>
      <c r="UX394" s="261"/>
      <c r="UY394" s="261"/>
      <c r="UZ394" s="261"/>
      <c r="VA394" s="261"/>
      <c r="VB394" s="261"/>
      <c r="VC394" s="261"/>
      <c r="VD394" s="261"/>
      <c r="VE394" s="261"/>
      <c r="VF394" s="261"/>
      <c r="VG394" s="261"/>
      <c r="VH394" s="261"/>
      <c r="VI394" s="261"/>
      <c r="VJ394" s="261"/>
      <c r="VK394" s="261"/>
      <c r="VL394" s="261"/>
      <c r="VM394" s="261"/>
      <c r="VN394" s="261"/>
      <c r="VO394" s="261"/>
      <c r="VP394" s="261"/>
      <c r="VQ394" s="261"/>
      <c r="VR394" s="261"/>
      <c r="VS394" s="261"/>
      <c r="VT394" s="261"/>
      <c r="VU394" s="261"/>
      <c r="VV394" s="261"/>
      <c r="VW394" s="261"/>
      <c r="VX394" s="261"/>
      <c r="VY394" s="261"/>
      <c r="VZ394" s="261"/>
      <c r="WA394" s="261"/>
      <c r="WB394" s="261"/>
      <c r="WC394" s="261"/>
      <c r="WD394" s="261"/>
      <c r="WE394" s="261"/>
      <c r="WF394" s="261"/>
      <c r="WG394" s="261"/>
      <c r="WH394" s="261"/>
      <c r="WI394" s="261"/>
      <c r="WJ394" s="261"/>
      <c r="WK394" s="261"/>
      <c r="WL394" s="261"/>
      <c r="WM394" s="261"/>
      <c r="WN394" s="261"/>
      <c r="WO394" s="261"/>
      <c r="WP394" s="261"/>
      <c r="WQ394" s="261"/>
      <c r="WR394" s="261"/>
      <c r="WS394" s="261"/>
      <c r="WT394" s="261"/>
      <c r="WU394" s="261"/>
      <c r="WV394" s="261"/>
      <c r="WW394" s="261"/>
      <c r="WX394" s="261"/>
      <c r="WY394" s="261"/>
      <c r="WZ394" s="261"/>
      <c r="XA394" s="261"/>
      <c r="XB394" s="261"/>
      <c r="XC394" s="261"/>
      <c r="XD394" s="261"/>
      <c r="XE394" s="261"/>
      <c r="XF394" s="261"/>
      <c r="XG394" s="261"/>
      <c r="XH394" s="261"/>
      <c r="XI394" s="261"/>
      <c r="XJ394" s="261"/>
      <c r="XK394" s="261"/>
      <c r="XL394" s="261"/>
      <c r="XM394" s="261"/>
      <c r="XN394" s="261"/>
      <c r="XO394" s="261"/>
      <c r="XP394" s="261"/>
      <c r="XQ394" s="261"/>
      <c r="XR394" s="261"/>
      <c r="XS394" s="261"/>
      <c r="XT394" s="261"/>
      <c r="XU394" s="261"/>
      <c r="XV394" s="261"/>
      <c r="XW394" s="261"/>
      <c r="XX394" s="261"/>
      <c r="XY394" s="261"/>
      <c r="XZ394" s="261"/>
      <c r="YA394" s="261"/>
      <c r="YB394" s="261"/>
      <c r="YC394" s="261"/>
      <c r="YD394" s="261"/>
      <c r="YE394" s="261"/>
      <c r="YF394" s="261"/>
      <c r="YG394" s="261"/>
      <c r="YH394" s="261"/>
      <c r="YI394" s="261"/>
      <c r="YJ394" s="261"/>
      <c r="YK394" s="261"/>
      <c r="YL394" s="261"/>
      <c r="YM394" s="261"/>
      <c r="YN394" s="261"/>
      <c r="YO394" s="261"/>
      <c r="YP394" s="261"/>
      <c r="YQ394" s="261"/>
      <c r="YR394" s="261"/>
      <c r="YS394" s="261"/>
      <c r="YT394" s="261"/>
      <c r="YU394" s="261"/>
      <c r="YV394" s="261"/>
      <c r="YW394" s="261"/>
      <c r="YX394" s="261"/>
      <c r="YY394" s="261"/>
      <c r="YZ394" s="261"/>
      <c r="ZA394" s="261"/>
      <c r="ZB394" s="261"/>
      <c r="ZC394" s="261"/>
      <c r="ZD394" s="261"/>
      <c r="ZE394" s="261"/>
      <c r="ZF394" s="261"/>
      <c r="ZG394" s="261"/>
      <c r="ZH394" s="261"/>
      <c r="ZI394" s="261"/>
      <c r="ZJ394" s="261"/>
      <c r="ZK394" s="261"/>
      <c r="ZL394" s="261"/>
      <c r="ZM394" s="261"/>
      <c r="ZN394" s="261"/>
      <c r="ZO394" s="261"/>
      <c r="ZP394" s="261"/>
      <c r="ZQ394" s="261"/>
      <c r="ZR394" s="261"/>
      <c r="ZS394" s="261"/>
      <c r="ZT394" s="261"/>
      <c r="ZU394" s="261"/>
      <c r="ZV394" s="261"/>
      <c r="ZW394" s="261"/>
      <c r="ZX394" s="261"/>
      <c r="ZY394" s="261"/>
      <c r="ZZ394" s="261"/>
      <c r="AAA394" s="261"/>
      <c r="AAB394" s="261"/>
      <c r="AAC394" s="261"/>
      <c r="AAD394" s="261"/>
      <c r="AAE394" s="261"/>
      <c r="AAF394" s="261"/>
      <c r="AAG394" s="261"/>
      <c r="AAH394" s="261"/>
      <c r="AAI394" s="261"/>
      <c r="AAJ394" s="261"/>
      <c r="AAK394" s="261"/>
      <c r="AAL394" s="261"/>
      <c r="AAM394" s="261"/>
      <c r="AAN394" s="261"/>
      <c r="AAO394" s="261"/>
      <c r="AAP394" s="261"/>
      <c r="AAQ394" s="261"/>
      <c r="AAR394" s="261"/>
      <c r="AAS394" s="261"/>
      <c r="AAT394" s="261"/>
      <c r="AAU394" s="261"/>
      <c r="AAV394" s="261"/>
      <c r="AAW394" s="261"/>
      <c r="AAX394" s="261"/>
      <c r="AAY394" s="261"/>
      <c r="AAZ394" s="261"/>
      <c r="ABA394" s="261"/>
      <c r="ABB394" s="261"/>
      <c r="ABC394" s="261"/>
      <c r="ABD394" s="261"/>
      <c r="ABE394" s="261"/>
      <c r="ABF394" s="261"/>
      <c r="ABG394" s="261"/>
      <c r="ABH394" s="261"/>
      <c r="ABI394" s="261"/>
      <c r="ABJ394" s="261"/>
      <c r="ABK394" s="261"/>
      <c r="ABL394" s="261"/>
      <c r="ABM394" s="261"/>
      <c r="ABN394" s="261"/>
      <c r="ABO394" s="261"/>
      <c r="ABP394" s="261"/>
      <c r="ABQ394" s="261"/>
      <c r="ABR394" s="261"/>
      <c r="ABS394" s="261"/>
      <c r="ABT394" s="261"/>
      <c r="ABU394" s="261"/>
      <c r="ABV394" s="261"/>
      <c r="ABW394" s="261"/>
      <c r="ABX394" s="261"/>
      <c r="ABY394" s="261"/>
      <c r="ABZ394" s="261"/>
      <c r="ACA394" s="261"/>
      <c r="ACB394" s="261"/>
      <c r="ACC394" s="261"/>
      <c r="ACD394" s="261"/>
      <c r="ACE394" s="261"/>
      <c r="ACF394" s="261"/>
      <c r="ACG394" s="261"/>
      <c r="ACH394" s="261"/>
      <c r="ACI394" s="261"/>
      <c r="ACJ394" s="261"/>
      <c r="ACK394" s="261"/>
      <c r="ACL394" s="261"/>
      <c r="ACM394" s="261"/>
      <c r="ACN394" s="261"/>
      <c r="ACO394" s="261"/>
      <c r="ACP394" s="261"/>
      <c r="ACQ394" s="261"/>
      <c r="ACR394" s="261"/>
      <c r="ACS394" s="261"/>
      <c r="ACT394" s="261"/>
      <c r="ACU394" s="261"/>
      <c r="ACV394" s="261"/>
      <c r="ACW394" s="261"/>
      <c r="ACX394" s="261"/>
      <c r="ACY394" s="261"/>
      <c r="ACZ394" s="261"/>
      <c r="ADA394" s="261"/>
      <c r="ADB394" s="261"/>
      <c r="ADC394" s="261"/>
      <c r="ADD394" s="261"/>
      <c r="ADE394" s="261"/>
      <c r="ADF394" s="261"/>
      <c r="ADG394" s="261"/>
      <c r="ADH394" s="261"/>
      <c r="ADI394" s="261"/>
      <c r="ADJ394" s="261"/>
      <c r="ADK394" s="261"/>
      <c r="ADL394" s="261"/>
      <c r="ADM394" s="261"/>
      <c r="ADN394" s="261"/>
      <c r="ADO394" s="261"/>
      <c r="ADP394" s="261"/>
      <c r="ADQ394" s="261"/>
      <c r="ADR394" s="261"/>
      <c r="ADS394" s="261"/>
      <c r="ADT394" s="261"/>
      <c r="ADU394" s="261"/>
      <c r="ADV394" s="261"/>
      <c r="ADW394" s="261"/>
      <c r="ADX394" s="261"/>
      <c r="ADY394" s="261"/>
      <c r="ADZ394" s="261"/>
      <c r="AEA394" s="261"/>
      <c r="AEB394" s="261"/>
      <c r="AEC394" s="261"/>
      <c r="AED394" s="261"/>
      <c r="AEE394" s="261"/>
      <c r="AEF394" s="261"/>
      <c r="AEG394" s="261"/>
      <c r="AEH394" s="261"/>
      <c r="AEI394" s="261"/>
      <c r="AEJ394" s="261"/>
      <c r="AEK394" s="261"/>
      <c r="AEL394" s="261"/>
      <c r="AEM394" s="261"/>
      <c r="AEN394" s="261"/>
      <c r="AEO394" s="261"/>
      <c r="AEP394" s="261"/>
      <c r="AEQ394" s="261"/>
      <c r="AER394" s="261"/>
      <c r="AES394" s="261"/>
      <c r="AET394" s="261"/>
      <c r="AEU394" s="261"/>
      <c r="AEV394" s="261"/>
      <c r="AEW394" s="261"/>
      <c r="AEX394" s="261"/>
      <c r="AEY394" s="261"/>
      <c r="AEZ394" s="261"/>
      <c r="AFA394" s="261"/>
      <c r="AFB394" s="261"/>
      <c r="AFC394" s="261"/>
      <c r="AFD394" s="261"/>
      <c r="AFE394" s="261"/>
      <c r="AFF394" s="261"/>
      <c r="AFG394" s="261"/>
      <c r="AFH394" s="261"/>
      <c r="AFI394" s="261"/>
      <c r="AFJ394" s="261"/>
      <c r="AFK394" s="261"/>
      <c r="AFL394" s="261"/>
      <c r="AFM394" s="261"/>
      <c r="AFN394" s="261"/>
      <c r="AFO394" s="261"/>
      <c r="AFP394" s="261"/>
      <c r="AFQ394" s="261"/>
      <c r="AFR394" s="261"/>
      <c r="AFS394" s="261"/>
      <c r="AFT394" s="261"/>
      <c r="AFU394" s="261"/>
      <c r="AFV394" s="261"/>
      <c r="AFW394" s="261"/>
      <c r="AFX394" s="261"/>
      <c r="AFY394" s="261"/>
      <c r="AFZ394" s="261"/>
      <c r="AGA394" s="261"/>
      <c r="AGB394" s="261"/>
      <c r="AGC394" s="261"/>
      <c r="AGD394" s="261"/>
      <c r="AGE394" s="261"/>
      <c r="AGF394" s="261"/>
      <c r="AGG394" s="261"/>
      <c r="AGH394" s="261"/>
      <c r="AGI394" s="261"/>
      <c r="AGJ394" s="261"/>
      <c r="AGK394" s="261"/>
      <c r="AGL394" s="261"/>
      <c r="AGM394" s="261"/>
      <c r="AGN394" s="261"/>
      <c r="AGO394" s="261"/>
      <c r="AGP394" s="261"/>
      <c r="AGQ394" s="261"/>
      <c r="AGR394" s="261"/>
      <c r="AGS394" s="261"/>
      <c r="AGT394" s="261"/>
      <c r="AGU394" s="261"/>
      <c r="AGV394" s="261"/>
      <c r="AGW394" s="261"/>
      <c r="AGX394" s="261"/>
      <c r="AGY394" s="261"/>
      <c r="AGZ394" s="261"/>
      <c r="AHA394" s="261"/>
      <c r="AHB394" s="261"/>
      <c r="AHC394" s="261"/>
      <c r="AHD394" s="261"/>
      <c r="AHE394" s="261"/>
      <c r="AHF394" s="261"/>
      <c r="AHG394" s="261"/>
      <c r="AHH394" s="261"/>
      <c r="AHI394" s="261"/>
      <c r="AHJ394" s="261"/>
      <c r="AHK394" s="261"/>
      <c r="AHL394" s="261"/>
      <c r="AHM394" s="261"/>
      <c r="AHN394" s="261"/>
      <c r="AHO394" s="261"/>
      <c r="AHP394" s="261"/>
      <c r="AHQ394" s="261"/>
      <c r="AHR394" s="261"/>
      <c r="AHS394" s="261"/>
      <c r="AHT394" s="261"/>
      <c r="AHU394" s="261"/>
      <c r="AHV394" s="261"/>
      <c r="AHW394" s="261"/>
      <c r="AHX394" s="261"/>
      <c r="AHY394" s="261"/>
      <c r="AHZ394" s="261"/>
      <c r="AIA394" s="261"/>
      <c r="AIB394" s="261"/>
      <c r="AIC394" s="261"/>
      <c r="AID394" s="261"/>
      <c r="AIE394" s="261"/>
      <c r="AIF394" s="261"/>
      <c r="AIG394" s="261"/>
      <c r="AIH394" s="261"/>
      <c r="AII394" s="261"/>
      <c r="AIJ394" s="261"/>
      <c r="AIK394" s="261"/>
      <c r="AIL394" s="261"/>
      <c r="AIM394" s="261"/>
      <c r="AIN394" s="261"/>
      <c r="AIO394" s="261"/>
      <c r="AIP394" s="261"/>
      <c r="AIQ394" s="261"/>
      <c r="AIR394" s="261"/>
      <c r="AIS394" s="261"/>
      <c r="AIT394" s="261"/>
      <c r="AIU394" s="261"/>
      <c r="AIV394" s="261"/>
      <c r="AIW394" s="261"/>
      <c r="AIX394" s="261"/>
      <c r="AIY394" s="261"/>
      <c r="AIZ394" s="261"/>
      <c r="AJA394" s="261"/>
      <c r="AJB394" s="261"/>
      <c r="AJC394" s="261"/>
      <c r="AJD394" s="261"/>
      <c r="AJE394" s="261"/>
      <c r="AJF394" s="261"/>
      <c r="AJG394" s="261"/>
      <c r="AJH394" s="261"/>
      <c r="AJI394" s="261"/>
      <c r="AJJ394" s="261"/>
      <c r="AJK394" s="261"/>
      <c r="AJL394" s="261"/>
      <c r="AJM394" s="261"/>
      <c r="AJN394" s="261"/>
      <c r="AJO394" s="261"/>
      <c r="AJP394" s="261"/>
      <c r="AJQ394" s="261"/>
      <c r="AJR394" s="261"/>
      <c r="AJS394" s="261"/>
      <c r="AJT394" s="261"/>
      <c r="AJU394" s="261"/>
      <c r="AJV394" s="261"/>
      <c r="AJW394" s="261"/>
      <c r="AJX394" s="261"/>
      <c r="AJY394" s="261"/>
      <c r="AJZ394" s="261"/>
      <c r="AKA394" s="261"/>
      <c r="AKB394" s="261"/>
      <c r="AKC394" s="261"/>
      <c r="AKD394" s="261"/>
      <c r="AKE394" s="261"/>
      <c r="AKF394" s="261"/>
      <c r="AKG394" s="261"/>
      <c r="AKH394" s="261"/>
      <c r="AKI394" s="261"/>
      <c r="AKJ394" s="261"/>
      <c r="AKK394" s="261"/>
      <c r="AKL394" s="261"/>
      <c r="AKM394" s="261"/>
      <c r="AKN394" s="261"/>
      <c r="AKO394" s="261"/>
      <c r="AKP394" s="261"/>
      <c r="AKQ394" s="261"/>
      <c r="AKR394" s="261"/>
      <c r="AKS394" s="261"/>
      <c r="AKT394" s="261"/>
      <c r="AKU394" s="261"/>
      <c r="AKV394" s="261"/>
      <c r="AKW394" s="261"/>
      <c r="AKX394" s="261"/>
      <c r="AKY394" s="261"/>
      <c r="AKZ394" s="261"/>
      <c r="ALA394" s="261"/>
      <c r="ALB394" s="261"/>
      <c r="ALC394" s="261"/>
      <c r="ALD394" s="261"/>
      <c r="ALE394" s="261"/>
      <c r="ALF394" s="261"/>
      <c r="ALG394" s="261"/>
      <c r="ALH394" s="261"/>
      <c r="ALI394" s="261"/>
      <c r="ALJ394" s="261"/>
      <c r="ALK394" s="261"/>
      <c r="ALL394" s="261"/>
      <c r="ALM394" s="261"/>
      <c r="ALN394" s="261"/>
      <c r="ALO394" s="261"/>
      <c r="ALP394" s="261"/>
      <c r="ALQ394" s="261"/>
      <c r="ALR394" s="261"/>
      <c r="ALS394" s="261"/>
      <c r="ALT394" s="261"/>
      <c r="ALU394" s="261"/>
      <c r="ALV394" s="261"/>
      <c r="ALW394" s="261"/>
      <c r="ALX394" s="261"/>
      <c r="ALY394" s="261"/>
      <c r="ALZ394" s="261"/>
      <c r="AMA394" s="261"/>
      <c r="AMB394" s="261"/>
      <c r="AMC394" s="261"/>
      <c r="AMD394" s="261"/>
      <c r="AME394" s="261"/>
      <c r="AMF394" s="261"/>
      <c r="AMG394" s="261"/>
      <c r="AMH394" s="261"/>
      <c r="AMI394" s="261"/>
      <c r="AMJ394" s="261"/>
      <c r="AMK394" s="261"/>
    </row>
    <row r="395" spans="1:1025" s="269" customFormat="1" x14ac:dyDescent="0.35">
      <c r="A395" s="261"/>
      <c r="B395" s="265"/>
      <c r="C395" s="266"/>
      <c r="D395" s="266"/>
      <c r="E395" s="266"/>
      <c r="F395" s="266"/>
      <c r="G395" s="266"/>
      <c r="H395" s="261"/>
      <c r="I395" s="261"/>
      <c r="J395" s="261"/>
      <c r="K395" s="261"/>
      <c r="L395" s="261"/>
      <c r="M395" s="261"/>
      <c r="N395" s="261"/>
      <c r="O395" s="261"/>
      <c r="P395" s="261"/>
      <c r="Q395" s="261"/>
      <c r="R395" s="261"/>
      <c r="S395" s="261"/>
      <c r="T395" s="261"/>
      <c r="U395" s="261"/>
      <c r="V395" s="261"/>
      <c r="W395" s="261"/>
      <c r="X395" s="261"/>
      <c r="Y395" s="261"/>
      <c r="Z395" s="261"/>
      <c r="AA395" s="261"/>
      <c r="AB395" s="261"/>
      <c r="AC395" s="261"/>
      <c r="AD395" s="261"/>
      <c r="AE395" s="261"/>
      <c r="AF395" s="261"/>
      <c r="AG395" s="261"/>
      <c r="AH395" s="261"/>
      <c r="AI395" s="261"/>
      <c r="AJ395" s="261"/>
      <c r="AK395" s="261"/>
      <c r="AL395" s="261"/>
      <c r="AM395" s="261"/>
      <c r="AN395" s="261"/>
      <c r="AO395" s="261"/>
      <c r="AP395" s="261"/>
      <c r="AQ395" s="261"/>
      <c r="AR395" s="261"/>
      <c r="AS395" s="261"/>
      <c r="AT395" s="261"/>
      <c r="AU395" s="261"/>
      <c r="AV395" s="261"/>
      <c r="AW395" s="261"/>
      <c r="AX395" s="261"/>
      <c r="AY395" s="261"/>
      <c r="AZ395" s="261"/>
      <c r="BA395" s="261"/>
      <c r="BB395" s="261"/>
      <c r="BC395" s="261"/>
      <c r="BD395" s="261"/>
      <c r="BE395" s="261"/>
      <c r="BF395" s="261"/>
      <c r="BG395" s="261"/>
      <c r="BH395" s="261"/>
      <c r="BI395" s="261"/>
      <c r="BJ395" s="261"/>
      <c r="BK395" s="261"/>
      <c r="BL395" s="261"/>
      <c r="BM395" s="261"/>
      <c r="BN395" s="261"/>
      <c r="BO395" s="261"/>
      <c r="BP395" s="261"/>
      <c r="BQ395" s="261"/>
      <c r="BR395" s="261"/>
      <c r="BS395" s="261"/>
      <c r="BT395" s="261"/>
      <c r="BU395" s="261"/>
      <c r="BV395" s="261"/>
      <c r="BW395" s="261"/>
      <c r="BX395" s="261"/>
      <c r="BY395" s="261"/>
      <c r="BZ395" s="261"/>
      <c r="CA395" s="261"/>
      <c r="CB395" s="261"/>
      <c r="CC395" s="261"/>
      <c r="CD395" s="261"/>
      <c r="CE395" s="261"/>
      <c r="CF395" s="261"/>
      <c r="CG395" s="261"/>
      <c r="CH395" s="261"/>
      <c r="CI395" s="261"/>
      <c r="CJ395" s="261"/>
      <c r="CK395" s="261"/>
      <c r="CL395" s="261"/>
      <c r="CM395" s="261"/>
      <c r="CN395" s="261"/>
      <c r="CO395" s="261"/>
      <c r="CP395" s="261"/>
      <c r="CQ395" s="261"/>
      <c r="CR395" s="261"/>
      <c r="CS395" s="261"/>
      <c r="CT395" s="261"/>
      <c r="CU395" s="261"/>
      <c r="CV395" s="261"/>
      <c r="CW395" s="261"/>
      <c r="CX395" s="261"/>
      <c r="CY395" s="261"/>
      <c r="CZ395" s="261"/>
      <c r="DA395" s="261"/>
      <c r="DB395" s="261"/>
      <c r="DC395" s="261"/>
      <c r="DD395" s="261"/>
      <c r="DE395" s="261"/>
      <c r="DF395" s="261"/>
      <c r="DG395" s="261"/>
      <c r="DH395" s="261"/>
      <c r="DI395" s="261"/>
      <c r="DJ395" s="261"/>
      <c r="DK395" s="261"/>
      <c r="DL395" s="261"/>
      <c r="DM395" s="261"/>
      <c r="DN395" s="261"/>
      <c r="DO395" s="261"/>
      <c r="DP395" s="261"/>
      <c r="DQ395" s="261"/>
      <c r="DR395" s="261"/>
      <c r="DS395" s="261"/>
      <c r="DT395" s="261"/>
      <c r="DU395" s="261"/>
      <c r="DV395" s="261"/>
      <c r="DW395" s="261"/>
      <c r="DX395" s="261"/>
      <c r="DY395" s="261"/>
      <c r="DZ395" s="261"/>
      <c r="EA395" s="261"/>
      <c r="EB395" s="261"/>
      <c r="EC395" s="261"/>
      <c r="ED395" s="261"/>
      <c r="EE395" s="261"/>
      <c r="EF395" s="261"/>
      <c r="EG395" s="261"/>
      <c r="EH395" s="261"/>
      <c r="EI395" s="261"/>
      <c r="EJ395" s="261"/>
      <c r="EK395" s="261"/>
      <c r="EL395" s="261"/>
      <c r="EM395" s="261"/>
      <c r="EN395" s="261"/>
      <c r="EO395" s="261"/>
      <c r="EP395" s="261"/>
      <c r="EQ395" s="261"/>
      <c r="ER395" s="261"/>
      <c r="ES395" s="261"/>
      <c r="ET395" s="261"/>
      <c r="EU395" s="261"/>
      <c r="EV395" s="261"/>
      <c r="EW395" s="261"/>
      <c r="EX395" s="261"/>
      <c r="EY395" s="261"/>
      <c r="EZ395" s="261"/>
      <c r="FA395" s="261"/>
      <c r="FB395" s="261"/>
      <c r="FC395" s="261"/>
      <c r="FD395" s="261"/>
      <c r="FE395" s="261"/>
      <c r="FF395" s="261"/>
      <c r="FG395" s="261"/>
      <c r="FH395" s="261"/>
      <c r="FI395" s="261"/>
      <c r="FJ395" s="261"/>
      <c r="FK395" s="261"/>
      <c r="FL395" s="261"/>
      <c r="FM395" s="261"/>
      <c r="FN395" s="261"/>
      <c r="FO395" s="261"/>
      <c r="FP395" s="261"/>
      <c r="FQ395" s="261"/>
      <c r="FR395" s="261"/>
      <c r="FS395" s="261"/>
      <c r="FT395" s="261"/>
      <c r="FU395" s="261"/>
      <c r="FV395" s="261"/>
      <c r="FW395" s="261"/>
      <c r="FX395" s="261"/>
      <c r="FY395" s="261"/>
      <c r="FZ395" s="261"/>
      <c r="GA395" s="261"/>
      <c r="GB395" s="261"/>
      <c r="GC395" s="261"/>
      <c r="GD395" s="261"/>
      <c r="GE395" s="261"/>
      <c r="GF395" s="261"/>
      <c r="GG395" s="261"/>
      <c r="GH395" s="261"/>
      <c r="GI395" s="261"/>
      <c r="GJ395" s="261"/>
      <c r="GK395" s="261"/>
      <c r="GL395" s="261"/>
      <c r="GM395" s="261"/>
      <c r="GN395" s="261"/>
      <c r="GO395" s="261"/>
      <c r="GP395" s="261"/>
      <c r="GQ395" s="261"/>
      <c r="GR395" s="261"/>
      <c r="GS395" s="261"/>
      <c r="GT395" s="261"/>
      <c r="GU395" s="261"/>
      <c r="GV395" s="261"/>
      <c r="GW395" s="261"/>
      <c r="GX395" s="261"/>
      <c r="GY395" s="261"/>
      <c r="GZ395" s="261"/>
      <c r="HA395" s="261"/>
      <c r="HB395" s="261"/>
      <c r="HC395" s="261"/>
      <c r="HD395" s="261"/>
      <c r="HE395" s="261"/>
      <c r="HF395" s="261"/>
      <c r="HG395" s="261"/>
      <c r="HH395" s="261"/>
      <c r="HI395" s="261"/>
      <c r="HJ395" s="261"/>
      <c r="HK395" s="261"/>
      <c r="HL395" s="261"/>
      <c r="HM395" s="261"/>
      <c r="HN395" s="261"/>
      <c r="HO395" s="261"/>
      <c r="HP395" s="261"/>
      <c r="HQ395" s="261"/>
      <c r="HR395" s="261"/>
      <c r="HS395" s="261"/>
      <c r="HT395" s="261"/>
      <c r="HU395" s="261"/>
      <c r="HV395" s="261"/>
      <c r="HW395" s="261"/>
      <c r="HX395" s="261"/>
      <c r="HY395" s="261"/>
      <c r="HZ395" s="261"/>
      <c r="IA395" s="261"/>
      <c r="IB395" s="261"/>
      <c r="IC395" s="261"/>
      <c r="ID395" s="261"/>
      <c r="IE395" s="261"/>
      <c r="IF395" s="261"/>
      <c r="IG395" s="261"/>
      <c r="IH395" s="261"/>
      <c r="II395" s="261"/>
      <c r="IJ395" s="261"/>
      <c r="IK395" s="261"/>
      <c r="IL395" s="261"/>
      <c r="IM395" s="261"/>
      <c r="IN395" s="261"/>
      <c r="IO395" s="261"/>
      <c r="IP395" s="261"/>
      <c r="IQ395" s="261"/>
      <c r="IR395" s="261"/>
      <c r="IS395" s="261"/>
      <c r="IT395" s="261"/>
      <c r="IU395" s="261"/>
      <c r="IV395" s="261"/>
      <c r="IW395" s="261"/>
      <c r="IX395" s="261"/>
      <c r="IY395" s="261"/>
      <c r="IZ395" s="261"/>
      <c r="JA395" s="261"/>
      <c r="JB395" s="261"/>
      <c r="JC395" s="261"/>
      <c r="JD395" s="261"/>
      <c r="JE395" s="261"/>
      <c r="JF395" s="261"/>
      <c r="JG395" s="261"/>
      <c r="JH395" s="261"/>
      <c r="JI395" s="261"/>
      <c r="JJ395" s="261"/>
      <c r="JK395" s="261"/>
      <c r="JL395" s="261"/>
      <c r="JM395" s="261"/>
      <c r="JN395" s="261"/>
      <c r="JO395" s="261"/>
      <c r="JP395" s="261"/>
      <c r="JQ395" s="261"/>
      <c r="JR395" s="261"/>
      <c r="JS395" s="261"/>
      <c r="JT395" s="261"/>
      <c r="JU395" s="261"/>
      <c r="JV395" s="261"/>
      <c r="JW395" s="261"/>
      <c r="JX395" s="261"/>
      <c r="JY395" s="261"/>
      <c r="JZ395" s="261"/>
      <c r="KA395" s="261"/>
      <c r="KB395" s="261"/>
      <c r="KC395" s="261"/>
      <c r="KD395" s="261"/>
      <c r="KE395" s="261"/>
      <c r="KF395" s="261"/>
      <c r="KG395" s="261"/>
      <c r="KH395" s="261"/>
      <c r="KI395" s="261"/>
      <c r="KJ395" s="261"/>
      <c r="KK395" s="261"/>
      <c r="KL395" s="261"/>
      <c r="KM395" s="261"/>
      <c r="KN395" s="261"/>
      <c r="KO395" s="261"/>
      <c r="KP395" s="261"/>
      <c r="KQ395" s="261"/>
      <c r="KR395" s="261"/>
      <c r="KS395" s="261"/>
      <c r="KT395" s="261"/>
      <c r="KU395" s="261"/>
      <c r="KV395" s="261"/>
      <c r="KW395" s="261"/>
      <c r="KX395" s="261"/>
      <c r="KY395" s="261"/>
      <c r="KZ395" s="261"/>
      <c r="LA395" s="261"/>
      <c r="LB395" s="261"/>
      <c r="LC395" s="261"/>
      <c r="LD395" s="261"/>
      <c r="LE395" s="261"/>
      <c r="LF395" s="261"/>
      <c r="LG395" s="261"/>
      <c r="LH395" s="261"/>
      <c r="LI395" s="261"/>
      <c r="LJ395" s="261"/>
      <c r="LK395" s="261"/>
      <c r="LL395" s="261"/>
      <c r="LM395" s="261"/>
      <c r="LN395" s="261"/>
      <c r="LO395" s="261"/>
      <c r="LP395" s="261"/>
      <c r="LQ395" s="261"/>
      <c r="LR395" s="261"/>
      <c r="LS395" s="261"/>
      <c r="LT395" s="261"/>
      <c r="LU395" s="261"/>
      <c r="LV395" s="261"/>
      <c r="LW395" s="261"/>
      <c r="LX395" s="261"/>
      <c r="LY395" s="261"/>
      <c r="LZ395" s="261"/>
      <c r="MA395" s="261"/>
      <c r="MB395" s="261"/>
      <c r="MC395" s="261"/>
      <c r="MD395" s="261"/>
      <c r="ME395" s="261"/>
      <c r="MF395" s="261"/>
      <c r="MG395" s="261"/>
      <c r="MH395" s="261"/>
      <c r="MI395" s="261"/>
      <c r="MJ395" s="261"/>
      <c r="MK395" s="261"/>
      <c r="ML395" s="261"/>
      <c r="MM395" s="261"/>
      <c r="MN395" s="261"/>
      <c r="MO395" s="261"/>
      <c r="MP395" s="261"/>
      <c r="MQ395" s="261"/>
      <c r="MR395" s="261"/>
      <c r="MS395" s="261"/>
      <c r="MT395" s="261"/>
      <c r="MU395" s="261"/>
      <c r="MV395" s="261"/>
      <c r="MW395" s="261"/>
      <c r="MX395" s="261"/>
      <c r="MY395" s="261"/>
      <c r="MZ395" s="261"/>
      <c r="NA395" s="261"/>
      <c r="NB395" s="261"/>
      <c r="NC395" s="261"/>
      <c r="ND395" s="261"/>
      <c r="NE395" s="261"/>
      <c r="NF395" s="261"/>
      <c r="NG395" s="261"/>
      <c r="NH395" s="261"/>
      <c r="NI395" s="261"/>
      <c r="NJ395" s="261"/>
      <c r="NK395" s="261"/>
      <c r="NL395" s="261"/>
      <c r="NM395" s="261"/>
      <c r="NN395" s="261"/>
      <c r="NO395" s="261"/>
      <c r="NP395" s="261"/>
      <c r="NQ395" s="261"/>
      <c r="NR395" s="261"/>
      <c r="NS395" s="261"/>
      <c r="NT395" s="261"/>
      <c r="NU395" s="261"/>
      <c r="NV395" s="261"/>
      <c r="NW395" s="261"/>
      <c r="NX395" s="261"/>
      <c r="NY395" s="261"/>
      <c r="NZ395" s="261"/>
      <c r="OA395" s="261"/>
      <c r="OB395" s="261"/>
      <c r="OC395" s="261"/>
      <c r="OD395" s="261"/>
      <c r="OE395" s="261"/>
      <c r="OF395" s="261"/>
      <c r="OG395" s="261"/>
      <c r="OH395" s="261"/>
      <c r="OI395" s="261"/>
      <c r="OJ395" s="261"/>
      <c r="OK395" s="261"/>
      <c r="OL395" s="261"/>
      <c r="OM395" s="261"/>
      <c r="ON395" s="261"/>
      <c r="OO395" s="261"/>
      <c r="OP395" s="261"/>
      <c r="OQ395" s="261"/>
      <c r="OR395" s="261"/>
      <c r="OS395" s="261"/>
      <c r="OT395" s="261"/>
      <c r="OU395" s="261"/>
      <c r="OV395" s="261"/>
      <c r="OW395" s="261"/>
      <c r="OX395" s="261"/>
      <c r="OY395" s="261"/>
      <c r="OZ395" s="261"/>
      <c r="PA395" s="261"/>
      <c r="PB395" s="261"/>
      <c r="PC395" s="261"/>
      <c r="PD395" s="261"/>
      <c r="PE395" s="261"/>
      <c r="PF395" s="261"/>
      <c r="PG395" s="261"/>
      <c r="PH395" s="261"/>
      <c r="PI395" s="261"/>
      <c r="PJ395" s="261"/>
      <c r="PK395" s="261"/>
      <c r="PL395" s="261"/>
      <c r="PM395" s="261"/>
      <c r="PN395" s="261"/>
      <c r="PO395" s="261"/>
      <c r="PP395" s="261"/>
      <c r="PQ395" s="261"/>
      <c r="PR395" s="261"/>
      <c r="PS395" s="261"/>
      <c r="PT395" s="261"/>
      <c r="PU395" s="261"/>
      <c r="PV395" s="261"/>
      <c r="PW395" s="261"/>
      <c r="PX395" s="261"/>
      <c r="PY395" s="261"/>
      <c r="PZ395" s="261"/>
      <c r="QA395" s="261"/>
      <c r="QB395" s="261"/>
      <c r="QC395" s="261"/>
      <c r="QD395" s="261"/>
      <c r="QE395" s="261"/>
      <c r="QF395" s="261"/>
      <c r="QG395" s="261"/>
      <c r="QH395" s="261"/>
      <c r="QI395" s="261"/>
      <c r="QJ395" s="261"/>
      <c r="QK395" s="261"/>
      <c r="QL395" s="261"/>
      <c r="QM395" s="261"/>
      <c r="QN395" s="261"/>
      <c r="QO395" s="261"/>
      <c r="QP395" s="261"/>
      <c r="QQ395" s="261"/>
      <c r="QR395" s="261"/>
      <c r="QS395" s="261"/>
      <c r="QT395" s="261"/>
      <c r="QU395" s="261"/>
      <c r="QV395" s="261"/>
      <c r="QW395" s="261"/>
      <c r="QX395" s="261"/>
      <c r="QY395" s="261"/>
      <c r="QZ395" s="261"/>
      <c r="RA395" s="261"/>
      <c r="RB395" s="261"/>
      <c r="RC395" s="261"/>
      <c r="RD395" s="261"/>
      <c r="RE395" s="261"/>
      <c r="RF395" s="261"/>
      <c r="RG395" s="261"/>
      <c r="RH395" s="261"/>
      <c r="RI395" s="261"/>
      <c r="RJ395" s="261"/>
      <c r="RK395" s="261"/>
      <c r="RL395" s="261"/>
      <c r="RM395" s="261"/>
      <c r="RN395" s="261"/>
      <c r="RO395" s="261"/>
      <c r="RP395" s="261"/>
      <c r="RQ395" s="261"/>
      <c r="RR395" s="261"/>
      <c r="RS395" s="261"/>
      <c r="RT395" s="261"/>
      <c r="RU395" s="261"/>
      <c r="RV395" s="261"/>
      <c r="RW395" s="261"/>
      <c r="RX395" s="261"/>
      <c r="RY395" s="261"/>
      <c r="RZ395" s="261"/>
      <c r="SA395" s="261"/>
      <c r="SB395" s="261"/>
      <c r="SC395" s="261"/>
      <c r="SD395" s="261"/>
      <c r="SE395" s="261"/>
      <c r="SF395" s="261"/>
      <c r="SG395" s="261"/>
      <c r="SH395" s="261"/>
      <c r="SI395" s="261"/>
      <c r="SJ395" s="261"/>
      <c r="SK395" s="261"/>
      <c r="SL395" s="261"/>
      <c r="SM395" s="261"/>
      <c r="SN395" s="261"/>
      <c r="SO395" s="261"/>
      <c r="SP395" s="261"/>
      <c r="SQ395" s="261"/>
      <c r="SR395" s="261"/>
      <c r="SS395" s="261"/>
      <c r="ST395" s="261"/>
      <c r="SU395" s="261"/>
      <c r="SV395" s="261"/>
      <c r="SW395" s="261"/>
      <c r="SX395" s="261"/>
      <c r="SY395" s="261"/>
      <c r="SZ395" s="261"/>
      <c r="TA395" s="261"/>
      <c r="TB395" s="261"/>
      <c r="TC395" s="261"/>
      <c r="TD395" s="261"/>
      <c r="TE395" s="261"/>
      <c r="TF395" s="261"/>
      <c r="TG395" s="261"/>
      <c r="TH395" s="261"/>
      <c r="TI395" s="261"/>
      <c r="TJ395" s="261"/>
      <c r="TK395" s="261"/>
      <c r="TL395" s="261"/>
      <c r="TM395" s="261"/>
      <c r="TN395" s="261"/>
      <c r="TO395" s="261"/>
      <c r="TP395" s="261"/>
      <c r="TQ395" s="261"/>
      <c r="TR395" s="261"/>
      <c r="TS395" s="261"/>
      <c r="TT395" s="261"/>
      <c r="TU395" s="261"/>
      <c r="TV395" s="261"/>
      <c r="TW395" s="261"/>
      <c r="TX395" s="261"/>
      <c r="TY395" s="261"/>
      <c r="TZ395" s="261"/>
      <c r="UA395" s="261"/>
      <c r="UB395" s="261"/>
      <c r="UC395" s="261"/>
      <c r="UD395" s="261"/>
      <c r="UE395" s="261"/>
      <c r="UF395" s="261"/>
      <c r="UG395" s="261"/>
      <c r="UH395" s="261"/>
      <c r="UI395" s="261"/>
      <c r="UJ395" s="261"/>
      <c r="UK395" s="261"/>
      <c r="UL395" s="261"/>
      <c r="UM395" s="261"/>
      <c r="UN395" s="261"/>
      <c r="UO395" s="261"/>
      <c r="UP395" s="261"/>
      <c r="UQ395" s="261"/>
      <c r="UR395" s="261"/>
      <c r="US395" s="261"/>
      <c r="UT395" s="261"/>
      <c r="UU395" s="261"/>
      <c r="UV395" s="261"/>
      <c r="UW395" s="261"/>
      <c r="UX395" s="261"/>
      <c r="UY395" s="261"/>
      <c r="UZ395" s="261"/>
      <c r="VA395" s="261"/>
      <c r="VB395" s="261"/>
      <c r="VC395" s="261"/>
      <c r="VD395" s="261"/>
      <c r="VE395" s="261"/>
      <c r="VF395" s="261"/>
      <c r="VG395" s="261"/>
      <c r="VH395" s="261"/>
      <c r="VI395" s="261"/>
      <c r="VJ395" s="261"/>
      <c r="VK395" s="261"/>
      <c r="VL395" s="261"/>
      <c r="VM395" s="261"/>
      <c r="VN395" s="261"/>
      <c r="VO395" s="261"/>
      <c r="VP395" s="261"/>
      <c r="VQ395" s="261"/>
      <c r="VR395" s="261"/>
      <c r="VS395" s="261"/>
      <c r="VT395" s="261"/>
      <c r="VU395" s="261"/>
      <c r="VV395" s="261"/>
      <c r="VW395" s="261"/>
      <c r="VX395" s="261"/>
      <c r="VY395" s="261"/>
      <c r="VZ395" s="261"/>
      <c r="WA395" s="261"/>
      <c r="WB395" s="261"/>
      <c r="WC395" s="261"/>
      <c r="WD395" s="261"/>
      <c r="WE395" s="261"/>
      <c r="WF395" s="261"/>
      <c r="WG395" s="261"/>
      <c r="WH395" s="261"/>
      <c r="WI395" s="261"/>
      <c r="WJ395" s="261"/>
      <c r="WK395" s="261"/>
      <c r="WL395" s="261"/>
      <c r="WM395" s="261"/>
      <c r="WN395" s="261"/>
      <c r="WO395" s="261"/>
      <c r="WP395" s="261"/>
      <c r="WQ395" s="261"/>
      <c r="WR395" s="261"/>
      <c r="WS395" s="261"/>
      <c r="WT395" s="261"/>
      <c r="WU395" s="261"/>
      <c r="WV395" s="261"/>
      <c r="WW395" s="261"/>
      <c r="WX395" s="261"/>
      <c r="WY395" s="261"/>
      <c r="WZ395" s="261"/>
      <c r="XA395" s="261"/>
      <c r="XB395" s="261"/>
      <c r="XC395" s="261"/>
      <c r="XD395" s="261"/>
      <c r="XE395" s="261"/>
      <c r="XF395" s="261"/>
      <c r="XG395" s="261"/>
      <c r="XH395" s="261"/>
      <c r="XI395" s="261"/>
      <c r="XJ395" s="261"/>
      <c r="XK395" s="261"/>
      <c r="XL395" s="261"/>
      <c r="XM395" s="261"/>
      <c r="XN395" s="261"/>
      <c r="XO395" s="261"/>
      <c r="XP395" s="261"/>
      <c r="XQ395" s="261"/>
      <c r="XR395" s="261"/>
      <c r="XS395" s="261"/>
      <c r="XT395" s="261"/>
      <c r="XU395" s="261"/>
      <c r="XV395" s="261"/>
      <c r="XW395" s="261"/>
      <c r="XX395" s="261"/>
      <c r="XY395" s="261"/>
      <c r="XZ395" s="261"/>
      <c r="YA395" s="261"/>
      <c r="YB395" s="261"/>
      <c r="YC395" s="261"/>
      <c r="YD395" s="261"/>
      <c r="YE395" s="261"/>
      <c r="YF395" s="261"/>
      <c r="YG395" s="261"/>
      <c r="YH395" s="261"/>
      <c r="YI395" s="261"/>
      <c r="YJ395" s="261"/>
      <c r="YK395" s="261"/>
      <c r="YL395" s="261"/>
      <c r="YM395" s="261"/>
      <c r="YN395" s="261"/>
      <c r="YO395" s="261"/>
      <c r="YP395" s="261"/>
      <c r="YQ395" s="261"/>
      <c r="YR395" s="261"/>
      <c r="YS395" s="261"/>
      <c r="YT395" s="261"/>
      <c r="YU395" s="261"/>
      <c r="YV395" s="261"/>
      <c r="YW395" s="261"/>
      <c r="YX395" s="261"/>
      <c r="YY395" s="261"/>
      <c r="YZ395" s="261"/>
      <c r="ZA395" s="261"/>
      <c r="ZB395" s="261"/>
      <c r="ZC395" s="261"/>
      <c r="ZD395" s="261"/>
      <c r="ZE395" s="261"/>
      <c r="ZF395" s="261"/>
      <c r="ZG395" s="261"/>
      <c r="ZH395" s="261"/>
      <c r="ZI395" s="261"/>
      <c r="ZJ395" s="261"/>
      <c r="ZK395" s="261"/>
      <c r="ZL395" s="261"/>
      <c r="ZM395" s="261"/>
      <c r="ZN395" s="261"/>
      <c r="ZO395" s="261"/>
      <c r="ZP395" s="261"/>
      <c r="ZQ395" s="261"/>
      <c r="ZR395" s="261"/>
      <c r="ZS395" s="261"/>
      <c r="ZT395" s="261"/>
      <c r="ZU395" s="261"/>
      <c r="ZV395" s="261"/>
      <c r="ZW395" s="261"/>
      <c r="ZX395" s="261"/>
      <c r="ZY395" s="261"/>
      <c r="ZZ395" s="261"/>
      <c r="AAA395" s="261"/>
      <c r="AAB395" s="261"/>
      <c r="AAC395" s="261"/>
      <c r="AAD395" s="261"/>
      <c r="AAE395" s="261"/>
      <c r="AAF395" s="261"/>
      <c r="AAG395" s="261"/>
      <c r="AAH395" s="261"/>
      <c r="AAI395" s="261"/>
      <c r="AAJ395" s="261"/>
      <c r="AAK395" s="261"/>
      <c r="AAL395" s="261"/>
      <c r="AAM395" s="261"/>
      <c r="AAN395" s="261"/>
      <c r="AAO395" s="261"/>
      <c r="AAP395" s="261"/>
      <c r="AAQ395" s="261"/>
      <c r="AAR395" s="261"/>
      <c r="AAS395" s="261"/>
      <c r="AAT395" s="261"/>
      <c r="AAU395" s="261"/>
      <c r="AAV395" s="261"/>
      <c r="AAW395" s="261"/>
      <c r="AAX395" s="261"/>
      <c r="AAY395" s="261"/>
      <c r="AAZ395" s="261"/>
      <c r="ABA395" s="261"/>
      <c r="ABB395" s="261"/>
      <c r="ABC395" s="261"/>
      <c r="ABD395" s="261"/>
      <c r="ABE395" s="261"/>
      <c r="ABF395" s="261"/>
      <c r="ABG395" s="261"/>
      <c r="ABH395" s="261"/>
      <c r="ABI395" s="261"/>
      <c r="ABJ395" s="261"/>
      <c r="ABK395" s="261"/>
      <c r="ABL395" s="261"/>
      <c r="ABM395" s="261"/>
      <c r="ABN395" s="261"/>
      <c r="ABO395" s="261"/>
      <c r="ABP395" s="261"/>
      <c r="ABQ395" s="261"/>
      <c r="ABR395" s="261"/>
      <c r="ABS395" s="261"/>
      <c r="ABT395" s="261"/>
      <c r="ABU395" s="261"/>
      <c r="ABV395" s="261"/>
      <c r="ABW395" s="261"/>
      <c r="ABX395" s="261"/>
      <c r="ABY395" s="261"/>
      <c r="ABZ395" s="261"/>
      <c r="ACA395" s="261"/>
      <c r="ACB395" s="261"/>
      <c r="ACC395" s="261"/>
      <c r="ACD395" s="261"/>
      <c r="ACE395" s="261"/>
      <c r="ACF395" s="261"/>
      <c r="ACG395" s="261"/>
      <c r="ACH395" s="261"/>
      <c r="ACI395" s="261"/>
      <c r="ACJ395" s="261"/>
      <c r="ACK395" s="261"/>
      <c r="ACL395" s="261"/>
      <c r="ACM395" s="261"/>
      <c r="ACN395" s="261"/>
      <c r="ACO395" s="261"/>
      <c r="ACP395" s="261"/>
      <c r="ACQ395" s="261"/>
      <c r="ACR395" s="261"/>
      <c r="ACS395" s="261"/>
      <c r="ACT395" s="261"/>
      <c r="ACU395" s="261"/>
      <c r="ACV395" s="261"/>
      <c r="ACW395" s="261"/>
      <c r="ACX395" s="261"/>
      <c r="ACY395" s="261"/>
      <c r="ACZ395" s="261"/>
      <c r="ADA395" s="261"/>
      <c r="ADB395" s="261"/>
      <c r="ADC395" s="261"/>
      <c r="ADD395" s="261"/>
      <c r="ADE395" s="261"/>
      <c r="ADF395" s="261"/>
      <c r="ADG395" s="261"/>
      <c r="ADH395" s="261"/>
      <c r="ADI395" s="261"/>
      <c r="ADJ395" s="261"/>
      <c r="ADK395" s="261"/>
      <c r="ADL395" s="261"/>
      <c r="ADM395" s="261"/>
      <c r="ADN395" s="261"/>
      <c r="ADO395" s="261"/>
      <c r="ADP395" s="261"/>
      <c r="ADQ395" s="261"/>
      <c r="ADR395" s="261"/>
      <c r="ADS395" s="261"/>
      <c r="ADT395" s="261"/>
      <c r="ADU395" s="261"/>
      <c r="ADV395" s="261"/>
      <c r="ADW395" s="261"/>
      <c r="ADX395" s="261"/>
      <c r="ADY395" s="261"/>
      <c r="ADZ395" s="261"/>
      <c r="AEA395" s="261"/>
      <c r="AEB395" s="261"/>
      <c r="AEC395" s="261"/>
      <c r="AED395" s="261"/>
      <c r="AEE395" s="261"/>
      <c r="AEF395" s="261"/>
      <c r="AEG395" s="261"/>
      <c r="AEH395" s="261"/>
      <c r="AEI395" s="261"/>
      <c r="AEJ395" s="261"/>
      <c r="AEK395" s="261"/>
      <c r="AEL395" s="261"/>
      <c r="AEM395" s="261"/>
      <c r="AEN395" s="261"/>
      <c r="AEO395" s="261"/>
      <c r="AEP395" s="261"/>
      <c r="AEQ395" s="261"/>
      <c r="AER395" s="261"/>
      <c r="AES395" s="261"/>
      <c r="AET395" s="261"/>
      <c r="AEU395" s="261"/>
      <c r="AEV395" s="261"/>
      <c r="AEW395" s="261"/>
      <c r="AEX395" s="261"/>
      <c r="AEY395" s="261"/>
      <c r="AEZ395" s="261"/>
      <c r="AFA395" s="261"/>
      <c r="AFB395" s="261"/>
      <c r="AFC395" s="261"/>
      <c r="AFD395" s="261"/>
      <c r="AFE395" s="261"/>
      <c r="AFF395" s="261"/>
      <c r="AFG395" s="261"/>
      <c r="AFH395" s="261"/>
      <c r="AFI395" s="261"/>
      <c r="AFJ395" s="261"/>
      <c r="AFK395" s="261"/>
      <c r="AFL395" s="261"/>
      <c r="AFM395" s="261"/>
      <c r="AFN395" s="261"/>
      <c r="AFO395" s="261"/>
      <c r="AFP395" s="261"/>
      <c r="AFQ395" s="261"/>
      <c r="AFR395" s="261"/>
      <c r="AFS395" s="261"/>
      <c r="AFT395" s="261"/>
      <c r="AFU395" s="261"/>
      <c r="AFV395" s="261"/>
      <c r="AFW395" s="261"/>
      <c r="AFX395" s="261"/>
      <c r="AFY395" s="261"/>
      <c r="AFZ395" s="261"/>
      <c r="AGA395" s="261"/>
      <c r="AGB395" s="261"/>
      <c r="AGC395" s="261"/>
      <c r="AGD395" s="261"/>
      <c r="AGE395" s="261"/>
      <c r="AGF395" s="261"/>
      <c r="AGG395" s="261"/>
      <c r="AGH395" s="261"/>
      <c r="AGI395" s="261"/>
      <c r="AGJ395" s="261"/>
      <c r="AGK395" s="261"/>
      <c r="AGL395" s="261"/>
      <c r="AGM395" s="261"/>
      <c r="AGN395" s="261"/>
      <c r="AGO395" s="261"/>
      <c r="AGP395" s="261"/>
      <c r="AGQ395" s="261"/>
      <c r="AGR395" s="261"/>
      <c r="AGS395" s="261"/>
      <c r="AGT395" s="261"/>
      <c r="AGU395" s="261"/>
      <c r="AGV395" s="261"/>
      <c r="AGW395" s="261"/>
      <c r="AGX395" s="261"/>
      <c r="AGY395" s="261"/>
      <c r="AGZ395" s="261"/>
      <c r="AHA395" s="261"/>
      <c r="AHB395" s="261"/>
      <c r="AHC395" s="261"/>
      <c r="AHD395" s="261"/>
      <c r="AHE395" s="261"/>
      <c r="AHF395" s="261"/>
      <c r="AHG395" s="261"/>
      <c r="AHH395" s="261"/>
      <c r="AHI395" s="261"/>
      <c r="AHJ395" s="261"/>
      <c r="AHK395" s="261"/>
      <c r="AHL395" s="261"/>
      <c r="AHM395" s="261"/>
      <c r="AHN395" s="261"/>
      <c r="AHO395" s="261"/>
      <c r="AHP395" s="261"/>
      <c r="AHQ395" s="261"/>
      <c r="AHR395" s="261"/>
      <c r="AHS395" s="261"/>
      <c r="AHT395" s="261"/>
      <c r="AHU395" s="261"/>
      <c r="AHV395" s="261"/>
      <c r="AHW395" s="261"/>
      <c r="AHX395" s="261"/>
      <c r="AHY395" s="261"/>
      <c r="AHZ395" s="261"/>
      <c r="AIA395" s="261"/>
      <c r="AIB395" s="261"/>
      <c r="AIC395" s="261"/>
      <c r="AID395" s="261"/>
      <c r="AIE395" s="261"/>
      <c r="AIF395" s="261"/>
      <c r="AIG395" s="261"/>
      <c r="AIH395" s="261"/>
      <c r="AII395" s="261"/>
      <c r="AIJ395" s="261"/>
      <c r="AIK395" s="261"/>
      <c r="AIL395" s="261"/>
      <c r="AIM395" s="261"/>
      <c r="AIN395" s="261"/>
      <c r="AIO395" s="261"/>
      <c r="AIP395" s="261"/>
      <c r="AIQ395" s="261"/>
      <c r="AIR395" s="261"/>
      <c r="AIS395" s="261"/>
      <c r="AIT395" s="261"/>
      <c r="AIU395" s="261"/>
      <c r="AIV395" s="261"/>
      <c r="AIW395" s="261"/>
      <c r="AIX395" s="261"/>
      <c r="AIY395" s="261"/>
      <c r="AIZ395" s="261"/>
      <c r="AJA395" s="261"/>
      <c r="AJB395" s="261"/>
      <c r="AJC395" s="261"/>
      <c r="AJD395" s="261"/>
      <c r="AJE395" s="261"/>
      <c r="AJF395" s="261"/>
      <c r="AJG395" s="261"/>
      <c r="AJH395" s="261"/>
      <c r="AJI395" s="261"/>
      <c r="AJJ395" s="261"/>
      <c r="AJK395" s="261"/>
      <c r="AJL395" s="261"/>
      <c r="AJM395" s="261"/>
      <c r="AJN395" s="261"/>
      <c r="AJO395" s="261"/>
      <c r="AJP395" s="261"/>
      <c r="AJQ395" s="261"/>
      <c r="AJR395" s="261"/>
      <c r="AJS395" s="261"/>
      <c r="AJT395" s="261"/>
      <c r="AJU395" s="261"/>
      <c r="AJV395" s="261"/>
      <c r="AJW395" s="261"/>
      <c r="AJX395" s="261"/>
      <c r="AJY395" s="261"/>
      <c r="AJZ395" s="261"/>
      <c r="AKA395" s="261"/>
      <c r="AKB395" s="261"/>
      <c r="AKC395" s="261"/>
      <c r="AKD395" s="261"/>
      <c r="AKE395" s="261"/>
      <c r="AKF395" s="261"/>
      <c r="AKG395" s="261"/>
      <c r="AKH395" s="261"/>
      <c r="AKI395" s="261"/>
      <c r="AKJ395" s="261"/>
      <c r="AKK395" s="261"/>
      <c r="AKL395" s="261"/>
      <c r="AKM395" s="261"/>
      <c r="AKN395" s="261"/>
      <c r="AKO395" s="261"/>
      <c r="AKP395" s="261"/>
      <c r="AKQ395" s="261"/>
      <c r="AKR395" s="261"/>
      <c r="AKS395" s="261"/>
      <c r="AKT395" s="261"/>
      <c r="AKU395" s="261"/>
      <c r="AKV395" s="261"/>
      <c r="AKW395" s="261"/>
      <c r="AKX395" s="261"/>
      <c r="AKY395" s="261"/>
      <c r="AKZ395" s="261"/>
      <c r="ALA395" s="261"/>
      <c r="ALB395" s="261"/>
      <c r="ALC395" s="261"/>
      <c r="ALD395" s="261"/>
      <c r="ALE395" s="261"/>
      <c r="ALF395" s="261"/>
      <c r="ALG395" s="261"/>
      <c r="ALH395" s="261"/>
      <c r="ALI395" s="261"/>
      <c r="ALJ395" s="261"/>
      <c r="ALK395" s="261"/>
      <c r="ALL395" s="261"/>
      <c r="ALM395" s="261"/>
      <c r="ALN395" s="261"/>
      <c r="ALO395" s="261"/>
      <c r="ALP395" s="261"/>
      <c r="ALQ395" s="261"/>
      <c r="ALR395" s="261"/>
      <c r="ALS395" s="261"/>
      <c r="ALT395" s="261"/>
      <c r="ALU395" s="261"/>
      <c r="ALV395" s="261"/>
      <c r="ALW395" s="261"/>
      <c r="ALX395" s="261"/>
      <c r="ALY395" s="261"/>
      <c r="ALZ395" s="261"/>
      <c r="AMA395" s="261"/>
      <c r="AMB395" s="261"/>
      <c r="AMC395" s="261"/>
      <c r="AMD395" s="261"/>
      <c r="AME395" s="261"/>
      <c r="AMF395" s="261"/>
      <c r="AMG395" s="261"/>
      <c r="AMH395" s="261"/>
      <c r="AMI395" s="261"/>
      <c r="AMJ395" s="261"/>
      <c r="AMK395" s="261"/>
    </row>
    <row r="396" spans="1:1025" s="269" customFormat="1" x14ac:dyDescent="0.35">
      <c r="A396" s="261"/>
      <c r="B396" s="265"/>
      <c r="C396" s="266"/>
      <c r="D396" s="266"/>
      <c r="E396" s="266"/>
      <c r="F396" s="266"/>
      <c r="G396" s="266"/>
      <c r="H396" s="261"/>
      <c r="I396" s="261"/>
      <c r="J396" s="261"/>
      <c r="K396" s="261"/>
      <c r="L396" s="261"/>
      <c r="M396" s="261"/>
      <c r="N396" s="261"/>
      <c r="O396" s="261"/>
      <c r="P396" s="261"/>
      <c r="Q396" s="261"/>
      <c r="R396" s="261"/>
      <c r="S396" s="261"/>
      <c r="T396" s="261"/>
      <c r="U396" s="261"/>
      <c r="V396" s="261"/>
      <c r="W396" s="261"/>
      <c r="X396" s="261"/>
      <c r="Y396" s="261"/>
      <c r="Z396" s="261"/>
      <c r="AA396" s="261"/>
      <c r="AB396" s="261"/>
      <c r="AC396" s="261"/>
      <c r="AD396" s="261"/>
      <c r="AE396" s="261"/>
      <c r="AF396" s="261"/>
      <c r="AG396" s="261"/>
      <c r="AH396" s="261"/>
      <c r="AI396" s="261"/>
      <c r="AJ396" s="261"/>
      <c r="AK396" s="261"/>
      <c r="AL396" s="261"/>
      <c r="AM396" s="261"/>
      <c r="AN396" s="261"/>
      <c r="AO396" s="261"/>
      <c r="AP396" s="261"/>
      <c r="AQ396" s="261"/>
      <c r="AR396" s="261"/>
      <c r="AS396" s="261"/>
      <c r="AT396" s="261"/>
      <c r="AU396" s="261"/>
      <c r="AV396" s="261"/>
      <c r="AW396" s="261"/>
      <c r="AX396" s="261"/>
      <c r="AY396" s="261"/>
      <c r="AZ396" s="261"/>
      <c r="BA396" s="261"/>
      <c r="BB396" s="261"/>
      <c r="BC396" s="261"/>
      <c r="BD396" s="261"/>
      <c r="BE396" s="261"/>
      <c r="BF396" s="261"/>
      <c r="BG396" s="261"/>
      <c r="BH396" s="261"/>
      <c r="BI396" s="261"/>
      <c r="BJ396" s="261"/>
      <c r="BK396" s="261"/>
      <c r="BL396" s="261"/>
      <c r="BM396" s="261"/>
      <c r="BN396" s="261"/>
      <c r="BO396" s="261"/>
      <c r="BP396" s="261"/>
      <c r="BQ396" s="261"/>
      <c r="BR396" s="261"/>
      <c r="BS396" s="261"/>
      <c r="BT396" s="261"/>
      <c r="BU396" s="261"/>
      <c r="BV396" s="261"/>
      <c r="BW396" s="261"/>
      <c r="BX396" s="261"/>
      <c r="BY396" s="261"/>
      <c r="BZ396" s="261"/>
      <c r="CA396" s="261"/>
      <c r="CB396" s="261"/>
      <c r="CC396" s="261"/>
      <c r="CD396" s="261"/>
      <c r="CE396" s="261"/>
      <c r="CF396" s="261"/>
      <c r="CG396" s="261"/>
      <c r="CH396" s="261"/>
      <c r="CI396" s="261"/>
      <c r="CJ396" s="261"/>
      <c r="CK396" s="261"/>
      <c r="CL396" s="261"/>
      <c r="CM396" s="261"/>
      <c r="CN396" s="261"/>
      <c r="CO396" s="261"/>
      <c r="CP396" s="261"/>
      <c r="CQ396" s="261"/>
      <c r="CR396" s="261"/>
      <c r="CS396" s="261"/>
      <c r="CT396" s="261"/>
      <c r="CU396" s="261"/>
      <c r="CV396" s="261"/>
      <c r="CW396" s="261"/>
      <c r="CX396" s="261"/>
      <c r="CY396" s="261"/>
      <c r="CZ396" s="261"/>
      <c r="DA396" s="261"/>
      <c r="DB396" s="261"/>
      <c r="DC396" s="261"/>
      <c r="DD396" s="261"/>
      <c r="DE396" s="261"/>
      <c r="DF396" s="261"/>
      <c r="DG396" s="261"/>
      <c r="DH396" s="261"/>
      <c r="DI396" s="261"/>
      <c r="DJ396" s="261"/>
      <c r="DK396" s="261"/>
      <c r="DL396" s="261"/>
      <c r="DM396" s="261"/>
      <c r="DN396" s="261"/>
      <c r="DO396" s="261"/>
      <c r="DP396" s="261"/>
      <c r="DQ396" s="261"/>
      <c r="DR396" s="261"/>
      <c r="DS396" s="261"/>
      <c r="DT396" s="261"/>
      <c r="DU396" s="261"/>
      <c r="DV396" s="261"/>
      <c r="DW396" s="261"/>
      <c r="DX396" s="261"/>
      <c r="DY396" s="261"/>
      <c r="DZ396" s="261"/>
      <c r="EA396" s="261"/>
      <c r="EB396" s="261"/>
      <c r="EC396" s="261"/>
      <c r="ED396" s="261"/>
      <c r="EE396" s="261"/>
      <c r="EF396" s="261"/>
      <c r="EG396" s="261"/>
      <c r="EH396" s="261"/>
      <c r="EI396" s="261"/>
      <c r="EJ396" s="261"/>
      <c r="EK396" s="261"/>
      <c r="EL396" s="261"/>
      <c r="EM396" s="261"/>
      <c r="EN396" s="261"/>
      <c r="EO396" s="261"/>
      <c r="EP396" s="261"/>
      <c r="EQ396" s="261"/>
      <c r="ER396" s="261"/>
      <c r="ES396" s="261"/>
      <c r="ET396" s="261"/>
      <c r="EU396" s="261"/>
      <c r="EV396" s="261"/>
      <c r="EW396" s="261"/>
      <c r="EX396" s="261"/>
      <c r="EY396" s="261"/>
      <c r="EZ396" s="261"/>
      <c r="FA396" s="261"/>
      <c r="FB396" s="261"/>
      <c r="FC396" s="261"/>
      <c r="FD396" s="261"/>
      <c r="FE396" s="261"/>
      <c r="FF396" s="261"/>
      <c r="FG396" s="261"/>
      <c r="FH396" s="261"/>
      <c r="FI396" s="261"/>
      <c r="FJ396" s="261"/>
      <c r="FK396" s="261"/>
      <c r="FL396" s="261"/>
      <c r="FM396" s="261"/>
      <c r="FN396" s="261"/>
      <c r="FO396" s="261"/>
      <c r="FP396" s="261"/>
      <c r="FQ396" s="261"/>
      <c r="FR396" s="261"/>
      <c r="FS396" s="261"/>
      <c r="FT396" s="261"/>
      <c r="FU396" s="261"/>
      <c r="FV396" s="261"/>
      <c r="FW396" s="261"/>
      <c r="FX396" s="261"/>
      <c r="FY396" s="261"/>
      <c r="FZ396" s="261"/>
      <c r="GA396" s="261"/>
      <c r="GB396" s="261"/>
      <c r="GC396" s="261"/>
      <c r="GD396" s="261"/>
      <c r="GE396" s="261"/>
      <c r="GF396" s="261"/>
      <c r="GG396" s="261"/>
      <c r="GH396" s="261"/>
      <c r="GI396" s="261"/>
      <c r="GJ396" s="261"/>
      <c r="GK396" s="261"/>
      <c r="GL396" s="261"/>
      <c r="GM396" s="261"/>
      <c r="GN396" s="261"/>
      <c r="GO396" s="261"/>
      <c r="GP396" s="261"/>
      <c r="GQ396" s="261"/>
      <c r="GR396" s="261"/>
      <c r="GS396" s="261"/>
      <c r="GT396" s="261"/>
      <c r="GU396" s="261"/>
      <c r="GV396" s="261"/>
      <c r="GW396" s="261"/>
      <c r="GX396" s="261"/>
      <c r="GY396" s="261"/>
      <c r="GZ396" s="261"/>
      <c r="HA396" s="261"/>
      <c r="HB396" s="261"/>
      <c r="HC396" s="261"/>
      <c r="HD396" s="261"/>
      <c r="HE396" s="261"/>
      <c r="HF396" s="261"/>
      <c r="HG396" s="261"/>
      <c r="HH396" s="261"/>
      <c r="HI396" s="261"/>
      <c r="HJ396" s="261"/>
      <c r="HK396" s="261"/>
      <c r="HL396" s="261"/>
      <c r="HM396" s="261"/>
      <c r="HN396" s="261"/>
      <c r="HO396" s="261"/>
      <c r="HP396" s="261"/>
      <c r="HQ396" s="261"/>
      <c r="HR396" s="261"/>
      <c r="HS396" s="261"/>
      <c r="HT396" s="261"/>
      <c r="HU396" s="261"/>
      <c r="HV396" s="261"/>
      <c r="HW396" s="261"/>
      <c r="HX396" s="261"/>
      <c r="HY396" s="261"/>
      <c r="HZ396" s="261"/>
      <c r="IA396" s="261"/>
      <c r="IB396" s="261"/>
      <c r="IC396" s="261"/>
      <c r="ID396" s="261"/>
      <c r="IE396" s="261"/>
      <c r="IF396" s="261"/>
      <c r="IG396" s="261"/>
      <c r="IH396" s="261"/>
      <c r="II396" s="261"/>
      <c r="IJ396" s="261"/>
      <c r="IK396" s="261"/>
      <c r="IL396" s="261"/>
      <c r="IM396" s="261"/>
      <c r="IN396" s="261"/>
      <c r="IO396" s="261"/>
      <c r="IP396" s="261"/>
      <c r="IQ396" s="261"/>
      <c r="IR396" s="261"/>
      <c r="IS396" s="261"/>
      <c r="IT396" s="261"/>
      <c r="IU396" s="261"/>
      <c r="IV396" s="261"/>
      <c r="IW396" s="261"/>
      <c r="IX396" s="261"/>
      <c r="IY396" s="261"/>
      <c r="IZ396" s="261"/>
      <c r="JA396" s="261"/>
      <c r="JB396" s="261"/>
      <c r="JC396" s="261"/>
      <c r="JD396" s="261"/>
      <c r="JE396" s="261"/>
      <c r="JF396" s="261"/>
      <c r="JG396" s="261"/>
      <c r="JH396" s="261"/>
      <c r="JI396" s="261"/>
      <c r="JJ396" s="261"/>
      <c r="JK396" s="261"/>
      <c r="JL396" s="261"/>
      <c r="JM396" s="261"/>
      <c r="JN396" s="261"/>
      <c r="JO396" s="261"/>
      <c r="JP396" s="261"/>
      <c r="JQ396" s="261"/>
      <c r="JR396" s="261"/>
      <c r="JS396" s="261"/>
      <c r="JT396" s="261"/>
      <c r="JU396" s="261"/>
      <c r="JV396" s="261"/>
      <c r="JW396" s="261"/>
      <c r="JX396" s="261"/>
      <c r="JY396" s="261"/>
      <c r="JZ396" s="261"/>
      <c r="KA396" s="261"/>
      <c r="KB396" s="261"/>
      <c r="KC396" s="261"/>
      <c r="KD396" s="261"/>
      <c r="KE396" s="261"/>
      <c r="KF396" s="261"/>
      <c r="KG396" s="261"/>
      <c r="KH396" s="261"/>
      <c r="KI396" s="261"/>
      <c r="KJ396" s="261"/>
      <c r="KK396" s="261"/>
      <c r="KL396" s="261"/>
      <c r="KM396" s="261"/>
      <c r="KN396" s="261"/>
      <c r="KO396" s="261"/>
      <c r="KP396" s="261"/>
      <c r="KQ396" s="261"/>
      <c r="KR396" s="261"/>
      <c r="KS396" s="261"/>
      <c r="KT396" s="261"/>
      <c r="KU396" s="261"/>
      <c r="KV396" s="261"/>
      <c r="KW396" s="261"/>
      <c r="KX396" s="261"/>
      <c r="KY396" s="261"/>
      <c r="KZ396" s="261"/>
      <c r="LA396" s="261"/>
      <c r="LB396" s="261"/>
      <c r="LC396" s="261"/>
      <c r="LD396" s="261"/>
      <c r="LE396" s="261"/>
      <c r="LF396" s="261"/>
      <c r="LG396" s="261"/>
      <c r="LH396" s="261"/>
      <c r="LI396" s="261"/>
      <c r="LJ396" s="261"/>
      <c r="LK396" s="261"/>
      <c r="LL396" s="261"/>
      <c r="LM396" s="261"/>
      <c r="LN396" s="261"/>
      <c r="LO396" s="261"/>
      <c r="LP396" s="261"/>
      <c r="LQ396" s="261"/>
      <c r="LR396" s="261"/>
      <c r="LS396" s="261"/>
      <c r="LT396" s="261"/>
      <c r="LU396" s="261"/>
      <c r="LV396" s="261"/>
      <c r="LW396" s="261"/>
      <c r="LX396" s="261"/>
      <c r="LY396" s="261"/>
      <c r="LZ396" s="261"/>
      <c r="MA396" s="261"/>
      <c r="MB396" s="261"/>
      <c r="MC396" s="261"/>
      <c r="MD396" s="261"/>
      <c r="ME396" s="261"/>
      <c r="MF396" s="261"/>
      <c r="MG396" s="261"/>
      <c r="MH396" s="261"/>
      <c r="MI396" s="261"/>
      <c r="MJ396" s="261"/>
      <c r="MK396" s="261"/>
      <c r="ML396" s="261"/>
      <c r="MM396" s="261"/>
      <c r="MN396" s="261"/>
      <c r="MO396" s="261"/>
      <c r="MP396" s="261"/>
      <c r="MQ396" s="261"/>
      <c r="MR396" s="261"/>
      <c r="MS396" s="261"/>
      <c r="MT396" s="261"/>
      <c r="MU396" s="261"/>
      <c r="MV396" s="261"/>
      <c r="MW396" s="261"/>
      <c r="MX396" s="261"/>
      <c r="MY396" s="261"/>
      <c r="MZ396" s="261"/>
      <c r="NA396" s="261"/>
      <c r="NB396" s="261"/>
      <c r="NC396" s="261"/>
      <c r="ND396" s="261"/>
      <c r="NE396" s="261"/>
      <c r="NF396" s="261"/>
      <c r="NG396" s="261"/>
      <c r="NH396" s="261"/>
      <c r="NI396" s="261"/>
      <c r="NJ396" s="261"/>
      <c r="NK396" s="261"/>
      <c r="NL396" s="261"/>
      <c r="NM396" s="261"/>
      <c r="NN396" s="261"/>
      <c r="NO396" s="261"/>
      <c r="NP396" s="261"/>
      <c r="NQ396" s="261"/>
      <c r="NR396" s="261"/>
      <c r="NS396" s="261"/>
      <c r="NT396" s="261"/>
      <c r="NU396" s="261"/>
      <c r="NV396" s="261"/>
      <c r="NW396" s="261"/>
      <c r="NX396" s="261"/>
      <c r="NY396" s="261"/>
      <c r="NZ396" s="261"/>
      <c r="OA396" s="261"/>
      <c r="OB396" s="261"/>
      <c r="OC396" s="261"/>
      <c r="OD396" s="261"/>
      <c r="OE396" s="261"/>
      <c r="OF396" s="261"/>
      <c r="OG396" s="261"/>
      <c r="OH396" s="261"/>
      <c r="OI396" s="261"/>
      <c r="OJ396" s="261"/>
      <c r="OK396" s="261"/>
      <c r="OL396" s="261"/>
      <c r="OM396" s="261"/>
      <c r="ON396" s="261"/>
      <c r="OO396" s="261"/>
      <c r="OP396" s="261"/>
      <c r="OQ396" s="261"/>
      <c r="OR396" s="261"/>
      <c r="OS396" s="261"/>
      <c r="OT396" s="261"/>
      <c r="OU396" s="261"/>
      <c r="OV396" s="261"/>
      <c r="OW396" s="261"/>
      <c r="OX396" s="261"/>
      <c r="OY396" s="261"/>
      <c r="OZ396" s="261"/>
      <c r="PA396" s="261"/>
      <c r="PB396" s="261"/>
      <c r="PC396" s="261"/>
      <c r="PD396" s="261"/>
      <c r="PE396" s="261"/>
      <c r="PF396" s="261"/>
      <c r="PG396" s="261"/>
      <c r="PH396" s="261"/>
      <c r="PI396" s="261"/>
      <c r="PJ396" s="261"/>
      <c r="PK396" s="261"/>
      <c r="PL396" s="261"/>
      <c r="PM396" s="261"/>
      <c r="PN396" s="261"/>
      <c r="PO396" s="261"/>
      <c r="PP396" s="261"/>
      <c r="PQ396" s="261"/>
      <c r="PR396" s="261"/>
      <c r="PS396" s="261"/>
      <c r="PT396" s="261"/>
      <c r="PU396" s="261"/>
      <c r="PV396" s="261"/>
      <c r="PW396" s="261"/>
      <c r="PX396" s="261"/>
      <c r="PY396" s="261"/>
      <c r="PZ396" s="261"/>
      <c r="QA396" s="261"/>
      <c r="QB396" s="261"/>
      <c r="QC396" s="261"/>
      <c r="QD396" s="261"/>
      <c r="QE396" s="261"/>
      <c r="QF396" s="261"/>
      <c r="QG396" s="261"/>
      <c r="QH396" s="261"/>
      <c r="QI396" s="261"/>
      <c r="QJ396" s="261"/>
      <c r="QK396" s="261"/>
      <c r="QL396" s="261"/>
      <c r="QM396" s="261"/>
      <c r="QN396" s="261"/>
      <c r="QO396" s="261"/>
      <c r="QP396" s="261"/>
      <c r="QQ396" s="261"/>
      <c r="QR396" s="261"/>
      <c r="QS396" s="261"/>
      <c r="QT396" s="261"/>
      <c r="QU396" s="261"/>
      <c r="QV396" s="261"/>
      <c r="QW396" s="261"/>
      <c r="QX396" s="261"/>
      <c r="QY396" s="261"/>
      <c r="QZ396" s="261"/>
      <c r="RA396" s="261"/>
      <c r="RB396" s="261"/>
      <c r="RC396" s="261"/>
      <c r="RD396" s="261"/>
      <c r="RE396" s="261"/>
      <c r="RF396" s="261"/>
      <c r="RG396" s="261"/>
      <c r="RH396" s="261"/>
      <c r="RI396" s="261"/>
      <c r="RJ396" s="261"/>
      <c r="RK396" s="261"/>
      <c r="RL396" s="261"/>
      <c r="RM396" s="261"/>
      <c r="RN396" s="261"/>
      <c r="RO396" s="261"/>
      <c r="RP396" s="261"/>
      <c r="RQ396" s="261"/>
      <c r="RR396" s="261"/>
      <c r="RS396" s="261"/>
      <c r="RT396" s="261"/>
      <c r="RU396" s="261"/>
      <c r="RV396" s="261"/>
      <c r="RW396" s="261"/>
      <c r="RX396" s="261"/>
      <c r="RY396" s="261"/>
      <c r="RZ396" s="261"/>
      <c r="SA396" s="261"/>
      <c r="SB396" s="261"/>
      <c r="SC396" s="261"/>
      <c r="SD396" s="261"/>
      <c r="SE396" s="261"/>
      <c r="SF396" s="261"/>
      <c r="SG396" s="261"/>
      <c r="SH396" s="261"/>
      <c r="SI396" s="261"/>
      <c r="SJ396" s="261"/>
      <c r="SK396" s="261"/>
      <c r="SL396" s="261"/>
      <c r="SM396" s="261"/>
      <c r="SN396" s="261"/>
      <c r="SO396" s="261"/>
      <c r="SP396" s="261"/>
      <c r="SQ396" s="261"/>
      <c r="SR396" s="261"/>
      <c r="SS396" s="261"/>
      <c r="ST396" s="261"/>
      <c r="SU396" s="261"/>
      <c r="SV396" s="261"/>
      <c r="SW396" s="261"/>
      <c r="SX396" s="261"/>
      <c r="SY396" s="261"/>
      <c r="SZ396" s="261"/>
      <c r="TA396" s="261"/>
      <c r="TB396" s="261"/>
      <c r="TC396" s="261"/>
      <c r="TD396" s="261"/>
      <c r="TE396" s="261"/>
      <c r="TF396" s="261"/>
      <c r="TG396" s="261"/>
      <c r="TH396" s="261"/>
      <c r="TI396" s="261"/>
      <c r="TJ396" s="261"/>
      <c r="TK396" s="261"/>
      <c r="TL396" s="261"/>
      <c r="TM396" s="261"/>
      <c r="TN396" s="261"/>
      <c r="TO396" s="261"/>
      <c r="TP396" s="261"/>
      <c r="TQ396" s="261"/>
      <c r="TR396" s="261"/>
      <c r="TS396" s="261"/>
      <c r="TT396" s="261"/>
      <c r="TU396" s="261"/>
      <c r="TV396" s="261"/>
      <c r="TW396" s="261"/>
      <c r="TX396" s="261"/>
      <c r="TY396" s="261"/>
      <c r="TZ396" s="261"/>
      <c r="UA396" s="261"/>
      <c r="UB396" s="261"/>
      <c r="UC396" s="261"/>
      <c r="UD396" s="261"/>
      <c r="UE396" s="261"/>
      <c r="UF396" s="261"/>
      <c r="UG396" s="261"/>
      <c r="UH396" s="261"/>
      <c r="UI396" s="261"/>
      <c r="UJ396" s="261"/>
      <c r="UK396" s="261"/>
      <c r="UL396" s="261"/>
      <c r="UM396" s="261"/>
      <c r="UN396" s="261"/>
      <c r="UO396" s="261"/>
      <c r="UP396" s="261"/>
      <c r="UQ396" s="261"/>
      <c r="UR396" s="261"/>
      <c r="US396" s="261"/>
      <c r="UT396" s="261"/>
      <c r="UU396" s="261"/>
      <c r="UV396" s="261"/>
      <c r="UW396" s="261"/>
      <c r="UX396" s="261"/>
      <c r="UY396" s="261"/>
      <c r="UZ396" s="261"/>
      <c r="VA396" s="261"/>
      <c r="VB396" s="261"/>
      <c r="VC396" s="261"/>
      <c r="VD396" s="261"/>
      <c r="VE396" s="261"/>
      <c r="VF396" s="261"/>
      <c r="VG396" s="261"/>
      <c r="VH396" s="261"/>
      <c r="VI396" s="261"/>
      <c r="VJ396" s="261"/>
      <c r="VK396" s="261"/>
      <c r="VL396" s="261"/>
      <c r="VM396" s="261"/>
      <c r="VN396" s="261"/>
      <c r="VO396" s="261"/>
      <c r="VP396" s="261"/>
      <c r="VQ396" s="261"/>
      <c r="VR396" s="261"/>
      <c r="VS396" s="261"/>
      <c r="VT396" s="261"/>
      <c r="VU396" s="261"/>
      <c r="VV396" s="261"/>
      <c r="VW396" s="261"/>
      <c r="VX396" s="261"/>
      <c r="VY396" s="261"/>
      <c r="VZ396" s="261"/>
      <c r="WA396" s="261"/>
      <c r="WB396" s="261"/>
      <c r="WC396" s="261"/>
      <c r="WD396" s="261"/>
      <c r="WE396" s="261"/>
      <c r="WF396" s="261"/>
      <c r="WG396" s="261"/>
      <c r="WH396" s="261"/>
      <c r="WI396" s="261"/>
      <c r="WJ396" s="261"/>
      <c r="WK396" s="261"/>
      <c r="WL396" s="261"/>
      <c r="WM396" s="261"/>
      <c r="WN396" s="261"/>
      <c r="WO396" s="261"/>
      <c r="WP396" s="261"/>
      <c r="WQ396" s="261"/>
      <c r="WR396" s="261"/>
      <c r="WS396" s="261"/>
      <c r="WT396" s="261"/>
      <c r="WU396" s="261"/>
      <c r="WV396" s="261"/>
      <c r="WW396" s="261"/>
      <c r="WX396" s="261"/>
      <c r="WY396" s="261"/>
      <c r="WZ396" s="261"/>
      <c r="XA396" s="261"/>
      <c r="XB396" s="261"/>
      <c r="XC396" s="261"/>
      <c r="XD396" s="261"/>
      <c r="XE396" s="261"/>
      <c r="XF396" s="261"/>
      <c r="XG396" s="261"/>
      <c r="XH396" s="261"/>
      <c r="XI396" s="261"/>
      <c r="XJ396" s="261"/>
      <c r="XK396" s="261"/>
      <c r="XL396" s="261"/>
      <c r="XM396" s="261"/>
      <c r="XN396" s="261"/>
      <c r="XO396" s="261"/>
      <c r="XP396" s="261"/>
      <c r="XQ396" s="261"/>
      <c r="XR396" s="261"/>
      <c r="XS396" s="261"/>
      <c r="XT396" s="261"/>
      <c r="XU396" s="261"/>
      <c r="XV396" s="261"/>
      <c r="XW396" s="261"/>
      <c r="XX396" s="261"/>
      <c r="XY396" s="261"/>
      <c r="XZ396" s="261"/>
      <c r="YA396" s="261"/>
      <c r="YB396" s="261"/>
      <c r="YC396" s="261"/>
      <c r="YD396" s="261"/>
      <c r="YE396" s="261"/>
      <c r="YF396" s="261"/>
      <c r="YG396" s="261"/>
      <c r="YH396" s="261"/>
      <c r="YI396" s="261"/>
      <c r="YJ396" s="261"/>
      <c r="YK396" s="261"/>
      <c r="YL396" s="261"/>
      <c r="YM396" s="261"/>
      <c r="YN396" s="261"/>
      <c r="YO396" s="261"/>
      <c r="YP396" s="261"/>
      <c r="YQ396" s="261"/>
      <c r="YR396" s="261"/>
      <c r="YS396" s="261"/>
      <c r="YT396" s="261"/>
      <c r="YU396" s="261"/>
      <c r="YV396" s="261"/>
      <c r="YW396" s="261"/>
      <c r="YX396" s="261"/>
      <c r="YY396" s="261"/>
      <c r="YZ396" s="261"/>
      <c r="ZA396" s="261"/>
      <c r="ZB396" s="261"/>
      <c r="ZC396" s="261"/>
      <c r="ZD396" s="261"/>
      <c r="ZE396" s="261"/>
      <c r="ZF396" s="261"/>
      <c r="ZG396" s="261"/>
      <c r="ZH396" s="261"/>
      <c r="ZI396" s="261"/>
      <c r="ZJ396" s="261"/>
      <c r="ZK396" s="261"/>
      <c r="ZL396" s="261"/>
      <c r="ZM396" s="261"/>
      <c r="ZN396" s="261"/>
      <c r="ZO396" s="261"/>
      <c r="ZP396" s="261"/>
      <c r="ZQ396" s="261"/>
      <c r="ZR396" s="261"/>
      <c r="ZS396" s="261"/>
      <c r="ZT396" s="261"/>
      <c r="ZU396" s="261"/>
      <c r="ZV396" s="261"/>
      <c r="ZW396" s="261"/>
      <c r="ZX396" s="261"/>
      <c r="ZY396" s="261"/>
      <c r="ZZ396" s="261"/>
      <c r="AAA396" s="261"/>
      <c r="AAB396" s="261"/>
      <c r="AAC396" s="261"/>
      <c r="AAD396" s="261"/>
      <c r="AAE396" s="261"/>
      <c r="AAF396" s="261"/>
      <c r="AAG396" s="261"/>
      <c r="AAH396" s="261"/>
      <c r="AAI396" s="261"/>
      <c r="AAJ396" s="261"/>
      <c r="AAK396" s="261"/>
      <c r="AAL396" s="261"/>
      <c r="AAM396" s="261"/>
      <c r="AAN396" s="261"/>
      <c r="AAO396" s="261"/>
      <c r="AAP396" s="261"/>
      <c r="AAQ396" s="261"/>
      <c r="AAR396" s="261"/>
      <c r="AAS396" s="261"/>
      <c r="AAT396" s="261"/>
      <c r="AAU396" s="261"/>
      <c r="AAV396" s="261"/>
      <c r="AAW396" s="261"/>
      <c r="AAX396" s="261"/>
      <c r="AAY396" s="261"/>
      <c r="AAZ396" s="261"/>
      <c r="ABA396" s="261"/>
      <c r="ABB396" s="261"/>
      <c r="ABC396" s="261"/>
      <c r="ABD396" s="261"/>
      <c r="ABE396" s="261"/>
      <c r="ABF396" s="261"/>
      <c r="ABG396" s="261"/>
      <c r="ABH396" s="261"/>
      <c r="ABI396" s="261"/>
      <c r="ABJ396" s="261"/>
      <c r="ABK396" s="261"/>
      <c r="ABL396" s="261"/>
      <c r="ABM396" s="261"/>
      <c r="ABN396" s="261"/>
      <c r="ABO396" s="261"/>
      <c r="ABP396" s="261"/>
      <c r="ABQ396" s="261"/>
      <c r="ABR396" s="261"/>
      <c r="ABS396" s="261"/>
      <c r="ABT396" s="261"/>
      <c r="ABU396" s="261"/>
      <c r="ABV396" s="261"/>
      <c r="ABW396" s="261"/>
      <c r="ABX396" s="261"/>
      <c r="ABY396" s="261"/>
      <c r="ABZ396" s="261"/>
      <c r="ACA396" s="261"/>
      <c r="ACB396" s="261"/>
      <c r="ACC396" s="261"/>
      <c r="ACD396" s="261"/>
      <c r="ACE396" s="261"/>
      <c r="ACF396" s="261"/>
      <c r="ACG396" s="261"/>
      <c r="ACH396" s="261"/>
      <c r="ACI396" s="261"/>
      <c r="ACJ396" s="261"/>
      <c r="ACK396" s="261"/>
      <c r="ACL396" s="261"/>
      <c r="ACM396" s="261"/>
      <c r="ACN396" s="261"/>
      <c r="ACO396" s="261"/>
      <c r="ACP396" s="261"/>
      <c r="ACQ396" s="261"/>
      <c r="ACR396" s="261"/>
      <c r="ACS396" s="261"/>
      <c r="ACT396" s="261"/>
      <c r="ACU396" s="261"/>
      <c r="ACV396" s="261"/>
      <c r="ACW396" s="261"/>
      <c r="ACX396" s="261"/>
      <c r="ACY396" s="261"/>
      <c r="ACZ396" s="261"/>
      <c r="ADA396" s="261"/>
      <c r="ADB396" s="261"/>
      <c r="ADC396" s="261"/>
      <c r="ADD396" s="261"/>
      <c r="ADE396" s="261"/>
      <c r="ADF396" s="261"/>
      <c r="ADG396" s="261"/>
      <c r="ADH396" s="261"/>
      <c r="ADI396" s="261"/>
      <c r="ADJ396" s="261"/>
      <c r="ADK396" s="261"/>
      <c r="ADL396" s="261"/>
      <c r="ADM396" s="261"/>
      <c r="ADN396" s="261"/>
      <c r="ADO396" s="261"/>
      <c r="ADP396" s="261"/>
      <c r="ADQ396" s="261"/>
      <c r="ADR396" s="261"/>
      <c r="ADS396" s="261"/>
      <c r="ADT396" s="261"/>
      <c r="ADU396" s="261"/>
      <c r="ADV396" s="261"/>
      <c r="ADW396" s="261"/>
      <c r="ADX396" s="261"/>
      <c r="ADY396" s="261"/>
      <c r="ADZ396" s="261"/>
      <c r="AEA396" s="261"/>
      <c r="AEB396" s="261"/>
      <c r="AEC396" s="261"/>
      <c r="AED396" s="261"/>
      <c r="AEE396" s="261"/>
      <c r="AEF396" s="261"/>
      <c r="AEG396" s="261"/>
      <c r="AEH396" s="261"/>
      <c r="AEI396" s="261"/>
      <c r="AEJ396" s="261"/>
      <c r="AEK396" s="261"/>
      <c r="AEL396" s="261"/>
      <c r="AEM396" s="261"/>
      <c r="AEN396" s="261"/>
      <c r="AEO396" s="261"/>
      <c r="AEP396" s="261"/>
      <c r="AEQ396" s="261"/>
      <c r="AER396" s="261"/>
      <c r="AES396" s="261"/>
      <c r="AET396" s="261"/>
      <c r="AEU396" s="261"/>
      <c r="AEV396" s="261"/>
      <c r="AEW396" s="261"/>
      <c r="AEX396" s="261"/>
      <c r="AEY396" s="261"/>
      <c r="AEZ396" s="261"/>
      <c r="AFA396" s="261"/>
      <c r="AFB396" s="261"/>
      <c r="AFC396" s="261"/>
      <c r="AFD396" s="261"/>
      <c r="AFE396" s="261"/>
      <c r="AFF396" s="261"/>
      <c r="AFG396" s="261"/>
      <c r="AFH396" s="261"/>
      <c r="AFI396" s="261"/>
      <c r="AFJ396" s="261"/>
      <c r="AFK396" s="261"/>
      <c r="AFL396" s="261"/>
      <c r="AFM396" s="261"/>
      <c r="AFN396" s="261"/>
      <c r="AFO396" s="261"/>
      <c r="AFP396" s="261"/>
      <c r="AFQ396" s="261"/>
      <c r="AFR396" s="261"/>
      <c r="AFS396" s="261"/>
      <c r="AFT396" s="261"/>
      <c r="AFU396" s="261"/>
      <c r="AFV396" s="261"/>
      <c r="AFW396" s="261"/>
      <c r="AFX396" s="261"/>
      <c r="AFY396" s="261"/>
      <c r="AFZ396" s="261"/>
      <c r="AGA396" s="261"/>
      <c r="AGB396" s="261"/>
      <c r="AGC396" s="261"/>
      <c r="AGD396" s="261"/>
      <c r="AGE396" s="261"/>
      <c r="AGF396" s="261"/>
      <c r="AGG396" s="261"/>
      <c r="AGH396" s="261"/>
      <c r="AGI396" s="261"/>
      <c r="AGJ396" s="261"/>
      <c r="AGK396" s="261"/>
      <c r="AGL396" s="261"/>
      <c r="AGM396" s="261"/>
      <c r="AGN396" s="261"/>
      <c r="AGO396" s="261"/>
      <c r="AGP396" s="261"/>
      <c r="AGQ396" s="261"/>
      <c r="AGR396" s="261"/>
      <c r="AGS396" s="261"/>
      <c r="AGT396" s="261"/>
      <c r="AGU396" s="261"/>
      <c r="AGV396" s="261"/>
      <c r="AGW396" s="261"/>
      <c r="AGX396" s="261"/>
      <c r="AGY396" s="261"/>
      <c r="AGZ396" s="261"/>
      <c r="AHA396" s="261"/>
      <c r="AHB396" s="261"/>
      <c r="AHC396" s="261"/>
      <c r="AHD396" s="261"/>
      <c r="AHE396" s="261"/>
      <c r="AHF396" s="261"/>
      <c r="AHG396" s="261"/>
      <c r="AHH396" s="261"/>
      <c r="AHI396" s="261"/>
      <c r="AHJ396" s="261"/>
      <c r="AHK396" s="261"/>
      <c r="AHL396" s="261"/>
      <c r="AHM396" s="261"/>
      <c r="AHN396" s="261"/>
      <c r="AHO396" s="261"/>
      <c r="AHP396" s="261"/>
      <c r="AHQ396" s="261"/>
      <c r="AHR396" s="261"/>
      <c r="AHS396" s="261"/>
      <c r="AHT396" s="261"/>
      <c r="AHU396" s="261"/>
      <c r="AHV396" s="261"/>
      <c r="AHW396" s="261"/>
      <c r="AHX396" s="261"/>
      <c r="AHY396" s="261"/>
      <c r="AHZ396" s="261"/>
      <c r="AIA396" s="261"/>
      <c r="AIB396" s="261"/>
      <c r="AIC396" s="261"/>
      <c r="AID396" s="261"/>
      <c r="AIE396" s="261"/>
      <c r="AIF396" s="261"/>
      <c r="AIG396" s="261"/>
      <c r="AIH396" s="261"/>
      <c r="AII396" s="261"/>
      <c r="AIJ396" s="261"/>
      <c r="AIK396" s="261"/>
      <c r="AIL396" s="261"/>
      <c r="AIM396" s="261"/>
      <c r="AIN396" s="261"/>
      <c r="AIO396" s="261"/>
      <c r="AIP396" s="261"/>
      <c r="AIQ396" s="261"/>
      <c r="AIR396" s="261"/>
      <c r="AIS396" s="261"/>
      <c r="AIT396" s="261"/>
      <c r="AIU396" s="261"/>
      <c r="AIV396" s="261"/>
      <c r="AIW396" s="261"/>
      <c r="AIX396" s="261"/>
      <c r="AIY396" s="261"/>
      <c r="AIZ396" s="261"/>
      <c r="AJA396" s="261"/>
      <c r="AJB396" s="261"/>
      <c r="AJC396" s="261"/>
      <c r="AJD396" s="261"/>
      <c r="AJE396" s="261"/>
      <c r="AJF396" s="261"/>
      <c r="AJG396" s="261"/>
      <c r="AJH396" s="261"/>
      <c r="AJI396" s="261"/>
      <c r="AJJ396" s="261"/>
      <c r="AJK396" s="261"/>
      <c r="AJL396" s="261"/>
      <c r="AJM396" s="261"/>
      <c r="AJN396" s="261"/>
      <c r="AJO396" s="261"/>
      <c r="AJP396" s="261"/>
      <c r="AJQ396" s="261"/>
      <c r="AJR396" s="261"/>
      <c r="AJS396" s="261"/>
      <c r="AJT396" s="261"/>
      <c r="AJU396" s="261"/>
      <c r="AJV396" s="261"/>
      <c r="AJW396" s="261"/>
      <c r="AJX396" s="261"/>
      <c r="AJY396" s="261"/>
      <c r="AJZ396" s="261"/>
      <c r="AKA396" s="261"/>
      <c r="AKB396" s="261"/>
      <c r="AKC396" s="261"/>
      <c r="AKD396" s="261"/>
      <c r="AKE396" s="261"/>
      <c r="AKF396" s="261"/>
      <c r="AKG396" s="261"/>
      <c r="AKH396" s="261"/>
      <c r="AKI396" s="261"/>
      <c r="AKJ396" s="261"/>
      <c r="AKK396" s="261"/>
      <c r="AKL396" s="261"/>
      <c r="AKM396" s="261"/>
      <c r="AKN396" s="261"/>
      <c r="AKO396" s="261"/>
      <c r="AKP396" s="261"/>
      <c r="AKQ396" s="261"/>
      <c r="AKR396" s="261"/>
      <c r="AKS396" s="261"/>
      <c r="AKT396" s="261"/>
      <c r="AKU396" s="261"/>
      <c r="AKV396" s="261"/>
      <c r="AKW396" s="261"/>
      <c r="AKX396" s="261"/>
      <c r="AKY396" s="261"/>
      <c r="AKZ396" s="261"/>
      <c r="ALA396" s="261"/>
      <c r="ALB396" s="261"/>
      <c r="ALC396" s="261"/>
      <c r="ALD396" s="261"/>
      <c r="ALE396" s="261"/>
      <c r="ALF396" s="261"/>
      <c r="ALG396" s="261"/>
      <c r="ALH396" s="261"/>
      <c r="ALI396" s="261"/>
      <c r="ALJ396" s="261"/>
      <c r="ALK396" s="261"/>
      <c r="ALL396" s="261"/>
      <c r="ALM396" s="261"/>
      <c r="ALN396" s="261"/>
      <c r="ALO396" s="261"/>
      <c r="ALP396" s="261"/>
      <c r="ALQ396" s="261"/>
      <c r="ALR396" s="261"/>
      <c r="ALS396" s="261"/>
      <c r="ALT396" s="261"/>
      <c r="ALU396" s="261"/>
      <c r="ALV396" s="261"/>
      <c r="ALW396" s="261"/>
      <c r="ALX396" s="261"/>
      <c r="ALY396" s="261"/>
      <c r="ALZ396" s="261"/>
      <c r="AMA396" s="261"/>
      <c r="AMB396" s="261"/>
      <c r="AMC396" s="261"/>
      <c r="AMD396" s="261"/>
      <c r="AME396" s="261"/>
      <c r="AMF396" s="261"/>
      <c r="AMG396" s="261"/>
      <c r="AMH396" s="261"/>
      <c r="AMI396" s="261"/>
      <c r="AMJ396" s="261"/>
      <c r="AMK396" s="261"/>
    </row>
    <row r="397" spans="1:1025" s="269" customFormat="1" x14ac:dyDescent="0.35">
      <c r="A397" s="261"/>
      <c r="B397" s="265"/>
      <c r="C397" s="266"/>
      <c r="D397" s="266"/>
      <c r="E397" s="266"/>
      <c r="F397" s="266"/>
      <c r="G397" s="266"/>
      <c r="H397" s="261"/>
      <c r="I397" s="261"/>
      <c r="J397" s="261"/>
      <c r="K397" s="261"/>
      <c r="L397" s="261"/>
      <c r="M397" s="261"/>
      <c r="N397" s="261"/>
      <c r="O397" s="261"/>
      <c r="P397" s="261"/>
      <c r="Q397" s="261"/>
      <c r="R397" s="261"/>
      <c r="S397" s="261"/>
      <c r="T397" s="261"/>
      <c r="U397" s="261"/>
      <c r="V397" s="261"/>
      <c r="W397" s="261"/>
      <c r="X397" s="261"/>
      <c r="Y397" s="261"/>
      <c r="Z397" s="261"/>
      <c r="AA397" s="261"/>
      <c r="AB397" s="261"/>
      <c r="AC397" s="261"/>
      <c r="AD397" s="261"/>
      <c r="AE397" s="261"/>
      <c r="AF397" s="261"/>
      <c r="AG397" s="261"/>
      <c r="AH397" s="261"/>
      <c r="AI397" s="261"/>
      <c r="AJ397" s="261"/>
      <c r="AK397" s="261"/>
      <c r="AL397" s="261"/>
      <c r="AM397" s="261"/>
      <c r="AN397" s="261"/>
      <c r="AO397" s="261"/>
      <c r="AP397" s="261"/>
      <c r="AQ397" s="261"/>
      <c r="AR397" s="261"/>
      <c r="AS397" s="261"/>
      <c r="AT397" s="261"/>
      <c r="AU397" s="261"/>
      <c r="AV397" s="261"/>
      <c r="AW397" s="261"/>
      <c r="AX397" s="261"/>
      <c r="AY397" s="261"/>
      <c r="AZ397" s="261"/>
      <c r="BA397" s="261"/>
      <c r="BB397" s="261"/>
      <c r="BC397" s="261"/>
      <c r="BD397" s="261"/>
      <c r="BE397" s="261"/>
      <c r="BF397" s="261"/>
      <c r="BG397" s="261"/>
      <c r="BH397" s="261"/>
      <c r="BI397" s="261"/>
      <c r="BJ397" s="261"/>
      <c r="BK397" s="261"/>
      <c r="BL397" s="261"/>
      <c r="BM397" s="261"/>
      <c r="BN397" s="261"/>
      <c r="BO397" s="261"/>
      <c r="BP397" s="261"/>
      <c r="BQ397" s="261"/>
      <c r="BR397" s="261"/>
      <c r="BS397" s="261"/>
      <c r="BT397" s="261"/>
      <c r="BU397" s="261"/>
      <c r="BV397" s="261"/>
      <c r="BW397" s="261"/>
      <c r="BX397" s="261"/>
      <c r="BY397" s="261"/>
      <c r="BZ397" s="261"/>
      <c r="CA397" s="261"/>
      <c r="CB397" s="261"/>
      <c r="CC397" s="261"/>
      <c r="CD397" s="261"/>
      <c r="CE397" s="261"/>
      <c r="CF397" s="261"/>
      <c r="CG397" s="261"/>
      <c r="CH397" s="261"/>
      <c r="CI397" s="261"/>
      <c r="CJ397" s="261"/>
      <c r="CK397" s="261"/>
      <c r="CL397" s="261"/>
      <c r="CM397" s="261"/>
      <c r="CN397" s="261"/>
      <c r="CO397" s="261"/>
      <c r="CP397" s="261"/>
      <c r="CQ397" s="261"/>
      <c r="CR397" s="261"/>
      <c r="CS397" s="261"/>
      <c r="CT397" s="261"/>
      <c r="CU397" s="261"/>
      <c r="CV397" s="261"/>
      <c r="CW397" s="261"/>
      <c r="CX397" s="261"/>
      <c r="CY397" s="261"/>
      <c r="CZ397" s="261"/>
      <c r="DA397" s="261"/>
      <c r="DB397" s="261"/>
      <c r="DC397" s="261"/>
      <c r="DD397" s="261"/>
      <c r="DE397" s="261"/>
      <c r="DF397" s="261"/>
      <c r="DG397" s="261"/>
      <c r="DH397" s="261"/>
      <c r="DI397" s="261"/>
      <c r="DJ397" s="261"/>
      <c r="DK397" s="261"/>
      <c r="DL397" s="261"/>
      <c r="DM397" s="261"/>
      <c r="DN397" s="261"/>
      <c r="DO397" s="261"/>
      <c r="DP397" s="261"/>
      <c r="DQ397" s="261"/>
      <c r="DR397" s="261"/>
      <c r="DS397" s="261"/>
      <c r="DT397" s="261"/>
      <c r="DU397" s="261"/>
      <c r="DV397" s="261"/>
      <c r="DW397" s="261"/>
      <c r="DX397" s="261"/>
      <c r="DY397" s="261"/>
      <c r="DZ397" s="261"/>
      <c r="EA397" s="261"/>
      <c r="EB397" s="261"/>
      <c r="EC397" s="261"/>
      <c r="ED397" s="261"/>
      <c r="EE397" s="261"/>
      <c r="EF397" s="261"/>
      <c r="EG397" s="261"/>
      <c r="EH397" s="261"/>
      <c r="EI397" s="261"/>
      <c r="EJ397" s="261"/>
      <c r="EK397" s="261"/>
      <c r="EL397" s="261"/>
      <c r="EM397" s="261"/>
      <c r="EN397" s="261"/>
      <c r="EO397" s="261"/>
      <c r="EP397" s="261"/>
      <c r="EQ397" s="261"/>
      <c r="ER397" s="261"/>
      <c r="ES397" s="261"/>
      <c r="ET397" s="261"/>
      <c r="EU397" s="261"/>
      <c r="EV397" s="261"/>
      <c r="EW397" s="261"/>
      <c r="EX397" s="261"/>
      <c r="EY397" s="261"/>
      <c r="EZ397" s="261"/>
      <c r="FA397" s="261"/>
      <c r="FB397" s="261"/>
      <c r="FC397" s="261"/>
      <c r="FD397" s="261"/>
      <c r="FE397" s="261"/>
      <c r="FF397" s="261"/>
      <c r="FG397" s="261"/>
      <c r="FH397" s="261"/>
      <c r="FI397" s="261"/>
      <c r="FJ397" s="261"/>
      <c r="FK397" s="261"/>
      <c r="FL397" s="261"/>
      <c r="FM397" s="261"/>
      <c r="FN397" s="261"/>
      <c r="FO397" s="261"/>
      <c r="FP397" s="261"/>
      <c r="FQ397" s="261"/>
      <c r="FR397" s="261"/>
      <c r="FS397" s="261"/>
      <c r="FT397" s="261"/>
      <c r="FU397" s="261"/>
      <c r="FV397" s="261"/>
      <c r="FW397" s="261"/>
      <c r="FX397" s="261"/>
      <c r="FY397" s="261"/>
      <c r="FZ397" s="261"/>
      <c r="GA397" s="261"/>
      <c r="GB397" s="261"/>
      <c r="GC397" s="261"/>
      <c r="GD397" s="261"/>
      <c r="GE397" s="261"/>
      <c r="GF397" s="261"/>
      <c r="GG397" s="261"/>
      <c r="GH397" s="261"/>
      <c r="GI397" s="261"/>
      <c r="GJ397" s="261"/>
      <c r="GK397" s="261"/>
      <c r="GL397" s="261"/>
      <c r="GM397" s="261"/>
      <c r="GN397" s="261"/>
      <c r="GO397" s="261"/>
      <c r="GP397" s="261"/>
      <c r="GQ397" s="261"/>
      <c r="GR397" s="261"/>
      <c r="GS397" s="261"/>
      <c r="GT397" s="261"/>
      <c r="GU397" s="261"/>
      <c r="GV397" s="261"/>
      <c r="GW397" s="261"/>
      <c r="GX397" s="261"/>
      <c r="GY397" s="261"/>
      <c r="GZ397" s="261"/>
      <c r="HA397" s="261"/>
      <c r="HB397" s="261"/>
      <c r="HC397" s="261"/>
      <c r="HD397" s="261"/>
      <c r="HE397" s="261"/>
      <c r="HF397" s="261"/>
      <c r="HG397" s="261"/>
      <c r="HH397" s="261"/>
      <c r="HI397" s="261"/>
      <c r="HJ397" s="261"/>
      <c r="HK397" s="261"/>
      <c r="HL397" s="261"/>
      <c r="HM397" s="261"/>
      <c r="HN397" s="261"/>
      <c r="HO397" s="261"/>
      <c r="HP397" s="261"/>
      <c r="HQ397" s="261"/>
      <c r="HR397" s="261"/>
      <c r="HS397" s="261"/>
      <c r="HT397" s="261"/>
      <c r="HU397" s="261"/>
      <c r="HV397" s="261"/>
      <c r="HW397" s="261"/>
      <c r="HX397" s="261"/>
      <c r="HY397" s="261"/>
      <c r="HZ397" s="261"/>
      <c r="IA397" s="261"/>
      <c r="IB397" s="261"/>
      <c r="IC397" s="261"/>
      <c r="ID397" s="261"/>
      <c r="IE397" s="261"/>
      <c r="IF397" s="261"/>
      <c r="IG397" s="261"/>
      <c r="IH397" s="261"/>
      <c r="II397" s="261"/>
      <c r="IJ397" s="261"/>
      <c r="IK397" s="261"/>
      <c r="IL397" s="261"/>
      <c r="IM397" s="261"/>
      <c r="IN397" s="261"/>
      <c r="IO397" s="261"/>
      <c r="IP397" s="261"/>
      <c r="IQ397" s="261"/>
      <c r="IR397" s="261"/>
      <c r="IS397" s="261"/>
      <c r="IT397" s="261"/>
      <c r="IU397" s="261"/>
      <c r="IV397" s="261"/>
      <c r="IW397" s="261"/>
      <c r="IX397" s="261"/>
      <c r="IY397" s="261"/>
      <c r="IZ397" s="261"/>
      <c r="JA397" s="261"/>
      <c r="JB397" s="261"/>
      <c r="JC397" s="261"/>
      <c r="JD397" s="261"/>
      <c r="JE397" s="261"/>
      <c r="JF397" s="261"/>
      <c r="JG397" s="261"/>
      <c r="JH397" s="261"/>
      <c r="JI397" s="261"/>
      <c r="JJ397" s="261"/>
      <c r="JK397" s="261"/>
      <c r="JL397" s="261"/>
      <c r="JM397" s="261"/>
      <c r="JN397" s="261"/>
      <c r="JO397" s="261"/>
      <c r="JP397" s="261"/>
      <c r="JQ397" s="261"/>
      <c r="JR397" s="261"/>
      <c r="JS397" s="261"/>
      <c r="JT397" s="261"/>
      <c r="JU397" s="261"/>
      <c r="JV397" s="261"/>
      <c r="JW397" s="261"/>
      <c r="JX397" s="261"/>
      <c r="JY397" s="261"/>
      <c r="JZ397" s="261"/>
      <c r="KA397" s="261"/>
      <c r="KB397" s="261"/>
      <c r="KC397" s="261"/>
      <c r="KD397" s="261"/>
      <c r="KE397" s="261"/>
      <c r="KF397" s="261"/>
      <c r="KG397" s="261"/>
      <c r="KH397" s="261"/>
      <c r="KI397" s="261"/>
      <c r="KJ397" s="261"/>
      <c r="KK397" s="261"/>
      <c r="KL397" s="261"/>
      <c r="KM397" s="261"/>
      <c r="KN397" s="261"/>
      <c r="KO397" s="261"/>
      <c r="KP397" s="261"/>
      <c r="KQ397" s="261"/>
      <c r="KR397" s="261"/>
      <c r="KS397" s="261"/>
      <c r="KT397" s="261"/>
      <c r="KU397" s="261"/>
      <c r="KV397" s="261"/>
      <c r="KW397" s="261"/>
      <c r="KX397" s="261"/>
      <c r="KY397" s="261"/>
      <c r="KZ397" s="261"/>
      <c r="LA397" s="261"/>
      <c r="LB397" s="261"/>
      <c r="LC397" s="261"/>
      <c r="LD397" s="261"/>
      <c r="LE397" s="261"/>
      <c r="LF397" s="261"/>
      <c r="LG397" s="261"/>
      <c r="LH397" s="261"/>
      <c r="LI397" s="261"/>
      <c r="LJ397" s="261"/>
      <c r="LK397" s="261"/>
      <c r="LL397" s="261"/>
      <c r="LM397" s="261"/>
      <c r="LN397" s="261"/>
      <c r="LO397" s="261"/>
      <c r="LP397" s="261"/>
      <c r="LQ397" s="261"/>
      <c r="LR397" s="261"/>
      <c r="LS397" s="261"/>
      <c r="LT397" s="261"/>
      <c r="LU397" s="261"/>
      <c r="LV397" s="261"/>
      <c r="LW397" s="261"/>
      <c r="LX397" s="261"/>
      <c r="LY397" s="261"/>
      <c r="LZ397" s="261"/>
      <c r="MA397" s="261"/>
      <c r="MB397" s="261"/>
      <c r="MC397" s="261"/>
      <c r="MD397" s="261"/>
      <c r="ME397" s="261"/>
      <c r="MF397" s="261"/>
      <c r="MG397" s="261"/>
      <c r="MH397" s="261"/>
      <c r="MI397" s="261"/>
      <c r="MJ397" s="261"/>
      <c r="MK397" s="261"/>
      <c r="ML397" s="261"/>
      <c r="MM397" s="261"/>
      <c r="MN397" s="261"/>
      <c r="MO397" s="261"/>
      <c r="MP397" s="261"/>
      <c r="MQ397" s="261"/>
      <c r="MR397" s="261"/>
      <c r="MS397" s="261"/>
      <c r="MT397" s="261"/>
      <c r="MU397" s="261"/>
      <c r="MV397" s="261"/>
      <c r="MW397" s="261"/>
      <c r="MX397" s="261"/>
      <c r="MY397" s="261"/>
      <c r="MZ397" s="261"/>
      <c r="NA397" s="261"/>
      <c r="NB397" s="261"/>
      <c r="NC397" s="261"/>
      <c r="ND397" s="261"/>
      <c r="NE397" s="261"/>
      <c r="NF397" s="261"/>
      <c r="NG397" s="261"/>
      <c r="NH397" s="261"/>
      <c r="NI397" s="261"/>
      <c r="NJ397" s="261"/>
      <c r="NK397" s="261"/>
      <c r="NL397" s="261"/>
      <c r="NM397" s="261"/>
      <c r="NN397" s="261"/>
      <c r="NO397" s="261"/>
      <c r="NP397" s="261"/>
      <c r="NQ397" s="261"/>
      <c r="NR397" s="261"/>
      <c r="NS397" s="261"/>
      <c r="NT397" s="261"/>
      <c r="NU397" s="261"/>
      <c r="NV397" s="261"/>
      <c r="NW397" s="261"/>
      <c r="NX397" s="261"/>
      <c r="NY397" s="261"/>
      <c r="NZ397" s="261"/>
      <c r="OA397" s="261"/>
      <c r="OB397" s="261"/>
      <c r="OC397" s="261"/>
      <c r="OD397" s="261"/>
      <c r="OE397" s="261"/>
      <c r="OF397" s="261"/>
      <c r="OG397" s="261"/>
      <c r="OH397" s="261"/>
      <c r="OI397" s="261"/>
      <c r="OJ397" s="261"/>
      <c r="OK397" s="261"/>
      <c r="OL397" s="261"/>
      <c r="OM397" s="261"/>
      <c r="ON397" s="261"/>
      <c r="OO397" s="261"/>
      <c r="OP397" s="261"/>
      <c r="OQ397" s="261"/>
      <c r="OR397" s="261"/>
      <c r="OS397" s="261"/>
      <c r="OT397" s="261"/>
      <c r="OU397" s="261"/>
      <c r="OV397" s="261"/>
      <c r="OW397" s="261"/>
      <c r="OX397" s="261"/>
      <c r="OY397" s="261"/>
      <c r="OZ397" s="261"/>
      <c r="PA397" s="261"/>
      <c r="PB397" s="261"/>
      <c r="PC397" s="261"/>
      <c r="PD397" s="261"/>
      <c r="PE397" s="261"/>
      <c r="PF397" s="261"/>
      <c r="PG397" s="261"/>
      <c r="PH397" s="261"/>
      <c r="PI397" s="261"/>
      <c r="PJ397" s="261"/>
      <c r="PK397" s="261"/>
      <c r="PL397" s="261"/>
      <c r="PM397" s="261"/>
      <c r="PN397" s="261"/>
      <c r="PO397" s="261"/>
      <c r="PP397" s="261"/>
      <c r="PQ397" s="261"/>
      <c r="PR397" s="261"/>
      <c r="PS397" s="261"/>
      <c r="PT397" s="261"/>
      <c r="PU397" s="261"/>
      <c r="PV397" s="261"/>
      <c r="PW397" s="261"/>
      <c r="PX397" s="261"/>
      <c r="PY397" s="261"/>
      <c r="PZ397" s="261"/>
      <c r="QA397" s="261"/>
      <c r="QB397" s="261"/>
      <c r="QC397" s="261"/>
      <c r="QD397" s="261"/>
      <c r="QE397" s="261"/>
      <c r="QF397" s="261"/>
      <c r="QG397" s="261"/>
      <c r="QH397" s="261"/>
      <c r="QI397" s="261"/>
      <c r="QJ397" s="261"/>
      <c r="QK397" s="261"/>
      <c r="QL397" s="261"/>
      <c r="QM397" s="261"/>
      <c r="QN397" s="261"/>
      <c r="QO397" s="261"/>
      <c r="QP397" s="261"/>
      <c r="QQ397" s="261"/>
      <c r="QR397" s="261"/>
      <c r="QS397" s="261"/>
      <c r="QT397" s="261"/>
      <c r="QU397" s="261"/>
      <c r="QV397" s="261"/>
      <c r="QW397" s="261"/>
      <c r="QX397" s="261"/>
      <c r="QY397" s="261"/>
      <c r="QZ397" s="261"/>
      <c r="RA397" s="261"/>
      <c r="RB397" s="261"/>
      <c r="RC397" s="261"/>
      <c r="RD397" s="261"/>
      <c r="RE397" s="261"/>
      <c r="RF397" s="261"/>
      <c r="RG397" s="261"/>
      <c r="RH397" s="261"/>
      <c r="RI397" s="261"/>
      <c r="RJ397" s="261"/>
      <c r="RK397" s="261"/>
      <c r="RL397" s="261"/>
      <c r="RM397" s="261"/>
      <c r="RN397" s="261"/>
      <c r="RO397" s="261"/>
      <c r="RP397" s="261"/>
      <c r="RQ397" s="261"/>
      <c r="RR397" s="261"/>
      <c r="RS397" s="261"/>
      <c r="RT397" s="261"/>
      <c r="RU397" s="261"/>
      <c r="RV397" s="261"/>
      <c r="RW397" s="261"/>
      <c r="RX397" s="261"/>
      <c r="RY397" s="261"/>
      <c r="RZ397" s="261"/>
      <c r="SA397" s="261"/>
      <c r="SB397" s="261"/>
      <c r="SC397" s="261"/>
      <c r="SD397" s="261"/>
      <c r="SE397" s="261"/>
      <c r="SF397" s="261"/>
      <c r="SG397" s="261"/>
      <c r="SH397" s="261"/>
      <c r="SI397" s="261"/>
      <c r="SJ397" s="261"/>
      <c r="SK397" s="261"/>
      <c r="SL397" s="261"/>
      <c r="SM397" s="261"/>
      <c r="SN397" s="261"/>
      <c r="SO397" s="261"/>
      <c r="SP397" s="261"/>
      <c r="SQ397" s="261"/>
      <c r="SR397" s="261"/>
      <c r="SS397" s="261"/>
      <c r="ST397" s="261"/>
      <c r="SU397" s="261"/>
      <c r="SV397" s="261"/>
      <c r="SW397" s="261"/>
      <c r="SX397" s="261"/>
      <c r="SY397" s="261"/>
      <c r="SZ397" s="261"/>
      <c r="TA397" s="261"/>
      <c r="TB397" s="261"/>
      <c r="TC397" s="261"/>
      <c r="TD397" s="261"/>
      <c r="TE397" s="261"/>
      <c r="TF397" s="261"/>
      <c r="TG397" s="261"/>
      <c r="TH397" s="261"/>
      <c r="TI397" s="261"/>
      <c r="TJ397" s="261"/>
      <c r="TK397" s="261"/>
      <c r="TL397" s="261"/>
      <c r="TM397" s="261"/>
      <c r="TN397" s="261"/>
      <c r="TO397" s="261"/>
      <c r="TP397" s="261"/>
      <c r="TQ397" s="261"/>
      <c r="TR397" s="261"/>
      <c r="TS397" s="261"/>
      <c r="TT397" s="261"/>
      <c r="TU397" s="261"/>
      <c r="TV397" s="261"/>
      <c r="TW397" s="261"/>
      <c r="TX397" s="261"/>
      <c r="TY397" s="261"/>
      <c r="TZ397" s="261"/>
      <c r="UA397" s="261"/>
      <c r="UB397" s="261"/>
      <c r="UC397" s="261"/>
      <c r="UD397" s="261"/>
      <c r="UE397" s="261"/>
      <c r="UF397" s="261"/>
      <c r="UG397" s="261"/>
      <c r="UH397" s="261"/>
      <c r="UI397" s="261"/>
      <c r="UJ397" s="261"/>
      <c r="UK397" s="261"/>
      <c r="UL397" s="261"/>
      <c r="UM397" s="261"/>
      <c r="UN397" s="261"/>
      <c r="UO397" s="261"/>
      <c r="UP397" s="261"/>
      <c r="UQ397" s="261"/>
      <c r="UR397" s="261"/>
      <c r="US397" s="261"/>
      <c r="UT397" s="261"/>
      <c r="UU397" s="261"/>
      <c r="UV397" s="261"/>
      <c r="UW397" s="261"/>
      <c r="UX397" s="261"/>
      <c r="UY397" s="261"/>
      <c r="UZ397" s="261"/>
      <c r="VA397" s="261"/>
      <c r="VB397" s="261"/>
      <c r="VC397" s="261"/>
      <c r="VD397" s="261"/>
      <c r="VE397" s="261"/>
      <c r="VF397" s="261"/>
      <c r="VG397" s="261"/>
      <c r="VH397" s="261"/>
      <c r="VI397" s="261"/>
      <c r="VJ397" s="261"/>
      <c r="VK397" s="261"/>
      <c r="VL397" s="261"/>
      <c r="VM397" s="261"/>
      <c r="VN397" s="261"/>
      <c r="VO397" s="261"/>
      <c r="VP397" s="261"/>
      <c r="VQ397" s="261"/>
      <c r="VR397" s="261"/>
      <c r="VS397" s="261"/>
      <c r="VT397" s="261"/>
      <c r="VU397" s="261"/>
      <c r="VV397" s="261"/>
      <c r="VW397" s="261"/>
      <c r="VX397" s="261"/>
      <c r="VY397" s="261"/>
      <c r="VZ397" s="261"/>
      <c r="WA397" s="261"/>
      <c r="WB397" s="261"/>
      <c r="WC397" s="261"/>
      <c r="WD397" s="261"/>
      <c r="WE397" s="261"/>
      <c r="WF397" s="261"/>
      <c r="WG397" s="261"/>
      <c r="WH397" s="261"/>
      <c r="WI397" s="261"/>
      <c r="WJ397" s="261"/>
      <c r="WK397" s="261"/>
      <c r="WL397" s="261"/>
      <c r="WM397" s="261"/>
      <c r="WN397" s="261"/>
      <c r="WO397" s="261"/>
      <c r="WP397" s="261"/>
      <c r="WQ397" s="261"/>
      <c r="WR397" s="261"/>
      <c r="WS397" s="261"/>
      <c r="WT397" s="261"/>
      <c r="WU397" s="261"/>
      <c r="WV397" s="261"/>
      <c r="WW397" s="261"/>
      <c r="WX397" s="261"/>
      <c r="WY397" s="261"/>
      <c r="WZ397" s="261"/>
      <c r="XA397" s="261"/>
      <c r="XB397" s="261"/>
      <c r="XC397" s="261"/>
      <c r="XD397" s="261"/>
      <c r="XE397" s="261"/>
      <c r="XF397" s="261"/>
      <c r="XG397" s="261"/>
      <c r="XH397" s="261"/>
      <c r="XI397" s="261"/>
      <c r="XJ397" s="261"/>
      <c r="XK397" s="261"/>
      <c r="XL397" s="261"/>
      <c r="XM397" s="261"/>
      <c r="XN397" s="261"/>
      <c r="XO397" s="261"/>
      <c r="XP397" s="261"/>
      <c r="XQ397" s="261"/>
      <c r="XR397" s="261"/>
      <c r="XS397" s="261"/>
      <c r="XT397" s="261"/>
      <c r="XU397" s="261"/>
      <c r="XV397" s="261"/>
      <c r="XW397" s="261"/>
      <c r="XX397" s="261"/>
      <c r="XY397" s="261"/>
      <c r="XZ397" s="261"/>
      <c r="YA397" s="261"/>
      <c r="YB397" s="261"/>
      <c r="YC397" s="261"/>
      <c r="YD397" s="261"/>
      <c r="YE397" s="261"/>
      <c r="YF397" s="261"/>
      <c r="YG397" s="261"/>
      <c r="YH397" s="261"/>
      <c r="YI397" s="261"/>
      <c r="YJ397" s="261"/>
      <c r="YK397" s="261"/>
      <c r="YL397" s="261"/>
      <c r="YM397" s="261"/>
      <c r="YN397" s="261"/>
      <c r="YO397" s="261"/>
      <c r="YP397" s="261"/>
      <c r="YQ397" s="261"/>
      <c r="YR397" s="261"/>
      <c r="YS397" s="261"/>
      <c r="YT397" s="261"/>
      <c r="YU397" s="261"/>
      <c r="YV397" s="261"/>
      <c r="YW397" s="261"/>
      <c r="YX397" s="261"/>
      <c r="YY397" s="261"/>
      <c r="YZ397" s="261"/>
      <c r="ZA397" s="261"/>
      <c r="ZB397" s="261"/>
      <c r="ZC397" s="261"/>
      <c r="ZD397" s="261"/>
      <c r="ZE397" s="261"/>
      <c r="ZF397" s="261"/>
      <c r="ZG397" s="261"/>
      <c r="ZH397" s="261"/>
      <c r="ZI397" s="261"/>
      <c r="ZJ397" s="261"/>
      <c r="ZK397" s="261"/>
      <c r="ZL397" s="261"/>
      <c r="ZM397" s="261"/>
      <c r="ZN397" s="261"/>
      <c r="ZO397" s="261"/>
      <c r="ZP397" s="261"/>
      <c r="ZQ397" s="261"/>
      <c r="ZR397" s="261"/>
      <c r="ZS397" s="261"/>
      <c r="ZT397" s="261"/>
      <c r="ZU397" s="261"/>
      <c r="ZV397" s="261"/>
      <c r="ZW397" s="261"/>
      <c r="ZX397" s="261"/>
      <c r="ZY397" s="261"/>
      <c r="ZZ397" s="261"/>
      <c r="AAA397" s="261"/>
      <c r="AAB397" s="261"/>
      <c r="AAC397" s="261"/>
      <c r="AAD397" s="261"/>
      <c r="AAE397" s="261"/>
      <c r="AAF397" s="261"/>
      <c r="AAG397" s="261"/>
      <c r="AAH397" s="261"/>
      <c r="AAI397" s="261"/>
      <c r="AAJ397" s="261"/>
      <c r="AAK397" s="261"/>
      <c r="AAL397" s="261"/>
      <c r="AAM397" s="261"/>
      <c r="AAN397" s="261"/>
      <c r="AAO397" s="261"/>
      <c r="AAP397" s="261"/>
      <c r="AAQ397" s="261"/>
      <c r="AAR397" s="261"/>
      <c r="AAS397" s="261"/>
      <c r="AAT397" s="261"/>
      <c r="AAU397" s="261"/>
      <c r="AAV397" s="261"/>
      <c r="AAW397" s="261"/>
      <c r="AAX397" s="261"/>
      <c r="AAY397" s="261"/>
      <c r="AAZ397" s="261"/>
      <c r="ABA397" s="261"/>
      <c r="ABB397" s="261"/>
      <c r="ABC397" s="261"/>
      <c r="ABD397" s="261"/>
      <c r="ABE397" s="261"/>
      <c r="ABF397" s="261"/>
      <c r="ABG397" s="261"/>
      <c r="ABH397" s="261"/>
      <c r="ABI397" s="261"/>
      <c r="ABJ397" s="261"/>
      <c r="ABK397" s="261"/>
      <c r="ABL397" s="261"/>
      <c r="ABM397" s="261"/>
      <c r="ABN397" s="261"/>
      <c r="ABO397" s="261"/>
      <c r="ABP397" s="261"/>
      <c r="ABQ397" s="261"/>
      <c r="ABR397" s="261"/>
      <c r="ABS397" s="261"/>
      <c r="ABT397" s="261"/>
      <c r="ABU397" s="261"/>
      <c r="ABV397" s="261"/>
      <c r="ABW397" s="261"/>
      <c r="ABX397" s="261"/>
      <c r="ABY397" s="261"/>
      <c r="ABZ397" s="261"/>
      <c r="ACA397" s="261"/>
      <c r="ACB397" s="261"/>
      <c r="ACC397" s="261"/>
      <c r="ACD397" s="261"/>
      <c r="ACE397" s="261"/>
      <c r="ACF397" s="261"/>
      <c r="ACG397" s="261"/>
      <c r="ACH397" s="261"/>
      <c r="ACI397" s="261"/>
      <c r="ACJ397" s="261"/>
      <c r="ACK397" s="261"/>
      <c r="ACL397" s="261"/>
      <c r="ACM397" s="261"/>
      <c r="ACN397" s="261"/>
      <c r="ACO397" s="261"/>
      <c r="ACP397" s="261"/>
      <c r="ACQ397" s="261"/>
      <c r="ACR397" s="261"/>
      <c r="ACS397" s="261"/>
      <c r="ACT397" s="261"/>
      <c r="ACU397" s="261"/>
      <c r="ACV397" s="261"/>
      <c r="ACW397" s="261"/>
      <c r="ACX397" s="261"/>
      <c r="ACY397" s="261"/>
      <c r="ACZ397" s="261"/>
      <c r="ADA397" s="261"/>
      <c r="ADB397" s="261"/>
      <c r="ADC397" s="261"/>
      <c r="ADD397" s="261"/>
      <c r="ADE397" s="261"/>
      <c r="ADF397" s="261"/>
      <c r="ADG397" s="261"/>
      <c r="ADH397" s="261"/>
      <c r="ADI397" s="261"/>
      <c r="ADJ397" s="261"/>
      <c r="ADK397" s="261"/>
      <c r="ADL397" s="261"/>
      <c r="ADM397" s="261"/>
      <c r="ADN397" s="261"/>
      <c r="ADO397" s="261"/>
      <c r="ADP397" s="261"/>
      <c r="ADQ397" s="261"/>
      <c r="ADR397" s="261"/>
      <c r="ADS397" s="261"/>
      <c r="ADT397" s="261"/>
      <c r="ADU397" s="261"/>
      <c r="ADV397" s="261"/>
      <c r="ADW397" s="261"/>
      <c r="ADX397" s="261"/>
      <c r="ADY397" s="261"/>
      <c r="ADZ397" s="261"/>
      <c r="AEA397" s="261"/>
      <c r="AEB397" s="261"/>
      <c r="AEC397" s="261"/>
      <c r="AED397" s="261"/>
      <c r="AEE397" s="261"/>
      <c r="AEF397" s="261"/>
      <c r="AEG397" s="261"/>
      <c r="AEH397" s="261"/>
      <c r="AEI397" s="261"/>
      <c r="AEJ397" s="261"/>
      <c r="AEK397" s="261"/>
      <c r="AEL397" s="261"/>
      <c r="AEM397" s="261"/>
      <c r="AEN397" s="261"/>
      <c r="AEO397" s="261"/>
      <c r="AEP397" s="261"/>
      <c r="AEQ397" s="261"/>
      <c r="AER397" s="261"/>
      <c r="AES397" s="261"/>
      <c r="AET397" s="261"/>
      <c r="AEU397" s="261"/>
      <c r="AEV397" s="261"/>
      <c r="AEW397" s="261"/>
      <c r="AEX397" s="261"/>
      <c r="AEY397" s="261"/>
      <c r="AEZ397" s="261"/>
      <c r="AFA397" s="261"/>
      <c r="AFB397" s="261"/>
      <c r="AFC397" s="261"/>
      <c r="AFD397" s="261"/>
      <c r="AFE397" s="261"/>
      <c r="AFF397" s="261"/>
      <c r="AFG397" s="261"/>
      <c r="AFH397" s="261"/>
      <c r="AFI397" s="261"/>
      <c r="AFJ397" s="261"/>
      <c r="AFK397" s="261"/>
      <c r="AFL397" s="261"/>
      <c r="AFM397" s="261"/>
      <c r="AFN397" s="261"/>
      <c r="AFO397" s="261"/>
      <c r="AFP397" s="261"/>
      <c r="AFQ397" s="261"/>
      <c r="AFR397" s="261"/>
      <c r="AFS397" s="261"/>
      <c r="AFT397" s="261"/>
      <c r="AFU397" s="261"/>
      <c r="AFV397" s="261"/>
      <c r="AFW397" s="261"/>
      <c r="AFX397" s="261"/>
      <c r="AFY397" s="261"/>
      <c r="AFZ397" s="261"/>
      <c r="AGA397" s="261"/>
      <c r="AGB397" s="261"/>
      <c r="AGC397" s="261"/>
      <c r="AGD397" s="261"/>
      <c r="AGE397" s="261"/>
      <c r="AGF397" s="261"/>
      <c r="AGG397" s="261"/>
      <c r="AGH397" s="261"/>
      <c r="AGI397" s="261"/>
      <c r="AGJ397" s="261"/>
      <c r="AGK397" s="261"/>
      <c r="AGL397" s="261"/>
      <c r="AGM397" s="261"/>
      <c r="AGN397" s="261"/>
      <c r="AGO397" s="261"/>
      <c r="AGP397" s="261"/>
      <c r="AGQ397" s="261"/>
      <c r="AGR397" s="261"/>
      <c r="AGS397" s="261"/>
      <c r="AGT397" s="261"/>
      <c r="AGU397" s="261"/>
      <c r="AGV397" s="261"/>
      <c r="AGW397" s="261"/>
      <c r="AGX397" s="261"/>
      <c r="AGY397" s="261"/>
      <c r="AGZ397" s="261"/>
      <c r="AHA397" s="261"/>
      <c r="AHB397" s="261"/>
      <c r="AHC397" s="261"/>
      <c r="AHD397" s="261"/>
      <c r="AHE397" s="261"/>
      <c r="AHF397" s="261"/>
      <c r="AHG397" s="261"/>
      <c r="AHH397" s="261"/>
      <c r="AHI397" s="261"/>
      <c r="AHJ397" s="261"/>
      <c r="AHK397" s="261"/>
      <c r="AHL397" s="261"/>
      <c r="AHM397" s="261"/>
      <c r="AHN397" s="261"/>
      <c r="AHO397" s="261"/>
      <c r="AHP397" s="261"/>
      <c r="AHQ397" s="261"/>
      <c r="AHR397" s="261"/>
      <c r="AHS397" s="261"/>
      <c r="AHT397" s="261"/>
      <c r="AHU397" s="261"/>
      <c r="AHV397" s="261"/>
      <c r="AHW397" s="261"/>
      <c r="AHX397" s="261"/>
      <c r="AHY397" s="261"/>
      <c r="AHZ397" s="261"/>
      <c r="AIA397" s="261"/>
      <c r="AIB397" s="261"/>
      <c r="AIC397" s="261"/>
      <c r="AID397" s="261"/>
      <c r="AIE397" s="261"/>
      <c r="AIF397" s="261"/>
      <c r="AIG397" s="261"/>
      <c r="AIH397" s="261"/>
      <c r="AII397" s="261"/>
      <c r="AIJ397" s="261"/>
      <c r="AIK397" s="261"/>
      <c r="AIL397" s="261"/>
      <c r="AIM397" s="261"/>
      <c r="AIN397" s="261"/>
      <c r="AIO397" s="261"/>
      <c r="AIP397" s="261"/>
      <c r="AIQ397" s="261"/>
      <c r="AIR397" s="261"/>
      <c r="AIS397" s="261"/>
      <c r="AIT397" s="261"/>
      <c r="AIU397" s="261"/>
      <c r="AIV397" s="261"/>
      <c r="AIW397" s="261"/>
      <c r="AIX397" s="261"/>
      <c r="AIY397" s="261"/>
      <c r="AIZ397" s="261"/>
      <c r="AJA397" s="261"/>
      <c r="AJB397" s="261"/>
      <c r="AJC397" s="261"/>
      <c r="AJD397" s="261"/>
      <c r="AJE397" s="261"/>
      <c r="AJF397" s="261"/>
      <c r="AJG397" s="261"/>
      <c r="AJH397" s="261"/>
      <c r="AJI397" s="261"/>
      <c r="AJJ397" s="261"/>
      <c r="AJK397" s="261"/>
      <c r="AJL397" s="261"/>
      <c r="AJM397" s="261"/>
      <c r="AJN397" s="261"/>
      <c r="AJO397" s="261"/>
      <c r="AJP397" s="261"/>
      <c r="AJQ397" s="261"/>
      <c r="AJR397" s="261"/>
      <c r="AJS397" s="261"/>
      <c r="AJT397" s="261"/>
      <c r="AJU397" s="261"/>
      <c r="AJV397" s="261"/>
      <c r="AJW397" s="261"/>
      <c r="AJX397" s="261"/>
      <c r="AJY397" s="261"/>
      <c r="AJZ397" s="261"/>
      <c r="AKA397" s="261"/>
      <c r="AKB397" s="261"/>
      <c r="AKC397" s="261"/>
      <c r="AKD397" s="261"/>
      <c r="AKE397" s="261"/>
      <c r="AKF397" s="261"/>
      <c r="AKG397" s="261"/>
      <c r="AKH397" s="261"/>
      <c r="AKI397" s="261"/>
      <c r="AKJ397" s="261"/>
      <c r="AKK397" s="261"/>
      <c r="AKL397" s="261"/>
      <c r="AKM397" s="261"/>
      <c r="AKN397" s="261"/>
      <c r="AKO397" s="261"/>
      <c r="AKP397" s="261"/>
      <c r="AKQ397" s="261"/>
      <c r="AKR397" s="261"/>
      <c r="AKS397" s="261"/>
      <c r="AKT397" s="261"/>
      <c r="AKU397" s="261"/>
      <c r="AKV397" s="261"/>
      <c r="AKW397" s="261"/>
      <c r="AKX397" s="261"/>
      <c r="AKY397" s="261"/>
      <c r="AKZ397" s="261"/>
      <c r="ALA397" s="261"/>
      <c r="ALB397" s="261"/>
      <c r="ALC397" s="261"/>
      <c r="ALD397" s="261"/>
      <c r="ALE397" s="261"/>
      <c r="ALF397" s="261"/>
      <c r="ALG397" s="261"/>
      <c r="ALH397" s="261"/>
      <c r="ALI397" s="261"/>
      <c r="ALJ397" s="261"/>
      <c r="ALK397" s="261"/>
      <c r="ALL397" s="261"/>
      <c r="ALM397" s="261"/>
      <c r="ALN397" s="261"/>
      <c r="ALO397" s="261"/>
      <c r="ALP397" s="261"/>
      <c r="ALQ397" s="261"/>
      <c r="ALR397" s="261"/>
      <c r="ALS397" s="261"/>
      <c r="ALT397" s="261"/>
      <c r="ALU397" s="261"/>
      <c r="ALV397" s="261"/>
      <c r="ALW397" s="261"/>
      <c r="ALX397" s="261"/>
      <c r="ALY397" s="261"/>
      <c r="ALZ397" s="261"/>
      <c r="AMA397" s="261"/>
      <c r="AMB397" s="261"/>
      <c r="AMC397" s="261"/>
      <c r="AMD397" s="261"/>
      <c r="AME397" s="261"/>
      <c r="AMF397" s="261"/>
      <c r="AMG397" s="261"/>
      <c r="AMH397" s="261"/>
      <c r="AMI397" s="261"/>
      <c r="AMJ397" s="261"/>
      <c r="AMK397" s="261"/>
    </row>
    <row r="398" spans="1:1025" s="269" customFormat="1" x14ac:dyDescent="0.35">
      <c r="A398" s="261"/>
      <c r="B398" s="265"/>
      <c r="C398" s="266"/>
      <c r="D398" s="266"/>
      <c r="E398" s="266"/>
      <c r="F398" s="266"/>
      <c r="G398" s="266"/>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261"/>
      <c r="AE398" s="261"/>
      <c r="AF398" s="261"/>
      <c r="AG398" s="261"/>
      <c r="AH398" s="261"/>
      <c r="AI398" s="261"/>
      <c r="AJ398" s="261"/>
      <c r="AK398" s="261"/>
      <c r="AL398" s="261"/>
      <c r="AM398" s="261"/>
      <c r="AN398" s="261"/>
      <c r="AO398" s="261"/>
      <c r="AP398" s="261"/>
      <c r="AQ398" s="261"/>
      <c r="AR398" s="261"/>
      <c r="AS398" s="261"/>
      <c r="AT398" s="261"/>
      <c r="AU398" s="261"/>
      <c r="AV398" s="261"/>
      <c r="AW398" s="261"/>
      <c r="AX398" s="261"/>
      <c r="AY398" s="261"/>
      <c r="AZ398" s="261"/>
      <c r="BA398" s="261"/>
      <c r="BB398" s="261"/>
      <c r="BC398" s="261"/>
      <c r="BD398" s="261"/>
      <c r="BE398" s="261"/>
      <c r="BF398" s="261"/>
      <c r="BG398" s="261"/>
      <c r="BH398" s="261"/>
      <c r="BI398" s="261"/>
      <c r="BJ398" s="261"/>
      <c r="BK398" s="261"/>
      <c r="BL398" s="261"/>
      <c r="BM398" s="261"/>
      <c r="BN398" s="261"/>
      <c r="BO398" s="261"/>
      <c r="BP398" s="261"/>
      <c r="BQ398" s="261"/>
      <c r="BR398" s="261"/>
      <c r="BS398" s="261"/>
      <c r="BT398" s="261"/>
      <c r="BU398" s="261"/>
      <c r="BV398" s="261"/>
      <c r="BW398" s="261"/>
      <c r="BX398" s="261"/>
      <c r="BY398" s="261"/>
      <c r="BZ398" s="261"/>
      <c r="CA398" s="261"/>
      <c r="CB398" s="261"/>
      <c r="CC398" s="261"/>
      <c r="CD398" s="261"/>
      <c r="CE398" s="261"/>
      <c r="CF398" s="261"/>
      <c r="CG398" s="261"/>
      <c r="CH398" s="261"/>
      <c r="CI398" s="261"/>
      <c r="CJ398" s="261"/>
      <c r="CK398" s="261"/>
      <c r="CL398" s="261"/>
      <c r="CM398" s="261"/>
      <c r="CN398" s="261"/>
      <c r="CO398" s="261"/>
      <c r="CP398" s="261"/>
      <c r="CQ398" s="261"/>
      <c r="CR398" s="261"/>
      <c r="CS398" s="261"/>
      <c r="CT398" s="261"/>
      <c r="CU398" s="261"/>
      <c r="CV398" s="261"/>
      <c r="CW398" s="261"/>
      <c r="CX398" s="261"/>
      <c r="CY398" s="261"/>
      <c r="CZ398" s="261"/>
      <c r="DA398" s="261"/>
      <c r="DB398" s="261"/>
      <c r="DC398" s="261"/>
      <c r="DD398" s="261"/>
      <c r="DE398" s="261"/>
      <c r="DF398" s="261"/>
      <c r="DG398" s="261"/>
      <c r="DH398" s="261"/>
      <c r="DI398" s="261"/>
      <c r="DJ398" s="261"/>
      <c r="DK398" s="261"/>
      <c r="DL398" s="261"/>
      <c r="DM398" s="261"/>
      <c r="DN398" s="261"/>
      <c r="DO398" s="261"/>
      <c r="DP398" s="261"/>
      <c r="DQ398" s="261"/>
      <c r="DR398" s="261"/>
      <c r="DS398" s="261"/>
      <c r="DT398" s="261"/>
      <c r="DU398" s="261"/>
      <c r="DV398" s="261"/>
      <c r="DW398" s="261"/>
      <c r="DX398" s="261"/>
      <c r="DY398" s="261"/>
      <c r="DZ398" s="261"/>
      <c r="EA398" s="261"/>
      <c r="EB398" s="261"/>
      <c r="EC398" s="261"/>
      <c r="ED398" s="261"/>
      <c r="EE398" s="261"/>
      <c r="EF398" s="261"/>
      <c r="EG398" s="261"/>
      <c r="EH398" s="261"/>
      <c r="EI398" s="261"/>
      <c r="EJ398" s="261"/>
      <c r="EK398" s="261"/>
      <c r="EL398" s="261"/>
      <c r="EM398" s="261"/>
      <c r="EN398" s="261"/>
      <c r="EO398" s="261"/>
      <c r="EP398" s="261"/>
      <c r="EQ398" s="261"/>
      <c r="ER398" s="261"/>
      <c r="ES398" s="261"/>
      <c r="ET398" s="261"/>
      <c r="EU398" s="261"/>
      <c r="EV398" s="261"/>
      <c r="EW398" s="261"/>
      <c r="EX398" s="261"/>
      <c r="EY398" s="261"/>
      <c r="EZ398" s="261"/>
      <c r="FA398" s="261"/>
      <c r="FB398" s="261"/>
      <c r="FC398" s="261"/>
      <c r="FD398" s="261"/>
      <c r="FE398" s="261"/>
      <c r="FF398" s="261"/>
      <c r="FG398" s="261"/>
      <c r="FH398" s="261"/>
      <c r="FI398" s="261"/>
      <c r="FJ398" s="261"/>
      <c r="FK398" s="261"/>
      <c r="FL398" s="261"/>
      <c r="FM398" s="261"/>
      <c r="FN398" s="261"/>
      <c r="FO398" s="261"/>
      <c r="FP398" s="261"/>
      <c r="FQ398" s="261"/>
      <c r="FR398" s="261"/>
      <c r="FS398" s="261"/>
      <c r="FT398" s="261"/>
      <c r="FU398" s="261"/>
      <c r="FV398" s="261"/>
      <c r="FW398" s="261"/>
      <c r="FX398" s="261"/>
      <c r="FY398" s="261"/>
      <c r="FZ398" s="261"/>
      <c r="GA398" s="261"/>
      <c r="GB398" s="261"/>
      <c r="GC398" s="261"/>
      <c r="GD398" s="261"/>
      <c r="GE398" s="261"/>
      <c r="GF398" s="261"/>
      <c r="GG398" s="261"/>
      <c r="GH398" s="261"/>
      <c r="GI398" s="261"/>
      <c r="GJ398" s="261"/>
      <c r="GK398" s="261"/>
      <c r="GL398" s="261"/>
      <c r="GM398" s="261"/>
      <c r="GN398" s="261"/>
      <c r="GO398" s="261"/>
      <c r="GP398" s="261"/>
      <c r="GQ398" s="261"/>
      <c r="GR398" s="261"/>
      <c r="GS398" s="261"/>
      <c r="GT398" s="261"/>
      <c r="GU398" s="261"/>
      <c r="GV398" s="261"/>
      <c r="GW398" s="261"/>
      <c r="GX398" s="261"/>
      <c r="GY398" s="261"/>
      <c r="GZ398" s="261"/>
      <c r="HA398" s="261"/>
      <c r="HB398" s="261"/>
      <c r="HC398" s="261"/>
      <c r="HD398" s="261"/>
      <c r="HE398" s="261"/>
      <c r="HF398" s="261"/>
      <c r="HG398" s="261"/>
      <c r="HH398" s="261"/>
      <c r="HI398" s="261"/>
      <c r="HJ398" s="261"/>
      <c r="HK398" s="261"/>
      <c r="HL398" s="261"/>
      <c r="HM398" s="261"/>
      <c r="HN398" s="261"/>
      <c r="HO398" s="261"/>
      <c r="HP398" s="261"/>
      <c r="HQ398" s="261"/>
      <c r="HR398" s="261"/>
      <c r="HS398" s="261"/>
      <c r="HT398" s="261"/>
      <c r="HU398" s="261"/>
      <c r="HV398" s="261"/>
      <c r="HW398" s="261"/>
      <c r="HX398" s="261"/>
      <c r="HY398" s="261"/>
      <c r="HZ398" s="261"/>
      <c r="IA398" s="261"/>
      <c r="IB398" s="261"/>
      <c r="IC398" s="261"/>
      <c r="ID398" s="261"/>
      <c r="IE398" s="261"/>
      <c r="IF398" s="261"/>
      <c r="IG398" s="261"/>
      <c r="IH398" s="261"/>
      <c r="II398" s="261"/>
      <c r="IJ398" s="261"/>
      <c r="IK398" s="261"/>
      <c r="IL398" s="261"/>
      <c r="IM398" s="261"/>
      <c r="IN398" s="261"/>
      <c r="IO398" s="261"/>
      <c r="IP398" s="261"/>
      <c r="IQ398" s="261"/>
      <c r="IR398" s="261"/>
      <c r="IS398" s="261"/>
      <c r="IT398" s="261"/>
      <c r="IU398" s="261"/>
      <c r="IV398" s="261"/>
      <c r="IW398" s="261"/>
      <c r="IX398" s="261"/>
      <c r="IY398" s="261"/>
      <c r="IZ398" s="261"/>
      <c r="JA398" s="261"/>
      <c r="JB398" s="261"/>
      <c r="JC398" s="261"/>
      <c r="JD398" s="261"/>
      <c r="JE398" s="261"/>
      <c r="JF398" s="261"/>
      <c r="JG398" s="261"/>
      <c r="JH398" s="261"/>
      <c r="JI398" s="261"/>
      <c r="JJ398" s="261"/>
      <c r="JK398" s="261"/>
      <c r="JL398" s="261"/>
      <c r="JM398" s="261"/>
      <c r="JN398" s="261"/>
      <c r="JO398" s="261"/>
      <c r="JP398" s="261"/>
      <c r="JQ398" s="261"/>
      <c r="JR398" s="261"/>
      <c r="JS398" s="261"/>
      <c r="JT398" s="261"/>
      <c r="JU398" s="261"/>
      <c r="JV398" s="261"/>
      <c r="JW398" s="261"/>
      <c r="JX398" s="261"/>
      <c r="JY398" s="261"/>
      <c r="JZ398" s="261"/>
      <c r="KA398" s="261"/>
      <c r="KB398" s="261"/>
      <c r="KC398" s="261"/>
      <c r="KD398" s="261"/>
      <c r="KE398" s="261"/>
      <c r="KF398" s="261"/>
      <c r="KG398" s="261"/>
      <c r="KH398" s="261"/>
      <c r="KI398" s="261"/>
      <c r="KJ398" s="261"/>
      <c r="KK398" s="261"/>
      <c r="KL398" s="261"/>
      <c r="KM398" s="261"/>
      <c r="KN398" s="261"/>
      <c r="KO398" s="261"/>
      <c r="KP398" s="261"/>
      <c r="KQ398" s="261"/>
      <c r="KR398" s="261"/>
      <c r="KS398" s="261"/>
      <c r="KT398" s="261"/>
      <c r="KU398" s="261"/>
      <c r="KV398" s="261"/>
      <c r="KW398" s="261"/>
      <c r="KX398" s="261"/>
      <c r="KY398" s="261"/>
      <c r="KZ398" s="261"/>
      <c r="LA398" s="261"/>
      <c r="LB398" s="261"/>
      <c r="LC398" s="261"/>
      <c r="LD398" s="261"/>
      <c r="LE398" s="261"/>
      <c r="LF398" s="261"/>
      <c r="LG398" s="261"/>
      <c r="LH398" s="261"/>
      <c r="LI398" s="261"/>
      <c r="LJ398" s="261"/>
      <c r="LK398" s="261"/>
      <c r="LL398" s="261"/>
      <c r="LM398" s="261"/>
      <c r="LN398" s="261"/>
      <c r="LO398" s="261"/>
      <c r="LP398" s="261"/>
      <c r="LQ398" s="261"/>
      <c r="LR398" s="261"/>
      <c r="LS398" s="261"/>
      <c r="LT398" s="261"/>
      <c r="LU398" s="261"/>
      <c r="LV398" s="261"/>
      <c r="LW398" s="261"/>
      <c r="LX398" s="261"/>
      <c r="LY398" s="261"/>
      <c r="LZ398" s="261"/>
      <c r="MA398" s="261"/>
      <c r="MB398" s="261"/>
      <c r="MC398" s="261"/>
      <c r="MD398" s="261"/>
      <c r="ME398" s="261"/>
      <c r="MF398" s="261"/>
      <c r="MG398" s="261"/>
      <c r="MH398" s="261"/>
      <c r="MI398" s="261"/>
      <c r="MJ398" s="261"/>
      <c r="MK398" s="261"/>
      <c r="ML398" s="261"/>
      <c r="MM398" s="261"/>
      <c r="MN398" s="261"/>
      <c r="MO398" s="261"/>
      <c r="MP398" s="261"/>
      <c r="MQ398" s="261"/>
      <c r="MR398" s="261"/>
      <c r="MS398" s="261"/>
      <c r="MT398" s="261"/>
      <c r="MU398" s="261"/>
      <c r="MV398" s="261"/>
      <c r="MW398" s="261"/>
      <c r="MX398" s="261"/>
      <c r="MY398" s="261"/>
      <c r="MZ398" s="261"/>
      <c r="NA398" s="261"/>
      <c r="NB398" s="261"/>
      <c r="NC398" s="261"/>
      <c r="ND398" s="261"/>
      <c r="NE398" s="261"/>
      <c r="NF398" s="261"/>
      <c r="NG398" s="261"/>
      <c r="NH398" s="261"/>
      <c r="NI398" s="261"/>
      <c r="NJ398" s="261"/>
      <c r="NK398" s="261"/>
      <c r="NL398" s="261"/>
      <c r="NM398" s="261"/>
      <c r="NN398" s="261"/>
      <c r="NO398" s="261"/>
      <c r="NP398" s="261"/>
      <c r="NQ398" s="261"/>
      <c r="NR398" s="261"/>
      <c r="NS398" s="261"/>
      <c r="NT398" s="261"/>
      <c r="NU398" s="261"/>
      <c r="NV398" s="261"/>
      <c r="NW398" s="261"/>
      <c r="NX398" s="261"/>
      <c r="NY398" s="261"/>
      <c r="NZ398" s="261"/>
      <c r="OA398" s="261"/>
      <c r="OB398" s="261"/>
      <c r="OC398" s="261"/>
      <c r="OD398" s="261"/>
      <c r="OE398" s="261"/>
      <c r="OF398" s="261"/>
      <c r="OG398" s="261"/>
      <c r="OH398" s="261"/>
      <c r="OI398" s="261"/>
      <c r="OJ398" s="261"/>
      <c r="OK398" s="261"/>
      <c r="OL398" s="261"/>
      <c r="OM398" s="261"/>
      <c r="ON398" s="261"/>
      <c r="OO398" s="261"/>
      <c r="OP398" s="261"/>
      <c r="OQ398" s="261"/>
      <c r="OR398" s="261"/>
      <c r="OS398" s="261"/>
      <c r="OT398" s="261"/>
      <c r="OU398" s="261"/>
      <c r="OV398" s="261"/>
      <c r="OW398" s="261"/>
      <c r="OX398" s="261"/>
      <c r="OY398" s="261"/>
      <c r="OZ398" s="261"/>
      <c r="PA398" s="261"/>
      <c r="PB398" s="261"/>
      <c r="PC398" s="261"/>
      <c r="PD398" s="261"/>
      <c r="PE398" s="261"/>
      <c r="PF398" s="261"/>
      <c r="PG398" s="261"/>
      <c r="PH398" s="261"/>
      <c r="PI398" s="261"/>
      <c r="PJ398" s="261"/>
      <c r="PK398" s="261"/>
      <c r="PL398" s="261"/>
      <c r="PM398" s="261"/>
      <c r="PN398" s="261"/>
      <c r="PO398" s="261"/>
      <c r="PP398" s="261"/>
      <c r="PQ398" s="261"/>
      <c r="PR398" s="261"/>
      <c r="PS398" s="261"/>
      <c r="PT398" s="261"/>
      <c r="PU398" s="261"/>
      <c r="PV398" s="261"/>
      <c r="PW398" s="261"/>
      <c r="PX398" s="261"/>
      <c r="PY398" s="261"/>
      <c r="PZ398" s="261"/>
      <c r="QA398" s="261"/>
      <c r="QB398" s="261"/>
      <c r="QC398" s="261"/>
      <c r="QD398" s="261"/>
      <c r="QE398" s="261"/>
      <c r="QF398" s="261"/>
      <c r="QG398" s="261"/>
      <c r="QH398" s="261"/>
      <c r="QI398" s="261"/>
      <c r="QJ398" s="261"/>
      <c r="QK398" s="261"/>
      <c r="QL398" s="261"/>
      <c r="QM398" s="261"/>
      <c r="QN398" s="261"/>
      <c r="QO398" s="261"/>
      <c r="QP398" s="261"/>
      <c r="QQ398" s="261"/>
      <c r="QR398" s="261"/>
      <c r="QS398" s="261"/>
      <c r="QT398" s="261"/>
      <c r="QU398" s="261"/>
      <c r="QV398" s="261"/>
      <c r="QW398" s="261"/>
      <c r="QX398" s="261"/>
      <c r="QY398" s="261"/>
      <c r="QZ398" s="261"/>
      <c r="RA398" s="261"/>
      <c r="RB398" s="261"/>
      <c r="RC398" s="261"/>
      <c r="RD398" s="261"/>
      <c r="RE398" s="261"/>
      <c r="RF398" s="261"/>
      <c r="RG398" s="261"/>
      <c r="RH398" s="261"/>
      <c r="RI398" s="261"/>
      <c r="RJ398" s="261"/>
      <c r="RK398" s="261"/>
      <c r="RL398" s="261"/>
      <c r="RM398" s="261"/>
      <c r="RN398" s="261"/>
      <c r="RO398" s="261"/>
      <c r="RP398" s="261"/>
      <c r="RQ398" s="261"/>
      <c r="RR398" s="261"/>
      <c r="RS398" s="261"/>
      <c r="RT398" s="261"/>
      <c r="RU398" s="261"/>
      <c r="RV398" s="261"/>
      <c r="RW398" s="261"/>
      <c r="RX398" s="261"/>
      <c r="RY398" s="261"/>
      <c r="RZ398" s="261"/>
      <c r="SA398" s="261"/>
      <c r="SB398" s="261"/>
      <c r="SC398" s="261"/>
      <c r="SD398" s="261"/>
      <c r="SE398" s="261"/>
      <c r="SF398" s="261"/>
      <c r="SG398" s="261"/>
      <c r="SH398" s="261"/>
      <c r="SI398" s="261"/>
      <c r="SJ398" s="261"/>
      <c r="SK398" s="261"/>
      <c r="SL398" s="261"/>
      <c r="SM398" s="261"/>
      <c r="SN398" s="261"/>
      <c r="SO398" s="261"/>
      <c r="SP398" s="261"/>
      <c r="SQ398" s="261"/>
      <c r="SR398" s="261"/>
      <c r="SS398" s="261"/>
      <c r="ST398" s="261"/>
      <c r="SU398" s="261"/>
      <c r="SV398" s="261"/>
      <c r="SW398" s="261"/>
      <c r="SX398" s="261"/>
      <c r="SY398" s="261"/>
      <c r="SZ398" s="261"/>
      <c r="TA398" s="261"/>
      <c r="TB398" s="261"/>
      <c r="TC398" s="261"/>
      <c r="TD398" s="261"/>
      <c r="TE398" s="261"/>
      <c r="TF398" s="261"/>
      <c r="TG398" s="261"/>
      <c r="TH398" s="261"/>
      <c r="TI398" s="261"/>
      <c r="TJ398" s="261"/>
      <c r="TK398" s="261"/>
      <c r="TL398" s="261"/>
      <c r="TM398" s="261"/>
      <c r="TN398" s="261"/>
      <c r="TO398" s="261"/>
      <c r="TP398" s="261"/>
      <c r="TQ398" s="261"/>
      <c r="TR398" s="261"/>
      <c r="TS398" s="261"/>
      <c r="TT398" s="261"/>
      <c r="TU398" s="261"/>
      <c r="TV398" s="261"/>
      <c r="TW398" s="261"/>
      <c r="TX398" s="261"/>
      <c r="TY398" s="261"/>
      <c r="TZ398" s="261"/>
      <c r="UA398" s="261"/>
      <c r="UB398" s="261"/>
      <c r="UC398" s="261"/>
      <c r="UD398" s="261"/>
      <c r="UE398" s="261"/>
      <c r="UF398" s="261"/>
      <c r="UG398" s="261"/>
      <c r="UH398" s="261"/>
      <c r="UI398" s="261"/>
      <c r="UJ398" s="261"/>
      <c r="UK398" s="261"/>
      <c r="UL398" s="261"/>
      <c r="UM398" s="261"/>
      <c r="UN398" s="261"/>
      <c r="UO398" s="261"/>
      <c r="UP398" s="261"/>
      <c r="UQ398" s="261"/>
      <c r="UR398" s="261"/>
      <c r="US398" s="261"/>
      <c r="UT398" s="261"/>
      <c r="UU398" s="261"/>
      <c r="UV398" s="261"/>
      <c r="UW398" s="261"/>
      <c r="UX398" s="261"/>
      <c r="UY398" s="261"/>
      <c r="UZ398" s="261"/>
      <c r="VA398" s="261"/>
      <c r="VB398" s="261"/>
      <c r="VC398" s="261"/>
      <c r="VD398" s="261"/>
      <c r="VE398" s="261"/>
      <c r="VF398" s="261"/>
      <c r="VG398" s="261"/>
      <c r="VH398" s="261"/>
      <c r="VI398" s="261"/>
      <c r="VJ398" s="261"/>
      <c r="VK398" s="261"/>
      <c r="VL398" s="261"/>
      <c r="VM398" s="261"/>
      <c r="VN398" s="261"/>
      <c r="VO398" s="261"/>
      <c r="VP398" s="261"/>
      <c r="VQ398" s="261"/>
      <c r="VR398" s="261"/>
      <c r="VS398" s="261"/>
      <c r="VT398" s="261"/>
      <c r="VU398" s="261"/>
      <c r="VV398" s="261"/>
      <c r="VW398" s="261"/>
      <c r="VX398" s="261"/>
      <c r="VY398" s="261"/>
      <c r="VZ398" s="261"/>
      <c r="WA398" s="261"/>
      <c r="WB398" s="261"/>
      <c r="WC398" s="261"/>
      <c r="WD398" s="261"/>
      <c r="WE398" s="261"/>
      <c r="WF398" s="261"/>
      <c r="WG398" s="261"/>
      <c r="WH398" s="261"/>
      <c r="WI398" s="261"/>
      <c r="WJ398" s="261"/>
      <c r="WK398" s="261"/>
      <c r="WL398" s="261"/>
      <c r="WM398" s="261"/>
      <c r="WN398" s="261"/>
      <c r="WO398" s="261"/>
      <c r="WP398" s="261"/>
      <c r="WQ398" s="261"/>
      <c r="WR398" s="261"/>
      <c r="WS398" s="261"/>
      <c r="WT398" s="261"/>
      <c r="WU398" s="261"/>
      <c r="WV398" s="261"/>
      <c r="WW398" s="261"/>
      <c r="WX398" s="261"/>
      <c r="WY398" s="261"/>
      <c r="WZ398" s="261"/>
      <c r="XA398" s="261"/>
      <c r="XB398" s="261"/>
      <c r="XC398" s="261"/>
      <c r="XD398" s="261"/>
      <c r="XE398" s="261"/>
      <c r="XF398" s="261"/>
      <c r="XG398" s="261"/>
      <c r="XH398" s="261"/>
      <c r="XI398" s="261"/>
      <c r="XJ398" s="261"/>
      <c r="XK398" s="261"/>
      <c r="XL398" s="261"/>
      <c r="XM398" s="261"/>
      <c r="XN398" s="261"/>
      <c r="XO398" s="261"/>
      <c r="XP398" s="261"/>
      <c r="XQ398" s="261"/>
      <c r="XR398" s="261"/>
      <c r="XS398" s="261"/>
      <c r="XT398" s="261"/>
      <c r="XU398" s="261"/>
      <c r="XV398" s="261"/>
      <c r="XW398" s="261"/>
      <c r="XX398" s="261"/>
      <c r="XY398" s="261"/>
      <c r="XZ398" s="261"/>
      <c r="YA398" s="261"/>
      <c r="YB398" s="261"/>
      <c r="YC398" s="261"/>
      <c r="YD398" s="261"/>
      <c r="YE398" s="261"/>
      <c r="YF398" s="261"/>
      <c r="YG398" s="261"/>
      <c r="YH398" s="261"/>
      <c r="YI398" s="261"/>
      <c r="YJ398" s="261"/>
      <c r="YK398" s="261"/>
      <c r="YL398" s="261"/>
      <c r="YM398" s="261"/>
      <c r="YN398" s="261"/>
      <c r="YO398" s="261"/>
      <c r="YP398" s="261"/>
      <c r="YQ398" s="261"/>
      <c r="YR398" s="261"/>
      <c r="YS398" s="261"/>
      <c r="YT398" s="261"/>
      <c r="YU398" s="261"/>
      <c r="YV398" s="261"/>
      <c r="YW398" s="261"/>
      <c r="YX398" s="261"/>
      <c r="YY398" s="261"/>
      <c r="YZ398" s="261"/>
      <c r="ZA398" s="261"/>
      <c r="ZB398" s="261"/>
      <c r="ZC398" s="261"/>
      <c r="ZD398" s="261"/>
      <c r="ZE398" s="261"/>
      <c r="ZF398" s="261"/>
      <c r="ZG398" s="261"/>
      <c r="ZH398" s="261"/>
      <c r="ZI398" s="261"/>
      <c r="ZJ398" s="261"/>
      <c r="ZK398" s="261"/>
      <c r="ZL398" s="261"/>
      <c r="ZM398" s="261"/>
      <c r="ZN398" s="261"/>
      <c r="ZO398" s="261"/>
      <c r="ZP398" s="261"/>
      <c r="ZQ398" s="261"/>
      <c r="ZR398" s="261"/>
      <c r="ZS398" s="261"/>
      <c r="ZT398" s="261"/>
      <c r="ZU398" s="261"/>
      <c r="ZV398" s="261"/>
      <c r="ZW398" s="261"/>
      <c r="ZX398" s="261"/>
      <c r="ZY398" s="261"/>
      <c r="ZZ398" s="261"/>
      <c r="AAA398" s="261"/>
      <c r="AAB398" s="261"/>
      <c r="AAC398" s="261"/>
      <c r="AAD398" s="261"/>
      <c r="AAE398" s="261"/>
      <c r="AAF398" s="261"/>
      <c r="AAG398" s="261"/>
      <c r="AAH398" s="261"/>
      <c r="AAI398" s="261"/>
      <c r="AAJ398" s="261"/>
      <c r="AAK398" s="261"/>
      <c r="AAL398" s="261"/>
      <c r="AAM398" s="261"/>
      <c r="AAN398" s="261"/>
      <c r="AAO398" s="261"/>
      <c r="AAP398" s="261"/>
      <c r="AAQ398" s="261"/>
      <c r="AAR398" s="261"/>
      <c r="AAS398" s="261"/>
      <c r="AAT398" s="261"/>
      <c r="AAU398" s="261"/>
      <c r="AAV398" s="261"/>
      <c r="AAW398" s="261"/>
      <c r="AAX398" s="261"/>
      <c r="AAY398" s="261"/>
      <c r="AAZ398" s="261"/>
      <c r="ABA398" s="261"/>
      <c r="ABB398" s="261"/>
      <c r="ABC398" s="261"/>
      <c r="ABD398" s="261"/>
      <c r="ABE398" s="261"/>
      <c r="ABF398" s="261"/>
      <c r="ABG398" s="261"/>
      <c r="ABH398" s="261"/>
      <c r="ABI398" s="261"/>
      <c r="ABJ398" s="261"/>
      <c r="ABK398" s="261"/>
      <c r="ABL398" s="261"/>
      <c r="ABM398" s="261"/>
      <c r="ABN398" s="261"/>
      <c r="ABO398" s="261"/>
      <c r="ABP398" s="261"/>
      <c r="ABQ398" s="261"/>
      <c r="ABR398" s="261"/>
      <c r="ABS398" s="261"/>
      <c r="ABT398" s="261"/>
      <c r="ABU398" s="261"/>
      <c r="ABV398" s="261"/>
      <c r="ABW398" s="261"/>
      <c r="ABX398" s="261"/>
      <c r="ABY398" s="261"/>
      <c r="ABZ398" s="261"/>
      <c r="ACA398" s="261"/>
      <c r="ACB398" s="261"/>
      <c r="ACC398" s="261"/>
      <c r="ACD398" s="261"/>
      <c r="ACE398" s="261"/>
      <c r="ACF398" s="261"/>
      <c r="ACG398" s="261"/>
      <c r="ACH398" s="261"/>
      <c r="ACI398" s="261"/>
      <c r="ACJ398" s="261"/>
      <c r="ACK398" s="261"/>
      <c r="ACL398" s="261"/>
      <c r="ACM398" s="261"/>
      <c r="ACN398" s="261"/>
      <c r="ACO398" s="261"/>
      <c r="ACP398" s="261"/>
      <c r="ACQ398" s="261"/>
      <c r="ACR398" s="261"/>
      <c r="ACS398" s="261"/>
      <c r="ACT398" s="261"/>
      <c r="ACU398" s="261"/>
      <c r="ACV398" s="261"/>
      <c r="ACW398" s="261"/>
      <c r="ACX398" s="261"/>
      <c r="ACY398" s="261"/>
      <c r="ACZ398" s="261"/>
      <c r="ADA398" s="261"/>
      <c r="ADB398" s="261"/>
      <c r="ADC398" s="261"/>
      <c r="ADD398" s="261"/>
      <c r="ADE398" s="261"/>
      <c r="ADF398" s="261"/>
      <c r="ADG398" s="261"/>
      <c r="ADH398" s="261"/>
      <c r="ADI398" s="261"/>
      <c r="ADJ398" s="261"/>
      <c r="ADK398" s="261"/>
      <c r="ADL398" s="261"/>
      <c r="ADM398" s="261"/>
      <c r="ADN398" s="261"/>
      <c r="ADO398" s="261"/>
      <c r="ADP398" s="261"/>
      <c r="ADQ398" s="261"/>
      <c r="ADR398" s="261"/>
      <c r="ADS398" s="261"/>
      <c r="ADT398" s="261"/>
      <c r="ADU398" s="261"/>
      <c r="ADV398" s="261"/>
      <c r="ADW398" s="261"/>
      <c r="ADX398" s="261"/>
      <c r="ADY398" s="261"/>
      <c r="ADZ398" s="261"/>
      <c r="AEA398" s="261"/>
      <c r="AEB398" s="261"/>
      <c r="AEC398" s="261"/>
      <c r="AED398" s="261"/>
      <c r="AEE398" s="261"/>
      <c r="AEF398" s="261"/>
      <c r="AEG398" s="261"/>
      <c r="AEH398" s="261"/>
      <c r="AEI398" s="261"/>
      <c r="AEJ398" s="261"/>
      <c r="AEK398" s="261"/>
      <c r="AEL398" s="261"/>
      <c r="AEM398" s="261"/>
      <c r="AEN398" s="261"/>
      <c r="AEO398" s="261"/>
      <c r="AEP398" s="261"/>
      <c r="AEQ398" s="261"/>
      <c r="AER398" s="261"/>
      <c r="AES398" s="261"/>
      <c r="AET398" s="261"/>
      <c r="AEU398" s="261"/>
      <c r="AEV398" s="261"/>
      <c r="AEW398" s="261"/>
      <c r="AEX398" s="261"/>
      <c r="AEY398" s="261"/>
      <c r="AEZ398" s="261"/>
      <c r="AFA398" s="261"/>
      <c r="AFB398" s="261"/>
      <c r="AFC398" s="261"/>
      <c r="AFD398" s="261"/>
      <c r="AFE398" s="261"/>
      <c r="AFF398" s="261"/>
      <c r="AFG398" s="261"/>
      <c r="AFH398" s="261"/>
      <c r="AFI398" s="261"/>
      <c r="AFJ398" s="261"/>
      <c r="AFK398" s="261"/>
      <c r="AFL398" s="261"/>
      <c r="AFM398" s="261"/>
      <c r="AFN398" s="261"/>
      <c r="AFO398" s="261"/>
      <c r="AFP398" s="261"/>
      <c r="AFQ398" s="261"/>
      <c r="AFR398" s="261"/>
      <c r="AFS398" s="261"/>
      <c r="AFT398" s="261"/>
      <c r="AFU398" s="261"/>
      <c r="AFV398" s="261"/>
      <c r="AFW398" s="261"/>
      <c r="AFX398" s="261"/>
      <c r="AFY398" s="261"/>
      <c r="AFZ398" s="261"/>
      <c r="AGA398" s="261"/>
      <c r="AGB398" s="261"/>
      <c r="AGC398" s="261"/>
      <c r="AGD398" s="261"/>
      <c r="AGE398" s="261"/>
      <c r="AGF398" s="261"/>
      <c r="AGG398" s="261"/>
      <c r="AGH398" s="261"/>
      <c r="AGI398" s="261"/>
      <c r="AGJ398" s="261"/>
      <c r="AGK398" s="261"/>
      <c r="AGL398" s="261"/>
      <c r="AGM398" s="261"/>
      <c r="AGN398" s="261"/>
      <c r="AGO398" s="261"/>
      <c r="AGP398" s="261"/>
      <c r="AGQ398" s="261"/>
      <c r="AGR398" s="261"/>
      <c r="AGS398" s="261"/>
      <c r="AGT398" s="261"/>
      <c r="AGU398" s="261"/>
      <c r="AGV398" s="261"/>
      <c r="AGW398" s="261"/>
      <c r="AGX398" s="261"/>
      <c r="AGY398" s="261"/>
      <c r="AGZ398" s="261"/>
      <c r="AHA398" s="261"/>
      <c r="AHB398" s="261"/>
      <c r="AHC398" s="261"/>
      <c r="AHD398" s="261"/>
      <c r="AHE398" s="261"/>
      <c r="AHF398" s="261"/>
      <c r="AHG398" s="261"/>
      <c r="AHH398" s="261"/>
      <c r="AHI398" s="261"/>
      <c r="AHJ398" s="261"/>
      <c r="AHK398" s="261"/>
      <c r="AHL398" s="261"/>
      <c r="AHM398" s="261"/>
      <c r="AHN398" s="261"/>
      <c r="AHO398" s="261"/>
      <c r="AHP398" s="261"/>
      <c r="AHQ398" s="261"/>
      <c r="AHR398" s="261"/>
      <c r="AHS398" s="261"/>
      <c r="AHT398" s="261"/>
      <c r="AHU398" s="261"/>
      <c r="AHV398" s="261"/>
      <c r="AHW398" s="261"/>
      <c r="AHX398" s="261"/>
      <c r="AHY398" s="261"/>
      <c r="AHZ398" s="261"/>
      <c r="AIA398" s="261"/>
      <c r="AIB398" s="261"/>
      <c r="AIC398" s="261"/>
      <c r="AID398" s="261"/>
      <c r="AIE398" s="261"/>
      <c r="AIF398" s="261"/>
      <c r="AIG398" s="261"/>
      <c r="AIH398" s="261"/>
      <c r="AII398" s="261"/>
      <c r="AIJ398" s="261"/>
      <c r="AIK398" s="261"/>
      <c r="AIL398" s="261"/>
      <c r="AIM398" s="261"/>
      <c r="AIN398" s="261"/>
      <c r="AIO398" s="261"/>
      <c r="AIP398" s="261"/>
      <c r="AIQ398" s="261"/>
      <c r="AIR398" s="261"/>
      <c r="AIS398" s="261"/>
      <c r="AIT398" s="261"/>
      <c r="AIU398" s="261"/>
      <c r="AIV398" s="261"/>
      <c r="AIW398" s="261"/>
      <c r="AIX398" s="261"/>
      <c r="AIY398" s="261"/>
      <c r="AIZ398" s="261"/>
      <c r="AJA398" s="261"/>
      <c r="AJB398" s="261"/>
      <c r="AJC398" s="261"/>
      <c r="AJD398" s="261"/>
      <c r="AJE398" s="261"/>
      <c r="AJF398" s="261"/>
      <c r="AJG398" s="261"/>
      <c r="AJH398" s="261"/>
      <c r="AJI398" s="261"/>
      <c r="AJJ398" s="261"/>
      <c r="AJK398" s="261"/>
      <c r="AJL398" s="261"/>
      <c r="AJM398" s="261"/>
      <c r="AJN398" s="261"/>
      <c r="AJO398" s="261"/>
      <c r="AJP398" s="261"/>
      <c r="AJQ398" s="261"/>
      <c r="AJR398" s="261"/>
      <c r="AJS398" s="261"/>
      <c r="AJT398" s="261"/>
      <c r="AJU398" s="261"/>
      <c r="AJV398" s="261"/>
      <c r="AJW398" s="261"/>
      <c r="AJX398" s="261"/>
      <c r="AJY398" s="261"/>
      <c r="AJZ398" s="261"/>
      <c r="AKA398" s="261"/>
      <c r="AKB398" s="261"/>
      <c r="AKC398" s="261"/>
      <c r="AKD398" s="261"/>
      <c r="AKE398" s="261"/>
      <c r="AKF398" s="261"/>
      <c r="AKG398" s="261"/>
      <c r="AKH398" s="261"/>
      <c r="AKI398" s="261"/>
      <c r="AKJ398" s="261"/>
      <c r="AKK398" s="261"/>
      <c r="AKL398" s="261"/>
      <c r="AKM398" s="261"/>
      <c r="AKN398" s="261"/>
      <c r="AKO398" s="261"/>
      <c r="AKP398" s="261"/>
      <c r="AKQ398" s="261"/>
      <c r="AKR398" s="261"/>
      <c r="AKS398" s="261"/>
      <c r="AKT398" s="261"/>
      <c r="AKU398" s="261"/>
      <c r="AKV398" s="261"/>
      <c r="AKW398" s="261"/>
      <c r="AKX398" s="261"/>
      <c r="AKY398" s="261"/>
      <c r="AKZ398" s="261"/>
      <c r="ALA398" s="261"/>
      <c r="ALB398" s="261"/>
      <c r="ALC398" s="261"/>
      <c r="ALD398" s="261"/>
      <c r="ALE398" s="261"/>
      <c r="ALF398" s="261"/>
      <c r="ALG398" s="261"/>
      <c r="ALH398" s="261"/>
      <c r="ALI398" s="261"/>
      <c r="ALJ398" s="261"/>
      <c r="ALK398" s="261"/>
      <c r="ALL398" s="261"/>
      <c r="ALM398" s="261"/>
      <c r="ALN398" s="261"/>
      <c r="ALO398" s="261"/>
      <c r="ALP398" s="261"/>
      <c r="ALQ398" s="261"/>
      <c r="ALR398" s="261"/>
      <c r="ALS398" s="261"/>
      <c r="ALT398" s="261"/>
      <c r="ALU398" s="261"/>
      <c r="ALV398" s="261"/>
      <c r="ALW398" s="261"/>
      <c r="ALX398" s="261"/>
      <c r="ALY398" s="261"/>
      <c r="ALZ398" s="261"/>
      <c r="AMA398" s="261"/>
      <c r="AMB398" s="261"/>
      <c r="AMC398" s="261"/>
      <c r="AMD398" s="261"/>
      <c r="AME398" s="261"/>
      <c r="AMF398" s="261"/>
      <c r="AMG398" s="261"/>
      <c r="AMH398" s="261"/>
      <c r="AMI398" s="261"/>
      <c r="AMJ398" s="261"/>
      <c r="AMK398" s="261"/>
    </row>
    <row r="399" spans="1:1025" s="269" customFormat="1" x14ac:dyDescent="0.35">
      <c r="A399" s="261"/>
      <c r="B399" s="265"/>
      <c r="C399" s="266"/>
      <c r="D399" s="266"/>
      <c r="E399" s="266"/>
      <c r="F399" s="266"/>
      <c r="G399" s="266"/>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261"/>
      <c r="AE399" s="261"/>
      <c r="AF399" s="261"/>
      <c r="AG399" s="261"/>
      <c r="AH399" s="261"/>
      <c r="AI399" s="261"/>
      <c r="AJ399" s="261"/>
      <c r="AK399" s="261"/>
      <c r="AL399" s="261"/>
      <c r="AM399" s="261"/>
      <c r="AN399" s="261"/>
      <c r="AO399" s="261"/>
      <c r="AP399" s="261"/>
      <c r="AQ399" s="261"/>
      <c r="AR399" s="261"/>
      <c r="AS399" s="261"/>
      <c r="AT399" s="261"/>
      <c r="AU399" s="261"/>
      <c r="AV399" s="261"/>
      <c r="AW399" s="261"/>
      <c r="AX399" s="261"/>
      <c r="AY399" s="261"/>
      <c r="AZ399" s="261"/>
      <c r="BA399" s="261"/>
      <c r="BB399" s="261"/>
      <c r="BC399" s="261"/>
      <c r="BD399" s="261"/>
      <c r="BE399" s="261"/>
      <c r="BF399" s="261"/>
      <c r="BG399" s="261"/>
      <c r="BH399" s="261"/>
      <c r="BI399" s="261"/>
      <c r="BJ399" s="261"/>
      <c r="BK399" s="261"/>
      <c r="BL399" s="261"/>
      <c r="BM399" s="261"/>
      <c r="BN399" s="261"/>
      <c r="BO399" s="261"/>
      <c r="BP399" s="261"/>
      <c r="BQ399" s="261"/>
      <c r="BR399" s="261"/>
      <c r="BS399" s="261"/>
      <c r="BT399" s="261"/>
      <c r="BU399" s="261"/>
      <c r="BV399" s="261"/>
      <c r="BW399" s="261"/>
      <c r="BX399" s="261"/>
      <c r="BY399" s="261"/>
      <c r="BZ399" s="261"/>
      <c r="CA399" s="261"/>
      <c r="CB399" s="261"/>
      <c r="CC399" s="261"/>
      <c r="CD399" s="261"/>
      <c r="CE399" s="261"/>
      <c r="CF399" s="261"/>
      <c r="CG399" s="261"/>
      <c r="CH399" s="261"/>
      <c r="CI399" s="261"/>
      <c r="CJ399" s="261"/>
      <c r="CK399" s="261"/>
      <c r="CL399" s="261"/>
      <c r="CM399" s="261"/>
      <c r="CN399" s="261"/>
      <c r="CO399" s="261"/>
      <c r="CP399" s="261"/>
      <c r="CQ399" s="261"/>
      <c r="CR399" s="261"/>
      <c r="CS399" s="261"/>
      <c r="CT399" s="261"/>
      <c r="CU399" s="261"/>
      <c r="CV399" s="261"/>
      <c r="CW399" s="261"/>
      <c r="CX399" s="261"/>
      <c r="CY399" s="261"/>
      <c r="CZ399" s="261"/>
      <c r="DA399" s="261"/>
      <c r="DB399" s="261"/>
      <c r="DC399" s="261"/>
      <c r="DD399" s="261"/>
      <c r="DE399" s="261"/>
      <c r="DF399" s="261"/>
      <c r="DG399" s="261"/>
      <c r="DH399" s="261"/>
      <c r="DI399" s="261"/>
      <c r="DJ399" s="261"/>
      <c r="DK399" s="261"/>
      <c r="DL399" s="261"/>
      <c r="DM399" s="261"/>
      <c r="DN399" s="261"/>
      <c r="DO399" s="261"/>
      <c r="DP399" s="261"/>
      <c r="DQ399" s="261"/>
      <c r="DR399" s="261"/>
      <c r="DS399" s="261"/>
      <c r="DT399" s="261"/>
      <c r="DU399" s="261"/>
      <c r="DV399" s="261"/>
      <c r="DW399" s="261"/>
      <c r="DX399" s="261"/>
      <c r="DY399" s="261"/>
      <c r="DZ399" s="261"/>
      <c r="EA399" s="261"/>
      <c r="EB399" s="261"/>
      <c r="EC399" s="261"/>
      <c r="ED399" s="261"/>
      <c r="EE399" s="261"/>
      <c r="EF399" s="261"/>
      <c r="EG399" s="261"/>
      <c r="EH399" s="261"/>
      <c r="EI399" s="261"/>
      <c r="EJ399" s="261"/>
      <c r="EK399" s="261"/>
      <c r="EL399" s="261"/>
      <c r="EM399" s="261"/>
      <c r="EN399" s="261"/>
      <c r="EO399" s="261"/>
      <c r="EP399" s="261"/>
      <c r="EQ399" s="261"/>
      <c r="ER399" s="261"/>
      <c r="ES399" s="261"/>
      <c r="ET399" s="261"/>
      <c r="EU399" s="261"/>
      <c r="EV399" s="261"/>
      <c r="EW399" s="261"/>
      <c r="EX399" s="261"/>
      <c r="EY399" s="261"/>
      <c r="EZ399" s="261"/>
      <c r="FA399" s="261"/>
      <c r="FB399" s="261"/>
      <c r="FC399" s="261"/>
      <c r="FD399" s="261"/>
      <c r="FE399" s="261"/>
      <c r="FF399" s="261"/>
      <c r="FG399" s="261"/>
      <c r="FH399" s="261"/>
      <c r="FI399" s="261"/>
      <c r="FJ399" s="261"/>
      <c r="FK399" s="261"/>
      <c r="FL399" s="261"/>
      <c r="FM399" s="261"/>
      <c r="FN399" s="261"/>
      <c r="FO399" s="261"/>
      <c r="FP399" s="261"/>
      <c r="FQ399" s="261"/>
      <c r="FR399" s="261"/>
      <c r="FS399" s="261"/>
      <c r="FT399" s="261"/>
      <c r="FU399" s="261"/>
      <c r="FV399" s="261"/>
      <c r="FW399" s="261"/>
      <c r="FX399" s="261"/>
      <c r="FY399" s="261"/>
      <c r="FZ399" s="261"/>
      <c r="GA399" s="261"/>
      <c r="GB399" s="261"/>
      <c r="GC399" s="261"/>
      <c r="GD399" s="261"/>
      <c r="GE399" s="261"/>
      <c r="GF399" s="261"/>
      <c r="GG399" s="261"/>
      <c r="GH399" s="261"/>
      <c r="GI399" s="261"/>
      <c r="GJ399" s="261"/>
      <c r="GK399" s="261"/>
      <c r="GL399" s="261"/>
      <c r="GM399" s="261"/>
      <c r="GN399" s="261"/>
      <c r="GO399" s="261"/>
      <c r="GP399" s="261"/>
      <c r="GQ399" s="261"/>
      <c r="GR399" s="261"/>
      <c r="GS399" s="261"/>
      <c r="GT399" s="261"/>
      <c r="GU399" s="261"/>
      <c r="GV399" s="261"/>
      <c r="GW399" s="261"/>
      <c r="GX399" s="261"/>
      <c r="GY399" s="261"/>
      <c r="GZ399" s="261"/>
      <c r="HA399" s="261"/>
      <c r="HB399" s="261"/>
      <c r="HC399" s="261"/>
      <c r="HD399" s="261"/>
      <c r="HE399" s="261"/>
      <c r="HF399" s="261"/>
      <c r="HG399" s="261"/>
      <c r="HH399" s="261"/>
      <c r="HI399" s="261"/>
      <c r="HJ399" s="261"/>
      <c r="HK399" s="261"/>
      <c r="HL399" s="261"/>
      <c r="HM399" s="261"/>
      <c r="HN399" s="261"/>
      <c r="HO399" s="261"/>
      <c r="HP399" s="261"/>
      <c r="HQ399" s="261"/>
      <c r="HR399" s="261"/>
      <c r="HS399" s="261"/>
      <c r="HT399" s="261"/>
      <c r="HU399" s="261"/>
      <c r="HV399" s="261"/>
      <c r="HW399" s="261"/>
      <c r="HX399" s="261"/>
      <c r="HY399" s="261"/>
      <c r="HZ399" s="261"/>
      <c r="IA399" s="261"/>
      <c r="IB399" s="261"/>
      <c r="IC399" s="261"/>
      <c r="ID399" s="261"/>
      <c r="IE399" s="261"/>
      <c r="IF399" s="261"/>
      <c r="IG399" s="261"/>
      <c r="IH399" s="261"/>
      <c r="II399" s="261"/>
      <c r="IJ399" s="261"/>
      <c r="IK399" s="261"/>
      <c r="IL399" s="261"/>
      <c r="IM399" s="261"/>
      <c r="IN399" s="261"/>
      <c r="IO399" s="261"/>
      <c r="IP399" s="261"/>
      <c r="IQ399" s="261"/>
      <c r="IR399" s="261"/>
      <c r="IS399" s="261"/>
      <c r="IT399" s="261"/>
      <c r="IU399" s="261"/>
      <c r="IV399" s="261"/>
      <c r="IW399" s="261"/>
      <c r="IX399" s="261"/>
      <c r="IY399" s="261"/>
      <c r="IZ399" s="261"/>
      <c r="JA399" s="261"/>
      <c r="JB399" s="261"/>
      <c r="JC399" s="261"/>
      <c r="JD399" s="261"/>
      <c r="JE399" s="261"/>
      <c r="JF399" s="261"/>
      <c r="JG399" s="261"/>
      <c r="JH399" s="261"/>
      <c r="JI399" s="261"/>
      <c r="JJ399" s="261"/>
      <c r="JK399" s="261"/>
      <c r="JL399" s="261"/>
      <c r="JM399" s="261"/>
      <c r="JN399" s="261"/>
      <c r="JO399" s="261"/>
      <c r="JP399" s="261"/>
      <c r="JQ399" s="261"/>
      <c r="JR399" s="261"/>
      <c r="JS399" s="261"/>
      <c r="JT399" s="261"/>
      <c r="JU399" s="261"/>
      <c r="JV399" s="261"/>
      <c r="JW399" s="261"/>
      <c r="JX399" s="261"/>
      <c r="JY399" s="261"/>
      <c r="JZ399" s="261"/>
      <c r="KA399" s="261"/>
      <c r="KB399" s="261"/>
      <c r="KC399" s="261"/>
      <c r="KD399" s="261"/>
      <c r="KE399" s="261"/>
      <c r="KF399" s="261"/>
      <c r="KG399" s="261"/>
      <c r="KH399" s="261"/>
      <c r="KI399" s="261"/>
      <c r="KJ399" s="261"/>
      <c r="KK399" s="261"/>
      <c r="KL399" s="261"/>
      <c r="KM399" s="261"/>
      <c r="KN399" s="261"/>
      <c r="KO399" s="261"/>
      <c r="KP399" s="261"/>
      <c r="KQ399" s="261"/>
      <c r="KR399" s="261"/>
      <c r="KS399" s="261"/>
      <c r="KT399" s="261"/>
      <c r="KU399" s="261"/>
      <c r="KV399" s="261"/>
      <c r="KW399" s="261"/>
      <c r="KX399" s="261"/>
      <c r="KY399" s="261"/>
      <c r="KZ399" s="261"/>
      <c r="LA399" s="261"/>
      <c r="LB399" s="261"/>
      <c r="LC399" s="261"/>
      <c r="LD399" s="261"/>
      <c r="LE399" s="261"/>
      <c r="LF399" s="261"/>
      <c r="LG399" s="261"/>
      <c r="LH399" s="261"/>
      <c r="LI399" s="261"/>
      <c r="LJ399" s="261"/>
      <c r="LK399" s="261"/>
      <c r="LL399" s="261"/>
      <c r="LM399" s="261"/>
      <c r="LN399" s="261"/>
      <c r="LO399" s="261"/>
      <c r="LP399" s="261"/>
      <c r="LQ399" s="261"/>
      <c r="LR399" s="261"/>
      <c r="LS399" s="261"/>
      <c r="LT399" s="261"/>
      <c r="LU399" s="261"/>
      <c r="LV399" s="261"/>
      <c r="LW399" s="261"/>
      <c r="LX399" s="261"/>
      <c r="LY399" s="261"/>
      <c r="LZ399" s="261"/>
      <c r="MA399" s="261"/>
      <c r="MB399" s="261"/>
      <c r="MC399" s="261"/>
      <c r="MD399" s="261"/>
      <c r="ME399" s="261"/>
      <c r="MF399" s="261"/>
      <c r="MG399" s="261"/>
      <c r="MH399" s="261"/>
      <c r="MI399" s="261"/>
      <c r="MJ399" s="261"/>
      <c r="MK399" s="261"/>
      <c r="ML399" s="261"/>
      <c r="MM399" s="261"/>
      <c r="MN399" s="261"/>
      <c r="MO399" s="261"/>
      <c r="MP399" s="261"/>
      <c r="MQ399" s="261"/>
      <c r="MR399" s="261"/>
      <c r="MS399" s="261"/>
      <c r="MT399" s="261"/>
      <c r="MU399" s="261"/>
      <c r="MV399" s="261"/>
      <c r="MW399" s="261"/>
      <c r="MX399" s="261"/>
      <c r="MY399" s="261"/>
      <c r="MZ399" s="261"/>
      <c r="NA399" s="261"/>
      <c r="NB399" s="261"/>
      <c r="NC399" s="261"/>
      <c r="ND399" s="261"/>
      <c r="NE399" s="261"/>
      <c r="NF399" s="261"/>
      <c r="NG399" s="261"/>
      <c r="NH399" s="261"/>
      <c r="NI399" s="261"/>
      <c r="NJ399" s="261"/>
      <c r="NK399" s="261"/>
      <c r="NL399" s="261"/>
      <c r="NM399" s="261"/>
      <c r="NN399" s="261"/>
      <c r="NO399" s="261"/>
      <c r="NP399" s="261"/>
      <c r="NQ399" s="261"/>
      <c r="NR399" s="261"/>
      <c r="NS399" s="261"/>
      <c r="NT399" s="261"/>
      <c r="NU399" s="261"/>
      <c r="NV399" s="261"/>
      <c r="NW399" s="261"/>
      <c r="NX399" s="261"/>
      <c r="NY399" s="261"/>
      <c r="NZ399" s="261"/>
      <c r="OA399" s="261"/>
      <c r="OB399" s="261"/>
      <c r="OC399" s="261"/>
      <c r="OD399" s="261"/>
      <c r="OE399" s="261"/>
      <c r="OF399" s="261"/>
      <c r="OG399" s="261"/>
      <c r="OH399" s="261"/>
      <c r="OI399" s="261"/>
      <c r="OJ399" s="261"/>
      <c r="OK399" s="261"/>
      <c r="OL399" s="261"/>
      <c r="OM399" s="261"/>
      <c r="ON399" s="261"/>
      <c r="OO399" s="261"/>
      <c r="OP399" s="261"/>
      <c r="OQ399" s="261"/>
      <c r="OR399" s="261"/>
      <c r="OS399" s="261"/>
      <c r="OT399" s="261"/>
      <c r="OU399" s="261"/>
      <c r="OV399" s="261"/>
      <c r="OW399" s="261"/>
      <c r="OX399" s="261"/>
      <c r="OY399" s="261"/>
      <c r="OZ399" s="261"/>
      <c r="PA399" s="261"/>
      <c r="PB399" s="261"/>
      <c r="PC399" s="261"/>
      <c r="PD399" s="261"/>
      <c r="PE399" s="261"/>
      <c r="PF399" s="261"/>
      <c r="PG399" s="261"/>
      <c r="PH399" s="261"/>
      <c r="PI399" s="261"/>
      <c r="PJ399" s="261"/>
      <c r="PK399" s="261"/>
      <c r="PL399" s="261"/>
      <c r="PM399" s="261"/>
      <c r="PN399" s="261"/>
      <c r="PO399" s="261"/>
      <c r="PP399" s="261"/>
      <c r="PQ399" s="261"/>
      <c r="PR399" s="261"/>
      <c r="PS399" s="261"/>
      <c r="PT399" s="261"/>
      <c r="PU399" s="261"/>
      <c r="PV399" s="261"/>
      <c r="PW399" s="261"/>
      <c r="PX399" s="261"/>
      <c r="PY399" s="261"/>
      <c r="PZ399" s="261"/>
      <c r="QA399" s="261"/>
      <c r="QB399" s="261"/>
      <c r="QC399" s="261"/>
      <c r="QD399" s="261"/>
      <c r="QE399" s="261"/>
      <c r="QF399" s="261"/>
      <c r="QG399" s="261"/>
      <c r="QH399" s="261"/>
      <c r="QI399" s="261"/>
      <c r="QJ399" s="261"/>
      <c r="QK399" s="261"/>
      <c r="QL399" s="261"/>
      <c r="QM399" s="261"/>
      <c r="QN399" s="261"/>
      <c r="QO399" s="261"/>
      <c r="QP399" s="261"/>
      <c r="QQ399" s="261"/>
      <c r="QR399" s="261"/>
      <c r="QS399" s="261"/>
      <c r="QT399" s="261"/>
      <c r="QU399" s="261"/>
      <c r="QV399" s="261"/>
      <c r="QW399" s="261"/>
      <c r="QX399" s="261"/>
      <c r="QY399" s="261"/>
      <c r="QZ399" s="261"/>
      <c r="RA399" s="261"/>
      <c r="RB399" s="261"/>
      <c r="RC399" s="261"/>
      <c r="RD399" s="261"/>
      <c r="RE399" s="261"/>
      <c r="RF399" s="261"/>
      <c r="RG399" s="261"/>
      <c r="RH399" s="261"/>
      <c r="RI399" s="261"/>
      <c r="RJ399" s="261"/>
      <c r="RK399" s="261"/>
      <c r="RL399" s="261"/>
      <c r="RM399" s="261"/>
      <c r="RN399" s="261"/>
      <c r="RO399" s="261"/>
      <c r="RP399" s="261"/>
      <c r="RQ399" s="261"/>
      <c r="RR399" s="261"/>
      <c r="RS399" s="261"/>
      <c r="RT399" s="261"/>
      <c r="RU399" s="261"/>
      <c r="RV399" s="261"/>
      <c r="RW399" s="261"/>
      <c r="RX399" s="261"/>
      <c r="RY399" s="261"/>
      <c r="RZ399" s="261"/>
      <c r="SA399" s="261"/>
      <c r="SB399" s="261"/>
      <c r="SC399" s="261"/>
      <c r="SD399" s="261"/>
      <c r="SE399" s="261"/>
      <c r="SF399" s="261"/>
      <c r="SG399" s="261"/>
      <c r="SH399" s="261"/>
      <c r="SI399" s="261"/>
      <c r="SJ399" s="261"/>
      <c r="SK399" s="261"/>
      <c r="SL399" s="261"/>
      <c r="SM399" s="261"/>
      <c r="SN399" s="261"/>
      <c r="SO399" s="261"/>
      <c r="SP399" s="261"/>
      <c r="SQ399" s="261"/>
      <c r="SR399" s="261"/>
      <c r="SS399" s="261"/>
      <c r="ST399" s="261"/>
      <c r="SU399" s="261"/>
      <c r="SV399" s="261"/>
      <c r="SW399" s="261"/>
      <c r="SX399" s="261"/>
      <c r="SY399" s="261"/>
      <c r="SZ399" s="261"/>
      <c r="TA399" s="261"/>
      <c r="TB399" s="261"/>
      <c r="TC399" s="261"/>
      <c r="TD399" s="261"/>
      <c r="TE399" s="261"/>
      <c r="TF399" s="261"/>
      <c r="TG399" s="261"/>
      <c r="TH399" s="261"/>
      <c r="TI399" s="261"/>
      <c r="TJ399" s="261"/>
      <c r="TK399" s="261"/>
      <c r="TL399" s="261"/>
      <c r="TM399" s="261"/>
      <c r="TN399" s="261"/>
      <c r="TO399" s="261"/>
      <c r="TP399" s="261"/>
      <c r="TQ399" s="261"/>
      <c r="TR399" s="261"/>
      <c r="TS399" s="261"/>
      <c r="TT399" s="261"/>
      <c r="TU399" s="261"/>
      <c r="TV399" s="261"/>
      <c r="TW399" s="261"/>
      <c r="TX399" s="261"/>
      <c r="TY399" s="261"/>
      <c r="TZ399" s="261"/>
      <c r="UA399" s="261"/>
      <c r="UB399" s="261"/>
      <c r="UC399" s="261"/>
      <c r="UD399" s="261"/>
      <c r="UE399" s="261"/>
      <c r="UF399" s="261"/>
      <c r="UG399" s="261"/>
      <c r="UH399" s="261"/>
      <c r="UI399" s="261"/>
      <c r="UJ399" s="261"/>
      <c r="UK399" s="261"/>
      <c r="UL399" s="261"/>
      <c r="UM399" s="261"/>
      <c r="UN399" s="261"/>
      <c r="UO399" s="261"/>
      <c r="UP399" s="261"/>
      <c r="UQ399" s="261"/>
      <c r="UR399" s="261"/>
      <c r="US399" s="261"/>
      <c r="UT399" s="261"/>
      <c r="UU399" s="261"/>
      <c r="UV399" s="261"/>
      <c r="UW399" s="261"/>
      <c r="UX399" s="261"/>
      <c r="UY399" s="261"/>
      <c r="UZ399" s="261"/>
      <c r="VA399" s="261"/>
      <c r="VB399" s="261"/>
      <c r="VC399" s="261"/>
      <c r="VD399" s="261"/>
      <c r="VE399" s="261"/>
      <c r="VF399" s="261"/>
      <c r="VG399" s="261"/>
      <c r="VH399" s="261"/>
      <c r="VI399" s="261"/>
      <c r="VJ399" s="261"/>
      <c r="VK399" s="261"/>
      <c r="VL399" s="261"/>
      <c r="VM399" s="261"/>
      <c r="VN399" s="261"/>
      <c r="VO399" s="261"/>
      <c r="VP399" s="261"/>
      <c r="VQ399" s="261"/>
      <c r="VR399" s="261"/>
      <c r="VS399" s="261"/>
      <c r="VT399" s="261"/>
      <c r="VU399" s="261"/>
      <c r="VV399" s="261"/>
      <c r="VW399" s="261"/>
      <c r="VX399" s="261"/>
      <c r="VY399" s="261"/>
      <c r="VZ399" s="261"/>
      <c r="WA399" s="261"/>
      <c r="WB399" s="261"/>
      <c r="WC399" s="261"/>
      <c r="WD399" s="261"/>
      <c r="WE399" s="261"/>
      <c r="WF399" s="261"/>
      <c r="WG399" s="261"/>
      <c r="WH399" s="261"/>
      <c r="WI399" s="261"/>
      <c r="WJ399" s="261"/>
      <c r="WK399" s="261"/>
      <c r="WL399" s="261"/>
      <c r="WM399" s="261"/>
      <c r="WN399" s="261"/>
      <c r="WO399" s="261"/>
      <c r="WP399" s="261"/>
      <c r="WQ399" s="261"/>
      <c r="WR399" s="261"/>
      <c r="WS399" s="261"/>
      <c r="WT399" s="261"/>
      <c r="WU399" s="261"/>
      <c r="WV399" s="261"/>
      <c r="WW399" s="261"/>
      <c r="WX399" s="261"/>
      <c r="WY399" s="261"/>
      <c r="WZ399" s="261"/>
      <c r="XA399" s="261"/>
      <c r="XB399" s="261"/>
      <c r="XC399" s="261"/>
      <c r="XD399" s="261"/>
      <c r="XE399" s="261"/>
      <c r="XF399" s="261"/>
      <c r="XG399" s="261"/>
      <c r="XH399" s="261"/>
      <c r="XI399" s="261"/>
      <c r="XJ399" s="261"/>
      <c r="XK399" s="261"/>
      <c r="XL399" s="261"/>
      <c r="XM399" s="261"/>
      <c r="XN399" s="261"/>
      <c r="XO399" s="261"/>
      <c r="XP399" s="261"/>
      <c r="XQ399" s="261"/>
      <c r="XR399" s="261"/>
      <c r="XS399" s="261"/>
      <c r="XT399" s="261"/>
      <c r="XU399" s="261"/>
      <c r="XV399" s="261"/>
      <c r="XW399" s="261"/>
      <c r="XX399" s="261"/>
      <c r="XY399" s="261"/>
      <c r="XZ399" s="261"/>
      <c r="YA399" s="261"/>
      <c r="YB399" s="261"/>
      <c r="YC399" s="261"/>
      <c r="YD399" s="261"/>
      <c r="YE399" s="261"/>
      <c r="YF399" s="261"/>
      <c r="YG399" s="261"/>
      <c r="YH399" s="261"/>
      <c r="YI399" s="261"/>
      <c r="YJ399" s="261"/>
      <c r="YK399" s="261"/>
      <c r="YL399" s="261"/>
      <c r="YM399" s="261"/>
      <c r="YN399" s="261"/>
      <c r="YO399" s="261"/>
      <c r="YP399" s="261"/>
      <c r="YQ399" s="261"/>
      <c r="YR399" s="261"/>
      <c r="YS399" s="261"/>
      <c r="YT399" s="261"/>
      <c r="YU399" s="261"/>
      <c r="YV399" s="261"/>
      <c r="YW399" s="261"/>
      <c r="YX399" s="261"/>
      <c r="YY399" s="261"/>
      <c r="YZ399" s="261"/>
      <c r="ZA399" s="261"/>
      <c r="ZB399" s="261"/>
      <c r="ZC399" s="261"/>
      <c r="ZD399" s="261"/>
      <c r="ZE399" s="261"/>
      <c r="ZF399" s="261"/>
      <c r="ZG399" s="261"/>
      <c r="ZH399" s="261"/>
      <c r="ZI399" s="261"/>
      <c r="ZJ399" s="261"/>
      <c r="ZK399" s="261"/>
      <c r="ZL399" s="261"/>
      <c r="ZM399" s="261"/>
      <c r="ZN399" s="261"/>
      <c r="ZO399" s="261"/>
      <c r="ZP399" s="261"/>
      <c r="ZQ399" s="261"/>
      <c r="ZR399" s="261"/>
      <c r="ZS399" s="261"/>
      <c r="ZT399" s="261"/>
      <c r="ZU399" s="261"/>
      <c r="ZV399" s="261"/>
      <c r="ZW399" s="261"/>
      <c r="ZX399" s="261"/>
      <c r="ZY399" s="261"/>
      <c r="ZZ399" s="261"/>
      <c r="AAA399" s="261"/>
      <c r="AAB399" s="261"/>
      <c r="AAC399" s="261"/>
      <c r="AAD399" s="261"/>
      <c r="AAE399" s="261"/>
      <c r="AAF399" s="261"/>
      <c r="AAG399" s="261"/>
      <c r="AAH399" s="261"/>
      <c r="AAI399" s="261"/>
      <c r="AAJ399" s="261"/>
      <c r="AAK399" s="261"/>
      <c r="AAL399" s="261"/>
      <c r="AAM399" s="261"/>
      <c r="AAN399" s="261"/>
      <c r="AAO399" s="261"/>
      <c r="AAP399" s="261"/>
      <c r="AAQ399" s="261"/>
      <c r="AAR399" s="261"/>
      <c r="AAS399" s="261"/>
      <c r="AAT399" s="261"/>
      <c r="AAU399" s="261"/>
      <c r="AAV399" s="261"/>
      <c r="AAW399" s="261"/>
      <c r="AAX399" s="261"/>
      <c r="AAY399" s="261"/>
      <c r="AAZ399" s="261"/>
      <c r="ABA399" s="261"/>
      <c r="ABB399" s="261"/>
      <c r="ABC399" s="261"/>
      <c r="ABD399" s="261"/>
      <c r="ABE399" s="261"/>
      <c r="ABF399" s="261"/>
      <c r="ABG399" s="261"/>
      <c r="ABH399" s="261"/>
      <c r="ABI399" s="261"/>
      <c r="ABJ399" s="261"/>
      <c r="ABK399" s="261"/>
      <c r="ABL399" s="261"/>
      <c r="ABM399" s="261"/>
      <c r="ABN399" s="261"/>
      <c r="ABO399" s="261"/>
      <c r="ABP399" s="261"/>
      <c r="ABQ399" s="261"/>
      <c r="ABR399" s="261"/>
      <c r="ABS399" s="261"/>
      <c r="ABT399" s="261"/>
      <c r="ABU399" s="261"/>
      <c r="ABV399" s="261"/>
      <c r="ABW399" s="261"/>
      <c r="ABX399" s="261"/>
      <c r="ABY399" s="261"/>
      <c r="ABZ399" s="261"/>
      <c r="ACA399" s="261"/>
      <c r="ACB399" s="261"/>
      <c r="ACC399" s="261"/>
      <c r="ACD399" s="261"/>
      <c r="ACE399" s="261"/>
      <c r="ACF399" s="261"/>
      <c r="ACG399" s="261"/>
      <c r="ACH399" s="261"/>
      <c r="ACI399" s="261"/>
      <c r="ACJ399" s="261"/>
      <c r="ACK399" s="261"/>
      <c r="ACL399" s="261"/>
      <c r="ACM399" s="261"/>
      <c r="ACN399" s="261"/>
      <c r="ACO399" s="261"/>
      <c r="ACP399" s="261"/>
      <c r="ACQ399" s="261"/>
      <c r="ACR399" s="261"/>
      <c r="ACS399" s="261"/>
      <c r="ACT399" s="261"/>
      <c r="ACU399" s="261"/>
      <c r="ACV399" s="261"/>
      <c r="ACW399" s="261"/>
      <c r="ACX399" s="261"/>
      <c r="ACY399" s="261"/>
      <c r="ACZ399" s="261"/>
      <c r="ADA399" s="261"/>
      <c r="ADB399" s="261"/>
      <c r="ADC399" s="261"/>
      <c r="ADD399" s="261"/>
      <c r="ADE399" s="261"/>
      <c r="ADF399" s="261"/>
      <c r="ADG399" s="261"/>
      <c r="ADH399" s="261"/>
      <c r="ADI399" s="261"/>
      <c r="ADJ399" s="261"/>
      <c r="ADK399" s="261"/>
      <c r="ADL399" s="261"/>
      <c r="ADM399" s="261"/>
      <c r="ADN399" s="261"/>
      <c r="ADO399" s="261"/>
      <c r="ADP399" s="261"/>
      <c r="ADQ399" s="261"/>
      <c r="ADR399" s="261"/>
      <c r="ADS399" s="261"/>
      <c r="ADT399" s="261"/>
      <c r="ADU399" s="261"/>
      <c r="ADV399" s="261"/>
      <c r="ADW399" s="261"/>
      <c r="ADX399" s="261"/>
      <c r="ADY399" s="261"/>
      <c r="ADZ399" s="261"/>
      <c r="AEA399" s="261"/>
      <c r="AEB399" s="261"/>
      <c r="AEC399" s="261"/>
      <c r="AED399" s="261"/>
      <c r="AEE399" s="261"/>
      <c r="AEF399" s="261"/>
      <c r="AEG399" s="261"/>
      <c r="AEH399" s="261"/>
      <c r="AEI399" s="261"/>
      <c r="AEJ399" s="261"/>
      <c r="AEK399" s="261"/>
      <c r="AEL399" s="261"/>
      <c r="AEM399" s="261"/>
      <c r="AEN399" s="261"/>
      <c r="AEO399" s="261"/>
      <c r="AEP399" s="261"/>
      <c r="AEQ399" s="261"/>
      <c r="AER399" s="261"/>
      <c r="AES399" s="261"/>
      <c r="AET399" s="261"/>
      <c r="AEU399" s="261"/>
      <c r="AEV399" s="261"/>
      <c r="AEW399" s="261"/>
      <c r="AEX399" s="261"/>
      <c r="AEY399" s="261"/>
      <c r="AEZ399" s="261"/>
      <c r="AFA399" s="261"/>
      <c r="AFB399" s="261"/>
      <c r="AFC399" s="261"/>
      <c r="AFD399" s="261"/>
      <c r="AFE399" s="261"/>
      <c r="AFF399" s="261"/>
      <c r="AFG399" s="261"/>
      <c r="AFH399" s="261"/>
      <c r="AFI399" s="261"/>
      <c r="AFJ399" s="261"/>
      <c r="AFK399" s="261"/>
      <c r="AFL399" s="261"/>
      <c r="AFM399" s="261"/>
      <c r="AFN399" s="261"/>
      <c r="AFO399" s="261"/>
      <c r="AFP399" s="261"/>
      <c r="AFQ399" s="261"/>
      <c r="AFR399" s="261"/>
      <c r="AFS399" s="261"/>
      <c r="AFT399" s="261"/>
      <c r="AFU399" s="261"/>
      <c r="AFV399" s="261"/>
      <c r="AFW399" s="261"/>
      <c r="AFX399" s="261"/>
      <c r="AFY399" s="261"/>
      <c r="AFZ399" s="261"/>
      <c r="AGA399" s="261"/>
      <c r="AGB399" s="261"/>
      <c r="AGC399" s="261"/>
      <c r="AGD399" s="261"/>
      <c r="AGE399" s="261"/>
      <c r="AGF399" s="261"/>
      <c r="AGG399" s="261"/>
      <c r="AGH399" s="261"/>
      <c r="AGI399" s="261"/>
      <c r="AGJ399" s="261"/>
      <c r="AGK399" s="261"/>
      <c r="AGL399" s="261"/>
      <c r="AGM399" s="261"/>
      <c r="AGN399" s="261"/>
      <c r="AGO399" s="261"/>
      <c r="AGP399" s="261"/>
      <c r="AGQ399" s="261"/>
      <c r="AGR399" s="261"/>
      <c r="AGS399" s="261"/>
      <c r="AGT399" s="261"/>
      <c r="AGU399" s="261"/>
      <c r="AGV399" s="261"/>
      <c r="AGW399" s="261"/>
      <c r="AGX399" s="261"/>
      <c r="AGY399" s="261"/>
      <c r="AGZ399" s="261"/>
      <c r="AHA399" s="261"/>
      <c r="AHB399" s="261"/>
      <c r="AHC399" s="261"/>
      <c r="AHD399" s="261"/>
      <c r="AHE399" s="261"/>
      <c r="AHF399" s="261"/>
      <c r="AHG399" s="261"/>
      <c r="AHH399" s="261"/>
      <c r="AHI399" s="261"/>
      <c r="AHJ399" s="261"/>
      <c r="AHK399" s="261"/>
      <c r="AHL399" s="261"/>
      <c r="AHM399" s="261"/>
      <c r="AHN399" s="261"/>
      <c r="AHO399" s="261"/>
      <c r="AHP399" s="261"/>
      <c r="AHQ399" s="261"/>
      <c r="AHR399" s="261"/>
      <c r="AHS399" s="261"/>
      <c r="AHT399" s="261"/>
      <c r="AHU399" s="261"/>
      <c r="AHV399" s="261"/>
      <c r="AHW399" s="261"/>
      <c r="AHX399" s="261"/>
      <c r="AHY399" s="261"/>
      <c r="AHZ399" s="261"/>
      <c r="AIA399" s="261"/>
      <c r="AIB399" s="261"/>
      <c r="AIC399" s="261"/>
      <c r="AID399" s="261"/>
      <c r="AIE399" s="261"/>
      <c r="AIF399" s="261"/>
      <c r="AIG399" s="261"/>
      <c r="AIH399" s="261"/>
      <c r="AII399" s="261"/>
      <c r="AIJ399" s="261"/>
      <c r="AIK399" s="261"/>
      <c r="AIL399" s="261"/>
      <c r="AIM399" s="261"/>
      <c r="AIN399" s="261"/>
      <c r="AIO399" s="261"/>
      <c r="AIP399" s="261"/>
      <c r="AIQ399" s="261"/>
      <c r="AIR399" s="261"/>
      <c r="AIS399" s="261"/>
      <c r="AIT399" s="261"/>
      <c r="AIU399" s="261"/>
      <c r="AIV399" s="261"/>
      <c r="AIW399" s="261"/>
      <c r="AIX399" s="261"/>
      <c r="AIY399" s="261"/>
      <c r="AIZ399" s="261"/>
      <c r="AJA399" s="261"/>
      <c r="AJB399" s="261"/>
      <c r="AJC399" s="261"/>
      <c r="AJD399" s="261"/>
      <c r="AJE399" s="261"/>
      <c r="AJF399" s="261"/>
      <c r="AJG399" s="261"/>
      <c r="AJH399" s="261"/>
      <c r="AJI399" s="261"/>
      <c r="AJJ399" s="261"/>
      <c r="AJK399" s="261"/>
      <c r="AJL399" s="261"/>
      <c r="AJM399" s="261"/>
      <c r="AJN399" s="261"/>
      <c r="AJO399" s="261"/>
      <c r="AJP399" s="261"/>
      <c r="AJQ399" s="261"/>
      <c r="AJR399" s="261"/>
      <c r="AJS399" s="261"/>
      <c r="AJT399" s="261"/>
      <c r="AJU399" s="261"/>
      <c r="AJV399" s="261"/>
      <c r="AJW399" s="261"/>
      <c r="AJX399" s="261"/>
      <c r="AJY399" s="261"/>
      <c r="AJZ399" s="261"/>
      <c r="AKA399" s="261"/>
      <c r="AKB399" s="261"/>
      <c r="AKC399" s="261"/>
      <c r="AKD399" s="261"/>
      <c r="AKE399" s="261"/>
      <c r="AKF399" s="261"/>
      <c r="AKG399" s="261"/>
      <c r="AKH399" s="261"/>
      <c r="AKI399" s="261"/>
      <c r="AKJ399" s="261"/>
      <c r="AKK399" s="261"/>
      <c r="AKL399" s="261"/>
      <c r="AKM399" s="261"/>
      <c r="AKN399" s="261"/>
      <c r="AKO399" s="261"/>
      <c r="AKP399" s="261"/>
      <c r="AKQ399" s="261"/>
      <c r="AKR399" s="261"/>
      <c r="AKS399" s="261"/>
      <c r="AKT399" s="261"/>
      <c r="AKU399" s="261"/>
      <c r="AKV399" s="261"/>
      <c r="AKW399" s="261"/>
      <c r="AKX399" s="261"/>
      <c r="AKY399" s="261"/>
      <c r="AKZ399" s="261"/>
      <c r="ALA399" s="261"/>
      <c r="ALB399" s="261"/>
      <c r="ALC399" s="261"/>
      <c r="ALD399" s="261"/>
      <c r="ALE399" s="261"/>
      <c r="ALF399" s="261"/>
      <c r="ALG399" s="261"/>
      <c r="ALH399" s="261"/>
      <c r="ALI399" s="261"/>
      <c r="ALJ399" s="261"/>
      <c r="ALK399" s="261"/>
      <c r="ALL399" s="261"/>
      <c r="ALM399" s="261"/>
      <c r="ALN399" s="261"/>
      <c r="ALO399" s="261"/>
      <c r="ALP399" s="261"/>
      <c r="ALQ399" s="261"/>
      <c r="ALR399" s="261"/>
      <c r="ALS399" s="261"/>
      <c r="ALT399" s="261"/>
      <c r="ALU399" s="261"/>
      <c r="ALV399" s="261"/>
      <c r="ALW399" s="261"/>
      <c r="ALX399" s="261"/>
      <c r="ALY399" s="261"/>
      <c r="ALZ399" s="261"/>
      <c r="AMA399" s="261"/>
      <c r="AMB399" s="261"/>
      <c r="AMC399" s="261"/>
      <c r="AMD399" s="261"/>
      <c r="AME399" s="261"/>
      <c r="AMF399" s="261"/>
      <c r="AMG399" s="261"/>
      <c r="AMH399" s="261"/>
      <c r="AMI399" s="261"/>
      <c r="AMJ399" s="261"/>
      <c r="AMK399" s="261"/>
    </row>
    <row r="400" spans="1:1025" s="269" customFormat="1" x14ac:dyDescent="0.35">
      <c r="A400" s="261"/>
      <c r="B400" s="265"/>
      <c r="C400" s="266"/>
      <c r="D400" s="266"/>
      <c r="E400" s="266"/>
      <c r="F400" s="266"/>
      <c r="G400" s="266"/>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261"/>
      <c r="AE400" s="261"/>
      <c r="AF400" s="261"/>
      <c r="AG400" s="261"/>
      <c r="AH400" s="261"/>
      <c r="AI400" s="261"/>
      <c r="AJ400" s="261"/>
      <c r="AK400" s="261"/>
      <c r="AL400" s="261"/>
      <c r="AM400" s="261"/>
      <c r="AN400" s="261"/>
      <c r="AO400" s="261"/>
      <c r="AP400" s="261"/>
      <c r="AQ400" s="261"/>
      <c r="AR400" s="261"/>
      <c r="AS400" s="261"/>
      <c r="AT400" s="261"/>
      <c r="AU400" s="261"/>
      <c r="AV400" s="261"/>
      <c r="AW400" s="261"/>
      <c r="AX400" s="261"/>
      <c r="AY400" s="261"/>
      <c r="AZ400" s="261"/>
      <c r="BA400" s="261"/>
      <c r="BB400" s="261"/>
      <c r="BC400" s="261"/>
      <c r="BD400" s="261"/>
      <c r="BE400" s="261"/>
      <c r="BF400" s="261"/>
      <c r="BG400" s="261"/>
      <c r="BH400" s="261"/>
      <c r="BI400" s="261"/>
      <c r="BJ400" s="261"/>
      <c r="BK400" s="261"/>
      <c r="BL400" s="261"/>
      <c r="BM400" s="261"/>
      <c r="BN400" s="261"/>
      <c r="BO400" s="261"/>
      <c r="BP400" s="261"/>
      <c r="BQ400" s="261"/>
      <c r="BR400" s="261"/>
      <c r="BS400" s="261"/>
      <c r="BT400" s="261"/>
      <c r="BU400" s="261"/>
      <c r="BV400" s="261"/>
      <c r="BW400" s="261"/>
      <c r="BX400" s="261"/>
      <c r="BY400" s="261"/>
      <c r="BZ400" s="261"/>
      <c r="CA400" s="261"/>
      <c r="CB400" s="261"/>
      <c r="CC400" s="261"/>
      <c r="CD400" s="261"/>
      <c r="CE400" s="261"/>
      <c r="CF400" s="261"/>
      <c r="CG400" s="261"/>
      <c r="CH400" s="261"/>
      <c r="CI400" s="261"/>
      <c r="CJ400" s="261"/>
      <c r="CK400" s="261"/>
      <c r="CL400" s="261"/>
      <c r="CM400" s="261"/>
      <c r="CN400" s="261"/>
      <c r="CO400" s="261"/>
      <c r="CP400" s="261"/>
      <c r="CQ400" s="261"/>
      <c r="CR400" s="261"/>
      <c r="CS400" s="261"/>
      <c r="CT400" s="261"/>
      <c r="CU400" s="261"/>
      <c r="CV400" s="261"/>
      <c r="CW400" s="261"/>
      <c r="CX400" s="261"/>
      <c r="CY400" s="261"/>
      <c r="CZ400" s="261"/>
      <c r="DA400" s="261"/>
      <c r="DB400" s="261"/>
      <c r="DC400" s="261"/>
      <c r="DD400" s="261"/>
      <c r="DE400" s="261"/>
      <c r="DF400" s="261"/>
      <c r="DG400" s="261"/>
      <c r="DH400" s="261"/>
      <c r="DI400" s="261"/>
      <c r="DJ400" s="261"/>
      <c r="DK400" s="261"/>
      <c r="DL400" s="261"/>
      <c r="DM400" s="261"/>
      <c r="DN400" s="261"/>
      <c r="DO400" s="261"/>
      <c r="DP400" s="261"/>
      <c r="DQ400" s="261"/>
      <c r="DR400" s="261"/>
      <c r="DS400" s="261"/>
      <c r="DT400" s="261"/>
      <c r="DU400" s="261"/>
      <c r="DV400" s="261"/>
      <c r="DW400" s="261"/>
      <c r="DX400" s="261"/>
      <c r="DY400" s="261"/>
      <c r="DZ400" s="261"/>
      <c r="EA400" s="261"/>
      <c r="EB400" s="261"/>
      <c r="EC400" s="261"/>
      <c r="ED400" s="261"/>
      <c r="EE400" s="261"/>
      <c r="EF400" s="261"/>
      <c r="EG400" s="261"/>
      <c r="EH400" s="261"/>
      <c r="EI400" s="261"/>
      <c r="EJ400" s="261"/>
      <c r="EK400" s="261"/>
      <c r="EL400" s="261"/>
      <c r="EM400" s="261"/>
      <c r="EN400" s="261"/>
      <c r="EO400" s="261"/>
      <c r="EP400" s="261"/>
      <c r="EQ400" s="261"/>
      <c r="ER400" s="261"/>
      <c r="ES400" s="261"/>
      <c r="ET400" s="261"/>
      <c r="EU400" s="261"/>
      <c r="EV400" s="261"/>
      <c r="EW400" s="261"/>
      <c r="EX400" s="261"/>
      <c r="EY400" s="261"/>
      <c r="EZ400" s="261"/>
      <c r="FA400" s="261"/>
      <c r="FB400" s="261"/>
      <c r="FC400" s="261"/>
      <c r="FD400" s="261"/>
      <c r="FE400" s="261"/>
      <c r="FF400" s="261"/>
      <c r="FG400" s="261"/>
      <c r="FH400" s="261"/>
      <c r="FI400" s="261"/>
      <c r="FJ400" s="261"/>
      <c r="FK400" s="261"/>
      <c r="FL400" s="261"/>
      <c r="FM400" s="261"/>
      <c r="FN400" s="261"/>
      <c r="FO400" s="261"/>
      <c r="FP400" s="261"/>
      <c r="FQ400" s="261"/>
      <c r="FR400" s="261"/>
      <c r="FS400" s="261"/>
      <c r="FT400" s="261"/>
      <c r="FU400" s="261"/>
      <c r="FV400" s="261"/>
      <c r="FW400" s="261"/>
      <c r="FX400" s="261"/>
      <c r="FY400" s="261"/>
      <c r="FZ400" s="261"/>
      <c r="GA400" s="261"/>
      <c r="GB400" s="261"/>
      <c r="GC400" s="261"/>
      <c r="GD400" s="261"/>
      <c r="GE400" s="261"/>
      <c r="GF400" s="261"/>
      <c r="GG400" s="261"/>
      <c r="GH400" s="261"/>
      <c r="GI400" s="261"/>
      <c r="GJ400" s="261"/>
      <c r="GK400" s="261"/>
      <c r="GL400" s="261"/>
      <c r="GM400" s="261"/>
      <c r="GN400" s="261"/>
      <c r="GO400" s="261"/>
      <c r="GP400" s="261"/>
      <c r="GQ400" s="261"/>
      <c r="GR400" s="261"/>
      <c r="GS400" s="261"/>
      <c r="GT400" s="261"/>
      <c r="GU400" s="261"/>
      <c r="GV400" s="261"/>
      <c r="GW400" s="261"/>
      <c r="GX400" s="261"/>
      <c r="GY400" s="261"/>
      <c r="GZ400" s="261"/>
      <c r="HA400" s="261"/>
      <c r="HB400" s="261"/>
      <c r="HC400" s="261"/>
      <c r="HD400" s="261"/>
      <c r="HE400" s="261"/>
      <c r="HF400" s="261"/>
      <c r="HG400" s="261"/>
      <c r="HH400" s="261"/>
      <c r="HI400" s="261"/>
      <c r="HJ400" s="261"/>
      <c r="HK400" s="261"/>
      <c r="HL400" s="261"/>
      <c r="HM400" s="261"/>
      <c r="HN400" s="261"/>
      <c r="HO400" s="261"/>
      <c r="HP400" s="261"/>
      <c r="HQ400" s="261"/>
      <c r="HR400" s="261"/>
      <c r="HS400" s="261"/>
      <c r="HT400" s="261"/>
      <c r="HU400" s="261"/>
      <c r="HV400" s="261"/>
      <c r="HW400" s="261"/>
      <c r="HX400" s="261"/>
      <c r="HY400" s="261"/>
      <c r="HZ400" s="261"/>
      <c r="IA400" s="261"/>
      <c r="IB400" s="261"/>
      <c r="IC400" s="261"/>
      <c r="ID400" s="261"/>
      <c r="IE400" s="261"/>
      <c r="IF400" s="261"/>
      <c r="IG400" s="261"/>
      <c r="IH400" s="261"/>
      <c r="II400" s="261"/>
      <c r="IJ400" s="261"/>
      <c r="IK400" s="261"/>
      <c r="IL400" s="261"/>
      <c r="IM400" s="261"/>
      <c r="IN400" s="261"/>
      <c r="IO400" s="261"/>
      <c r="IP400" s="261"/>
      <c r="IQ400" s="261"/>
      <c r="IR400" s="261"/>
      <c r="IS400" s="261"/>
      <c r="IT400" s="261"/>
      <c r="IU400" s="261"/>
      <c r="IV400" s="261"/>
      <c r="IW400" s="261"/>
      <c r="IX400" s="261"/>
      <c r="IY400" s="261"/>
      <c r="IZ400" s="261"/>
      <c r="JA400" s="261"/>
      <c r="JB400" s="261"/>
      <c r="JC400" s="261"/>
      <c r="JD400" s="261"/>
      <c r="JE400" s="261"/>
      <c r="JF400" s="261"/>
      <c r="JG400" s="261"/>
      <c r="JH400" s="261"/>
      <c r="JI400" s="261"/>
      <c r="JJ400" s="261"/>
      <c r="JK400" s="261"/>
      <c r="JL400" s="261"/>
      <c r="JM400" s="261"/>
      <c r="JN400" s="261"/>
      <c r="JO400" s="261"/>
      <c r="JP400" s="261"/>
      <c r="JQ400" s="261"/>
      <c r="JR400" s="261"/>
      <c r="JS400" s="261"/>
      <c r="JT400" s="261"/>
      <c r="JU400" s="261"/>
      <c r="JV400" s="261"/>
      <c r="JW400" s="261"/>
      <c r="JX400" s="261"/>
      <c r="JY400" s="261"/>
      <c r="JZ400" s="261"/>
      <c r="KA400" s="261"/>
      <c r="KB400" s="261"/>
      <c r="KC400" s="261"/>
      <c r="KD400" s="261"/>
      <c r="KE400" s="261"/>
      <c r="KF400" s="261"/>
      <c r="KG400" s="261"/>
      <c r="KH400" s="261"/>
      <c r="KI400" s="261"/>
      <c r="KJ400" s="261"/>
      <c r="KK400" s="261"/>
      <c r="KL400" s="261"/>
      <c r="KM400" s="261"/>
      <c r="KN400" s="261"/>
      <c r="KO400" s="261"/>
      <c r="KP400" s="261"/>
      <c r="KQ400" s="261"/>
      <c r="KR400" s="261"/>
      <c r="KS400" s="261"/>
      <c r="KT400" s="261"/>
      <c r="KU400" s="261"/>
      <c r="KV400" s="261"/>
      <c r="KW400" s="261"/>
      <c r="KX400" s="261"/>
      <c r="KY400" s="261"/>
      <c r="KZ400" s="261"/>
      <c r="LA400" s="261"/>
      <c r="LB400" s="261"/>
      <c r="LC400" s="261"/>
      <c r="LD400" s="261"/>
      <c r="LE400" s="261"/>
      <c r="LF400" s="261"/>
      <c r="LG400" s="261"/>
      <c r="LH400" s="261"/>
      <c r="LI400" s="261"/>
      <c r="LJ400" s="261"/>
      <c r="LK400" s="261"/>
      <c r="LL400" s="261"/>
      <c r="LM400" s="261"/>
      <c r="LN400" s="261"/>
      <c r="LO400" s="261"/>
      <c r="LP400" s="261"/>
      <c r="LQ400" s="261"/>
      <c r="LR400" s="261"/>
      <c r="LS400" s="261"/>
      <c r="LT400" s="261"/>
      <c r="LU400" s="261"/>
      <c r="LV400" s="261"/>
      <c r="LW400" s="261"/>
      <c r="LX400" s="261"/>
      <c r="LY400" s="261"/>
      <c r="LZ400" s="261"/>
      <c r="MA400" s="261"/>
      <c r="MB400" s="261"/>
      <c r="MC400" s="261"/>
      <c r="MD400" s="261"/>
      <c r="ME400" s="261"/>
      <c r="MF400" s="261"/>
      <c r="MG400" s="261"/>
      <c r="MH400" s="261"/>
      <c r="MI400" s="261"/>
      <c r="MJ400" s="261"/>
      <c r="MK400" s="261"/>
      <c r="ML400" s="261"/>
      <c r="MM400" s="261"/>
      <c r="MN400" s="261"/>
      <c r="MO400" s="261"/>
      <c r="MP400" s="261"/>
      <c r="MQ400" s="261"/>
      <c r="MR400" s="261"/>
      <c r="MS400" s="261"/>
      <c r="MT400" s="261"/>
      <c r="MU400" s="261"/>
      <c r="MV400" s="261"/>
      <c r="MW400" s="261"/>
      <c r="MX400" s="261"/>
      <c r="MY400" s="261"/>
      <c r="MZ400" s="261"/>
      <c r="NA400" s="261"/>
      <c r="NB400" s="261"/>
      <c r="NC400" s="261"/>
      <c r="ND400" s="261"/>
      <c r="NE400" s="261"/>
      <c r="NF400" s="261"/>
      <c r="NG400" s="261"/>
      <c r="NH400" s="261"/>
      <c r="NI400" s="261"/>
      <c r="NJ400" s="261"/>
      <c r="NK400" s="261"/>
      <c r="NL400" s="261"/>
      <c r="NM400" s="261"/>
      <c r="NN400" s="261"/>
      <c r="NO400" s="261"/>
      <c r="NP400" s="261"/>
      <c r="NQ400" s="261"/>
      <c r="NR400" s="261"/>
      <c r="NS400" s="261"/>
      <c r="NT400" s="261"/>
      <c r="NU400" s="261"/>
      <c r="NV400" s="261"/>
      <c r="NW400" s="261"/>
      <c r="NX400" s="261"/>
      <c r="NY400" s="261"/>
      <c r="NZ400" s="261"/>
      <c r="OA400" s="261"/>
      <c r="OB400" s="261"/>
      <c r="OC400" s="261"/>
      <c r="OD400" s="261"/>
      <c r="OE400" s="261"/>
      <c r="OF400" s="261"/>
      <c r="OG400" s="261"/>
      <c r="OH400" s="261"/>
      <c r="OI400" s="261"/>
      <c r="OJ400" s="261"/>
      <c r="OK400" s="261"/>
      <c r="OL400" s="261"/>
      <c r="OM400" s="261"/>
      <c r="ON400" s="261"/>
      <c r="OO400" s="261"/>
      <c r="OP400" s="261"/>
      <c r="OQ400" s="261"/>
      <c r="OR400" s="261"/>
      <c r="OS400" s="261"/>
      <c r="OT400" s="261"/>
      <c r="OU400" s="261"/>
      <c r="OV400" s="261"/>
      <c r="OW400" s="261"/>
      <c r="OX400" s="261"/>
      <c r="OY400" s="261"/>
      <c r="OZ400" s="261"/>
      <c r="PA400" s="261"/>
      <c r="PB400" s="261"/>
      <c r="PC400" s="261"/>
      <c r="PD400" s="261"/>
      <c r="PE400" s="261"/>
      <c r="PF400" s="261"/>
      <c r="PG400" s="261"/>
      <c r="PH400" s="261"/>
      <c r="PI400" s="261"/>
      <c r="PJ400" s="261"/>
      <c r="PK400" s="261"/>
      <c r="PL400" s="261"/>
      <c r="PM400" s="261"/>
      <c r="PN400" s="261"/>
      <c r="PO400" s="261"/>
      <c r="PP400" s="261"/>
      <c r="PQ400" s="261"/>
      <c r="PR400" s="261"/>
      <c r="PS400" s="261"/>
      <c r="PT400" s="261"/>
      <c r="PU400" s="261"/>
      <c r="PV400" s="261"/>
      <c r="PW400" s="261"/>
      <c r="PX400" s="261"/>
      <c r="PY400" s="261"/>
      <c r="PZ400" s="261"/>
      <c r="QA400" s="261"/>
      <c r="QB400" s="261"/>
      <c r="QC400" s="261"/>
      <c r="QD400" s="261"/>
      <c r="QE400" s="261"/>
      <c r="QF400" s="261"/>
      <c r="QG400" s="261"/>
      <c r="QH400" s="261"/>
      <c r="QI400" s="261"/>
      <c r="QJ400" s="261"/>
      <c r="QK400" s="261"/>
      <c r="QL400" s="261"/>
      <c r="QM400" s="261"/>
      <c r="QN400" s="261"/>
      <c r="QO400" s="261"/>
      <c r="QP400" s="261"/>
      <c r="QQ400" s="261"/>
      <c r="QR400" s="261"/>
      <c r="QS400" s="261"/>
      <c r="QT400" s="261"/>
      <c r="QU400" s="261"/>
      <c r="QV400" s="261"/>
      <c r="QW400" s="261"/>
      <c r="QX400" s="261"/>
      <c r="QY400" s="261"/>
      <c r="QZ400" s="261"/>
      <c r="RA400" s="261"/>
      <c r="RB400" s="261"/>
      <c r="RC400" s="261"/>
      <c r="RD400" s="261"/>
      <c r="RE400" s="261"/>
      <c r="RF400" s="261"/>
      <c r="RG400" s="261"/>
      <c r="RH400" s="261"/>
      <c r="RI400" s="261"/>
      <c r="RJ400" s="261"/>
      <c r="RK400" s="261"/>
      <c r="RL400" s="261"/>
      <c r="RM400" s="261"/>
      <c r="RN400" s="261"/>
      <c r="RO400" s="261"/>
      <c r="RP400" s="261"/>
      <c r="RQ400" s="261"/>
      <c r="RR400" s="261"/>
      <c r="RS400" s="261"/>
      <c r="RT400" s="261"/>
      <c r="RU400" s="261"/>
      <c r="RV400" s="261"/>
      <c r="RW400" s="261"/>
      <c r="RX400" s="261"/>
      <c r="RY400" s="261"/>
      <c r="RZ400" s="261"/>
      <c r="SA400" s="261"/>
      <c r="SB400" s="261"/>
      <c r="SC400" s="261"/>
      <c r="SD400" s="261"/>
      <c r="SE400" s="261"/>
      <c r="SF400" s="261"/>
      <c r="SG400" s="261"/>
      <c r="SH400" s="261"/>
      <c r="SI400" s="261"/>
      <c r="SJ400" s="261"/>
      <c r="SK400" s="261"/>
      <c r="SL400" s="261"/>
      <c r="SM400" s="261"/>
      <c r="SN400" s="261"/>
      <c r="SO400" s="261"/>
      <c r="SP400" s="261"/>
      <c r="SQ400" s="261"/>
      <c r="SR400" s="261"/>
      <c r="SS400" s="261"/>
      <c r="ST400" s="261"/>
      <c r="SU400" s="261"/>
      <c r="SV400" s="261"/>
      <c r="SW400" s="261"/>
      <c r="SX400" s="261"/>
      <c r="SY400" s="261"/>
      <c r="SZ400" s="261"/>
      <c r="TA400" s="261"/>
      <c r="TB400" s="261"/>
      <c r="TC400" s="261"/>
      <c r="TD400" s="261"/>
      <c r="TE400" s="261"/>
      <c r="TF400" s="261"/>
      <c r="TG400" s="261"/>
      <c r="TH400" s="261"/>
      <c r="TI400" s="261"/>
      <c r="TJ400" s="261"/>
      <c r="TK400" s="261"/>
      <c r="TL400" s="261"/>
      <c r="TM400" s="261"/>
      <c r="TN400" s="261"/>
      <c r="TO400" s="261"/>
      <c r="TP400" s="261"/>
      <c r="TQ400" s="261"/>
      <c r="TR400" s="261"/>
      <c r="TS400" s="261"/>
      <c r="TT400" s="261"/>
      <c r="TU400" s="261"/>
      <c r="TV400" s="261"/>
      <c r="TW400" s="261"/>
      <c r="TX400" s="261"/>
      <c r="TY400" s="261"/>
      <c r="TZ400" s="261"/>
      <c r="UA400" s="261"/>
      <c r="UB400" s="261"/>
      <c r="UC400" s="261"/>
      <c r="UD400" s="261"/>
      <c r="UE400" s="261"/>
      <c r="UF400" s="261"/>
      <c r="UG400" s="261"/>
      <c r="UH400" s="261"/>
      <c r="UI400" s="261"/>
      <c r="UJ400" s="261"/>
      <c r="UK400" s="261"/>
      <c r="UL400" s="261"/>
      <c r="UM400" s="261"/>
      <c r="UN400" s="261"/>
      <c r="UO400" s="261"/>
      <c r="UP400" s="261"/>
      <c r="UQ400" s="261"/>
      <c r="UR400" s="261"/>
      <c r="US400" s="261"/>
      <c r="UT400" s="261"/>
      <c r="UU400" s="261"/>
      <c r="UV400" s="261"/>
      <c r="UW400" s="261"/>
      <c r="UX400" s="261"/>
      <c r="UY400" s="261"/>
      <c r="UZ400" s="261"/>
      <c r="VA400" s="261"/>
      <c r="VB400" s="261"/>
      <c r="VC400" s="261"/>
      <c r="VD400" s="261"/>
      <c r="VE400" s="261"/>
      <c r="VF400" s="261"/>
      <c r="VG400" s="261"/>
      <c r="VH400" s="261"/>
      <c r="VI400" s="261"/>
      <c r="VJ400" s="261"/>
      <c r="VK400" s="261"/>
      <c r="VL400" s="261"/>
      <c r="VM400" s="261"/>
      <c r="VN400" s="261"/>
      <c r="VO400" s="261"/>
      <c r="VP400" s="261"/>
      <c r="VQ400" s="261"/>
      <c r="VR400" s="261"/>
      <c r="VS400" s="261"/>
      <c r="VT400" s="261"/>
      <c r="VU400" s="261"/>
      <c r="VV400" s="261"/>
      <c r="VW400" s="261"/>
      <c r="VX400" s="261"/>
      <c r="VY400" s="261"/>
      <c r="VZ400" s="261"/>
      <c r="WA400" s="261"/>
      <c r="WB400" s="261"/>
      <c r="WC400" s="261"/>
      <c r="WD400" s="261"/>
      <c r="WE400" s="261"/>
      <c r="WF400" s="261"/>
      <c r="WG400" s="261"/>
      <c r="WH400" s="261"/>
      <c r="WI400" s="261"/>
      <c r="WJ400" s="261"/>
      <c r="WK400" s="261"/>
      <c r="WL400" s="261"/>
      <c r="WM400" s="261"/>
      <c r="WN400" s="261"/>
      <c r="WO400" s="261"/>
      <c r="WP400" s="261"/>
      <c r="WQ400" s="261"/>
      <c r="WR400" s="261"/>
      <c r="WS400" s="261"/>
      <c r="WT400" s="261"/>
      <c r="WU400" s="261"/>
      <c r="WV400" s="261"/>
      <c r="WW400" s="261"/>
      <c r="WX400" s="261"/>
      <c r="WY400" s="261"/>
      <c r="WZ400" s="261"/>
      <c r="XA400" s="261"/>
      <c r="XB400" s="261"/>
      <c r="XC400" s="261"/>
      <c r="XD400" s="261"/>
      <c r="XE400" s="261"/>
      <c r="XF400" s="261"/>
      <c r="XG400" s="261"/>
      <c r="XH400" s="261"/>
      <c r="XI400" s="261"/>
      <c r="XJ400" s="261"/>
      <c r="XK400" s="261"/>
      <c r="XL400" s="261"/>
      <c r="XM400" s="261"/>
      <c r="XN400" s="261"/>
      <c r="XO400" s="261"/>
      <c r="XP400" s="261"/>
      <c r="XQ400" s="261"/>
      <c r="XR400" s="261"/>
      <c r="XS400" s="261"/>
      <c r="XT400" s="261"/>
      <c r="XU400" s="261"/>
      <c r="XV400" s="261"/>
      <c r="XW400" s="261"/>
      <c r="XX400" s="261"/>
      <c r="XY400" s="261"/>
      <c r="XZ400" s="261"/>
      <c r="YA400" s="261"/>
      <c r="YB400" s="261"/>
      <c r="YC400" s="261"/>
      <c r="YD400" s="261"/>
      <c r="YE400" s="261"/>
      <c r="YF400" s="261"/>
      <c r="YG400" s="261"/>
      <c r="YH400" s="261"/>
      <c r="YI400" s="261"/>
      <c r="YJ400" s="261"/>
      <c r="YK400" s="261"/>
      <c r="YL400" s="261"/>
      <c r="YM400" s="261"/>
      <c r="YN400" s="261"/>
      <c r="YO400" s="261"/>
      <c r="YP400" s="261"/>
      <c r="YQ400" s="261"/>
      <c r="YR400" s="261"/>
      <c r="YS400" s="261"/>
      <c r="YT400" s="261"/>
      <c r="YU400" s="261"/>
      <c r="YV400" s="261"/>
      <c r="YW400" s="261"/>
      <c r="YX400" s="261"/>
      <c r="YY400" s="261"/>
      <c r="YZ400" s="261"/>
      <c r="ZA400" s="261"/>
      <c r="ZB400" s="261"/>
      <c r="ZC400" s="261"/>
      <c r="ZD400" s="261"/>
      <c r="ZE400" s="261"/>
      <c r="ZF400" s="261"/>
      <c r="ZG400" s="261"/>
      <c r="ZH400" s="261"/>
      <c r="ZI400" s="261"/>
      <c r="ZJ400" s="261"/>
      <c r="ZK400" s="261"/>
      <c r="ZL400" s="261"/>
      <c r="ZM400" s="261"/>
      <c r="ZN400" s="261"/>
      <c r="ZO400" s="261"/>
      <c r="ZP400" s="261"/>
      <c r="ZQ400" s="261"/>
      <c r="ZR400" s="261"/>
      <c r="ZS400" s="261"/>
      <c r="ZT400" s="261"/>
      <c r="ZU400" s="261"/>
      <c r="ZV400" s="261"/>
      <c r="ZW400" s="261"/>
      <c r="ZX400" s="261"/>
      <c r="ZY400" s="261"/>
      <c r="ZZ400" s="261"/>
      <c r="AAA400" s="261"/>
      <c r="AAB400" s="261"/>
      <c r="AAC400" s="261"/>
      <c r="AAD400" s="261"/>
      <c r="AAE400" s="261"/>
      <c r="AAF400" s="261"/>
      <c r="AAG400" s="261"/>
      <c r="AAH400" s="261"/>
      <c r="AAI400" s="261"/>
      <c r="AAJ400" s="261"/>
      <c r="AAK400" s="261"/>
      <c r="AAL400" s="261"/>
      <c r="AAM400" s="261"/>
      <c r="AAN400" s="261"/>
      <c r="AAO400" s="261"/>
      <c r="AAP400" s="261"/>
      <c r="AAQ400" s="261"/>
      <c r="AAR400" s="261"/>
      <c r="AAS400" s="261"/>
      <c r="AAT400" s="261"/>
      <c r="AAU400" s="261"/>
      <c r="AAV400" s="261"/>
      <c r="AAW400" s="261"/>
      <c r="AAX400" s="261"/>
      <c r="AAY400" s="261"/>
      <c r="AAZ400" s="261"/>
      <c r="ABA400" s="261"/>
      <c r="ABB400" s="261"/>
      <c r="ABC400" s="261"/>
      <c r="ABD400" s="261"/>
      <c r="ABE400" s="261"/>
      <c r="ABF400" s="261"/>
      <c r="ABG400" s="261"/>
      <c r="ABH400" s="261"/>
      <c r="ABI400" s="261"/>
      <c r="ABJ400" s="261"/>
      <c r="ABK400" s="261"/>
      <c r="ABL400" s="261"/>
      <c r="ABM400" s="261"/>
      <c r="ABN400" s="261"/>
      <c r="ABO400" s="261"/>
      <c r="ABP400" s="261"/>
      <c r="ABQ400" s="261"/>
      <c r="ABR400" s="261"/>
      <c r="ABS400" s="261"/>
      <c r="ABT400" s="261"/>
      <c r="ABU400" s="261"/>
      <c r="ABV400" s="261"/>
      <c r="ABW400" s="261"/>
      <c r="ABX400" s="261"/>
      <c r="ABY400" s="261"/>
      <c r="ABZ400" s="261"/>
      <c r="ACA400" s="261"/>
      <c r="ACB400" s="261"/>
      <c r="ACC400" s="261"/>
      <c r="ACD400" s="261"/>
      <c r="ACE400" s="261"/>
      <c r="ACF400" s="261"/>
      <c r="ACG400" s="261"/>
      <c r="ACH400" s="261"/>
      <c r="ACI400" s="261"/>
      <c r="ACJ400" s="261"/>
      <c r="ACK400" s="261"/>
      <c r="ACL400" s="261"/>
      <c r="ACM400" s="261"/>
      <c r="ACN400" s="261"/>
      <c r="ACO400" s="261"/>
      <c r="ACP400" s="261"/>
      <c r="ACQ400" s="261"/>
      <c r="ACR400" s="261"/>
      <c r="ACS400" s="261"/>
      <c r="ACT400" s="261"/>
      <c r="ACU400" s="261"/>
      <c r="ACV400" s="261"/>
      <c r="ACW400" s="261"/>
      <c r="ACX400" s="261"/>
      <c r="ACY400" s="261"/>
      <c r="ACZ400" s="261"/>
      <c r="ADA400" s="261"/>
      <c r="ADB400" s="261"/>
      <c r="ADC400" s="261"/>
      <c r="ADD400" s="261"/>
      <c r="ADE400" s="261"/>
      <c r="ADF400" s="261"/>
      <c r="ADG400" s="261"/>
      <c r="ADH400" s="261"/>
      <c r="ADI400" s="261"/>
      <c r="ADJ400" s="261"/>
      <c r="ADK400" s="261"/>
      <c r="ADL400" s="261"/>
      <c r="ADM400" s="261"/>
      <c r="ADN400" s="261"/>
      <c r="ADO400" s="261"/>
      <c r="ADP400" s="261"/>
      <c r="ADQ400" s="261"/>
      <c r="ADR400" s="261"/>
      <c r="ADS400" s="261"/>
      <c r="ADT400" s="261"/>
      <c r="ADU400" s="261"/>
      <c r="ADV400" s="261"/>
      <c r="ADW400" s="261"/>
      <c r="ADX400" s="261"/>
      <c r="ADY400" s="261"/>
      <c r="ADZ400" s="261"/>
      <c r="AEA400" s="261"/>
      <c r="AEB400" s="261"/>
      <c r="AEC400" s="261"/>
      <c r="AED400" s="261"/>
      <c r="AEE400" s="261"/>
      <c r="AEF400" s="261"/>
      <c r="AEG400" s="261"/>
      <c r="AEH400" s="261"/>
      <c r="AEI400" s="261"/>
      <c r="AEJ400" s="261"/>
      <c r="AEK400" s="261"/>
      <c r="AEL400" s="261"/>
      <c r="AEM400" s="261"/>
      <c r="AEN400" s="261"/>
      <c r="AEO400" s="261"/>
      <c r="AEP400" s="261"/>
      <c r="AEQ400" s="261"/>
      <c r="AER400" s="261"/>
      <c r="AES400" s="261"/>
      <c r="AET400" s="261"/>
      <c r="AEU400" s="261"/>
      <c r="AEV400" s="261"/>
      <c r="AEW400" s="261"/>
      <c r="AEX400" s="261"/>
      <c r="AEY400" s="261"/>
      <c r="AEZ400" s="261"/>
      <c r="AFA400" s="261"/>
      <c r="AFB400" s="261"/>
      <c r="AFC400" s="261"/>
      <c r="AFD400" s="261"/>
      <c r="AFE400" s="261"/>
      <c r="AFF400" s="261"/>
      <c r="AFG400" s="261"/>
      <c r="AFH400" s="261"/>
      <c r="AFI400" s="261"/>
      <c r="AFJ400" s="261"/>
      <c r="AFK400" s="261"/>
      <c r="AFL400" s="261"/>
      <c r="AFM400" s="261"/>
      <c r="AFN400" s="261"/>
      <c r="AFO400" s="261"/>
      <c r="AFP400" s="261"/>
      <c r="AFQ400" s="261"/>
      <c r="AFR400" s="261"/>
      <c r="AFS400" s="261"/>
      <c r="AFT400" s="261"/>
      <c r="AFU400" s="261"/>
      <c r="AFV400" s="261"/>
      <c r="AFW400" s="261"/>
      <c r="AFX400" s="261"/>
      <c r="AFY400" s="261"/>
      <c r="AFZ400" s="261"/>
      <c r="AGA400" s="261"/>
      <c r="AGB400" s="261"/>
      <c r="AGC400" s="261"/>
      <c r="AGD400" s="261"/>
      <c r="AGE400" s="261"/>
      <c r="AGF400" s="261"/>
      <c r="AGG400" s="261"/>
      <c r="AGH400" s="261"/>
      <c r="AGI400" s="261"/>
      <c r="AGJ400" s="261"/>
      <c r="AGK400" s="261"/>
      <c r="AGL400" s="261"/>
      <c r="AGM400" s="261"/>
      <c r="AGN400" s="261"/>
      <c r="AGO400" s="261"/>
      <c r="AGP400" s="261"/>
      <c r="AGQ400" s="261"/>
      <c r="AGR400" s="261"/>
      <c r="AGS400" s="261"/>
      <c r="AGT400" s="261"/>
      <c r="AGU400" s="261"/>
      <c r="AGV400" s="261"/>
      <c r="AGW400" s="261"/>
      <c r="AGX400" s="261"/>
      <c r="AGY400" s="261"/>
      <c r="AGZ400" s="261"/>
      <c r="AHA400" s="261"/>
      <c r="AHB400" s="261"/>
      <c r="AHC400" s="261"/>
      <c r="AHD400" s="261"/>
      <c r="AHE400" s="261"/>
      <c r="AHF400" s="261"/>
      <c r="AHG400" s="261"/>
      <c r="AHH400" s="261"/>
      <c r="AHI400" s="261"/>
      <c r="AHJ400" s="261"/>
      <c r="AHK400" s="261"/>
      <c r="AHL400" s="261"/>
      <c r="AHM400" s="261"/>
      <c r="AHN400" s="261"/>
      <c r="AHO400" s="261"/>
      <c r="AHP400" s="261"/>
      <c r="AHQ400" s="261"/>
      <c r="AHR400" s="261"/>
      <c r="AHS400" s="261"/>
      <c r="AHT400" s="261"/>
      <c r="AHU400" s="261"/>
      <c r="AHV400" s="261"/>
      <c r="AHW400" s="261"/>
      <c r="AHX400" s="261"/>
      <c r="AHY400" s="261"/>
      <c r="AHZ400" s="261"/>
      <c r="AIA400" s="261"/>
      <c r="AIB400" s="261"/>
      <c r="AIC400" s="261"/>
      <c r="AID400" s="261"/>
      <c r="AIE400" s="261"/>
      <c r="AIF400" s="261"/>
      <c r="AIG400" s="261"/>
      <c r="AIH400" s="261"/>
      <c r="AII400" s="261"/>
      <c r="AIJ400" s="261"/>
      <c r="AIK400" s="261"/>
      <c r="AIL400" s="261"/>
      <c r="AIM400" s="261"/>
      <c r="AIN400" s="261"/>
      <c r="AIO400" s="261"/>
      <c r="AIP400" s="261"/>
      <c r="AIQ400" s="261"/>
      <c r="AIR400" s="261"/>
      <c r="AIS400" s="261"/>
      <c r="AIT400" s="261"/>
      <c r="AIU400" s="261"/>
      <c r="AIV400" s="261"/>
      <c r="AIW400" s="261"/>
      <c r="AIX400" s="261"/>
      <c r="AIY400" s="261"/>
      <c r="AIZ400" s="261"/>
      <c r="AJA400" s="261"/>
      <c r="AJB400" s="261"/>
      <c r="AJC400" s="261"/>
      <c r="AJD400" s="261"/>
      <c r="AJE400" s="261"/>
      <c r="AJF400" s="261"/>
      <c r="AJG400" s="261"/>
      <c r="AJH400" s="261"/>
      <c r="AJI400" s="261"/>
      <c r="AJJ400" s="261"/>
      <c r="AJK400" s="261"/>
      <c r="AJL400" s="261"/>
      <c r="AJM400" s="261"/>
      <c r="AJN400" s="261"/>
      <c r="AJO400" s="261"/>
      <c r="AJP400" s="261"/>
      <c r="AJQ400" s="261"/>
      <c r="AJR400" s="261"/>
      <c r="AJS400" s="261"/>
      <c r="AJT400" s="261"/>
      <c r="AJU400" s="261"/>
      <c r="AJV400" s="261"/>
      <c r="AJW400" s="261"/>
      <c r="AJX400" s="261"/>
      <c r="AJY400" s="261"/>
      <c r="AJZ400" s="261"/>
      <c r="AKA400" s="261"/>
      <c r="AKB400" s="261"/>
      <c r="AKC400" s="261"/>
      <c r="AKD400" s="261"/>
      <c r="AKE400" s="261"/>
      <c r="AKF400" s="261"/>
      <c r="AKG400" s="261"/>
      <c r="AKH400" s="261"/>
      <c r="AKI400" s="261"/>
      <c r="AKJ400" s="261"/>
      <c r="AKK400" s="261"/>
      <c r="AKL400" s="261"/>
      <c r="AKM400" s="261"/>
      <c r="AKN400" s="261"/>
      <c r="AKO400" s="261"/>
      <c r="AKP400" s="261"/>
      <c r="AKQ400" s="261"/>
      <c r="AKR400" s="261"/>
      <c r="AKS400" s="261"/>
      <c r="AKT400" s="261"/>
      <c r="AKU400" s="261"/>
      <c r="AKV400" s="261"/>
      <c r="AKW400" s="261"/>
      <c r="AKX400" s="261"/>
      <c r="AKY400" s="261"/>
      <c r="AKZ400" s="261"/>
      <c r="ALA400" s="261"/>
      <c r="ALB400" s="261"/>
      <c r="ALC400" s="261"/>
      <c r="ALD400" s="261"/>
      <c r="ALE400" s="261"/>
      <c r="ALF400" s="261"/>
      <c r="ALG400" s="261"/>
      <c r="ALH400" s="261"/>
      <c r="ALI400" s="261"/>
      <c r="ALJ400" s="261"/>
      <c r="ALK400" s="261"/>
      <c r="ALL400" s="261"/>
      <c r="ALM400" s="261"/>
      <c r="ALN400" s="261"/>
      <c r="ALO400" s="261"/>
      <c r="ALP400" s="261"/>
      <c r="ALQ400" s="261"/>
      <c r="ALR400" s="261"/>
      <c r="ALS400" s="261"/>
      <c r="ALT400" s="261"/>
      <c r="ALU400" s="261"/>
      <c r="ALV400" s="261"/>
      <c r="ALW400" s="261"/>
      <c r="ALX400" s="261"/>
      <c r="ALY400" s="261"/>
      <c r="ALZ400" s="261"/>
      <c r="AMA400" s="261"/>
      <c r="AMB400" s="261"/>
      <c r="AMC400" s="261"/>
      <c r="AMD400" s="261"/>
      <c r="AME400" s="261"/>
      <c r="AMF400" s="261"/>
      <c r="AMG400" s="261"/>
      <c r="AMH400" s="261"/>
      <c r="AMI400" s="261"/>
      <c r="AMJ400" s="261"/>
      <c r="AMK400" s="261"/>
    </row>
    <row r="401" spans="1:1025" s="269" customFormat="1" x14ac:dyDescent="0.35">
      <c r="A401" s="261"/>
      <c r="B401" s="265"/>
      <c r="C401" s="266"/>
      <c r="D401" s="266"/>
      <c r="E401" s="266"/>
      <c r="F401" s="266"/>
      <c r="G401" s="266"/>
      <c r="H401" s="261"/>
      <c r="I401" s="261"/>
      <c r="J401" s="261"/>
      <c r="K401" s="261"/>
      <c r="L401" s="261"/>
      <c r="M401" s="261"/>
      <c r="N401" s="261"/>
      <c r="O401" s="261"/>
      <c r="P401" s="261"/>
      <c r="Q401" s="261"/>
      <c r="R401" s="261"/>
      <c r="S401" s="261"/>
      <c r="T401" s="261"/>
      <c r="U401" s="261"/>
      <c r="V401" s="261"/>
      <c r="W401" s="261"/>
      <c r="X401" s="261"/>
      <c r="Y401" s="261"/>
      <c r="Z401" s="261"/>
      <c r="AA401" s="261"/>
      <c r="AB401" s="261"/>
      <c r="AC401" s="261"/>
      <c r="AD401" s="261"/>
      <c r="AE401" s="261"/>
      <c r="AF401" s="261"/>
      <c r="AG401" s="261"/>
      <c r="AH401" s="261"/>
      <c r="AI401" s="261"/>
      <c r="AJ401" s="261"/>
      <c r="AK401" s="261"/>
      <c r="AL401" s="261"/>
      <c r="AM401" s="261"/>
      <c r="AN401" s="261"/>
      <c r="AO401" s="261"/>
      <c r="AP401" s="261"/>
      <c r="AQ401" s="261"/>
      <c r="AR401" s="261"/>
      <c r="AS401" s="261"/>
      <c r="AT401" s="261"/>
      <c r="AU401" s="261"/>
      <c r="AV401" s="261"/>
      <c r="AW401" s="261"/>
      <c r="AX401" s="261"/>
      <c r="AY401" s="261"/>
      <c r="AZ401" s="261"/>
      <c r="BA401" s="261"/>
      <c r="BB401" s="261"/>
      <c r="BC401" s="261"/>
      <c r="BD401" s="261"/>
      <c r="BE401" s="261"/>
      <c r="BF401" s="261"/>
      <c r="BG401" s="261"/>
      <c r="BH401" s="261"/>
      <c r="BI401" s="261"/>
      <c r="BJ401" s="261"/>
      <c r="BK401" s="261"/>
      <c r="BL401" s="261"/>
      <c r="BM401" s="261"/>
      <c r="BN401" s="261"/>
      <c r="BO401" s="261"/>
      <c r="BP401" s="261"/>
      <c r="BQ401" s="261"/>
      <c r="BR401" s="261"/>
      <c r="BS401" s="261"/>
      <c r="BT401" s="261"/>
      <c r="BU401" s="261"/>
      <c r="BV401" s="261"/>
      <c r="BW401" s="261"/>
      <c r="BX401" s="261"/>
      <c r="BY401" s="261"/>
      <c r="BZ401" s="261"/>
      <c r="CA401" s="261"/>
      <c r="CB401" s="261"/>
      <c r="CC401" s="261"/>
      <c r="CD401" s="261"/>
      <c r="CE401" s="261"/>
      <c r="CF401" s="261"/>
      <c r="CG401" s="261"/>
      <c r="CH401" s="261"/>
      <c r="CI401" s="261"/>
      <c r="CJ401" s="261"/>
      <c r="CK401" s="261"/>
      <c r="CL401" s="261"/>
      <c r="CM401" s="261"/>
      <c r="CN401" s="261"/>
      <c r="CO401" s="261"/>
      <c r="CP401" s="261"/>
      <c r="CQ401" s="261"/>
      <c r="CR401" s="261"/>
      <c r="CS401" s="261"/>
      <c r="CT401" s="261"/>
      <c r="CU401" s="261"/>
      <c r="CV401" s="261"/>
      <c r="CW401" s="261"/>
      <c r="CX401" s="261"/>
      <c r="CY401" s="261"/>
      <c r="CZ401" s="261"/>
      <c r="DA401" s="261"/>
      <c r="DB401" s="261"/>
      <c r="DC401" s="261"/>
      <c r="DD401" s="261"/>
      <c r="DE401" s="261"/>
      <c r="DF401" s="261"/>
      <c r="DG401" s="261"/>
      <c r="DH401" s="261"/>
      <c r="DI401" s="261"/>
      <c r="DJ401" s="261"/>
      <c r="DK401" s="261"/>
      <c r="DL401" s="261"/>
      <c r="DM401" s="261"/>
      <c r="DN401" s="261"/>
      <c r="DO401" s="261"/>
      <c r="DP401" s="261"/>
      <c r="DQ401" s="261"/>
      <c r="DR401" s="261"/>
      <c r="DS401" s="261"/>
      <c r="DT401" s="261"/>
      <c r="DU401" s="261"/>
      <c r="DV401" s="261"/>
      <c r="DW401" s="261"/>
      <c r="DX401" s="261"/>
      <c r="DY401" s="261"/>
      <c r="DZ401" s="261"/>
      <c r="EA401" s="261"/>
      <c r="EB401" s="261"/>
      <c r="EC401" s="261"/>
      <c r="ED401" s="261"/>
      <c r="EE401" s="261"/>
      <c r="EF401" s="261"/>
      <c r="EG401" s="261"/>
      <c r="EH401" s="261"/>
      <c r="EI401" s="261"/>
      <c r="EJ401" s="261"/>
      <c r="EK401" s="261"/>
      <c r="EL401" s="261"/>
      <c r="EM401" s="261"/>
      <c r="EN401" s="261"/>
      <c r="EO401" s="261"/>
      <c r="EP401" s="261"/>
      <c r="EQ401" s="261"/>
      <c r="ER401" s="261"/>
      <c r="ES401" s="261"/>
      <c r="ET401" s="261"/>
      <c r="EU401" s="261"/>
      <c r="EV401" s="261"/>
      <c r="EW401" s="261"/>
      <c r="EX401" s="261"/>
      <c r="EY401" s="261"/>
      <c r="EZ401" s="261"/>
      <c r="FA401" s="261"/>
      <c r="FB401" s="261"/>
      <c r="FC401" s="261"/>
      <c r="FD401" s="261"/>
      <c r="FE401" s="261"/>
      <c r="FF401" s="261"/>
      <c r="FG401" s="261"/>
      <c r="FH401" s="261"/>
      <c r="FI401" s="261"/>
      <c r="FJ401" s="261"/>
      <c r="FK401" s="261"/>
      <c r="FL401" s="261"/>
      <c r="FM401" s="261"/>
      <c r="FN401" s="261"/>
      <c r="FO401" s="261"/>
      <c r="FP401" s="261"/>
      <c r="FQ401" s="261"/>
      <c r="FR401" s="261"/>
      <c r="FS401" s="261"/>
      <c r="FT401" s="261"/>
      <c r="FU401" s="261"/>
      <c r="FV401" s="261"/>
      <c r="FW401" s="261"/>
      <c r="FX401" s="261"/>
      <c r="FY401" s="261"/>
      <c r="FZ401" s="261"/>
      <c r="GA401" s="261"/>
      <c r="GB401" s="261"/>
      <c r="GC401" s="261"/>
      <c r="GD401" s="261"/>
      <c r="GE401" s="261"/>
      <c r="GF401" s="261"/>
      <c r="GG401" s="261"/>
      <c r="GH401" s="261"/>
      <c r="GI401" s="261"/>
      <c r="GJ401" s="261"/>
      <c r="GK401" s="261"/>
      <c r="GL401" s="261"/>
      <c r="GM401" s="261"/>
      <c r="GN401" s="261"/>
      <c r="GO401" s="261"/>
      <c r="GP401" s="261"/>
      <c r="GQ401" s="261"/>
      <c r="GR401" s="261"/>
      <c r="GS401" s="261"/>
      <c r="GT401" s="261"/>
      <c r="GU401" s="261"/>
      <c r="GV401" s="261"/>
      <c r="GW401" s="261"/>
      <c r="GX401" s="261"/>
      <c r="GY401" s="261"/>
      <c r="GZ401" s="261"/>
      <c r="HA401" s="261"/>
      <c r="HB401" s="261"/>
      <c r="HC401" s="261"/>
      <c r="HD401" s="261"/>
      <c r="HE401" s="261"/>
      <c r="HF401" s="261"/>
      <c r="HG401" s="261"/>
      <c r="HH401" s="261"/>
      <c r="HI401" s="261"/>
      <c r="HJ401" s="261"/>
      <c r="HK401" s="261"/>
      <c r="HL401" s="261"/>
      <c r="HM401" s="261"/>
      <c r="HN401" s="261"/>
      <c r="HO401" s="261"/>
      <c r="HP401" s="261"/>
      <c r="HQ401" s="261"/>
      <c r="HR401" s="261"/>
      <c r="HS401" s="261"/>
      <c r="HT401" s="261"/>
      <c r="HU401" s="261"/>
      <c r="HV401" s="261"/>
      <c r="HW401" s="261"/>
      <c r="HX401" s="261"/>
      <c r="HY401" s="261"/>
      <c r="HZ401" s="261"/>
      <c r="IA401" s="261"/>
      <c r="IB401" s="261"/>
      <c r="IC401" s="261"/>
      <c r="ID401" s="261"/>
      <c r="IE401" s="261"/>
      <c r="IF401" s="261"/>
      <c r="IG401" s="261"/>
      <c r="IH401" s="261"/>
      <c r="II401" s="261"/>
      <c r="IJ401" s="261"/>
      <c r="IK401" s="261"/>
      <c r="IL401" s="261"/>
      <c r="IM401" s="261"/>
      <c r="IN401" s="261"/>
      <c r="IO401" s="261"/>
      <c r="IP401" s="261"/>
      <c r="IQ401" s="261"/>
      <c r="IR401" s="261"/>
      <c r="IS401" s="261"/>
      <c r="IT401" s="261"/>
      <c r="IU401" s="261"/>
      <c r="IV401" s="261"/>
      <c r="IW401" s="261"/>
      <c r="IX401" s="261"/>
      <c r="IY401" s="261"/>
      <c r="IZ401" s="261"/>
      <c r="JA401" s="261"/>
      <c r="JB401" s="261"/>
      <c r="JC401" s="261"/>
      <c r="JD401" s="261"/>
      <c r="JE401" s="261"/>
      <c r="JF401" s="261"/>
      <c r="JG401" s="261"/>
      <c r="JH401" s="261"/>
      <c r="JI401" s="261"/>
      <c r="JJ401" s="261"/>
      <c r="JK401" s="261"/>
      <c r="JL401" s="261"/>
      <c r="JM401" s="261"/>
      <c r="JN401" s="261"/>
      <c r="JO401" s="261"/>
      <c r="JP401" s="261"/>
      <c r="JQ401" s="261"/>
      <c r="JR401" s="261"/>
      <c r="JS401" s="261"/>
      <c r="JT401" s="261"/>
      <c r="JU401" s="261"/>
      <c r="JV401" s="261"/>
      <c r="JW401" s="261"/>
      <c r="JX401" s="261"/>
      <c r="JY401" s="261"/>
      <c r="JZ401" s="261"/>
      <c r="KA401" s="261"/>
      <c r="KB401" s="261"/>
      <c r="KC401" s="261"/>
      <c r="KD401" s="261"/>
      <c r="KE401" s="261"/>
      <c r="KF401" s="261"/>
      <c r="KG401" s="261"/>
      <c r="KH401" s="261"/>
      <c r="KI401" s="261"/>
      <c r="KJ401" s="261"/>
      <c r="KK401" s="261"/>
      <c r="KL401" s="261"/>
      <c r="KM401" s="261"/>
      <c r="KN401" s="261"/>
      <c r="KO401" s="261"/>
      <c r="KP401" s="261"/>
      <c r="KQ401" s="261"/>
      <c r="KR401" s="261"/>
      <c r="KS401" s="261"/>
      <c r="KT401" s="261"/>
      <c r="KU401" s="261"/>
      <c r="KV401" s="261"/>
      <c r="KW401" s="261"/>
      <c r="KX401" s="261"/>
      <c r="KY401" s="261"/>
      <c r="KZ401" s="261"/>
      <c r="LA401" s="261"/>
      <c r="LB401" s="261"/>
      <c r="LC401" s="261"/>
      <c r="LD401" s="261"/>
      <c r="LE401" s="261"/>
      <c r="LF401" s="261"/>
      <c r="LG401" s="261"/>
      <c r="LH401" s="261"/>
      <c r="LI401" s="261"/>
      <c r="LJ401" s="261"/>
      <c r="LK401" s="261"/>
      <c r="LL401" s="261"/>
      <c r="LM401" s="261"/>
      <c r="LN401" s="261"/>
      <c r="LO401" s="261"/>
      <c r="LP401" s="261"/>
      <c r="LQ401" s="261"/>
      <c r="LR401" s="261"/>
      <c r="LS401" s="261"/>
      <c r="LT401" s="261"/>
      <c r="LU401" s="261"/>
      <c r="LV401" s="261"/>
      <c r="LW401" s="261"/>
      <c r="LX401" s="261"/>
      <c r="LY401" s="261"/>
      <c r="LZ401" s="261"/>
      <c r="MA401" s="261"/>
      <c r="MB401" s="261"/>
      <c r="MC401" s="261"/>
      <c r="MD401" s="261"/>
      <c r="ME401" s="261"/>
      <c r="MF401" s="261"/>
      <c r="MG401" s="261"/>
      <c r="MH401" s="261"/>
      <c r="MI401" s="261"/>
      <c r="MJ401" s="261"/>
      <c r="MK401" s="261"/>
      <c r="ML401" s="261"/>
      <c r="MM401" s="261"/>
      <c r="MN401" s="261"/>
      <c r="MO401" s="261"/>
      <c r="MP401" s="261"/>
      <c r="MQ401" s="261"/>
      <c r="MR401" s="261"/>
      <c r="MS401" s="261"/>
      <c r="MT401" s="261"/>
      <c r="MU401" s="261"/>
      <c r="MV401" s="261"/>
      <c r="MW401" s="261"/>
      <c r="MX401" s="261"/>
      <c r="MY401" s="261"/>
      <c r="MZ401" s="261"/>
      <c r="NA401" s="261"/>
      <c r="NB401" s="261"/>
      <c r="NC401" s="261"/>
      <c r="ND401" s="261"/>
      <c r="NE401" s="261"/>
      <c r="NF401" s="261"/>
      <c r="NG401" s="261"/>
      <c r="NH401" s="261"/>
      <c r="NI401" s="261"/>
      <c r="NJ401" s="261"/>
      <c r="NK401" s="261"/>
      <c r="NL401" s="261"/>
      <c r="NM401" s="261"/>
      <c r="NN401" s="261"/>
      <c r="NO401" s="261"/>
      <c r="NP401" s="261"/>
      <c r="NQ401" s="261"/>
      <c r="NR401" s="261"/>
      <c r="NS401" s="261"/>
      <c r="NT401" s="261"/>
      <c r="NU401" s="261"/>
      <c r="NV401" s="261"/>
      <c r="NW401" s="261"/>
      <c r="NX401" s="261"/>
      <c r="NY401" s="261"/>
      <c r="NZ401" s="261"/>
      <c r="OA401" s="261"/>
      <c r="OB401" s="261"/>
      <c r="OC401" s="261"/>
      <c r="OD401" s="261"/>
      <c r="OE401" s="261"/>
      <c r="OF401" s="261"/>
      <c r="OG401" s="261"/>
      <c r="OH401" s="261"/>
      <c r="OI401" s="261"/>
      <c r="OJ401" s="261"/>
      <c r="OK401" s="261"/>
      <c r="OL401" s="261"/>
      <c r="OM401" s="261"/>
      <c r="ON401" s="261"/>
      <c r="OO401" s="261"/>
      <c r="OP401" s="261"/>
      <c r="OQ401" s="261"/>
      <c r="OR401" s="261"/>
      <c r="OS401" s="261"/>
      <c r="OT401" s="261"/>
      <c r="OU401" s="261"/>
      <c r="OV401" s="261"/>
      <c r="OW401" s="261"/>
      <c r="OX401" s="261"/>
      <c r="OY401" s="261"/>
      <c r="OZ401" s="261"/>
      <c r="PA401" s="261"/>
      <c r="PB401" s="261"/>
      <c r="PC401" s="261"/>
      <c r="PD401" s="261"/>
      <c r="PE401" s="261"/>
      <c r="PF401" s="261"/>
      <c r="PG401" s="261"/>
      <c r="PH401" s="261"/>
      <c r="PI401" s="261"/>
      <c r="PJ401" s="261"/>
      <c r="PK401" s="261"/>
      <c r="PL401" s="261"/>
      <c r="PM401" s="261"/>
      <c r="PN401" s="261"/>
      <c r="PO401" s="261"/>
      <c r="PP401" s="261"/>
      <c r="PQ401" s="261"/>
      <c r="PR401" s="261"/>
      <c r="PS401" s="261"/>
      <c r="PT401" s="261"/>
      <c r="PU401" s="261"/>
      <c r="PV401" s="261"/>
      <c r="PW401" s="261"/>
      <c r="PX401" s="261"/>
      <c r="PY401" s="261"/>
      <c r="PZ401" s="261"/>
      <c r="QA401" s="261"/>
      <c r="QB401" s="261"/>
      <c r="QC401" s="261"/>
      <c r="QD401" s="261"/>
      <c r="QE401" s="261"/>
      <c r="QF401" s="261"/>
      <c r="QG401" s="261"/>
      <c r="QH401" s="261"/>
      <c r="QI401" s="261"/>
      <c r="QJ401" s="261"/>
      <c r="QK401" s="261"/>
      <c r="QL401" s="261"/>
      <c r="QM401" s="261"/>
      <c r="QN401" s="261"/>
      <c r="QO401" s="261"/>
      <c r="QP401" s="261"/>
      <c r="QQ401" s="261"/>
      <c r="QR401" s="261"/>
      <c r="QS401" s="261"/>
      <c r="QT401" s="261"/>
      <c r="QU401" s="261"/>
      <c r="QV401" s="261"/>
      <c r="QW401" s="261"/>
      <c r="QX401" s="261"/>
      <c r="QY401" s="261"/>
      <c r="QZ401" s="261"/>
      <c r="RA401" s="261"/>
      <c r="RB401" s="261"/>
      <c r="RC401" s="261"/>
      <c r="RD401" s="261"/>
      <c r="RE401" s="261"/>
      <c r="RF401" s="261"/>
      <c r="RG401" s="261"/>
      <c r="RH401" s="261"/>
      <c r="RI401" s="261"/>
      <c r="RJ401" s="261"/>
      <c r="RK401" s="261"/>
      <c r="RL401" s="261"/>
      <c r="RM401" s="261"/>
      <c r="RN401" s="261"/>
      <c r="RO401" s="261"/>
      <c r="RP401" s="261"/>
      <c r="RQ401" s="261"/>
      <c r="RR401" s="261"/>
      <c r="RS401" s="261"/>
      <c r="RT401" s="261"/>
      <c r="RU401" s="261"/>
      <c r="RV401" s="261"/>
      <c r="RW401" s="261"/>
      <c r="RX401" s="261"/>
      <c r="RY401" s="261"/>
      <c r="RZ401" s="261"/>
      <c r="SA401" s="261"/>
      <c r="SB401" s="261"/>
      <c r="SC401" s="261"/>
      <c r="SD401" s="261"/>
      <c r="SE401" s="261"/>
      <c r="SF401" s="261"/>
      <c r="SG401" s="261"/>
      <c r="SH401" s="261"/>
      <c r="SI401" s="261"/>
      <c r="SJ401" s="261"/>
      <c r="SK401" s="261"/>
      <c r="SL401" s="261"/>
      <c r="SM401" s="261"/>
      <c r="SN401" s="261"/>
      <c r="SO401" s="261"/>
      <c r="SP401" s="261"/>
      <c r="SQ401" s="261"/>
      <c r="SR401" s="261"/>
      <c r="SS401" s="261"/>
      <c r="ST401" s="261"/>
      <c r="SU401" s="261"/>
      <c r="SV401" s="261"/>
      <c r="SW401" s="261"/>
      <c r="SX401" s="261"/>
      <c r="SY401" s="261"/>
      <c r="SZ401" s="261"/>
      <c r="TA401" s="261"/>
      <c r="TB401" s="261"/>
      <c r="TC401" s="261"/>
      <c r="TD401" s="261"/>
      <c r="TE401" s="261"/>
      <c r="TF401" s="261"/>
      <c r="TG401" s="261"/>
      <c r="TH401" s="261"/>
      <c r="TI401" s="261"/>
      <c r="TJ401" s="261"/>
      <c r="TK401" s="261"/>
      <c r="TL401" s="261"/>
      <c r="TM401" s="261"/>
      <c r="TN401" s="261"/>
      <c r="TO401" s="261"/>
      <c r="TP401" s="261"/>
      <c r="TQ401" s="261"/>
      <c r="TR401" s="261"/>
      <c r="TS401" s="261"/>
      <c r="TT401" s="261"/>
      <c r="TU401" s="261"/>
      <c r="TV401" s="261"/>
      <c r="TW401" s="261"/>
      <c r="TX401" s="261"/>
      <c r="TY401" s="261"/>
      <c r="TZ401" s="261"/>
      <c r="UA401" s="261"/>
      <c r="UB401" s="261"/>
      <c r="UC401" s="261"/>
      <c r="UD401" s="261"/>
      <c r="UE401" s="261"/>
      <c r="UF401" s="261"/>
      <c r="UG401" s="261"/>
      <c r="UH401" s="261"/>
      <c r="UI401" s="261"/>
      <c r="UJ401" s="261"/>
      <c r="UK401" s="261"/>
      <c r="UL401" s="261"/>
      <c r="UM401" s="261"/>
      <c r="UN401" s="261"/>
      <c r="UO401" s="261"/>
      <c r="UP401" s="261"/>
      <c r="UQ401" s="261"/>
      <c r="UR401" s="261"/>
      <c r="US401" s="261"/>
      <c r="UT401" s="261"/>
      <c r="UU401" s="261"/>
      <c r="UV401" s="261"/>
      <c r="UW401" s="261"/>
      <c r="UX401" s="261"/>
      <c r="UY401" s="261"/>
      <c r="UZ401" s="261"/>
      <c r="VA401" s="261"/>
      <c r="VB401" s="261"/>
      <c r="VC401" s="261"/>
      <c r="VD401" s="261"/>
      <c r="VE401" s="261"/>
      <c r="VF401" s="261"/>
      <c r="VG401" s="261"/>
      <c r="VH401" s="261"/>
      <c r="VI401" s="261"/>
      <c r="VJ401" s="261"/>
      <c r="VK401" s="261"/>
      <c r="VL401" s="261"/>
      <c r="VM401" s="261"/>
      <c r="VN401" s="261"/>
      <c r="VO401" s="261"/>
      <c r="VP401" s="261"/>
      <c r="VQ401" s="261"/>
      <c r="VR401" s="261"/>
      <c r="VS401" s="261"/>
      <c r="VT401" s="261"/>
      <c r="VU401" s="261"/>
      <c r="VV401" s="261"/>
      <c r="VW401" s="261"/>
      <c r="VX401" s="261"/>
      <c r="VY401" s="261"/>
      <c r="VZ401" s="261"/>
      <c r="WA401" s="261"/>
      <c r="WB401" s="261"/>
      <c r="WC401" s="261"/>
      <c r="WD401" s="261"/>
      <c r="WE401" s="261"/>
      <c r="WF401" s="261"/>
      <c r="WG401" s="261"/>
      <c r="WH401" s="261"/>
      <c r="WI401" s="261"/>
      <c r="WJ401" s="261"/>
      <c r="WK401" s="261"/>
      <c r="WL401" s="261"/>
      <c r="WM401" s="261"/>
      <c r="WN401" s="261"/>
      <c r="WO401" s="261"/>
      <c r="WP401" s="261"/>
      <c r="WQ401" s="261"/>
      <c r="WR401" s="261"/>
      <c r="WS401" s="261"/>
      <c r="WT401" s="261"/>
      <c r="WU401" s="261"/>
      <c r="WV401" s="261"/>
      <c r="WW401" s="261"/>
      <c r="WX401" s="261"/>
      <c r="WY401" s="261"/>
      <c r="WZ401" s="261"/>
      <c r="XA401" s="261"/>
      <c r="XB401" s="261"/>
      <c r="XC401" s="261"/>
      <c r="XD401" s="261"/>
      <c r="XE401" s="261"/>
      <c r="XF401" s="261"/>
      <c r="XG401" s="261"/>
      <c r="XH401" s="261"/>
      <c r="XI401" s="261"/>
      <c r="XJ401" s="261"/>
      <c r="XK401" s="261"/>
      <c r="XL401" s="261"/>
      <c r="XM401" s="261"/>
      <c r="XN401" s="261"/>
      <c r="XO401" s="261"/>
      <c r="XP401" s="261"/>
      <c r="XQ401" s="261"/>
      <c r="XR401" s="261"/>
      <c r="XS401" s="261"/>
      <c r="XT401" s="261"/>
      <c r="XU401" s="261"/>
      <c r="XV401" s="261"/>
      <c r="XW401" s="261"/>
      <c r="XX401" s="261"/>
      <c r="XY401" s="261"/>
      <c r="XZ401" s="261"/>
      <c r="YA401" s="261"/>
      <c r="YB401" s="261"/>
      <c r="YC401" s="261"/>
      <c r="YD401" s="261"/>
      <c r="YE401" s="261"/>
      <c r="YF401" s="261"/>
      <c r="YG401" s="261"/>
      <c r="YH401" s="261"/>
      <c r="YI401" s="261"/>
      <c r="YJ401" s="261"/>
      <c r="YK401" s="261"/>
      <c r="YL401" s="261"/>
      <c r="YM401" s="261"/>
      <c r="YN401" s="261"/>
      <c r="YO401" s="261"/>
      <c r="YP401" s="261"/>
      <c r="YQ401" s="261"/>
      <c r="YR401" s="261"/>
      <c r="YS401" s="261"/>
      <c r="YT401" s="261"/>
      <c r="YU401" s="261"/>
      <c r="YV401" s="261"/>
      <c r="YW401" s="261"/>
      <c r="YX401" s="261"/>
      <c r="YY401" s="261"/>
      <c r="YZ401" s="261"/>
      <c r="ZA401" s="261"/>
      <c r="ZB401" s="261"/>
      <c r="ZC401" s="261"/>
      <c r="ZD401" s="261"/>
      <c r="ZE401" s="261"/>
      <c r="ZF401" s="261"/>
      <c r="ZG401" s="261"/>
      <c r="ZH401" s="261"/>
      <c r="ZI401" s="261"/>
      <c r="ZJ401" s="261"/>
      <c r="ZK401" s="261"/>
      <c r="ZL401" s="261"/>
      <c r="ZM401" s="261"/>
      <c r="ZN401" s="261"/>
      <c r="ZO401" s="261"/>
      <c r="ZP401" s="261"/>
      <c r="ZQ401" s="261"/>
      <c r="ZR401" s="261"/>
      <c r="ZS401" s="261"/>
      <c r="ZT401" s="261"/>
      <c r="ZU401" s="261"/>
      <c r="ZV401" s="261"/>
      <c r="ZW401" s="261"/>
      <c r="ZX401" s="261"/>
      <c r="ZY401" s="261"/>
      <c r="ZZ401" s="261"/>
      <c r="AAA401" s="261"/>
      <c r="AAB401" s="261"/>
      <c r="AAC401" s="261"/>
      <c r="AAD401" s="261"/>
      <c r="AAE401" s="261"/>
      <c r="AAF401" s="261"/>
      <c r="AAG401" s="261"/>
      <c r="AAH401" s="261"/>
      <c r="AAI401" s="261"/>
      <c r="AAJ401" s="261"/>
      <c r="AAK401" s="261"/>
      <c r="AAL401" s="261"/>
      <c r="AAM401" s="261"/>
      <c r="AAN401" s="261"/>
      <c r="AAO401" s="261"/>
      <c r="AAP401" s="261"/>
      <c r="AAQ401" s="261"/>
      <c r="AAR401" s="261"/>
      <c r="AAS401" s="261"/>
      <c r="AAT401" s="261"/>
      <c r="AAU401" s="261"/>
      <c r="AAV401" s="261"/>
      <c r="AAW401" s="261"/>
      <c r="AAX401" s="261"/>
      <c r="AAY401" s="261"/>
      <c r="AAZ401" s="261"/>
      <c r="ABA401" s="261"/>
      <c r="ABB401" s="261"/>
      <c r="ABC401" s="261"/>
      <c r="ABD401" s="261"/>
      <c r="ABE401" s="261"/>
      <c r="ABF401" s="261"/>
      <c r="ABG401" s="261"/>
      <c r="ABH401" s="261"/>
      <c r="ABI401" s="261"/>
      <c r="ABJ401" s="261"/>
      <c r="ABK401" s="261"/>
      <c r="ABL401" s="261"/>
      <c r="ABM401" s="261"/>
      <c r="ABN401" s="261"/>
      <c r="ABO401" s="261"/>
      <c r="ABP401" s="261"/>
      <c r="ABQ401" s="261"/>
      <c r="ABR401" s="261"/>
      <c r="ABS401" s="261"/>
      <c r="ABT401" s="261"/>
      <c r="ABU401" s="261"/>
      <c r="ABV401" s="261"/>
      <c r="ABW401" s="261"/>
      <c r="ABX401" s="261"/>
      <c r="ABY401" s="261"/>
      <c r="ABZ401" s="261"/>
      <c r="ACA401" s="261"/>
      <c r="ACB401" s="261"/>
      <c r="ACC401" s="261"/>
      <c r="ACD401" s="261"/>
      <c r="ACE401" s="261"/>
      <c r="ACF401" s="261"/>
      <c r="ACG401" s="261"/>
      <c r="ACH401" s="261"/>
      <c r="ACI401" s="261"/>
      <c r="ACJ401" s="261"/>
      <c r="ACK401" s="261"/>
      <c r="ACL401" s="261"/>
      <c r="ACM401" s="261"/>
      <c r="ACN401" s="261"/>
      <c r="ACO401" s="261"/>
      <c r="ACP401" s="261"/>
      <c r="ACQ401" s="261"/>
      <c r="ACR401" s="261"/>
      <c r="ACS401" s="261"/>
      <c r="ACT401" s="261"/>
      <c r="ACU401" s="261"/>
      <c r="ACV401" s="261"/>
      <c r="ACW401" s="261"/>
      <c r="ACX401" s="261"/>
      <c r="ACY401" s="261"/>
      <c r="ACZ401" s="261"/>
      <c r="ADA401" s="261"/>
      <c r="ADB401" s="261"/>
      <c r="ADC401" s="261"/>
      <c r="ADD401" s="261"/>
      <c r="ADE401" s="261"/>
      <c r="ADF401" s="261"/>
      <c r="ADG401" s="261"/>
      <c r="ADH401" s="261"/>
      <c r="ADI401" s="261"/>
      <c r="ADJ401" s="261"/>
      <c r="ADK401" s="261"/>
      <c r="ADL401" s="261"/>
      <c r="ADM401" s="261"/>
      <c r="ADN401" s="261"/>
      <c r="ADO401" s="261"/>
      <c r="ADP401" s="261"/>
      <c r="ADQ401" s="261"/>
      <c r="ADR401" s="261"/>
      <c r="ADS401" s="261"/>
      <c r="ADT401" s="261"/>
      <c r="ADU401" s="261"/>
      <c r="ADV401" s="261"/>
      <c r="ADW401" s="261"/>
      <c r="ADX401" s="261"/>
      <c r="ADY401" s="261"/>
      <c r="ADZ401" s="261"/>
      <c r="AEA401" s="261"/>
      <c r="AEB401" s="261"/>
      <c r="AEC401" s="261"/>
      <c r="AED401" s="261"/>
      <c r="AEE401" s="261"/>
      <c r="AEF401" s="261"/>
      <c r="AEG401" s="261"/>
      <c r="AEH401" s="261"/>
      <c r="AEI401" s="261"/>
      <c r="AEJ401" s="261"/>
      <c r="AEK401" s="261"/>
      <c r="AEL401" s="261"/>
      <c r="AEM401" s="261"/>
      <c r="AEN401" s="261"/>
      <c r="AEO401" s="261"/>
      <c r="AEP401" s="261"/>
      <c r="AEQ401" s="261"/>
      <c r="AER401" s="261"/>
      <c r="AES401" s="261"/>
      <c r="AET401" s="261"/>
      <c r="AEU401" s="261"/>
      <c r="AEV401" s="261"/>
      <c r="AEW401" s="261"/>
      <c r="AEX401" s="261"/>
      <c r="AEY401" s="261"/>
      <c r="AEZ401" s="261"/>
      <c r="AFA401" s="261"/>
      <c r="AFB401" s="261"/>
      <c r="AFC401" s="261"/>
      <c r="AFD401" s="261"/>
      <c r="AFE401" s="261"/>
      <c r="AFF401" s="261"/>
      <c r="AFG401" s="261"/>
      <c r="AFH401" s="261"/>
      <c r="AFI401" s="261"/>
      <c r="AFJ401" s="261"/>
      <c r="AFK401" s="261"/>
      <c r="AFL401" s="261"/>
      <c r="AFM401" s="261"/>
      <c r="AFN401" s="261"/>
      <c r="AFO401" s="261"/>
      <c r="AFP401" s="261"/>
      <c r="AFQ401" s="261"/>
      <c r="AFR401" s="261"/>
      <c r="AFS401" s="261"/>
      <c r="AFT401" s="261"/>
      <c r="AFU401" s="261"/>
      <c r="AFV401" s="261"/>
      <c r="AFW401" s="261"/>
      <c r="AFX401" s="261"/>
      <c r="AFY401" s="261"/>
      <c r="AFZ401" s="261"/>
      <c r="AGA401" s="261"/>
      <c r="AGB401" s="261"/>
      <c r="AGC401" s="261"/>
      <c r="AGD401" s="261"/>
      <c r="AGE401" s="261"/>
      <c r="AGF401" s="261"/>
      <c r="AGG401" s="261"/>
      <c r="AGH401" s="261"/>
      <c r="AGI401" s="261"/>
      <c r="AGJ401" s="261"/>
      <c r="AGK401" s="261"/>
      <c r="AGL401" s="261"/>
      <c r="AGM401" s="261"/>
      <c r="AGN401" s="261"/>
      <c r="AGO401" s="261"/>
      <c r="AGP401" s="261"/>
      <c r="AGQ401" s="261"/>
      <c r="AGR401" s="261"/>
      <c r="AGS401" s="261"/>
      <c r="AGT401" s="261"/>
      <c r="AGU401" s="261"/>
      <c r="AGV401" s="261"/>
      <c r="AGW401" s="261"/>
      <c r="AGX401" s="261"/>
      <c r="AGY401" s="261"/>
      <c r="AGZ401" s="261"/>
      <c r="AHA401" s="261"/>
      <c r="AHB401" s="261"/>
      <c r="AHC401" s="261"/>
      <c r="AHD401" s="261"/>
      <c r="AHE401" s="261"/>
      <c r="AHF401" s="261"/>
      <c r="AHG401" s="261"/>
      <c r="AHH401" s="261"/>
      <c r="AHI401" s="261"/>
      <c r="AHJ401" s="261"/>
      <c r="AHK401" s="261"/>
      <c r="AHL401" s="261"/>
      <c r="AHM401" s="261"/>
      <c r="AHN401" s="261"/>
      <c r="AHO401" s="261"/>
      <c r="AHP401" s="261"/>
      <c r="AHQ401" s="261"/>
      <c r="AHR401" s="261"/>
      <c r="AHS401" s="261"/>
      <c r="AHT401" s="261"/>
      <c r="AHU401" s="261"/>
      <c r="AHV401" s="261"/>
      <c r="AHW401" s="261"/>
      <c r="AHX401" s="261"/>
      <c r="AHY401" s="261"/>
      <c r="AHZ401" s="261"/>
      <c r="AIA401" s="261"/>
      <c r="AIB401" s="261"/>
      <c r="AIC401" s="261"/>
      <c r="AID401" s="261"/>
      <c r="AIE401" s="261"/>
      <c r="AIF401" s="261"/>
      <c r="AIG401" s="261"/>
      <c r="AIH401" s="261"/>
      <c r="AII401" s="261"/>
      <c r="AIJ401" s="261"/>
      <c r="AIK401" s="261"/>
      <c r="AIL401" s="261"/>
      <c r="AIM401" s="261"/>
      <c r="AIN401" s="261"/>
      <c r="AIO401" s="261"/>
      <c r="AIP401" s="261"/>
      <c r="AIQ401" s="261"/>
      <c r="AIR401" s="261"/>
      <c r="AIS401" s="261"/>
      <c r="AIT401" s="261"/>
      <c r="AIU401" s="261"/>
      <c r="AIV401" s="261"/>
      <c r="AIW401" s="261"/>
      <c r="AIX401" s="261"/>
      <c r="AIY401" s="261"/>
      <c r="AIZ401" s="261"/>
      <c r="AJA401" s="261"/>
      <c r="AJB401" s="261"/>
      <c r="AJC401" s="261"/>
      <c r="AJD401" s="261"/>
      <c r="AJE401" s="261"/>
      <c r="AJF401" s="261"/>
      <c r="AJG401" s="261"/>
      <c r="AJH401" s="261"/>
      <c r="AJI401" s="261"/>
      <c r="AJJ401" s="261"/>
      <c r="AJK401" s="261"/>
      <c r="AJL401" s="261"/>
      <c r="AJM401" s="261"/>
      <c r="AJN401" s="261"/>
      <c r="AJO401" s="261"/>
      <c r="AJP401" s="261"/>
      <c r="AJQ401" s="261"/>
      <c r="AJR401" s="261"/>
      <c r="AJS401" s="261"/>
      <c r="AJT401" s="261"/>
      <c r="AJU401" s="261"/>
      <c r="AJV401" s="261"/>
      <c r="AJW401" s="261"/>
      <c r="AJX401" s="261"/>
      <c r="AJY401" s="261"/>
      <c r="AJZ401" s="261"/>
      <c r="AKA401" s="261"/>
      <c r="AKB401" s="261"/>
      <c r="AKC401" s="261"/>
      <c r="AKD401" s="261"/>
      <c r="AKE401" s="261"/>
      <c r="AKF401" s="261"/>
      <c r="AKG401" s="261"/>
      <c r="AKH401" s="261"/>
      <c r="AKI401" s="261"/>
      <c r="AKJ401" s="261"/>
      <c r="AKK401" s="261"/>
      <c r="AKL401" s="261"/>
      <c r="AKM401" s="261"/>
      <c r="AKN401" s="261"/>
      <c r="AKO401" s="261"/>
      <c r="AKP401" s="261"/>
      <c r="AKQ401" s="261"/>
      <c r="AKR401" s="261"/>
      <c r="AKS401" s="261"/>
      <c r="AKT401" s="261"/>
      <c r="AKU401" s="261"/>
      <c r="AKV401" s="261"/>
      <c r="AKW401" s="261"/>
      <c r="AKX401" s="261"/>
      <c r="AKY401" s="261"/>
      <c r="AKZ401" s="261"/>
      <c r="ALA401" s="261"/>
      <c r="ALB401" s="261"/>
      <c r="ALC401" s="261"/>
      <c r="ALD401" s="261"/>
      <c r="ALE401" s="261"/>
      <c r="ALF401" s="261"/>
      <c r="ALG401" s="261"/>
      <c r="ALH401" s="261"/>
      <c r="ALI401" s="261"/>
      <c r="ALJ401" s="261"/>
      <c r="ALK401" s="261"/>
      <c r="ALL401" s="261"/>
      <c r="ALM401" s="261"/>
      <c r="ALN401" s="261"/>
      <c r="ALO401" s="261"/>
      <c r="ALP401" s="261"/>
      <c r="ALQ401" s="261"/>
      <c r="ALR401" s="261"/>
      <c r="ALS401" s="261"/>
      <c r="ALT401" s="261"/>
      <c r="ALU401" s="261"/>
      <c r="ALV401" s="261"/>
      <c r="ALW401" s="261"/>
      <c r="ALX401" s="261"/>
      <c r="ALY401" s="261"/>
      <c r="ALZ401" s="261"/>
      <c r="AMA401" s="261"/>
      <c r="AMB401" s="261"/>
      <c r="AMC401" s="261"/>
      <c r="AMD401" s="261"/>
      <c r="AME401" s="261"/>
      <c r="AMF401" s="261"/>
      <c r="AMG401" s="261"/>
      <c r="AMH401" s="261"/>
      <c r="AMI401" s="261"/>
      <c r="AMJ401" s="261"/>
      <c r="AMK401" s="261"/>
    </row>
    <row r="402" spans="1:1025" s="269" customFormat="1" x14ac:dyDescent="0.35">
      <c r="A402" s="261"/>
      <c r="B402" s="265"/>
      <c r="C402" s="266"/>
      <c r="D402" s="266"/>
      <c r="E402" s="266"/>
      <c r="F402" s="266"/>
      <c r="G402" s="266"/>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1"/>
      <c r="AD402" s="261"/>
      <c r="AE402" s="261"/>
      <c r="AF402" s="261"/>
      <c r="AG402" s="261"/>
      <c r="AH402" s="261"/>
      <c r="AI402" s="261"/>
      <c r="AJ402" s="261"/>
      <c r="AK402" s="261"/>
      <c r="AL402" s="261"/>
      <c r="AM402" s="261"/>
      <c r="AN402" s="261"/>
      <c r="AO402" s="261"/>
      <c r="AP402" s="261"/>
      <c r="AQ402" s="261"/>
      <c r="AR402" s="261"/>
      <c r="AS402" s="261"/>
      <c r="AT402" s="261"/>
      <c r="AU402" s="261"/>
      <c r="AV402" s="261"/>
      <c r="AW402" s="261"/>
      <c r="AX402" s="261"/>
      <c r="AY402" s="261"/>
      <c r="AZ402" s="261"/>
      <c r="BA402" s="261"/>
      <c r="BB402" s="261"/>
      <c r="BC402" s="261"/>
      <c r="BD402" s="261"/>
      <c r="BE402" s="261"/>
      <c r="BF402" s="261"/>
      <c r="BG402" s="261"/>
      <c r="BH402" s="261"/>
      <c r="BI402" s="261"/>
      <c r="BJ402" s="261"/>
      <c r="BK402" s="261"/>
      <c r="BL402" s="261"/>
      <c r="BM402" s="261"/>
      <c r="BN402" s="261"/>
      <c r="BO402" s="261"/>
      <c r="BP402" s="261"/>
      <c r="BQ402" s="261"/>
      <c r="BR402" s="261"/>
      <c r="BS402" s="261"/>
      <c r="BT402" s="261"/>
      <c r="BU402" s="261"/>
      <c r="BV402" s="261"/>
      <c r="BW402" s="261"/>
      <c r="BX402" s="261"/>
      <c r="BY402" s="261"/>
      <c r="BZ402" s="261"/>
      <c r="CA402" s="261"/>
      <c r="CB402" s="261"/>
      <c r="CC402" s="261"/>
      <c r="CD402" s="261"/>
      <c r="CE402" s="261"/>
      <c r="CF402" s="261"/>
      <c r="CG402" s="261"/>
      <c r="CH402" s="261"/>
      <c r="CI402" s="261"/>
      <c r="CJ402" s="261"/>
      <c r="CK402" s="261"/>
      <c r="CL402" s="261"/>
      <c r="CM402" s="261"/>
      <c r="CN402" s="261"/>
      <c r="CO402" s="261"/>
      <c r="CP402" s="261"/>
      <c r="CQ402" s="261"/>
      <c r="CR402" s="261"/>
      <c r="CS402" s="261"/>
      <c r="CT402" s="261"/>
      <c r="CU402" s="261"/>
      <c r="CV402" s="261"/>
      <c r="CW402" s="261"/>
      <c r="CX402" s="261"/>
      <c r="CY402" s="261"/>
      <c r="CZ402" s="261"/>
      <c r="DA402" s="261"/>
      <c r="DB402" s="261"/>
      <c r="DC402" s="261"/>
      <c r="DD402" s="261"/>
      <c r="DE402" s="261"/>
      <c r="DF402" s="261"/>
      <c r="DG402" s="261"/>
      <c r="DH402" s="261"/>
      <c r="DI402" s="261"/>
      <c r="DJ402" s="261"/>
      <c r="DK402" s="261"/>
      <c r="DL402" s="261"/>
      <c r="DM402" s="261"/>
      <c r="DN402" s="261"/>
      <c r="DO402" s="261"/>
      <c r="DP402" s="261"/>
      <c r="DQ402" s="261"/>
      <c r="DR402" s="261"/>
      <c r="DS402" s="261"/>
      <c r="DT402" s="261"/>
      <c r="DU402" s="261"/>
      <c r="DV402" s="261"/>
      <c r="DW402" s="261"/>
      <c r="DX402" s="261"/>
      <c r="DY402" s="261"/>
      <c r="DZ402" s="261"/>
      <c r="EA402" s="261"/>
      <c r="EB402" s="261"/>
      <c r="EC402" s="261"/>
      <c r="ED402" s="261"/>
      <c r="EE402" s="261"/>
      <c r="EF402" s="261"/>
      <c r="EG402" s="261"/>
      <c r="EH402" s="261"/>
      <c r="EI402" s="261"/>
      <c r="EJ402" s="261"/>
      <c r="EK402" s="261"/>
      <c r="EL402" s="261"/>
      <c r="EM402" s="261"/>
      <c r="EN402" s="261"/>
      <c r="EO402" s="261"/>
      <c r="EP402" s="261"/>
      <c r="EQ402" s="261"/>
      <c r="ER402" s="261"/>
      <c r="ES402" s="261"/>
      <c r="ET402" s="261"/>
      <c r="EU402" s="261"/>
      <c r="EV402" s="261"/>
      <c r="EW402" s="261"/>
      <c r="EX402" s="261"/>
      <c r="EY402" s="261"/>
      <c r="EZ402" s="261"/>
      <c r="FA402" s="261"/>
      <c r="FB402" s="261"/>
      <c r="FC402" s="261"/>
      <c r="FD402" s="261"/>
      <c r="FE402" s="261"/>
      <c r="FF402" s="261"/>
      <c r="FG402" s="261"/>
      <c r="FH402" s="261"/>
      <c r="FI402" s="261"/>
      <c r="FJ402" s="261"/>
      <c r="FK402" s="261"/>
      <c r="FL402" s="261"/>
      <c r="FM402" s="261"/>
      <c r="FN402" s="261"/>
      <c r="FO402" s="261"/>
      <c r="FP402" s="261"/>
      <c r="FQ402" s="261"/>
      <c r="FR402" s="261"/>
      <c r="FS402" s="261"/>
      <c r="FT402" s="261"/>
      <c r="FU402" s="261"/>
      <c r="FV402" s="261"/>
      <c r="FW402" s="261"/>
      <c r="FX402" s="261"/>
      <c r="FY402" s="261"/>
      <c r="FZ402" s="261"/>
      <c r="GA402" s="261"/>
      <c r="GB402" s="261"/>
      <c r="GC402" s="261"/>
      <c r="GD402" s="261"/>
      <c r="GE402" s="261"/>
      <c r="GF402" s="261"/>
      <c r="GG402" s="261"/>
      <c r="GH402" s="261"/>
      <c r="GI402" s="261"/>
      <c r="GJ402" s="261"/>
      <c r="GK402" s="261"/>
      <c r="GL402" s="261"/>
      <c r="GM402" s="261"/>
      <c r="GN402" s="261"/>
      <c r="GO402" s="261"/>
      <c r="GP402" s="261"/>
      <c r="GQ402" s="261"/>
      <c r="GR402" s="261"/>
      <c r="GS402" s="261"/>
      <c r="GT402" s="261"/>
      <c r="GU402" s="261"/>
      <c r="GV402" s="261"/>
      <c r="GW402" s="261"/>
      <c r="GX402" s="261"/>
      <c r="GY402" s="261"/>
      <c r="GZ402" s="261"/>
      <c r="HA402" s="261"/>
      <c r="HB402" s="261"/>
      <c r="HC402" s="261"/>
      <c r="HD402" s="261"/>
      <c r="HE402" s="261"/>
      <c r="HF402" s="261"/>
      <c r="HG402" s="261"/>
      <c r="HH402" s="261"/>
      <c r="HI402" s="261"/>
      <c r="HJ402" s="261"/>
      <c r="HK402" s="261"/>
      <c r="HL402" s="261"/>
      <c r="HM402" s="261"/>
      <c r="HN402" s="261"/>
      <c r="HO402" s="261"/>
      <c r="HP402" s="261"/>
      <c r="HQ402" s="261"/>
      <c r="HR402" s="261"/>
      <c r="HS402" s="261"/>
      <c r="HT402" s="261"/>
      <c r="HU402" s="261"/>
      <c r="HV402" s="261"/>
      <c r="HW402" s="261"/>
      <c r="HX402" s="261"/>
      <c r="HY402" s="261"/>
      <c r="HZ402" s="261"/>
      <c r="IA402" s="261"/>
      <c r="IB402" s="261"/>
      <c r="IC402" s="261"/>
      <c r="ID402" s="261"/>
      <c r="IE402" s="261"/>
      <c r="IF402" s="261"/>
      <c r="IG402" s="261"/>
      <c r="IH402" s="261"/>
      <c r="II402" s="261"/>
      <c r="IJ402" s="261"/>
      <c r="IK402" s="261"/>
      <c r="IL402" s="261"/>
      <c r="IM402" s="261"/>
      <c r="IN402" s="261"/>
      <c r="IO402" s="261"/>
      <c r="IP402" s="261"/>
      <c r="IQ402" s="261"/>
      <c r="IR402" s="261"/>
      <c r="IS402" s="261"/>
      <c r="IT402" s="261"/>
      <c r="IU402" s="261"/>
      <c r="IV402" s="261"/>
      <c r="IW402" s="261"/>
      <c r="IX402" s="261"/>
      <c r="IY402" s="261"/>
      <c r="IZ402" s="261"/>
      <c r="JA402" s="261"/>
      <c r="JB402" s="261"/>
      <c r="JC402" s="261"/>
      <c r="JD402" s="261"/>
      <c r="JE402" s="261"/>
      <c r="JF402" s="261"/>
      <c r="JG402" s="261"/>
      <c r="JH402" s="261"/>
      <c r="JI402" s="261"/>
      <c r="JJ402" s="261"/>
      <c r="JK402" s="261"/>
      <c r="JL402" s="261"/>
      <c r="JM402" s="261"/>
      <c r="JN402" s="261"/>
      <c r="JO402" s="261"/>
      <c r="JP402" s="261"/>
      <c r="JQ402" s="261"/>
      <c r="JR402" s="261"/>
      <c r="JS402" s="261"/>
      <c r="JT402" s="261"/>
      <c r="JU402" s="261"/>
      <c r="JV402" s="261"/>
      <c r="JW402" s="261"/>
      <c r="JX402" s="261"/>
      <c r="JY402" s="261"/>
      <c r="JZ402" s="261"/>
      <c r="KA402" s="261"/>
      <c r="KB402" s="261"/>
      <c r="KC402" s="261"/>
      <c r="KD402" s="261"/>
      <c r="KE402" s="261"/>
      <c r="KF402" s="261"/>
      <c r="KG402" s="261"/>
      <c r="KH402" s="261"/>
      <c r="KI402" s="261"/>
      <c r="KJ402" s="261"/>
      <c r="KK402" s="261"/>
      <c r="KL402" s="261"/>
      <c r="KM402" s="261"/>
      <c r="KN402" s="261"/>
      <c r="KO402" s="261"/>
      <c r="KP402" s="261"/>
      <c r="KQ402" s="261"/>
      <c r="KR402" s="261"/>
      <c r="KS402" s="261"/>
      <c r="KT402" s="261"/>
      <c r="KU402" s="261"/>
      <c r="KV402" s="261"/>
      <c r="KW402" s="261"/>
      <c r="KX402" s="261"/>
      <c r="KY402" s="261"/>
      <c r="KZ402" s="261"/>
      <c r="LA402" s="261"/>
      <c r="LB402" s="261"/>
      <c r="LC402" s="261"/>
      <c r="LD402" s="261"/>
      <c r="LE402" s="261"/>
      <c r="LF402" s="261"/>
      <c r="LG402" s="261"/>
      <c r="LH402" s="261"/>
      <c r="LI402" s="261"/>
      <c r="LJ402" s="261"/>
      <c r="LK402" s="261"/>
      <c r="LL402" s="261"/>
      <c r="LM402" s="261"/>
      <c r="LN402" s="261"/>
      <c r="LO402" s="261"/>
      <c r="LP402" s="261"/>
      <c r="LQ402" s="261"/>
      <c r="LR402" s="261"/>
      <c r="LS402" s="261"/>
      <c r="LT402" s="261"/>
      <c r="LU402" s="261"/>
      <c r="LV402" s="261"/>
      <c r="LW402" s="261"/>
      <c r="LX402" s="261"/>
      <c r="LY402" s="261"/>
      <c r="LZ402" s="261"/>
      <c r="MA402" s="261"/>
      <c r="MB402" s="261"/>
      <c r="MC402" s="261"/>
      <c r="MD402" s="261"/>
      <c r="ME402" s="261"/>
      <c r="MF402" s="261"/>
      <c r="MG402" s="261"/>
      <c r="MH402" s="261"/>
      <c r="MI402" s="261"/>
      <c r="MJ402" s="261"/>
      <c r="MK402" s="261"/>
      <c r="ML402" s="261"/>
      <c r="MM402" s="261"/>
      <c r="MN402" s="261"/>
      <c r="MO402" s="261"/>
      <c r="MP402" s="261"/>
      <c r="MQ402" s="261"/>
      <c r="MR402" s="261"/>
      <c r="MS402" s="261"/>
      <c r="MT402" s="261"/>
      <c r="MU402" s="261"/>
      <c r="MV402" s="261"/>
      <c r="MW402" s="261"/>
      <c r="MX402" s="261"/>
      <c r="MY402" s="261"/>
      <c r="MZ402" s="261"/>
      <c r="NA402" s="261"/>
      <c r="NB402" s="261"/>
      <c r="NC402" s="261"/>
      <c r="ND402" s="261"/>
      <c r="NE402" s="261"/>
      <c r="NF402" s="261"/>
      <c r="NG402" s="261"/>
      <c r="NH402" s="261"/>
      <c r="NI402" s="261"/>
      <c r="NJ402" s="261"/>
      <c r="NK402" s="261"/>
      <c r="NL402" s="261"/>
      <c r="NM402" s="261"/>
      <c r="NN402" s="261"/>
      <c r="NO402" s="261"/>
      <c r="NP402" s="261"/>
      <c r="NQ402" s="261"/>
      <c r="NR402" s="261"/>
      <c r="NS402" s="261"/>
      <c r="NT402" s="261"/>
      <c r="NU402" s="261"/>
      <c r="NV402" s="261"/>
      <c r="NW402" s="261"/>
      <c r="NX402" s="261"/>
      <c r="NY402" s="261"/>
      <c r="NZ402" s="261"/>
      <c r="OA402" s="261"/>
      <c r="OB402" s="261"/>
      <c r="OC402" s="261"/>
      <c r="OD402" s="261"/>
      <c r="OE402" s="261"/>
      <c r="OF402" s="261"/>
      <c r="OG402" s="261"/>
      <c r="OH402" s="261"/>
      <c r="OI402" s="261"/>
      <c r="OJ402" s="261"/>
      <c r="OK402" s="261"/>
      <c r="OL402" s="261"/>
      <c r="OM402" s="261"/>
      <c r="ON402" s="261"/>
      <c r="OO402" s="261"/>
      <c r="OP402" s="261"/>
      <c r="OQ402" s="261"/>
      <c r="OR402" s="261"/>
      <c r="OS402" s="261"/>
      <c r="OT402" s="261"/>
      <c r="OU402" s="261"/>
      <c r="OV402" s="261"/>
      <c r="OW402" s="261"/>
      <c r="OX402" s="261"/>
      <c r="OY402" s="261"/>
      <c r="OZ402" s="261"/>
      <c r="PA402" s="261"/>
      <c r="PB402" s="261"/>
      <c r="PC402" s="261"/>
      <c r="PD402" s="261"/>
      <c r="PE402" s="261"/>
      <c r="PF402" s="261"/>
      <c r="PG402" s="261"/>
      <c r="PH402" s="261"/>
      <c r="PI402" s="261"/>
      <c r="PJ402" s="261"/>
      <c r="PK402" s="261"/>
      <c r="PL402" s="261"/>
      <c r="PM402" s="261"/>
      <c r="PN402" s="261"/>
      <c r="PO402" s="261"/>
      <c r="PP402" s="261"/>
      <c r="PQ402" s="261"/>
      <c r="PR402" s="261"/>
      <c r="PS402" s="261"/>
      <c r="PT402" s="261"/>
      <c r="PU402" s="261"/>
      <c r="PV402" s="261"/>
      <c r="PW402" s="261"/>
      <c r="PX402" s="261"/>
      <c r="PY402" s="261"/>
      <c r="PZ402" s="261"/>
      <c r="QA402" s="261"/>
      <c r="QB402" s="261"/>
      <c r="QC402" s="261"/>
      <c r="QD402" s="261"/>
      <c r="QE402" s="261"/>
      <c r="QF402" s="261"/>
      <c r="QG402" s="261"/>
      <c r="QH402" s="261"/>
      <c r="QI402" s="261"/>
      <c r="QJ402" s="261"/>
      <c r="QK402" s="261"/>
      <c r="QL402" s="261"/>
      <c r="QM402" s="261"/>
      <c r="QN402" s="261"/>
      <c r="QO402" s="261"/>
      <c r="QP402" s="261"/>
      <c r="QQ402" s="261"/>
      <c r="QR402" s="261"/>
      <c r="QS402" s="261"/>
      <c r="QT402" s="261"/>
      <c r="QU402" s="261"/>
      <c r="QV402" s="261"/>
      <c r="QW402" s="261"/>
      <c r="QX402" s="261"/>
      <c r="QY402" s="261"/>
      <c r="QZ402" s="261"/>
      <c r="RA402" s="261"/>
      <c r="RB402" s="261"/>
      <c r="RC402" s="261"/>
      <c r="RD402" s="261"/>
      <c r="RE402" s="261"/>
      <c r="RF402" s="261"/>
      <c r="RG402" s="261"/>
      <c r="RH402" s="261"/>
      <c r="RI402" s="261"/>
      <c r="RJ402" s="261"/>
      <c r="RK402" s="261"/>
      <c r="RL402" s="261"/>
      <c r="RM402" s="261"/>
      <c r="RN402" s="261"/>
      <c r="RO402" s="261"/>
      <c r="RP402" s="261"/>
      <c r="RQ402" s="261"/>
      <c r="RR402" s="261"/>
      <c r="RS402" s="261"/>
      <c r="RT402" s="261"/>
      <c r="RU402" s="261"/>
      <c r="RV402" s="261"/>
      <c r="RW402" s="261"/>
      <c r="RX402" s="261"/>
      <c r="RY402" s="261"/>
      <c r="RZ402" s="261"/>
      <c r="SA402" s="261"/>
      <c r="SB402" s="261"/>
      <c r="SC402" s="261"/>
      <c r="SD402" s="261"/>
      <c r="SE402" s="261"/>
      <c r="SF402" s="261"/>
      <c r="SG402" s="261"/>
      <c r="SH402" s="261"/>
      <c r="SI402" s="261"/>
      <c r="SJ402" s="261"/>
      <c r="SK402" s="261"/>
      <c r="SL402" s="261"/>
      <c r="SM402" s="261"/>
      <c r="SN402" s="261"/>
      <c r="SO402" s="261"/>
      <c r="SP402" s="261"/>
      <c r="SQ402" s="261"/>
      <c r="SR402" s="261"/>
      <c r="SS402" s="261"/>
      <c r="ST402" s="261"/>
      <c r="SU402" s="261"/>
      <c r="SV402" s="261"/>
      <c r="SW402" s="261"/>
      <c r="SX402" s="261"/>
      <c r="SY402" s="261"/>
      <c r="SZ402" s="261"/>
      <c r="TA402" s="261"/>
      <c r="TB402" s="261"/>
      <c r="TC402" s="261"/>
      <c r="TD402" s="261"/>
      <c r="TE402" s="261"/>
      <c r="TF402" s="261"/>
      <c r="TG402" s="261"/>
      <c r="TH402" s="261"/>
      <c r="TI402" s="261"/>
      <c r="TJ402" s="261"/>
      <c r="TK402" s="261"/>
      <c r="TL402" s="261"/>
      <c r="TM402" s="261"/>
      <c r="TN402" s="261"/>
      <c r="TO402" s="261"/>
      <c r="TP402" s="261"/>
      <c r="TQ402" s="261"/>
      <c r="TR402" s="261"/>
      <c r="TS402" s="261"/>
      <c r="TT402" s="261"/>
      <c r="TU402" s="261"/>
      <c r="TV402" s="261"/>
      <c r="TW402" s="261"/>
      <c r="TX402" s="261"/>
      <c r="TY402" s="261"/>
      <c r="TZ402" s="261"/>
      <c r="UA402" s="261"/>
      <c r="UB402" s="261"/>
      <c r="UC402" s="261"/>
      <c r="UD402" s="261"/>
      <c r="UE402" s="261"/>
      <c r="UF402" s="261"/>
      <c r="UG402" s="261"/>
      <c r="UH402" s="261"/>
      <c r="UI402" s="261"/>
      <c r="UJ402" s="261"/>
      <c r="UK402" s="261"/>
      <c r="UL402" s="261"/>
      <c r="UM402" s="261"/>
      <c r="UN402" s="261"/>
      <c r="UO402" s="261"/>
      <c r="UP402" s="261"/>
      <c r="UQ402" s="261"/>
      <c r="UR402" s="261"/>
      <c r="US402" s="261"/>
      <c r="UT402" s="261"/>
      <c r="UU402" s="261"/>
      <c r="UV402" s="261"/>
      <c r="UW402" s="261"/>
      <c r="UX402" s="261"/>
      <c r="UY402" s="261"/>
      <c r="UZ402" s="261"/>
      <c r="VA402" s="261"/>
      <c r="VB402" s="261"/>
      <c r="VC402" s="261"/>
      <c r="VD402" s="261"/>
      <c r="VE402" s="261"/>
      <c r="VF402" s="261"/>
      <c r="VG402" s="261"/>
      <c r="VH402" s="261"/>
      <c r="VI402" s="261"/>
      <c r="VJ402" s="261"/>
      <c r="VK402" s="261"/>
      <c r="VL402" s="261"/>
      <c r="VM402" s="261"/>
      <c r="VN402" s="261"/>
      <c r="VO402" s="261"/>
      <c r="VP402" s="261"/>
      <c r="VQ402" s="261"/>
      <c r="VR402" s="261"/>
      <c r="VS402" s="261"/>
      <c r="VT402" s="261"/>
      <c r="VU402" s="261"/>
      <c r="VV402" s="261"/>
      <c r="VW402" s="261"/>
      <c r="VX402" s="261"/>
      <c r="VY402" s="261"/>
      <c r="VZ402" s="261"/>
      <c r="WA402" s="261"/>
      <c r="WB402" s="261"/>
      <c r="WC402" s="261"/>
      <c r="WD402" s="261"/>
      <c r="WE402" s="261"/>
      <c r="WF402" s="261"/>
      <c r="WG402" s="261"/>
      <c r="WH402" s="261"/>
      <c r="WI402" s="261"/>
      <c r="WJ402" s="261"/>
      <c r="WK402" s="261"/>
      <c r="WL402" s="261"/>
      <c r="WM402" s="261"/>
      <c r="WN402" s="261"/>
      <c r="WO402" s="261"/>
      <c r="WP402" s="261"/>
      <c r="WQ402" s="261"/>
      <c r="WR402" s="261"/>
      <c r="WS402" s="261"/>
      <c r="WT402" s="261"/>
      <c r="WU402" s="261"/>
      <c r="WV402" s="261"/>
      <c r="WW402" s="261"/>
      <c r="WX402" s="261"/>
      <c r="WY402" s="261"/>
      <c r="WZ402" s="261"/>
      <c r="XA402" s="261"/>
      <c r="XB402" s="261"/>
      <c r="XC402" s="261"/>
      <c r="XD402" s="261"/>
      <c r="XE402" s="261"/>
      <c r="XF402" s="261"/>
      <c r="XG402" s="261"/>
      <c r="XH402" s="261"/>
      <c r="XI402" s="261"/>
      <c r="XJ402" s="261"/>
      <c r="XK402" s="261"/>
      <c r="XL402" s="261"/>
      <c r="XM402" s="261"/>
      <c r="XN402" s="261"/>
      <c r="XO402" s="261"/>
      <c r="XP402" s="261"/>
      <c r="XQ402" s="261"/>
      <c r="XR402" s="261"/>
      <c r="XS402" s="261"/>
      <c r="XT402" s="261"/>
      <c r="XU402" s="261"/>
      <c r="XV402" s="261"/>
      <c r="XW402" s="261"/>
      <c r="XX402" s="261"/>
      <c r="XY402" s="261"/>
      <c r="XZ402" s="261"/>
      <c r="YA402" s="261"/>
      <c r="YB402" s="261"/>
      <c r="YC402" s="261"/>
      <c r="YD402" s="261"/>
      <c r="YE402" s="261"/>
      <c r="YF402" s="261"/>
      <c r="YG402" s="261"/>
      <c r="YH402" s="261"/>
      <c r="YI402" s="261"/>
      <c r="YJ402" s="261"/>
      <c r="YK402" s="261"/>
      <c r="YL402" s="261"/>
      <c r="YM402" s="261"/>
      <c r="YN402" s="261"/>
      <c r="YO402" s="261"/>
      <c r="YP402" s="261"/>
      <c r="YQ402" s="261"/>
      <c r="YR402" s="261"/>
      <c r="YS402" s="261"/>
      <c r="YT402" s="261"/>
      <c r="YU402" s="261"/>
      <c r="YV402" s="261"/>
      <c r="YW402" s="261"/>
      <c r="YX402" s="261"/>
      <c r="YY402" s="261"/>
      <c r="YZ402" s="261"/>
      <c r="ZA402" s="261"/>
      <c r="ZB402" s="261"/>
      <c r="ZC402" s="261"/>
      <c r="ZD402" s="261"/>
      <c r="ZE402" s="261"/>
      <c r="ZF402" s="261"/>
      <c r="ZG402" s="261"/>
      <c r="ZH402" s="261"/>
      <c r="ZI402" s="261"/>
      <c r="ZJ402" s="261"/>
      <c r="ZK402" s="261"/>
      <c r="ZL402" s="261"/>
      <c r="ZM402" s="261"/>
      <c r="ZN402" s="261"/>
      <c r="ZO402" s="261"/>
      <c r="ZP402" s="261"/>
      <c r="ZQ402" s="261"/>
      <c r="ZR402" s="261"/>
      <c r="ZS402" s="261"/>
      <c r="ZT402" s="261"/>
      <c r="ZU402" s="261"/>
      <c r="ZV402" s="261"/>
      <c r="ZW402" s="261"/>
      <c r="ZX402" s="261"/>
      <c r="ZY402" s="261"/>
      <c r="ZZ402" s="261"/>
      <c r="AAA402" s="261"/>
      <c r="AAB402" s="261"/>
      <c r="AAC402" s="261"/>
      <c r="AAD402" s="261"/>
      <c r="AAE402" s="261"/>
      <c r="AAF402" s="261"/>
      <c r="AAG402" s="261"/>
      <c r="AAH402" s="261"/>
      <c r="AAI402" s="261"/>
      <c r="AAJ402" s="261"/>
      <c r="AAK402" s="261"/>
      <c r="AAL402" s="261"/>
      <c r="AAM402" s="261"/>
      <c r="AAN402" s="261"/>
      <c r="AAO402" s="261"/>
      <c r="AAP402" s="261"/>
      <c r="AAQ402" s="261"/>
      <c r="AAR402" s="261"/>
      <c r="AAS402" s="261"/>
      <c r="AAT402" s="261"/>
      <c r="AAU402" s="261"/>
      <c r="AAV402" s="261"/>
      <c r="AAW402" s="261"/>
      <c r="AAX402" s="261"/>
      <c r="AAY402" s="261"/>
      <c r="AAZ402" s="261"/>
      <c r="ABA402" s="261"/>
      <c r="ABB402" s="261"/>
      <c r="ABC402" s="261"/>
      <c r="ABD402" s="261"/>
      <c r="ABE402" s="261"/>
      <c r="ABF402" s="261"/>
      <c r="ABG402" s="261"/>
      <c r="ABH402" s="261"/>
      <c r="ABI402" s="261"/>
      <c r="ABJ402" s="261"/>
      <c r="ABK402" s="261"/>
      <c r="ABL402" s="261"/>
      <c r="ABM402" s="261"/>
      <c r="ABN402" s="261"/>
      <c r="ABO402" s="261"/>
      <c r="ABP402" s="261"/>
      <c r="ABQ402" s="261"/>
      <c r="ABR402" s="261"/>
      <c r="ABS402" s="261"/>
      <c r="ABT402" s="261"/>
      <c r="ABU402" s="261"/>
      <c r="ABV402" s="261"/>
      <c r="ABW402" s="261"/>
      <c r="ABX402" s="261"/>
      <c r="ABY402" s="261"/>
      <c r="ABZ402" s="261"/>
      <c r="ACA402" s="261"/>
      <c r="ACB402" s="261"/>
      <c r="ACC402" s="261"/>
      <c r="ACD402" s="261"/>
      <c r="ACE402" s="261"/>
      <c r="ACF402" s="261"/>
      <c r="ACG402" s="261"/>
      <c r="ACH402" s="261"/>
      <c r="ACI402" s="261"/>
      <c r="ACJ402" s="261"/>
      <c r="ACK402" s="261"/>
      <c r="ACL402" s="261"/>
      <c r="ACM402" s="261"/>
      <c r="ACN402" s="261"/>
      <c r="ACO402" s="261"/>
      <c r="ACP402" s="261"/>
      <c r="ACQ402" s="261"/>
      <c r="ACR402" s="261"/>
      <c r="ACS402" s="261"/>
      <c r="ACT402" s="261"/>
      <c r="ACU402" s="261"/>
      <c r="ACV402" s="261"/>
      <c r="ACW402" s="261"/>
      <c r="ACX402" s="261"/>
      <c r="ACY402" s="261"/>
      <c r="ACZ402" s="261"/>
      <c r="ADA402" s="261"/>
      <c r="ADB402" s="261"/>
      <c r="ADC402" s="261"/>
      <c r="ADD402" s="261"/>
      <c r="ADE402" s="261"/>
      <c r="ADF402" s="261"/>
      <c r="ADG402" s="261"/>
      <c r="ADH402" s="261"/>
      <c r="ADI402" s="261"/>
      <c r="ADJ402" s="261"/>
      <c r="ADK402" s="261"/>
      <c r="ADL402" s="261"/>
      <c r="ADM402" s="261"/>
      <c r="ADN402" s="261"/>
      <c r="ADO402" s="261"/>
      <c r="ADP402" s="261"/>
      <c r="ADQ402" s="261"/>
      <c r="ADR402" s="261"/>
      <c r="ADS402" s="261"/>
      <c r="ADT402" s="261"/>
      <c r="ADU402" s="261"/>
      <c r="ADV402" s="261"/>
      <c r="ADW402" s="261"/>
      <c r="ADX402" s="261"/>
      <c r="ADY402" s="261"/>
      <c r="ADZ402" s="261"/>
      <c r="AEA402" s="261"/>
      <c r="AEB402" s="261"/>
      <c r="AEC402" s="261"/>
      <c r="AED402" s="261"/>
      <c r="AEE402" s="261"/>
      <c r="AEF402" s="261"/>
      <c r="AEG402" s="261"/>
      <c r="AEH402" s="261"/>
      <c r="AEI402" s="261"/>
      <c r="AEJ402" s="261"/>
      <c r="AEK402" s="261"/>
      <c r="AEL402" s="261"/>
      <c r="AEM402" s="261"/>
      <c r="AEN402" s="261"/>
      <c r="AEO402" s="261"/>
      <c r="AEP402" s="261"/>
      <c r="AEQ402" s="261"/>
      <c r="AER402" s="261"/>
      <c r="AES402" s="261"/>
      <c r="AET402" s="261"/>
      <c r="AEU402" s="261"/>
      <c r="AEV402" s="261"/>
      <c r="AEW402" s="261"/>
      <c r="AEX402" s="261"/>
      <c r="AEY402" s="261"/>
      <c r="AEZ402" s="261"/>
      <c r="AFA402" s="261"/>
      <c r="AFB402" s="261"/>
      <c r="AFC402" s="261"/>
      <c r="AFD402" s="261"/>
      <c r="AFE402" s="261"/>
      <c r="AFF402" s="261"/>
      <c r="AFG402" s="261"/>
      <c r="AFH402" s="261"/>
      <c r="AFI402" s="261"/>
      <c r="AFJ402" s="261"/>
      <c r="AFK402" s="261"/>
      <c r="AFL402" s="261"/>
      <c r="AFM402" s="261"/>
      <c r="AFN402" s="261"/>
      <c r="AFO402" s="261"/>
      <c r="AFP402" s="261"/>
      <c r="AFQ402" s="261"/>
      <c r="AFR402" s="261"/>
      <c r="AFS402" s="261"/>
      <c r="AFT402" s="261"/>
      <c r="AFU402" s="261"/>
      <c r="AFV402" s="261"/>
      <c r="AFW402" s="261"/>
      <c r="AFX402" s="261"/>
      <c r="AFY402" s="261"/>
      <c r="AFZ402" s="261"/>
      <c r="AGA402" s="261"/>
      <c r="AGB402" s="261"/>
      <c r="AGC402" s="261"/>
      <c r="AGD402" s="261"/>
      <c r="AGE402" s="261"/>
      <c r="AGF402" s="261"/>
      <c r="AGG402" s="261"/>
      <c r="AGH402" s="261"/>
      <c r="AGI402" s="261"/>
      <c r="AGJ402" s="261"/>
      <c r="AGK402" s="261"/>
      <c r="AGL402" s="261"/>
      <c r="AGM402" s="261"/>
      <c r="AGN402" s="261"/>
      <c r="AGO402" s="261"/>
      <c r="AGP402" s="261"/>
      <c r="AGQ402" s="261"/>
      <c r="AGR402" s="261"/>
      <c r="AGS402" s="261"/>
      <c r="AGT402" s="261"/>
      <c r="AGU402" s="261"/>
      <c r="AGV402" s="261"/>
      <c r="AGW402" s="261"/>
      <c r="AGX402" s="261"/>
      <c r="AGY402" s="261"/>
      <c r="AGZ402" s="261"/>
      <c r="AHA402" s="261"/>
      <c r="AHB402" s="261"/>
      <c r="AHC402" s="261"/>
      <c r="AHD402" s="261"/>
      <c r="AHE402" s="261"/>
      <c r="AHF402" s="261"/>
      <c r="AHG402" s="261"/>
      <c r="AHH402" s="261"/>
      <c r="AHI402" s="261"/>
      <c r="AHJ402" s="261"/>
      <c r="AHK402" s="261"/>
      <c r="AHL402" s="261"/>
      <c r="AHM402" s="261"/>
      <c r="AHN402" s="261"/>
      <c r="AHO402" s="261"/>
      <c r="AHP402" s="261"/>
      <c r="AHQ402" s="261"/>
      <c r="AHR402" s="261"/>
      <c r="AHS402" s="261"/>
      <c r="AHT402" s="261"/>
      <c r="AHU402" s="261"/>
      <c r="AHV402" s="261"/>
      <c r="AHW402" s="261"/>
      <c r="AHX402" s="261"/>
      <c r="AHY402" s="261"/>
      <c r="AHZ402" s="261"/>
      <c r="AIA402" s="261"/>
      <c r="AIB402" s="261"/>
      <c r="AIC402" s="261"/>
      <c r="AID402" s="261"/>
      <c r="AIE402" s="261"/>
      <c r="AIF402" s="261"/>
      <c r="AIG402" s="261"/>
      <c r="AIH402" s="261"/>
      <c r="AII402" s="261"/>
      <c r="AIJ402" s="261"/>
      <c r="AIK402" s="261"/>
      <c r="AIL402" s="261"/>
      <c r="AIM402" s="261"/>
      <c r="AIN402" s="261"/>
      <c r="AIO402" s="261"/>
      <c r="AIP402" s="261"/>
      <c r="AIQ402" s="261"/>
      <c r="AIR402" s="261"/>
      <c r="AIS402" s="261"/>
      <c r="AIT402" s="261"/>
      <c r="AIU402" s="261"/>
      <c r="AIV402" s="261"/>
      <c r="AIW402" s="261"/>
      <c r="AIX402" s="261"/>
      <c r="AIY402" s="261"/>
      <c r="AIZ402" s="261"/>
      <c r="AJA402" s="261"/>
      <c r="AJB402" s="261"/>
      <c r="AJC402" s="261"/>
      <c r="AJD402" s="261"/>
      <c r="AJE402" s="261"/>
      <c r="AJF402" s="261"/>
      <c r="AJG402" s="261"/>
      <c r="AJH402" s="261"/>
      <c r="AJI402" s="261"/>
      <c r="AJJ402" s="261"/>
      <c r="AJK402" s="261"/>
      <c r="AJL402" s="261"/>
      <c r="AJM402" s="261"/>
      <c r="AJN402" s="261"/>
      <c r="AJO402" s="261"/>
      <c r="AJP402" s="261"/>
      <c r="AJQ402" s="261"/>
      <c r="AJR402" s="261"/>
      <c r="AJS402" s="261"/>
      <c r="AJT402" s="261"/>
      <c r="AJU402" s="261"/>
      <c r="AJV402" s="261"/>
      <c r="AJW402" s="261"/>
      <c r="AJX402" s="261"/>
      <c r="AJY402" s="261"/>
      <c r="AJZ402" s="261"/>
      <c r="AKA402" s="261"/>
      <c r="AKB402" s="261"/>
      <c r="AKC402" s="261"/>
      <c r="AKD402" s="261"/>
      <c r="AKE402" s="261"/>
      <c r="AKF402" s="261"/>
      <c r="AKG402" s="261"/>
      <c r="AKH402" s="261"/>
      <c r="AKI402" s="261"/>
      <c r="AKJ402" s="261"/>
      <c r="AKK402" s="261"/>
      <c r="AKL402" s="261"/>
      <c r="AKM402" s="261"/>
      <c r="AKN402" s="261"/>
      <c r="AKO402" s="261"/>
      <c r="AKP402" s="261"/>
      <c r="AKQ402" s="261"/>
      <c r="AKR402" s="261"/>
      <c r="AKS402" s="261"/>
      <c r="AKT402" s="261"/>
      <c r="AKU402" s="261"/>
      <c r="AKV402" s="261"/>
      <c r="AKW402" s="261"/>
      <c r="AKX402" s="261"/>
      <c r="AKY402" s="261"/>
      <c r="AKZ402" s="261"/>
      <c r="ALA402" s="261"/>
      <c r="ALB402" s="261"/>
      <c r="ALC402" s="261"/>
      <c r="ALD402" s="261"/>
      <c r="ALE402" s="261"/>
      <c r="ALF402" s="261"/>
      <c r="ALG402" s="261"/>
      <c r="ALH402" s="261"/>
      <c r="ALI402" s="261"/>
      <c r="ALJ402" s="261"/>
      <c r="ALK402" s="261"/>
      <c r="ALL402" s="261"/>
      <c r="ALM402" s="261"/>
      <c r="ALN402" s="261"/>
      <c r="ALO402" s="261"/>
      <c r="ALP402" s="261"/>
      <c r="ALQ402" s="261"/>
      <c r="ALR402" s="261"/>
      <c r="ALS402" s="261"/>
      <c r="ALT402" s="261"/>
      <c r="ALU402" s="261"/>
      <c r="ALV402" s="261"/>
      <c r="ALW402" s="261"/>
      <c r="ALX402" s="261"/>
      <c r="ALY402" s="261"/>
      <c r="ALZ402" s="261"/>
      <c r="AMA402" s="261"/>
      <c r="AMB402" s="261"/>
      <c r="AMC402" s="261"/>
      <c r="AMD402" s="261"/>
      <c r="AME402" s="261"/>
      <c r="AMF402" s="261"/>
      <c r="AMG402" s="261"/>
      <c r="AMH402" s="261"/>
      <c r="AMI402" s="261"/>
      <c r="AMJ402" s="261"/>
      <c r="AMK402" s="261"/>
    </row>
    <row r="403" spans="1:1025" s="269" customFormat="1" x14ac:dyDescent="0.35">
      <c r="A403" s="261"/>
      <c r="B403" s="265"/>
      <c r="C403" s="266"/>
      <c r="D403" s="266"/>
      <c r="E403" s="266"/>
      <c r="F403" s="266"/>
      <c r="G403" s="266"/>
      <c r="H403" s="261"/>
      <c r="I403" s="261"/>
      <c r="J403" s="261"/>
      <c r="K403" s="261"/>
      <c r="L403" s="261"/>
      <c r="M403" s="261"/>
      <c r="N403" s="261"/>
      <c r="O403" s="261"/>
      <c r="P403" s="261"/>
      <c r="Q403" s="261"/>
      <c r="R403" s="261"/>
      <c r="S403" s="261"/>
      <c r="T403" s="261"/>
      <c r="U403" s="261"/>
      <c r="V403" s="261"/>
      <c r="W403" s="261"/>
      <c r="X403" s="261"/>
      <c r="Y403" s="261"/>
      <c r="Z403" s="261"/>
      <c r="AA403" s="261"/>
      <c r="AB403" s="261"/>
      <c r="AC403" s="261"/>
      <c r="AD403" s="261"/>
      <c r="AE403" s="261"/>
      <c r="AF403" s="261"/>
      <c r="AG403" s="261"/>
      <c r="AH403" s="261"/>
      <c r="AI403" s="261"/>
      <c r="AJ403" s="261"/>
      <c r="AK403" s="261"/>
      <c r="AL403" s="261"/>
      <c r="AM403" s="261"/>
      <c r="AN403" s="261"/>
      <c r="AO403" s="261"/>
      <c r="AP403" s="261"/>
      <c r="AQ403" s="261"/>
      <c r="AR403" s="261"/>
      <c r="AS403" s="261"/>
      <c r="AT403" s="261"/>
      <c r="AU403" s="261"/>
      <c r="AV403" s="261"/>
      <c r="AW403" s="261"/>
      <c r="AX403" s="261"/>
      <c r="AY403" s="261"/>
      <c r="AZ403" s="261"/>
      <c r="BA403" s="261"/>
      <c r="BB403" s="261"/>
      <c r="BC403" s="261"/>
      <c r="BD403" s="261"/>
      <c r="BE403" s="261"/>
      <c r="BF403" s="261"/>
      <c r="BG403" s="261"/>
      <c r="BH403" s="261"/>
      <c r="BI403" s="261"/>
      <c r="BJ403" s="261"/>
      <c r="BK403" s="261"/>
      <c r="BL403" s="261"/>
      <c r="BM403" s="261"/>
      <c r="BN403" s="261"/>
      <c r="BO403" s="261"/>
      <c r="BP403" s="261"/>
      <c r="BQ403" s="261"/>
      <c r="BR403" s="261"/>
      <c r="BS403" s="261"/>
      <c r="BT403" s="261"/>
      <c r="BU403" s="261"/>
      <c r="BV403" s="261"/>
      <c r="BW403" s="261"/>
      <c r="BX403" s="261"/>
      <c r="BY403" s="261"/>
      <c r="BZ403" s="261"/>
      <c r="CA403" s="261"/>
      <c r="CB403" s="261"/>
      <c r="CC403" s="261"/>
      <c r="CD403" s="261"/>
      <c r="CE403" s="261"/>
      <c r="CF403" s="261"/>
      <c r="CG403" s="261"/>
      <c r="CH403" s="261"/>
      <c r="CI403" s="261"/>
      <c r="CJ403" s="261"/>
      <c r="CK403" s="261"/>
      <c r="CL403" s="261"/>
      <c r="CM403" s="261"/>
      <c r="CN403" s="261"/>
      <c r="CO403" s="261"/>
      <c r="CP403" s="261"/>
      <c r="CQ403" s="261"/>
      <c r="CR403" s="261"/>
      <c r="CS403" s="261"/>
      <c r="CT403" s="261"/>
      <c r="CU403" s="261"/>
      <c r="CV403" s="261"/>
      <c r="CW403" s="261"/>
      <c r="CX403" s="261"/>
      <c r="CY403" s="261"/>
      <c r="CZ403" s="261"/>
      <c r="DA403" s="261"/>
      <c r="DB403" s="261"/>
      <c r="DC403" s="261"/>
      <c r="DD403" s="261"/>
      <c r="DE403" s="261"/>
      <c r="DF403" s="261"/>
      <c r="DG403" s="261"/>
      <c r="DH403" s="261"/>
      <c r="DI403" s="261"/>
      <c r="DJ403" s="261"/>
      <c r="DK403" s="261"/>
      <c r="DL403" s="261"/>
      <c r="DM403" s="261"/>
      <c r="DN403" s="261"/>
      <c r="DO403" s="261"/>
      <c r="DP403" s="261"/>
      <c r="DQ403" s="261"/>
      <c r="DR403" s="261"/>
      <c r="DS403" s="261"/>
      <c r="DT403" s="261"/>
      <c r="DU403" s="261"/>
      <c r="DV403" s="261"/>
      <c r="DW403" s="261"/>
      <c r="DX403" s="261"/>
      <c r="DY403" s="261"/>
      <c r="DZ403" s="261"/>
      <c r="EA403" s="261"/>
      <c r="EB403" s="261"/>
      <c r="EC403" s="261"/>
      <c r="ED403" s="261"/>
      <c r="EE403" s="261"/>
      <c r="EF403" s="261"/>
      <c r="EG403" s="261"/>
      <c r="EH403" s="261"/>
      <c r="EI403" s="261"/>
      <c r="EJ403" s="261"/>
      <c r="EK403" s="261"/>
      <c r="EL403" s="261"/>
      <c r="EM403" s="261"/>
      <c r="EN403" s="261"/>
      <c r="EO403" s="261"/>
      <c r="EP403" s="261"/>
      <c r="EQ403" s="261"/>
      <c r="ER403" s="261"/>
      <c r="ES403" s="261"/>
      <c r="ET403" s="261"/>
      <c r="EU403" s="261"/>
      <c r="EV403" s="261"/>
      <c r="EW403" s="261"/>
      <c r="EX403" s="261"/>
      <c r="EY403" s="261"/>
      <c r="EZ403" s="261"/>
      <c r="FA403" s="261"/>
      <c r="FB403" s="261"/>
      <c r="FC403" s="261"/>
      <c r="FD403" s="261"/>
      <c r="FE403" s="261"/>
      <c r="FF403" s="261"/>
      <c r="FG403" s="261"/>
      <c r="FH403" s="261"/>
      <c r="FI403" s="261"/>
      <c r="FJ403" s="261"/>
      <c r="FK403" s="261"/>
      <c r="FL403" s="261"/>
      <c r="FM403" s="261"/>
      <c r="FN403" s="261"/>
      <c r="FO403" s="261"/>
      <c r="FP403" s="261"/>
      <c r="FQ403" s="261"/>
      <c r="FR403" s="261"/>
      <c r="FS403" s="261"/>
      <c r="FT403" s="261"/>
      <c r="FU403" s="261"/>
      <c r="FV403" s="261"/>
      <c r="FW403" s="261"/>
      <c r="FX403" s="261"/>
      <c r="FY403" s="261"/>
      <c r="FZ403" s="261"/>
      <c r="GA403" s="261"/>
      <c r="GB403" s="261"/>
      <c r="GC403" s="261"/>
      <c r="GD403" s="261"/>
      <c r="GE403" s="261"/>
      <c r="GF403" s="261"/>
      <c r="GG403" s="261"/>
      <c r="GH403" s="261"/>
      <c r="GI403" s="261"/>
      <c r="GJ403" s="261"/>
      <c r="GK403" s="261"/>
      <c r="GL403" s="261"/>
      <c r="GM403" s="261"/>
      <c r="GN403" s="261"/>
      <c r="GO403" s="261"/>
      <c r="GP403" s="261"/>
      <c r="GQ403" s="261"/>
      <c r="GR403" s="261"/>
      <c r="GS403" s="261"/>
      <c r="GT403" s="261"/>
      <c r="GU403" s="261"/>
      <c r="GV403" s="261"/>
      <c r="GW403" s="261"/>
      <c r="GX403" s="261"/>
      <c r="GY403" s="261"/>
      <c r="GZ403" s="261"/>
      <c r="HA403" s="261"/>
      <c r="HB403" s="261"/>
      <c r="HC403" s="261"/>
      <c r="HD403" s="261"/>
      <c r="HE403" s="261"/>
      <c r="HF403" s="261"/>
      <c r="HG403" s="261"/>
      <c r="HH403" s="261"/>
      <c r="HI403" s="261"/>
      <c r="HJ403" s="261"/>
      <c r="HK403" s="261"/>
      <c r="HL403" s="261"/>
      <c r="HM403" s="261"/>
      <c r="HN403" s="261"/>
      <c r="HO403" s="261"/>
      <c r="HP403" s="261"/>
      <c r="HQ403" s="261"/>
      <c r="HR403" s="261"/>
      <c r="HS403" s="261"/>
      <c r="HT403" s="261"/>
      <c r="HU403" s="261"/>
      <c r="HV403" s="261"/>
      <c r="HW403" s="261"/>
      <c r="HX403" s="261"/>
      <c r="HY403" s="261"/>
      <c r="HZ403" s="261"/>
      <c r="IA403" s="261"/>
      <c r="IB403" s="261"/>
      <c r="IC403" s="261"/>
      <c r="ID403" s="261"/>
      <c r="IE403" s="261"/>
      <c r="IF403" s="261"/>
      <c r="IG403" s="261"/>
      <c r="IH403" s="261"/>
      <c r="II403" s="261"/>
      <c r="IJ403" s="261"/>
      <c r="IK403" s="261"/>
      <c r="IL403" s="261"/>
      <c r="IM403" s="261"/>
      <c r="IN403" s="261"/>
      <c r="IO403" s="261"/>
      <c r="IP403" s="261"/>
      <c r="IQ403" s="261"/>
      <c r="IR403" s="261"/>
      <c r="IS403" s="261"/>
      <c r="IT403" s="261"/>
      <c r="IU403" s="261"/>
      <c r="IV403" s="261"/>
      <c r="IW403" s="261"/>
      <c r="IX403" s="261"/>
      <c r="IY403" s="261"/>
      <c r="IZ403" s="261"/>
      <c r="JA403" s="261"/>
      <c r="JB403" s="261"/>
      <c r="JC403" s="261"/>
      <c r="JD403" s="261"/>
      <c r="JE403" s="261"/>
      <c r="JF403" s="261"/>
      <c r="JG403" s="261"/>
      <c r="JH403" s="261"/>
      <c r="JI403" s="261"/>
      <c r="JJ403" s="261"/>
      <c r="JK403" s="261"/>
      <c r="JL403" s="261"/>
      <c r="JM403" s="261"/>
      <c r="JN403" s="261"/>
      <c r="JO403" s="261"/>
      <c r="JP403" s="261"/>
      <c r="JQ403" s="261"/>
      <c r="JR403" s="261"/>
      <c r="JS403" s="261"/>
      <c r="JT403" s="261"/>
      <c r="JU403" s="261"/>
      <c r="JV403" s="261"/>
      <c r="JW403" s="261"/>
      <c r="JX403" s="261"/>
      <c r="JY403" s="261"/>
      <c r="JZ403" s="261"/>
      <c r="KA403" s="261"/>
      <c r="KB403" s="261"/>
      <c r="KC403" s="261"/>
      <c r="KD403" s="261"/>
      <c r="KE403" s="261"/>
      <c r="KF403" s="261"/>
      <c r="KG403" s="261"/>
      <c r="KH403" s="261"/>
      <c r="KI403" s="261"/>
      <c r="KJ403" s="261"/>
      <c r="KK403" s="261"/>
      <c r="KL403" s="261"/>
      <c r="KM403" s="261"/>
      <c r="KN403" s="261"/>
      <c r="KO403" s="261"/>
      <c r="KP403" s="261"/>
      <c r="KQ403" s="261"/>
      <c r="KR403" s="261"/>
      <c r="KS403" s="261"/>
      <c r="KT403" s="261"/>
      <c r="KU403" s="261"/>
      <c r="KV403" s="261"/>
      <c r="KW403" s="261"/>
      <c r="KX403" s="261"/>
      <c r="KY403" s="261"/>
      <c r="KZ403" s="261"/>
      <c r="LA403" s="261"/>
      <c r="LB403" s="261"/>
      <c r="LC403" s="261"/>
      <c r="LD403" s="261"/>
      <c r="LE403" s="261"/>
      <c r="LF403" s="261"/>
      <c r="LG403" s="261"/>
      <c r="LH403" s="261"/>
      <c r="LI403" s="261"/>
      <c r="LJ403" s="261"/>
      <c r="LK403" s="261"/>
      <c r="LL403" s="261"/>
      <c r="LM403" s="261"/>
      <c r="LN403" s="261"/>
      <c r="LO403" s="261"/>
      <c r="LP403" s="261"/>
      <c r="LQ403" s="261"/>
      <c r="LR403" s="261"/>
      <c r="LS403" s="261"/>
      <c r="LT403" s="261"/>
      <c r="LU403" s="261"/>
      <c r="LV403" s="261"/>
      <c r="LW403" s="261"/>
      <c r="LX403" s="261"/>
      <c r="LY403" s="261"/>
      <c r="LZ403" s="261"/>
      <c r="MA403" s="261"/>
      <c r="MB403" s="261"/>
      <c r="MC403" s="261"/>
      <c r="MD403" s="261"/>
      <c r="ME403" s="261"/>
      <c r="MF403" s="261"/>
      <c r="MG403" s="261"/>
      <c r="MH403" s="261"/>
      <c r="MI403" s="261"/>
      <c r="MJ403" s="261"/>
      <c r="MK403" s="261"/>
      <c r="ML403" s="261"/>
      <c r="MM403" s="261"/>
      <c r="MN403" s="261"/>
      <c r="MO403" s="261"/>
      <c r="MP403" s="261"/>
      <c r="MQ403" s="261"/>
      <c r="MR403" s="261"/>
      <c r="MS403" s="261"/>
      <c r="MT403" s="261"/>
      <c r="MU403" s="261"/>
      <c r="MV403" s="261"/>
      <c r="MW403" s="261"/>
      <c r="MX403" s="261"/>
      <c r="MY403" s="261"/>
      <c r="MZ403" s="261"/>
      <c r="NA403" s="261"/>
      <c r="NB403" s="261"/>
      <c r="NC403" s="261"/>
      <c r="ND403" s="261"/>
      <c r="NE403" s="261"/>
      <c r="NF403" s="261"/>
      <c r="NG403" s="261"/>
      <c r="NH403" s="261"/>
      <c r="NI403" s="261"/>
      <c r="NJ403" s="261"/>
      <c r="NK403" s="261"/>
      <c r="NL403" s="261"/>
      <c r="NM403" s="261"/>
      <c r="NN403" s="261"/>
      <c r="NO403" s="261"/>
      <c r="NP403" s="261"/>
      <c r="NQ403" s="261"/>
      <c r="NR403" s="261"/>
      <c r="NS403" s="261"/>
      <c r="NT403" s="261"/>
      <c r="NU403" s="261"/>
      <c r="NV403" s="261"/>
      <c r="NW403" s="261"/>
      <c r="NX403" s="261"/>
      <c r="NY403" s="261"/>
      <c r="NZ403" s="261"/>
      <c r="OA403" s="261"/>
      <c r="OB403" s="261"/>
      <c r="OC403" s="261"/>
      <c r="OD403" s="261"/>
      <c r="OE403" s="261"/>
      <c r="OF403" s="261"/>
      <c r="OG403" s="261"/>
      <c r="OH403" s="261"/>
      <c r="OI403" s="261"/>
      <c r="OJ403" s="261"/>
      <c r="OK403" s="261"/>
      <c r="OL403" s="261"/>
      <c r="OM403" s="261"/>
      <c r="ON403" s="261"/>
      <c r="OO403" s="261"/>
      <c r="OP403" s="261"/>
      <c r="OQ403" s="261"/>
      <c r="OR403" s="261"/>
      <c r="OS403" s="261"/>
      <c r="OT403" s="261"/>
      <c r="OU403" s="261"/>
      <c r="OV403" s="261"/>
      <c r="OW403" s="261"/>
      <c r="OX403" s="261"/>
      <c r="OY403" s="261"/>
      <c r="OZ403" s="261"/>
      <c r="PA403" s="261"/>
      <c r="PB403" s="261"/>
      <c r="PC403" s="261"/>
      <c r="PD403" s="261"/>
      <c r="PE403" s="261"/>
      <c r="PF403" s="261"/>
      <c r="PG403" s="261"/>
      <c r="PH403" s="261"/>
      <c r="PI403" s="261"/>
      <c r="PJ403" s="261"/>
      <c r="PK403" s="261"/>
      <c r="PL403" s="261"/>
      <c r="PM403" s="261"/>
      <c r="PN403" s="261"/>
      <c r="PO403" s="261"/>
      <c r="PP403" s="261"/>
      <c r="PQ403" s="261"/>
      <c r="PR403" s="261"/>
      <c r="PS403" s="261"/>
      <c r="PT403" s="261"/>
      <c r="PU403" s="261"/>
      <c r="PV403" s="261"/>
      <c r="PW403" s="261"/>
      <c r="PX403" s="261"/>
      <c r="PY403" s="261"/>
      <c r="PZ403" s="261"/>
      <c r="QA403" s="261"/>
      <c r="QB403" s="261"/>
      <c r="QC403" s="261"/>
      <c r="QD403" s="261"/>
      <c r="QE403" s="261"/>
      <c r="QF403" s="261"/>
      <c r="QG403" s="261"/>
      <c r="QH403" s="261"/>
      <c r="QI403" s="261"/>
      <c r="QJ403" s="261"/>
      <c r="QK403" s="261"/>
      <c r="QL403" s="261"/>
      <c r="QM403" s="261"/>
      <c r="QN403" s="261"/>
      <c r="QO403" s="261"/>
      <c r="QP403" s="261"/>
      <c r="QQ403" s="261"/>
      <c r="QR403" s="261"/>
      <c r="QS403" s="261"/>
      <c r="QT403" s="261"/>
      <c r="QU403" s="261"/>
      <c r="QV403" s="261"/>
      <c r="QW403" s="261"/>
      <c r="QX403" s="261"/>
      <c r="QY403" s="261"/>
      <c r="QZ403" s="261"/>
      <c r="RA403" s="261"/>
      <c r="RB403" s="261"/>
      <c r="RC403" s="261"/>
      <c r="RD403" s="261"/>
      <c r="RE403" s="261"/>
      <c r="RF403" s="261"/>
      <c r="RG403" s="261"/>
      <c r="RH403" s="261"/>
      <c r="RI403" s="261"/>
      <c r="RJ403" s="261"/>
      <c r="RK403" s="261"/>
      <c r="RL403" s="261"/>
      <c r="RM403" s="261"/>
      <c r="RN403" s="261"/>
      <c r="RO403" s="261"/>
      <c r="RP403" s="261"/>
      <c r="RQ403" s="261"/>
      <c r="RR403" s="261"/>
      <c r="RS403" s="261"/>
      <c r="RT403" s="261"/>
      <c r="RU403" s="261"/>
      <c r="RV403" s="261"/>
      <c r="RW403" s="261"/>
      <c r="RX403" s="261"/>
      <c r="RY403" s="261"/>
      <c r="RZ403" s="261"/>
      <c r="SA403" s="261"/>
      <c r="SB403" s="261"/>
      <c r="SC403" s="261"/>
      <c r="SD403" s="261"/>
      <c r="SE403" s="261"/>
      <c r="SF403" s="261"/>
      <c r="SG403" s="261"/>
      <c r="SH403" s="261"/>
      <c r="SI403" s="261"/>
      <c r="SJ403" s="261"/>
      <c r="SK403" s="261"/>
      <c r="SL403" s="261"/>
      <c r="SM403" s="261"/>
      <c r="SN403" s="261"/>
      <c r="SO403" s="261"/>
      <c r="SP403" s="261"/>
      <c r="SQ403" s="261"/>
      <c r="SR403" s="261"/>
      <c r="SS403" s="261"/>
      <c r="ST403" s="261"/>
      <c r="SU403" s="261"/>
      <c r="SV403" s="261"/>
      <c r="SW403" s="261"/>
      <c r="SX403" s="261"/>
      <c r="SY403" s="261"/>
      <c r="SZ403" s="261"/>
      <c r="TA403" s="261"/>
      <c r="TB403" s="261"/>
      <c r="TC403" s="261"/>
      <c r="TD403" s="261"/>
      <c r="TE403" s="261"/>
      <c r="TF403" s="261"/>
      <c r="TG403" s="261"/>
      <c r="TH403" s="261"/>
      <c r="TI403" s="261"/>
      <c r="TJ403" s="261"/>
      <c r="TK403" s="261"/>
      <c r="TL403" s="261"/>
      <c r="TM403" s="261"/>
      <c r="TN403" s="261"/>
      <c r="TO403" s="261"/>
      <c r="TP403" s="261"/>
      <c r="TQ403" s="261"/>
      <c r="TR403" s="261"/>
      <c r="TS403" s="261"/>
      <c r="TT403" s="261"/>
      <c r="TU403" s="261"/>
      <c r="TV403" s="261"/>
      <c r="TW403" s="261"/>
      <c r="TX403" s="261"/>
      <c r="TY403" s="261"/>
      <c r="TZ403" s="261"/>
      <c r="UA403" s="261"/>
      <c r="UB403" s="261"/>
      <c r="UC403" s="261"/>
      <c r="UD403" s="261"/>
      <c r="UE403" s="261"/>
      <c r="UF403" s="261"/>
      <c r="UG403" s="261"/>
      <c r="UH403" s="261"/>
      <c r="UI403" s="261"/>
      <c r="UJ403" s="261"/>
      <c r="UK403" s="261"/>
      <c r="UL403" s="261"/>
      <c r="UM403" s="261"/>
      <c r="UN403" s="261"/>
      <c r="UO403" s="261"/>
      <c r="UP403" s="261"/>
      <c r="UQ403" s="261"/>
      <c r="UR403" s="261"/>
      <c r="US403" s="261"/>
      <c r="UT403" s="261"/>
      <c r="UU403" s="261"/>
      <c r="UV403" s="261"/>
      <c r="UW403" s="261"/>
      <c r="UX403" s="261"/>
      <c r="UY403" s="261"/>
      <c r="UZ403" s="261"/>
      <c r="VA403" s="261"/>
      <c r="VB403" s="261"/>
      <c r="VC403" s="261"/>
      <c r="VD403" s="261"/>
      <c r="VE403" s="261"/>
      <c r="VF403" s="261"/>
      <c r="VG403" s="261"/>
      <c r="VH403" s="261"/>
      <c r="VI403" s="261"/>
      <c r="VJ403" s="261"/>
      <c r="VK403" s="261"/>
      <c r="VL403" s="261"/>
      <c r="VM403" s="261"/>
      <c r="VN403" s="261"/>
      <c r="VO403" s="261"/>
      <c r="VP403" s="261"/>
      <c r="VQ403" s="261"/>
      <c r="VR403" s="261"/>
      <c r="VS403" s="261"/>
      <c r="VT403" s="261"/>
      <c r="VU403" s="261"/>
      <c r="VV403" s="261"/>
      <c r="VW403" s="261"/>
      <c r="VX403" s="261"/>
      <c r="VY403" s="261"/>
      <c r="VZ403" s="261"/>
      <c r="WA403" s="261"/>
      <c r="WB403" s="261"/>
      <c r="WC403" s="261"/>
      <c r="WD403" s="261"/>
      <c r="WE403" s="261"/>
      <c r="WF403" s="261"/>
      <c r="WG403" s="261"/>
      <c r="WH403" s="261"/>
      <c r="WI403" s="261"/>
      <c r="WJ403" s="261"/>
      <c r="WK403" s="261"/>
      <c r="WL403" s="261"/>
      <c r="WM403" s="261"/>
      <c r="WN403" s="261"/>
      <c r="WO403" s="261"/>
      <c r="WP403" s="261"/>
      <c r="WQ403" s="261"/>
      <c r="WR403" s="261"/>
      <c r="WS403" s="261"/>
      <c r="WT403" s="261"/>
      <c r="WU403" s="261"/>
      <c r="WV403" s="261"/>
      <c r="WW403" s="261"/>
      <c r="WX403" s="261"/>
      <c r="WY403" s="261"/>
      <c r="WZ403" s="261"/>
      <c r="XA403" s="261"/>
      <c r="XB403" s="261"/>
      <c r="XC403" s="261"/>
      <c r="XD403" s="261"/>
      <c r="XE403" s="261"/>
      <c r="XF403" s="261"/>
      <c r="XG403" s="261"/>
      <c r="XH403" s="261"/>
      <c r="XI403" s="261"/>
      <c r="XJ403" s="261"/>
      <c r="XK403" s="261"/>
      <c r="XL403" s="261"/>
      <c r="XM403" s="261"/>
      <c r="XN403" s="261"/>
      <c r="XO403" s="261"/>
      <c r="XP403" s="261"/>
      <c r="XQ403" s="261"/>
      <c r="XR403" s="261"/>
      <c r="XS403" s="261"/>
      <c r="XT403" s="261"/>
      <c r="XU403" s="261"/>
      <c r="XV403" s="261"/>
      <c r="XW403" s="261"/>
      <c r="XX403" s="261"/>
      <c r="XY403" s="261"/>
      <c r="XZ403" s="261"/>
      <c r="YA403" s="261"/>
      <c r="YB403" s="261"/>
      <c r="YC403" s="261"/>
      <c r="YD403" s="261"/>
      <c r="YE403" s="261"/>
      <c r="YF403" s="261"/>
      <c r="YG403" s="261"/>
      <c r="YH403" s="261"/>
      <c r="YI403" s="261"/>
      <c r="YJ403" s="261"/>
      <c r="YK403" s="261"/>
      <c r="YL403" s="261"/>
      <c r="YM403" s="261"/>
      <c r="YN403" s="261"/>
      <c r="YO403" s="261"/>
      <c r="YP403" s="261"/>
      <c r="YQ403" s="261"/>
      <c r="YR403" s="261"/>
      <c r="YS403" s="261"/>
      <c r="YT403" s="261"/>
      <c r="YU403" s="261"/>
      <c r="YV403" s="261"/>
      <c r="YW403" s="261"/>
      <c r="YX403" s="261"/>
      <c r="YY403" s="261"/>
      <c r="YZ403" s="261"/>
      <c r="ZA403" s="261"/>
      <c r="ZB403" s="261"/>
      <c r="ZC403" s="261"/>
      <c r="ZD403" s="261"/>
      <c r="ZE403" s="261"/>
      <c r="ZF403" s="261"/>
      <c r="ZG403" s="261"/>
      <c r="ZH403" s="261"/>
      <c r="ZI403" s="261"/>
      <c r="ZJ403" s="261"/>
      <c r="ZK403" s="261"/>
      <c r="ZL403" s="261"/>
      <c r="ZM403" s="261"/>
      <c r="ZN403" s="261"/>
      <c r="ZO403" s="261"/>
      <c r="ZP403" s="261"/>
      <c r="ZQ403" s="261"/>
      <c r="ZR403" s="261"/>
      <c r="ZS403" s="261"/>
      <c r="ZT403" s="261"/>
      <c r="ZU403" s="261"/>
      <c r="ZV403" s="261"/>
      <c r="ZW403" s="261"/>
      <c r="ZX403" s="261"/>
      <c r="ZY403" s="261"/>
      <c r="ZZ403" s="261"/>
      <c r="AAA403" s="261"/>
      <c r="AAB403" s="261"/>
      <c r="AAC403" s="261"/>
      <c r="AAD403" s="261"/>
      <c r="AAE403" s="261"/>
      <c r="AAF403" s="261"/>
      <c r="AAG403" s="261"/>
      <c r="AAH403" s="261"/>
      <c r="AAI403" s="261"/>
      <c r="AAJ403" s="261"/>
      <c r="AAK403" s="261"/>
      <c r="AAL403" s="261"/>
      <c r="AAM403" s="261"/>
      <c r="AAN403" s="261"/>
      <c r="AAO403" s="261"/>
      <c r="AAP403" s="261"/>
      <c r="AAQ403" s="261"/>
      <c r="AAR403" s="261"/>
      <c r="AAS403" s="261"/>
      <c r="AAT403" s="261"/>
      <c r="AAU403" s="261"/>
      <c r="AAV403" s="261"/>
      <c r="AAW403" s="261"/>
      <c r="AAX403" s="261"/>
      <c r="AAY403" s="261"/>
      <c r="AAZ403" s="261"/>
      <c r="ABA403" s="261"/>
      <c r="ABB403" s="261"/>
      <c r="ABC403" s="261"/>
      <c r="ABD403" s="261"/>
      <c r="ABE403" s="261"/>
      <c r="ABF403" s="261"/>
      <c r="ABG403" s="261"/>
      <c r="ABH403" s="261"/>
      <c r="ABI403" s="261"/>
      <c r="ABJ403" s="261"/>
      <c r="ABK403" s="261"/>
      <c r="ABL403" s="261"/>
      <c r="ABM403" s="261"/>
      <c r="ABN403" s="261"/>
      <c r="ABO403" s="261"/>
      <c r="ABP403" s="261"/>
      <c r="ABQ403" s="261"/>
      <c r="ABR403" s="261"/>
      <c r="ABS403" s="261"/>
      <c r="ABT403" s="261"/>
      <c r="ABU403" s="261"/>
      <c r="ABV403" s="261"/>
      <c r="ABW403" s="261"/>
      <c r="ABX403" s="261"/>
      <c r="ABY403" s="261"/>
      <c r="ABZ403" s="261"/>
      <c r="ACA403" s="261"/>
      <c r="ACB403" s="261"/>
      <c r="ACC403" s="261"/>
      <c r="ACD403" s="261"/>
      <c r="ACE403" s="261"/>
      <c r="ACF403" s="261"/>
      <c r="ACG403" s="261"/>
      <c r="ACH403" s="261"/>
      <c r="ACI403" s="261"/>
      <c r="ACJ403" s="261"/>
      <c r="ACK403" s="261"/>
      <c r="ACL403" s="261"/>
      <c r="ACM403" s="261"/>
      <c r="ACN403" s="261"/>
      <c r="ACO403" s="261"/>
      <c r="ACP403" s="261"/>
      <c r="ACQ403" s="261"/>
      <c r="ACR403" s="261"/>
      <c r="ACS403" s="261"/>
      <c r="ACT403" s="261"/>
      <c r="ACU403" s="261"/>
      <c r="ACV403" s="261"/>
      <c r="ACW403" s="261"/>
      <c r="ACX403" s="261"/>
      <c r="ACY403" s="261"/>
      <c r="ACZ403" s="261"/>
      <c r="ADA403" s="261"/>
      <c r="ADB403" s="261"/>
      <c r="ADC403" s="261"/>
      <c r="ADD403" s="261"/>
      <c r="ADE403" s="261"/>
      <c r="ADF403" s="261"/>
      <c r="ADG403" s="261"/>
      <c r="ADH403" s="261"/>
      <c r="ADI403" s="261"/>
      <c r="ADJ403" s="261"/>
      <c r="ADK403" s="261"/>
      <c r="ADL403" s="261"/>
      <c r="ADM403" s="261"/>
      <c r="ADN403" s="261"/>
      <c r="ADO403" s="261"/>
      <c r="ADP403" s="261"/>
      <c r="ADQ403" s="261"/>
      <c r="ADR403" s="261"/>
      <c r="ADS403" s="261"/>
      <c r="ADT403" s="261"/>
      <c r="ADU403" s="261"/>
      <c r="ADV403" s="261"/>
      <c r="ADW403" s="261"/>
      <c r="ADX403" s="261"/>
      <c r="ADY403" s="261"/>
      <c r="ADZ403" s="261"/>
      <c r="AEA403" s="261"/>
      <c r="AEB403" s="261"/>
      <c r="AEC403" s="261"/>
      <c r="AED403" s="261"/>
      <c r="AEE403" s="261"/>
      <c r="AEF403" s="261"/>
      <c r="AEG403" s="261"/>
      <c r="AEH403" s="261"/>
      <c r="AEI403" s="261"/>
      <c r="AEJ403" s="261"/>
      <c r="AEK403" s="261"/>
      <c r="AEL403" s="261"/>
      <c r="AEM403" s="261"/>
      <c r="AEN403" s="261"/>
      <c r="AEO403" s="261"/>
      <c r="AEP403" s="261"/>
      <c r="AEQ403" s="261"/>
      <c r="AER403" s="261"/>
      <c r="AES403" s="261"/>
      <c r="AET403" s="261"/>
      <c r="AEU403" s="261"/>
      <c r="AEV403" s="261"/>
      <c r="AEW403" s="261"/>
      <c r="AEX403" s="261"/>
      <c r="AEY403" s="261"/>
      <c r="AEZ403" s="261"/>
      <c r="AFA403" s="261"/>
      <c r="AFB403" s="261"/>
      <c r="AFC403" s="261"/>
      <c r="AFD403" s="261"/>
      <c r="AFE403" s="261"/>
      <c r="AFF403" s="261"/>
      <c r="AFG403" s="261"/>
      <c r="AFH403" s="261"/>
      <c r="AFI403" s="261"/>
      <c r="AFJ403" s="261"/>
      <c r="AFK403" s="261"/>
      <c r="AFL403" s="261"/>
      <c r="AFM403" s="261"/>
      <c r="AFN403" s="261"/>
      <c r="AFO403" s="261"/>
      <c r="AFP403" s="261"/>
      <c r="AFQ403" s="261"/>
      <c r="AFR403" s="261"/>
      <c r="AFS403" s="261"/>
      <c r="AFT403" s="261"/>
      <c r="AFU403" s="261"/>
      <c r="AFV403" s="261"/>
      <c r="AFW403" s="261"/>
      <c r="AFX403" s="261"/>
      <c r="AFY403" s="261"/>
      <c r="AFZ403" s="261"/>
      <c r="AGA403" s="261"/>
      <c r="AGB403" s="261"/>
      <c r="AGC403" s="261"/>
      <c r="AGD403" s="261"/>
      <c r="AGE403" s="261"/>
      <c r="AGF403" s="261"/>
      <c r="AGG403" s="261"/>
      <c r="AGH403" s="261"/>
      <c r="AGI403" s="261"/>
      <c r="AGJ403" s="261"/>
      <c r="AGK403" s="261"/>
      <c r="AGL403" s="261"/>
      <c r="AGM403" s="261"/>
      <c r="AGN403" s="261"/>
      <c r="AGO403" s="261"/>
      <c r="AGP403" s="261"/>
      <c r="AGQ403" s="261"/>
      <c r="AGR403" s="261"/>
      <c r="AGS403" s="261"/>
      <c r="AGT403" s="261"/>
      <c r="AGU403" s="261"/>
      <c r="AGV403" s="261"/>
      <c r="AGW403" s="261"/>
      <c r="AGX403" s="261"/>
      <c r="AGY403" s="261"/>
      <c r="AGZ403" s="261"/>
      <c r="AHA403" s="261"/>
      <c r="AHB403" s="261"/>
      <c r="AHC403" s="261"/>
      <c r="AHD403" s="261"/>
      <c r="AHE403" s="261"/>
      <c r="AHF403" s="261"/>
      <c r="AHG403" s="261"/>
      <c r="AHH403" s="261"/>
      <c r="AHI403" s="261"/>
      <c r="AHJ403" s="261"/>
      <c r="AHK403" s="261"/>
      <c r="AHL403" s="261"/>
      <c r="AHM403" s="261"/>
      <c r="AHN403" s="261"/>
      <c r="AHO403" s="261"/>
      <c r="AHP403" s="261"/>
      <c r="AHQ403" s="261"/>
      <c r="AHR403" s="261"/>
      <c r="AHS403" s="261"/>
      <c r="AHT403" s="261"/>
      <c r="AHU403" s="261"/>
      <c r="AHV403" s="261"/>
      <c r="AHW403" s="261"/>
      <c r="AHX403" s="261"/>
      <c r="AHY403" s="261"/>
      <c r="AHZ403" s="261"/>
      <c r="AIA403" s="261"/>
      <c r="AIB403" s="261"/>
      <c r="AIC403" s="261"/>
      <c r="AID403" s="261"/>
      <c r="AIE403" s="261"/>
      <c r="AIF403" s="261"/>
      <c r="AIG403" s="261"/>
      <c r="AIH403" s="261"/>
      <c r="AII403" s="261"/>
      <c r="AIJ403" s="261"/>
      <c r="AIK403" s="261"/>
      <c r="AIL403" s="261"/>
      <c r="AIM403" s="261"/>
      <c r="AIN403" s="261"/>
      <c r="AIO403" s="261"/>
      <c r="AIP403" s="261"/>
      <c r="AIQ403" s="261"/>
      <c r="AIR403" s="261"/>
      <c r="AIS403" s="261"/>
      <c r="AIT403" s="261"/>
      <c r="AIU403" s="261"/>
      <c r="AIV403" s="261"/>
      <c r="AIW403" s="261"/>
      <c r="AIX403" s="261"/>
      <c r="AIY403" s="261"/>
      <c r="AIZ403" s="261"/>
      <c r="AJA403" s="261"/>
      <c r="AJB403" s="261"/>
      <c r="AJC403" s="261"/>
      <c r="AJD403" s="261"/>
      <c r="AJE403" s="261"/>
      <c r="AJF403" s="261"/>
      <c r="AJG403" s="261"/>
      <c r="AJH403" s="261"/>
      <c r="AJI403" s="261"/>
      <c r="AJJ403" s="261"/>
      <c r="AJK403" s="261"/>
      <c r="AJL403" s="261"/>
      <c r="AJM403" s="261"/>
      <c r="AJN403" s="261"/>
      <c r="AJO403" s="261"/>
      <c r="AJP403" s="261"/>
      <c r="AJQ403" s="261"/>
      <c r="AJR403" s="261"/>
      <c r="AJS403" s="261"/>
      <c r="AJT403" s="261"/>
      <c r="AJU403" s="261"/>
      <c r="AJV403" s="261"/>
      <c r="AJW403" s="261"/>
      <c r="AJX403" s="261"/>
      <c r="AJY403" s="261"/>
      <c r="AJZ403" s="261"/>
      <c r="AKA403" s="261"/>
      <c r="AKB403" s="261"/>
      <c r="AKC403" s="261"/>
      <c r="AKD403" s="261"/>
      <c r="AKE403" s="261"/>
      <c r="AKF403" s="261"/>
      <c r="AKG403" s="261"/>
      <c r="AKH403" s="261"/>
      <c r="AKI403" s="261"/>
      <c r="AKJ403" s="261"/>
      <c r="AKK403" s="261"/>
      <c r="AKL403" s="261"/>
      <c r="AKM403" s="261"/>
      <c r="AKN403" s="261"/>
      <c r="AKO403" s="261"/>
      <c r="AKP403" s="261"/>
      <c r="AKQ403" s="261"/>
      <c r="AKR403" s="261"/>
      <c r="AKS403" s="261"/>
      <c r="AKT403" s="261"/>
      <c r="AKU403" s="261"/>
      <c r="AKV403" s="261"/>
      <c r="AKW403" s="261"/>
      <c r="AKX403" s="261"/>
      <c r="AKY403" s="261"/>
      <c r="AKZ403" s="261"/>
      <c r="ALA403" s="261"/>
      <c r="ALB403" s="261"/>
      <c r="ALC403" s="261"/>
      <c r="ALD403" s="261"/>
      <c r="ALE403" s="261"/>
      <c r="ALF403" s="261"/>
      <c r="ALG403" s="261"/>
      <c r="ALH403" s="261"/>
      <c r="ALI403" s="261"/>
      <c r="ALJ403" s="261"/>
      <c r="ALK403" s="261"/>
      <c r="ALL403" s="261"/>
      <c r="ALM403" s="261"/>
      <c r="ALN403" s="261"/>
      <c r="ALO403" s="261"/>
      <c r="ALP403" s="261"/>
      <c r="ALQ403" s="261"/>
      <c r="ALR403" s="261"/>
      <c r="ALS403" s="261"/>
      <c r="ALT403" s="261"/>
      <c r="ALU403" s="261"/>
      <c r="ALV403" s="261"/>
      <c r="ALW403" s="261"/>
      <c r="ALX403" s="261"/>
      <c r="ALY403" s="261"/>
      <c r="ALZ403" s="261"/>
      <c r="AMA403" s="261"/>
      <c r="AMB403" s="261"/>
      <c r="AMC403" s="261"/>
      <c r="AMD403" s="261"/>
      <c r="AME403" s="261"/>
      <c r="AMF403" s="261"/>
      <c r="AMG403" s="261"/>
      <c r="AMH403" s="261"/>
      <c r="AMI403" s="261"/>
      <c r="AMJ403" s="261"/>
      <c r="AMK403" s="261"/>
    </row>
    <row r="404" spans="1:1025" s="269" customFormat="1" x14ac:dyDescent="0.35">
      <c r="A404" s="261"/>
      <c r="B404" s="265"/>
      <c r="C404" s="266"/>
      <c r="D404" s="266"/>
      <c r="E404" s="266"/>
      <c r="F404" s="266"/>
      <c r="G404" s="266"/>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261"/>
      <c r="AE404" s="261"/>
      <c r="AF404" s="261"/>
      <c r="AG404" s="261"/>
      <c r="AH404" s="261"/>
      <c r="AI404" s="261"/>
      <c r="AJ404" s="261"/>
      <c r="AK404" s="261"/>
      <c r="AL404" s="261"/>
      <c r="AM404" s="261"/>
      <c r="AN404" s="261"/>
      <c r="AO404" s="261"/>
      <c r="AP404" s="261"/>
      <c r="AQ404" s="261"/>
      <c r="AR404" s="261"/>
      <c r="AS404" s="261"/>
      <c r="AT404" s="261"/>
      <c r="AU404" s="261"/>
      <c r="AV404" s="261"/>
      <c r="AW404" s="261"/>
      <c r="AX404" s="261"/>
      <c r="AY404" s="261"/>
      <c r="AZ404" s="261"/>
      <c r="BA404" s="261"/>
      <c r="BB404" s="261"/>
      <c r="BC404" s="261"/>
      <c r="BD404" s="261"/>
      <c r="BE404" s="261"/>
      <c r="BF404" s="261"/>
      <c r="BG404" s="261"/>
      <c r="BH404" s="261"/>
      <c r="BI404" s="261"/>
      <c r="BJ404" s="261"/>
      <c r="BK404" s="261"/>
      <c r="BL404" s="261"/>
      <c r="BM404" s="261"/>
      <c r="BN404" s="261"/>
      <c r="BO404" s="261"/>
      <c r="BP404" s="261"/>
      <c r="BQ404" s="261"/>
      <c r="BR404" s="261"/>
      <c r="BS404" s="261"/>
      <c r="BT404" s="261"/>
      <c r="BU404" s="261"/>
      <c r="BV404" s="261"/>
      <c r="BW404" s="261"/>
      <c r="BX404" s="261"/>
      <c r="BY404" s="261"/>
      <c r="BZ404" s="261"/>
      <c r="CA404" s="261"/>
      <c r="CB404" s="261"/>
      <c r="CC404" s="261"/>
      <c r="CD404" s="261"/>
      <c r="CE404" s="261"/>
      <c r="CF404" s="261"/>
      <c r="CG404" s="261"/>
      <c r="CH404" s="261"/>
      <c r="CI404" s="261"/>
      <c r="CJ404" s="261"/>
      <c r="CK404" s="261"/>
      <c r="CL404" s="261"/>
      <c r="CM404" s="261"/>
      <c r="CN404" s="261"/>
      <c r="CO404" s="261"/>
      <c r="CP404" s="261"/>
      <c r="CQ404" s="261"/>
      <c r="CR404" s="261"/>
      <c r="CS404" s="261"/>
      <c r="CT404" s="261"/>
      <c r="CU404" s="261"/>
      <c r="CV404" s="261"/>
      <c r="CW404" s="261"/>
      <c r="CX404" s="261"/>
      <c r="CY404" s="261"/>
      <c r="CZ404" s="261"/>
      <c r="DA404" s="261"/>
      <c r="DB404" s="261"/>
      <c r="DC404" s="261"/>
      <c r="DD404" s="261"/>
      <c r="DE404" s="261"/>
      <c r="DF404" s="261"/>
      <c r="DG404" s="261"/>
      <c r="DH404" s="261"/>
      <c r="DI404" s="261"/>
      <c r="DJ404" s="261"/>
      <c r="DK404" s="261"/>
      <c r="DL404" s="261"/>
      <c r="DM404" s="261"/>
      <c r="DN404" s="261"/>
      <c r="DO404" s="261"/>
      <c r="DP404" s="261"/>
      <c r="DQ404" s="261"/>
      <c r="DR404" s="261"/>
      <c r="DS404" s="261"/>
      <c r="DT404" s="261"/>
      <c r="DU404" s="261"/>
      <c r="DV404" s="261"/>
      <c r="DW404" s="261"/>
      <c r="DX404" s="261"/>
      <c r="DY404" s="261"/>
      <c r="DZ404" s="261"/>
      <c r="EA404" s="261"/>
      <c r="EB404" s="261"/>
      <c r="EC404" s="261"/>
      <c r="ED404" s="261"/>
      <c r="EE404" s="261"/>
      <c r="EF404" s="261"/>
      <c r="EG404" s="261"/>
      <c r="EH404" s="261"/>
      <c r="EI404" s="261"/>
      <c r="EJ404" s="261"/>
      <c r="EK404" s="261"/>
      <c r="EL404" s="261"/>
      <c r="EM404" s="261"/>
      <c r="EN404" s="261"/>
      <c r="EO404" s="261"/>
      <c r="EP404" s="261"/>
      <c r="EQ404" s="261"/>
      <c r="ER404" s="261"/>
      <c r="ES404" s="261"/>
      <c r="ET404" s="261"/>
      <c r="EU404" s="261"/>
      <c r="EV404" s="261"/>
      <c r="EW404" s="261"/>
      <c r="EX404" s="261"/>
      <c r="EY404" s="261"/>
      <c r="EZ404" s="261"/>
      <c r="FA404" s="261"/>
      <c r="FB404" s="261"/>
      <c r="FC404" s="261"/>
      <c r="FD404" s="261"/>
      <c r="FE404" s="261"/>
      <c r="FF404" s="261"/>
      <c r="FG404" s="261"/>
      <c r="FH404" s="261"/>
      <c r="FI404" s="261"/>
      <c r="FJ404" s="261"/>
      <c r="FK404" s="261"/>
      <c r="FL404" s="261"/>
      <c r="FM404" s="261"/>
      <c r="FN404" s="261"/>
      <c r="FO404" s="261"/>
      <c r="FP404" s="261"/>
      <c r="FQ404" s="261"/>
      <c r="FR404" s="261"/>
      <c r="FS404" s="261"/>
      <c r="FT404" s="261"/>
      <c r="FU404" s="261"/>
      <c r="FV404" s="261"/>
      <c r="FW404" s="261"/>
      <c r="FX404" s="261"/>
      <c r="FY404" s="261"/>
      <c r="FZ404" s="261"/>
      <c r="GA404" s="261"/>
      <c r="GB404" s="261"/>
      <c r="GC404" s="261"/>
      <c r="GD404" s="261"/>
      <c r="GE404" s="261"/>
      <c r="GF404" s="261"/>
      <c r="GG404" s="261"/>
      <c r="GH404" s="261"/>
      <c r="GI404" s="261"/>
      <c r="GJ404" s="261"/>
      <c r="GK404" s="261"/>
      <c r="GL404" s="261"/>
      <c r="GM404" s="261"/>
      <c r="GN404" s="261"/>
      <c r="GO404" s="261"/>
      <c r="GP404" s="261"/>
      <c r="GQ404" s="261"/>
      <c r="GR404" s="261"/>
      <c r="GS404" s="261"/>
      <c r="GT404" s="261"/>
      <c r="GU404" s="261"/>
      <c r="GV404" s="261"/>
      <c r="GW404" s="261"/>
      <c r="GX404" s="261"/>
      <c r="GY404" s="261"/>
      <c r="GZ404" s="261"/>
      <c r="HA404" s="261"/>
      <c r="HB404" s="261"/>
      <c r="HC404" s="261"/>
      <c r="HD404" s="261"/>
      <c r="HE404" s="261"/>
      <c r="HF404" s="261"/>
      <c r="HG404" s="261"/>
      <c r="HH404" s="261"/>
      <c r="HI404" s="261"/>
      <c r="HJ404" s="261"/>
      <c r="HK404" s="261"/>
      <c r="HL404" s="261"/>
      <c r="HM404" s="261"/>
      <c r="HN404" s="261"/>
      <c r="HO404" s="261"/>
      <c r="HP404" s="261"/>
      <c r="HQ404" s="261"/>
      <c r="HR404" s="261"/>
      <c r="HS404" s="261"/>
      <c r="HT404" s="261"/>
      <c r="HU404" s="261"/>
      <c r="HV404" s="261"/>
      <c r="HW404" s="261"/>
      <c r="HX404" s="261"/>
      <c r="HY404" s="261"/>
      <c r="HZ404" s="261"/>
      <c r="IA404" s="261"/>
      <c r="IB404" s="261"/>
      <c r="IC404" s="261"/>
      <c r="ID404" s="261"/>
      <c r="IE404" s="261"/>
      <c r="IF404" s="261"/>
      <c r="IG404" s="261"/>
      <c r="IH404" s="261"/>
      <c r="II404" s="261"/>
      <c r="IJ404" s="261"/>
      <c r="IK404" s="261"/>
      <c r="IL404" s="261"/>
      <c r="IM404" s="261"/>
      <c r="IN404" s="261"/>
      <c r="IO404" s="261"/>
      <c r="IP404" s="261"/>
      <c r="IQ404" s="261"/>
      <c r="IR404" s="261"/>
      <c r="IS404" s="261"/>
      <c r="IT404" s="261"/>
      <c r="IU404" s="261"/>
      <c r="IV404" s="261"/>
      <c r="IW404" s="261"/>
      <c r="IX404" s="261"/>
      <c r="IY404" s="261"/>
      <c r="IZ404" s="261"/>
      <c r="JA404" s="261"/>
      <c r="JB404" s="261"/>
      <c r="JC404" s="261"/>
      <c r="JD404" s="261"/>
      <c r="JE404" s="261"/>
      <c r="JF404" s="261"/>
      <c r="JG404" s="261"/>
      <c r="JH404" s="261"/>
      <c r="JI404" s="261"/>
      <c r="JJ404" s="261"/>
      <c r="JK404" s="261"/>
      <c r="JL404" s="261"/>
      <c r="JM404" s="261"/>
      <c r="JN404" s="261"/>
      <c r="JO404" s="261"/>
      <c r="JP404" s="261"/>
      <c r="JQ404" s="261"/>
      <c r="JR404" s="261"/>
      <c r="JS404" s="261"/>
      <c r="JT404" s="261"/>
      <c r="JU404" s="261"/>
      <c r="JV404" s="261"/>
      <c r="JW404" s="261"/>
      <c r="JX404" s="261"/>
      <c r="JY404" s="261"/>
      <c r="JZ404" s="261"/>
      <c r="KA404" s="261"/>
      <c r="KB404" s="261"/>
      <c r="KC404" s="261"/>
      <c r="KD404" s="261"/>
      <c r="KE404" s="261"/>
      <c r="KF404" s="261"/>
      <c r="KG404" s="261"/>
      <c r="KH404" s="261"/>
      <c r="KI404" s="261"/>
      <c r="KJ404" s="261"/>
      <c r="KK404" s="261"/>
      <c r="KL404" s="261"/>
      <c r="KM404" s="261"/>
      <c r="KN404" s="261"/>
      <c r="KO404" s="261"/>
      <c r="KP404" s="261"/>
      <c r="KQ404" s="261"/>
      <c r="KR404" s="261"/>
      <c r="KS404" s="261"/>
      <c r="KT404" s="261"/>
      <c r="KU404" s="261"/>
      <c r="KV404" s="261"/>
      <c r="KW404" s="261"/>
      <c r="KX404" s="261"/>
      <c r="KY404" s="261"/>
      <c r="KZ404" s="261"/>
      <c r="LA404" s="261"/>
      <c r="LB404" s="261"/>
      <c r="LC404" s="261"/>
      <c r="LD404" s="261"/>
      <c r="LE404" s="261"/>
      <c r="LF404" s="261"/>
      <c r="LG404" s="261"/>
      <c r="LH404" s="261"/>
      <c r="LI404" s="261"/>
      <c r="LJ404" s="261"/>
      <c r="LK404" s="261"/>
      <c r="LL404" s="261"/>
      <c r="LM404" s="261"/>
      <c r="LN404" s="261"/>
      <c r="LO404" s="261"/>
      <c r="LP404" s="261"/>
      <c r="LQ404" s="261"/>
      <c r="LR404" s="261"/>
      <c r="LS404" s="261"/>
      <c r="LT404" s="261"/>
      <c r="LU404" s="261"/>
      <c r="LV404" s="261"/>
      <c r="LW404" s="261"/>
      <c r="LX404" s="261"/>
      <c r="LY404" s="261"/>
      <c r="LZ404" s="261"/>
      <c r="MA404" s="261"/>
      <c r="MB404" s="261"/>
      <c r="MC404" s="261"/>
      <c r="MD404" s="261"/>
      <c r="ME404" s="261"/>
      <c r="MF404" s="261"/>
      <c r="MG404" s="261"/>
      <c r="MH404" s="261"/>
      <c r="MI404" s="261"/>
      <c r="MJ404" s="261"/>
      <c r="MK404" s="261"/>
      <c r="ML404" s="261"/>
      <c r="MM404" s="261"/>
      <c r="MN404" s="261"/>
      <c r="MO404" s="261"/>
      <c r="MP404" s="261"/>
      <c r="MQ404" s="261"/>
      <c r="MR404" s="261"/>
      <c r="MS404" s="261"/>
      <c r="MT404" s="261"/>
      <c r="MU404" s="261"/>
      <c r="MV404" s="261"/>
      <c r="MW404" s="261"/>
      <c r="MX404" s="261"/>
      <c r="MY404" s="261"/>
      <c r="MZ404" s="261"/>
      <c r="NA404" s="261"/>
      <c r="NB404" s="261"/>
      <c r="NC404" s="261"/>
      <c r="ND404" s="261"/>
      <c r="NE404" s="261"/>
      <c r="NF404" s="261"/>
      <c r="NG404" s="261"/>
      <c r="NH404" s="261"/>
      <c r="NI404" s="261"/>
      <c r="NJ404" s="261"/>
      <c r="NK404" s="261"/>
      <c r="NL404" s="261"/>
      <c r="NM404" s="261"/>
      <c r="NN404" s="261"/>
      <c r="NO404" s="261"/>
      <c r="NP404" s="261"/>
      <c r="NQ404" s="261"/>
      <c r="NR404" s="261"/>
      <c r="NS404" s="261"/>
      <c r="NT404" s="261"/>
      <c r="NU404" s="261"/>
      <c r="NV404" s="261"/>
      <c r="NW404" s="261"/>
      <c r="NX404" s="261"/>
      <c r="NY404" s="261"/>
      <c r="NZ404" s="261"/>
      <c r="OA404" s="261"/>
      <c r="OB404" s="261"/>
      <c r="OC404" s="261"/>
      <c r="OD404" s="261"/>
      <c r="OE404" s="261"/>
      <c r="OF404" s="261"/>
      <c r="OG404" s="261"/>
      <c r="OH404" s="261"/>
      <c r="OI404" s="261"/>
      <c r="OJ404" s="261"/>
      <c r="OK404" s="261"/>
      <c r="OL404" s="261"/>
      <c r="OM404" s="261"/>
      <c r="ON404" s="261"/>
      <c r="OO404" s="261"/>
      <c r="OP404" s="261"/>
      <c r="OQ404" s="261"/>
      <c r="OR404" s="261"/>
      <c r="OS404" s="261"/>
      <c r="OT404" s="261"/>
      <c r="OU404" s="261"/>
      <c r="OV404" s="261"/>
      <c r="OW404" s="261"/>
      <c r="OX404" s="261"/>
      <c r="OY404" s="261"/>
      <c r="OZ404" s="261"/>
      <c r="PA404" s="261"/>
      <c r="PB404" s="261"/>
      <c r="PC404" s="261"/>
      <c r="PD404" s="261"/>
      <c r="PE404" s="261"/>
      <c r="PF404" s="261"/>
      <c r="PG404" s="261"/>
      <c r="PH404" s="261"/>
      <c r="PI404" s="261"/>
      <c r="PJ404" s="261"/>
      <c r="PK404" s="261"/>
      <c r="PL404" s="261"/>
      <c r="PM404" s="261"/>
      <c r="PN404" s="261"/>
      <c r="PO404" s="261"/>
      <c r="PP404" s="261"/>
      <c r="PQ404" s="261"/>
      <c r="PR404" s="261"/>
      <c r="PS404" s="261"/>
      <c r="PT404" s="261"/>
      <c r="PU404" s="261"/>
      <c r="PV404" s="261"/>
      <c r="PW404" s="261"/>
      <c r="PX404" s="261"/>
      <c r="PY404" s="261"/>
      <c r="PZ404" s="261"/>
      <c r="QA404" s="261"/>
      <c r="QB404" s="261"/>
      <c r="QC404" s="261"/>
      <c r="QD404" s="261"/>
      <c r="QE404" s="261"/>
      <c r="QF404" s="261"/>
      <c r="QG404" s="261"/>
      <c r="QH404" s="261"/>
      <c r="QI404" s="261"/>
      <c r="QJ404" s="261"/>
      <c r="QK404" s="261"/>
      <c r="QL404" s="261"/>
      <c r="QM404" s="261"/>
      <c r="QN404" s="261"/>
      <c r="QO404" s="261"/>
      <c r="QP404" s="261"/>
      <c r="QQ404" s="261"/>
      <c r="QR404" s="261"/>
      <c r="QS404" s="261"/>
      <c r="QT404" s="261"/>
      <c r="QU404" s="261"/>
      <c r="QV404" s="261"/>
      <c r="QW404" s="261"/>
      <c r="QX404" s="261"/>
      <c r="QY404" s="261"/>
      <c r="QZ404" s="261"/>
      <c r="RA404" s="261"/>
      <c r="RB404" s="261"/>
      <c r="RC404" s="261"/>
      <c r="RD404" s="261"/>
      <c r="RE404" s="261"/>
      <c r="RF404" s="261"/>
      <c r="RG404" s="261"/>
      <c r="RH404" s="261"/>
      <c r="RI404" s="261"/>
      <c r="RJ404" s="261"/>
      <c r="RK404" s="261"/>
      <c r="RL404" s="261"/>
      <c r="RM404" s="261"/>
      <c r="RN404" s="261"/>
      <c r="RO404" s="261"/>
      <c r="RP404" s="261"/>
      <c r="RQ404" s="261"/>
      <c r="RR404" s="261"/>
      <c r="RS404" s="261"/>
      <c r="RT404" s="261"/>
      <c r="RU404" s="261"/>
      <c r="RV404" s="261"/>
      <c r="RW404" s="261"/>
      <c r="RX404" s="261"/>
      <c r="RY404" s="261"/>
      <c r="RZ404" s="261"/>
      <c r="SA404" s="261"/>
      <c r="SB404" s="261"/>
      <c r="SC404" s="261"/>
      <c r="SD404" s="261"/>
      <c r="SE404" s="261"/>
      <c r="SF404" s="261"/>
      <c r="SG404" s="261"/>
      <c r="SH404" s="261"/>
      <c r="SI404" s="261"/>
      <c r="SJ404" s="261"/>
      <c r="SK404" s="261"/>
      <c r="SL404" s="261"/>
      <c r="SM404" s="261"/>
      <c r="SN404" s="261"/>
      <c r="SO404" s="261"/>
      <c r="SP404" s="261"/>
      <c r="SQ404" s="261"/>
      <c r="SR404" s="261"/>
      <c r="SS404" s="261"/>
      <c r="ST404" s="261"/>
      <c r="SU404" s="261"/>
      <c r="SV404" s="261"/>
      <c r="SW404" s="261"/>
      <c r="SX404" s="261"/>
      <c r="SY404" s="261"/>
      <c r="SZ404" s="261"/>
      <c r="TA404" s="261"/>
      <c r="TB404" s="261"/>
      <c r="TC404" s="261"/>
      <c r="TD404" s="261"/>
      <c r="TE404" s="261"/>
      <c r="TF404" s="261"/>
      <c r="TG404" s="261"/>
      <c r="TH404" s="261"/>
      <c r="TI404" s="261"/>
      <c r="TJ404" s="261"/>
      <c r="TK404" s="261"/>
      <c r="TL404" s="261"/>
      <c r="TM404" s="261"/>
      <c r="TN404" s="261"/>
      <c r="TO404" s="261"/>
      <c r="TP404" s="261"/>
      <c r="TQ404" s="261"/>
      <c r="TR404" s="261"/>
      <c r="TS404" s="261"/>
      <c r="TT404" s="261"/>
      <c r="TU404" s="261"/>
      <c r="TV404" s="261"/>
      <c r="TW404" s="261"/>
      <c r="TX404" s="261"/>
      <c r="TY404" s="261"/>
      <c r="TZ404" s="261"/>
      <c r="UA404" s="261"/>
      <c r="UB404" s="261"/>
      <c r="UC404" s="261"/>
      <c r="UD404" s="261"/>
      <c r="UE404" s="261"/>
      <c r="UF404" s="261"/>
      <c r="UG404" s="261"/>
      <c r="UH404" s="261"/>
      <c r="UI404" s="261"/>
      <c r="UJ404" s="261"/>
      <c r="UK404" s="261"/>
      <c r="UL404" s="261"/>
      <c r="UM404" s="261"/>
      <c r="UN404" s="261"/>
      <c r="UO404" s="261"/>
      <c r="UP404" s="261"/>
      <c r="UQ404" s="261"/>
      <c r="UR404" s="261"/>
      <c r="US404" s="261"/>
      <c r="UT404" s="261"/>
      <c r="UU404" s="261"/>
      <c r="UV404" s="261"/>
      <c r="UW404" s="261"/>
      <c r="UX404" s="261"/>
      <c r="UY404" s="261"/>
      <c r="UZ404" s="261"/>
      <c r="VA404" s="261"/>
      <c r="VB404" s="261"/>
      <c r="VC404" s="261"/>
      <c r="VD404" s="261"/>
      <c r="VE404" s="261"/>
      <c r="VF404" s="261"/>
      <c r="VG404" s="261"/>
      <c r="VH404" s="261"/>
      <c r="VI404" s="261"/>
      <c r="VJ404" s="261"/>
      <c r="VK404" s="261"/>
      <c r="VL404" s="261"/>
      <c r="VM404" s="261"/>
      <c r="VN404" s="261"/>
      <c r="VO404" s="261"/>
      <c r="VP404" s="261"/>
      <c r="VQ404" s="261"/>
      <c r="VR404" s="261"/>
      <c r="VS404" s="261"/>
      <c r="VT404" s="261"/>
      <c r="VU404" s="261"/>
      <c r="VV404" s="261"/>
      <c r="VW404" s="261"/>
      <c r="VX404" s="261"/>
      <c r="VY404" s="261"/>
      <c r="VZ404" s="261"/>
      <c r="WA404" s="261"/>
      <c r="WB404" s="261"/>
      <c r="WC404" s="261"/>
      <c r="WD404" s="261"/>
      <c r="WE404" s="261"/>
      <c r="WF404" s="261"/>
      <c r="WG404" s="261"/>
      <c r="WH404" s="261"/>
      <c r="WI404" s="261"/>
      <c r="WJ404" s="261"/>
      <c r="WK404" s="261"/>
      <c r="WL404" s="261"/>
      <c r="WM404" s="261"/>
      <c r="WN404" s="261"/>
      <c r="WO404" s="261"/>
      <c r="WP404" s="261"/>
      <c r="WQ404" s="261"/>
      <c r="WR404" s="261"/>
      <c r="WS404" s="261"/>
      <c r="WT404" s="261"/>
      <c r="WU404" s="261"/>
      <c r="WV404" s="261"/>
      <c r="WW404" s="261"/>
      <c r="WX404" s="261"/>
      <c r="WY404" s="261"/>
      <c r="WZ404" s="261"/>
      <c r="XA404" s="261"/>
      <c r="XB404" s="261"/>
      <c r="XC404" s="261"/>
      <c r="XD404" s="261"/>
      <c r="XE404" s="261"/>
      <c r="XF404" s="261"/>
      <c r="XG404" s="261"/>
      <c r="XH404" s="261"/>
      <c r="XI404" s="261"/>
      <c r="XJ404" s="261"/>
      <c r="XK404" s="261"/>
      <c r="XL404" s="261"/>
      <c r="XM404" s="261"/>
      <c r="XN404" s="261"/>
      <c r="XO404" s="261"/>
      <c r="XP404" s="261"/>
      <c r="XQ404" s="261"/>
      <c r="XR404" s="261"/>
      <c r="XS404" s="261"/>
      <c r="XT404" s="261"/>
      <c r="XU404" s="261"/>
      <c r="XV404" s="261"/>
      <c r="XW404" s="261"/>
      <c r="XX404" s="261"/>
      <c r="XY404" s="261"/>
      <c r="XZ404" s="261"/>
      <c r="YA404" s="261"/>
      <c r="YB404" s="261"/>
      <c r="YC404" s="261"/>
      <c r="YD404" s="261"/>
      <c r="YE404" s="261"/>
      <c r="YF404" s="261"/>
      <c r="YG404" s="261"/>
      <c r="YH404" s="261"/>
      <c r="YI404" s="261"/>
      <c r="YJ404" s="261"/>
      <c r="YK404" s="261"/>
      <c r="YL404" s="261"/>
      <c r="YM404" s="261"/>
      <c r="YN404" s="261"/>
      <c r="YO404" s="261"/>
      <c r="YP404" s="261"/>
      <c r="YQ404" s="261"/>
      <c r="YR404" s="261"/>
      <c r="YS404" s="261"/>
      <c r="YT404" s="261"/>
      <c r="YU404" s="261"/>
      <c r="YV404" s="261"/>
      <c r="YW404" s="261"/>
      <c r="YX404" s="261"/>
      <c r="YY404" s="261"/>
      <c r="YZ404" s="261"/>
      <c r="ZA404" s="261"/>
      <c r="ZB404" s="261"/>
      <c r="ZC404" s="261"/>
      <c r="ZD404" s="261"/>
      <c r="ZE404" s="261"/>
      <c r="ZF404" s="261"/>
      <c r="ZG404" s="261"/>
      <c r="ZH404" s="261"/>
      <c r="ZI404" s="261"/>
      <c r="ZJ404" s="261"/>
      <c r="ZK404" s="261"/>
      <c r="ZL404" s="261"/>
      <c r="ZM404" s="261"/>
      <c r="ZN404" s="261"/>
      <c r="ZO404" s="261"/>
      <c r="ZP404" s="261"/>
      <c r="ZQ404" s="261"/>
      <c r="ZR404" s="261"/>
      <c r="ZS404" s="261"/>
      <c r="ZT404" s="261"/>
      <c r="ZU404" s="261"/>
      <c r="ZV404" s="261"/>
      <c r="ZW404" s="261"/>
      <c r="ZX404" s="261"/>
      <c r="ZY404" s="261"/>
      <c r="ZZ404" s="261"/>
      <c r="AAA404" s="261"/>
      <c r="AAB404" s="261"/>
      <c r="AAC404" s="261"/>
      <c r="AAD404" s="261"/>
      <c r="AAE404" s="261"/>
      <c r="AAF404" s="261"/>
      <c r="AAG404" s="261"/>
      <c r="AAH404" s="261"/>
      <c r="AAI404" s="261"/>
      <c r="AAJ404" s="261"/>
      <c r="AAK404" s="261"/>
      <c r="AAL404" s="261"/>
      <c r="AAM404" s="261"/>
      <c r="AAN404" s="261"/>
      <c r="AAO404" s="261"/>
      <c r="AAP404" s="261"/>
      <c r="AAQ404" s="261"/>
      <c r="AAR404" s="261"/>
      <c r="AAS404" s="261"/>
      <c r="AAT404" s="261"/>
      <c r="AAU404" s="261"/>
      <c r="AAV404" s="261"/>
      <c r="AAW404" s="261"/>
      <c r="AAX404" s="261"/>
      <c r="AAY404" s="261"/>
      <c r="AAZ404" s="261"/>
      <c r="ABA404" s="261"/>
      <c r="ABB404" s="261"/>
      <c r="ABC404" s="261"/>
      <c r="ABD404" s="261"/>
      <c r="ABE404" s="261"/>
      <c r="ABF404" s="261"/>
      <c r="ABG404" s="261"/>
      <c r="ABH404" s="261"/>
      <c r="ABI404" s="261"/>
      <c r="ABJ404" s="261"/>
      <c r="ABK404" s="261"/>
      <c r="ABL404" s="261"/>
      <c r="ABM404" s="261"/>
      <c r="ABN404" s="261"/>
      <c r="ABO404" s="261"/>
      <c r="ABP404" s="261"/>
      <c r="ABQ404" s="261"/>
      <c r="ABR404" s="261"/>
      <c r="ABS404" s="261"/>
      <c r="ABT404" s="261"/>
      <c r="ABU404" s="261"/>
      <c r="ABV404" s="261"/>
      <c r="ABW404" s="261"/>
      <c r="ABX404" s="261"/>
      <c r="ABY404" s="261"/>
      <c r="ABZ404" s="261"/>
      <c r="ACA404" s="261"/>
      <c r="ACB404" s="261"/>
      <c r="ACC404" s="261"/>
      <c r="ACD404" s="261"/>
      <c r="ACE404" s="261"/>
      <c r="ACF404" s="261"/>
      <c r="ACG404" s="261"/>
      <c r="ACH404" s="261"/>
      <c r="ACI404" s="261"/>
      <c r="ACJ404" s="261"/>
      <c r="ACK404" s="261"/>
      <c r="ACL404" s="261"/>
      <c r="ACM404" s="261"/>
      <c r="ACN404" s="261"/>
      <c r="ACO404" s="261"/>
      <c r="ACP404" s="261"/>
      <c r="ACQ404" s="261"/>
      <c r="ACR404" s="261"/>
      <c r="ACS404" s="261"/>
      <c r="ACT404" s="261"/>
      <c r="ACU404" s="261"/>
      <c r="ACV404" s="261"/>
      <c r="ACW404" s="261"/>
      <c r="ACX404" s="261"/>
      <c r="ACY404" s="261"/>
      <c r="ACZ404" s="261"/>
      <c r="ADA404" s="261"/>
      <c r="ADB404" s="261"/>
      <c r="ADC404" s="261"/>
      <c r="ADD404" s="261"/>
      <c r="ADE404" s="261"/>
      <c r="ADF404" s="261"/>
      <c r="ADG404" s="261"/>
      <c r="ADH404" s="261"/>
      <c r="ADI404" s="261"/>
      <c r="ADJ404" s="261"/>
      <c r="ADK404" s="261"/>
      <c r="ADL404" s="261"/>
      <c r="ADM404" s="261"/>
      <c r="ADN404" s="261"/>
      <c r="ADO404" s="261"/>
      <c r="ADP404" s="261"/>
      <c r="ADQ404" s="261"/>
      <c r="ADR404" s="261"/>
      <c r="ADS404" s="261"/>
      <c r="ADT404" s="261"/>
      <c r="ADU404" s="261"/>
      <c r="ADV404" s="261"/>
      <c r="ADW404" s="261"/>
      <c r="ADX404" s="261"/>
      <c r="ADY404" s="261"/>
      <c r="ADZ404" s="261"/>
      <c r="AEA404" s="261"/>
      <c r="AEB404" s="261"/>
      <c r="AEC404" s="261"/>
      <c r="AED404" s="261"/>
      <c r="AEE404" s="261"/>
      <c r="AEF404" s="261"/>
      <c r="AEG404" s="261"/>
      <c r="AEH404" s="261"/>
      <c r="AEI404" s="261"/>
      <c r="AEJ404" s="261"/>
      <c r="AEK404" s="261"/>
      <c r="AEL404" s="261"/>
      <c r="AEM404" s="261"/>
      <c r="AEN404" s="261"/>
      <c r="AEO404" s="261"/>
      <c r="AEP404" s="261"/>
      <c r="AEQ404" s="261"/>
      <c r="AER404" s="261"/>
      <c r="AES404" s="261"/>
      <c r="AET404" s="261"/>
      <c r="AEU404" s="261"/>
      <c r="AEV404" s="261"/>
      <c r="AEW404" s="261"/>
      <c r="AEX404" s="261"/>
      <c r="AEY404" s="261"/>
      <c r="AEZ404" s="261"/>
      <c r="AFA404" s="261"/>
      <c r="AFB404" s="261"/>
      <c r="AFC404" s="261"/>
      <c r="AFD404" s="261"/>
      <c r="AFE404" s="261"/>
      <c r="AFF404" s="261"/>
      <c r="AFG404" s="261"/>
      <c r="AFH404" s="261"/>
      <c r="AFI404" s="261"/>
      <c r="AFJ404" s="261"/>
      <c r="AFK404" s="261"/>
      <c r="AFL404" s="261"/>
      <c r="AFM404" s="261"/>
      <c r="AFN404" s="261"/>
      <c r="AFO404" s="261"/>
      <c r="AFP404" s="261"/>
      <c r="AFQ404" s="261"/>
      <c r="AFR404" s="261"/>
      <c r="AFS404" s="261"/>
      <c r="AFT404" s="261"/>
      <c r="AFU404" s="261"/>
      <c r="AFV404" s="261"/>
      <c r="AFW404" s="261"/>
      <c r="AFX404" s="261"/>
      <c r="AFY404" s="261"/>
      <c r="AFZ404" s="261"/>
      <c r="AGA404" s="261"/>
      <c r="AGB404" s="261"/>
      <c r="AGC404" s="261"/>
      <c r="AGD404" s="261"/>
      <c r="AGE404" s="261"/>
      <c r="AGF404" s="261"/>
      <c r="AGG404" s="261"/>
      <c r="AGH404" s="261"/>
      <c r="AGI404" s="261"/>
      <c r="AGJ404" s="261"/>
      <c r="AGK404" s="261"/>
      <c r="AGL404" s="261"/>
      <c r="AGM404" s="261"/>
      <c r="AGN404" s="261"/>
      <c r="AGO404" s="261"/>
      <c r="AGP404" s="261"/>
      <c r="AGQ404" s="261"/>
      <c r="AGR404" s="261"/>
      <c r="AGS404" s="261"/>
      <c r="AGT404" s="261"/>
      <c r="AGU404" s="261"/>
      <c r="AGV404" s="261"/>
      <c r="AGW404" s="261"/>
      <c r="AGX404" s="261"/>
      <c r="AGY404" s="261"/>
      <c r="AGZ404" s="261"/>
      <c r="AHA404" s="261"/>
      <c r="AHB404" s="261"/>
      <c r="AHC404" s="261"/>
      <c r="AHD404" s="261"/>
      <c r="AHE404" s="261"/>
      <c r="AHF404" s="261"/>
      <c r="AHG404" s="261"/>
      <c r="AHH404" s="261"/>
      <c r="AHI404" s="261"/>
      <c r="AHJ404" s="261"/>
      <c r="AHK404" s="261"/>
      <c r="AHL404" s="261"/>
      <c r="AHM404" s="261"/>
      <c r="AHN404" s="261"/>
      <c r="AHO404" s="261"/>
      <c r="AHP404" s="261"/>
      <c r="AHQ404" s="261"/>
      <c r="AHR404" s="261"/>
      <c r="AHS404" s="261"/>
      <c r="AHT404" s="261"/>
      <c r="AHU404" s="261"/>
      <c r="AHV404" s="261"/>
      <c r="AHW404" s="261"/>
      <c r="AHX404" s="261"/>
      <c r="AHY404" s="261"/>
      <c r="AHZ404" s="261"/>
      <c r="AIA404" s="261"/>
      <c r="AIB404" s="261"/>
      <c r="AIC404" s="261"/>
      <c r="AID404" s="261"/>
      <c r="AIE404" s="261"/>
      <c r="AIF404" s="261"/>
      <c r="AIG404" s="261"/>
      <c r="AIH404" s="261"/>
      <c r="AII404" s="261"/>
      <c r="AIJ404" s="261"/>
      <c r="AIK404" s="261"/>
      <c r="AIL404" s="261"/>
      <c r="AIM404" s="261"/>
      <c r="AIN404" s="261"/>
      <c r="AIO404" s="261"/>
      <c r="AIP404" s="261"/>
      <c r="AIQ404" s="261"/>
      <c r="AIR404" s="261"/>
      <c r="AIS404" s="261"/>
      <c r="AIT404" s="261"/>
      <c r="AIU404" s="261"/>
      <c r="AIV404" s="261"/>
      <c r="AIW404" s="261"/>
      <c r="AIX404" s="261"/>
      <c r="AIY404" s="261"/>
      <c r="AIZ404" s="261"/>
      <c r="AJA404" s="261"/>
      <c r="AJB404" s="261"/>
      <c r="AJC404" s="261"/>
      <c r="AJD404" s="261"/>
      <c r="AJE404" s="261"/>
      <c r="AJF404" s="261"/>
      <c r="AJG404" s="261"/>
      <c r="AJH404" s="261"/>
      <c r="AJI404" s="261"/>
      <c r="AJJ404" s="261"/>
      <c r="AJK404" s="261"/>
      <c r="AJL404" s="261"/>
      <c r="AJM404" s="261"/>
      <c r="AJN404" s="261"/>
      <c r="AJO404" s="261"/>
      <c r="AJP404" s="261"/>
      <c r="AJQ404" s="261"/>
      <c r="AJR404" s="261"/>
      <c r="AJS404" s="261"/>
      <c r="AJT404" s="261"/>
      <c r="AJU404" s="261"/>
      <c r="AJV404" s="261"/>
      <c r="AJW404" s="261"/>
      <c r="AJX404" s="261"/>
      <c r="AJY404" s="261"/>
      <c r="AJZ404" s="261"/>
      <c r="AKA404" s="261"/>
      <c r="AKB404" s="261"/>
      <c r="AKC404" s="261"/>
      <c r="AKD404" s="261"/>
      <c r="AKE404" s="261"/>
      <c r="AKF404" s="261"/>
      <c r="AKG404" s="261"/>
      <c r="AKH404" s="261"/>
      <c r="AKI404" s="261"/>
      <c r="AKJ404" s="261"/>
      <c r="AKK404" s="261"/>
      <c r="AKL404" s="261"/>
      <c r="AKM404" s="261"/>
      <c r="AKN404" s="261"/>
      <c r="AKO404" s="261"/>
      <c r="AKP404" s="261"/>
      <c r="AKQ404" s="261"/>
      <c r="AKR404" s="261"/>
      <c r="AKS404" s="261"/>
      <c r="AKT404" s="261"/>
      <c r="AKU404" s="261"/>
      <c r="AKV404" s="261"/>
      <c r="AKW404" s="261"/>
      <c r="AKX404" s="261"/>
      <c r="AKY404" s="261"/>
      <c r="AKZ404" s="261"/>
      <c r="ALA404" s="261"/>
      <c r="ALB404" s="261"/>
      <c r="ALC404" s="261"/>
      <c r="ALD404" s="261"/>
      <c r="ALE404" s="261"/>
      <c r="ALF404" s="261"/>
      <c r="ALG404" s="261"/>
      <c r="ALH404" s="261"/>
      <c r="ALI404" s="261"/>
      <c r="ALJ404" s="261"/>
      <c r="ALK404" s="261"/>
      <c r="ALL404" s="261"/>
      <c r="ALM404" s="261"/>
      <c r="ALN404" s="261"/>
      <c r="ALO404" s="261"/>
      <c r="ALP404" s="261"/>
      <c r="ALQ404" s="261"/>
      <c r="ALR404" s="261"/>
      <c r="ALS404" s="261"/>
      <c r="ALT404" s="261"/>
      <c r="ALU404" s="261"/>
      <c r="ALV404" s="261"/>
      <c r="ALW404" s="261"/>
      <c r="ALX404" s="261"/>
      <c r="ALY404" s="261"/>
      <c r="ALZ404" s="261"/>
      <c r="AMA404" s="261"/>
      <c r="AMB404" s="261"/>
      <c r="AMC404" s="261"/>
      <c r="AMD404" s="261"/>
      <c r="AME404" s="261"/>
      <c r="AMF404" s="261"/>
      <c r="AMG404" s="261"/>
      <c r="AMH404" s="261"/>
      <c r="AMI404" s="261"/>
      <c r="AMJ404" s="261"/>
      <c r="AMK404" s="261"/>
    </row>
    <row r="405" spans="1:1025" s="269" customFormat="1" x14ac:dyDescent="0.35">
      <c r="A405" s="261"/>
      <c r="B405" s="265"/>
      <c r="C405" s="266"/>
      <c r="D405" s="266"/>
      <c r="E405" s="266"/>
      <c r="F405" s="266"/>
      <c r="G405" s="266"/>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261"/>
      <c r="AE405" s="261"/>
      <c r="AF405" s="261"/>
      <c r="AG405" s="261"/>
      <c r="AH405" s="261"/>
      <c r="AI405" s="261"/>
      <c r="AJ405" s="261"/>
      <c r="AK405" s="261"/>
      <c r="AL405" s="261"/>
      <c r="AM405" s="261"/>
      <c r="AN405" s="261"/>
      <c r="AO405" s="261"/>
      <c r="AP405" s="261"/>
      <c r="AQ405" s="261"/>
      <c r="AR405" s="261"/>
      <c r="AS405" s="261"/>
      <c r="AT405" s="261"/>
      <c r="AU405" s="261"/>
      <c r="AV405" s="261"/>
      <c r="AW405" s="261"/>
      <c r="AX405" s="261"/>
      <c r="AY405" s="261"/>
      <c r="AZ405" s="261"/>
      <c r="BA405" s="261"/>
      <c r="BB405" s="261"/>
      <c r="BC405" s="261"/>
      <c r="BD405" s="261"/>
      <c r="BE405" s="261"/>
      <c r="BF405" s="261"/>
      <c r="BG405" s="261"/>
      <c r="BH405" s="261"/>
      <c r="BI405" s="261"/>
      <c r="BJ405" s="261"/>
      <c r="BK405" s="261"/>
      <c r="BL405" s="261"/>
      <c r="BM405" s="261"/>
      <c r="BN405" s="261"/>
      <c r="BO405" s="261"/>
      <c r="BP405" s="261"/>
      <c r="BQ405" s="261"/>
      <c r="BR405" s="261"/>
      <c r="BS405" s="261"/>
      <c r="BT405" s="261"/>
      <c r="BU405" s="261"/>
      <c r="BV405" s="261"/>
      <c r="BW405" s="261"/>
      <c r="BX405" s="261"/>
      <c r="BY405" s="261"/>
      <c r="BZ405" s="261"/>
      <c r="CA405" s="261"/>
      <c r="CB405" s="261"/>
      <c r="CC405" s="261"/>
      <c r="CD405" s="261"/>
      <c r="CE405" s="261"/>
      <c r="CF405" s="261"/>
      <c r="CG405" s="261"/>
      <c r="CH405" s="261"/>
      <c r="CI405" s="261"/>
      <c r="CJ405" s="261"/>
      <c r="CK405" s="261"/>
      <c r="CL405" s="261"/>
      <c r="CM405" s="261"/>
      <c r="CN405" s="261"/>
      <c r="CO405" s="261"/>
      <c r="CP405" s="261"/>
      <c r="CQ405" s="261"/>
      <c r="CR405" s="261"/>
      <c r="CS405" s="261"/>
      <c r="CT405" s="261"/>
      <c r="CU405" s="261"/>
      <c r="CV405" s="261"/>
      <c r="CW405" s="261"/>
      <c r="CX405" s="261"/>
      <c r="CY405" s="261"/>
      <c r="CZ405" s="261"/>
      <c r="DA405" s="261"/>
      <c r="DB405" s="261"/>
      <c r="DC405" s="261"/>
      <c r="DD405" s="261"/>
      <c r="DE405" s="261"/>
      <c r="DF405" s="261"/>
      <c r="DG405" s="261"/>
      <c r="DH405" s="261"/>
      <c r="DI405" s="261"/>
      <c r="DJ405" s="261"/>
      <c r="DK405" s="261"/>
      <c r="DL405" s="261"/>
      <c r="DM405" s="261"/>
      <c r="DN405" s="261"/>
      <c r="DO405" s="261"/>
      <c r="DP405" s="261"/>
      <c r="DQ405" s="261"/>
      <c r="DR405" s="261"/>
      <c r="DS405" s="261"/>
      <c r="DT405" s="261"/>
      <c r="DU405" s="261"/>
      <c r="DV405" s="261"/>
      <c r="DW405" s="261"/>
      <c r="DX405" s="261"/>
      <c r="DY405" s="261"/>
      <c r="DZ405" s="261"/>
      <c r="EA405" s="261"/>
      <c r="EB405" s="261"/>
      <c r="EC405" s="261"/>
      <c r="ED405" s="261"/>
      <c r="EE405" s="261"/>
      <c r="EF405" s="261"/>
      <c r="EG405" s="261"/>
      <c r="EH405" s="261"/>
      <c r="EI405" s="261"/>
      <c r="EJ405" s="261"/>
      <c r="EK405" s="261"/>
      <c r="EL405" s="261"/>
      <c r="EM405" s="261"/>
      <c r="EN405" s="261"/>
      <c r="EO405" s="261"/>
      <c r="EP405" s="261"/>
      <c r="EQ405" s="261"/>
      <c r="ER405" s="261"/>
      <c r="ES405" s="261"/>
      <c r="ET405" s="261"/>
      <c r="EU405" s="261"/>
      <c r="EV405" s="261"/>
      <c r="EW405" s="261"/>
      <c r="EX405" s="261"/>
      <c r="EY405" s="261"/>
      <c r="EZ405" s="261"/>
      <c r="FA405" s="261"/>
      <c r="FB405" s="261"/>
      <c r="FC405" s="261"/>
      <c r="FD405" s="261"/>
      <c r="FE405" s="261"/>
      <c r="FF405" s="261"/>
      <c r="FG405" s="261"/>
      <c r="FH405" s="261"/>
      <c r="FI405" s="261"/>
      <c r="FJ405" s="261"/>
      <c r="FK405" s="261"/>
      <c r="FL405" s="261"/>
      <c r="FM405" s="261"/>
      <c r="FN405" s="261"/>
      <c r="FO405" s="261"/>
      <c r="FP405" s="261"/>
      <c r="FQ405" s="261"/>
      <c r="FR405" s="261"/>
      <c r="FS405" s="261"/>
      <c r="FT405" s="261"/>
      <c r="FU405" s="261"/>
      <c r="FV405" s="261"/>
      <c r="FW405" s="261"/>
      <c r="FX405" s="261"/>
      <c r="FY405" s="261"/>
      <c r="FZ405" s="261"/>
      <c r="GA405" s="261"/>
      <c r="GB405" s="261"/>
      <c r="GC405" s="261"/>
      <c r="GD405" s="261"/>
      <c r="GE405" s="261"/>
      <c r="GF405" s="261"/>
      <c r="GG405" s="261"/>
      <c r="GH405" s="261"/>
      <c r="GI405" s="261"/>
      <c r="GJ405" s="261"/>
      <c r="GK405" s="261"/>
      <c r="GL405" s="261"/>
      <c r="GM405" s="261"/>
      <c r="GN405" s="261"/>
      <c r="GO405" s="261"/>
      <c r="GP405" s="261"/>
      <c r="GQ405" s="261"/>
      <c r="GR405" s="261"/>
      <c r="GS405" s="261"/>
      <c r="GT405" s="261"/>
      <c r="GU405" s="261"/>
      <c r="GV405" s="261"/>
      <c r="GW405" s="261"/>
      <c r="GX405" s="261"/>
      <c r="GY405" s="261"/>
      <c r="GZ405" s="261"/>
      <c r="HA405" s="261"/>
      <c r="HB405" s="261"/>
      <c r="HC405" s="261"/>
      <c r="HD405" s="261"/>
      <c r="HE405" s="261"/>
      <c r="HF405" s="261"/>
      <c r="HG405" s="261"/>
      <c r="HH405" s="261"/>
      <c r="HI405" s="261"/>
      <c r="HJ405" s="261"/>
      <c r="HK405" s="261"/>
      <c r="HL405" s="261"/>
      <c r="HM405" s="261"/>
      <c r="HN405" s="261"/>
      <c r="HO405" s="261"/>
      <c r="HP405" s="261"/>
      <c r="HQ405" s="261"/>
      <c r="HR405" s="261"/>
      <c r="HS405" s="261"/>
      <c r="HT405" s="261"/>
      <c r="HU405" s="261"/>
      <c r="HV405" s="261"/>
      <c r="HW405" s="261"/>
      <c r="HX405" s="261"/>
      <c r="HY405" s="261"/>
      <c r="HZ405" s="261"/>
      <c r="IA405" s="261"/>
      <c r="IB405" s="261"/>
      <c r="IC405" s="261"/>
      <c r="ID405" s="261"/>
      <c r="IE405" s="261"/>
      <c r="IF405" s="261"/>
      <c r="IG405" s="261"/>
      <c r="IH405" s="261"/>
      <c r="II405" s="261"/>
      <c r="IJ405" s="261"/>
      <c r="IK405" s="261"/>
      <c r="IL405" s="261"/>
      <c r="IM405" s="261"/>
      <c r="IN405" s="261"/>
      <c r="IO405" s="261"/>
      <c r="IP405" s="261"/>
      <c r="IQ405" s="261"/>
      <c r="IR405" s="261"/>
      <c r="IS405" s="261"/>
      <c r="IT405" s="261"/>
      <c r="IU405" s="261"/>
      <c r="IV405" s="261"/>
      <c r="IW405" s="261"/>
      <c r="IX405" s="261"/>
      <c r="IY405" s="261"/>
      <c r="IZ405" s="261"/>
      <c r="JA405" s="261"/>
      <c r="JB405" s="261"/>
      <c r="JC405" s="261"/>
      <c r="JD405" s="261"/>
      <c r="JE405" s="261"/>
      <c r="JF405" s="261"/>
      <c r="JG405" s="261"/>
      <c r="JH405" s="261"/>
      <c r="JI405" s="261"/>
      <c r="JJ405" s="261"/>
      <c r="JK405" s="261"/>
      <c r="JL405" s="261"/>
      <c r="JM405" s="261"/>
      <c r="JN405" s="261"/>
      <c r="JO405" s="261"/>
      <c r="JP405" s="261"/>
      <c r="JQ405" s="261"/>
      <c r="JR405" s="261"/>
      <c r="JS405" s="261"/>
      <c r="JT405" s="261"/>
      <c r="JU405" s="261"/>
      <c r="JV405" s="261"/>
      <c r="JW405" s="261"/>
      <c r="JX405" s="261"/>
      <c r="JY405" s="261"/>
      <c r="JZ405" s="261"/>
      <c r="KA405" s="261"/>
      <c r="KB405" s="261"/>
      <c r="KC405" s="261"/>
      <c r="KD405" s="261"/>
      <c r="KE405" s="261"/>
      <c r="KF405" s="261"/>
      <c r="KG405" s="261"/>
      <c r="KH405" s="261"/>
      <c r="KI405" s="261"/>
      <c r="KJ405" s="261"/>
      <c r="KK405" s="261"/>
      <c r="KL405" s="261"/>
      <c r="KM405" s="261"/>
      <c r="KN405" s="261"/>
      <c r="KO405" s="261"/>
      <c r="KP405" s="261"/>
      <c r="KQ405" s="261"/>
      <c r="KR405" s="261"/>
      <c r="KS405" s="261"/>
      <c r="KT405" s="261"/>
      <c r="KU405" s="261"/>
      <c r="KV405" s="261"/>
      <c r="KW405" s="261"/>
      <c r="KX405" s="261"/>
      <c r="KY405" s="261"/>
      <c r="KZ405" s="261"/>
      <c r="LA405" s="261"/>
      <c r="LB405" s="261"/>
      <c r="LC405" s="261"/>
      <c r="LD405" s="261"/>
      <c r="LE405" s="261"/>
      <c r="LF405" s="261"/>
      <c r="LG405" s="261"/>
      <c r="LH405" s="261"/>
      <c r="LI405" s="261"/>
      <c r="LJ405" s="261"/>
      <c r="LK405" s="261"/>
      <c r="LL405" s="261"/>
      <c r="LM405" s="261"/>
      <c r="LN405" s="261"/>
      <c r="LO405" s="261"/>
      <c r="LP405" s="261"/>
      <c r="LQ405" s="261"/>
      <c r="LR405" s="261"/>
      <c r="LS405" s="261"/>
      <c r="LT405" s="261"/>
      <c r="LU405" s="261"/>
      <c r="LV405" s="261"/>
      <c r="LW405" s="261"/>
      <c r="LX405" s="261"/>
      <c r="LY405" s="261"/>
      <c r="LZ405" s="261"/>
      <c r="MA405" s="261"/>
      <c r="MB405" s="261"/>
      <c r="MC405" s="261"/>
      <c r="MD405" s="261"/>
      <c r="ME405" s="261"/>
      <c r="MF405" s="261"/>
      <c r="MG405" s="261"/>
      <c r="MH405" s="261"/>
      <c r="MI405" s="261"/>
      <c r="MJ405" s="261"/>
      <c r="MK405" s="261"/>
      <c r="ML405" s="261"/>
      <c r="MM405" s="261"/>
      <c r="MN405" s="261"/>
      <c r="MO405" s="261"/>
      <c r="MP405" s="261"/>
      <c r="MQ405" s="261"/>
      <c r="MR405" s="261"/>
      <c r="MS405" s="261"/>
      <c r="MT405" s="261"/>
      <c r="MU405" s="261"/>
      <c r="MV405" s="261"/>
      <c r="MW405" s="261"/>
      <c r="MX405" s="261"/>
      <c r="MY405" s="261"/>
      <c r="MZ405" s="261"/>
      <c r="NA405" s="261"/>
      <c r="NB405" s="261"/>
      <c r="NC405" s="261"/>
      <c r="ND405" s="261"/>
      <c r="NE405" s="261"/>
      <c r="NF405" s="261"/>
      <c r="NG405" s="261"/>
      <c r="NH405" s="261"/>
      <c r="NI405" s="261"/>
      <c r="NJ405" s="261"/>
      <c r="NK405" s="261"/>
      <c r="NL405" s="261"/>
      <c r="NM405" s="261"/>
      <c r="NN405" s="261"/>
      <c r="NO405" s="261"/>
      <c r="NP405" s="261"/>
      <c r="NQ405" s="261"/>
      <c r="NR405" s="261"/>
      <c r="NS405" s="261"/>
      <c r="NT405" s="261"/>
      <c r="NU405" s="261"/>
      <c r="NV405" s="261"/>
      <c r="NW405" s="261"/>
      <c r="NX405" s="261"/>
      <c r="NY405" s="261"/>
      <c r="NZ405" s="261"/>
      <c r="OA405" s="261"/>
      <c r="OB405" s="261"/>
      <c r="OC405" s="261"/>
      <c r="OD405" s="261"/>
      <c r="OE405" s="261"/>
      <c r="OF405" s="261"/>
      <c r="OG405" s="261"/>
      <c r="OH405" s="261"/>
      <c r="OI405" s="261"/>
      <c r="OJ405" s="261"/>
      <c r="OK405" s="261"/>
      <c r="OL405" s="261"/>
      <c r="OM405" s="261"/>
      <c r="ON405" s="261"/>
      <c r="OO405" s="261"/>
      <c r="OP405" s="261"/>
      <c r="OQ405" s="261"/>
      <c r="OR405" s="261"/>
      <c r="OS405" s="261"/>
      <c r="OT405" s="261"/>
      <c r="OU405" s="261"/>
      <c r="OV405" s="261"/>
      <c r="OW405" s="261"/>
      <c r="OX405" s="261"/>
      <c r="OY405" s="261"/>
      <c r="OZ405" s="261"/>
      <c r="PA405" s="261"/>
      <c r="PB405" s="261"/>
      <c r="PC405" s="261"/>
      <c r="PD405" s="261"/>
      <c r="PE405" s="261"/>
      <c r="PF405" s="261"/>
      <c r="PG405" s="261"/>
      <c r="PH405" s="261"/>
      <c r="PI405" s="261"/>
      <c r="PJ405" s="261"/>
      <c r="PK405" s="261"/>
      <c r="PL405" s="261"/>
      <c r="PM405" s="261"/>
      <c r="PN405" s="261"/>
      <c r="PO405" s="261"/>
      <c r="PP405" s="261"/>
      <c r="PQ405" s="261"/>
      <c r="PR405" s="261"/>
      <c r="PS405" s="261"/>
      <c r="PT405" s="261"/>
      <c r="PU405" s="261"/>
      <c r="PV405" s="261"/>
      <c r="PW405" s="261"/>
      <c r="PX405" s="261"/>
      <c r="PY405" s="261"/>
      <c r="PZ405" s="261"/>
      <c r="QA405" s="261"/>
      <c r="QB405" s="261"/>
      <c r="QC405" s="261"/>
      <c r="QD405" s="261"/>
      <c r="QE405" s="261"/>
      <c r="QF405" s="261"/>
      <c r="QG405" s="261"/>
      <c r="QH405" s="261"/>
      <c r="QI405" s="261"/>
      <c r="QJ405" s="261"/>
      <c r="QK405" s="261"/>
      <c r="QL405" s="261"/>
      <c r="QM405" s="261"/>
      <c r="QN405" s="261"/>
      <c r="QO405" s="261"/>
      <c r="QP405" s="261"/>
      <c r="QQ405" s="261"/>
      <c r="QR405" s="261"/>
      <c r="QS405" s="261"/>
      <c r="QT405" s="261"/>
      <c r="QU405" s="261"/>
      <c r="QV405" s="261"/>
      <c r="QW405" s="261"/>
      <c r="QX405" s="261"/>
      <c r="QY405" s="261"/>
      <c r="QZ405" s="261"/>
      <c r="RA405" s="261"/>
      <c r="RB405" s="261"/>
      <c r="RC405" s="261"/>
      <c r="RD405" s="261"/>
      <c r="RE405" s="261"/>
      <c r="RF405" s="261"/>
      <c r="RG405" s="261"/>
      <c r="RH405" s="261"/>
      <c r="RI405" s="261"/>
      <c r="RJ405" s="261"/>
      <c r="RK405" s="261"/>
      <c r="RL405" s="261"/>
      <c r="RM405" s="261"/>
      <c r="RN405" s="261"/>
      <c r="RO405" s="261"/>
      <c r="RP405" s="261"/>
      <c r="RQ405" s="261"/>
      <c r="RR405" s="261"/>
      <c r="RS405" s="261"/>
      <c r="RT405" s="261"/>
      <c r="RU405" s="261"/>
      <c r="RV405" s="261"/>
      <c r="RW405" s="261"/>
      <c r="RX405" s="261"/>
      <c r="RY405" s="261"/>
      <c r="RZ405" s="261"/>
      <c r="SA405" s="261"/>
      <c r="SB405" s="261"/>
      <c r="SC405" s="261"/>
      <c r="SD405" s="261"/>
      <c r="SE405" s="261"/>
      <c r="SF405" s="261"/>
      <c r="SG405" s="261"/>
      <c r="SH405" s="261"/>
      <c r="SI405" s="261"/>
      <c r="SJ405" s="261"/>
      <c r="SK405" s="261"/>
      <c r="SL405" s="261"/>
      <c r="SM405" s="261"/>
      <c r="SN405" s="261"/>
      <c r="SO405" s="261"/>
      <c r="SP405" s="261"/>
      <c r="SQ405" s="261"/>
      <c r="SR405" s="261"/>
      <c r="SS405" s="261"/>
      <c r="ST405" s="261"/>
      <c r="SU405" s="261"/>
      <c r="SV405" s="261"/>
      <c r="SW405" s="261"/>
      <c r="SX405" s="261"/>
      <c r="SY405" s="261"/>
      <c r="SZ405" s="261"/>
      <c r="TA405" s="261"/>
      <c r="TB405" s="261"/>
      <c r="TC405" s="261"/>
      <c r="TD405" s="261"/>
      <c r="TE405" s="261"/>
      <c r="TF405" s="261"/>
      <c r="TG405" s="261"/>
      <c r="TH405" s="261"/>
      <c r="TI405" s="261"/>
      <c r="TJ405" s="261"/>
      <c r="TK405" s="261"/>
      <c r="TL405" s="261"/>
      <c r="TM405" s="261"/>
      <c r="TN405" s="261"/>
      <c r="TO405" s="261"/>
      <c r="TP405" s="261"/>
      <c r="TQ405" s="261"/>
      <c r="TR405" s="261"/>
      <c r="TS405" s="261"/>
      <c r="TT405" s="261"/>
      <c r="TU405" s="261"/>
      <c r="TV405" s="261"/>
      <c r="TW405" s="261"/>
      <c r="TX405" s="261"/>
      <c r="TY405" s="261"/>
      <c r="TZ405" s="261"/>
      <c r="UA405" s="261"/>
      <c r="UB405" s="261"/>
      <c r="UC405" s="261"/>
      <c r="UD405" s="261"/>
      <c r="UE405" s="261"/>
      <c r="UF405" s="261"/>
      <c r="UG405" s="261"/>
      <c r="UH405" s="261"/>
      <c r="UI405" s="261"/>
      <c r="UJ405" s="261"/>
      <c r="UK405" s="261"/>
      <c r="UL405" s="261"/>
      <c r="UM405" s="261"/>
      <c r="UN405" s="261"/>
      <c r="UO405" s="261"/>
      <c r="UP405" s="261"/>
      <c r="UQ405" s="261"/>
      <c r="UR405" s="261"/>
      <c r="US405" s="261"/>
      <c r="UT405" s="261"/>
      <c r="UU405" s="261"/>
      <c r="UV405" s="261"/>
      <c r="UW405" s="261"/>
      <c r="UX405" s="261"/>
      <c r="UY405" s="261"/>
      <c r="UZ405" s="261"/>
      <c r="VA405" s="261"/>
      <c r="VB405" s="261"/>
      <c r="VC405" s="261"/>
      <c r="VD405" s="261"/>
      <c r="VE405" s="261"/>
      <c r="VF405" s="261"/>
      <c r="VG405" s="261"/>
      <c r="VH405" s="261"/>
      <c r="VI405" s="261"/>
      <c r="VJ405" s="261"/>
      <c r="VK405" s="261"/>
      <c r="VL405" s="261"/>
      <c r="VM405" s="261"/>
      <c r="VN405" s="261"/>
      <c r="VO405" s="261"/>
      <c r="VP405" s="261"/>
      <c r="VQ405" s="261"/>
      <c r="VR405" s="261"/>
      <c r="VS405" s="261"/>
      <c r="VT405" s="261"/>
      <c r="VU405" s="261"/>
      <c r="VV405" s="261"/>
      <c r="VW405" s="261"/>
      <c r="VX405" s="261"/>
      <c r="VY405" s="261"/>
      <c r="VZ405" s="261"/>
      <c r="WA405" s="261"/>
      <c r="WB405" s="261"/>
      <c r="WC405" s="261"/>
      <c r="WD405" s="261"/>
      <c r="WE405" s="261"/>
      <c r="WF405" s="261"/>
      <c r="WG405" s="261"/>
      <c r="WH405" s="261"/>
      <c r="WI405" s="261"/>
      <c r="WJ405" s="261"/>
      <c r="WK405" s="261"/>
      <c r="WL405" s="261"/>
      <c r="WM405" s="261"/>
      <c r="WN405" s="261"/>
      <c r="WO405" s="261"/>
      <c r="WP405" s="261"/>
      <c r="WQ405" s="261"/>
      <c r="WR405" s="261"/>
      <c r="WS405" s="261"/>
      <c r="WT405" s="261"/>
      <c r="WU405" s="261"/>
      <c r="WV405" s="261"/>
      <c r="WW405" s="261"/>
      <c r="WX405" s="261"/>
      <c r="WY405" s="261"/>
      <c r="WZ405" s="261"/>
      <c r="XA405" s="261"/>
      <c r="XB405" s="261"/>
      <c r="XC405" s="261"/>
      <c r="XD405" s="261"/>
      <c r="XE405" s="261"/>
      <c r="XF405" s="261"/>
      <c r="XG405" s="261"/>
      <c r="XH405" s="261"/>
      <c r="XI405" s="261"/>
      <c r="XJ405" s="261"/>
      <c r="XK405" s="261"/>
      <c r="XL405" s="261"/>
      <c r="XM405" s="261"/>
      <c r="XN405" s="261"/>
      <c r="XO405" s="261"/>
      <c r="XP405" s="261"/>
      <c r="XQ405" s="261"/>
      <c r="XR405" s="261"/>
      <c r="XS405" s="261"/>
      <c r="XT405" s="261"/>
      <c r="XU405" s="261"/>
      <c r="XV405" s="261"/>
      <c r="XW405" s="261"/>
      <c r="XX405" s="261"/>
      <c r="XY405" s="261"/>
      <c r="XZ405" s="261"/>
      <c r="YA405" s="261"/>
      <c r="YB405" s="261"/>
      <c r="YC405" s="261"/>
      <c r="YD405" s="261"/>
      <c r="YE405" s="261"/>
      <c r="YF405" s="261"/>
      <c r="YG405" s="261"/>
      <c r="YH405" s="261"/>
      <c r="YI405" s="261"/>
      <c r="YJ405" s="261"/>
      <c r="YK405" s="261"/>
      <c r="YL405" s="261"/>
      <c r="YM405" s="261"/>
      <c r="YN405" s="261"/>
      <c r="YO405" s="261"/>
      <c r="YP405" s="261"/>
      <c r="YQ405" s="261"/>
      <c r="YR405" s="261"/>
      <c r="YS405" s="261"/>
      <c r="YT405" s="261"/>
      <c r="YU405" s="261"/>
      <c r="YV405" s="261"/>
      <c r="YW405" s="261"/>
      <c r="YX405" s="261"/>
      <c r="YY405" s="261"/>
      <c r="YZ405" s="261"/>
      <c r="ZA405" s="261"/>
      <c r="ZB405" s="261"/>
      <c r="ZC405" s="261"/>
      <c r="ZD405" s="261"/>
      <c r="ZE405" s="261"/>
      <c r="ZF405" s="261"/>
      <c r="ZG405" s="261"/>
      <c r="ZH405" s="261"/>
      <c r="ZI405" s="261"/>
      <c r="ZJ405" s="261"/>
      <c r="ZK405" s="261"/>
      <c r="ZL405" s="261"/>
      <c r="ZM405" s="261"/>
      <c r="ZN405" s="261"/>
      <c r="ZO405" s="261"/>
      <c r="ZP405" s="261"/>
      <c r="ZQ405" s="261"/>
      <c r="ZR405" s="261"/>
      <c r="ZS405" s="261"/>
      <c r="ZT405" s="261"/>
      <c r="ZU405" s="261"/>
      <c r="ZV405" s="261"/>
      <c r="ZW405" s="261"/>
      <c r="ZX405" s="261"/>
      <c r="ZY405" s="261"/>
      <c r="ZZ405" s="261"/>
      <c r="AAA405" s="261"/>
      <c r="AAB405" s="261"/>
      <c r="AAC405" s="261"/>
      <c r="AAD405" s="261"/>
      <c r="AAE405" s="261"/>
      <c r="AAF405" s="261"/>
      <c r="AAG405" s="261"/>
      <c r="AAH405" s="261"/>
      <c r="AAI405" s="261"/>
      <c r="AAJ405" s="261"/>
      <c r="AAK405" s="261"/>
      <c r="AAL405" s="261"/>
      <c r="AAM405" s="261"/>
      <c r="AAN405" s="261"/>
      <c r="AAO405" s="261"/>
      <c r="AAP405" s="261"/>
      <c r="AAQ405" s="261"/>
      <c r="AAR405" s="261"/>
      <c r="AAS405" s="261"/>
      <c r="AAT405" s="261"/>
      <c r="AAU405" s="261"/>
      <c r="AAV405" s="261"/>
      <c r="AAW405" s="261"/>
      <c r="AAX405" s="261"/>
      <c r="AAY405" s="261"/>
      <c r="AAZ405" s="261"/>
      <c r="ABA405" s="261"/>
      <c r="ABB405" s="261"/>
      <c r="ABC405" s="261"/>
      <c r="ABD405" s="261"/>
      <c r="ABE405" s="261"/>
      <c r="ABF405" s="261"/>
      <c r="ABG405" s="261"/>
      <c r="ABH405" s="261"/>
      <c r="ABI405" s="261"/>
      <c r="ABJ405" s="261"/>
      <c r="ABK405" s="261"/>
      <c r="ABL405" s="261"/>
      <c r="ABM405" s="261"/>
      <c r="ABN405" s="261"/>
      <c r="ABO405" s="261"/>
      <c r="ABP405" s="261"/>
      <c r="ABQ405" s="261"/>
      <c r="ABR405" s="261"/>
      <c r="ABS405" s="261"/>
      <c r="ABT405" s="261"/>
      <c r="ABU405" s="261"/>
      <c r="ABV405" s="261"/>
      <c r="ABW405" s="261"/>
      <c r="ABX405" s="261"/>
      <c r="ABY405" s="261"/>
      <c r="ABZ405" s="261"/>
      <c r="ACA405" s="261"/>
      <c r="ACB405" s="261"/>
      <c r="ACC405" s="261"/>
      <c r="ACD405" s="261"/>
      <c r="ACE405" s="261"/>
      <c r="ACF405" s="261"/>
      <c r="ACG405" s="261"/>
      <c r="ACH405" s="261"/>
      <c r="ACI405" s="261"/>
      <c r="ACJ405" s="261"/>
      <c r="ACK405" s="261"/>
      <c r="ACL405" s="261"/>
      <c r="ACM405" s="261"/>
      <c r="ACN405" s="261"/>
      <c r="ACO405" s="261"/>
      <c r="ACP405" s="261"/>
      <c r="ACQ405" s="261"/>
      <c r="ACR405" s="261"/>
      <c r="ACS405" s="261"/>
      <c r="ACT405" s="261"/>
      <c r="ACU405" s="261"/>
      <c r="ACV405" s="261"/>
      <c r="ACW405" s="261"/>
      <c r="ACX405" s="261"/>
      <c r="ACY405" s="261"/>
      <c r="ACZ405" s="261"/>
      <c r="ADA405" s="261"/>
      <c r="ADB405" s="261"/>
      <c r="ADC405" s="261"/>
      <c r="ADD405" s="261"/>
      <c r="ADE405" s="261"/>
      <c r="ADF405" s="261"/>
      <c r="ADG405" s="261"/>
      <c r="ADH405" s="261"/>
      <c r="ADI405" s="261"/>
      <c r="ADJ405" s="261"/>
      <c r="ADK405" s="261"/>
      <c r="ADL405" s="261"/>
      <c r="ADM405" s="261"/>
      <c r="ADN405" s="261"/>
      <c r="ADO405" s="261"/>
      <c r="ADP405" s="261"/>
      <c r="ADQ405" s="261"/>
      <c r="ADR405" s="261"/>
      <c r="ADS405" s="261"/>
      <c r="ADT405" s="261"/>
      <c r="ADU405" s="261"/>
      <c r="ADV405" s="261"/>
      <c r="ADW405" s="261"/>
      <c r="ADX405" s="261"/>
      <c r="ADY405" s="261"/>
      <c r="ADZ405" s="261"/>
      <c r="AEA405" s="261"/>
      <c r="AEB405" s="261"/>
      <c r="AEC405" s="261"/>
      <c r="AED405" s="261"/>
      <c r="AEE405" s="261"/>
      <c r="AEF405" s="261"/>
      <c r="AEG405" s="261"/>
      <c r="AEH405" s="261"/>
      <c r="AEI405" s="261"/>
      <c r="AEJ405" s="261"/>
      <c r="AEK405" s="261"/>
      <c r="AEL405" s="261"/>
      <c r="AEM405" s="261"/>
      <c r="AEN405" s="261"/>
      <c r="AEO405" s="261"/>
      <c r="AEP405" s="261"/>
      <c r="AEQ405" s="261"/>
      <c r="AER405" s="261"/>
      <c r="AES405" s="261"/>
      <c r="AET405" s="261"/>
      <c r="AEU405" s="261"/>
      <c r="AEV405" s="261"/>
      <c r="AEW405" s="261"/>
      <c r="AEX405" s="261"/>
      <c r="AEY405" s="261"/>
      <c r="AEZ405" s="261"/>
      <c r="AFA405" s="261"/>
      <c r="AFB405" s="261"/>
      <c r="AFC405" s="261"/>
      <c r="AFD405" s="261"/>
      <c r="AFE405" s="261"/>
      <c r="AFF405" s="261"/>
      <c r="AFG405" s="261"/>
      <c r="AFH405" s="261"/>
      <c r="AFI405" s="261"/>
      <c r="AFJ405" s="261"/>
      <c r="AFK405" s="261"/>
      <c r="AFL405" s="261"/>
      <c r="AFM405" s="261"/>
      <c r="AFN405" s="261"/>
      <c r="AFO405" s="261"/>
      <c r="AFP405" s="261"/>
      <c r="AFQ405" s="261"/>
      <c r="AFR405" s="261"/>
      <c r="AFS405" s="261"/>
      <c r="AFT405" s="261"/>
      <c r="AFU405" s="261"/>
      <c r="AFV405" s="261"/>
      <c r="AFW405" s="261"/>
      <c r="AFX405" s="261"/>
      <c r="AFY405" s="261"/>
      <c r="AFZ405" s="261"/>
      <c r="AGA405" s="261"/>
      <c r="AGB405" s="261"/>
      <c r="AGC405" s="261"/>
      <c r="AGD405" s="261"/>
      <c r="AGE405" s="261"/>
      <c r="AGF405" s="261"/>
      <c r="AGG405" s="261"/>
      <c r="AGH405" s="261"/>
      <c r="AGI405" s="261"/>
      <c r="AGJ405" s="261"/>
      <c r="AGK405" s="261"/>
      <c r="AGL405" s="261"/>
      <c r="AGM405" s="261"/>
      <c r="AGN405" s="261"/>
      <c r="AGO405" s="261"/>
      <c r="AGP405" s="261"/>
      <c r="AGQ405" s="261"/>
      <c r="AGR405" s="261"/>
      <c r="AGS405" s="261"/>
      <c r="AGT405" s="261"/>
      <c r="AGU405" s="261"/>
      <c r="AGV405" s="261"/>
      <c r="AGW405" s="261"/>
      <c r="AGX405" s="261"/>
      <c r="AGY405" s="261"/>
      <c r="AGZ405" s="261"/>
      <c r="AHA405" s="261"/>
      <c r="AHB405" s="261"/>
      <c r="AHC405" s="261"/>
      <c r="AHD405" s="261"/>
      <c r="AHE405" s="261"/>
      <c r="AHF405" s="261"/>
      <c r="AHG405" s="261"/>
      <c r="AHH405" s="261"/>
      <c r="AHI405" s="261"/>
      <c r="AHJ405" s="261"/>
      <c r="AHK405" s="261"/>
      <c r="AHL405" s="261"/>
      <c r="AHM405" s="261"/>
      <c r="AHN405" s="261"/>
      <c r="AHO405" s="261"/>
      <c r="AHP405" s="261"/>
      <c r="AHQ405" s="261"/>
      <c r="AHR405" s="261"/>
      <c r="AHS405" s="261"/>
      <c r="AHT405" s="261"/>
      <c r="AHU405" s="261"/>
      <c r="AHV405" s="261"/>
      <c r="AHW405" s="261"/>
      <c r="AHX405" s="261"/>
      <c r="AHY405" s="261"/>
      <c r="AHZ405" s="261"/>
      <c r="AIA405" s="261"/>
      <c r="AIB405" s="261"/>
      <c r="AIC405" s="261"/>
      <c r="AID405" s="261"/>
      <c r="AIE405" s="261"/>
      <c r="AIF405" s="261"/>
      <c r="AIG405" s="261"/>
      <c r="AIH405" s="261"/>
      <c r="AII405" s="261"/>
      <c r="AIJ405" s="261"/>
      <c r="AIK405" s="261"/>
      <c r="AIL405" s="261"/>
      <c r="AIM405" s="261"/>
      <c r="AIN405" s="261"/>
      <c r="AIO405" s="261"/>
      <c r="AIP405" s="261"/>
      <c r="AIQ405" s="261"/>
      <c r="AIR405" s="261"/>
      <c r="AIS405" s="261"/>
      <c r="AIT405" s="261"/>
      <c r="AIU405" s="261"/>
      <c r="AIV405" s="261"/>
      <c r="AIW405" s="261"/>
      <c r="AIX405" s="261"/>
      <c r="AIY405" s="261"/>
      <c r="AIZ405" s="261"/>
      <c r="AJA405" s="261"/>
      <c r="AJB405" s="261"/>
      <c r="AJC405" s="261"/>
      <c r="AJD405" s="261"/>
      <c r="AJE405" s="261"/>
      <c r="AJF405" s="261"/>
      <c r="AJG405" s="261"/>
      <c r="AJH405" s="261"/>
      <c r="AJI405" s="261"/>
      <c r="AJJ405" s="261"/>
      <c r="AJK405" s="261"/>
      <c r="AJL405" s="261"/>
      <c r="AJM405" s="261"/>
      <c r="AJN405" s="261"/>
      <c r="AJO405" s="261"/>
      <c r="AJP405" s="261"/>
      <c r="AJQ405" s="261"/>
      <c r="AJR405" s="261"/>
      <c r="AJS405" s="261"/>
      <c r="AJT405" s="261"/>
      <c r="AJU405" s="261"/>
      <c r="AJV405" s="261"/>
      <c r="AJW405" s="261"/>
      <c r="AJX405" s="261"/>
      <c r="AJY405" s="261"/>
      <c r="AJZ405" s="261"/>
      <c r="AKA405" s="261"/>
      <c r="AKB405" s="261"/>
      <c r="AKC405" s="261"/>
      <c r="AKD405" s="261"/>
      <c r="AKE405" s="261"/>
      <c r="AKF405" s="261"/>
      <c r="AKG405" s="261"/>
      <c r="AKH405" s="261"/>
      <c r="AKI405" s="261"/>
      <c r="AKJ405" s="261"/>
      <c r="AKK405" s="261"/>
      <c r="AKL405" s="261"/>
      <c r="AKM405" s="261"/>
      <c r="AKN405" s="261"/>
      <c r="AKO405" s="261"/>
      <c r="AKP405" s="261"/>
      <c r="AKQ405" s="261"/>
      <c r="AKR405" s="261"/>
      <c r="AKS405" s="261"/>
      <c r="AKT405" s="261"/>
      <c r="AKU405" s="261"/>
      <c r="AKV405" s="261"/>
      <c r="AKW405" s="261"/>
      <c r="AKX405" s="261"/>
      <c r="AKY405" s="261"/>
      <c r="AKZ405" s="261"/>
      <c r="ALA405" s="261"/>
      <c r="ALB405" s="261"/>
      <c r="ALC405" s="261"/>
      <c r="ALD405" s="261"/>
      <c r="ALE405" s="261"/>
      <c r="ALF405" s="261"/>
      <c r="ALG405" s="261"/>
      <c r="ALH405" s="261"/>
      <c r="ALI405" s="261"/>
      <c r="ALJ405" s="261"/>
      <c r="ALK405" s="261"/>
      <c r="ALL405" s="261"/>
      <c r="ALM405" s="261"/>
      <c r="ALN405" s="261"/>
      <c r="ALO405" s="261"/>
      <c r="ALP405" s="261"/>
      <c r="ALQ405" s="261"/>
      <c r="ALR405" s="261"/>
      <c r="ALS405" s="261"/>
      <c r="ALT405" s="261"/>
      <c r="ALU405" s="261"/>
      <c r="ALV405" s="261"/>
      <c r="ALW405" s="261"/>
      <c r="ALX405" s="261"/>
      <c r="ALY405" s="261"/>
      <c r="ALZ405" s="261"/>
      <c r="AMA405" s="261"/>
      <c r="AMB405" s="261"/>
      <c r="AMC405" s="261"/>
      <c r="AMD405" s="261"/>
      <c r="AME405" s="261"/>
      <c r="AMF405" s="261"/>
      <c r="AMG405" s="261"/>
      <c r="AMH405" s="261"/>
      <c r="AMI405" s="261"/>
      <c r="AMJ405" s="261"/>
      <c r="AMK405" s="261"/>
    </row>
    <row r="406" spans="1:1025" s="269" customFormat="1" x14ac:dyDescent="0.35">
      <c r="A406" s="261"/>
      <c r="B406" s="265"/>
      <c r="C406" s="266"/>
      <c r="D406" s="266"/>
      <c r="E406" s="266"/>
      <c r="F406" s="266"/>
      <c r="G406" s="266"/>
      <c r="H406" s="261"/>
      <c r="I406" s="261"/>
      <c r="J406" s="261"/>
      <c r="K406" s="261"/>
      <c r="L406" s="261"/>
      <c r="M406" s="261"/>
      <c r="N406" s="261"/>
      <c r="O406" s="261"/>
      <c r="P406" s="261"/>
      <c r="Q406" s="261"/>
      <c r="R406" s="261"/>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c r="AS406" s="261"/>
      <c r="AT406" s="261"/>
      <c r="AU406" s="261"/>
      <c r="AV406" s="261"/>
      <c r="AW406" s="261"/>
      <c r="AX406" s="261"/>
      <c r="AY406" s="261"/>
      <c r="AZ406" s="261"/>
      <c r="BA406" s="261"/>
      <c r="BB406" s="261"/>
      <c r="BC406" s="261"/>
      <c r="BD406" s="261"/>
      <c r="BE406" s="261"/>
      <c r="BF406" s="261"/>
      <c r="BG406" s="261"/>
      <c r="BH406" s="261"/>
      <c r="BI406" s="261"/>
      <c r="BJ406" s="261"/>
      <c r="BK406" s="261"/>
      <c r="BL406" s="261"/>
      <c r="BM406" s="261"/>
      <c r="BN406" s="261"/>
      <c r="BO406" s="261"/>
      <c r="BP406" s="261"/>
      <c r="BQ406" s="261"/>
      <c r="BR406" s="261"/>
      <c r="BS406" s="261"/>
      <c r="BT406" s="261"/>
      <c r="BU406" s="261"/>
      <c r="BV406" s="261"/>
      <c r="BW406" s="261"/>
      <c r="BX406" s="261"/>
      <c r="BY406" s="261"/>
      <c r="BZ406" s="261"/>
      <c r="CA406" s="261"/>
      <c r="CB406" s="261"/>
      <c r="CC406" s="261"/>
      <c r="CD406" s="261"/>
      <c r="CE406" s="261"/>
      <c r="CF406" s="261"/>
      <c r="CG406" s="261"/>
      <c r="CH406" s="261"/>
      <c r="CI406" s="261"/>
      <c r="CJ406" s="261"/>
      <c r="CK406" s="261"/>
      <c r="CL406" s="261"/>
      <c r="CM406" s="261"/>
      <c r="CN406" s="261"/>
      <c r="CO406" s="261"/>
      <c r="CP406" s="261"/>
      <c r="CQ406" s="261"/>
      <c r="CR406" s="261"/>
      <c r="CS406" s="261"/>
      <c r="CT406" s="261"/>
      <c r="CU406" s="261"/>
      <c r="CV406" s="261"/>
      <c r="CW406" s="261"/>
      <c r="CX406" s="261"/>
      <c r="CY406" s="261"/>
      <c r="CZ406" s="261"/>
      <c r="DA406" s="261"/>
      <c r="DB406" s="261"/>
      <c r="DC406" s="261"/>
      <c r="DD406" s="261"/>
      <c r="DE406" s="261"/>
      <c r="DF406" s="261"/>
      <c r="DG406" s="261"/>
      <c r="DH406" s="261"/>
      <c r="DI406" s="261"/>
      <c r="DJ406" s="261"/>
      <c r="DK406" s="261"/>
      <c r="DL406" s="261"/>
      <c r="DM406" s="261"/>
      <c r="DN406" s="261"/>
      <c r="DO406" s="261"/>
      <c r="DP406" s="261"/>
      <c r="DQ406" s="261"/>
      <c r="DR406" s="261"/>
      <c r="DS406" s="261"/>
      <c r="DT406" s="261"/>
      <c r="DU406" s="261"/>
      <c r="DV406" s="261"/>
      <c r="DW406" s="261"/>
      <c r="DX406" s="261"/>
      <c r="DY406" s="261"/>
      <c r="DZ406" s="261"/>
      <c r="EA406" s="261"/>
      <c r="EB406" s="261"/>
      <c r="EC406" s="261"/>
      <c r="ED406" s="261"/>
      <c r="EE406" s="261"/>
      <c r="EF406" s="261"/>
      <c r="EG406" s="261"/>
      <c r="EH406" s="261"/>
      <c r="EI406" s="261"/>
      <c r="EJ406" s="261"/>
      <c r="EK406" s="261"/>
      <c r="EL406" s="261"/>
      <c r="EM406" s="261"/>
      <c r="EN406" s="261"/>
      <c r="EO406" s="261"/>
      <c r="EP406" s="261"/>
      <c r="EQ406" s="261"/>
      <c r="ER406" s="261"/>
      <c r="ES406" s="261"/>
      <c r="ET406" s="261"/>
      <c r="EU406" s="261"/>
      <c r="EV406" s="261"/>
      <c r="EW406" s="261"/>
      <c r="EX406" s="261"/>
      <c r="EY406" s="261"/>
      <c r="EZ406" s="261"/>
      <c r="FA406" s="261"/>
      <c r="FB406" s="261"/>
      <c r="FC406" s="261"/>
      <c r="FD406" s="261"/>
      <c r="FE406" s="261"/>
      <c r="FF406" s="261"/>
      <c r="FG406" s="261"/>
      <c r="FH406" s="261"/>
      <c r="FI406" s="261"/>
      <c r="FJ406" s="261"/>
      <c r="FK406" s="261"/>
      <c r="FL406" s="261"/>
      <c r="FM406" s="261"/>
      <c r="FN406" s="261"/>
      <c r="FO406" s="261"/>
      <c r="FP406" s="261"/>
      <c r="FQ406" s="261"/>
      <c r="FR406" s="261"/>
      <c r="FS406" s="261"/>
      <c r="FT406" s="261"/>
      <c r="FU406" s="261"/>
      <c r="FV406" s="261"/>
      <c r="FW406" s="261"/>
      <c r="FX406" s="261"/>
      <c r="FY406" s="261"/>
      <c r="FZ406" s="261"/>
      <c r="GA406" s="261"/>
      <c r="GB406" s="261"/>
      <c r="GC406" s="261"/>
      <c r="GD406" s="261"/>
      <c r="GE406" s="261"/>
      <c r="GF406" s="261"/>
      <c r="GG406" s="261"/>
      <c r="GH406" s="261"/>
      <c r="GI406" s="261"/>
      <c r="GJ406" s="261"/>
      <c r="GK406" s="261"/>
      <c r="GL406" s="261"/>
      <c r="GM406" s="261"/>
      <c r="GN406" s="261"/>
      <c r="GO406" s="261"/>
      <c r="GP406" s="261"/>
      <c r="GQ406" s="261"/>
      <c r="GR406" s="261"/>
      <c r="GS406" s="261"/>
      <c r="GT406" s="261"/>
      <c r="GU406" s="261"/>
      <c r="GV406" s="261"/>
      <c r="GW406" s="261"/>
      <c r="GX406" s="261"/>
      <c r="GY406" s="261"/>
      <c r="GZ406" s="261"/>
      <c r="HA406" s="261"/>
      <c r="HB406" s="261"/>
      <c r="HC406" s="261"/>
      <c r="HD406" s="261"/>
      <c r="HE406" s="261"/>
      <c r="HF406" s="261"/>
      <c r="HG406" s="261"/>
      <c r="HH406" s="261"/>
      <c r="HI406" s="261"/>
      <c r="HJ406" s="261"/>
      <c r="HK406" s="261"/>
      <c r="HL406" s="261"/>
      <c r="HM406" s="261"/>
      <c r="HN406" s="261"/>
      <c r="HO406" s="261"/>
      <c r="HP406" s="261"/>
      <c r="HQ406" s="261"/>
      <c r="HR406" s="261"/>
      <c r="HS406" s="261"/>
      <c r="HT406" s="261"/>
      <c r="HU406" s="261"/>
      <c r="HV406" s="261"/>
      <c r="HW406" s="261"/>
      <c r="HX406" s="261"/>
      <c r="HY406" s="261"/>
      <c r="HZ406" s="261"/>
      <c r="IA406" s="261"/>
      <c r="IB406" s="261"/>
      <c r="IC406" s="261"/>
      <c r="ID406" s="261"/>
      <c r="IE406" s="261"/>
      <c r="IF406" s="261"/>
      <c r="IG406" s="261"/>
      <c r="IH406" s="261"/>
      <c r="II406" s="261"/>
      <c r="IJ406" s="261"/>
      <c r="IK406" s="261"/>
      <c r="IL406" s="261"/>
      <c r="IM406" s="261"/>
      <c r="IN406" s="261"/>
      <c r="IO406" s="261"/>
      <c r="IP406" s="261"/>
      <c r="IQ406" s="261"/>
      <c r="IR406" s="261"/>
      <c r="IS406" s="261"/>
      <c r="IT406" s="261"/>
      <c r="IU406" s="261"/>
      <c r="IV406" s="261"/>
      <c r="IW406" s="261"/>
      <c r="IX406" s="261"/>
      <c r="IY406" s="261"/>
      <c r="IZ406" s="261"/>
      <c r="JA406" s="261"/>
      <c r="JB406" s="261"/>
      <c r="JC406" s="261"/>
      <c r="JD406" s="261"/>
      <c r="JE406" s="261"/>
      <c r="JF406" s="261"/>
      <c r="JG406" s="261"/>
      <c r="JH406" s="261"/>
      <c r="JI406" s="261"/>
      <c r="JJ406" s="261"/>
      <c r="JK406" s="261"/>
      <c r="JL406" s="261"/>
      <c r="JM406" s="261"/>
      <c r="JN406" s="261"/>
      <c r="JO406" s="261"/>
      <c r="JP406" s="261"/>
      <c r="JQ406" s="261"/>
      <c r="JR406" s="261"/>
      <c r="JS406" s="261"/>
      <c r="JT406" s="261"/>
      <c r="JU406" s="261"/>
      <c r="JV406" s="261"/>
      <c r="JW406" s="261"/>
      <c r="JX406" s="261"/>
      <c r="JY406" s="261"/>
      <c r="JZ406" s="261"/>
      <c r="KA406" s="261"/>
      <c r="KB406" s="261"/>
      <c r="KC406" s="261"/>
      <c r="KD406" s="261"/>
      <c r="KE406" s="261"/>
      <c r="KF406" s="261"/>
      <c r="KG406" s="261"/>
      <c r="KH406" s="261"/>
      <c r="KI406" s="261"/>
      <c r="KJ406" s="261"/>
      <c r="KK406" s="261"/>
      <c r="KL406" s="261"/>
      <c r="KM406" s="261"/>
      <c r="KN406" s="261"/>
      <c r="KO406" s="261"/>
      <c r="KP406" s="261"/>
      <c r="KQ406" s="261"/>
      <c r="KR406" s="261"/>
      <c r="KS406" s="261"/>
      <c r="KT406" s="261"/>
      <c r="KU406" s="261"/>
      <c r="KV406" s="261"/>
      <c r="KW406" s="261"/>
      <c r="KX406" s="261"/>
      <c r="KY406" s="261"/>
      <c r="KZ406" s="261"/>
      <c r="LA406" s="261"/>
      <c r="LB406" s="261"/>
      <c r="LC406" s="261"/>
      <c r="LD406" s="261"/>
      <c r="LE406" s="261"/>
      <c r="LF406" s="261"/>
      <c r="LG406" s="261"/>
      <c r="LH406" s="261"/>
      <c r="LI406" s="261"/>
      <c r="LJ406" s="261"/>
      <c r="LK406" s="261"/>
      <c r="LL406" s="261"/>
      <c r="LM406" s="261"/>
      <c r="LN406" s="261"/>
      <c r="LO406" s="261"/>
      <c r="LP406" s="261"/>
      <c r="LQ406" s="261"/>
      <c r="LR406" s="261"/>
      <c r="LS406" s="261"/>
      <c r="LT406" s="261"/>
      <c r="LU406" s="261"/>
      <c r="LV406" s="261"/>
      <c r="LW406" s="261"/>
      <c r="LX406" s="261"/>
      <c r="LY406" s="261"/>
      <c r="LZ406" s="261"/>
      <c r="MA406" s="261"/>
      <c r="MB406" s="261"/>
      <c r="MC406" s="261"/>
      <c r="MD406" s="261"/>
      <c r="ME406" s="261"/>
      <c r="MF406" s="261"/>
      <c r="MG406" s="261"/>
      <c r="MH406" s="261"/>
      <c r="MI406" s="261"/>
      <c r="MJ406" s="261"/>
      <c r="MK406" s="261"/>
      <c r="ML406" s="261"/>
      <c r="MM406" s="261"/>
      <c r="MN406" s="261"/>
      <c r="MO406" s="261"/>
      <c r="MP406" s="261"/>
      <c r="MQ406" s="261"/>
      <c r="MR406" s="261"/>
      <c r="MS406" s="261"/>
      <c r="MT406" s="261"/>
      <c r="MU406" s="261"/>
      <c r="MV406" s="261"/>
      <c r="MW406" s="261"/>
      <c r="MX406" s="261"/>
      <c r="MY406" s="261"/>
      <c r="MZ406" s="261"/>
      <c r="NA406" s="261"/>
      <c r="NB406" s="261"/>
      <c r="NC406" s="261"/>
      <c r="ND406" s="261"/>
      <c r="NE406" s="261"/>
      <c r="NF406" s="261"/>
      <c r="NG406" s="261"/>
      <c r="NH406" s="261"/>
      <c r="NI406" s="261"/>
      <c r="NJ406" s="261"/>
      <c r="NK406" s="261"/>
      <c r="NL406" s="261"/>
      <c r="NM406" s="261"/>
      <c r="NN406" s="261"/>
      <c r="NO406" s="261"/>
      <c r="NP406" s="261"/>
      <c r="NQ406" s="261"/>
      <c r="NR406" s="261"/>
      <c r="NS406" s="261"/>
      <c r="NT406" s="261"/>
      <c r="NU406" s="261"/>
      <c r="NV406" s="261"/>
      <c r="NW406" s="261"/>
      <c r="NX406" s="261"/>
      <c r="NY406" s="261"/>
      <c r="NZ406" s="261"/>
      <c r="OA406" s="261"/>
      <c r="OB406" s="261"/>
      <c r="OC406" s="261"/>
      <c r="OD406" s="261"/>
      <c r="OE406" s="261"/>
      <c r="OF406" s="261"/>
      <c r="OG406" s="261"/>
      <c r="OH406" s="261"/>
      <c r="OI406" s="261"/>
      <c r="OJ406" s="261"/>
      <c r="OK406" s="261"/>
      <c r="OL406" s="261"/>
      <c r="OM406" s="261"/>
      <c r="ON406" s="261"/>
      <c r="OO406" s="261"/>
      <c r="OP406" s="261"/>
      <c r="OQ406" s="261"/>
      <c r="OR406" s="261"/>
      <c r="OS406" s="261"/>
      <c r="OT406" s="261"/>
      <c r="OU406" s="261"/>
      <c r="OV406" s="261"/>
      <c r="OW406" s="261"/>
      <c r="OX406" s="261"/>
      <c r="OY406" s="261"/>
      <c r="OZ406" s="261"/>
      <c r="PA406" s="261"/>
      <c r="PB406" s="261"/>
      <c r="PC406" s="261"/>
      <c r="PD406" s="261"/>
      <c r="PE406" s="261"/>
      <c r="PF406" s="261"/>
      <c r="PG406" s="261"/>
      <c r="PH406" s="261"/>
      <c r="PI406" s="261"/>
      <c r="PJ406" s="261"/>
      <c r="PK406" s="261"/>
      <c r="PL406" s="261"/>
      <c r="PM406" s="261"/>
      <c r="PN406" s="261"/>
      <c r="PO406" s="261"/>
      <c r="PP406" s="261"/>
      <c r="PQ406" s="261"/>
      <c r="PR406" s="261"/>
      <c r="PS406" s="261"/>
      <c r="PT406" s="261"/>
      <c r="PU406" s="261"/>
      <c r="PV406" s="261"/>
      <c r="PW406" s="261"/>
      <c r="PX406" s="261"/>
      <c r="PY406" s="261"/>
      <c r="PZ406" s="261"/>
      <c r="QA406" s="261"/>
      <c r="QB406" s="261"/>
      <c r="QC406" s="261"/>
      <c r="QD406" s="261"/>
      <c r="QE406" s="261"/>
      <c r="QF406" s="261"/>
      <c r="QG406" s="261"/>
      <c r="QH406" s="261"/>
      <c r="QI406" s="261"/>
      <c r="QJ406" s="261"/>
      <c r="QK406" s="261"/>
      <c r="QL406" s="261"/>
      <c r="QM406" s="261"/>
      <c r="QN406" s="261"/>
      <c r="QO406" s="261"/>
      <c r="QP406" s="261"/>
      <c r="QQ406" s="261"/>
      <c r="QR406" s="261"/>
      <c r="QS406" s="261"/>
      <c r="QT406" s="261"/>
      <c r="QU406" s="261"/>
      <c r="QV406" s="261"/>
      <c r="QW406" s="261"/>
      <c r="QX406" s="261"/>
      <c r="QY406" s="261"/>
      <c r="QZ406" s="261"/>
      <c r="RA406" s="261"/>
      <c r="RB406" s="261"/>
      <c r="RC406" s="261"/>
      <c r="RD406" s="261"/>
      <c r="RE406" s="261"/>
      <c r="RF406" s="261"/>
      <c r="RG406" s="261"/>
      <c r="RH406" s="261"/>
      <c r="RI406" s="261"/>
      <c r="RJ406" s="261"/>
      <c r="RK406" s="261"/>
      <c r="RL406" s="261"/>
      <c r="RM406" s="261"/>
      <c r="RN406" s="261"/>
      <c r="RO406" s="261"/>
      <c r="RP406" s="261"/>
      <c r="RQ406" s="261"/>
      <c r="RR406" s="261"/>
      <c r="RS406" s="261"/>
      <c r="RT406" s="261"/>
      <c r="RU406" s="261"/>
      <c r="RV406" s="261"/>
      <c r="RW406" s="261"/>
      <c r="RX406" s="261"/>
      <c r="RY406" s="261"/>
      <c r="RZ406" s="261"/>
      <c r="SA406" s="261"/>
      <c r="SB406" s="261"/>
      <c r="SC406" s="261"/>
      <c r="SD406" s="261"/>
      <c r="SE406" s="261"/>
      <c r="SF406" s="261"/>
      <c r="SG406" s="261"/>
      <c r="SH406" s="261"/>
      <c r="SI406" s="261"/>
      <c r="SJ406" s="261"/>
      <c r="SK406" s="261"/>
      <c r="SL406" s="261"/>
      <c r="SM406" s="261"/>
      <c r="SN406" s="261"/>
      <c r="SO406" s="261"/>
      <c r="SP406" s="261"/>
      <c r="SQ406" s="261"/>
      <c r="SR406" s="261"/>
      <c r="SS406" s="261"/>
      <c r="ST406" s="261"/>
      <c r="SU406" s="261"/>
      <c r="SV406" s="261"/>
      <c r="SW406" s="261"/>
      <c r="SX406" s="261"/>
      <c r="SY406" s="261"/>
      <c r="SZ406" s="261"/>
      <c r="TA406" s="261"/>
      <c r="TB406" s="261"/>
      <c r="TC406" s="261"/>
      <c r="TD406" s="261"/>
      <c r="TE406" s="261"/>
      <c r="TF406" s="261"/>
      <c r="TG406" s="261"/>
      <c r="TH406" s="261"/>
      <c r="TI406" s="261"/>
      <c r="TJ406" s="261"/>
      <c r="TK406" s="261"/>
      <c r="TL406" s="261"/>
      <c r="TM406" s="261"/>
      <c r="TN406" s="261"/>
      <c r="TO406" s="261"/>
      <c r="TP406" s="261"/>
      <c r="TQ406" s="261"/>
      <c r="TR406" s="261"/>
      <c r="TS406" s="261"/>
      <c r="TT406" s="261"/>
      <c r="TU406" s="261"/>
      <c r="TV406" s="261"/>
      <c r="TW406" s="261"/>
      <c r="TX406" s="261"/>
      <c r="TY406" s="261"/>
      <c r="TZ406" s="261"/>
      <c r="UA406" s="261"/>
      <c r="UB406" s="261"/>
      <c r="UC406" s="261"/>
      <c r="UD406" s="261"/>
      <c r="UE406" s="261"/>
      <c r="UF406" s="261"/>
      <c r="UG406" s="261"/>
      <c r="UH406" s="261"/>
      <c r="UI406" s="261"/>
      <c r="UJ406" s="261"/>
      <c r="UK406" s="261"/>
      <c r="UL406" s="261"/>
      <c r="UM406" s="261"/>
      <c r="UN406" s="261"/>
      <c r="UO406" s="261"/>
      <c r="UP406" s="261"/>
      <c r="UQ406" s="261"/>
      <c r="UR406" s="261"/>
      <c r="US406" s="261"/>
      <c r="UT406" s="261"/>
      <c r="UU406" s="261"/>
      <c r="UV406" s="261"/>
      <c r="UW406" s="261"/>
      <c r="UX406" s="261"/>
      <c r="UY406" s="261"/>
      <c r="UZ406" s="261"/>
      <c r="VA406" s="261"/>
      <c r="VB406" s="261"/>
      <c r="VC406" s="261"/>
      <c r="VD406" s="261"/>
      <c r="VE406" s="261"/>
      <c r="VF406" s="261"/>
      <c r="VG406" s="261"/>
      <c r="VH406" s="261"/>
      <c r="VI406" s="261"/>
      <c r="VJ406" s="261"/>
      <c r="VK406" s="261"/>
      <c r="VL406" s="261"/>
      <c r="VM406" s="261"/>
      <c r="VN406" s="261"/>
      <c r="VO406" s="261"/>
      <c r="VP406" s="261"/>
      <c r="VQ406" s="261"/>
      <c r="VR406" s="261"/>
      <c r="VS406" s="261"/>
      <c r="VT406" s="261"/>
      <c r="VU406" s="261"/>
      <c r="VV406" s="261"/>
      <c r="VW406" s="261"/>
      <c r="VX406" s="261"/>
      <c r="VY406" s="261"/>
      <c r="VZ406" s="261"/>
      <c r="WA406" s="261"/>
      <c r="WB406" s="261"/>
      <c r="WC406" s="261"/>
      <c r="WD406" s="261"/>
      <c r="WE406" s="261"/>
      <c r="WF406" s="261"/>
      <c r="WG406" s="261"/>
      <c r="WH406" s="261"/>
      <c r="WI406" s="261"/>
      <c r="WJ406" s="261"/>
      <c r="WK406" s="261"/>
      <c r="WL406" s="261"/>
      <c r="WM406" s="261"/>
      <c r="WN406" s="261"/>
      <c r="WO406" s="261"/>
      <c r="WP406" s="261"/>
      <c r="WQ406" s="261"/>
      <c r="WR406" s="261"/>
      <c r="WS406" s="261"/>
      <c r="WT406" s="261"/>
      <c r="WU406" s="261"/>
      <c r="WV406" s="261"/>
      <c r="WW406" s="261"/>
      <c r="WX406" s="261"/>
      <c r="WY406" s="261"/>
      <c r="WZ406" s="261"/>
      <c r="XA406" s="261"/>
      <c r="XB406" s="261"/>
      <c r="XC406" s="261"/>
      <c r="XD406" s="261"/>
      <c r="XE406" s="261"/>
      <c r="XF406" s="261"/>
      <c r="XG406" s="261"/>
      <c r="XH406" s="261"/>
      <c r="XI406" s="261"/>
      <c r="XJ406" s="261"/>
      <c r="XK406" s="261"/>
      <c r="XL406" s="261"/>
      <c r="XM406" s="261"/>
      <c r="XN406" s="261"/>
      <c r="XO406" s="261"/>
      <c r="XP406" s="261"/>
      <c r="XQ406" s="261"/>
      <c r="XR406" s="261"/>
      <c r="XS406" s="261"/>
      <c r="XT406" s="261"/>
      <c r="XU406" s="261"/>
      <c r="XV406" s="261"/>
      <c r="XW406" s="261"/>
      <c r="XX406" s="261"/>
      <c r="XY406" s="261"/>
      <c r="XZ406" s="261"/>
      <c r="YA406" s="261"/>
      <c r="YB406" s="261"/>
      <c r="YC406" s="261"/>
      <c r="YD406" s="261"/>
      <c r="YE406" s="261"/>
      <c r="YF406" s="261"/>
      <c r="YG406" s="261"/>
      <c r="YH406" s="261"/>
      <c r="YI406" s="261"/>
      <c r="YJ406" s="261"/>
      <c r="YK406" s="261"/>
      <c r="YL406" s="261"/>
      <c r="YM406" s="261"/>
      <c r="YN406" s="261"/>
      <c r="YO406" s="261"/>
      <c r="YP406" s="261"/>
      <c r="YQ406" s="261"/>
      <c r="YR406" s="261"/>
      <c r="YS406" s="261"/>
      <c r="YT406" s="261"/>
      <c r="YU406" s="261"/>
      <c r="YV406" s="261"/>
      <c r="YW406" s="261"/>
      <c r="YX406" s="261"/>
      <c r="YY406" s="261"/>
      <c r="YZ406" s="261"/>
      <c r="ZA406" s="261"/>
      <c r="ZB406" s="261"/>
      <c r="ZC406" s="261"/>
      <c r="ZD406" s="261"/>
      <c r="ZE406" s="261"/>
      <c r="ZF406" s="261"/>
      <c r="ZG406" s="261"/>
      <c r="ZH406" s="261"/>
      <c r="ZI406" s="261"/>
      <c r="ZJ406" s="261"/>
      <c r="ZK406" s="261"/>
      <c r="ZL406" s="261"/>
      <c r="ZM406" s="261"/>
      <c r="ZN406" s="261"/>
      <c r="ZO406" s="261"/>
      <c r="ZP406" s="261"/>
      <c r="ZQ406" s="261"/>
      <c r="ZR406" s="261"/>
      <c r="ZS406" s="261"/>
      <c r="ZT406" s="261"/>
      <c r="ZU406" s="261"/>
      <c r="ZV406" s="261"/>
      <c r="ZW406" s="261"/>
      <c r="ZX406" s="261"/>
      <c r="ZY406" s="261"/>
      <c r="ZZ406" s="261"/>
      <c r="AAA406" s="261"/>
      <c r="AAB406" s="261"/>
      <c r="AAC406" s="261"/>
      <c r="AAD406" s="261"/>
      <c r="AAE406" s="261"/>
      <c r="AAF406" s="261"/>
      <c r="AAG406" s="261"/>
      <c r="AAH406" s="261"/>
      <c r="AAI406" s="261"/>
      <c r="AAJ406" s="261"/>
      <c r="AAK406" s="261"/>
      <c r="AAL406" s="261"/>
      <c r="AAM406" s="261"/>
      <c r="AAN406" s="261"/>
      <c r="AAO406" s="261"/>
      <c r="AAP406" s="261"/>
      <c r="AAQ406" s="261"/>
      <c r="AAR406" s="261"/>
      <c r="AAS406" s="261"/>
      <c r="AAT406" s="261"/>
      <c r="AAU406" s="261"/>
      <c r="AAV406" s="261"/>
      <c r="AAW406" s="261"/>
      <c r="AAX406" s="261"/>
      <c r="AAY406" s="261"/>
      <c r="AAZ406" s="261"/>
      <c r="ABA406" s="261"/>
      <c r="ABB406" s="261"/>
      <c r="ABC406" s="261"/>
      <c r="ABD406" s="261"/>
      <c r="ABE406" s="261"/>
      <c r="ABF406" s="261"/>
      <c r="ABG406" s="261"/>
      <c r="ABH406" s="261"/>
      <c r="ABI406" s="261"/>
      <c r="ABJ406" s="261"/>
      <c r="ABK406" s="261"/>
      <c r="ABL406" s="261"/>
      <c r="ABM406" s="261"/>
      <c r="ABN406" s="261"/>
      <c r="ABO406" s="261"/>
      <c r="ABP406" s="261"/>
      <c r="ABQ406" s="261"/>
      <c r="ABR406" s="261"/>
      <c r="ABS406" s="261"/>
      <c r="ABT406" s="261"/>
      <c r="ABU406" s="261"/>
      <c r="ABV406" s="261"/>
      <c r="ABW406" s="261"/>
      <c r="ABX406" s="261"/>
      <c r="ABY406" s="261"/>
      <c r="ABZ406" s="261"/>
      <c r="ACA406" s="261"/>
      <c r="ACB406" s="261"/>
      <c r="ACC406" s="261"/>
      <c r="ACD406" s="261"/>
      <c r="ACE406" s="261"/>
      <c r="ACF406" s="261"/>
      <c r="ACG406" s="261"/>
      <c r="ACH406" s="261"/>
      <c r="ACI406" s="261"/>
      <c r="ACJ406" s="261"/>
      <c r="ACK406" s="261"/>
      <c r="ACL406" s="261"/>
      <c r="ACM406" s="261"/>
      <c r="ACN406" s="261"/>
      <c r="ACO406" s="261"/>
      <c r="ACP406" s="261"/>
      <c r="ACQ406" s="261"/>
      <c r="ACR406" s="261"/>
      <c r="ACS406" s="261"/>
      <c r="ACT406" s="261"/>
      <c r="ACU406" s="261"/>
      <c r="ACV406" s="261"/>
      <c r="ACW406" s="261"/>
      <c r="ACX406" s="261"/>
      <c r="ACY406" s="261"/>
      <c r="ACZ406" s="261"/>
      <c r="ADA406" s="261"/>
      <c r="ADB406" s="261"/>
      <c r="ADC406" s="261"/>
      <c r="ADD406" s="261"/>
      <c r="ADE406" s="261"/>
      <c r="ADF406" s="261"/>
      <c r="ADG406" s="261"/>
      <c r="ADH406" s="261"/>
      <c r="ADI406" s="261"/>
      <c r="ADJ406" s="261"/>
      <c r="ADK406" s="261"/>
      <c r="ADL406" s="261"/>
      <c r="ADM406" s="261"/>
      <c r="ADN406" s="261"/>
      <c r="ADO406" s="261"/>
      <c r="ADP406" s="261"/>
      <c r="ADQ406" s="261"/>
      <c r="ADR406" s="261"/>
      <c r="ADS406" s="261"/>
      <c r="ADT406" s="261"/>
      <c r="ADU406" s="261"/>
      <c r="ADV406" s="261"/>
      <c r="ADW406" s="261"/>
      <c r="ADX406" s="261"/>
      <c r="ADY406" s="261"/>
      <c r="ADZ406" s="261"/>
      <c r="AEA406" s="261"/>
      <c r="AEB406" s="261"/>
      <c r="AEC406" s="261"/>
      <c r="AED406" s="261"/>
      <c r="AEE406" s="261"/>
      <c r="AEF406" s="261"/>
      <c r="AEG406" s="261"/>
      <c r="AEH406" s="261"/>
      <c r="AEI406" s="261"/>
      <c r="AEJ406" s="261"/>
      <c r="AEK406" s="261"/>
      <c r="AEL406" s="261"/>
      <c r="AEM406" s="261"/>
      <c r="AEN406" s="261"/>
      <c r="AEO406" s="261"/>
      <c r="AEP406" s="261"/>
      <c r="AEQ406" s="261"/>
      <c r="AER406" s="261"/>
      <c r="AES406" s="261"/>
      <c r="AET406" s="261"/>
      <c r="AEU406" s="261"/>
      <c r="AEV406" s="261"/>
      <c r="AEW406" s="261"/>
      <c r="AEX406" s="261"/>
      <c r="AEY406" s="261"/>
      <c r="AEZ406" s="261"/>
      <c r="AFA406" s="261"/>
      <c r="AFB406" s="261"/>
      <c r="AFC406" s="261"/>
      <c r="AFD406" s="261"/>
      <c r="AFE406" s="261"/>
      <c r="AFF406" s="261"/>
      <c r="AFG406" s="261"/>
      <c r="AFH406" s="261"/>
      <c r="AFI406" s="261"/>
      <c r="AFJ406" s="261"/>
      <c r="AFK406" s="261"/>
      <c r="AFL406" s="261"/>
      <c r="AFM406" s="261"/>
      <c r="AFN406" s="261"/>
      <c r="AFO406" s="261"/>
      <c r="AFP406" s="261"/>
      <c r="AFQ406" s="261"/>
      <c r="AFR406" s="261"/>
      <c r="AFS406" s="261"/>
      <c r="AFT406" s="261"/>
      <c r="AFU406" s="261"/>
      <c r="AFV406" s="261"/>
      <c r="AFW406" s="261"/>
      <c r="AFX406" s="261"/>
      <c r="AFY406" s="261"/>
      <c r="AFZ406" s="261"/>
      <c r="AGA406" s="261"/>
      <c r="AGB406" s="261"/>
      <c r="AGC406" s="261"/>
      <c r="AGD406" s="261"/>
      <c r="AGE406" s="261"/>
      <c r="AGF406" s="261"/>
      <c r="AGG406" s="261"/>
      <c r="AGH406" s="261"/>
      <c r="AGI406" s="261"/>
      <c r="AGJ406" s="261"/>
      <c r="AGK406" s="261"/>
      <c r="AGL406" s="261"/>
      <c r="AGM406" s="261"/>
      <c r="AGN406" s="261"/>
      <c r="AGO406" s="261"/>
      <c r="AGP406" s="261"/>
      <c r="AGQ406" s="261"/>
      <c r="AGR406" s="261"/>
      <c r="AGS406" s="261"/>
      <c r="AGT406" s="261"/>
      <c r="AGU406" s="261"/>
      <c r="AGV406" s="261"/>
      <c r="AGW406" s="261"/>
      <c r="AGX406" s="261"/>
      <c r="AGY406" s="261"/>
      <c r="AGZ406" s="261"/>
      <c r="AHA406" s="261"/>
      <c r="AHB406" s="261"/>
      <c r="AHC406" s="261"/>
      <c r="AHD406" s="261"/>
      <c r="AHE406" s="261"/>
      <c r="AHF406" s="261"/>
      <c r="AHG406" s="261"/>
      <c r="AHH406" s="261"/>
      <c r="AHI406" s="261"/>
      <c r="AHJ406" s="261"/>
      <c r="AHK406" s="261"/>
      <c r="AHL406" s="261"/>
      <c r="AHM406" s="261"/>
      <c r="AHN406" s="261"/>
      <c r="AHO406" s="261"/>
      <c r="AHP406" s="261"/>
      <c r="AHQ406" s="261"/>
      <c r="AHR406" s="261"/>
      <c r="AHS406" s="261"/>
      <c r="AHT406" s="261"/>
      <c r="AHU406" s="261"/>
      <c r="AHV406" s="261"/>
      <c r="AHW406" s="261"/>
      <c r="AHX406" s="261"/>
      <c r="AHY406" s="261"/>
      <c r="AHZ406" s="261"/>
      <c r="AIA406" s="261"/>
      <c r="AIB406" s="261"/>
      <c r="AIC406" s="261"/>
      <c r="AID406" s="261"/>
      <c r="AIE406" s="261"/>
      <c r="AIF406" s="261"/>
      <c r="AIG406" s="261"/>
      <c r="AIH406" s="261"/>
      <c r="AII406" s="261"/>
      <c r="AIJ406" s="261"/>
      <c r="AIK406" s="261"/>
      <c r="AIL406" s="261"/>
      <c r="AIM406" s="261"/>
      <c r="AIN406" s="261"/>
      <c r="AIO406" s="261"/>
      <c r="AIP406" s="261"/>
      <c r="AIQ406" s="261"/>
      <c r="AIR406" s="261"/>
      <c r="AIS406" s="261"/>
      <c r="AIT406" s="261"/>
      <c r="AIU406" s="261"/>
      <c r="AIV406" s="261"/>
      <c r="AIW406" s="261"/>
      <c r="AIX406" s="261"/>
      <c r="AIY406" s="261"/>
      <c r="AIZ406" s="261"/>
      <c r="AJA406" s="261"/>
      <c r="AJB406" s="261"/>
      <c r="AJC406" s="261"/>
      <c r="AJD406" s="261"/>
      <c r="AJE406" s="261"/>
      <c r="AJF406" s="261"/>
      <c r="AJG406" s="261"/>
      <c r="AJH406" s="261"/>
      <c r="AJI406" s="261"/>
      <c r="AJJ406" s="261"/>
      <c r="AJK406" s="261"/>
      <c r="AJL406" s="261"/>
      <c r="AJM406" s="261"/>
      <c r="AJN406" s="261"/>
      <c r="AJO406" s="261"/>
      <c r="AJP406" s="261"/>
      <c r="AJQ406" s="261"/>
      <c r="AJR406" s="261"/>
      <c r="AJS406" s="261"/>
      <c r="AJT406" s="261"/>
      <c r="AJU406" s="261"/>
      <c r="AJV406" s="261"/>
      <c r="AJW406" s="261"/>
      <c r="AJX406" s="261"/>
      <c r="AJY406" s="261"/>
      <c r="AJZ406" s="261"/>
      <c r="AKA406" s="261"/>
      <c r="AKB406" s="261"/>
      <c r="AKC406" s="261"/>
      <c r="AKD406" s="261"/>
      <c r="AKE406" s="261"/>
      <c r="AKF406" s="261"/>
      <c r="AKG406" s="261"/>
      <c r="AKH406" s="261"/>
      <c r="AKI406" s="261"/>
      <c r="AKJ406" s="261"/>
      <c r="AKK406" s="261"/>
      <c r="AKL406" s="261"/>
      <c r="AKM406" s="261"/>
      <c r="AKN406" s="261"/>
      <c r="AKO406" s="261"/>
      <c r="AKP406" s="261"/>
      <c r="AKQ406" s="261"/>
      <c r="AKR406" s="261"/>
      <c r="AKS406" s="261"/>
      <c r="AKT406" s="261"/>
      <c r="AKU406" s="261"/>
      <c r="AKV406" s="261"/>
      <c r="AKW406" s="261"/>
      <c r="AKX406" s="261"/>
      <c r="AKY406" s="261"/>
      <c r="AKZ406" s="261"/>
      <c r="ALA406" s="261"/>
      <c r="ALB406" s="261"/>
      <c r="ALC406" s="261"/>
      <c r="ALD406" s="261"/>
      <c r="ALE406" s="261"/>
      <c r="ALF406" s="261"/>
      <c r="ALG406" s="261"/>
      <c r="ALH406" s="261"/>
      <c r="ALI406" s="261"/>
      <c r="ALJ406" s="261"/>
      <c r="ALK406" s="261"/>
      <c r="ALL406" s="261"/>
      <c r="ALM406" s="261"/>
      <c r="ALN406" s="261"/>
      <c r="ALO406" s="261"/>
      <c r="ALP406" s="261"/>
      <c r="ALQ406" s="261"/>
      <c r="ALR406" s="261"/>
      <c r="ALS406" s="261"/>
      <c r="ALT406" s="261"/>
      <c r="ALU406" s="261"/>
      <c r="ALV406" s="261"/>
      <c r="ALW406" s="261"/>
      <c r="ALX406" s="261"/>
      <c r="ALY406" s="261"/>
      <c r="ALZ406" s="261"/>
      <c r="AMA406" s="261"/>
      <c r="AMB406" s="261"/>
      <c r="AMC406" s="261"/>
      <c r="AMD406" s="261"/>
      <c r="AME406" s="261"/>
      <c r="AMF406" s="261"/>
      <c r="AMG406" s="261"/>
      <c r="AMH406" s="261"/>
      <c r="AMI406" s="261"/>
      <c r="AMJ406" s="261"/>
      <c r="AMK406" s="261"/>
    </row>
    <row r="407" spans="1:1025" s="269" customFormat="1" x14ac:dyDescent="0.35">
      <c r="A407" s="261"/>
      <c r="B407" s="265"/>
      <c r="C407" s="266"/>
      <c r="D407" s="266"/>
      <c r="E407" s="266"/>
      <c r="F407" s="266"/>
      <c r="G407" s="266"/>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1"/>
      <c r="AD407" s="261"/>
      <c r="AE407" s="261"/>
      <c r="AF407" s="261"/>
      <c r="AG407" s="261"/>
      <c r="AH407" s="261"/>
      <c r="AI407" s="261"/>
      <c r="AJ407" s="261"/>
      <c r="AK407" s="261"/>
      <c r="AL407" s="261"/>
      <c r="AM407" s="261"/>
      <c r="AN407" s="261"/>
      <c r="AO407" s="261"/>
      <c r="AP407" s="261"/>
      <c r="AQ407" s="261"/>
      <c r="AR407" s="261"/>
      <c r="AS407" s="261"/>
      <c r="AT407" s="261"/>
      <c r="AU407" s="261"/>
      <c r="AV407" s="261"/>
      <c r="AW407" s="261"/>
      <c r="AX407" s="261"/>
      <c r="AY407" s="261"/>
      <c r="AZ407" s="261"/>
      <c r="BA407" s="261"/>
      <c r="BB407" s="261"/>
      <c r="BC407" s="261"/>
      <c r="BD407" s="261"/>
      <c r="BE407" s="261"/>
      <c r="BF407" s="261"/>
      <c r="BG407" s="261"/>
      <c r="BH407" s="261"/>
      <c r="BI407" s="261"/>
      <c r="BJ407" s="261"/>
      <c r="BK407" s="261"/>
      <c r="BL407" s="261"/>
      <c r="BM407" s="261"/>
      <c r="BN407" s="261"/>
      <c r="BO407" s="261"/>
      <c r="BP407" s="261"/>
      <c r="BQ407" s="261"/>
      <c r="BR407" s="261"/>
      <c r="BS407" s="261"/>
      <c r="BT407" s="261"/>
      <c r="BU407" s="261"/>
      <c r="BV407" s="261"/>
      <c r="BW407" s="261"/>
      <c r="BX407" s="261"/>
      <c r="BY407" s="261"/>
      <c r="BZ407" s="261"/>
      <c r="CA407" s="261"/>
      <c r="CB407" s="261"/>
      <c r="CC407" s="261"/>
      <c r="CD407" s="261"/>
      <c r="CE407" s="261"/>
      <c r="CF407" s="261"/>
      <c r="CG407" s="261"/>
      <c r="CH407" s="261"/>
      <c r="CI407" s="261"/>
      <c r="CJ407" s="261"/>
      <c r="CK407" s="261"/>
      <c r="CL407" s="261"/>
      <c r="CM407" s="261"/>
      <c r="CN407" s="261"/>
      <c r="CO407" s="261"/>
      <c r="CP407" s="261"/>
      <c r="CQ407" s="261"/>
      <c r="CR407" s="261"/>
      <c r="CS407" s="261"/>
      <c r="CT407" s="261"/>
      <c r="CU407" s="261"/>
      <c r="CV407" s="261"/>
      <c r="CW407" s="261"/>
      <c r="CX407" s="261"/>
      <c r="CY407" s="261"/>
      <c r="CZ407" s="261"/>
      <c r="DA407" s="261"/>
      <c r="DB407" s="261"/>
      <c r="DC407" s="261"/>
      <c r="DD407" s="261"/>
      <c r="DE407" s="261"/>
      <c r="DF407" s="261"/>
      <c r="DG407" s="261"/>
      <c r="DH407" s="261"/>
      <c r="DI407" s="261"/>
      <c r="DJ407" s="261"/>
      <c r="DK407" s="261"/>
      <c r="DL407" s="261"/>
      <c r="DM407" s="261"/>
      <c r="DN407" s="261"/>
      <c r="DO407" s="261"/>
      <c r="DP407" s="261"/>
      <c r="DQ407" s="261"/>
      <c r="DR407" s="261"/>
      <c r="DS407" s="261"/>
      <c r="DT407" s="261"/>
      <c r="DU407" s="261"/>
      <c r="DV407" s="261"/>
      <c r="DW407" s="261"/>
      <c r="DX407" s="261"/>
      <c r="DY407" s="261"/>
      <c r="DZ407" s="261"/>
      <c r="EA407" s="261"/>
      <c r="EB407" s="261"/>
      <c r="EC407" s="261"/>
      <c r="ED407" s="261"/>
      <c r="EE407" s="261"/>
      <c r="EF407" s="261"/>
      <c r="EG407" s="261"/>
      <c r="EH407" s="261"/>
      <c r="EI407" s="261"/>
      <c r="EJ407" s="261"/>
      <c r="EK407" s="261"/>
      <c r="EL407" s="261"/>
      <c r="EM407" s="261"/>
      <c r="EN407" s="261"/>
      <c r="EO407" s="261"/>
      <c r="EP407" s="261"/>
      <c r="EQ407" s="261"/>
      <c r="ER407" s="261"/>
      <c r="ES407" s="261"/>
      <c r="ET407" s="261"/>
      <c r="EU407" s="261"/>
      <c r="EV407" s="261"/>
      <c r="EW407" s="261"/>
      <c r="EX407" s="261"/>
      <c r="EY407" s="261"/>
      <c r="EZ407" s="261"/>
      <c r="FA407" s="261"/>
      <c r="FB407" s="261"/>
      <c r="FC407" s="261"/>
      <c r="FD407" s="261"/>
      <c r="FE407" s="261"/>
      <c r="FF407" s="261"/>
      <c r="FG407" s="261"/>
      <c r="FH407" s="261"/>
      <c r="FI407" s="261"/>
      <c r="FJ407" s="261"/>
      <c r="FK407" s="261"/>
      <c r="FL407" s="261"/>
      <c r="FM407" s="261"/>
      <c r="FN407" s="261"/>
      <c r="FO407" s="261"/>
      <c r="FP407" s="261"/>
      <c r="FQ407" s="261"/>
      <c r="FR407" s="261"/>
      <c r="FS407" s="261"/>
      <c r="FT407" s="261"/>
      <c r="FU407" s="261"/>
      <c r="FV407" s="261"/>
      <c r="FW407" s="261"/>
      <c r="FX407" s="261"/>
      <c r="FY407" s="261"/>
      <c r="FZ407" s="261"/>
      <c r="GA407" s="261"/>
      <c r="GB407" s="261"/>
      <c r="GC407" s="261"/>
      <c r="GD407" s="261"/>
      <c r="GE407" s="261"/>
      <c r="GF407" s="261"/>
      <c r="GG407" s="261"/>
      <c r="GH407" s="261"/>
      <c r="GI407" s="261"/>
      <c r="GJ407" s="261"/>
      <c r="GK407" s="261"/>
      <c r="GL407" s="261"/>
      <c r="GM407" s="261"/>
      <c r="GN407" s="261"/>
      <c r="GO407" s="261"/>
      <c r="GP407" s="261"/>
      <c r="GQ407" s="261"/>
      <c r="GR407" s="261"/>
      <c r="GS407" s="261"/>
      <c r="GT407" s="261"/>
      <c r="GU407" s="261"/>
      <c r="GV407" s="261"/>
      <c r="GW407" s="261"/>
      <c r="GX407" s="261"/>
      <c r="GY407" s="261"/>
      <c r="GZ407" s="261"/>
      <c r="HA407" s="261"/>
      <c r="HB407" s="261"/>
      <c r="HC407" s="261"/>
      <c r="HD407" s="261"/>
      <c r="HE407" s="261"/>
      <c r="HF407" s="261"/>
      <c r="HG407" s="261"/>
      <c r="HH407" s="261"/>
      <c r="HI407" s="261"/>
      <c r="HJ407" s="261"/>
      <c r="HK407" s="261"/>
      <c r="HL407" s="261"/>
      <c r="HM407" s="261"/>
      <c r="HN407" s="261"/>
      <c r="HO407" s="261"/>
      <c r="HP407" s="261"/>
      <c r="HQ407" s="261"/>
      <c r="HR407" s="261"/>
      <c r="HS407" s="261"/>
      <c r="HT407" s="261"/>
      <c r="HU407" s="261"/>
      <c r="HV407" s="261"/>
      <c r="HW407" s="261"/>
      <c r="HX407" s="261"/>
      <c r="HY407" s="261"/>
      <c r="HZ407" s="261"/>
      <c r="IA407" s="261"/>
      <c r="IB407" s="261"/>
      <c r="IC407" s="261"/>
      <c r="ID407" s="261"/>
      <c r="IE407" s="261"/>
      <c r="IF407" s="261"/>
      <c r="IG407" s="261"/>
      <c r="IH407" s="261"/>
      <c r="II407" s="261"/>
      <c r="IJ407" s="261"/>
      <c r="IK407" s="261"/>
      <c r="IL407" s="261"/>
      <c r="IM407" s="261"/>
      <c r="IN407" s="261"/>
      <c r="IO407" s="261"/>
      <c r="IP407" s="261"/>
      <c r="IQ407" s="261"/>
      <c r="IR407" s="261"/>
      <c r="IS407" s="261"/>
      <c r="IT407" s="261"/>
      <c r="IU407" s="261"/>
      <c r="IV407" s="261"/>
      <c r="IW407" s="261"/>
      <c r="IX407" s="261"/>
      <c r="IY407" s="261"/>
      <c r="IZ407" s="261"/>
      <c r="JA407" s="261"/>
      <c r="JB407" s="261"/>
      <c r="JC407" s="261"/>
      <c r="JD407" s="261"/>
      <c r="JE407" s="261"/>
      <c r="JF407" s="261"/>
      <c r="JG407" s="261"/>
      <c r="JH407" s="261"/>
      <c r="JI407" s="261"/>
      <c r="JJ407" s="261"/>
      <c r="JK407" s="261"/>
      <c r="JL407" s="261"/>
      <c r="JM407" s="261"/>
      <c r="JN407" s="261"/>
      <c r="JO407" s="261"/>
      <c r="JP407" s="261"/>
      <c r="JQ407" s="261"/>
      <c r="JR407" s="261"/>
      <c r="JS407" s="261"/>
      <c r="JT407" s="261"/>
      <c r="JU407" s="261"/>
      <c r="JV407" s="261"/>
      <c r="JW407" s="261"/>
      <c r="JX407" s="261"/>
      <c r="JY407" s="261"/>
      <c r="JZ407" s="261"/>
      <c r="KA407" s="261"/>
      <c r="KB407" s="261"/>
      <c r="KC407" s="261"/>
      <c r="KD407" s="261"/>
      <c r="KE407" s="261"/>
      <c r="KF407" s="261"/>
      <c r="KG407" s="261"/>
      <c r="KH407" s="261"/>
      <c r="KI407" s="261"/>
      <c r="KJ407" s="261"/>
      <c r="KK407" s="261"/>
      <c r="KL407" s="261"/>
      <c r="KM407" s="261"/>
      <c r="KN407" s="261"/>
      <c r="KO407" s="261"/>
      <c r="KP407" s="261"/>
      <c r="KQ407" s="261"/>
      <c r="KR407" s="261"/>
      <c r="KS407" s="261"/>
      <c r="KT407" s="261"/>
      <c r="KU407" s="261"/>
      <c r="KV407" s="261"/>
      <c r="KW407" s="261"/>
      <c r="KX407" s="261"/>
      <c r="KY407" s="261"/>
      <c r="KZ407" s="261"/>
      <c r="LA407" s="261"/>
      <c r="LB407" s="261"/>
      <c r="LC407" s="261"/>
      <c r="LD407" s="261"/>
      <c r="LE407" s="261"/>
      <c r="LF407" s="261"/>
      <c r="LG407" s="261"/>
      <c r="LH407" s="261"/>
      <c r="LI407" s="261"/>
      <c r="LJ407" s="261"/>
      <c r="LK407" s="261"/>
      <c r="LL407" s="261"/>
      <c r="LM407" s="261"/>
      <c r="LN407" s="261"/>
      <c r="LO407" s="261"/>
      <c r="LP407" s="261"/>
      <c r="LQ407" s="261"/>
      <c r="LR407" s="261"/>
      <c r="LS407" s="261"/>
      <c r="LT407" s="261"/>
      <c r="LU407" s="261"/>
      <c r="LV407" s="261"/>
      <c r="LW407" s="261"/>
      <c r="LX407" s="261"/>
      <c r="LY407" s="261"/>
      <c r="LZ407" s="261"/>
      <c r="MA407" s="261"/>
      <c r="MB407" s="261"/>
      <c r="MC407" s="261"/>
      <c r="MD407" s="261"/>
      <c r="ME407" s="261"/>
      <c r="MF407" s="261"/>
      <c r="MG407" s="261"/>
      <c r="MH407" s="261"/>
      <c r="MI407" s="261"/>
      <c r="MJ407" s="261"/>
      <c r="MK407" s="261"/>
      <c r="ML407" s="261"/>
      <c r="MM407" s="261"/>
      <c r="MN407" s="261"/>
      <c r="MO407" s="261"/>
      <c r="MP407" s="261"/>
      <c r="MQ407" s="261"/>
      <c r="MR407" s="261"/>
      <c r="MS407" s="261"/>
      <c r="MT407" s="261"/>
      <c r="MU407" s="261"/>
      <c r="MV407" s="261"/>
      <c r="MW407" s="261"/>
      <c r="MX407" s="261"/>
      <c r="MY407" s="261"/>
      <c r="MZ407" s="261"/>
      <c r="NA407" s="261"/>
      <c r="NB407" s="261"/>
      <c r="NC407" s="261"/>
      <c r="ND407" s="261"/>
      <c r="NE407" s="261"/>
      <c r="NF407" s="261"/>
      <c r="NG407" s="261"/>
      <c r="NH407" s="261"/>
      <c r="NI407" s="261"/>
      <c r="NJ407" s="261"/>
      <c r="NK407" s="261"/>
      <c r="NL407" s="261"/>
      <c r="NM407" s="261"/>
      <c r="NN407" s="261"/>
      <c r="NO407" s="261"/>
      <c r="NP407" s="261"/>
      <c r="NQ407" s="261"/>
      <c r="NR407" s="261"/>
      <c r="NS407" s="261"/>
      <c r="NT407" s="261"/>
      <c r="NU407" s="261"/>
      <c r="NV407" s="261"/>
      <c r="NW407" s="261"/>
      <c r="NX407" s="261"/>
      <c r="NY407" s="261"/>
      <c r="NZ407" s="261"/>
      <c r="OA407" s="261"/>
      <c r="OB407" s="261"/>
      <c r="OC407" s="261"/>
      <c r="OD407" s="261"/>
      <c r="OE407" s="261"/>
      <c r="OF407" s="261"/>
      <c r="OG407" s="261"/>
      <c r="OH407" s="261"/>
      <c r="OI407" s="261"/>
      <c r="OJ407" s="261"/>
      <c r="OK407" s="261"/>
      <c r="OL407" s="261"/>
      <c r="OM407" s="261"/>
      <c r="ON407" s="261"/>
      <c r="OO407" s="261"/>
      <c r="OP407" s="261"/>
      <c r="OQ407" s="261"/>
      <c r="OR407" s="261"/>
      <c r="OS407" s="261"/>
      <c r="OT407" s="261"/>
      <c r="OU407" s="261"/>
      <c r="OV407" s="261"/>
      <c r="OW407" s="261"/>
      <c r="OX407" s="261"/>
      <c r="OY407" s="261"/>
      <c r="OZ407" s="261"/>
      <c r="PA407" s="261"/>
      <c r="PB407" s="261"/>
      <c r="PC407" s="261"/>
      <c r="PD407" s="261"/>
      <c r="PE407" s="261"/>
      <c r="PF407" s="261"/>
      <c r="PG407" s="261"/>
      <c r="PH407" s="261"/>
      <c r="PI407" s="261"/>
      <c r="PJ407" s="261"/>
      <c r="PK407" s="261"/>
      <c r="PL407" s="261"/>
      <c r="PM407" s="261"/>
      <c r="PN407" s="261"/>
      <c r="PO407" s="261"/>
      <c r="PP407" s="261"/>
      <c r="PQ407" s="261"/>
      <c r="PR407" s="261"/>
      <c r="PS407" s="261"/>
      <c r="PT407" s="261"/>
      <c r="PU407" s="261"/>
      <c r="PV407" s="261"/>
      <c r="PW407" s="261"/>
      <c r="PX407" s="261"/>
      <c r="PY407" s="261"/>
      <c r="PZ407" s="261"/>
      <c r="QA407" s="261"/>
      <c r="QB407" s="261"/>
      <c r="QC407" s="261"/>
      <c r="QD407" s="261"/>
      <c r="QE407" s="261"/>
      <c r="QF407" s="261"/>
      <c r="QG407" s="261"/>
      <c r="QH407" s="261"/>
      <c r="QI407" s="261"/>
      <c r="QJ407" s="261"/>
      <c r="QK407" s="261"/>
      <c r="QL407" s="261"/>
      <c r="QM407" s="261"/>
      <c r="QN407" s="261"/>
      <c r="QO407" s="261"/>
      <c r="QP407" s="261"/>
      <c r="QQ407" s="261"/>
      <c r="QR407" s="261"/>
      <c r="QS407" s="261"/>
      <c r="QT407" s="261"/>
      <c r="QU407" s="261"/>
      <c r="QV407" s="261"/>
      <c r="QW407" s="261"/>
      <c r="QX407" s="261"/>
      <c r="QY407" s="261"/>
      <c r="QZ407" s="261"/>
      <c r="RA407" s="261"/>
      <c r="RB407" s="261"/>
      <c r="RC407" s="261"/>
      <c r="RD407" s="261"/>
      <c r="RE407" s="261"/>
      <c r="RF407" s="261"/>
      <c r="RG407" s="261"/>
      <c r="RH407" s="261"/>
      <c r="RI407" s="261"/>
      <c r="RJ407" s="261"/>
      <c r="RK407" s="261"/>
      <c r="RL407" s="261"/>
      <c r="RM407" s="261"/>
      <c r="RN407" s="261"/>
      <c r="RO407" s="261"/>
      <c r="RP407" s="261"/>
      <c r="RQ407" s="261"/>
      <c r="RR407" s="261"/>
      <c r="RS407" s="261"/>
      <c r="RT407" s="261"/>
      <c r="RU407" s="261"/>
      <c r="RV407" s="261"/>
      <c r="RW407" s="261"/>
      <c r="RX407" s="261"/>
      <c r="RY407" s="261"/>
      <c r="RZ407" s="261"/>
      <c r="SA407" s="261"/>
      <c r="SB407" s="261"/>
      <c r="SC407" s="261"/>
      <c r="SD407" s="261"/>
      <c r="SE407" s="261"/>
      <c r="SF407" s="261"/>
      <c r="SG407" s="261"/>
      <c r="SH407" s="261"/>
      <c r="SI407" s="261"/>
      <c r="SJ407" s="261"/>
      <c r="SK407" s="261"/>
      <c r="SL407" s="261"/>
      <c r="SM407" s="261"/>
      <c r="SN407" s="261"/>
      <c r="SO407" s="261"/>
      <c r="SP407" s="261"/>
      <c r="SQ407" s="261"/>
      <c r="SR407" s="261"/>
      <c r="SS407" s="261"/>
      <c r="ST407" s="261"/>
      <c r="SU407" s="261"/>
      <c r="SV407" s="261"/>
      <c r="SW407" s="261"/>
      <c r="SX407" s="261"/>
      <c r="SY407" s="261"/>
      <c r="SZ407" s="261"/>
      <c r="TA407" s="261"/>
      <c r="TB407" s="261"/>
      <c r="TC407" s="261"/>
      <c r="TD407" s="261"/>
      <c r="TE407" s="261"/>
      <c r="TF407" s="261"/>
      <c r="TG407" s="261"/>
      <c r="TH407" s="261"/>
      <c r="TI407" s="261"/>
      <c r="TJ407" s="261"/>
      <c r="TK407" s="261"/>
      <c r="TL407" s="261"/>
      <c r="TM407" s="261"/>
      <c r="TN407" s="261"/>
      <c r="TO407" s="261"/>
      <c r="TP407" s="261"/>
      <c r="TQ407" s="261"/>
      <c r="TR407" s="261"/>
      <c r="TS407" s="261"/>
      <c r="TT407" s="261"/>
      <c r="TU407" s="261"/>
      <c r="TV407" s="261"/>
      <c r="TW407" s="261"/>
      <c r="TX407" s="261"/>
      <c r="TY407" s="261"/>
      <c r="TZ407" s="261"/>
      <c r="UA407" s="261"/>
      <c r="UB407" s="261"/>
      <c r="UC407" s="261"/>
      <c r="UD407" s="261"/>
      <c r="UE407" s="261"/>
      <c r="UF407" s="261"/>
      <c r="UG407" s="261"/>
      <c r="UH407" s="261"/>
      <c r="UI407" s="261"/>
      <c r="UJ407" s="261"/>
      <c r="UK407" s="261"/>
      <c r="UL407" s="261"/>
      <c r="UM407" s="261"/>
      <c r="UN407" s="261"/>
      <c r="UO407" s="261"/>
      <c r="UP407" s="261"/>
      <c r="UQ407" s="261"/>
      <c r="UR407" s="261"/>
      <c r="US407" s="261"/>
      <c r="UT407" s="261"/>
      <c r="UU407" s="261"/>
      <c r="UV407" s="261"/>
      <c r="UW407" s="261"/>
      <c r="UX407" s="261"/>
      <c r="UY407" s="261"/>
      <c r="UZ407" s="261"/>
      <c r="VA407" s="261"/>
      <c r="VB407" s="261"/>
      <c r="VC407" s="261"/>
      <c r="VD407" s="261"/>
      <c r="VE407" s="261"/>
      <c r="VF407" s="261"/>
      <c r="VG407" s="261"/>
      <c r="VH407" s="261"/>
      <c r="VI407" s="261"/>
      <c r="VJ407" s="261"/>
      <c r="VK407" s="261"/>
      <c r="VL407" s="261"/>
      <c r="VM407" s="261"/>
      <c r="VN407" s="261"/>
      <c r="VO407" s="261"/>
      <c r="VP407" s="261"/>
      <c r="VQ407" s="261"/>
      <c r="VR407" s="261"/>
      <c r="VS407" s="261"/>
      <c r="VT407" s="261"/>
      <c r="VU407" s="261"/>
      <c r="VV407" s="261"/>
      <c r="VW407" s="261"/>
      <c r="VX407" s="261"/>
      <c r="VY407" s="261"/>
      <c r="VZ407" s="261"/>
      <c r="WA407" s="261"/>
      <c r="WB407" s="261"/>
      <c r="WC407" s="261"/>
      <c r="WD407" s="261"/>
      <c r="WE407" s="261"/>
      <c r="WF407" s="261"/>
      <c r="WG407" s="261"/>
      <c r="WH407" s="261"/>
      <c r="WI407" s="261"/>
      <c r="WJ407" s="261"/>
      <c r="WK407" s="261"/>
      <c r="WL407" s="261"/>
      <c r="WM407" s="261"/>
      <c r="WN407" s="261"/>
      <c r="WO407" s="261"/>
      <c r="WP407" s="261"/>
      <c r="WQ407" s="261"/>
      <c r="WR407" s="261"/>
      <c r="WS407" s="261"/>
      <c r="WT407" s="261"/>
      <c r="WU407" s="261"/>
      <c r="WV407" s="261"/>
      <c r="WW407" s="261"/>
      <c r="WX407" s="261"/>
      <c r="WY407" s="261"/>
      <c r="WZ407" s="261"/>
      <c r="XA407" s="261"/>
      <c r="XB407" s="261"/>
      <c r="XC407" s="261"/>
      <c r="XD407" s="261"/>
      <c r="XE407" s="261"/>
      <c r="XF407" s="261"/>
      <c r="XG407" s="261"/>
      <c r="XH407" s="261"/>
      <c r="XI407" s="261"/>
      <c r="XJ407" s="261"/>
      <c r="XK407" s="261"/>
      <c r="XL407" s="261"/>
      <c r="XM407" s="261"/>
      <c r="XN407" s="261"/>
      <c r="XO407" s="261"/>
      <c r="XP407" s="261"/>
      <c r="XQ407" s="261"/>
      <c r="XR407" s="261"/>
      <c r="XS407" s="261"/>
      <c r="XT407" s="261"/>
      <c r="XU407" s="261"/>
      <c r="XV407" s="261"/>
      <c r="XW407" s="261"/>
      <c r="XX407" s="261"/>
      <c r="XY407" s="261"/>
      <c r="XZ407" s="261"/>
      <c r="YA407" s="261"/>
      <c r="YB407" s="261"/>
      <c r="YC407" s="261"/>
      <c r="YD407" s="261"/>
      <c r="YE407" s="261"/>
      <c r="YF407" s="261"/>
      <c r="YG407" s="261"/>
      <c r="YH407" s="261"/>
      <c r="YI407" s="261"/>
      <c r="YJ407" s="261"/>
      <c r="YK407" s="261"/>
      <c r="YL407" s="261"/>
      <c r="YM407" s="261"/>
      <c r="YN407" s="261"/>
      <c r="YO407" s="261"/>
      <c r="YP407" s="261"/>
      <c r="YQ407" s="261"/>
      <c r="YR407" s="261"/>
      <c r="YS407" s="261"/>
      <c r="YT407" s="261"/>
      <c r="YU407" s="261"/>
      <c r="YV407" s="261"/>
      <c r="YW407" s="261"/>
      <c r="YX407" s="261"/>
      <c r="YY407" s="261"/>
      <c r="YZ407" s="261"/>
      <c r="ZA407" s="261"/>
      <c r="ZB407" s="261"/>
      <c r="ZC407" s="261"/>
      <c r="ZD407" s="261"/>
      <c r="ZE407" s="261"/>
      <c r="ZF407" s="261"/>
      <c r="ZG407" s="261"/>
      <c r="ZH407" s="261"/>
      <c r="ZI407" s="261"/>
      <c r="ZJ407" s="261"/>
      <c r="ZK407" s="261"/>
      <c r="ZL407" s="261"/>
      <c r="ZM407" s="261"/>
      <c r="ZN407" s="261"/>
      <c r="ZO407" s="261"/>
      <c r="ZP407" s="261"/>
      <c r="ZQ407" s="261"/>
      <c r="ZR407" s="261"/>
      <c r="ZS407" s="261"/>
      <c r="ZT407" s="261"/>
      <c r="ZU407" s="261"/>
      <c r="ZV407" s="261"/>
      <c r="ZW407" s="261"/>
      <c r="ZX407" s="261"/>
      <c r="ZY407" s="261"/>
      <c r="ZZ407" s="261"/>
      <c r="AAA407" s="261"/>
      <c r="AAB407" s="261"/>
      <c r="AAC407" s="261"/>
      <c r="AAD407" s="261"/>
      <c r="AAE407" s="261"/>
      <c r="AAF407" s="261"/>
      <c r="AAG407" s="261"/>
      <c r="AAH407" s="261"/>
      <c r="AAI407" s="261"/>
      <c r="AAJ407" s="261"/>
      <c r="AAK407" s="261"/>
      <c r="AAL407" s="261"/>
      <c r="AAM407" s="261"/>
      <c r="AAN407" s="261"/>
      <c r="AAO407" s="261"/>
      <c r="AAP407" s="261"/>
      <c r="AAQ407" s="261"/>
      <c r="AAR407" s="261"/>
      <c r="AAS407" s="261"/>
      <c r="AAT407" s="261"/>
      <c r="AAU407" s="261"/>
      <c r="AAV407" s="261"/>
      <c r="AAW407" s="261"/>
      <c r="AAX407" s="261"/>
      <c r="AAY407" s="261"/>
      <c r="AAZ407" s="261"/>
      <c r="ABA407" s="261"/>
      <c r="ABB407" s="261"/>
      <c r="ABC407" s="261"/>
      <c r="ABD407" s="261"/>
      <c r="ABE407" s="261"/>
      <c r="ABF407" s="261"/>
      <c r="ABG407" s="261"/>
      <c r="ABH407" s="261"/>
      <c r="ABI407" s="261"/>
      <c r="ABJ407" s="261"/>
      <c r="ABK407" s="261"/>
      <c r="ABL407" s="261"/>
      <c r="ABM407" s="261"/>
      <c r="ABN407" s="261"/>
      <c r="ABO407" s="261"/>
      <c r="ABP407" s="261"/>
      <c r="ABQ407" s="261"/>
      <c r="ABR407" s="261"/>
      <c r="ABS407" s="261"/>
      <c r="ABT407" s="261"/>
      <c r="ABU407" s="261"/>
      <c r="ABV407" s="261"/>
      <c r="ABW407" s="261"/>
      <c r="ABX407" s="261"/>
      <c r="ABY407" s="261"/>
      <c r="ABZ407" s="261"/>
      <c r="ACA407" s="261"/>
      <c r="ACB407" s="261"/>
      <c r="ACC407" s="261"/>
      <c r="ACD407" s="261"/>
      <c r="ACE407" s="261"/>
      <c r="ACF407" s="261"/>
      <c r="ACG407" s="261"/>
      <c r="ACH407" s="261"/>
      <c r="ACI407" s="261"/>
      <c r="ACJ407" s="261"/>
      <c r="ACK407" s="261"/>
      <c r="ACL407" s="261"/>
      <c r="ACM407" s="261"/>
      <c r="ACN407" s="261"/>
      <c r="ACO407" s="261"/>
      <c r="ACP407" s="261"/>
      <c r="ACQ407" s="261"/>
      <c r="ACR407" s="261"/>
      <c r="ACS407" s="261"/>
      <c r="ACT407" s="261"/>
      <c r="ACU407" s="261"/>
      <c r="ACV407" s="261"/>
      <c r="ACW407" s="261"/>
      <c r="ACX407" s="261"/>
      <c r="ACY407" s="261"/>
      <c r="ACZ407" s="261"/>
      <c r="ADA407" s="261"/>
      <c r="ADB407" s="261"/>
      <c r="ADC407" s="261"/>
      <c r="ADD407" s="261"/>
      <c r="ADE407" s="261"/>
      <c r="ADF407" s="261"/>
      <c r="ADG407" s="261"/>
      <c r="ADH407" s="261"/>
      <c r="ADI407" s="261"/>
      <c r="ADJ407" s="261"/>
      <c r="ADK407" s="261"/>
      <c r="ADL407" s="261"/>
      <c r="ADM407" s="261"/>
      <c r="ADN407" s="261"/>
      <c r="ADO407" s="261"/>
      <c r="ADP407" s="261"/>
      <c r="ADQ407" s="261"/>
      <c r="ADR407" s="261"/>
      <c r="ADS407" s="261"/>
      <c r="ADT407" s="261"/>
      <c r="ADU407" s="261"/>
      <c r="ADV407" s="261"/>
      <c r="ADW407" s="261"/>
      <c r="ADX407" s="261"/>
      <c r="ADY407" s="261"/>
      <c r="ADZ407" s="261"/>
      <c r="AEA407" s="261"/>
      <c r="AEB407" s="261"/>
      <c r="AEC407" s="261"/>
      <c r="AED407" s="261"/>
      <c r="AEE407" s="261"/>
      <c r="AEF407" s="261"/>
      <c r="AEG407" s="261"/>
      <c r="AEH407" s="261"/>
      <c r="AEI407" s="261"/>
      <c r="AEJ407" s="261"/>
      <c r="AEK407" s="261"/>
      <c r="AEL407" s="261"/>
      <c r="AEM407" s="261"/>
      <c r="AEN407" s="261"/>
      <c r="AEO407" s="261"/>
      <c r="AEP407" s="261"/>
      <c r="AEQ407" s="261"/>
      <c r="AER407" s="261"/>
      <c r="AES407" s="261"/>
      <c r="AET407" s="261"/>
      <c r="AEU407" s="261"/>
      <c r="AEV407" s="261"/>
      <c r="AEW407" s="261"/>
      <c r="AEX407" s="261"/>
      <c r="AEY407" s="261"/>
      <c r="AEZ407" s="261"/>
      <c r="AFA407" s="261"/>
      <c r="AFB407" s="261"/>
      <c r="AFC407" s="261"/>
      <c r="AFD407" s="261"/>
      <c r="AFE407" s="261"/>
      <c r="AFF407" s="261"/>
      <c r="AFG407" s="261"/>
      <c r="AFH407" s="261"/>
      <c r="AFI407" s="261"/>
      <c r="AFJ407" s="261"/>
      <c r="AFK407" s="261"/>
      <c r="AFL407" s="261"/>
      <c r="AFM407" s="261"/>
      <c r="AFN407" s="261"/>
      <c r="AFO407" s="261"/>
      <c r="AFP407" s="261"/>
      <c r="AFQ407" s="261"/>
      <c r="AFR407" s="261"/>
      <c r="AFS407" s="261"/>
      <c r="AFT407" s="261"/>
      <c r="AFU407" s="261"/>
      <c r="AFV407" s="261"/>
      <c r="AFW407" s="261"/>
      <c r="AFX407" s="261"/>
      <c r="AFY407" s="261"/>
      <c r="AFZ407" s="261"/>
      <c r="AGA407" s="261"/>
      <c r="AGB407" s="261"/>
      <c r="AGC407" s="261"/>
      <c r="AGD407" s="261"/>
      <c r="AGE407" s="261"/>
      <c r="AGF407" s="261"/>
      <c r="AGG407" s="261"/>
      <c r="AGH407" s="261"/>
      <c r="AGI407" s="261"/>
      <c r="AGJ407" s="261"/>
      <c r="AGK407" s="261"/>
      <c r="AGL407" s="261"/>
      <c r="AGM407" s="261"/>
      <c r="AGN407" s="261"/>
      <c r="AGO407" s="261"/>
      <c r="AGP407" s="261"/>
      <c r="AGQ407" s="261"/>
      <c r="AGR407" s="261"/>
      <c r="AGS407" s="261"/>
      <c r="AGT407" s="261"/>
      <c r="AGU407" s="261"/>
      <c r="AGV407" s="261"/>
      <c r="AGW407" s="261"/>
      <c r="AGX407" s="261"/>
      <c r="AGY407" s="261"/>
      <c r="AGZ407" s="261"/>
      <c r="AHA407" s="261"/>
      <c r="AHB407" s="261"/>
      <c r="AHC407" s="261"/>
      <c r="AHD407" s="261"/>
      <c r="AHE407" s="261"/>
      <c r="AHF407" s="261"/>
      <c r="AHG407" s="261"/>
      <c r="AHH407" s="261"/>
      <c r="AHI407" s="261"/>
      <c r="AHJ407" s="261"/>
      <c r="AHK407" s="261"/>
      <c r="AHL407" s="261"/>
      <c r="AHM407" s="261"/>
      <c r="AHN407" s="261"/>
      <c r="AHO407" s="261"/>
      <c r="AHP407" s="261"/>
      <c r="AHQ407" s="261"/>
      <c r="AHR407" s="261"/>
      <c r="AHS407" s="261"/>
      <c r="AHT407" s="261"/>
      <c r="AHU407" s="261"/>
      <c r="AHV407" s="261"/>
      <c r="AHW407" s="261"/>
      <c r="AHX407" s="261"/>
      <c r="AHY407" s="261"/>
      <c r="AHZ407" s="261"/>
      <c r="AIA407" s="261"/>
      <c r="AIB407" s="261"/>
      <c r="AIC407" s="261"/>
      <c r="AID407" s="261"/>
      <c r="AIE407" s="261"/>
      <c r="AIF407" s="261"/>
      <c r="AIG407" s="261"/>
      <c r="AIH407" s="261"/>
      <c r="AII407" s="261"/>
      <c r="AIJ407" s="261"/>
      <c r="AIK407" s="261"/>
      <c r="AIL407" s="261"/>
      <c r="AIM407" s="261"/>
      <c r="AIN407" s="261"/>
      <c r="AIO407" s="261"/>
      <c r="AIP407" s="261"/>
      <c r="AIQ407" s="261"/>
      <c r="AIR407" s="261"/>
      <c r="AIS407" s="261"/>
      <c r="AIT407" s="261"/>
      <c r="AIU407" s="261"/>
      <c r="AIV407" s="261"/>
      <c r="AIW407" s="261"/>
      <c r="AIX407" s="261"/>
      <c r="AIY407" s="261"/>
      <c r="AIZ407" s="261"/>
      <c r="AJA407" s="261"/>
      <c r="AJB407" s="261"/>
      <c r="AJC407" s="261"/>
      <c r="AJD407" s="261"/>
      <c r="AJE407" s="261"/>
      <c r="AJF407" s="261"/>
      <c r="AJG407" s="261"/>
      <c r="AJH407" s="261"/>
      <c r="AJI407" s="261"/>
      <c r="AJJ407" s="261"/>
      <c r="AJK407" s="261"/>
      <c r="AJL407" s="261"/>
      <c r="AJM407" s="261"/>
      <c r="AJN407" s="261"/>
      <c r="AJO407" s="261"/>
      <c r="AJP407" s="261"/>
      <c r="AJQ407" s="261"/>
      <c r="AJR407" s="261"/>
      <c r="AJS407" s="261"/>
      <c r="AJT407" s="261"/>
      <c r="AJU407" s="261"/>
      <c r="AJV407" s="261"/>
      <c r="AJW407" s="261"/>
      <c r="AJX407" s="261"/>
      <c r="AJY407" s="261"/>
      <c r="AJZ407" s="261"/>
      <c r="AKA407" s="261"/>
      <c r="AKB407" s="261"/>
      <c r="AKC407" s="261"/>
      <c r="AKD407" s="261"/>
      <c r="AKE407" s="261"/>
      <c r="AKF407" s="261"/>
      <c r="AKG407" s="261"/>
      <c r="AKH407" s="261"/>
      <c r="AKI407" s="261"/>
      <c r="AKJ407" s="261"/>
      <c r="AKK407" s="261"/>
      <c r="AKL407" s="261"/>
      <c r="AKM407" s="261"/>
      <c r="AKN407" s="261"/>
      <c r="AKO407" s="261"/>
      <c r="AKP407" s="261"/>
      <c r="AKQ407" s="261"/>
      <c r="AKR407" s="261"/>
      <c r="AKS407" s="261"/>
      <c r="AKT407" s="261"/>
      <c r="AKU407" s="261"/>
      <c r="AKV407" s="261"/>
      <c r="AKW407" s="261"/>
      <c r="AKX407" s="261"/>
      <c r="AKY407" s="261"/>
      <c r="AKZ407" s="261"/>
      <c r="ALA407" s="261"/>
      <c r="ALB407" s="261"/>
      <c r="ALC407" s="261"/>
      <c r="ALD407" s="261"/>
      <c r="ALE407" s="261"/>
      <c r="ALF407" s="261"/>
      <c r="ALG407" s="261"/>
      <c r="ALH407" s="261"/>
      <c r="ALI407" s="261"/>
      <c r="ALJ407" s="261"/>
      <c r="ALK407" s="261"/>
      <c r="ALL407" s="261"/>
      <c r="ALM407" s="261"/>
      <c r="ALN407" s="261"/>
      <c r="ALO407" s="261"/>
      <c r="ALP407" s="261"/>
      <c r="ALQ407" s="261"/>
      <c r="ALR407" s="261"/>
      <c r="ALS407" s="261"/>
      <c r="ALT407" s="261"/>
      <c r="ALU407" s="261"/>
      <c r="ALV407" s="261"/>
      <c r="ALW407" s="261"/>
      <c r="ALX407" s="261"/>
      <c r="ALY407" s="261"/>
      <c r="ALZ407" s="261"/>
      <c r="AMA407" s="261"/>
      <c r="AMB407" s="261"/>
      <c r="AMC407" s="261"/>
      <c r="AMD407" s="261"/>
      <c r="AME407" s="261"/>
      <c r="AMF407" s="261"/>
      <c r="AMG407" s="261"/>
      <c r="AMH407" s="261"/>
      <c r="AMI407" s="261"/>
      <c r="AMJ407" s="261"/>
      <c r="AMK407" s="261"/>
    </row>
    <row r="408" spans="1:1025" s="269" customFormat="1" x14ac:dyDescent="0.35">
      <c r="A408" s="261"/>
      <c r="B408" s="265"/>
      <c r="C408" s="266"/>
      <c r="D408" s="266"/>
      <c r="E408" s="266"/>
      <c r="F408" s="266"/>
      <c r="G408" s="266"/>
      <c r="H408" s="261"/>
      <c r="I408" s="261"/>
      <c r="J408" s="261"/>
      <c r="K408" s="261"/>
      <c r="L408" s="261"/>
      <c r="M408" s="261"/>
      <c r="N408" s="261"/>
      <c r="O408" s="261"/>
      <c r="P408" s="261"/>
      <c r="Q408" s="261"/>
      <c r="R408" s="261"/>
      <c r="S408" s="261"/>
      <c r="T408" s="261"/>
      <c r="U408" s="261"/>
      <c r="V408" s="261"/>
      <c r="W408" s="261"/>
      <c r="X408" s="261"/>
      <c r="Y408" s="261"/>
      <c r="Z408" s="261"/>
      <c r="AA408" s="261"/>
      <c r="AB408" s="261"/>
      <c r="AC408" s="261"/>
      <c r="AD408" s="261"/>
      <c r="AE408" s="261"/>
      <c r="AF408" s="261"/>
      <c r="AG408" s="261"/>
      <c r="AH408" s="261"/>
      <c r="AI408" s="261"/>
      <c r="AJ408" s="261"/>
      <c r="AK408" s="261"/>
      <c r="AL408" s="261"/>
      <c r="AM408" s="261"/>
      <c r="AN408" s="261"/>
      <c r="AO408" s="261"/>
      <c r="AP408" s="261"/>
      <c r="AQ408" s="261"/>
      <c r="AR408" s="261"/>
      <c r="AS408" s="261"/>
      <c r="AT408" s="261"/>
      <c r="AU408" s="261"/>
      <c r="AV408" s="261"/>
      <c r="AW408" s="261"/>
      <c r="AX408" s="261"/>
      <c r="AY408" s="261"/>
      <c r="AZ408" s="261"/>
      <c r="BA408" s="261"/>
      <c r="BB408" s="261"/>
      <c r="BC408" s="261"/>
      <c r="BD408" s="261"/>
      <c r="BE408" s="261"/>
      <c r="BF408" s="261"/>
      <c r="BG408" s="261"/>
      <c r="BH408" s="261"/>
      <c r="BI408" s="261"/>
      <c r="BJ408" s="261"/>
      <c r="BK408" s="261"/>
      <c r="BL408" s="261"/>
      <c r="BM408" s="261"/>
      <c r="BN408" s="261"/>
      <c r="BO408" s="261"/>
      <c r="BP408" s="261"/>
      <c r="BQ408" s="261"/>
      <c r="BR408" s="261"/>
      <c r="BS408" s="261"/>
      <c r="BT408" s="261"/>
      <c r="BU408" s="261"/>
      <c r="BV408" s="261"/>
      <c r="BW408" s="261"/>
      <c r="BX408" s="261"/>
      <c r="BY408" s="261"/>
      <c r="BZ408" s="261"/>
      <c r="CA408" s="261"/>
      <c r="CB408" s="261"/>
      <c r="CC408" s="261"/>
      <c r="CD408" s="261"/>
      <c r="CE408" s="261"/>
      <c r="CF408" s="261"/>
      <c r="CG408" s="261"/>
      <c r="CH408" s="261"/>
      <c r="CI408" s="261"/>
      <c r="CJ408" s="261"/>
      <c r="CK408" s="261"/>
      <c r="CL408" s="261"/>
      <c r="CM408" s="261"/>
      <c r="CN408" s="261"/>
      <c r="CO408" s="261"/>
      <c r="CP408" s="261"/>
      <c r="CQ408" s="261"/>
      <c r="CR408" s="261"/>
      <c r="CS408" s="261"/>
      <c r="CT408" s="261"/>
      <c r="CU408" s="261"/>
      <c r="CV408" s="261"/>
      <c r="CW408" s="261"/>
      <c r="CX408" s="261"/>
      <c r="CY408" s="261"/>
      <c r="CZ408" s="261"/>
      <c r="DA408" s="261"/>
      <c r="DB408" s="261"/>
      <c r="DC408" s="261"/>
      <c r="DD408" s="261"/>
      <c r="DE408" s="261"/>
      <c r="DF408" s="261"/>
      <c r="DG408" s="261"/>
      <c r="DH408" s="261"/>
      <c r="DI408" s="261"/>
      <c r="DJ408" s="261"/>
      <c r="DK408" s="261"/>
      <c r="DL408" s="261"/>
      <c r="DM408" s="261"/>
      <c r="DN408" s="261"/>
      <c r="DO408" s="261"/>
      <c r="DP408" s="261"/>
      <c r="DQ408" s="261"/>
      <c r="DR408" s="261"/>
      <c r="DS408" s="261"/>
      <c r="DT408" s="261"/>
      <c r="DU408" s="261"/>
      <c r="DV408" s="261"/>
      <c r="DW408" s="261"/>
      <c r="DX408" s="261"/>
      <c r="DY408" s="261"/>
      <c r="DZ408" s="261"/>
      <c r="EA408" s="261"/>
      <c r="EB408" s="261"/>
      <c r="EC408" s="261"/>
      <c r="ED408" s="261"/>
      <c r="EE408" s="261"/>
      <c r="EF408" s="261"/>
      <c r="EG408" s="261"/>
      <c r="EH408" s="261"/>
      <c r="EI408" s="261"/>
      <c r="EJ408" s="261"/>
      <c r="EK408" s="261"/>
      <c r="EL408" s="261"/>
      <c r="EM408" s="261"/>
      <c r="EN408" s="261"/>
      <c r="EO408" s="261"/>
      <c r="EP408" s="261"/>
      <c r="EQ408" s="261"/>
      <c r="ER408" s="261"/>
      <c r="ES408" s="261"/>
      <c r="ET408" s="261"/>
      <c r="EU408" s="261"/>
      <c r="EV408" s="261"/>
      <c r="EW408" s="261"/>
      <c r="EX408" s="261"/>
      <c r="EY408" s="261"/>
      <c r="EZ408" s="261"/>
      <c r="FA408" s="261"/>
      <c r="FB408" s="261"/>
      <c r="FC408" s="261"/>
      <c r="FD408" s="261"/>
      <c r="FE408" s="261"/>
      <c r="FF408" s="261"/>
      <c r="FG408" s="261"/>
      <c r="FH408" s="261"/>
      <c r="FI408" s="261"/>
      <c r="FJ408" s="261"/>
      <c r="FK408" s="261"/>
      <c r="FL408" s="261"/>
      <c r="FM408" s="261"/>
      <c r="FN408" s="261"/>
      <c r="FO408" s="261"/>
      <c r="FP408" s="261"/>
      <c r="FQ408" s="261"/>
      <c r="FR408" s="261"/>
      <c r="FS408" s="261"/>
      <c r="FT408" s="261"/>
      <c r="FU408" s="261"/>
      <c r="FV408" s="261"/>
      <c r="FW408" s="261"/>
      <c r="FX408" s="261"/>
      <c r="FY408" s="261"/>
      <c r="FZ408" s="261"/>
      <c r="GA408" s="261"/>
      <c r="GB408" s="261"/>
      <c r="GC408" s="261"/>
      <c r="GD408" s="261"/>
      <c r="GE408" s="261"/>
      <c r="GF408" s="261"/>
      <c r="GG408" s="261"/>
      <c r="GH408" s="261"/>
      <c r="GI408" s="261"/>
      <c r="GJ408" s="261"/>
      <c r="GK408" s="261"/>
      <c r="GL408" s="261"/>
      <c r="GM408" s="261"/>
      <c r="GN408" s="261"/>
      <c r="GO408" s="261"/>
      <c r="GP408" s="261"/>
      <c r="GQ408" s="261"/>
      <c r="GR408" s="261"/>
      <c r="GS408" s="261"/>
      <c r="GT408" s="261"/>
      <c r="GU408" s="261"/>
      <c r="GV408" s="261"/>
      <c r="GW408" s="261"/>
      <c r="GX408" s="261"/>
      <c r="GY408" s="261"/>
      <c r="GZ408" s="261"/>
      <c r="HA408" s="261"/>
      <c r="HB408" s="261"/>
      <c r="HC408" s="261"/>
      <c r="HD408" s="261"/>
      <c r="HE408" s="261"/>
      <c r="HF408" s="261"/>
      <c r="HG408" s="261"/>
      <c r="HH408" s="261"/>
      <c r="HI408" s="261"/>
      <c r="HJ408" s="261"/>
      <c r="HK408" s="261"/>
      <c r="HL408" s="261"/>
      <c r="HM408" s="261"/>
      <c r="HN408" s="261"/>
      <c r="HO408" s="261"/>
      <c r="HP408" s="261"/>
      <c r="HQ408" s="261"/>
      <c r="HR408" s="261"/>
      <c r="HS408" s="261"/>
      <c r="HT408" s="261"/>
      <c r="HU408" s="261"/>
      <c r="HV408" s="261"/>
      <c r="HW408" s="261"/>
      <c r="HX408" s="261"/>
      <c r="HY408" s="261"/>
      <c r="HZ408" s="261"/>
      <c r="IA408" s="261"/>
      <c r="IB408" s="261"/>
      <c r="IC408" s="261"/>
      <c r="ID408" s="261"/>
      <c r="IE408" s="261"/>
      <c r="IF408" s="261"/>
      <c r="IG408" s="261"/>
      <c r="IH408" s="261"/>
      <c r="II408" s="261"/>
      <c r="IJ408" s="261"/>
      <c r="IK408" s="261"/>
      <c r="IL408" s="261"/>
      <c r="IM408" s="261"/>
      <c r="IN408" s="261"/>
      <c r="IO408" s="261"/>
      <c r="IP408" s="261"/>
      <c r="IQ408" s="261"/>
      <c r="IR408" s="261"/>
      <c r="IS408" s="261"/>
      <c r="IT408" s="261"/>
      <c r="IU408" s="261"/>
      <c r="IV408" s="261"/>
      <c r="IW408" s="261"/>
      <c r="IX408" s="261"/>
      <c r="IY408" s="261"/>
      <c r="IZ408" s="261"/>
      <c r="JA408" s="261"/>
      <c r="JB408" s="261"/>
      <c r="JC408" s="261"/>
      <c r="JD408" s="261"/>
      <c r="JE408" s="261"/>
      <c r="JF408" s="261"/>
      <c r="JG408" s="261"/>
      <c r="JH408" s="261"/>
      <c r="JI408" s="261"/>
      <c r="JJ408" s="261"/>
      <c r="JK408" s="261"/>
      <c r="JL408" s="261"/>
      <c r="JM408" s="261"/>
      <c r="JN408" s="261"/>
      <c r="JO408" s="261"/>
      <c r="JP408" s="261"/>
      <c r="JQ408" s="261"/>
      <c r="JR408" s="261"/>
      <c r="JS408" s="261"/>
      <c r="JT408" s="261"/>
      <c r="JU408" s="261"/>
      <c r="JV408" s="261"/>
      <c r="JW408" s="261"/>
      <c r="JX408" s="261"/>
      <c r="JY408" s="261"/>
      <c r="JZ408" s="261"/>
      <c r="KA408" s="261"/>
      <c r="KB408" s="261"/>
      <c r="KC408" s="261"/>
      <c r="KD408" s="261"/>
      <c r="KE408" s="261"/>
      <c r="KF408" s="261"/>
      <c r="KG408" s="261"/>
      <c r="KH408" s="261"/>
      <c r="KI408" s="261"/>
      <c r="KJ408" s="261"/>
      <c r="KK408" s="261"/>
      <c r="KL408" s="261"/>
      <c r="KM408" s="261"/>
      <c r="KN408" s="261"/>
      <c r="KO408" s="261"/>
      <c r="KP408" s="261"/>
      <c r="KQ408" s="261"/>
      <c r="KR408" s="261"/>
      <c r="KS408" s="261"/>
      <c r="KT408" s="261"/>
      <c r="KU408" s="261"/>
      <c r="KV408" s="261"/>
      <c r="KW408" s="261"/>
      <c r="KX408" s="261"/>
      <c r="KY408" s="261"/>
      <c r="KZ408" s="261"/>
      <c r="LA408" s="261"/>
      <c r="LB408" s="261"/>
      <c r="LC408" s="261"/>
      <c r="LD408" s="261"/>
      <c r="LE408" s="261"/>
      <c r="LF408" s="261"/>
      <c r="LG408" s="261"/>
      <c r="LH408" s="261"/>
      <c r="LI408" s="261"/>
      <c r="LJ408" s="261"/>
      <c r="LK408" s="261"/>
      <c r="LL408" s="261"/>
      <c r="LM408" s="261"/>
      <c r="LN408" s="261"/>
      <c r="LO408" s="261"/>
      <c r="LP408" s="261"/>
      <c r="LQ408" s="261"/>
      <c r="LR408" s="261"/>
      <c r="LS408" s="261"/>
      <c r="LT408" s="261"/>
      <c r="LU408" s="261"/>
      <c r="LV408" s="261"/>
      <c r="LW408" s="261"/>
      <c r="LX408" s="261"/>
      <c r="LY408" s="261"/>
      <c r="LZ408" s="261"/>
      <c r="MA408" s="261"/>
      <c r="MB408" s="261"/>
      <c r="MC408" s="261"/>
      <c r="MD408" s="261"/>
      <c r="ME408" s="261"/>
      <c r="MF408" s="261"/>
      <c r="MG408" s="261"/>
      <c r="MH408" s="261"/>
      <c r="MI408" s="261"/>
      <c r="MJ408" s="261"/>
      <c r="MK408" s="261"/>
      <c r="ML408" s="261"/>
      <c r="MM408" s="261"/>
      <c r="MN408" s="261"/>
      <c r="MO408" s="261"/>
      <c r="MP408" s="261"/>
      <c r="MQ408" s="261"/>
      <c r="MR408" s="261"/>
      <c r="MS408" s="261"/>
      <c r="MT408" s="261"/>
      <c r="MU408" s="261"/>
      <c r="MV408" s="261"/>
      <c r="MW408" s="261"/>
      <c r="MX408" s="261"/>
      <c r="MY408" s="261"/>
      <c r="MZ408" s="261"/>
      <c r="NA408" s="261"/>
      <c r="NB408" s="261"/>
      <c r="NC408" s="261"/>
      <c r="ND408" s="261"/>
      <c r="NE408" s="261"/>
      <c r="NF408" s="261"/>
      <c r="NG408" s="261"/>
      <c r="NH408" s="261"/>
      <c r="NI408" s="261"/>
      <c r="NJ408" s="261"/>
      <c r="NK408" s="261"/>
      <c r="NL408" s="261"/>
      <c r="NM408" s="261"/>
      <c r="NN408" s="261"/>
      <c r="NO408" s="261"/>
      <c r="NP408" s="261"/>
      <c r="NQ408" s="261"/>
      <c r="NR408" s="261"/>
      <c r="NS408" s="261"/>
      <c r="NT408" s="261"/>
      <c r="NU408" s="261"/>
      <c r="NV408" s="261"/>
      <c r="NW408" s="261"/>
      <c r="NX408" s="261"/>
      <c r="NY408" s="261"/>
      <c r="NZ408" s="261"/>
      <c r="OA408" s="261"/>
      <c r="OB408" s="261"/>
      <c r="OC408" s="261"/>
      <c r="OD408" s="261"/>
      <c r="OE408" s="261"/>
      <c r="OF408" s="261"/>
      <c r="OG408" s="261"/>
      <c r="OH408" s="261"/>
      <c r="OI408" s="261"/>
      <c r="OJ408" s="261"/>
      <c r="OK408" s="261"/>
      <c r="OL408" s="261"/>
      <c r="OM408" s="261"/>
      <c r="ON408" s="261"/>
      <c r="OO408" s="261"/>
      <c r="OP408" s="261"/>
      <c r="OQ408" s="261"/>
      <c r="OR408" s="261"/>
      <c r="OS408" s="261"/>
      <c r="OT408" s="261"/>
      <c r="OU408" s="261"/>
      <c r="OV408" s="261"/>
      <c r="OW408" s="261"/>
      <c r="OX408" s="261"/>
      <c r="OY408" s="261"/>
      <c r="OZ408" s="261"/>
      <c r="PA408" s="261"/>
      <c r="PB408" s="261"/>
      <c r="PC408" s="261"/>
      <c r="PD408" s="261"/>
      <c r="PE408" s="261"/>
      <c r="PF408" s="261"/>
      <c r="PG408" s="261"/>
      <c r="PH408" s="261"/>
      <c r="PI408" s="261"/>
      <c r="PJ408" s="261"/>
      <c r="PK408" s="261"/>
      <c r="PL408" s="261"/>
      <c r="PM408" s="261"/>
      <c r="PN408" s="261"/>
      <c r="PO408" s="261"/>
      <c r="PP408" s="261"/>
      <c r="PQ408" s="261"/>
      <c r="PR408" s="261"/>
      <c r="PS408" s="261"/>
      <c r="PT408" s="261"/>
      <c r="PU408" s="261"/>
      <c r="PV408" s="261"/>
      <c r="PW408" s="261"/>
      <c r="PX408" s="261"/>
      <c r="PY408" s="261"/>
      <c r="PZ408" s="261"/>
      <c r="QA408" s="261"/>
      <c r="QB408" s="261"/>
      <c r="QC408" s="261"/>
      <c r="QD408" s="261"/>
      <c r="QE408" s="261"/>
      <c r="QF408" s="261"/>
      <c r="QG408" s="261"/>
      <c r="QH408" s="261"/>
      <c r="QI408" s="261"/>
      <c r="QJ408" s="261"/>
      <c r="QK408" s="261"/>
      <c r="QL408" s="261"/>
      <c r="QM408" s="261"/>
      <c r="QN408" s="261"/>
      <c r="QO408" s="261"/>
      <c r="QP408" s="261"/>
      <c r="QQ408" s="261"/>
      <c r="QR408" s="261"/>
      <c r="QS408" s="261"/>
      <c r="QT408" s="261"/>
      <c r="QU408" s="261"/>
      <c r="QV408" s="261"/>
      <c r="QW408" s="261"/>
      <c r="QX408" s="261"/>
      <c r="QY408" s="261"/>
      <c r="QZ408" s="261"/>
      <c r="RA408" s="261"/>
      <c r="RB408" s="261"/>
      <c r="RC408" s="261"/>
      <c r="RD408" s="261"/>
      <c r="RE408" s="261"/>
      <c r="RF408" s="261"/>
      <c r="RG408" s="261"/>
      <c r="RH408" s="261"/>
      <c r="RI408" s="261"/>
      <c r="RJ408" s="261"/>
      <c r="RK408" s="261"/>
      <c r="RL408" s="261"/>
      <c r="RM408" s="261"/>
      <c r="RN408" s="261"/>
      <c r="RO408" s="261"/>
      <c r="RP408" s="261"/>
      <c r="RQ408" s="261"/>
      <c r="RR408" s="261"/>
      <c r="RS408" s="261"/>
      <c r="RT408" s="261"/>
      <c r="RU408" s="261"/>
      <c r="RV408" s="261"/>
      <c r="RW408" s="261"/>
      <c r="RX408" s="261"/>
      <c r="RY408" s="261"/>
      <c r="RZ408" s="261"/>
      <c r="SA408" s="261"/>
      <c r="SB408" s="261"/>
      <c r="SC408" s="261"/>
      <c r="SD408" s="261"/>
      <c r="SE408" s="261"/>
      <c r="SF408" s="261"/>
      <c r="SG408" s="261"/>
      <c r="SH408" s="261"/>
      <c r="SI408" s="261"/>
      <c r="SJ408" s="261"/>
      <c r="SK408" s="261"/>
      <c r="SL408" s="261"/>
      <c r="SM408" s="261"/>
      <c r="SN408" s="261"/>
      <c r="SO408" s="261"/>
      <c r="SP408" s="261"/>
      <c r="SQ408" s="261"/>
      <c r="SR408" s="261"/>
      <c r="SS408" s="261"/>
      <c r="ST408" s="261"/>
      <c r="SU408" s="261"/>
      <c r="SV408" s="261"/>
      <c r="SW408" s="261"/>
      <c r="SX408" s="261"/>
      <c r="SY408" s="261"/>
      <c r="SZ408" s="261"/>
      <c r="TA408" s="261"/>
      <c r="TB408" s="261"/>
      <c r="TC408" s="261"/>
      <c r="TD408" s="261"/>
      <c r="TE408" s="261"/>
      <c r="TF408" s="261"/>
      <c r="TG408" s="261"/>
      <c r="TH408" s="261"/>
      <c r="TI408" s="261"/>
      <c r="TJ408" s="261"/>
      <c r="TK408" s="261"/>
      <c r="TL408" s="261"/>
      <c r="TM408" s="261"/>
      <c r="TN408" s="261"/>
      <c r="TO408" s="261"/>
      <c r="TP408" s="261"/>
      <c r="TQ408" s="261"/>
      <c r="TR408" s="261"/>
      <c r="TS408" s="261"/>
      <c r="TT408" s="261"/>
      <c r="TU408" s="261"/>
      <c r="TV408" s="261"/>
      <c r="TW408" s="261"/>
      <c r="TX408" s="261"/>
      <c r="TY408" s="261"/>
      <c r="TZ408" s="261"/>
      <c r="UA408" s="261"/>
      <c r="UB408" s="261"/>
      <c r="UC408" s="261"/>
      <c r="UD408" s="261"/>
      <c r="UE408" s="261"/>
      <c r="UF408" s="261"/>
      <c r="UG408" s="261"/>
      <c r="UH408" s="261"/>
      <c r="UI408" s="261"/>
      <c r="UJ408" s="261"/>
      <c r="UK408" s="261"/>
      <c r="UL408" s="261"/>
      <c r="UM408" s="261"/>
      <c r="UN408" s="261"/>
      <c r="UO408" s="261"/>
      <c r="UP408" s="261"/>
      <c r="UQ408" s="261"/>
      <c r="UR408" s="261"/>
      <c r="US408" s="261"/>
      <c r="UT408" s="261"/>
      <c r="UU408" s="261"/>
      <c r="UV408" s="261"/>
      <c r="UW408" s="261"/>
      <c r="UX408" s="261"/>
      <c r="UY408" s="261"/>
      <c r="UZ408" s="261"/>
      <c r="VA408" s="261"/>
      <c r="VB408" s="261"/>
      <c r="VC408" s="261"/>
      <c r="VD408" s="261"/>
      <c r="VE408" s="261"/>
      <c r="VF408" s="261"/>
      <c r="VG408" s="261"/>
      <c r="VH408" s="261"/>
      <c r="VI408" s="261"/>
      <c r="VJ408" s="261"/>
      <c r="VK408" s="261"/>
      <c r="VL408" s="261"/>
      <c r="VM408" s="261"/>
      <c r="VN408" s="261"/>
      <c r="VO408" s="261"/>
      <c r="VP408" s="261"/>
      <c r="VQ408" s="261"/>
      <c r="VR408" s="261"/>
      <c r="VS408" s="261"/>
      <c r="VT408" s="261"/>
      <c r="VU408" s="261"/>
      <c r="VV408" s="261"/>
      <c r="VW408" s="261"/>
      <c r="VX408" s="261"/>
      <c r="VY408" s="261"/>
      <c r="VZ408" s="261"/>
      <c r="WA408" s="261"/>
      <c r="WB408" s="261"/>
      <c r="WC408" s="261"/>
      <c r="WD408" s="261"/>
      <c r="WE408" s="261"/>
      <c r="WF408" s="261"/>
      <c r="WG408" s="261"/>
      <c r="WH408" s="261"/>
      <c r="WI408" s="261"/>
      <c r="WJ408" s="261"/>
      <c r="WK408" s="261"/>
      <c r="WL408" s="261"/>
      <c r="WM408" s="261"/>
      <c r="WN408" s="261"/>
      <c r="WO408" s="261"/>
      <c r="WP408" s="261"/>
      <c r="WQ408" s="261"/>
      <c r="WR408" s="261"/>
      <c r="WS408" s="261"/>
      <c r="WT408" s="261"/>
      <c r="WU408" s="261"/>
      <c r="WV408" s="261"/>
      <c r="WW408" s="261"/>
      <c r="WX408" s="261"/>
      <c r="WY408" s="261"/>
      <c r="WZ408" s="261"/>
      <c r="XA408" s="261"/>
      <c r="XB408" s="261"/>
      <c r="XC408" s="261"/>
      <c r="XD408" s="261"/>
      <c r="XE408" s="261"/>
      <c r="XF408" s="261"/>
      <c r="XG408" s="261"/>
      <c r="XH408" s="261"/>
      <c r="XI408" s="261"/>
      <c r="XJ408" s="261"/>
      <c r="XK408" s="261"/>
      <c r="XL408" s="261"/>
      <c r="XM408" s="261"/>
      <c r="XN408" s="261"/>
      <c r="XO408" s="261"/>
      <c r="XP408" s="261"/>
      <c r="XQ408" s="261"/>
      <c r="XR408" s="261"/>
      <c r="XS408" s="261"/>
      <c r="XT408" s="261"/>
      <c r="XU408" s="261"/>
      <c r="XV408" s="261"/>
      <c r="XW408" s="261"/>
      <c r="XX408" s="261"/>
      <c r="XY408" s="261"/>
      <c r="XZ408" s="261"/>
      <c r="YA408" s="261"/>
      <c r="YB408" s="261"/>
      <c r="YC408" s="261"/>
      <c r="YD408" s="261"/>
      <c r="YE408" s="261"/>
      <c r="YF408" s="261"/>
      <c r="YG408" s="261"/>
      <c r="YH408" s="261"/>
      <c r="YI408" s="261"/>
      <c r="YJ408" s="261"/>
      <c r="YK408" s="261"/>
      <c r="YL408" s="261"/>
      <c r="YM408" s="261"/>
      <c r="YN408" s="261"/>
      <c r="YO408" s="261"/>
      <c r="YP408" s="261"/>
      <c r="YQ408" s="261"/>
      <c r="YR408" s="261"/>
      <c r="YS408" s="261"/>
      <c r="YT408" s="261"/>
      <c r="YU408" s="261"/>
      <c r="YV408" s="261"/>
      <c r="YW408" s="261"/>
      <c r="YX408" s="261"/>
      <c r="YY408" s="261"/>
      <c r="YZ408" s="261"/>
      <c r="ZA408" s="261"/>
      <c r="ZB408" s="261"/>
      <c r="ZC408" s="261"/>
      <c r="ZD408" s="261"/>
      <c r="ZE408" s="261"/>
      <c r="ZF408" s="261"/>
      <c r="ZG408" s="261"/>
      <c r="ZH408" s="261"/>
      <c r="ZI408" s="261"/>
      <c r="ZJ408" s="261"/>
      <c r="ZK408" s="261"/>
      <c r="ZL408" s="261"/>
      <c r="ZM408" s="261"/>
      <c r="ZN408" s="261"/>
      <c r="ZO408" s="261"/>
      <c r="ZP408" s="261"/>
      <c r="ZQ408" s="261"/>
      <c r="ZR408" s="261"/>
      <c r="ZS408" s="261"/>
      <c r="ZT408" s="261"/>
      <c r="ZU408" s="261"/>
      <c r="ZV408" s="261"/>
      <c r="ZW408" s="261"/>
      <c r="ZX408" s="261"/>
      <c r="ZY408" s="261"/>
      <c r="ZZ408" s="261"/>
      <c r="AAA408" s="261"/>
      <c r="AAB408" s="261"/>
      <c r="AAC408" s="261"/>
      <c r="AAD408" s="261"/>
      <c r="AAE408" s="261"/>
      <c r="AAF408" s="261"/>
      <c r="AAG408" s="261"/>
      <c r="AAH408" s="261"/>
      <c r="AAI408" s="261"/>
      <c r="AAJ408" s="261"/>
      <c r="AAK408" s="261"/>
      <c r="AAL408" s="261"/>
      <c r="AAM408" s="261"/>
      <c r="AAN408" s="261"/>
      <c r="AAO408" s="261"/>
      <c r="AAP408" s="261"/>
      <c r="AAQ408" s="261"/>
      <c r="AAR408" s="261"/>
      <c r="AAS408" s="261"/>
      <c r="AAT408" s="261"/>
      <c r="AAU408" s="261"/>
      <c r="AAV408" s="261"/>
      <c r="AAW408" s="261"/>
      <c r="AAX408" s="261"/>
      <c r="AAY408" s="261"/>
      <c r="AAZ408" s="261"/>
      <c r="ABA408" s="261"/>
      <c r="ABB408" s="261"/>
      <c r="ABC408" s="261"/>
      <c r="ABD408" s="261"/>
      <c r="ABE408" s="261"/>
      <c r="ABF408" s="261"/>
      <c r="ABG408" s="261"/>
      <c r="ABH408" s="261"/>
      <c r="ABI408" s="261"/>
      <c r="ABJ408" s="261"/>
      <c r="ABK408" s="261"/>
      <c r="ABL408" s="261"/>
      <c r="ABM408" s="261"/>
      <c r="ABN408" s="261"/>
      <c r="ABO408" s="261"/>
      <c r="ABP408" s="261"/>
      <c r="ABQ408" s="261"/>
      <c r="ABR408" s="261"/>
      <c r="ABS408" s="261"/>
      <c r="ABT408" s="261"/>
      <c r="ABU408" s="261"/>
      <c r="ABV408" s="261"/>
      <c r="ABW408" s="261"/>
      <c r="ABX408" s="261"/>
      <c r="ABY408" s="261"/>
      <c r="ABZ408" s="261"/>
      <c r="ACA408" s="261"/>
      <c r="ACB408" s="261"/>
      <c r="ACC408" s="261"/>
      <c r="ACD408" s="261"/>
      <c r="ACE408" s="261"/>
      <c r="ACF408" s="261"/>
      <c r="ACG408" s="261"/>
      <c r="ACH408" s="261"/>
      <c r="ACI408" s="261"/>
      <c r="ACJ408" s="261"/>
      <c r="ACK408" s="261"/>
      <c r="ACL408" s="261"/>
      <c r="ACM408" s="261"/>
      <c r="ACN408" s="261"/>
      <c r="ACO408" s="261"/>
      <c r="ACP408" s="261"/>
      <c r="ACQ408" s="261"/>
      <c r="ACR408" s="261"/>
      <c r="ACS408" s="261"/>
      <c r="ACT408" s="261"/>
      <c r="ACU408" s="261"/>
      <c r="ACV408" s="261"/>
      <c r="ACW408" s="261"/>
      <c r="ACX408" s="261"/>
      <c r="ACY408" s="261"/>
      <c r="ACZ408" s="261"/>
      <c r="ADA408" s="261"/>
      <c r="ADB408" s="261"/>
      <c r="ADC408" s="261"/>
      <c r="ADD408" s="261"/>
      <c r="ADE408" s="261"/>
      <c r="ADF408" s="261"/>
      <c r="ADG408" s="261"/>
      <c r="ADH408" s="261"/>
      <c r="ADI408" s="261"/>
      <c r="ADJ408" s="261"/>
      <c r="ADK408" s="261"/>
      <c r="ADL408" s="261"/>
      <c r="ADM408" s="261"/>
      <c r="ADN408" s="261"/>
      <c r="ADO408" s="261"/>
      <c r="ADP408" s="261"/>
      <c r="ADQ408" s="261"/>
      <c r="ADR408" s="261"/>
      <c r="ADS408" s="261"/>
      <c r="ADT408" s="261"/>
      <c r="ADU408" s="261"/>
      <c r="ADV408" s="261"/>
      <c r="ADW408" s="261"/>
      <c r="ADX408" s="261"/>
      <c r="ADY408" s="261"/>
      <c r="ADZ408" s="261"/>
      <c r="AEA408" s="261"/>
      <c r="AEB408" s="261"/>
      <c r="AEC408" s="261"/>
      <c r="AED408" s="261"/>
      <c r="AEE408" s="261"/>
      <c r="AEF408" s="261"/>
      <c r="AEG408" s="261"/>
      <c r="AEH408" s="261"/>
      <c r="AEI408" s="261"/>
      <c r="AEJ408" s="261"/>
      <c r="AEK408" s="261"/>
      <c r="AEL408" s="261"/>
      <c r="AEM408" s="261"/>
      <c r="AEN408" s="261"/>
      <c r="AEO408" s="261"/>
      <c r="AEP408" s="261"/>
      <c r="AEQ408" s="261"/>
      <c r="AER408" s="261"/>
      <c r="AES408" s="261"/>
      <c r="AET408" s="261"/>
      <c r="AEU408" s="261"/>
      <c r="AEV408" s="261"/>
      <c r="AEW408" s="261"/>
      <c r="AEX408" s="261"/>
      <c r="AEY408" s="261"/>
      <c r="AEZ408" s="261"/>
      <c r="AFA408" s="261"/>
      <c r="AFB408" s="261"/>
      <c r="AFC408" s="261"/>
      <c r="AFD408" s="261"/>
      <c r="AFE408" s="261"/>
      <c r="AFF408" s="261"/>
      <c r="AFG408" s="261"/>
      <c r="AFH408" s="261"/>
      <c r="AFI408" s="261"/>
      <c r="AFJ408" s="261"/>
      <c r="AFK408" s="261"/>
      <c r="AFL408" s="261"/>
      <c r="AFM408" s="261"/>
      <c r="AFN408" s="261"/>
      <c r="AFO408" s="261"/>
      <c r="AFP408" s="261"/>
      <c r="AFQ408" s="261"/>
      <c r="AFR408" s="261"/>
      <c r="AFS408" s="261"/>
      <c r="AFT408" s="261"/>
      <c r="AFU408" s="261"/>
      <c r="AFV408" s="261"/>
      <c r="AFW408" s="261"/>
      <c r="AFX408" s="261"/>
      <c r="AFY408" s="261"/>
      <c r="AFZ408" s="261"/>
      <c r="AGA408" s="261"/>
      <c r="AGB408" s="261"/>
      <c r="AGC408" s="261"/>
      <c r="AGD408" s="261"/>
      <c r="AGE408" s="261"/>
      <c r="AGF408" s="261"/>
      <c r="AGG408" s="261"/>
      <c r="AGH408" s="261"/>
      <c r="AGI408" s="261"/>
      <c r="AGJ408" s="261"/>
      <c r="AGK408" s="261"/>
      <c r="AGL408" s="261"/>
      <c r="AGM408" s="261"/>
      <c r="AGN408" s="261"/>
      <c r="AGO408" s="261"/>
      <c r="AGP408" s="261"/>
      <c r="AGQ408" s="261"/>
      <c r="AGR408" s="261"/>
      <c r="AGS408" s="261"/>
      <c r="AGT408" s="261"/>
      <c r="AGU408" s="261"/>
      <c r="AGV408" s="261"/>
      <c r="AGW408" s="261"/>
      <c r="AGX408" s="261"/>
      <c r="AGY408" s="261"/>
      <c r="AGZ408" s="261"/>
      <c r="AHA408" s="261"/>
      <c r="AHB408" s="261"/>
      <c r="AHC408" s="261"/>
      <c r="AHD408" s="261"/>
      <c r="AHE408" s="261"/>
      <c r="AHF408" s="261"/>
      <c r="AHG408" s="261"/>
      <c r="AHH408" s="261"/>
      <c r="AHI408" s="261"/>
      <c r="AHJ408" s="261"/>
      <c r="AHK408" s="261"/>
      <c r="AHL408" s="261"/>
      <c r="AHM408" s="261"/>
      <c r="AHN408" s="261"/>
      <c r="AHO408" s="261"/>
      <c r="AHP408" s="261"/>
      <c r="AHQ408" s="261"/>
      <c r="AHR408" s="261"/>
      <c r="AHS408" s="261"/>
      <c r="AHT408" s="261"/>
      <c r="AHU408" s="261"/>
      <c r="AHV408" s="261"/>
      <c r="AHW408" s="261"/>
      <c r="AHX408" s="261"/>
      <c r="AHY408" s="261"/>
      <c r="AHZ408" s="261"/>
      <c r="AIA408" s="261"/>
      <c r="AIB408" s="261"/>
      <c r="AIC408" s="261"/>
      <c r="AID408" s="261"/>
      <c r="AIE408" s="261"/>
      <c r="AIF408" s="261"/>
      <c r="AIG408" s="261"/>
      <c r="AIH408" s="261"/>
      <c r="AII408" s="261"/>
      <c r="AIJ408" s="261"/>
      <c r="AIK408" s="261"/>
      <c r="AIL408" s="261"/>
      <c r="AIM408" s="261"/>
      <c r="AIN408" s="261"/>
      <c r="AIO408" s="261"/>
      <c r="AIP408" s="261"/>
      <c r="AIQ408" s="261"/>
      <c r="AIR408" s="261"/>
      <c r="AIS408" s="261"/>
      <c r="AIT408" s="261"/>
      <c r="AIU408" s="261"/>
      <c r="AIV408" s="261"/>
      <c r="AIW408" s="261"/>
      <c r="AIX408" s="261"/>
      <c r="AIY408" s="261"/>
      <c r="AIZ408" s="261"/>
      <c r="AJA408" s="261"/>
      <c r="AJB408" s="261"/>
      <c r="AJC408" s="261"/>
      <c r="AJD408" s="261"/>
      <c r="AJE408" s="261"/>
      <c r="AJF408" s="261"/>
      <c r="AJG408" s="261"/>
      <c r="AJH408" s="261"/>
      <c r="AJI408" s="261"/>
      <c r="AJJ408" s="261"/>
      <c r="AJK408" s="261"/>
      <c r="AJL408" s="261"/>
      <c r="AJM408" s="261"/>
      <c r="AJN408" s="261"/>
      <c r="AJO408" s="261"/>
      <c r="AJP408" s="261"/>
      <c r="AJQ408" s="261"/>
      <c r="AJR408" s="261"/>
      <c r="AJS408" s="261"/>
      <c r="AJT408" s="261"/>
      <c r="AJU408" s="261"/>
      <c r="AJV408" s="261"/>
      <c r="AJW408" s="261"/>
      <c r="AJX408" s="261"/>
      <c r="AJY408" s="261"/>
      <c r="AJZ408" s="261"/>
      <c r="AKA408" s="261"/>
      <c r="AKB408" s="261"/>
      <c r="AKC408" s="261"/>
      <c r="AKD408" s="261"/>
      <c r="AKE408" s="261"/>
      <c r="AKF408" s="261"/>
      <c r="AKG408" s="261"/>
      <c r="AKH408" s="261"/>
      <c r="AKI408" s="261"/>
      <c r="AKJ408" s="261"/>
      <c r="AKK408" s="261"/>
      <c r="AKL408" s="261"/>
      <c r="AKM408" s="261"/>
      <c r="AKN408" s="261"/>
      <c r="AKO408" s="261"/>
      <c r="AKP408" s="261"/>
      <c r="AKQ408" s="261"/>
      <c r="AKR408" s="261"/>
      <c r="AKS408" s="261"/>
      <c r="AKT408" s="261"/>
      <c r="AKU408" s="261"/>
      <c r="AKV408" s="261"/>
      <c r="AKW408" s="261"/>
      <c r="AKX408" s="261"/>
      <c r="AKY408" s="261"/>
      <c r="AKZ408" s="261"/>
      <c r="ALA408" s="261"/>
      <c r="ALB408" s="261"/>
      <c r="ALC408" s="261"/>
      <c r="ALD408" s="261"/>
      <c r="ALE408" s="261"/>
      <c r="ALF408" s="261"/>
      <c r="ALG408" s="261"/>
      <c r="ALH408" s="261"/>
      <c r="ALI408" s="261"/>
      <c r="ALJ408" s="261"/>
      <c r="ALK408" s="261"/>
      <c r="ALL408" s="261"/>
      <c r="ALM408" s="261"/>
      <c r="ALN408" s="261"/>
      <c r="ALO408" s="261"/>
      <c r="ALP408" s="261"/>
      <c r="ALQ408" s="261"/>
      <c r="ALR408" s="261"/>
      <c r="ALS408" s="261"/>
      <c r="ALT408" s="261"/>
      <c r="ALU408" s="261"/>
      <c r="ALV408" s="261"/>
      <c r="ALW408" s="261"/>
      <c r="ALX408" s="261"/>
      <c r="ALY408" s="261"/>
      <c r="ALZ408" s="261"/>
      <c r="AMA408" s="261"/>
      <c r="AMB408" s="261"/>
      <c r="AMC408" s="261"/>
      <c r="AMD408" s="261"/>
      <c r="AME408" s="261"/>
      <c r="AMF408" s="261"/>
      <c r="AMG408" s="261"/>
      <c r="AMH408" s="261"/>
      <c r="AMI408" s="261"/>
      <c r="AMJ408" s="261"/>
      <c r="AMK408" s="261"/>
    </row>
    <row r="409" spans="1:1025" s="269" customFormat="1" x14ac:dyDescent="0.35">
      <c r="A409" s="261"/>
      <c r="B409" s="265"/>
      <c r="C409" s="266"/>
      <c r="D409" s="266"/>
      <c r="E409" s="266"/>
      <c r="F409" s="266"/>
      <c r="G409" s="266"/>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F409" s="261"/>
      <c r="AG409" s="261"/>
      <c r="AH409" s="261"/>
      <c r="AI409" s="261"/>
      <c r="AJ409" s="261"/>
      <c r="AK409" s="261"/>
      <c r="AL409" s="261"/>
      <c r="AM409" s="261"/>
      <c r="AN409" s="261"/>
      <c r="AO409" s="261"/>
      <c r="AP409" s="261"/>
      <c r="AQ409" s="261"/>
      <c r="AR409" s="261"/>
      <c r="AS409" s="261"/>
      <c r="AT409" s="261"/>
      <c r="AU409" s="261"/>
      <c r="AV409" s="261"/>
      <c r="AW409" s="261"/>
      <c r="AX409" s="261"/>
      <c r="AY409" s="261"/>
      <c r="AZ409" s="261"/>
      <c r="BA409" s="261"/>
      <c r="BB409" s="261"/>
      <c r="BC409" s="261"/>
      <c r="BD409" s="261"/>
      <c r="BE409" s="261"/>
      <c r="BF409" s="261"/>
      <c r="BG409" s="261"/>
      <c r="BH409" s="261"/>
      <c r="BI409" s="261"/>
      <c r="BJ409" s="261"/>
      <c r="BK409" s="261"/>
      <c r="BL409" s="261"/>
      <c r="BM409" s="261"/>
      <c r="BN409" s="261"/>
      <c r="BO409" s="261"/>
      <c r="BP409" s="261"/>
      <c r="BQ409" s="261"/>
      <c r="BR409" s="261"/>
      <c r="BS409" s="261"/>
      <c r="BT409" s="261"/>
      <c r="BU409" s="261"/>
      <c r="BV409" s="261"/>
      <c r="BW409" s="261"/>
      <c r="BX409" s="261"/>
      <c r="BY409" s="261"/>
      <c r="BZ409" s="261"/>
      <c r="CA409" s="261"/>
      <c r="CB409" s="261"/>
      <c r="CC409" s="261"/>
      <c r="CD409" s="261"/>
      <c r="CE409" s="261"/>
      <c r="CF409" s="261"/>
      <c r="CG409" s="261"/>
      <c r="CH409" s="261"/>
      <c r="CI409" s="261"/>
      <c r="CJ409" s="261"/>
      <c r="CK409" s="261"/>
      <c r="CL409" s="261"/>
      <c r="CM409" s="261"/>
      <c r="CN409" s="261"/>
      <c r="CO409" s="261"/>
      <c r="CP409" s="261"/>
      <c r="CQ409" s="261"/>
      <c r="CR409" s="261"/>
      <c r="CS409" s="261"/>
      <c r="CT409" s="261"/>
      <c r="CU409" s="261"/>
      <c r="CV409" s="261"/>
      <c r="CW409" s="261"/>
      <c r="CX409" s="261"/>
      <c r="CY409" s="261"/>
      <c r="CZ409" s="261"/>
      <c r="DA409" s="261"/>
      <c r="DB409" s="261"/>
      <c r="DC409" s="261"/>
      <c r="DD409" s="261"/>
      <c r="DE409" s="261"/>
      <c r="DF409" s="261"/>
      <c r="DG409" s="261"/>
      <c r="DH409" s="261"/>
      <c r="DI409" s="261"/>
      <c r="DJ409" s="261"/>
      <c r="DK409" s="261"/>
      <c r="DL409" s="261"/>
      <c r="DM409" s="261"/>
      <c r="DN409" s="261"/>
      <c r="DO409" s="261"/>
      <c r="DP409" s="261"/>
      <c r="DQ409" s="261"/>
      <c r="DR409" s="261"/>
      <c r="DS409" s="261"/>
      <c r="DT409" s="261"/>
      <c r="DU409" s="261"/>
      <c r="DV409" s="261"/>
      <c r="DW409" s="261"/>
      <c r="DX409" s="261"/>
      <c r="DY409" s="261"/>
      <c r="DZ409" s="261"/>
      <c r="EA409" s="261"/>
      <c r="EB409" s="261"/>
      <c r="EC409" s="261"/>
      <c r="ED409" s="261"/>
      <c r="EE409" s="261"/>
      <c r="EF409" s="261"/>
      <c r="EG409" s="261"/>
      <c r="EH409" s="261"/>
      <c r="EI409" s="261"/>
      <c r="EJ409" s="261"/>
      <c r="EK409" s="261"/>
      <c r="EL409" s="261"/>
      <c r="EM409" s="261"/>
      <c r="EN409" s="261"/>
      <c r="EO409" s="261"/>
      <c r="EP409" s="261"/>
      <c r="EQ409" s="261"/>
      <c r="ER409" s="261"/>
      <c r="ES409" s="261"/>
      <c r="ET409" s="261"/>
      <c r="EU409" s="261"/>
      <c r="EV409" s="261"/>
      <c r="EW409" s="261"/>
      <c r="EX409" s="261"/>
      <c r="EY409" s="261"/>
      <c r="EZ409" s="261"/>
      <c r="FA409" s="261"/>
      <c r="FB409" s="261"/>
      <c r="FC409" s="261"/>
      <c r="FD409" s="261"/>
      <c r="FE409" s="261"/>
      <c r="FF409" s="261"/>
      <c r="FG409" s="261"/>
      <c r="FH409" s="261"/>
      <c r="FI409" s="261"/>
      <c r="FJ409" s="261"/>
      <c r="FK409" s="261"/>
      <c r="FL409" s="261"/>
      <c r="FM409" s="261"/>
      <c r="FN409" s="261"/>
      <c r="FO409" s="261"/>
      <c r="FP409" s="261"/>
      <c r="FQ409" s="261"/>
      <c r="FR409" s="261"/>
      <c r="FS409" s="261"/>
      <c r="FT409" s="261"/>
      <c r="FU409" s="261"/>
      <c r="FV409" s="261"/>
      <c r="FW409" s="261"/>
      <c r="FX409" s="261"/>
      <c r="FY409" s="261"/>
      <c r="FZ409" s="261"/>
      <c r="GA409" s="261"/>
      <c r="GB409" s="261"/>
      <c r="GC409" s="261"/>
      <c r="GD409" s="261"/>
      <c r="GE409" s="261"/>
      <c r="GF409" s="261"/>
      <c r="GG409" s="261"/>
      <c r="GH409" s="261"/>
      <c r="GI409" s="261"/>
      <c r="GJ409" s="261"/>
      <c r="GK409" s="261"/>
      <c r="GL409" s="261"/>
      <c r="GM409" s="261"/>
      <c r="GN409" s="261"/>
      <c r="GO409" s="261"/>
      <c r="GP409" s="261"/>
      <c r="GQ409" s="261"/>
      <c r="GR409" s="261"/>
      <c r="GS409" s="261"/>
      <c r="GT409" s="261"/>
      <c r="GU409" s="261"/>
      <c r="GV409" s="261"/>
      <c r="GW409" s="261"/>
      <c r="GX409" s="261"/>
      <c r="GY409" s="261"/>
      <c r="GZ409" s="261"/>
      <c r="HA409" s="261"/>
      <c r="HB409" s="261"/>
      <c r="HC409" s="261"/>
      <c r="HD409" s="261"/>
      <c r="HE409" s="261"/>
      <c r="HF409" s="261"/>
      <c r="HG409" s="261"/>
      <c r="HH409" s="261"/>
      <c r="HI409" s="261"/>
      <c r="HJ409" s="261"/>
      <c r="HK409" s="261"/>
      <c r="HL409" s="261"/>
      <c r="HM409" s="261"/>
      <c r="HN409" s="261"/>
      <c r="HO409" s="261"/>
      <c r="HP409" s="261"/>
      <c r="HQ409" s="261"/>
      <c r="HR409" s="261"/>
      <c r="HS409" s="261"/>
      <c r="HT409" s="261"/>
      <c r="HU409" s="261"/>
      <c r="HV409" s="261"/>
      <c r="HW409" s="261"/>
      <c r="HX409" s="261"/>
      <c r="HY409" s="261"/>
      <c r="HZ409" s="261"/>
      <c r="IA409" s="261"/>
      <c r="IB409" s="261"/>
      <c r="IC409" s="261"/>
      <c r="ID409" s="261"/>
      <c r="IE409" s="261"/>
      <c r="IF409" s="261"/>
      <c r="IG409" s="261"/>
      <c r="IH409" s="261"/>
      <c r="II409" s="261"/>
      <c r="IJ409" s="261"/>
      <c r="IK409" s="261"/>
      <c r="IL409" s="261"/>
      <c r="IM409" s="261"/>
      <c r="IN409" s="261"/>
      <c r="IO409" s="261"/>
      <c r="IP409" s="261"/>
      <c r="IQ409" s="261"/>
      <c r="IR409" s="261"/>
      <c r="IS409" s="261"/>
      <c r="IT409" s="261"/>
      <c r="IU409" s="261"/>
      <c r="IV409" s="261"/>
      <c r="IW409" s="261"/>
      <c r="IX409" s="261"/>
      <c r="IY409" s="261"/>
      <c r="IZ409" s="261"/>
      <c r="JA409" s="261"/>
      <c r="JB409" s="261"/>
      <c r="JC409" s="261"/>
      <c r="JD409" s="261"/>
      <c r="JE409" s="261"/>
      <c r="JF409" s="261"/>
      <c r="JG409" s="261"/>
      <c r="JH409" s="261"/>
      <c r="JI409" s="261"/>
      <c r="JJ409" s="261"/>
      <c r="JK409" s="261"/>
      <c r="JL409" s="261"/>
      <c r="JM409" s="261"/>
      <c r="JN409" s="261"/>
      <c r="JO409" s="261"/>
      <c r="JP409" s="261"/>
      <c r="JQ409" s="261"/>
      <c r="JR409" s="261"/>
      <c r="JS409" s="261"/>
      <c r="JT409" s="261"/>
      <c r="JU409" s="261"/>
      <c r="JV409" s="261"/>
      <c r="JW409" s="261"/>
      <c r="JX409" s="261"/>
      <c r="JY409" s="261"/>
      <c r="JZ409" s="261"/>
      <c r="KA409" s="261"/>
      <c r="KB409" s="261"/>
      <c r="KC409" s="261"/>
      <c r="KD409" s="261"/>
      <c r="KE409" s="261"/>
      <c r="KF409" s="261"/>
      <c r="KG409" s="261"/>
      <c r="KH409" s="261"/>
      <c r="KI409" s="261"/>
      <c r="KJ409" s="261"/>
      <c r="KK409" s="261"/>
      <c r="KL409" s="261"/>
      <c r="KM409" s="261"/>
      <c r="KN409" s="261"/>
      <c r="KO409" s="261"/>
      <c r="KP409" s="261"/>
      <c r="KQ409" s="261"/>
      <c r="KR409" s="261"/>
      <c r="KS409" s="261"/>
      <c r="KT409" s="261"/>
      <c r="KU409" s="261"/>
      <c r="KV409" s="261"/>
      <c r="KW409" s="261"/>
      <c r="KX409" s="261"/>
      <c r="KY409" s="261"/>
      <c r="KZ409" s="261"/>
      <c r="LA409" s="261"/>
      <c r="LB409" s="261"/>
      <c r="LC409" s="261"/>
      <c r="LD409" s="261"/>
      <c r="LE409" s="261"/>
      <c r="LF409" s="261"/>
      <c r="LG409" s="261"/>
      <c r="LH409" s="261"/>
      <c r="LI409" s="261"/>
      <c r="LJ409" s="261"/>
      <c r="LK409" s="261"/>
      <c r="LL409" s="261"/>
      <c r="LM409" s="261"/>
      <c r="LN409" s="261"/>
      <c r="LO409" s="261"/>
      <c r="LP409" s="261"/>
      <c r="LQ409" s="261"/>
      <c r="LR409" s="261"/>
      <c r="LS409" s="261"/>
      <c r="LT409" s="261"/>
      <c r="LU409" s="261"/>
      <c r="LV409" s="261"/>
      <c r="LW409" s="261"/>
      <c r="LX409" s="261"/>
      <c r="LY409" s="261"/>
      <c r="LZ409" s="261"/>
      <c r="MA409" s="261"/>
      <c r="MB409" s="261"/>
      <c r="MC409" s="261"/>
      <c r="MD409" s="261"/>
      <c r="ME409" s="261"/>
      <c r="MF409" s="261"/>
      <c r="MG409" s="261"/>
      <c r="MH409" s="261"/>
      <c r="MI409" s="261"/>
      <c r="MJ409" s="261"/>
      <c r="MK409" s="261"/>
      <c r="ML409" s="261"/>
      <c r="MM409" s="261"/>
      <c r="MN409" s="261"/>
      <c r="MO409" s="261"/>
      <c r="MP409" s="261"/>
      <c r="MQ409" s="261"/>
      <c r="MR409" s="261"/>
      <c r="MS409" s="261"/>
      <c r="MT409" s="261"/>
      <c r="MU409" s="261"/>
      <c r="MV409" s="261"/>
      <c r="MW409" s="261"/>
      <c r="MX409" s="261"/>
      <c r="MY409" s="261"/>
      <c r="MZ409" s="261"/>
      <c r="NA409" s="261"/>
      <c r="NB409" s="261"/>
      <c r="NC409" s="261"/>
      <c r="ND409" s="261"/>
      <c r="NE409" s="261"/>
      <c r="NF409" s="261"/>
      <c r="NG409" s="261"/>
      <c r="NH409" s="261"/>
      <c r="NI409" s="261"/>
      <c r="NJ409" s="261"/>
      <c r="NK409" s="261"/>
      <c r="NL409" s="261"/>
      <c r="NM409" s="261"/>
      <c r="NN409" s="261"/>
      <c r="NO409" s="261"/>
      <c r="NP409" s="261"/>
      <c r="NQ409" s="261"/>
      <c r="NR409" s="261"/>
      <c r="NS409" s="261"/>
      <c r="NT409" s="261"/>
      <c r="NU409" s="261"/>
      <c r="NV409" s="261"/>
      <c r="NW409" s="261"/>
      <c r="NX409" s="261"/>
      <c r="NY409" s="261"/>
      <c r="NZ409" s="261"/>
      <c r="OA409" s="261"/>
      <c r="OB409" s="261"/>
      <c r="OC409" s="261"/>
      <c r="OD409" s="261"/>
      <c r="OE409" s="261"/>
      <c r="OF409" s="261"/>
      <c r="OG409" s="261"/>
      <c r="OH409" s="261"/>
      <c r="OI409" s="261"/>
      <c r="OJ409" s="261"/>
      <c r="OK409" s="261"/>
      <c r="OL409" s="261"/>
      <c r="OM409" s="261"/>
      <c r="ON409" s="261"/>
      <c r="OO409" s="261"/>
      <c r="OP409" s="261"/>
      <c r="OQ409" s="261"/>
      <c r="OR409" s="261"/>
      <c r="OS409" s="261"/>
      <c r="OT409" s="261"/>
      <c r="OU409" s="261"/>
      <c r="OV409" s="261"/>
      <c r="OW409" s="261"/>
      <c r="OX409" s="261"/>
      <c r="OY409" s="261"/>
      <c r="OZ409" s="261"/>
      <c r="PA409" s="261"/>
      <c r="PB409" s="261"/>
      <c r="PC409" s="261"/>
      <c r="PD409" s="261"/>
      <c r="PE409" s="261"/>
      <c r="PF409" s="261"/>
      <c r="PG409" s="261"/>
      <c r="PH409" s="261"/>
      <c r="PI409" s="261"/>
      <c r="PJ409" s="261"/>
      <c r="PK409" s="261"/>
      <c r="PL409" s="261"/>
      <c r="PM409" s="261"/>
      <c r="PN409" s="261"/>
      <c r="PO409" s="261"/>
      <c r="PP409" s="261"/>
      <c r="PQ409" s="261"/>
      <c r="PR409" s="261"/>
      <c r="PS409" s="261"/>
      <c r="PT409" s="261"/>
      <c r="PU409" s="261"/>
      <c r="PV409" s="261"/>
      <c r="PW409" s="261"/>
      <c r="PX409" s="261"/>
      <c r="PY409" s="261"/>
      <c r="PZ409" s="261"/>
      <c r="QA409" s="261"/>
      <c r="QB409" s="261"/>
      <c r="QC409" s="261"/>
      <c r="QD409" s="261"/>
      <c r="QE409" s="261"/>
      <c r="QF409" s="261"/>
      <c r="QG409" s="261"/>
      <c r="QH409" s="261"/>
      <c r="QI409" s="261"/>
      <c r="QJ409" s="261"/>
      <c r="QK409" s="261"/>
      <c r="QL409" s="261"/>
      <c r="QM409" s="261"/>
      <c r="QN409" s="261"/>
      <c r="QO409" s="261"/>
      <c r="QP409" s="261"/>
      <c r="QQ409" s="261"/>
      <c r="QR409" s="261"/>
      <c r="QS409" s="261"/>
      <c r="QT409" s="261"/>
      <c r="QU409" s="261"/>
      <c r="QV409" s="261"/>
      <c r="QW409" s="261"/>
      <c r="QX409" s="261"/>
      <c r="QY409" s="261"/>
      <c r="QZ409" s="261"/>
      <c r="RA409" s="261"/>
      <c r="RB409" s="261"/>
      <c r="RC409" s="261"/>
      <c r="RD409" s="261"/>
      <c r="RE409" s="261"/>
      <c r="RF409" s="261"/>
      <c r="RG409" s="261"/>
      <c r="RH409" s="261"/>
      <c r="RI409" s="261"/>
      <c r="RJ409" s="261"/>
      <c r="RK409" s="261"/>
      <c r="RL409" s="261"/>
      <c r="RM409" s="261"/>
      <c r="RN409" s="261"/>
      <c r="RO409" s="261"/>
      <c r="RP409" s="261"/>
      <c r="RQ409" s="261"/>
      <c r="RR409" s="261"/>
      <c r="RS409" s="261"/>
      <c r="RT409" s="261"/>
      <c r="RU409" s="261"/>
      <c r="RV409" s="261"/>
      <c r="RW409" s="261"/>
      <c r="RX409" s="261"/>
      <c r="RY409" s="261"/>
      <c r="RZ409" s="261"/>
      <c r="SA409" s="261"/>
      <c r="SB409" s="261"/>
      <c r="SC409" s="261"/>
      <c r="SD409" s="261"/>
      <c r="SE409" s="261"/>
      <c r="SF409" s="261"/>
      <c r="SG409" s="261"/>
      <c r="SH409" s="261"/>
      <c r="SI409" s="261"/>
      <c r="SJ409" s="261"/>
      <c r="SK409" s="261"/>
      <c r="SL409" s="261"/>
      <c r="SM409" s="261"/>
      <c r="SN409" s="261"/>
      <c r="SO409" s="261"/>
      <c r="SP409" s="261"/>
      <c r="SQ409" s="261"/>
      <c r="SR409" s="261"/>
      <c r="SS409" s="261"/>
      <c r="ST409" s="261"/>
      <c r="SU409" s="261"/>
      <c r="SV409" s="261"/>
      <c r="SW409" s="261"/>
      <c r="SX409" s="261"/>
      <c r="SY409" s="261"/>
      <c r="SZ409" s="261"/>
      <c r="TA409" s="261"/>
      <c r="TB409" s="261"/>
      <c r="TC409" s="261"/>
      <c r="TD409" s="261"/>
      <c r="TE409" s="261"/>
      <c r="TF409" s="261"/>
      <c r="TG409" s="261"/>
      <c r="TH409" s="261"/>
      <c r="TI409" s="261"/>
      <c r="TJ409" s="261"/>
      <c r="TK409" s="261"/>
      <c r="TL409" s="261"/>
      <c r="TM409" s="261"/>
      <c r="TN409" s="261"/>
      <c r="TO409" s="261"/>
      <c r="TP409" s="261"/>
      <c r="TQ409" s="261"/>
      <c r="TR409" s="261"/>
      <c r="TS409" s="261"/>
      <c r="TT409" s="261"/>
      <c r="TU409" s="261"/>
      <c r="TV409" s="261"/>
      <c r="TW409" s="261"/>
      <c r="TX409" s="261"/>
      <c r="TY409" s="261"/>
      <c r="TZ409" s="261"/>
      <c r="UA409" s="261"/>
      <c r="UB409" s="261"/>
      <c r="UC409" s="261"/>
      <c r="UD409" s="261"/>
      <c r="UE409" s="261"/>
      <c r="UF409" s="261"/>
      <c r="UG409" s="261"/>
      <c r="UH409" s="261"/>
      <c r="UI409" s="261"/>
      <c r="UJ409" s="261"/>
      <c r="UK409" s="261"/>
      <c r="UL409" s="261"/>
      <c r="UM409" s="261"/>
      <c r="UN409" s="261"/>
      <c r="UO409" s="261"/>
      <c r="UP409" s="261"/>
      <c r="UQ409" s="261"/>
      <c r="UR409" s="261"/>
      <c r="US409" s="261"/>
      <c r="UT409" s="261"/>
      <c r="UU409" s="261"/>
      <c r="UV409" s="261"/>
      <c r="UW409" s="261"/>
      <c r="UX409" s="261"/>
      <c r="UY409" s="261"/>
      <c r="UZ409" s="261"/>
      <c r="VA409" s="261"/>
      <c r="VB409" s="261"/>
      <c r="VC409" s="261"/>
      <c r="VD409" s="261"/>
      <c r="VE409" s="261"/>
      <c r="VF409" s="261"/>
      <c r="VG409" s="261"/>
      <c r="VH409" s="261"/>
      <c r="VI409" s="261"/>
      <c r="VJ409" s="261"/>
      <c r="VK409" s="261"/>
      <c r="VL409" s="261"/>
      <c r="VM409" s="261"/>
      <c r="VN409" s="261"/>
      <c r="VO409" s="261"/>
      <c r="VP409" s="261"/>
      <c r="VQ409" s="261"/>
      <c r="VR409" s="261"/>
      <c r="VS409" s="261"/>
      <c r="VT409" s="261"/>
      <c r="VU409" s="261"/>
      <c r="VV409" s="261"/>
      <c r="VW409" s="261"/>
      <c r="VX409" s="261"/>
      <c r="VY409" s="261"/>
      <c r="VZ409" s="261"/>
      <c r="WA409" s="261"/>
      <c r="WB409" s="261"/>
      <c r="WC409" s="261"/>
      <c r="WD409" s="261"/>
      <c r="WE409" s="261"/>
      <c r="WF409" s="261"/>
      <c r="WG409" s="261"/>
      <c r="WH409" s="261"/>
      <c r="WI409" s="261"/>
      <c r="WJ409" s="261"/>
      <c r="WK409" s="261"/>
      <c r="WL409" s="261"/>
      <c r="WM409" s="261"/>
      <c r="WN409" s="261"/>
      <c r="WO409" s="261"/>
      <c r="WP409" s="261"/>
      <c r="WQ409" s="261"/>
      <c r="WR409" s="261"/>
      <c r="WS409" s="261"/>
      <c r="WT409" s="261"/>
      <c r="WU409" s="261"/>
      <c r="WV409" s="261"/>
      <c r="WW409" s="261"/>
      <c r="WX409" s="261"/>
      <c r="WY409" s="261"/>
      <c r="WZ409" s="261"/>
      <c r="XA409" s="261"/>
      <c r="XB409" s="261"/>
      <c r="XC409" s="261"/>
      <c r="XD409" s="261"/>
      <c r="XE409" s="261"/>
      <c r="XF409" s="261"/>
      <c r="XG409" s="261"/>
      <c r="XH409" s="261"/>
      <c r="XI409" s="261"/>
      <c r="XJ409" s="261"/>
      <c r="XK409" s="261"/>
      <c r="XL409" s="261"/>
      <c r="XM409" s="261"/>
      <c r="XN409" s="261"/>
      <c r="XO409" s="261"/>
      <c r="XP409" s="261"/>
      <c r="XQ409" s="261"/>
      <c r="XR409" s="261"/>
      <c r="XS409" s="261"/>
      <c r="XT409" s="261"/>
      <c r="XU409" s="261"/>
      <c r="XV409" s="261"/>
      <c r="XW409" s="261"/>
      <c r="XX409" s="261"/>
      <c r="XY409" s="261"/>
      <c r="XZ409" s="261"/>
      <c r="YA409" s="261"/>
      <c r="YB409" s="261"/>
      <c r="YC409" s="261"/>
      <c r="YD409" s="261"/>
      <c r="YE409" s="261"/>
      <c r="YF409" s="261"/>
      <c r="YG409" s="261"/>
      <c r="YH409" s="261"/>
      <c r="YI409" s="261"/>
      <c r="YJ409" s="261"/>
      <c r="YK409" s="261"/>
      <c r="YL409" s="261"/>
      <c r="YM409" s="261"/>
      <c r="YN409" s="261"/>
      <c r="YO409" s="261"/>
      <c r="YP409" s="261"/>
      <c r="YQ409" s="261"/>
      <c r="YR409" s="261"/>
      <c r="YS409" s="261"/>
      <c r="YT409" s="261"/>
      <c r="YU409" s="261"/>
      <c r="YV409" s="261"/>
      <c r="YW409" s="261"/>
      <c r="YX409" s="261"/>
      <c r="YY409" s="261"/>
      <c r="YZ409" s="261"/>
      <c r="ZA409" s="261"/>
      <c r="ZB409" s="261"/>
      <c r="ZC409" s="261"/>
      <c r="ZD409" s="261"/>
      <c r="ZE409" s="261"/>
      <c r="ZF409" s="261"/>
      <c r="ZG409" s="261"/>
      <c r="ZH409" s="261"/>
      <c r="ZI409" s="261"/>
      <c r="ZJ409" s="261"/>
      <c r="ZK409" s="261"/>
      <c r="ZL409" s="261"/>
      <c r="ZM409" s="261"/>
      <c r="ZN409" s="261"/>
      <c r="ZO409" s="261"/>
      <c r="ZP409" s="261"/>
      <c r="ZQ409" s="261"/>
      <c r="ZR409" s="261"/>
      <c r="ZS409" s="261"/>
      <c r="ZT409" s="261"/>
      <c r="ZU409" s="261"/>
      <c r="ZV409" s="261"/>
      <c r="ZW409" s="261"/>
      <c r="ZX409" s="261"/>
      <c r="ZY409" s="261"/>
      <c r="ZZ409" s="261"/>
      <c r="AAA409" s="261"/>
      <c r="AAB409" s="261"/>
      <c r="AAC409" s="261"/>
      <c r="AAD409" s="261"/>
      <c r="AAE409" s="261"/>
      <c r="AAF409" s="261"/>
      <c r="AAG409" s="261"/>
      <c r="AAH409" s="261"/>
      <c r="AAI409" s="261"/>
      <c r="AAJ409" s="261"/>
      <c r="AAK409" s="261"/>
      <c r="AAL409" s="261"/>
      <c r="AAM409" s="261"/>
      <c r="AAN409" s="261"/>
      <c r="AAO409" s="261"/>
      <c r="AAP409" s="261"/>
      <c r="AAQ409" s="261"/>
      <c r="AAR409" s="261"/>
      <c r="AAS409" s="261"/>
      <c r="AAT409" s="261"/>
      <c r="AAU409" s="261"/>
      <c r="AAV409" s="261"/>
      <c r="AAW409" s="261"/>
      <c r="AAX409" s="261"/>
      <c r="AAY409" s="261"/>
      <c r="AAZ409" s="261"/>
      <c r="ABA409" s="261"/>
      <c r="ABB409" s="261"/>
      <c r="ABC409" s="261"/>
      <c r="ABD409" s="261"/>
      <c r="ABE409" s="261"/>
      <c r="ABF409" s="261"/>
      <c r="ABG409" s="261"/>
      <c r="ABH409" s="261"/>
      <c r="ABI409" s="261"/>
      <c r="ABJ409" s="261"/>
      <c r="ABK409" s="261"/>
      <c r="ABL409" s="261"/>
      <c r="ABM409" s="261"/>
      <c r="ABN409" s="261"/>
      <c r="ABO409" s="261"/>
      <c r="ABP409" s="261"/>
      <c r="ABQ409" s="261"/>
      <c r="ABR409" s="261"/>
      <c r="ABS409" s="261"/>
      <c r="ABT409" s="261"/>
      <c r="ABU409" s="261"/>
      <c r="ABV409" s="261"/>
      <c r="ABW409" s="261"/>
      <c r="ABX409" s="261"/>
      <c r="ABY409" s="261"/>
      <c r="ABZ409" s="261"/>
      <c r="ACA409" s="261"/>
      <c r="ACB409" s="261"/>
      <c r="ACC409" s="261"/>
      <c r="ACD409" s="261"/>
      <c r="ACE409" s="261"/>
      <c r="ACF409" s="261"/>
      <c r="ACG409" s="261"/>
      <c r="ACH409" s="261"/>
      <c r="ACI409" s="261"/>
      <c r="ACJ409" s="261"/>
      <c r="ACK409" s="261"/>
      <c r="ACL409" s="261"/>
      <c r="ACM409" s="261"/>
      <c r="ACN409" s="261"/>
      <c r="ACO409" s="261"/>
      <c r="ACP409" s="261"/>
      <c r="ACQ409" s="261"/>
      <c r="ACR409" s="261"/>
      <c r="ACS409" s="261"/>
      <c r="ACT409" s="261"/>
      <c r="ACU409" s="261"/>
      <c r="ACV409" s="261"/>
      <c r="ACW409" s="261"/>
      <c r="ACX409" s="261"/>
      <c r="ACY409" s="261"/>
      <c r="ACZ409" s="261"/>
      <c r="ADA409" s="261"/>
      <c r="ADB409" s="261"/>
      <c r="ADC409" s="261"/>
      <c r="ADD409" s="261"/>
      <c r="ADE409" s="261"/>
      <c r="ADF409" s="261"/>
      <c r="ADG409" s="261"/>
      <c r="ADH409" s="261"/>
      <c r="ADI409" s="261"/>
      <c r="ADJ409" s="261"/>
      <c r="ADK409" s="261"/>
      <c r="ADL409" s="261"/>
      <c r="ADM409" s="261"/>
      <c r="ADN409" s="261"/>
      <c r="ADO409" s="261"/>
      <c r="ADP409" s="261"/>
      <c r="ADQ409" s="261"/>
      <c r="ADR409" s="261"/>
      <c r="ADS409" s="261"/>
      <c r="ADT409" s="261"/>
      <c r="ADU409" s="261"/>
      <c r="ADV409" s="261"/>
      <c r="ADW409" s="261"/>
      <c r="ADX409" s="261"/>
      <c r="ADY409" s="261"/>
      <c r="ADZ409" s="261"/>
      <c r="AEA409" s="261"/>
      <c r="AEB409" s="261"/>
      <c r="AEC409" s="261"/>
      <c r="AED409" s="261"/>
      <c r="AEE409" s="261"/>
      <c r="AEF409" s="261"/>
      <c r="AEG409" s="261"/>
      <c r="AEH409" s="261"/>
      <c r="AEI409" s="261"/>
      <c r="AEJ409" s="261"/>
      <c r="AEK409" s="261"/>
      <c r="AEL409" s="261"/>
      <c r="AEM409" s="261"/>
      <c r="AEN409" s="261"/>
      <c r="AEO409" s="261"/>
      <c r="AEP409" s="261"/>
      <c r="AEQ409" s="261"/>
      <c r="AER409" s="261"/>
      <c r="AES409" s="261"/>
      <c r="AET409" s="261"/>
      <c r="AEU409" s="261"/>
      <c r="AEV409" s="261"/>
      <c r="AEW409" s="261"/>
      <c r="AEX409" s="261"/>
      <c r="AEY409" s="261"/>
      <c r="AEZ409" s="261"/>
      <c r="AFA409" s="261"/>
      <c r="AFB409" s="261"/>
      <c r="AFC409" s="261"/>
      <c r="AFD409" s="261"/>
      <c r="AFE409" s="261"/>
      <c r="AFF409" s="261"/>
      <c r="AFG409" s="261"/>
      <c r="AFH409" s="261"/>
      <c r="AFI409" s="261"/>
      <c r="AFJ409" s="261"/>
      <c r="AFK409" s="261"/>
      <c r="AFL409" s="261"/>
      <c r="AFM409" s="261"/>
      <c r="AFN409" s="261"/>
      <c r="AFO409" s="261"/>
      <c r="AFP409" s="261"/>
      <c r="AFQ409" s="261"/>
      <c r="AFR409" s="261"/>
      <c r="AFS409" s="261"/>
      <c r="AFT409" s="261"/>
      <c r="AFU409" s="261"/>
      <c r="AFV409" s="261"/>
      <c r="AFW409" s="261"/>
      <c r="AFX409" s="261"/>
      <c r="AFY409" s="261"/>
      <c r="AFZ409" s="261"/>
      <c r="AGA409" s="261"/>
      <c r="AGB409" s="261"/>
      <c r="AGC409" s="261"/>
      <c r="AGD409" s="261"/>
      <c r="AGE409" s="261"/>
      <c r="AGF409" s="261"/>
      <c r="AGG409" s="261"/>
      <c r="AGH409" s="261"/>
      <c r="AGI409" s="261"/>
      <c r="AGJ409" s="261"/>
      <c r="AGK409" s="261"/>
      <c r="AGL409" s="261"/>
      <c r="AGM409" s="261"/>
      <c r="AGN409" s="261"/>
      <c r="AGO409" s="261"/>
      <c r="AGP409" s="261"/>
      <c r="AGQ409" s="261"/>
      <c r="AGR409" s="261"/>
      <c r="AGS409" s="261"/>
      <c r="AGT409" s="261"/>
      <c r="AGU409" s="261"/>
      <c r="AGV409" s="261"/>
      <c r="AGW409" s="261"/>
      <c r="AGX409" s="261"/>
      <c r="AGY409" s="261"/>
      <c r="AGZ409" s="261"/>
      <c r="AHA409" s="261"/>
      <c r="AHB409" s="261"/>
      <c r="AHC409" s="261"/>
      <c r="AHD409" s="261"/>
      <c r="AHE409" s="261"/>
      <c r="AHF409" s="261"/>
      <c r="AHG409" s="261"/>
      <c r="AHH409" s="261"/>
      <c r="AHI409" s="261"/>
      <c r="AHJ409" s="261"/>
      <c r="AHK409" s="261"/>
      <c r="AHL409" s="261"/>
      <c r="AHM409" s="261"/>
      <c r="AHN409" s="261"/>
      <c r="AHO409" s="261"/>
      <c r="AHP409" s="261"/>
      <c r="AHQ409" s="261"/>
      <c r="AHR409" s="261"/>
      <c r="AHS409" s="261"/>
      <c r="AHT409" s="261"/>
      <c r="AHU409" s="261"/>
      <c r="AHV409" s="261"/>
      <c r="AHW409" s="261"/>
      <c r="AHX409" s="261"/>
      <c r="AHY409" s="261"/>
      <c r="AHZ409" s="261"/>
      <c r="AIA409" s="261"/>
      <c r="AIB409" s="261"/>
      <c r="AIC409" s="261"/>
      <c r="AID409" s="261"/>
      <c r="AIE409" s="261"/>
      <c r="AIF409" s="261"/>
      <c r="AIG409" s="261"/>
      <c r="AIH409" s="261"/>
      <c r="AII409" s="261"/>
      <c r="AIJ409" s="261"/>
      <c r="AIK409" s="261"/>
      <c r="AIL409" s="261"/>
      <c r="AIM409" s="261"/>
      <c r="AIN409" s="261"/>
      <c r="AIO409" s="261"/>
      <c r="AIP409" s="261"/>
      <c r="AIQ409" s="261"/>
      <c r="AIR409" s="261"/>
      <c r="AIS409" s="261"/>
      <c r="AIT409" s="261"/>
      <c r="AIU409" s="261"/>
      <c r="AIV409" s="261"/>
      <c r="AIW409" s="261"/>
      <c r="AIX409" s="261"/>
      <c r="AIY409" s="261"/>
      <c r="AIZ409" s="261"/>
      <c r="AJA409" s="261"/>
      <c r="AJB409" s="261"/>
      <c r="AJC409" s="261"/>
      <c r="AJD409" s="261"/>
      <c r="AJE409" s="261"/>
      <c r="AJF409" s="261"/>
      <c r="AJG409" s="261"/>
      <c r="AJH409" s="261"/>
      <c r="AJI409" s="261"/>
      <c r="AJJ409" s="261"/>
      <c r="AJK409" s="261"/>
      <c r="AJL409" s="261"/>
      <c r="AJM409" s="261"/>
      <c r="AJN409" s="261"/>
      <c r="AJO409" s="261"/>
      <c r="AJP409" s="261"/>
      <c r="AJQ409" s="261"/>
      <c r="AJR409" s="261"/>
      <c r="AJS409" s="261"/>
      <c r="AJT409" s="261"/>
      <c r="AJU409" s="261"/>
      <c r="AJV409" s="261"/>
      <c r="AJW409" s="261"/>
      <c r="AJX409" s="261"/>
      <c r="AJY409" s="261"/>
      <c r="AJZ409" s="261"/>
      <c r="AKA409" s="261"/>
      <c r="AKB409" s="261"/>
      <c r="AKC409" s="261"/>
      <c r="AKD409" s="261"/>
      <c r="AKE409" s="261"/>
      <c r="AKF409" s="261"/>
      <c r="AKG409" s="261"/>
      <c r="AKH409" s="261"/>
      <c r="AKI409" s="261"/>
      <c r="AKJ409" s="261"/>
      <c r="AKK409" s="261"/>
      <c r="AKL409" s="261"/>
      <c r="AKM409" s="261"/>
      <c r="AKN409" s="261"/>
      <c r="AKO409" s="261"/>
      <c r="AKP409" s="261"/>
      <c r="AKQ409" s="261"/>
      <c r="AKR409" s="261"/>
      <c r="AKS409" s="261"/>
      <c r="AKT409" s="261"/>
      <c r="AKU409" s="261"/>
      <c r="AKV409" s="261"/>
      <c r="AKW409" s="261"/>
      <c r="AKX409" s="261"/>
      <c r="AKY409" s="261"/>
      <c r="AKZ409" s="261"/>
      <c r="ALA409" s="261"/>
      <c r="ALB409" s="261"/>
      <c r="ALC409" s="261"/>
      <c r="ALD409" s="261"/>
      <c r="ALE409" s="261"/>
      <c r="ALF409" s="261"/>
      <c r="ALG409" s="261"/>
      <c r="ALH409" s="261"/>
      <c r="ALI409" s="261"/>
      <c r="ALJ409" s="261"/>
      <c r="ALK409" s="261"/>
      <c r="ALL409" s="261"/>
      <c r="ALM409" s="261"/>
      <c r="ALN409" s="261"/>
      <c r="ALO409" s="261"/>
      <c r="ALP409" s="261"/>
      <c r="ALQ409" s="261"/>
      <c r="ALR409" s="261"/>
      <c r="ALS409" s="261"/>
      <c r="ALT409" s="261"/>
      <c r="ALU409" s="261"/>
      <c r="ALV409" s="261"/>
      <c r="ALW409" s="261"/>
      <c r="ALX409" s="261"/>
      <c r="ALY409" s="261"/>
      <c r="ALZ409" s="261"/>
      <c r="AMA409" s="261"/>
      <c r="AMB409" s="261"/>
      <c r="AMC409" s="261"/>
      <c r="AMD409" s="261"/>
      <c r="AME409" s="261"/>
      <c r="AMF409" s="261"/>
      <c r="AMG409" s="261"/>
      <c r="AMH409" s="261"/>
      <c r="AMI409" s="261"/>
      <c r="AMJ409" s="261"/>
      <c r="AMK409" s="261"/>
    </row>
    <row r="410" spans="1:1025" s="269" customFormat="1" x14ac:dyDescent="0.35">
      <c r="A410" s="261"/>
      <c r="B410" s="265"/>
      <c r="C410" s="266"/>
      <c r="D410" s="266"/>
      <c r="E410" s="266"/>
      <c r="F410" s="266"/>
      <c r="G410" s="266"/>
      <c r="H410" s="261"/>
      <c r="I410" s="261"/>
      <c r="J410" s="261"/>
      <c r="K410" s="261"/>
      <c r="L410" s="261"/>
      <c r="M410" s="261"/>
      <c r="N410" s="261"/>
      <c r="O410" s="261"/>
      <c r="P410" s="261"/>
      <c r="Q410" s="261"/>
      <c r="R410" s="261"/>
      <c r="S410" s="261"/>
      <c r="T410" s="261"/>
      <c r="U410" s="261"/>
      <c r="V410" s="261"/>
      <c r="W410" s="261"/>
      <c r="X410" s="261"/>
      <c r="Y410" s="261"/>
      <c r="Z410" s="261"/>
      <c r="AA410" s="261"/>
      <c r="AB410" s="261"/>
      <c r="AC410" s="261"/>
      <c r="AD410" s="261"/>
      <c r="AE410" s="261"/>
      <c r="AF410" s="261"/>
      <c r="AG410" s="261"/>
      <c r="AH410" s="261"/>
      <c r="AI410" s="261"/>
      <c r="AJ410" s="261"/>
      <c r="AK410" s="261"/>
      <c r="AL410" s="261"/>
      <c r="AM410" s="261"/>
      <c r="AN410" s="261"/>
      <c r="AO410" s="261"/>
      <c r="AP410" s="261"/>
      <c r="AQ410" s="261"/>
      <c r="AR410" s="261"/>
      <c r="AS410" s="261"/>
      <c r="AT410" s="261"/>
      <c r="AU410" s="261"/>
      <c r="AV410" s="261"/>
      <c r="AW410" s="261"/>
      <c r="AX410" s="261"/>
      <c r="AY410" s="261"/>
      <c r="AZ410" s="261"/>
      <c r="BA410" s="261"/>
      <c r="BB410" s="261"/>
      <c r="BC410" s="261"/>
      <c r="BD410" s="261"/>
      <c r="BE410" s="261"/>
      <c r="BF410" s="261"/>
      <c r="BG410" s="261"/>
      <c r="BH410" s="261"/>
      <c r="BI410" s="261"/>
      <c r="BJ410" s="261"/>
      <c r="BK410" s="261"/>
      <c r="BL410" s="261"/>
      <c r="BM410" s="261"/>
      <c r="BN410" s="261"/>
      <c r="BO410" s="261"/>
      <c r="BP410" s="261"/>
      <c r="BQ410" s="261"/>
      <c r="BR410" s="261"/>
      <c r="BS410" s="261"/>
      <c r="BT410" s="261"/>
      <c r="BU410" s="261"/>
      <c r="BV410" s="261"/>
      <c r="BW410" s="261"/>
      <c r="BX410" s="261"/>
      <c r="BY410" s="261"/>
      <c r="BZ410" s="261"/>
      <c r="CA410" s="261"/>
      <c r="CB410" s="261"/>
      <c r="CC410" s="261"/>
      <c r="CD410" s="261"/>
      <c r="CE410" s="261"/>
      <c r="CF410" s="261"/>
      <c r="CG410" s="261"/>
      <c r="CH410" s="261"/>
      <c r="CI410" s="261"/>
      <c r="CJ410" s="261"/>
      <c r="CK410" s="261"/>
      <c r="CL410" s="261"/>
      <c r="CM410" s="261"/>
      <c r="CN410" s="261"/>
      <c r="CO410" s="261"/>
      <c r="CP410" s="261"/>
      <c r="CQ410" s="261"/>
      <c r="CR410" s="261"/>
      <c r="CS410" s="261"/>
      <c r="CT410" s="261"/>
      <c r="CU410" s="261"/>
      <c r="CV410" s="261"/>
      <c r="CW410" s="261"/>
      <c r="CX410" s="261"/>
      <c r="CY410" s="261"/>
      <c r="CZ410" s="261"/>
      <c r="DA410" s="261"/>
      <c r="DB410" s="261"/>
      <c r="DC410" s="261"/>
      <c r="DD410" s="261"/>
      <c r="DE410" s="261"/>
      <c r="DF410" s="261"/>
      <c r="DG410" s="261"/>
      <c r="DH410" s="261"/>
      <c r="DI410" s="261"/>
      <c r="DJ410" s="261"/>
      <c r="DK410" s="261"/>
      <c r="DL410" s="261"/>
      <c r="DM410" s="261"/>
      <c r="DN410" s="261"/>
      <c r="DO410" s="261"/>
      <c r="DP410" s="261"/>
      <c r="DQ410" s="261"/>
      <c r="DR410" s="261"/>
      <c r="DS410" s="261"/>
      <c r="DT410" s="261"/>
      <c r="DU410" s="261"/>
      <c r="DV410" s="261"/>
      <c r="DW410" s="261"/>
      <c r="DX410" s="261"/>
      <c r="DY410" s="261"/>
      <c r="DZ410" s="261"/>
      <c r="EA410" s="261"/>
      <c r="EB410" s="261"/>
      <c r="EC410" s="261"/>
      <c r="ED410" s="261"/>
      <c r="EE410" s="261"/>
      <c r="EF410" s="261"/>
      <c r="EG410" s="261"/>
      <c r="EH410" s="261"/>
      <c r="EI410" s="261"/>
      <c r="EJ410" s="261"/>
      <c r="EK410" s="261"/>
      <c r="EL410" s="261"/>
      <c r="EM410" s="261"/>
      <c r="EN410" s="261"/>
      <c r="EO410" s="261"/>
      <c r="EP410" s="261"/>
      <c r="EQ410" s="261"/>
      <c r="ER410" s="261"/>
      <c r="ES410" s="261"/>
      <c r="ET410" s="261"/>
      <c r="EU410" s="261"/>
      <c r="EV410" s="261"/>
      <c r="EW410" s="261"/>
      <c r="EX410" s="261"/>
      <c r="EY410" s="261"/>
      <c r="EZ410" s="261"/>
      <c r="FA410" s="261"/>
      <c r="FB410" s="261"/>
      <c r="FC410" s="261"/>
      <c r="FD410" s="261"/>
      <c r="FE410" s="261"/>
      <c r="FF410" s="261"/>
      <c r="FG410" s="261"/>
      <c r="FH410" s="261"/>
      <c r="FI410" s="261"/>
      <c r="FJ410" s="261"/>
      <c r="FK410" s="261"/>
      <c r="FL410" s="261"/>
      <c r="FM410" s="261"/>
      <c r="FN410" s="261"/>
      <c r="FO410" s="261"/>
      <c r="FP410" s="261"/>
      <c r="FQ410" s="261"/>
      <c r="FR410" s="261"/>
      <c r="FS410" s="261"/>
      <c r="FT410" s="261"/>
      <c r="FU410" s="261"/>
      <c r="FV410" s="261"/>
      <c r="FW410" s="261"/>
      <c r="FX410" s="261"/>
      <c r="FY410" s="261"/>
      <c r="FZ410" s="261"/>
      <c r="GA410" s="261"/>
      <c r="GB410" s="261"/>
      <c r="GC410" s="261"/>
      <c r="GD410" s="261"/>
      <c r="GE410" s="261"/>
      <c r="GF410" s="261"/>
      <c r="GG410" s="261"/>
      <c r="GH410" s="261"/>
      <c r="GI410" s="261"/>
      <c r="GJ410" s="261"/>
      <c r="GK410" s="261"/>
      <c r="GL410" s="261"/>
      <c r="GM410" s="261"/>
      <c r="GN410" s="261"/>
      <c r="GO410" s="261"/>
      <c r="GP410" s="261"/>
      <c r="GQ410" s="261"/>
      <c r="GR410" s="261"/>
      <c r="GS410" s="261"/>
      <c r="GT410" s="261"/>
      <c r="GU410" s="261"/>
      <c r="GV410" s="261"/>
      <c r="GW410" s="261"/>
      <c r="GX410" s="261"/>
      <c r="GY410" s="261"/>
      <c r="GZ410" s="261"/>
      <c r="HA410" s="261"/>
      <c r="HB410" s="261"/>
      <c r="HC410" s="261"/>
      <c r="HD410" s="261"/>
      <c r="HE410" s="261"/>
      <c r="HF410" s="261"/>
      <c r="HG410" s="261"/>
      <c r="HH410" s="261"/>
      <c r="HI410" s="261"/>
      <c r="HJ410" s="261"/>
      <c r="HK410" s="261"/>
      <c r="HL410" s="261"/>
      <c r="HM410" s="261"/>
      <c r="HN410" s="261"/>
      <c r="HO410" s="261"/>
      <c r="HP410" s="261"/>
      <c r="HQ410" s="261"/>
      <c r="HR410" s="261"/>
      <c r="HS410" s="261"/>
      <c r="HT410" s="261"/>
      <c r="HU410" s="261"/>
      <c r="HV410" s="261"/>
      <c r="HW410" s="261"/>
      <c r="HX410" s="261"/>
      <c r="HY410" s="261"/>
      <c r="HZ410" s="261"/>
      <c r="IA410" s="261"/>
      <c r="IB410" s="261"/>
      <c r="IC410" s="261"/>
      <c r="ID410" s="261"/>
      <c r="IE410" s="261"/>
      <c r="IF410" s="261"/>
      <c r="IG410" s="261"/>
      <c r="IH410" s="261"/>
      <c r="II410" s="261"/>
      <c r="IJ410" s="261"/>
      <c r="IK410" s="261"/>
      <c r="IL410" s="261"/>
      <c r="IM410" s="261"/>
      <c r="IN410" s="261"/>
      <c r="IO410" s="261"/>
      <c r="IP410" s="261"/>
      <c r="IQ410" s="261"/>
      <c r="IR410" s="261"/>
      <c r="IS410" s="261"/>
      <c r="IT410" s="261"/>
      <c r="IU410" s="261"/>
      <c r="IV410" s="261"/>
      <c r="IW410" s="261"/>
      <c r="IX410" s="261"/>
      <c r="IY410" s="261"/>
      <c r="IZ410" s="261"/>
      <c r="JA410" s="261"/>
      <c r="JB410" s="261"/>
      <c r="JC410" s="261"/>
      <c r="JD410" s="261"/>
      <c r="JE410" s="261"/>
      <c r="JF410" s="261"/>
      <c r="JG410" s="261"/>
      <c r="JH410" s="261"/>
      <c r="JI410" s="261"/>
      <c r="JJ410" s="261"/>
      <c r="JK410" s="261"/>
      <c r="JL410" s="261"/>
      <c r="JM410" s="261"/>
      <c r="JN410" s="261"/>
      <c r="JO410" s="261"/>
      <c r="JP410" s="261"/>
      <c r="JQ410" s="261"/>
      <c r="JR410" s="261"/>
      <c r="JS410" s="261"/>
      <c r="JT410" s="261"/>
      <c r="JU410" s="261"/>
      <c r="JV410" s="261"/>
      <c r="JW410" s="261"/>
      <c r="JX410" s="261"/>
      <c r="JY410" s="261"/>
      <c r="JZ410" s="261"/>
      <c r="KA410" s="261"/>
      <c r="KB410" s="261"/>
      <c r="KC410" s="261"/>
      <c r="KD410" s="261"/>
      <c r="KE410" s="261"/>
      <c r="KF410" s="261"/>
      <c r="KG410" s="261"/>
      <c r="KH410" s="261"/>
      <c r="KI410" s="261"/>
      <c r="KJ410" s="261"/>
      <c r="KK410" s="261"/>
      <c r="KL410" s="261"/>
      <c r="KM410" s="261"/>
      <c r="KN410" s="261"/>
      <c r="KO410" s="261"/>
      <c r="KP410" s="261"/>
      <c r="KQ410" s="261"/>
      <c r="KR410" s="261"/>
      <c r="KS410" s="261"/>
      <c r="KT410" s="261"/>
      <c r="KU410" s="261"/>
      <c r="KV410" s="261"/>
      <c r="KW410" s="261"/>
      <c r="KX410" s="261"/>
      <c r="KY410" s="261"/>
      <c r="KZ410" s="261"/>
      <c r="LA410" s="261"/>
      <c r="LB410" s="261"/>
      <c r="LC410" s="261"/>
      <c r="LD410" s="261"/>
      <c r="LE410" s="261"/>
      <c r="LF410" s="261"/>
      <c r="LG410" s="261"/>
      <c r="LH410" s="261"/>
      <c r="LI410" s="261"/>
      <c r="LJ410" s="261"/>
      <c r="LK410" s="261"/>
      <c r="LL410" s="261"/>
      <c r="LM410" s="261"/>
      <c r="LN410" s="261"/>
      <c r="LO410" s="261"/>
      <c r="LP410" s="261"/>
      <c r="LQ410" s="261"/>
      <c r="LR410" s="261"/>
      <c r="LS410" s="261"/>
      <c r="LT410" s="261"/>
      <c r="LU410" s="261"/>
      <c r="LV410" s="261"/>
      <c r="LW410" s="261"/>
      <c r="LX410" s="261"/>
      <c r="LY410" s="261"/>
      <c r="LZ410" s="261"/>
      <c r="MA410" s="261"/>
      <c r="MB410" s="261"/>
      <c r="MC410" s="261"/>
      <c r="MD410" s="261"/>
      <c r="ME410" s="261"/>
      <c r="MF410" s="261"/>
      <c r="MG410" s="261"/>
      <c r="MH410" s="261"/>
      <c r="MI410" s="261"/>
      <c r="MJ410" s="261"/>
      <c r="MK410" s="261"/>
      <c r="ML410" s="261"/>
      <c r="MM410" s="261"/>
      <c r="MN410" s="261"/>
      <c r="MO410" s="261"/>
      <c r="MP410" s="261"/>
      <c r="MQ410" s="261"/>
      <c r="MR410" s="261"/>
      <c r="MS410" s="261"/>
      <c r="MT410" s="261"/>
      <c r="MU410" s="261"/>
      <c r="MV410" s="261"/>
      <c r="MW410" s="261"/>
      <c r="MX410" s="261"/>
      <c r="MY410" s="261"/>
      <c r="MZ410" s="261"/>
      <c r="NA410" s="261"/>
      <c r="NB410" s="261"/>
      <c r="NC410" s="261"/>
      <c r="ND410" s="261"/>
      <c r="NE410" s="261"/>
      <c r="NF410" s="261"/>
      <c r="NG410" s="261"/>
      <c r="NH410" s="261"/>
      <c r="NI410" s="261"/>
      <c r="NJ410" s="261"/>
      <c r="NK410" s="261"/>
      <c r="NL410" s="261"/>
      <c r="NM410" s="261"/>
      <c r="NN410" s="261"/>
      <c r="NO410" s="261"/>
      <c r="NP410" s="261"/>
      <c r="NQ410" s="261"/>
      <c r="NR410" s="261"/>
      <c r="NS410" s="261"/>
      <c r="NT410" s="261"/>
      <c r="NU410" s="261"/>
      <c r="NV410" s="261"/>
      <c r="NW410" s="261"/>
      <c r="NX410" s="261"/>
      <c r="NY410" s="261"/>
      <c r="NZ410" s="261"/>
      <c r="OA410" s="261"/>
      <c r="OB410" s="261"/>
      <c r="OC410" s="261"/>
      <c r="OD410" s="261"/>
      <c r="OE410" s="261"/>
      <c r="OF410" s="261"/>
      <c r="OG410" s="261"/>
      <c r="OH410" s="261"/>
      <c r="OI410" s="261"/>
      <c r="OJ410" s="261"/>
      <c r="OK410" s="261"/>
      <c r="OL410" s="261"/>
      <c r="OM410" s="261"/>
      <c r="ON410" s="261"/>
      <c r="OO410" s="261"/>
      <c r="OP410" s="261"/>
      <c r="OQ410" s="261"/>
      <c r="OR410" s="261"/>
      <c r="OS410" s="261"/>
      <c r="OT410" s="261"/>
      <c r="OU410" s="261"/>
      <c r="OV410" s="261"/>
      <c r="OW410" s="261"/>
      <c r="OX410" s="261"/>
      <c r="OY410" s="261"/>
      <c r="OZ410" s="261"/>
      <c r="PA410" s="261"/>
      <c r="PB410" s="261"/>
      <c r="PC410" s="261"/>
      <c r="PD410" s="261"/>
      <c r="PE410" s="261"/>
      <c r="PF410" s="261"/>
      <c r="PG410" s="261"/>
      <c r="PH410" s="261"/>
      <c r="PI410" s="261"/>
      <c r="PJ410" s="261"/>
      <c r="PK410" s="261"/>
      <c r="PL410" s="261"/>
      <c r="PM410" s="261"/>
      <c r="PN410" s="261"/>
      <c r="PO410" s="261"/>
      <c r="PP410" s="261"/>
      <c r="PQ410" s="261"/>
      <c r="PR410" s="261"/>
      <c r="PS410" s="261"/>
      <c r="PT410" s="261"/>
      <c r="PU410" s="261"/>
      <c r="PV410" s="261"/>
      <c r="PW410" s="261"/>
      <c r="PX410" s="261"/>
      <c r="PY410" s="261"/>
      <c r="PZ410" s="261"/>
      <c r="QA410" s="261"/>
      <c r="QB410" s="261"/>
      <c r="QC410" s="261"/>
      <c r="QD410" s="261"/>
      <c r="QE410" s="261"/>
      <c r="QF410" s="261"/>
      <c r="QG410" s="261"/>
      <c r="QH410" s="261"/>
      <c r="QI410" s="261"/>
      <c r="QJ410" s="261"/>
      <c r="QK410" s="261"/>
      <c r="QL410" s="261"/>
      <c r="QM410" s="261"/>
      <c r="QN410" s="261"/>
      <c r="QO410" s="261"/>
      <c r="QP410" s="261"/>
      <c r="QQ410" s="261"/>
      <c r="QR410" s="261"/>
      <c r="QS410" s="261"/>
      <c r="QT410" s="261"/>
      <c r="QU410" s="261"/>
      <c r="QV410" s="261"/>
      <c r="QW410" s="261"/>
      <c r="QX410" s="261"/>
      <c r="QY410" s="261"/>
      <c r="QZ410" s="261"/>
      <c r="RA410" s="261"/>
      <c r="RB410" s="261"/>
      <c r="RC410" s="261"/>
      <c r="RD410" s="261"/>
      <c r="RE410" s="261"/>
      <c r="RF410" s="261"/>
      <c r="RG410" s="261"/>
      <c r="RH410" s="261"/>
      <c r="RI410" s="261"/>
      <c r="RJ410" s="261"/>
      <c r="RK410" s="261"/>
      <c r="RL410" s="261"/>
      <c r="RM410" s="261"/>
      <c r="RN410" s="261"/>
      <c r="RO410" s="261"/>
      <c r="RP410" s="261"/>
      <c r="RQ410" s="261"/>
      <c r="RR410" s="261"/>
      <c r="RS410" s="261"/>
      <c r="RT410" s="261"/>
      <c r="RU410" s="261"/>
      <c r="RV410" s="261"/>
      <c r="RW410" s="261"/>
      <c r="RX410" s="261"/>
      <c r="RY410" s="261"/>
      <c r="RZ410" s="261"/>
      <c r="SA410" s="261"/>
      <c r="SB410" s="261"/>
      <c r="SC410" s="261"/>
      <c r="SD410" s="261"/>
      <c r="SE410" s="261"/>
      <c r="SF410" s="261"/>
      <c r="SG410" s="261"/>
      <c r="SH410" s="261"/>
      <c r="SI410" s="261"/>
      <c r="SJ410" s="261"/>
      <c r="SK410" s="261"/>
      <c r="SL410" s="261"/>
      <c r="SM410" s="261"/>
      <c r="SN410" s="261"/>
      <c r="SO410" s="261"/>
      <c r="SP410" s="261"/>
      <c r="SQ410" s="261"/>
      <c r="SR410" s="261"/>
      <c r="SS410" s="261"/>
      <c r="ST410" s="261"/>
      <c r="SU410" s="261"/>
      <c r="SV410" s="261"/>
      <c r="SW410" s="261"/>
      <c r="SX410" s="261"/>
      <c r="SY410" s="261"/>
      <c r="SZ410" s="261"/>
      <c r="TA410" s="261"/>
      <c r="TB410" s="261"/>
      <c r="TC410" s="261"/>
      <c r="TD410" s="261"/>
      <c r="TE410" s="261"/>
      <c r="TF410" s="261"/>
      <c r="TG410" s="261"/>
      <c r="TH410" s="261"/>
      <c r="TI410" s="261"/>
      <c r="TJ410" s="261"/>
      <c r="TK410" s="261"/>
      <c r="TL410" s="261"/>
      <c r="TM410" s="261"/>
      <c r="TN410" s="261"/>
      <c r="TO410" s="261"/>
      <c r="TP410" s="261"/>
      <c r="TQ410" s="261"/>
      <c r="TR410" s="261"/>
      <c r="TS410" s="261"/>
      <c r="TT410" s="261"/>
      <c r="TU410" s="261"/>
      <c r="TV410" s="261"/>
      <c r="TW410" s="261"/>
      <c r="TX410" s="261"/>
      <c r="TY410" s="261"/>
      <c r="TZ410" s="261"/>
      <c r="UA410" s="261"/>
      <c r="UB410" s="261"/>
      <c r="UC410" s="261"/>
      <c r="UD410" s="261"/>
      <c r="UE410" s="261"/>
      <c r="UF410" s="261"/>
      <c r="UG410" s="261"/>
      <c r="UH410" s="261"/>
      <c r="UI410" s="261"/>
      <c r="UJ410" s="261"/>
      <c r="UK410" s="261"/>
      <c r="UL410" s="261"/>
      <c r="UM410" s="261"/>
      <c r="UN410" s="261"/>
      <c r="UO410" s="261"/>
      <c r="UP410" s="261"/>
      <c r="UQ410" s="261"/>
      <c r="UR410" s="261"/>
      <c r="US410" s="261"/>
      <c r="UT410" s="261"/>
      <c r="UU410" s="261"/>
      <c r="UV410" s="261"/>
      <c r="UW410" s="261"/>
      <c r="UX410" s="261"/>
      <c r="UY410" s="261"/>
      <c r="UZ410" s="261"/>
      <c r="VA410" s="261"/>
      <c r="VB410" s="261"/>
      <c r="VC410" s="261"/>
      <c r="VD410" s="261"/>
      <c r="VE410" s="261"/>
      <c r="VF410" s="261"/>
      <c r="VG410" s="261"/>
      <c r="VH410" s="261"/>
      <c r="VI410" s="261"/>
      <c r="VJ410" s="261"/>
      <c r="VK410" s="261"/>
      <c r="VL410" s="261"/>
      <c r="VM410" s="261"/>
      <c r="VN410" s="261"/>
      <c r="VO410" s="261"/>
      <c r="VP410" s="261"/>
      <c r="VQ410" s="261"/>
      <c r="VR410" s="261"/>
      <c r="VS410" s="261"/>
      <c r="VT410" s="261"/>
      <c r="VU410" s="261"/>
      <c r="VV410" s="261"/>
      <c r="VW410" s="261"/>
      <c r="VX410" s="261"/>
      <c r="VY410" s="261"/>
      <c r="VZ410" s="261"/>
      <c r="WA410" s="261"/>
      <c r="WB410" s="261"/>
      <c r="WC410" s="261"/>
      <c r="WD410" s="261"/>
      <c r="WE410" s="261"/>
      <c r="WF410" s="261"/>
      <c r="WG410" s="261"/>
      <c r="WH410" s="261"/>
      <c r="WI410" s="261"/>
      <c r="WJ410" s="261"/>
      <c r="WK410" s="261"/>
      <c r="WL410" s="261"/>
      <c r="WM410" s="261"/>
      <c r="WN410" s="261"/>
      <c r="WO410" s="261"/>
      <c r="WP410" s="261"/>
      <c r="WQ410" s="261"/>
      <c r="WR410" s="261"/>
      <c r="WS410" s="261"/>
      <c r="WT410" s="261"/>
      <c r="WU410" s="261"/>
      <c r="WV410" s="261"/>
      <c r="WW410" s="261"/>
      <c r="WX410" s="261"/>
      <c r="WY410" s="261"/>
      <c r="WZ410" s="261"/>
      <c r="XA410" s="261"/>
      <c r="XB410" s="261"/>
      <c r="XC410" s="261"/>
      <c r="XD410" s="261"/>
      <c r="XE410" s="261"/>
      <c r="XF410" s="261"/>
      <c r="XG410" s="261"/>
      <c r="XH410" s="261"/>
      <c r="XI410" s="261"/>
      <c r="XJ410" s="261"/>
      <c r="XK410" s="261"/>
      <c r="XL410" s="261"/>
      <c r="XM410" s="261"/>
      <c r="XN410" s="261"/>
      <c r="XO410" s="261"/>
      <c r="XP410" s="261"/>
      <c r="XQ410" s="261"/>
      <c r="XR410" s="261"/>
      <c r="XS410" s="261"/>
      <c r="XT410" s="261"/>
      <c r="XU410" s="261"/>
      <c r="XV410" s="261"/>
      <c r="XW410" s="261"/>
      <c r="XX410" s="261"/>
      <c r="XY410" s="261"/>
      <c r="XZ410" s="261"/>
      <c r="YA410" s="261"/>
      <c r="YB410" s="261"/>
      <c r="YC410" s="261"/>
      <c r="YD410" s="261"/>
      <c r="YE410" s="261"/>
      <c r="YF410" s="261"/>
      <c r="YG410" s="261"/>
      <c r="YH410" s="261"/>
      <c r="YI410" s="261"/>
      <c r="YJ410" s="261"/>
      <c r="YK410" s="261"/>
      <c r="YL410" s="261"/>
      <c r="YM410" s="261"/>
      <c r="YN410" s="261"/>
      <c r="YO410" s="261"/>
      <c r="YP410" s="261"/>
      <c r="YQ410" s="261"/>
      <c r="YR410" s="261"/>
      <c r="YS410" s="261"/>
      <c r="YT410" s="261"/>
      <c r="YU410" s="261"/>
      <c r="YV410" s="261"/>
      <c r="YW410" s="261"/>
      <c r="YX410" s="261"/>
      <c r="YY410" s="261"/>
      <c r="YZ410" s="261"/>
      <c r="ZA410" s="261"/>
      <c r="ZB410" s="261"/>
      <c r="ZC410" s="261"/>
      <c r="ZD410" s="261"/>
      <c r="ZE410" s="261"/>
      <c r="ZF410" s="261"/>
      <c r="ZG410" s="261"/>
      <c r="ZH410" s="261"/>
      <c r="ZI410" s="261"/>
      <c r="ZJ410" s="261"/>
      <c r="ZK410" s="261"/>
      <c r="ZL410" s="261"/>
      <c r="ZM410" s="261"/>
      <c r="ZN410" s="261"/>
      <c r="ZO410" s="261"/>
      <c r="ZP410" s="261"/>
      <c r="ZQ410" s="261"/>
      <c r="ZR410" s="261"/>
      <c r="ZS410" s="261"/>
      <c r="ZT410" s="261"/>
      <c r="ZU410" s="261"/>
      <c r="ZV410" s="261"/>
      <c r="ZW410" s="261"/>
      <c r="ZX410" s="261"/>
      <c r="ZY410" s="261"/>
      <c r="ZZ410" s="261"/>
      <c r="AAA410" s="261"/>
      <c r="AAB410" s="261"/>
      <c r="AAC410" s="261"/>
      <c r="AAD410" s="261"/>
      <c r="AAE410" s="261"/>
      <c r="AAF410" s="261"/>
      <c r="AAG410" s="261"/>
      <c r="AAH410" s="261"/>
      <c r="AAI410" s="261"/>
      <c r="AAJ410" s="261"/>
      <c r="AAK410" s="261"/>
      <c r="AAL410" s="261"/>
      <c r="AAM410" s="261"/>
      <c r="AAN410" s="261"/>
      <c r="AAO410" s="261"/>
      <c r="AAP410" s="261"/>
      <c r="AAQ410" s="261"/>
      <c r="AAR410" s="261"/>
      <c r="AAS410" s="261"/>
      <c r="AAT410" s="261"/>
      <c r="AAU410" s="261"/>
      <c r="AAV410" s="261"/>
      <c r="AAW410" s="261"/>
      <c r="AAX410" s="261"/>
      <c r="AAY410" s="261"/>
      <c r="AAZ410" s="261"/>
      <c r="ABA410" s="261"/>
      <c r="ABB410" s="261"/>
      <c r="ABC410" s="261"/>
      <c r="ABD410" s="261"/>
      <c r="ABE410" s="261"/>
      <c r="ABF410" s="261"/>
      <c r="ABG410" s="261"/>
      <c r="ABH410" s="261"/>
      <c r="ABI410" s="261"/>
      <c r="ABJ410" s="261"/>
      <c r="ABK410" s="261"/>
      <c r="ABL410" s="261"/>
      <c r="ABM410" s="261"/>
      <c r="ABN410" s="261"/>
      <c r="ABO410" s="261"/>
      <c r="ABP410" s="261"/>
      <c r="ABQ410" s="261"/>
      <c r="ABR410" s="261"/>
      <c r="ABS410" s="261"/>
      <c r="ABT410" s="261"/>
      <c r="ABU410" s="261"/>
      <c r="ABV410" s="261"/>
      <c r="ABW410" s="261"/>
      <c r="ABX410" s="261"/>
      <c r="ABY410" s="261"/>
      <c r="ABZ410" s="261"/>
      <c r="ACA410" s="261"/>
      <c r="ACB410" s="261"/>
      <c r="ACC410" s="261"/>
      <c r="ACD410" s="261"/>
      <c r="ACE410" s="261"/>
      <c r="ACF410" s="261"/>
      <c r="ACG410" s="261"/>
      <c r="ACH410" s="261"/>
      <c r="ACI410" s="261"/>
      <c r="ACJ410" s="261"/>
      <c r="ACK410" s="261"/>
      <c r="ACL410" s="261"/>
      <c r="ACM410" s="261"/>
      <c r="ACN410" s="261"/>
      <c r="ACO410" s="261"/>
      <c r="ACP410" s="261"/>
      <c r="ACQ410" s="261"/>
      <c r="ACR410" s="261"/>
      <c r="ACS410" s="261"/>
      <c r="ACT410" s="261"/>
      <c r="ACU410" s="261"/>
      <c r="ACV410" s="261"/>
      <c r="ACW410" s="261"/>
      <c r="ACX410" s="261"/>
      <c r="ACY410" s="261"/>
      <c r="ACZ410" s="261"/>
      <c r="ADA410" s="261"/>
      <c r="ADB410" s="261"/>
      <c r="ADC410" s="261"/>
      <c r="ADD410" s="261"/>
      <c r="ADE410" s="261"/>
      <c r="ADF410" s="261"/>
      <c r="ADG410" s="261"/>
      <c r="ADH410" s="261"/>
      <c r="ADI410" s="261"/>
      <c r="ADJ410" s="261"/>
      <c r="ADK410" s="261"/>
      <c r="ADL410" s="261"/>
      <c r="ADM410" s="261"/>
      <c r="ADN410" s="261"/>
      <c r="ADO410" s="261"/>
      <c r="ADP410" s="261"/>
      <c r="ADQ410" s="261"/>
      <c r="ADR410" s="261"/>
      <c r="ADS410" s="261"/>
      <c r="ADT410" s="261"/>
      <c r="ADU410" s="261"/>
      <c r="ADV410" s="261"/>
      <c r="ADW410" s="261"/>
      <c r="ADX410" s="261"/>
      <c r="ADY410" s="261"/>
      <c r="ADZ410" s="261"/>
      <c r="AEA410" s="261"/>
      <c r="AEB410" s="261"/>
      <c r="AEC410" s="261"/>
      <c r="AED410" s="261"/>
      <c r="AEE410" s="261"/>
      <c r="AEF410" s="261"/>
      <c r="AEG410" s="261"/>
      <c r="AEH410" s="261"/>
      <c r="AEI410" s="261"/>
      <c r="AEJ410" s="261"/>
      <c r="AEK410" s="261"/>
      <c r="AEL410" s="261"/>
      <c r="AEM410" s="261"/>
      <c r="AEN410" s="261"/>
      <c r="AEO410" s="261"/>
      <c r="AEP410" s="261"/>
      <c r="AEQ410" s="261"/>
      <c r="AER410" s="261"/>
      <c r="AES410" s="261"/>
      <c r="AET410" s="261"/>
      <c r="AEU410" s="261"/>
      <c r="AEV410" s="261"/>
      <c r="AEW410" s="261"/>
      <c r="AEX410" s="261"/>
      <c r="AEY410" s="261"/>
      <c r="AEZ410" s="261"/>
      <c r="AFA410" s="261"/>
      <c r="AFB410" s="261"/>
      <c r="AFC410" s="261"/>
      <c r="AFD410" s="261"/>
      <c r="AFE410" s="261"/>
      <c r="AFF410" s="261"/>
      <c r="AFG410" s="261"/>
      <c r="AFH410" s="261"/>
      <c r="AFI410" s="261"/>
      <c r="AFJ410" s="261"/>
      <c r="AFK410" s="261"/>
      <c r="AFL410" s="261"/>
      <c r="AFM410" s="261"/>
      <c r="AFN410" s="261"/>
      <c r="AFO410" s="261"/>
      <c r="AFP410" s="261"/>
      <c r="AFQ410" s="261"/>
      <c r="AFR410" s="261"/>
      <c r="AFS410" s="261"/>
      <c r="AFT410" s="261"/>
      <c r="AFU410" s="261"/>
      <c r="AFV410" s="261"/>
      <c r="AFW410" s="261"/>
      <c r="AFX410" s="261"/>
      <c r="AFY410" s="261"/>
      <c r="AFZ410" s="261"/>
      <c r="AGA410" s="261"/>
      <c r="AGB410" s="261"/>
      <c r="AGC410" s="261"/>
      <c r="AGD410" s="261"/>
      <c r="AGE410" s="261"/>
      <c r="AGF410" s="261"/>
      <c r="AGG410" s="261"/>
      <c r="AGH410" s="261"/>
      <c r="AGI410" s="261"/>
      <c r="AGJ410" s="261"/>
      <c r="AGK410" s="261"/>
      <c r="AGL410" s="261"/>
      <c r="AGM410" s="261"/>
      <c r="AGN410" s="261"/>
      <c r="AGO410" s="261"/>
      <c r="AGP410" s="261"/>
      <c r="AGQ410" s="261"/>
      <c r="AGR410" s="261"/>
      <c r="AGS410" s="261"/>
      <c r="AGT410" s="261"/>
      <c r="AGU410" s="261"/>
      <c r="AGV410" s="261"/>
      <c r="AGW410" s="261"/>
      <c r="AGX410" s="261"/>
      <c r="AGY410" s="261"/>
      <c r="AGZ410" s="261"/>
      <c r="AHA410" s="261"/>
      <c r="AHB410" s="261"/>
      <c r="AHC410" s="261"/>
      <c r="AHD410" s="261"/>
      <c r="AHE410" s="261"/>
      <c r="AHF410" s="261"/>
      <c r="AHG410" s="261"/>
      <c r="AHH410" s="261"/>
      <c r="AHI410" s="261"/>
      <c r="AHJ410" s="261"/>
      <c r="AHK410" s="261"/>
      <c r="AHL410" s="261"/>
      <c r="AHM410" s="261"/>
      <c r="AHN410" s="261"/>
      <c r="AHO410" s="261"/>
      <c r="AHP410" s="261"/>
      <c r="AHQ410" s="261"/>
      <c r="AHR410" s="261"/>
      <c r="AHS410" s="261"/>
      <c r="AHT410" s="261"/>
      <c r="AHU410" s="261"/>
      <c r="AHV410" s="261"/>
      <c r="AHW410" s="261"/>
      <c r="AHX410" s="261"/>
      <c r="AHY410" s="261"/>
      <c r="AHZ410" s="261"/>
      <c r="AIA410" s="261"/>
      <c r="AIB410" s="261"/>
      <c r="AIC410" s="261"/>
      <c r="AID410" s="261"/>
      <c r="AIE410" s="261"/>
      <c r="AIF410" s="261"/>
      <c r="AIG410" s="261"/>
      <c r="AIH410" s="261"/>
      <c r="AII410" s="261"/>
      <c r="AIJ410" s="261"/>
      <c r="AIK410" s="261"/>
      <c r="AIL410" s="261"/>
      <c r="AIM410" s="261"/>
      <c r="AIN410" s="261"/>
      <c r="AIO410" s="261"/>
      <c r="AIP410" s="261"/>
      <c r="AIQ410" s="261"/>
      <c r="AIR410" s="261"/>
      <c r="AIS410" s="261"/>
      <c r="AIT410" s="261"/>
      <c r="AIU410" s="261"/>
      <c r="AIV410" s="261"/>
      <c r="AIW410" s="261"/>
      <c r="AIX410" s="261"/>
      <c r="AIY410" s="261"/>
      <c r="AIZ410" s="261"/>
      <c r="AJA410" s="261"/>
      <c r="AJB410" s="261"/>
      <c r="AJC410" s="261"/>
      <c r="AJD410" s="261"/>
      <c r="AJE410" s="261"/>
      <c r="AJF410" s="261"/>
      <c r="AJG410" s="261"/>
      <c r="AJH410" s="261"/>
      <c r="AJI410" s="261"/>
      <c r="AJJ410" s="261"/>
      <c r="AJK410" s="261"/>
      <c r="AJL410" s="261"/>
      <c r="AJM410" s="261"/>
      <c r="AJN410" s="261"/>
      <c r="AJO410" s="261"/>
      <c r="AJP410" s="261"/>
      <c r="AJQ410" s="261"/>
      <c r="AJR410" s="261"/>
      <c r="AJS410" s="261"/>
      <c r="AJT410" s="261"/>
      <c r="AJU410" s="261"/>
      <c r="AJV410" s="261"/>
      <c r="AJW410" s="261"/>
      <c r="AJX410" s="261"/>
      <c r="AJY410" s="261"/>
      <c r="AJZ410" s="261"/>
      <c r="AKA410" s="261"/>
      <c r="AKB410" s="261"/>
      <c r="AKC410" s="261"/>
      <c r="AKD410" s="261"/>
      <c r="AKE410" s="261"/>
      <c r="AKF410" s="261"/>
      <c r="AKG410" s="261"/>
      <c r="AKH410" s="261"/>
      <c r="AKI410" s="261"/>
      <c r="AKJ410" s="261"/>
      <c r="AKK410" s="261"/>
      <c r="AKL410" s="261"/>
      <c r="AKM410" s="261"/>
      <c r="AKN410" s="261"/>
      <c r="AKO410" s="261"/>
      <c r="AKP410" s="261"/>
      <c r="AKQ410" s="261"/>
      <c r="AKR410" s="261"/>
      <c r="AKS410" s="261"/>
      <c r="AKT410" s="261"/>
      <c r="AKU410" s="261"/>
      <c r="AKV410" s="261"/>
      <c r="AKW410" s="261"/>
      <c r="AKX410" s="261"/>
      <c r="AKY410" s="261"/>
      <c r="AKZ410" s="261"/>
      <c r="ALA410" s="261"/>
      <c r="ALB410" s="261"/>
      <c r="ALC410" s="261"/>
      <c r="ALD410" s="261"/>
      <c r="ALE410" s="261"/>
      <c r="ALF410" s="261"/>
      <c r="ALG410" s="261"/>
      <c r="ALH410" s="261"/>
      <c r="ALI410" s="261"/>
      <c r="ALJ410" s="261"/>
      <c r="ALK410" s="261"/>
      <c r="ALL410" s="261"/>
      <c r="ALM410" s="261"/>
      <c r="ALN410" s="261"/>
      <c r="ALO410" s="261"/>
      <c r="ALP410" s="261"/>
      <c r="ALQ410" s="261"/>
      <c r="ALR410" s="261"/>
      <c r="ALS410" s="261"/>
      <c r="ALT410" s="261"/>
      <c r="ALU410" s="261"/>
      <c r="ALV410" s="261"/>
      <c r="ALW410" s="261"/>
      <c r="ALX410" s="261"/>
      <c r="ALY410" s="261"/>
      <c r="ALZ410" s="261"/>
      <c r="AMA410" s="261"/>
      <c r="AMB410" s="261"/>
      <c r="AMC410" s="261"/>
      <c r="AMD410" s="261"/>
      <c r="AME410" s="261"/>
      <c r="AMF410" s="261"/>
      <c r="AMG410" s="261"/>
      <c r="AMH410" s="261"/>
      <c r="AMI410" s="261"/>
      <c r="AMJ410" s="261"/>
      <c r="AMK410" s="261"/>
    </row>
    <row r="411" spans="1:1025" s="269" customFormat="1" x14ac:dyDescent="0.35">
      <c r="A411" s="261"/>
      <c r="B411" s="265"/>
      <c r="C411" s="266"/>
      <c r="D411" s="266"/>
      <c r="E411" s="266"/>
      <c r="F411" s="266"/>
      <c r="G411" s="266"/>
      <c r="H411" s="261"/>
      <c r="I411" s="261"/>
      <c r="J411" s="261"/>
      <c r="K411" s="261"/>
      <c r="L411" s="261"/>
      <c r="M411" s="261"/>
      <c r="N411" s="261"/>
      <c r="O411" s="261"/>
      <c r="P411" s="261"/>
      <c r="Q411" s="261"/>
      <c r="R411" s="261"/>
      <c r="S411" s="261"/>
      <c r="T411" s="261"/>
      <c r="U411" s="261"/>
      <c r="V411" s="261"/>
      <c r="W411" s="261"/>
      <c r="X411" s="261"/>
      <c r="Y411" s="261"/>
      <c r="Z411" s="261"/>
      <c r="AA411" s="261"/>
      <c r="AB411" s="261"/>
      <c r="AC411" s="261"/>
      <c r="AD411" s="261"/>
      <c r="AE411" s="261"/>
      <c r="AF411" s="261"/>
      <c r="AG411" s="261"/>
      <c r="AH411" s="261"/>
      <c r="AI411" s="261"/>
      <c r="AJ411" s="261"/>
      <c r="AK411" s="261"/>
      <c r="AL411" s="261"/>
      <c r="AM411" s="261"/>
      <c r="AN411" s="261"/>
      <c r="AO411" s="261"/>
      <c r="AP411" s="261"/>
      <c r="AQ411" s="261"/>
      <c r="AR411" s="261"/>
      <c r="AS411" s="261"/>
      <c r="AT411" s="261"/>
      <c r="AU411" s="261"/>
      <c r="AV411" s="261"/>
      <c r="AW411" s="261"/>
      <c r="AX411" s="261"/>
      <c r="AY411" s="261"/>
      <c r="AZ411" s="261"/>
      <c r="BA411" s="261"/>
      <c r="BB411" s="261"/>
      <c r="BC411" s="261"/>
      <c r="BD411" s="261"/>
      <c r="BE411" s="261"/>
      <c r="BF411" s="261"/>
      <c r="BG411" s="261"/>
      <c r="BH411" s="261"/>
      <c r="BI411" s="261"/>
      <c r="BJ411" s="261"/>
      <c r="BK411" s="261"/>
      <c r="BL411" s="261"/>
      <c r="BM411" s="261"/>
      <c r="BN411" s="261"/>
      <c r="BO411" s="261"/>
      <c r="BP411" s="261"/>
      <c r="BQ411" s="261"/>
      <c r="BR411" s="261"/>
      <c r="BS411" s="261"/>
      <c r="BT411" s="261"/>
      <c r="BU411" s="261"/>
      <c r="BV411" s="261"/>
      <c r="BW411" s="261"/>
      <c r="BX411" s="261"/>
      <c r="BY411" s="261"/>
      <c r="BZ411" s="261"/>
      <c r="CA411" s="261"/>
      <c r="CB411" s="261"/>
      <c r="CC411" s="261"/>
      <c r="CD411" s="261"/>
      <c r="CE411" s="261"/>
      <c r="CF411" s="261"/>
      <c r="CG411" s="261"/>
      <c r="CH411" s="261"/>
      <c r="CI411" s="261"/>
      <c r="CJ411" s="261"/>
      <c r="CK411" s="261"/>
      <c r="CL411" s="261"/>
      <c r="CM411" s="261"/>
      <c r="CN411" s="261"/>
      <c r="CO411" s="261"/>
      <c r="CP411" s="261"/>
      <c r="CQ411" s="261"/>
      <c r="CR411" s="261"/>
      <c r="CS411" s="261"/>
      <c r="CT411" s="261"/>
      <c r="CU411" s="261"/>
      <c r="CV411" s="261"/>
      <c r="CW411" s="261"/>
      <c r="CX411" s="261"/>
      <c r="CY411" s="261"/>
      <c r="CZ411" s="261"/>
      <c r="DA411" s="261"/>
      <c r="DB411" s="261"/>
      <c r="DC411" s="261"/>
      <c r="DD411" s="261"/>
      <c r="DE411" s="261"/>
      <c r="DF411" s="261"/>
      <c r="DG411" s="261"/>
      <c r="DH411" s="261"/>
      <c r="DI411" s="261"/>
      <c r="DJ411" s="261"/>
      <c r="DK411" s="261"/>
      <c r="DL411" s="261"/>
      <c r="DM411" s="261"/>
      <c r="DN411" s="261"/>
      <c r="DO411" s="261"/>
      <c r="DP411" s="261"/>
      <c r="DQ411" s="261"/>
      <c r="DR411" s="261"/>
      <c r="DS411" s="261"/>
      <c r="DT411" s="261"/>
      <c r="DU411" s="261"/>
      <c r="DV411" s="261"/>
      <c r="DW411" s="261"/>
      <c r="DX411" s="261"/>
      <c r="DY411" s="261"/>
      <c r="DZ411" s="261"/>
      <c r="EA411" s="261"/>
      <c r="EB411" s="261"/>
      <c r="EC411" s="261"/>
      <c r="ED411" s="261"/>
      <c r="EE411" s="261"/>
      <c r="EF411" s="261"/>
      <c r="EG411" s="261"/>
      <c r="EH411" s="261"/>
      <c r="EI411" s="261"/>
      <c r="EJ411" s="261"/>
      <c r="EK411" s="261"/>
      <c r="EL411" s="261"/>
      <c r="EM411" s="261"/>
      <c r="EN411" s="261"/>
      <c r="EO411" s="261"/>
      <c r="EP411" s="261"/>
      <c r="EQ411" s="261"/>
      <c r="ER411" s="261"/>
      <c r="ES411" s="261"/>
      <c r="ET411" s="261"/>
      <c r="EU411" s="261"/>
      <c r="EV411" s="261"/>
      <c r="EW411" s="261"/>
      <c r="EX411" s="261"/>
      <c r="EY411" s="261"/>
      <c r="EZ411" s="261"/>
      <c r="FA411" s="261"/>
      <c r="FB411" s="261"/>
      <c r="FC411" s="261"/>
      <c r="FD411" s="261"/>
      <c r="FE411" s="261"/>
      <c r="FF411" s="261"/>
      <c r="FG411" s="261"/>
      <c r="FH411" s="261"/>
      <c r="FI411" s="261"/>
      <c r="FJ411" s="261"/>
      <c r="FK411" s="261"/>
      <c r="FL411" s="261"/>
      <c r="FM411" s="261"/>
      <c r="FN411" s="261"/>
      <c r="FO411" s="261"/>
      <c r="FP411" s="261"/>
      <c r="FQ411" s="261"/>
      <c r="FR411" s="261"/>
      <c r="FS411" s="261"/>
      <c r="FT411" s="261"/>
      <c r="FU411" s="261"/>
      <c r="FV411" s="261"/>
      <c r="FW411" s="261"/>
      <c r="FX411" s="261"/>
      <c r="FY411" s="261"/>
      <c r="FZ411" s="261"/>
      <c r="GA411" s="261"/>
      <c r="GB411" s="261"/>
      <c r="GC411" s="261"/>
      <c r="GD411" s="261"/>
      <c r="GE411" s="261"/>
      <c r="GF411" s="261"/>
      <c r="GG411" s="261"/>
      <c r="GH411" s="261"/>
      <c r="GI411" s="261"/>
      <c r="GJ411" s="261"/>
      <c r="GK411" s="261"/>
      <c r="GL411" s="261"/>
      <c r="GM411" s="261"/>
      <c r="GN411" s="261"/>
      <c r="GO411" s="261"/>
      <c r="GP411" s="261"/>
      <c r="GQ411" s="261"/>
      <c r="GR411" s="261"/>
      <c r="GS411" s="261"/>
      <c r="GT411" s="261"/>
      <c r="GU411" s="261"/>
      <c r="GV411" s="261"/>
      <c r="GW411" s="261"/>
      <c r="GX411" s="261"/>
      <c r="GY411" s="261"/>
      <c r="GZ411" s="261"/>
      <c r="HA411" s="261"/>
      <c r="HB411" s="261"/>
      <c r="HC411" s="261"/>
      <c r="HD411" s="261"/>
      <c r="HE411" s="261"/>
      <c r="HF411" s="261"/>
      <c r="HG411" s="261"/>
      <c r="HH411" s="261"/>
      <c r="HI411" s="261"/>
      <c r="HJ411" s="261"/>
      <c r="HK411" s="261"/>
      <c r="HL411" s="261"/>
      <c r="HM411" s="261"/>
      <c r="HN411" s="261"/>
      <c r="HO411" s="261"/>
      <c r="HP411" s="261"/>
      <c r="HQ411" s="261"/>
      <c r="HR411" s="261"/>
      <c r="HS411" s="261"/>
      <c r="HT411" s="261"/>
      <c r="HU411" s="261"/>
      <c r="HV411" s="261"/>
      <c r="HW411" s="261"/>
      <c r="HX411" s="261"/>
      <c r="HY411" s="261"/>
      <c r="HZ411" s="261"/>
      <c r="IA411" s="261"/>
      <c r="IB411" s="261"/>
      <c r="IC411" s="261"/>
      <c r="ID411" s="261"/>
      <c r="IE411" s="261"/>
      <c r="IF411" s="261"/>
      <c r="IG411" s="261"/>
      <c r="IH411" s="261"/>
      <c r="II411" s="261"/>
      <c r="IJ411" s="261"/>
      <c r="IK411" s="261"/>
      <c r="IL411" s="261"/>
      <c r="IM411" s="261"/>
      <c r="IN411" s="261"/>
      <c r="IO411" s="261"/>
      <c r="IP411" s="261"/>
      <c r="IQ411" s="261"/>
      <c r="IR411" s="261"/>
      <c r="IS411" s="261"/>
      <c r="IT411" s="261"/>
      <c r="IU411" s="261"/>
      <c r="IV411" s="261"/>
      <c r="IW411" s="261"/>
      <c r="IX411" s="261"/>
      <c r="IY411" s="261"/>
      <c r="IZ411" s="261"/>
      <c r="JA411" s="261"/>
      <c r="JB411" s="261"/>
      <c r="JC411" s="261"/>
      <c r="JD411" s="261"/>
      <c r="JE411" s="261"/>
      <c r="JF411" s="261"/>
      <c r="JG411" s="261"/>
      <c r="JH411" s="261"/>
      <c r="JI411" s="261"/>
      <c r="JJ411" s="261"/>
      <c r="JK411" s="261"/>
      <c r="JL411" s="261"/>
      <c r="JM411" s="261"/>
      <c r="JN411" s="261"/>
      <c r="JO411" s="261"/>
      <c r="JP411" s="261"/>
      <c r="JQ411" s="261"/>
      <c r="JR411" s="261"/>
      <c r="JS411" s="261"/>
      <c r="JT411" s="261"/>
      <c r="JU411" s="261"/>
      <c r="JV411" s="261"/>
      <c r="JW411" s="261"/>
      <c r="JX411" s="261"/>
      <c r="JY411" s="261"/>
      <c r="JZ411" s="261"/>
      <c r="KA411" s="261"/>
      <c r="KB411" s="261"/>
      <c r="KC411" s="261"/>
      <c r="KD411" s="261"/>
      <c r="KE411" s="261"/>
      <c r="KF411" s="261"/>
      <c r="KG411" s="261"/>
      <c r="KH411" s="261"/>
      <c r="KI411" s="261"/>
      <c r="KJ411" s="261"/>
      <c r="KK411" s="261"/>
      <c r="KL411" s="261"/>
      <c r="KM411" s="261"/>
      <c r="KN411" s="261"/>
      <c r="KO411" s="261"/>
      <c r="KP411" s="261"/>
      <c r="KQ411" s="261"/>
      <c r="KR411" s="261"/>
      <c r="KS411" s="261"/>
      <c r="KT411" s="261"/>
      <c r="KU411" s="261"/>
      <c r="KV411" s="261"/>
      <c r="KW411" s="261"/>
      <c r="KX411" s="261"/>
      <c r="KY411" s="261"/>
      <c r="KZ411" s="261"/>
      <c r="LA411" s="261"/>
      <c r="LB411" s="261"/>
      <c r="LC411" s="261"/>
      <c r="LD411" s="261"/>
      <c r="LE411" s="261"/>
      <c r="LF411" s="261"/>
      <c r="LG411" s="261"/>
      <c r="LH411" s="261"/>
      <c r="LI411" s="261"/>
      <c r="LJ411" s="261"/>
      <c r="LK411" s="261"/>
      <c r="LL411" s="261"/>
      <c r="LM411" s="261"/>
      <c r="LN411" s="261"/>
      <c r="LO411" s="261"/>
      <c r="LP411" s="261"/>
      <c r="LQ411" s="261"/>
      <c r="LR411" s="261"/>
      <c r="LS411" s="261"/>
      <c r="LT411" s="261"/>
      <c r="LU411" s="261"/>
      <c r="LV411" s="261"/>
      <c r="LW411" s="261"/>
      <c r="LX411" s="261"/>
      <c r="LY411" s="261"/>
      <c r="LZ411" s="261"/>
      <c r="MA411" s="261"/>
      <c r="MB411" s="261"/>
      <c r="MC411" s="261"/>
      <c r="MD411" s="261"/>
      <c r="ME411" s="261"/>
      <c r="MF411" s="261"/>
      <c r="MG411" s="261"/>
      <c r="MH411" s="261"/>
      <c r="MI411" s="261"/>
      <c r="MJ411" s="261"/>
      <c r="MK411" s="261"/>
      <c r="ML411" s="261"/>
      <c r="MM411" s="261"/>
      <c r="MN411" s="261"/>
      <c r="MO411" s="261"/>
      <c r="MP411" s="261"/>
      <c r="MQ411" s="261"/>
      <c r="MR411" s="261"/>
      <c r="MS411" s="261"/>
      <c r="MT411" s="261"/>
      <c r="MU411" s="261"/>
      <c r="MV411" s="261"/>
      <c r="MW411" s="261"/>
      <c r="MX411" s="261"/>
      <c r="MY411" s="261"/>
      <c r="MZ411" s="261"/>
      <c r="NA411" s="261"/>
      <c r="NB411" s="261"/>
      <c r="NC411" s="261"/>
      <c r="ND411" s="261"/>
      <c r="NE411" s="261"/>
      <c r="NF411" s="261"/>
      <c r="NG411" s="261"/>
      <c r="NH411" s="261"/>
      <c r="NI411" s="261"/>
      <c r="NJ411" s="261"/>
      <c r="NK411" s="261"/>
      <c r="NL411" s="261"/>
      <c r="NM411" s="261"/>
      <c r="NN411" s="261"/>
      <c r="NO411" s="261"/>
      <c r="NP411" s="261"/>
      <c r="NQ411" s="261"/>
      <c r="NR411" s="261"/>
      <c r="NS411" s="261"/>
      <c r="NT411" s="261"/>
      <c r="NU411" s="261"/>
      <c r="NV411" s="261"/>
      <c r="NW411" s="261"/>
      <c r="NX411" s="261"/>
      <c r="NY411" s="261"/>
      <c r="NZ411" s="261"/>
      <c r="OA411" s="261"/>
      <c r="OB411" s="261"/>
      <c r="OC411" s="261"/>
      <c r="OD411" s="261"/>
      <c r="OE411" s="261"/>
      <c r="OF411" s="261"/>
      <c r="OG411" s="261"/>
      <c r="OH411" s="261"/>
      <c r="OI411" s="261"/>
      <c r="OJ411" s="261"/>
      <c r="OK411" s="261"/>
      <c r="OL411" s="261"/>
      <c r="OM411" s="261"/>
      <c r="ON411" s="261"/>
      <c r="OO411" s="261"/>
      <c r="OP411" s="261"/>
      <c r="OQ411" s="261"/>
      <c r="OR411" s="261"/>
      <c r="OS411" s="261"/>
      <c r="OT411" s="261"/>
      <c r="OU411" s="261"/>
      <c r="OV411" s="261"/>
      <c r="OW411" s="261"/>
      <c r="OX411" s="261"/>
      <c r="OY411" s="261"/>
      <c r="OZ411" s="261"/>
      <c r="PA411" s="261"/>
      <c r="PB411" s="261"/>
      <c r="PC411" s="261"/>
      <c r="PD411" s="261"/>
      <c r="PE411" s="261"/>
      <c r="PF411" s="261"/>
      <c r="PG411" s="261"/>
      <c r="PH411" s="261"/>
      <c r="PI411" s="261"/>
      <c r="PJ411" s="261"/>
      <c r="PK411" s="261"/>
      <c r="PL411" s="261"/>
      <c r="PM411" s="261"/>
      <c r="PN411" s="261"/>
      <c r="PO411" s="261"/>
      <c r="PP411" s="261"/>
      <c r="PQ411" s="261"/>
      <c r="PR411" s="261"/>
      <c r="PS411" s="261"/>
      <c r="PT411" s="261"/>
      <c r="PU411" s="261"/>
      <c r="PV411" s="261"/>
      <c r="PW411" s="261"/>
      <c r="PX411" s="261"/>
      <c r="PY411" s="261"/>
      <c r="PZ411" s="261"/>
      <c r="QA411" s="261"/>
      <c r="QB411" s="261"/>
      <c r="QC411" s="261"/>
      <c r="QD411" s="261"/>
      <c r="QE411" s="261"/>
      <c r="QF411" s="261"/>
      <c r="QG411" s="261"/>
      <c r="QH411" s="261"/>
      <c r="QI411" s="261"/>
      <c r="QJ411" s="261"/>
      <c r="QK411" s="261"/>
      <c r="QL411" s="261"/>
      <c r="QM411" s="261"/>
      <c r="QN411" s="261"/>
      <c r="QO411" s="261"/>
      <c r="QP411" s="261"/>
      <c r="QQ411" s="261"/>
      <c r="QR411" s="261"/>
      <c r="QS411" s="261"/>
      <c r="QT411" s="261"/>
      <c r="QU411" s="261"/>
      <c r="QV411" s="261"/>
      <c r="QW411" s="261"/>
      <c r="QX411" s="261"/>
      <c r="QY411" s="261"/>
      <c r="QZ411" s="261"/>
      <c r="RA411" s="261"/>
      <c r="RB411" s="261"/>
      <c r="RC411" s="261"/>
      <c r="RD411" s="261"/>
      <c r="RE411" s="261"/>
      <c r="RF411" s="261"/>
      <c r="RG411" s="261"/>
      <c r="RH411" s="261"/>
      <c r="RI411" s="261"/>
      <c r="RJ411" s="261"/>
      <c r="RK411" s="261"/>
      <c r="RL411" s="261"/>
      <c r="RM411" s="261"/>
      <c r="RN411" s="261"/>
      <c r="RO411" s="261"/>
      <c r="RP411" s="261"/>
      <c r="RQ411" s="261"/>
      <c r="RR411" s="261"/>
      <c r="RS411" s="261"/>
      <c r="RT411" s="261"/>
      <c r="RU411" s="261"/>
      <c r="RV411" s="261"/>
      <c r="RW411" s="261"/>
      <c r="RX411" s="261"/>
      <c r="RY411" s="261"/>
      <c r="RZ411" s="261"/>
      <c r="SA411" s="261"/>
      <c r="SB411" s="261"/>
      <c r="SC411" s="261"/>
      <c r="SD411" s="261"/>
      <c r="SE411" s="261"/>
      <c r="SF411" s="261"/>
      <c r="SG411" s="261"/>
      <c r="SH411" s="261"/>
      <c r="SI411" s="261"/>
      <c r="SJ411" s="261"/>
      <c r="SK411" s="261"/>
      <c r="SL411" s="261"/>
      <c r="SM411" s="261"/>
      <c r="SN411" s="261"/>
      <c r="SO411" s="261"/>
      <c r="SP411" s="261"/>
      <c r="SQ411" s="261"/>
      <c r="SR411" s="261"/>
      <c r="SS411" s="261"/>
      <c r="ST411" s="261"/>
      <c r="SU411" s="261"/>
      <c r="SV411" s="261"/>
      <c r="SW411" s="261"/>
      <c r="SX411" s="261"/>
      <c r="SY411" s="261"/>
      <c r="SZ411" s="261"/>
      <c r="TA411" s="261"/>
      <c r="TB411" s="261"/>
      <c r="TC411" s="261"/>
      <c r="TD411" s="261"/>
      <c r="TE411" s="261"/>
      <c r="TF411" s="261"/>
      <c r="TG411" s="261"/>
      <c r="TH411" s="261"/>
      <c r="TI411" s="261"/>
      <c r="TJ411" s="261"/>
      <c r="TK411" s="261"/>
      <c r="TL411" s="261"/>
      <c r="TM411" s="261"/>
      <c r="TN411" s="261"/>
      <c r="TO411" s="261"/>
      <c r="TP411" s="261"/>
      <c r="TQ411" s="261"/>
      <c r="TR411" s="261"/>
      <c r="TS411" s="261"/>
      <c r="TT411" s="261"/>
      <c r="TU411" s="261"/>
      <c r="TV411" s="261"/>
      <c r="TW411" s="261"/>
      <c r="TX411" s="261"/>
      <c r="TY411" s="261"/>
      <c r="TZ411" s="261"/>
      <c r="UA411" s="261"/>
      <c r="UB411" s="261"/>
      <c r="UC411" s="261"/>
      <c r="UD411" s="261"/>
      <c r="UE411" s="261"/>
      <c r="UF411" s="261"/>
      <c r="UG411" s="261"/>
      <c r="UH411" s="261"/>
      <c r="UI411" s="261"/>
      <c r="UJ411" s="261"/>
      <c r="UK411" s="261"/>
      <c r="UL411" s="261"/>
      <c r="UM411" s="261"/>
      <c r="UN411" s="261"/>
      <c r="UO411" s="261"/>
      <c r="UP411" s="261"/>
      <c r="UQ411" s="261"/>
      <c r="UR411" s="261"/>
      <c r="US411" s="261"/>
      <c r="UT411" s="261"/>
      <c r="UU411" s="261"/>
      <c r="UV411" s="261"/>
      <c r="UW411" s="261"/>
      <c r="UX411" s="261"/>
      <c r="UY411" s="261"/>
      <c r="UZ411" s="261"/>
      <c r="VA411" s="261"/>
      <c r="VB411" s="261"/>
      <c r="VC411" s="261"/>
      <c r="VD411" s="261"/>
      <c r="VE411" s="261"/>
      <c r="VF411" s="261"/>
      <c r="VG411" s="261"/>
      <c r="VH411" s="261"/>
      <c r="VI411" s="261"/>
      <c r="VJ411" s="261"/>
      <c r="VK411" s="261"/>
      <c r="VL411" s="261"/>
      <c r="VM411" s="261"/>
      <c r="VN411" s="261"/>
      <c r="VO411" s="261"/>
      <c r="VP411" s="261"/>
      <c r="VQ411" s="261"/>
      <c r="VR411" s="261"/>
      <c r="VS411" s="261"/>
      <c r="VT411" s="261"/>
      <c r="VU411" s="261"/>
      <c r="VV411" s="261"/>
      <c r="VW411" s="261"/>
      <c r="VX411" s="261"/>
      <c r="VY411" s="261"/>
      <c r="VZ411" s="261"/>
      <c r="WA411" s="261"/>
      <c r="WB411" s="261"/>
      <c r="WC411" s="261"/>
      <c r="WD411" s="261"/>
      <c r="WE411" s="261"/>
      <c r="WF411" s="261"/>
      <c r="WG411" s="261"/>
      <c r="WH411" s="261"/>
      <c r="WI411" s="261"/>
      <c r="WJ411" s="261"/>
      <c r="WK411" s="261"/>
      <c r="WL411" s="261"/>
      <c r="WM411" s="261"/>
      <c r="WN411" s="261"/>
      <c r="WO411" s="261"/>
      <c r="WP411" s="261"/>
      <c r="WQ411" s="261"/>
      <c r="WR411" s="261"/>
      <c r="WS411" s="261"/>
      <c r="WT411" s="261"/>
      <c r="WU411" s="261"/>
      <c r="WV411" s="261"/>
      <c r="WW411" s="261"/>
      <c r="WX411" s="261"/>
      <c r="WY411" s="261"/>
      <c r="WZ411" s="261"/>
      <c r="XA411" s="261"/>
      <c r="XB411" s="261"/>
      <c r="XC411" s="261"/>
      <c r="XD411" s="261"/>
      <c r="XE411" s="261"/>
      <c r="XF411" s="261"/>
      <c r="XG411" s="261"/>
      <c r="XH411" s="261"/>
      <c r="XI411" s="261"/>
      <c r="XJ411" s="261"/>
      <c r="XK411" s="261"/>
      <c r="XL411" s="261"/>
      <c r="XM411" s="261"/>
      <c r="XN411" s="261"/>
      <c r="XO411" s="261"/>
      <c r="XP411" s="261"/>
      <c r="XQ411" s="261"/>
      <c r="XR411" s="261"/>
      <c r="XS411" s="261"/>
      <c r="XT411" s="261"/>
      <c r="XU411" s="261"/>
      <c r="XV411" s="261"/>
      <c r="XW411" s="261"/>
      <c r="XX411" s="261"/>
      <c r="XY411" s="261"/>
      <c r="XZ411" s="261"/>
      <c r="YA411" s="261"/>
      <c r="YB411" s="261"/>
      <c r="YC411" s="261"/>
      <c r="YD411" s="261"/>
      <c r="YE411" s="261"/>
      <c r="YF411" s="261"/>
      <c r="YG411" s="261"/>
      <c r="YH411" s="261"/>
      <c r="YI411" s="261"/>
      <c r="YJ411" s="261"/>
      <c r="YK411" s="261"/>
      <c r="YL411" s="261"/>
      <c r="YM411" s="261"/>
      <c r="YN411" s="261"/>
      <c r="YO411" s="261"/>
      <c r="YP411" s="261"/>
      <c r="YQ411" s="261"/>
      <c r="YR411" s="261"/>
      <c r="YS411" s="261"/>
      <c r="YT411" s="261"/>
      <c r="YU411" s="261"/>
      <c r="YV411" s="261"/>
      <c r="YW411" s="261"/>
      <c r="YX411" s="261"/>
      <c r="YY411" s="261"/>
      <c r="YZ411" s="261"/>
      <c r="ZA411" s="261"/>
      <c r="ZB411" s="261"/>
      <c r="ZC411" s="261"/>
      <c r="ZD411" s="261"/>
      <c r="ZE411" s="261"/>
      <c r="ZF411" s="261"/>
      <c r="ZG411" s="261"/>
      <c r="ZH411" s="261"/>
      <c r="ZI411" s="261"/>
      <c r="ZJ411" s="261"/>
      <c r="ZK411" s="261"/>
      <c r="ZL411" s="261"/>
      <c r="ZM411" s="261"/>
      <c r="ZN411" s="261"/>
      <c r="ZO411" s="261"/>
      <c r="ZP411" s="261"/>
      <c r="ZQ411" s="261"/>
      <c r="ZR411" s="261"/>
      <c r="ZS411" s="261"/>
      <c r="ZT411" s="261"/>
      <c r="ZU411" s="261"/>
      <c r="ZV411" s="261"/>
      <c r="ZW411" s="261"/>
      <c r="ZX411" s="261"/>
      <c r="ZY411" s="261"/>
      <c r="ZZ411" s="261"/>
      <c r="AAA411" s="261"/>
      <c r="AAB411" s="261"/>
      <c r="AAC411" s="261"/>
      <c r="AAD411" s="261"/>
      <c r="AAE411" s="261"/>
      <c r="AAF411" s="261"/>
      <c r="AAG411" s="261"/>
      <c r="AAH411" s="261"/>
      <c r="AAI411" s="261"/>
      <c r="AAJ411" s="261"/>
      <c r="AAK411" s="261"/>
      <c r="AAL411" s="261"/>
      <c r="AAM411" s="261"/>
      <c r="AAN411" s="261"/>
      <c r="AAO411" s="261"/>
      <c r="AAP411" s="261"/>
      <c r="AAQ411" s="261"/>
      <c r="AAR411" s="261"/>
      <c r="AAS411" s="261"/>
      <c r="AAT411" s="261"/>
      <c r="AAU411" s="261"/>
      <c r="AAV411" s="261"/>
      <c r="AAW411" s="261"/>
      <c r="AAX411" s="261"/>
      <c r="AAY411" s="261"/>
      <c r="AAZ411" s="261"/>
      <c r="ABA411" s="261"/>
      <c r="ABB411" s="261"/>
      <c r="ABC411" s="261"/>
      <c r="ABD411" s="261"/>
      <c r="ABE411" s="261"/>
      <c r="ABF411" s="261"/>
      <c r="ABG411" s="261"/>
      <c r="ABH411" s="261"/>
      <c r="ABI411" s="261"/>
      <c r="ABJ411" s="261"/>
      <c r="ABK411" s="261"/>
      <c r="ABL411" s="261"/>
      <c r="ABM411" s="261"/>
      <c r="ABN411" s="261"/>
      <c r="ABO411" s="261"/>
      <c r="ABP411" s="261"/>
      <c r="ABQ411" s="261"/>
      <c r="ABR411" s="261"/>
      <c r="ABS411" s="261"/>
      <c r="ABT411" s="261"/>
      <c r="ABU411" s="261"/>
      <c r="ABV411" s="261"/>
      <c r="ABW411" s="261"/>
      <c r="ABX411" s="261"/>
      <c r="ABY411" s="261"/>
      <c r="ABZ411" s="261"/>
      <c r="ACA411" s="261"/>
      <c r="ACB411" s="261"/>
      <c r="ACC411" s="261"/>
      <c r="ACD411" s="261"/>
      <c r="ACE411" s="261"/>
      <c r="ACF411" s="261"/>
      <c r="ACG411" s="261"/>
      <c r="ACH411" s="261"/>
      <c r="ACI411" s="261"/>
      <c r="ACJ411" s="261"/>
      <c r="ACK411" s="261"/>
      <c r="ACL411" s="261"/>
      <c r="ACM411" s="261"/>
      <c r="ACN411" s="261"/>
      <c r="ACO411" s="261"/>
      <c r="ACP411" s="261"/>
      <c r="ACQ411" s="261"/>
      <c r="ACR411" s="261"/>
      <c r="ACS411" s="261"/>
      <c r="ACT411" s="261"/>
      <c r="ACU411" s="261"/>
      <c r="ACV411" s="261"/>
      <c r="ACW411" s="261"/>
      <c r="ACX411" s="261"/>
      <c r="ACY411" s="261"/>
      <c r="ACZ411" s="261"/>
      <c r="ADA411" s="261"/>
      <c r="ADB411" s="261"/>
      <c r="ADC411" s="261"/>
      <c r="ADD411" s="261"/>
      <c r="ADE411" s="261"/>
      <c r="ADF411" s="261"/>
      <c r="ADG411" s="261"/>
      <c r="ADH411" s="261"/>
      <c r="ADI411" s="261"/>
      <c r="ADJ411" s="261"/>
      <c r="ADK411" s="261"/>
      <c r="ADL411" s="261"/>
      <c r="ADM411" s="261"/>
      <c r="ADN411" s="261"/>
      <c r="ADO411" s="261"/>
      <c r="ADP411" s="261"/>
      <c r="ADQ411" s="261"/>
      <c r="ADR411" s="261"/>
      <c r="ADS411" s="261"/>
      <c r="ADT411" s="261"/>
      <c r="ADU411" s="261"/>
      <c r="ADV411" s="261"/>
      <c r="ADW411" s="261"/>
      <c r="ADX411" s="261"/>
      <c r="ADY411" s="261"/>
      <c r="ADZ411" s="261"/>
      <c r="AEA411" s="261"/>
      <c r="AEB411" s="261"/>
      <c r="AEC411" s="261"/>
      <c r="AED411" s="261"/>
      <c r="AEE411" s="261"/>
      <c r="AEF411" s="261"/>
      <c r="AEG411" s="261"/>
      <c r="AEH411" s="261"/>
      <c r="AEI411" s="261"/>
      <c r="AEJ411" s="261"/>
      <c r="AEK411" s="261"/>
      <c r="AEL411" s="261"/>
      <c r="AEM411" s="261"/>
      <c r="AEN411" s="261"/>
      <c r="AEO411" s="261"/>
      <c r="AEP411" s="261"/>
      <c r="AEQ411" s="261"/>
      <c r="AER411" s="261"/>
      <c r="AES411" s="261"/>
      <c r="AET411" s="261"/>
      <c r="AEU411" s="261"/>
      <c r="AEV411" s="261"/>
      <c r="AEW411" s="261"/>
      <c r="AEX411" s="261"/>
      <c r="AEY411" s="261"/>
      <c r="AEZ411" s="261"/>
      <c r="AFA411" s="261"/>
      <c r="AFB411" s="261"/>
      <c r="AFC411" s="261"/>
      <c r="AFD411" s="261"/>
      <c r="AFE411" s="261"/>
      <c r="AFF411" s="261"/>
      <c r="AFG411" s="261"/>
      <c r="AFH411" s="261"/>
      <c r="AFI411" s="261"/>
      <c r="AFJ411" s="261"/>
      <c r="AFK411" s="261"/>
      <c r="AFL411" s="261"/>
      <c r="AFM411" s="261"/>
      <c r="AFN411" s="261"/>
      <c r="AFO411" s="261"/>
      <c r="AFP411" s="261"/>
      <c r="AFQ411" s="261"/>
      <c r="AFR411" s="261"/>
      <c r="AFS411" s="261"/>
      <c r="AFT411" s="261"/>
      <c r="AFU411" s="261"/>
      <c r="AFV411" s="261"/>
      <c r="AFW411" s="261"/>
      <c r="AFX411" s="261"/>
      <c r="AFY411" s="261"/>
      <c r="AFZ411" s="261"/>
      <c r="AGA411" s="261"/>
      <c r="AGB411" s="261"/>
      <c r="AGC411" s="261"/>
      <c r="AGD411" s="261"/>
      <c r="AGE411" s="261"/>
      <c r="AGF411" s="261"/>
      <c r="AGG411" s="261"/>
      <c r="AGH411" s="261"/>
      <c r="AGI411" s="261"/>
      <c r="AGJ411" s="261"/>
      <c r="AGK411" s="261"/>
      <c r="AGL411" s="261"/>
      <c r="AGM411" s="261"/>
      <c r="AGN411" s="261"/>
      <c r="AGO411" s="261"/>
      <c r="AGP411" s="261"/>
      <c r="AGQ411" s="261"/>
      <c r="AGR411" s="261"/>
      <c r="AGS411" s="261"/>
      <c r="AGT411" s="261"/>
      <c r="AGU411" s="261"/>
      <c r="AGV411" s="261"/>
      <c r="AGW411" s="261"/>
      <c r="AGX411" s="261"/>
      <c r="AGY411" s="261"/>
      <c r="AGZ411" s="261"/>
      <c r="AHA411" s="261"/>
      <c r="AHB411" s="261"/>
      <c r="AHC411" s="261"/>
      <c r="AHD411" s="261"/>
      <c r="AHE411" s="261"/>
      <c r="AHF411" s="261"/>
      <c r="AHG411" s="261"/>
      <c r="AHH411" s="261"/>
      <c r="AHI411" s="261"/>
      <c r="AHJ411" s="261"/>
      <c r="AHK411" s="261"/>
      <c r="AHL411" s="261"/>
      <c r="AHM411" s="261"/>
      <c r="AHN411" s="261"/>
      <c r="AHO411" s="261"/>
      <c r="AHP411" s="261"/>
      <c r="AHQ411" s="261"/>
      <c r="AHR411" s="261"/>
      <c r="AHS411" s="261"/>
      <c r="AHT411" s="261"/>
      <c r="AHU411" s="261"/>
      <c r="AHV411" s="261"/>
      <c r="AHW411" s="261"/>
      <c r="AHX411" s="261"/>
      <c r="AHY411" s="261"/>
      <c r="AHZ411" s="261"/>
      <c r="AIA411" s="261"/>
      <c r="AIB411" s="261"/>
      <c r="AIC411" s="261"/>
      <c r="AID411" s="261"/>
      <c r="AIE411" s="261"/>
      <c r="AIF411" s="261"/>
      <c r="AIG411" s="261"/>
      <c r="AIH411" s="261"/>
      <c r="AII411" s="261"/>
      <c r="AIJ411" s="261"/>
      <c r="AIK411" s="261"/>
      <c r="AIL411" s="261"/>
      <c r="AIM411" s="261"/>
      <c r="AIN411" s="261"/>
      <c r="AIO411" s="261"/>
      <c r="AIP411" s="261"/>
      <c r="AIQ411" s="261"/>
      <c r="AIR411" s="261"/>
      <c r="AIS411" s="261"/>
      <c r="AIT411" s="261"/>
      <c r="AIU411" s="261"/>
      <c r="AIV411" s="261"/>
      <c r="AIW411" s="261"/>
      <c r="AIX411" s="261"/>
      <c r="AIY411" s="261"/>
      <c r="AIZ411" s="261"/>
      <c r="AJA411" s="261"/>
      <c r="AJB411" s="261"/>
      <c r="AJC411" s="261"/>
      <c r="AJD411" s="261"/>
      <c r="AJE411" s="261"/>
      <c r="AJF411" s="261"/>
      <c r="AJG411" s="261"/>
      <c r="AJH411" s="261"/>
      <c r="AJI411" s="261"/>
      <c r="AJJ411" s="261"/>
      <c r="AJK411" s="261"/>
      <c r="AJL411" s="261"/>
      <c r="AJM411" s="261"/>
      <c r="AJN411" s="261"/>
      <c r="AJO411" s="261"/>
      <c r="AJP411" s="261"/>
      <c r="AJQ411" s="261"/>
      <c r="AJR411" s="261"/>
      <c r="AJS411" s="261"/>
      <c r="AJT411" s="261"/>
      <c r="AJU411" s="261"/>
      <c r="AJV411" s="261"/>
      <c r="AJW411" s="261"/>
      <c r="AJX411" s="261"/>
      <c r="AJY411" s="261"/>
      <c r="AJZ411" s="261"/>
      <c r="AKA411" s="261"/>
      <c r="AKB411" s="261"/>
      <c r="AKC411" s="261"/>
      <c r="AKD411" s="261"/>
      <c r="AKE411" s="261"/>
      <c r="AKF411" s="261"/>
      <c r="AKG411" s="261"/>
      <c r="AKH411" s="261"/>
      <c r="AKI411" s="261"/>
      <c r="AKJ411" s="261"/>
      <c r="AKK411" s="261"/>
      <c r="AKL411" s="261"/>
      <c r="AKM411" s="261"/>
      <c r="AKN411" s="261"/>
      <c r="AKO411" s="261"/>
      <c r="AKP411" s="261"/>
      <c r="AKQ411" s="261"/>
      <c r="AKR411" s="261"/>
      <c r="AKS411" s="261"/>
      <c r="AKT411" s="261"/>
      <c r="AKU411" s="261"/>
      <c r="AKV411" s="261"/>
      <c r="AKW411" s="261"/>
      <c r="AKX411" s="261"/>
      <c r="AKY411" s="261"/>
      <c r="AKZ411" s="261"/>
      <c r="ALA411" s="261"/>
      <c r="ALB411" s="261"/>
      <c r="ALC411" s="261"/>
      <c r="ALD411" s="261"/>
      <c r="ALE411" s="261"/>
      <c r="ALF411" s="261"/>
      <c r="ALG411" s="261"/>
      <c r="ALH411" s="261"/>
      <c r="ALI411" s="261"/>
      <c r="ALJ411" s="261"/>
      <c r="ALK411" s="261"/>
      <c r="ALL411" s="261"/>
      <c r="ALM411" s="261"/>
      <c r="ALN411" s="261"/>
      <c r="ALO411" s="261"/>
      <c r="ALP411" s="261"/>
      <c r="ALQ411" s="261"/>
      <c r="ALR411" s="261"/>
      <c r="ALS411" s="261"/>
      <c r="ALT411" s="261"/>
      <c r="ALU411" s="261"/>
      <c r="ALV411" s="261"/>
      <c r="ALW411" s="261"/>
      <c r="ALX411" s="261"/>
      <c r="ALY411" s="261"/>
      <c r="ALZ411" s="261"/>
      <c r="AMA411" s="261"/>
      <c r="AMB411" s="261"/>
      <c r="AMC411" s="261"/>
      <c r="AMD411" s="261"/>
      <c r="AME411" s="261"/>
      <c r="AMF411" s="261"/>
      <c r="AMG411" s="261"/>
      <c r="AMH411" s="261"/>
      <c r="AMI411" s="261"/>
      <c r="AMJ411" s="261"/>
      <c r="AMK411" s="261"/>
    </row>
    <row r="412" spans="1:1025" s="269" customFormat="1" x14ac:dyDescent="0.35">
      <c r="A412" s="261"/>
      <c r="B412" s="265"/>
      <c r="C412" s="266"/>
      <c r="D412" s="266"/>
      <c r="E412" s="266"/>
      <c r="F412" s="266"/>
      <c r="G412" s="266"/>
      <c r="H412" s="261"/>
      <c r="I412" s="261"/>
      <c r="J412" s="261"/>
      <c r="K412" s="261"/>
      <c r="L412" s="261"/>
      <c r="M412" s="261"/>
      <c r="N412" s="261"/>
      <c r="O412" s="261"/>
      <c r="P412" s="261"/>
      <c r="Q412" s="261"/>
      <c r="R412" s="261"/>
      <c r="S412" s="261"/>
      <c r="T412" s="261"/>
      <c r="U412" s="261"/>
      <c r="V412" s="261"/>
      <c r="W412" s="261"/>
      <c r="X412" s="261"/>
      <c r="Y412" s="261"/>
      <c r="Z412" s="261"/>
      <c r="AA412" s="261"/>
      <c r="AB412" s="261"/>
      <c r="AC412" s="261"/>
      <c r="AD412" s="261"/>
      <c r="AE412" s="261"/>
      <c r="AF412" s="261"/>
      <c r="AG412" s="261"/>
      <c r="AH412" s="261"/>
      <c r="AI412" s="261"/>
      <c r="AJ412" s="261"/>
      <c r="AK412" s="261"/>
      <c r="AL412" s="261"/>
      <c r="AM412" s="261"/>
      <c r="AN412" s="261"/>
      <c r="AO412" s="261"/>
      <c r="AP412" s="261"/>
      <c r="AQ412" s="261"/>
      <c r="AR412" s="261"/>
      <c r="AS412" s="261"/>
      <c r="AT412" s="261"/>
      <c r="AU412" s="261"/>
      <c r="AV412" s="261"/>
      <c r="AW412" s="261"/>
      <c r="AX412" s="261"/>
      <c r="AY412" s="261"/>
      <c r="AZ412" s="261"/>
      <c r="BA412" s="261"/>
      <c r="BB412" s="261"/>
      <c r="BC412" s="261"/>
      <c r="BD412" s="261"/>
      <c r="BE412" s="261"/>
      <c r="BF412" s="261"/>
      <c r="BG412" s="261"/>
      <c r="BH412" s="261"/>
      <c r="BI412" s="261"/>
      <c r="BJ412" s="261"/>
      <c r="BK412" s="261"/>
      <c r="BL412" s="261"/>
      <c r="BM412" s="261"/>
      <c r="BN412" s="261"/>
      <c r="BO412" s="261"/>
      <c r="BP412" s="261"/>
      <c r="BQ412" s="261"/>
      <c r="BR412" s="261"/>
      <c r="BS412" s="261"/>
      <c r="BT412" s="261"/>
      <c r="BU412" s="261"/>
      <c r="BV412" s="261"/>
      <c r="BW412" s="261"/>
      <c r="BX412" s="261"/>
      <c r="BY412" s="261"/>
      <c r="BZ412" s="261"/>
      <c r="CA412" s="261"/>
      <c r="CB412" s="261"/>
      <c r="CC412" s="261"/>
      <c r="CD412" s="261"/>
      <c r="CE412" s="261"/>
      <c r="CF412" s="261"/>
      <c r="CG412" s="261"/>
      <c r="CH412" s="261"/>
      <c r="CI412" s="261"/>
      <c r="CJ412" s="261"/>
      <c r="CK412" s="261"/>
      <c r="CL412" s="261"/>
      <c r="CM412" s="261"/>
      <c r="CN412" s="261"/>
      <c r="CO412" s="261"/>
      <c r="CP412" s="261"/>
      <c r="CQ412" s="261"/>
      <c r="CR412" s="261"/>
      <c r="CS412" s="261"/>
      <c r="CT412" s="261"/>
      <c r="CU412" s="261"/>
      <c r="CV412" s="261"/>
      <c r="CW412" s="261"/>
      <c r="CX412" s="261"/>
      <c r="CY412" s="261"/>
      <c r="CZ412" s="261"/>
      <c r="DA412" s="261"/>
      <c r="DB412" s="261"/>
      <c r="DC412" s="261"/>
      <c r="DD412" s="261"/>
      <c r="DE412" s="261"/>
      <c r="DF412" s="261"/>
      <c r="DG412" s="261"/>
      <c r="DH412" s="261"/>
      <c r="DI412" s="261"/>
      <c r="DJ412" s="261"/>
      <c r="DK412" s="261"/>
      <c r="DL412" s="261"/>
      <c r="DM412" s="261"/>
      <c r="DN412" s="261"/>
      <c r="DO412" s="261"/>
      <c r="DP412" s="261"/>
      <c r="DQ412" s="261"/>
      <c r="DR412" s="261"/>
      <c r="DS412" s="261"/>
      <c r="DT412" s="261"/>
      <c r="DU412" s="261"/>
      <c r="DV412" s="261"/>
      <c r="DW412" s="261"/>
      <c r="DX412" s="261"/>
      <c r="DY412" s="261"/>
      <c r="DZ412" s="261"/>
      <c r="EA412" s="261"/>
      <c r="EB412" s="261"/>
      <c r="EC412" s="261"/>
      <c r="ED412" s="261"/>
      <c r="EE412" s="261"/>
      <c r="EF412" s="261"/>
      <c r="EG412" s="261"/>
      <c r="EH412" s="261"/>
      <c r="EI412" s="261"/>
      <c r="EJ412" s="261"/>
      <c r="EK412" s="261"/>
      <c r="EL412" s="261"/>
      <c r="EM412" s="261"/>
      <c r="EN412" s="261"/>
      <c r="EO412" s="261"/>
      <c r="EP412" s="261"/>
      <c r="EQ412" s="261"/>
      <c r="ER412" s="261"/>
      <c r="ES412" s="261"/>
      <c r="ET412" s="261"/>
      <c r="EU412" s="261"/>
      <c r="EV412" s="261"/>
      <c r="EW412" s="261"/>
      <c r="EX412" s="261"/>
      <c r="EY412" s="261"/>
      <c r="EZ412" s="261"/>
      <c r="FA412" s="261"/>
      <c r="FB412" s="261"/>
      <c r="FC412" s="261"/>
      <c r="FD412" s="261"/>
      <c r="FE412" s="261"/>
      <c r="FF412" s="261"/>
      <c r="FG412" s="261"/>
      <c r="FH412" s="261"/>
      <c r="FI412" s="261"/>
      <c r="FJ412" s="261"/>
      <c r="FK412" s="261"/>
      <c r="FL412" s="261"/>
      <c r="FM412" s="261"/>
      <c r="FN412" s="261"/>
      <c r="FO412" s="261"/>
      <c r="FP412" s="261"/>
      <c r="FQ412" s="261"/>
      <c r="FR412" s="261"/>
      <c r="FS412" s="261"/>
      <c r="FT412" s="261"/>
      <c r="FU412" s="261"/>
      <c r="FV412" s="261"/>
      <c r="FW412" s="261"/>
      <c r="FX412" s="261"/>
      <c r="FY412" s="261"/>
      <c r="FZ412" s="261"/>
      <c r="GA412" s="261"/>
      <c r="GB412" s="261"/>
      <c r="GC412" s="261"/>
      <c r="GD412" s="261"/>
      <c r="GE412" s="261"/>
      <c r="GF412" s="261"/>
      <c r="GG412" s="261"/>
      <c r="GH412" s="261"/>
      <c r="GI412" s="261"/>
      <c r="GJ412" s="261"/>
      <c r="GK412" s="261"/>
      <c r="GL412" s="261"/>
      <c r="GM412" s="261"/>
      <c r="GN412" s="261"/>
      <c r="GO412" s="261"/>
      <c r="GP412" s="261"/>
      <c r="GQ412" s="261"/>
      <c r="GR412" s="261"/>
      <c r="GS412" s="261"/>
      <c r="GT412" s="261"/>
      <c r="GU412" s="261"/>
      <c r="GV412" s="261"/>
      <c r="GW412" s="261"/>
      <c r="GX412" s="261"/>
      <c r="GY412" s="261"/>
      <c r="GZ412" s="261"/>
      <c r="HA412" s="261"/>
      <c r="HB412" s="261"/>
      <c r="HC412" s="261"/>
      <c r="HD412" s="261"/>
      <c r="HE412" s="261"/>
      <c r="HF412" s="261"/>
      <c r="HG412" s="261"/>
      <c r="HH412" s="261"/>
      <c r="HI412" s="261"/>
      <c r="HJ412" s="261"/>
      <c r="HK412" s="261"/>
      <c r="HL412" s="261"/>
      <c r="HM412" s="261"/>
      <c r="HN412" s="261"/>
      <c r="HO412" s="261"/>
      <c r="HP412" s="261"/>
      <c r="HQ412" s="261"/>
      <c r="HR412" s="261"/>
      <c r="HS412" s="261"/>
      <c r="HT412" s="261"/>
      <c r="HU412" s="261"/>
      <c r="HV412" s="261"/>
      <c r="HW412" s="261"/>
      <c r="HX412" s="261"/>
      <c r="HY412" s="261"/>
      <c r="HZ412" s="261"/>
      <c r="IA412" s="261"/>
      <c r="IB412" s="261"/>
      <c r="IC412" s="261"/>
      <c r="ID412" s="261"/>
      <c r="IE412" s="261"/>
      <c r="IF412" s="261"/>
      <c r="IG412" s="261"/>
      <c r="IH412" s="261"/>
      <c r="II412" s="261"/>
      <c r="IJ412" s="261"/>
      <c r="IK412" s="261"/>
      <c r="IL412" s="261"/>
      <c r="IM412" s="261"/>
      <c r="IN412" s="261"/>
      <c r="IO412" s="261"/>
      <c r="IP412" s="261"/>
      <c r="IQ412" s="261"/>
      <c r="IR412" s="261"/>
      <c r="IS412" s="261"/>
      <c r="IT412" s="261"/>
      <c r="IU412" s="261"/>
      <c r="IV412" s="261"/>
      <c r="IW412" s="261"/>
      <c r="IX412" s="261"/>
      <c r="IY412" s="261"/>
      <c r="IZ412" s="261"/>
      <c r="JA412" s="261"/>
      <c r="JB412" s="261"/>
      <c r="JC412" s="261"/>
      <c r="JD412" s="261"/>
      <c r="JE412" s="261"/>
      <c r="JF412" s="261"/>
      <c r="JG412" s="261"/>
      <c r="JH412" s="261"/>
      <c r="JI412" s="261"/>
      <c r="JJ412" s="261"/>
      <c r="JK412" s="261"/>
      <c r="JL412" s="261"/>
      <c r="JM412" s="261"/>
      <c r="JN412" s="261"/>
      <c r="JO412" s="261"/>
      <c r="JP412" s="261"/>
      <c r="JQ412" s="261"/>
      <c r="JR412" s="261"/>
      <c r="JS412" s="261"/>
      <c r="JT412" s="261"/>
      <c r="JU412" s="261"/>
      <c r="JV412" s="261"/>
      <c r="JW412" s="261"/>
      <c r="JX412" s="261"/>
      <c r="JY412" s="261"/>
      <c r="JZ412" s="261"/>
      <c r="KA412" s="261"/>
      <c r="KB412" s="261"/>
      <c r="KC412" s="261"/>
      <c r="KD412" s="261"/>
      <c r="KE412" s="261"/>
      <c r="KF412" s="261"/>
      <c r="KG412" s="261"/>
      <c r="KH412" s="261"/>
      <c r="KI412" s="261"/>
      <c r="KJ412" s="261"/>
      <c r="KK412" s="261"/>
      <c r="KL412" s="261"/>
      <c r="KM412" s="261"/>
      <c r="KN412" s="261"/>
      <c r="KO412" s="261"/>
      <c r="KP412" s="261"/>
      <c r="KQ412" s="261"/>
      <c r="KR412" s="261"/>
      <c r="KS412" s="261"/>
      <c r="KT412" s="261"/>
      <c r="KU412" s="261"/>
      <c r="KV412" s="261"/>
      <c r="KW412" s="261"/>
      <c r="KX412" s="261"/>
      <c r="KY412" s="261"/>
      <c r="KZ412" s="261"/>
      <c r="LA412" s="261"/>
      <c r="LB412" s="261"/>
      <c r="LC412" s="261"/>
      <c r="LD412" s="261"/>
      <c r="LE412" s="261"/>
      <c r="LF412" s="261"/>
      <c r="LG412" s="261"/>
      <c r="LH412" s="261"/>
      <c r="LI412" s="261"/>
      <c r="LJ412" s="261"/>
      <c r="LK412" s="261"/>
      <c r="LL412" s="261"/>
      <c r="LM412" s="261"/>
      <c r="LN412" s="261"/>
      <c r="LO412" s="261"/>
      <c r="LP412" s="261"/>
      <c r="LQ412" s="261"/>
      <c r="LR412" s="261"/>
      <c r="LS412" s="261"/>
      <c r="LT412" s="261"/>
      <c r="LU412" s="261"/>
      <c r="LV412" s="261"/>
      <c r="LW412" s="261"/>
      <c r="LX412" s="261"/>
      <c r="LY412" s="261"/>
      <c r="LZ412" s="261"/>
      <c r="MA412" s="261"/>
      <c r="MB412" s="261"/>
      <c r="MC412" s="261"/>
      <c r="MD412" s="261"/>
      <c r="ME412" s="261"/>
      <c r="MF412" s="261"/>
      <c r="MG412" s="261"/>
      <c r="MH412" s="261"/>
      <c r="MI412" s="261"/>
      <c r="MJ412" s="261"/>
      <c r="MK412" s="261"/>
      <c r="ML412" s="261"/>
      <c r="MM412" s="261"/>
      <c r="MN412" s="261"/>
      <c r="MO412" s="261"/>
      <c r="MP412" s="261"/>
      <c r="MQ412" s="261"/>
      <c r="MR412" s="261"/>
      <c r="MS412" s="261"/>
      <c r="MT412" s="261"/>
      <c r="MU412" s="261"/>
      <c r="MV412" s="261"/>
      <c r="MW412" s="261"/>
      <c r="MX412" s="261"/>
      <c r="MY412" s="261"/>
      <c r="MZ412" s="261"/>
      <c r="NA412" s="261"/>
      <c r="NB412" s="261"/>
      <c r="NC412" s="261"/>
      <c r="ND412" s="261"/>
      <c r="NE412" s="261"/>
      <c r="NF412" s="261"/>
      <c r="NG412" s="261"/>
      <c r="NH412" s="261"/>
      <c r="NI412" s="261"/>
      <c r="NJ412" s="261"/>
      <c r="NK412" s="261"/>
      <c r="NL412" s="261"/>
      <c r="NM412" s="261"/>
      <c r="NN412" s="261"/>
      <c r="NO412" s="261"/>
      <c r="NP412" s="261"/>
      <c r="NQ412" s="261"/>
      <c r="NR412" s="261"/>
      <c r="NS412" s="261"/>
      <c r="NT412" s="261"/>
      <c r="NU412" s="261"/>
      <c r="NV412" s="261"/>
      <c r="NW412" s="261"/>
      <c r="NX412" s="261"/>
      <c r="NY412" s="261"/>
      <c r="NZ412" s="261"/>
      <c r="OA412" s="261"/>
      <c r="OB412" s="261"/>
      <c r="OC412" s="261"/>
      <c r="OD412" s="261"/>
      <c r="OE412" s="261"/>
      <c r="OF412" s="261"/>
      <c r="OG412" s="261"/>
      <c r="OH412" s="261"/>
      <c r="OI412" s="261"/>
      <c r="OJ412" s="261"/>
      <c r="OK412" s="261"/>
      <c r="OL412" s="261"/>
      <c r="OM412" s="261"/>
      <c r="ON412" s="261"/>
      <c r="OO412" s="261"/>
      <c r="OP412" s="261"/>
      <c r="OQ412" s="261"/>
      <c r="OR412" s="261"/>
      <c r="OS412" s="261"/>
      <c r="OT412" s="261"/>
      <c r="OU412" s="261"/>
      <c r="OV412" s="261"/>
      <c r="OW412" s="261"/>
      <c r="OX412" s="261"/>
      <c r="OY412" s="261"/>
      <c r="OZ412" s="261"/>
      <c r="PA412" s="261"/>
      <c r="PB412" s="261"/>
      <c r="PC412" s="261"/>
      <c r="PD412" s="261"/>
      <c r="PE412" s="261"/>
      <c r="PF412" s="261"/>
      <c r="PG412" s="261"/>
      <c r="PH412" s="261"/>
      <c r="PI412" s="261"/>
      <c r="PJ412" s="261"/>
      <c r="PK412" s="261"/>
      <c r="PL412" s="261"/>
      <c r="PM412" s="261"/>
      <c r="PN412" s="261"/>
      <c r="PO412" s="261"/>
      <c r="PP412" s="261"/>
      <c r="PQ412" s="261"/>
      <c r="PR412" s="261"/>
      <c r="PS412" s="261"/>
      <c r="PT412" s="261"/>
      <c r="PU412" s="261"/>
      <c r="PV412" s="261"/>
      <c r="PW412" s="261"/>
      <c r="PX412" s="261"/>
      <c r="PY412" s="261"/>
      <c r="PZ412" s="261"/>
      <c r="QA412" s="261"/>
      <c r="QB412" s="261"/>
      <c r="QC412" s="261"/>
      <c r="QD412" s="261"/>
      <c r="QE412" s="261"/>
      <c r="QF412" s="261"/>
      <c r="QG412" s="261"/>
      <c r="QH412" s="261"/>
      <c r="QI412" s="261"/>
      <c r="QJ412" s="261"/>
      <c r="QK412" s="261"/>
      <c r="QL412" s="261"/>
      <c r="QM412" s="261"/>
      <c r="QN412" s="261"/>
      <c r="QO412" s="261"/>
      <c r="QP412" s="261"/>
      <c r="QQ412" s="261"/>
      <c r="QR412" s="261"/>
      <c r="QS412" s="261"/>
      <c r="QT412" s="261"/>
      <c r="QU412" s="261"/>
      <c r="QV412" s="261"/>
      <c r="QW412" s="261"/>
      <c r="QX412" s="261"/>
      <c r="QY412" s="261"/>
      <c r="QZ412" s="261"/>
      <c r="RA412" s="261"/>
      <c r="RB412" s="261"/>
      <c r="RC412" s="261"/>
      <c r="RD412" s="261"/>
      <c r="RE412" s="261"/>
      <c r="RF412" s="261"/>
      <c r="RG412" s="261"/>
      <c r="RH412" s="261"/>
      <c r="RI412" s="261"/>
      <c r="RJ412" s="261"/>
      <c r="RK412" s="261"/>
      <c r="RL412" s="261"/>
      <c r="RM412" s="261"/>
      <c r="RN412" s="261"/>
      <c r="RO412" s="261"/>
      <c r="RP412" s="261"/>
      <c r="RQ412" s="261"/>
      <c r="RR412" s="261"/>
      <c r="RS412" s="261"/>
      <c r="RT412" s="261"/>
      <c r="RU412" s="261"/>
      <c r="RV412" s="261"/>
      <c r="RW412" s="261"/>
      <c r="RX412" s="261"/>
      <c r="RY412" s="261"/>
      <c r="RZ412" s="261"/>
      <c r="SA412" s="261"/>
      <c r="SB412" s="261"/>
      <c r="SC412" s="261"/>
      <c r="SD412" s="261"/>
      <c r="SE412" s="261"/>
      <c r="SF412" s="261"/>
      <c r="SG412" s="261"/>
      <c r="SH412" s="261"/>
      <c r="SI412" s="261"/>
      <c r="SJ412" s="261"/>
      <c r="SK412" s="261"/>
      <c r="SL412" s="261"/>
      <c r="SM412" s="261"/>
      <c r="SN412" s="261"/>
      <c r="SO412" s="261"/>
      <c r="SP412" s="261"/>
      <c r="SQ412" s="261"/>
      <c r="SR412" s="261"/>
      <c r="SS412" s="261"/>
      <c r="ST412" s="261"/>
      <c r="SU412" s="261"/>
      <c r="SV412" s="261"/>
      <c r="SW412" s="261"/>
      <c r="SX412" s="261"/>
      <c r="SY412" s="261"/>
      <c r="SZ412" s="261"/>
      <c r="TA412" s="261"/>
      <c r="TB412" s="261"/>
      <c r="TC412" s="261"/>
      <c r="TD412" s="261"/>
      <c r="TE412" s="261"/>
      <c r="TF412" s="261"/>
      <c r="TG412" s="261"/>
      <c r="TH412" s="261"/>
      <c r="TI412" s="261"/>
      <c r="TJ412" s="261"/>
      <c r="TK412" s="261"/>
      <c r="TL412" s="261"/>
      <c r="TM412" s="261"/>
      <c r="TN412" s="261"/>
      <c r="TO412" s="261"/>
      <c r="TP412" s="261"/>
      <c r="TQ412" s="261"/>
      <c r="TR412" s="261"/>
      <c r="TS412" s="261"/>
      <c r="TT412" s="261"/>
      <c r="TU412" s="261"/>
      <c r="TV412" s="261"/>
      <c r="TW412" s="261"/>
      <c r="TX412" s="261"/>
      <c r="TY412" s="261"/>
      <c r="TZ412" s="261"/>
      <c r="UA412" s="261"/>
      <c r="UB412" s="261"/>
      <c r="UC412" s="261"/>
      <c r="UD412" s="261"/>
      <c r="UE412" s="261"/>
      <c r="UF412" s="261"/>
      <c r="UG412" s="261"/>
      <c r="UH412" s="261"/>
      <c r="UI412" s="261"/>
      <c r="UJ412" s="261"/>
      <c r="UK412" s="261"/>
      <c r="UL412" s="261"/>
      <c r="UM412" s="261"/>
      <c r="UN412" s="261"/>
      <c r="UO412" s="261"/>
      <c r="UP412" s="261"/>
      <c r="UQ412" s="261"/>
      <c r="UR412" s="261"/>
      <c r="US412" s="261"/>
      <c r="UT412" s="261"/>
      <c r="UU412" s="261"/>
      <c r="UV412" s="261"/>
      <c r="UW412" s="261"/>
      <c r="UX412" s="261"/>
      <c r="UY412" s="261"/>
      <c r="UZ412" s="261"/>
      <c r="VA412" s="261"/>
      <c r="VB412" s="261"/>
      <c r="VC412" s="261"/>
      <c r="VD412" s="261"/>
      <c r="VE412" s="261"/>
      <c r="VF412" s="261"/>
      <c r="VG412" s="261"/>
      <c r="VH412" s="261"/>
      <c r="VI412" s="261"/>
      <c r="VJ412" s="261"/>
      <c r="VK412" s="261"/>
      <c r="VL412" s="261"/>
      <c r="VM412" s="261"/>
      <c r="VN412" s="261"/>
      <c r="VO412" s="261"/>
      <c r="VP412" s="261"/>
      <c r="VQ412" s="261"/>
      <c r="VR412" s="261"/>
      <c r="VS412" s="261"/>
      <c r="VT412" s="261"/>
      <c r="VU412" s="261"/>
      <c r="VV412" s="261"/>
      <c r="VW412" s="261"/>
      <c r="VX412" s="261"/>
      <c r="VY412" s="261"/>
      <c r="VZ412" s="261"/>
      <c r="WA412" s="261"/>
      <c r="WB412" s="261"/>
      <c r="WC412" s="261"/>
      <c r="WD412" s="261"/>
      <c r="WE412" s="261"/>
      <c r="WF412" s="261"/>
      <c r="WG412" s="261"/>
      <c r="WH412" s="261"/>
      <c r="WI412" s="261"/>
      <c r="WJ412" s="261"/>
      <c r="WK412" s="261"/>
      <c r="WL412" s="261"/>
      <c r="WM412" s="261"/>
      <c r="WN412" s="261"/>
      <c r="WO412" s="261"/>
      <c r="WP412" s="261"/>
      <c r="WQ412" s="261"/>
      <c r="WR412" s="261"/>
      <c r="WS412" s="261"/>
      <c r="WT412" s="261"/>
      <c r="WU412" s="261"/>
      <c r="WV412" s="261"/>
      <c r="WW412" s="261"/>
      <c r="WX412" s="261"/>
      <c r="WY412" s="261"/>
      <c r="WZ412" s="261"/>
      <c r="XA412" s="261"/>
      <c r="XB412" s="261"/>
      <c r="XC412" s="261"/>
      <c r="XD412" s="261"/>
      <c r="XE412" s="261"/>
      <c r="XF412" s="261"/>
      <c r="XG412" s="261"/>
      <c r="XH412" s="261"/>
      <c r="XI412" s="261"/>
      <c r="XJ412" s="261"/>
      <c r="XK412" s="261"/>
      <c r="XL412" s="261"/>
      <c r="XM412" s="261"/>
      <c r="XN412" s="261"/>
      <c r="XO412" s="261"/>
      <c r="XP412" s="261"/>
      <c r="XQ412" s="261"/>
      <c r="XR412" s="261"/>
      <c r="XS412" s="261"/>
      <c r="XT412" s="261"/>
      <c r="XU412" s="261"/>
      <c r="XV412" s="261"/>
      <c r="XW412" s="261"/>
      <c r="XX412" s="261"/>
      <c r="XY412" s="261"/>
      <c r="XZ412" s="261"/>
      <c r="YA412" s="261"/>
      <c r="YB412" s="261"/>
      <c r="YC412" s="261"/>
      <c r="YD412" s="261"/>
      <c r="YE412" s="261"/>
      <c r="YF412" s="261"/>
      <c r="YG412" s="261"/>
      <c r="YH412" s="261"/>
      <c r="YI412" s="261"/>
      <c r="YJ412" s="261"/>
      <c r="YK412" s="261"/>
      <c r="YL412" s="261"/>
      <c r="YM412" s="261"/>
      <c r="YN412" s="261"/>
      <c r="YO412" s="261"/>
      <c r="YP412" s="261"/>
      <c r="YQ412" s="261"/>
      <c r="YR412" s="261"/>
      <c r="YS412" s="261"/>
      <c r="YT412" s="261"/>
      <c r="YU412" s="261"/>
      <c r="YV412" s="261"/>
      <c r="YW412" s="261"/>
      <c r="YX412" s="261"/>
      <c r="YY412" s="261"/>
      <c r="YZ412" s="261"/>
      <c r="ZA412" s="261"/>
      <c r="ZB412" s="261"/>
      <c r="ZC412" s="261"/>
      <c r="ZD412" s="261"/>
      <c r="ZE412" s="261"/>
      <c r="ZF412" s="261"/>
      <c r="ZG412" s="261"/>
      <c r="ZH412" s="261"/>
      <c r="ZI412" s="261"/>
      <c r="ZJ412" s="261"/>
      <c r="ZK412" s="261"/>
      <c r="ZL412" s="261"/>
      <c r="ZM412" s="261"/>
      <c r="ZN412" s="261"/>
      <c r="ZO412" s="261"/>
      <c r="ZP412" s="261"/>
      <c r="ZQ412" s="261"/>
      <c r="ZR412" s="261"/>
      <c r="ZS412" s="261"/>
      <c r="ZT412" s="261"/>
      <c r="ZU412" s="261"/>
      <c r="ZV412" s="261"/>
      <c r="ZW412" s="261"/>
      <c r="ZX412" s="261"/>
      <c r="ZY412" s="261"/>
      <c r="ZZ412" s="261"/>
      <c r="AAA412" s="261"/>
      <c r="AAB412" s="261"/>
      <c r="AAC412" s="261"/>
      <c r="AAD412" s="261"/>
      <c r="AAE412" s="261"/>
      <c r="AAF412" s="261"/>
      <c r="AAG412" s="261"/>
      <c r="AAH412" s="261"/>
      <c r="AAI412" s="261"/>
      <c r="AAJ412" s="261"/>
      <c r="AAK412" s="261"/>
      <c r="AAL412" s="261"/>
      <c r="AAM412" s="261"/>
      <c r="AAN412" s="261"/>
      <c r="AAO412" s="261"/>
      <c r="AAP412" s="261"/>
      <c r="AAQ412" s="261"/>
      <c r="AAR412" s="261"/>
      <c r="AAS412" s="261"/>
      <c r="AAT412" s="261"/>
      <c r="AAU412" s="261"/>
      <c r="AAV412" s="261"/>
      <c r="AAW412" s="261"/>
      <c r="AAX412" s="261"/>
      <c r="AAY412" s="261"/>
      <c r="AAZ412" s="261"/>
      <c r="ABA412" s="261"/>
      <c r="ABB412" s="261"/>
      <c r="ABC412" s="261"/>
      <c r="ABD412" s="261"/>
      <c r="ABE412" s="261"/>
      <c r="ABF412" s="261"/>
      <c r="ABG412" s="261"/>
      <c r="ABH412" s="261"/>
      <c r="ABI412" s="261"/>
      <c r="ABJ412" s="261"/>
      <c r="ABK412" s="261"/>
      <c r="ABL412" s="261"/>
      <c r="ABM412" s="261"/>
      <c r="ABN412" s="261"/>
      <c r="ABO412" s="261"/>
      <c r="ABP412" s="261"/>
      <c r="ABQ412" s="261"/>
      <c r="ABR412" s="261"/>
      <c r="ABS412" s="261"/>
      <c r="ABT412" s="261"/>
      <c r="ABU412" s="261"/>
      <c r="ABV412" s="261"/>
      <c r="ABW412" s="261"/>
      <c r="ABX412" s="261"/>
      <c r="ABY412" s="261"/>
      <c r="ABZ412" s="261"/>
      <c r="ACA412" s="261"/>
      <c r="ACB412" s="261"/>
      <c r="ACC412" s="261"/>
      <c r="ACD412" s="261"/>
      <c r="ACE412" s="261"/>
      <c r="ACF412" s="261"/>
      <c r="ACG412" s="261"/>
      <c r="ACH412" s="261"/>
      <c r="ACI412" s="261"/>
      <c r="ACJ412" s="261"/>
      <c r="ACK412" s="261"/>
      <c r="ACL412" s="261"/>
      <c r="ACM412" s="261"/>
      <c r="ACN412" s="261"/>
      <c r="ACO412" s="261"/>
      <c r="ACP412" s="261"/>
      <c r="ACQ412" s="261"/>
      <c r="ACR412" s="261"/>
      <c r="ACS412" s="261"/>
      <c r="ACT412" s="261"/>
      <c r="ACU412" s="261"/>
      <c r="ACV412" s="261"/>
      <c r="ACW412" s="261"/>
      <c r="ACX412" s="261"/>
      <c r="ACY412" s="261"/>
      <c r="ACZ412" s="261"/>
      <c r="ADA412" s="261"/>
      <c r="ADB412" s="261"/>
      <c r="ADC412" s="261"/>
      <c r="ADD412" s="261"/>
      <c r="ADE412" s="261"/>
      <c r="ADF412" s="261"/>
      <c r="ADG412" s="261"/>
      <c r="ADH412" s="261"/>
      <c r="ADI412" s="261"/>
      <c r="ADJ412" s="261"/>
      <c r="ADK412" s="261"/>
      <c r="ADL412" s="261"/>
      <c r="ADM412" s="261"/>
      <c r="ADN412" s="261"/>
      <c r="ADO412" s="261"/>
      <c r="ADP412" s="261"/>
      <c r="ADQ412" s="261"/>
      <c r="ADR412" s="261"/>
      <c r="ADS412" s="261"/>
      <c r="ADT412" s="261"/>
      <c r="ADU412" s="261"/>
      <c r="ADV412" s="261"/>
      <c r="ADW412" s="261"/>
      <c r="ADX412" s="261"/>
      <c r="ADY412" s="261"/>
      <c r="ADZ412" s="261"/>
      <c r="AEA412" s="261"/>
      <c r="AEB412" s="261"/>
      <c r="AEC412" s="261"/>
      <c r="AED412" s="261"/>
      <c r="AEE412" s="261"/>
      <c r="AEF412" s="261"/>
      <c r="AEG412" s="261"/>
      <c r="AEH412" s="261"/>
      <c r="AEI412" s="261"/>
      <c r="AEJ412" s="261"/>
      <c r="AEK412" s="261"/>
      <c r="AEL412" s="261"/>
      <c r="AEM412" s="261"/>
      <c r="AEN412" s="261"/>
      <c r="AEO412" s="261"/>
      <c r="AEP412" s="261"/>
      <c r="AEQ412" s="261"/>
      <c r="AER412" s="261"/>
      <c r="AES412" s="261"/>
      <c r="AET412" s="261"/>
      <c r="AEU412" s="261"/>
      <c r="AEV412" s="261"/>
      <c r="AEW412" s="261"/>
      <c r="AEX412" s="261"/>
      <c r="AEY412" s="261"/>
      <c r="AEZ412" s="261"/>
      <c r="AFA412" s="261"/>
      <c r="AFB412" s="261"/>
      <c r="AFC412" s="261"/>
      <c r="AFD412" s="261"/>
      <c r="AFE412" s="261"/>
      <c r="AFF412" s="261"/>
      <c r="AFG412" s="261"/>
      <c r="AFH412" s="261"/>
      <c r="AFI412" s="261"/>
      <c r="AFJ412" s="261"/>
      <c r="AFK412" s="261"/>
      <c r="AFL412" s="261"/>
      <c r="AFM412" s="261"/>
      <c r="AFN412" s="261"/>
      <c r="AFO412" s="261"/>
      <c r="AFP412" s="261"/>
      <c r="AFQ412" s="261"/>
      <c r="AFR412" s="261"/>
      <c r="AFS412" s="261"/>
      <c r="AFT412" s="261"/>
      <c r="AFU412" s="261"/>
      <c r="AFV412" s="261"/>
      <c r="AFW412" s="261"/>
      <c r="AFX412" s="261"/>
      <c r="AFY412" s="261"/>
      <c r="AFZ412" s="261"/>
      <c r="AGA412" s="261"/>
      <c r="AGB412" s="261"/>
      <c r="AGC412" s="261"/>
      <c r="AGD412" s="261"/>
      <c r="AGE412" s="261"/>
      <c r="AGF412" s="261"/>
      <c r="AGG412" s="261"/>
      <c r="AGH412" s="261"/>
      <c r="AGI412" s="261"/>
      <c r="AGJ412" s="261"/>
      <c r="AGK412" s="261"/>
      <c r="AGL412" s="261"/>
      <c r="AGM412" s="261"/>
      <c r="AGN412" s="261"/>
      <c r="AGO412" s="261"/>
      <c r="AGP412" s="261"/>
      <c r="AGQ412" s="261"/>
      <c r="AGR412" s="261"/>
      <c r="AGS412" s="261"/>
      <c r="AGT412" s="261"/>
      <c r="AGU412" s="261"/>
      <c r="AGV412" s="261"/>
      <c r="AGW412" s="261"/>
      <c r="AGX412" s="261"/>
      <c r="AGY412" s="261"/>
      <c r="AGZ412" s="261"/>
      <c r="AHA412" s="261"/>
      <c r="AHB412" s="261"/>
      <c r="AHC412" s="261"/>
      <c r="AHD412" s="261"/>
      <c r="AHE412" s="261"/>
      <c r="AHF412" s="261"/>
      <c r="AHG412" s="261"/>
      <c r="AHH412" s="261"/>
      <c r="AHI412" s="261"/>
      <c r="AHJ412" s="261"/>
      <c r="AHK412" s="261"/>
      <c r="AHL412" s="261"/>
      <c r="AHM412" s="261"/>
      <c r="AHN412" s="261"/>
      <c r="AHO412" s="261"/>
      <c r="AHP412" s="261"/>
      <c r="AHQ412" s="261"/>
      <c r="AHR412" s="261"/>
      <c r="AHS412" s="261"/>
      <c r="AHT412" s="261"/>
      <c r="AHU412" s="261"/>
      <c r="AHV412" s="261"/>
      <c r="AHW412" s="261"/>
      <c r="AHX412" s="261"/>
      <c r="AHY412" s="261"/>
      <c r="AHZ412" s="261"/>
      <c r="AIA412" s="261"/>
      <c r="AIB412" s="261"/>
      <c r="AIC412" s="261"/>
      <c r="AID412" s="261"/>
      <c r="AIE412" s="261"/>
      <c r="AIF412" s="261"/>
      <c r="AIG412" s="261"/>
      <c r="AIH412" s="261"/>
      <c r="AII412" s="261"/>
      <c r="AIJ412" s="261"/>
      <c r="AIK412" s="261"/>
      <c r="AIL412" s="261"/>
      <c r="AIM412" s="261"/>
      <c r="AIN412" s="261"/>
      <c r="AIO412" s="261"/>
      <c r="AIP412" s="261"/>
      <c r="AIQ412" s="261"/>
      <c r="AIR412" s="261"/>
      <c r="AIS412" s="261"/>
      <c r="AIT412" s="261"/>
      <c r="AIU412" s="261"/>
      <c r="AIV412" s="261"/>
      <c r="AIW412" s="261"/>
      <c r="AIX412" s="261"/>
      <c r="AIY412" s="261"/>
      <c r="AIZ412" s="261"/>
      <c r="AJA412" s="261"/>
      <c r="AJB412" s="261"/>
      <c r="AJC412" s="261"/>
      <c r="AJD412" s="261"/>
      <c r="AJE412" s="261"/>
      <c r="AJF412" s="261"/>
      <c r="AJG412" s="261"/>
      <c r="AJH412" s="261"/>
      <c r="AJI412" s="261"/>
      <c r="AJJ412" s="261"/>
      <c r="AJK412" s="261"/>
      <c r="AJL412" s="261"/>
      <c r="AJM412" s="261"/>
      <c r="AJN412" s="261"/>
      <c r="AJO412" s="261"/>
      <c r="AJP412" s="261"/>
      <c r="AJQ412" s="261"/>
      <c r="AJR412" s="261"/>
      <c r="AJS412" s="261"/>
      <c r="AJT412" s="261"/>
      <c r="AJU412" s="261"/>
      <c r="AJV412" s="261"/>
      <c r="AJW412" s="261"/>
      <c r="AJX412" s="261"/>
      <c r="AJY412" s="261"/>
      <c r="AJZ412" s="261"/>
      <c r="AKA412" s="261"/>
      <c r="AKB412" s="261"/>
      <c r="AKC412" s="261"/>
      <c r="AKD412" s="261"/>
      <c r="AKE412" s="261"/>
      <c r="AKF412" s="261"/>
      <c r="AKG412" s="261"/>
      <c r="AKH412" s="261"/>
      <c r="AKI412" s="261"/>
      <c r="AKJ412" s="261"/>
      <c r="AKK412" s="261"/>
      <c r="AKL412" s="261"/>
      <c r="AKM412" s="261"/>
      <c r="AKN412" s="261"/>
      <c r="AKO412" s="261"/>
      <c r="AKP412" s="261"/>
      <c r="AKQ412" s="261"/>
      <c r="AKR412" s="261"/>
      <c r="AKS412" s="261"/>
      <c r="AKT412" s="261"/>
      <c r="AKU412" s="261"/>
      <c r="AKV412" s="261"/>
      <c r="AKW412" s="261"/>
      <c r="AKX412" s="261"/>
      <c r="AKY412" s="261"/>
      <c r="AKZ412" s="261"/>
      <c r="ALA412" s="261"/>
      <c r="ALB412" s="261"/>
      <c r="ALC412" s="261"/>
      <c r="ALD412" s="261"/>
      <c r="ALE412" s="261"/>
      <c r="ALF412" s="261"/>
      <c r="ALG412" s="261"/>
      <c r="ALH412" s="261"/>
      <c r="ALI412" s="261"/>
      <c r="ALJ412" s="261"/>
      <c r="ALK412" s="261"/>
      <c r="ALL412" s="261"/>
      <c r="ALM412" s="261"/>
      <c r="ALN412" s="261"/>
      <c r="ALO412" s="261"/>
      <c r="ALP412" s="261"/>
      <c r="ALQ412" s="261"/>
      <c r="ALR412" s="261"/>
      <c r="ALS412" s="261"/>
      <c r="ALT412" s="261"/>
      <c r="ALU412" s="261"/>
      <c r="ALV412" s="261"/>
      <c r="ALW412" s="261"/>
      <c r="ALX412" s="261"/>
      <c r="ALY412" s="261"/>
      <c r="ALZ412" s="261"/>
      <c r="AMA412" s="261"/>
      <c r="AMB412" s="261"/>
      <c r="AMC412" s="261"/>
      <c r="AMD412" s="261"/>
      <c r="AME412" s="261"/>
      <c r="AMF412" s="261"/>
      <c r="AMG412" s="261"/>
      <c r="AMH412" s="261"/>
      <c r="AMI412" s="261"/>
      <c r="AMJ412" s="261"/>
      <c r="AMK412" s="261"/>
    </row>
    <row r="413" spans="1:1025" s="269" customFormat="1" x14ac:dyDescent="0.35">
      <c r="A413" s="261"/>
      <c r="B413" s="265"/>
      <c r="C413" s="266"/>
      <c r="D413" s="266"/>
      <c r="E413" s="266"/>
      <c r="F413" s="266"/>
      <c r="G413" s="266"/>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1"/>
      <c r="AD413" s="261"/>
      <c r="AE413" s="261"/>
      <c r="AF413" s="261"/>
      <c r="AG413" s="261"/>
      <c r="AH413" s="261"/>
      <c r="AI413" s="261"/>
      <c r="AJ413" s="261"/>
      <c r="AK413" s="261"/>
      <c r="AL413" s="261"/>
      <c r="AM413" s="261"/>
      <c r="AN413" s="261"/>
      <c r="AO413" s="261"/>
      <c r="AP413" s="261"/>
      <c r="AQ413" s="261"/>
      <c r="AR413" s="261"/>
      <c r="AS413" s="261"/>
      <c r="AT413" s="261"/>
      <c r="AU413" s="261"/>
      <c r="AV413" s="261"/>
      <c r="AW413" s="261"/>
      <c r="AX413" s="261"/>
      <c r="AY413" s="261"/>
      <c r="AZ413" s="261"/>
      <c r="BA413" s="261"/>
      <c r="BB413" s="261"/>
      <c r="BC413" s="261"/>
      <c r="BD413" s="261"/>
      <c r="BE413" s="261"/>
      <c r="BF413" s="261"/>
      <c r="BG413" s="261"/>
      <c r="BH413" s="261"/>
      <c r="BI413" s="261"/>
      <c r="BJ413" s="261"/>
      <c r="BK413" s="261"/>
      <c r="BL413" s="261"/>
      <c r="BM413" s="261"/>
      <c r="BN413" s="261"/>
      <c r="BO413" s="261"/>
      <c r="BP413" s="261"/>
      <c r="BQ413" s="261"/>
      <c r="BR413" s="261"/>
      <c r="BS413" s="261"/>
      <c r="BT413" s="261"/>
      <c r="BU413" s="261"/>
      <c r="BV413" s="261"/>
      <c r="BW413" s="261"/>
      <c r="BX413" s="261"/>
      <c r="BY413" s="261"/>
      <c r="BZ413" s="261"/>
      <c r="CA413" s="261"/>
      <c r="CB413" s="261"/>
      <c r="CC413" s="261"/>
      <c r="CD413" s="261"/>
      <c r="CE413" s="261"/>
      <c r="CF413" s="261"/>
      <c r="CG413" s="261"/>
      <c r="CH413" s="261"/>
      <c r="CI413" s="261"/>
      <c r="CJ413" s="261"/>
      <c r="CK413" s="261"/>
      <c r="CL413" s="261"/>
      <c r="CM413" s="261"/>
      <c r="CN413" s="261"/>
      <c r="CO413" s="261"/>
      <c r="CP413" s="261"/>
      <c r="CQ413" s="261"/>
      <c r="CR413" s="261"/>
      <c r="CS413" s="261"/>
      <c r="CT413" s="261"/>
      <c r="CU413" s="261"/>
      <c r="CV413" s="261"/>
      <c r="CW413" s="261"/>
      <c r="CX413" s="261"/>
      <c r="CY413" s="261"/>
      <c r="CZ413" s="261"/>
      <c r="DA413" s="261"/>
      <c r="DB413" s="261"/>
      <c r="DC413" s="261"/>
      <c r="DD413" s="261"/>
      <c r="DE413" s="261"/>
      <c r="DF413" s="261"/>
      <c r="DG413" s="261"/>
      <c r="DH413" s="261"/>
      <c r="DI413" s="261"/>
      <c r="DJ413" s="261"/>
      <c r="DK413" s="261"/>
      <c r="DL413" s="261"/>
      <c r="DM413" s="261"/>
      <c r="DN413" s="261"/>
      <c r="DO413" s="261"/>
      <c r="DP413" s="261"/>
      <c r="DQ413" s="261"/>
      <c r="DR413" s="261"/>
      <c r="DS413" s="261"/>
      <c r="DT413" s="261"/>
      <c r="DU413" s="261"/>
      <c r="DV413" s="261"/>
      <c r="DW413" s="261"/>
      <c r="DX413" s="261"/>
      <c r="DY413" s="261"/>
      <c r="DZ413" s="261"/>
      <c r="EA413" s="261"/>
      <c r="EB413" s="261"/>
      <c r="EC413" s="261"/>
      <c r="ED413" s="261"/>
      <c r="EE413" s="261"/>
      <c r="EF413" s="261"/>
      <c r="EG413" s="261"/>
      <c r="EH413" s="261"/>
      <c r="EI413" s="261"/>
      <c r="EJ413" s="261"/>
      <c r="EK413" s="261"/>
      <c r="EL413" s="261"/>
      <c r="EM413" s="261"/>
      <c r="EN413" s="261"/>
      <c r="EO413" s="261"/>
      <c r="EP413" s="261"/>
      <c r="EQ413" s="261"/>
      <c r="ER413" s="261"/>
      <c r="ES413" s="261"/>
      <c r="ET413" s="261"/>
      <c r="EU413" s="261"/>
      <c r="EV413" s="261"/>
      <c r="EW413" s="261"/>
      <c r="EX413" s="261"/>
      <c r="EY413" s="261"/>
      <c r="EZ413" s="261"/>
      <c r="FA413" s="261"/>
      <c r="FB413" s="261"/>
      <c r="FC413" s="261"/>
      <c r="FD413" s="261"/>
      <c r="FE413" s="261"/>
      <c r="FF413" s="261"/>
      <c r="FG413" s="261"/>
      <c r="FH413" s="261"/>
      <c r="FI413" s="261"/>
      <c r="FJ413" s="261"/>
      <c r="FK413" s="261"/>
      <c r="FL413" s="261"/>
      <c r="FM413" s="261"/>
      <c r="FN413" s="261"/>
      <c r="FO413" s="261"/>
      <c r="FP413" s="261"/>
      <c r="FQ413" s="261"/>
      <c r="FR413" s="261"/>
      <c r="FS413" s="261"/>
      <c r="FT413" s="261"/>
      <c r="FU413" s="261"/>
      <c r="FV413" s="261"/>
      <c r="FW413" s="261"/>
      <c r="FX413" s="261"/>
      <c r="FY413" s="261"/>
      <c r="FZ413" s="261"/>
      <c r="GA413" s="261"/>
      <c r="GB413" s="261"/>
      <c r="GC413" s="261"/>
      <c r="GD413" s="261"/>
      <c r="GE413" s="261"/>
      <c r="GF413" s="261"/>
      <c r="GG413" s="261"/>
      <c r="GH413" s="261"/>
      <c r="GI413" s="261"/>
      <c r="GJ413" s="261"/>
      <c r="GK413" s="261"/>
      <c r="GL413" s="261"/>
      <c r="GM413" s="261"/>
      <c r="GN413" s="261"/>
      <c r="GO413" s="261"/>
      <c r="GP413" s="261"/>
      <c r="GQ413" s="261"/>
      <c r="GR413" s="261"/>
      <c r="GS413" s="261"/>
      <c r="GT413" s="261"/>
      <c r="GU413" s="261"/>
      <c r="GV413" s="261"/>
      <c r="GW413" s="261"/>
      <c r="GX413" s="261"/>
      <c r="GY413" s="261"/>
      <c r="GZ413" s="261"/>
      <c r="HA413" s="261"/>
      <c r="HB413" s="261"/>
      <c r="HC413" s="261"/>
      <c r="HD413" s="261"/>
      <c r="HE413" s="261"/>
      <c r="HF413" s="261"/>
      <c r="HG413" s="261"/>
      <c r="HH413" s="261"/>
      <c r="HI413" s="261"/>
      <c r="HJ413" s="261"/>
      <c r="HK413" s="261"/>
      <c r="HL413" s="261"/>
      <c r="HM413" s="261"/>
      <c r="HN413" s="261"/>
      <c r="HO413" s="261"/>
      <c r="HP413" s="261"/>
      <c r="HQ413" s="261"/>
      <c r="HR413" s="261"/>
      <c r="HS413" s="261"/>
      <c r="HT413" s="261"/>
      <c r="HU413" s="261"/>
      <c r="HV413" s="261"/>
      <c r="HW413" s="261"/>
      <c r="HX413" s="261"/>
      <c r="HY413" s="261"/>
      <c r="HZ413" s="261"/>
      <c r="IA413" s="261"/>
      <c r="IB413" s="261"/>
      <c r="IC413" s="261"/>
      <c r="ID413" s="261"/>
      <c r="IE413" s="261"/>
      <c r="IF413" s="261"/>
      <c r="IG413" s="261"/>
      <c r="IH413" s="261"/>
      <c r="II413" s="261"/>
      <c r="IJ413" s="261"/>
      <c r="IK413" s="261"/>
      <c r="IL413" s="261"/>
      <c r="IM413" s="261"/>
      <c r="IN413" s="261"/>
      <c r="IO413" s="261"/>
      <c r="IP413" s="261"/>
      <c r="IQ413" s="261"/>
      <c r="IR413" s="261"/>
      <c r="IS413" s="261"/>
      <c r="IT413" s="261"/>
      <c r="IU413" s="261"/>
      <c r="IV413" s="261"/>
      <c r="IW413" s="261"/>
      <c r="IX413" s="261"/>
      <c r="IY413" s="261"/>
      <c r="IZ413" s="261"/>
      <c r="JA413" s="261"/>
      <c r="JB413" s="261"/>
      <c r="JC413" s="261"/>
      <c r="JD413" s="261"/>
      <c r="JE413" s="261"/>
      <c r="JF413" s="261"/>
      <c r="JG413" s="261"/>
      <c r="JH413" s="261"/>
      <c r="JI413" s="261"/>
      <c r="JJ413" s="261"/>
      <c r="JK413" s="261"/>
      <c r="JL413" s="261"/>
      <c r="JM413" s="261"/>
      <c r="JN413" s="261"/>
      <c r="JO413" s="261"/>
      <c r="JP413" s="261"/>
      <c r="JQ413" s="261"/>
      <c r="JR413" s="261"/>
      <c r="JS413" s="261"/>
      <c r="JT413" s="261"/>
      <c r="JU413" s="261"/>
      <c r="JV413" s="261"/>
      <c r="JW413" s="261"/>
      <c r="JX413" s="261"/>
      <c r="JY413" s="261"/>
      <c r="JZ413" s="261"/>
      <c r="KA413" s="261"/>
      <c r="KB413" s="261"/>
      <c r="KC413" s="261"/>
      <c r="KD413" s="261"/>
      <c r="KE413" s="261"/>
      <c r="KF413" s="261"/>
      <c r="KG413" s="261"/>
      <c r="KH413" s="261"/>
      <c r="KI413" s="261"/>
      <c r="KJ413" s="261"/>
      <c r="KK413" s="261"/>
      <c r="KL413" s="261"/>
      <c r="KM413" s="261"/>
      <c r="KN413" s="261"/>
      <c r="KO413" s="261"/>
      <c r="KP413" s="261"/>
      <c r="KQ413" s="261"/>
      <c r="KR413" s="261"/>
      <c r="KS413" s="261"/>
      <c r="KT413" s="261"/>
      <c r="KU413" s="261"/>
      <c r="KV413" s="261"/>
      <c r="KW413" s="261"/>
      <c r="KX413" s="261"/>
      <c r="KY413" s="261"/>
      <c r="KZ413" s="261"/>
      <c r="LA413" s="261"/>
      <c r="LB413" s="261"/>
      <c r="LC413" s="261"/>
      <c r="LD413" s="261"/>
      <c r="LE413" s="261"/>
      <c r="LF413" s="261"/>
      <c r="LG413" s="261"/>
      <c r="LH413" s="261"/>
      <c r="LI413" s="261"/>
      <c r="LJ413" s="261"/>
      <c r="LK413" s="261"/>
      <c r="LL413" s="261"/>
      <c r="LM413" s="261"/>
      <c r="LN413" s="261"/>
      <c r="LO413" s="261"/>
      <c r="LP413" s="261"/>
      <c r="LQ413" s="261"/>
      <c r="LR413" s="261"/>
      <c r="LS413" s="261"/>
      <c r="LT413" s="261"/>
      <c r="LU413" s="261"/>
      <c r="LV413" s="261"/>
      <c r="LW413" s="261"/>
      <c r="LX413" s="261"/>
      <c r="LY413" s="261"/>
      <c r="LZ413" s="261"/>
      <c r="MA413" s="261"/>
      <c r="MB413" s="261"/>
      <c r="MC413" s="261"/>
      <c r="MD413" s="261"/>
      <c r="ME413" s="261"/>
      <c r="MF413" s="261"/>
      <c r="MG413" s="261"/>
      <c r="MH413" s="261"/>
      <c r="MI413" s="261"/>
      <c r="MJ413" s="261"/>
      <c r="MK413" s="261"/>
      <c r="ML413" s="261"/>
      <c r="MM413" s="261"/>
      <c r="MN413" s="261"/>
      <c r="MO413" s="261"/>
      <c r="MP413" s="261"/>
      <c r="MQ413" s="261"/>
      <c r="MR413" s="261"/>
      <c r="MS413" s="261"/>
      <c r="MT413" s="261"/>
      <c r="MU413" s="261"/>
      <c r="MV413" s="261"/>
      <c r="MW413" s="261"/>
      <c r="MX413" s="261"/>
      <c r="MY413" s="261"/>
      <c r="MZ413" s="261"/>
      <c r="NA413" s="261"/>
      <c r="NB413" s="261"/>
      <c r="NC413" s="261"/>
      <c r="ND413" s="261"/>
      <c r="NE413" s="261"/>
      <c r="NF413" s="261"/>
      <c r="NG413" s="261"/>
      <c r="NH413" s="261"/>
      <c r="NI413" s="261"/>
      <c r="NJ413" s="261"/>
      <c r="NK413" s="261"/>
      <c r="NL413" s="261"/>
      <c r="NM413" s="261"/>
      <c r="NN413" s="261"/>
      <c r="NO413" s="261"/>
      <c r="NP413" s="261"/>
      <c r="NQ413" s="261"/>
      <c r="NR413" s="261"/>
      <c r="NS413" s="261"/>
      <c r="NT413" s="261"/>
      <c r="NU413" s="261"/>
      <c r="NV413" s="261"/>
      <c r="NW413" s="261"/>
      <c r="NX413" s="261"/>
      <c r="NY413" s="261"/>
      <c r="NZ413" s="261"/>
      <c r="OA413" s="261"/>
      <c r="OB413" s="261"/>
      <c r="OC413" s="261"/>
      <c r="OD413" s="261"/>
      <c r="OE413" s="261"/>
      <c r="OF413" s="261"/>
      <c r="OG413" s="261"/>
      <c r="OH413" s="261"/>
      <c r="OI413" s="261"/>
      <c r="OJ413" s="261"/>
      <c r="OK413" s="261"/>
      <c r="OL413" s="261"/>
      <c r="OM413" s="261"/>
      <c r="ON413" s="261"/>
      <c r="OO413" s="261"/>
      <c r="OP413" s="261"/>
      <c r="OQ413" s="261"/>
      <c r="OR413" s="261"/>
      <c r="OS413" s="261"/>
      <c r="OT413" s="261"/>
      <c r="OU413" s="261"/>
      <c r="OV413" s="261"/>
      <c r="OW413" s="261"/>
      <c r="OX413" s="261"/>
      <c r="OY413" s="261"/>
      <c r="OZ413" s="261"/>
      <c r="PA413" s="261"/>
      <c r="PB413" s="261"/>
      <c r="PC413" s="261"/>
      <c r="PD413" s="261"/>
      <c r="PE413" s="261"/>
      <c r="PF413" s="261"/>
      <c r="PG413" s="261"/>
      <c r="PH413" s="261"/>
      <c r="PI413" s="261"/>
      <c r="PJ413" s="261"/>
      <c r="PK413" s="261"/>
      <c r="PL413" s="261"/>
      <c r="PM413" s="261"/>
      <c r="PN413" s="261"/>
      <c r="PO413" s="261"/>
      <c r="PP413" s="261"/>
      <c r="PQ413" s="261"/>
      <c r="PR413" s="261"/>
      <c r="PS413" s="261"/>
      <c r="PT413" s="261"/>
      <c r="PU413" s="261"/>
      <c r="PV413" s="261"/>
      <c r="PW413" s="261"/>
      <c r="PX413" s="261"/>
      <c r="PY413" s="261"/>
      <c r="PZ413" s="261"/>
      <c r="QA413" s="261"/>
      <c r="QB413" s="261"/>
      <c r="QC413" s="261"/>
      <c r="QD413" s="261"/>
      <c r="QE413" s="261"/>
      <c r="QF413" s="261"/>
      <c r="QG413" s="261"/>
      <c r="QH413" s="261"/>
      <c r="QI413" s="261"/>
      <c r="QJ413" s="261"/>
      <c r="QK413" s="261"/>
      <c r="QL413" s="261"/>
      <c r="QM413" s="261"/>
      <c r="QN413" s="261"/>
      <c r="QO413" s="261"/>
      <c r="QP413" s="261"/>
      <c r="QQ413" s="261"/>
      <c r="QR413" s="261"/>
      <c r="QS413" s="261"/>
      <c r="QT413" s="261"/>
      <c r="QU413" s="261"/>
      <c r="QV413" s="261"/>
      <c r="QW413" s="261"/>
      <c r="QX413" s="261"/>
      <c r="QY413" s="261"/>
      <c r="QZ413" s="261"/>
      <c r="RA413" s="261"/>
      <c r="RB413" s="261"/>
      <c r="RC413" s="261"/>
      <c r="RD413" s="261"/>
      <c r="RE413" s="261"/>
      <c r="RF413" s="261"/>
      <c r="RG413" s="261"/>
      <c r="RH413" s="261"/>
      <c r="RI413" s="261"/>
      <c r="RJ413" s="261"/>
      <c r="RK413" s="261"/>
      <c r="RL413" s="261"/>
      <c r="RM413" s="261"/>
      <c r="RN413" s="261"/>
      <c r="RO413" s="261"/>
      <c r="RP413" s="261"/>
      <c r="RQ413" s="261"/>
      <c r="RR413" s="261"/>
      <c r="RS413" s="261"/>
      <c r="RT413" s="261"/>
      <c r="RU413" s="261"/>
      <c r="RV413" s="261"/>
      <c r="RW413" s="261"/>
      <c r="RX413" s="261"/>
      <c r="RY413" s="261"/>
      <c r="RZ413" s="261"/>
      <c r="SA413" s="261"/>
      <c r="SB413" s="261"/>
      <c r="SC413" s="261"/>
      <c r="SD413" s="261"/>
      <c r="SE413" s="261"/>
      <c r="SF413" s="261"/>
      <c r="SG413" s="261"/>
      <c r="SH413" s="261"/>
      <c r="SI413" s="261"/>
      <c r="SJ413" s="261"/>
      <c r="SK413" s="261"/>
      <c r="SL413" s="261"/>
      <c r="SM413" s="261"/>
      <c r="SN413" s="261"/>
      <c r="SO413" s="261"/>
      <c r="SP413" s="261"/>
      <c r="SQ413" s="261"/>
      <c r="SR413" s="261"/>
      <c r="SS413" s="261"/>
      <c r="ST413" s="261"/>
      <c r="SU413" s="261"/>
      <c r="SV413" s="261"/>
      <c r="SW413" s="261"/>
      <c r="SX413" s="261"/>
      <c r="SY413" s="261"/>
      <c r="SZ413" s="261"/>
      <c r="TA413" s="261"/>
      <c r="TB413" s="261"/>
      <c r="TC413" s="261"/>
      <c r="TD413" s="261"/>
      <c r="TE413" s="261"/>
      <c r="TF413" s="261"/>
      <c r="TG413" s="261"/>
      <c r="TH413" s="261"/>
      <c r="TI413" s="261"/>
      <c r="TJ413" s="261"/>
      <c r="TK413" s="261"/>
      <c r="TL413" s="261"/>
      <c r="TM413" s="261"/>
      <c r="TN413" s="261"/>
      <c r="TO413" s="261"/>
      <c r="TP413" s="261"/>
      <c r="TQ413" s="261"/>
      <c r="TR413" s="261"/>
      <c r="TS413" s="261"/>
      <c r="TT413" s="261"/>
      <c r="TU413" s="261"/>
      <c r="TV413" s="261"/>
      <c r="TW413" s="261"/>
      <c r="TX413" s="261"/>
      <c r="TY413" s="261"/>
      <c r="TZ413" s="261"/>
      <c r="UA413" s="261"/>
      <c r="UB413" s="261"/>
      <c r="UC413" s="261"/>
      <c r="UD413" s="261"/>
      <c r="UE413" s="261"/>
      <c r="UF413" s="261"/>
      <c r="UG413" s="261"/>
      <c r="UH413" s="261"/>
      <c r="UI413" s="261"/>
      <c r="UJ413" s="261"/>
      <c r="UK413" s="261"/>
      <c r="UL413" s="261"/>
      <c r="UM413" s="261"/>
      <c r="UN413" s="261"/>
      <c r="UO413" s="261"/>
      <c r="UP413" s="261"/>
      <c r="UQ413" s="261"/>
      <c r="UR413" s="261"/>
      <c r="US413" s="261"/>
      <c r="UT413" s="261"/>
      <c r="UU413" s="261"/>
      <c r="UV413" s="261"/>
      <c r="UW413" s="261"/>
      <c r="UX413" s="261"/>
      <c r="UY413" s="261"/>
      <c r="UZ413" s="261"/>
      <c r="VA413" s="261"/>
      <c r="VB413" s="261"/>
      <c r="VC413" s="261"/>
      <c r="VD413" s="261"/>
      <c r="VE413" s="261"/>
      <c r="VF413" s="261"/>
      <c r="VG413" s="261"/>
      <c r="VH413" s="261"/>
      <c r="VI413" s="261"/>
      <c r="VJ413" s="261"/>
      <c r="VK413" s="261"/>
      <c r="VL413" s="261"/>
      <c r="VM413" s="261"/>
      <c r="VN413" s="261"/>
      <c r="VO413" s="261"/>
      <c r="VP413" s="261"/>
      <c r="VQ413" s="261"/>
      <c r="VR413" s="261"/>
      <c r="VS413" s="261"/>
      <c r="VT413" s="261"/>
      <c r="VU413" s="261"/>
      <c r="VV413" s="261"/>
      <c r="VW413" s="261"/>
      <c r="VX413" s="261"/>
      <c r="VY413" s="261"/>
      <c r="VZ413" s="261"/>
      <c r="WA413" s="261"/>
      <c r="WB413" s="261"/>
      <c r="WC413" s="261"/>
      <c r="WD413" s="261"/>
      <c r="WE413" s="261"/>
      <c r="WF413" s="261"/>
      <c r="WG413" s="261"/>
      <c r="WH413" s="261"/>
      <c r="WI413" s="261"/>
      <c r="WJ413" s="261"/>
      <c r="WK413" s="261"/>
      <c r="WL413" s="261"/>
      <c r="WM413" s="261"/>
      <c r="WN413" s="261"/>
      <c r="WO413" s="261"/>
      <c r="WP413" s="261"/>
      <c r="WQ413" s="261"/>
      <c r="WR413" s="261"/>
      <c r="WS413" s="261"/>
      <c r="WT413" s="261"/>
      <c r="WU413" s="261"/>
      <c r="WV413" s="261"/>
      <c r="WW413" s="261"/>
      <c r="WX413" s="261"/>
      <c r="WY413" s="261"/>
      <c r="WZ413" s="261"/>
      <c r="XA413" s="261"/>
      <c r="XB413" s="261"/>
      <c r="XC413" s="261"/>
      <c r="XD413" s="261"/>
      <c r="XE413" s="261"/>
      <c r="XF413" s="261"/>
      <c r="XG413" s="261"/>
      <c r="XH413" s="261"/>
      <c r="XI413" s="261"/>
      <c r="XJ413" s="261"/>
      <c r="XK413" s="261"/>
      <c r="XL413" s="261"/>
      <c r="XM413" s="261"/>
      <c r="XN413" s="261"/>
      <c r="XO413" s="261"/>
      <c r="XP413" s="261"/>
      <c r="XQ413" s="261"/>
      <c r="XR413" s="261"/>
      <c r="XS413" s="261"/>
      <c r="XT413" s="261"/>
      <c r="XU413" s="261"/>
      <c r="XV413" s="261"/>
      <c r="XW413" s="261"/>
      <c r="XX413" s="261"/>
      <c r="XY413" s="261"/>
      <c r="XZ413" s="261"/>
      <c r="YA413" s="261"/>
      <c r="YB413" s="261"/>
      <c r="YC413" s="261"/>
      <c r="YD413" s="261"/>
      <c r="YE413" s="261"/>
      <c r="YF413" s="261"/>
      <c r="YG413" s="261"/>
      <c r="YH413" s="261"/>
      <c r="YI413" s="261"/>
      <c r="YJ413" s="261"/>
      <c r="YK413" s="261"/>
      <c r="YL413" s="261"/>
      <c r="YM413" s="261"/>
      <c r="YN413" s="261"/>
      <c r="YO413" s="261"/>
      <c r="YP413" s="261"/>
      <c r="YQ413" s="261"/>
      <c r="YR413" s="261"/>
      <c r="YS413" s="261"/>
      <c r="YT413" s="261"/>
      <c r="YU413" s="261"/>
      <c r="YV413" s="261"/>
      <c r="YW413" s="261"/>
      <c r="YX413" s="261"/>
      <c r="YY413" s="261"/>
      <c r="YZ413" s="261"/>
      <c r="ZA413" s="261"/>
      <c r="ZB413" s="261"/>
      <c r="ZC413" s="261"/>
      <c r="ZD413" s="261"/>
      <c r="ZE413" s="261"/>
      <c r="ZF413" s="261"/>
      <c r="ZG413" s="261"/>
      <c r="ZH413" s="261"/>
      <c r="ZI413" s="261"/>
      <c r="ZJ413" s="261"/>
      <c r="ZK413" s="261"/>
      <c r="ZL413" s="261"/>
      <c r="ZM413" s="261"/>
      <c r="ZN413" s="261"/>
      <c r="ZO413" s="261"/>
      <c r="ZP413" s="261"/>
      <c r="ZQ413" s="261"/>
      <c r="ZR413" s="261"/>
      <c r="ZS413" s="261"/>
      <c r="ZT413" s="261"/>
      <c r="ZU413" s="261"/>
      <c r="ZV413" s="261"/>
      <c r="ZW413" s="261"/>
      <c r="ZX413" s="261"/>
      <c r="ZY413" s="261"/>
      <c r="ZZ413" s="261"/>
      <c r="AAA413" s="261"/>
      <c r="AAB413" s="261"/>
      <c r="AAC413" s="261"/>
      <c r="AAD413" s="261"/>
      <c r="AAE413" s="261"/>
      <c r="AAF413" s="261"/>
      <c r="AAG413" s="261"/>
      <c r="AAH413" s="261"/>
      <c r="AAI413" s="261"/>
      <c r="AAJ413" s="261"/>
      <c r="AAK413" s="261"/>
      <c r="AAL413" s="261"/>
      <c r="AAM413" s="261"/>
      <c r="AAN413" s="261"/>
      <c r="AAO413" s="261"/>
      <c r="AAP413" s="261"/>
      <c r="AAQ413" s="261"/>
      <c r="AAR413" s="261"/>
      <c r="AAS413" s="261"/>
      <c r="AAT413" s="261"/>
      <c r="AAU413" s="261"/>
      <c r="AAV413" s="261"/>
      <c r="AAW413" s="261"/>
      <c r="AAX413" s="261"/>
      <c r="AAY413" s="261"/>
      <c r="AAZ413" s="261"/>
      <c r="ABA413" s="261"/>
      <c r="ABB413" s="261"/>
      <c r="ABC413" s="261"/>
      <c r="ABD413" s="261"/>
      <c r="ABE413" s="261"/>
      <c r="ABF413" s="261"/>
      <c r="ABG413" s="261"/>
      <c r="ABH413" s="261"/>
      <c r="ABI413" s="261"/>
      <c r="ABJ413" s="261"/>
      <c r="ABK413" s="261"/>
      <c r="ABL413" s="261"/>
      <c r="ABM413" s="261"/>
      <c r="ABN413" s="261"/>
      <c r="ABO413" s="261"/>
      <c r="ABP413" s="261"/>
      <c r="ABQ413" s="261"/>
      <c r="ABR413" s="261"/>
      <c r="ABS413" s="261"/>
      <c r="ABT413" s="261"/>
      <c r="ABU413" s="261"/>
      <c r="ABV413" s="261"/>
      <c r="ABW413" s="261"/>
      <c r="ABX413" s="261"/>
      <c r="ABY413" s="261"/>
      <c r="ABZ413" s="261"/>
      <c r="ACA413" s="261"/>
      <c r="ACB413" s="261"/>
      <c r="ACC413" s="261"/>
      <c r="ACD413" s="261"/>
      <c r="ACE413" s="261"/>
      <c r="ACF413" s="261"/>
      <c r="ACG413" s="261"/>
      <c r="ACH413" s="261"/>
      <c r="ACI413" s="261"/>
      <c r="ACJ413" s="261"/>
      <c r="ACK413" s="261"/>
      <c r="ACL413" s="261"/>
      <c r="ACM413" s="261"/>
      <c r="ACN413" s="261"/>
      <c r="ACO413" s="261"/>
      <c r="ACP413" s="261"/>
      <c r="ACQ413" s="261"/>
      <c r="ACR413" s="261"/>
      <c r="ACS413" s="261"/>
      <c r="ACT413" s="261"/>
      <c r="ACU413" s="261"/>
      <c r="ACV413" s="261"/>
      <c r="ACW413" s="261"/>
      <c r="ACX413" s="261"/>
      <c r="ACY413" s="261"/>
      <c r="ACZ413" s="261"/>
      <c r="ADA413" s="261"/>
      <c r="ADB413" s="261"/>
      <c r="ADC413" s="261"/>
      <c r="ADD413" s="261"/>
      <c r="ADE413" s="261"/>
      <c r="ADF413" s="261"/>
      <c r="ADG413" s="261"/>
      <c r="ADH413" s="261"/>
      <c r="ADI413" s="261"/>
      <c r="ADJ413" s="261"/>
      <c r="ADK413" s="261"/>
      <c r="ADL413" s="261"/>
      <c r="ADM413" s="261"/>
      <c r="ADN413" s="261"/>
      <c r="ADO413" s="261"/>
      <c r="ADP413" s="261"/>
      <c r="ADQ413" s="261"/>
      <c r="ADR413" s="261"/>
      <c r="ADS413" s="261"/>
      <c r="ADT413" s="261"/>
      <c r="ADU413" s="261"/>
      <c r="ADV413" s="261"/>
      <c r="ADW413" s="261"/>
      <c r="ADX413" s="261"/>
      <c r="ADY413" s="261"/>
      <c r="ADZ413" s="261"/>
      <c r="AEA413" s="261"/>
      <c r="AEB413" s="261"/>
      <c r="AEC413" s="261"/>
      <c r="AED413" s="261"/>
      <c r="AEE413" s="261"/>
      <c r="AEF413" s="261"/>
      <c r="AEG413" s="261"/>
      <c r="AEH413" s="261"/>
      <c r="AEI413" s="261"/>
      <c r="AEJ413" s="261"/>
      <c r="AEK413" s="261"/>
      <c r="AEL413" s="261"/>
      <c r="AEM413" s="261"/>
      <c r="AEN413" s="261"/>
      <c r="AEO413" s="261"/>
      <c r="AEP413" s="261"/>
      <c r="AEQ413" s="261"/>
      <c r="AER413" s="261"/>
      <c r="AES413" s="261"/>
      <c r="AET413" s="261"/>
      <c r="AEU413" s="261"/>
      <c r="AEV413" s="261"/>
      <c r="AEW413" s="261"/>
      <c r="AEX413" s="261"/>
      <c r="AEY413" s="261"/>
      <c r="AEZ413" s="261"/>
      <c r="AFA413" s="261"/>
      <c r="AFB413" s="261"/>
      <c r="AFC413" s="261"/>
      <c r="AFD413" s="261"/>
      <c r="AFE413" s="261"/>
      <c r="AFF413" s="261"/>
      <c r="AFG413" s="261"/>
      <c r="AFH413" s="261"/>
      <c r="AFI413" s="261"/>
      <c r="AFJ413" s="261"/>
      <c r="AFK413" s="261"/>
      <c r="AFL413" s="261"/>
      <c r="AFM413" s="261"/>
      <c r="AFN413" s="261"/>
      <c r="AFO413" s="261"/>
      <c r="AFP413" s="261"/>
      <c r="AFQ413" s="261"/>
      <c r="AFR413" s="261"/>
      <c r="AFS413" s="261"/>
      <c r="AFT413" s="261"/>
      <c r="AFU413" s="261"/>
      <c r="AFV413" s="261"/>
      <c r="AFW413" s="261"/>
      <c r="AFX413" s="261"/>
      <c r="AFY413" s="261"/>
      <c r="AFZ413" s="261"/>
      <c r="AGA413" s="261"/>
      <c r="AGB413" s="261"/>
      <c r="AGC413" s="261"/>
      <c r="AGD413" s="261"/>
      <c r="AGE413" s="261"/>
      <c r="AGF413" s="261"/>
      <c r="AGG413" s="261"/>
      <c r="AGH413" s="261"/>
      <c r="AGI413" s="261"/>
      <c r="AGJ413" s="261"/>
      <c r="AGK413" s="261"/>
      <c r="AGL413" s="261"/>
      <c r="AGM413" s="261"/>
      <c r="AGN413" s="261"/>
      <c r="AGO413" s="261"/>
      <c r="AGP413" s="261"/>
      <c r="AGQ413" s="261"/>
      <c r="AGR413" s="261"/>
      <c r="AGS413" s="261"/>
      <c r="AGT413" s="261"/>
      <c r="AGU413" s="261"/>
      <c r="AGV413" s="261"/>
      <c r="AGW413" s="261"/>
      <c r="AGX413" s="261"/>
      <c r="AGY413" s="261"/>
      <c r="AGZ413" s="261"/>
      <c r="AHA413" s="261"/>
      <c r="AHB413" s="261"/>
      <c r="AHC413" s="261"/>
      <c r="AHD413" s="261"/>
      <c r="AHE413" s="261"/>
      <c r="AHF413" s="261"/>
      <c r="AHG413" s="261"/>
      <c r="AHH413" s="261"/>
      <c r="AHI413" s="261"/>
      <c r="AHJ413" s="261"/>
      <c r="AHK413" s="261"/>
      <c r="AHL413" s="261"/>
      <c r="AHM413" s="261"/>
      <c r="AHN413" s="261"/>
      <c r="AHO413" s="261"/>
      <c r="AHP413" s="261"/>
      <c r="AHQ413" s="261"/>
      <c r="AHR413" s="261"/>
      <c r="AHS413" s="261"/>
      <c r="AHT413" s="261"/>
      <c r="AHU413" s="261"/>
      <c r="AHV413" s="261"/>
      <c r="AHW413" s="261"/>
      <c r="AHX413" s="261"/>
      <c r="AHY413" s="261"/>
      <c r="AHZ413" s="261"/>
      <c r="AIA413" s="261"/>
      <c r="AIB413" s="261"/>
      <c r="AIC413" s="261"/>
      <c r="AID413" s="261"/>
      <c r="AIE413" s="261"/>
      <c r="AIF413" s="261"/>
      <c r="AIG413" s="261"/>
      <c r="AIH413" s="261"/>
      <c r="AII413" s="261"/>
      <c r="AIJ413" s="261"/>
      <c r="AIK413" s="261"/>
      <c r="AIL413" s="261"/>
      <c r="AIM413" s="261"/>
      <c r="AIN413" s="261"/>
      <c r="AIO413" s="261"/>
      <c r="AIP413" s="261"/>
      <c r="AIQ413" s="261"/>
      <c r="AIR413" s="261"/>
      <c r="AIS413" s="261"/>
      <c r="AIT413" s="261"/>
      <c r="AIU413" s="261"/>
      <c r="AIV413" s="261"/>
      <c r="AIW413" s="261"/>
      <c r="AIX413" s="261"/>
      <c r="AIY413" s="261"/>
      <c r="AIZ413" s="261"/>
      <c r="AJA413" s="261"/>
      <c r="AJB413" s="261"/>
      <c r="AJC413" s="261"/>
      <c r="AJD413" s="261"/>
      <c r="AJE413" s="261"/>
      <c r="AJF413" s="261"/>
      <c r="AJG413" s="261"/>
      <c r="AJH413" s="261"/>
      <c r="AJI413" s="261"/>
      <c r="AJJ413" s="261"/>
      <c r="AJK413" s="261"/>
      <c r="AJL413" s="261"/>
      <c r="AJM413" s="261"/>
      <c r="AJN413" s="261"/>
      <c r="AJO413" s="261"/>
      <c r="AJP413" s="261"/>
      <c r="AJQ413" s="261"/>
      <c r="AJR413" s="261"/>
      <c r="AJS413" s="261"/>
      <c r="AJT413" s="261"/>
      <c r="AJU413" s="261"/>
      <c r="AJV413" s="261"/>
      <c r="AJW413" s="261"/>
      <c r="AJX413" s="261"/>
      <c r="AJY413" s="261"/>
      <c r="AJZ413" s="261"/>
      <c r="AKA413" s="261"/>
      <c r="AKB413" s="261"/>
      <c r="AKC413" s="261"/>
      <c r="AKD413" s="261"/>
      <c r="AKE413" s="261"/>
      <c r="AKF413" s="261"/>
      <c r="AKG413" s="261"/>
      <c r="AKH413" s="261"/>
      <c r="AKI413" s="261"/>
      <c r="AKJ413" s="261"/>
      <c r="AKK413" s="261"/>
      <c r="AKL413" s="261"/>
      <c r="AKM413" s="261"/>
      <c r="AKN413" s="261"/>
      <c r="AKO413" s="261"/>
      <c r="AKP413" s="261"/>
      <c r="AKQ413" s="261"/>
      <c r="AKR413" s="261"/>
      <c r="AKS413" s="261"/>
      <c r="AKT413" s="261"/>
      <c r="AKU413" s="261"/>
      <c r="AKV413" s="261"/>
      <c r="AKW413" s="261"/>
      <c r="AKX413" s="261"/>
      <c r="AKY413" s="261"/>
      <c r="AKZ413" s="261"/>
      <c r="ALA413" s="261"/>
      <c r="ALB413" s="261"/>
      <c r="ALC413" s="261"/>
      <c r="ALD413" s="261"/>
      <c r="ALE413" s="261"/>
      <c r="ALF413" s="261"/>
      <c r="ALG413" s="261"/>
      <c r="ALH413" s="261"/>
      <c r="ALI413" s="261"/>
      <c r="ALJ413" s="261"/>
      <c r="ALK413" s="261"/>
      <c r="ALL413" s="261"/>
      <c r="ALM413" s="261"/>
      <c r="ALN413" s="261"/>
      <c r="ALO413" s="261"/>
      <c r="ALP413" s="261"/>
      <c r="ALQ413" s="261"/>
      <c r="ALR413" s="261"/>
      <c r="ALS413" s="261"/>
      <c r="ALT413" s="261"/>
      <c r="ALU413" s="261"/>
      <c r="ALV413" s="261"/>
      <c r="ALW413" s="261"/>
      <c r="ALX413" s="261"/>
      <c r="ALY413" s="261"/>
      <c r="ALZ413" s="261"/>
      <c r="AMA413" s="261"/>
      <c r="AMB413" s="261"/>
      <c r="AMC413" s="261"/>
      <c r="AMD413" s="261"/>
      <c r="AME413" s="261"/>
      <c r="AMF413" s="261"/>
      <c r="AMG413" s="261"/>
      <c r="AMH413" s="261"/>
      <c r="AMI413" s="261"/>
      <c r="AMJ413" s="261"/>
      <c r="AMK413" s="261"/>
    </row>
    <row r="414" spans="1:1025" s="269" customFormat="1" x14ac:dyDescent="0.35">
      <c r="A414" s="261"/>
      <c r="B414" s="265"/>
      <c r="C414" s="266"/>
      <c r="D414" s="266"/>
      <c r="E414" s="266"/>
      <c r="F414" s="266"/>
      <c r="G414" s="266"/>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261"/>
      <c r="AE414" s="261"/>
      <c r="AF414" s="261"/>
      <c r="AG414" s="261"/>
      <c r="AH414" s="261"/>
      <c r="AI414" s="261"/>
      <c r="AJ414" s="261"/>
      <c r="AK414" s="261"/>
      <c r="AL414" s="261"/>
      <c r="AM414" s="261"/>
      <c r="AN414" s="261"/>
      <c r="AO414" s="261"/>
      <c r="AP414" s="261"/>
      <c r="AQ414" s="261"/>
      <c r="AR414" s="261"/>
      <c r="AS414" s="261"/>
      <c r="AT414" s="261"/>
      <c r="AU414" s="261"/>
      <c r="AV414" s="261"/>
      <c r="AW414" s="261"/>
      <c r="AX414" s="261"/>
      <c r="AY414" s="261"/>
      <c r="AZ414" s="261"/>
      <c r="BA414" s="261"/>
      <c r="BB414" s="261"/>
      <c r="BC414" s="261"/>
      <c r="BD414" s="261"/>
      <c r="BE414" s="261"/>
      <c r="BF414" s="261"/>
      <c r="BG414" s="261"/>
      <c r="BH414" s="261"/>
      <c r="BI414" s="261"/>
      <c r="BJ414" s="261"/>
      <c r="BK414" s="261"/>
      <c r="BL414" s="261"/>
      <c r="BM414" s="261"/>
      <c r="BN414" s="261"/>
      <c r="BO414" s="261"/>
      <c r="BP414" s="261"/>
      <c r="BQ414" s="261"/>
      <c r="BR414" s="261"/>
      <c r="BS414" s="261"/>
      <c r="BT414" s="261"/>
      <c r="BU414" s="261"/>
      <c r="BV414" s="261"/>
      <c r="BW414" s="261"/>
      <c r="BX414" s="261"/>
      <c r="BY414" s="261"/>
      <c r="BZ414" s="261"/>
      <c r="CA414" s="261"/>
      <c r="CB414" s="261"/>
      <c r="CC414" s="261"/>
      <c r="CD414" s="261"/>
      <c r="CE414" s="261"/>
      <c r="CF414" s="261"/>
      <c r="CG414" s="261"/>
      <c r="CH414" s="261"/>
      <c r="CI414" s="261"/>
      <c r="CJ414" s="261"/>
      <c r="CK414" s="261"/>
      <c r="CL414" s="261"/>
      <c r="CM414" s="261"/>
      <c r="CN414" s="261"/>
      <c r="CO414" s="261"/>
      <c r="CP414" s="261"/>
      <c r="CQ414" s="261"/>
      <c r="CR414" s="261"/>
      <c r="CS414" s="261"/>
      <c r="CT414" s="261"/>
      <c r="CU414" s="261"/>
      <c r="CV414" s="261"/>
      <c r="CW414" s="261"/>
      <c r="CX414" s="261"/>
      <c r="CY414" s="261"/>
      <c r="CZ414" s="261"/>
      <c r="DA414" s="261"/>
      <c r="DB414" s="261"/>
      <c r="DC414" s="261"/>
      <c r="DD414" s="261"/>
      <c r="DE414" s="261"/>
      <c r="DF414" s="261"/>
      <c r="DG414" s="261"/>
      <c r="DH414" s="261"/>
      <c r="DI414" s="261"/>
      <c r="DJ414" s="261"/>
      <c r="DK414" s="261"/>
      <c r="DL414" s="261"/>
      <c r="DM414" s="261"/>
      <c r="DN414" s="261"/>
      <c r="DO414" s="261"/>
      <c r="DP414" s="261"/>
      <c r="DQ414" s="261"/>
      <c r="DR414" s="261"/>
      <c r="DS414" s="261"/>
      <c r="DT414" s="261"/>
      <c r="DU414" s="261"/>
      <c r="DV414" s="261"/>
      <c r="DW414" s="261"/>
      <c r="DX414" s="261"/>
      <c r="DY414" s="261"/>
      <c r="DZ414" s="261"/>
      <c r="EA414" s="261"/>
      <c r="EB414" s="261"/>
      <c r="EC414" s="261"/>
      <c r="ED414" s="261"/>
      <c r="EE414" s="261"/>
      <c r="EF414" s="261"/>
      <c r="EG414" s="261"/>
      <c r="EH414" s="261"/>
      <c r="EI414" s="261"/>
      <c r="EJ414" s="261"/>
      <c r="EK414" s="261"/>
      <c r="EL414" s="261"/>
      <c r="EM414" s="261"/>
      <c r="EN414" s="261"/>
      <c r="EO414" s="261"/>
      <c r="EP414" s="261"/>
      <c r="EQ414" s="261"/>
      <c r="ER414" s="261"/>
      <c r="ES414" s="261"/>
      <c r="ET414" s="261"/>
      <c r="EU414" s="261"/>
      <c r="EV414" s="261"/>
      <c r="EW414" s="261"/>
      <c r="EX414" s="261"/>
      <c r="EY414" s="261"/>
      <c r="EZ414" s="261"/>
      <c r="FA414" s="261"/>
      <c r="FB414" s="261"/>
      <c r="FC414" s="261"/>
      <c r="FD414" s="261"/>
      <c r="FE414" s="261"/>
      <c r="FF414" s="261"/>
      <c r="FG414" s="261"/>
      <c r="FH414" s="261"/>
      <c r="FI414" s="261"/>
      <c r="FJ414" s="261"/>
      <c r="FK414" s="261"/>
      <c r="FL414" s="261"/>
      <c r="FM414" s="261"/>
      <c r="FN414" s="261"/>
      <c r="FO414" s="261"/>
      <c r="FP414" s="261"/>
      <c r="FQ414" s="261"/>
      <c r="FR414" s="261"/>
      <c r="FS414" s="261"/>
      <c r="FT414" s="261"/>
      <c r="FU414" s="261"/>
      <c r="FV414" s="261"/>
      <c r="FW414" s="261"/>
      <c r="FX414" s="261"/>
      <c r="FY414" s="261"/>
      <c r="FZ414" s="261"/>
      <c r="GA414" s="261"/>
      <c r="GB414" s="261"/>
      <c r="GC414" s="261"/>
      <c r="GD414" s="261"/>
      <c r="GE414" s="261"/>
      <c r="GF414" s="261"/>
      <c r="GG414" s="261"/>
      <c r="GH414" s="261"/>
      <c r="GI414" s="261"/>
      <c r="GJ414" s="261"/>
      <c r="GK414" s="261"/>
      <c r="GL414" s="261"/>
      <c r="GM414" s="261"/>
      <c r="GN414" s="261"/>
      <c r="GO414" s="261"/>
      <c r="GP414" s="261"/>
      <c r="GQ414" s="261"/>
      <c r="GR414" s="261"/>
      <c r="GS414" s="261"/>
      <c r="GT414" s="261"/>
      <c r="GU414" s="261"/>
      <c r="GV414" s="261"/>
      <c r="GW414" s="261"/>
      <c r="GX414" s="261"/>
      <c r="GY414" s="261"/>
      <c r="GZ414" s="261"/>
      <c r="HA414" s="261"/>
      <c r="HB414" s="261"/>
      <c r="HC414" s="261"/>
      <c r="HD414" s="261"/>
      <c r="HE414" s="261"/>
      <c r="HF414" s="261"/>
      <c r="HG414" s="261"/>
      <c r="HH414" s="261"/>
      <c r="HI414" s="261"/>
      <c r="HJ414" s="261"/>
      <c r="HK414" s="261"/>
      <c r="HL414" s="261"/>
      <c r="HM414" s="261"/>
      <c r="HN414" s="261"/>
      <c r="HO414" s="261"/>
      <c r="HP414" s="261"/>
      <c r="HQ414" s="261"/>
      <c r="HR414" s="261"/>
      <c r="HS414" s="261"/>
      <c r="HT414" s="261"/>
      <c r="HU414" s="261"/>
      <c r="HV414" s="261"/>
      <c r="HW414" s="261"/>
      <c r="HX414" s="261"/>
      <c r="HY414" s="261"/>
      <c r="HZ414" s="261"/>
      <c r="IA414" s="261"/>
      <c r="IB414" s="261"/>
      <c r="IC414" s="261"/>
      <c r="ID414" s="261"/>
      <c r="IE414" s="261"/>
      <c r="IF414" s="261"/>
      <c r="IG414" s="261"/>
      <c r="IH414" s="261"/>
      <c r="II414" s="261"/>
      <c r="IJ414" s="261"/>
      <c r="IK414" s="261"/>
      <c r="IL414" s="261"/>
      <c r="IM414" s="261"/>
      <c r="IN414" s="261"/>
      <c r="IO414" s="261"/>
      <c r="IP414" s="261"/>
      <c r="IQ414" s="261"/>
      <c r="IR414" s="261"/>
      <c r="IS414" s="261"/>
      <c r="IT414" s="261"/>
      <c r="IU414" s="261"/>
      <c r="IV414" s="261"/>
      <c r="IW414" s="261"/>
      <c r="IX414" s="261"/>
      <c r="IY414" s="261"/>
      <c r="IZ414" s="261"/>
      <c r="JA414" s="261"/>
      <c r="JB414" s="261"/>
      <c r="JC414" s="261"/>
      <c r="JD414" s="261"/>
      <c r="JE414" s="261"/>
      <c r="JF414" s="261"/>
      <c r="JG414" s="261"/>
      <c r="JH414" s="261"/>
      <c r="JI414" s="261"/>
      <c r="JJ414" s="261"/>
      <c r="JK414" s="261"/>
      <c r="JL414" s="261"/>
      <c r="JM414" s="261"/>
      <c r="JN414" s="261"/>
      <c r="JO414" s="261"/>
      <c r="JP414" s="261"/>
      <c r="JQ414" s="261"/>
      <c r="JR414" s="261"/>
      <c r="JS414" s="261"/>
      <c r="JT414" s="261"/>
      <c r="JU414" s="261"/>
      <c r="JV414" s="261"/>
      <c r="JW414" s="261"/>
      <c r="JX414" s="261"/>
      <c r="JY414" s="261"/>
      <c r="JZ414" s="261"/>
      <c r="KA414" s="261"/>
      <c r="KB414" s="261"/>
      <c r="KC414" s="261"/>
      <c r="KD414" s="261"/>
      <c r="KE414" s="261"/>
      <c r="KF414" s="261"/>
      <c r="KG414" s="261"/>
      <c r="KH414" s="261"/>
      <c r="KI414" s="261"/>
      <c r="KJ414" s="261"/>
      <c r="KK414" s="261"/>
      <c r="KL414" s="261"/>
      <c r="KM414" s="261"/>
      <c r="KN414" s="261"/>
      <c r="KO414" s="261"/>
      <c r="KP414" s="261"/>
      <c r="KQ414" s="261"/>
      <c r="KR414" s="261"/>
      <c r="KS414" s="261"/>
      <c r="KT414" s="261"/>
      <c r="KU414" s="261"/>
      <c r="KV414" s="261"/>
      <c r="KW414" s="261"/>
      <c r="KX414" s="261"/>
      <c r="KY414" s="261"/>
      <c r="KZ414" s="261"/>
      <c r="LA414" s="261"/>
      <c r="LB414" s="261"/>
      <c r="LC414" s="261"/>
      <c r="LD414" s="261"/>
      <c r="LE414" s="261"/>
      <c r="LF414" s="261"/>
      <c r="LG414" s="261"/>
      <c r="LH414" s="261"/>
      <c r="LI414" s="261"/>
      <c r="LJ414" s="261"/>
      <c r="LK414" s="261"/>
      <c r="LL414" s="261"/>
      <c r="LM414" s="261"/>
      <c r="LN414" s="261"/>
      <c r="LO414" s="261"/>
      <c r="LP414" s="261"/>
      <c r="LQ414" s="261"/>
      <c r="LR414" s="261"/>
      <c r="LS414" s="261"/>
      <c r="LT414" s="261"/>
      <c r="LU414" s="261"/>
      <c r="LV414" s="261"/>
      <c r="LW414" s="261"/>
      <c r="LX414" s="261"/>
      <c r="LY414" s="261"/>
      <c r="LZ414" s="261"/>
      <c r="MA414" s="261"/>
      <c r="MB414" s="261"/>
      <c r="MC414" s="261"/>
      <c r="MD414" s="261"/>
      <c r="ME414" s="261"/>
      <c r="MF414" s="261"/>
      <c r="MG414" s="261"/>
      <c r="MH414" s="261"/>
      <c r="MI414" s="261"/>
      <c r="MJ414" s="261"/>
      <c r="MK414" s="261"/>
      <c r="ML414" s="261"/>
      <c r="MM414" s="261"/>
      <c r="MN414" s="261"/>
      <c r="MO414" s="261"/>
      <c r="MP414" s="261"/>
      <c r="MQ414" s="261"/>
      <c r="MR414" s="261"/>
      <c r="MS414" s="261"/>
      <c r="MT414" s="261"/>
      <c r="MU414" s="261"/>
      <c r="MV414" s="261"/>
      <c r="MW414" s="261"/>
      <c r="MX414" s="261"/>
      <c r="MY414" s="261"/>
      <c r="MZ414" s="261"/>
      <c r="NA414" s="261"/>
      <c r="NB414" s="261"/>
      <c r="NC414" s="261"/>
      <c r="ND414" s="261"/>
      <c r="NE414" s="261"/>
      <c r="NF414" s="261"/>
      <c r="NG414" s="261"/>
      <c r="NH414" s="261"/>
      <c r="NI414" s="261"/>
      <c r="NJ414" s="261"/>
      <c r="NK414" s="261"/>
      <c r="NL414" s="261"/>
      <c r="NM414" s="261"/>
      <c r="NN414" s="261"/>
      <c r="NO414" s="261"/>
      <c r="NP414" s="261"/>
      <c r="NQ414" s="261"/>
      <c r="NR414" s="261"/>
      <c r="NS414" s="261"/>
      <c r="NT414" s="261"/>
      <c r="NU414" s="261"/>
      <c r="NV414" s="261"/>
      <c r="NW414" s="261"/>
      <c r="NX414" s="261"/>
      <c r="NY414" s="261"/>
      <c r="NZ414" s="261"/>
      <c r="OA414" s="261"/>
      <c r="OB414" s="261"/>
      <c r="OC414" s="261"/>
      <c r="OD414" s="261"/>
      <c r="OE414" s="261"/>
      <c r="OF414" s="261"/>
      <c r="OG414" s="261"/>
      <c r="OH414" s="261"/>
      <c r="OI414" s="261"/>
      <c r="OJ414" s="261"/>
      <c r="OK414" s="261"/>
      <c r="OL414" s="261"/>
      <c r="OM414" s="261"/>
      <c r="ON414" s="261"/>
      <c r="OO414" s="261"/>
      <c r="OP414" s="261"/>
      <c r="OQ414" s="261"/>
      <c r="OR414" s="261"/>
      <c r="OS414" s="261"/>
      <c r="OT414" s="261"/>
      <c r="OU414" s="261"/>
      <c r="OV414" s="261"/>
      <c r="OW414" s="261"/>
      <c r="OX414" s="261"/>
      <c r="OY414" s="261"/>
      <c r="OZ414" s="261"/>
      <c r="PA414" s="261"/>
      <c r="PB414" s="261"/>
      <c r="PC414" s="261"/>
      <c r="PD414" s="261"/>
      <c r="PE414" s="261"/>
      <c r="PF414" s="261"/>
      <c r="PG414" s="261"/>
      <c r="PH414" s="261"/>
      <c r="PI414" s="261"/>
      <c r="PJ414" s="261"/>
      <c r="PK414" s="261"/>
      <c r="PL414" s="261"/>
      <c r="PM414" s="261"/>
      <c r="PN414" s="261"/>
      <c r="PO414" s="261"/>
      <c r="PP414" s="261"/>
      <c r="PQ414" s="261"/>
      <c r="PR414" s="261"/>
      <c r="PS414" s="261"/>
      <c r="PT414" s="261"/>
      <c r="PU414" s="261"/>
      <c r="PV414" s="261"/>
      <c r="PW414" s="261"/>
      <c r="PX414" s="261"/>
      <c r="PY414" s="261"/>
      <c r="PZ414" s="261"/>
      <c r="QA414" s="261"/>
      <c r="QB414" s="261"/>
      <c r="QC414" s="261"/>
      <c r="QD414" s="261"/>
      <c r="QE414" s="261"/>
      <c r="QF414" s="261"/>
      <c r="QG414" s="261"/>
      <c r="QH414" s="261"/>
      <c r="QI414" s="261"/>
      <c r="QJ414" s="261"/>
      <c r="QK414" s="261"/>
      <c r="QL414" s="261"/>
      <c r="QM414" s="261"/>
      <c r="QN414" s="261"/>
      <c r="QO414" s="261"/>
      <c r="QP414" s="261"/>
      <c r="QQ414" s="261"/>
      <c r="QR414" s="261"/>
      <c r="QS414" s="261"/>
      <c r="QT414" s="261"/>
      <c r="QU414" s="261"/>
      <c r="QV414" s="261"/>
      <c r="QW414" s="261"/>
      <c r="QX414" s="261"/>
      <c r="QY414" s="261"/>
      <c r="QZ414" s="261"/>
      <c r="RA414" s="261"/>
      <c r="RB414" s="261"/>
      <c r="RC414" s="261"/>
      <c r="RD414" s="261"/>
      <c r="RE414" s="261"/>
      <c r="RF414" s="261"/>
      <c r="RG414" s="261"/>
      <c r="RH414" s="261"/>
      <c r="RI414" s="261"/>
      <c r="RJ414" s="261"/>
      <c r="RK414" s="261"/>
      <c r="RL414" s="261"/>
      <c r="RM414" s="261"/>
      <c r="RN414" s="261"/>
      <c r="RO414" s="261"/>
      <c r="RP414" s="261"/>
      <c r="RQ414" s="261"/>
      <c r="RR414" s="261"/>
      <c r="RS414" s="261"/>
      <c r="RT414" s="261"/>
      <c r="RU414" s="261"/>
      <c r="RV414" s="261"/>
      <c r="RW414" s="261"/>
      <c r="RX414" s="261"/>
      <c r="RY414" s="261"/>
      <c r="RZ414" s="261"/>
      <c r="SA414" s="261"/>
      <c r="SB414" s="261"/>
      <c r="SC414" s="261"/>
      <c r="SD414" s="261"/>
      <c r="SE414" s="261"/>
      <c r="SF414" s="261"/>
      <c r="SG414" s="261"/>
      <c r="SH414" s="261"/>
      <c r="SI414" s="261"/>
      <c r="SJ414" s="261"/>
      <c r="SK414" s="261"/>
      <c r="SL414" s="261"/>
      <c r="SM414" s="261"/>
      <c r="SN414" s="261"/>
      <c r="SO414" s="261"/>
      <c r="SP414" s="261"/>
      <c r="SQ414" s="261"/>
      <c r="SR414" s="261"/>
      <c r="SS414" s="261"/>
      <c r="ST414" s="261"/>
      <c r="SU414" s="261"/>
      <c r="SV414" s="261"/>
      <c r="SW414" s="261"/>
      <c r="SX414" s="261"/>
      <c r="SY414" s="261"/>
      <c r="SZ414" s="261"/>
      <c r="TA414" s="261"/>
      <c r="TB414" s="261"/>
      <c r="TC414" s="261"/>
      <c r="TD414" s="261"/>
      <c r="TE414" s="261"/>
      <c r="TF414" s="261"/>
      <c r="TG414" s="261"/>
      <c r="TH414" s="261"/>
      <c r="TI414" s="261"/>
      <c r="TJ414" s="261"/>
      <c r="TK414" s="261"/>
      <c r="TL414" s="261"/>
      <c r="TM414" s="261"/>
      <c r="TN414" s="261"/>
      <c r="TO414" s="261"/>
      <c r="TP414" s="261"/>
      <c r="TQ414" s="261"/>
      <c r="TR414" s="261"/>
      <c r="TS414" s="261"/>
      <c r="TT414" s="261"/>
      <c r="TU414" s="261"/>
      <c r="TV414" s="261"/>
      <c r="TW414" s="261"/>
      <c r="TX414" s="261"/>
      <c r="TY414" s="261"/>
      <c r="TZ414" s="261"/>
      <c r="UA414" s="261"/>
      <c r="UB414" s="261"/>
      <c r="UC414" s="261"/>
      <c r="UD414" s="261"/>
      <c r="UE414" s="261"/>
      <c r="UF414" s="261"/>
      <c r="UG414" s="261"/>
      <c r="UH414" s="261"/>
      <c r="UI414" s="261"/>
      <c r="UJ414" s="261"/>
      <c r="UK414" s="261"/>
      <c r="UL414" s="261"/>
      <c r="UM414" s="261"/>
      <c r="UN414" s="261"/>
      <c r="UO414" s="261"/>
      <c r="UP414" s="261"/>
      <c r="UQ414" s="261"/>
      <c r="UR414" s="261"/>
      <c r="US414" s="261"/>
      <c r="UT414" s="261"/>
      <c r="UU414" s="261"/>
      <c r="UV414" s="261"/>
      <c r="UW414" s="261"/>
      <c r="UX414" s="261"/>
      <c r="UY414" s="261"/>
      <c r="UZ414" s="261"/>
      <c r="VA414" s="261"/>
      <c r="VB414" s="261"/>
      <c r="VC414" s="261"/>
      <c r="VD414" s="261"/>
      <c r="VE414" s="261"/>
      <c r="VF414" s="261"/>
      <c r="VG414" s="261"/>
      <c r="VH414" s="261"/>
      <c r="VI414" s="261"/>
      <c r="VJ414" s="261"/>
      <c r="VK414" s="261"/>
      <c r="VL414" s="261"/>
      <c r="VM414" s="261"/>
      <c r="VN414" s="261"/>
      <c r="VO414" s="261"/>
      <c r="VP414" s="261"/>
      <c r="VQ414" s="261"/>
      <c r="VR414" s="261"/>
      <c r="VS414" s="261"/>
      <c r="VT414" s="261"/>
      <c r="VU414" s="261"/>
      <c r="VV414" s="261"/>
      <c r="VW414" s="261"/>
      <c r="VX414" s="261"/>
      <c r="VY414" s="261"/>
      <c r="VZ414" s="261"/>
      <c r="WA414" s="261"/>
      <c r="WB414" s="261"/>
      <c r="WC414" s="261"/>
      <c r="WD414" s="261"/>
      <c r="WE414" s="261"/>
      <c r="WF414" s="261"/>
      <c r="WG414" s="261"/>
      <c r="WH414" s="261"/>
      <c r="WI414" s="261"/>
      <c r="WJ414" s="261"/>
      <c r="WK414" s="261"/>
      <c r="WL414" s="261"/>
      <c r="WM414" s="261"/>
      <c r="WN414" s="261"/>
      <c r="WO414" s="261"/>
      <c r="WP414" s="261"/>
      <c r="WQ414" s="261"/>
      <c r="WR414" s="261"/>
      <c r="WS414" s="261"/>
      <c r="WT414" s="261"/>
      <c r="WU414" s="261"/>
      <c r="WV414" s="261"/>
      <c r="WW414" s="261"/>
      <c r="WX414" s="261"/>
      <c r="WY414" s="261"/>
      <c r="WZ414" s="261"/>
      <c r="XA414" s="261"/>
      <c r="XB414" s="261"/>
      <c r="XC414" s="261"/>
      <c r="XD414" s="261"/>
      <c r="XE414" s="261"/>
      <c r="XF414" s="261"/>
      <c r="XG414" s="261"/>
      <c r="XH414" s="261"/>
      <c r="XI414" s="261"/>
      <c r="XJ414" s="261"/>
      <c r="XK414" s="261"/>
      <c r="XL414" s="261"/>
      <c r="XM414" s="261"/>
      <c r="XN414" s="261"/>
      <c r="XO414" s="261"/>
      <c r="XP414" s="261"/>
      <c r="XQ414" s="261"/>
      <c r="XR414" s="261"/>
      <c r="XS414" s="261"/>
      <c r="XT414" s="261"/>
      <c r="XU414" s="261"/>
      <c r="XV414" s="261"/>
      <c r="XW414" s="261"/>
      <c r="XX414" s="261"/>
      <c r="XY414" s="261"/>
      <c r="XZ414" s="261"/>
      <c r="YA414" s="261"/>
      <c r="YB414" s="261"/>
      <c r="YC414" s="261"/>
      <c r="YD414" s="261"/>
      <c r="YE414" s="261"/>
      <c r="YF414" s="261"/>
      <c r="YG414" s="261"/>
      <c r="YH414" s="261"/>
      <c r="YI414" s="261"/>
      <c r="YJ414" s="261"/>
      <c r="YK414" s="261"/>
      <c r="YL414" s="261"/>
      <c r="YM414" s="261"/>
      <c r="YN414" s="261"/>
      <c r="YO414" s="261"/>
      <c r="YP414" s="261"/>
      <c r="YQ414" s="261"/>
      <c r="YR414" s="261"/>
      <c r="YS414" s="261"/>
      <c r="YT414" s="261"/>
      <c r="YU414" s="261"/>
      <c r="YV414" s="261"/>
      <c r="YW414" s="261"/>
      <c r="YX414" s="261"/>
      <c r="YY414" s="261"/>
      <c r="YZ414" s="261"/>
      <c r="ZA414" s="261"/>
      <c r="ZB414" s="261"/>
      <c r="ZC414" s="261"/>
      <c r="ZD414" s="261"/>
      <c r="ZE414" s="261"/>
      <c r="ZF414" s="261"/>
      <c r="ZG414" s="261"/>
      <c r="ZH414" s="261"/>
      <c r="ZI414" s="261"/>
      <c r="ZJ414" s="261"/>
      <c r="ZK414" s="261"/>
      <c r="ZL414" s="261"/>
      <c r="ZM414" s="261"/>
      <c r="ZN414" s="261"/>
      <c r="ZO414" s="261"/>
      <c r="ZP414" s="261"/>
      <c r="ZQ414" s="261"/>
      <c r="ZR414" s="261"/>
      <c r="ZS414" s="261"/>
      <c r="ZT414" s="261"/>
      <c r="ZU414" s="261"/>
      <c r="ZV414" s="261"/>
      <c r="ZW414" s="261"/>
      <c r="ZX414" s="261"/>
      <c r="ZY414" s="261"/>
      <c r="ZZ414" s="261"/>
      <c r="AAA414" s="261"/>
      <c r="AAB414" s="261"/>
      <c r="AAC414" s="261"/>
      <c r="AAD414" s="261"/>
      <c r="AAE414" s="261"/>
      <c r="AAF414" s="261"/>
      <c r="AAG414" s="261"/>
      <c r="AAH414" s="261"/>
      <c r="AAI414" s="261"/>
      <c r="AAJ414" s="261"/>
      <c r="AAK414" s="261"/>
      <c r="AAL414" s="261"/>
      <c r="AAM414" s="261"/>
      <c r="AAN414" s="261"/>
      <c r="AAO414" s="261"/>
      <c r="AAP414" s="261"/>
      <c r="AAQ414" s="261"/>
      <c r="AAR414" s="261"/>
      <c r="AAS414" s="261"/>
      <c r="AAT414" s="261"/>
      <c r="AAU414" s="261"/>
      <c r="AAV414" s="261"/>
      <c r="AAW414" s="261"/>
      <c r="AAX414" s="261"/>
      <c r="AAY414" s="261"/>
      <c r="AAZ414" s="261"/>
      <c r="ABA414" s="261"/>
      <c r="ABB414" s="261"/>
      <c r="ABC414" s="261"/>
      <c r="ABD414" s="261"/>
      <c r="ABE414" s="261"/>
      <c r="ABF414" s="261"/>
      <c r="ABG414" s="261"/>
      <c r="ABH414" s="261"/>
      <c r="ABI414" s="261"/>
      <c r="ABJ414" s="261"/>
      <c r="ABK414" s="261"/>
      <c r="ABL414" s="261"/>
      <c r="ABM414" s="261"/>
      <c r="ABN414" s="261"/>
      <c r="ABO414" s="261"/>
      <c r="ABP414" s="261"/>
      <c r="ABQ414" s="261"/>
      <c r="ABR414" s="261"/>
      <c r="ABS414" s="261"/>
      <c r="ABT414" s="261"/>
      <c r="ABU414" s="261"/>
      <c r="ABV414" s="261"/>
      <c r="ABW414" s="261"/>
      <c r="ABX414" s="261"/>
      <c r="ABY414" s="261"/>
      <c r="ABZ414" s="261"/>
      <c r="ACA414" s="261"/>
      <c r="ACB414" s="261"/>
      <c r="ACC414" s="261"/>
      <c r="ACD414" s="261"/>
      <c r="ACE414" s="261"/>
      <c r="ACF414" s="261"/>
      <c r="ACG414" s="261"/>
      <c r="ACH414" s="261"/>
      <c r="ACI414" s="261"/>
      <c r="ACJ414" s="261"/>
      <c r="ACK414" s="261"/>
      <c r="ACL414" s="261"/>
      <c r="ACM414" s="261"/>
      <c r="ACN414" s="261"/>
      <c r="ACO414" s="261"/>
      <c r="ACP414" s="261"/>
      <c r="ACQ414" s="261"/>
      <c r="ACR414" s="261"/>
      <c r="ACS414" s="261"/>
      <c r="ACT414" s="261"/>
      <c r="ACU414" s="261"/>
      <c r="ACV414" s="261"/>
      <c r="ACW414" s="261"/>
      <c r="ACX414" s="261"/>
      <c r="ACY414" s="261"/>
      <c r="ACZ414" s="261"/>
      <c r="ADA414" s="261"/>
      <c r="ADB414" s="261"/>
      <c r="ADC414" s="261"/>
      <c r="ADD414" s="261"/>
      <c r="ADE414" s="261"/>
      <c r="ADF414" s="261"/>
      <c r="ADG414" s="261"/>
      <c r="ADH414" s="261"/>
      <c r="ADI414" s="261"/>
      <c r="ADJ414" s="261"/>
      <c r="ADK414" s="261"/>
      <c r="ADL414" s="261"/>
      <c r="ADM414" s="261"/>
      <c r="ADN414" s="261"/>
      <c r="ADO414" s="261"/>
      <c r="ADP414" s="261"/>
      <c r="ADQ414" s="261"/>
      <c r="ADR414" s="261"/>
      <c r="ADS414" s="261"/>
      <c r="ADT414" s="261"/>
      <c r="ADU414" s="261"/>
      <c r="ADV414" s="261"/>
      <c r="ADW414" s="261"/>
      <c r="ADX414" s="261"/>
      <c r="ADY414" s="261"/>
      <c r="ADZ414" s="261"/>
      <c r="AEA414" s="261"/>
      <c r="AEB414" s="261"/>
      <c r="AEC414" s="261"/>
      <c r="AED414" s="261"/>
      <c r="AEE414" s="261"/>
      <c r="AEF414" s="261"/>
      <c r="AEG414" s="261"/>
      <c r="AEH414" s="261"/>
      <c r="AEI414" s="261"/>
      <c r="AEJ414" s="261"/>
      <c r="AEK414" s="261"/>
      <c r="AEL414" s="261"/>
      <c r="AEM414" s="261"/>
      <c r="AEN414" s="261"/>
      <c r="AEO414" s="261"/>
      <c r="AEP414" s="261"/>
      <c r="AEQ414" s="261"/>
      <c r="AER414" s="261"/>
      <c r="AES414" s="261"/>
      <c r="AET414" s="261"/>
      <c r="AEU414" s="261"/>
      <c r="AEV414" s="261"/>
      <c r="AEW414" s="261"/>
      <c r="AEX414" s="261"/>
      <c r="AEY414" s="261"/>
      <c r="AEZ414" s="261"/>
      <c r="AFA414" s="261"/>
      <c r="AFB414" s="261"/>
      <c r="AFC414" s="261"/>
      <c r="AFD414" s="261"/>
      <c r="AFE414" s="261"/>
      <c r="AFF414" s="261"/>
      <c r="AFG414" s="261"/>
      <c r="AFH414" s="261"/>
      <c r="AFI414" s="261"/>
      <c r="AFJ414" s="261"/>
      <c r="AFK414" s="261"/>
      <c r="AFL414" s="261"/>
      <c r="AFM414" s="261"/>
      <c r="AFN414" s="261"/>
      <c r="AFO414" s="261"/>
      <c r="AFP414" s="261"/>
      <c r="AFQ414" s="261"/>
      <c r="AFR414" s="261"/>
      <c r="AFS414" s="261"/>
      <c r="AFT414" s="261"/>
      <c r="AFU414" s="261"/>
      <c r="AFV414" s="261"/>
      <c r="AFW414" s="261"/>
      <c r="AFX414" s="261"/>
      <c r="AFY414" s="261"/>
      <c r="AFZ414" s="261"/>
      <c r="AGA414" s="261"/>
      <c r="AGB414" s="261"/>
      <c r="AGC414" s="261"/>
      <c r="AGD414" s="261"/>
      <c r="AGE414" s="261"/>
      <c r="AGF414" s="261"/>
      <c r="AGG414" s="261"/>
      <c r="AGH414" s="261"/>
      <c r="AGI414" s="261"/>
      <c r="AGJ414" s="261"/>
      <c r="AGK414" s="261"/>
      <c r="AGL414" s="261"/>
      <c r="AGM414" s="261"/>
      <c r="AGN414" s="261"/>
      <c r="AGO414" s="261"/>
      <c r="AGP414" s="261"/>
      <c r="AGQ414" s="261"/>
      <c r="AGR414" s="261"/>
      <c r="AGS414" s="261"/>
      <c r="AGT414" s="261"/>
      <c r="AGU414" s="261"/>
      <c r="AGV414" s="261"/>
      <c r="AGW414" s="261"/>
      <c r="AGX414" s="261"/>
      <c r="AGY414" s="261"/>
      <c r="AGZ414" s="261"/>
      <c r="AHA414" s="261"/>
      <c r="AHB414" s="261"/>
      <c r="AHC414" s="261"/>
      <c r="AHD414" s="261"/>
      <c r="AHE414" s="261"/>
      <c r="AHF414" s="261"/>
      <c r="AHG414" s="261"/>
      <c r="AHH414" s="261"/>
      <c r="AHI414" s="261"/>
      <c r="AHJ414" s="261"/>
      <c r="AHK414" s="261"/>
      <c r="AHL414" s="261"/>
      <c r="AHM414" s="261"/>
      <c r="AHN414" s="261"/>
      <c r="AHO414" s="261"/>
      <c r="AHP414" s="261"/>
      <c r="AHQ414" s="261"/>
      <c r="AHR414" s="261"/>
      <c r="AHS414" s="261"/>
      <c r="AHT414" s="261"/>
      <c r="AHU414" s="261"/>
      <c r="AHV414" s="261"/>
      <c r="AHW414" s="261"/>
      <c r="AHX414" s="261"/>
      <c r="AHY414" s="261"/>
      <c r="AHZ414" s="261"/>
      <c r="AIA414" s="261"/>
      <c r="AIB414" s="261"/>
      <c r="AIC414" s="261"/>
      <c r="AID414" s="261"/>
      <c r="AIE414" s="261"/>
      <c r="AIF414" s="261"/>
      <c r="AIG414" s="261"/>
      <c r="AIH414" s="261"/>
      <c r="AII414" s="261"/>
      <c r="AIJ414" s="261"/>
      <c r="AIK414" s="261"/>
      <c r="AIL414" s="261"/>
      <c r="AIM414" s="261"/>
      <c r="AIN414" s="261"/>
      <c r="AIO414" s="261"/>
      <c r="AIP414" s="261"/>
      <c r="AIQ414" s="261"/>
      <c r="AIR414" s="261"/>
      <c r="AIS414" s="261"/>
      <c r="AIT414" s="261"/>
      <c r="AIU414" s="261"/>
      <c r="AIV414" s="261"/>
      <c r="AIW414" s="261"/>
      <c r="AIX414" s="261"/>
      <c r="AIY414" s="261"/>
      <c r="AIZ414" s="261"/>
      <c r="AJA414" s="261"/>
      <c r="AJB414" s="261"/>
      <c r="AJC414" s="261"/>
      <c r="AJD414" s="261"/>
      <c r="AJE414" s="261"/>
      <c r="AJF414" s="261"/>
      <c r="AJG414" s="261"/>
      <c r="AJH414" s="261"/>
      <c r="AJI414" s="261"/>
      <c r="AJJ414" s="261"/>
      <c r="AJK414" s="261"/>
      <c r="AJL414" s="261"/>
      <c r="AJM414" s="261"/>
      <c r="AJN414" s="261"/>
      <c r="AJO414" s="261"/>
      <c r="AJP414" s="261"/>
      <c r="AJQ414" s="261"/>
      <c r="AJR414" s="261"/>
      <c r="AJS414" s="261"/>
      <c r="AJT414" s="261"/>
      <c r="AJU414" s="261"/>
      <c r="AJV414" s="261"/>
      <c r="AJW414" s="261"/>
      <c r="AJX414" s="261"/>
      <c r="AJY414" s="261"/>
      <c r="AJZ414" s="261"/>
      <c r="AKA414" s="261"/>
      <c r="AKB414" s="261"/>
      <c r="AKC414" s="261"/>
      <c r="AKD414" s="261"/>
      <c r="AKE414" s="261"/>
      <c r="AKF414" s="261"/>
      <c r="AKG414" s="261"/>
      <c r="AKH414" s="261"/>
      <c r="AKI414" s="261"/>
      <c r="AKJ414" s="261"/>
      <c r="AKK414" s="261"/>
      <c r="AKL414" s="261"/>
      <c r="AKM414" s="261"/>
      <c r="AKN414" s="261"/>
      <c r="AKO414" s="261"/>
      <c r="AKP414" s="261"/>
      <c r="AKQ414" s="261"/>
      <c r="AKR414" s="261"/>
      <c r="AKS414" s="261"/>
      <c r="AKT414" s="261"/>
      <c r="AKU414" s="261"/>
      <c r="AKV414" s="261"/>
      <c r="AKW414" s="261"/>
      <c r="AKX414" s="261"/>
      <c r="AKY414" s="261"/>
      <c r="AKZ414" s="261"/>
      <c r="ALA414" s="261"/>
      <c r="ALB414" s="261"/>
      <c r="ALC414" s="261"/>
      <c r="ALD414" s="261"/>
      <c r="ALE414" s="261"/>
      <c r="ALF414" s="261"/>
      <c r="ALG414" s="261"/>
      <c r="ALH414" s="261"/>
      <c r="ALI414" s="261"/>
      <c r="ALJ414" s="261"/>
      <c r="ALK414" s="261"/>
      <c r="ALL414" s="261"/>
      <c r="ALM414" s="261"/>
      <c r="ALN414" s="261"/>
      <c r="ALO414" s="261"/>
      <c r="ALP414" s="261"/>
      <c r="ALQ414" s="261"/>
      <c r="ALR414" s="261"/>
      <c r="ALS414" s="261"/>
      <c r="ALT414" s="261"/>
      <c r="ALU414" s="261"/>
      <c r="ALV414" s="261"/>
      <c r="ALW414" s="261"/>
      <c r="ALX414" s="261"/>
      <c r="ALY414" s="261"/>
      <c r="ALZ414" s="261"/>
      <c r="AMA414" s="261"/>
      <c r="AMB414" s="261"/>
      <c r="AMC414" s="261"/>
      <c r="AMD414" s="261"/>
      <c r="AME414" s="261"/>
      <c r="AMF414" s="261"/>
      <c r="AMG414" s="261"/>
      <c r="AMH414" s="261"/>
      <c r="AMI414" s="261"/>
      <c r="AMJ414" s="261"/>
      <c r="AMK414" s="261"/>
    </row>
    <row r="415" spans="1:1025" s="269" customFormat="1" x14ac:dyDescent="0.35">
      <c r="A415" s="261"/>
      <c r="B415" s="265"/>
      <c r="C415" s="266"/>
      <c r="D415" s="266"/>
      <c r="E415" s="266"/>
      <c r="F415" s="266"/>
      <c r="G415" s="266"/>
      <c r="H415" s="261"/>
      <c r="I415" s="261"/>
      <c r="J415" s="261"/>
      <c r="K415" s="261"/>
      <c r="L415" s="261"/>
      <c r="M415" s="261"/>
      <c r="N415" s="261"/>
      <c r="O415" s="261"/>
      <c r="P415" s="261"/>
      <c r="Q415" s="261"/>
      <c r="R415" s="261"/>
      <c r="S415" s="261"/>
      <c r="T415" s="261"/>
      <c r="U415" s="261"/>
      <c r="V415" s="261"/>
      <c r="W415" s="261"/>
      <c r="X415" s="261"/>
      <c r="Y415" s="261"/>
      <c r="Z415" s="261"/>
      <c r="AA415" s="261"/>
      <c r="AB415" s="261"/>
      <c r="AC415" s="261"/>
      <c r="AD415" s="261"/>
      <c r="AE415" s="261"/>
      <c r="AF415" s="261"/>
      <c r="AG415" s="261"/>
      <c r="AH415" s="261"/>
      <c r="AI415" s="261"/>
      <c r="AJ415" s="261"/>
      <c r="AK415" s="261"/>
      <c r="AL415" s="261"/>
      <c r="AM415" s="261"/>
      <c r="AN415" s="261"/>
      <c r="AO415" s="261"/>
      <c r="AP415" s="261"/>
      <c r="AQ415" s="261"/>
      <c r="AR415" s="261"/>
      <c r="AS415" s="261"/>
      <c r="AT415" s="261"/>
      <c r="AU415" s="261"/>
      <c r="AV415" s="261"/>
      <c r="AW415" s="261"/>
      <c r="AX415" s="261"/>
      <c r="AY415" s="261"/>
      <c r="AZ415" s="261"/>
      <c r="BA415" s="261"/>
      <c r="BB415" s="261"/>
      <c r="BC415" s="261"/>
      <c r="BD415" s="261"/>
      <c r="BE415" s="261"/>
      <c r="BF415" s="261"/>
      <c r="BG415" s="261"/>
      <c r="BH415" s="261"/>
      <c r="BI415" s="261"/>
      <c r="BJ415" s="261"/>
      <c r="BK415" s="261"/>
      <c r="BL415" s="261"/>
      <c r="BM415" s="261"/>
      <c r="BN415" s="261"/>
      <c r="BO415" s="261"/>
      <c r="BP415" s="261"/>
      <c r="BQ415" s="261"/>
      <c r="BR415" s="261"/>
      <c r="BS415" s="261"/>
      <c r="BT415" s="261"/>
      <c r="BU415" s="261"/>
      <c r="BV415" s="261"/>
      <c r="BW415" s="261"/>
      <c r="BX415" s="261"/>
      <c r="BY415" s="261"/>
      <c r="BZ415" s="261"/>
      <c r="CA415" s="261"/>
      <c r="CB415" s="261"/>
      <c r="CC415" s="261"/>
      <c r="CD415" s="261"/>
      <c r="CE415" s="261"/>
      <c r="CF415" s="261"/>
      <c r="CG415" s="261"/>
      <c r="CH415" s="261"/>
      <c r="CI415" s="261"/>
      <c r="CJ415" s="261"/>
      <c r="CK415" s="261"/>
      <c r="CL415" s="261"/>
      <c r="CM415" s="261"/>
      <c r="CN415" s="261"/>
      <c r="CO415" s="261"/>
      <c r="CP415" s="261"/>
      <c r="CQ415" s="261"/>
      <c r="CR415" s="261"/>
      <c r="CS415" s="261"/>
      <c r="CT415" s="261"/>
      <c r="CU415" s="261"/>
      <c r="CV415" s="261"/>
      <c r="CW415" s="261"/>
      <c r="CX415" s="261"/>
      <c r="CY415" s="261"/>
      <c r="CZ415" s="261"/>
      <c r="DA415" s="261"/>
      <c r="DB415" s="261"/>
      <c r="DC415" s="261"/>
      <c r="DD415" s="261"/>
      <c r="DE415" s="261"/>
      <c r="DF415" s="261"/>
      <c r="DG415" s="261"/>
      <c r="DH415" s="261"/>
      <c r="DI415" s="261"/>
      <c r="DJ415" s="261"/>
      <c r="DK415" s="261"/>
      <c r="DL415" s="261"/>
      <c r="DM415" s="261"/>
      <c r="DN415" s="261"/>
      <c r="DO415" s="261"/>
      <c r="DP415" s="261"/>
      <c r="DQ415" s="261"/>
      <c r="DR415" s="261"/>
      <c r="DS415" s="261"/>
      <c r="DT415" s="261"/>
      <c r="DU415" s="261"/>
      <c r="DV415" s="261"/>
      <c r="DW415" s="261"/>
      <c r="DX415" s="261"/>
      <c r="DY415" s="261"/>
      <c r="DZ415" s="261"/>
      <c r="EA415" s="261"/>
      <c r="EB415" s="261"/>
      <c r="EC415" s="261"/>
      <c r="ED415" s="261"/>
      <c r="EE415" s="261"/>
      <c r="EF415" s="261"/>
      <c r="EG415" s="261"/>
      <c r="EH415" s="261"/>
      <c r="EI415" s="261"/>
      <c r="EJ415" s="261"/>
      <c r="EK415" s="261"/>
      <c r="EL415" s="261"/>
      <c r="EM415" s="261"/>
      <c r="EN415" s="261"/>
      <c r="EO415" s="261"/>
      <c r="EP415" s="261"/>
      <c r="EQ415" s="261"/>
      <c r="ER415" s="261"/>
      <c r="ES415" s="261"/>
      <c r="ET415" s="261"/>
      <c r="EU415" s="261"/>
      <c r="EV415" s="261"/>
      <c r="EW415" s="261"/>
      <c r="EX415" s="261"/>
      <c r="EY415" s="261"/>
      <c r="EZ415" s="261"/>
      <c r="FA415" s="261"/>
      <c r="FB415" s="261"/>
      <c r="FC415" s="261"/>
      <c r="FD415" s="261"/>
      <c r="FE415" s="261"/>
      <c r="FF415" s="261"/>
      <c r="FG415" s="261"/>
      <c r="FH415" s="261"/>
      <c r="FI415" s="261"/>
      <c r="FJ415" s="261"/>
      <c r="FK415" s="261"/>
      <c r="FL415" s="261"/>
      <c r="FM415" s="261"/>
      <c r="FN415" s="261"/>
      <c r="FO415" s="261"/>
      <c r="FP415" s="261"/>
      <c r="FQ415" s="261"/>
      <c r="FR415" s="261"/>
      <c r="FS415" s="261"/>
      <c r="FT415" s="261"/>
      <c r="FU415" s="261"/>
      <c r="FV415" s="261"/>
      <c r="FW415" s="261"/>
      <c r="FX415" s="261"/>
      <c r="FY415" s="261"/>
      <c r="FZ415" s="261"/>
      <c r="GA415" s="261"/>
      <c r="GB415" s="261"/>
      <c r="GC415" s="261"/>
      <c r="GD415" s="261"/>
      <c r="GE415" s="261"/>
      <c r="GF415" s="261"/>
      <c r="GG415" s="261"/>
      <c r="GH415" s="261"/>
      <c r="GI415" s="261"/>
      <c r="GJ415" s="261"/>
      <c r="GK415" s="261"/>
      <c r="GL415" s="261"/>
      <c r="GM415" s="261"/>
      <c r="GN415" s="261"/>
      <c r="GO415" s="261"/>
      <c r="GP415" s="261"/>
      <c r="GQ415" s="261"/>
      <c r="GR415" s="261"/>
      <c r="GS415" s="261"/>
      <c r="GT415" s="261"/>
      <c r="GU415" s="261"/>
      <c r="GV415" s="261"/>
      <c r="GW415" s="261"/>
      <c r="GX415" s="261"/>
      <c r="GY415" s="261"/>
      <c r="GZ415" s="261"/>
      <c r="HA415" s="261"/>
      <c r="HB415" s="261"/>
      <c r="HC415" s="261"/>
      <c r="HD415" s="261"/>
      <c r="HE415" s="261"/>
      <c r="HF415" s="261"/>
      <c r="HG415" s="261"/>
      <c r="HH415" s="261"/>
      <c r="HI415" s="261"/>
      <c r="HJ415" s="261"/>
      <c r="HK415" s="261"/>
      <c r="HL415" s="261"/>
      <c r="HM415" s="261"/>
      <c r="HN415" s="261"/>
      <c r="HO415" s="261"/>
      <c r="HP415" s="261"/>
      <c r="HQ415" s="261"/>
      <c r="HR415" s="261"/>
      <c r="HS415" s="261"/>
      <c r="HT415" s="261"/>
      <c r="HU415" s="261"/>
      <c r="HV415" s="261"/>
      <c r="HW415" s="261"/>
      <c r="HX415" s="261"/>
      <c r="HY415" s="261"/>
      <c r="HZ415" s="261"/>
      <c r="IA415" s="261"/>
      <c r="IB415" s="261"/>
      <c r="IC415" s="261"/>
      <c r="ID415" s="261"/>
      <c r="IE415" s="261"/>
      <c r="IF415" s="261"/>
      <c r="IG415" s="261"/>
      <c r="IH415" s="261"/>
      <c r="II415" s="261"/>
      <c r="IJ415" s="261"/>
      <c r="IK415" s="261"/>
      <c r="IL415" s="261"/>
      <c r="IM415" s="261"/>
      <c r="IN415" s="261"/>
      <c r="IO415" s="261"/>
      <c r="IP415" s="261"/>
      <c r="IQ415" s="261"/>
      <c r="IR415" s="261"/>
      <c r="IS415" s="261"/>
      <c r="IT415" s="261"/>
      <c r="IU415" s="261"/>
      <c r="IV415" s="261"/>
      <c r="IW415" s="261"/>
      <c r="IX415" s="261"/>
      <c r="IY415" s="261"/>
      <c r="IZ415" s="261"/>
      <c r="JA415" s="261"/>
      <c r="JB415" s="261"/>
      <c r="JC415" s="261"/>
      <c r="JD415" s="261"/>
      <c r="JE415" s="261"/>
      <c r="JF415" s="261"/>
      <c r="JG415" s="261"/>
      <c r="JH415" s="261"/>
      <c r="JI415" s="261"/>
      <c r="JJ415" s="261"/>
      <c r="JK415" s="261"/>
      <c r="JL415" s="261"/>
      <c r="JM415" s="261"/>
      <c r="JN415" s="261"/>
      <c r="JO415" s="261"/>
      <c r="JP415" s="261"/>
      <c r="JQ415" s="261"/>
      <c r="JR415" s="261"/>
      <c r="JS415" s="261"/>
      <c r="JT415" s="261"/>
      <c r="JU415" s="261"/>
      <c r="JV415" s="261"/>
      <c r="JW415" s="261"/>
      <c r="JX415" s="261"/>
      <c r="JY415" s="261"/>
      <c r="JZ415" s="261"/>
      <c r="KA415" s="261"/>
      <c r="KB415" s="261"/>
      <c r="KC415" s="261"/>
      <c r="KD415" s="261"/>
      <c r="KE415" s="261"/>
      <c r="KF415" s="261"/>
      <c r="KG415" s="261"/>
      <c r="KH415" s="261"/>
      <c r="KI415" s="261"/>
      <c r="KJ415" s="261"/>
      <c r="KK415" s="261"/>
      <c r="KL415" s="261"/>
      <c r="KM415" s="261"/>
      <c r="KN415" s="261"/>
      <c r="KO415" s="261"/>
      <c r="KP415" s="261"/>
      <c r="KQ415" s="261"/>
      <c r="KR415" s="261"/>
      <c r="KS415" s="261"/>
      <c r="KT415" s="261"/>
      <c r="KU415" s="261"/>
      <c r="KV415" s="261"/>
      <c r="KW415" s="261"/>
      <c r="KX415" s="261"/>
      <c r="KY415" s="261"/>
      <c r="KZ415" s="261"/>
      <c r="LA415" s="261"/>
      <c r="LB415" s="261"/>
      <c r="LC415" s="261"/>
      <c r="LD415" s="261"/>
      <c r="LE415" s="261"/>
      <c r="LF415" s="261"/>
      <c r="LG415" s="261"/>
      <c r="LH415" s="261"/>
      <c r="LI415" s="261"/>
      <c r="LJ415" s="261"/>
      <c r="LK415" s="261"/>
      <c r="LL415" s="261"/>
      <c r="LM415" s="261"/>
      <c r="LN415" s="261"/>
      <c r="LO415" s="261"/>
      <c r="LP415" s="261"/>
      <c r="LQ415" s="261"/>
      <c r="LR415" s="261"/>
      <c r="LS415" s="261"/>
      <c r="LT415" s="261"/>
      <c r="LU415" s="261"/>
      <c r="LV415" s="261"/>
      <c r="LW415" s="261"/>
      <c r="LX415" s="261"/>
      <c r="LY415" s="261"/>
      <c r="LZ415" s="261"/>
      <c r="MA415" s="261"/>
      <c r="MB415" s="261"/>
      <c r="MC415" s="261"/>
      <c r="MD415" s="261"/>
      <c r="ME415" s="261"/>
      <c r="MF415" s="261"/>
      <c r="MG415" s="261"/>
      <c r="MH415" s="261"/>
      <c r="MI415" s="261"/>
      <c r="MJ415" s="261"/>
      <c r="MK415" s="261"/>
      <c r="ML415" s="261"/>
      <c r="MM415" s="261"/>
      <c r="MN415" s="261"/>
      <c r="MO415" s="261"/>
      <c r="MP415" s="261"/>
      <c r="MQ415" s="261"/>
      <c r="MR415" s="261"/>
      <c r="MS415" s="261"/>
      <c r="MT415" s="261"/>
      <c r="MU415" s="261"/>
      <c r="MV415" s="261"/>
      <c r="MW415" s="261"/>
      <c r="MX415" s="261"/>
      <c r="MY415" s="261"/>
      <c r="MZ415" s="261"/>
      <c r="NA415" s="261"/>
      <c r="NB415" s="261"/>
      <c r="NC415" s="261"/>
      <c r="ND415" s="261"/>
      <c r="NE415" s="261"/>
      <c r="NF415" s="261"/>
      <c r="NG415" s="261"/>
      <c r="NH415" s="261"/>
      <c r="NI415" s="261"/>
      <c r="NJ415" s="261"/>
      <c r="NK415" s="261"/>
      <c r="NL415" s="261"/>
      <c r="NM415" s="261"/>
      <c r="NN415" s="261"/>
      <c r="NO415" s="261"/>
      <c r="NP415" s="261"/>
      <c r="NQ415" s="261"/>
      <c r="NR415" s="261"/>
      <c r="NS415" s="261"/>
      <c r="NT415" s="261"/>
      <c r="NU415" s="261"/>
      <c r="NV415" s="261"/>
      <c r="NW415" s="261"/>
      <c r="NX415" s="261"/>
      <c r="NY415" s="261"/>
      <c r="NZ415" s="261"/>
      <c r="OA415" s="261"/>
      <c r="OB415" s="261"/>
      <c r="OC415" s="261"/>
      <c r="OD415" s="261"/>
      <c r="OE415" s="261"/>
      <c r="OF415" s="261"/>
      <c r="OG415" s="261"/>
      <c r="OH415" s="261"/>
      <c r="OI415" s="261"/>
      <c r="OJ415" s="261"/>
      <c r="OK415" s="261"/>
      <c r="OL415" s="261"/>
      <c r="OM415" s="261"/>
      <c r="ON415" s="261"/>
      <c r="OO415" s="261"/>
      <c r="OP415" s="261"/>
      <c r="OQ415" s="261"/>
      <c r="OR415" s="261"/>
      <c r="OS415" s="261"/>
      <c r="OT415" s="261"/>
      <c r="OU415" s="261"/>
      <c r="OV415" s="261"/>
      <c r="OW415" s="261"/>
      <c r="OX415" s="261"/>
      <c r="OY415" s="261"/>
      <c r="OZ415" s="261"/>
      <c r="PA415" s="261"/>
      <c r="PB415" s="261"/>
      <c r="PC415" s="261"/>
      <c r="PD415" s="261"/>
      <c r="PE415" s="261"/>
      <c r="PF415" s="261"/>
      <c r="PG415" s="261"/>
      <c r="PH415" s="261"/>
      <c r="PI415" s="261"/>
      <c r="PJ415" s="261"/>
      <c r="PK415" s="261"/>
      <c r="PL415" s="261"/>
      <c r="PM415" s="261"/>
      <c r="PN415" s="261"/>
      <c r="PO415" s="261"/>
      <c r="PP415" s="261"/>
      <c r="PQ415" s="261"/>
      <c r="PR415" s="261"/>
      <c r="PS415" s="261"/>
      <c r="PT415" s="261"/>
      <c r="PU415" s="261"/>
      <c r="PV415" s="261"/>
      <c r="PW415" s="261"/>
      <c r="PX415" s="261"/>
      <c r="PY415" s="261"/>
      <c r="PZ415" s="261"/>
      <c r="QA415" s="261"/>
      <c r="QB415" s="261"/>
      <c r="QC415" s="261"/>
      <c r="QD415" s="261"/>
      <c r="QE415" s="261"/>
      <c r="QF415" s="261"/>
      <c r="QG415" s="261"/>
      <c r="QH415" s="261"/>
      <c r="QI415" s="261"/>
      <c r="QJ415" s="261"/>
      <c r="QK415" s="261"/>
      <c r="QL415" s="261"/>
      <c r="QM415" s="261"/>
      <c r="QN415" s="261"/>
      <c r="QO415" s="261"/>
      <c r="QP415" s="261"/>
      <c r="QQ415" s="261"/>
      <c r="QR415" s="261"/>
      <c r="QS415" s="261"/>
      <c r="QT415" s="261"/>
      <c r="QU415" s="261"/>
      <c r="QV415" s="261"/>
      <c r="QW415" s="261"/>
      <c r="QX415" s="261"/>
      <c r="QY415" s="261"/>
      <c r="QZ415" s="261"/>
      <c r="RA415" s="261"/>
      <c r="RB415" s="261"/>
      <c r="RC415" s="261"/>
      <c r="RD415" s="261"/>
      <c r="RE415" s="261"/>
      <c r="RF415" s="261"/>
      <c r="RG415" s="261"/>
      <c r="RH415" s="261"/>
      <c r="RI415" s="261"/>
      <c r="RJ415" s="261"/>
      <c r="RK415" s="261"/>
      <c r="RL415" s="261"/>
      <c r="RM415" s="261"/>
      <c r="RN415" s="261"/>
      <c r="RO415" s="261"/>
      <c r="RP415" s="261"/>
      <c r="RQ415" s="261"/>
      <c r="RR415" s="261"/>
      <c r="RS415" s="261"/>
      <c r="RT415" s="261"/>
      <c r="RU415" s="261"/>
      <c r="RV415" s="261"/>
      <c r="RW415" s="261"/>
      <c r="RX415" s="261"/>
      <c r="RY415" s="261"/>
      <c r="RZ415" s="261"/>
      <c r="SA415" s="261"/>
      <c r="SB415" s="261"/>
      <c r="SC415" s="261"/>
      <c r="SD415" s="261"/>
      <c r="SE415" s="261"/>
      <c r="SF415" s="261"/>
      <c r="SG415" s="261"/>
      <c r="SH415" s="261"/>
      <c r="SI415" s="261"/>
      <c r="SJ415" s="261"/>
      <c r="SK415" s="261"/>
      <c r="SL415" s="261"/>
      <c r="SM415" s="261"/>
      <c r="SN415" s="261"/>
      <c r="SO415" s="261"/>
      <c r="SP415" s="261"/>
      <c r="SQ415" s="261"/>
      <c r="SR415" s="261"/>
      <c r="SS415" s="261"/>
      <c r="ST415" s="261"/>
      <c r="SU415" s="261"/>
      <c r="SV415" s="261"/>
      <c r="SW415" s="261"/>
      <c r="SX415" s="261"/>
      <c r="SY415" s="261"/>
      <c r="SZ415" s="261"/>
      <c r="TA415" s="261"/>
      <c r="TB415" s="261"/>
      <c r="TC415" s="261"/>
      <c r="TD415" s="261"/>
      <c r="TE415" s="261"/>
      <c r="TF415" s="261"/>
      <c r="TG415" s="261"/>
      <c r="TH415" s="261"/>
      <c r="TI415" s="261"/>
      <c r="TJ415" s="261"/>
      <c r="TK415" s="261"/>
      <c r="TL415" s="261"/>
      <c r="TM415" s="261"/>
      <c r="TN415" s="261"/>
      <c r="TO415" s="261"/>
      <c r="TP415" s="261"/>
      <c r="TQ415" s="261"/>
      <c r="TR415" s="261"/>
      <c r="TS415" s="261"/>
      <c r="TT415" s="261"/>
      <c r="TU415" s="261"/>
      <c r="TV415" s="261"/>
      <c r="TW415" s="261"/>
      <c r="TX415" s="261"/>
      <c r="TY415" s="261"/>
      <c r="TZ415" s="261"/>
      <c r="UA415" s="261"/>
      <c r="UB415" s="261"/>
      <c r="UC415" s="261"/>
      <c r="UD415" s="261"/>
      <c r="UE415" s="261"/>
      <c r="UF415" s="261"/>
      <c r="UG415" s="261"/>
      <c r="UH415" s="261"/>
      <c r="UI415" s="261"/>
      <c r="UJ415" s="261"/>
      <c r="UK415" s="261"/>
      <c r="UL415" s="261"/>
      <c r="UM415" s="261"/>
      <c r="UN415" s="261"/>
      <c r="UO415" s="261"/>
      <c r="UP415" s="261"/>
      <c r="UQ415" s="261"/>
      <c r="UR415" s="261"/>
      <c r="US415" s="261"/>
      <c r="UT415" s="261"/>
      <c r="UU415" s="261"/>
      <c r="UV415" s="261"/>
      <c r="UW415" s="261"/>
      <c r="UX415" s="261"/>
      <c r="UY415" s="261"/>
      <c r="UZ415" s="261"/>
      <c r="VA415" s="261"/>
      <c r="VB415" s="261"/>
      <c r="VC415" s="261"/>
      <c r="VD415" s="261"/>
      <c r="VE415" s="261"/>
      <c r="VF415" s="261"/>
      <c r="VG415" s="261"/>
      <c r="VH415" s="261"/>
      <c r="VI415" s="261"/>
      <c r="VJ415" s="261"/>
      <c r="VK415" s="261"/>
      <c r="VL415" s="261"/>
      <c r="VM415" s="261"/>
      <c r="VN415" s="261"/>
      <c r="VO415" s="261"/>
      <c r="VP415" s="261"/>
      <c r="VQ415" s="261"/>
      <c r="VR415" s="261"/>
      <c r="VS415" s="261"/>
      <c r="VT415" s="261"/>
      <c r="VU415" s="261"/>
      <c r="VV415" s="261"/>
      <c r="VW415" s="261"/>
      <c r="VX415" s="261"/>
      <c r="VY415" s="261"/>
      <c r="VZ415" s="261"/>
      <c r="WA415" s="261"/>
      <c r="WB415" s="261"/>
      <c r="WC415" s="261"/>
      <c r="WD415" s="261"/>
      <c r="WE415" s="261"/>
      <c r="WF415" s="261"/>
      <c r="WG415" s="261"/>
      <c r="WH415" s="261"/>
      <c r="WI415" s="261"/>
      <c r="WJ415" s="261"/>
      <c r="WK415" s="261"/>
      <c r="WL415" s="261"/>
      <c r="WM415" s="261"/>
      <c r="WN415" s="261"/>
      <c r="WO415" s="261"/>
      <c r="WP415" s="261"/>
      <c r="WQ415" s="261"/>
      <c r="WR415" s="261"/>
      <c r="WS415" s="261"/>
      <c r="WT415" s="261"/>
      <c r="WU415" s="261"/>
      <c r="WV415" s="261"/>
      <c r="WW415" s="261"/>
      <c r="WX415" s="261"/>
      <c r="WY415" s="261"/>
      <c r="WZ415" s="261"/>
      <c r="XA415" s="261"/>
      <c r="XB415" s="261"/>
      <c r="XC415" s="261"/>
      <c r="XD415" s="261"/>
      <c r="XE415" s="261"/>
      <c r="XF415" s="261"/>
      <c r="XG415" s="261"/>
      <c r="XH415" s="261"/>
      <c r="XI415" s="261"/>
      <c r="XJ415" s="261"/>
      <c r="XK415" s="261"/>
      <c r="XL415" s="261"/>
      <c r="XM415" s="261"/>
      <c r="XN415" s="261"/>
      <c r="XO415" s="261"/>
      <c r="XP415" s="261"/>
      <c r="XQ415" s="261"/>
      <c r="XR415" s="261"/>
      <c r="XS415" s="261"/>
      <c r="XT415" s="261"/>
      <c r="XU415" s="261"/>
      <c r="XV415" s="261"/>
      <c r="XW415" s="261"/>
      <c r="XX415" s="261"/>
      <c r="XY415" s="261"/>
      <c r="XZ415" s="261"/>
      <c r="YA415" s="261"/>
      <c r="YB415" s="261"/>
      <c r="YC415" s="261"/>
      <c r="YD415" s="261"/>
      <c r="YE415" s="261"/>
      <c r="YF415" s="261"/>
      <c r="YG415" s="261"/>
      <c r="YH415" s="261"/>
      <c r="YI415" s="261"/>
      <c r="YJ415" s="261"/>
      <c r="YK415" s="261"/>
      <c r="YL415" s="261"/>
      <c r="YM415" s="261"/>
      <c r="YN415" s="261"/>
      <c r="YO415" s="261"/>
      <c r="YP415" s="261"/>
      <c r="YQ415" s="261"/>
      <c r="YR415" s="261"/>
      <c r="YS415" s="261"/>
      <c r="YT415" s="261"/>
      <c r="YU415" s="261"/>
      <c r="YV415" s="261"/>
      <c r="YW415" s="261"/>
      <c r="YX415" s="261"/>
      <c r="YY415" s="261"/>
      <c r="YZ415" s="261"/>
      <c r="ZA415" s="261"/>
      <c r="ZB415" s="261"/>
      <c r="ZC415" s="261"/>
      <c r="ZD415" s="261"/>
      <c r="ZE415" s="261"/>
      <c r="ZF415" s="261"/>
      <c r="ZG415" s="261"/>
      <c r="ZH415" s="261"/>
      <c r="ZI415" s="261"/>
      <c r="ZJ415" s="261"/>
      <c r="ZK415" s="261"/>
      <c r="ZL415" s="261"/>
      <c r="ZM415" s="261"/>
      <c r="ZN415" s="261"/>
      <c r="ZO415" s="261"/>
      <c r="ZP415" s="261"/>
      <c r="ZQ415" s="261"/>
      <c r="ZR415" s="261"/>
      <c r="ZS415" s="261"/>
      <c r="ZT415" s="261"/>
      <c r="ZU415" s="261"/>
      <c r="ZV415" s="261"/>
      <c r="ZW415" s="261"/>
      <c r="ZX415" s="261"/>
      <c r="ZY415" s="261"/>
      <c r="ZZ415" s="261"/>
      <c r="AAA415" s="261"/>
      <c r="AAB415" s="261"/>
      <c r="AAC415" s="261"/>
      <c r="AAD415" s="261"/>
      <c r="AAE415" s="261"/>
      <c r="AAF415" s="261"/>
      <c r="AAG415" s="261"/>
      <c r="AAH415" s="261"/>
      <c r="AAI415" s="261"/>
      <c r="AAJ415" s="261"/>
      <c r="AAK415" s="261"/>
      <c r="AAL415" s="261"/>
      <c r="AAM415" s="261"/>
      <c r="AAN415" s="261"/>
      <c r="AAO415" s="261"/>
      <c r="AAP415" s="261"/>
      <c r="AAQ415" s="261"/>
      <c r="AAR415" s="261"/>
      <c r="AAS415" s="261"/>
      <c r="AAT415" s="261"/>
      <c r="AAU415" s="261"/>
      <c r="AAV415" s="261"/>
      <c r="AAW415" s="261"/>
      <c r="AAX415" s="261"/>
      <c r="AAY415" s="261"/>
      <c r="AAZ415" s="261"/>
      <c r="ABA415" s="261"/>
      <c r="ABB415" s="261"/>
      <c r="ABC415" s="261"/>
      <c r="ABD415" s="261"/>
      <c r="ABE415" s="261"/>
      <c r="ABF415" s="261"/>
      <c r="ABG415" s="261"/>
      <c r="ABH415" s="261"/>
      <c r="ABI415" s="261"/>
      <c r="ABJ415" s="261"/>
      <c r="ABK415" s="261"/>
      <c r="ABL415" s="261"/>
      <c r="ABM415" s="261"/>
      <c r="ABN415" s="261"/>
      <c r="ABO415" s="261"/>
      <c r="ABP415" s="261"/>
      <c r="ABQ415" s="261"/>
      <c r="ABR415" s="261"/>
      <c r="ABS415" s="261"/>
      <c r="ABT415" s="261"/>
      <c r="ABU415" s="261"/>
      <c r="ABV415" s="261"/>
      <c r="ABW415" s="261"/>
      <c r="ABX415" s="261"/>
      <c r="ABY415" s="261"/>
      <c r="ABZ415" s="261"/>
      <c r="ACA415" s="261"/>
      <c r="ACB415" s="261"/>
      <c r="ACC415" s="261"/>
      <c r="ACD415" s="261"/>
      <c r="ACE415" s="261"/>
      <c r="ACF415" s="261"/>
      <c r="ACG415" s="261"/>
      <c r="ACH415" s="261"/>
      <c r="ACI415" s="261"/>
      <c r="ACJ415" s="261"/>
      <c r="ACK415" s="261"/>
      <c r="ACL415" s="261"/>
      <c r="ACM415" s="261"/>
      <c r="ACN415" s="261"/>
      <c r="ACO415" s="261"/>
      <c r="ACP415" s="261"/>
      <c r="ACQ415" s="261"/>
      <c r="ACR415" s="261"/>
      <c r="ACS415" s="261"/>
      <c r="ACT415" s="261"/>
      <c r="ACU415" s="261"/>
      <c r="ACV415" s="261"/>
      <c r="ACW415" s="261"/>
      <c r="ACX415" s="261"/>
      <c r="ACY415" s="261"/>
      <c r="ACZ415" s="261"/>
      <c r="ADA415" s="261"/>
      <c r="ADB415" s="261"/>
      <c r="ADC415" s="261"/>
      <c r="ADD415" s="261"/>
      <c r="ADE415" s="261"/>
      <c r="ADF415" s="261"/>
      <c r="ADG415" s="261"/>
      <c r="ADH415" s="261"/>
      <c r="ADI415" s="261"/>
      <c r="ADJ415" s="261"/>
      <c r="ADK415" s="261"/>
      <c r="ADL415" s="261"/>
      <c r="ADM415" s="261"/>
      <c r="ADN415" s="261"/>
      <c r="ADO415" s="261"/>
      <c r="ADP415" s="261"/>
      <c r="ADQ415" s="261"/>
      <c r="ADR415" s="261"/>
      <c r="ADS415" s="261"/>
      <c r="ADT415" s="261"/>
      <c r="ADU415" s="261"/>
      <c r="ADV415" s="261"/>
      <c r="ADW415" s="261"/>
      <c r="ADX415" s="261"/>
      <c r="ADY415" s="261"/>
      <c r="ADZ415" s="261"/>
      <c r="AEA415" s="261"/>
      <c r="AEB415" s="261"/>
      <c r="AEC415" s="261"/>
      <c r="AED415" s="261"/>
      <c r="AEE415" s="261"/>
      <c r="AEF415" s="261"/>
      <c r="AEG415" s="261"/>
      <c r="AEH415" s="261"/>
      <c r="AEI415" s="261"/>
      <c r="AEJ415" s="261"/>
      <c r="AEK415" s="261"/>
      <c r="AEL415" s="261"/>
      <c r="AEM415" s="261"/>
      <c r="AEN415" s="261"/>
      <c r="AEO415" s="261"/>
      <c r="AEP415" s="261"/>
      <c r="AEQ415" s="261"/>
      <c r="AER415" s="261"/>
      <c r="AES415" s="261"/>
      <c r="AET415" s="261"/>
      <c r="AEU415" s="261"/>
      <c r="AEV415" s="261"/>
      <c r="AEW415" s="261"/>
      <c r="AEX415" s="261"/>
      <c r="AEY415" s="261"/>
      <c r="AEZ415" s="261"/>
      <c r="AFA415" s="261"/>
      <c r="AFB415" s="261"/>
      <c r="AFC415" s="261"/>
      <c r="AFD415" s="261"/>
      <c r="AFE415" s="261"/>
      <c r="AFF415" s="261"/>
      <c r="AFG415" s="261"/>
      <c r="AFH415" s="261"/>
      <c r="AFI415" s="261"/>
      <c r="AFJ415" s="261"/>
      <c r="AFK415" s="261"/>
      <c r="AFL415" s="261"/>
      <c r="AFM415" s="261"/>
      <c r="AFN415" s="261"/>
      <c r="AFO415" s="261"/>
      <c r="AFP415" s="261"/>
      <c r="AFQ415" s="261"/>
      <c r="AFR415" s="261"/>
      <c r="AFS415" s="261"/>
      <c r="AFT415" s="261"/>
      <c r="AFU415" s="261"/>
      <c r="AFV415" s="261"/>
      <c r="AFW415" s="261"/>
      <c r="AFX415" s="261"/>
      <c r="AFY415" s="261"/>
      <c r="AFZ415" s="261"/>
      <c r="AGA415" s="261"/>
      <c r="AGB415" s="261"/>
      <c r="AGC415" s="261"/>
      <c r="AGD415" s="261"/>
      <c r="AGE415" s="261"/>
      <c r="AGF415" s="261"/>
      <c r="AGG415" s="261"/>
      <c r="AGH415" s="261"/>
      <c r="AGI415" s="261"/>
      <c r="AGJ415" s="261"/>
      <c r="AGK415" s="261"/>
      <c r="AGL415" s="261"/>
      <c r="AGM415" s="261"/>
      <c r="AGN415" s="261"/>
      <c r="AGO415" s="261"/>
      <c r="AGP415" s="261"/>
      <c r="AGQ415" s="261"/>
      <c r="AGR415" s="261"/>
      <c r="AGS415" s="261"/>
      <c r="AGT415" s="261"/>
      <c r="AGU415" s="261"/>
      <c r="AGV415" s="261"/>
      <c r="AGW415" s="261"/>
      <c r="AGX415" s="261"/>
      <c r="AGY415" s="261"/>
      <c r="AGZ415" s="261"/>
      <c r="AHA415" s="261"/>
      <c r="AHB415" s="261"/>
      <c r="AHC415" s="261"/>
      <c r="AHD415" s="261"/>
      <c r="AHE415" s="261"/>
      <c r="AHF415" s="261"/>
      <c r="AHG415" s="261"/>
      <c r="AHH415" s="261"/>
      <c r="AHI415" s="261"/>
      <c r="AHJ415" s="261"/>
      <c r="AHK415" s="261"/>
      <c r="AHL415" s="261"/>
      <c r="AHM415" s="261"/>
      <c r="AHN415" s="261"/>
      <c r="AHO415" s="261"/>
      <c r="AHP415" s="261"/>
      <c r="AHQ415" s="261"/>
      <c r="AHR415" s="261"/>
      <c r="AHS415" s="261"/>
      <c r="AHT415" s="261"/>
      <c r="AHU415" s="261"/>
      <c r="AHV415" s="261"/>
      <c r="AHW415" s="261"/>
      <c r="AHX415" s="261"/>
      <c r="AHY415" s="261"/>
      <c r="AHZ415" s="261"/>
      <c r="AIA415" s="261"/>
      <c r="AIB415" s="261"/>
      <c r="AIC415" s="261"/>
      <c r="AID415" s="261"/>
      <c r="AIE415" s="261"/>
      <c r="AIF415" s="261"/>
      <c r="AIG415" s="261"/>
      <c r="AIH415" s="261"/>
      <c r="AII415" s="261"/>
      <c r="AIJ415" s="261"/>
      <c r="AIK415" s="261"/>
      <c r="AIL415" s="261"/>
      <c r="AIM415" s="261"/>
      <c r="AIN415" s="261"/>
      <c r="AIO415" s="261"/>
      <c r="AIP415" s="261"/>
      <c r="AIQ415" s="261"/>
      <c r="AIR415" s="261"/>
      <c r="AIS415" s="261"/>
      <c r="AIT415" s="261"/>
      <c r="AIU415" s="261"/>
      <c r="AIV415" s="261"/>
      <c r="AIW415" s="261"/>
      <c r="AIX415" s="261"/>
      <c r="AIY415" s="261"/>
      <c r="AIZ415" s="261"/>
      <c r="AJA415" s="261"/>
      <c r="AJB415" s="261"/>
      <c r="AJC415" s="261"/>
      <c r="AJD415" s="261"/>
      <c r="AJE415" s="261"/>
      <c r="AJF415" s="261"/>
      <c r="AJG415" s="261"/>
      <c r="AJH415" s="261"/>
      <c r="AJI415" s="261"/>
      <c r="AJJ415" s="261"/>
      <c r="AJK415" s="261"/>
      <c r="AJL415" s="261"/>
      <c r="AJM415" s="261"/>
      <c r="AJN415" s="261"/>
      <c r="AJO415" s="261"/>
      <c r="AJP415" s="261"/>
      <c r="AJQ415" s="261"/>
      <c r="AJR415" s="261"/>
      <c r="AJS415" s="261"/>
      <c r="AJT415" s="261"/>
      <c r="AJU415" s="261"/>
      <c r="AJV415" s="261"/>
      <c r="AJW415" s="261"/>
      <c r="AJX415" s="261"/>
      <c r="AJY415" s="261"/>
      <c r="AJZ415" s="261"/>
      <c r="AKA415" s="261"/>
      <c r="AKB415" s="261"/>
      <c r="AKC415" s="261"/>
      <c r="AKD415" s="261"/>
      <c r="AKE415" s="261"/>
      <c r="AKF415" s="261"/>
      <c r="AKG415" s="261"/>
      <c r="AKH415" s="261"/>
      <c r="AKI415" s="261"/>
      <c r="AKJ415" s="261"/>
      <c r="AKK415" s="261"/>
      <c r="AKL415" s="261"/>
      <c r="AKM415" s="261"/>
      <c r="AKN415" s="261"/>
      <c r="AKO415" s="261"/>
      <c r="AKP415" s="261"/>
      <c r="AKQ415" s="261"/>
      <c r="AKR415" s="261"/>
      <c r="AKS415" s="261"/>
      <c r="AKT415" s="261"/>
      <c r="AKU415" s="261"/>
      <c r="AKV415" s="261"/>
      <c r="AKW415" s="261"/>
      <c r="AKX415" s="261"/>
      <c r="AKY415" s="261"/>
      <c r="AKZ415" s="261"/>
      <c r="ALA415" s="261"/>
      <c r="ALB415" s="261"/>
      <c r="ALC415" s="261"/>
      <c r="ALD415" s="261"/>
      <c r="ALE415" s="261"/>
      <c r="ALF415" s="261"/>
      <c r="ALG415" s="261"/>
      <c r="ALH415" s="261"/>
      <c r="ALI415" s="261"/>
      <c r="ALJ415" s="261"/>
      <c r="ALK415" s="261"/>
      <c r="ALL415" s="261"/>
      <c r="ALM415" s="261"/>
      <c r="ALN415" s="261"/>
      <c r="ALO415" s="261"/>
      <c r="ALP415" s="261"/>
      <c r="ALQ415" s="261"/>
      <c r="ALR415" s="261"/>
      <c r="ALS415" s="261"/>
      <c r="ALT415" s="261"/>
      <c r="ALU415" s="261"/>
      <c r="ALV415" s="261"/>
      <c r="ALW415" s="261"/>
      <c r="ALX415" s="261"/>
      <c r="ALY415" s="261"/>
      <c r="ALZ415" s="261"/>
      <c r="AMA415" s="261"/>
      <c r="AMB415" s="261"/>
      <c r="AMC415" s="261"/>
      <c r="AMD415" s="261"/>
      <c r="AME415" s="261"/>
      <c r="AMF415" s="261"/>
      <c r="AMG415" s="261"/>
      <c r="AMH415" s="261"/>
      <c r="AMI415" s="261"/>
      <c r="AMJ415" s="261"/>
      <c r="AMK415" s="261"/>
    </row>
    <row r="416" spans="1:1025" s="269" customFormat="1" x14ac:dyDescent="0.35">
      <c r="A416" s="261"/>
      <c r="B416" s="265"/>
      <c r="C416" s="266"/>
      <c r="D416" s="266"/>
      <c r="E416" s="266"/>
      <c r="F416" s="266"/>
      <c r="G416" s="266"/>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261"/>
      <c r="AE416" s="261"/>
      <c r="AF416" s="261"/>
      <c r="AG416" s="261"/>
      <c r="AH416" s="261"/>
      <c r="AI416" s="261"/>
      <c r="AJ416" s="261"/>
      <c r="AK416" s="261"/>
      <c r="AL416" s="261"/>
      <c r="AM416" s="261"/>
      <c r="AN416" s="261"/>
      <c r="AO416" s="261"/>
      <c r="AP416" s="261"/>
      <c r="AQ416" s="261"/>
      <c r="AR416" s="261"/>
      <c r="AS416" s="261"/>
      <c r="AT416" s="261"/>
      <c r="AU416" s="261"/>
      <c r="AV416" s="261"/>
      <c r="AW416" s="261"/>
      <c r="AX416" s="261"/>
      <c r="AY416" s="261"/>
      <c r="AZ416" s="261"/>
      <c r="BA416" s="261"/>
      <c r="BB416" s="261"/>
      <c r="BC416" s="261"/>
      <c r="BD416" s="261"/>
      <c r="BE416" s="261"/>
      <c r="BF416" s="261"/>
      <c r="BG416" s="261"/>
      <c r="BH416" s="261"/>
      <c r="BI416" s="261"/>
      <c r="BJ416" s="261"/>
      <c r="BK416" s="261"/>
      <c r="BL416" s="261"/>
      <c r="BM416" s="261"/>
      <c r="BN416" s="261"/>
      <c r="BO416" s="261"/>
      <c r="BP416" s="261"/>
      <c r="BQ416" s="261"/>
      <c r="BR416" s="261"/>
      <c r="BS416" s="261"/>
      <c r="BT416" s="261"/>
      <c r="BU416" s="261"/>
      <c r="BV416" s="261"/>
      <c r="BW416" s="261"/>
      <c r="BX416" s="261"/>
      <c r="BY416" s="261"/>
      <c r="BZ416" s="261"/>
      <c r="CA416" s="261"/>
      <c r="CB416" s="261"/>
      <c r="CC416" s="261"/>
      <c r="CD416" s="261"/>
      <c r="CE416" s="261"/>
      <c r="CF416" s="261"/>
      <c r="CG416" s="261"/>
      <c r="CH416" s="261"/>
      <c r="CI416" s="261"/>
      <c r="CJ416" s="261"/>
      <c r="CK416" s="261"/>
      <c r="CL416" s="261"/>
      <c r="CM416" s="261"/>
      <c r="CN416" s="261"/>
      <c r="CO416" s="261"/>
      <c r="CP416" s="261"/>
      <c r="CQ416" s="261"/>
      <c r="CR416" s="261"/>
      <c r="CS416" s="261"/>
      <c r="CT416" s="261"/>
      <c r="CU416" s="261"/>
      <c r="CV416" s="261"/>
      <c r="CW416" s="261"/>
      <c r="CX416" s="261"/>
      <c r="CY416" s="261"/>
      <c r="CZ416" s="261"/>
      <c r="DA416" s="261"/>
      <c r="DB416" s="261"/>
      <c r="DC416" s="261"/>
      <c r="DD416" s="261"/>
      <c r="DE416" s="261"/>
      <c r="DF416" s="261"/>
      <c r="DG416" s="261"/>
      <c r="DH416" s="261"/>
      <c r="DI416" s="261"/>
      <c r="DJ416" s="261"/>
      <c r="DK416" s="261"/>
      <c r="DL416" s="261"/>
      <c r="DM416" s="261"/>
      <c r="DN416" s="261"/>
      <c r="DO416" s="261"/>
      <c r="DP416" s="261"/>
      <c r="DQ416" s="261"/>
      <c r="DR416" s="261"/>
      <c r="DS416" s="261"/>
      <c r="DT416" s="261"/>
      <c r="DU416" s="261"/>
      <c r="DV416" s="261"/>
      <c r="DW416" s="261"/>
      <c r="DX416" s="261"/>
      <c r="DY416" s="261"/>
      <c r="DZ416" s="261"/>
      <c r="EA416" s="261"/>
      <c r="EB416" s="261"/>
      <c r="EC416" s="261"/>
      <c r="ED416" s="261"/>
      <c r="EE416" s="261"/>
      <c r="EF416" s="261"/>
      <c r="EG416" s="261"/>
      <c r="EH416" s="261"/>
      <c r="EI416" s="261"/>
      <c r="EJ416" s="261"/>
      <c r="EK416" s="261"/>
      <c r="EL416" s="261"/>
      <c r="EM416" s="261"/>
      <c r="EN416" s="261"/>
      <c r="EO416" s="261"/>
      <c r="EP416" s="261"/>
      <c r="EQ416" s="261"/>
      <c r="ER416" s="261"/>
      <c r="ES416" s="261"/>
      <c r="ET416" s="261"/>
      <c r="EU416" s="261"/>
      <c r="EV416" s="261"/>
      <c r="EW416" s="261"/>
      <c r="EX416" s="261"/>
      <c r="EY416" s="261"/>
      <c r="EZ416" s="261"/>
      <c r="FA416" s="261"/>
      <c r="FB416" s="261"/>
      <c r="FC416" s="261"/>
      <c r="FD416" s="261"/>
      <c r="FE416" s="261"/>
      <c r="FF416" s="261"/>
      <c r="FG416" s="261"/>
      <c r="FH416" s="261"/>
      <c r="FI416" s="261"/>
      <c r="FJ416" s="261"/>
      <c r="FK416" s="261"/>
      <c r="FL416" s="261"/>
      <c r="FM416" s="261"/>
      <c r="FN416" s="261"/>
      <c r="FO416" s="261"/>
      <c r="FP416" s="261"/>
      <c r="FQ416" s="261"/>
      <c r="FR416" s="261"/>
      <c r="FS416" s="261"/>
      <c r="FT416" s="261"/>
      <c r="FU416" s="261"/>
      <c r="FV416" s="261"/>
      <c r="FW416" s="261"/>
      <c r="FX416" s="261"/>
      <c r="FY416" s="261"/>
      <c r="FZ416" s="261"/>
      <c r="GA416" s="261"/>
      <c r="GB416" s="261"/>
      <c r="GC416" s="261"/>
      <c r="GD416" s="261"/>
      <c r="GE416" s="261"/>
      <c r="GF416" s="261"/>
      <c r="GG416" s="261"/>
      <c r="GH416" s="261"/>
      <c r="GI416" s="261"/>
      <c r="GJ416" s="261"/>
      <c r="GK416" s="261"/>
      <c r="GL416" s="261"/>
      <c r="GM416" s="261"/>
      <c r="GN416" s="261"/>
      <c r="GO416" s="261"/>
      <c r="GP416" s="261"/>
      <c r="GQ416" s="261"/>
      <c r="GR416" s="261"/>
      <c r="GS416" s="261"/>
      <c r="GT416" s="261"/>
      <c r="GU416" s="261"/>
      <c r="GV416" s="261"/>
      <c r="GW416" s="261"/>
      <c r="GX416" s="261"/>
      <c r="GY416" s="261"/>
      <c r="GZ416" s="261"/>
      <c r="HA416" s="261"/>
      <c r="HB416" s="261"/>
      <c r="HC416" s="261"/>
      <c r="HD416" s="261"/>
      <c r="HE416" s="261"/>
      <c r="HF416" s="261"/>
      <c r="HG416" s="261"/>
      <c r="HH416" s="261"/>
      <c r="HI416" s="261"/>
      <c r="HJ416" s="261"/>
      <c r="HK416" s="261"/>
      <c r="HL416" s="261"/>
      <c r="HM416" s="261"/>
      <c r="HN416" s="261"/>
      <c r="HO416" s="261"/>
      <c r="HP416" s="261"/>
      <c r="HQ416" s="261"/>
      <c r="HR416" s="261"/>
      <c r="HS416" s="261"/>
      <c r="HT416" s="261"/>
      <c r="HU416" s="261"/>
      <c r="HV416" s="261"/>
      <c r="HW416" s="261"/>
      <c r="HX416" s="261"/>
      <c r="HY416" s="261"/>
      <c r="HZ416" s="261"/>
      <c r="IA416" s="261"/>
      <c r="IB416" s="261"/>
      <c r="IC416" s="261"/>
      <c r="ID416" s="261"/>
      <c r="IE416" s="261"/>
      <c r="IF416" s="261"/>
      <c r="IG416" s="261"/>
      <c r="IH416" s="261"/>
      <c r="II416" s="261"/>
      <c r="IJ416" s="261"/>
      <c r="IK416" s="261"/>
      <c r="IL416" s="261"/>
      <c r="IM416" s="261"/>
      <c r="IN416" s="261"/>
      <c r="IO416" s="261"/>
      <c r="IP416" s="261"/>
      <c r="IQ416" s="261"/>
      <c r="IR416" s="261"/>
      <c r="IS416" s="261"/>
      <c r="IT416" s="261"/>
      <c r="IU416" s="261"/>
      <c r="IV416" s="261"/>
      <c r="IW416" s="261"/>
      <c r="IX416" s="261"/>
      <c r="IY416" s="261"/>
      <c r="IZ416" s="261"/>
      <c r="JA416" s="261"/>
      <c r="JB416" s="261"/>
      <c r="JC416" s="261"/>
      <c r="JD416" s="261"/>
      <c r="JE416" s="261"/>
      <c r="JF416" s="261"/>
      <c r="JG416" s="261"/>
      <c r="JH416" s="261"/>
      <c r="JI416" s="261"/>
      <c r="JJ416" s="261"/>
      <c r="JK416" s="261"/>
      <c r="JL416" s="261"/>
      <c r="JM416" s="261"/>
      <c r="JN416" s="261"/>
      <c r="JO416" s="261"/>
      <c r="JP416" s="261"/>
      <c r="JQ416" s="261"/>
      <c r="JR416" s="261"/>
      <c r="JS416" s="261"/>
      <c r="JT416" s="261"/>
      <c r="JU416" s="261"/>
      <c r="JV416" s="261"/>
      <c r="JW416" s="261"/>
      <c r="JX416" s="261"/>
      <c r="JY416" s="261"/>
      <c r="JZ416" s="261"/>
      <c r="KA416" s="261"/>
      <c r="KB416" s="261"/>
      <c r="KC416" s="261"/>
      <c r="KD416" s="261"/>
      <c r="KE416" s="261"/>
      <c r="KF416" s="261"/>
      <c r="KG416" s="261"/>
      <c r="KH416" s="261"/>
      <c r="KI416" s="261"/>
      <c r="KJ416" s="261"/>
      <c r="KK416" s="261"/>
      <c r="KL416" s="261"/>
      <c r="KM416" s="261"/>
      <c r="KN416" s="261"/>
      <c r="KO416" s="261"/>
      <c r="KP416" s="261"/>
      <c r="KQ416" s="261"/>
      <c r="KR416" s="261"/>
      <c r="KS416" s="261"/>
      <c r="KT416" s="261"/>
      <c r="KU416" s="261"/>
      <c r="KV416" s="261"/>
      <c r="KW416" s="261"/>
      <c r="KX416" s="261"/>
      <c r="KY416" s="261"/>
      <c r="KZ416" s="261"/>
      <c r="LA416" s="261"/>
      <c r="LB416" s="261"/>
      <c r="LC416" s="261"/>
      <c r="LD416" s="261"/>
      <c r="LE416" s="261"/>
      <c r="LF416" s="261"/>
      <c r="LG416" s="261"/>
      <c r="LH416" s="261"/>
      <c r="LI416" s="261"/>
      <c r="LJ416" s="261"/>
      <c r="LK416" s="261"/>
      <c r="LL416" s="261"/>
      <c r="LM416" s="261"/>
      <c r="LN416" s="261"/>
      <c r="LO416" s="261"/>
      <c r="LP416" s="261"/>
      <c r="LQ416" s="261"/>
      <c r="LR416" s="261"/>
      <c r="LS416" s="261"/>
      <c r="LT416" s="261"/>
      <c r="LU416" s="261"/>
      <c r="LV416" s="261"/>
      <c r="LW416" s="261"/>
      <c r="LX416" s="261"/>
      <c r="LY416" s="261"/>
      <c r="LZ416" s="261"/>
      <c r="MA416" s="261"/>
      <c r="MB416" s="261"/>
      <c r="MC416" s="261"/>
      <c r="MD416" s="261"/>
      <c r="ME416" s="261"/>
      <c r="MF416" s="261"/>
      <c r="MG416" s="261"/>
      <c r="MH416" s="261"/>
      <c r="MI416" s="261"/>
      <c r="MJ416" s="261"/>
      <c r="MK416" s="261"/>
      <c r="ML416" s="261"/>
      <c r="MM416" s="261"/>
      <c r="MN416" s="261"/>
      <c r="MO416" s="261"/>
      <c r="MP416" s="261"/>
      <c r="MQ416" s="261"/>
      <c r="MR416" s="261"/>
      <c r="MS416" s="261"/>
      <c r="MT416" s="261"/>
      <c r="MU416" s="261"/>
      <c r="MV416" s="261"/>
      <c r="MW416" s="261"/>
      <c r="MX416" s="261"/>
      <c r="MY416" s="261"/>
      <c r="MZ416" s="261"/>
      <c r="NA416" s="261"/>
      <c r="NB416" s="261"/>
      <c r="NC416" s="261"/>
      <c r="ND416" s="261"/>
      <c r="NE416" s="261"/>
      <c r="NF416" s="261"/>
      <c r="NG416" s="261"/>
      <c r="NH416" s="261"/>
      <c r="NI416" s="261"/>
      <c r="NJ416" s="261"/>
      <c r="NK416" s="261"/>
      <c r="NL416" s="261"/>
      <c r="NM416" s="261"/>
      <c r="NN416" s="261"/>
      <c r="NO416" s="261"/>
      <c r="NP416" s="261"/>
      <c r="NQ416" s="261"/>
      <c r="NR416" s="261"/>
      <c r="NS416" s="261"/>
      <c r="NT416" s="261"/>
      <c r="NU416" s="261"/>
      <c r="NV416" s="261"/>
      <c r="NW416" s="261"/>
      <c r="NX416" s="261"/>
      <c r="NY416" s="261"/>
      <c r="NZ416" s="261"/>
      <c r="OA416" s="261"/>
      <c r="OB416" s="261"/>
      <c r="OC416" s="261"/>
      <c r="OD416" s="261"/>
      <c r="OE416" s="261"/>
      <c r="OF416" s="261"/>
      <c r="OG416" s="261"/>
      <c r="OH416" s="261"/>
      <c r="OI416" s="261"/>
      <c r="OJ416" s="261"/>
      <c r="OK416" s="261"/>
      <c r="OL416" s="261"/>
      <c r="OM416" s="261"/>
      <c r="ON416" s="261"/>
      <c r="OO416" s="261"/>
      <c r="OP416" s="261"/>
      <c r="OQ416" s="261"/>
      <c r="OR416" s="261"/>
      <c r="OS416" s="261"/>
      <c r="OT416" s="261"/>
      <c r="OU416" s="261"/>
      <c r="OV416" s="261"/>
      <c r="OW416" s="261"/>
      <c r="OX416" s="261"/>
      <c r="OY416" s="261"/>
      <c r="OZ416" s="261"/>
      <c r="PA416" s="261"/>
      <c r="PB416" s="261"/>
      <c r="PC416" s="261"/>
      <c r="PD416" s="261"/>
      <c r="PE416" s="261"/>
      <c r="PF416" s="261"/>
      <c r="PG416" s="261"/>
      <c r="PH416" s="261"/>
      <c r="PI416" s="261"/>
      <c r="PJ416" s="261"/>
      <c r="PK416" s="261"/>
      <c r="PL416" s="261"/>
      <c r="PM416" s="261"/>
      <c r="PN416" s="261"/>
      <c r="PO416" s="261"/>
      <c r="PP416" s="261"/>
      <c r="PQ416" s="261"/>
      <c r="PR416" s="261"/>
      <c r="PS416" s="261"/>
      <c r="PT416" s="261"/>
      <c r="PU416" s="261"/>
      <c r="PV416" s="261"/>
      <c r="PW416" s="261"/>
      <c r="PX416" s="261"/>
      <c r="PY416" s="261"/>
      <c r="PZ416" s="261"/>
      <c r="QA416" s="261"/>
      <c r="QB416" s="261"/>
      <c r="QC416" s="261"/>
      <c r="QD416" s="261"/>
      <c r="QE416" s="261"/>
      <c r="QF416" s="261"/>
      <c r="QG416" s="261"/>
      <c r="QH416" s="261"/>
      <c r="QI416" s="261"/>
      <c r="QJ416" s="261"/>
      <c r="QK416" s="261"/>
      <c r="QL416" s="261"/>
      <c r="QM416" s="261"/>
      <c r="QN416" s="261"/>
      <c r="QO416" s="261"/>
      <c r="QP416" s="261"/>
      <c r="QQ416" s="261"/>
      <c r="QR416" s="261"/>
      <c r="QS416" s="261"/>
      <c r="QT416" s="261"/>
      <c r="QU416" s="261"/>
      <c r="QV416" s="261"/>
      <c r="QW416" s="261"/>
      <c r="QX416" s="261"/>
      <c r="QY416" s="261"/>
      <c r="QZ416" s="261"/>
      <c r="RA416" s="261"/>
      <c r="RB416" s="261"/>
      <c r="RC416" s="261"/>
      <c r="RD416" s="261"/>
      <c r="RE416" s="261"/>
      <c r="RF416" s="261"/>
      <c r="RG416" s="261"/>
      <c r="RH416" s="261"/>
      <c r="RI416" s="261"/>
      <c r="RJ416" s="261"/>
      <c r="RK416" s="261"/>
      <c r="RL416" s="261"/>
      <c r="RM416" s="261"/>
      <c r="RN416" s="261"/>
      <c r="RO416" s="261"/>
      <c r="RP416" s="261"/>
      <c r="RQ416" s="261"/>
      <c r="RR416" s="261"/>
      <c r="RS416" s="261"/>
      <c r="RT416" s="261"/>
      <c r="RU416" s="261"/>
      <c r="RV416" s="261"/>
      <c r="RW416" s="261"/>
      <c r="RX416" s="261"/>
      <c r="RY416" s="261"/>
      <c r="RZ416" s="261"/>
      <c r="SA416" s="261"/>
      <c r="SB416" s="261"/>
      <c r="SC416" s="261"/>
      <c r="SD416" s="261"/>
      <c r="SE416" s="261"/>
      <c r="SF416" s="261"/>
      <c r="SG416" s="261"/>
      <c r="SH416" s="261"/>
      <c r="SI416" s="261"/>
      <c r="SJ416" s="261"/>
      <c r="SK416" s="261"/>
      <c r="SL416" s="261"/>
      <c r="SM416" s="261"/>
      <c r="SN416" s="261"/>
      <c r="SO416" s="261"/>
      <c r="SP416" s="261"/>
      <c r="SQ416" s="261"/>
      <c r="SR416" s="261"/>
      <c r="SS416" s="261"/>
      <c r="ST416" s="261"/>
      <c r="SU416" s="261"/>
      <c r="SV416" s="261"/>
      <c r="SW416" s="261"/>
      <c r="SX416" s="261"/>
      <c r="SY416" s="261"/>
      <c r="SZ416" s="261"/>
      <c r="TA416" s="261"/>
      <c r="TB416" s="261"/>
      <c r="TC416" s="261"/>
      <c r="TD416" s="261"/>
      <c r="TE416" s="261"/>
      <c r="TF416" s="261"/>
      <c r="TG416" s="261"/>
      <c r="TH416" s="261"/>
      <c r="TI416" s="261"/>
      <c r="TJ416" s="261"/>
      <c r="TK416" s="261"/>
      <c r="TL416" s="261"/>
      <c r="TM416" s="261"/>
      <c r="TN416" s="261"/>
      <c r="TO416" s="261"/>
      <c r="TP416" s="261"/>
      <c r="TQ416" s="261"/>
      <c r="TR416" s="261"/>
      <c r="TS416" s="261"/>
      <c r="TT416" s="261"/>
      <c r="TU416" s="261"/>
      <c r="TV416" s="261"/>
      <c r="TW416" s="261"/>
      <c r="TX416" s="261"/>
      <c r="TY416" s="261"/>
      <c r="TZ416" s="261"/>
      <c r="UA416" s="261"/>
      <c r="UB416" s="261"/>
      <c r="UC416" s="261"/>
      <c r="UD416" s="261"/>
      <c r="UE416" s="261"/>
      <c r="UF416" s="261"/>
      <c r="UG416" s="261"/>
      <c r="UH416" s="261"/>
      <c r="UI416" s="261"/>
      <c r="UJ416" s="261"/>
      <c r="UK416" s="261"/>
      <c r="UL416" s="261"/>
      <c r="UM416" s="261"/>
      <c r="UN416" s="261"/>
      <c r="UO416" s="261"/>
      <c r="UP416" s="261"/>
      <c r="UQ416" s="261"/>
      <c r="UR416" s="261"/>
      <c r="US416" s="261"/>
      <c r="UT416" s="261"/>
      <c r="UU416" s="261"/>
      <c r="UV416" s="261"/>
      <c r="UW416" s="261"/>
      <c r="UX416" s="261"/>
      <c r="UY416" s="261"/>
      <c r="UZ416" s="261"/>
      <c r="VA416" s="261"/>
      <c r="VB416" s="261"/>
      <c r="VC416" s="261"/>
      <c r="VD416" s="261"/>
      <c r="VE416" s="261"/>
      <c r="VF416" s="261"/>
      <c r="VG416" s="261"/>
      <c r="VH416" s="261"/>
      <c r="VI416" s="261"/>
      <c r="VJ416" s="261"/>
      <c r="VK416" s="261"/>
      <c r="VL416" s="261"/>
      <c r="VM416" s="261"/>
      <c r="VN416" s="261"/>
      <c r="VO416" s="261"/>
      <c r="VP416" s="261"/>
      <c r="VQ416" s="261"/>
      <c r="VR416" s="261"/>
      <c r="VS416" s="261"/>
      <c r="VT416" s="261"/>
      <c r="VU416" s="261"/>
      <c r="VV416" s="261"/>
      <c r="VW416" s="261"/>
      <c r="VX416" s="261"/>
      <c r="VY416" s="261"/>
      <c r="VZ416" s="261"/>
      <c r="WA416" s="261"/>
      <c r="WB416" s="261"/>
      <c r="WC416" s="261"/>
      <c r="WD416" s="261"/>
      <c r="WE416" s="261"/>
      <c r="WF416" s="261"/>
      <c r="WG416" s="261"/>
      <c r="WH416" s="261"/>
      <c r="WI416" s="261"/>
      <c r="WJ416" s="261"/>
      <c r="WK416" s="261"/>
      <c r="WL416" s="261"/>
      <c r="WM416" s="261"/>
      <c r="WN416" s="261"/>
      <c r="WO416" s="261"/>
      <c r="WP416" s="261"/>
      <c r="WQ416" s="261"/>
      <c r="WR416" s="261"/>
      <c r="WS416" s="261"/>
      <c r="WT416" s="261"/>
      <c r="WU416" s="261"/>
      <c r="WV416" s="261"/>
      <c r="WW416" s="261"/>
      <c r="WX416" s="261"/>
      <c r="WY416" s="261"/>
      <c r="WZ416" s="261"/>
      <c r="XA416" s="261"/>
      <c r="XB416" s="261"/>
      <c r="XC416" s="261"/>
      <c r="XD416" s="261"/>
      <c r="XE416" s="261"/>
      <c r="XF416" s="261"/>
      <c r="XG416" s="261"/>
      <c r="XH416" s="261"/>
      <c r="XI416" s="261"/>
      <c r="XJ416" s="261"/>
      <c r="XK416" s="261"/>
      <c r="XL416" s="261"/>
      <c r="XM416" s="261"/>
      <c r="XN416" s="261"/>
      <c r="XO416" s="261"/>
      <c r="XP416" s="261"/>
      <c r="XQ416" s="261"/>
      <c r="XR416" s="261"/>
      <c r="XS416" s="261"/>
      <c r="XT416" s="261"/>
      <c r="XU416" s="261"/>
      <c r="XV416" s="261"/>
      <c r="XW416" s="261"/>
      <c r="XX416" s="261"/>
      <c r="XY416" s="261"/>
      <c r="XZ416" s="261"/>
      <c r="YA416" s="261"/>
      <c r="YB416" s="261"/>
      <c r="YC416" s="261"/>
      <c r="YD416" s="261"/>
      <c r="YE416" s="261"/>
      <c r="YF416" s="261"/>
      <c r="YG416" s="261"/>
      <c r="YH416" s="261"/>
      <c r="YI416" s="261"/>
      <c r="YJ416" s="261"/>
      <c r="YK416" s="261"/>
      <c r="YL416" s="261"/>
      <c r="YM416" s="261"/>
      <c r="YN416" s="261"/>
      <c r="YO416" s="261"/>
      <c r="YP416" s="261"/>
      <c r="YQ416" s="261"/>
      <c r="YR416" s="261"/>
      <c r="YS416" s="261"/>
      <c r="YT416" s="261"/>
      <c r="YU416" s="261"/>
      <c r="YV416" s="261"/>
      <c r="YW416" s="261"/>
      <c r="YX416" s="261"/>
      <c r="YY416" s="261"/>
      <c r="YZ416" s="261"/>
      <c r="ZA416" s="261"/>
      <c r="ZB416" s="261"/>
      <c r="ZC416" s="261"/>
      <c r="ZD416" s="261"/>
      <c r="ZE416" s="261"/>
      <c r="ZF416" s="261"/>
      <c r="ZG416" s="261"/>
      <c r="ZH416" s="261"/>
      <c r="ZI416" s="261"/>
      <c r="ZJ416" s="261"/>
      <c r="ZK416" s="261"/>
      <c r="ZL416" s="261"/>
      <c r="ZM416" s="261"/>
      <c r="ZN416" s="261"/>
      <c r="ZO416" s="261"/>
      <c r="ZP416" s="261"/>
      <c r="ZQ416" s="261"/>
      <c r="ZR416" s="261"/>
      <c r="ZS416" s="261"/>
      <c r="ZT416" s="261"/>
      <c r="ZU416" s="261"/>
      <c r="ZV416" s="261"/>
      <c r="ZW416" s="261"/>
      <c r="ZX416" s="261"/>
      <c r="ZY416" s="261"/>
      <c r="ZZ416" s="261"/>
      <c r="AAA416" s="261"/>
      <c r="AAB416" s="261"/>
      <c r="AAC416" s="261"/>
      <c r="AAD416" s="261"/>
      <c r="AAE416" s="261"/>
      <c r="AAF416" s="261"/>
      <c r="AAG416" s="261"/>
      <c r="AAH416" s="261"/>
      <c r="AAI416" s="261"/>
      <c r="AAJ416" s="261"/>
      <c r="AAK416" s="261"/>
      <c r="AAL416" s="261"/>
      <c r="AAM416" s="261"/>
      <c r="AAN416" s="261"/>
      <c r="AAO416" s="261"/>
      <c r="AAP416" s="261"/>
      <c r="AAQ416" s="261"/>
      <c r="AAR416" s="261"/>
      <c r="AAS416" s="261"/>
      <c r="AAT416" s="261"/>
      <c r="AAU416" s="261"/>
      <c r="AAV416" s="261"/>
      <c r="AAW416" s="261"/>
      <c r="AAX416" s="261"/>
      <c r="AAY416" s="261"/>
      <c r="AAZ416" s="261"/>
      <c r="ABA416" s="261"/>
      <c r="ABB416" s="261"/>
      <c r="ABC416" s="261"/>
      <c r="ABD416" s="261"/>
      <c r="ABE416" s="261"/>
      <c r="ABF416" s="261"/>
      <c r="ABG416" s="261"/>
      <c r="ABH416" s="261"/>
      <c r="ABI416" s="261"/>
      <c r="ABJ416" s="261"/>
      <c r="ABK416" s="261"/>
      <c r="ABL416" s="261"/>
      <c r="ABM416" s="261"/>
      <c r="ABN416" s="261"/>
      <c r="ABO416" s="261"/>
      <c r="ABP416" s="261"/>
      <c r="ABQ416" s="261"/>
      <c r="ABR416" s="261"/>
      <c r="ABS416" s="261"/>
      <c r="ABT416" s="261"/>
      <c r="ABU416" s="261"/>
      <c r="ABV416" s="261"/>
      <c r="ABW416" s="261"/>
      <c r="ABX416" s="261"/>
      <c r="ABY416" s="261"/>
      <c r="ABZ416" s="261"/>
      <c r="ACA416" s="261"/>
      <c r="ACB416" s="261"/>
      <c r="ACC416" s="261"/>
      <c r="ACD416" s="261"/>
      <c r="ACE416" s="261"/>
      <c r="ACF416" s="261"/>
      <c r="ACG416" s="261"/>
      <c r="ACH416" s="261"/>
      <c r="ACI416" s="261"/>
      <c r="ACJ416" s="261"/>
      <c r="ACK416" s="261"/>
      <c r="ACL416" s="261"/>
      <c r="ACM416" s="261"/>
      <c r="ACN416" s="261"/>
      <c r="ACO416" s="261"/>
      <c r="ACP416" s="261"/>
      <c r="ACQ416" s="261"/>
      <c r="ACR416" s="261"/>
      <c r="ACS416" s="261"/>
      <c r="ACT416" s="261"/>
      <c r="ACU416" s="261"/>
      <c r="ACV416" s="261"/>
      <c r="ACW416" s="261"/>
      <c r="ACX416" s="261"/>
      <c r="ACY416" s="261"/>
      <c r="ACZ416" s="261"/>
      <c r="ADA416" s="261"/>
      <c r="ADB416" s="261"/>
      <c r="ADC416" s="261"/>
      <c r="ADD416" s="261"/>
      <c r="ADE416" s="261"/>
      <c r="ADF416" s="261"/>
      <c r="ADG416" s="261"/>
      <c r="ADH416" s="261"/>
      <c r="ADI416" s="261"/>
      <c r="ADJ416" s="261"/>
      <c r="ADK416" s="261"/>
      <c r="ADL416" s="261"/>
      <c r="ADM416" s="261"/>
      <c r="ADN416" s="261"/>
      <c r="ADO416" s="261"/>
      <c r="ADP416" s="261"/>
      <c r="ADQ416" s="261"/>
      <c r="ADR416" s="261"/>
      <c r="ADS416" s="261"/>
      <c r="ADT416" s="261"/>
      <c r="ADU416" s="261"/>
      <c r="ADV416" s="261"/>
      <c r="ADW416" s="261"/>
      <c r="ADX416" s="261"/>
      <c r="ADY416" s="261"/>
      <c r="ADZ416" s="261"/>
      <c r="AEA416" s="261"/>
      <c r="AEB416" s="261"/>
      <c r="AEC416" s="261"/>
      <c r="AED416" s="261"/>
      <c r="AEE416" s="261"/>
      <c r="AEF416" s="261"/>
      <c r="AEG416" s="261"/>
      <c r="AEH416" s="261"/>
      <c r="AEI416" s="261"/>
      <c r="AEJ416" s="261"/>
      <c r="AEK416" s="261"/>
      <c r="AEL416" s="261"/>
      <c r="AEM416" s="261"/>
      <c r="AEN416" s="261"/>
      <c r="AEO416" s="261"/>
      <c r="AEP416" s="261"/>
      <c r="AEQ416" s="261"/>
      <c r="AER416" s="261"/>
      <c r="AES416" s="261"/>
      <c r="AET416" s="261"/>
      <c r="AEU416" s="261"/>
      <c r="AEV416" s="261"/>
      <c r="AEW416" s="261"/>
      <c r="AEX416" s="261"/>
      <c r="AEY416" s="261"/>
      <c r="AEZ416" s="261"/>
      <c r="AFA416" s="261"/>
      <c r="AFB416" s="261"/>
      <c r="AFC416" s="261"/>
      <c r="AFD416" s="261"/>
      <c r="AFE416" s="261"/>
      <c r="AFF416" s="261"/>
      <c r="AFG416" s="261"/>
      <c r="AFH416" s="261"/>
      <c r="AFI416" s="261"/>
      <c r="AFJ416" s="261"/>
      <c r="AFK416" s="261"/>
      <c r="AFL416" s="261"/>
      <c r="AFM416" s="261"/>
      <c r="AFN416" s="261"/>
      <c r="AFO416" s="261"/>
      <c r="AFP416" s="261"/>
      <c r="AFQ416" s="261"/>
      <c r="AFR416" s="261"/>
      <c r="AFS416" s="261"/>
      <c r="AFT416" s="261"/>
      <c r="AFU416" s="261"/>
      <c r="AFV416" s="261"/>
      <c r="AFW416" s="261"/>
      <c r="AFX416" s="261"/>
      <c r="AFY416" s="261"/>
      <c r="AFZ416" s="261"/>
      <c r="AGA416" s="261"/>
      <c r="AGB416" s="261"/>
      <c r="AGC416" s="261"/>
      <c r="AGD416" s="261"/>
      <c r="AGE416" s="261"/>
      <c r="AGF416" s="261"/>
      <c r="AGG416" s="261"/>
      <c r="AGH416" s="261"/>
      <c r="AGI416" s="261"/>
      <c r="AGJ416" s="261"/>
      <c r="AGK416" s="261"/>
      <c r="AGL416" s="261"/>
      <c r="AGM416" s="261"/>
      <c r="AGN416" s="261"/>
      <c r="AGO416" s="261"/>
      <c r="AGP416" s="261"/>
      <c r="AGQ416" s="261"/>
      <c r="AGR416" s="261"/>
      <c r="AGS416" s="261"/>
      <c r="AGT416" s="261"/>
      <c r="AGU416" s="261"/>
      <c r="AGV416" s="261"/>
      <c r="AGW416" s="261"/>
      <c r="AGX416" s="261"/>
      <c r="AGY416" s="261"/>
      <c r="AGZ416" s="261"/>
      <c r="AHA416" s="261"/>
      <c r="AHB416" s="261"/>
      <c r="AHC416" s="261"/>
      <c r="AHD416" s="261"/>
      <c r="AHE416" s="261"/>
      <c r="AHF416" s="261"/>
      <c r="AHG416" s="261"/>
      <c r="AHH416" s="261"/>
      <c r="AHI416" s="261"/>
      <c r="AHJ416" s="261"/>
      <c r="AHK416" s="261"/>
      <c r="AHL416" s="261"/>
      <c r="AHM416" s="261"/>
      <c r="AHN416" s="261"/>
      <c r="AHO416" s="261"/>
      <c r="AHP416" s="261"/>
      <c r="AHQ416" s="261"/>
      <c r="AHR416" s="261"/>
      <c r="AHS416" s="261"/>
      <c r="AHT416" s="261"/>
      <c r="AHU416" s="261"/>
      <c r="AHV416" s="261"/>
      <c r="AHW416" s="261"/>
      <c r="AHX416" s="261"/>
      <c r="AHY416" s="261"/>
      <c r="AHZ416" s="261"/>
      <c r="AIA416" s="261"/>
      <c r="AIB416" s="261"/>
      <c r="AIC416" s="261"/>
      <c r="AID416" s="261"/>
      <c r="AIE416" s="261"/>
      <c r="AIF416" s="261"/>
      <c r="AIG416" s="261"/>
      <c r="AIH416" s="261"/>
      <c r="AII416" s="261"/>
      <c r="AIJ416" s="261"/>
      <c r="AIK416" s="261"/>
      <c r="AIL416" s="261"/>
      <c r="AIM416" s="261"/>
      <c r="AIN416" s="261"/>
      <c r="AIO416" s="261"/>
      <c r="AIP416" s="261"/>
      <c r="AIQ416" s="261"/>
      <c r="AIR416" s="261"/>
      <c r="AIS416" s="261"/>
      <c r="AIT416" s="261"/>
      <c r="AIU416" s="261"/>
      <c r="AIV416" s="261"/>
      <c r="AIW416" s="261"/>
      <c r="AIX416" s="261"/>
      <c r="AIY416" s="261"/>
      <c r="AIZ416" s="261"/>
      <c r="AJA416" s="261"/>
      <c r="AJB416" s="261"/>
      <c r="AJC416" s="261"/>
      <c r="AJD416" s="261"/>
      <c r="AJE416" s="261"/>
      <c r="AJF416" s="261"/>
      <c r="AJG416" s="261"/>
      <c r="AJH416" s="261"/>
      <c r="AJI416" s="261"/>
      <c r="AJJ416" s="261"/>
      <c r="AJK416" s="261"/>
      <c r="AJL416" s="261"/>
      <c r="AJM416" s="261"/>
      <c r="AJN416" s="261"/>
      <c r="AJO416" s="261"/>
      <c r="AJP416" s="261"/>
      <c r="AJQ416" s="261"/>
      <c r="AJR416" s="261"/>
      <c r="AJS416" s="261"/>
      <c r="AJT416" s="261"/>
      <c r="AJU416" s="261"/>
      <c r="AJV416" s="261"/>
      <c r="AJW416" s="261"/>
      <c r="AJX416" s="261"/>
      <c r="AJY416" s="261"/>
      <c r="AJZ416" s="261"/>
      <c r="AKA416" s="261"/>
      <c r="AKB416" s="261"/>
      <c r="AKC416" s="261"/>
      <c r="AKD416" s="261"/>
      <c r="AKE416" s="261"/>
      <c r="AKF416" s="261"/>
      <c r="AKG416" s="261"/>
      <c r="AKH416" s="261"/>
      <c r="AKI416" s="261"/>
      <c r="AKJ416" s="261"/>
      <c r="AKK416" s="261"/>
      <c r="AKL416" s="261"/>
      <c r="AKM416" s="261"/>
      <c r="AKN416" s="261"/>
      <c r="AKO416" s="261"/>
      <c r="AKP416" s="261"/>
      <c r="AKQ416" s="261"/>
      <c r="AKR416" s="261"/>
      <c r="AKS416" s="261"/>
      <c r="AKT416" s="261"/>
      <c r="AKU416" s="261"/>
      <c r="AKV416" s="261"/>
      <c r="AKW416" s="261"/>
      <c r="AKX416" s="261"/>
      <c r="AKY416" s="261"/>
      <c r="AKZ416" s="261"/>
      <c r="ALA416" s="261"/>
      <c r="ALB416" s="261"/>
      <c r="ALC416" s="261"/>
      <c r="ALD416" s="261"/>
      <c r="ALE416" s="261"/>
      <c r="ALF416" s="261"/>
      <c r="ALG416" s="261"/>
      <c r="ALH416" s="261"/>
      <c r="ALI416" s="261"/>
      <c r="ALJ416" s="261"/>
      <c r="ALK416" s="261"/>
      <c r="ALL416" s="261"/>
      <c r="ALM416" s="261"/>
      <c r="ALN416" s="261"/>
      <c r="ALO416" s="261"/>
      <c r="ALP416" s="261"/>
      <c r="ALQ416" s="261"/>
      <c r="ALR416" s="261"/>
      <c r="ALS416" s="261"/>
      <c r="ALT416" s="261"/>
      <c r="ALU416" s="261"/>
      <c r="ALV416" s="261"/>
      <c r="ALW416" s="261"/>
      <c r="ALX416" s="261"/>
      <c r="ALY416" s="261"/>
      <c r="ALZ416" s="261"/>
      <c r="AMA416" s="261"/>
      <c r="AMB416" s="261"/>
      <c r="AMC416" s="261"/>
      <c r="AMD416" s="261"/>
      <c r="AME416" s="261"/>
      <c r="AMF416" s="261"/>
      <c r="AMG416" s="261"/>
      <c r="AMH416" s="261"/>
      <c r="AMI416" s="261"/>
      <c r="AMJ416" s="261"/>
      <c r="AMK416" s="261"/>
    </row>
    <row r="417" spans="1:1025" s="269" customFormat="1" x14ac:dyDescent="0.35">
      <c r="A417" s="261"/>
      <c r="B417" s="265"/>
      <c r="C417" s="266"/>
      <c r="D417" s="266"/>
      <c r="E417" s="266"/>
      <c r="F417" s="266"/>
      <c r="G417" s="266"/>
      <c r="H417" s="261"/>
      <c r="I417" s="261"/>
      <c r="J417" s="261"/>
      <c r="K417" s="261"/>
      <c r="L417" s="261"/>
      <c r="M417" s="261"/>
      <c r="N417" s="261"/>
      <c r="O417" s="261"/>
      <c r="P417" s="261"/>
      <c r="Q417" s="261"/>
      <c r="R417" s="261"/>
      <c r="S417" s="261"/>
      <c r="T417" s="261"/>
      <c r="U417" s="261"/>
      <c r="V417" s="261"/>
      <c r="W417" s="261"/>
      <c r="X417" s="261"/>
      <c r="Y417" s="261"/>
      <c r="Z417" s="261"/>
      <c r="AA417" s="261"/>
      <c r="AB417" s="261"/>
      <c r="AC417" s="261"/>
      <c r="AD417" s="261"/>
      <c r="AE417" s="261"/>
      <c r="AF417" s="261"/>
      <c r="AG417" s="261"/>
      <c r="AH417" s="261"/>
      <c r="AI417" s="261"/>
      <c r="AJ417" s="261"/>
      <c r="AK417" s="261"/>
      <c r="AL417" s="261"/>
      <c r="AM417" s="261"/>
      <c r="AN417" s="261"/>
      <c r="AO417" s="261"/>
      <c r="AP417" s="261"/>
      <c r="AQ417" s="261"/>
      <c r="AR417" s="261"/>
      <c r="AS417" s="261"/>
      <c r="AT417" s="261"/>
      <c r="AU417" s="261"/>
      <c r="AV417" s="261"/>
      <c r="AW417" s="261"/>
      <c r="AX417" s="261"/>
      <c r="AY417" s="261"/>
      <c r="AZ417" s="261"/>
      <c r="BA417" s="261"/>
      <c r="BB417" s="261"/>
      <c r="BC417" s="261"/>
      <c r="BD417" s="261"/>
      <c r="BE417" s="261"/>
      <c r="BF417" s="261"/>
      <c r="BG417" s="261"/>
      <c r="BH417" s="261"/>
      <c r="BI417" s="261"/>
      <c r="BJ417" s="261"/>
      <c r="BK417" s="261"/>
      <c r="BL417" s="261"/>
      <c r="BM417" s="261"/>
      <c r="BN417" s="261"/>
      <c r="BO417" s="261"/>
      <c r="BP417" s="261"/>
      <c r="BQ417" s="261"/>
      <c r="BR417" s="261"/>
      <c r="BS417" s="261"/>
      <c r="BT417" s="261"/>
      <c r="BU417" s="261"/>
      <c r="BV417" s="261"/>
      <c r="BW417" s="261"/>
      <c r="BX417" s="261"/>
      <c r="BY417" s="261"/>
      <c r="BZ417" s="261"/>
      <c r="CA417" s="261"/>
      <c r="CB417" s="261"/>
      <c r="CC417" s="261"/>
      <c r="CD417" s="261"/>
      <c r="CE417" s="261"/>
      <c r="CF417" s="261"/>
      <c r="CG417" s="261"/>
      <c r="CH417" s="261"/>
      <c r="CI417" s="261"/>
      <c r="CJ417" s="261"/>
      <c r="CK417" s="261"/>
      <c r="CL417" s="261"/>
      <c r="CM417" s="261"/>
      <c r="CN417" s="261"/>
      <c r="CO417" s="261"/>
      <c r="CP417" s="261"/>
      <c r="CQ417" s="261"/>
      <c r="CR417" s="261"/>
      <c r="CS417" s="261"/>
      <c r="CT417" s="261"/>
      <c r="CU417" s="261"/>
      <c r="CV417" s="261"/>
      <c r="CW417" s="261"/>
      <c r="CX417" s="261"/>
      <c r="CY417" s="261"/>
      <c r="CZ417" s="261"/>
      <c r="DA417" s="261"/>
      <c r="DB417" s="261"/>
      <c r="DC417" s="261"/>
      <c r="DD417" s="261"/>
      <c r="DE417" s="261"/>
      <c r="DF417" s="261"/>
      <c r="DG417" s="261"/>
      <c r="DH417" s="261"/>
      <c r="DI417" s="261"/>
      <c r="DJ417" s="261"/>
      <c r="DK417" s="261"/>
      <c r="DL417" s="261"/>
      <c r="DM417" s="261"/>
      <c r="DN417" s="261"/>
      <c r="DO417" s="261"/>
      <c r="DP417" s="261"/>
      <c r="DQ417" s="261"/>
      <c r="DR417" s="261"/>
      <c r="DS417" s="261"/>
      <c r="DT417" s="261"/>
      <c r="DU417" s="261"/>
      <c r="DV417" s="261"/>
      <c r="DW417" s="261"/>
      <c r="DX417" s="261"/>
      <c r="DY417" s="261"/>
      <c r="DZ417" s="261"/>
      <c r="EA417" s="261"/>
      <c r="EB417" s="261"/>
      <c r="EC417" s="261"/>
      <c r="ED417" s="261"/>
      <c r="EE417" s="261"/>
      <c r="EF417" s="261"/>
      <c r="EG417" s="261"/>
      <c r="EH417" s="261"/>
      <c r="EI417" s="261"/>
      <c r="EJ417" s="261"/>
      <c r="EK417" s="261"/>
      <c r="EL417" s="261"/>
      <c r="EM417" s="261"/>
      <c r="EN417" s="261"/>
      <c r="EO417" s="261"/>
      <c r="EP417" s="261"/>
      <c r="EQ417" s="261"/>
      <c r="ER417" s="261"/>
      <c r="ES417" s="261"/>
      <c r="ET417" s="261"/>
      <c r="EU417" s="261"/>
      <c r="EV417" s="261"/>
      <c r="EW417" s="261"/>
      <c r="EX417" s="261"/>
      <c r="EY417" s="261"/>
      <c r="EZ417" s="261"/>
      <c r="FA417" s="261"/>
      <c r="FB417" s="261"/>
      <c r="FC417" s="261"/>
      <c r="FD417" s="261"/>
      <c r="FE417" s="261"/>
      <c r="FF417" s="261"/>
      <c r="FG417" s="261"/>
      <c r="FH417" s="261"/>
      <c r="FI417" s="261"/>
      <c r="FJ417" s="261"/>
      <c r="FK417" s="261"/>
      <c r="FL417" s="261"/>
      <c r="FM417" s="261"/>
      <c r="FN417" s="261"/>
      <c r="FO417" s="261"/>
      <c r="FP417" s="261"/>
      <c r="FQ417" s="261"/>
      <c r="FR417" s="261"/>
      <c r="FS417" s="261"/>
      <c r="FT417" s="261"/>
      <c r="FU417" s="261"/>
      <c r="FV417" s="261"/>
      <c r="FW417" s="261"/>
      <c r="FX417" s="261"/>
      <c r="FY417" s="261"/>
      <c r="FZ417" s="261"/>
      <c r="GA417" s="261"/>
      <c r="GB417" s="261"/>
      <c r="GC417" s="261"/>
      <c r="GD417" s="261"/>
      <c r="GE417" s="261"/>
      <c r="GF417" s="261"/>
      <c r="GG417" s="261"/>
      <c r="GH417" s="261"/>
      <c r="GI417" s="261"/>
      <c r="GJ417" s="261"/>
      <c r="GK417" s="261"/>
      <c r="GL417" s="261"/>
      <c r="GM417" s="261"/>
      <c r="GN417" s="261"/>
      <c r="GO417" s="261"/>
      <c r="GP417" s="261"/>
      <c r="GQ417" s="261"/>
      <c r="GR417" s="261"/>
      <c r="GS417" s="261"/>
      <c r="GT417" s="261"/>
      <c r="GU417" s="261"/>
      <c r="GV417" s="261"/>
      <c r="GW417" s="261"/>
      <c r="GX417" s="261"/>
      <c r="GY417" s="261"/>
      <c r="GZ417" s="261"/>
      <c r="HA417" s="261"/>
      <c r="HB417" s="261"/>
      <c r="HC417" s="261"/>
      <c r="HD417" s="261"/>
      <c r="HE417" s="261"/>
      <c r="HF417" s="261"/>
      <c r="HG417" s="261"/>
      <c r="HH417" s="261"/>
      <c r="HI417" s="261"/>
      <c r="HJ417" s="261"/>
      <c r="HK417" s="261"/>
      <c r="HL417" s="261"/>
      <c r="HM417" s="261"/>
      <c r="HN417" s="261"/>
      <c r="HO417" s="261"/>
      <c r="HP417" s="261"/>
      <c r="HQ417" s="261"/>
      <c r="HR417" s="261"/>
      <c r="HS417" s="261"/>
      <c r="HT417" s="261"/>
      <c r="HU417" s="261"/>
      <c r="HV417" s="261"/>
      <c r="HW417" s="261"/>
      <c r="HX417" s="261"/>
      <c r="HY417" s="261"/>
      <c r="HZ417" s="261"/>
      <c r="IA417" s="261"/>
      <c r="IB417" s="261"/>
      <c r="IC417" s="261"/>
      <c r="ID417" s="261"/>
      <c r="IE417" s="261"/>
      <c r="IF417" s="261"/>
      <c r="IG417" s="261"/>
      <c r="IH417" s="261"/>
      <c r="II417" s="261"/>
      <c r="IJ417" s="261"/>
      <c r="IK417" s="261"/>
      <c r="IL417" s="261"/>
      <c r="IM417" s="261"/>
      <c r="IN417" s="261"/>
      <c r="IO417" s="261"/>
      <c r="IP417" s="261"/>
      <c r="IQ417" s="261"/>
      <c r="IR417" s="261"/>
      <c r="IS417" s="261"/>
      <c r="IT417" s="261"/>
      <c r="IU417" s="261"/>
      <c r="IV417" s="261"/>
      <c r="IW417" s="261"/>
      <c r="IX417" s="261"/>
      <c r="IY417" s="261"/>
      <c r="IZ417" s="261"/>
      <c r="JA417" s="261"/>
      <c r="JB417" s="261"/>
      <c r="JC417" s="261"/>
      <c r="JD417" s="261"/>
      <c r="JE417" s="261"/>
      <c r="JF417" s="261"/>
      <c r="JG417" s="261"/>
      <c r="JH417" s="261"/>
      <c r="JI417" s="261"/>
      <c r="JJ417" s="261"/>
      <c r="JK417" s="261"/>
      <c r="JL417" s="261"/>
      <c r="JM417" s="261"/>
      <c r="JN417" s="261"/>
      <c r="JO417" s="261"/>
      <c r="JP417" s="261"/>
      <c r="JQ417" s="261"/>
      <c r="JR417" s="261"/>
      <c r="JS417" s="261"/>
      <c r="JT417" s="261"/>
      <c r="JU417" s="261"/>
      <c r="JV417" s="261"/>
      <c r="JW417" s="261"/>
      <c r="JX417" s="261"/>
      <c r="JY417" s="261"/>
      <c r="JZ417" s="261"/>
      <c r="KA417" s="261"/>
      <c r="KB417" s="261"/>
      <c r="KC417" s="261"/>
      <c r="KD417" s="261"/>
      <c r="KE417" s="261"/>
      <c r="KF417" s="261"/>
      <c r="KG417" s="261"/>
      <c r="KH417" s="261"/>
      <c r="KI417" s="261"/>
      <c r="KJ417" s="261"/>
      <c r="KK417" s="261"/>
      <c r="KL417" s="261"/>
      <c r="KM417" s="261"/>
      <c r="KN417" s="261"/>
      <c r="KO417" s="261"/>
      <c r="KP417" s="261"/>
      <c r="KQ417" s="261"/>
      <c r="KR417" s="261"/>
      <c r="KS417" s="261"/>
      <c r="KT417" s="261"/>
      <c r="KU417" s="261"/>
      <c r="KV417" s="261"/>
      <c r="KW417" s="261"/>
      <c r="KX417" s="261"/>
      <c r="KY417" s="261"/>
      <c r="KZ417" s="261"/>
      <c r="LA417" s="261"/>
      <c r="LB417" s="261"/>
      <c r="LC417" s="261"/>
      <c r="LD417" s="261"/>
      <c r="LE417" s="261"/>
      <c r="LF417" s="261"/>
      <c r="LG417" s="261"/>
      <c r="LH417" s="261"/>
      <c r="LI417" s="261"/>
      <c r="LJ417" s="261"/>
      <c r="LK417" s="261"/>
      <c r="LL417" s="261"/>
      <c r="LM417" s="261"/>
      <c r="LN417" s="261"/>
      <c r="LO417" s="261"/>
      <c r="LP417" s="261"/>
      <c r="LQ417" s="261"/>
      <c r="LR417" s="261"/>
      <c r="LS417" s="261"/>
      <c r="LT417" s="261"/>
      <c r="LU417" s="261"/>
      <c r="LV417" s="261"/>
      <c r="LW417" s="261"/>
      <c r="LX417" s="261"/>
      <c r="LY417" s="261"/>
      <c r="LZ417" s="261"/>
      <c r="MA417" s="261"/>
      <c r="MB417" s="261"/>
      <c r="MC417" s="261"/>
      <c r="MD417" s="261"/>
      <c r="ME417" s="261"/>
      <c r="MF417" s="261"/>
      <c r="MG417" s="261"/>
      <c r="MH417" s="261"/>
      <c r="MI417" s="261"/>
      <c r="MJ417" s="261"/>
      <c r="MK417" s="261"/>
      <c r="ML417" s="261"/>
      <c r="MM417" s="261"/>
      <c r="MN417" s="261"/>
      <c r="MO417" s="261"/>
      <c r="MP417" s="261"/>
      <c r="MQ417" s="261"/>
      <c r="MR417" s="261"/>
      <c r="MS417" s="261"/>
      <c r="MT417" s="261"/>
      <c r="MU417" s="261"/>
      <c r="MV417" s="261"/>
      <c r="MW417" s="261"/>
      <c r="MX417" s="261"/>
      <c r="MY417" s="261"/>
      <c r="MZ417" s="261"/>
      <c r="NA417" s="261"/>
      <c r="NB417" s="261"/>
      <c r="NC417" s="261"/>
      <c r="ND417" s="261"/>
      <c r="NE417" s="261"/>
      <c r="NF417" s="261"/>
      <c r="NG417" s="261"/>
      <c r="NH417" s="261"/>
      <c r="NI417" s="261"/>
      <c r="NJ417" s="261"/>
      <c r="NK417" s="261"/>
      <c r="NL417" s="261"/>
      <c r="NM417" s="261"/>
      <c r="NN417" s="261"/>
      <c r="NO417" s="261"/>
      <c r="NP417" s="261"/>
      <c r="NQ417" s="261"/>
      <c r="NR417" s="261"/>
      <c r="NS417" s="261"/>
      <c r="NT417" s="261"/>
      <c r="NU417" s="261"/>
      <c r="NV417" s="261"/>
      <c r="NW417" s="261"/>
      <c r="NX417" s="261"/>
      <c r="NY417" s="261"/>
      <c r="NZ417" s="261"/>
      <c r="OA417" s="261"/>
      <c r="OB417" s="261"/>
      <c r="OC417" s="261"/>
      <c r="OD417" s="261"/>
      <c r="OE417" s="261"/>
      <c r="OF417" s="261"/>
      <c r="OG417" s="261"/>
      <c r="OH417" s="261"/>
      <c r="OI417" s="261"/>
      <c r="OJ417" s="261"/>
      <c r="OK417" s="261"/>
      <c r="OL417" s="261"/>
      <c r="OM417" s="261"/>
      <c r="ON417" s="261"/>
      <c r="OO417" s="261"/>
      <c r="OP417" s="261"/>
      <c r="OQ417" s="261"/>
      <c r="OR417" s="261"/>
      <c r="OS417" s="261"/>
      <c r="OT417" s="261"/>
      <c r="OU417" s="261"/>
      <c r="OV417" s="261"/>
      <c r="OW417" s="261"/>
      <c r="OX417" s="261"/>
      <c r="OY417" s="261"/>
      <c r="OZ417" s="261"/>
      <c r="PA417" s="261"/>
      <c r="PB417" s="261"/>
      <c r="PC417" s="261"/>
      <c r="PD417" s="261"/>
      <c r="PE417" s="261"/>
      <c r="PF417" s="261"/>
      <c r="PG417" s="261"/>
      <c r="PH417" s="261"/>
      <c r="PI417" s="261"/>
      <c r="PJ417" s="261"/>
      <c r="PK417" s="261"/>
      <c r="PL417" s="261"/>
      <c r="PM417" s="261"/>
      <c r="PN417" s="261"/>
      <c r="PO417" s="261"/>
      <c r="PP417" s="261"/>
      <c r="PQ417" s="261"/>
      <c r="PR417" s="261"/>
      <c r="PS417" s="261"/>
      <c r="PT417" s="261"/>
      <c r="PU417" s="261"/>
      <c r="PV417" s="261"/>
      <c r="PW417" s="261"/>
      <c r="PX417" s="261"/>
      <c r="PY417" s="261"/>
      <c r="PZ417" s="261"/>
      <c r="QA417" s="261"/>
      <c r="QB417" s="261"/>
      <c r="QC417" s="261"/>
      <c r="QD417" s="261"/>
      <c r="QE417" s="261"/>
      <c r="QF417" s="261"/>
      <c r="QG417" s="261"/>
      <c r="QH417" s="261"/>
      <c r="QI417" s="261"/>
      <c r="QJ417" s="261"/>
      <c r="QK417" s="261"/>
      <c r="QL417" s="261"/>
      <c r="QM417" s="261"/>
      <c r="QN417" s="261"/>
      <c r="QO417" s="261"/>
      <c r="QP417" s="261"/>
      <c r="QQ417" s="261"/>
      <c r="QR417" s="261"/>
      <c r="QS417" s="261"/>
      <c r="QT417" s="261"/>
      <c r="QU417" s="261"/>
      <c r="QV417" s="261"/>
      <c r="QW417" s="261"/>
      <c r="QX417" s="261"/>
      <c r="QY417" s="261"/>
      <c r="QZ417" s="261"/>
      <c r="RA417" s="261"/>
      <c r="RB417" s="261"/>
      <c r="RC417" s="261"/>
      <c r="RD417" s="261"/>
      <c r="RE417" s="261"/>
      <c r="RF417" s="261"/>
      <c r="RG417" s="261"/>
      <c r="RH417" s="261"/>
      <c r="RI417" s="261"/>
      <c r="RJ417" s="261"/>
      <c r="RK417" s="261"/>
      <c r="RL417" s="261"/>
      <c r="RM417" s="261"/>
      <c r="RN417" s="261"/>
      <c r="RO417" s="261"/>
      <c r="RP417" s="261"/>
      <c r="RQ417" s="261"/>
      <c r="RR417" s="261"/>
      <c r="RS417" s="261"/>
      <c r="RT417" s="261"/>
      <c r="RU417" s="261"/>
      <c r="RV417" s="261"/>
      <c r="RW417" s="261"/>
      <c r="RX417" s="261"/>
      <c r="RY417" s="261"/>
      <c r="RZ417" s="261"/>
      <c r="SA417" s="261"/>
      <c r="SB417" s="261"/>
      <c r="SC417" s="261"/>
      <c r="SD417" s="261"/>
      <c r="SE417" s="261"/>
      <c r="SF417" s="261"/>
      <c r="SG417" s="261"/>
      <c r="SH417" s="261"/>
      <c r="SI417" s="261"/>
      <c r="SJ417" s="261"/>
      <c r="SK417" s="261"/>
      <c r="SL417" s="261"/>
      <c r="SM417" s="261"/>
      <c r="SN417" s="261"/>
      <c r="SO417" s="261"/>
      <c r="SP417" s="261"/>
      <c r="SQ417" s="261"/>
      <c r="SR417" s="261"/>
      <c r="SS417" s="261"/>
      <c r="ST417" s="261"/>
      <c r="SU417" s="261"/>
      <c r="SV417" s="261"/>
      <c r="SW417" s="261"/>
      <c r="SX417" s="261"/>
      <c r="SY417" s="261"/>
      <c r="SZ417" s="261"/>
      <c r="TA417" s="261"/>
      <c r="TB417" s="261"/>
      <c r="TC417" s="261"/>
      <c r="TD417" s="261"/>
      <c r="TE417" s="261"/>
      <c r="TF417" s="261"/>
      <c r="TG417" s="261"/>
      <c r="TH417" s="261"/>
      <c r="TI417" s="261"/>
      <c r="TJ417" s="261"/>
      <c r="TK417" s="261"/>
      <c r="TL417" s="261"/>
      <c r="TM417" s="261"/>
      <c r="TN417" s="261"/>
      <c r="TO417" s="261"/>
      <c r="TP417" s="261"/>
      <c r="TQ417" s="261"/>
      <c r="TR417" s="261"/>
      <c r="TS417" s="261"/>
      <c r="TT417" s="261"/>
      <c r="TU417" s="261"/>
      <c r="TV417" s="261"/>
      <c r="TW417" s="261"/>
      <c r="TX417" s="261"/>
      <c r="TY417" s="261"/>
      <c r="TZ417" s="261"/>
      <c r="UA417" s="261"/>
      <c r="UB417" s="261"/>
      <c r="UC417" s="261"/>
      <c r="UD417" s="261"/>
      <c r="UE417" s="261"/>
      <c r="UF417" s="261"/>
      <c r="UG417" s="261"/>
      <c r="UH417" s="261"/>
      <c r="UI417" s="261"/>
      <c r="UJ417" s="261"/>
      <c r="UK417" s="261"/>
      <c r="UL417" s="261"/>
      <c r="UM417" s="261"/>
      <c r="UN417" s="261"/>
      <c r="UO417" s="261"/>
      <c r="UP417" s="261"/>
      <c r="UQ417" s="261"/>
      <c r="UR417" s="261"/>
      <c r="US417" s="261"/>
      <c r="UT417" s="261"/>
      <c r="UU417" s="261"/>
      <c r="UV417" s="261"/>
      <c r="UW417" s="261"/>
      <c r="UX417" s="261"/>
      <c r="UY417" s="261"/>
      <c r="UZ417" s="261"/>
      <c r="VA417" s="261"/>
      <c r="VB417" s="261"/>
      <c r="VC417" s="261"/>
      <c r="VD417" s="261"/>
      <c r="VE417" s="261"/>
      <c r="VF417" s="261"/>
      <c r="VG417" s="261"/>
      <c r="VH417" s="261"/>
      <c r="VI417" s="261"/>
      <c r="VJ417" s="261"/>
      <c r="VK417" s="261"/>
      <c r="VL417" s="261"/>
      <c r="VM417" s="261"/>
      <c r="VN417" s="261"/>
      <c r="VO417" s="261"/>
      <c r="VP417" s="261"/>
      <c r="VQ417" s="261"/>
      <c r="VR417" s="261"/>
      <c r="VS417" s="261"/>
      <c r="VT417" s="261"/>
      <c r="VU417" s="261"/>
      <c r="VV417" s="261"/>
      <c r="VW417" s="261"/>
      <c r="VX417" s="261"/>
      <c r="VY417" s="261"/>
      <c r="VZ417" s="261"/>
      <c r="WA417" s="261"/>
      <c r="WB417" s="261"/>
      <c r="WC417" s="261"/>
      <c r="WD417" s="261"/>
      <c r="WE417" s="261"/>
      <c r="WF417" s="261"/>
      <c r="WG417" s="261"/>
      <c r="WH417" s="261"/>
      <c r="WI417" s="261"/>
      <c r="WJ417" s="261"/>
      <c r="WK417" s="261"/>
      <c r="WL417" s="261"/>
      <c r="WM417" s="261"/>
      <c r="WN417" s="261"/>
      <c r="WO417" s="261"/>
      <c r="WP417" s="261"/>
      <c r="WQ417" s="261"/>
      <c r="WR417" s="261"/>
      <c r="WS417" s="261"/>
      <c r="WT417" s="261"/>
      <c r="WU417" s="261"/>
      <c r="WV417" s="261"/>
      <c r="WW417" s="261"/>
      <c r="WX417" s="261"/>
      <c r="WY417" s="261"/>
      <c r="WZ417" s="261"/>
      <c r="XA417" s="261"/>
      <c r="XB417" s="261"/>
      <c r="XC417" s="261"/>
      <c r="XD417" s="261"/>
      <c r="XE417" s="261"/>
      <c r="XF417" s="261"/>
      <c r="XG417" s="261"/>
      <c r="XH417" s="261"/>
      <c r="XI417" s="261"/>
      <c r="XJ417" s="261"/>
      <c r="XK417" s="261"/>
      <c r="XL417" s="261"/>
      <c r="XM417" s="261"/>
      <c r="XN417" s="261"/>
      <c r="XO417" s="261"/>
      <c r="XP417" s="261"/>
      <c r="XQ417" s="261"/>
      <c r="XR417" s="261"/>
      <c r="XS417" s="261"/>
      <c r="XT417" s="261"/>
      <c r="XU417" s="261"/>
      <c r="XV417" s="261"/>
      <c r="XW417" s="261"/>
      <c r="XX417" s="261"/>
      <c r="XY417" s="261"/>
      <c r="XZ417" s="261"/>
      <c r="YA417" s="261"/>
      <c r="YB417" s="261"/>
      <c r="YC417" s="261"/>
      <c r="YD417" s="261"/>
      <c r="YE417" s="261"/>
      <c r="YF417" s="261"/>
      <c r="YG417" s="261"/>
      <c r="YH417" s="261"/>
      <c r="YI417" s="261"/>
      <c r="YJ417" s="261"/>
      <c r="YK417" s="261"/>
      <c r="YL417" s="261"/>
      <c r="YM417" s="261"/>
      <c r="YN417" s="261"/>
      <c r="YO417" s="261"/>
      <c r="YP417" s="261"/>
      <c r="YQ417" s="261"/>
      <c r="YR417" s="261"/>
      <c r="YS417" s="261"/>
      <c r="YT417" s="261"/>
      <c r="YU417" s="261"/>
      <c r="YV417" s="261"/>
      <c r="YW417" s="261"/>
      <c r="YX417" s="261"/>
      <c r="YY417" s="261"/>
      <c r="YZ417" s="261"/>
      <c r="ZA417" s="261"/>
      <c r="ZB417" s="261"/>
      <c r="ZC417" s="261"/>
      <c r="ZD417" s="261"/>
      <c r="ZE417" s="261"/>
      <c r="ZF417" s="261"/>
      <c r="ZG417" s="261"/>
      <c r="ZH417" s="261"/>
      <c r="ZI417" s="261"/>
      <c r="ZJ417" s="261"/>
      <c r="ZK417" s="261"/>
      <c r="ZL417" s="261"/>
      <c r="ZM417" s="261"/>
      <c r="ZN417" s="261"/>
      <c r="ZO417" s="261"/>
      <c r="ZP417" s="261"/>
      <c r="ZQ417" s="261"/>
      <c r="ZR417" s="261"/>
      <c r="ZS417" s="261"/>
      <c r="ZT417" s="261"/>
      <c r="ZU417" s="261"/>
      <c r="ZV417" s="261"/>
      <c r="ZW417" s="261"/>
      <c r="ZX417" s="261"/>
      <c r="ZY417" s="261"/>
      <c r="ZZ417" s="261"/>
      <c r="AAA417" s="261"/>
      <c r="AAB417" s="261"/>
      <c r="AAC417" s="261"/>
      <c r="AAD417" s="261"/>
      <c r="AAE417" s="261"/>
      <c r="AAF417" s="261"/>
      <c r="AAG417" s="261"/>
      <c r="AAH417" s="261"/>
      <c r="AAI417" s="261"/>
      <c r="AAJ417" s="261"/>
      <c r="AAK417" s="261"/>
      <c r="AAL417" s="261"/>
      <c r="AAM417" s="261"/>
      <c r="AAN417" s="261"/>
      <c r="AAO417" s="261"/>
      <c r="AAP417" s="261"/>
      <c r="AAQ417" s="261"/>
      <c r="AAR417" s="261"/>
      <c r="AAS417" s="261"/>
      <c r="AAT417" s="261"/>
      <c r="AAU417" s="261"/>
      <c r="AAV417" s="261"/>
      <c r="AAW417" s="261"/>
      <c r="AAX417" s="261"/>
      <c r="AAY417" s="261"/>
      <c r="AAZ417" s="261"/>
      <c r="ABA417" s="261"/>
      <c r="ABB417" s="261"/>
      <c r="ABC417" s="261"/>
      <c r="ABD417" s="261"/>
      <c r="ABE417" s="261"/>
      <c r="ABF417" s="261"/>
      <c r="ABG417" s="261"/>
      <c r="ABH417" s="261"/>
      <c r="ABI417" s="261"/>
      <c r="ABJ417" s="261"/>
      <c r="ABK417" s="261"/>
      <c r="ABL417" s="261"/>
      <c r="ABM417" s="261"/>
      <c r="ABN417" s="261"/>
      <c r="ABO417" s="261"/>
      <c r="ABP417" s="261"/>
      <c r="ABQ417" s="261"/>
      <c r="ABR417" s="261"/>
      <c r="ABS417" s="261"/>
      <c r="ABT417" s="261"/>
      <c r="ABU417" s="261"/>
      <c r="ABV417" s="261"/>
      <c r="ABW417" s="261"/>
      <c r="ABX417" s="261"/>
      <c r="ABY417" s="261"/>
      <c r="ABZ417" s="261"/>
      <c r="ACA417" s="261"/>
      <c r="ACB417" s="261"/>
      <c r="ACC417" s="261"/>
      <c r="ACD417" s="261"/>
      <c r="ACE417" s="261"/>
      <c r="ACF417" s="261"/>
      <c r="ACG417" s="261"/>
      <c r="ACH417" s="261"/>
      <c r="ACI417" s="261"/>
      <c r="ACJ417" s="261"/>
      <c r="ACK417" s="261"/>
      <c r="ACL417" s="261"/>
      <c r="ACM417" s="261"/>
      <c r="ACN417" s="261"/>
      <c r="ACO417" s="261"/>
      <c r="ACP417" s="261"/>
      <c r="ACQ417" s="261"/>
      <c r="ACR417" s="261"/>
      <c r="ACS417" s="261"/>
      <c r="ACT417" s="261"/>
      <c r="ACU417" s="261"/>
      <c r="ACV417" s="261"/>
      <c r="ACW417" s="261"/>
      <c r="ACX417" s="261"/>
      <c r="ACY417" s="261"/>
      <c r="ACZ417" s="261"/>
      <c r="ADA417" s="261"/>
      <c r="ADB417" s="261"/>
      <c r="ADC417" s="261"/>
      <c r="ADD417" s="261"/>
      <c r="ADE417" s="261"/>
      <c r="ADF417" s="261"/>
      <c r="ADG417" s="261"/>
      <c r="ADH417" s="261"/>
      <c r="ADI417" s="261"/>
      <c r="ADJ417" s="261"/>
      <c r="ADK417" s="261"/>
      <c r="ADL417" s="261"/>
      <c r="ADM417" s="261"/>
      <c r="ADN417" s="261"/>
      <c r="ADO417" s="261"/>
      <c r="ADP417" s="261"/>
      <c r="ADQ417" s="261"/>
      <c r="ADR417" s="261"/>
      <c r="ADS417" s="261"/>
      <c r="ADT417" s="261"/>
      <c r="ADU417" s="261"/>
      <c r="ADV417" s="261"/>
      <c r="ADW417" s="261"/>
      <c r="ADX417" s="261"/>
      <c r="ADY417" s="261"/>
      <c r="ADZ417" s="261"/>
      <c r="AEA417" s="261"/>
      <c r="AEB417" s="261"/>
      <c r="AEC417" s="261"/>
      <c r="AED417" s="261"/>
      <c r="AEE417" s="261"/>
      <c r="AEF417" s="261"/>
      <c r="AEG417" s="261"/>
      <c r="AEH417" s="261"/>
      <c r="AEI417" s="261"/>
      <c r="AEJ417" s="261"/>
      <c r="AEK417" s="261"/>
      <c r="AEL417" s="261"/>
      <c r="AEM417" s="261"/>
      <c r="AEN417" s="261"/>
      <c r="AEO417" s="261"/>
      <c r="AEP417" s="261"/>
      <c r="AEQ417" s="261"/>
      <c r="AER417" s="261"/>
      <c r="AES417" s="261"/>
      <c r="AET417" s="261"/>
      <c r="AEU417" s="261"/>
      <c r="AEV417" s="261"/>
      <c r="AEW417" s="261"/>
      <c r="AEX417" s="261"/>
      <c r="AEY417" s="261"/>
      <c r="AEZ417" s="261"/>
      <c r="AFA417" s="261"/>
      <c r="AFB417" s="261"/>
      <c r="AFC417" s="261"/>
      <c r="AFD417" s="261"/>
      <c r="AFE417" s="261"/>
      <c r="AFF417" s="261"/>
      <c r="AFG417" s="261"/>
      <c r="AFH417" s="261"/>
      <c r="AFI417" s="261"/>
      <c r="AFJ417" s="261"/>
      <c r="AFK417" s="261"/>
      <c r="AFL417" s="261"/>
      <c r="AFM417" s="261"/>
      <c r="AFN417" s="261"/>
      <c r="AFO417" s="261"/>
      <c r="AFP417" s="261"/>
      <c r="AFQ417" s="261"/>
      <c r="AFR417" s="261"/>
      <c r="AFS417" s="261"/>
      <c r="AFT417" s="261"/>
      <c r="AFU417" s="261"/>
      <c r="AFV417" s="261"/>
      <c r="AFW417" s="261"/>
      <c r="AFX417" s="261"/>
      <c r="AFY417" s="261"/>
      <c r="AFZ417" s="261"/>
      <c r="AGA417" s="261"/>
      <c r="AGB417" s="261"/>
      <c r="AGC417" s="261"/>
      <c r="AGD417" s="261"/>
      <c r="AGE417" s="261"/>
      <c r="AGF417" s="261"/>
      <c r="AGG417" s="261"/>
      <c r="AGH417" s="261"/>
      <c r="AGI417" s="261"/>
      <c r="AGJ417" s="261"/>
      <c r="AGK417" s="261"/>
      <c r="AGL417" s="261"/>
      <c r="AGM417" s="261"/>
      <c r="AGN417" s="261"/>
      <c r="AGO417" s="261"/>
      <c r="AGP417" s="261"/>
      <c r="AGQ417" s="261"/>
      <c r="AGR417" s="261"/>
      <c r="AGS417" s="261"/>
      <c r="AGT417" s="261"/>
      <c r="AGU417" s="261"/>
      <c r="AGV417" s="261"/>
      <c r="AGW417" s="261"/>
      <c r="AGX417" s="261"/>
      <c r="AGY417" s="261"/>
      <c r="AGZ417" s="261"/>
      <c r="AHA417" s="261"/>
      <c r="AHB417" s="261"/>
      <c r="AHC417" s="261"/>
      <c r="AHD417" s="261"/>
      <c r="AHE417" s="261"/>
      <c r="AHF417" s="261"/>
      <c r="AHG417" s="261"/>
      <c r="AHH417" s="261"/>
      <c r="AHI417" s="261"/>
      <c r="AHJ417" s="261"/>
      <c r="AHK417" s="261"/>
      <c r="AHL417" s="261"/>
      <c r="AHM417" s="261"/>
      <c r="AHN417" s="261"/>
      <c r="AHO417" s="261"/>
      <c r="AHP417" s="261"/>
      <c r="AHQ417" s="261"/>
      <c r="AHR417" s="261"/>
      <c r="AHS417" s="261"/>
      <c r="AHT417" s="261"/>
      <c r="AHU417" s="261"/>
      <c r="AHV417" s="261"/>
      <c r="AHW417" s="261"/>
      <c r="AHX417" s="261"/>
      <c r="AHY417" s="261"/>
      <c r="AHZ417" s="261"/>
      <c r="AIA417" s="261"/>
      <c r="AIB417" s="261"/>
      <c r="AIC417" s="261"/>
      <c r="AID417" s="261"/>
      <c r="AIE417" s="261"/>
      <c r="AIF417" s="261"/>
      <c r="AIG417" s="261"/>
      <c r="AIH417" s="261"/>
      <c r="AII417" s="261"/>
      <c r="AIJ417" s="261"/>
      <c r="AIK417" s="261"/>
      <c r="AIL417" s="261"/>
      <c r="AIM417" s="261"/>
      <c r="AIN417" s="261"/>
      <c r="AIO417" s="261"/>
      <c r="AIP417" s="261"/>
      <c r="AIQ417" s="261"/>
      <c r="AIR417" s="261"/>
      <c r="AIS417" s="261"/>
      <c r="AIT417" s="261"/>
      <c r="AIU417" s="261"/>
      <c r="AIV417" s="261"/>
      <c r="AIW417" s="261"/>
      <c r="AIX417" s="261"/>
      <c r="AIY417" s="261"/>
      <c r="AIZ417" s="261"/>
      <c r="AJA417" s="261"/>
      <c r="AJB417" s="261"/>
      <c r="AJC417" s="261"/>
      <c r="AJD417" s="261"/>
      <c r="AJE417" s="261"/>
      <c r="AJF417" s="261"/>
      <c r="AJG417" s="261"/>
      <c r="AJH417" s="261"/>
      <c r="AJI417" s="261"/>
      <c r="AJJ417" s="261"/>
      <c r="AJK417" s="261"/>
      <c r="AJL417" s="261"/>
      <c r="AJM417" s="261"/>
      <c r="AJN417" s="261"/>
      <c r="AJO417" s="261"/>
      <c r="AJP417" s="261"/>
      <c r="AJQ417" s="261"/>
      <c r="AJR417" s="261"/>
      <c r="AJS417" s="261"/>
      <c r="AJT417" s="261"/>
      <c r="AJU417" s="261"/>
      <c r="AJV417" s="261"/>
      <c r="AJW417" s="261"/>
      <c r="AJX417" s="261"/>
      <c r="AJY417" s="261"/>
      <c r="AJZ417" s="261"/>
      <c r="AKA417" s="261"/>
      <c r="AKB417" s="261"/>
      <c r="AKC417" s="261"/>
      <c r="AKD417" s="261"/>
      <c r="AKE417" s="261"/>
      <c r="AKF417" s="261"/>
      <c r="AKG417" s="261"/>
      <c r="AKH417" s="261"/>
      <c r="AKI417" s="261"/>
      <c r="AKJ417" s="261"/>
      <c r="AKK417" s="261"/>
      <c r="AKL417" s="261"/>
      <c r="AKM417" s="261"/>
      <c r="AKN417" s="261"/>
      <c r="AKO417" s="261"/>
      <c r="AKP417" s="261"/>
      <c r="AKQ417" s="261"/>
      <c r="AKR417" s="261"/>
      <c r="AKS417" s="261"/>
      <c r="AKT417" s="261"/>
      <c r="AKU417" s="261"/>
      <c r="AKV417" s="261"/>
      <c r="AKW417" s="261"/>
      <c r="AKX417" s="261"/>
      <c r="AKY417" s="261"/>
      <c r="AKZ417" s="261"/>
      <c r="ALA417" s="261"/>
      <c r="ALB417" s="261"/>
      <c r="ALC417" s="261"/>
      <c r="ALD417" s="261"/>
      <c r="ALE417" s="261"/>
      <c r="ALF417" s="261"/>
      <c r="ALG417" s="261"/>
      <c r="ALH417" s="261"/>
      <c r="ALI417" s="261"/>
      <c r="ALJ417" s="261"/>
      <c r="ALK417" s="261"/>
      <c r="ALL417" s="261"/>
      <c r="ALM417" s="261"/>
      <c r="ALN417" s="261"/>
      <c r="ALO417" s="261"/>
      <c r="ALP417" s="261"/>
      <c r="ALQ417" s="261"/>
      <c r="ALR417" s="261"/>
      <c r="ALS417" s="261"/>
      <c r="ALT417" s="261"/>
      <c r="ALU417" s="261"/>
      <c r="ALV417" s="261"/>
      <c r="ALW417" s="261"/>
      <c r="ALX417" s="261"/>
      <c r="ALY417" s="261"/>
      <c r="ALZ417" s="261"/>
      <c r="AMA417" s="261"/>
      <c r="AMB417" s="261"/>
      <c r="AMC417" s="261"/>
      <c r="AMD417" s="261"/>
      <c r="AME417" s="261"/>
      <c r="AMF417" s="261"/>
      <c r="AMG417" s="261"/>
      <c r="AMH417" s="261"/>
      <c r="AMI417" s="261"/>
      <c r="AMJ417" s="261"/>
      <c r="AMK417" s="261"/>
    </row>
    <row r="418" spans="1:1025" s="269" customFormat="1" x14ac:dyDescent="0.35">
      <c r="A418" s="261"/>
      <c r="B418" s="265"/>
      <c r="C418" s="266"/>
      <c r="D418" s="266"/>
      <c r="E418" s="266"/>
      <c r="F418" s="266"/>
      <c r="G418" s="266"/>
      <c r="H418" s="261"/>
      <c r="I418" s="261"/>
      <c r="J418" s="261"/>
      <c r="K418" s="261"/>
      <c r="L418" s="261"/>
      <c r="M418" s="261"/>
      <c r="N418" s="261"/>
      <c r="O418" s="261"/>
      <c r="P418" s="261"/>
      <c r="Q418" s="261"/>
      <c r="R418" s="261"/>
      <c r="S418" s="261"/>
      <c r="T418" s="261"/>
      <c r="U418" s="261"/>
      <c r="V418" s="261"/>
      <c r="W418" s="261"/>
      <c r="X418" s="261"/>
      <c r="Y418" s="261"/>
      <c r="Z418" s="261"/>
      <c r="AA418" s="261"/>
      <c r="AB418" s="261"/>
      <c r="AC418" s="261"/>
      <c r="AD418" s="261"/>
      <c r="AE418" s="261"/>
      <c r="AF418" s="261"/>
      <c r="AG418" s="261"/>
      <c r="AH418" s="261"/>
      <c r="AI418" s="261"/>
      <c r="AJ418" s="261"/>
      <c r="AK418" s="261"/>
      <c r="AL418" s="261"/>
      <c r="AM418" s="261"/>
      <c r="AN418" s="261"/>
      <c r="AO418" s="261"/>
      <c r="AP418" s="261"/>
      <c r="AQ418" s="261"/>
      <c r="AR418" s="261"/>
      <c r="AS418" s="261"/>
      <c r="AT418" s="261"/>
      <c r="AU418" s="261"/>
      <c r="AV418" s="261"/>
      <c r="AW418" s="261"/>
      <c r="AX418" s="261"/>
      <c r="AY418" s="261"/>
      <c r="AZ418" s="261"/>
      <c r="BA418" s="261"/>
      <c r="BB418" s="261"/>
      <c r="BC418" s="261"/>
      <c r="BD418" s="261"/>
      <c r="BE418" s="261"/>
      <c r="BF418" s="261"/>
      <c r="BG418" s="261"/>
      <c r="BH418" s="261"/>
      <c r="BI418" s="261"/>
      <c r="BJ418" s="261"/>
      <c r="BK418" s="261"/>
      <c r="BL418" s="261"/>
      <c r="BM418" s="261"/>
      <c r="BN418" s="261"/>
      <c r="BO418" s="261"/>
      <c r="BP418" s="261"/>
      <c r="BQ418" s="261"/>
      <c r="BR418" s="261"/>
      <c r="BS418" s="261"/>
      <c r="BT418" s="261"/>
      <c r="BU418" s="261"/>
      <c r="BV418" s="261"/>
      <c r="BW418" s="261"/>
      <c r="BX418" s="261"/>
      <c r="BY418" s="261"/>
      <c r="BZ418" s="261"/>
      <c r="CA418" s="261"/>
      <c r="CB418" s="261"/>
      <c r="CC418" s="261"/>
      <c r="CD418" s="261"/>
      <c r="CE418" s="261"/>
      <c r="CF418" s="261"/>
      <c r="CG418" s="261"/>
      <c r="CH418" s="261"/>
      <c r="CI418" s="261"/>
      <c r="CJ418" s="261"/>
      <c r="CK418" s="261"/>
      <c r="CL418" s="261"/>
      <c r="CM418" s="261"/>
      <c r="CN418" s="261"/>
      <c r="CO418" s="261"/>
      <c r="CP418" s="261"/>
      <c r="CQ418" s="261"/>
      <c r="CR418" s="261"/>
      <c r="CS418" s="261"/>
      <c r="CT418" s="261"/>
      <c r="CU418" s="261"/>
      <c r="CV418" s="261"/>
      <c r="CW418" s="261"/>
      <c r="CX418" s="261"/>
      <c r="CY418" s="261"/>
      <c r="CZ418" s="261"/>
      <c r="DA418" s="261"/>
      <c r="DB418" s="261"/>
      <c r="DC418" s="261"/>
      <c r="DD418" s="261"/>
      <c r="DE418" s="261"/>
      <c r="DF418" s="261"/>
      <c r="DG418" s="261"/>
      <c r="DH418" s="261"/>
      <c r="DI418" s="261"/>
      <c r="DJ418" s="261"/>
      <c r="DK418" s="261"/>
      <c r="DL418" s="261"/>
      <c r="DM418" s="261"/>
      <c r="DN418" s="261"/>
      <c r="DO418" s="261"/>
      <c r="DP418" s="261"/>
      <c r="DQ418" s="261"/>
      <c r="DR418" s="261"/>
      <c r="DS418" s="261"/>
      <c r="DT418" s="261"/>
      <c r="DU418" s="261"/>
      <c r="DV418" s="261"/>
      <c r="DW418" s="261"/>
      <c r="DX418" s="261"/>
      <c r="DY418" s="261"/>
      <c r="DZ418" s="261"/>
      <c r="EA418" s="261"/>
      <c r="EB418" s="261"/>
      <c r="EC418" s="261"/>
      <c r="ED418" s="261"/>
      <c r="EE418" s="261"/>
      <c r="EF418" s="261"/>
      <c r="EG418" s="261"/>
      <c r="EH418" s="261"/>
      <c r="EI418" s="261"/>
      <c r="EJ418" s="261"/>
      <c r="EK418" s="261"/>
      <c r="EL418" s="261"/>
      <c r="EM418" s="261"/>
      <c r="EN418" s="261"/>
      <c r="EO418" s="261"/>
      <c r="EP418" s="261"/>
      <c r="EQ418" s="261"/>
      <c r="ER418" s="261"/>
      <c r="ES418" s="261"/>
      <c r="ET418" s="261"/>
      <c r="EU418" s="261"/>
      <c r="EV418" s="261"/>
      <c r="EW418" s="261"/>
      <c r="EX418" s="261"/>
      <c r="EY418" s="261"/>
      <c r="EZ418" s="261"/>
      <c r="FA418" s="261"/>
      <c r="FB418" s="261"/>
      <c r="FC418" s="261"/>
      <c r="FD418" s="261"/>
      <c r="FE418" s="261"/>
      <c r="FF418" s="261"/>
      <c r="FG418" s="261"/>
      <c r="FH418" s="261"/>
      <c r="FI418" s="261"/>
      <c r="FJ418" s="261"/>
      <c r="FK418" s="261"/>
      <c r="FL418" s="261"/>
      <c r="FM418" s="261"/>
      <c r="FN418" s="261"/>
      <c r="FO418" s="261"/>
      <c r="FP418" s="261"/>
      <c r="FQ418" s="261"/>
      <c r="FR418" s="261"/>
      <c r="FS418" s="261"/>
      <c r="FT418" s="261"/>
      <c r="FU418" s="261"/>
      <c r="FV418" s="261"/>
      <c r="FW418" s="261"/>
      <c r="FX418" s="261"/>
      <c r="FY418" s="261"/>
      <c r="FZ418" s="261"/>
      <c r="GA418" s="261"/>
      <c r="GB418" s="261"/>
      <c r="GC418" s="261"/>
      <c r="GD418" s="261"/>
      <c r="GE418" s="261"/>
      <c r="GF418" s="261"/>
      <c r="GG418" s="261"/>
      <c r="GH418" s="261"/>
      <c r="GI418" s="261"/>
      <c r="GJ418" s="261"/>
      <c r="GK418" s="261"/>
      <c r="GL418" s="261"/>
      <c r="GM418" s="261"/>
      <c r="GN418" s="261"/>
      <c r="GO418" s="261"/>
      <c r="GP418" s="261"/>
      <c r="GQ418" s="261"/>
      <c r="GR418" s="261"/>
      <c r="GS418" s="261"/>
      <c r="GT418" s="261"/>
      <c r="GU418" s="261"/>
      <c r="GV418" s="261"/>
      <c r="GW418" s="261"/>
      <c r="GX418" s="261"/>
      <c r="GY418" s="261"/>
      <c r="GZ418" s="261"/>
      <c r="HA418" s="261"/>
      <c r="HB418" s="261"/>
      <c r="HC418" s="261"/>
      <c r="HD418" s="261"/>
      <c r="HE418" s="261"/>
      <c r="HF418" s="261"/>
      <c r="HG418" s="261"/>
      <c r="HH418" s="261"/>
      <c r="HI418" s="261"/>
      <c r="HJ418" s="261"/>
      <c r="HK418" s="261"/>
      <c r="HL418" s="261"/>
      <c r="HM418" s="261"/>
      <c r="HN418" s="261"/>
      <c r="HO418" s="261"/>
      <c r="HP418" s="261"/>
      <c r="HQ418" s="261"/>
      <c r="HR418" s="261"/>
      <c r="HS418" s="261"/>
      <c r="HT418" s="261"/>
      <c r="HU418" s="261"/>
      <c r="HV418" s="261"/>
      <c r="HW418" s="261"/>
      <c r="HX418" s="261"/>
      <c r="HY418" s="261"/>
      <c r="HZ418" s="261"/>
      <c r="IA418" s="261"/>
      <c r="IB418" s="261"/>
      <c r="IC418" s="261"/>
      <c r="ID418" s="261"/>
      <c r="IE418" s="261"/>
      <c r="IF418" s="261"/>
      <c r="IG418" s="261"/>
      <c r="IH418" s="261"/>
      <c r="II418" s="261"/>
      <c r="IJ418" s="261"/>
      <c r="IK418" s="261"/>
      <c r="IL418" s="261"/>
      <c r="IM418" s="261"/>
      <c r="IN418" s="261"/>
      <c r="IO418" s="261"/>
      <c r="IP418" s="261"/>
      <c r="IQ418" s="261"/>
      <c r="IR418" s="261"/>
      <c r="IS418" s="261"/>
      <c r="IT418" s="261"/>
      <c r="IU418" s="261"/>
      <c r="IV418" s="261"/>
      <c r="IW418" s="261"/>
      <c r="IX418" s="261"/>
      <c r="IY418" s="261"/>
      <c r="IZ418" s="261"/>
      <c r="JA418" s="261"/>
      <c r="JB418" s="261"/>
      <c r="JC418" s="261"/>
      <c r="JD418" s="261"/>
      <c r="JE418" s="261"/>
      <c r="JF418" s="261"/>
      <c r="JG418" s="261"/>
      <c r="JH418" s="261"/>
      <c r="JI418" s="261"/>
      <c r="JJ418" s="261"/>
      <c r="JK418" s="261"/>
      <c r="JL418" s="261"/>
      <c r="JM418" s="261"/>
      <c r="JN418" s="261"/>
      <c r="JO418" s="261"/>
      <c r="JP418" s="261"/>
      <c r="JQ418" s="261"/>
      <c r="JR418" s="261"/>
      <c r="JS418" s="261"/>
      <c r="JT418" s="261"/>
      <c r="JU418" s="261"/>
      <c r="JV418" s="261"/>
      <c r="JW418" s="261"/>
      <c r="JX418" s="261"/>
      <c r="JY418" s="261"/>
      <c r="JZ418" s="261"/>
      <c r="KA418" s="261"/>
      <c r="KB418" s="261"/>
      <c r="KC418" s="261"/>
      <c r="KD418" s="261"/>
      <c r="KE418" s="261"/>
      <c r="KF418" s="261"/>
      <c r="KG418" s="261"/>
      <c r="KH418" s="261"/>
      <c r="KI418" s="261"/>
      <c r="KJ418" s="261"/>
      <c r="KK418" s="261"/>
      <c r="KL418" s="261"/>
      <c r="KM418" s="261"/>
      <c r="KN418" s="261"/>
      <c r="KO418" s="261"/>
      <c r="KP418" s="261"/>
      <c r="KQ418" s="261"/>
      <c r="KR418" s="261"/>
      <c r="KS418" s="261"/>
      <c r="KT418" s="261"/>
      <c r="KU418" s="261"/>
      <c r="KV418" s="261"/>
      <c r="KW418" s="261"/>
      <c r="KX418" s="261"/>
      <c r="KY418" s="261"/>
      <c r="KZ418" s="261"/>
      <c r="LA418" s="261"/>
      <c r="LB418" s="261"/>
      <c r="LC418" s="261"/>
      <c r="LD418" s="261"/>
      <c r="LE418" s="261"/>
      <c r="LF418" s="261"/>
      <c r="LG418" s="261"/>
      <c r="LH418" s="261"/>
      <c r="LI418" s="261"/>
      <c r="LJ418" s="261"/>
      <c r="LK418" s="261"/>
      <c r="LL418" s="261"/>
      <c r="LM418" s="261"/>
      <c r="LN418" s="261"/>
      <c r="LO418" s="261"/>
      <c r="LP418" s="261"/>
      <c r="LQ418" s="261"/>
      <c r="LR418" s="261"/>
      <c r="LS418" s="261"/>
      <c r="LT418" s="261"/>
      <c r="LU418" s="261"/>
      <c r="LV418" s="261"/>
      <c r="LW418" s="261"/>
      <c r="LX418" s="261"/>
      <c r="LY418" s="261"/>
      <c r="LZ418" s="261"/>
      <c r="MA418" s="261"/>
      <c r="MB418" s="261"/>
      <c r="MC418" s="261"/>
      <c r="MD418" s="261"/>
      <c r="ME418" s="261"/>
      <c r="MF418" s="261"/>
      <c r="MG418" s="261"/>
      <c r="MH418" s="261"/>
      <c r="MI418" s="261"/>
      <c r="MJ418" s="261"/>
      <c r="MK418" s="261"/>
      <c r="ML418" s="261"/>
      <c r="MM418" s="261"/>
      <c r="MN418" s="261"/>
      <c r="MO418" s="261"/>
      <c r="MP418" s="261"/>
      <c r="MQ418" s="261"/>
      <c r="MR418" s="261"/>
      <c r="MS418" s="261"/>
      <c r="MT418" s="261"/>
      <c r="MU418" s="261"/>
      <c r="MV418" s="261"/>
      <c r="MW418" s="261"/>
      <c r="MX418" s="261"/>
      <c r="MY418" s="261"/>
      <c r="MZ418" s="261"/>
      <c r="NA418" s="261"/>
      <c r="NB418" s="261"/>
      <c r="NC418" s="261"/>
      <c r="ND418" s="261"/>
      <c r="NE418" s="261"/>
      <c r="NF418" s="261"/>
      <c r="NG418" s="261"/>
      <c r="NH418" s="261"/>
      <c r="NI418" s="261"/>
      <c r="NJ418" s="261"/>
      <c r="NK418" s="261"/>
      <c r="NL418" s="261"/>
      <c r="NM418" s="261"/>
      <c r="NN418" s="261"/>
      <c r="NO418" s="261"/>
      <c r="NP418" s="261"/>
      <c r="NQ418" s="261"/>
      <c r="NR418" s="261"/>
      <c r="NS418" s="261"/>
      <c r="NT418" s="261"/>
      <c r="NU418" s="261"/>
      <c r="NV418" s="261"/>
      <c r="NW418" s="261"/>
      <c r="NX418" s="261"/>
      <c r="NY418" s="261"/>
      <c r="NZ418" s="261"/>
      <c r="OA418" s="261"/>
      <c r="OB418" s="261"/>
      <c r="OC418" s="261"/>
      <c r="OD418" s="261"/>
      <c r="OE418" s="261"/>
      <c r="OF418" s="261"/>
      <c r="OG418" s="261"/>
      <c r="OH418" s="261"/>
      <c r="OI418" s="261"/>
      <c r="OJ418" s="261"/>
      <c r="OK418" s="261"/>
      <c r="OL418" s="261"/>
      <c r="OM418" s="261"/>
      <c r="ON418" s="261"/>
      <c r="OO418" s="261"/>
      <c r="OP418" s="261"/>
      <c r="OQ418" s="261"/>
      <c r="OR418" s="261"/>
      <c r="OS418" s="261"/>
      <c r="OT418" s="261"/>
      <c r="OU418" s="261"/>
      <c r="OV418" s="261"/>
      <c r="OW418" s="261"/>
      <c r="OX418" s="261"/>
      <c r="OY418" s="261"/>
      <c r="OZ418" s="261"/>
      <c r="PA418" s="261"/>
      <c r="PB418" s="261"/>
      <c r="PC418" s="261"/>
      <c r="PD418" s="261"/>
      <c r="PE418" s="261"/>
      <c r="PF418" s="261"/>
      <c r="PG418" s="261"/>
      <c r="PH418" s="261"/>
      <c r="PI418" s="261"/>
      <c r="PJ418" s="261"/>
      <c r="PK418" s="261"/>
      <c r="PL418" s="261"/>
      <c r="PM418" s="261"/>
      <c r="PN418" s="261"/>
      <c r="PO418" s="261"/>
      <c r="PP418" s="261"/>
      <c r="PQ418" s="261"/>
      <c r="PR418" s="261"/>
      <c r="PS418" s="261"/>
      <c r="PT418" s="261"/>
      <c r="PU418" s="261"/>
      <c r="PV418" s="261"/>
      <c r="PW418" s="261"/>
      <c r="PX418" s="261"/>
      <c r="PY418" s="261"/>
      <c r="PZ418" s="261"/>
      <c r="QA418" s="261"/>
      <c r="QB418" s="261"/>
      <c r="QC418" s="261"/>
      <c r="QD418" s="261"/>
      <c r="QE418" s="261"/>
      <c r="QF418" s="261"/>
      <c r="QG418" s="261"/>
      <c r="QH418" s="261"/>
      <c r="QI418" s="261"/>
      <c r="QJ418" s="261"/>
      <c r="QK418" s="261"/>
      <c r="QL418" s="261"/>
      <c r="QM418" s="261"/>
      <c r="QN418" s="261"/>
      <c r="QO418" s="261"/>
      <c r="QP418" s="261"/>
      <c r="QQ418" s="261"/>
      <c r="QR418" s="261"/>
      <c r="QS418" s="261"/>
      <c r="QT418" s="261"/>
      <c r="QU418" s="261"/>
      <c r="QV418" s="261"/>
      <c r="QW418" s="261"/>
      <c r="QX418" s="261"/>
      <c r="QY418" s="261"/>
      <c r="QZ418" s="261"/>
      <c r="RA418" s="261"/>
      <c r="RB418" s="261"/>
      <c r="RC418" s="261"/>
      <c r="RD418" s="261"/>
      <c r="RE418" s="261"/>
      <c r="RF418" s="261"/>
      <c r="RG418" s="261"/>
      <c r="RH418" s="261"/>
      <c r="RI418" s="261"/>
      <c r="RJ418" s="261"/>
      <c r="RK418" s="261"/>
      <c r="RL418" s="261"/>
      <c r="RM418" s="261"/>
      <c r="RN418" s="261"/>
      <c r="RO418" s="261"/>
      <c r="RP418" s="261"/>
      <c r="RQ418" s="261"/>
      <c r="RR418" s="261"/>
      <c r="RS418" s="261"/>
      <c r="RT418" s="261"/>
      <c r="RU418" s="261"/>
      <c r="RV418" s="261"/>
      <c r="RW418" s="261"/>
      <c r="RX418" s="261"/>
      <c r="RY418" s="261"/>
      <c r="RZ418" s="261"/>
      <c r="SA418" s="261"/>
      <c r="SB418" s="261"/>
      <c r="SC418" s="261"/>
      <c r="SD418" s="261"/>
      <c r="SE418" s="261"/>
      <c r="SF418" s="261"/>
      <c r="SG418" s="261"/>
      <c r="SH418" s="261"/>
      <c r="SI418" s="261"/>
      <c r="SJ418" s="261"/>
      <c r="SK418" s="261"/>
      <c r="SL418" s="261"/>
      <c r="SM418" s="261"/>
      <c r="SN418" s="261"/>
      <c r="SO418" s="261"/>
      <c r="SP418" s="261"/>
      <c r="SQ418" s="261"/>
      <c r="SR418" s="261"/>
      <c r="SS418" s="261"/>
      <c r="ST418" s="261"/>
      <c r="SU418" s="261"/>
      <c r="SV418" s="261"/>
      <c r="SW418" s="261"/>
      <c r="SX418" s="261"/>
      <c r="SY418" s="261"/>
      <c r="SZ418" s="261"/>
      <c r="TA418" s="261"/>
      <c r="TB418" s="261"/>
      <c r="TC418" s="261"/>
      <c r="TD418" s="261"/>
      <c r="TE418" s="261"/>
      <c r="TF418" s="261"/>
      <c r="TG418" s="261"/>
      <c r="TH418" s="261"/>
      <c r="TI418" s="261"/>
      <c r="TJ418" s="261"/>
      <c r="TK418" s="261"/>
      <c r="TL418" s="261"/>
      <c r="TM418" s="261"/>
      <c r="TN418" s="261"/>
      <c r="TO418" s="261"/>
      <c r="TP418" s="261"/>
      <c r="TQ418" s="261"/>
      <c r="TR418" s="261"/>
      <c r="TS418" s="261"/>
      <c r="TT418" s="261"/>
      <c r="TU418" s="261"/>
      <c r="TV418" s="261"/>
      <c r="TW418" s="261"/>
      <c r="TX418" s="261"/>
      <c r="TY418" s="261"/>
      <c r="TZ418" s="261"/>
      <c r="UA418" s="261"/>
      <c r="UB418" s="261"/>
      <c r="UC418" s="261"/>
      <c r="UD418" s="261"/>
      <c r="UE418" s="261"/>
      <c r="UF418" s="261"/>
      <c r="UG418" s="261"/>
      <c r="UH418" s="261"/>
      <c r="UI418" s="261"/>
      <c r="UJ418" s="261"/>
      <c r="UK418" s="261"/>
      <c r="UL418" s="261"/>
      <c r="UM418" s="261"/>
      <c r="UN418" s="261"/>
      <c r="UO418" s="261"/>
      <c r="UP418" s="261"/>
      <c r="UQ418" s="261"/>
      <c r="UR418" s="261"/>
      <c r="US418" s="261"/>
      <c r="UT418" s="261"/>
      <c r="UU418" s="261"/>
      <c r="UV418" s="261"/>
      <c r="UW418" s="261"/>
      <c r="UX418" s="261"/>
      <c r="UY418" s="261"/>
      <c r="UZ418" s="261"/>
      <c r="VA418" s="261"/>
      <c r="VB418" s="261"/>
      <c r="VC418" s="261"/>
      <c r="VD418" s="261"/>
      <c r="VE418" s="261"/>
      <c r="VF418" s="261"/>
      <c r="VG418" s="261"/>
      <c r="VH418" s="261"/>
      <c r="VI418" s="261"/>
      <c r="VJ418" s="261"/>
      <c r="VK418" s="261"/>
      <c r="VL418" s="261"/>
      <c r="VM418" s="261"/>
      <c r="VN418" s="261"/>
      <c r="VO418" s="261"/>
      <c r="VP418" s="261"/>
      <c r="VQ418" s="261"/>
      <c r="VR418" s="261"/>
      <c r="VS418" s="261"/>
      <c r="VT418" s="261"/>
      <c r="VU418" s="261"/>
      <c r="VV418" s="261"/>
      <c r="VW418" s="261"/>
      <c r="VX418" s="261"/>
      <c r="VY418" s="261"/>
      <c r="VZ418" s="261"/>
      <c r="WA418" s="261"/>
      <c r="WB418" s="261"/>
      <c r="WC418" s="261"/>
      <c r="WD418" s="261"/>
      <c r="WE418" s="261"/>
      <c r="WF418" s="261"/>
      <c r="WG418" s="261"/>
      <c r="WH418" s="261"/>
      <c r="WI418" s="261"/>
      <c r="WJ418" s="261"/>
      <c r="WK418" s="261"/>
      <c r="WL418" s="261"/>
      <c r="WM418" s="261"/>
      <c r="WN418" s="261"/>
      <c r="WO418" s="261"/>
      <c r="WP418" s="261"/>
      <c r="WQ418" s="261"/>
      <c r="WR418" s="261"/>
      <c r="WS418" s="261"/>
      <c r="WT418" s="261"/>
      <c r="WU418" s="261"/>
      <c r="WV418" s="261"/>
      <c r="WW418" s="261"/>
      <c r="WX418" s="261"/>
      <c r="WY418" s="261"/>
      <c r="WZ418" s="261"/>
      <c r="XA418" s="261"/>
      <c r="XB418" s="261"/>
      <c r="XC418" s="261"/>
      <c r="XD418" s="261"/>
      <c r="XE418" s="261"/>
      <c r="XF418" s="261"/>
      <c r="XG418" s="261"/>
      <c r="XH418" s="261"/>
      <c r="XI418" s="261"/>
      <c r="XJ418" s="261"/>
      <c r="XK418" s="261"/>
      <c r="XL418" s="261"/>
      <c r="XM418" s="261"/>
      <c r="XN418" s="261"/>
      <c r="XO418" s="261"/>
      <c r="XP418" s="261"/>
      <c r="XQ418" s="261"/>
      <c r="XR418" s="261"/>
      <c r="XS418" s="261"/>
      <c r="XT418" s="261"/>
      <c r="XU418" s="261"/>
      <c r="XV418" s="261"/>
      <c r="XW418" s="261"/>
      <c r="XX418" s="261"/>
      <c r="XY418" s="261"/>
      <c r="XZ418" s="261"/>
      <c r="YA418" s="261"/>
      <c r="YB418" s="261"/>
      <c r="YC418" s="261"/>
      <c r="YD418" s="261"/>
      <c r="YE418" s="261"/>
      <c r="YF418" s="261"/>
      <c r="YG418" s="261"/>
      <c r="YH418" s="261"/>
      <c r="YI418" s="261"/>
      <c r="YJ418" s="261"/>
      <c r="YK418" s="261"/>
      <c r="YL418" s="261"/>
      <c r="YM418" s="261"/>
      <c r="YN418" s="261"/>
      <c r="YO418" s="261"/>
      <c r="YP418" s="261"/>
      <c r="YQ418" s="261"/>
      <c r="YR418" s="261"/>
      <c r="YS418" s="261"/>
      <c r="YT418" s="261"/>
      <c r="YU418" s="261"/>
      <c r="YV418" s="261"/>
      <c r="YW418" s="261"/>
      <c r="YX418" s="261"/>
      <c r="YY418" s="261"/>
      <c r="YZ418" s="261"/>
      <c r="ZA418" s="261"/>
      <c r="ZB418" s="261"/>
      <c r="ZC418" s="261"/>
      <c r="ZD418" s="261"/>
      <c r="ZE418" s="261"/>
      <c r="ZF418" s="261"/>
      <c r="ZG418" s="261"/>
      <c r="ZH418" s="261"/>
      <c r="ZI418" s="261"/>
      <c r="ZJ418" s="261"/>
      <c r="ZK418" s="261"/>
      <c r="ZL418" s="261"/>
      <c r="ZM418" s="261"/>
      <c r="ZN418" s="261"/>
      <c r="ZO418" s="261"/>
      <c r="ZP418" s="261"/>
      <c r="ZQ418" s="261"/>
      <c r="ZR418" s="261"/>
      <c r="ZS418" s="261"/>
      <c r="ZT418" s="261"/>
      <c r="ZU418" s="261"/>
      <c r="ZV418" s="261"/>
      <c r="ZW418" s="261"/>
      <c r="ZX418" s="261"/>
      <c r="ZY418" s="261"/>
      <c r="ZZ418" s="261"/>
      <c r="AAA418" s="261"/>
      <c r="AAB418" s="261"/>
      <c r="AAC418" s="261"/>
      <c r="AAD418" s="261"/>
      <c r="AAE418" s="261"/>
      <c r="AAF418" s="261"/>
      <c r="AAG418" s="261"/>
      <c r="AAH418" s="261"/>
      <c r="AAI418" s="261"/>
      <c r="AAJ418" s="261"/>
      <c r="AAK418" s="261"/>
      <c r="AAL418" s="261"/>
      <c r="AAM418" s="261"/>
      <c r="AAN418" s="261"/>
      <c r="AAO418" s="261"/>
      <c r="AAP418" s="261"/>
      <c r="AAQ418" s="261"/>
      <c r="AAR418" s="261"/>
      <c r="AAS418" s="261"/>
      <c r="AAT418" s="261"/>
      <c r="AAU418" s="261"/>
      <c r="AAV418" s="261"/>
      <c r="AAW418" s="261"/>
      <c r="AAX418" s="261"/>
      <c r="AAY418" s="261"/>
      <c r="AAZ418" s="261"/>
      <c r="ABA418" s="261"/>
      <c r="ABB418" s="261"/>
      <c r="ABC418" s="261"/>
      <c r="ABD418" s="261"/>
      <c r="ABE418" s="261"/>
      <c r="ABF418" s="261"/>
      <c r="ABG418" s="261"/>
      <c r="ABH418" s="261"/>
      <c r="ABI418" s="261"/>
      <c r="ABJ418" s="261"/>
      <c r="ABK418" s="261"/>
      <c r="ABL418" s="261"/>
      <c r="ABM418" s="261"/>
      <c r="ABN418" s="261"/>
      <c r="ABO418" s="261"/>
      <c r="ABP418" s="261"/>
      <c r="ABQ418" s="261"/>
      <c r="ABR418" s="261"/>
      <c r="ABS418" s="261"/>
      <c r="ABT418" s="261"/>
      <c r="ABU418" s="261"/>
      <c r="ABV418" s="261"/>
      <c r="ABW418" s="261"/>
      <c r="ABX418" s="261"/>
      <c r="ABY418" s="261"/>
      <c r="ABZ418" s="261"/>
      <c r="ACA418" s="261"/>
      <c r="ACB418" s="261"/>
      <c r="ACC418" s="261"/>
      <c r="ACD418" s="261"/>
      <c r="ACE418" s="261"/>
      <c r="ACF418" s="261"/>
      <c r="ACG418" s="261"/>
      <c r="ACH418" s="261"/>
      <c r="ACI418" s="261"/>
      <c r="ACJ418" s="261"/>
      <c r="ACK418" s="261"/>
      <c r="ACL418" s="261"/>
      <c r="ACM418" s="261"/>
      <c r="ACN418" s="261"/>
      <c r="ACO418" s="261"/>
      <c r="ACP418" s="261"/>
      <c r="ACQ418" s="261"/>
      <c r="ACR418" s="261"/>
      <c r="ACS418" s="261"/>
      <c r="ACT418" s="261"/>
      <c r="ACU418" s="261"/>
      <c r="ACV418" s="261"/>
      <c r="ACW418" s="261"/>
      <c r="ACX418" s="261"/>
      <c r="ACY418" s="261"/>
      <c r="ACZ418" s="261"/>
      <c r="ADA418" s="261"/>
      <c r="ADB418" s="261"/>
      <c r="ADC418" s="261"/>
      <c r="ADD418" s="261"/>
      <c r="ADE418" s="261"/>
      <c r="ADF418" s="261"/>
      <c r="ADG418" s="261"/>
      <c r="ADH418" s="261"/>
      <c r="ADI418" s="261"/>
      <c r="ADJ418" s="261"/>
      <c r="ADK418" s="261"/>
      <c r="ADL418" s="261"/>
      <c r="ADM418" s="261"/>
      <c r="ADN418" s="261"/>
      <c r="ADO418" s="261"/>
      <c r="ADP418" s="261"/>
      <c r="ADQ418" s="261"/>
      <c r="ADR418" s="261"/>
      <c r="ADS418" s="261"/>
      <c r="ADT418" s="261"/>
      <c r="ADU418" s="261"/>
      <c r="ADV418" s="261"/>
      <c r="ADW418" s="261"/>
      <c r="ADX418" s="261"/>
      <c r="ADY418" s="261"/>
      <c r="ADZ418" s="261"/>
      <c r="AEA418" s="261"/>
      <c r="AEB418" s="261"/>
      <c r="AEC418" s="261"/>
      <c r="AED418" s="261"/>
      <c r="AEE418" s="261"/>
      <c r="AEF418" s="261"/>
      <c r="AEG418" s="261"/>
      <c r="AEH418" s="261"/>
      <c r="AEI418" s="261"/>
      <c r="AEJ418" s="261"/>
      <c r="AEK418" s="261"/>
      <c r="AEL418" s="261"/>
      <c r="AEM418" s="261"/>
      <c r="AEN418" s="261"/>
      <c r="AEO418" s="261"/>
      <c r="AEP418" s="261"/>
      <c r="AEQ418" s="261"/>
      <c r="AER418" s="261"/>
      <c r="AES418" s="261"/>
      <c r="AET418" s="261"/>
      <c r="AEU418" s="261"/>
      <c r="AEV418" s="261"/>
      <c r="AEW418" s="261"/>
      <c r="AEX418" s="261"/>
      <c r="AEY418" s="261"/>
      <c r="AEZ418" s="261"/>
      <c r="AFA418" s="261"/>
      <c r="AFB418" s="261"/>
      <c r="AFC418" s="261"/>
      <c r="AFD418" s="261"/>
      <c r="AFE418" s="261"/>
      <c r="AFF418" s="261"/>
      <c r="AFG418" s="261"/>
      <c r="AFH418" s="261"/>
      <c r="AFI418" s="261"/>
      <c r="AFJ418" s="261"/>
      <c r="AFK418" s="261"/>
      <c r="AFL418" s="261"/>
      <c r="AFM418" s="261"/>
      <c r="AFN418" s="261"/>
      <c r="AFO418" s="261"/>
      <c r="AFP418" s="261"/>
      <c r="AFQ418" s="261"/>
      <c r="AFR418" s="261"/>
      <c r="AFS418" s="261"/>
      <c r="AFT418" s="261"/>
      <c r="AFU418" s="261"/>
      <c r="AFV418" s="261"/>
      <c r="AFW418" s="261"/>
      <c r="AFX418" s="261"/>
      <c r="AFY418" s="261"/>
      <c r="AFZ418" s="261"/>
      <c r="AGA418" s="261"/>
      <c r="AGB418" s="261"/>
      <c r="AGC418" s="261"/>
      <c r="AGD418" s="261"/>
      <c r="AGE418" s="261"/>
      <c r="AGF418" s="261"/>
      <c r="AGG418" s="261"/>
      <c r="AGH418" s="261"/>
      <c r="AGI418" s="261"/>
      <c r="AGJ418" s="261"/>
      <c r="AGK418" s="261"/>
      <c r="AGL418" s="261"/>
      <c r="AGM418" s="261"/>
      <c r="AGN418" s="261"/>
      <c r="AGO418" s="261"/>
      <c r="AGP418" s="261"/>
      <c r="AGQ418" s="261"/>
      <c r="AGR418" s="261"/>
      <c r="AGS418" s="261"/>
      <c r="AGT418" s="261"/>
      <c r="AGU418" s="261"/>
      <c r="AGV418" s="261"/>
      <c r="AGW418" s="261"/>
      <c r="AGX418" s="261"/>
      <c r="AGY418" s="261"/>
      <c r="AGZ418" s="261"/>
      <c r="AHA418" s="261"/>
      <c r="AHB418" s="261"/>
      <c r="AHC418" s="261"/>
      <c r="AHD418" s="261"/>
      <c r="AHE418" s="261"/>
      <c r="AHF418" s="261"/>
      <c r="AHG418" s="261"/>
      <c r="AHH418" s="261"/>
      <c r="AHI418" s="261"/>
      <c r="AHJ418" s="261"/>
      <c r="AHK418" s="261"/>
      <c r="AHL418" s="261"/>
      <c r="AHM418" s="261"/>
      <c r="AHN418" s="261"/>
      <c r="AHO418" s="261"/>
      <c r="AHP418" s="261"/>
      <c r="AHQ418" s="261"/>
      <c r="AHR418" s="261"/>
      <c r="AHS418" s="261"/>
      <c r="AHT418" s="261"/>
      <c r="AHU418" s="261"/>
      <c r="AHV418" s="261"/>
      <c r="AHW418" s="261"/>
      <c r="AHX418" s="261"/>
      <c r="AHY418" s="261"/>
      <c r="AHZ418" s="261"/>
      <c r="AIA418" s="261"/>
      <c r="AIB418" s="261"/>
      <c r="AIC418" s="261"/>
      <c r="AID418" s="261"/>
      <c r="AIE418" s="261"/>
      <c r="AIF418" s="261"/>
      <c r="AIG418" s="261"/>
      <c r="AIH418" s="261"/>
      <c r="AII418" s="261"/>
      <c r="AIJ418" s="261"/>
      <c r="AIK418" s="261"/>
      <c r="AIL418" s="261"/>
      <c r="AIM418" s="261"/>
      <c r="AIN418" s="261"/>
      <c r="AIO418" s="261"/>
      <c r="AIP418" s="261"/>
      <c r="AIQ418" s="261"/>
      <c r="AIR418" s="261"/>
      <c r="AIS418" s="261"/>
      <c r="AIT418" s="261"/>
      <c r="AIU418" s="261"/>
      <c r="AIV418" s="261"/>
      <c r="AIW418" s="261"/>
      <c r="AIX418" s="261"/>
      <c r="AIY418" s="261"/>
      <c r="AIZ418" s="261"/>
      <c r="AJA418" s="261"/>
      <c r="AJB418" s="261"/>
      <c r="AJC418" s="261"/>
      <c r="AJD418" s="261"/>
      <c r="AJE418" s="261"/>
      <c r="AJF418" s="261"/>
      <c r="AJG418" s="261"/>
      <c r="AJH418" s="261"/>
      <c r="AJI418" s="261"/>
      <c r="AJJ418" s="261"/>
      <c r="AJK418" s="261"/>
      <c r="AJL418" s="261"/>
      <c r="AJM418" s="261"/>
      <c r="AJN418" s="261"/>
      <c r="AJO418" s="261"/>
      <c r="AJP418" s="261"/>
      <c r="AJQ418" s="261"/>
      <c r="AJR418" s="261"/>
      <c r="AJS418" s="261"/>
      <c r="AJT418" s="261"/>
      <c r="AJU418" s="261"/>
      <c r="AJV418" s="261"/>
      <c r="AJW418" s="261"/>
      <c r="AJX418" s="261"/>
      <c r="AJY418" s="261"/>
      <c r="AJZ418" s="261"/>
      <c r="AKA418" s="261"/>
      <c r="AKB418" s="261"/>
      <c r="AKC418" s="261"/>
      <c r="AKD418" s="261"/>
      <c r="AKE418" s="261"/>
      <c r="AKF418" s="261"/>
      <c r="AKG418" s="261"/>
      <c r="AKH418" s="261"/>
      <c r="AKI418" s="261"/>
      <c r="AKJ418" s="261"/>
      <c r="AKK418" s="261"/>
      <c r="AKL418" s="261"/>
      <c r="AKM418" s="261"/>
      <c r="AKN418" s="261"/>
      <c r="AKO418" s="261"/>
      <c r="AKP418" s="261"/>
      <c r="AKQ418" s="261"/>
      <c r="AKR418" s="261"/>
      <c r="AKS418" s="261"/>
      <c r="AKT418" s="261"/>
      <c r="AKU418" s="261"/>
      <c r="AKV418" s="261"/>
      <c r="AKW418" s="261"/>
      <c r="AKX418" s="261"/>
      <c r="AKY418" s="261"/>
      <c r="AKZ418" s="261"/>
      <c r="ALA418" s="261"/>
      <c r="ALB418" s="261"/>
      <c r="ALC418" s="261"/>
      <c r="ALD418" s="261"/>
      <c r="ALE418" s="261"/>
      <c r="ALF418" s="261"/>
      <c r="ALG418" s="261"/>
      <c r="ALH418" s="261"/>
      <c r="ALI418" s="261"/>
      <c r="ALJ418" s="261"/>
      <c r="ALK418" s="261"/>
      <c r="ALL418" s="261"/>
      <c r="ALM418" s="261"/>
      <c r="ALN418" s="261"/>
      <c r="ALO418" s="261"/>
      <c r="ALP418" s="261"/>
      <c r="ALQ418" s="261"/>
      <c r="ALR418" s="261"/>
      <c r="ALS418" s="261"/>
      <c r="ALT418" s="261"/>
      <c r="ALU418" s="261"/>
      <c r="ALV418" s="261"/>
      <c r="ALW418" s="261"/>
      <c r="ALX418" s="261"/>
      <c r="ALY418" s="261"/>
      <c r="ALZ418" s="261"/>
      <c r="AMA418" s="261"/>
      <c r="AMB418" s="261"/>
      <c r="AMC418" s="261"/>
      <c r="AMD418" s="261"/>
      <c r="AME418" s="261"/>
      <c r="AMF418" s="261"/>
      <c r="AMG418" s="261"/>
      <c r="AMH418" s="261"/>
      <c r="AMI418" s="261"/>
      <c r="AMJ418" s="261"/>
      <c r="AMK418" s="261"/>
    </row>
    <row r="419" spans="1:1025" s="269" customFormat="1" x14ac:dyDescent="0.35">
      <c r="A419" s="261"/>
      <c r="B419" s="265"/>
      <c r="C419" s="266"/>
      <c r="D419" s="266"/>
      <c r="E419" s="266"/>
      <c r="F419" s="266"/>
      <c r="G419" s="266"/>
      <c r="H419" s="261"/>
      <c r="I419" s="261"/>
      <c r="J419" s="261"/>
      <c r="K419" s="261"/>
      <c r="L419" s="261"/>
      <c r="M419" s="261"/>
      <c r="N419" s="261"/>
      <c r="O419" s="261"/>
      <c r="P419" s="261"/>
      <c r="Q419" s="261"/>
      <c r="R419" s="261"/>
      <c r="S419" s="261"/>
      <c r="T419" s="261"/>
      <c r="U419" s="261"/>
      <c r="V419" s="261"/>
      <c r="W419" s="261"/>
      <c r="X419" s="261"/>
      <c r="Y419" s="261"/>
      <c r="Z419" s="261"/>
      <c r="AA419" s="261"/>
      <c r="AB419" s="261"/>
      <c r="AC419" s="261"/>
      <c r="AD419" s="261"/>
      <c r="AE419" s="261"/>
      <c r="AF419" s="261"/>
      <c r="AG419" s="261"/>
      <c r="AH419" s="261"/>
      <c r="AI419" s="261"/>
      <c r="AJ419" s="261"/>
      <c r="AK419" s="261"/>
      <c r="AL419" s="261"/>
      <c r="AM419" s="261"/>
      <c r="AN419" s="261"/>
      <c r="AO419" s="261"/>
      <c r="AP419" s="261"/>
      <c r="AQ419" s="261"/>
      <c r="AR419" s="261"/>
      <c r="AS419" s="261"/>
      <c r="AT419" s="261"/>
      <c r="AU419" s="261"/>
      <c r="AV419" s="261"/>
      <c r="AW419" s="261"/>
      <c r="AX419" s="261"/>
      <c r="AY419" s="261"/>
      <c r="AZ419" s="261"/>
      <c r="BA419" s="261"/>
      <c r="BB419" s="261"/>
      <c r="BC419" s="261"/>
      <c r="BD419" s="261"/>
      <c r="BE419" s="261"/>
      <c r="BF419" s="261"/>
      <c r="BG419" s="261"/>
      <c r="BH419" s="261"/>
      <c r="BI419" s="261"/>
      <c r="BJ419" s="261"/>
      <c r="BK419" s="261"/>
      <c r="BL419" s="261"/>
      <c r="BM419" s="261"/>
      <c r="BN419" s="261"/>
      <c r="BO419" s="261"/>
      <c r="BP419" s="261"/>
      <c r="BQ419" s="261"/>
      <c r="BR419" s="261"/>
      <c r="BS419" s="261"/>
      <c r="BT419" s="261"/>
      <c r="BU419" s="261"/>
      <c r="BV419" s="261"/>
      <c r="BW419" s="261"/>
      <c r="BX419" s="261"/>
      <c r="BY419" s="261"/>
      <c r="BZ419" s="261"/>
      <c r="CA419" s="261"/>
      <c r="CB419" s="261"/>
      <c r="CC419" s="261"/>
      <c r="CD419" s="261"/>
      <c r="CE419" s="261"/>
      <c r="CF419" s="261"/>
      <c r="CG419" s="261"/>
      <c r="CH419" s="261"/>
      <c r="CI419" s="261"/>
      <c r="CJ419" s="261"/>
      <c r="CK419" s="261"/>
      <c r="CL419" s="261"/>
      <c r="CM419" s="261"/>
      <c r="CN419" s="261"/>
      <c r="CO419" s="261"/>
      <c r="CP419" s="261"/>
      <c r="CQ419" s="261"/>
      <c r="CR419" s="261"/>
      <c r="CS419" s="261"/>
      <c r="CT419" s="261"/>
      <c r="CU419" s="261"/>
      <c r="CV419" s="261"/>
      <c r="CW419" s="261"/>
      <c r="CX419" s="261"/>
      <c r="CY419" s="261"/>
      <c r="CZ419" s="261"/>
      <c r="DA419" s="261"/>
      <c r="DB419" s="261"/>
      <c r="DC419" s="261"/>
      <c r="DD419" s="261"/>
      <c r="DE419" s="261"/>
      <c r="DF419" s="261"/>
      <c r="DG419" s="261"/>
      <c r="DH419" s="261"/>
      <c r="DI419" s="261"/>
      <c r="DJ419" s="261"/>
      <c r="DK419" s="261"/>
      <c r="DL419" s="261"/>
      <c r="DM419" s="261"/>
      <c r="DN419" s="261"/>
      <c r="DO419" s="261"/>
      <c r="DP419" s="261"/>
      <c r="DQ419" s="261"/>
      <c r="DR419" s="261"/>
      <c r="DS419" s="261"/>
      <c r="DT419" s="261"/>
      <c r="DU419" s="261"/>
      <c r="DV419" s="261"/>
      <c r="DW419" s="261"/>
      <c r="DX419" s="261"/>
      <c r="DY419" s="261"/>
      <c r="DZ419" s="261"/>
      <c r="EA419" s="261"/>
      <c r="EB419" s="261"/>
      <c r="EC419" s="261"/>
      <c r="ED419" s="261"/>
      <c r="EE419" s="261"/>
      <c r="EF419" s="261"/>
      <c r="EG419" s="261"/>
      <c r="EH419" s="261"/>
      <c r="EI419" s="261"/>
      <c r="EJ419" s="261"/>
      <c r="EK419" s="261"/>
      <c r="EL419" s="261"/>
      <c r="EM419" s="261"/>
      <c r="EN419" s="261"/>
      <c r="EO419" s="261"/>
      <c r="EP419" s="261"/>
      <c r="EQ419" s="261"/>
      <c r="ER419" s="261"/>
      <c r="ES419" s="261"/>
      <c r="ET419" s="261"/>
      <c r="EU419" s="261"/>
      <c r="EV419" s="261"/>
      <c r="EW419" s="261"/>
      <c r="EX419" s="261"/>
      <c r="EY419" s="261"/>
      <c r="EZ419" s="261"/>
      <c r="FA419" s="261"/>
      <c r="FB419" s="261"/>
      <c r="FC419" s="261"/>
      <c r="FD419" s="261"/>
      <c r="FE419" s="261"/>
      <c r="FF419" s="261"/>
      <c r="FG419" s="261"/>
      <c r="FH419" s="261"/>
      <c r="FI419" s="261"/>
      <c r="FJ419" s="261"/>
      <c r="FK419" s="261"/>
      <c r="FL419" s="261"/>
      <c r="FM419" s="261"/>
      <c r="FN419" s="261"/>
      <c r="FO419" s="261"/>
      <c r="FP419" s="261"/>
      <c r="FQ419" s="261"/>
      <c r="FR419" s="261"/>
      <c r="FS419" s="261"/>
      <c r="FT419" s="261"/>
      <c r="FU419" s="261"/>
      <c r="FV419" s="261"/>
      <c r="FW419" s="261"/>
      <c r="FX419" s="261"/>
      <c r="FY419" s="261"/>
      <c r="FZ419" s="261"/>
      <c r="GA419" s="261"/>
      <c r="GB419" s="261"/>
      <c r="GC419" s="261"/>
      <c r="GD419" s="261"/>
      <c r="GE419" s="261"/>
      <c r="GF419" s="261"/>
      <c r="GG419" s="261"/>
      <c r="GH419" s="261"/>
      <c r="GI419" s="261"/>
      <c r="GJ419" s="261"/>
      <c r="GK419" s="261"/>
      <c r="GL419" s="261"/>
      <c r="GM419" s="261"/>
      <c r="GN419" s="261"/>
      <c r="GO419" s="261"/>
      <c r="GP419" s="261"/>
      <c r="GQ419" s="261"/>
      <c r="GR419" s="261"/>
      <c r="GS419" s="261"/>
      <c r="GT419" s="261"/>
      <c r="GU419" s="261"/>
      <c r="GV419" s="261"/>
      <c r="GW419" s="261"/>
      <c r="GX419" s="261"/>
      <c r="GY419" s="261"/>
      <c r="GZ419" s="261"/>
      <c r="HA419" s="261"/>
      <c r="HB419" s="261"/>
      <c r="HC419" s="261"/>
      <c r="HD419" s="261"/>
      <c r="HE419" s="261"/>
      <c r="HF419" s="261"/>
      <c r="HG419" s="261"/>
      <c r="HH419" s="261"/>
      <c r="HI419" s="261"/>
      <c r="HJ419" s="261"/>
      <c r="HK419" s="261"/>
      <c r="HL419" s="261"/>
      <c r="HM419" s="261"/>
      <c r="HN419" s="261"/>
      <c r="HO419" s="261"/>
      <c r="HP419" s="261"/>
      <c r="HQ419" s="261"/>
      <c r="HR419" s="261"/>
      <c r="HS419" s="261"/>
      <c r="HT419" s="261"/>
      <c r="HU419" s="261"/>
      <c r="HV419" s="261"/>
      <c r="HW419" s="261"/>
      <c r="HX419" s="261"/>
      <c r="HY419" s="261"/>
      <c r="HZ419" s="261"/>
      <c r="IA419" s="261"/>
      <c r="IB419" s="261"/>
      <c r="IC419" s="261"/>
      <c r="ID419" s="261"/>
      <c r="IE419" s="261"/>
      <c r="IF419" s="261"/>
      <c r="IG419" s="261"/>
      <c r="IH419" s="261"/>
      <c r="II419" s="261"/>
      <c r="IJ419" s="261"/>
      <c r="IK419" s="261"/>
      <c r="IL419" s="261"/>
      <c r="IM419" s="261"/>
      <c r="IN419" s="261"/>
      <c r="IO419" s="261"/>
      <c r="IP419" s="261"/>
      <c r="IQ419" s="261"/>
      <c r="IR419" s="261"/>
      <c r="IS419" s="261"/>
      <c r="IT419" s="261"/>
      <c r="IU419" s="261"/>
      <c r="IV419" s="261"/>
      <c r="IW419" s="261"/>
      <c r="IX419" s="261"/>
      <c r="IY419" s="261"/>
      <c r="IZ419" s="261"/>
      <c r="JA419" s="261"/>
      <c r="JB419" s="261"/>
      <c r="JC419" s="261"/>
      <c r="JD419" s="261"/>
      <c r="JE419" s="261"/>
      <c r="JF419" s="261"/>
      <c r="JG419" s="261"/>
      <c r="JH419" s="261"/>
      <c r="JI419" s="261"/>
      <c r="JJ419" s="261"/>
      <c r="JK419" s="261"/>
      <c r="JL419" s="261"/>
      <c r="JM419" s="261"/>
      <c r="JN419" s="261"/>
      <c r="JO419" s="261"/>
      <c r="JP419" s="261"/>
      <c r="JQ419" s="261"/>
      <c r="JR419" s="261"/>
      <c r="JS419" s="261"/>
      <c r="JT419" s="261"/>
      <c r="JU419" s="261"/>
      <c r="JV419" s="261"/>
      <c r="JW419" s="261"/>
      <c r="JX419" s="261"/>
      <c r="JY419" s="261"/>
      <c r="JZ419" s="261"/>
      <c r="KA419" s="261"/>
      <c r="KB419" s="261"/>
      <c r="KC419" s="261"/>
      <c r="KD419" s="261"/>
      <c r="KE419" s="261"/>
      <c r="KF419" s="261"/>
      <c r="KG419" s="261"/>
      <c r="KH419" s="261"/>
      <c r="KI419" s="261"/>
      <c r="KJ419" s="261"/>
      <c r="KK419" s="261"/>
      <c r="KL419" s="261"/>
      <c r="KM419" s="261"/>
      <c r="KN419" s="261"/>
      <c r="KO419" s="261"/>
      <c r="KP419" s="261"/>
      <c r="KQ419" s="261"/>
      <c r="KR419" s="261"/>
      <c r="KS419" s="261"/>
      <c r="KT419" s="261"/>
      <c r="KU419" s="261"/>
      <c r="KV419" s="261"/>
      <c r="KW419" s="261"/>
      <c r="KX419" s="261"/>
      <c r="KY419" s="261"/>
      <c r="KZ419" s="261"/>
      <c r="LA419" s="261"/>
      <c r="LB419" s="261"/>
      <c r="LC419" s="261"/>
      <c r="LD419" s="261"/>
      <c r="LE419" s="261"/>
      <c r="LF419" s="261"/>
      <c r="LG419" s="261"/>
      <c r="LH419" s="261"/>
      <c r="LI419" s="261"/>
      <c r="LJ419" s="261"/>
      <c r="LK419" s="261"/>
      <c r="LL419" s="261"/>
      <c r="LM419" s="261"/>
      <c r="LN419" s="261"/>
      <c r="LO419" s="261"/>
      <c r="LP419" s="261"/>
      <c r="LQ419" s="261"/>
      <c r="LR419" s="261"/>
      <c r="LS419" s="261"/>
      <c r="LT419" s="261"/>
      <c r="LU419" s="261"/>
      <c r="LV419" s="261"/>
      <c r="LW419" s="261"/>
      <c r="LX419" s="261"/>
      <c r="LY419" s="261"/>
      <c r="LZ419" s="261"/>
      <c r="MA419" s="261"/>
      <c r="MB419" s="261"/>
      <c r="MC419" s="261"/>
      <c r="MD419" s="261"/>
      <c r="ME419" s="261"/>
      <c r="MF419" s="261"/>
      <c r="MG419" s="261"/>
      <c r="MH419" s="261"/>
      <c r="MI419" s="261"/>
      <c r="MJ419" s="261"/>
      <c r="MK419" s="261"/>
      <c r="ML419" s="261"/>
      <c r="MM419" s="261"/>
      <c r="MN419" s="261"/>
      <c r="MO419" s="261"/>
      <c r="MP419" s="261"/>
      <c r="MQ419" s="261"/>
      <c r="MR419" s="261"/>
      <c r="MS419" s="261"/>
      <c r="MT419" s="261"/>
      <c r="MU419" s="261"/>
      <c r="MV419" s="261"/>
      <c r="MW419" s="261"/>
      <c r="MX419" s="261"/>
      <c r="MY419" s="261"/>
      <c r="MZ419" s="261"/>
      <c r="NA419" s="261"/>
      <c r="NB419" s="261"/>
      <c r="NC419" s="261"/>
      <c r="ND419" s="261"/>
      <c r="NE419" s="261"/>
      <c r="NF419" s="261"/>
      <c r="NG419" s="261"/>
      <c r="NH419" s="261"/>
      <c r="NI419" s="261"/>
      <c r="NJ419" s="261"/>
      <c r="NK419" s="261"/>
      <c r="NL419" s="261"/>
      <c r="NM419" s="261"/>
      <c r="NN419" s="261"/>
      <c r="NO419" s="261"/>
      <c r="NP419" s="261"/>
      <c r="NQ419" s="261"/>
      <c r="NR419" s="261"/>
      <c r="NS419" s="261"/>
      <c r="NT419" s="261"/>
      <c r="NU419" s="261"/>
      <c r="NV419" s="261"/>
      <c r="NW419" s="261"/>
      <c r="NX419" s="261"/>
      <c r="NY419" s="261"/>
      <c r="NZ419" s="261"/>
      <c r="OA419" s="261"/>
      <c r="OB419" s="261"/>
      <c r="OC419" s="261"/>
      <c r="OD419" s="261"/>
      <c r="OE419" s="261"/>
      <c r="OF419" s="261"/>
      <c r="OG419" s="261"/>
      <c r="OH419" s="261"/>
      <c r="OI419" s="261"/>
      <c r="OJ419" s="261"/>
      <c r="OK419" s="261"/>
      <c r="OL419" s="261"/>
      <c r="OM419" s="261"/>
      <c r="ON419" s="261"/>
      <c r="OO419" s="261"/>
      <c r="OP419" s="261"/>
      <c r="OQ419" s="261"/>
      <c r="OR419" s="261"/>
      <c r="OS419" s="261"/>
      <c r="OT419" s="261"/>
      <c r="OU419" s="261"/>
      <c r="OV419" s="261"/>
      <c r="OW419" s="261"/>
      <c r="OX419" s="261"/>
      <c r="OY419" s="261"/>
      <c r="OZ419" s="261"/>
      <c r="PA419" s="261"/>
      <c r="PB419" s="261"/>
      <c r="PC419" s="261"/>
      <c r="PD419" s="261"/>
      <c r="PE419" s="261"/>
      <c r="PF419" s="261"/>
      <c r="PG419" s="261"/>
      <c r="PH419" s="261"/>
      <c r="PI419" s="261"/>
      <c r="PJ419" s="261"/>
      <c r="PK419" s="261"/>
      <c r="PL419" s="261"/>
      <c r="PM419" s="261"/>
      <c r="PN419" s="261"/>
      <c r="PO419" s="261"/>
      <c r="PP419" s="261"/>
      <c r="PQ419" s="261"/>
      <c r="PR419" s="261"/>
      <c r="PS419" s="261"/>
      <c r="PT419" s="261"/>
      <c r="PU419" s="261"/>
      <c r="PV419" s="261"/>
      <c r="PW419" s="261"/>
      <c r="PX419" s="261"/>
      <c r="PY419" s="261"/>
      <c r="PZ419" s="261"/>
      <c r="QA419" s="261"/>
      <c r="QB419" s="261"/>
      <c r="QC419" s="261"/>
      <c r="QD419" s="261"/>
      <c r="QE419" s="261"/>
      <c r="QF419" s="261"/>
      <c r="QG419" s="261"/>
      <c r="QH419" s="261"/>
      <c r="QI419" s="261"/>
      <c r="QJ419" s="261"/>
      <c r="QK419" s="261"/>
      <c r="QL419" s="261"/>
      <c r="QM419" s="261"/>
      <c r="QN419" s="261"/>
      <c r="QO419" s="261"/>
      <c r="QP419" s="261"/>
      <c r="QQ419" s="261"/>
      <c r="QR419" s="261"/>
      <c r="QS419" s="261"/>
      <c r="QT419" s="261"/>
      <c r="QU419" s="261"/>
      <c r="QV419" s="261"/>
      <c r="QW419" s="261"/>
      <c r="QX419" s="261"/>
      <c r="QY419" s="261"/>
      <c r="QZ419" s="261"/>
      <c r="RA419" s="261"/>
      <c r="RB419" s="261"/>
      <c r="RC419" s="261"/>
      <c r="RD419" s="261"/>
      <c r="RE419" s="261"/>
      <c r="RF419" s="261"/>
      <c r="RG419" s="261"/>
      <c r="RH419" s="261"/>
      <c r="RI419" s="261"/>
      <c r="RJ419" s="261"/>
      <c r="RK419" s="261"/>
      <c r="RL419" s="261"/>
      <c r="RM419" s="261"/>
      <c r="RN419" s="261"/>
      <c r="RO419" s="261"/>
      <c r="RP419" s="261"/>
      <c r="RQ419" s="261"/>
      <c r="RR419" s="261"/>
      <c r="RS419" s="261"/>
      <c r="RT419" s="261"/>
      <c r="RU419" s="261"/>
      <c r="RV419" s="261"/>
      <c r="RW419" s="261"/>
      <c r="RX419" s="261"/>
      <c r="RY419" s="261"/>
      <c r="RZ419" s="261"/>
      <c r="SA419" s="261"/>
      <c r="SB419" s="261"/>
      <c r="SC419" s="261"/>
      <c r="SD419" s="261"/>
      <c r="SE419" s="261"/>
      <c r="SF419" s="261"/>
      <c r="SG419" s="261"/>
      <c r="SH419" s="261"/>
      <c r="SI419" s="261"/>
      <c r="SJ419" s="261"/>
      <c r="SK419" s="261"/>
      <c r="SL419" s="261"/>
      <c r="SM419" s="261"/>
      <c r="SN419" s="261"/>
      <c r="SO419" s="261"/>
      <c r="SP419" s="261"/>
      <c r="SQ419" s="261"/>
      <c r="SR419" s="261"/>
      <c r="SS419" s="261"/>
      <c r="ST419" s="261"/>
      <c r="SU419" s="261"/>
      <c r="SV419" s="261"/>
      <c r="SW419" s="261"/>
      <c r="SX419" s="261"/>
      <c r="SY419" s="261"/>
      <c r="SZ419" s="261"/>
      <c r="TA419" s="261"/>
      <c r="TB419" s="261"/>
      <c r="TC419" s="261"/>
      <c r="TD419" s="261"/>
      <c r="TE419" s="261"/>
      <c r="TF419" s="261"/>
      <c r="TG419" s="261"/>
      <c r="TH419" s="261"/>
      <c r="TI419" s="261"/>
      <c r="TJ419" s="261"/>
      <c r="TK419" s="261"/>
      <c r="TL419" s="261"/>
      <c r="TM419" s="261"/>
      <c r="TN419" s="261"/>
      <c r="TO419" s="261"/>
      <c r="TP419" s="261"/>
      <c r="TQ419" s="261"/>
      <c r="TR419" s="261"/>
      <c r="TS419" s="261"/>
      <c r="TT419" s="261"/>
      <c r="TU419" s="261"/>
      <c r="TV419" s="261"/>
      <c r="TW419" s="261"/>
      <c r="TX419" s="261"/>
      <c r="TY419" s="261"/>
      <c r="TZ419" s="261"/>
      <c r="UA419" s="261"/>
      <c r="UB419" s="261"/>
      <c r="UC419" s="261"/>
      <c r="UD419" s="261"/>
      <c r="UE419" s="261"/>
      <c r="UF419" s="261"/>
      <c r="UG419" s="261"/>
      <c r="UH419" s="261"/>
      <c r="UI419" s="261"/>
      <c r="UJ419" s="261"/>
      <c r="UK419" s="261"/>
      <c r="UL419" s="261"/>
      <c r="UM419" s="261"/>
      <c r="UN419" s="261"/>
      <c r="UO419" s="261"/>
      <c r="UP419" s="261"/>
      <c r="UQ419" s="261"/>
      <c r="UR419" s="261"/>
      <c r="US419" s="261"/>
      <c r="UT419" s="261"/>
      <c r="UU419" s="261"/>
      <c r="UV419" s="261"/>
      <c r="UW419" s="261"/>
      <c r="UX419" s="261"/>
      <c r="UY419" s="261"/>
      <c r="UZ419" s="261"/>
      <c r="VA419" s="261"/>
      <c r="VB419" s="261"/>
      <c r="VC419" s="261"/>
      <c r="VD419" s="261"/>
      <c r="VE419" s="261"/>
      <c r="VF419" s="261"/>
      <c r="VG419" s="261"/>
      <c r="VH419" s="261"/>
      <c r="VI419" s="261"/>
      <c r="VJ419" s="261"/>
      <c r="VK419" s="261"/>
      <c r="VL419" s="261"/>
      <c r="VM419" s="261"/>
      <c r="VN419" s="261"/>
      <c r="VO419" s="261"/>
      <c r="VP419" s="261"/>
      <c r="VQ419" s="261"/>
      <c r="VR419" s="261"/>
      <c r="VS419" s="261"/>
      <c r="VT419" s="261"/>
      <c r="VU419" s="261"/>
      <c r="VV419" s="261"/>
      <c r="VW419" s="261"/>
      <c r="VX419" s="261"/>
      <c r="VY419" s="261"/>
      <c r="VZ419" s="261"/>
      <c r="WA419" s="261"/>
      <c r="WB419" s="261"/>
      <c r="WC419" s="261"/>
      <c r="WD419" s="261"/>
      <c r="WE419" s="261"/>
      <c r="WF419" s="261"/>
      <c r="WG419" s="261"/>
      <c r="WH419" s="261"/>
      <c r="WI419" s="261"/>
      <c r="WJ419" s="261"/>
      <c r="WK419" s="261"/>
      <c r="WL419" s="261"/>
      <c r="WM419" s="261"/>
      <c r="WN419" s="261"/>
      <c r="WO419" s="261"/>
      <c r="WP419" s="261"/>
      <c r="WQ419" s="261"/>
      <c r="WR419" s="261"/>
      <c r="WS419" s="261"/>
      <c r="WT419" s="261"/>
      <c r="WU419" s="261"/>
      <c r="WV419" s="261"/>
      <c r="WW419" s="261"/>
      <c r="WX419" s="261"/>
      <c r="WY419" s="261"/>
      <c r="WZ419" s="261"/>
      <c r="XA419" s="261"/>
      <c r="XB419" s="261"/>
      <c r="XC419" s="261"/>
      <c r="XD419" s="261"/>
      <c r="XE419" s="261"/>
      <c r="XF419" s="261"/>
      <c r="XG419" s="261"/>
      <c r="XH419" s="261"/>
      <c r="XI419" s="261"/>
      <c r="XJ419" s="261"/>
      <c r="XK419" s="261"/>
      <c r="XL419" s="261"/>
      <c r="XM419" s="261"/>
      <c r="XN419" s="261"/>
      <c r="XO419" s="261"/>
      <c r="XP419" s="261"/>
      <c r="XQ419" s="261"/>
      <c r="XR419" s="261"/>
      <c r="XS419" s="261"/>
      <c r="XT419" s="261"/>
      <c r="XU419" s="261"/>
      <c r="XV419" s="261"/>
      <c r="XW419" s="261"/>
      <c r="XX419" s="261"/>
      <c r="XY419" s="261"/>
      <c r="XZ419" s="261"/>
      <c r="YA419" s="261"/>
      <c r="YB419" s="261"/>
      <c r="YC419" s="261"/>
      <c r="YD419" s="261"/>
      <c r="YE419" s="261"/>
      <c r="YF419" s="261"/>
      <c r="YG419" s="261"/>
      <c r="YH419" s="261"/>
      <c r="YI419" s="261"/>
      <c r="YJ419" s="261"/>
      <c r="YK419" s="261"/>
      <c r="YL419" s="261"/>
      <c r="YM419" s="261"/>
      <c r="YN419" s="261"/>
      <c r="YO419" s="261"/>
      <c r="YP419" s="261"/>
      <c r="YQ419" s="261"/>
      <c r="YR419" s="261"/>
      <c r="YS419" s="261"/>
      <c r="YT419" s="261"/>
      <c r="YU419" s="261"/>
      <c r="YV419" s="261"/>
      <c r="YW419" s="261"/>
      <c r="YX419" s="261"/>
      <c r="YY419" s="261"/>
      <c r="YZ419" s="261"/>
      <c r="ZA419" s="261"/>
      <c r="ZB419" s="261"/>
      <c r="ZC419" s="261"/>
      <c r="ZD419" s="261"/>
      <c r="ZE419" s="261"/>
      <c r="ZF419" s="261"/>
      <c r="ZG419" s="261"/>
      <c r="ZH419" s="261"/>
      <c r="ZI419" s="261"/>
      <c r="ZJ419" s="261"/>
      <c r="ZK419" s="261"/>
      <c r="ZL419" s="261"/>
      <c r="ZM419" s="261"/>
      <c r="ZN419" s="261"/>
      <c r="ZO419" s="261"/>
      <c r="ZP419" s="261"/>
      <c r="ZQ419" s="261"/>
      <c r="ZR419" s="261"/>
      <c r="ZS419" s="261"/>
      <c r="ZT419" s="261"/>
      <c r="ZU419" s="261"/>
      <c r="ZV419" s="261"/>
      <c r="ZW419" s="261"/>
      <c r="ZX419" s="261"/>
      <c r="ZY419" s="261"/>
      <c r="ZZ419" s="261"/>
      <c r="AAA419" s="261"/>
      <c r="AAB419" s="261"/>
      <c r="AAC419" s="261"/>
      <c r="AAD419" s="261"/>
      <c r="AAE419" s="261"/>
      <c r="AAF419" s="261"/>
      <c r="AAG419" s="261"/>
      <c r="AAH419" s="261"/>
      <c r="AAI419" s="261"/>
      <c r="AAJ419" s="261"/>
      <c r="AAK419" s="261"/>
      <c r="AAL419" s="261"/>
      <c r="AAM419" s="261"/>
      <c r="AAN419" s="261"/>
      <c r="AAO419" s="261"/>
      <c r="AAP419" s="261"/>
      <c r="AAQ419" s="261"/>
      <c r="AAR419" s="261"/>
      <c r="AAS419" s="261"/>
      <c r="AAT419" s="261"/>
      <c r="AAU419" s="261"/>
      <c r="AAV419" s="261"/>
      <c r="AAW419" s="261"/>
      <c r="AAX419" s="261"/>
      <c r="AAY419" s="261"/>
      <c r="AAZ419" s="261"/>
      <c r="ABA419" s="261"/>
      <c r="ABB419" s="261"/>
      <c r="ABC419" s="261"/>
      <c r="ABD419" s="261"/>
      <c r="ABE419" s="261"/>
      <c r="ABF419" s="261"/>
      <c r="ABG419" s="261"/>
      <c r="ABH419" s="261"/>
      <c r="ABI419" s="261"/>
      <c r="ABJ419" s="261"/>
      <c r="ABK419" s="261"/>
      <c r="ABL419" s="261"/>
      <c r="ABM419" s="261"/>
      <c r="ABN419" s="261"/>
      <c r="ABO419" s="261"/>
      <c r="ABP419" s="261"/>
      <c r="ABQ419" s="261"/>
      <c r="ABR419" s="261"/>
      <c r="ABS419" s="261"/>
      <c r="ABT419" s="261"/>
      <c r="ABU419" s="261"/>
      <c r="ABV419" s="261"/>
      <c r="ABW419" s="261"/>
      <c r="ABX419" s="261"/>
      <c r="ABY419" s="261"/>
      <c r="ABZ419" s="261"/>
      <c r="ACA419" s="261"/>
      <c r="ACB419" s="261"/>
      <c r="ACC419" s="261"/>
      <c r="ACD419" s="261"/>
      <c r="ACE419" s="261"/>
      <c r="ACF419" s="261"/>
      <c r="ACG419" s="261"/>
      <c r="ACH419" s="261"/>
      <c r="ACI419" s="261"/>
      <c r="ACJ419" s="261"/>
      <c r="ACK419" s="261"/>
      <c r="ACL419" s="261"/>
      <c r="ACM419" s="261"/>
      <c r="ACN419" s="261"/>
      <c r="ACO419" s="261"/>
      <c r="ACP419" s="261"/>
      <c r="ACQ419" s="261"/>
      <c r="ACR419" s="261"/>
      <c r="ACS419" s="261"/>
      <c r="ACT419" s="261"/>
      <c r="ACU419" s="261"/>
      <c r="ACV419" s="261"/>
      <c r="ACW419" s="261"/>
      <c r="ACX419" s="261"/>
      <c r="ACY419" s="261"/>
      <c r="ACZ419" s="261"/>
      <c r="ADA419" s="261"/>
      <c r="ADB419" s="261"/>
      <c r="ADC419" s="261"/>
      <c r="ADD419" s="261"/>
      <c r="ADE419" s="261"/>
      <c r="ADF419" s="261"/>
      <c r="ADG419" s="261"/>
      <c r="ADH419" s="261"/>
      <c r="ADI419" s="261"/>
      <c r="ADJ419" s="261"/>
      <c r="ADK419" s="261"/>
      <c r="ADL419" s="261"/>
      <c r="ADM419" s="261"/>
      <c r="ADN419" s="261"/>
      <c r="ADO419" s="261"/>
      <c r="ADP419" s="261"/>
      <c r="ADQ419" s="261"/>
      <c r="ADR419" s="261"/>
      <c r="ADS419" s="261"/>
      <c r="ADT419" s="261"/>
      <c r="ADU419" s="261"/>
      <c r="ADV419" s="261"/>
      <c r="ADW419" s="261"/>
      <c r="ADX419" s="261"/>
      <c r="ADY419" s="261"/>
      <c r="ADZ419" s="261"/>
      <c r="AEA419" s="261"/>
      <c r="AEB419" s="261"/>
      <c r="AEC419" s="261"/>
      <c r="AED419" s="261"/>
      <c r="AEE419" s="261"/>
      <c r="AEF419" s="261"/>
      <c r="AEG419" s="261"/>
      <c r="AEH419" s="261"/>
      <c r="AEI419" s="261"/>
      <c r="AEJ419" s="261"/>
      <c r="AEK419" s="261"/>
      <c r="AEL419" s="261"/>
      <c r="AEM419" s="261"/>
      <c r="AEN419" s="261"/>
      <c r="AEO419" s="261"/>
      <c r="AEP419" s="261"/>
      <c r="AEQ419" s="261"/>
      <c r="AER419" s="261"/>
      <c r="AES419" s="261"/>
      <c r="AET419" s="261"/>
      <c r="AEU419" s="261"/>
      <c r="AEV419" s="261"/>
      <c r="AEW419" s="261"/>
      <c r="AEX419" s="261"/>
      <c r="AEY419" s="261"/>
      <c r="AEZ419" s="261"/>
      <c r="AFA419" s="261"/>
      <c r="AFB419" s="261"/>
      <c r="AFC419" s="261"/>
      <c r="AFD419" s="261"/>
      <c r="AFE419" s="261"/>
      <c r="AFF419" s="261"/>
      <c r="AFG419" s="261"/>
      <c r="AFH419" s="261"/>
      <c r="AFI419" s="261"/>
      <c r="AFJ419" s="261"/>
      <c r="AFK419" s="261"/>
      <c r="AFL419" s="261"/>
      <c r="AFM419" s="261"/>
      <c r="AFN419" s="261"/>
      <c r="AFO419" s="261"/>
      <c r="AFP419" s="261"/>
      <c r="AFQ419" s="261"/>
      <c r="AFR419" s="261"/>
      <c r="AFS419" s="261"/>
      <c r="AFT419" s="261"/>
      <c r="AFU419" s="261"/>
      <c r="AFV419" s="261"/>
      <c r="AFW419" s="261"/>
      <c r="AFX419" s="261"/>
      <c r="AFY419" s="261"/>
      <c r="AFZ419" s="261"/>
      <c r="AGA419" s="261"/>
      <c r="AGB419" s="261"/>
      <c r="AGC419" s="261"/>
      <c r="AGD419" s="261"/>
      <c r="AGE419" s="261"/>
      <c r="AGF419" s="261"/>
      <c r="AGG419" s="261"/>
      <c r="AGH419" s="261"/>
      <c r="AGI419" s="261"/>
      <c r="AGJ419" s="261"/>
      <c r="AGK419" s="261"/>
      <c r="AGL419" s="261"/>
      <c r="AGM419" s="261"/>
      <c r="AGN419" s="261"/>
      <c r="AGO419" s="261"/>
      <c r="AGP419" s="261"/>
      <c r="AGQ419" s="261"/>
      <c r="AGR419" s="261"/>
      <c r="AGS419" s="261"/>
      <c r="AGT419" s="261"/>
      <c r="AGU419" s="261"/>
      <c r="AGV419" s="261"/>
      <c r="AGW419" s="261"/>
      <c r="AGX419" s="261"/>
      <c r="AGY419" s="261"/>
      <c r="AGZ419" s="261"/>
      <c r="AHA419" s="261"/>
      <c r="AHB419" s="261"/>
      <c r="AHC419" s="261"/>
      <c r="AHD419" s="261"/>
      <c r="AHE419" s="261"/>
      <c r="AHF419" s="261"/>
      <c r="AHG419" s="261"/>
      <c r="AHH419" s="261"/>
      <c r="AHI419" s="261"/>
      <c r="AHJ419" s="261"/>
      <c r="AHK419" s="261"/>
      <c r="AHL419" s="261"/>
      <c r="AHM419" s="261"/>
      <c r="AHN419" s="261"/>
      <c r="AHO419" s="261"/>
      <c r="AHP419" s="261"/>
      <c r="AHQ419" s="261"/>
      <c r="AHR419" s="261"/>
      <c r="AHS419" s="261"/>
      <c r="AHT419" s="261"/>
      <c r="AHU419" s="261"/>
      <c r="AHV419" s="261"/>
      <c r="AHW419" s="261"/>
      <c r="AHX419" s="261"/>
      <c r="AHY419" s="261"/>
      <c r="AHZ419" s="261"/>
      <c r="AIA419" s="261"/>
      <c r="AIB419" s="261"/>
      <c r="AIC419" s="261"/>
      <c r="AID419" s="261"/>
      <c r="AIE419" s="261"/>
      <c r="AIF419" s="261"/>
      <c r="AIG419" s="261"/>
      <c r="AIH419" s="261"/>
      <c r="AII419" s="261"/>
      <c r="AIJ419" s="261"/>
      <c r="AIK419" s="261"/>
      <c r="AIL419" s="261"/>
      <c r="AIM419" s="261"/>
      <c r="AIN419" s="261"/>
      <c r="AIO419" s="261"/>
      <c r="AIP419" s="261"/>
      <c r="AIQ419" s="261"/>
      <c r="AIR419" s="261"/>
      <c r="AIS419" s="261"/>
      <c r="AIT419" s="261"/>
      <c r="AIU419" s="261"/>
      <c r="AIV419" s="261"/>
      <c r="AIW419" s="261"/>
      <c r="AIX419" s="261"/>
      <c r="AIY419" s="261"/>
      <c r="AIZ419" s="261"/>
      <c r="AJA419" s="261"/>
      <c r="AJB419" s="261"/>
      <c r="AJC419" s="261"/>
      <c r="AJD419" s="261"/>
      <c r="AJE419" s="261"/>
      <c r="AJF419" s="261"/>
      <c r="AJG419" s="261"/>
      <c r="AJH419" s="261"/>
      <c r="AJI419" s="261"/>
      <c r="AJJ419" s="261"/>
      <c r="AJK419" s="261"/>
      <c r="AJL419" s="261"/>
      <c r="AJM419" s="261"/>
      <c r="AJN419" s="261"/>
      <c r="AJO419" s="261"/>
      <c r="AJP419" s="261"/>
      <c r="AJQ419" s="261"/>
      <c r="AJR419" s="261"/>
      <c r="AJS419" s="261"/>
      <c r="AJT419" s="261"/>
      <c r="AJU419" s="261"/>
      <c r="AJV419" s="261"/>
      <c r="AJW419" s="261"/>
      <c r="AJX419" s="261"/>
      <c r="AJY419" s="261"/>
      <c r="AJZ419" s="261"/>
      <c r="AKA419" s="261"/>
      <c r="AKB419" s="261"/>
      <c r="AKC419" s="261"/>
      <c r="AKD419" s="261"/>
      <c r="AKE419" s="261"/>
      <c r="AKF419" s="261"/>
      <c r="AKG419" s="261"/>
      <c r="AKH419" s="261"/>
      <c r="AKI419" s="261"/>
      <c r="AKJ419" s="261"/>
      <c r="AKK419" s="261"/>
      <c r="AKL419" s="261"/>
      <c r="AKM419" s="261"/>
      <c r="AKN419" s="261"/>
      <c r="AKO419" s="261"/>
      <c r="AKP419" s="261"/>
      <c r="AKQ419" s="261"/>
      <c r="AKR419" s="261"/>
      <c r="AKS419" s="261"/>
      <c r="AKT419" s="261"/>
      <c r="AKU419" s="261"/>
      <c r="AKV419" s="261"/>
      <c r="AKW419" s="261"/>
      <c r="AKX419" s="261"/>
      <c r="AKY419" s="261"/>
      <c r="AKZ419" s="261"/>
      <c r="ALA419" s="261"/>
      <c r="ALB419" s="261"/>
      <c r="ALC419" s="261"/>
      <c r="ALD419" s="261"/>
      <c r="ALE419" s="261"/>
      <c r="ALF419" s="261"/>
      <c r="ALG419" s="261"/>
      <c r="ALH419" s="261"/>
      <c r="ALI419" s="261"/>
      <c r="ALJ419" s="261"/>
      <c r="ALK419" s="261"/>
      <c r="ALL419" s="261"/>
      <c r="ALM419" s="261"/>
      <c r="ALN419" s="261"/>
      <c r="ALO419" s="261"/>
      <c r="ALP419" s="261"/>
      <c r="ALQ419" s="261"/>
      <c r="ALR419" s="261"/>
      <c r="ALS419" s="261"/>
      <c r="ALT419" s="261"/>
      <c r="ALU419" s="261"/>
      <c r="ALV419" s="261"/>
      <c r="ALW419" s="261"/>
      <c r="ALX419" s="261"/>
      <c r="ALY419" s="261"/>
      <c r="ALZ419" s="261"/>
      <c r="AMA419" s="261"/>
      <c r="AMB419" s="261"/>
      <c r="AMC419" s="261"/>
      <c r="AMD419" s="261"/>
      <c r="AME419" s="261"/>
      <c r="AMF419" s="261"/>
      <c r="AMG419" s="261"/>
      <c r="AMH419" s="261"/>
      <c r="AMI419" s="261"/>
      <c r="AMJ419" s="261"/>
      <c r="AMK419" s="261"/>
    </row>
    <row r="420" spans="1:1025" s="269" customFormat="1" x14ac:dyDescent="0.35">
      <c r="A420" s="261"/>
      <c r="B420" s="265"/>
      <c r="C420" s="266"/>
      <c r="D420" s="266"/>
      <c r="E420" s="266"/>
      <c r="F420" s="266"/>
      <c r="G420" s="266"/>
      <c r="H420" s="261"/>
      <c r="I420" s="261"/>
      <c r="J420" s="261"/>
      <c r="K420" s="261"/>
      <c r="L420" s="261"/>
      <c r="M420" s="261"/>
      <c r="N420" s="261"/>
      <c r="O420" s="261"/>
      <c r="P420" s="261"/>
      <c r="Q420" s="261"/>
      <c r="R420" s="261"/>
      <c r="S420" s="261"/>
      <c r="T420" s="261"/>
      <c r="U420" s="261"/>
      <c r="V420" s="261"/>
      <c r="W420" s="261"/>
      <c r="X420" s="261"/>
      <c r="Y420" s="261"/>
      <c r="Z420" s="261"/>
      <c r="AA420" s="261"/>
      <c r="AB420" s="261"/>
      <c r="AC420" s="261"/>
      <c r="AD420" s="261"/>
      <c r="AE420" s="261"/>
      <c r="AF420" s="261"/>
      <c r="AG420" s="261"/>
      <c r="AH420" s="261"/>
      <c r="AI420" s="261"/>
      <c r="AJ420" s="261"/>
      <c r="AK420" s="261"/>
      <c r="AL420" s="261"/>
      <c r="AM420" s="261"/>
      <c r="AN420" s="261"/>
      <c r="AO420" s="261"/>
      <c r="AP420" s="261"/>
      <c r="AQ420" s="261"/>
      <c r="AR420" s="261"/>
      <c r="AS420" s="261"/>
      <c r="AT420" s="261"/>
      <c r="AU420" s="261"/>
      <c r="AV420" s="261"/>
      <c r="AW420" s="261"/>
      <c r="AX420" s="261"/>
      <c r="AY420" s="261"/>
      <c r="AZ420" s="261"/>
      <c r="BA420" s="261"/>
      <c r="BB420" s="261"/>
      <c r="BC420" s="261"/>
      <c r="BD420" s="261"/>
      <c r="BE420" s="261"/>
      <c r="BF420" s="261"/>
      <c r="BG420" s="261"/>
      <c r="BH420" s="261"/>
      <c r="BI420" s="261"/>
      <c r="BJ420" s="261"/>
      <c r="BK420" s="261"/>
      <c r="BL420" s="261"/>
      <c r="BM420" s="261"/>
      <c r="BN420" s="261"/>
      <c r="BO420" s="261"/>
      <c r="BP420" s="261"/>
      <c r="BQ420" s="261"/>
      <c r="BR420" s="261"/>
      <c r="BS420" s="261"/>
      <c r="BT420" s="261"/>
      <c r="BU420" s="261"/>
      <c r="BV420" s="261"/>
      <c r="BW420" s="261"/>
      <c r="BX420" s="261"/>
      <c r="BY420" s="261"/>
      <c r="BZ420" s="261"/>
      <c r="CA420" s="261"/>
      <c r="CB420" s="261"/>
      <c r="CC420" s="261"/>
      <c r="CD420" s="261"/>
      <c r="CE420" s="261"/>
      <c r="CF420" s="261"/>
      <c r="CG420" s="261"/>
      <c r="CH420" s="261"/>
      <c r="CI420" s="261"/>
      <c r="CJ420" s="261"/>
      <c r="CK420" s="261"/>
      <c r="CL420" s="261"/>
      <c r="CM420" s="261"/>
      <c r="CN420" s="261"/>
      <c r="CO420" s="261"/>
      <c r="CP420" s="261"/>
      <c r="CQ420" s="261"/>
      <c r="CR420" s="261"/>
      <c r="CS420" s="261"/>
      <c r="CT420" s="261"/>
      <c r="CU420" s="261"/>
      <c r="CV420" s="261"/>
      <c r="CW420" s="261"/>
      <c r="CX420" s="261"/>
      <c r="CY420" s="261"/>
      <c r="CZ420" s="261"/>
      <c r="DA420" s="261"/>
      <c r="DB420" s="261"/>
      <c r="DC420" s="261"/>
      <c r="DD420" s="261"/>
      <c r="DE420" s="261"/>
      <c r="DF420" s="261"/>
      <c r="DG420" s="261"/>
      <c r="DH420" s="261"/>
      <c r="DI420" s="261"/>
      <c r="DJ420" s="261"/>
      <c r="DK420" s="261"/>
      <c r="DL420" s="261"/>
      <c r="DM420" s="261"/>
      <c r="DN420" s="261"/>
      <c r="DO420" s="261"/>
      <c r="DP420" s="261"/>
      <c r="DQ420" s="261"/>
      <c r="DR420" s="261"/>
      <c r="DS420" s="261"/>
      <c r="DT420" s="261"/>
      <c r="DU420" s="261"/>
      <c r="DV420" s="261"/>
      <c r="DW420" s="261"/>
      <c r="DX420" s="261"/>
      <c r="DY420" s="261"/>
      <c r="DZ420" s="261"/>
      <c r="EA420" s="261"/>
      <c r="EB420" s="261"/>
      <c r="EC420" s="261"/>
      <c r="ED420" s="261"/>
      <c r="EE420" s="261"/>
      <c r="EF420" s="261"/>
      <c r="EG420" s="261"/>
      <c r="EH420" s="261"/>
      <c r="EI420" s="261"/>
      <c r="EJ420" s="261"/>
      <c r="EK420" s="261"/>
      <c r="EL420" s="261"/>
      <c r="EM420" s="261"/>
      <c r="EN420" s="261"/>
      <c r="EO420" s="261"/>
      <c r="EP420" s="261"/>
      <c r="EQ420" s="261"/>
      <c r="ER420" s="261"/>
      <c r="ES420" s="261"/>
      <c r="ET420" s="261"/>
      <c r="EU420" s="261"/>
      <c r="EV420" s="261"/>
      <c r="EW420" s="261"/>
      <c r="EX420" s="261"/>
      <c r="EY420" s="261"/>
      <c r="EZ420" s="261"/>
      <c r="FA420" s="261"/>
      <c r="FB420" s="261"/>
      <c r="FC420" s="261"/>
      <c r="FD420" s="261"/>
      <c r="FE420" s="261"/>
      <c r="FF420" s="261"/>
      <c r="FG420" s="261"/>
      <c r="FH420" s="261"/>
      <c r="FI420" s="261"/>
      <c r="FJ420" s="261"/>
      <c r="FK420" s="261"/>
      <c r="FL420" s="261"/>
      <c r="FM420" s="261"/>
      <c r="FN420" s="261"/>
      <c r="FO420" s="261"/>
      <c r="FP420" s="261"/>
      <c r="FQ420" s="261"/>
      <c r="FR420" s="261"/>
      <c r="FS420" s="261"/>
      <c r="FT420" s="261"/>
      <c r="FU420" s="261"/>
      <c r="FV420" s="261"/>
      <c r="FW420" s="261"/>
      <c r="FX420" s="261"/>
      <c r="FY420" s="261"/>
      <c r="FZ420" s="261"/>
      <c r="GA420" s="261"/>
      <c r="GB420" s="261"/>
      <c r="GC420" s="261"/>
      <c r="GD420" s="261"/>
      <c r="GE420" s="261"/>
      <c r="GF420" s="261"/>
      <c r="GG420" s="261"/>
      <c r="GH420" s="261"/>
      <c r="GI420" s="261"/>
      <c r="GJ420" s="261"/>
      <c r="GK420" s="261"/>
      <c r="GL420" s="261"/>
      <c r="GM420" s="261"/>
      <c r="GN420" s="261"/>
      <c r="GO420" s="261"/>
      <c r="GP420" s="261"/>
      <c r="GQ420" s="261"/>
      <c r="GR420" s="261"/>
      <c r="GS420" s="261"/>
      <c r="GT420" s="261"/>
      <c r="GU420" s="261"/>
      <c r="GV420" s="261"/>
      <c r="GW420" s="261"/>
      <c r="GX420" s="261"/>
      <c r="GY420" s="261"/>
      <c r="GZ420" s="261"/>
      <c r="HA420" s="261"/>
      <c r="HB420" s="261"/>
      <c r="HC420" s="261"/>
      <c r="HD420" s="261"/>
      <c r="HE420" s="261"/>
      <c r="HF420" s="261"/>
      <c r="HG420" s="261"/>
      <c r="HH420" s="261"/>
      <c r="HI420" s="261"/>
      <c r="HJ420" s="261"/>
      <c r="HK420" s="261"/>
      <c r="HL420" s="261"/>
      <c r="HM420" s="261"/>
      <c r="HN420" s="261"/>
      <c r="HO420" s="261"/>
      <c r="HP420" s="261"/>
      <c r="HQ420" s="261"/>
      <c r="HR420" s="261"/>
      <c r="HS420" s="261"/>
      <c r="HT420" s="261"/>
      <c r="HU420" s="261"/>
      <c r="HV420" s="261"/>
      <c r="HW420" s="261"/>
      <c r="HX420" s="261"/>
      <c r="HY420" s="261"/>
      <c r="HZ420" s="261"/>
      <c r="IA420" s="261"/>
      <c r="IB420" s="261"/>
      <c r="IC420" s="261"/>
      <c r="ID420" s="261"/>
      <c r="IE420" s="261"/>
      <c r="IF420" s="261"/>
      <c r="IG420" s="261"/>
      <c r="IH420" s="261"/>
      <c r="II420" s="261"/>
      <c r="IJ420" s="261"/>
      <c r="IK420" s="261"/>
      <c r="IL420" s="261"/>
      <c r="IM420" s="261"/>
      <c r="IN420" s="261"/>
      <c r="IO420" s="261"/>
      <c r="IP420" s="261"/>
      <c r="IQ420" s="261"/>
      <c r="IR420" s="261"/>
      <c r="IS420" s="261"/>
      <c r="IT420" s="261"/>
      <c r="IU420" s="261"/>
      <c r="IV420" s="261"/>
      <c r="IW420" s="261"/>
      <c r="IX420" s="261"/>
      <c r="IY420" s="261"/>
      <c r="IZ420" s="261"/>
      <c r="JA420" s="261"/>
      <c r="JB420" s="261"/>
      <c r="JC420" s="261"/>
      <c r="JD420" s="261"/>
      <c r="JE420" s="261"/>
      <c r="JF420" s="261"/>
      <c r="JG420" s="261"/>
      <c r="JH420" s="261"/>
      <c r="JI420" s="261"/>
      <c r="JJ420" s="261"/>
      <c r="JK420" s="261"/>
      <c r="JL420" s="261"/>
      <c r="JM420" s="261"/>
      <c r="JN420" s="261"/>
      <c r="JO420" s="261"/>
      <c r="JP420" s="261"/>
      <c r="JQ420" s="261"/>
      <c r="JR420" s="261"/>
      <c r="JS420" s="261"/>
      <c r="JT420" s="261"/>
      <c r="JU420" s="261"/>
      <c r="JV420" s="261"/>
      <c r="JW420" s="261"/>
      <c r="JX420" s="261"/>
      <c r="JY420" s="261"/>
      <c r="JZ420" s="261"/>
      <c r="KA420" s="261"/>
      <c r="KB420" s="261"/>
      <c r="KC420" s="261"/>
      <c r="KD420" s="261"/>
      <c r="KE420" s="261"/>
      <c r="KF420" s="261"/>
      <c r="KG420" s="261"/>
      <c r="KH420" s="261"/>
      <c r="KI420" s="261"/>
      <c r="KJ420" s="261"/>
      <c r="KK420" s="261"/>
      <c r="KL420" s="261"/>
      <c r="KM420" s="261"/>
      <c r="KN420" s="261"/>
      <c r="KO420" s="261"/>
      <c r="KP420" s="261"/>
      <c r="KQ420" s="261"/>
      <c r="KR420" s="261"/>
      <c r="KS420" s="261"/>
      <c r="KT420" s="261"/>
      <c r="KU420" s="261"/>
      <c r="KV420" s="261"/>
      <c r="KW420" s="261"/>
      <c r="KX420" s="261"/>
      <c r="KY420" s="261"/>
      <c r="KZ420" s="261"/>
      <c r="LA420" s="261"/>
      <c r="LB420" s="261"/>
      <c r="LC420" s="261"/>
      <c r="LD420" s="261"/>
      <c r="LE420" s="261"/>
      <c r="LF420" s="261"/>
      <c r="LG420" s="261"/>
      <c r="LH420" s="261"/>
      <c r="LI420" s="261"/>
      <c r="LJ420" s="261"/>
      <c r="LK420" s="261"/>
      <c r="LL420" s="261"/>
      <c r="LM420" s="261"/>
      <c r="LN420" s="261"/>
      <c r="LO420" s="261"/>
      <c r="LP420" s="261"/>
      <c r="LQ420" s="261"/>
      <c r="LR420" s="261"/>
      <c r="LS420" s="261"/>
      <c r="LT420" s="261"/>
      <c r="LU420" s="261"/>
      <c r="LV420" s="261"/>
      <c r="LW420" s="261"/>
      <c r="LX420" s="261"/>
      <c r="LY420" s="261"/>
      <c r="LZ420" s="261"/>
      <c r="MA420" s="261"/>
      <c r="MB420" s="261"/>
      <c r="MC420" s="261"/>
      <c r="MD420" s="261"/>
      <c r="ME420" s="261"/>
      <c r="MF420" s="261"/>
      <c r="MG420" s="261"/>
      <c r="MH420" s="261"/>
      <c r="MI420" s="261"/>
      <c r="MJ420" s="261"/>
      <c r="MK420" s="261"/>
      <c r="ML420" s="261"/>
      <c r="MM420" s="261"/>
      <c r="MN420" s="261"/>
      <c r="MO420" s="261"/>
      <c r="MP420" s="261"/>
      <c r="MQ420" s="261"/>
      <c r="MR420" s="261"/>
      <c r="MS420" s="261"/>
      <c r="MT420" s="261"/>
      <c r="MU420" s="261"/>
      <c r="MV420" s="261"/>
      <c r="MW420" s="261"/>
      <c r="MX420" s="261"/>
      <c r="MY420" s="261"/>
      <c r="MZ420" s="261"/>
      <c r="NA420" s="261"/>
      <c r="NB420" s="261"/>
      <c r="NC420" s="261"/>
      <c r="ND420" s="261"/>
      <c r="NE420" s="261"/>
      <c r="NF420" s="261"/>
      <c r="NG420" s="261"/>
      <c r="NH420" s="261"/>
      <c r="NI420" s="261"/>
      <c r="NJ420" s="261"/>
      <c r="NK420" s="261"/>
      <c r="NL420" s="261"/>
      <c r="NM420" s="261"/>
      <c r="NN420" s="261"/>
      <c r="NO420" s="261"/>
      <c r="NP420" s="261"/>
      <c r="NQ420" s="261"/>
      <c r="NR420" s="261"/>
      <c r="NS420" s="261"/>
      <c r="NT420" s="261"/>
      <c r="NU420" s="261"/>
      <c r="NV420" s="261"/>
      <c r="NW420" s="261"/>
      <c r="NX420" s="261"/>
      <c r="NY420" s="261"/>
      <c r="NZ420" s="261"/>
      <c r="OA420" s="261"/>
      <c r="OB420" s="261"/>
      <c r="OC420" s="261"/>
      <c r="OD420" s="261"/>
      <c r="OE420" s="261"/>
      <c r="OF420" s="261"/>
      <c r="OG420" s="261"/>
      <c r="OH420" s="261"/>
      <c r="OI420" s="261"/>
      <c r="OJ420" s="261"/>
      <c r="OK420" s="261"/>
      <c r="OL420" s="261"/>
      <c r="OM420" s="261"/>
      <c r="ON420" s="261"/>
      <c r="OO420" s="261"/>
      <c r="OP420" s="261"/>
      <c r="OQ420" s="261"/>
      <c r="OR420" s="261"/>
      <c r="OS420" s="261"/>
      <c r="OT420" s="261"/>
      <c r="OU420" s="261"/>
      <c r="OV420" s="261"/>
      <c r="OW420" s="261"/>
      <c r="OX420" s="261"/>
      <c r="OY420" s="261"/>
      <c r="OZ420" s="261"/>
      <c r="PA420" s="261"/>
      <c r="PB420" s="261"/>
      <c r="PC420" s="261"/>
      <c r="PD420" s="261"/>
      <c r="PE420" s="261"/>
      <c r="PF420" s="261"/>
      <c r="PG420" s="261"/>
      <c r="PH420" s="261"/>
      <c r="PI420" s="261"/>
      <c r="PJ420" s="261"/>
      <c r="PK420" s="261"/>
      <c r="PL420" s="261"/>
      <c r="PM420" s="261"/>
      <c r="PN420" s="261"/>
      <c r="PO420" s="261"/>
      <c r="PP420" s="261"/>
      <c r="PQ420" s="261"/>
      <c r="PR420" s="261"/>
      <c r="PS420" s="261"/>
      <c r="PT420" s="261"/>
      <c r="PU420" s="261"/>
      <c r="PV420" s="261"/>
      <c r="PW420" s="261"/>
      <c r="PX420" s="261"/>
      <c r="PY420" s="261"/>
      <c r="PZ420" s="261"/>
      <c r="QA420" s="261"/>
      <c r="QB420" s="261"/>
      <c r="QC420" s="261"/>
      <c r="QD420" s="261"/>
      <c r="QE420" s="261"/>
      <c r="QF420" s="261"/>
      <c r="QG420" s="261"/>
      <c r="QH420" s="261"/>
      <c r="QI420" s="261"/>
      <c r="QJ420" s="261"/>
      <c r="QK420" s="261"/>
      <c r="QL420" s="261"/>
      <c r="QM420" s="261"/>
      <c r="QN420" s="261"/>
      <c r="QO420" s="261"/>
      <c r="QP420" s="261"/>
      <c r="QQ420" s="261"/>
      <c r="QR420" s="261"/>
      <c r="QS420" s="261"/>
      <c r="QT420" s="261"/>
      <c r="QU420" s="261"/>
      <c r="QV420" s="261"/>
      <c r="QW420" s="261"/>
      <c r="QX420" s="261"/>
      <c r="QY420" s="261"/>
      <c r="QZ420" s="261"/>
      <c r="RA420" s="261"/>
      <c r="RB420" s="261"/>
      <c r="RC420" s="261"/>
      <c r="RD420" s="261"/>
      <c r="RE420" s="261"/>
      <c r="RF420" s="261"/>
      <c r="RG420" s="261"/>
      <c r="RH420" s="261"/>
      <c r="RI420" s="261"/>
      <c r="RJ420" s="261"/>
      <c r="RK420" s="261"/>
      <c r="RL420" s="261"/>
      <c r="RM420" s="261"/>
      <c r="RN420" s="261"/>
      <c r="RO420" s="261"/>
      <c r="RP420" s="261"/>
      <c r="RQ420" s="261"/>
      <c r="RR420" s="261"/>
      <c r="RS420" s="261"/>
      <c r="RT420" s="261"/>
      <c r="RU420" s="261"/>
      <c r="RV420" s="261"/>
      <c r="RW420" s="261"/>
      <c r="RX420" s="261"/>
      <c r="RY420" s="261"/>
      <c r="RZ420" s="261"/>
      <c r="SA420" s="261"/>
      <c r="SB420" s="261"/>
      <c r="SC420" s="261"/>
      <c r="SD420" s="261"/>
      <c r="SE420" s="261"/>
      <c r="SF420" s="261"/>
      <c r="SG420" s="261"/>
      <c r="SH420" s="261"/>
      <c r="SI420" s="261"/>
      <c r="SJ420" s="261"/>
      <c r="SK420" s="261"/>
      <c r="SL420" s="261"/>
      <c r="SM420" s="261"/>
      <c r="SN420" s="261"/>
      <c r="SO420" s="261"/>
      <c r="SP420" s="261"/>
      <c r="SQ420" s="261"/>
      <c r="SR420" s="261"/>
      <c r="SS420" s="261"/>
      <c r="ST420" s="261"/>
      <c r="SU420" s="261"/>
      <c r="SV420" s="261"/>
      <c r="SW420" s="261"/>
      <c r="SX420" s="261"/>
      <c r="SY420" s="261"/>
      <c r="SZ420" s="261"/>
      <c r="TA420" s="261"/>
      <c r="TB420" s="261"/>
      <c r="TC420" s="261"/>
      <c r="TD420" s="261"/>
      <c r="TE420" s="261"/>
      <c r="TF420" s="261"/>
      <c r="TG420" s="261"/>
      <c r="TH420" s="261"/>
      <c r="TI420" s="261"/>
      <c r="TJ420" s="261"/>
      <c r="TK420" s="261"/>
      <c r="TL420" s="261"/>
      <c r="TM420" s="261"/>
      <c r="TN420" s="261"/>
      <c r="TO420" s="261"/>
      <c r="TP420" s="261"/>
      <c r="TQ420" s="261"/>
      <c r="TR420" s="261"/>
      <c r="TS420" s="261"/>
      <c r="TT420" s="261"/>
      <c r="TU420" s="261"/>
      <c r="TV420" s="261"/>
      <c r="TW420" s="261"/>
      <c r="TX420" s="261"/>
      <c r="TY420" s="261"/>
      <c r="TZ420" s="261"/>
      <c r="UA420" s="261"/>
      <c r="UB420" s="261"/>
      <c r="UC420" s="261"/>
      <c r="UD420" s="261"/>
      <c r="UE420" s="261"/>
      <c r="UF420" s="261"/>
      <c r="UG420" s="261"/>
      <c r="UH420" s="261"/>
      <c r="UI420" s="261"/>
      <c r="UJ420" s="261"/>
      <c r="UK420" s="261"/>
      <c r="UL420" s="261"/>
      <c r="UM420" s="261"/>
      <c r="UN420" s="261"/>
      <c r="UO420" s="261"/>
      <c r="UP420" s="261"/>
      <c r="UQ420" s="261"/>
      <c r="UR420" s="261"/>
      <c r="US420" s="261"/>
      <c r="UT420" s="261"/>
      <c r="UU420" s="261"/>
      <c r="UV420" s="261"/>
      <c r="UW420" s="261"/>
      <c r="UX420" s="261"/>
      <c r="UY420" s="261"/>
      <c r="UZ420" s="261"/>
      <c r="VA420" s="261"/>
      <c r="VB420" s="261"/>
      <c r="VC420" s="261"/>
      <c r="VD420" s="261"/>
      <c r="VE420" s="261"/>
      <c r="VF420" s="261"/>
      <c r="VG420" s="261"/>
      <c r="VH420" s="261"/>
      <c r="VI420" s="261"/>
      <c r="VJ420" s="261"/>
      <c r="VK420" s="261"/>
      <c r="VL420" s="261"/>
      <c r="VM420" s="261"/>
      <c r="VN420" s="261"/>
      <c r="VO420" s="261"/>
      <c r="VP420" s="261"/>
      <c r="VQ420" s="261"/>
      <c r="VR420" s="261"/>
      <c r="VS420" s="261"/>
      <c r="VT420" s="261"/>
      <c r="VU420" s="261"/>
      <c r="VV420" s="261"/>
      <c r="VW420" s="261"/>
      <c r="VX420" s="261"/>
      <c r="VY420" s="261"/>
      <c r="VZ420" s="261"/>
      <c r="WA420" s="261"/>
      <c r="WB420" s="261"/>
      <c r="WC420" s="261"/>
      <c r="WD420" s="261"/>
      <c r="WE420" s="261"/>
      <c r="WF420" s="261"/>
      <c r="WG420" s="261"/>
      <c r="WH420" s="261"/>
      <c r="WI420" s="261"/>
      <c r="WJ420" s="261"/>
      <c r="WK420" s="261"/>
      <c r="WL420" s="261"/>
      <c r="WM420" s="261"/>
      <c r="WN420" s="261"/>
      <c r="WO420" s="261"/>
      <c r="WP420" s="261"/>
      <c r="WQ420" s="261"/>
      <c r="WR420" s="261"/>
      <c r="WS420" s="261"/>
      <c r="WT420" s="261"/>
      <c r="WU420" s="261"/>
      <c r="WV420" s="261"/>
      <c r="WW420" s="261"/>
      <c r="WX420" s="261"/>
      <c r="WY420" s="261"/>
      <c r="WZ420" s="261"/>
      <c r="XA420" s="261"/>
      <c r="XB420" s="261"/>
      <c r="XC420" s="261"/>
      <c r="XD420" s="261"/>
      <c r="XE420" s="261"/>
      <c r="XF420" s="261"/>
      <c r="XG420" s="261"/>
      <c r="XH420" s="261"/>
      <c r="XI420" s="261"/>
      <c r="XJ420" s="261"/>
      <c r="XK420" s="261"/>
      <c r="XL420" s="261"/>
      <c r="XM420" s="261"/>
      <c r="XN420" s="261"/>
      <c r="XO420" s="261"/>
      <c r="XP420" s="261"/>
      <c r="XQ420" s="261"/>
      <c r="XR420" s="261"/>
      <c r="XS420" s="261"/>
      <c r="XT420" s="261"/>
      <c r="XU420" s="261"/>
      <c r="XV420" s="261"/>
      <c r="XW420" s="261"/>
      <c r="XX420" s="261"/>
      <c r="XY420" s="261"/>
      <c r="XZ420" s="261"/>
      <c r="YA420" s="261"/>
      <c r="YB420" s="261"/>
      <c r="YC420" s="261"/>
      <c r="YD420" s="261"/>
      <c r="YE420" s="261"/>
      <c r="YF420" s="261"/>
      <c r="YG420" s="261"/>
      <c r="YH420" s="261"/>
      <c r="YI420" s="261"/>
      <c r="YJ420" s="261"/>
      <c r="YK420" s="261"/>
      <c r="YL420" s="261"/>
      <c r="YM420" s="261"/>
      <c r="YN420" s="261"/>
      <c r="YO420" s="261"/>
      <c r="YP420" s="261"/>
      <c r="YQ420" s="261"/>
      <c r="YR420" s="261"/>
      <c r="YS420" s="261"/>
      <c r="YT420" s="261"/>
      <c r="YU420" s="261"/>
      <c r="YV420" s="261"/>
      <c r="YW420" s="261"/>
      <c r="YX420" s="261"/>
      <c r="YY420" s="261"/>
      <c r="YZ420" s="261"/>
      <c r="ZA420" s="261"/>
      <c r="ZB420" s="261"/>
      <c r="ZC420" s="261"/>
      <c r="ZD420" s="261"/>
      <c r="ZE420" s="261"/>
      <c r="ZF420" s="261"/>
      <c r="ZG420" s="261"/>
      <c r="ZH420" s="261"/>
      <c r="ZI420" s="261"/>
      <c r="ZJ420" s="261"/>
      <c r="ZK420" s="261"/>
      <c r="ZL420" s="261"/>
      <c r="ZM420" s="261"/>
      <c r="ZN420" s="261"/>
      <c r="ZO420" s="261"/>
      <c r="ZP420" s="261"/>
      <c r="ZQ420" s="261"/>
      <c r="ZR420" s="261"/>
      <c r="ZS420" s="261"/>
      <c r="ZT420" s="261"/>
      <c r="ZU420" s="261"/>
      <c r="ZV420" s="261"/>
      <c r="ZW420" s="261"/>
      <c r="ZX420" s="261"/>
      <c r="ZY420" s="261"/>
      <c r="ZZ420" s="261"/>
      <c r="AAA420" s="261"/>
      <c r="AAB420" s="261"/>
      <c r="AAC420" s="261"/>
      <c r="AAD420" s="261"/>
      <c r="AAE420" s="261"/>
      <c r="AAF420" s="261"/>
      <c r="AAG420" s="261"/>
      <c r="AAH420" s="261"/>
      <c r="AAI420" s="261"/>
      <c r="AAJ420" s="261"/>
      <c r="AAK420" s="261"/>
      <c r="AAL420" s="261"/>
      <c r="AAM420" s="261"/>
      <c r="AAN420" s="261"/>
      <c r="AAO420" s="261"/>
      <c r="AAP420" s="261"/>
      <c r="AAQ420" s="261"/>
      <c r="AAR420" s="261"/>
      <c r="AAS420" s="261"/>
      <c r="AAT420" s="261"/>
      <c r="AAU420" s="261"/>
      <c r="AAV420" s="261"/>
      <c r="AAW420" s="261"/>
      <c r="AAX420" s="261"/>
      <c r="AAY420" s="261"/>
      <c r="AAZ420" s="261"/>
      <c r="ABA420" s="261"/>
      <c r="ABB420" s="261"/>
      <c r="ABC420" s="261"/>
      <c r="ABD420" s="261"/>
      <c r="ABE420" s="261"/>
      <c r="ABF420" s="261"/>
      <c r="ABG420" s="261"/>
      <c r="ABH420" s="261"/>
      <c r="ABI420" s="261"/>
      <c r="ABJ420" s="261"/>
      <c r="ABK420" s="261"/>
      <c r="ABL420" s="261"/>
      <c r="ABM420" s="261"/>
      <c r="ABN420" s="261"/>
      <c r="ABO420" s="261"/>
      <c r="ABP420" s="261"/>
      <c r="ABQ420" s="261"/>
      <c r="ABR420" s="261"/>
      <c r="ABS420" s="261"/>
      <c r="ABT420" s="261"/>
      <c r="ABU420" s="261"/>
      <c r="ABV420" s="261"/>
      <c r="ABW420" s="261"/>
      <c r="ABX420" s="261"/>
      <c r="ABY420" s="261"/>
      <c r="ABZ420" s="261"/>
      <c r="ACA420" s="261"/>
      <c r="ACB420" s="261"/>
      <c r="ACC420" s="261"/>
      <c r="ACD420" s="261"/>
      <c r="ACE420" s="261"/>
      <c r="ACF420" s="261"/>
      <c r="ACG420" s="261"/>
      <c r="ACH420" s="261"/>
      <c r="ACI420" s="261"/>
      <c r="ACJ420" s="261"/>
      <c r="ACK420" s="261"/>
      <c r="ACL420" s="261"/>
      <c r="ACM420" s="261"/>
      <c r="ACN420" s="261"/>
      <c r="ACO420" s="261"/>
      <c r="ACP420" s="261"/>
      <c r="ACQ420" s="261"/>
      <c r="ACR420" s="261"/>
      <c r="ACS420" s="261"/>
      <c r="ACT420" s="261"/>
      <c r="ACU420" s="261"/>
      <c r="ACV420" s="261"/>
      <c r="ACW420" s="261"/>
      <c r="ACX420" s="261"/>
      <c r="ACY420" s="261"/>
      <c r="ACZ420" s="261"/>
      <c r="ADA420" s="261"/>
      <c r="ADB420" s="261"/>
      <c r="ADC420" s="261"/>
      <c r="ADD420" s="261"/>
      <c r="ADE420" s="261"/>
      <c r="ADF420" s="261"/>
      <c r="ADG420" s="261"/>
      <c r="ADH420" s="261"/>
      <c r="ADI420" s="261"/>
      <c r="ADJ420" s="261"/>
      <c r="ADK420" s="261"/>
      <c r="ADL420" s="261"/>
      <c r="ADM420" s="261"/>
      <c r="ADN420" s="261"/>
      <c r="ADO420" s="261"/>
      <c r="ADP420" s="261"/>
      <c r="ADQ420" s="261"/>
      <c r="ADR420" s="261"/>
      <c r="ADS420" s="261"/>
      <c r="ADT420" s="261"/>
      <c r="ADU420" s="261"/>
      <c r="ADV420" s="261"/>
      <c r="ADW420" s="261"/>
      <c r="ADX420" s="261"/>
      <c r="ADY420" s="261"/>
      <c r="ADZ420" s="261"/>
      <c r="AEA420" s="261"/>
      <c r="AEB420" s="261"/>
      <c r="AEC420" s="261"/>
      <c r="AED420" s="261"/>
      <c r="AEE420" s="261"/>
      <c r="AEF420" s="261"/>
      <c r="AEG420" s="261"/>
      <c r="AEH420" s="261"/>
      <c r="AEI420" s="261"/>
      <c r="AEJ420" s="261"/>
      <c r="AEK420" s="261"/>
      <c r="AEL420" s="261"/>
      <c r="AEM420" s="261"/>
      <c r="AEN420" s="261"/>
      <c r="AEO420" s="261"/>
      <c r="AEP420" s="261"/>
      <c r="AEQ420" s="261"/>
      <c r="AER420" s="261"/>
      <c r="AES420" s="261"/>
      <c r="AET420" s="261"/>
      <c r="AEU420" s="261"/>
      <c r="AEV420" s="261"/>
      <c r="AEW420" s="261"/>
      <c r="AEX420" s="261"/>
      <c r="AEY420" s="261"/>
      <c r="AEZ420" s="261"/>
      <c r="AFA420" s="261"/>
      <c r="AFB420" s="261"/>
      <c r="AFC420" s="261"/>
      <c r="AFD420" s="261"/>
      <c r="AFE420" s="261"/>
      <c r="AFF420" s="261"/>
      <c r="AFG420" s="261"/>
      <c r="AFH420" s="261"/>
      <c r="AFI420" s="261"/>
      <c r="AFJ420" s="261"/>
      <c r="AFK420" s="261"/>
      <c r="AFL420" s="261"/>
      <c r="AFM420" s="261"/>
      <c r="AFN420" s="261"/>
      <c r="AFO420" s="261"/>
      <c r="AFP420" s="261"/>
      <c r="AFQ420" s="261"/>
      <c r="AFR420" s="261"/>
      <c r="AFS420" s="261"/>
      <c r="AFT420" s="261"/>
      <c r="AFU420" s="261"/>
      <c r="AFV420" s="261"/>
      <c r="AFW420" s="261"/>
      <c r="AFX420" s="261"/>
      <c r="AFY420" s="261"/>
      <c r="AFZ420" s="261"/>
      <c r="AGA420" s="261"/>
      <c r="AGB420" s="261"/>
      <c r="AGC420" s="261"/>
      <c r="AGD420" s="261"/>
      <c r="AGE420" s="261"/>
      <c r="AGF420" s="261"/>
      <c r="AGG420" s="261"/>
      <c r="AGH420" s="261"/>
      <c r="AGI420" s="261"/>
      <c r="AGJ420" s="261"/>
      <c r="AGK420" s="261"/>
      <c r="AGL420" s="261"/>
      <c r="AGM420" s="261"/>
      <c r="AGN420" s="261"/>
      <c r="AGO420" s="261"/>
      <c r="AGP420" s="261"/>
      <c r="AGQ420" s="261"/>
      <c r="AGR420" s="261"/>
      <c r="AGS420" s="261"/>
      <c r="AGT420" s="261"/>
      <c r="AGU420" s="261"/>
      <c r="AGV420" s="261"/>
      <c r="AGW420" s="261"/>
      <c r="AGX420" s="261"/>
      <c r="AGY420" s="261"/>
      <c r="AGZ420" s="261"/>
      <c r="AHA420" s="261"/>
      <c r="AHB420" s="261"/>
      <c r="AHC420" s="261"/>
      <c r="AHD420" s="261"/>
      <c r="AHE420" s="261"/>
      <c r="AHF420" s="261"/>
      <c r="AHG420" s="261"/>
      <c r="AHH420" s="261"/>
      <c r="AHI420" s="261"/>
      <c r="AHJ420" s="261"/>
      <c r="AHK420" s="261"/>
      <c r="AHL420" s="261"/>
      <c r="AHM420" s="261"/>
      <c r="AHN420" s="261"/>
      <c r="AHO420" s="261"/>
      <c r="AHP420" s="261"/>
      <c r="AHQ420" s="261"/>
      <c r="AHR420" s="261"/>
      <c r="AHS420" s="261"/>
      <c r="AHT420" s="261"/>
      <c r="AHU420" s="261"/>
      <c r="AHV420" s="261"/>
      <c r="AHW420" s="261"/>
      <c r="AHX420" s="261"/>
      <c r="AHY420" s="261"/>
      <c r="AHZ420" s="261"/>
      <c r="AIA420" s="261"/>
      <c r="AIB420" s="261"/>
      <c r="AIC420" s="261"/>
      <c r="AID420" s="261"/>
      <c r="AIE420" s="261"/>
      <c r="AIF420" s="261"/>
      <c r="AIG420" s="261"/>
      <c r="AIH420" s="261"/>
      <c r="AII420" s="261"/>
      <c r="AIJ420" s="261"/>
      <c r="AIK420" s="261"/>
      <c r="AIL420" s="261"/>
      <c r="AIM420" s="261"/>
      <c r="AIN420" s="261"/>
      <c r="AIO420" s="261"/>
      <c r="AIP420" s="261"/>
      <c r="AIQ420" s="261"/>
      <c r="AIR420" s="261"/>
      <c r="AIS420" s="261"/>
      <c r="AIT420" s="261"/>
      <c r="AIU420" s="261"/>
      <c r="AIV420" s="261"/>
      <c r="AIW420" s="261"/>
      <c r="AIX420" s="261"/>
      <c r="AIY420" s="261"/>
      <c r="AIZ420" s="261"/>
      <c r="AJA420" s="261"/>
      <c r="AJB420" s="261"/>
      <c r="AJC420" s="261"/>
      <c r="AJD420" s="261"/>
      <c r="AJE420" s="261"/>
      <c r="AJF420" s="261"/>
      <c r="AJG420" s="261"/>
      <c r="AJH420" s="261"/>
      <c r="AJI420" s="261"/>
      <c r="AJJ420" s="261"/>
      <c r="AJK420" s="261"/>
      <c r="AJL420" s="261"/>
      <c r="AJM420" s="261"/>
      <c r="AJN420" s="261"/>
      <c r="AJO420" s="261"/>
      <c r="AJP420" s="261"/>
      <c r="AJQ420" s="261"/>
      <c r="AJR420" s="261"/>
      <c r="AJS420" s="261"/>
      <c r="AJT420" s="261"/>
      <c r="AJU420" s="261"/>
      <c r="AJV420" s="261"/>
      <c r="AJW420" s="261"/>
      <c r="AJX420" s="261"/>
      <c r="AJY420" s="261"/>
      <c r="AJZ420" s="261"/>
      <c r="AKA420" s="261"/>
      <c r="AKB420" s="261"/>
      <c r="AKC420" s="261"/>
      <c r="AKD420" s="261"/>
      <c r="AKE420" s="261"/>
      <c r="AKF420" s="261"/>
      <c r="AKG420" s="261"/>
      <c r="AKH420" s="261"/>
      <c r="AKI420" s="261"/>
      <c r="AKJ420" s="261"/>
      <c r="AKK420" s="261"/>
      <c r="AKL420" s="261"/>
      <c r="AKM420" s="261"/>
      <c r="AKN420" s="261"/>
      <c r="AKO420" s="261"/>
      <c r="AKP420" s="261"/>
      <c r="AKQ420" s="261"/>
      <c r="AKR420" s="261"/>
      <c r="AKS420" s="261"/>
      <c r="AKT420" s="261"/>
      <c r="AKU420" s="261"/>
      <c r="AKV420" s="261"/>
      <c r="AKW420" s="261"/>
      <c r="AKX420" s="261"/>
      <c r="AKY420" s="261"/>
      <c r="AKZ420" s="261"/>
      <c r="ALA420" s="261"/>
      <c r="ALB420" s="261"/>
      <c r="ALC420" s="261"/>
      <c r="ALD420" s="261"/>
      <c r="ALE420" s="261"/>
      <c r="ALF420" s="261"/>
      <c r="ALG420" s="261"/>
      <c r="ALH420" s="261"/>
      <c r="ALI420" s="261"/>
      <c r="ALJ420" s="261"/>
      <c r="ALK420" s="261"/>
      <c r="ALL420" s="261"/>
      <c r="ALM420" s="261"/>
      <c r="ALN420" s="261"/>
      <c r="ALO420" s="261"/>
      <c r="ALP420" s="261"/>
      <c r="ALQ420" s="261"/>
      <c r="ALR420" s="261"/>
      <c r="ALS420" s="261"/>
      <c r="ALT420" s="261"/>
      <c r="ALU420" s="261"/>
      <c r="ALV420" s="261"/>
      <c r="ALW420" s="261"/>
      <c r="ALX420" s="261"/>
      <c r="ALY420" s="261"/>
      <c r="ALZ420" s="261"/>
      <c r="AMA420" s="261"/>
      <c r="AMB420" s="261"/>
      <c r="AMC420" s="261"/>
      <c r="AMD420" s="261"/>
      <c r="AME420" s="261"/>
      <c r="AMF420" s="261"/>
      <c r="AMG420" s="261"/>
      <c r="AMH420" s="261"/>
      <c r="AMI420" s="261"/>
      <c r="AMJ420" s="261"/>
      <c r="AMK420" s="261"/>
    </row>
    <row r="421" spans="1:1025" s="269" customFormat="1" x14ac:dyDescent="0.35">
      <c r="A421" s="261"/>
      <c r="B421" s="265"/>
      <c r="C421" s="266"/>
      <c r="D421" s="266"/>
      <c r="E421" s="266"/>
      <c r="F421" s="266"/>
      <c r="G421" s="266"/>
      <c r="H421" s="261"/>
      <c r="I421" s="261"/>
      <c r="J421" s="261"/>
      <c r="K421" s="261"/>
      <c r="L421" s="261"/>
      <c r="M421" s="261"/>
      <c r="N421" s="261"/>
      <c r="O421" s="261"/>
      <c r="P421" s="261"/>
      <c r="Q421" s="261"/>
      <c r="R421" s="261"/>
      <c r="S421" s="261"/>
      <c r="T421" s="261"/>
      <c r="U421" s="261"/>
      <c r="V421" s="261"/>
      <c r="W421" s="261"/>
      <c r="X421" s="261"/>
      <c r="Y421" s="261"/>
      <c r="Z421" s="261"/>
      <c r="AA421" s="261"/>
      <c r="AB421" s="261"/>
      <c r="AC421" s="261"/>
      <c r="AD421" s="261"/>
      <c r="AE421" s="261"/>
      <c r="AF421" s="261"/>
      <c r="AG421" s="261"/>
      <c r="AH421" s="261"/>
      <c r="AI421" s="261"/>
      <c r="AJ421" s="261"/>
      <c r="AK421" s="261"/>
      <c r="AL421" s="261"/>
      <c r="AM421" s="261"/>
      <c r="AN421" s="261"/>
      <c r="AO421" s="261"/>
      <c r="AP421" s="261"/>
      <c r="AQ421" s="261"/>
      <c r="AR421" s="261"/>
      <c r="AS421" s="261"/>
      <c r="AT421" s="261"/>
      <c r="AU421" s="261"/>
      <c r="AV421" s="261"/>
      <c r="AW421" s="261"/>
      <c r="AX421" s="261"/>
      <c r="AY421" s="261"/>
      <c r="AZ421" s="261"/>
      <c r="BA421" s="261"/>
      <c r="BB421" s="261"/>
      <c r="BC421" s="261"/>
      <c r="BD421" s="261"/>
      <c r="BE421" s="261"/>
      <c r="BF421" s="261"/>
      <c r="BG421" s="261"/>
      <c r="BH421" s="261"/>
      <c r="BI421" s="261"/>
      <c r="BJ421" s="261"/>
      <c r="BK421" s="261"/>
      <c r="BL421" s="261"/>
      <c r="BM421" s="261"/>
      <c r="BN421" s="261"/>
      <c r="BO421" s="261"/>
      <c r="BP421" s="261"/>
      <c r="BQ421" s="261"/>
      <c r="BR421" s="261"/>
      <c r="BS421" s="261"/>
      <c r="BT421" s="261"/>
      <c r="BU421" s="261"/>
      <c r="BV421" s="261"/>
      <c r="BW421" s="261"/>
      <c r="BX421" s="261"/>
      <c r="BY421" s="261"/>
      <c r="BZ421" s="261"/>
      <c r="CA421" s="261"/>
      <c r="CB421" s="261"/>
      <c r="CC421" s="261"/>
      <c r="CD421" s="261"/>
      <c r="CE421" s="261"/>
      <c r="CF421" s="261"/>
      <c r="CG421" s="261"/>
      <c r="CH421" s="261"/>
      <c r="CI421" s="261"/>
      <c r="CJ421" s="261"/>
      <c r="CK421" s="261"/>
      <c r="CL421" s="261"/>
      <c r="CM421" s="261"/>
      <c r="CN421" s="261"/>
      <c r="CO421" s="261"/>
      <c r="CP421" s="261"/>
      <c r="CQ421" s="261"/>
      <c r="CR421" s="261"/>
      <c r="CS421" s="261"/>
      <c r="CT421" s="261"/>
      <c r="CU421" s="261"/>
      <c r="CV421" s="261"/>
      <c r="CW421" s="261"/>
      <c r="CX421" s="261"/>
      <c r="CY421" s="261"/>
      <c r="CZ421" s="261"/>
      <c r="DA421" s="261"/>
      <c r="DB421" s="261"/>
      <c r="DC421" s="261"/>
      <c r="DD421" s="261"/>
      <c r="DE421" s="261"/>
      <c r="DF421" s="261"/>
      <c r="DG421" s="261"/>
      <c r="DH421" s="261"/>
      <c r="DI421" s="261"/>
      <c r="DJ421" s="261"/>
      <c r="DK421" s="261"/>
      <c r="DL421" s="261"/>
      <c r="DM421" s="261"/>
      <c r="DN421" s="261"/>
      <c r="DO421" s="261"/>
      <c r="DP421" s="261"/>
      <c r="DQ421" s="261"/>
      <c r="DR421" s="261"/>
      <c r="DS421" s="261"/>
      <c r="DT421" s="261"/>
      <c r="DU421" s="261"/>
      <c r="DV421" s="261"/>
      <c r="DW421" s="261"/>
      <c r="DX421" s="261"/>
      <c r="DY421" s="261"/>
      <c r="DZ421" s="261"/>
      <c r="EA421" s="261"/>
      <c r="EB421" s="261"/>
      <c r="EC421" s="261"/>
      <c r="ED421" s="261"/>
      <c r="EE421" s="261"/>
      <c r="EF421" s="261"/>
      <c r="EG421" s="261"/>
      <c r="EH421" s="261"/>
      <c r="EI421" s="261"/>
      <c r="EJ421" s="261"/>
      <c r="EK421" s="261"/>
      <c r="EL421" s="261"/>
      <c r="EM421" s="261"/>
      <c r="EN421" s="261"/>
      <c r="EO421" s="261"/>
      <c r="EP421" s="261"/>
      <c r="EQ421" s="261"/>
      <c r="ER421" s="261"/>
      <c r="ES421" s="261"/>
      <c r="ET421" s="261"/>
      <c r="EU421" s="261"/>
      <c r="EV421" s="261"/>
      <c r="EW421" s="261"/>
      <c r="EX421" s="261"/>
      <c r="EY421" s="261"/>
      <c r="EZ421" s="261"/>
      <c r="FA421" s="261"/>
      <c r="FB421" s="261"/>
      <c r="FC421" s="261"/>
      <c r="FD421" s="261"/>
      <c r="FE421" s="261"/>
      <c r="FF421" s="261"/>
      <c r="FG421" s="261"/>
      <c r="FH421" s="261"/>
      <c r="FI421" s="261"/>
      <c r="FJ421" s="261"/>
      <c r="FK421" s="261"/>
      <c r="FL421" s="261"/>
      <c r="FM421" s="261"/>
      <c r="FN421" s="261"/>
      <c r="FO421" s="261"/>
      <c r="FP421" s="261"/>
      <c r="FQ421" s="261"/>
      <c r="FR421" s="261"/>
      <c r="FS421" s="261"/>
      <c r="FT421" s="261"/>
      <c r="FU421" s="261"/>
      <c r="FV421" s="261"/>
      <c r="FW421" s="261"/>
      <c r="FX421" s="261"/>
      <c r="FY421" s="261"/>
      <c r="FZ421" s="261"/>
      <c r="GA421" s="261"/>
      <c r="GB421" s="261"/>
      <c r="GC421" s="261"/>
      <c r="GD421" s="261"/>
      <c r="GE421" s="261"/>
      <c r="GF421" s="261"/>
      <c r="GG421" s="261"/>
      <c r="GH421" s="261"/>
      <c r="GI421" s="261"/>
      <c r="GJ421" s="261"/>
      <c r="GK421" s="261"/>
      <c r="GL421" s="261"/>
      <c r="GM421" s="261"/>
      <c r="GN421" s="261"/>
      <c r="GO421" s="261"/>
      <c r="GP421" s="261"/>
      <c r="GQ421" s="261"/>
      <c r="GR421" s="261"/>
      <c r="GS421" s="261"/>
      <c r="GT421" s="261"/>
      <c r="GU421" s="261"/>
      <c r="GV421" s="261"/>
      <c r="GW421" s="261"/>
      <c r="GX421" s="261"/>
      <c r="GY421" s="261"/>
      <c r="GZ421" s="261"/>
      <c r="HA421" s="261"/>
      <c r="HB421" s="261"/>
      <c r="HC421" s="261"/>
      <c r="HD421" s="261"/>
      <c r="HE421" s="261"/>
      <c r="HF421" s="261"/>
      <c r="HG421" s="261"/>
      <c r="HH421" s="261"/>
      <c r="HI421" s="261"/>
      <c r="HJ421" s="261"/>
      <c r="HK421" s="261"/>
      <c r="HL421" s="261"/>
      <c r="HM421" s="261"/>
      <c r="HN421" s="261"/>
      <c r="HO421" s="261"/>
      <c r="HP421" s="261"/>
      <c r="HQ421" s="261"/>
      <c r="HR421" s="261"/>
      <c r="HS421" s="261"/>
      <c r="HT421" s="261"/>
      <c r="HU421" s="261"/>
      <c r="HV421" s="261"/>
      <c r="HW421" s="261"/>
      <c r="HX421" s="261"/>
      <c r="HY421" s="261"/>
      <c r="HZ421" s="261"/>
      <c r="IA421" s="261"/>
      <c r="IB421" s="261"/>
      <c r="IC421" s="261"/>
      <c r="ID421" s="261"/>
      <c r="IE421" s="261"/>
      <c r="IF421" s="261"/>
      <c r="IG421" s="261"/>
      <c r="IH421" s="261"/>
      <c r="II421" s="261"/>
      <c r="IJ421" s="261"/>
      <c r="IK421" s="261"/>
      <c r="IL421" s="261"/>
      <c r="IM421" s="261"/>
      <c r="IN421" s="261"/>
      <c r="IO421" s="261"/>
      <c r="IP421" s="261"/>
      <c r="IQ421" s="261"/>
      <c r="IR421" s="261"/>
      <c r="IS421" s="261"/>
      <c r="IT421" s="261"/>
      <c r="IU421" s="261"/>
      <c r="IV421" s="261"/>
      <c r="IW421" s="261"/>
      <c r="IX421" s="261"/>
      <c r="IY421" s="261"/>
      <c r="IZ421" s="261"/>
      <c r="JA421" s="261"/>
      <c r="JB421" s="261"/>
      <c r="JC421" s="261"/>
      <c r="JD421" s="261"/>
      <c r="JE421" s="261"/>
      <c r="JF421" s="261"/>
      <c r="JG421" s="261"/>
      <c r="JH421" s="261"/>
      <c r="JI421" s="261"/>
      <c r="JJ421" s="261"/>
      <c r="JK421" s="261"/>
      <c r="JL421" s="261"/>
      <c r="JM421" s="261"/>
      <c r="JN421" s="261"/>
      <c r="JO421" s="261"/>
      <c r="JP421" s="261"/>
      <c r="JQ421" s="261"/>
      <c r="JR421" s="261"/>
      <c r="JS421" s="261"/>
      <c r="JT421" s="261"/>
      <c r="JU421" s="261"/>
      <c r="JV421" s="261"/>
      <c r="JW421" s="261"/>
      <c r="JX421" s="261"/>
      <c r="JY421" s="261"/>
      <c r="JZ421" s="261"/>
      <c r="KA421" s="261"/>
      <c r="KB421" s="261"/>
      <c r="KC421" s="261"/>
      <c r="KD421" s="261"/>
      <c r="KE421" s="261"/>
      <c r="KF421" s="261"/>
      <c r="KG421" s="261"/>
      <c r="KH421" s="261"/>
      <c r="KI421" s="261"/>
      <c r="KJ421" s="261"/>
      <c r="KK421" s="261"/>
      <c r="KL421" s="261"/>
      <c r="KM421" s="261"/>
      <c r="KN421" s="261"/>
      <c r="KO421" s="261"/>
      <c r="KP421" s="261"/>
      <c r="KQ421" s="261"/>
      <c r="KR421" s="261"/>
      <c r="KS421" s="261"/>
      <c r="KT421" s="261"/>
      <c r="KU421" s="261"/>
      <c r="KV421" s="261"/>
      <c r="KW421" s="261"/>
      <c r="KX421" s="261"/>
      <c r="KY421" s="261"/>
      <c r="KZ421" s="261"/>
      <c r="LA421" s="261"/>
      <c r="LB421" s="261"/>
      <c r="LC421" s="261"/>
      <c r="LD421" s="261"/>
      <c r="LE421" s="261"/>
      <c r="LF421" s="261"/>
      <c r="LG421" s="261"/>
      <c r="LH421" s="261"/>
      <c r="LI421" s="261"/>
      <c r="LJ421" s="261"/>
      <c r="LK421" s="261"/>
      <c r="LL421" s="261"/>
      <c r="LM421" s="261"/>
      <c r="LN421" s="261"/>
      <c r="LO421" s="261"/>
      <c r="LP421" s="261"/>
      <c r="LQ421" s="261"/>
      <c r="LR421" s="261"/>
      <c r="LS421" s="261"/>
      <c r="LT421" s="261"/>
      <c r="LU421" s="261"/>
      <c r="LV421" s="261"/>
      <c r="LW421" s="261"/>
      <c r="LX421" s="261"/>
      <c r="LY421" s="261"/>
      <c r="LZ421" s="261"/>
      <c r="MA421" s="261"/>
      <c r="MB421" s="261"/>
      <c r="MC421" s="261"/>
      <c r="MD421" s="261"/>
      <c r="ME421" s="261"/>
      <c r="MF421" s="261"/>
      <c r="MG421" s="261"/>
      <c r="MH421" s="261"/>
      <c r="MI421" s="261"/>
      <c r="MJ421" s="261"/>
      <c r="MK421" s="261"/>
      <c r="ML421" s="261"/>
      <c r="MM421" s="261"/>
      <c r="MN421" s="261"/>
      <c r="MO421" s="261"/>
      <c r="MP421" s="261"/>
      <c r="MQ421" s="261"/>
      <c r="MR421" s="261"/>
      <c r="MS421" s="261"/>
      <c r="MT421" s="261"/>
      <c r="MU421" s="261"/>
      <c r="MV421" s="261"/>
      <c r="MW421" s="261"/>
      <c r="MX421" s="261"/>
      <c r="MY421" s="261"/>
      <c r="MZ421" s="261"/>
      <c r="NA421" s="261"/>
      <c r="NB421" s="261"/>
      <c r="NC421" s="261"/>
      <c r="ND421" s="261"/>
      <c r="NE421" s="261"/>
      <c r="NF421" s="261"/>
      <c r="NG421" s="261"/>
      <c r="NH421" s="261"/>
      <c r="NI421" s="261"/>
      <c r="NJ421" s="261"/>
      <c r="NK421" s="261"/>
      <c r="NL421" s="261"/>
      <c r="NM421" s="261"/>
      <c r="NN421" s="261"/>
      <c r="NO421" s="261"/>
      <c r="NP421" s="261"/>
      <c r="NQ421" s="261"/>
      <c r="NR421" s="261"/>
      <c r="NS421" s="261"/>
      <c r="NT421" s="261"/>
      <c r="NU421" s="261"/>
      <c r="NV421" s="261"/>
      <c r="NW421" s="261"/>
      <c r="NX421" s="261"/>
      <c r="NY421" s="261"/>
      <c r="NZ421" s="261"/>
      <c r="OA421" s="261"/>
      <c r="OB421" s="261"/>
      <c r="OC421" s="261"/>
      <c r="OD421" s="261"/>
      <c r="OE421" s="261"/>
      <c r="OF421" s="261"/>
      <c r="OG421" s="261"/>
      <c r="OH421" s="261"/>
      <c r="OI421" s="261"/>
      <c r="OJ421" s="261"/>
      <c r="OK421" s="261"/>
      <c r="OL421" s="261"/>
      <c r="OM421" s="261"/>
      <c r="ON421" s="261"/>
      <c r="OO421" s="261"/>
      <c r="OP421" s="261"/>
      <c r="OQ421" s="261"/>
      <c r="OR421" s="261"/>
      <c r="OS421" s="261"/>
      <c r="OT421" s="261"/>
      <c r="OU421" s="261"/>
      <c r="OV421" s="261"/>
      <c r="OW421" s="261"/>
      <c r="OX421" s="261"/>
      <c r="OY421" s="261"/>
      <c r="OZ421" s="261"/>
      <c r="PA421" s="261"/>
      <c r="PB421" s="261"/>
      <c r="PC421" s="261"/>
      <c r="PD421" s="261"/>
      <c r="PE421" s="261"/>
      <c r="PF421" s="261"/>
      <c r="PG421" s="261"/>
      <c r="PH421" s="261"/>
      <c r="PI421" s="261"/>
      <c r="PJ421" s="261"/>
      <c r="PK421" s="261"/>
      <c r="PL421" s="261"/>
      <c r="PM421" s="261"/>
      <c r="PN421" s="261"/>
      <c r="PO421" s="261"/>
      <c r="PP421" s="261"/>
      <c r="PQ421" s="261"/>
      <c r="PR421" s="261"/>
      <c r="PS421" s="261"/>
      <c r="PT421" s="261"/>
      <c r="PU421" s="261"/>
      <c r="PV421" s="261"/>
      <c r="PW421" s="261"/>
      <c r="PX421" s="261"/>
      <c r="PY421" s="261"/>
      <c r="PZ421" s="261"/>
      <c r="QA421" s="261"/>
      <c r="QB421" s="261"/>
      <c r="QC421" s="261"/>
      <c r="QD421" s="261"/>
      <c r="QE421" s="261"/>
      <c r="QF421" s="261"/>
      <c r="QG421" s="261"/>
      <c r="QH421" s="261"/>
      <c r="QI421" s="261"/>
      <c r="QJ421" s="261"/>
      <c r="QK421" s="261"/>
      <c r="QL421" s="261"/>
      <c r="QM421" s="261"/>
      <c r="QN421" s="261"/>
      <c r="QO421" s="261"/>
      <c r="QP421" s="261"/>
      <c r="QQ421" s="261"/>
      <c r="QR421" s="261"/>
      <c r="QS421" s="261"/>
      <c r="QT421" s="261"/>
      <c r="QU421" s="261"/>
      <c r="QV421" s="261"/>
      <c r="QW421" s="261"/>
      <c r="QX421" s="261"/>
      <c r="QY421" s="261"/>
      <c r="QZ421" s="261"/>
      <c r="RA421" s="261"/>
      <c r="RB421" s="261"/>
      <c r="RC421" s="261"/>
      <c r="RD421" s="261"/>
      <c r="RE421" s="261"/>
      <c r="RF421" s="261"/>
      <c r="RG421" s="261"/>
      <c r="RH421" s="261"/>
      <c r="RI421" s="261"/>
      <c r="RJ421" s="261"/>
      <c r="RK421" s="261"/>
      <c r="RL421" s="261"/>
      <c r="RM421" s="261"/>
      <c r="RN421" s="261"/>
      <c r="RO421" s="261"/>
      <c r="RP421" s="261"/>
      <c r="RQ421" s="261"/>
      <c r="RR421" s="261"/>
      <c r="RS421" s="261"/>
      <c r="RT421" s="261"/>
      <c r="RU421" s="261"/>
      <c r="RV421" s="261"/>
      <c r="RW421" s="261"/>
      <c r="RX421" s="261"/>
      <c r="RY421" s="261"/>
      <c r="RZ421" s="261"/>
      <c r="SA421" s="261"/>
      <c r="SB421" s="261"/>
      <c r="SC421" s="261"/>
      <c r="SD421" s="261"/>
      <c r="SE421" s="261"/>
      <c r="SF421" s="261"/>
      <c r="SG421" s="261"/>
      <c r="SH421" s="261"/>
      <c r="SI421" s="261"/>
      <c r="SJ421" s="261"/>
      <c r="SK421" s="261"/>
      <c r="SL421" s="261"/>
      <c r="SM421" s="261"/>
      <c r="SN421" s="261"/>
      <c r="SO421" s="261"/>
      <c r="SP421" s="261"/>
      <c r="SQ421" s="261"/>
      <c r="SR421" s="261"/>
      <c r="SS421" s="261"/>
      <c r="ST421" s="261"/>
      <c r="SU421" s="261"/>
      <c r="SV421" s="261"/>
      <c r="SW421" s="261"/>
      <c r="SX421" s="261"/>
      <c r="SY421" s="261"/>
      <c r="SZ421" s="261"/>
      <c r="TA421" s="261"/>
      <c r="TB421" s="261"/>
      <c r="TC421" s="261"/>
      <c r="TD421" s="261"/>
      <c r="TE421" s="261"/>
      <c r="TF421" s="261"/>
      <c r="TG421" s="261"/>
      <c r="TH421" s="261"/>
      <c r="TI421" s="261"/>
      <c r="TJ421" s="261"/>
      <c r="TK421" s="261"/>
      <c r="TL421" s="261"/>
      <c r="TM421" s="261"/>
      <c r="TN421" s="261"/>
      <c r="TO421" s="261"/>
      <c r="TP421" s="261"/>
      <c r="TQ421" s="261"/>
      <c r="TR421" s="261"/>
      <c r="TS421" s="261"/>
      <c r="TT421" s="261"/>
      <c r="TU421" s="261"/>
      <c r="TV421" s="261"/>
      <c r="TW421" s="261"/>
      <c r="TX421" s="261"/>
      <c r="TY421" s="261"/>
      <c r="TZ421" s="261"/>
      <c r="UA421" s="261"/>
      <c r="UB421" s="261"/>
      <c r="UC421" s="261"/>
      <c r="UD421" s="261"/>
      <c r="UE421" s="261"/>
      <c r="UF421" s="261"/>
      <c r="UG421" s="261"/>
      <c r="UH421" s="261"/>
      <c r="UI421" s="261"/>
      <c r="UJ421" s="261"/>
      <c r="UK421" s="261"/>
      <c r="UL421" s="261"/>
      <c r="UM421" s="261"/>
      <c r="UN421" s="261"/>
      <c r="UO421" s="261"/>
      <c r="UP421" s="261"/>
      <c r="UQ421" s="261"/>
      <c r="UR421" s="261"/>
      <c r="US421" s="261"/>
      <c r="UT421" s="261"/>
      <c r="UU421" s="261"/>
      <c r="UV421" s="261"/>
      <c r="UW421" s="261"/>
      <c r="UX421" s="261"/>
      <c r="UY421" s="261"/>
      <c r="UZ421" s="261"/>
      <c r="VA421" s="261"/>
      <c r="VB421" s="261"/>
      <c r="VC421" s="261"/>
      <c r="VD421" s="261"/>
      <c r="VE421" s="261"/>
      <c r="VF421" s="261"/>
      <c r="VG421" s="261"/>
      <c r="VH421" s="261"/>
      <c r="VI421" s="261"/>
      <c r="VJ421" s="261"/>
      <c r="VK421" s="261"/>
      <c r="VL421" s="261"/>
      <c r="VM421" s="261"/>
      <c r="VN421" s="261"/>
      <c r="VO421" s="261"/>
      <c r="VP421" s="261"/>
      <c r="VQ421" s="261"/>
      <c r="VR421" s="261"/>
      <c r="VS421" s="261"/>
      <c r="VT421" s="261"/>
      <c r="VU421" s="261"/>
      <c r="VV421" s="261"/>
      <c r="VW421" s="261"/>
      <c r="VX421" s="261"/>
      <c r="VY421" s="261"/>
      <c r="VZ421" s="261"/>
      <c r="WA421" s="261"/>
      <c r="WB421" s="261"/>
      <c r="WC421" s="261"/>
      <c r="WD421" s="261"/>
      <c r="WE421" s="261"/>
      <c r="WF421" s="261"/>
      <c r="WG421" s="261"/>
      <c r="WH421" s="261"/>
      <c r="WI421" s="261"/>
      <c r="WJ421" s="261"/>
      <c r="WK421" s="261"/>
      <c r="WL421" s="261"/>
      <c r="WM421" s="261"/>
      <c r="WN421" s="261"/>
      <c r="WO421" s="261"/>
      <c r="WP421" s="261"/>
      <c r="WQ421" s="261"/>
      <c r="WR421" s="261"/>
      <c r="WS421" s="261"/>
      <c r="WT421" s="261"/>
      <c r="WU421" s="261"/>
      <c r="WV421" s="261"/>
      <c r="WW421" s="261"/>
      <c r="WX421" s="261"/>
      <c r="WY421" s="261"/>
      <c r="WZ421" s="261"/>
      <c r="XA421" s="261"/>
      <c r="XB421" s="261"/>
      <c r="XC421" s="261"/>
      <c r="XD421" s="261"/>
      <c r="XE421" s="261"/>
      <c r="XF421" s="261"/>
      <c r="XG421" s="261"/>
      <c r="XH421" s="261"/>
      <c r="XI421" s="261"/>
      <c r="XJ421" s="261"/>
      <c r="XK421" s="261"/>
      <c r="XL421" s="261"/>
      <c r="XM421" s="261"/>
      <c r="XN421" s="261"/>
      <c r="XO421" s="261"/>
      <c r="XP421" s="261"/>
      <c r="XQ421" s="261"/>
      <c r="XR421" s="261"/>
      <c r="XS421" s="261"/>
      <c r="XT421" s="261"/>
      <c r="XU421" s="261"/>
      <c r="XV421" s="261"/>
      <c r="XW421" s="261"/>
      <c r="XX421" s="261"/>
      <c r="XY421" s="261"/>
      <c r="XZ421" s="261"/>
      <c r="YA421" s="261"/>
      <c r="YB421" s="261"/>
      <c r="YC421" s="261"/>
      <c r="YD421" s="261"/>
      <c r="YE421" s="261"/>
      <c r="YF421" s="261"/>
      <c r="YG421" s="261"/>
      <c r="YH421" s="261"/>
      <c r="YI421" s="261"/>
      <c r="YJ421" s="261"/>
      <c r="YK421" s="261"/>
      <c r="YL421" s="261"/>
      <c r="YM421" s="261"/>
      <c r="YN421" s="261"/>
      <c r="YO421" s="261"/>
      <c r="YP421" s="261"/>
      <c r="YQ421" s="261"/>
      <c r="YR421" s="261"/>
      <c r="YS421" s="261"/>
      <c r="YT421" s="261"/>
      <c r="YU421" s="261"/>
      <c r="YV421" s="261"/>
      <c r="YW421" s="261"/>
      <c r="YX421" s="261"/>
      <c r="YY421" s="261"/>
      <c r="YZ421" s="261"/>
      <c r="ZA421" s="261"/>
      <c r="ZB421" s="261"/>
      <c r="ZC421" s="261"/>
      <c r="ZD421" s="261"/>
      <c r="ZE421" s="261"/>
      <c r="ZF421" s="261"/>
      <c r="ZG421" s="261"/>
      <c r="ZH421" s="261"/>
      <c r="ZI421" s="261"/>
      <c r="ZJ421" s="261"/>
      <c r="ZK421" s="261"/>
      <c r="ZL421" s="261"/>
      <c r="ZM421" s="261"/>
      <c r="ZN421" s="261"/>
      <c r="ZO421" s="261"/>
      <c r="ZP421" s="261"/>
      <c r="ZQ421" s="261"/>
      <c r="ZR421" s="261"/>
      <c r="ZS421" s="261"/>
      <c r="ZT421" s="261"/>
      <c r="ZU421" s="261"/>
      <c r="ZV421" s="261"/>
      <c r="ZW421" s="261"/>
      <c r="ZX421" s="261"/>
      <c r="ZY421" s="261"/>
      <c r="ZZ421" s="261"/>
      <c r="AAA421" s="261"/>
      <c r="AAB421" s="261"/>
      <c r="AAC421" s="261"/>
      <c r="AAD421" s="261"/>
      <c r="AAE421" s="261"/>
      <c r="AAF421" s="261"/>
      <c r="AAG421" s="261"/>
      <c r="AAH421" s="261"/>
      <c r="AAI421" s="261"/>
      <c r="AAJ421" s="261"/>
      <c r="AAK421" s="261"/>
      <c r="AAL421" s="261"/>
      <c r="AAM421" s="261"/>
      <c r="AAN421" s="261"/>
      <c r="AAO421" s="261"/>
      <c r="AAP421" s="261"/>
      <c r="AAQ421" s="261"/>
      <c r="AAR421" s="261"/>
      <c r="AAS421" s="261"/>
      <c r="AAT421" s="261"/>
      <c r="AAU421" s="261"/>
      <c r="AAV421" s="261"/>
      <c r="AAW421" s="261"/>
      <c r="AAX421" s="261"/>
      <c r="AAY421" s="261"/>
      <c r="AAZ421" s="261"/>
      <c r="ABA421" s="261"/>
      <c r="ABB421" s="261"/>
      <c r="ABC421" s="261"/>
      <c r="ABD421" s="261"/>
      <c r="ABE421" s="261"/>
      <c r="ABF421" s="261"/>
      <c r="ABG421" s="261"/>
      <c r="ABH421" s="261"/>
      <c r="ABI421" s="261"/>
      <c r="ABJ421" s="261"/>
      <c r="ABK421" s="261"/>
      <c r="ABL421" s="261"/>
      <c r="ABM421" s="261"/>
      <c r="ABN421" s="261"/>
      <c r="ABO421" s="261"/>
      <c r="ABP421" s="261"/>
      <c r="ABQ421" s="261"/>
      <c r="ABR421" s="261"/>
      <c r="ABS421" s="261"/>
      <c r="ABT421" s="261"/>
      <c r="ABU421" s="261"/>
      <c r="ABV421" s="261"/>
      <c r="ABW421" s="261"/>
      <c r="ABX421" s="261"/>
      <c r="ABY421" s="261"/>
      <c r="ABZ421" s="261"/>
      <c r="ACA421" s="261"/>
      <c r="ACB421" s="261"/>
      <c r="ACC421" s="261"/>
      <c r="ACD421" s="261"/>
      <c r="ACE421" s="261"/>
      <c r="ACF421" s="261"/>
      <c r="ACG421" s="261"/>
      <c r="ACH421" s="261"/>
      <c r="ACI421" s="261"/>
      <c r="ACJ421" s="261"/>
      <c r="ACK421" s="261"/>
      <c r="ACL421" s="261"/>
      <c r="ACM421" s="261"/>
      <c r="ACN421" s="261"/>
      <c r="ACO421" s="261"/>
      <c r="ACP421" s="261"/>
      <c r="ACQ421" s="261"/>
      <c r="ACR421" s="261"/>
      <c r="ACS421" s="261"/>
      <c r="ACT421" s="261"/>
      <c r="ACU421" s="261"/>
      <c r="ACV421" s="261"/>
      <c r="ACW421" s="261"/>
      <c r="ACX421" s="261"/>
      <c r="ACY421" s="261"/>
      <c r="ACZ421" s="261"/>
      <c r="ADA421" s="261"/>
      <c r="ADB421" s="261"/>
      <c r="ADC421" s="261"/>
      <c r="ADD421" s="261"/>
      <c r="ADE421" s="261"/>
      <c r="ADF421" s="261"/>
      <c r="ADG421" s="261"/>
      <c r="ADH421" s="261"/>
      <c r="ADI421" s="261"/>
      <c r="ADJ421" s="261"/>
      <c r="ADK421" s="261"/>
      <c r="ADL421" s="261"/>
      <c r="ADM421" s="261"/>
      <c r="ADN421" s="261"/>
      <c r="ADO421" s="261"/>
      <c r="ADP421" s="261"/>
      <c r="ADQ421" s="261"/>
      <c r="ADR421" s="261"/>
      <c r="ADS421" s="261"/>
      <c r="ADT421" s="261"/>
      <c r="ADU421" s="261"/>
      <c r="ADV421" s="261"/>
      <c r="ADW421" s="261"/>
      <c r="ADX421" s="261"/>
      <c r="ADY421" s="261"/>
      <c r="ADZ421" s="261"/>
      <c r="AEA421" s="261"/>
      <c r="AEB421" s="261"/>
      <c r="AEC421" s="261"/>
      <c r="AED421" s="261"/>
      <c r="AEE421" s="261"/>
      <c r="AEF421" s="261"/>
      <c r="AEG421" s="261"/>
      <c r="AEH421" s="261"/>
      <c r="AEI421" s="261"/>
      <c r="AEJ421" s="261"/>
      <c r="AEK421" s="261"/>
      <c r="AEL421" s="261"/>
      <c r="AEM421" s="261"/>
      <c r="AEN421" s="261"/>
      <c r="AEO421" s="261"/>
      <c r="AEP421" s="261"/>
      <c r="AEQ421" s="261"/>
      <c r="AER421" s="261"/>
      <c r="AES421" s="261"/>
      <c r="AET421" s="261"/>
      <c r="AEU421" s="261"/>
      <c r="AEV421" s="261"/>
      <c r="AEW421" s="261"/>
      <c r="AEX421" s="261"/>
      <c r="AEY421" s="261"/>
      <c r="AEZ421" s="261"/>
      <c r="AFA421" s="261"/>
      <c r="AFB421" s="261"/>
      <c r="AFC421" s="261"/>
      <c r="AFD421" s="261"/>
      <c r="AFE421" s="261"/>
      <c r="AFF421" s="261"/>
      <c r="AFG421" s="261"/>
      <c r="AFH421" s="261"/>
      <c r="AFI421" s="261"/>
      <c r="AFJ421" s="261"/>
      <c r="AFK421" s="261"/>
      <c r="AFL421" s="261"/>
      <c r="AFM421" s="261"/>
      <c r="AFN421" s="261"/>
      <c r="AFO421" s="261"/>
      <c r="AFP421" s="261"/>
      <c r="AFQ421" s="261"/>
      <c r="AFR421" s="261"/>
      <c r="AFS421" s="261"/>
      <c r="AFT421" s="261"/>
      <c r="AFU421" s="261"/>
      <c r="AFV421" s="261"/>
      <c r="AFW421" s="261"/>
      <c r="AFX421" s="261"/>
      <c r="AFY421" s="261"/>
      <c r="AFZ421" s="261"/>
      <c r="AGA421" s="261"/>
      <c r="AGB421" s="261"/>
      <c r="AGC421" s="261"/>
      <c r="AGD421" s="261"/>
      <c r="AGE421" s="261"/>
      <c r="AGF421" s="261"/>
      <c r="AGG421" s="261"/>
      <c r="AGH421" s="261"/>
      <c r="AGI421" s="261"/>
      <c r="AGJ421" s="261"/>
      <c r="AGK421" s="261"/>
      <c r="AGL421" s="261"/>
      <c r="AGM421" s="261"/>
      <c r="AGN421" s="261"/>
      <c r="AGO421" s="261"/>
      <c r="AGP421" s="261"/>
      <c r="AGQ421" s="261"/>
      <c r="AGR421" s="261"/>
      <c r="AGS421" s="261"/>
      <c r="AGT421" s="261"/>
      <c r="AGU421" s="261"/>
      <c r="AGV421" s="261"/>
      <c r="AGW421" s="261"/>
      <c r="AGX421" s="261"/>
      <c r="AGY421" s="261"/>
      <c r="AGZ421" s="261"/>
      <c r="AHA421" s="261"/>
      <c r="AHB421" s="261"/>
      <c r="AHC421" s="261"/>
      <c r="AHD421" s="261"/>
      <c r="AHE421" s="261"/>
      <c r="AHF421" s="261"/>
      <c r="AHG421" s="261"/>
      <c r="AHH421" s="261"/>
      <c r="AHI421" s="261"/>
      <c r="AHJ421" s="261"/>
      <c r="AHK421" s="261"/>
      <c r="AHL421" s="261"/>
      <c r="AHM421" s="261"/>
      <c r="AHN421" s="261"/>
      <c r="AHO421" s="261"/>
      <c r="AHP421" s="261"/>
      <c r="AHQ421" s="261"/>
      <c r="AHR421" s="261"/>
      <c r="AHS421" s="261"/>
      <c r="AHT421" s="261"/>
      <c r="AHU421" s="261"/>
      <c r="AHV421" s="261"/>
      <c r="AHW421" s="261"/>
      <c r="AHX421" s="261"/>
      <c r="AHY421" s="261"/>
      <c r="AHZ421" s="261"/>
      <c r="AIA421" s="261"/>
      <c r="AIB421" s="261"/>
      <c r="AIC421" s="261"/>
      <c r="AID421" s="261"/>
      <c r="AIE421" s="261"/>
      <c r="AIF421" s="261"/>
      <c r="AIG421" s="261"/>
      <c r="AIH421" s="261"/>
      <c r="AII421" s="261"/>
      <c r="AIJ421" s="261"/>
      <c r="AIK421" s="261"/>
      <c r="AIL421" s="261"/>
      <c r="AIM421" s="261"/>
      <c r="AIN421" s="261"/>
      <c r="AIO421" s="261"/>
      <c r="AIP421" s="261"/>
      <c r="AIQ421" s="261"/>
      <c r="AIR421" s="261"/>
      <c r="AIS421" s="261"/>
      <c r="AIT421" s="261"/>
      <c r="AIU421" s="261"/>
      <c r="AIV421" s="261"/>
      <c r="AIW421" s="261"/>
      <c r="AIX421" s="261"/>
      <c r="AIY421" s="261"/>
      <c r="AIZ421" s="261"/>
      <c r="AJA421" s="261"/>
      <c r="AJB421" s="261"/>
      <c r="AJC421" s="261"/>
      <c r="AJD421" s="261"/>
      <c r="AJE421" s="261"/>
      <c r="AJF421" s="261"/>
      <c r="AJG421" s="261"/>
      <c r="AJH421" s="261"/>
      <c r="AJI421" s="261"/>
      <c r="AJJ421" s="261"/>
      <c r="AJK421" s="261"/>
      <c r="AJL421" s="261"/>
      <c r="AJM421" s="261"/>
      <c r="AJN421" s="261"/>
      <c r="AJO421" s="261"/>
      <c r="AJP421" s="261"/>
      <c r="AJQ421" s="261"/>
      <c r="AJR421" s="261"/>
      <c r="AJS421" s="261"/>
      <c r="AJT421" s="261"/>
      <c r="AJU421" s="261"/>
      <c r="AJV421" s="261"/>
      <c r="AJW421" s="261"/>
      <c r="AJX421" s="261"/>
      <c r="AJY421" s="261"/>
      <c r="AJZ421" s="261"/>
      <c r="AKA421" s="261"/>
      <c r="AKB421" s="261"/>
      <c r="AKC421" s="261"/>
      <c r="AKD421" s="261"/>
      <c r="AKE421" s="261"/>
      <c r="AKF421" s="261"/>
      <c r="AKG421" s="261"/>
      <c r="AKH421" s="261"/>
      <c r="AKI421" s="261"/>
      <c r="AKJ421" s="261"/>
      <c r="AKK421" s="261"/>
      <c r="AKL421" s="261"/>
      <c r="AKM421" s="261"/>
      <c r="AKN421" s="261"/>
      <c r="AKO421" s="261"/>
      <c r="AKP421" s="261"/>
      <c r="AKQ421" s="261"/>
      <c r="AKR421" s="261"/>
      <c r="AKS421" s="261"/>
      <c r="AKT421" s="261"/>
      <c r="AKU421" s="261"/>
      <c r="AKV421" s="261"/>
      <c r="AKW421" s="261"/>
      <c r="AKX421" s="261"/>
      <c r="AKY421" s="261"/>
      <c r="AKZ421" s="261"/>
      <c r="ALA421" s="261"/>
      <c r="ALB421" s="261"/>
      <c r="ALC421" s="261"/>
      <c r="ALD421" s="261"/>
      <c r="ALE421" s="261"/>
      <c r="ALF421" s="261"/>
      <c r="ALG421" s="261"/>
      <c r="ALH421" s="261"/>
      <c r="ALI421" s="261"/>
      <c r="ALJ421" s="261"/>
      <c r="ALK421" s="261"/>
      <c r="ALL421" s="261"/>
      <c r="ALM421" s="261"/>
      <c r="ALN421" s="261"/>
      <c r="ALO421" s="261"/>
      <c r="ALP421" s="261"/>
      <c r="ALQ421" s="261"/>
      <c r="ALR421" s="261"/>
      <c r="ALS421" s="261"/>
      <c r="ALT421" s="261"/>
      <c r="ALU421" s="261"/>
      <c r="ALV421" s="261"/>
      <c r="ALW421" s="261"/>
      <c r="ALX421" s="261"/>
      <c r="ALY421" s="261"/>
      <c r="ALZ421" s="261"/>
      <c r="AMA421" s="261"/>
      <c r="AMB421" s="261"/>
      <c r="AMC421" s="261"/>
      <c r="AMD421" s="261"/>
      <c r="AME421" s="261"/>
      <c r="AMF421" s="261"/>
      <c r="AMG421" s="261"/>
      <c r="AMH421" s="261"/>
      <c r="AMI421" s="261"/>
      <c r="AMJ421" s="261"/>
      <c r="AMK421" s="261"/>
    </row>
    <row r="422" spans="1:1025" s="269" customFormat="1" x14ac:dyDescent="0.35">
      <c r="A422" s="261"/>
      <c r="B422" s="265"/>
      <c r="C422" s="266"/>
      <c r="D422" s="266"/>
      <c r="E422" s="266"/>
      <c r="F422" s="266"/>
      <c r="G422" s="266"/>
      <c r="H422" s="261"/>
      <c r="I422" s="261"/>
      <c r="J422" s="261"/>
      <c r="K422" s="261"/>
      <c r="L422" s="261"/>
      <c r="M422" s="261"/>
      <c r="N422" s="261"/>
      <c r="O422" s="261"/>
      <c r="P422" s="261"/>
      <c r="Q422" s="261"/>
      <c r="R422" s="261"/>
      <c r="S422" s="261"/>
      <c r="T422" s="261"/>
      <c r="U422" s="261"/>
      <c r="V422" s="261"/>
      <c r="W422" s="261"/>
      <c r="X422" s="261"/>
      <c r="Y422" s="261"/>
      <c r="Z422" s="261"/>
      <c r="AA422" s="261"/>
      <c r="AB422" s="261"/>
      <c r="AC422" s="261"/>
      <c r="AD422" s="261"/>
      <c r="AE422" s="261"/>
      <c r="AF422" s="261"/>
      <c r="AG422" s="261"/>
      <c r="AH422" s="261"/>
      <c r="AI422" s="261"/>
      <c r="AJ422" s="261"/>
      <c r="AK422" s="261"/>
      <c r="AL422" s="261"/>
      <c r="AM422" s="261"/>
      <c r="AN422" s="261"/>
      <c r="AO422" s="261"/>
      <c r="AP422" s="261"/>
      <c r="AQ422" s="261"/>
      <c r="AR422" s="261"/>
      <c r="AS422" s="261"/>
      <c r="AT422" s="261"/>
      <c r="AU422" s="261"/>
      <c r="AV422" s="261"/>
      <c r="AW422" s="261"/>
      <c r="AX422" s="261"/>
      <c r="AY422" s="261"/>
      <c r="AZ422" s="261"/>
      <c r="BA422" s="261"/>
      <c r="BB422" s="261"/>
      <c r="BC422" s="261"/>
      <c r="BD422" s="261"/>
      <c r="BE422" s="261"/>
      <c r="BF422" s="261"/>
      <c r="BG422" s="261"/>
      <c r="BH422" s="261"/>
      <c r="BI422" s="261"/>
      <c r="BJ422" s="261"/>
      <c r="BK422" s="261"/>
      <c r="BL422" s="261"/>
      <c r="BM422" s="261"/>
      <c r="BN422" s="261"/>
      <c r="BO422" s="261"/>
      <c r="BP422" s="261"/>
      <c r="BQ422" s="261"/>
      <c r="BR422" s="261"/>
      <c r="BS422" s="261"/>
      <c r="BT422" s="261"/>
      <c r="BU422" s="261"/>
      <c r="BV422" s="261"/>
      <c r="BW422" s="261"/>
      <c r="BX422" s="261"/>
      <c r="BY422" s="261"/>
      <c r="BZ422" s="261"/>
      <c r="CA422" s="261"/>
      <c r="CB422" s="261"/>
      <c r="CC422" s="261"/>
      <c r="CD422" s="261"/>
      <c r="CE422" s="261"/>
      <c r="CF422" s="261"/>
      <c r="CG422" s="261"/>
      <c r="CH422" s="261"/>
      <c r="CI422" s="261"/>
      <c r="CJ422" s="261"/>
      <c r="CK422" s="261"/>
      <c r="CL422" s="261"/>
      <c r="CM422" s="261"/>
      <c r="CN422" s="261"/>
      <c r="CO422" s="261"/>
      <c r="CP422" s="261"/>
      <c r="CQ422" s="261"/>
      <c r="CR422" s="261"/>
      <c r="CS422" s="261"/>
      <c r="CT422" s="261"/>
      <c r="CU422" s="261"/>
      <c r="CV422" s="261"/>
      <c r="CW422" s="261"/>
      <c r="CX422" s="261"/>
      <c r="CY422" s="261"/>
      <c r="CZ422" s="261"/>
      <c r="DA422" s="261"/>
      <c r="DB422" s="261"/>
      <c r="DC422" s="261"/>
      <c r="DD422" s="261"/>
      <c r="DE422" s="261"/>
      <c r="DF422" s="261"/>
      <c r="DG422" s="261"/>
      <c r="DH422" s="261"/>
      <c r="DI422" s="261"/>
      <c r="DJ422" s="261"/>
      <c r="DK422" s="261"/>
      <c r="DL422" s="261"/>
      <c r="DM422" s="261"/>
      <c r="DN422" s="261"/>
      <c r="DO422" s="261"/>
      <c r="DP422" s="261"/>
      <c r="DQ422" s="261"/>
      <c r="DR422" s="261"/>
      <c r="DS422" s="261"/>
      <c r="DT422" s="261"/>
      <c r="DU422" s="261"/>
      <c r="DV422" s="261"/>
      <c r="DW422" s="261"/>
      <c r="DX422" s="261"/>
      <c r="DY422" s="261"/>
      <c r="DZ422" s="261"/>
      <c r="EA422" s="261"/>
      <c r="EB422" s="261"/>
      <c r="EC422" s="261"/>
      <c r="ED422" s="261"/>
      <c r="EE422" s="261"/>
      <c r="EF422" s="261"/>
      <c r="EG422" s="261"/>
      <c r="EH422" s="261"/>
      <c r="EI422" s="261"/>
      <c r="EJ422" s="261"/>
      <c r="EK422" s="261"/>
      <c r="EL422" s="261"/>
      <c r="EM422" s="261"/>
      <c r="EN422" s="261"/>
      <c r="EO422" s="261"/>
      <c r="EP422" s="261"/>
      <c r="EQ422" s="261"/>
      <c r="ER422" s="261"/>
      <c r="ES422" s="261"/>
      <c r="ET422" s="261"/>
      <c r="EU422" s="261"/>
      <c r="EV422" s="261"/>
      <c r="EW422" s="261"/>
      <c r="EX422" s="261"/>
      <c r="EY422" s="261"/>
      <c r="EZ422" s="261"/>
      <c r="FA422" s="261"/>
      <c r="FB422" s="261"/>
      <c r="FC422" s="261"/>
      <c r="FD422" s="261"/>
      <c r="FE422" s="261"/>
      <c r="FF422" s="261"/>
      <c r="FG422" s="261"/>
      <c r="FH422" s="261"/>
      <c r="FI422" s="261"/>
      <c r="FJ422" s="261"/>
      <c r="FK422" s="261"/>
      <c r="FL422" s="261"/>
      <c r="FM422" s="261"/>
      <c r="FN422" s="261"/>
      <c r="FO422" s="261"/>
      <c r="FP422" s="261"/>
      <c r="FQ422" s="261"/>
      <c r="FR422" s="261"/>
      <c r="FS422" s="261"/>
      <c r="FT422" s="261"/>
      <c r="FU422" s="261"/>
      <c r="FV422" s="261"/>
      <c r="FW422" s="261"/>
      <c r="FX422" s="261"/>
      <c r="FY422" s="261"/>
      <c r="FZ422" s="261"/>
      <c r="GA422" s="261"/>
      <c r="GB422" s="261"/>
      <c r="GC422" s="261"/>
      <c r="GD422" s="261"/>
      <c r="GE422" s="261"/>
      <c r="GF422" s="261"/>
      <c r="GG422" s="261"/>
      <c r="GH422" s="261"/>
      <c r="GI422" s="261"/>
      <c r="GJ422" s="261"/>
      <c r="GK422" s="261"/>
      <c r="GL422" s="261"/>
      <c r="GM422" s="261"/>
      <c r="GN422" s="261"/>
      <c r="GO422" s="261"/>
      <c r="GP422" s="261"/>
      <c r="GQ422" s="261"/>
      <c r="GR422" s="261"/>
      <c r="GS422" s="261"/>
      <c r="GT422" s="261"/>
      <c r="GU422" s="261"/>
      <c r="GV422" s="261"/>
      <c r="GW422" s="261"/>
      <c r="GX422" s="261"/>
      <c r="GY422" s="261"/>
      <c r="GZ422" s="261"/>
      <c r="HA422" s="261"/>
      <c r="HB422" s="261"/>
      <c r="HC422" s="261"/>
      <c r="HD422" s="261"/>
      <c r="HE422" s="261"/>
      <c r="HF422" s="261"/>
      <c r="HG422" s="261"/>
      <c r="HH422" s="261"/>
      <c r="HI422" s="261"/>
      <c r="HJ422" s="261"/>
      <c r="HK422" s="261"/>
      <c r="HL422" s="261"/>
      <c r="HM422" s="261"/>
      <c r="HN422" s="261"/>
      <c r="HO422" s="261"/>
      <c r="HP422" s="261"/>
      <c r="HQ422" s="261"/>
      <c r="HR422" s="261"/>
      <c r="HS422" s="261"/>
      <c r="HT422" s="261"/>
      <c r="HU422" s="261"/>
      <c r="HV422" s="261"/>
      <c r="HW422" s="261"/>
      <c r="HX422" s="261"/>
      <c r="HY422" s="261"/>
      <c r="HZ422" s="261"/>
      <c r="IA422" s="261"/>
      <c r="IB422" s="261"/>
      <c r="IC422" s="261"/>
      <c r="ID422" s="261"/>
      <c r="IE422" s="261"/>
      <c r="IF422" s="261"/>
      <c r="IG422" s="261"/>
      <c r="IH422" s="261"/>
      <c r="II422" s="261"/>
      <c r="IJ422" s="261"/>
      <c r="IK422" s="261"/>
      <c r="IL422" s="261"/>
      <c r="IM422" s="261"/>
      <c r="IN422" s="261"/>
      <c r="IO422" s="261"/>
      <c r="IP422" s="261"/>
      <c r="IQ422" s="261"/>
      <c r="IR422" s="261"/>
      <c r="IS422" s="261"/>
      <c r="IT422" s="261"/>
      <c r="IU422" s="261"/>
      <c r="IV422" s="261"/>
      <c r="IW422" s="261"/>
      <c r="IX422" s="261"/>
      <c r="IY422" s="261"/>
      <c r="IZ422" s="261"/>
      <c r="JA422" s="261"/>
      <c r="JB422" s="261"/>
      <c r="JC422" s="261"/>
      <c r="JD422" s="261"/>
      <c r="JE422" s="261"/>
      <c r="JF422" s="261"/>
      <c r="JG422" s="261"/>
      <c r="JH422" s="261"/>
      <c r="JI422" s="261"/>
      <c r="JJ422" s="261"/>
      <c r="JK422" s="261"/>
      <c r="JL422" s="261"/>
      <c r="JM422" s="261"/>
      <c r="JN422" s="261"/>
      <c r="JO422" s="261"/>
      <c r="JP422" s="261"/>
      <c r="JQ422" s="261"/>
      <c r="JR422" s="261"/>
      <c r="JS422" s="261"/>
      <c r="JT422" s="261"/>
      <c r="JU422" s="261"/>
      <c r="JV422" s="261"/>
      <c r="JW422" s="261"/>
      <c r="JX422" s="261"/>
      <c r="JY422" s="261"/>
      <c r="JZ422" s="261"/>
      <c r="KA422" s="261"/>
      <c r="KB422" s="261"/>
      <c r="KC422" s="261"/>
      <c r="KD422" s="261"/>
      <c r="KE422" s="261"/>
      <c r="KF422" s="261"/>
      <c r="KG422" s="261"/>
      <c r="KH422" s="261"/>
      <c r="KI422" s="261"/>
      <c r="KJ422" s="261"/>
      <c r="KK422" s="261"/>
      <c r="KL422" s="261"/>
      <c r="KM422" s="261"/>
      <c r="KN422" s="261"/>
      <c r="KO422" s="261"/>
      <c r="KP422" s="261"/>
      <c r="KQ422" s="261"/>
      <c r="KR422" s="261"/>
      <c r="KS422" s="261"/>
      <c r="KT422" s="261"/>
      <c r="KU422" s="261"/>
      <c r="KV422" s="261"/>
      <c r="KW422" s="261"/>
      <c r="KX422" s="261"/>
      <c r="KY422" s="261"/>
      <c r="KZ422" s="261"/>
      <c r="LA422" s="261"/>
      <c r="LB422" s="261"/>
      <c r="LC422" s="261"/>
      <c r="LD422" s="261"/>
      <c r="LE422" s="261"/>
      <c r="LF422" s="261"/>
      <c r="LG422" s="261"/>
      <c r="LH422" s="261"/>
      <c r="LI422" s="261"/>
      <c r="LJ422" s="261"/>
      <c r="LK422" s="261"/>
      <c r="LL422" s="261"/>
      <c r="LM422" s="261"/>
      <c r="LN422" s="261"/>
      <c r="LO422" s="261"/>
      <c r="LP422" s="261"/>
      <c r="LQ422" s="261"/>
      <c r="LR422" s="261"/>
      <c r="LS422" s="261"/>
      <c r="LT422" s="261"/>
      <c r="LU422" s="261"/>
      <c r="LV422" s="261"/>
      <c r="LW422" s="261"/>
      <c r="LX422" s="261"/>
      <c r="LY422" s="261"/>
      <c r="LZ422" s="261"/>
      <c r="MA422" s="261"/>
      <c r="MB422" s="261"/>
      <c r="MC422" s="261"/>
      <c r="MD422" s="261"/>
      <c r="ME422" s="261"/>
      <c r="MF422" s="261"/>
      <c r="MG422" s="261"/>
      <c r="MH422" s="261"/>
      <c r="MI422" s="261"/>
      <c r="MJ422" s="261"/>
      <c r="MK422" s="261"/>
      <c r="ML422" s="261"/>
      <c r="MM422" s="261"/>
      <c r="MN422" s="261"/>
      <c r="MO422" s="261"/>
      <c r="MP422" s="261"/>
      <c r="MQ422" s="261"/>
      <c r="MR422" s="261"/>
      <c r="MS422" s="261"/>
      <c r="MT422" s="261"/>
      <c r="MU422" s="261"/>
      <c r="MV422" s="261"/>
      <c r="MW422" s="261"/>
      <c r="MX422" s="261"/>
      <c r="MY422" s="261"/>
      <c r="MZ422" s="261"/>
      <c r="NA422" s="261"/>
      <c r="NB422" s="261"/>
      <c r="NC422" s="261"/>
      <c r="ND422" s="261"/>
      <c r="NE422" s="261"/>
      <c r="NF422" s="261"/>
      <c r="NG422" s="261"/>
      <c r="NH422" s="261"/>
      <c r="NI422" s="261"/>
      <c r="NJ422" s="261"/>
      <c r="NK422" s="261"/>
      <c r="NL422" s="261"/>
      <c r="NM422" s="261"/>
      <c r="NN422" s="261"/>
      <c r="NO422" s="261"/>
      <c r="NP422" s="261"/>
      <c r="NQ422" s="261"/>
      <c r="NR422" s="261"/>
      <c r="NS422" s="261"/>
      <c r="NT422" s="261"/>
      <c r="NU422" s="261"/>
      <c r="NV422" s="261"/>
      <c r="NW422" s="261"/>
      <c r="NX422" s="261"/>
      <c r="NY422" s="261"/>
      <c r="NZ422" s="261"/>
      <c r="OA422" s="261"/>
      <c r="OB422" s="261"/>
      <c r="OC422" s="261"/>
      <c r="OD422" s="261"/>
      <c r="OE422" s="261"/>
      <c r="OF422" s="261"/>
      <c r="OG422" s="261"/>
      <c r="OH422" s="261"/>
      <c r="OI422" s="261"/>
      <c r="OJ422" s="261"/>
      <c r="OK422" s="261"/>
      <c r="OL422" s="261"/>
      <c r="OM422" s="261"/>
      <c r="ON422" s="261"/>
      <c r="OO422" s="261"/>
      <c r="OP422" s="261"/>
      <c r="OQ422" s="261"/>
      <c r="OR422" s="261"/>
      <c r="OS422" s="261"/>
      <c r="OT422" s="261"/>
      <c r="OU422" s="261"/>
      <c r="OV422" s="261"/>
      <c r="OW422" s="261"/>
      <c r="OX422" s="261"/>
      <c r="OY422" s="261"/>
      <c r="OZ422" s="261"/>
      <c r="PA422" s="261"/>
      <c r="PB422" s="261"/>
      <c r="PC422" s="261"/>
      <c r="PD422" s="261"/>
      <c r="PE422" s="261"/>
      <c r="PF422" s="261"/>
      <c r="PG422" s="261"/>
      <c r="PH422" s="261"/>
      <c r="PI422" s="261"/>
      <c r="PJ422" s="261"/>
      <c r="PK422" s="261"/>
      <c r="PL422" s="261"/>
      <c r="PM422" s="261"/>
      <c r="PN422" s="261"/>
      <c r="PO422" s="261"/>
      <c r="PP422" s="261"/>
      <c r="PQ422" s="261"/>
      <c r="PR422" s="261"/>
      <c r="PS422" s="261"/>
      <c r="PT422" s="261"/>
      <c r="PU422" s="261"/>
      <c r="PV422" s="261"/>
      <c r="PW422" s="261"/>
      <c r="PX422" s="261"/>
      <c r="PY422" s="261"/>
      <c r="PZ422" s="261"/>
      <c r="QA422" s="261"/>
      <c r="QB422" s="261"/>
      <c r="QC422" s="261"/>
      <c r="QD422" s="261"/>
      <c r="QE422" s="261"/>
      <c r="QF422" s="261"/>
      <c r="QG422" s="261"/>
      <c r="QH422" s="261"/>
      <c r="QI422" s="261"/>
      <c r="QJ422" s="261"/>
      <c r="QK422" s="261"/>
      <c r="QL422" s="261"/>
      <c r="QM422" s="261"/>
      <c r="QN422" s="261"/>
      <c r="QO422" s="261"/>
      <c r="QP422" s="261"/>
      <c r="QQ422" s="261"/>
      <c r="QR422" s="261"/>
      <c r="QS422" s="261"/>
      <c r="QT422" s="261"/>
      <c r="QU422" s="261"/>
      <c r="QV422" s="261"/>
      <c r="QW422" s="261"/>
      <c r="QX422" s="261"/>
      <c r="QY422" s="261"/>
      <c r="QZ422" s="261"/>
      <c r="RA422" s="261"/>
      <c r="RB422" s="261"/>
      <c r="RC422" s="261"/>
      <c r="RD422" s="261"/>
      <c r="RE422" s="261"/>
      <c r="RF422" s="261"/>
      <c r="RG422" s="261"/>
      <c r="RH422" s="261"/>
      <c r="RI422" s="261"/>
      <c r="RJ422" s="261"/>
      <c r="RK422" s="261"/>
      <c r="RL422" s="261"/>
      <c r="RM422" s="261"/>
      <c r="RN422" s="261"/>
      <c r="RO422" s="261"/>
      <c r="RP422" s="261"/>
      <c r="RQ422" s="261"/>
      <c r="RR422" s="261"/>
      <c r="RS422" s="261"/>
      <c r="RT422" s="261"/>
      <c r="RU422" s="261"/>
      <c r="RV422" s="261"/>
      <c r="RW422" s="261"/>
      <c r="RX422" s="261"/>
      <c r="RY422" s="261"/>
      <c r="RZ422" s="261"/>
      <c r="SA422" s="261"/>
      <c r="SB422" s="261"/>
      <c r="SC422" s="261"/>
      <c r="SD422" s="261"/>
      <c r="SE422" s="261"/>
      <c r="SF422" s="261"/>
      <c r="SG422" s="261"/>
      <c r="SH422" s="261"/>
      <c r="SI422" s="261"/>
      <c r="SJ422" s="261"/>
      <c r="SK422" s="261"/>
      <c r="SL422" s="261"/>
      <c r="SM422" s="261"/>
      <c r="SN422" s="261"/>
      <c r="SO422" s="261"/>
      <c r="SP422" s="261"/>
      <c r="SQ422" s="261"/>
      <c r="SR422" s="261"/>
      <c r="SS422" s="261"/>
      <c r="ST422" s="261"/>
      <c r="SU422" s="261"/>
      <c r="SV422" s="261"/>
      <c r="SW422" s="261"/>
      <c r="SX422" s="261"/>
      <c r="SY422" s="261"/>
      <c r="SZ422" s="261"/>
      <c r="TA422" s="261"/>
      <c r="TB422" s="261"/>
      <c r="TC422" s="261"/>
      <c r="TD422" s="261"/>
      <c r="TE422" s="261"/>
      <c r="TF422" s="261"/>
      <c r="TG422" s="261"/>
      <c r="TH422" s="261"/>
      <c r="TI422" s="261"/>
      <c r="TJ422" s="261"/>
      <c r="TK422" s="261"/>
      <c r="TL422" s="261"/>
      <c r="TM422" s="261"/>
      <c r="TN422" s="261"/>
      <c r="TO422" s="261"/>
      <c r="TP422" s="261"/>
      <c r="TQ422" s="261"/>
      <c r="TR422" s="261"/>
      <c r="TS422" s="261"/>
      <c r="TT422" s="261"/>
      <c r="TU422" s="261"/>
      <c r="TV422" s="261"/>
      <c r="TW422" s="261"/>
      <c r="TX422" s="261"/>
      <c r="TY422" s="261"/>
      <c r="TZ422" s="261"/>
      <c r="UA422" s="261"/>
      <c r="UB422" s="261"/>
      <c r="UC422" s="261"/>
      <c r="UD422" s="261"/>
      <c r="UE422" s="261"/>
      <c r="UF422" s="261"/>
      <c r="UG422" s="261"/>
      <c r="UH422" s="261"/>
      <c r="UI422" s="261"/>
      <c r="UJ422" s="261"/>
      <c r="UK422" s="261"/>
      <c r="UL422" s="261"/>
      <c r="UM422" s="261"/>
      <c r="UN422" s="261"/>
      <c r="UO422" s="261"/>
      <c r="UP422" s="261"/>
      <c r="UQ422" s="261"/>
      <c r="UR422" s="261"/>
      <c r="US422" s="261"/>
      <c r="UT422" s="261"/>
      <c r="UU422" s="261"/>
      <c r="UV422" s="261"/>
      <c r="UW422" s="261"/>
      <c r="UX422" s="261"/>
      <c r="UY422" s="261"/>
      <c r="UZ422" s="261"/>
      <c r="VA422" s="261"/>
      <c r="VB422" s="261"/>
      <c r="VC422" s="261"/>
      <c r="VD422" s="261"/>
      <c r="VE422" s="261"/>
      <c r="VF422" s="261"/>
      <c r="VG422" s="261"/>
      <c r="VH422" s="261"/>
      <c r="VI422" s="261"/>
      <c r="VJ422" s="261"/>
      <c r="VK422" s="261"/>
      <c r="VL422" s="261"/>
      <c r="VM422" s="261"/>
      <c r="VN422" s="261"/>
      <c r="VO422" s="261"/>
      <c r="VP422" s="261"/>
      <c r="VQ422" s="261"/>
      <c r="VR422" s="261"/>
      <c r="VS422" s="261"/>
      <c r="VT422" s="261"/>
      <c r="VU422" s="261"/>
      <c r="VV422" s="261"/>
      <c r="VW422" s="261"/>
      <c r="VX422" s="261"/>
      <c r="VY422" s="261"/>
      <c r="VZ422" s="261"/>
      <c r="WA422" s="261"/>
      <c r="WB422" s="261"/>
      <c r="WC422" s="261"/>
      <c r="WD422" s="261"/>
      <c r="WE422" s="261"/>
      <c r="WF422" s="261"/>
      <c r="WG422" s="261"/>
      <c r="WH422" s="261"/>
      <c r="WI422" s="261"/>
      <c r="WJ422" s="261"/>
      <c r="WK422" s="261"/>
      <c r="WL422" s="261"/>
      <c r="WM422" s="261"/>
      <c r="WN422" s="261"/>
      <c r="WO422" s="261"/>
      <c r="WP422" s="261"/>
      <c r="WQ422" s="261"/>
      <c r="WR422" s="261"/>
      <c r="WS422" s="261"/>
      <c r="WT422" s="261"/>
      <c r="WU422" s="261"/>
      <c r="WV422" s="261"/>
      <c r="WW422" s="261"/>
      <c r="WX422" s="261"/>
      <c r="WY422" s="261"/>
      <c r="WZ422" s="261"/>
      <c r="XA422" s="261"/>
      <c r="XB422" s="261"/>
      <c r="XC422" s="261"/>
      <c r="XD422" s="261"/>
      <c r="XE422" s="261"/>
      <c r="XF422" s="261"/>
      <c r="XG422" s="261"/>
      <c r="XH422" s="261"/>
      <c r="XI422" s="261"/>
      <c r="XJ422" s="261"/>
      <c r="XK422" s="261"/>
      <c r="XL422" s="261"/>
      <c r="XM422" s="261"/>
      <c r="XN422" s="261"/>
      <c r="XO422" s="261"/>
      <c r="XP422" s="261"/>
      <c r="XQ422" s="261"/>
      <c r="XR422" s="261"/>
      <c r="XS422" s="261"/>
      <c r="XT422" s="261"/>
      <c r="XU422" s="261"/>
      <c r="XV422" s="261"/>
      <c r="XW422" s="261"/>
      <c r="XX422" s="261"/>
      <c r="XY422" s="261"/>
      <c r="XZ422" s="261"/>
      <c r="YA422" s="261"/>
      <c r="YB422" s="261"/>
      <c r="YC422" s="261"/>
      <c r="YD422" s="261"/>
      <c r="YE422" s="261"/>
      <c r="YF422" s="261"/>
      <c r="YG422" s="261"/>
      <c r="YH422" s="261"/>
      <c r="YI422" s="261"/>
      <c r="YJ422" s="261"/>
      <c r="YK422" s="261"/>
      <c r="YL422" s="261"/>
      <c r="YM422" s="261"/>
      <c r="YN422" s="261"/>
      <c r="YO422" s="261"/>
      <c r="YP422" s="261"/>
      <c r="YQ422" s="261"/>
      <c r="YR422" s="261"/>
      <c r="YS422" s="261"/>
      <c r="YT422" s="261"/>
      <c r="YU422" s="261"/>
      <c r="YV422" s="261"/>
      <c r="YW422" s="261"/>
      <c r="YX422" s="261"/>
      <c r="YY422" s="261"/>
      <c r="YZ422" s="261"/>
      <c r="ZA422" s="261"/>
      <c r="ZB422" s="261"/>
      <c r="ZC422" s="261"/>
      <c r="ZD422" s="261"/>
      <c r="ZE422" s="261"/>
      <c r="ZF422" s="261"/>
      <c r="ZG422" s="261"/>
      <c r="ZH422" s="261"/>
      <c r="ZI422" s="261"/>
      <c r="ZJ422" s="261"/>
      <c r="ZK422" s="261"/>
      <c r="ZL422" s="261"/>
      <c r="ZM422" s="261"/>
      <c r="ZN422" s="261"/>
      <c r="ZO422" s="261"/>
      <c r="ZP422" s="261"/>
      <c r="ZQ422" s="261"/>
      <c r="ZR422" s="261"/>
      <c r="ZS422" s="261"/>
      <c r="ZT422" s="261"/>
      <c r="ZU422" s="261"/>
      <c r="ZV422" s="261"/>
      <c r="ZW422" s="261"/>
      <c r="ZX422" s="261"/>
      <c r="ZY422" s="261"/>
      <c r="ZZ422" s="261"/>
      <c r="AAA422" s="261"/>
      <c r="AAB422" s="261"/>
      <c r="AAC422" s="261"/>
      <c r="AAD422" s="261"/>
      <c r="AAE422" s="261"/>
      <c r="AAF422" s="261"/>
      <c r="AAG422" s="261"/>
      <c r="AAH422" s="261"/>
      <c r="AAI422" s="261"/>
      <c r="AAJ422" s="261"/>
      <c r="AAK422" s="261"/>
      <c r="AAL422" s="261"/>
      <c r="AAM422" s="261"/>
      <c r="AAN422" s="261"/>
      <c r="AAO422" s="261"/>
      <c r="AAP422" s="261"/>
      <c r="AAQ422" s="261"/>
      <c r="AAR422" s="261"/>
      <c r="AAS422" s="261"/>
      <c r="AAT422" s="261"/>
      <c r="AAU422" s="261"/>
      <c r="AAV422" s="261"/>
      <c r="AAW422" s="261"/>
      <c r="AAX422" s="261"/>
      <c r="AAY422" s="261"/>
      <c r="AAZ422" s="261"/>
      <c r="ABA422" s="261"/>
      <c r="ABB422" s="261"/>
      <c r="ABC422" s="261"/>
      <c r="ABD422" s="261"/>
      <c r="ABE422" s="261"/>
      <c r="ABF422" s="261"/>
      <c r="ABG422" s="261"/>
      <c r="ABH422" s="261"/>
      <c r="ABI422" s="261"/>
      <c r="ABJ422" s="261"/>
      <c r="ABK422" s="261"/>
      <c r="ABL422" s="261"/>
      <c r="ABM422" s="261"/>
      <c r="ABN422" s="261"/>
      <c r="ABO422" s="261"/>
      <c r="ABP422" s="261"/>
      <c r="ABQ422" s="261"/>
      <c r="ABR422" s="261"/>
      <c r="ABS422" s="261"/>
      <c r="ABT422" s="261"/>
      <c r="ABU422" s="261"/>
      <c r="ABV422" s="261"/>
      <c r="ABW422" s="261"/>
      <c r="ABX422" s="261"/>
      <c r="ABY422" s="261"/>
      <c r="ABZ422" s="261"/>
      <c r="ACA422" s="261"/>
      <c r="ACB422" s="261"/>
      <c r="ACC422" s="261"/>
      <c r="ACD422" s="261"/>
      <c r="ACE422" s="261"/>
      <c r="ACF422" s="261"/>
      <c r="ACG422" s="261"/>
      <c r="ACH422" s="261"/>
      <c r="ACI422" s="261"/>
      <c r="ACJ422" s="261"/>
      <c r="ACK422" s="261"/>
      <c r="ACL422" s="261"/>
      <c r="ACM422" s="261"/>
      <c r="ACN422" s="261"/>
      <c r="ACO422" s="261"/>
      <c r="ACP422" s="261"/>
      <c r="ACQ422" s="261"/>
      <c r="ACR422" s="261"/>
      <c r="ACS422" s="261"/>
      <c r="ACT422" s="261"/>
      <c r="ACU422" s="261"/>
      <c r="ACV422" s="261"/>
      <c r="ACW422" s="261"/>
      <c r="ACX422" s="261"/>
      <c r="ACY422" s="261"/>
      <c r="ACZ422" s="261"/>
      <c r="ADA422" s="261"/>
      <c r="ADB422" s="261"/>
      <c r="ADC422" s="261"/>
      <c r="ADD422" s="261"/>
      <c r="ADE422" s="261"/>
      <c r="ADF422" s="261"/>
      <c r="ADG422" s="261"/>
      <c r="ADH422" s="261"/>
      <c r="ADI422" s="261"/>
      <c r="ADJ422" s="261"/>
      <c r="ADK422" s="261"/>
      <c r="ADL422" s="261"/>
      <c r="ADM422" s="261"/>
      <c r="ADN422" s="261"/>
      <c r="ADO422" s="261"/>
      <c r="ADP422" s="261"/>
      <c r="ADQ422" s="261"/>
      <c r="ADR422" s="261"/>
      <c r="ADS422" s="261"/>
      <c r="ADT422" s="261"/>
      <c r="ADU422" s="261"/>
      <c r="ADV422" s="261"/>
      <c r="ADW422" s="261"/>
      <c r="ADX422" s="261"/>
      <c r="ADY422" s="261"/>
      <c r="ADZ422" s="261"/>
      <c r="AEA422" s="261"/>
      <c r="AEB422" s="261"/>
      <c r="AEC422" s="261"/>
      <c r="AED422" s="261"/>
      <c r="AEE422" s="261"/>
      <c r="AEF422" s="261"/>
      <c r="AEG422" s="261"/>
      <c r="AEH422" s="261"/>
      <c r="AEI422" s="261"/>
      <c r="AEJ422" s="261"/>
      <c r="AEK422" s="261"/>
      <c r="AEL422" s="261"/>
      <c r="AEM422" s="261"/>
      <c r="AEN422" s="261"/>
      <c r="AEO422" s="261"/>
      <c r="AEP422" s="261"/>
      <c r="AEQ422" s="261"/>
      <c r="AER422" s="261"/>
      <c r="AES422" s="261"/>
      <c r="AET422" s="261"/>
      <c r="AEU422" s="261"/>
      <c r="AEV422" s="261"/>
      <c r="AEW422" s="261"/>
      <c r="AEX422" s="261"/>
      <c r="AEY422" s="261"/>
      <c r="AEZ422" s="261"/>
      <c r="AFA422" s="261"/>
      <c r="AFB422" s="261"/>
      <c r="AFC422" s="261"/>
      <c r="AFD422" s="261"/>
      <c r="AFE422" s="261"/>
      <c r="AFF422" s="261"/>
      <c r="AFG422" s="261"/>
      <c r="AFH422" s="261"/>
      <c r="AFI422" s="261"/>
      <c r="AFJ422" s="261"/>
      <c r="AFK422" s="261"/>
      <c r="AFL422" s="261"/>
      <c r="AFM422" s="261"/>
      <c r="AFN422" s="261"/>
      <c r="AFO422" s="261"/>
      <c r="AFP422" s="261"/>
      <c r="AFQ422" s="261"/>
      <c r="AFR422" s="261"/>
      <c r="AFS422" s="261"/>
      <c r="AFT422" s="261"/>
      <c r="AFU422" s="261"/>
      <c r="AFV422" s="261"/>
      <c r="AFW422" s="261"/>
      <c r="AFX422" s="261"/>
      <c r="AFY422" s="261"/>
      <c r="AFZ422" s="261"/>
      <c r="AGA422" s="261"/>
      <c r="AGB422" s="261"/>
      <c r="AGC422" s="261"/>
      <c r="AGD422" s="261"/>
      <c r="AGE422" s="261"/>
      <c r="AGF422" s="261"/>
      <c r="AGG422" s="261"/>
      <c r="AGH422" s="261"/>
      <c r="AGI422" s="261"/>
      <c r="AGJ422" s="261"/>
      <c r="AGK422" s="261"/>
      <c r="AGL422" s="261"/>
      <c r="AGM422" s="261"/>
      <c r="AGN422" s="261"/>
      <c r="AGO422" s="261"/>
      <c r="AGP422" s="261"/>
      <c r="AGQ422" s="261"/>
      <c r="AGR422" s="261"/>
      <c r="AGS422" s="261"/>
      <c r="AGT422" s="261"/>
      <c r="AGU422" s="261"/>
      <c r="AGV422" s="261"/>
      <c r="AGW422" s="261"/>
      <c r="AGX422" s="261"/>
      <c r="AGY422" s="261"/>
      <c r="AGZ422" s="261"/>
      <c r="AHA422" s="261"/>
      <c r="AHB422" s="261"/>
      <c r="AHC422" s="261"/>
      <c r="AHD422" s="261"/>
      <c r="AHE422" s="261"/>
      <c r="AHF422" s="261"/>
      <c r="AHG422" s="261"/>
      <c r="AHH422" s="261"/>
      <c r="AHI422" s="261"/>
      <c r="AHJ422" s="261"/>
      <c r="AHK422" s="261"/>
      <c r="AHL422" s="261"/>
      <c r="AHM422" s="261"/>
      <c r="AHN422" s="261"/>
      <c r="AHO422" s="261"/>
      <c r="AHP422" s="261"/>
      <c r="AHQ422" s="261"/>
      <c r="AHR422" s="261"/>
      <c r="AHS422" s="261"/>
      <c r="AHT422" s="261"/>
      <c r="AHU422" s="261"/>
      <c r="AHV422" s="261"/>
      <c r="AHW422" s="261"/>
      <c r="AHX422" s="261"/>
      <c r="AHY422" s="261"/>
      <c r="AHZ422" s="261"/>
      <c r="AIA422" s="261"/>
      <c r="AIB422" s="261"/>
      <c r="AIC422" s="261"/>
      <c r="AID422" s="261"/>
      <c r="AIE422" s="261"/>
      <c r="AIF422" s="261"/>
      <c r="AIG422" s="261"/>
      <c r="AIH422" s="261"/>
      <c r="AII422" s="261"/>
      <c r="AIJ422" s="261"/>
      <c r="AIK422" s="261"/>
      <c r="AIL422" s="261"/>
      <c r="AIM422" s="261"/>
      <c r="AIN422" s="261"/>
      <c r="AIO422" s="261"/>
      <c r="AIP422" s="261"/>
      <c r="AIQ422" s="261"/>
      <c r="AIR422" s="261"/>
      <c r="AIS422" s="261"/>
      <c r="AIT422" s="261"/>
      <c r="AIU422" s="261"/>
      <c r="AIV422" s="261"/>
      <c r="AIW422" s="261"/>
      <c r="AIX422" s="261"/>
      <c r="AIY422" s="261"/>
      <c r="AIZ422" s="261"/>
      <c r="AJA422" s="261"/>
      <c r="AJB422" s="261"/>
      <c r="AJC422" s="261"/>
      <c r="AJD422" s="261"/>
      <c r="AJE422" s="261"/>
      <c r="AJF422" s="261"/>
      <c r="AJG422" s="261"/>
      <c r="AJH422" s="261"/>
      <c r="AJI422" s="261"/>
      <c r="AJJ422" s="261"/>
      <c r="AJK422" s="261"/>
      <c r="AJL422" s="261"/>
      <c r="AJM422" s="261"/>
      <c r="AJN422" s="261"/>
      <c r="AJO422" s="261"/>
      <c r="AJP422" s="261"/>
      <c r="AJQ422" s="261"/>
      <c r="AJR422" s="261"/>
      <c r="AJS422" s="261"/>
      <c r="AJT422" s="261"/>
      <c r="AJU422" s="261"/>
      <c r="AJV422" s="261"/>
      <c r="AJW422" s="261"/>
      <c r="AJX422" s="261"/>
      <c r="AJY422" s="261"/>
      <c r="AJZ422" s="261"/>
      <c r="AKA422" s="261"/>
      <c r="AKB422" s="261"/>
      <c r="AKC422" s="261"/>
      <c r="AKD422" s="261"/>
      <c r="AKE422" s="261"/>
      <c r="AKF422" s="261"/>
      <c r="AKG422" s="261"/>
      <c r="AKH422" s="261"/>
      <c r="AKI422" s="261"/>
      <c r="AKJ422" s="261"/>
      <c r="AKK422" s="261"/>
      <c r="AKL422" s="261"/>
      <c r="AKM422" s="261"/>
      <c r="AKN422" s="261"/>
      <c r="AKO422" s="261"/>
      <c r="AKP422" s="261"/>
      <c r="AKQ422" s="261"/>
      <c r="AKR422" s="261"/>
      <c r="AKS422" s="261"/>
      <c r="AKT422" s="261"/>
      <c r="AKU422" s="261"/>
      <c r="AKV422" s="261"/>
      <c r="AKW422" s="261"/>
      <c r="AKX422" s="261"/>
      <c r="AKY422" s="261"/>
      <c r="AKZ422" s="261"/>
      <c r="ALA422" s="261"/>
      <c r="ALB422" s="261"/>
      <c r="ALC422" s="261"/>
      <c r="ALD422" s="261"/>
      <c r="ALE422" s="261"/>
      <c r="ALF422" s="261"/>
      <c r="ALG422" s="261"/>
      <c r="ALH422" s="261"/>
      <c r="ALI422" s="261"/>
      <c r="ALJ422" s="261"/>
      <c r="ALK422" s="261"/>
      <c r="ALL422" s="261"/>
      <c r="ALM422" s="261"/>
      <c r="ALN422" s="261"/>
      <c r="ALO422" s="261"/>
      <c r="ALP422" s="261"/>
      <c r="ALQ422" s="261"/>
      <c r="ALR422" s="261"/>
      <c r="ALS422" s="261"/>
      <c r="ALT422" s="261"/>
      <c r="ALU422" s="261"/>
      <c r="ALV422" s="261"/>
      <c r="ALW422" s="261"/>
      <c r="ALX422" s="261"/>
      <c r="ALY422" s="261"/>
      <c r="ALZ422" s="261"/>
      <c r="AMA422" s="261"/>
      <c r="AMB422" s="261"/>
      <c r="AMC422" s="261"/>
      <c r="AMD422" s="261"/>
      <c r="AME422" s="261"/>
      <c r="AMF422" s="261"/>
      <c r="AMG422" s="261"/>
      <c r="AMH422" s="261"/>
      <c r="AMI422" s="261"/>
      <c r="AMJ422" s="261"/>
      <c r="AMK422" s="261"/>
    </row>
    <row r="423" spans="1:1025" s="269" customFormat="1" x14ac:dyDescent="0.35">
      <c r="A423" s="261"/>
      <c r="B423" s="265"/>
      <c r="C423" s="266"/>
      <c r="D423" s="266"/>
      <c r="E423" s="266"/>
      <c r="F423" s="266"/>
      <c r="G423" s="266"/>
      <c r="H423" s="261"/>
      <c r="I423" s="261"/>
      <c r="J423" s="261"/>
      <c r="K423" s="261"/>
      <c r="L423" s="261"/>
      <c r="M423" s="261"/>
      <c r="N423" s="261"/>
      <c r="O423" s="261"/>
      <c r="P423" s="261"/>
      <c r="Q423" s="261"/>
      <c r="R423" s="261"/>
      <c r="S423" s="261"/>
      <c r="T423" s="261"/>
      <c r="U423" s="261"/>
      <c r="V423" s="261"/>
      <c r="W423" s="261"/>
      <c r="X423" s="261"/>
      <c r="Y423" s="261"/>
      <c r="Z423" s="261"/>
      <c r="AA423" s="261"/>
      <c r="AB423" s="261"/>
      <c r="AC423" s="261"/>
      <c r="AD423" s="261"/>
      <c r="AE423" s="261"/>
      <c r="AF423" s="261"/>
      <c r="AG423" s="261"/>
      <c r="AH423" s="261"/>
      <c r="AI423" s="261"/>
      <c r="AJ423" s="261"/>
      <c r="AK423" s="261"/>
      <c r="AL423" s="261"/>
      <c r="AM423" s="261"/>
      <c r="AN423" s="261"/>
      <c r="AO423" s="261"/>
      <c r="AP423" s="261"/>
      <c r="AQ423" s="261"/>
      <c r="AR423" s="261"/>
      <c r="AS423" s="261"/>
      <c r="AT423" s="261"/>
      <c r="AU423" s="261"/>
      <c r="AV423" s="261"/>
      <c r="AW423" s="261"/>
      <c r="AX423" s="261"/>
      <c r="AY423" s="261"/>
      <c r="AZ423" s="261"/>
      <c r="BA423" s="261"/>
      <c r="BB423" s="261"/>
      <c r="BC423" s="261"/>
      <c r="BD423" s="261"/>
      <c r="BE423" s="261"/>
      <c r="BF423" s="261"/>
      <c r="BG423" s="261"/>
      <c r="BH423" s="261"/>
      <c r="BI423" s="261"/>
      <c r="BJ423" s="261"/>
      <c r="BK423" s="261"/>
      <c r="BL423" s="261"/>
      <c r="BM423" s="261"/>
      <c r="BN423" s="261"/>
      <c r="BO423" s="261"/>
      <c r="BP423" s="261"/>
      <c r="BQ423" s="261"/>
      <c r="BR423" s="261"/>
      <c r="BS423" s="261"/>
      <c r="BT423" s="261"/>
      <c r="BU423" s="261"/>
      <c r="BV423" s="261"/>
      <c r="BW423" s="261"/>
      <c r="BX423" s="261"/>
      <c r="BY423" s="261"/>
      <c r="BZ423" s="261"/>
      <c r="CA423" s="261"/>
      <c r="CB423" s="261"/>
      <c r="CC423" s="261"/>
      <c r="CD423" s="261"/>
      <c r="CE423" s="261"/>
      <c r="CF423" s="261"/>
      <c r="CG423" s="261"/>
      <c r="CH423" s="261"/>
      <c r="CI423" s="261"/>
      <c r="CJ423" s="261"/>
      <c r="CK423" s="261"/>
      <c r="CL423" s="261"/>
      <c r="CM423" s="261"/>
      <c r="CN423" s="261"/>
      <c r="CO423" s="261"/>
      <c r="CP423" s="261"/>
      <c r="CQ423" s="261"/>
      <c r="CR423" s="261"/>
      <c r="CS423" s="261"/>
      <c r="CT423" s="261"/>
      <c r="CU423" s="261"/>
      <c r="CV423" s="261"/>
      <c r="CW423" s="261"/>
      <c r="CX423" s="261"/>
      <c r="CY423" s="261"/>
      <c r="CZ423" s="261"/>
      <c r="DA423" s="261"/>
      <c r="DB423" s="261"/>
      <c r="DC423" s="261"/>
      <c r="DD423" s="261"/>
      <c r="DE423" s="261"/>
      <c r="DF423" s="261"/>
      <c r="DG423" s="261"/>
      <c r="DH423" s="261"/>
      <c r="DI423" s="261"/>
      <c r="DJ423" s="261"/>
      <c r="DK423" s="261"/>
      <c r="DL423" s="261"/>
      <c r="DM423" s="261"/>
      <c r="DN423" s="261"/>
      <c r="DO423" s="261"/>
      <c r="DP423" s="261"/>
      <c r="DQ423" s="261"/>
      <c r="DR423" s="261"/>
      <c r="DS423" s="261"/>
      <c r="DT423" s="261"/>
      <c r="DU423" s="261"/>
      <c r="DV423" s="261"/>
      <c r="DW423" s="261"/>
      <c r="DX423" s="261"/>
      <c r="DY423" s="261"/>
      <c r="DZ423" s="261"/>
      <c r="EA423" s="261"/>
      <c r="EB423" s="261"/>
      <c r="EC423" s="261"/>
      <c r="ED423" s="261"/>
      <c r="EE423" s="261"/>
      <c r="EF423" s="261"/>
      <c r="EG423" s="261"/>
      <c r="EH423" s="261"/>
      <c r="EI423" s="261"/>
      <c r="EJ423" s="261"/>
      <c r="EK423" s="261"/>
      <c r="EL423" s="261"/>
      <c r="EM423" s="261"/>
      <c r="EN423" s="261"/>
      <c r="EO423" s="261"/>
      <c r="EP423" s="261"/>
      <c r="EQ423" s="261"/>
      <c r="ER423" s="261"/>
      <c r="ES423" s="261"/>
      <c r="ET423" s="261"/>
      <c r="EU423" s="261"/>
      <c r="EV423" s="261"/>
      <c r="EW423" s="261"/>
      <c r="EX423" s="261"/>
      <c r="EY423" s="261"/>
      <c r="EZ423" s="261"/>
      <c r="FA423" s="261"/>
      <c r="FB423" s="261"/>
      <c r="FC423" s="261"/>
      <c r="FD423" s="261"/>
      <c r="FE423" s="261"/>
      <c r="FF423" s="261"/>
      <c r="FG423" s="261"/>
      <c r="FH423" s="261"/>
      <c r="FI423" s="261"/>
      <c r="FJ423" s="261"/>
      <c r="FK423" s="261"/>
      <c r="FL423" s="261"/>
      <c r="FM423" s="261"/>
      <c r="FN423" s="261"/>
      <c r="FO423" s="261"/>
      <c r="FP423" s="261"/>
      <c r="FQ423" s="261"/>
      <c r="FR423" s="261"/>
      <c r="FS423" s="261"/>
      <c r="FT423" s="261"/>
      <c r="FU423" s="261"/>
      <c r="FV423" s="261"/>
      <c r="FW423" s="261"/>
      <c r="FX423" s="261"/>
      <c r="FY423" s="261"/>
      <c r="FZ423" s="261"/>
      <c r="GA423" s="261"/>
      <c r="GB423" s="261"/>
      <c r="GC423" s="261"/>
      <c r="GD423" s="261"/>
      <c r="GE423" s="261"/>
      <c r="GF423" s="261"/>
      <c r="GG423" s="261"/>
      <c r="GH423" s="261"/>
      <c r="GI423" s="261"/>
      <c r="GJ423" s="261"/>
      <c r="GK423" s="261"/>
      <c r="GL423" s="261"/>
      <c r="GM423" s="261"/>
      <c r="GN423" s="261"/>
      <c r="GO423" s="261"/>
      <c r="GP423" s="261"/>
      <c r="GQ423" s="261"/>
      <c r="GR423" s="261"/>
      <c r="GS423" s="261"/>
      <c r="GT423" s="261"/>
      <c r="GU423" s="261"/>
      <c r="GV423" s="261"/>
      <c r="GW423" s="261"/>
      <c r="GX423" s="261"/>
      <c r="GY423" s="261"/>
      <c r="GZ423" s="261"/>
      <c r="HA423" s="261"/>
      <c r="HB423" s="261"/>
      <c r="HC423" s="261"/>
      <c r="HD423" s="261"/>
      <c r="HE423" s="261"/>
      <c r="HF423" s="261"/>
      <c r="HG423" s="261"/>
      <c r="HH423" s="261"/>
      <c r="HI423" s="261"/>
      <c r="HJ423" s="261"/>
      <c r="HK423" s="261"/>
      <c r="HL423" s="261"/>
      <c r="HM423" s="261"/>
      <c r="HN423" s="261"/>
      <c r="HO423" s="261"/>
      <c r="HP423" s="261"/>
      <c r="HQ423" s="261"/>
      <c r="HR423" s="261"/>
      <c r="HS423" s="261"/>
      <c r="HT423" s="261"/>
      <c r="HU423" s="261"/>
      <c r="HV423" s="261"/>
      <c r="HW423" s="261"/>
      <c r="HX423" s="261"/>
      <c r="HY423" s="261"/>
      <c r="HZ423" s="261"/>
      <c r="IA423" s="261"/>
      <c r="IB423" s="261"/>
      <c r="IC423" s="261"/>
      <c r="ID423" s="261"/>
      <c r="IE423" s="261"/>
      <c r="IF423" s="261"/>
      <c r="IG423" s="261"/>
      <c r="IH423" s="261"/>
      <c r="II423" s="261"/>
      <c r="IJ423" s="261"/>
      <c r="IK423" s="261"/>
      <c r="IL423" s="261"/>
      <c r="IM423" s="261"/>
      <c r="IN423" s="261"/>
      <c r="IO423" s="261"/>
      <c r="IP423" s="261"/>
      <c r="IQ423" s="261"/>
      <c r="IR423" s="261"/>
      <c r="IS423" s="261"/>
      <c r="IT423" s="261"/>
      <c r="IU423" s="261"/>
      <c r="IV423" s="261"/>
      <c r="IW423" s="261"/>
      <c r="IX423" s="261"/>
      <c r="IY423" s="261"/>
      <c r="IZ423" s="261"/>
      <c r="JA423" s="261"/>
      <c r="JB423" s="261"/>
      <c r="JC423" s="261"/>
      <c r="JD423" s="261"/>
      <c r="JE423" s="261"/>
      <c r="JF423" s="261"/>
      <c r="JG423" s="261"/>
      <c r="JH423" s="261"/>
      <c r="JI423" s="261"/>
      <c r="JJ423" s="261"/>
      <c r="JK423" s="261"/>
      <c r="JL423" s="261"/>
      <c r="JM423" s="261"/>
      <c r="JN423" s="261"/>
      <c r="JO423" s="261"/>
      <c r="JP423" s="261"/>
      <c r="JQ423" s="261"/>
      <c r="JR423" s="261"/>
      <c r="JS423" s="261"/>
      <c r="JT423" s="261"/>
      <c r="JU423" s="261"/>
      <c r="JV423" s="261"/>
      <c r="JW423" s="261"/>
      <c r="JX423" s="261"/>
      <c r="JY423" s="261"/>
      <c r="JZ423" s="261"/>
      <c r="KA423" s="261"/>
      <c r="KB423" s="261"/>
      <c r="KC423" s="261"/>
      <c r="KD423" s="261"/>
      <c r="KE423" s="261"/>
      <c r="KF423" s="261"/>
      <c r="KG423" s="261"/>
      <c r="KH423" s="261"/>
      <c r="KI423" s="261"/>
      <c r="KJ423" s="261"/>
      <c r="KK423" s="261"/>
      <c r="KL423" s="261"/>
      <c r="KM423" s="261"/>
      <c r="KN423" s="261"/>
      <c r="KO423" s="261"/>
      <c r="KP423" s="261"/>
      <c r="KQ423" s="261"/>
      <c r="KR423" s="261"/>
      <c r="KS423" s="261"/>
      <c r="KT423" s="261"/>
      <c r="KU423" s="261"/>
      <c r="KV423" s="261"/>
      <c r="KW423" s="261"/>
      <c r="KX423" s="261"/>
      <c r="KY423" s="261"/>
      <c r="KZ423" s="261"/>
      <c r="LA423" s="261"/>
      <c r="LB423" s="261"/>
      <c r="LC423" s="261"/>
      <c r="LD423" s="261"/>
      <c r="LE423" s="261"/>
      <c r="LF423" s="261"/>
      <c r="LG423" s="261"/>
      <c r="LH423" s="261"/>
      <c r="LI423" s="261"/>
      <c r="LJ423" s="261"/>
      <c r="LK423" s="261"/>
      <c r="LL423" s="261"/>
      <c r="LM423" s="261"/>
      <c r="LN423" s="261"/>
      <c r="LO423" s="261"/>
      <c r="LP423" s="261"/>
      <c r="LQ423" s="261"/>
      <c r="LR423" s="261"/>
      <c r="LS423" s="261"/>
      <c r="LT423" s="261"/>
      <c r="LU423" s="261"/>
      <c r="LV423" s="261"/>
      <c r="LW423" s="261"/>
      <c r="LX423" s="261"/>
      <c r="LY423" s="261"/>
      <c r="LZ423" s="261"/>
      <c r="MA423" s="261"/>
      <c r="MB423" s="261"/>
      <c r="MC423" s="261"/>
      <c r="MD423" s="261"/>
      <c r="ME423" s="261"/>
      <c r="MF423" s="261"/>
      <c r="MG423" s="261"/>
      <c r="MH423" s="261"/>
      <c r="MI423" s="261"/>
      <c r="MJ423" s="261"/>
      <c r="MK423" s="261"/>
      <c r="ML423" s="261"/>
      <c r="MM423" s="261"/>
      <c r="MN423" s="261"/>
      <c r="MO423" s="261"/>
      <c r="MP423" s="261"/>
      <c r="MQ423" s="261"/>
      <c r="MR423" s="261"/>
      <c r="MS423" s="261"/>
      <c r="MT423" s="261"/>
      <c r="MU423" s="261"/>
      <c r="MV423" s="261"/>
      <c r="MW423" s="261"/>
      <c r="MX423" s="261"/>
      <c r="MY423" s="261"/>
      <c r="MZ423" s="261"/>
      <c r="NA423" s="261"/>
      <c r="NB423" s="261"/>
      <c r="NC423" s="261"/>
      <c r="ND423" s="261"/>
      <c r="NE423" s="261"/>
      <c r="NF423" s="261"/>
      <c r="NG423" s="261"/>
      <c r="NH423" s="261"/>
      <c r="NI423" s="261"/>
      <c r="NJ423" s="261"/>
      <c r="NK423" s="261"/>
      <c r="NL423" s="261"/>
      <c r="NM423" s="261"/>
      <c r="NN423" s="261"/>
      <c r="NO423" s="261"/>
      <c r="NP423" s="261"/>
      <c r="NQ423" s="261"/>
      <c r="NR423" s="261"/>
      <c r="NS423" s="261"/>
      <c r="NT423" s="261"/>
      <c r="NU423" s="261"/>
      <c r="NV423" s="261"/>
      <c r="NW423" s="261"/>
      <c r="NX423" s="261"/>
      <c r="NY423" s="261"/>
      <c r="NZ423" s="261"/>
      <c r="OA423" s="261"/>
      <c r="OB423" s="261"/>
      <c r="OC423" s="261"/>
      <c r="OD423" s="261"/>
      <c r="OE423" s="261"/>
      <c r="OF423" s="261"/>
      <c r="OG423" s="261"/>
      <c r="OH423" s="261"/>
      <c r="OI423" s="261"/>
      <c r="OJ423" s="261"/>
      <c r="OK423" s="261"/>
      <c r="OL423" s="261"/>
      <c r="OM423" s="261"/>
      <c r="ON423" s="261"/>
      <c r="OO423" s="261"/>
      <c r="OP423" s="261"/>
      <c r="OQ423" s="261"/>
      <c r="OR423" s="261"/>
      <c r="OS423" s="261"/>
      <c r="OT423" s="261"/>
      <c r="OU423" s="261"/>
      <c r="OV423" s="261"/>
      <c r="OW423" s="261"/>
      <c r="OX423" s="261"/>
      <c r="OY423" s="261"/>
      <c r="OZ423" s="261"/>
      <c r="PA423" s="261"/>
      <c r="PB423" s="261"/>
      <c r="PC423" s="261"/>
      <c r="PD423" s="261"/>
      <c r="PE423" s="261"/>
      <c r="PF423" s="261"/>
      <c r="PG423" s="261"/>
      <c r="PH423" s="261"/>
      <c r="PI423" s="261"/>
      <c r="PJ423" s="261"/>
      <c r="PK423" s="261"/>
      <c r="PL423" s="261"/>
      <c r="PM423" s="261"/>
      <c r="PN423" s="261"/>
      <c r="PO423" s="261"/>
      <c r="PP423" s="261"/>
      <c r="PQ423" s="261"/>
      <c r="PR423" s="261"/>
      <c r="PS423" s="261"/>
      <c r="PT423" s="261"/>
      <c r="PU423" s="261"/>
      <c r="PV423" s="261"/>
      <c r="PW423" s="261"/>
      <c r="PX423" s="261"/>
      <c r="PY423" s="261"/>
      <c r="PZ423" s="261"/>
      <c r="QA423" s="261"/>
      <c r="QB423" s="261"/>
      <c r="QC423" s="261"/>
      <c r="QD423" s="261"/>
      <c r="QE423" s="261"/>
      <c r="QF423" s="261"/>
      <c r="QG423" s="261"/>
      <c r="QH423" s="261"/>
      <c r="QI423" s="261"/>
      <c r="QJ423" s="261"/>
      <c r="QK423" s="261"/>
      <c r="QL423" s="261"/>
      <c r="QM423" s="261"/>
      <c r="QN423" s="261"/>
      <c r="QO423" s="261"/>
      <c r="QP423" s="261"/>
      <c r="QQ423" s="261"/>
      <c r="QR423" s="261"/>
      <c r="QS423" s="261"/>
      <c r="QT423" s="261"/>
      <c r="QU423" s="261"/>
      <c r="QV423" s="261"/>
      <c r="QW423" s="261"/>
      <c r="QX423" s="261"/>
      <c r="QY423" s="261"/>
      <c r="QZ423" s="261"/>
      <c r="RA423" s="261"/>
      <c r="RB423" s="261"/>
      <c r="RC423" s="261"/>
      <c r="RD423" s="261"/>
      <c r="RE423" s="261"/>
      <c r="RF423" s="261"/>
      <c r="RG423" s="261"/>
      <c r="RH423" s="261"/>
      <c r="RI423" s="261"/>
      <c r="RJ423" s="261"/>
      <c r="RK423" s="261"/>
      <c r="RL423" s="261"/>
      <c r="RM423" s="261"/>
      <c r="RN423" s="261"/>
      <c r="RO423" s="261"/>
      <c r="RP423" s="261"/>
      <c r="RQ423" s="261"/>
      <c r="RR423" s="261"/>
      <c r="RS423" s="261"/>
      <c r="RT423" s="261"/>
      <c r="RU423" s="261"/>
      <c r="RV423" s="261"/>
      <c r="RW423" s="261"/>
      <c r="RX423" s="261"/>
      <c r="RY423" s="261"/>
      <c r="RZ423" s="261"/>
      <c r="SA423" s="261"/>
      <c r="SB423" s="261"/>
      <c r="SC423" s="261"/>
      <c r="SD423" s="261"/>
      <c r="SE423" s="261"/>
      <c r="SF423" s="261"/>
      <c r="SG423" s="261"/>
      <c r="SH423" s="261"/>
      <c r="SI423" s="261"/>
      <c r="SJ423" s="261"/>
      <c r="SK423" s="261"/>
      <c r="SL423" s="261"/>
      <c r="SM423" s="261"/>
      <c r="SN423" s="261"/>
      <c r="SO423" s="261"/>
      <c r="SP423" s="261"/>
      <c r="SQ423" s="261"/>
      <c r="SR423" s="261"/>
      <c r="SS423" s="261"/>
      <c r="ST423" s="261"/>
      <c r="SU423" s="261"/>
      <c r="SV423" s="261"/>
      <c r="SW423" s="261"/>
      <c r="SX423" s="261"/>
      <c r="SY423" s="261"/>
      <c r="SZ423" s="261"/>
      <c r="TA423" s="261"/>
      <c r="TB423" s="261"/>
      <c r="TC423" s="261"/>
      <c r="TD423" s="261"/>
      <c r="TE423" s="261"/>
      <c r="TF423" s="261"/>
      <c r="TG423" s="261"/>
      <c r="TH423" s="261"/>
      <c r="TI423" s="261"/>
      <c r="TJ423" s="261"/>
      <c r="TK423" s="261"/>
      <c r="TL423" s="261"/>
      <c r="TM423" s="261"/>
      <c r="TN423" s="261"/>
      <c r="TO423" s="261"/>
      <c r="TP423" s="261"/>
      <c r="TQ423" s="261"/>
      <c r="TR423" s="261"/>
      <c r="TS423" s="261"/>
      <c r="TT423" s="261"/>
      <c r="TU423" s="261"/>
      <c r="TV423" s="261"/>
      <c r="TW423" s="261"/>
      <c r="TX423" s="261"/>
      <c r="TY423" s="261"/>
      <c r="TZ423" s="261"/>
      <c r="UA423" s="261"/>
      <c r="UB423" s="261"/>
      <c r="UC423" s="261"/>
      <c r="UD423" s="261"/>
      <c r="UE423" s="261"/>
      <c r="UF423" s="261"/>
      <c r="UG423" s="261"/>
      <c r="UH423" s="261"/>
      <c r="UI423" s="261"/>
      <c r="UJ423" s="261"/>
      <c r="UK423" s="261"/>
      <c r="UL423" s="261"/>
      <c r="UM423" s="261"/>
      <c r="UN423" s="261"/>
      <c r="UO423" s="261"/>
      <c r="UP423" s="261"/>
      <c r="UQ423" s="261"/>
      <c r="UR423" s="261"/>
      <c r="US423" s="261"/>
      <c r="UT423" s="261"/>
      <c r="UU423" s="261"/>
      <c r="UV423" s="261"/>
      <c r="UW423" s="261"/>
      <c r="UX423" s="261"/>
      <c r="UY423" s="261"/>
      <c r="UZ423" s="261"/>
      <c r="VA423" s="261"/>
      <c r="VB423" s="261"/>
      <c r="VC423" s="261"/>
      <c r="VD423" s="261"/>
      <c r="VE423" s="261"/>
      <c r="VF423" s="261"/>
      <c r="VG423" s="261"/>
      <c r="VH423" s="261"/>
      <c r="VI423" s="261"/>
      <c r="VJ423" s="261"/>
      <c r="VK423" s="261"/>
      <c r="VL423" s="261"/>
      <c r="VM423" s="261"/>
      <c r="VN423" s="261"/>
      <c r="VO423" s="261"/>
      <c r="VP423" s="261"/>
      <c r="VQ423" s="261"/>
      <c r="VR423" s="261"/>
      <c r="VS423" s="261"/>
      <c r="VT423" s="261"/>
      <c r="VU423" s="261"/>
      <c r="VV423" s="261"/>
      <c r="VW423" s="261"/>
      <c r="VX423" s="261"/>
      <c r="VY423" s="261"/>
      <c r="VZ423" s="261"/>
      <c r="WA423" s="261"/>
      <c r="WB423" s="261"/>
      <c r="WC423" s="261"/>
      <c r="WD423" s="261"/>
      <c r="WE423" s="261"/>
      <c r="WF423" s="261"/>
      <c r="WG423" s="261"/>
      <c r="WH423" s="261"/>
      <c r="WI423" s="261"/>
      <c r="WJ423" s="261"/>
      <c r="WK423" s="261"/>
      <c r="WL423" s="261"/>
      <c r="WM423" s="261"/>
      <c r="WN423" s="261"/>
      <c r="WO423" s="261"/>
      <c r="WP423" s="261"/>
      <c r="WQ423" s="261"/>
      <c r="WR423" s="261"/>
      <c r="WS423" s="261"/>
      <c r="WT423" s="261"/>
      <c r="WU423" s="261"/>
      <c r="WV423" s="261"/>
      <c r="WW423" s="261"/>
      <c r="WX423" s="261"/>
      <c r="WY423" s="261"/>
      <c r="WZ423" s="261"/>
      <c r="XA423" s="261"/>
      <c r="XB423" s="261"/>
      <c r="XC423" s="261"/>
      <c r="XD423" s="261"/>
      <c r="XE423" s="261"/>
      <c r="XF423" s="261"/>
      <c r="XG423" s="261"/>
      <c r="XH423" s="261"/>
      <c r="XI423" s="261"/>
      <c r="XJ423" s="261"/>
      <c r="XK423" s="261"/>
      <c r="XL423" s="261"/>
      <c r="XM423" s="261"/>
      <c r="XN423" s="261"/>
      <c r="XO423" s="261"/>
      <c r="XP423" s="261"/>
      <c r="XQ423" s="261"/>
      <c r="XR423" s="261"/>
      <c r="XS423" s="261"/>
      <c r="XT423" s="261"/>
      <c r="XU423" s="261"/>
      <c r="XV423" s="261"/>
      <c r="XW423" s="261"/>
      <c r="XX423" s="261"/>
      <c r="XY423" s="261"/>
      <c r="XZ423" s="261"/>
      <c r="YA423" s="261"/>
      <c r="YB423" s="261"/>
      <c r="YC423" s="261"/>
      <c r="YD423" s="261"/>
      <c r="YE423" s="261"/>
      <c r="YF423" s="261"/>
      <c r="YG423" s="261"/>
      <c r="YH423" s="261"/>
      <c r="YI423" s="261"/>
      <c r="YJ423" s="261"/>
      <c r="YK423" s="261"/>
      <c r="YL423" s="261"/>
      <c r="YM423" s="261"/>
      <c r="YN423" s="261"/>
      <c r="YO423" s="261"/>
      <c r="YP423" s="261"/>
      <c r="YQ423" s="261"/>
      <c r="YR423" s="261"/>
      <c r="YS423" s="261"/>
      <c r="YT423" s="261"/>
      <c r="YU423" s="261"/>
      <c r="YV423" s="261"/>
      <c r="YW423" s="261"/>
      <c r="YX423" s="261"/>
      <c r="YY423" s="261"/>
      <c r="YZ423" s="261"/>
      <c r="ZA423" s="261"/>
      <c r="ZB423" s="261"/>
      <c r="ZC423" s="261"/>
      <c r="ZD423" s="261"/>
      <c r="ZE423" s="261"/>
      <c r="ZF423" s="261"/>
      <c r="ZG423" s="261"/>
      <c r="ZH423" s="261"/>
      <c r="ZI423" s="261"/>
      <c r="ZJ423" s="261"/>
      <c r="ZK423" s="261"/>
      <c r="ZL423" s="261"/>
      <c r="ZM423" s="261"/>
      <c r="ZN423" s="261"/>
      <c r="ZO423" s="261"/>
      <c r="ZP423" s="261"/>
      <c r="ZQ423" s="261"/>
      <c r="ZR423" s="261"/>
      <c r="ZS423" s="261"/>
      <c r="ZT423" s="261"/>
      <c r="ZU423" s="261"/>
      <c r="ZV423" s="261"/>
      <c r="ZW423" s="261"/>
      <c r="ZX423" s="261"/>
      <c r="ZY423" s="261"/>
      <c r="ZZ423" s="261"/>
      <c r="AAA423" s="261"/>
      <c r="AAB423" s="261"/>
      <c r="AAC423" s="261"/>
      <c r="AAD423" s="261"/>
      <c r="AAE423" s="261"/>
      <c r="AAF423" s="261"/>
      <c r="AAG423" s="261"/>
      <c r="AAH423" s="261"/>
      <c r="AAI423" s="261"/>
      <c r="AAJ423" s="261"/>
      <c r="AAK423" s="261"/>
      <c r="AAL423" s="261"/>
      <c r="AAM423" s="261"/>
      <c r="AAN423" s="261"/>
      <c r="AAO423" s="261"/>
      <c r="AAP423" s="261"/>
      <c r="AAQ423" s="261"/>
      <c r="AAR423" s="261"/>
      <c r="AAS423" s="261"/>
      <c r="AAT423" s="261"/>
      <c r="AAU423" s="261"/>
      <c r="AAV423" s="261"/>
      <c r="AAW423" s="261"/>
      <c r="AAX423" s="261"/>
      <c r="AAY423" s="261"/>
      <c r="AAZ423" s="261"/>
      <c r="ABA423" s="261"/>
      <c r="ABB423" s="261"/>
      <c r="ABC423" s="261"/>
      <c r="ABD423" s="261"/>
      <c r="ABE423" s="261"/>
      <c r="ABF423" s="261"/>
      <c r="ABG423" s="261"/>
      <c r="ABH423" s="261"/>
      <c r="ABI423" s="261"/>
      <c r="ABJ423" s="261"/>
      <c r="ABK423" s="261"/>
      <c r="ABL423" s="261"/>
      <c r="ABM423" s="261"/>
      <c r="ABN423" s="261"/>
      <c r="ABO423" s="261"/>
      <c r="ABP423" s="261"/>
      <c r="ABQ423" s="261"/>
      <c r="ABR423" s="261"/>
      <c r="ABS423" s="261"/>
      <c r="ABT423" s="261"/>
      <c r="ABU423" s="261"/>
      <c r="ABV423" s="261"/>
      <c r="ABW423" s="261"/>
      <c r="ABX423" s="261"/>
      <c r="ABY423" s="261"/>
      <c r="ABZ423" s="261"/>
      <c r="ACA423" s="261"/>
      <c r="ACB423" s="261"/>
      <c r="ACC423" s="261"/>
      <c r="ACD423" s="261"/>
      <c r="ACE423" s="261"/>
      <c r="ACF423" s="261"/>
      <c r="ACG423" s="261"/>
      <c r="ACH423" s="261"/>
      <c r="ACI423" s="261"/>
      <c r="ACJ423" s="261"/>
      <c r="ACK423" s="261"/>
      <c r="ACL423" s="261"/>
      <c r="ACM423" s="261"/>
      <c r="ACN423" s="261"/>
      <c r="ACO423" s="261"/>
      <c r="ACP423" s="261"/>
      <c r="ACQ423" s="261"/>
      <c r="ACR423" s="261"/>
      <c r="ACS423" s="261"/>
      <c r="ACT423" s="261"/>
      <c r="ACU423" s="261"/>
      <c r="ACV423" s="261"/>
      <c r="ACW423" s="261"/>
      <c r="ACX423" s="261"/>
      <c r="ACY423" s="261"/>
      <c r="ACZ423" s="261"/>
      <c r="ADA423" s="261"/>
      <c r="ADB423" s="261"/>
      <c r="ADC423" s="261"/>
      <c r="ADD423" s="261"/>
      <c r="ADE423" s="261"/>
      <c r="ADF423" s="261"/>
      <c r="ADG423" s="261"/>
      <c r="ADH423" s="261"/>
      <c r="ADI423" s="261"/>
      <c r="ADJ423" s="261"/>
      <c r="ADK423" s="261"/>
      <c r="ADL423" s="261"/>
      <c r="ADM423" s="261"/>
      <c r="ADN423" s="261"/>
      <c r="ADO423" s="261"/>
      <c r="ADP423" s="261"/>
      <c r="ADQ423" s="261"/>
      <c r="ADR423" s="261"/>
      <c r="ADS423" s="261"/>
      <c r="ADT423" s="261"/>
      <c r="ADU423" s="261"/>
      <c r="ADV423" s="261"/>
      <c r="ADW423" s="261"/>
      <c r="ADX423" s="261"/>
      <c r="ADY423" s="261"/>
      <c r="ADZ423" s="261"/>
      <c r="AEA423" s="261"/>
      <c r="AEB423" s="261"/>
      <c r="AEC423" s="261"/>
      <c r="AED423" s="261"/>
      <c r="AEE423" s="261"/>
      <c r="AEF423" s="261"/>
      <c r="AEG423" s="261"/>
      <c r="AEH423" s="261"/>
      <c r="AEI423" s="261"/>
      <c r="AEJ423" s="261"/>
      <c r="AEK423" s="261"/>
      <c r="AEL423" s="261"/>
      <c r="AEM423" s="261"/>
      <c r="AEN423" s="261"/>
      <c r="AEO423" s="261"/>
      <c r="AEP423" s="261"/>
      <c r="AEQ423" s="261"/>
      <c r="AER423" s="261"/>
      <c r="AES423" s="261"/>
      <c r="AET423" s="261"/>
      <c r="AEU423" s="261"/>
      <c r="AEV423" s="261"/>
      <c r="AEW423" s="261"/>
      <c r="AEX423" s="261"/>
      <c r="AEY423" s="261"/>
      <c r="AEZ423" s="261"/>
      <c r="AFA423" s="261"/>
      <c r="AFB423" s="261"/>
      <c r="AFC423" s="261"/>
      <c r="AFD423" s="261"/>
      <c r="AFE423" s="261"/>
      <c r="AFF423" s="261"/>
      <c r="AFG423" s="261"/>
      <c r="AFH423" s="261"/>
      <c r="AFI423" s="261"/>
      <c r="AFJ423" s="261"/>
      <c r="AFK423" s="261"/>
      <c r="AFL423" s="261"/>
      <c r="AFM423" s="261"/>
      <c r="AFN423" s="261"/>
      <c r="AFO423" s="261"/>
      <c r="AFP423" s="261"/>
      <c r="AFQ423" s="261"/>
      <c r="AFR423" s="261"/>
      <c r="AFS423" s="261"/>
      <c r="AFT423" s="261"/>
      <c r="AFU423" s="261"/>
      <c r="AFV423" s="261"/>
      <c r="AFW423" s="261"/>
      <c r="AFX423" s="261"/>
      <c r="AFY423" s="261"/>
      <c r="AFZ423" s="261"/>
      <c r="AGA423" s="261"/>
      <c r="AGB423" s="261"/>
      <c r="AGC423" s="261"/>
      <c r="AGD423" s="261"/>
      <c r="AGE423" s="261"/>
      <c r="AGF423" s="261"/>
      <c r="AGG423" s="261"/>
      <c r="AGH423" s="261"/>
      <c r="AGI423" s="261"/>
      <c r="AGJ423" s="261"/>
      <c r="AGK423" s="261"/>
      <c r="AGL423" s="261"/>
      <c r="AGM423" s="261"/>
      <c r="AGN423" s="261"/>
      <c r="AGO423" s="261"/>
      <c r="AGP423" s="261"/>
      <c r="AGQ423" s="261"/>
      <c r="AGR423" s="261"/>
      <c r="AGS423" s="261"/>
      <c r="AGT423" s="261"/>
      <c r="AGU423" s="261"/>
      <c r="AGV423" s="261"/>
      <c r="AGW423" s="261"/>
      <c r="AGX423" s="261"/>
      <c r="AGY423" s="261"/>
      <c r="AGZ423" s="261"/>
      <c r="AHA423" s="261"/>
      <c r="AHB423" s="261"/>
      <c r="AHC423" s="261"/>
      <c r="AHD423" s="261"/>
      <c r="AHE423" s="261"/>
      <c r="AHF423" s="261"/>
      <c r="AHG423" s="261"/>
      <c r="AHH423" s="261"/>
      <c r="AHI423" s="261"/>
      <c r="AHJ423" s="261"/>
      <c r="AHK423" s="261"/>
      <c r="AHL423" s="261"/>
      <c r="AHM423" s="261"/>
      <c r="AHN423" s="261"/>
      <c r="AHO423" s="261"/>
      <c r="AHP423" s="261"/>
      <c r="AHQ423" s="261"/>
      <c r="AHR423" s="261"/>
      <c r="AHS423" s="261"/>
      <c r="AHT423" s="261"/>
      <c r="AHU423" s="261"/>
      <c r="AHV423" s="261"/>
      <c r="AHW423" s="261"/>
      <c r="AHX423" s="261"/>
      <c r="AHY423" s="261"/>
      <c r="AHZ423" s="261"/>
      <c r="AIA423" s="261"/>
      <c r="AIB423" s="261"/>
      <c r="AIC423" s="261"/>
      <c r="AID423" s="261"/>
      <c r="AIE423" s="261"/>
      <c r="AIF423" s="261"/>
      <c r="AIG423" s="261"/>
      <c r="AIH423" s="261"/>
      <c r="AII423" s="261"/>
      <c r="AIJ423" s="261"/>
      <c r="AIK423" s="261"/>
      <c r="AIL423" s="261"/>
      <c r="AIM423" s="261"/>
      <c r="AIN423" s="261"/>
      <c r="AIO423" s="261"/>
      <c r="AIP423" s="261"/>
      <c r="AIQ423" s="261"/>
      <c r="AIR423" s="261"/>
      <c r="AIS423" s="261"/>
      <c r="AIT423" s="261"/>
      <c r="AIU423" s="261"/>
      <c r="AIV423" s="261"/>
      <c r="AIW423" s="261"/>
      <c r="AIX423" s="261"/>
      <c r="AIY423" s="261"/>
      <c r="AIZ423" s="261"/>
      <c r="AJA423" s="261"/>
      <c r="AJB423" s="261"/>
      <c r="AJC423" s="261"/>
      <c r="AJD423" s="261"/>
      <c r="AJE423" s="261"/>
      <c r="AJF423" s="261"/>
      <c r="AJG423" s="261"/>
      <c r="AJH423" s="261"/>
      <c r="AJI423" s="261"/>
      <c r="AJJ423" s="261"/>
      <c r="AJK423" s="261"/>
      <c r="AJL423" s="261"/>
      <c r="AJM423" s="261"/>
      <c r="AJN423" s="261"/>
      <c r="AJO423" s="261"/>
      <c r="AJP423" s="261"/>
      <c r="AJQ423" s="261"/>
      <c r="AJR423" s="261"/>
      <c r="AJS423" s="261"/>
      <c r="AJT423" s="261"/>
      <c r="AJU423" s="261"/>
      <c r="AJV423" s="261"/>
      <c r="AJW423" s="261"/>
      <c r="AJX423" s="261"/>
      <c r="AJY423" s="261"/>
      <c r="AJZ423" s="261"/>
      <c r="AKA423" s="261"/>
      <c r="AKB423" s="261"/>
      <c r="AKC423" s="261"/>
      <c r="AKD423" s="261"/>
      <c r="AKE423" s="261"/>
      <c r="AKF423" s="261"/>
      <c r="AKG423" s="261"/>
      <c r="AKH423" s="261"/>
      <c r="AKI423" s="261"/>
      <c r="AKJ423" s="261"/>
      <c r="AKK423" s="261"/>
      <c r="AKL423" s="261"/>
      <c r="AKM423" s="261"/>
      <c r="AKN423" s="261"/>
      <c r="AKO423" s="261"/>
      <c r="AKP423" s="261"/>
      <c r="AKQ423" s="261"/>
      <c r="AKR423" s="261"/>
      <c r="AKS423" s="261"/>
      <c r="AKT423" s="261"/>
      <c r="AKU423" s="261"/>
      <c r="AKV423" s="261"/>
      <c r="AKW423" s="261"/>
      <c r="AKX423" s="261"/>
      <c r="AKY423" s="261"/>
      <c r="AKZ423" s="261"/>
      <c r="ALA423" s="261"/>
      <c r="ALB423" s="261"/>
      <c r="ALC423" s="261"/>
      <c r="ALD423" s="261"/>
      <c r="ALE423" s="261"/>
      <c r="ALF423" s="261"/>
      <c r="ALG423" s="261"/>
      <c r="ALH423" s="261"/>
      <c r="ALI423" s="261"/>
      <c r="ALJ423" s="261"/>
      <c r="ALK423" s="261"/>
      <c r="ALL423" s="261"/>
      <c r="ALM423" s="261"/>
      <c r="ALN423" s="261"/>
      <c r="ALO423" s="261"/>
      <c r="ALP423" s="261"/>
      <c r="ALQ423" s="261"/>
      <c r="ALR423" s="261"/>
      <c r="ALS423" s="261"/>
      <c r="ALT423" s="261"/>
      <c r="ALU423" s="261"/>
      <c r="ALV423" s="261"/>
      <c r="ALW423" s="261"/>
      <c r="ALX423" s="261"/>
      <c r="ALY423" s="261"/>
      <c r="ALZ423" s="261"/>
      <c r="AMA423" s="261"/>
      <c r="AMB423" s="261"/>
      <c r="AMC423" s="261"/>
      <c r="AMD423" s="261"/>
      <c r="AME423" s="261"/>
      <c r="AMF423" s="261"/>
      <c r="AMG423" s="261"/>
      <c r="AMH423" s="261"/>
      <c r="AMI423" s="261"/>
      <c r="AMJ423" s="261"/>
      <c r="AMK423" s="261"/>
    </row>
    <row r="424" spans="1:1025" s="269" customFormat="1" x14ac:dyDescent="0.35">
      <c r="A424" s="261"/>
      <c r="B424" s="265"/>
      <c r="C424" s="266"/>
      <c r="D424" s="266"/>
      <c r="E424" s="266"/>
      <c r="F424" s="266"/>
      <c r="G424" s="266"/>
      <c r="H424" s="261"/>
      <c r="I424" s="261"/>
      <c r="J424" s="261"/>
      <c r="K424" s="261"/>
      <c r="L424" s="261"/>
      <c r="M424" s="261"/>
      <c r="N424" s="261"/>
      <c r="O424" s="261"/>
      <c r="P424" s="261"/>
      <c r="Q424" s="261"/>
      <c r="R424" s="261"/>
      <c r="S424" s="261"/>
      <c r="T424" s="261"/>
      <c r="U424" s="261"/>
      <c r="V424" s="261"/>
      <c r="W424" s="261"/>
      <c r="X424" s="261"/>
      <c r="Y424" s="261"/>
      <c r="Z424" s="261"/>
      <c r="AA424" s="261"/>
      <c r="AB424" s="261"/>
      <c r="AC424" s="261"/>
      <c r="AD424" s="261"/>
      <c r="AE424" s="261"/>
      <c r="AF424" s="261"/>
      <c r="AG424" s="261"/>
      <c r="AH424" s="261"/>
      <c r="AI424" s="261"/>
      <c r="AJ424" s="261"/>
      <c r="AK424" s="261"/>
      <c r="AL424" s="261"/>
      <c r="AM424" s="261"/>
      <c r="AN424" s="261"/>
      <c r="AO424" s="261"/>
      <c r="AP424" s="261"/>
      <c r="AQ424" s="261"/>
      <c r="AR424" s="261"/>
      <c r="AS424" s="261"/>
      <c r="AT424" s="261"/>
      <c r="AU424" s="261"/>
      <c r="AV424" s="261"/>
      <c r="AW424" s="261"/>
      <c r="AX424" s="261"/>
      <c r="AY424" s="261"/>
      <c r="AZ424" s="261"/>
      <c r="BA424" s="261"/>
      <c r="BB424" s="261"/>
      <c r="BC424" s="261"/>
      <c r="BD424" s="261"/>
      <c r="BE424" s="261"/>
      <c r="BF424" s="261"/>
      <c r="BG424" s="261"/>
      <c r="BH424" s="261"/>
      <c r="BI424" s="261"/>
      <c r="BJ424" s="261"/>
      <c r="BK424" s="261"/>
      <c r="BL424" s="261"/>
      <c r="BM424" s="261"/>
      <c r="BN424" s="261"/>
      <c r="BO424" s="261"/>
      <c r="BP424" s="261"/>
      <c r="BQ424" s="261"/>
      <c r="BR424" s="261"/>
      <c r="BS424" s="261"/>
      <c r="BT424" s="261"/>
      <c r="BU424" s="261"/>
      <c r="BV424" s="261"/>
      <c r="BW424" s="261"/>
      <c r="BX424" s="261"/>
      <c r="BY424" s="261"/>
      <c r="BZ424" s="261"/>
      <c r="CA424" s="261"/>
      <c r="CB424" s="261"/>
      <c r="CC424" s="261"/>
      <c r="CD424" s="261"/>
      <c r="CE424" s="261"/>
      <c r="CF424" s="261"/>
      <c r="CG424" s="261"/>
      <c r="CH424" s="261"/>
      <c r="CI424" s="261"/>
      <c r="CJ424" s="261"/>
      <c r="CK424" s="261"/>
      <c r="CL424" s="261"/>
      <c r="CM424" s="261"/>
      <c r="CN424" s="261"/>
      <c r="CO424" s="261"/>
      <c r="CP424" s="261"/>
      <c r="CQ424" s="261"/>
      <c r="CR424" s="261"/>
      <c r="CS424" s="261"/>
      <c r="CT424" s="261"/>
      <c r="CU424" s="261"/>
      <c r="CV424" s="261"/>
      <c r="CW424" s="261"/>
      <c r="CX424" s="261"/>
      <c r="CY424" s="261"/>
      <c r="CZ424" s="261"/>
      <c r="DA424" s="261"/>
      <c r="DB424" s="261"/>
      <c r="DC424" s="261"/>
      <c r="DD424" s="261"/>
      <c r="DE424" s="261"/>
      <c r="DF424" s="261"/>
      <c r="DG424" s="261"/>
      <c r="DH424" s="261"/>
      <c r="DI424" s="261"/>
      <c r="DJ424" s="261"/>
      <c r="DK424" s="261"/>
      <c r="DL424" s="261"/>
      <c r="DM424" s="261"/>
      <c r="DN424" s="261"/>
      <c r="DO424" s="261"/>
      <c r="DP424" s="261"/>
      <c r="DQ424" s="261"/>
      <c r="DR424" s="261"/>
      <c r="DS424" s="261"/>
      <c r="DT424" s="261"/>
      <c r="DU424" s="261"/>
      <c r="DV424" s="261"/>
      <c r="DW424" s="261"/>
      <c r="DX424" s="261"/>
      <c r="DY424" s="261"/>
      <c r="DZ424" s="261"/>
      <c r="EA424" s="261"/>
      <c r="EB424" s="261"/>
      <c r="EC424" s="261"/>
      <c r="ED424" s="261"/>
      <c r="EE424" s="261"/>
      <c r="EF424" s="261"/>
      <c r="EG424" s="261"/>
      <c r="EH424" s="261"/>
      <c r="EI424" s="261"/>
      <c r="EJ424" s="261"/>
      <c r="EK424" s="261"/>
      <c r="EL424" s="261"/>
      <c r="EM424" s="261"/>
      <c r="EN424" s="261"/>
      <c r="EO424" s="261"/>
      <c r="EP424" s="261"/>
      <c r="EQ424" s="261"/>
      <c r="ER424" s="261"/>
      <c r="ES424" s="261"/>
      <c r="ET424" s="261"/>
      <c r="EU424" s="261"/>
      <c r="EV424" s="261"/>
      <c r="EW424" s="261"/>
      <c r="EX424" s="261"/>
      <c r="EY424" s="261"/>
      <c r="EZ424" s="261"/>
      <c r="FA424" s="261"/>
      <c r="FB424" s="261"/>
      <c r="FC424" s="261"/>
      <c r="FD424" s="261"/>
      <c r="FE424" s="261"/>
      <c r="FF424" s="261"/>
      <c r="FG424" s="261"/>
      <c r="FH424" s="261"/>
      <c r="FI424" s="261"/>
      <c r="FJ424" s="261"/>
      <c r="FK424" s="261"/>
      <c r="FL424" s="261"/>
      <c r="FM424" s="261"/>
      <c r="FN424" s="261"/>
      <c r="FO424" s="261"/>
      <c r="FP424" s="261"/>
      <c r="FQ424" s="261"/>
      <c r="FR424" s="261"/>
      <c r="FS424" s="261"/>
      <c r="FT424" s="261"/>
      <c r="FU424" s="261"/>
      <c r="FV424" s="261"/>
      <c r="FW424" s="261"/>
      <c r="FX424" s="261"/>
      <c r="FY424" s="261"/>
      <c r="FZ424" s="261"/>
      <c r="GA424" s="261"/>
      <c r="GB424" s="261"/>
      <c r="GC424" s="261"/>
      <c r="GD424" s="261"/>
      <c r="GE424" s="261"/>
      <c r="GF424" s="261"/>
      <c r="GG424" s="261"/>
      <c r="GH424" s="261"/>
      <c r="GI424" s="261"/>
      <c r="GJ424" s="261"/>
      <c r="GK424" s="261"/>
      <c r="GL424" s="261"/>
      <c r="GM424" s="261"/>
      <c r="GN424" s="261"/>
      <c r="GO424" s="261"/>
      <c r="GP424" s="261"/>
      <c r="GQ424" s="261"/>
      <c r="GR424" s="261"/>
      <c r="GS424" s="261"/>
      <c r="GT424" s="261"/>
      <c r="GU424" s="261"/>
      <c r="GV424" s="261"/>
      <c r="GW424" s="261"/>
      <c r="GX424" s="261"/>
      <c r="GY424" s="261"/>
      <c r="GZ424" s="261"/>
      <c r="HA424" s="261"/>
      <c r="HB424" s="261"/>
      <c r="HC424" s="261"/>
      <c r="HD424" s="261"/>
      <c r="HE424" s="261"/>
      <c r="HF424" s="261"/>
      <c r="HG424" s="261"/>
      <c r="HH424" s="261"/>
      <c r="HI424" s="261"/>
      <c r="HJ424" s="261"/>
      <c r="HK424" s="261"/>
      <c r="HL424" s="261"/>
      <c r="HM424" s="261"/>
      <c r="HN424" s="261"/>
      <c r="HO424" s="261"/>
      <c r="HP424" s="261"/>
      <c r="HQ424" s="261"/>
      <c r="HR424" s="261"/>
      <c r="HS424" s="261"/>
      <c r="HT424" s="261"/>
      <c r="HU424" s="261"/>
      <c r="HV424" s="261"/>
      <c r="HW424" s="261"/>
      <c r="HX424" s="261"/>
      <c r="HY424" s="261"/>
      <c r="HZ424" s="261"/>
      <c r="IA424" s="261"/>
      <c r="IB424" s="261"/>
      <c r="IC424" s="261"/>
      <c r="ID424" s="261"/>
      <c r="IE424" s="261"/>
      <c r="IF424" s="261"/>
      <c r="IG424" s="261"/>
      <c r="IH424" s="261"/>
      <c r="II424" s="261"/>
      <c r="IJ424" s="261"/>
      <c r="IK424" s="261"/>
      <c r="IL424" s="261"/>
      <c r="IM424" s="261"/>
      <c r="IN424" s="261"/>
      <c r="IO424" s="261"/>
      <c r="IP424" s="261"/>
      <c r="IQ424" s="261"/>
      <c r="IR424" s="261"/>
      <c r="IS424" s="261"/>
      <c r="IT424" s="261"/>
      <c r="IU424" s="261"/>
      <c r="IV424" s="261"/>
      <c r="IW424" s="261"/>
      <c r="IX424" s="261"/>
      <c r="IY424" s="261"/>
      <c r="IZ424" s="261"/>
      <c r="JA424" s="261"/>
      <c r="JB424" s="261"/>
      <c r="JC424" s="261"/>
      <c r="JD424" s="261"/>
      <c r="JE424" s="261"/>
      <c r="JF424" s="261"/>
      <c r="JG424" s="261"/>
      <c r="JH424" s="261"/>
      <c r="JI424" s="261"/>
      <c r="JJ424" s="261"/>
      <c r="JK424" s="261"/>
      <c r="JL424" s="261"/>
      <c r="JM424" s="261"/>
      <c r="JN424" s="261"/>
      <c r="JO424" s="261"/>
      <c r="JP424" s="261"/>
      <c r="JQ424" s="261"/>
      <c r="JR424" s="261"/>
      <c r="JS424" s="261"/>
      <c r="JT424" s="261"/>
      <c r="JU424" s="261"/>
      <c r="JV424" s="261"/>
      <c r="JW424" s="261"/>
      <c r="JX424" s="261"/>
      <c r="JY424" s="261"/>
      <c r="JZ424" s="261"/>
      <c r="KA424" s="261"/>
      <c r="KB424" s="261"/>
      <c r="KC424" s="261"/>
      <c r="KD424" s="261"/>
      <c r="KE424" s="261"/>
      <c r="KF424" s="261"/>
      <c r="KG424" s="261"/>
      <c r="KH424" s="261"/>
      <c r="KI424" s="261"/>
      <c r="KJ424" s="261"/>
      <c r="KK424" s="261"/>
      <c r="KL424" s="261"/>
      <c r="KM424" s="261"/>
      <c r="KN424" s="261"/>
      <c r="KO424" s="261"/>
      <c r="KP424" s="261"/>
      <c r="KQ424" s="261"/>
      <c r="KR424" s="261"/>
      <c r="KS424" s="261"/>
      <c r="KT424" s="261"/>
      <c r="KU424" s="261"/>
      <c r="KV424" s="261"/>
      <c r="KW424" s="261"/>
      <c r="KX424" s="261"/>
      <c r="KY424" s="261"/>
      <c r="KZ424" s="261"/>
      <c r="LA424" s="261"/>
      <c r="LB424" s="261"/>
      <c r="LC424" s="261"/>
      <c r="LD424" s="261"/>
      <c r="LE424" s="261"/>
      <c r="LF424" s="261"/>
      <c r="LG424" s="261"/>
      <c r="LH424" s="261"/>
      <c r="LI424" s="261"/>
      <c r="LJ424" s="261"/>
      <c r="LK424" s="261"/>
      <c r="LL424" s="261"/>
      <c r="LM424" s="261"/>
      <c r="LN424" s="261"/>
      <c r="LO424" s="261"/>
      <c r="LP424" s="261"/>
      <c r="LQ424" s="261"/>
      <c r="LR424" s="261"/>
      <c r="LS424" s="261"/>
      <c r="LT424" s="261"/>
      <c r="LU424" s="261"/>
      <c r="LV424" s="261"/>
      <c r="LW424" s="261"/>
      <c r="LX424" s="261"/>
      <c r="LY424" s="261"/>
      <c r="LZ424" s="261"/>
      <c r="MA424" s="261"/>
      <c r="MB424" s="261"/>
      <c r="MC424" s="261"/>
      <c r="MD424" s="261"/>
      <c r="ME424" s="261"/>
      <c r="MF424" s="261"/>
      <c r="MG424" s="261"/>
      <c r="MH424" s="261"/>
      <c r="MI424" s="261"/>
      <c r="MJ424" s="261"/>
      <c r="MK424" s="261"/>
      <c r="ML424" s="261"/>
      <c r="MM424" s="261"/>
      <c r="MN424" s="261"/>
      <c r="MO424" s="261"/>
      <c r="MP424" s="261"/>
      <c r="MQ424" s="261"/>
      <c r="MR424" s="261"/>
      <c r="MS424" s="261"/>
      <c r="MT424" s="261"/>
      <c r="MU424" s="261"/>
      <c r="MV424" s="261"/>
      <c r="MW424" s="261"/>
      <c r="MX424" s="261"/>
      <c r="MY424" s="261"/>
      <c r="MZ424" s="261"/>
      <c r="NA424" s="261"/>
      <c r="NB424" s="261"/>
      <c r="NC424" s="261"/>
      <c r="ND424" s="261"/>
      <c r="NE424" s="261"/>
      <c r="NF424" s="261"/>
      <c r="NG424" s="261"/>
      <c r="NH424" s="261"/>
      <c r="NI424" s="261"/>
      <c r="NJ424" s="261"/>
      <c r="NK424" s="261"/>
      <c r="NL424" s="261"/>
      <c r="NM424" s="261"/>
      <c r="NN424" s="261"/>
      <c r="NO424" s="261"/>
      <c r="NP424" s="261"/>
      <c r="NQ424" s="261"/>
      <c r="NR424" s="261"/>
      <c r="NS424" s="261"/>
      <c r="NT424" s="261"/>
      <c r="NU424" s="261"/>
      <c r="NV424" s="261"/>
      <c r="NW424" s="261"/>
      <c r="NX424" s="261"/>
      <c r="NY424" s="261"/>
      <c r="NZ424" s="261"/>
      <c r="OA424" s="261"/>
      <c r="OB424" s="261"/>
      <c r="OC424" s="261"/>
      <c r="OD424" s="261"/>
      <c r="OE424" s="261"/>
      <c r="OF424" s="261"/>
      <c r="OG424" s="261"/>
      <c r="OH424" s="261"/>
      <c r="OI424" s="261"/>
      <c r="OJ424" s="261"/>
      <c r="OK424" s="261"/>
      <c r="OL424" s="261"/>
      <c r="OM424" s="261"/>
      <c r="ON424" s="261"/>
      <c r="OO424" s="261"/>
      <c r="OP424" s="261"/>
      <c r="OQ424" s="261"/>
      <c r="OR424" s="261"/>
      <c r="OS424" s="261"/>
      <c r="OT424" s="261"/>
      <c r="OU424" s="261"/>
      <c r="OV424" s="261"/>
      <c r="OW424" s="261"/>
      <c r="OX424" s="261"/>
      <c r="OY424" s="261"/>
      <c r="OZ424" s="261"/>
      <c r="PA424" s="261"/>
      <c r="PB424" s="261"/>
      <c r="PC424" s="261"/>
      <c r="PD424" s="261"/>
      <c r="PE424" s="261"/>
      <c r="PF424" s="261"/>
      <c r="PG424" s="261"/>
      <c r="PH424" s="261"/>
      <c r="PI424" s="261"/>
      <c r="PJ424" s="261"/>
      <c r="PK424" s="261"/>
      <c r="PL424" s="261"/>
      <c r="PM424" s="261"/>
      <c r="PN424" s="261"/>
      <c r="PO424" s="261"/>
      <c r="PP424" s="261"/>
      <c r="PQ424" s="261"/>
      <c r="PR424" s="261"/>
      <c r="PS424" s="261"/>
      <c r="PT424" s="261"/>
      <c r="PU424" s="261"/>
      <c r="PV424" s="261"/>
      <c r="PW424" s="261"/>
      <c r="PX424" s="261"/>
      <c r="PY424" s="261"/>
      <c r="PZ424" s="261"/>
      <c r="QA424" s="261"/>
      <c r="QB424" s="261"/>
      <c r="QC424" s="261"/>
      <c r="QD424" s="261"/>
      <c r="QE424" s="261"/>
      <c r="QF424" s="261"/>
      <c r="QG424" s="261"/>
      <c r="QH424" s="261"/>
      <c r="QI424" s="261"/>
      <c r="QJ424" s="261"/>
      <c r="QK424" s="261"/>
      <c r="QL424" s="261"/>
      <c r="QM424" s="261"/>
      <c r="QN424" s="261"/>
      <c r="QO424" s="261"/>
      <c r="QP424" s="261"/>
      <c r="QQ424" s="261"/>
      <c r="QR424" s="261"/>
      <c r="QS424" s="261"/>
      <c r="QT424" s="261"/>
      <c r="QU424" s="261"/>
      <c r="QV424" s="261"/>
      <c r="QW424" s="261"/>
      <c r="QX424" s="261"/>
      <c r="QY424" s="261"/>
      <c r="QZ424" s="261"/>
      <c r="RA424" s="261"/>
      <c r="RB424" s="261"/>
      <c r="RC424" s="261"/>
      <c r="RD424" s="261"/>
      <c r="RE424" s="261"/>
      <c r="RF424" s="261"/>
      <c r="RG424" s="261"/>
      <c r="RH424" s="261"/>
      <c r="RI424" s="261"/>
      <c r="RJ424" s="261"/>
      <c r="RK424" s="261"/>
      <c r="RL424" s="261"/>
      <c r="RM424" s="261"/>
      <c r="RN424" s="261"/>
      <c r="RO424" s="261"/>
      <c r="RP424" s="261"/>
      <c r="RQ424" s="261"/>
      <c r="RR424" s="261"/>
      <c r="RS424" s="261"/>
      <c r="RT424" s="261"/>
      <c r="RU424" s="261"/>
      <c r="RV424" s="261"/>
      <c r="RW424" s="261"/>
      <c r="RX424" s="261"/>
      <c r="RY424" s="261"/>
      <c r="RZ424" s="261"/>
      <c r="SA424" s="261"/>
      <c r="SB424" s="261"/>
      <c r="SC424" s="261"/>
      <c r="SD424" s="261"/>
      <c r="SE424" s="261"/>
      <c r="SF424" s="261"/>
      <c r="SG424" s="261"/>
      <c r="SH424" s="261"/>
      <c r="SI424" s="261"/>
      <c r="SJ424" s="261"/>
      <c r="SK424" s="261"/>
      <c r="SL424" s="261"/>
      <c r="SM424" s="261"/>
      <c r="SN424" s="261"/>
      <c r="SO424" s="261"/>
      <c r="SP424" s="261"/>
      <c r="SQ424" s="261"/>
      <c r="SR424" s="261"/>
      <c r="SS424" s="261"/>
      <c r="ST424" s="261"/>
      <c r="SU424" s="261"/>
      <c r="SV424" s="261"/>
      <c r="SW424" s="261"/>
      <c r="SX424" s="261"/>
      <c r="SY424" s="261"/>
      <c r="SZ424" s="261"/>
      <c r="TA424" s="261"/>
      <c r="TB424" s="261"/>
      <c r="TC424" s="261"/>
      <c r="TD424" s="261"/>
      <c r="TE424" s="261"/>
      <c r="TF424" s="261"/>
      <c r="TG424" s="261"/>
      <c r="TH424" s="261"/>
      <c r="TI424" s="261"/>
      <c r="TJ424" s="261"/>
      <c r="TK424" s="261"/>
      <c r="TL424" s="261"/>
      <c r="TM424" s="261"/>
      <c r="TN424" s="261"/>
      <c r="TO424" s="261"/>
      <c r="TP424" s="261"/>
      <c r="TQ424" s="261"/>
      <c r="TR424" s="261"/>
      <c r="TS424" s="261"/>
      <c r="TT424" s="261"/>
      <c r="TU424" s="261"/>
      <c r="TV424" s="261"/>
      <c r="TW424" s="261"/>
      <c r="TX424" s="261"/>
      <c r="TY424" s="261"/>
      <c r="TZ424" s="261"/>
      <c r="UA424" s="261"/>
      <c r="UB424" s="261"/>
      <c r="UC424" s="261"/>
      <c r="UD424" s="261"/>
      <c r="UE424" s="261"/>
      <c r="UF424" s="261"/>
      <c r="UG424" s="261"/>
      <c r="UH424" s="261"/>
      <c r="UI424" s="261"/>
      <c r="UJ424" s="261"/>
      <c r="UK424" s="261"/>
      <c r="UL424" s="261"/>
      <c r="UM424" s="261"/>
      <c r="UN424" s="261"/>
      <c r="UO424" s="261"/>
      <c r="UP424" s="261"/>
      <c r="UQ424" s="261"/>
      <c r="UR424" s="261"/>
      <c r="US424" s="261"/>
      <c r="UT424" s="261"/>
      <c r="UU424" s="261"/>
      <c r="UV424" s="261"/>
      <c r="UW424" s="261"/>
      <c r="UX424" s="261"/>
      <c r="UY424" s="261"/>
      <c r="UZ424" s="261"/>
      <c r="VA424" s="261"/>
      <c r="VB424" s="261"/>
      <c r="VC424" s="261"/>
      <c r="VD424" s="261"/>
      <c r="VE424" s="261"/>
      <c r="VF424" s="261"/>
      <c r="VG424" s="261"/>
      <c r="VH424" s="261"/>
      <c r="VI424" s="261"/>
      <c r="VJ424" s="261"/>
      <c r="VK424" s="261"/>
      <c r="VL424" s="261"/>
      <c r="VM424" s="261"/>
      <c r="VN424" s="261"/>
      <c r="VO424" s="261"/>
      <c r="VP424" s="261"/>
      <c r="VQ424" s="261"/>
      <c r="VR424" s="261"/>
      <c r="VS424" s="261"/>
      <c r="VT424" s="261"/>
      <c r="VU424" s="261"/>
      <c r="VV424" s="261"/>
      <c r="VW424" s="261"/>
      <c r="VX424" s="261"/>
      <c r="VY424" s="261"/>
      <c r="VZ424" s="261"/>
      <c r="WA424" s="261"/>
      <c r="WB424" s="261"/>
      <c r="WC424" s="261"/>
      <c r="WD424" s="261"/>
      <c r="WE424" s="261"/>
      <c r="WF424" s="261"/>
      <c r="WG424" s="261"/>
      <c r="WH424" s="261"/>
      <c r="WI424" s="261"/>
      <c r="WJ424" s="261"/>
      <c r="WK424" s="261"/>
      <c r="WL424" s="261"/>
      <c r="WM424" s="261"/>
      <c r="WN424" s="261"/>
      <c r="WO424" s="261"/>
      <c r="WP424" s="261"/>
      <c r="WQ424" s="261"/>
      <c r="WR424" s="261"/>
      <c r="WS424" s="261"/>
      <c r="WT424" s="261"/>
      <c r="WU424" s="261"/>
      <c r="WV424" s="261"/>
      <c r="WW424" s="261"/>
      <c r="WX424" s="261"/>
      <c r="WY424" s="261"/>
      <c r="WZ424" s="261"/>
      <c r="XA424" s="261"/>
      <c r="XB424" s="261"/>
      <c r="XC424" s="261"/>
      <c r="XD424" s="261"/>
      <c r="XE424" s="261"/>
      <c r="XF424" s="261"/>
      <c r="XG424" s="261"/>
      <c r="XH424" s="261"/>
      <c r="XI424" s="261"/>
      <c r="XJ424" s="261"/>
      <c r="XK424" s="261"/>
      <c r="XL424" s="261"/>
      <c r="XM424" s="261"/>
      <c r="XN424" s="261"/>
      <c r="XO424" s="261"/>
      <c r="XP424" s="261"/>
      <c r="XQ424" s="261"/>
      <c r="XR424" s="261"/>
      <c r="XS424" s="261"/>
      <c r="XT424" s="261"/>
      <c r="XU424" s="261"/>
      <c r="XV424" s="261"/>
      <c r="XW424" s="261"/>
      <c r="XX424" s="261"/>
      <c r="XY424" s="261"/>
      <c r="XZ424" s="261"/>
      <c r="YA424" s="261"/>
      <c r="YB424" s="261"/>
      <c r="YC424" s="261"/>
      <c r="YD424" s="261"/>
      <c r="YE424" s="261"/>
      <c r="YF424" s="261"/>
      <c r="YG424" s="261"/>
      <c r="YH424" s="261"/>
      <c r="YI424" s="261"/>
      <c r="YJ424" s="261"/>
      <c r="YK424" s="261"/>
      <c r="YL424" s="261"/>
      <c r="YM424" s="261"/>
      <c r="YN424" s="261"/>
      <c r="YO424" s="261"/>
      <c r="YP424" s="261"/>
      <c r="YQ424" s="261"/>
      <c r="YR424" s="261"/>
      <c r="YS424" s="261"/>
      <c r="YT424" s="261"/>
      <c r="YU424" s="261"/>
      <c r="YV424" s="261"/>
      <c r="YW424" s="261"/>
      <c r="YX424" s="261"/>
      <c r="YY424" s="261"/>
      <c r="YZ424" s="261"/>
      <c r="ZA424" s="261"/>
      <c r="ZB424" s="261"/>
      <c r="ZC424" s="261"/>
      <c r="ZD424" s="261"/>
      <c r="ZE424" s="261"/>
      <c r="ZF424" s="261"/>
      <c r="ZG424" s="261"/>
      <c r="ZH424" s="261"/>
      <c r="ZI424" s="261"/>
      <c r="ZJ424" s="261"/>
      <c r="ZK424" s="261"/>
      <c r="ZL424" s="261"/>
      <c r="ZM424" s="261"/>
      <c r="ZN424" s="261"/>
      <c r="ZO424" s="261"/>
      <c r="ZP424" s="261"/>
      <c r="ZQ424" s="261"/>
      <c r="ZR424" s="261"/>
      <c r="ZS424" s="261"/>
      <c r="ZT424" s="261"/>
      <c r="ZU424" s="261"/>
      <c r="ZV424" s="261"/>
      <c r="ZW424" s="261"/>
      <c r="ZX424" s="261"/>
      <c r="ZY424" s="261"/>
      <c r="ZZ424" s="261"/>
      <c r="AAA424" s="261"/>
      <c r="AAB424" s="261"/>
      <c r="AAC424" s="261"/>
      <c r="AAD424" s="261"/>
      <c r="AAE424" s="261"/>
      <c r="AAF424" s="261"/>
      <c r="AAG424" s="261"/>
      <c r="AAH424" s="261"/>
      <c r="AAI424" s="261"/>
      <c r="AAJ424" s="261"/>
      <c r="AAK424" s="261"/>
      <c r="AAL424" s="261"/>
      <c r="AAM424" s="261"/>
      <c r="AAN424" s="261"/>
      <c r="AAO424" s="261"/>
      <c r="AAP424" s="261"/>
      <c r="AAQ424" s="261"/>
      <c r="AAR424" s="261"/>
      <c r="AAS424" s="261"/>
      <c r="AAT424" s="261"/>
      <c r="AAU424" s="261"/>
      <c r="AAV424" s="261"/>
      <c r="AAW424" s="261"/>
      <c r="AAX424" s="261"/>
      <c r="AAY424" s="261"/>
      <c r="AAZ424" s="261"/>
      <c r="ABA424" s="261"/>
      <c r="ABB424" s="261"/>
      <c r="ABC424" s="261"/>
      <c r="ABD424" s="261"/>
      <c r="ABE424" s="261"/>
      <c r="ABF424" s="261"/>
      <c r="ABG424" s="261"/>
      <c r="ABH424" s="261"/>
      <c r="ABI424" s="261"/>
      <c r="ABJ424" s="261"/>
      <c r="ABK424" s="261"/>
      <c r="ABL424" s="261"/>
      <c r="ABM424" s="261"/>
      <c r="ABN424" s="261"/>
      <c r="ABO424" s="261"/>
      <c r="ABP424" s="261"/>
      <c r="ABQ424" s="261"/>
      <c r="ABR424" s="261"/>
      <c r="ABS424" s="261"/>
      <c r="ABT424" s="261"/>
      <c r="ABU424" s="261"/>
      <c r="ABV424" s="261"/>
      <c r="ABW424" s="261"/>
      <c r="ABX424" s="261"/>
      <c r="ABY424" s="261"/>
      <c r="ABZ424" s="261"/>
      <c r="ACA424" s="261"/>
      <c r="ACB424" s="261"/>
      <c r="ACC424" s="261"/>
      <c r="ACD424" s="261"/>
      <c r="ACE424" s="261"/>
      <c r="ACF424" s="261"/>
      <c r="ACG424" s="261"/>
      <c r="ACH424" s="261"/>
      <c r="ACI424" s="261"/>
      <c r="ACJ424" s="261"/>
      <c r="ACK424" s="261"/>
      <c r="ACL424" s="261"/>
      <c r="ACM424" s="261"/>
      <c r="ACN424" s="261"/>
      <c r="ACO424" s="261"/>
      <c r="ACP424" s="261"/>
      <c r="ACQ424" s="261"/>
      <c r="ACR424" s="261"/>
      <c r="ACS424" s="261"/>
      <c r="ACT424" s="261"/>
      <c r="ACU424" s="261"/>
      <c r="ACV424" s="261"/>
      <c r="ACW424" s="261"/>
      <c r="ACX424" s="261"/>
      <c r="ACY424" s="261"/>
      <c r="ACZ424" s="261"/>
      <c r="ADA424" s="261"/>
      <c r="ADB424" s="261"/>
      <c r="ADC424" s="261"/>
      <c r="ADD424" s="261"/>
      <c r="ADE424" s="261"/>
      <c r="ADF424" s="261"/>
      <c r="ADG424" s="261"/>
      <c r="ADH424" s="261"/>
      <c r="ADI424" s="261"/>
      <c r="ADJ424" s="261"/>
      <c r="ADK424" s="261"/>
      <c r="ADL424" s="261"/>
      <c r="ADM424" s="261"/>
      <c r="ADN424" s="261"/>
      <c r="ADO424" s="261"/>
      <c r="ADP424" s="261"/>
      <c r="ADQ424" s="261"/>
      <c r="ADR424" s="261"/>
      <c r="ADS424" s="261"/>
      <c r="ADT424" s="261"/>
      <c r="ADU424" s="261"/>
      <c r="ADV424" s="261"/>
      <c r="ADW424" s="261"/>
      <c r="ADX424" s="261"/>
      <c r="ADY424" s="261"/>
      <c r="ADZ424" s="261"/>
      <c r="AEA424" s="261"/>
      <c r="AEB424" s="261"/>
      <c r="AEC424" s="261"/>
      <c r="AED424" s="261"/>
      <c r="AEE424" s="261"/>
      <c r="AEF424" s="261"/>
      <c r="AEG424" s="261"/>
      <c r="AEH424" s="261"/>
      <c r="AEI424" s="261"/>
      <c r="AEJ424" s="261"/>
      <c r="AEK424" s="261"/>
      <c r="AEL424" s="261"/>
      <c r="AEM424" s="261"/>
      <c r="AEN424" s="261"/>
      <c r="AEO424" s="261"/>
      <c r="AEP424" s="261"/>
      <c r="AEQ424" s="261"/>
      <c r="AER424" s="261"/>
      <c r="AES424" s="261"/>
      <c r="AET424" s="261"/>
      <c r="AEU424" s="261"/>
      <c r="AEV424" s="261"/>
      <c r="AEW424" s="261"/>
      <c r="AEX424" s="261"/>
      <c r="AEY424" s="261"/>
      <c r="AEZ424" s="261"/>
      <c r="AFA424" s="261"/>
      <c r="AFB424" s="261"/>
      <c r="AFC424" s="261"/>
      <c r="AFD424" s="261"/>
      <c r="AFE424" s="261"/>
      <c r="AFF424" s="261"/>
      <c r="AFG424" s="261"/>
      <c r="AFH424" s="261"/>
      <c r="AFI424" s="261"/>
      <c r="AFJ424" s="261"/>
      <c r="AFK424" s="261"/>
      <c r="AFL424" s="261"/>
      <c r="AFM424" s="261"/>
      <c r="AFN424" s="261"/>
      <c r="AFO424" s="261"/>
      <c r="AFP424" s="261"/>
      <c r="AFQ424" s="261"/>
      <c r="AFR424" s="261"/>
      <c r="AFS424" s="261"/>
      <c r="AFT424" s="261"/>
      <c r="AFU424" s="261"/>
      <c r="AFV424" s="261"/>
      <c r="AFW424" s="261"/>
      <c r="AFX424" s="261"/>
      <c r="AFY424" s="261"/>
      <c r="AFZ424" s="261"/>
      <c r="AGA424" s="261"/>
      <c r="AGB424" s="261"/>
      <c r="AGC424" s="261"/>
      <c r="AGD424" s="261"/>
      <c r="AGE424" s="261"/>
      <c r="AGF424" s="261"/>
      <c r="AGG424" s="261"/>
      <c r="AGH424" s="261"/>
      <c r="AGI424" s="261"/>
      <c r="AGJ424" s="261"/>
      <c r="AGK424" s="261"/>
      <c r="AGL424" s="261"/>
      <c r="AGM424" s="261"/>
      <c r="AGN424" s="261"/>
      <c r="AGO424" s="261"/>
      <c r="AGP424" s="261"/>
      <c r="AGQ424" s="261"/>
      <c r="AGR424" s="261"/>
      <c r="AGS424" s="261"/>
      <c r="AGT424" s="261"/>
      <c r="AGU424" s="261"/>
      <c r="AGV424" s="261"/>
      <c r="AGW424" s="261"/>
      <c r="AGX424" s="261"/>
      <c r="AGY424" s="261"/>
      <c r="AGZ424" s="261"/>
      <c r="AHA424" s="261"/>
      <c r="AHB424" s="261"/>
      <c r="AHC424" s="261"/>
      <c r="AHD424" s="261"/>
      <c r="AHE424" s="261"/>
      <c r="AHF424" s="261"/>
      <c r="AHG424" s="261"/>
      <c r="AHH424" s="261"/>
      <c r="AHI424" s="261"/>
      <c r="AHJ424" s="261"/>
      <c r="AHK424" s="261"/>
      <c r="AHL424" s="261"/>
      <c r="AHM424" s="261"/>
      <c r="AHN424" s="261"/>
      <c r="AHO424" s="261"/>
      <c r="AHP424" s="261"/>
      <c r="AHQ424" s="261"/>
      <c r="AHR424" s="261"/>
      <c r="AHS424" s="261"/>
      <c r="AHT424" s="261"/>
      <c r="AHU424" s="261"/>
      <c r="AHV424" s="261"/>
      <c r="AHW424" s="261"/>
      <c r="AHX424" s="261"/>
      <c r="AHY424" s="261"/>
      <c r="AHZ424" s="261"/>
      <c r="AIA424" s="261"/>
      <c r="AIB424" s="261"/>
      <c r="AIC424" s="261"/>
      <c r="AID424" s="261"/>
      <c r="AIE424" s="261"/>
      <c r="AIF424" s="261"/>
      <c r="AIG424" s="261"/>
      <c r="AIH424" s="261"/>
      <c r="AII424" s="261"/>
      <c r="AIJ424" s="261"/>
      <c r="AIK424" s="261"/>
      <c r="AIL424" s="261"/>
      <c r="AIM424" s="261"/>
      <c r="AIN424" s="261"/>
      <c r="AIO424" s="261"/>
      <c r="AIP424" s="261"/>
      <c r="AIQ424" s="261"/>
      <c r="AIR424" s="261"/>
      <c r="AIS424" s="261"/>
      <c r="AIT424" s="261"/>
      <c r="AIU424" s="261"/>
      <c r="AIV424" s="261"/>
      <c r="AIW424" s="261"/>
      <c r="AIX424" s="261"/>
      <c r="AIY424" s="261"/>
      <c r="AIZ424" s="261"/>
      <c r="AJA424" s="261"/>
      <c r="AJB424" s="261"/>
      <c r="AJC424" s="261"/>
      <c r="AJD424" s="261"/>
      <c r="AJE424" s="261"/>
      <c r="AJF424" s="261"/>
      <c r="AJG424" s="261"/>
      <c r="AJH424" s="261"/>
      <c r="AJI424" s="261"/>
      <c r="AJJ424" s="261"/>
      <c r="AJK424" s="261"/>
      <c r="AJL424" s="261"/>
      <c r="AJM424" s="261"/>
      <c r="AJN424" s="261"/>
      <c r="AJO424" s="261"/>
      <c r="AJP424" s="261"/>
      <c r="AJQ424" s="261"/>
      <c r="AJR424" s="261"/>
      <c r="AJS424" s="261"/>
      <c r="AJT424" s="261"/>
      <c r="AJU424" s="261"/>
      <c r="AJV424" s="261"/>
      <c r="AJW424" s="261"/>
      <c r="AJX424" s="261"/>
      <c r="AJY424" s="261"/>
      <c r="AJZ424" s="261"/>
      <c r="AKA424" s="261"/>
      <c r="AKB424" s="261"/>
      <c r="AKC424" s="261"/>
      <c r="AKD424" s="261"/>
      <c r="AKE424" s="261"/>
      <c r="AKF424" s="261"/>
      <c r="AKG424" s="261"/>
      <c r="AKH424" s="261"/>
      <c r="AKI424" s="261"/>
      <c r="AKJ424" s="261"/>
      <c r="AKK424" s="261"/>
      <c r="AKL424" s="261"/>
      <c r="AKM424" s="261"/>
      <c r="AKN424" s="261"/>
      <c r="AKO424" s="261"/>
      <c r="AKP424" s="261"/>
      <c r="AKQ424" s="261"/>
      <c r="AKR424" s="261"/>
      <c r="AKS424" s="261"/>
      <c r="AKT424" s="261"/>
      <c r="AKU424" s="261"/>
      <c r="AKV424" s="261"/>
      <c r="AKW424" s="261"/>
      <c r="AKX424" s="261"/>
      <c r="AKY424" s="261"/>
      <c r="AKZ424" s="261"/>
      <c r="ALA424" s="261"/>
      <c r="ALB424" s="261"/>
      <c r="ALC424" s="261"/>
      <c r="ALD424" s="261"/>
      <c r="ALE424" s="261"/>
      <c r="ALF424" s="261"/>
      <c r="ALG424" s="261"/>
      <c r="ALH424" s="261"/>
      <c r="ALI424" s="261"/>
      <c r="ALJ424" s="261"/>
      <c r="ALK424" s="261"/>
      <c r="ALL424" s="261"/>
      <c r="ALM424" s="261"/>
      <c r="ALN424" s="261"/>
      <c r="ALO424" s="261"/>
      <c r="ALP424" s="261"/>
      <c r="ALQ424" s="261"/>
      <c r="ALR424" s="261"/>
      <c r="ALS424" s="261"/>
      <c r="ALT424" s="261"/>
      <c r="ALU424" s="261"/>
      <c r="ALV424" s="261"/>
      <c r="ALW424" s="261"/>
      <c r="ALX424" s="261"/>
      <c r="ALY424" s="261"/>
      <c r="ALZ424" s="261"/>
      <c r="AMA424" s="261"/>
      <c r="AMB424" s="261"/>
      <c r="AMC424" s="261"/>
      <c r="AMD424" s="261"/>
      <c r="AME424" s="261"/>
      <c r="AMF424" s="261"/>
      <c r="AMG424" s="261"/>
      <c r="AMH424" s="261"/>
      <c r="AMI424" s="261"/>
      <c r="AMJ424" s="261"/>
      <c r="AMK424" s="261"/>
    </row>
    <row r="425" spans="1:1025" s="269" customFormat="1" x14ac:dyDescent="0.35">
      <c r="A425" s="261"/>
      <c r="B425" s="265"/>
      <c r="C425" s="266"/>
      <c r="D425" s="266"/>
      <c r="E425" s="266"/>
      <c r="F425" s="266"/>
      <c r="G425" s="266"/>
      <c r="H425" s="261"/>
      <c r="I425" s="261"/>
      <c r="J425" s="261"/>
      <c r="K425" s="261"/>
      <c r="L425" s="261"/>
      <c r="M425" s="261"/>
      <c r="N425" s="261"/>
      <c r="O425" s="261"/>
      <c r="P425" s="261"/>
      <c r="Q425" s="261"/>
      <c r="R425" s="261"/>
      <c r="S425" s="261"/>
      <c r="T425" s="261"/>
      <c r="U425" s="261"/>
      <c r="V425" s="261"/>
      <c r="W425" s="261"/>
      <c r="X425" s="261"/>
      <c r="Y425" s="261"/>
      <c r="Z425" s="261"/>
      <c r="AA425" s="261"/>
      <c r="AB425" s="261"/>
      <c r="AC425" s="261"/>
      <c r="AD425" s="261"/>
      <c r="AE425" s="261"/>
      <c r="AF425" s="261"/>
      <c r="AG425" s="261"/>
      <c r="AH425" s="261"/>
      <c r="AI425" s="261"/>
      <c r="AJ425" s="261"/>
      <c r="AK425" s="261"/>
      <c r="AL425" s="261"/>
      <c r="AM425" s="261"/>
      <c r="AN425" s="261"/>
      <c r="AO425" s="261"/>
      <c r="AP425" s="261"/>
      <c r="AQ425" s="261"/>
      <c r="AR425" s="261"/>
      <c r="AS425" s="261"/>
      <c r="AT425" s="261"/>
      <c r="AU425" s="261"/>
      <c r="AV425" s="261"/>
      <c r="AW425" s="261"/>
      <c r="AX425" s="261"/>
      <c r="AY425" s="261"/>
      <c r="AZ425" s="261"/>
      <c r="BA425" s="261"/>
      <c r="BB425" s="261"/>
      <c r="BC425" s="261"/>
      <c r="BD425" s="261"/>
      <c r="BE425" s="261"/>
      <c r="BF425" s="261"/>
      <c r="BG425" s="261"/>
      <c r="BH425" s="261"/>
      <c r="BI425" s="261"/>
      <c r="BJ425" s="261"/>
      <c r="BK425" s="261"/>
      <c r="BL425" s="261"/>
      <c r="BM425" s="261"/>
      <c r="BN425" s="261"/>
      <c r="BO425" s="261"/>
      <c r="BP425" s="261"/>
      <c r="BQ425" s="261"/>
      <c r="BR425" s="261"/>
      <c r="BS425" s="261"/>
      <c r="BT425" s="261"/>
      <c r="BU425" s="261"/>
      <c r="BV425" s="261"/>
      <c r="BW425" s="261"/>
      <c r="BX425" s="261"/>
      <c r="BY425" s="261"/>
      <c r="BZ425" s="261"/>
      <c r="CA425" s="261"/>
      <c r="CB425" s="261"/>
      <c r="CC425" s="261"/>
      <c r="CD425" s="261"/>
      <c r="CE425" s="261"/>
      <c r="CF425" s="261"/>
      <c r="CG425" s="261"/>
      <c r="CH425" s="261"/>
      <c r="CI425" s="261"/>
      <c r="CJ425" s="261"/>
      <c r="CK425" s="261"/>
      <c r="CL425" s="261"/>
      <c r="CM425" s="261"/>
      <c r="CN425" s="261"/>
      <c r="CO425" s="261"/>
      <c r="CP425" s="261"/>
      <c r="CQ425" s="261"/>
      <c r="CR425" s="261"/>
      <c r="CS425" s="261"/>
      <c r="CT425" s="261"/>
      <c r="CU425" s="261"/>
      <c r="CV425" s="261"/>
      <c r="CW425" s="261"/>
      <c r="CX425" s="261"/>
      <c r="CY425" s="261"/>
      <c r="CZ425" s="261"/>
      <c r="DA425" s="261"/>
      <c r="DB425" s="261"/>
      <c r="DC425" s="261"/>
      <c r="DD425" s="261"/>
      <c r="DE425" s="261"/>
      <c r="DF425" s="261"/>
      <c r="DG425" s="261"/>
      <c r="DH425" s="261"/>
      <c r="DI425" s="261"/>
      <c r="DJ425" s="261"/>
      <c r="DK425" s="261"/>
      <c r="DL425" s="261"/>
      <c r="DM425" s="261"/>
      <c r="DN425" s="261"/>
      <c r="DO425" s="261"/>
      <c r="DP425" s="261"/>
      <c r="DQ425" s="261"/>
      <c r="DR425" s="261"/>
      <c r="DS425" s="261"/>
      <c r="DT425" s="261"/>
      <c r="DU425" s="261"/>
      <c r="DV425" s="261"/>
      <c r="DW425" s="261"/>
      <c r="DX425" s="261"/>
      <c r="DY425" s="261"/>
      <c r="DZ425" s="261"/>
      <c r="EA425" s="261"/>
      <c r="EB425" s="261"/>
      <c r="EC425" s="261"/>
      <c r="ED425" s="261"/>
      <c r="EE425" s="261"/>
      <c r="EF425" s="261"/>
      <c r="EG425" s="261"/>
      <c r="EH425" s="261"/>
      <c r="EI425" s="261"/>
      <c r="EJ425" s="261"/>
      <c r="EK425" s="261"/>
      <c r="EL425" s="261"/>
      <c r="EM425" s="261"/>
      <c r="EN425" s="261"/>
      <c r="EO425" s="261"/>
      <c r="EP425" s="261"/>
      <c r="EQ425" s="261"/>
      <c r="ER425" s="261"/>
      <c r="ES425" s="261"/>
      <c r="ET425" s="261"/>
      <c r="EU425" s="261"/>
      <c r="EV425" s="261"/>
      <c r="EW425" s="261"/>
      <c r="EX425" s="261"/>
      <c r="EY425" s="261"/>
      <c r="EZ425" s="261"/>
      <c r="FA425" s="261"/>
      <c r="FB425" s="261"/>
      <c r="FC425" s="261"/>
      <c r="FD425" s="261"/>
      <c r="FE425" s="261"/>
      <c r="FF425" s="261"/>
      <c r="FG425" s="261"/>
      <c r="FH425" s="261"/>
      <c r="FI425" s="261"/>
      <c r="FJ425" s="261"/>
      <c r="FK425" s="261"/>
      <c r="FL425" s="261"/>
      <c r="FM425" s="261"/>
      <c r="FN425" s="261"/>
      <c r="FO425" s="261"/>
      <c r="FP425" s="261"/>
      <c r="FQ425" s="261"/>
      <c r="FR425" s="261"/>
      <c r="FS425" s="261"/>
      <c r="FT425" s="261"/>
      <c r="FU425" s="261"/>
      <c r="FV425" s="261"/>
      <c r="FW425" s="261"/>
      <c r="FX425" s="261"/>
      <c r="FY425" s="261"/>
      <c r="FZ425" s="261"/>
      <c r="GA425" s="261"/>
      <c r="GB425" s="261"/>
      <c r="GC425" s="261"/>
      <c r="GD425" s="261"/>
      <c r="GE425" s="261"/>
      <c r="GF425" s="261"/>
      <c r="GG425" s="261"/>
      <c r="GH425" s="261"/>
      <c r="GI425" s="261"/>
      <c r="GJ425" s="261"/>
      <c r="GK425" s="261"/>
      <c r="GL425" s="261"/>
      <c r="GM425" s="261"/>
      <c r="GN425" s="261"/>
      <c r="GO425" s="261"/>
      <c r="GP425" s="261"/>
      <c r="GQ425" s="261"/>
      <c r="GR425" s="261"/>
      <c r="GS425" s="261"/>
      <c r="GT425" s="261"/>
      <c r="GU425" s="261"/>
      <c r="GV425" s="261"/>
      <c r="GW425" s="261"/>
      <c r="GX425" s="261"/>
      <c r="GY425" s="261"/>
      <c r="GZ425" s="261"/>
      <c r="HA425" s="261"/>
      <c r="HB425" s="261"/>
      <c r="HC425" s="261"/>
      <c r="HD425" s="261"/>
      <c r="HE425" s="261"/>
      <c r="HF425" s="261"/>
      <c r="HG425" s="261"/>
      <c r="HH425" s="261"/>
      <c r="HI425" s="261"/>
      <c r="HJ425" s="261"/>
      <c r="HK425" s="261"/>
      <c r="HL425" s="261"/>
      <c r="HM425" s="261"/>
      <c r="HN425" s="261"/>
      <c r="HO425" s="261"/>
      <c r="HP425" s="261"/>
      <c r="HQ425" s="261"/>
      <c r="HR425" s="261"/>
      <c r="HS425" s="261"/>
      <c r="HT425" s="261"/>
      <c r="HU425" s="261"/>
      <c r="HV425" s="261"/>
      <c r="HW425" s="261"/>
      <c r="HX425" s="261"/>
      <c r="HY425" s="261"/>
      <c r="HZ425" s="261"/>
      <c r="IA425" s="261"/>
      <c r="IB425" s="261"/>
      <c r="IC425" s="261"/>
      <c r="ID425" s="261"/>
      <c r="IE425" s="261"/>
      <c r="IF425" s="261"/>
      <c r="IG425" s="261"/>
      <c r="IH425" s="261"/>
      <c r="II425" s="261"/>
      <c r="IJ425" s="261"/>
      <c r="IK425" s="261"/>
      <c r="IL425" s="261"/>
      <c r="IM425" s="261"/>
      <c r="IN425" s="261"/>
      <c r="IO425" s="261"/>
      <c r="IP425" s="261"/>
      <c r="IQ425" s="261"/>
      <c r="IR425" s="261"/>
      <c r="IS425" s="261"/>
      <c r="IT425" s="261"/>
      <c r="IU425" s="261"/>
      <c r="IV425" s="261"/>
      <c r="IW425" s="261"/>
      <c r="IX425" s="261"/>
      <c r="IY425" s="261"/>
      <c r="IZ425" s="261"/>
      <c r="JA425" s="261"/>
      <c r="JB425" s="261"/>
      <c r="JC425" s="261"/>
      <c r="JD425" s="261"/>
      <c r="JE425" s="261"/>
      <c r="JF425" s="261"/>
      <c r="JG425" s="261"/>
      <c r="JH425" s="261"/>
      <c r="JI425" s="261"/>
      <c r="JJ425" s="261"/>
      <c r="JK425" s="261"/>
      <c r="JL425" s="261"/>
      <c r="JM425" s="261"/>
      <c r="JN425" s="261"/>
      <c r="JO425" s="261"/>
      <c r="JP425" s="261"/>
      <c r="JQ425" s="261"/>
      <c r="JR425" s="261"/>
      <c r="JS425" s="261"/>
      <c r="JT425" s="261"/>
      <c r="JU425" s="261"/>
      <c r="JV425" s="261"/>
      <c r="JW425" s="261"/>
      <c r="JX425" s="261"/>
      <c r="JY425" s="261"/>
      <c r="JZ425" s="261"/>
      <c r="KA425" s="261"/>
      <c r="KB425" s="261"/>
      <c r="KC425" s="261"/>
      <c r="KD425" s="261"/>
      <c r="KE425" s="261"/>
      <c r="KF425" s="261"/>
      <c r="KG425" s="261"/>
      <c r="KH425" s="261"/>
      <c r="KI425" s="261"/>
      <c r="KJ425" s="261"/>
      <c r="KK425" s="261"/>
      <c r="KL425" s="261"/>
      <c r="KM425" s="261"/>
      <c r="KN425" s="261"/>
      <c r="KO425" s="261"/>
      <c r="KP425" s="261"/>
      <c r="KQ425" s="261"/>
      <c r="KR425" s="261"/>
      <c r="KS425" s="261"/>
      <c r="KT425" s="261"/>
      <c r="KU425" s="261"/>
      <c r="KV425" s="261"/>
      <c r="KW425" s="261"/>
      <c r="KX425" s="261"/>
      <c r="KY425" s="261"/>
      <c r="KZ425" s="261"/>
      <c r="LA425" s="261"/>
      <c r="LB425" s="261"/>
      <c r="LC425" s="261"/>
      <c r="LD425" s="261"/>
      <c r="LE425" s="261"/>
      <c r="LF425" s="261"/>
      <c r="LG425" s="261"/>
      <c r="LH425" s="261"/>
      <c r="LI425" s="261"/>
      <c r="LJ425" s="261"/>
      <c r="LK425" s="261"/>
      <c r="LL425" s="261"/>
      <c r="LM425" s="261"/>
      <c r="LN425" s="261"/>
      <c r="LO425" s="261"/>
      <c r="LP425" s="261"/>
      <c r="LQ425" s="261"/>
      <c r="LR425" s="261"/>
      <c r="LS425" s="261"/>
      <c r="LT425" s="261"/>
      <c r="LU425" s="261"/>
      <c r="LV425" s="261"/>
      <c r="LW425" s="261"/>
      <c r="LX425" s="261"/>
      <c r="LY425" s="261"/>
      <c r="LZ425" s="261"/>
      <c r="MA425" s="261"/>
      <c r="MB425" s="261"/>
      <c r="MC425" s="261"/>
      <c r="MD425" s="261"/>
      <c r="ME425" s="261"/>
      <c r="MF425" s="261"/>
      <c r="MG425" s="261"/>
      <c r="MH425" s="261"/>
      <c r="MI425" s="261"/>
      <c r="MJ425" s="261"/>
      <c r="MK425" s="261"/>
      <c r="ML425" s="261"/>
      <c r="MM425" s="261"/>
      <c r="MN425" s="261"/>
      <c r="MO425" s="261"/>
      <c r="MP425" s="261"/>
      <c r="MQ425" s="261"/>
      <c r="MR425" s="261"/>
      <c r="MS425" s="261"/>
      <c r="MT425" s="261"/>
      <c r="MU425" s="261"/>
      <c r="MV425" s="261"/>
      <c r="MW425" s="261"/>
      <c r="MX425" s="261"/>
      <c r="MY425" s="261"/>
      <c r="MZ425" s="261"/>
      <c r="NA425" s="261"/>
      <c r="NB425" s="261"/>
      <c r="NC425" s="261"/>
      <c r="ND425" s="261"/>
      <c r="NE425" s="261"/>
      <c r="NF425" s="261"/>
      <c r="NG425" s="261"/>
      <c r="NH425" s="261"/>
      <c r="NI425" s="261"/>
      <c r="NJ425" s="261"/>
      <c r="NK425" s="261"/>
      <c r="NL425" s="261"/>
      <c r="NM425" s="261"/>
      <c r="NN425" s="261"/>
      <c r="NO425" s="261"/>
      <c r="NP425" s="261"/>
      <c r="NQ425" s="261"/>
      <c r="NR425" s="261"/>
      <c r="NS425" s="261"/>
      <c r="NT425" s="261"/>
      <c r="NU425" s="261"/>
      <c r="NV425" s="261"/>
      <c r="NW425" s="261"/>
      <c r="NX425" s="261"/>
      <c r="NY425" s="261"/>
      <c r="NZ425" s="261"/>
      <c r="OA425" s="261"/>
      <c r="OB425" s="261"/>
      <c r="OC425" s="261"/>
      <c r="OD425" s="261"/>
      <c r="OE425" s="261"/>
      <c r="OF425" s="261"/>
      <c r="OG425" s="261"/>
      <c r="OH425" s="261"/>
      <c r="OI425" s="261"/>
      <c r="OJ425" s="261"/>
      <c r="OK425" s="261"/>
      <c r="OL425" s="261"/>
      <c r="OM425" s="261"/>
      <c r="ON425" s="261"/>
      <c r="OO425" s="261"/>
      <c r="OP425" s="261"/>
      <c r="OQ425" s="261"/>
      <c r="OR425" s="261"/>
      <c r="OS425" s="261"/>
      <c r="OT425" s="261"/>
      <c r="OU425" s="261"/>
      <c r="OV425" s="261"/>
      <c r="OW425" s="261"/>
      <c r="OX425" s="261"/>
      <c r="OY425" s="261"/>
      <c r="OZ425" s="261"/>
      <c r="PA425" s="261"/>
      <c r="PB425" s="261"/>
      <c r="PC425" s="261"/>
      <c r="PD425" s="261"/>
      <c r="PE425" s="261"/>
      <c r="PF425" s="261"/>
      <c r="PG425" s="261"/>
      <c r="PH425" s="261"/>
      <c r="PI425" s="261"/>
      <c r="PJ425" s="261"/>
      <c r="PK425" s="261"/>
      <c r="PL425" s="261"/>
      <c r="PM425" s="261"/>
      <c r="PN425" s="261"/>
      <c r="PO425" s="261"/>
      <c r="PP425" s="261"/>
      <c r="PQ425" s="261"/>
      <c r="PR425" s="261"/>
      <c r="PS425" s="261"/>
      <c r="PT425" s="261"/>
      <c r="PU425" s="261"/>
      <c r="PV425" s="261"/>
      <c r="PW425" s="261"/>
      <c r="PX425" s="261"/>
      <c r="PY425" s="261"/>
      <c r="PZ425" s="261"/>
      <c r="QA425" s="261"/>
      <c r="QB425" s="261"/>
      <c r="QC425" s="261"/>
      <c r="QD425" s="261"/>
      <c r="QE425" s="261"/>
      <c r="QF425" s="261"/>
      <c r="QG425" s="261"/>
      <c r="QH425" s="261"/>
      <c r="QI425" s="261"/>
      <c r="QJ425" s="261"/>
      <c r="QK425" s="261"/>
      <c r="QL425" s="261"/>
      <c r="QM425" s="261"/>
      <c r="QN425" s="261"/>
      <c r="QO425" s="261"/>
      <c r="QP425" s="261"/>
      <c r="QQ425" s="261"/>
      <c r="QR425" s="261"/>
      <c r="QS425" s="261"/>
      <c r="QT425" s="261"/>
      <c r="QU425" s="261"/>
      <c r="QV425" s="261"/>
      <c r="QW425" s="261"/>
      <c r="QX425" s="261"/>
      <c r="QY425" s="261"/>
      <c r="QZ425" s="261"/>
      <c r="RA425" s="261"/>
      <c r="RB425" s="261"/>
      <c r="RC425" s="261"/>
      <c r="RD425" s="261"/>
      <c r="RE425" s="261"/>
      <c r="RF425" s="261"/>
      <c r="RG425" s="261"/>
      <c r="RH425" s="261"/>
      <c r="RI425" s="261"/>
      <c r="RJ425" s="261"/>
      <c r="RK425" s="261"/>
      <c r="RL425" s="261"/>
      <c r="RM425" s="261"/>
      <c r="RN425" s="261"/>
      <c r="RO425" s="261"/>
      <c r="RP425" s="261"/>
      <c r="RQ425" s="261"/>
      <c r="RR425" s="261"/>
      <c r="RS425" s="261"/>
      <c r="RT425" s="261"/>
      <c r="RU425" s="261"/>
      <c r="RV425" s="261"/>
      <c r="RW425" s="261"/>
      <c r="RX425" s="261"/>
      <c r="RY425" s="261"/>
      <c r="RZ425" s="261"/>
      <c r="SA425" s="261"/>
      <c r="SB425" s="261"/>
      <c r="SC425" s="261"/>
      <c r="SD425" s="261"/>
      <c r="SE425" s="261"/>
      <c r="SF425" s="261"/>
      <c r="SG425" s="261"/>
      <c r="SH425" s="261"/>
      <c r="SI425" s="261"/>
      <c r="SJ425" s="261"/>
      <c r="SK425" s="261"/>
      <c r="SL425" s="261"/>
      <c r="SM425" s="261"/>
      <c r="SN425" s="261"/>
      <c r="SO425" s="261"/>
      <c r="SP425" s="261"/>
      <c r="SQ425" s="261"/>
      <c r="SR425" s="261"/>
      <c r="SS425" s="261"/>
      <c r="ST425" s="261"/>
      <c r="SU425" s="261"/>
      <c r="SV425" s="261"/>
      <c r="SW425" s="261"/>
      <c r="SX425" s="261"/>
      <c r="SY425" s="261"/>
      <c r="SZ425" s="261"/>
      <c r="TA425" s="261"/>
      <c r="TB425" s="261"/>
      <c r="TC425" s="261"/>
      <c r="TD425" s="261"/>
      <c r="TE425" s="261"/>
      <c r="TF425" s="261"/>
      <c r="TG425" s="261"/>
      <c r="TH425" s="261"/>
      <c r="TI425" s="261"/>
      <c r="TJ425" s="261"/>
      <c r="TK425" s="261"/>
      <c r="TL425" s="261"/>
      <c r="TM425" s="261"/>
      <c r="TN425" s="261"/>
      <c r="TO425" s="261"/>
      <c r="TP425" s="261"/>
      <c r="TQ425" s="261"/>
      <c r="TR425" s="261"/>
      <c r="TS425" s="261"/>
      <c r="TT425" s="261"/>
      <c r="TU425" s="261"/>
      <c r="TV425" s="261"/>
      <c r="TW425" s="261"/>
      <c r="TX425" s="261"/>
      <c r="TY425" s="261"/>
      <c r="TZ425" s="261"/>
      <c r="UA425" s="261"/>
      <c r="UB425" s="261"/>
      <c r="UC425" s="261"/>
      <c r="UD425" s="261"/>
      <c r="UE425" s="261"/>
      <c r="UF425" s="261"/>
      <c r="UG425" s="261"/>
      <c r="UH425" s="261"/>
      <c r="UI425" s="261"/>
      <c r="UJ425" s="261"/>
      <c r="UK425" s="261"/>
      <c r="UL425" s="261"/>
      <c r="UM425" s="261"/>
      <c r="UN425" s="261"/>
      <c r="UO425" s="261"/>
      <c r="UP425" s="261"/>
      <c r="UQ425" s="261"/>
      <c r="UR425" s="261"/>
      <c r="US425" s="261"/>
      <c r="UT425" s="261"/>
      <c r="UU425" s="261"/>
      <c r="UV425" s="261"/>
      <c r="UW425" s="261"/>
      <c r="UX425" s="261"/>
      <c r="UY425" s="261"/>
      <c r="UZ425" s="261"/>
      <c r="VA425" s="261"/>
      <c r="VB425" s="261"/>
      <c r="VC425" s="261"/>
      <c r="VD425" s="261"/>
      <c r="VE425" s="261"/>
      <c r="VF425" s="261"/>
      <c r="VG425" s="261"/>
      <c r="VH425" s="261"/>
      <c r="VI425" s="261"/>
      <c r="VJ425" s="261"/>
      <c r="VK425" s="261"/>
      <c r="VL425" s="261"/>
      <c r="VM425" s="261"/>
      <c r="VN425" s="261"/>
      <c r="VO425" s="261"/>
      <c r="VP425" s="261"/>
      <c r="VQ425" s="261"/>
      <c r="VR425" s="261"/>
      <c r="VS425" s="261"/>
      <c r="VT425" s="261"/>
      <c r="VU425" s="261"/>
      <c r="VV425" s="261"/>
      <c r="VW425" s="261"/>
      <c r="VX425" s="261"/>
      <c r="VY425" s="261"/>
      <c r="VZ425" s="261"/>
      <c r="WA425" s="261"/>
      <c r="WB425" s="261"/>
      <c r="WC425" s="261"/>
      <c r="WD425" s="261"/>
      <c r="WE425" s="261"/>
      <c r="WF425" s="261"/>
      <c r="WG425" s="261"/>
      <c r="WH425" s="261"/>
      <c r="WI425" s="261"/>
      <c r="WJ425" s="261"/>
      <c r="WK425" s="261"/>
      <c r="WL425" s="261"/>
      <c r="WM425" s="261"/>
      <c r="WN425" s="261"/>
      <c r="WO425" s="261"/>
      <c r="WP425" s="261"/>
      <c r="WQ425" s="261"/>
      <c r="WR425" s="261"/>
      <c r="WS425" s="261"/>
      <c r="WT425" s="261"/>
      <c r="WU425" s="261"/>
      <c r="WV425" s="261"/>
      <c r="WW425" s="261"/>
      <c r="WX425" s="261"/>
      <c r="WY425" s="261"/>
      <c r="WZ425" s="261"/>
      <c r="XA425" s="261"/>
      <c r="XB425" s="261"/>
      <c r="XC425" s="261"/>
      <c r="XD425" s="261"/>
      <c r="XE425" s="261"/>
      <c r="XF425" s="261"/>
      <c r="XG425" s="261"/>
      <c r="XH425" s="261"/>
      <c r="XI425" s="261"/>
      <c r="XJ425" s="261"/>
      <c r="XK425" s="261"/>
      <c r="XL425" s="261"/>
      <c r="XM425" s="261"/>
      <c r="XN425" s="261"/>
      <c r="XO425" s="261"/>
      <c r="XP425" s="261"/>
      <c r="XQ425" s="261"/>
      <c r="XR425" s="261"/>
      <c r="XS425" s="261"/>
      <c r="XT425" s="261"/>
      <c r="XU425" s="261"/>
      <c r="XV425" s="261"/>
      <c r="XW425" s="261"/>
      <c r="XX425" s="261"/>
      <c r="XY425" s="261"/>
      <c r="XZ425" s="261"/>
      <c r="YA425" s="261"/>
      <c r="YB425" s="261"/>
      <c r="YC425" s="261"/>
      <c r="YD425" s="261"/>
      <c r="YE425" s="261"/>
      <c r="YF425" s="261"/>
      <c r="YG425" s="261"/>
      <c r="YH425" s="261"/>
      <c r="YI425" s="261"/>
      <c r="YJ425" s="261"/>
      <c r="YK425" s="261"/>
      <c r="YL425" s="261"/>
      <c r="YM425" s="261"/>
      <c r="YN425" s="261"/>
      <c r="YO425" s="261"/>
      <c r="YP425" s="261"/>
      <c r="YQ425" s="261"/>
      <c r="YR425" s="261"/>
      <c r="YS425" s="261"/>
      <c r="YT425" s="261"/>
      <c r="YU425" s="261"/>
      <c r="YV425" s="261"/>
      <c r="YW425" s="261"/>
      <c r="YX425" s="261"/>
      <c r="YY425" s="261"/>
      <c r="YZ425" s="261"/>
      <c r="ZA425" s="261"/>
      <c r="ZB425" s="261"/>
      <c r="ZC425" s="261"/>
      <c r="ZD425" s="261"/>
      <c r="ZE425" s="261"/>
      <c r="ZF425" s="261"/>
      <c r="ZG425" s="261"/>
      <c r="ZH425" s="261"/>
      <c r="ZI425" s="261"/>
      <c r="ZJ425" s="261"/>
      <c r="ZK425" s="261"/>
      <c r="ZL425" s="261"/>
      <c r="ZM425" s="261"/>
      <c r="ZN425" s="261"/>
      <c r="ZO425" s="261"/>
      <c r="ZP425" s="261"/>
      <c r="ZQ425" s="261"/>
      <c r="ZR425" s="261"/>
      <c r="ZS425" s="261"/>
      <c r="ZT425" s="261"/>
      <c r="ZU425" s="261"/>
      <c r="ZV425" s="261"/>
      <c r="ZW425" s="261"/>
      <c r="ZX425" s="261"/>
      <c r="ZY425" s="261"/>
      <c r="ZZ425" s="261"/>
      <c r="AAA425" s="261"/>
      <c r="AAB425" s="261"/>
      <c r="AAC425" s="261"/>
      <c r="AAD425" s="261"/>
      <c r="AAE425" s="261"/>
      <c r="AAF425" s="261"/>
      <c r="AAG425" s="261"/>
      <c r="AAH425" s="261"/>
      <c r="AAI425" s="261"/>
      <c r="AAJ425" s="261"/>
      <c r="AAK425" s="261"/>
      <c r="AAL425" s="261"/>
      <c r="AAM425" s="261"/>
      <c r="AAN425" s="261"/>
      <c r="AAO425" s="261"/>
      <c r="AAP425" s="261"/>
      <c r="AAQ425" s="261"/>
      <c r="AAR425" s="261"/>
      <c r="AAS425" s="261"/>
      <c r="AAT425" s="261"/>
      <c r="AAU425" s="261"/>
      <c r="AAV425" s="261"/>
      <c r="AAW425" s="261"/>
      <c r="AAX425" s="261"/>
      <c r="AAY425" s="261"/>
      <c r="AAZ425" s="261"/>
      <c r="ABA425" s="261"/>
      <c r="ABB425" s="261"/>
      <c r="ABC425" s="261"/>
      <c r="ABD425" s="261"/>
      <c r="ABE425" s="261"/>
      <c r="ABF425" s="261"/>
      <c r="ABG425" s="261"/>
      <c r="ABH425" s="261"/>
      <c r="ABI425" s="261"/>
      <c r="ABJ425" s="261"/>
      <c r="ABK425" s="261"/>
      <c r="ABL425" s="261"/>
      <c r="ABM425" s="261"/>
      <c r="ABN425" s="261"/>
      <c r="ABO425" s="261"/>
      <c r="ABP425" s="261"/>
      <c r="ABQ425" s="261"/>
      <c r="ABR425" s="261"/>
      <c r="ABS425" s="261"/>
      <c r="ABT425" s="261"/>
      <c r="ABU425" s="261"/>
      <c r="ABV425" s="261"/>
      <c r="ABW425" s="261"/>
      <c r="ABX425" s="261"/>
      <c r="ABY425" s="261"/>
      <c r="ABZ425" s="261"/>
      <c r="ACA425" s="261"/>
      <c r="ACB425" s="261"/>
      <c r="ACC425" s="261"/>
      <c r="ACD425" s="261"/>
      <c r="ACE425" s="261"/>
      <c r="ACF425" s="261"/>
      <c r="ACG425" s="261"/>
      <c r="ACH425" s="261"/>
      <c r="ACI425" s="261"/>
      <c r="ACJ425" s="261"/>
      <c r="ACK425" s="261"/>
      <c r="ACL425" s="261"/>
      <c r="ACM425" s="261"/>
      <c r="ACN425" s="261"/>
      <c r="ACO425" s="261"/>
      <c r="ACP425" s="261"/>
      <c r="ACQ425" s="261"/>
      <c r="ACR425" s="261"/>
      <c r="ACS425" s="261"/>
      <c r="ACT425" s="261"/>
      <c r="ACU425" s="261"/>
      <c r="ACV425" s="261"/>
      <c r="ACW425" s="261"/>
      <c r="ACX425" s="261"/>
      <c r="ACY425" s="261"/>
      <c r="ACZ425" s="261"/>
      <c r="ADA425" s="261"/>
      <c r="ADB425" s="261"/>
      <c r="ADC425" s="261"/>
      <c r="ADD425" s="261"/>
      <c r="ADE425" s="261"/>
      <c r="ADF425" s="261"/>
      <c r="ADG425" s="261"/>
      <c r="ADH425" s="261"/>
      <c r="ADI425" s="261"/>
      <c r="ADJ425" s="261"/>
      <c r="ADK425" s="261"/>
      <c r="ADL425" s="261"/>
      <c r="ADM425" s="261"/>
      <c r="ADN425" s="261"/>
      <c r="ADO425" s="261"/>
      <c r="ADP425" s="261"/>
      <c r="ADQ425" s="261"/>
      <c r="ADR425" s="261"/>
      <c r="ADS425" s="261"/>
      <c r="ADT425" s="261"/>
      <c r="ADU425" s="261"/>
      <c r="ADV425" s="261"/>
      <c r="ADW425" s="261"/>
      <c r="ADX425" s="261"/>
      <c r="ADY425" s="261"/>
      <c r="ADZ425" s="261"/>
      <c r="AEA425" s="261"/>
      <c r="AEB425" s="261"/>
      <c r="AEC425" s="261"/>
      <c r="AED425" s="261"/>
      <c r="AEE425" s="261"/>
      <c r="AEF425" s="261"/>
      <c r="AEG425" s="261"/>
      <c r="AEH425" s="261"/>
      <c r="AEI425" s="261"/>
      <c r="AEJ425" s="261"/>
      <c r="AEK425" s="261"/>
      <c r="AEL425" s="261"/>
      <c r="AEM425" s="261"/>
      <c r="AEN425" s="261"/>
      <c r="AEO425" s="261"/>
      <c r="AEP425" s="261"/>
      <c r="AEQ425" s="261"/>
      <c r="AER425" s="261"/>
      <c r="AES425" s="261"/>
      <c r="AET425" s="261"/>
      <c r="AEU425" s="261"/>
      <c r="AEV425" s="261"/>
      <c r="AEW425" s="261"/>
      <c r="AEX425" s="261"/>
      <c r="AEY425" s="261"/>
      <c r="AEZ425" s="261"/>
      <c r="AFA425" s="261"/>
      <c r="AFB425" s="261"/>
      <c r="AFC425" s="261"/>
      <c r="AFD425" s="261"/>
      <c r="AFE425" s="261"/>
      <c r="AFF425" s="261"/>
      <c r="AFG425" s="261"/>
      <c r="AFH425" s="261"/>
      <c r="AFI425" s="261"/>
      <c r="AFJ425" s="261"/>
      <c r="AFK425" s="261"/>
      <c r="AFL425" s="261"/>
      <c r="AFM425" s="261"/>
      <c r="AFN425" s="261"/>
      <c r="AFO425" s="261"/>
      <c r="AFP425" s="261"/>
      <c r="AFQ425" s="261"/>
      <c r="AFR425" s="261"/>
      <c r="AFS425" s="261"/>
      <c r="AFT425" s="261"/>
      <c r="AFU425" s="261"/>
      <c r="AFV425" s="261"/>
      <c r="AFW425" s="261"/>
      <c r="AFX425" s="261"/>
      <c r="AFY425" s="261"/>
      <c r="AFZ425" s="261"/>
      <c r="AGA425" s="261"/>
      <c r="AGB425" s="261"/>
      <c r="AGC425" s="261"/>
      <c r="AGD425" s="261"/>
      <c r="AGE425" s="261"/>
      <c r="AGF425" s="261"/>
      <c r="AGG425" s="261"/>
      <c r="AGH425" s="261"/>
      <c r="AGI425" s="261"/>
      <c r="AGJ425" s="261"/>
      <c r="AGK425" s="261"/>
      <c r="AGL425" s="261"/>
      <c r="AGM425" s="261"/>
      <c r="AGN425" s="261"/>
      <c r="AGO425" s="261"/>
      <c r="AGP425" s="261"/>
      <c r="AGQ425" s="261"/>
      <c r="AGR425" s="261"/>
      <c r="AGS425" s="261"/>
      <c r="AGT425" s="261"/>
      <c r="AGU425" s="261"/>
      <c r="AGV425" s="261"/>
      <c r="AGW425" s="261"/>
      <c r="AGX425" s="261"/>
      <c r="AGY425" s="261"/>
      <c r="AGZ425" s="261"/>
      <c r="AHA425" s="261"/>
      <c r="AHB425" s="261"/>
      <c r="AHC425" s="261"/>
      <c r="AHD425" s="261"/>
      <c r="AHE425" s="261"/>
      <c r="AHF425" s="261"/>
      <c r="AHG425" s="261"/>
      <c r="AHH425" s="261"/>
      <c r="AHI425" s="261"/>
      <c r="AHJ425" s="261"/>
      <c r="AHK425" s="261"/>
      <c r="AHL425" s="261"/>
      <c r="AHM425" s="261"/>
      <c r="AHN425" s="261"/>
      <c r="AHO425" s="261"/>
      <c r="AHP425" s="261"/>
      <c r="AHQ425" s="261"/>
      <c r="AHR425" s="261"/>
      <c r="AHS425" s="261"/>
      <c r="AHT425" s="261"/>
      <c r="AHU425" s="261"/>
      <c r="AHV425" s="261"/>
      <c r="AHW425" s="261"/>
      <c r="AHX425" s="261"/>
      <c r="AHY425" s="261"/>
      <c r="AHZ425" s="261"/>
      <c r="AIA425" s="261"/>
      <c r="AIB425" s="261"/>
      <c r="AIC425" s="261"/>
      <c r="AID425" s="261"/>
      <c r="AIE425" s="261"/>
      <c r="AIF425" s="261"/>
      <c r="AIG425" s="261"/>
      <c r="AIH425" s="261"/>
      <c r="AII425" s="261"/>
      <c r="AIJ425" s="261"/>
      <c r="AIK425" s="261"/>
      <c r="AIL425" s="261"/>
      <c r="AIM425" s="261"/>
      <c r="AIN425" s="261"/>
      <c r="AIO425" s="261"/>
      <c r="AIP425" s="261"/>
      <c r="AIQ425" s="261"/>
      <c r="AIR425" s="261"/>
      <c r="AIS425" s="261"/>
      <c r="AIT425" s="261"/>
      <c r="AIU425" s="261"/>
      <c r="AIV425" s="261"/>
      <c r="AIW425" s="261"/>
      <c r="AIX425" s="261"/>
      <c r="AIY425" s="261"/>
      <c r="AIZ425" s="261"/>
      <c r="AJA425" s="261"/>
      <c r="AJB425" s="261"/>
      <c r="AJC425" s="261"/>
      <c r="AJD425" s="261"/>
      <c r="AJE425" s="261"/>
      <c r="AJF425" s="261"/>
      <c r="AJG425" s="261"/>
      <c r="AJH425" s="261"/>
      <c r="AJI425" s="261"/>
      <c r="AJJ425" s="261"/>
      <c r="AJK425" s="261"/>
      <c r="AJL425" s="261"/>
      <c r="AJM425" s="261"/>
      <c r="AJN425" s="261"/>
      <c r="AJO425" s="261"/>
      <c r="AJP425" s="261"/>
      <c r="AJQ425" s="261"/>
      <c r="AJR425" s="261"/>
      <c r="AJS425" s="261"/>
      <c r="AJT425" s="261"/>
      <c r="AJU425" s="261"/>
      <c r="AJV425" s="261"/>
      <c r="AJW425" s="261"/>
      <c r="AJX425" s="261"/>
      <c r="AJY425" s="261"/>
      <c r="AJZ425" s="261"/>
      <c r="AKA425" s="261"/>
      <c r="AKB425" s="261"/>
      <c r="AKC425" s="261"/>
      <c r="AKD425" s="261"/>
      <c r="AKE425" s="261"/>
      <c r="AKF425" s="261"/>
      <c r="AKG425" s="261"/>
      <c r="AKH425" s="261"/>
      <c r="AKI425" s="261"/>
      <c r="AKJ425" s="261"/>
      <c r="AKK425" s="261"/>
      <c r="AKL425" s="261"/>
      <c r="AKM425" s="261"/>
      <c r="AKN425" s="261"/>
      <c r="AKO425" s="261"/>
      <c r="AKP425" s="261"/>
      <c r="AKQ425" s="261"/>
      <c r="AKR425" s="261"/>
      <c r="AKS425" s="261"/>
      <c r="AKT425" s="261"/>
      <c r="AKU425" s="261"/>
      <c r="AKV425" s="261"/>
      <c r="AKW425" s="261"/>
      <c r="AKX425" s="261"/>
      <c r="AKY425" s="261"/>
      <c r="AKZ425" s="261"/>
      <c r="ALA425" s="261"/>
      <c r="ALB425" s="261"/>
      <c r="ALC425" s="261"/>
      <c r="ALD425" s="261"/>
      <c r="ALE425" s="261"/>
      <c r="ALF425" s="261"/>
      <c r="ALG425" s="261"/>
      <c r="ALH425" s="261"/>
      <c r="ALI425" s="261"/>
      <c r="ALJ425" s="261"/>
      <c r="ALK425" s="261"/>
      <c r="ALL425" s="261"/>
      <c r="ALM425" s="261"/>
      <c r="ALN425" s="261"/>
      <c r="ALO425" s="261"/>
      <c r="ALP425" s="261"/>
      <c r="ALQ425" s="261"/>
      <c r="ALR425" s="261"/>
      <c r="ALS425" s="261"/>
      <c r="ALT425" s="261"/>
      <c r="ALU425" s="261"/>
      <c r="ALV425" s="261"/>
      <c r="ALW425" s="261"/>
      <c r="ALX425" s="261"/>
      <c r="ALY425" s="261"/>
      <c r="ALZ425" s="261"/>
      <c r="AMA425" s="261"/>
      <c r="AMB425" s="261"/>
      <c r="AMC425" s="261"/>
      <c r="AMD425" s="261"/>
      <c r="AME425" s="261"/>
      <c r="AMF425" s="261"/>
      <c r="AMG425" s="261"/>
      <c r="AMH425" s="261"/>
      <c r="AMI425" s="261"/>
      <c r="AMJ425" s="261"/>
      <c r="AMK425" s="261"/>
    </row>
    <row r="426" spans="1:1025" s="269" customFormat="1" x14ac:dyDescent="0.35">
      <c r="A426" s="261"/>
      <c r="B426" s="265"/>
      <c r="C426" s="266"/>
      <c r="D426" s="266"/>
      <c r="E426" s="266"/>
      <c r="F426" s="266"/>
      <c r="G426" s="266"/>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1"/>
      <c r="AD426" s="261"/>
      <c r="AE426" s="261"/>
      <c r="AF426" s="261"/>
      <c r="AG426" s="261"/>
      <c r="AH426" s="261"/>
      <c r="AI426" s="261"/>
      <c r="AJ426" s="261"/>
      <c r="AK426" s="261"/>
      <c r="AL426" s="261"/>
      <c r="AM426" s="261"/>
      <c r="AN426" s="261"/>
      <c r="AO426" s="261"/>
      <c r="AP426" s="261"/>
      <c r="AQ426" s="261"/>
      <c r="AR426" s="261"/>
      <c r="AS426" s="261"/>
      <c r="AT426" s="261"/>
      <c r="AU426" s="261"/>
      <c r="AV426" s="261"/>
      <c r="AW426" s="261"/>
      <c r="AX426" s="261"/>
      <c r="AY426" s="261"/>
      <c r="AZ426" s="261"/>
      <c r="BA426" s="261"/>
      <c r="BB426" s="261"/>
      <c r="BC426" s="261"/>
      <c r="BD426" s="261"/>
      <c r="BE426" s="261"/>
      <c r="BF426" s="261"/>
      <c r="BG426" s="261"/>
      <c r="BH426" s="261"/>
      <c r="BI426" s="261"/>
      <c r="BJ426" s="261"/>
      <c r="BK426" s="261"/>
      <c r="BL426" s="261"/>
      <c r="BM426" s="261"/>
      <c r="BN426" s="261"/>
      <c r="BO426" s="261"/>
      <c r="BP426" s="261"/>
      <c r="BQ426" s="261"/>
      <c r="BR426" s="261"/>
      <c r="BS426" s="261"/>
      <c r="BT426" s="261"/>
      <c r="BU426" s="261"/>
      <c r="BV426" s="261"/>
      <c r="BW426" s="261"/>
      <c r="BX426" s="261"/>
      <c r="BY426" s="261"/>
      <c r="BZ426" s="261"/>
      <c r="CA426" s="261"/>
      <c r="CB426" s="261"/>
      <c r="CC426" s="261"/>
      <c r="CD426" s="261"/>
      <c r="CE426" s="261"/>
      <c r="CF426" s="261"/>
      <c r="CG426" s="261"/>
      <c r="CH426" s="261"/>
      <c r="CI426" s="261"/>
      <c r="CJ426" s="261"/>
      <c r="CK426" s="261"/>
      <c r="CL426" s="261"/>
      <c r="CM426" s="261"/>
      <c r="CN426" s="261"/>
      <c r="CO426" s="261"/>
      <c r="CP426" s="261"/>
      <c r="CQ426" s="261"/>
      <c r="CR426" s="261"/>
      <c r="CS426" s="261"/>
      <c r="CT426" s="261"/>
      <c r="CU426" s="261"/>
      <c r="CV426" s="261"/>
      <c r="CW426" s="261"/>
      <c r="CX426" s="261"/>
      <c r="CY426" s="261"/>
      <c r="CZ426" s="261"/>
      <c r="DA426" s="261"/>
      <c r="DB426" s="261"/>
      <c r="DC426" s="261"/>
      <c r="DD426" s="261"/>
      <c r="DE426" s="261"/>
      <c r="DF426" s="261"/>
      <c r="DG426" s="261"/>
      <c r="DH426" s="261"/>
      <c r="DI426" s="261"/>
      <c r="DJ426" s="261"/>
      <c r="DK426" s="261"/>
      <c r="DL426" s="261"/>
      <c r="DM426" s="261"/>
      <c r="DN426" s="261"/>
      <c r="DO426" s="261"/>
      <c r="DP426" s="261"/>
      <c r="DQ426" s="261"/>
      <c r="DR426" s="261"/>
      <c r="DS426" s="261"/>
      <c r="DT426" s="261"/>
      <c r="DU426" s="261"/>
      <c r="DV426" s="261"/>
      <c r="DW426" s="261"/>
      <c r="DX426" s="261"/>
      <c r="DY426" s="261"/>
      <c r="DZ426" s="261"/>
      <c r="EA426" s="261"/>
      <c r="EB426" s="261"/>
      <c r="EC426" s="261"/>
      <c r="ED426" s="261"/>
      <c r="EE426" s="261"/>
      <c r="EF426" s="261"/>
      <c r="EG426" s="261"/>
      <c r="EH426" s="261"/>
      <c r="EI426" s="261"/>
      <c r="EJ426" s="261"/>
      <c r="EK426" s="261"/>
      <c r="EL426" s="261"/>
      <c r="EM426" s="261"/>
      <c r="EN426" s="261"/>
      <c r="EO426" s="261"/>
      <c r="EP426" s="261"/>
      <c r="EQ426" s="261"/>
      <c r="ER426" s="261"/>
      <c r="ES426" s="261"/>
      <c r="ET426" s="261"/>
      <c r="EU426" s="261"/>
      <c r="EV426" s="261"/>
      <c r="EW426" s="261"/>
      <c r="EX426" s="261"/>
      <c r="EY426" s="261"/>
      <c r="EZ426" s="261"/>
      <c r="FA426" s="261"/>
      <c r="FB426" s="261"/>
      <c r="FC426" s="261"/>
      <c r="FD426" s="261"/>
      <c r="FE426" s="261"/>
      <c r="FF426" s="261"/>
      <c r="FG426" s="261"/>
      <c r="FH426" s="261"/>
      <c r="FI426" s="261"/>
      <c r="FJ426" s="261"/>
      <c r="FK426" s="261"/>
      <c r="FL426" s="261"/>
      <c r="FM426" s="261"/>
      <c r="FN426" s="261"/>
      <c r="FO426" s="261"/>
      <c r="FP426" s="261"/>
      <c r="FQ426" s="261"/>
      <c r="FR426" s="261"/>
      <c r="FS426" s="261"/>
      <c r="FT426" s="261"/>
      <c r="FU426" s="261"/>
      <c r="FV426" s="261"/>
      <c r="FW426" s="261"/>
      <c r="FX426" s="261"/>
      <c r="FY426" s="261"/>
      <c r="FZ426" s="261"/>
      <c r="GA426" s="261"/>
      <c r="GB426" s="261"/>
      <c r="GC426" s="261"/>
      <c r="GD426" s="261"/>
      <c r="GE426" s="261"/>
      <c r="GF426" s="261"/>
      <c r="GG426" s="261"/>
      <c r="GH426" s="261"/>
      <c r="GI426" s="261"/>
      <c r="GJ426" s="261"/>
      <c r="GK426" s="261"/>
      <c r="GL426" s="261"/>
      <c r="GM426" s="261"/>
      <c r="GN426" s="261"/>
      <c r="GO426" s="261"/>
      <c r="GP426" s="261"/>
      <c r="GQ426" s="261"/>
      <c r="GR426" s="261"/>
      <c r="GS426" s="261"/>
      <c r="GT426" s="261"/>
      <c r="GU426" s="261"/>
      <c r="GV426" s="261"/>
      <c r="GW426" s="261"/>
      <c r="GX426" s="261"/>
      <c r="GY426" s="261"/>
      <c r="GZ426" s="261"/>
      <c r="HA426" s="261"/>
      <c r="HB426" s="261"/>
      <c r="HC426" s="261"/>
      <c r="HD426" s="261"/>
      <c r="HE426" s="261"/>
      <c r="HF426" s="261"/>
      <c r="HG426" s="261"/>
      <c r="HH426" s="261"/>
      <c r="HI426" s="261"/>
      <c r="HJ426" s="261"/>
      <c r="HK426" s="261"/>
      <c r="HL426" s="261"/>
      <c r="HM426" s="261"/>
      <c r="HN426" s="261"/>
      <c r="HO426" s="261"/>
      <c r="HP426" s="261"/>
      <c r="HQ426" s="261"/>
      <c r="HR426" s="261"/>
      <c r="HS426" s="261"/>
      <c r="HT426" s="261"/>
      <c r="HU426" s="261"/>
      <c r="HV426" s="261"/>
      <c r="HW426" s="261"/>
      <c r="HX426" s="261"/>
      <c r="HY426" s="261"/>
      <c r="HZ426" s="261"/>
      <c r="IA426" s="261"/>
      <c r="IB426" s="261"/>
      <c r="IC426" s="261"/>
      <c r="ID426" s="261"/>
      <c r="IE426" s="261"/>
      <c r="IF426" s="261"/>
      <c r="IG426" s="261"/>
      <c r="IH426" s="261"/>
      <c r="II426" s="261"/>
      <c r="IJ426" s="261"/>
      <c r="IK426" s="261"/>
      <c r="IL426" s="261"/>
      <c r="IM426" s="261"/>
      <c r="IN426" s="261"/>
      <c r="IO426" s="261"/>
      <c r="IP426" s="261"/>
      <c r="IQ426" s="261"/>
      <c r="IR426" s="261"/>
      <c r="IS426" s="261"/>
      <c r="IT426" s="261"/>
      <c r="IU426" s="261"/>
      <c r="IV426" s="261"/>
      <c r="IW426" s="261"/>
      <c r="IX426" s="261"/>
      <c r="IY426" s="261"/>
      <c r="IZ426" s="261"/>
      <c r="JA426" s="261"/>
      <c r="JB426" s="261"/>
      <c r="JC426" s="261"/>
      <c r="JD426" s="261"/>
      <c r="JE426" s="261"/>
      <c r="JF426" s="261"/>
      <c r="JG426" s="261"/>
      <c r="JH426" s="261"/>
      <c r="JI426" s="261"/>
      <c r="JJ426" s="261"/>
      <c r="JK426" s="261"/>
      <c r="JL426" s="261"/>
      <c r="JM426" s="261"/>
      <c r="JN426" s="261"/>
      <c r="JO426" s="261"/>
      <c r="JP426" s="261"/>
      <c r="JQ426" s="261"/>
      <c r="JR426" s="261"/>
      <c r="JS426" s="261"/>
      <c r="JT426" s="261"/>
      <c r="JU426" s="261"/>
      <c r="JV426" s="261"/>
      <c r="JW426" s="261"/>
      <c r="JX426" s="261"/>
      <c r="JY426" s="261"/>
      <c r="JZ426" s="261"/>
      <c r="KA426" s="261"/>
      <c r="KB426" s="261"/>
      <c r="KC426" s="261"/>
      <c r="KD426" s="261"/>
      <c r="KE426" s="261"/>
      <c r="KF426" s="261"/>
      <c r="KG426" s="261"/>
      <c r="KH426" s="261"/>
      <c r="KI426" s="261"/>
      <c r="KJ426" s="261"/>
      <c r="KK426" s="261"/>
      <c r="KL426" s="261"/>
      <c r="KM426" s="261"/>
      <c r="KN426" s="261"/>
      <c r="KO426" s="261"/>
      <c r="KP426" s="261"/>
      <c r="KQ426" s="261"/>
      <c r="KR426" s="261"/>
      <c r="KS426" s="261"/>
      <c r="KT426" s="261"/>
      <c r="KU426" s="261"/>
      <c r="KV426" s="261"/>
      <c r="KW426" s="261"/>
      <c r="KX426" s="261"/>
      <c r="KY426" s="261"/>
      <c r="KZ426" s="261"/>
      <c r="LA426" s="261"/>
      <c r="LB426" s="261"/>
      <c r="LC426" s="261"/>
      <c r="LD426" s="261"/>
      <c r="LE426" s="261"/>
      <c r="LF426" s="261"/>
      <c r="LG426" s="261"/>
      <c r="LH426" s="261"/>
      <c r="LI426" s="261"/>
      <c r="LJ426" s="261"/>
      <c r="LK426" s="261"/>
      <c r="LL426" s="261"/>
      <c r="LM426" s="261"/>
      <c r="LN426" s="261"/>
      <c r="LO426" s="261"/>
      <c r="LP426" s="261"/>
      <c r="LQ426" s="261"/>
      <c r="LR426" s="261"/>
      <c r="LS426" s="261"/>
      <c r="LT426" s="261"/>
      <c r="LU426" s="261"/>
      <c r="LV426" s="261"/>
      <c r="LW426" s="261"/>
      <c r="LX426" s="261"/>
      <c r="LY426" s="261"/>
      <c r="LZ426" s="261"/>
      <c r="MA426" s="261"/>
      <c r="MB426" s="261"/>
      <c r="MC426" s="261"/>
      <c r="MD426" s="261"/>
      <c r="ME426" s="261"/>
      <c r="MF426" s="261"/>
      <c r="MG426" s="261"/>
      <c r="MH426" s="261"/>
      <c r="MI426" s="261"/>
      <c r="MJ426" s="261"/>
      <c r="MK426" s="261"/>
      <c r="ML426" s="261"/>
      <c r="MM426" s="261"/>
      <c r="MN426" s="261"/>
      <c r="MO426" s="261"/>
      <c r="MP426" s="261"/>
      <c r="MQ426" s="261"/>
      <c r="MR426" s="261"/>
      <c r="MS426" s="261"/>
      <c r="MT426" s="261"/>
      <c r="MU426" s="261"/>
      <c r="MV426" s="261"/>
      <c r="MW426" s="261"/>
      <c r="MX426" s="261"/>
      <c r="MY426" s="261"/>
      <c r="MZ426" s="261"/>
      <c r="NA426" s="261"/>
      <c r="NB426" s="261"/>
      <c r="NC426" s="261"/>
      <c r="ND426" s="261"/>
      <c r="NE426" s="261"/>
      <c r="NF426" s="261"/>
      <c r="NG426" s="261"/>
      <c r="NH426" s="261"/>
      <c r="NI426" s="261"/>
      <c r="NJ426" s="261"/>
      <c r="NK426" s="261"/>
      <c r="NL426" s="261"/>
      <c r="NM426" s="261"/>
      <c r="NN426" s="261"/>
      <c r="NO426" s="261"/>
      <c r="NP426" s="261"/>
      <c r="NQ426" s="261"/>
      <c r="NR426" s="261"/>
      <c r="NS426" s="261"/>
      <c r="NT426" s="261"/>
      <c r="NU426" s="261"/>
      <c r="NV426" s="261"/>
      <c r="NW426" s="261"/>
      <c r="NX426" s="261"/>
      <c r="NY426" s="261"/>
      <c r="NZ426" s="261"/>
      <c r="OA426" s="261"/>
      <c r="OB426" s="261"/>
      <c r="OC426" s="261"/>
      <c r="OD426" s="261"/>
      <c r="OE426" s="261"/>
      <c r="OF426" s="261"/>
      <c r="OG426" s="261"/>
      <c r="OH426" s="261"/>
      <c r="OI426" s="261"/>
      <c r="OJ426" s="261"/>
      <c r="OK426" s="261"/>
      <c r="OL426" s="261"/>
      <c r="OM426" s="261"/>
      <c r="ON426" s="261"/>
      <c r="OO426" s="261"/>
      <c r="OP426" s="261"/>
      <c r="OQ426" s="261"/>
      <c r="OR426" s="261"/>
      <c r="OS426" s="261"/>
      <c r="OT426" s="261"/>
      <c r="OU426" s="261"/>
      <c r="OV426" s="261"/>
      <c r="OW426" s="261"/>
      <c r="OX426" s="261"/>
      <c r="OY426" s="261"/>
      <c r="OZ426" s="261"/>
      <c r="PA426" s="261"/>
      <c r="PB426" s="261"/>
      <c r="PC426" s="261"/>
      <c r="PD426" s="261"/>
      <c r="PE426" s="261"/>
      <c r="PF426" s="261"/>
      <c r="PG426" s="261"/>
      <c r="PH426" s="261"/>
      <c r="PI426" s="261"/>
      <c r="PJ426" s="261"/>
      <c r="PK426" s="261"/>
      <c r="PL426" s="261"/>
      <c r="PM426" s="261"/>
      <c r="PN426" s="261"/>
      <c r="PO426" s="261"/>
      <c r="PP426" s="261"/>
      <c r="PQ426" s="261"/>
      <c r="PR426" s="261"/>
      <c r="PS426" s="261"/>
      <c r="PT426" s="261"/>
      <c r="PU426" s="261"/>
      <c r="PV426" s="261"/>
      <c r="PW426" s="261"/>
      <c r="PX426" s="261"/>
      <c r="PY426" s="261"/>
      <c r="PZ426" s="261"/>
      <c r="QA426" s="261"/>
      <c r="QB426" s="261"/>
      <c r="QC426" s="261"/>
      <c r="QD426" s="261"/>
      <c r="QE426" s="261"/>
      <c r="QF426" s="261"/>
      <c r="QG426" s="261"/>
      <c r="QH426" s="261"/>
      <c r="QI426" s="261"/>
      <c r="QJ426" s="261"/>
      <c r="QK426" s="261"/>
      <c r="QL426" s="261"/>
      <c r="QM426" s="261"/>
      <c r="QN426" s="261"/>
      <c r="QO426" s="261"/>
      <c r="QP426" s="261"/>
      <c r="QQ426" s="261"/>
      <c r="QR426" s="261"/>
      <c r="QS426" s="261"/>
      <c r="QT426" s="261"/>
      <c r="QU426" s="261"/>
      <c r="QV426" s="261"/>
      <c r="QW426" s="261"/>
      <c r="QX426" s="261"/>
      <c r="QY426" s="261"/>
      <c r="QZ426" s="261"/>
      <c r="RA426" s="261"/>
      <c r="RB426" s="261"/>
      <c r="RC426" s="261"/>
      <c r="RD426" s="261"/>
      <c r="RE426" s="261"/>
      <c r="RF426" s="261"/>
      <c r="RG426" s="261"/>
      <c r="RH426" s="261"/>
      <c r="RI426" s="261"/>
      <c r="RJ426" s="261"/>
      <c r="RK426" s="261"/>
      <c r="RL426" s="261"/>
      <c r="RM426" s="261"/>
      <c r="RN426" s="261"/>
      <c r="RO426" s="261"/>
      <c r="RP426" s="261"/>
      <c r="RQ426" s="261"/>
      <c r="RR426" s="261"/>
      <c r="RS426" s="261"/>
      <c r="RT426" s="261"/>
      <c r="RU426" s="261"/>
      <c r="RV426" s="261"/>
      <c r="RW426" s="261"/>
      <c r="RX426" s="261"/>
      <c r="RY426" s="261"/>
      <c r="RZ426" s="261"/>
      <c r="SA426" s="261"/>
      <c r="SB426" s="261"/>
      <c r="SC426" s="261"/>
      <c r="SD426" s="261"/>
      <c r="SE426" s="261"/>
      <c r="SF426" s="261"/>
      <c r="SG426" s="261"/>
      <c r="SH426" s="261"/>
      <c r="SI426" s="261"/>
      <c r="SJ426" s="261"/>
      <c r="SK426" s="261"/>
      <c r="SL426" s="261"/>
      <c r="SM426" s="261"/>
      <c r="SN426" s="261"/>
      <c r="SO426" s="261"/>
      <c r="SP426" s="261"/>
      <c r="SQ426" s="261"/>
      <c r="SR426" s="261"/>
      <c r="SS426" s="261"/>
      <c r="ST426" s="261"/>
      <c r="SU426" s="261"/>
      <c r="SV426" s="261"/>
      <c r="SW426" s="261"/>
      <c r="SX426" s="261"/>
      <c r="SY426" s="261"/>
      <c r="SZ426" s="261"/>
      <c r="TA426" s="261"/>
      <c r="TB426" s="261"/>
      <c r="TC426" s="261"/>
      <c r="TD426" s="261"/>
      <c r="TE426" s="261"/>
      <c r="TF426" s="261"/>
      <c r="TG426" s="261"/>
      <c r="TH426" s="261"/>
      <c r="TI426" s="261"/>
      <c r="TJ426" s="261"/>
      <c r="TK426" s="261"/>
      <c r="TL426" s="261"/>
      <c r="TM426" s="261"/>
      <c r="TN426" s="261"/>
      <c r="TO426" s="261"/>
      <c r="TP426" s="261"/>
      <c r="TQ426" s="261"/>
      <c r="TR426" s="261"/>
      <c r="TS426" s="261"/>
      <c r="TT426" s="261"/>
      <c r="TU426" s="261"/>
      <c r="TV426" s="261"/>
      <c r="TW426" s="261"/>
      <c r="TX426" s="261"/>
      <c r="TY426" s="261"/>
      <c r="TZ426" s="261"/>
      <c r="UA426" s="261"/>
      <c r="UB426" s="261"/>
      <c r="UC426" s="261"/>
      <c r="UD426" s="261"/>
      <c r="UE426" s="261"/>
      <c r="UF426" s="261"/>
      <c r="UG426" s="261"/>
      <c r="UH426" s="261"/>
      <c r="UI426" s="261"/>
      <c r="UJ426" s="261"/>
      <c r="UK426" s="261"/>
      <c r="UL426" s="261"/>
      <c r="UM426" s="261"/>
      <c r="UN426" s="261"/>
      <c r="UO426" s="261"/>
      <c r="UP426" s="261"/>
      <c r="UQ426" s="261"/>
      <c r="UR426" s="261"/>
      <c r="US426" s="261"/>
      <c r="UT426" s="261"/>
      <c r="UU426" s="261"/>
      <c r="UV426" s="261"/>
      <c r="UW426" s="261"/>
      <c r="UX426" s="261"/>
      <c r="UY426" s="261"/>
      <c r="UZ426" s="261"/>
      <c r="VA426" s="261"/>
      <c r="VB426" s="261"/>
      <c r="VC426" s="261"/>
      <c r="VD426" s="261"/>
      <c r="VE426" s="261"/>
      <c r="VF426" s="261"/>
      <c r="VG426" s="261"/>
      <c r="VH426" s="261"/>
      <c r="VI426" s="261"/>
      <c r="VJ426" s="261"/>
      <c r="VK426" s="261"/>
      <c r="VL426" s="261"/>
      <c r="VM426" s="261"/>
      <c r="VN426" s="261"/>
      <c r="VO426" s="261"/>
      <c r="VP426" s="261"/>
      <c r="VQ426" s="261"/>
      <c r="VR426" s="261"/>
      <c r="VS426" s="261"/>
      <c r="VT426" s="261"/>
      <c r="VU426" s="261"/>
      <c r="VV426" s="261"/>
      <c r="VW426" s="261"/>
      <c r="VX426" s="261"/>
      <c r="VY426" s="261"/>
      <c r="VZ426" s="261"/>
      <c r="WA426" s="261"/>
      <c r="WB426" s="261"/>
      <c r="WC426" s="261"/>
      <c r="WD426" s="261"/>
      <c r="WE426" s="261"/>
      <c r="WF426" s="261"/>
      <c r="WG426" s="261"/>
      <c r="WH426" s="261"/>
      <c r="WI426" s="261"/>
      <c r="WJ426" s="261"/>
      <c r="WK426" s="261"/>
      <c r="WL426" s="261"/>
      <c r="WM426" s="261"/>
      <c r="WN426" s="261"/>
      <c r="WO426" s="261"/>
      <c r="WP426" s="261"/>
      <c r="WQ426" s="261"/>
      <c r="WR426" s="261"/>
      <c r="WS426" s="261"/>
      <c r="WT426" s="261"/>
      <c r="WU426" s="261"/>
      <c r="WV426" s="261"/>
      <c r="WW426" s="261"/>
      <c r="WX426" s="261"/>
      <c r="WY426" s="261"/>
      <c r="WZ426" s="261"/>
      <c r="XA426" s="261"/>
      <c r="XB426" s="261"/>
      <c r="XC426" s="261"/>
      <c r="XD426" s="261"/>
      <c r="XE426" s="261"/>
      <c r="XF426" s="261"/>
      <c r="XG426" s="261"/>
      <c r="XH426" s="261"/>
      <c r="XI426" s="261"/>
      <c r="XJ426" s="261"/>
      <c r="XK426" s="261"/>
      <c r="XL426" s="261"/>
      <c r="XM426" s="261"/>
      <c r="XN426" s="261"/>
      <c r="XO426" s="261"/>
      <c r="XP426" s="261"/>
      <c r="XQ426" s="261"/>
      <c r="XR426" s="261"/>
      <c r="XS426" s="261"/>
      <c r="XT426" s="261"/>
      <c r="XU426" s="261"/>
      <c r="XV426" s="261"/>
      <c r="XW426" s="261"/>
      <c r="XX426" s="261"/>
      <c r="XY426" s="261"/>
      <c r="XZ426" s="261"/>
      <c r="YA426" s="261"/>
      <c r="YB426" s="261"/>
      <c r="YC426" s="261"/>
      <c r="YD426" s="261"/>
      <c r="YE426" s="261"/>
      <c r="YF426" s="261"/>
      <c r="YG426" s="261"/>
      <c r="YH426" s="261"/>
      <c r="YI426" s="261"/>
      <c r="YJ426" s="261"/>
      <c r="YK426" s="261"/>
      <c r="YL426" s="261"/>
      <c r="YM426" s="261"/>
      <c r="YN426" s="261"/>
      <c r="YO426" s="261"/>
      <c r="YP426" s="261"/>
      <c r="YQ426" s="261"/>
      <c r="YR426" s="261"/>
      <c r="YS426" s="261"/>
      <c r="YT426" s="261"/>
      <c r="YU426" s="261"/>
      <c r="YV426" s="261"/>
      <c r="YW426" s="261"/>
      <c r="YX426" s="261"/>
      <c r="YY426" s="261"/>
      <c r="YZ426" s="261"/>
      <c r="ZA426" s="261"/>
      <c r="ZB426" s="261"/>
      <c r="ZC426" s="261"/>
      <c r="ZD426" s="261"/>
      <c r="ZE426" s="261"/>
      <c r="ZF426" s="261"/>
      <c r="ZG426" s="261"/>
      <c r="ZH426" s="261"/>
      <c r="ZI426" s="261"/>
      <c r="ZJ426" s="261"/>
      <c r="ZK426" s="261"/>
      <c r="ZL426" s="261"/>
      <c r="ZM426" s="261"/>
      <c r="ZN426" s="261"/>
      <c r="ZO426" s="261"/>
      <c r="ZP426" s="261"/>
      <c r="ZQ426" s="261"/>
      <c r="ZR426" s="261"/>
      <c r="ZS426" s="261"/>
      <c r="ZT426" s="261"/>
      <c r="ZU426" s="261"/>
      <c r="ZV426" s="261"/>
      <c r="ZW426" s="261"/>
      <c r="ZX426" s="261"/>
      <c r="ZY426" s="261"/>
      <c r="ZZ426" s="261"/>
      <c r="AAA426" s="261"/>
      <c r="AAB426" s="261"/>
      <c r="AAC426" s="261"/>
      <c r="AAD426" s="261"/>
      <c r="AAE426" s="261"/>
      <c r="AAF426" s="261"/>
      <c r="AAG426" s="261"/>
      <c r="AAH426" s="261"/>
      <c r="AAI426" s="261"/>
      <c r="AAJ426" s="261"/>
      <c r="AAK426" s="261"/>
      <c r="AAL426" s="261"/>
      <c r="AAM426" s="261"/>
      <c r="AAN426" s="261"/>
      <c r="AAO426" s="261"/>
      <c r="AAP426" s="261"/>
      <c r="AAQ426" s="261"/>
      <c r="AAR426" s="261"/>
      <c r="AAS426" s="261"/>
      <c r="AAT426" s="261"/>
      <c r="AAU426" s="261"/>
      <c r="AAV426" s="261"/>
      <c r="AAW426" s="261"/>
      <c r="AAX426" s="261"/>
      <c r="AAY426" s="261"/>
      <c r="AAZ426" s="261"/>
      <c r="ABA426" s="261"/>
      <c r="ABB426" s="261"/>
      <c r="ABC426" s="261"/>
      <c r="ABD426" s="261"/>
      <c r="ABE426" s="261"/>
      <c r="ABF426" s="261"/>
      <c r="ABG426" s="261"/>
      <c r="ABH426" s="261"/>
      <c r="ABI426" s="261"/>
      <c r="ABJ426" s="261"/>
      <c r="ABK426" s="261"/>
      <c r="ABL426" s="261"/>
      <c r="ABM426" s="261"/>
      <c r="ABN426" s="261"/>
      <c r="ABO426" s="261"/>
      <c r="ABP426" s="261"/>
      <c r="ABQ426" s="261"/>
      <c r="ABR426" s="261"/>
      <c r="ABS426" s="261"/>
      <c r="ABT426" s="261"/>
      <c r="ABU426" s="261"/>
      <c r="ABV426" s="261"/>
      <c r="ABW426" s="261"/>
      <c r="ABX426" s="261"/>
      <c r="ABY426" s="261"/>
      <c r="ABZ426" s="261"/>
      <c r="ACA426" s="261"/>
      <c r="ACB426" s="261"/>
      <c r="ACC426" s="261"/>
      <c r="ACD426" s="261"/>
      <c r="ACE426" s="261"/>
      <c r="ACF426" s="261"/>
      <c r="ACG426" s="261"/>
      <c r="ACH426" s="261"/>
      <c r="ACI426" s="261"/>
      <c r="ACJ426" s="261"/>
      <c r="ACK426" s="261"/>
      <c r="ACL426" s="261"/>
      <c r="ACM426" s="261"/>
      <c r="ACN426" s="261"/>
      <c r="ACO426" s="261"/>
      <c r="ACP426" s="261"/>
      <c r="ACQ426" s="261"/>
      <c r="ACR426" s="261"/>
      <c r="ACS426" s="261"/>
      <c r="ACT426" s="261"/>
      <c r="ACU426" s="261"/>
      <c r="ACV426" s="261"/>
      <c r="ACW426" s="261"/>
      <c r="ACX426" s="261"/>
      <c r="ACY426" s="261"/>
      <c r="ACZ426" s="261"/>
      <c r="ADA426" s="261"/>
      <c r="ADB426" s="261"/>
      <c r="ADC426" s="261"/>
      <c r="ADD426" s="261"/>
      <c r="ADE426" s="261"/>
      <c r="ADF426" s="261"/>
      <c r="ADG426" s="261"/>
      <c r="ADH426" s="261"/>
      <c r="ADI426" s="261"/>
      <c r="ADJ426" s="261"/>
      <c r="ADK426" s="261"/>
      <c r="ADL426" s="261"/>
      <c r="ADM426" s="261"/>
      <c r="ADN426" s="261"/>
      <c r="ADO426" s="261"/>
      <c r="ADP426" s="261"/>
      <c r="ADQ426" s="261"/>
      <c r="ADR426" s="261"/>
      <c r="ADS426" s="261"/>
      <c r="ADT426" s="261"/>
      <c r="ADU426" s="261"/>
      <c r="ADV426" s="261"/>
      <c r="ADW426" s="261"/>
      <c r="ADX426" s="261"/>
      <c r="ADY426" s="261"/>
      <c r="ADZ426" s="261"/>
      <c r="AEA426" s="261"/>
      <c r="AEB426" s="261"/>
      <c r="AEC426" s="261"/>
      <c r="AED426" s="261"/>
      <c r="AEE426" s="261"/>
      <c r="AEF426" s="261"/>
      <c r="AEG426" s="261"/>
      <c r="AEH426" s="261"/>
      <c r="AEI426" s="261"/>
      <c r="AEJ426" s="261"/>
      <c r="AEK426" s="261"/>
      <c r="AEL426" s="261"/>
      <c r="AEM426" s="261"/>
      <c r="AEN426" s="261"/>
      <c r="AEO426" s="261"/>
      <c r="AEP426" s="261"/>
      <c r="AEQ426" s="261"/>
      <c r="AER426" s="261"/>
      <c r="AES426" s="261"/>
      <c r="AET426" s="261"/>
      <c r="AEU426" s="261"/>
      <c r="AEV426" s="261"/>
      <c r="AEW426" s="261"/>
      <c r="AEX426" s="261"/>
      <c r="AEY426" s="261"/>
      <c r="AEZ426" s="261"/>
      <c r="AFA426" s="261"/>
      <c r="AFB426" s="261"/>
      <c r="AFC426" s="261"/>
      <c r="AFD426" s="261"/>
      <c r="AFE426" s="261"/>
      <c r="AFF426" s="261"/>
      <c r="AFG426" s="261"/>
      <c r="AFH426" s="261"/>
      <c r="AFI426" s="261"/>
      <c r="AFJ426" s="261"/>
      <c r="AFK426" s="261"/>
      <c r="AFL426" s="261"/>
      <c r="AFM426" s="261"/>
      <c r="AFN426" s="261"/>
      <c r="AFO426" s="261"/>
      <c r="AFP426" s="261"/>
      <c r="AFQ426" s="261"/>
      <c r="AFR426" s="261"/>
      <c r="AFS426" s="261"/>
      <c r="AFT426" s="261"/>
      <c r="AFU426" s="261"/>
      <c r="AFV426" s="261"/>
      <c r="AFW426" s="261"/>
      <c r="AFX426" s="261"/>
      <c r="AFY426" s="261"/>
      <c r="AFZ426" s="261"/>
      <c r="AGA426" s="261"/>
      <c r="AGB426" s="261"/>
      <c r="AGC426" s="261"/>
      <c r="AGD426" s="261"/>
      <c r="AGE426" s="261"/>
      <c r="AGF426" s="261"/>
      <c r="AGG426" s="261"/>
      <c r="AGH426" s="261"/>
      <c r="AGI426" s="261"/>
      <c r="AGJ426" s="261"/>
      <c r="AGK426" s="261"/>
      <c r="AGL426" s="261"/>
      <c r="AGM426" s="261"/>
      <c r="AGN426" s="261"/>
      <c r="AGO426" s="261"/>
      <c r="AGP426" s="261"/>
      <c r="AGQ426" s="261"/>
      <c r="AGR426" s="261"/>
      <c r="AGS426" s="261"/>
      <c r="AGT426" s="261"/>
      <c r="AGU426" s="261"/>
      <c r="AGV426" s="261"/>
      <c r="AGW426" s="261"/>
      <c r="AGX426" s="261"/>
      <c r="AGY426" s="261"/>
      <c r="AGZ426" s="261"/>
      <c r="AHA426" s="261"/>
      <c r="AHB426" s="261"/>
      <c r="AHC426" s="261"/>
      <c r="AHD426" s="261"/>
      <c r="AHE426" s="261"/>
      <c r="AHF426" s="261"/>
      <c r="AHG426" s="261"/>
      <c r="AHH426" s="261"/>
      <c r="AHI426" s="261"/>
      <c r="AHJ426" s="261"/>
      <c r="AHK426" s="261"/>
      <c r="AHL426" s="261"/>
      <c r="AHM426" s="261"/>
      <c r="AHN426" s="261"/>
      <c r="AHO426" s="261"/>
      <c r="AHP426" s="261"/>
      <c r="AHQ426" s="261"/>
      <c r="AHR426" s="261"/>
      <c r="AHS426" s="261"/>
      <c r="AHT426" s="261"/>
      <c r="AHU426" s="261"/>
      <c r="AHV426" s="261"/>
      <c r="AHW426" s="261"/>
      <c r="AHX426" s="261"/>
      <c r="AHY426" s="261"/>
      <c r="AHZ426" s="261"/>
      <c r="AIA426" s="261"/>
      <c r="AIB426" s="261"/>
      <c r="AIC426" s="261"/>
      <c r="AID426" s="261"/>
      <c r="AIE426" s="261"/>
      <c r="AIF426" s="261"/>
      <c r="AIG426" s="261"/>
      <c r="AIH426" s="261"/>
      <c r="AII426" s="261"/>
      <c r="AIJ426" s="261"/>
      <c r="AIK426" s="261"/>
      <c r="AIL426" s="261"/>
      <c r="AIM426" s="261"/>
      <c r="AIN426" s="261"/>
      <c r="AIO426" s="261"/>
      <c r="AIP426" s="261"/>
      <c r="AIQ426" s="261"/>
      <c r="AIR426" s="261"/>
      <c r="AIS426" s="261"/>
      <c r="AIT426" s="261"/>
      <c r="AIU426" s="261"/>
      <c r="AIV426" s="261"/>
      <c r="AIW426" s="261"/>
      <c r="AIX426" s="261"/>
      <c r="AIY426" s="261"/>
      <c r="AIZ426" s="261"/>
      <c r="AJA426" s="261"/>
      <c r="AJB426" s="261"/>
      <c r="AJC426" s="261"/>
      <c r="AJD426" s="261"/>
      <c r="AJE426" s="261"/>
      <c r="AJF426" s="261"/>
      <c r="AJG426" s="261"/>
      <c r="AJH426" s="261"/>
      <c r="AJI426" s="261"/>
      <c r="AJJ426" s="261"/>
      <c r="AJK426" s="261"/>
      <c r="AJL426" s="261"/>
      <c r="AJM426" s="261"/>
      <c r="AJN426" s="261"/>
      <c r="AJO426" s="261"/>
      <c r="AJP426" s="261"/>
      <c r="AJQ426" s="261"/>
      <c r="AJR426" s="261"/>
      <c r="AJS426" s="261"/>
      <c r="AJT426" s="261"/>
      <c r="AJU426" s="261"/>
      <c r="AJV426" s="261"/>
      <c r="AJW426" s="261"/>
      <c r="AJX426" s="261"/>
      <c r="AJY426" s="261"/>
      <c r="AJZ426" s="261"/>
      <c r="AKA426" s="261"/>
      <c r="AKB426" s="261"/>
      <c r="AKC426" s="261"/>
      <c r="AKD426" s="261"/>
      <c r="AKE426" s="261"/>
      <c r="AKF426" s="261"/>
      <c r="AKG426" s="261"/>
      <c r="AKH426" s="261"/>
      <c r="AKI426" s="261"/>
      <c r="AKJ426" s="261"/>
      <c r="AKK426" s="261"/>
      <c r="AKL426" s="261"/>
      <c r="AKM426" s="261"/>
      <c r="AKN426" s="261"/>
      <c r="AKO426" s="261"/>
      <c r="AKP426" s="261"/>
      <c r="AKQ426" s="261"/>
      <c r="AKR426" s="261"/>
      <c r="AKS426" s="261"/>
      <c r="AKT426" s="261"/>
      <c r="AKU426" s="261"/>
      <c r="AKV426" s="261"/>
      <c r="AKW426" s="261"/>
      <c r="AKX426" s="261"/>
      <c r="AKY426" s="261"/>
      <c r="AKZ426" s="261"/>
      <c r="ALA426" s="261"/>
      <c r="ALB426" s="261"/>
      <c r="ALC426" s="261"/>
      <c r="ALD426" s="261"/>
      <c r="ALE426" s="261"/>
      <c r="ALF426" s="261"/>
      <c r="ALG426" s="261"/>
      <c r="ALH426" s="261"/>
      <c r="ALI426" s="261"/>
      <c r="ALJ426" s="261"/>
      <c r="ALK426" s="261"/>
      <c r="ALL426" s="261"/>
      <c r="ALM426" s="261"/>
      <c r="ALN426" s="261"/>
      <c r="ALO426" s="261"/>
      <c r="ALP426" s="261"/>
      <c r="ALQ426" s="261"/>
      <c r="ALR426" s="261"/>
      <c r="ALS426" s="261"/>
      <c r="ALT426" s="261"/>
      <c r="ALU426" s="261"/>
      <c r="ALV426" s="261"/>
      <c r="ALW426" s="261"/>
      <c r="ALX426" s="261"/>
      <c r="ALY426" s="261"/>
      <c r="ALZ426" s="261"/>
      <c r="AMA426" s="261"/>
      <c r="AMB426" s="261"/>
      <c r="AMC426" s="261"/>
      <c r="AMD426" s="261"/>
      <c r="AME426" s="261"/>
      <c r="AMF426" s="261"/>
      <c r="AMG426" s="261"/>
      <c r="AMH426" s="261"/>
      <c r="AMI426" s="261"/>
      <c r="AMJ426" s="261"/>
      <c r="AMK426" s="261"/>
    </row>
    <row r="427" spans="1:1025" s="269" customFormat="1" x14ac:dyDescent="0.35">
      <c r="A427" s="261"/>
      <c r="B427" s="265"/>
      <c r="C427" s="266"/>
      <c r="D427" s="266"/>
      <c r="E427" s="266"/>
      <c r="F427" s="266"/>
      <c r="G427" s="266"/>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1"/>
      <c r="AD427" s="261"/>
      <c r="AE427" s="261"/>
      <c r="AF427" s="261"/>
      <c r="AG427" s="261"/>
      <c r="AH427" s="261"/>
      <c r="AI427" s="261"/>
      <c r="AJ427" s="261"/>
      <c r="AK427" s="261"/>
      <c r="AL427" s="261"/>
      <c r="AM427" s="261"/>
      <c r="AN427" s="261"/>
      <c r="AO427" s="261"/>
      <c r="AP427" s="261"/>
      <c r="AQ427" s="261"/>
      <c r="AR427" s="261"/>
      <c r="AS427" s="261"/>
      <c r="AT427" s="261"/>
      <c r="AU427" s="261"/>
      <c r="AV427" s="261"/>
      <c r="AW427" s="261"/>
      <c r="AX427" s="261"/>
      <c r="AY427" s="261"/>
      <c r="AZ427" s="261"/>
      <c r="BA427" s="261"/>
      <c r="BB427" s="261"/>
      <c r="BC427" s="261"/>
      <c r="BD427" s="261"/>
      <c r="BE427" s="261"/>
      <c r="BF427" s="261"/>
      <c r="BG427" s="261"/>
      <c r="BH427" s="261"/>
      <c r="BI427" s="261"/>
      <c r="BJ427" s="261"/>
      <c r="BK427" s="261"/>
      <c r="BL427" s="261"/>
      <c r="BM427" s="261"/>
      <c r="BN427" s="261"/>
      <c r="BO427" s="261"/>
      <c r="BP427" s="261"/>
      <c r="BQ427" s="261"/>
      <c r="BR427" s="261"/>
      <c r="BS427" s="261"/>
      <c r="BT427" s="261"/>
      <c r="BU427" s="261"/>
      <c r="BV427" s="261"/>
      <c r="BW427" s="261"/>
      <c r="BX427" s="261"/>
      <c r="BY427" s="261"/>
      <c r="BZ427" s="261"/>
      <c r="CA427" s="261"/>
      <c r="CB427" s="261"/>
      <c r="CC427" s="261"/>
      <c r="CD427" s="261"/>
      <c r="CE427" s="261"/>
      <c r="CF427" s="261"/>
      <c r="CG427" s="261"/>
      <c r="CH427" s="261"/>
      <c r="CI427" s="261"/>
      <c r="CJ427" s="261"/>
      <c r="CK427" s="261"/>
      <c r="CL427" s="261"/>
      <c r="CM427" s="261"/>
      <c r="CN427" s="261"/>
      <c r="CO427" s="261"/>
      <c r="CP427" s="261"/>
      <c r="CQ427" s="261"/>
      <c r="CR427" s="261"/>
      <c r="CS427" s="261"/>
      <c r="CT427" s="261"/>
      <c r="CU427" s="261"/>
      <c r="CV427" s="261"/>
      <c r="CW427" s="261"/>
      <c r="CX427" s="261"/>
      <c r="CY427" s="261"/>
      <c r="CZ427" s="261"/>
      <c r="DA427" s="261"/>
      <c r="DB427" s="261"/>
      <c r="DC427" s="261"/>
      <c r="DD427" s="261"/>
      <c r="DE427" s="261"/>
      <c r="DF427" s="261"/>
      <c r="DG427" s="261"/>
      <c r="DH427" s="261"/>
      <c r="DI427" s="261"/>
      <c r="DJ427" s="261"/>
      <c r="DK427" s="261"/>
      <c r="DL427" s="261"/>
      <c r="DM427" s="261"/>
      <c r="DN427" s="261"/>
      <c r="DO427" s="261"/>
      <c r="DP427" s="261"/>
      <c r="DQ427" s="261"/>
      <c r="DR427" s="261"/>
      <c r="DS427" s="261"/>
      <c r="DT427" s="261"/>
      <c r="DU427" s="261"/>
      <c r="DV427" s="261"/>
      <c r="DW427" s="261"/>
      <c r="DX427" s="261"/>
      <c r="DY427" s="261"/>
      <c r="DZ427" s="261"/>
      <c r="EA427" s="261"/>
      <c r="EB427" s="261"/>
      <c r="EC427" s="261"/>
      <c r="ED427" s="261"/>
      <c r="EE427" s="261"/>
      <c r="EF427" s="261"/>
      <c r="EG427" s="261"/>
      <c r="EH427" s="261"/>
      <c r="EI427" s="261"/>
      <c r="EJ427" s="261"/>
      <c r="EK427" s="261"/>
      <c r="EL427" s="261"/>
      <c r="EM427" s="261"/>
      <c r="EN427" s="261"/>
      <c r="EO427" s="261"/>
      <c r="EP427" s="261"/>
      <c r="EQ427" s="261"/>
      <c r="ER427" s="261"/>
      <c r="ES427" s="261"/>
      <c r="ET427" s="261"/>
      <c r="EU427" s="261"/>
      <c r="EV427" s="261"/>
      <c r="EW427" s="261"/>
      <c r="EX427" s="261"/>
      <c r="EY427" s="261"/>
      <c r="EZ427" s="261"/>
      <c r="FA427" s="261"/>
      <c r="FB427" s="261"/>
      <c r="FC427" s="261"/>
      <c r="FD427" s="261"/>
      <c r="FE427" s="261"/>
      <c r="FF427" s="261"/>
      <c r="FG427" s="261"/>
      <c r="FH427" s="261"/>
      <c r="FI427" s="261"/>
      <c r="FJ427" s="261"/>
      <c r="FK427" s="261"/>
      <c r="FL427" s="261"/>
      <c r="FM427" s="261"/>
      <c r="FN427" s="261"/>
      <c r="FO427" s="261"/>
      <c r="FP427" s="261"/>
      <c r="FQ427" s="261"/>
      <c r="FR427" s="261"/>
      <c r="FS427" s="261"/>
      <c r="FT427" s="261"/>
      <c r="FU427" s="261"/>
      <c r="FV427" s="261"/>
      <c r="FW427" s="261"/>
      <c r="FX427" s="261"/>
      <c r="FY427" s="261"/>
      <c r="FZ427" s="261"/>
      <c r="GA427" s="261"/>
      <c r="GB427" s="261"/>
      <c r="GC427" s="261"/>
      <c r="GD427" s="261"/>
      <c r="GE427" s="261"/>
      <c r="GF427" s="261"/>
      <c r="GG427" s="261"/>
      <c r="GH427" s="261"/>
      <c r="GI427" s="261"/>
      <c r="GJ427" s="261"/>
      <c r="GK427" s="261"/>
      <c r="GL427" s="261"/>
      <c r="GM427" s="261"/>
      <c r="GN427" s="261"/>
      <c r="GO427" s="261"/>
      <c r="GP427" s="261"/>
      <c r="GQ427" s="261"/>
      <c r="GR427" s="261"/>
      <c r="GS427" s="261"/>
      <c r="GT427" s="261"/>
      <c r="GU427" s="261"/>
      <c r="GV427" s="261"/>
      <c r="GW427" s="261"/>
      <c r="GX427" s="261"/>
      <c r="GY427" s="261"/>
      <c r="GZ427" s="261"/>
      <c r="HA427" s="261"/>
      <c r="HB427" s="261"/>
      <c r="HC427" s="261"/>
      <c r="HD427" s="261"/>
      <c r="HE427" s="261"/>
      <c r="HF427" s="261"/>
      <c r="HG427" s="261"/>
      <c r="HH427" s="261"/>
      <c r="HI427" s="261"/>
      <c r="HJ427" s="261"/>
      <c r="HK427" s="261"/>
      <c r="HL427" s="261"/>
      <c r="HM427" s="261"/>
      <c r="HN427" s="261"/>
      <c r="HO427" s="261"/>
      <c r="HP427" s="261"/>
      <c r="HQ427" s="261"/>
      <c r="HR427" s="261"/>
      <c r="HS427" s="261"/>
      <c r="HT427" s="261"/>
      <c r="HU427" s="261"/>
      <c r="HV427" s="261"/>
      <c r="HW427" s="261"/>
      <c r="HX427" s="261"/>
      <c r="HY427" s="261"/>
      <c r="HZ427" s="261"/>
      <c r="IA427" s="261"/>
      <c r="IB427" s="261"/>
      <c r="IC427" s="261"/>
      <c r="ID427" s="261"/>
      <c r="IE427" s="261"/>
      <c r="IF427" s="261"/>
      <c r="IG427" s="261"/>
      <c r="IH427" s="261"/>
      <c r="II427" s="261"/>
      <c r="IJ427" s="261"/>
      <c r="IK427" s="261"/>
      <c r="IL427" s="261"/>
      <c r="IM427" s="261"/>
      <c r="IN427" s="261"/>
      <c r="IO427" s="261"/>
      <c r="IP427" s="261"/>
      <c r="IQ427" s="261"/>
      <c r="IR427" s="261"/>
      <c r="IS427" s="261"/>
      <c r="IT427" s="261"/>
      <c r="IU427" s="261"/>
      <c r="IV427" s="261"/>
      <c r="IW427" s="261"/>
      <c r="IX427" s="261"/>
      <c r="IY427" s="261"/>
      <c r="IZ427" s="261"/>
      <c r="JA427" s="261"/>
      <c r="JB427" s="261"/>
      <c r="JC427" s="261"/>
      <c r="JD427" s="261"/>
      <c r="JE427" s="261"/>
      <c r="JF427" s="261"/>
      <c r="JG427" s="261"/>
      <c r="JH427" s="261"/>
      <c r="JI427" s="261"/>
      <c r="JJ427" s="261"/>
      <c r="JK427" s="261"/>
      <c r="JL427" s="261"/>
      <c r="JM427" s="261"/>
      <c r="JN427" s="261"/>
      <c r="JO427" s="261"/>
      <c r="JP427" s="261"/>
      <c r="JQ427" s="261"/>
      <c r="JR427" s="261"/>
      <c r="JS427" s="261"/>
      <c r="JT427" s="261"/>
      <c r="JU427" s="261"/>
      <c r="JV427" s="261"/>
      <c r="JW427" s="261"/>
      <c r="JX427" s="261"/>
      <c r="JY427" s="261"/>
      <c r="JZ427" s="261"/>
      <c r="KA427" s="261"/>
      <c r="KB427" s="261"/>
      <c r="KC427" s="261"/>
      <c r="KD427" s="261"/>
      <c r="KE427" s="261"/>
      <c r="KF427" s="261"/>
      <c r="KG427" s="261"/>
      <c r="KH427" s="261"/>
      <c r="KI427" s="261"/>
      <c r="KJ427" s="261"/>
      <c r="KK427" s="261"/>
      <c r="KL427" s="261"/>
      <c r="KM427" s="261"/>
      <c r="KN427" s="261"/>
      <c r="KO427" s="261"/>
      <c r="KP427" s="261"/>
      <c r="KQ427" s="261"/>
      <c r="KR427" s="261"/>
      <c r="KS427" s="261"/>
      <c r="KT427" s="261"/>
      <c r="KU427" s="261"/>
      <c r="KV427" s="261"/>
      <c r="KW427" s="261"/>
      <c r="KX427" s="261"/>
      <c r="KY427" s="261"/>
      <c r="KZ427" s="261"/>
      <c r="LA427" s="261"/>
      <c r="LB427" s="261"/>
      <c r="LC427" s="261"/>
      <c r="LD427" s="261"/>
      <c r="LE427" s="261"/>
      <c r="LF427" s="261"/>
      <c r="LG427" s="261"/>
      <c r="LH427" s="261"/>
      <c r="LI427" s="261"/>
      <c r="LJ427" s="261"/>
      <c r="LK427" s="261"/>
      <c r="LL427" s="261"/>
      <c r="LM427" s="261"/>
      <c r="LN427" s="261"/>
      <c r="LO427" s="261"/>
      <c r="LP427" s="261"/>
      <c r="LQ427" s="261"/>
      <c r="LR427" s="261"/>
      <c r="LS427" s="261"/>
      <c r="LT427" s="261"/>
      <c r="LU427" s="261"/>
      <c r="LV427" s="261"/>
      <c r="LW427" s="261"/>
      <c r="LX427" s="261"/>
      <c r="LY427" s="261"/>
      <c r="LZ427" s="261"/>
      <c r="MA427" s="261"/>
      <c r="MB427" s="261"/>
      <c r="MC427" s="261"/>
      <c r="MD427" s="261"/>
      <c r="ME427" s="261"/>
      <c r="MF427" s="261"/>
      <c r="MG427" s="261"/>
      <c r="MH427" s="261"/>
      <c r="MI427" s="261"/>
      <c r="MJ427" s="261"/>
      <c r="MK427" s="261"/>
      <c r="ML427" s="261"/>
      <c r="MM427" s="261"/>
      <c r="MN427" s="261"/>
      <c r="MO427" s="261"/>
      <c r="MP427" s="261"/>
      <c r="MQ427" s="261"/>
      <c r="MR427" s="261"/>
      <c r="MS427" s="261"/>
      <c r="MT427" s="261"/>
      <c r="MU427" s="261"/>
      <c r="MV427" s="261"/>
      <c r="MW427" s="261"/>
      <c r="MX427" s="261"/>
      <c r="MY427" s="261"/>
      <c r="MZ427" s="261"/>
      <c r="NA427" s="261"/>
      <c r="NB427" s="261"/>
      <c r="NC427" s="261"/>
      <c r="ND427" s="261"/>
      <c r="NE427" s="261"/>
      <c r="NF427" s="261"/>
      <c r="NG427" s="261"/>
      <c r="NH427" s="261"/>
      <c r="NI427" s="261"/>
      <c r="NJ427" s="261"/>
      <c r="NK427" s="261"/>
      <c r="NL427" s="261"/>
      <c r="NM427" s="261"/>
      <c r="NN427" s="261"/>
      <c r="NO427" s="261"/>
      <c r="NP427" s="261"/>
      <c r="NQ427" s="261"/>
      <c r="NR427" s="261"/>
      <c r="NS427" s="261"/>
      <c r="NT427" s="261"/>
      <c r="NU427" s="261"/>
      <c r="NV427" s="261"/>
      <c r="NW427" s="261"/>
      <c r="NX427" s="261"/>
      <c r="NY427" s="261"/>
      <c r="NZ427" s="261"/>
      <c r="OA427" s="261"/>
      <c r="OB427" s="261"/>
      <c r="OC427" s="261"/>
      <c r="OD427" s="261"/>
      <c r="OE427" s="261"/>
      <c r="OF427" s="261"/>
      <c r="OG427" s="261"/>
      <c r="OH427" s="261"/>
      <c r="OI427" s="261"/>
      <c r="OJ427" s="261"/>
      <c r="OK427" s="261"/>
      <c r="OL427" s="261"/>
      <c r="OM427" s="261"/>
      <c r="ON427" s="261"/>
      <c r="OO427" s="261"/>
      <c r="OP427" s="261"/>
      <c r="OQ427" s="261"/>
      <c r="OR427" s="261"/>
      <c r="OS427" s="261"/>
      <c r="OT427" s="261"/>
      <c r="OU427" s="261"/>
      <c r="OV427" s="261"/>
      <c r="OW427" s="261"/>
      <c r="OX427" s="261"/>
      <c r="OY427" s="261"/>
      <c r="OZ427" s="261"/>
      <c r="PA427" s="261"/>
      <c r="PB427" s="261"/>
      <c r="PC427" s="261"/>
      <c r="PD427" s="261"/>
      <c r="PE427" s="261"/>
      <c r="PF427" s="261"/>
      <c r="PG427" s="261"/>
      <c r="PH427" s="261"/>
      <c r="PI427" s="261"/>
      <c r="PJ427" s="261"/>
      <c r="PK427" s="261"/>
      <c r="PL427" s="261"/>
      <c r="PM427" s="261"/>
      <c r="PN427" s="261"/>
      <c r="PO427" s="261"/>
      <c r="PP427" s="261"/>
      <c r="PQ427" s="261"/>
      <c r="PR427" s="261"/>
      <c r="PS427" s="261"/>
      <c r="PT427" s="261"/>
      <c r="PU427" s="261"/>
      <c r="PV427" s="261"/>
      <c r="PW427" s="261"/>
      <c r="PX427" s="261"/>
      <c r="PY427" s="261"/>
      <c r="PZ427" s="261"/>
      <c r="QA427" s="261"/>
      <c r="QB427" s="261"/>
      <c r="QC427" s="261"/>
      <c r="QD427" s="261"/>
      <c r="QE427" s="261"/>
      <c r="QF427" s="261"/>
      <c r="QG427" s="261"/>
      <c r="QH427" s="261"/>
      <c r="QI427" s="261"/>
      <c r="QJ427" s="261"/>
      <c r="QK427" s="261"/>
      <c r="QL427" s="261"/>
      <c r="QM427" s="261"/>
      <c r="QN427" s="261"/>
      <c r="QO427" s="261"/>
      <c r="QP427" s="261"/>
      <c r="QQ427" s="261"/>
      <c r="QR427" s="261"/>
      <c r="QS427" s="261"/>
      <c r="QT427" s="261"/>
      <c r="QU427" s="261"/>
      <c r="QV427" s="261"/>
      <c r="QW427" s="261"/>
      <c r="QX427" s="261"/>
      <c r="QY427" s="261"/>
      <c r="QZ427" s="261"/>
      <c r="RA427" s="261"/>
      <c r="RB427" s="261"/>
      <c r="RC427" s="261"/>
      <c r="RD427" s="261"/>
      <c r="RE427" s="261"/>
      <c r="RF427" s="261"/>
      <c r="RG427" s="261"/>
      <c r="RH427" s="261"/>
      <c r="RI427" s="261"/>
      <c r="RJ427" s="261"/>
      <c r="RK427" s="261"/>
      <c r="RL427" s="261"/>
      <c r="RM427" s="261"/>
      <c r="RN427" s="261"/>
      <c r="RO427" s="261"/>
      <c r="RP427" s="261"/>
      <c r="RQ427" s="261"/>
      <c r="RR427" s="261"/>
      <c r="RS427" s="261"/>
      <c r="RT427" s="261"/>
      <c r="RU427" s="261"/>
      <c r="RV427" s="261"/>
      <c r="RW427" s="261"/>
      <c r="RX427" s="261"/>
      <c r="RY427" s="261"/>
      <c r="RZ427" s="261"/>
      <c r="SA427" s="261"/>
      <c r="SB427" s="261"/>
      <c r="SC427" s="261"/>
      <c r="SD427" s="261"/>
      <c r="SE427" s="261"/>
      <c r="SF427" s="261"/>
      <c r="SG427" s="261"/>
      <c r="SH427" s="261"/>
      <c r="SI427" s="261"/>
      <c r="SJ427" s="261"/>
      <c r="SK427" s="261"/>
      <c r="SL427" s="261"/>
      <c r="SM427" s="261"/>
      <c r="SN427" s="261"/>
      <c r="SO427" s="261"/>
      <c r="SP427" s="261"/>
      <c r="SQ427" s="261"/>
      <c r="SR427" s="261"/>
      <c r="SS427" s="261"/>
      <c r="ST427" s="261"/>
      <c r="SU427" s="261"/>
      <c r="SV427" s="261"/>
      <c r="SW427" s="261"/>
      <c r="SX427" s="261"/>
      <c r="SY427" s="261"/>
      <c r="SZ427" s="261"/>
      <c r="TA427" s="261"/>
      <c r="TB427" s="261"/>
      <c r="TC427" s="261"/>
      <c r="TD427" s="261"/>
      <c r="TE427" s="261"/>
      <c r="TF427" s="261"/>
      <c r="TG427" s="261"/>
      <c r="TH427" s="261"/>
      <c r="TI427" s="261"/>
      <c r="TJ427" s="261"/>
      <c r="TK427" s="261"/>
      <c r="TL427" s="261"/>
      <c r="TM427" s="261"/>
      <c r="TN427" s="261"/>
      <c r="TO427" s="261"/>
      <c r="TP427" s="261"/>
      <c r="TQ427" s="261"/>
      <c r="TR427" s="261"/>
      <c r="TS427" s="261"/>
      <c r="TT427" s="261"/>
      <c r="TU427" s="261"/>
      <c r="TV427" s="261"/>
      <c r="TW427" s="261"/>
      <c r="TX427" s="261"/>
      <c r="TY427" s="261"/>
      <c r="TZ427" s="261"/>
      <c r="UA427" s="261"/>
      <c r="UB427" s="261"/>
      <c r="UC427" s="261"/>
      <c r="UD427" s="261"/>
      <c r="UE427" s="261"/>
      <c r="UF427" s="261"/>
      <c r="UG427" s="261"/>
      <c r="UH427" s="261"/>
      <c r="UI427" s="261"/>
      <c r="UJ427" s="261"/>
      <c r="UK427" s="261"/>
      <c r="UL427" s="261"/>
      <c r="UM427" s="261"/>
      <c r="UN427" s="261"/>
      <c r="UO427" s="261"/>
      <c r="UP427" s="261"/>
      <c r="UQ427" s="261"/>
      <c r="UR427" s="261"/>
      <c r="US427" s="261"/>
      <c r="UT427" s="261"/>
      <c r="UU427" s="261"/>
      <c r="UV427" s="261"/>
      <c r="UW427" s="261"/>
      <c r="UX427" s="261"/>
      <c r="UY427" s="261"/>
      <c r="UZ427" s="261"/>
      <c r="VA427" s="261"/>
      <c r="VB427" s="261"/>
      <c r="VC427" s="261"/>
      <c r="VD427" s="261"/>
      <c r="VE427" s="261"/>
      <c r="VF427" s="261"/>
      <c r="VG427" s="261"/>
      <c r="VH427" s="261"/>
      <c r="VI427" s="261"/>
      <c r="VJ427" s="261"/>
      <c r="VK427" s="261"/>
      <c r="VL427" s="261"/>
      <c r="VM427" s="261"/>
      <c r="VN427" s="261"/>
      <c r="VO427" s="261"/>
      <c r="VP427" s="261"/>
      <c r="VQ427" s="261"/>
      <c r="VR427" s="261"/>
      <c r="VS427" s="261"/>
      <c r="VT427" s="261"/>
      <c r="VU427" s="261"/>
      <c r="VV427" s="261"/>
      <c r="VW427" s="261"/>
      <c r="VX427" s="261"/>
      <c r="VY427" s="261"/>
      <c r="VZ427" s="261"/>
      <c r="WA427" s="261"/>
      <c r="WB427" s="261"/>
      <c r="WC427" s="261"/>
      <c r="WD427" s="261"/>
      <c r="WE427" s="261"/>
      <c r="WF427" s="261"/>
      <c r="WG427" s="261"/>
      <c r="WH427" s="261"/>
      <c r="WI427" s="261"/>
      <c r="WJ427" s="261"/>
      <c r="WK427" s="261"/>
      <c r="WL427" s="261"/>
      <c r="WM427" s="261"/>
      <c r="WN427" s="261"/>
      <c r="WO427" s="261"/>
      <c r="WP427" s="261"/>
      <c r="WQ427" s="261"/>
      <c r="WR427" s="261"/>
      <c r="WS427" s="261"/>
      <c r="WT427" s="261"/>
      <c r="WU427" s="261"/>
      <c r="WV427" s="261"/>
      <c r="WW427" s="261"/>
      <c r="WX427" s="261"/>
      <c r="WY427" s="261"/>
      <c r="WZ427" s="261"/>
      <c r="XA427" s="261"/>
      <c r="XB427" s="261"/>
      <c r="XC427" s="261"/>
      <c r="XD427" s="261"/>
      <c r="XE427" s="261"/>
      <c r="XF427" s="261"/>
      <c r="XG427" s="261"/>
      <c r="XH427" s="261"/>
      <c r="XI427" s="261"/>
      <c r="XJ427" s="261"/>
      <c r="XK427" s="261"/>
      <c r="XL427" s="261"/>
      <c r="XM427" s="261"/>
      <c r="XN427" s="261"/>
      <c r="XO427" s="261"/>
      <c r="XP427" s="261"/>
      <c r="XQ427" s="261"/>
      <c r="XR427" s="261"/>
      <c r="XS427" s="261"/>
      <c r="XT427" s="261"/>
      <c r="XU427" s="261"/>
      <c r="XV427" s="261"/>
      <c r="XW427" s="261"/>
      <c r="XX427" s="261"/>
      <c r="XY427" s="261"/>
      <c r="XZ427" s="261"/>
      <c r="YA427" s="261"/>
      <c r="YB427" s="261"/>
      <c r="YC427" s="261"/>
      <c r="YD427" s="261"/>
      <c r="YE427" s="261"/>
      <c r="YF427" s="261"/>
      <c r="YG427" s="261"/>
      <c r="YH427" s="261"/>
      <c r="YI427" s="261"/>
      <c r="YJ427" s="261"/>
      <c r="YK427" s="261"/>
      <c r="YL427" s="261"/>
      <c r="YM427" s="261"/>
      <c r="YN427" s="261"/>
      <c r="YO427" s="261"/>
      <c r="YP427" s="261"/>
      <c r="YQ427" s="261"/>
      <c r="YR427" s="261"/>
      <c r="YS427" s="261"/>
      <c r="YT427" s="261"/>
      <c r="YU427" s="261"/>
      <c r="YV427" s="261"/>
      <c r="YW427" s="261"/>
      <c r="YX427" s="261"/>
      <c r="YY427" s="261"/>
      <c r="YZ427" s="261"/>
      <c r="ZA427" s="261"/>
      <c r="ZB427" s="261"/>
      <c r="ZC427" s="261"/>
      <c r="ZD427" s="261"/>
      <c r="ZE427" s="261"/>
      <c r="ZF427" s="261"/>
      <c r="ZG427" s="261"/>
      <c r="ZH427" s="261"/>
      <c r="ZI427" s="261"/>
      <c r="ZJ427" s="261"/>
      <c r="ZK427" s="261"/>
      <c r="ZL427" s="261"/>
      <c r="ZM427" s="261"/>
      <c r="ZN427" s="261"/>
      <c r="ZO427" s="261"/>
      <c r="ZP427" s="261"/>
      <c r="ZQ427" s="261"/>
      <c r="ZR427" s="261"/>
      <c r="ZS427" s="261"/>
      <c r="ZT427" s="261"/>
      <c r="ZU427" s="261"/>
      <c r="ZV427" s="261"/>
      <c r="ZW427" s="261"/>
      <c r="ZX427" s="261"/>
      <c r="ZY427" s="261"/>
      <c r="ZZ427" s="261"/>
      <c r="AAA427" s="261"/>
      <c r="AAB427" s="261"/>
      <c r="AAC427" s="261"/>
      <c r="AAD427" s="261"/>
      <c r="AAE427" s="261"/>
      <c r="AAF427" s="261"/>
      <c r="AAG427" s="261"/>
      <c r="AAH427" s="261"/>
      <c r="AAI427" s="261"/>
      <c r="AAJ427" s="261"/>
      <c r="AAK427" s="261"/>
      <c r="AAL427" s="261"/>
      <c r="AAM427" s="261"/>
      <c r="AAN427" s="261"/>
      <c r="AAO427" s="261"/>
      <c r="AAP427" s="261"/>
      <c r="AAQ427" s="261"/>
      <c r="AAR427" s="261"/>
      <c r="AAS427" s="261"/>
      <c r="AAT427" s="261"/>
      <c r="AAU427" s="261"/>
      <c r="AAV427" s="261"/>
      <c r="AAW427" s="261"/>
      <c r="AAX427" s="261"/>
      <c r="AAY427" s="261"/>
      <c r="AAZ427" s="261"/>
      <c r="ABA427" s="261"/>
      <c r="ABB427" s="261"/>
      <c r="ABC427" s="261"/>
      <c r="ABD427" s="261"/>
      <c r="ABE427" s="261"/>
      <c r="ABF427" s="261"/>
      <c r="ABG427" s="261"/>
      <c r="ABH427" s="261"/>
      <c r="ABI427" s="261"/>
      <c r="ABJ427" s="261"/>
      <c r="ABK427" s="261"/>
      <c r="ABL427" s="261"/>
      <c r="ABM427" s="261"/>
      <c r="ABN427" s="261"/>
      <c r="ABO427" s="261"/>
      <c r="ABP427" s="261"/>
      <c r="ABQ427" s="261"/>
      <c r="ABR427" s="261"/>
      <c r="ABS427" s="261"/>
      <c r="ABT427" s="261"/>
      <c r="ABU427" s="261"/>
      <c r="ABV427" s="261"/>
      <c r="ABW427" s="261"/>
      <c r="ABX427" s="261"/>
      <c r="ABY427" s="261"/>
      <c r="ABZ427" s="261"/>
      <c r="ACA427" s="261"/>
      <c r="ACB427" s="261"/>
      <c r="ACC427" s="261"/>
      <c r="ACD427" s="261"/>
      <c r="ACE427" s="261"/>
      <c r="ACF427" s="261"/>
      <c r="ACG427" s="261"/>
      <c r="ACH427" s="261"/>
      <c r="ACI427" s="261"/>
      <c r="ACJ427" s="261"/>
      <c r="ACK427" s="261"/>
      <c r="ACL427" s="261"/>
      <c r="ACM427" s="261"/>
      <c r="ACN427" s="261"/>
      <c r="ACO427" s="261"/>
      <c r="ACP427" s="261"/>
      <c r="ACQ427" s="261"/>
      <c r="ACR427" s="261"/>
      <c r="ACS427" s="261"/>
      <c r="ACT427" s="261"/>
      <c r="ACU427" s="261"/>
      <c r="ACV427" s="261"/>
      <c r="ACW427" s="261"/>
      <c r="ACX427" s="261"/>
      <c r="ACY427" s="261"/>
      <c r="ACZ427" s="261"/>
      <c r="ADA427" s="261"/>
      <c r="ADB427" s="261"/>
      <c r="ADC427" s="261"/>
      <c r="ADD427" s="261"/>
      <c r="ADE427" s="261"/>
      <c r="ADF427" s="261"/>
      <c r="ADG427" s="261"/>
      <c r="ADH427" s="261"/>
      <c r="ADI427" s="261"/>
      <c r="ADJ427" s="261"/>
      <c r="ADK427" s="261"/>
      <c r="ADL427" s="261"/>
      <c r="ADM427" s="261"/>
      <c r="ADN427" s="261"/>
      <c r="ADO427" s="261"/>
      <c r="ADP427" s="261"/>
      <c r="ADQ427" s="261"/>
      <c r="ADR427" s="261"/>
      <c r="ADS427" s="261"/>
      <c r="ADT427" s="261"/>
      <c r="ADU427" s="261"/>
      <c r="ADV427" s="261"/>
      <c r="ADW427" s="261"/>
      <c r="ADX427" s="261"/>
      <c r="ADY427" s="261"/>
      <c r="ADZ427" s="261"/>
      <c r="AEA427" s="261"/>
      <c r="AEB427" s="261"/>
      <c r="AEC427" s="261"/>
      <c r="AED427" s="261"/>
      <c r="AEE427" s="261"/>
      <c r="AEF427" s="261"/>
      <c r="AEG427" s="261"/>
      <c r="AEH427" s="261"/>
      <c r="AEI427" s="261"/>
      <c r="AEJ427" s="261"/>
      <c r="AEK427" s="261"/>
      <c r="AEL427" s="261"/>
      <c r="AEM427" s="261"/>
      <c r="AEN427" s="261"/>
      <c r="AEO427" s="261"/>
      <c r="AEP427" s="261"/>
      <c r="AEQ427" s="261"/>
      <c r="AER427" s="261"/>
      <c r="AES427" s="261"/>
      <c r="AET427" s="261"/>
      <c r="AEU427" s="261"/>
      <c r="AEV427" s="261"/>
      <c r="AEW427" s="261"/>
      <c r="AEX427" s="261"/>
      <c r="AEY427" s="261"/>
      <c r="AEZ427" s="261"/>
      <c r="AFA427" s="261"/>
      <c r="AFB427" s="261"/>
      <c r="AFC427" s="261"/>
      <c r="AFD427" s="261"/>
      <c r="AFE427" s="261"/>
      <c r="AFF427" s="261"/>
      <c r="AFG427" s="261"/>
      <c r="AFH427" s="261"/>
      <c r="AFI427" s="261"/>
      <c r="AFJ427" s="261"/>
      <c r="AFK427" s="261"/>
      <c r="AFL427" s="261"/>
      <c r="AFM427" s="261"/>
      <c r="AFN427" s="261"/>
      <c r="AFO427" s="261"/>
      <c r="AFP427" s="261"/>
      <c r="AFQ427" s="261"/>
      <c r="AFR427" s="261"/>
      <c r="AFS427" s="261"/>
      <c r="AFT427" s="261"/>
      <c r="AFU427" s="261"/>
      <c r="AFV427" s="261"/>
      <c r="AFW427" s="261"/>
      <c r="AFX427" s="261"/>
      <c r="AFY427" s="261"/>
      <c r="AFZ427" s="261"/>
      <c r="AGA427" s="261"/>
      <c r="AGB427" s="261"/>
      <c r="AGC427" s="261"/>
      <c r="AGD427" s="261"/>
      <c r="AGE427" s="261"/>
      <c r="AGF427" s="261"/>
      <c r="AGG427" s="261"/>
      <c r="AGH427" s="261"/>
      <c r="AGI427" s="261"/>
      <c r="AGJ427" s="261"/>
      <c r="AGK427" s="261"/>
      <c r="AGL427" s="261"/>
      <c r="AGM427" s="261"/>
      <c r="AGN427" s="261"/>
      <c r="AGO427" s="261"/>
      <c r="AGP427" s="261"/>
      <c r="AGQ427" s="261"/>
      <c r="AGR427" s="261"/>
      <c r="AGS427" s="261"/>
      <c r="AGT427" s="261"/>
      <c r="AGU427" s="261"/>
      <c r="AGV427" s="261"/>
      <c r="AGW427" s="261"/>
      <c r="AGX427" s="261"/>
      <c r="AGY427" s="261"/>
      <c r="AGZ427" s="261"/>
      <c r="AHA427" s="261"/>
      <c r="AHB427" s="261"/>
      <c r="AHC427" s="261"/>
      <c r="AHD427" s="261"/>
      <c r="AHE427" s="261"/>
      <c r="AHF427" s="261"/>
      <c r="AHG427" s="261"/>
      <c r="AHH427" s="261"/>
      <c r="AHI427" s="261"/>
      <c r="AHJ427" s="261"/>
      <c r="AHK427" s="261"/>
      <c r="AHL427" s="261"/>
      <c r="AHM427" s="261"/>
      <c r="AHN427" s="261"/>
      <c r="AHO427" s="261"/>
      <c r="AHP427" s="261"/>
      <c r="AHQ427" s="261"/>
      <c r="AHR427" s="261"/>
      <c r="AHS427" s="261"/>
      <c r="AHT427" s="261"/>
      <c r="AHU427" s="261"/>
      <c r="AHV427" s="261"/>
      <c r="AHW427" s="261"/>
      <c r="AHX427" s="261"/>
      <c r="AHY427" s="261"/>
      <c r="AHZ427" s="261"/>
      <c r="AIA427" s="261"/>
      <c r="AIB427" s="261"/>
      <c r="AIC427" s="261"/>
      <c r="AID427" s="261"/>
      <c r="AIE427" s="261"/>
      <c r="AIF427" s="261"/>
      <c r="AIG427" s="261"/>
      <c r="AIH427" s="261"/>
      <c r="AII427" s="261"/>
      <c r="AIJ427" s="261"/>
      <c r="AIK427" s="261"/>
      <c r="AIL427" s="261"/>
      <c r="AIM427" s="261"/>
      <c r="AIN427" s="261"/>
      <c r="AIO427" s="261"/>
      <c r="AIP427" s="261"/>
      <c r="AIQ427" s="261"/>
      <c r="AIR427" s="261"/>
      <c r="AIS427" s="261"/>
      <c r="AIT427" s="261"/>
      <c r="AIU427" s="261"/>
      <c r="AIV427" s="261"/>
      <c r="AIW427" s="261"/>
      <c r="AIX427" s="261"/>
      <c r="AIY427" s="261"/>
      <c r="AIZ427" s="261"/>
      <c r="AJA427" s="261"/>
      <c r="AJB427" s="261"/>
      <c r="AJC427" s="261"/>
      <c r="AJD427" s="261"/>
      <c r="AJE427" s="261"/>
      <c r="AJF427" s="261"/>
      <c r="AJG427" s="261"/>
      <c r="AJH427" s="261"/>
      <c r="AJI427" s="261"/>
      <c r="AJJ427" s="261"/>
      <c r="AJK427" s="261"/>
      <c r="AJL427" s="261"/>
      <c r="AJM427" s="261"/>
      <c r="AJN427" s="261"/>
      <c r="AJO427" s="261"/>
      <c r="AJP427" s="261"/>
      <c r="AJQ427" s="261"/>
      <c r="AJR427" s="261"/>
      <c r="AJS427" s="261"/>
      <c r="AJT427" s="261"/>
      <c r="AJU427" s="261"/>
      <c r="AJV427" s="261"/>
      <c r="AJW427" s="261"/>
      <c r="AJX427" s="261"/>
      <c r="AJY427" s="261"/>
      <c r="AJZ427" s="261"/>
      <c r="AKA427" s="261"/>
      <c r="AKB427" s="261"/>
      <c r="AKC427" s="261"/>
      <c r="AKD427" s="261"/>
      <c r="AKE427" s="261"/>
      <c r="AKF427" s="261"/>
      <c r="AKG427" s="261"/>
      <c r="AKH427" s="261"/>
      <c r="AKI427" s="261"/>
      <c r="AKJ427" s="261"/>
      <c r="AKK427" s="261"/>
      <c r="AKL427" s="261"/>
      <c r="AKM427" s="261"/>
      <c r="AKN427" s="261"/>
      <c r="AKO427" s="261"/>
      <c r="AKP427" s="261"/>
      <c r="AKQ427" s="261"/>
      <c r="AKR427" s="261"/>
      <c r="AKS427" s="261"/>
      <c r="AKT427" s="261"/>
      <c r="AKU427" s="261"/>
      <c r="AKV427" s="261"/>
      <c r="AKW427" s="261"/>
      <c r="AKX427" s="261"/>
      <c r="AKY427" s="261"/>
      <c r="AKZ427" s="261"/>
      <c r="ALA427" s="261"/>
      <c r="ALB427" s="261"/>
      <c r="ALC427" s="261"/>
      <c r="ALD427" s="261"/>
      <c r="ALE427" s="261"/>
      <c r="ALF427" s="261"/>
      <c r="ALG427" s="261"/>
      <c r="ALH427" s="261"/>
      <c r="ALI427" s="261"/>
      <c r="ALJ427" s="261"/>
      <c r="ALK427" s="261"/>
      <c r="ALL427" s="261"/>
      <c r="ALM427" s="261"/>
      <c r="ALN427" s="261"/>
      <c r="ALO427" s="261"/>
      <c r="ALP427" s="261"/>
      <c r="ALQ427" s="261"/>
      <c r="ALR427" s="261"/>
      <c r="ALS427" s="261"/>
      <c r="ALT427" s="261"/>
      <c r="ALU427" s="261"/>
      <c r="ALV427" s="261"/>
      <c r="ALW427" s="261"/>
      <c r="ALX427" s="261"/>
      <c r="ALY427" s="261"/>
      <c r="ALZ427" s="261"/>
      <c r="AMA427" s="261"/>
      <c r="AMB427" s="261"/>
      <c r="AMC427" s="261"/>
      <c r="AMD427" s="261"/>
      <c r="AME427" s="261"/>
      <c r="AMF427" s="261"/>
      <c r="AMG427" s="261"/>
      <c r="AMH427" s="261"/>
      <c r="AMI427" s="261"/>
      <c r="AMJ427" s="261"/>
      <c r="AMK427" s="261"/>
    </row>
    <row r="428" spans="1:1025" s="269" customFormat="1" x14ac:dyDescent="0.35">
      <c r="A428" s="261"/>
      <c r="B428" s="265"/>
      <c r="C428" s="266"/>
      <c r="D428" s="266"/>
      <c r="E428" s="266"/>
      <c r="F428" s="266"/>
      <c r="G428" s="266"/>
      <c r="H428" s="261"/>
      <c r="I428" s="261"/>
      <c r="J428" s="261"/>
      <c r="K428" s="261"/>
      <c r="L428" s="261"/>
      <c r="M428" s="261"/>
      <c r="N428" s="261"/>
      <c r="O428" s="261"/>
      <c r="P428" s="261"/>
      <c r="Q428" s="261"/>
      <c r="R428" s="261"/>
      <c r="S428" s="261"/>
      <c r="T428" s="261"/>
      <c r="U428" s="261"/>
      <c r="V428" s="261"/>
      <c r="W428" s="261"/>
      <c r="X428" s="261"/>
      <c r="Y428" s="261"/>
      <c r="Z428" s="261"/>
      <c r="AA428" s="261"/>
      <c r="AB428" s="261"/>
      <c r="AC428" s="261"/>
      <c r="AD428" s="261"/>
      <c r="AE428" s="261"/>
      <c r="AF428" s="261"/>
      <c r="AG428" s="261"/>
      <c r="AH428" s="261"/>
      <c r="AI428" s="261"/>
      <c r="AJ428" s="261"/>
      <c r="AK428" s="261"/>
      <c r="AL428" s="261"/>
      <c r="AM428" s="261"/>
      <c r="AN428" s="261"/>
      <c r="AO428" s="261"/>
      <c r="AP428" s="261"/>
      <c r="AQ428" s="261"/>
      <c r="AR428" s="261"/>
      <c r="AS428" s="261"/>
      <c r="AT428" s="261"/>
      <c r="AU428" s="261"/>
      <c r="AV428" s="261"/>
      <c r="AW428" s="261"/>
      <c r="AX428" s="261"/>
      <c r="AY428" s="261"/>
      <c r="AZ428" s="261"/>
      <c r="BA428" s="261"/>
      <c r="BB428" s="261"/>
      <c r="BC428" s="261"/>
      <c r="BD428" s="261"/>
      <c r="BE428" s="261"/>
      <c r="BF428" s="261"/>
      <c r="BG428" s="261"/>
      <c r="BH428" s="261"/>
      <c r="BI428" s="261"/>
      <c r="BJ428" s="261"/>
      <c r="BK428" s="261"/>
      <c r="BL428" s="261"/>
      <c r="BM428" s="261"/>
      <c r="BN428" s="261"/>
      <c r="BO428" s="261"/>
      <c r="BP428" s="261"/>
      <c r="BQ428" s="261"/>
      <c r="BR428" s="261"/>
      <c r="BS428" s="261"/>
      <c r="BT428" s="261"/>
      <c r="BU428" s="261"/>
      <c r="BV428" s="261"/>
      <c r="BW428" s="261"/>
      <c r="BX428" s="261"/>
      <c r="BY428" s="261"/>
      <c r="BZ428" s="261"/>
      <c r="CA428" s="261"/>
      <c r="CB428" s="261"/>
      <c r="CC428" s="261"/>
      <c r="CD428" s="261"/>
      <c r="CE428" s="261"/>
      <c r="CF428" s="261"/>
      <c r="CG428" s="261"/>
      <c r="CH428" s="261"/>
      <c r="CI428" s="261"/>
      <c r="CJ428" s="261"/>
      <c r="CK428" s="261"/>
      <c r="CL428" s="261"/>
      <c r="CM428" s="261"/>
      <c r="CN428" s="261"/>
      <c r="CO428" s="261"/>
      <c r="CP428" s="261"/>
      <c r="CQ428" s="261"/>
      <c r="CR428" s="261"/>
      <c r="CS428" s="261"/>
      <c r="CT428" s="261"/>
      <c r="CU428" s="261"/>
      <c r="CV428" s="261"/>
      <c r="CW428" s="261"/>
      <c r="CX428" s="261"/>
      <c r="CY428" s="261"/>
      <c r="CZ428" s="261"/>
      <c r="DA428" s="261"/>
      <c r="DB428" s="261"/>
      <c r="DC428" s="261"/>
      <c r="DD428" s="261"/>
      <c r="DE428" s="261"/>
      <c r="DF428" s="261"/>
      <c r="DG428" s="261"/>
      <c r="DH428" s="261"/>
      <c r="DI428" s="261"/>
      <c r="DJ428" s="261"/>
      <c r="DK428" s="261"/>
      <c r="DL428" s="261"/>
      <c r="DM428" s="261"/>
      <c r="DN428" s="261"/>
      <c r="DO428" s="261"/>
      <c r="DP428" s="261"/>
      <c r="DQ428" s="261"/>
      <c r="DR428" s="261"/>
      <c r="DS428" s="261"/>
      <c r="DT428" s="261"/>
      <c r="DU428" s="261"/>
      <c r="DV428" s="261"/>
      <c r="DW428" s="261"/>
      <c r="DX428" s="261"/>
      <c r="DY428" s="261"/>
      <c r="DZ428" s="261"/>
      <c r="EA428" s="261"/>
      <c r="EB428" s="261"/>
      <c r="EC428" s="261"/>
      <c r="ED428" s="261"/>
      <c r="EE428" s="261"/>
      <c r="EF428" s="261"/>
      <c r="EG428" s="261"/>
      <c r="EH428" s="261"/>
      <c r="EI428" s="261"/>
      <c r="EJ428" s="261"/>
      <c r="EK428" s="261"/>
      <c r="EL428" s="261"/>
      <c r="EM428" s="261"/>
      <c r="EN428" s="261"/>
      <c r="EO428" s="261"/>
      <c r="EP428" s="261"/>
      <c r="EQ428" s="261"/>
      <c r="ER428" s="261"/>
      <c r="ES428" s="261"/>
      <c r="ET428" s="261"/>
      <c r="EU428" s="261"/>
      <c r="EV428" s="261"/>
      <c r="EW428" s="261"/>
      <c r="EX428" s="261"/>
      <c r="EY428" s="261"/>
      <c r="EZ428" s="261"/>
      <c r="FA428" s="261"/>
      <c r="FB428" s="261"/>
      <c r="FC428" s="261"/>
      <c r="FD428" s="261"/>
      <c r="FE428" s="261"/>
      <c r="FF428" s="261"/>
      <c r="FG428" s="261"/>
      <c r="FH428" s="261"/>
      <c r="FI428" s="261"/>
      <c r="FJ428" s="261"/>
      <c r="FK428" s="261"/>
      <c r="FL428" s="261"/>
      <c r="FM428" s="261"/>
      <c r="FN428" s="261"/>
      <c r="FO428" s="261"/>
      <c r="FP428" s="261"/>
      <c r="FQ428" s="261"/>
      <c r="FR428" s="261"/>
      <c r="FS428" s="261"/>
      <c r="FT428" s="261"/>
      <c r="FU428" s="261"/>
      <c r="FV428" s="261"/>
      <c r="FW428" s="261"/>
      <c r="FX428" s="261"/>
      <c r="FY428" s="261"/>
      <c r="FZ428" s="261"/>
      <c r="GA428" s="261"/>
      <c r="GB428" s="261"/>
      <c r="GC428" s="261"/>
      <c r="GD428" s="261"/>
      <c r="GE428" s="261"/>
      <c r="GF428" s="261"/>
      <c r="GG428" s="261"/>
      <c r="GH428" s="261"/>
      <c r="GI428" s="261"/>
      <c r="GJ428" s="261"/>
      <c r="GK428" s="261"/>
      <c r="GL428" s="261"/>
      <c r="GM428" s="261"/>
      <c r="GN428" s="261"/>
      <c r="GO428" s="261"/>
      <c r="GP428" s="261"/>
      <c r="GQ428" s="261"/>
      <c r="GR428" s="261"/>
      <c r="GS428" s="261"/>
      <c r="GT428" s="261"/>
      <c r="GU428" s="261"/>
      <c r="GV428" s="261"/>
      <c r="GW428" s="261"/>
      <c r="GX428" s="261"/>
      <c r="GY428" s="261"/>
      <c r="GZ428" s="261"/>
      <c r="HA428" s="261"/>
      <c r="HB428" s="261"/>
      <c r="HC428" s="261"/>
      <c r="HD428" s="261"/>
      <c r="HE428" s="261"/>
      <c r="HF428" s="261"/>
      <c r="HG428" s="261"/>
      <c r="HH428" s="261"/>
      <c r="HI428" s="261"/>
      <c r="HJ428" s="261"/>
      <c r="HK428" s="261"/>
      <c r="HL428" s="261"/>
      <c r="HM428" s="261"/>
      <c r="HN428" s="261"/>
      <c r="HO428" s="261"/>
      <c r="HP428" s="261"/>
      <c r="HQ428" s="261"/>
      <c r="HR428" s="261"/>
      <c r="HS428" s="261"/>
      <c r="HT428" s="261"/>
      <c r="HU428" s="261"/>
      <c r="HV428" s="261"/>
      <c r="HW428" s="261"/>
      <c r="HX428" s="261"/>
      <c r="HY428" s="261"/>
      <c r="HZ428" s="261"/>
      <c r="IA428" s="261"/>
      <c r="IB428" s="261"/>
      <c r="IC428" s="261"/>
      <c r="ID428" s="261"/>
      <c r="IE428" s="261"/>
      <c r="IF428" s="261"/>
      <c r="IG428" s="261"/>
      <c r="IH428" s="261"/>
      <c r="II428" s="261"/>
      <c r="IJ428" s="261"/>
      <c r="IK428" s="261"/>
      <c r="IL428" s="261"/>
      <c r="IM428" s="261"/>
      <c r="IN428" s="261"/>
      <c r="IO428" s="261"/>
      <c r="IP428" s="261"/>
      <c r="IQ428" s="261"/>
      <c r="IR428" s="261"/>
      <c r="IS428" s="261"/>
      <c r="IT428" s="261"/>
      <c r="IU428" s="261"/>
      <c r="IV428" s="261"/>
      <c r="IW428" s="261"/>
      <c r="IX428" s="261"/>
      <c r="IY428" s="261"/>
      <c r="IZ428" s="261"/>
      <c r="JA428" s="261"/>
      <c r="JB428" s="261"/>
      <c r="JC428" s="261"/>
      <c r="JD428" s="261"/>
      <c r="JE428" s="261"/>
      <c r="JF428" s="261"/>
      <c r="JG428" s="261"/>
      <c r="JH428" s="261"/>
      <c r="JI428" s="261"/>
      <c r="JJ428" s="261"/>
      <c r="JK428" s="261"/>
      <c r="JL428" s="261"/>
      <c r="JM428" s="261"/>
      <c r="JN428" s="261"/>
      <c r="JO428" s="261"/>
      <c r="JP428" s="261"/>
      <c r="JQ428" s="261"/>
      <c r="JR428" s="261"/>
      <c r="JS428" s="261"/>
      <c r="JT428" s="261"/>
      <c r="JU428" s="261"/>
      <c r="JV428" s="261"/>
      <c r="JW428" s="261"/>
      <c r="JX428" s="261"/>
      <c r="JY428" s="261"/>
      <c r="JZ428" s="261"/>
      <c r="KA428" s="261"/>
      <c r="KB428" s="261"/>
      <c r="KC428" s="261"/>
      <c r="KD428" s="261"/>
      <c r="KE428" s="261"/>
      <c r="KF428" s="261"/>
      <c r="KG428" s="261"/>
      <c r="KH428" s="261"/>
      <c r="KI428" s="261"/>
      <c r="KJ428" s="261"/>
      <c r="KK428" s="261"/>
      <c r="KL428" s="261"/>
      <c r="KM428" s="261"/>
      <c r="KN428" s="261"/>
      <c r="KO428" s="261"/>
      <c r="KP428" s="261"/>
      <c r="KQ428" s="261"/>
      <c r="KR428" s="261"/>
      <c r="KS428" s="261"/>
      <c r="KT428" s="261"/>
      <c r="KU428" s="261"/>
      <c r="KV428" s="261"/>
      <c r="KW428" s="261"/>
      <c r="KX428" s="261"/>
      <c r="KY428" s="261"/>
      <c r="KZ428" s="261"/>
      <c r="LA428" s="261"/>
      <c r="LB428" s="261"/>
      <c r="LC428" s="261"/>
      <c r="LD428" s="261"/>
      <c r="LE428" s="261"/>
      <c r="LF428" s="261"/>
      <c r="LG428" s="261"/>
      <c r="LH428" s="261"/>
      <c r="LI428" s="261"/>
      <c r="LJ428" s="261"/>
      <c r="LK428" s="261"/>
      <c r="LL428" s="261"/>
      <c r="LM428" s="261"/>
      <c r="LN428" s="261"/>
      <c r="LO428" s="261"/>
      <c r="LP428" s="261"/>
      <c r="LQ428" s="261"/>
      <c r="LR428" s="261"/>
      <c r="LS428" s="261"/>
      <c r="LT428" s="261"/>
      <c r="LU428" s="261"/>
      <c r="LV428" s="261"/>
      <c r="LW428" s="261"/>
      <c r="LX428" s="261"/>
      <c r="LY428" s="261"/>
      <c r="LZ428" s="261"/>
      <c r="MA428" s="261"/>
      <c r="MB428" s="261"/>
      <c r="MC428" s="261"/>
      <c r="MD428" s="261"/>
      <c r="ME428" s="261"/>
      <c r="MF428" s="261"/>
      <c r="MG428" s="261"/>
      <c r="MH428" s="261"/>
      <c r="MI428" s="261"/>
      <c r="MJ428" s="261"/>
      <c r="MK428" s="261"/>
      <c r="ML428" s="261"/>
      <c r="MM428" s="261"/>
      <c r="MN428" s="261"/>
      <c r="MO428" s="261"/>
      <c r="MP428" s="261"/>
      <c r="MQ428" s="261"/>
      <c r="MR428" s="261"/>
      <c r="MS428" s="261"/>
      <c r="MT428" s="261"/>
      <c r="MU428" s="261"/>
      <c r="MV428" s="261"/>
      <c r="MW428" s="261"/>
      <c r="MX428" s="261"/>
      <c r="MY428" s="261"/>
      <c r="MZ428" s="261"/>
      <c r="NA428" s="261"/>
      <c r="NB428" s="261"/>
      <c r="NC428" s="261"/>
      <c r="ND428" s="261"/>
      <c r="NE428" s="261"/>
      <c r="NF428" s="261"/>
      <c r="NG428" s="261"/>
      <c r="NH428" s="261"/>
      <c r="NI428" s="261"/>
      <c r="NJ428" s="261"/>
      <c r="NK428" s="261"/>
      <c r="NL428" s="261"/>
      <c r="NM428" s="261"/>
      <c r="NN428" s="261"/>
      <c r="NO428" s="261"/>
      <c r="NP428" s="261"/>
      <c r="NQ428" s="261"/>
      <c r="NR428" s="261"/>
      <c r="NS428" s="261"/>
      <c r="NT428" s="261"/>
      <c r="NU428" s="261"/>
      <c r="NV428" s="261"/>
      <c r="NW428" s="261"/>
      <c r="NX428" s="261"/>
      <c r="NY428" s="261"/>
      <c r="NZ428" s="261"/>
      <c r="OA428" s="261"/>
      <c r="OB428" s="261"/>
      <c r="OC428" s="261"/>
      <c r="OD428" s="261"/>
      <c r="OE428" s="261"/>
      <c r="OF428" s="261"/>
      <c r="OG428" s="261"/>
      <c r="OH428" s="261"/>
      <c r="OI428" s="261"/>
      <c r="OJ428" s="261"/>
      <c r="OK428" s="261"/>
      <c r="OL428" s="261"/>
      <c r="OM428" s="261"/>
      <c r="ON428" s="261"/>
      <c r="OO428" s="261"/>
      <c r="OP428" s="261"/>
      <c r="OQ428" s="261"/>
      <c r="OR428" s="261"/>
      <c r="OS428" s="261"/>
      <c r="OT428" s="261"/>
      <c r="OU428" s="261"/>
      <c r="OV428" s="261"/>
      <c r="OW428" s="261"/>
      <c r="OX428" s="261"/>
      <c r="OY428" s="261"/>
      <c r="OZ428" s="261"/>
      <c r="PA428" s="261"/>
      <c r="PB428" s="261"/>
      <c r="PC428" s="261"/>
      <c r="PD428" s="261"/>
      <c r="PE428" s="261"/>
      <c r="PF428" s="261"/>
      <c r="PG428" s="261"/>
      <c r="PH428" s="261"/>
      <c r="PI428" s="261"/>
      <c r="PJ428" s="261"/>
      <c r="PK428" s="261"/>
      <c r="PL428" s="261"/>
      <c r="PM428" s="261"/>
      <c r="PN428" s="261"/>
      <c r="PO428" s="261"/>
      <c r="PP428" s="261"/>
      <c r="PQ428" s="261"/>
      <c r="PR428" s="261"/>
      <c r="PS428" s="261"/>
      <c r="PT428" s="261"/>
      <c r="PU428" s="261"/>
      <c r="PV428" s="261"/>
      <c r="PW428" s="261"/>
      <c r="PX428" s="261"/>
      <c r="PY428" s="261"/>
      <c r="PZ428" s="261"/>
      <c r="QA428" s="261"/>
      <c r="QB428" s="261"/>
      <c r="QC428" s="261"/>
      <c r="QD428" s="261"/>
      <c r="QE428" s="261"/>
      <c r="QF428" s="261"/>
      <c r="QG428" s="261"/>
      <c r="QH428" s="261"/>
      <c r="QI428" s="261"/>
      <c r="QJ428" s="261"/>
      <c r="QK428" s="261"/>
      <c r="QL428" s="261"/>
      <c r="QM428" s="261"/>
      <c r="QN428" s="261"/>
      <c r="QO428" s="261"/>
      <c r="QP428" s="261"/>
      <c r="QQ428" s="261"/>
      <c r="QR428" s="261"/>
      <c r="QS428" s="261"/>
      <c r="QT428" s="261"/>
      <c r="QU428" s="261"/>
      <c r="QV428" s="261"/>
      <c r="QW428" s="261"/>
      <c r="QX428" s="261"/>
      <c r="QY428" s="261"/>
      <c r="QZ428" s="261"/>
      <c r="RA428" s="261"/>
      <c r="RB428" s="261"/>
      <c r="RC428" s="261"/>
      <c r="RD428" s="261"/>
      <c r="RE428" s="261"/>
      <c r="RF428" s="261"/>
      <c r="RG428" s="261"/>
      <c r="RH428" s="261"/>
      <c r="RI428" s="261"/>
      <c r="RJ428" s="261"/>
      <c r="RK428" s="261"/>
      <c r="RL428" s="261"/>
      <c r="RM428" s="261"/>
      <c r="RN428" s="261"/>
      <c r="RO428" s="261"/>
      <c r="RP428" s="261"/>
      <c r="RQ428" s="261"/>
      <c r="RR428" s="261"/>
      <c r="RS428" s="261"/>
      <c r="RT428" s="261"/>
      <c r="RU428" s="261"/>
      <c r="RV428" s="261"/>
      <c r="RW428" s="261"/>
      <c r="RX428" s="261"/>
      <c r="RY428" s="261"/>
      <c r="RZ428" s="261"/>
      <c r="SA428" s="261"/>
      <c r="SB428" s="261"/>
      <c r="SC428" s="261"/>
      <c r="SD428" s="261"/>
      <c r="SE428" s="261"/>
      <c r="SF428" s="261"/>
      <c r="SG428" s="261"/>
      <c r="SH428" s="261"/>
      <c r="SI428" s="261"/>
      <c r="SJ428" s="261"/>
      <c r="SK428" s="261"/>
      <c r="SL428" s="261"/>
      <c r="SM428" s="261"/>
      <c r="SN428" s="261"/>
      <c r="SO428" s="261"/>
      <c r="SP428" s="261"/>
      <c r="SQ428" s="261"/>
      <c r="SR428" s="261"/>
      <c r="SS428" s="261"/>
      <c r="ST428" s="261"/>
      <c r="SU428" s="261"/>
      <c r="SV428" s="261"/>
      <c r="SW428" s="261"/>
      <c r="SX428" s="261"/>
      <c r="SY428" s="261"/>
      <c r="SZ428" s="261"/>
      <c r="TA428" s="261"/>
      <c r="TB428" s="261"/>
      <c r="TC428" s="261"/>
      <c r="TD428" s="261"/>
      <c r="TE428" s="261"/>
      <c r="TF428" s="261"/>
      <c r="TG428" s="261"/>
      <c r="TH428" s="261"/>
      <c r="TI428" s="261"/>
      <c r="TJ428" s="261"/>
      <c r="TK428" s="261"/>
      <c r="TL428" s="261"/>
      <c r="TM428" s="261"/>
      <c r="TN428" s="261"/>
      <c r="TO428" s="261"/>
      <c r="TP428" s="261"/>
      <c r="TQ428" s="261"/>
      <c r="TR428" s="261"/>
      <c r="TS428" s="261"/>
      <c r="TT428" s="261"/>
      <c r="TU428" s="261"/>
      <c r="TV428" s="261"/>
      <c r="TW428" s="261"/>
      <c r="TX428" s="261"/>
      <c r="TY428" s="261"/>
      <c r="TZ428" s="261"/>
      <c r="UA428" s="261"/>
      <c r="UB428" s="261"/>
      <c r="UC428" s="261"/>
      <c r="UD428" s="261"/>
      <c r="UE428" s="261"/>
      <c r="UF428" s="261"/>
      <c r="UG428" s="261"/>
      <c r="UH428" s="261"/>
      <c r="UI428" s="261"/>
      <c r="UJ428" s="261"/>
      <c r="UK428" s="261"/>
      <c r="UL428" s="261"/>
      <c r="UM428" s="261"/>
      <c r="UN428" s="261"/>
      <c r="UO428" s="261"/>
      <c r="UP428" s="261"/>
      <c r="UQ428" s="261"/>
      <c r="UR428" s="261"/>
      <c r="US428" s="261"/>
      <c r="UT428" s="261"/>
      <c r="UU428" s="261"/>
      <c r="UV428" s="261"/>
      <c r="UW428" s="261"/>
      <c r="UX428" s="261"/>
      <c r="UY428" s="261"/>
      <c r="UZ428" s="261"/>
      <c r="VA428" s="261"/>
      <c r="VB428" s="261"/>
      <c r="VC428" s="261"/>
      <c r="VD428" s="261"/>
      <c r="VE428" s="261"/>
      <c r="VF428" s="261"/>
      <c r="VG428" s="261"/>
      <c r="VH428" s="261"/>
      <c r="VI428" s="261"/>
      <c r="VJ428" s="261"/>
      <c r="VK428" s="261"/>
      <c r="VL428" s="261"/>
      <c r="VM428" s="261"/>
      <c r="VN428" s="261"/>
      <c r="VO428" s="261"/>
      <c r="VP428" s="261"/>
      <c r="VQ428" s="261"/>
      <c r="VR428" s="261"/>
      <c r="VS428" s="261"/>
      <c r="VT428" s="261"/>
      <c r="VU428" s="261"/>
      <c r="VV428" s="261"/>
      <c r="VW428" s="261"/>
      <c r="VX428" s="261"/>
      <c r="VY428" s="261"/>
      <c r="VZ428" s="261"/>
      <c r="WA428" s="261"/>
      <c r="WB428" s="261"/>
      <c r="WC428" s="261"/>
      <c r="WD428" s="261"/>
      <c r="WE428" s="261"/>
      <c r="WF428" s="261"/>
      <c r="WG428" s="261"/>
      <c r="WH428" s="261"/>
      <c r="WI428" s="261"/>
      <c r="WJ428" s="261"/>
      <c r="WK428" s="261"/>
      <c r="WL428" s="261"/>
      <c r="WM428" s="261"/>
      <c r="WN428" s="261"/>
      <c r="WO428" s="261"/>
      <c r="WP428" s="261"/>
      <c r="WQ428" s="261"/>
      <c r="WR428" s="261"/>
      <c r="WS428" s="261"/>
      <c r="WT428" s="261"/>
      <c r="WU428" s="261"/>
      <c r="WV428" s="261"/>
      <c r="WW428" s="261"/>
      <c r="WX428" s="261"/>
      <c r="WY428" s="261"/>
      <c r="WZ428" s="261"/>
      <c r="XA428" s="261"/>
      <c r="XB428" s="261"/>
      <c r="XC428" s="261"/>
      <c r="XD428" s="261"/>
      <c r="XE428" s="261"/>
      <c r="XF428" s="261"/>
      <c r="XG428" s="261"/>
      <c r="XH428" s="261"/>
      <c r="XI428" s="261"/>
      <c r="XJ428" s="261"/>
      <c r="XK428" s="261"/>
      <c r="XL428" s="261"/>
      <c r="XM428" s="261"/>
      <c r="XN428" s="261"/>
      <c r="XO428" s="261"/>
      <c r="XP428" s="261"/>
      <c r="XQ428" s="261"/>
      <c r="XR428" s="261"/>
      <c r="XS428" s="261"/>
      <c r="XT428" s="261"/>
      <c r="XU428" s="261"/>
      <c r="XV428" s="261"/>
      <c r="XW428" s="261"/>
      <c r="XX428" s="261"/>
      <c r="XY428" s="261"/>
      <c r="XZ428" s="261"/>
      <c r="YA428" s="261"/>
      <c r="YB428" s="261"/>
      <c r="YC428" s="261"/>
      <c r="YD428" s="261"/>
      <c r="YE428" s="261"/>
      <c r="YF428" s="261"/>
      <c r="YG428" s="261"/>
      <c r="YH428" s="261"/>
      <c r="YI428" s="261"/>
      <c r="YJ428" s="261"/>
      <c r="YK428" s="261"/>
      <c r="YL428" s="261"/>
      <c r="YM428" s="261"/>
      <c r="YN428" s="261"/>
      <c r="YO428" s="261"/>
      <c r="YP428" s="261"/>
      <c r="YQ428" s="261"/>
      <c r="YR428" s="261"/>
      <c r="YS428" s="261"/>
      <c r="YT428" s="261"/>
      <c r="YU428" s="261"/>
      <c r="YV428" s="261"/>
      <c r="YW428" s="261"/>
      <c r="YX428" s="261"/>
      <c r="YY428" s="261"/>
      <c r="YZ428" s="261"/>
      <c r="ZA428" s="261"/>
      <c r="ZB428" s="261"/>
      <c r="ZC428" s="261"/>
      <c r="ZD428" s="261"/>
      <c r="ZE428" s="261"/>
      <c r="ZF428" s="261"/>
      <c r="ZG428" s="261"/>
      <c r="ZH428" s="261"/>
      <c r="ZI428" s="261"/>
      <c r="ZJ428" s="261"/>
      <c r="ZK428" s="261"/>
      <c r="ZL428" s="261"/>
      <c r="ZM428" s="261"/>
      <c r="ZN428" s="261"/>
      <c r="ZO428" s="261"/>
      <c r="ZP428" s="261"/>
      <c r="ZQ428" s="261"/>
      <c r="ZR428" s="261"/>
      <c r="ZS428" s="261"/>
      <c r="ZT428" s="261"/>
      <c r="ZU428" s="261"/>
      <c r="ZV428" s="261"/>
      <c r="ZW428" s="261"/>
      <c r="ZX428" s="261"/>
      <c r="ZY428" s="261"/>
      <c r="ZZ428" s="261"/>
      <c r="AAA428" s="261"/>
      <c r="AAB428" s="261"/>
      <c r="AAC428" s="261"/>
      <c r="AAD428" s="261"/>
      <c r="AAE428" s="261"/>
      <c r="AAF428" s="261"/>
      <c r="AAG428" s="261"/>
      <c r="AAH428" s="261"/>
      <c r="AAI428" s="261"/>
      <c r="AAJ428" s="261"/>
      <c r="AAK428" s="261"/>
      <c r="AAL428" s="261"/>
      <c r="AAM428" s="261"/>
      <c r="AAN428" s="261"/>
      <c r="AAO428" s="261"/>
      <c r="AAP428" s="261"/>
      <c r="AAQ428" s="261"/>
      <c r="AAR428" s="261"/>
      <c r="AAS428" s="261"/>
      <c r="AAT428" s="261"/>
      <c r="AAU428" s="261"/>
      <c r="AAV428" s="261"/>
      <c r="AAW428" s="261"/>
      <c r="AAX428" s="261"/>
      <c r="AAY428" s="261"/>
      <c r="AAZ428" s="261"/>
      <c r="ABA428" s="261"/>
      <c r="ABB428" s="261"/>
      <c r="ABC428" s="261"/>
      <c r="ABD428" s="261"/>
      <c r="ABE428" s="261"/>
      <c r="ABF428" s="261"/>
      <c r="ABG428" s="261"/>
      <c r="ABH428" s="261"/>
      <c r="ABI428" s="261"/>
      <c r="ABJ428" s="261"/>
      <c r="ABK428" s="261"/>
      <c r="ABL428" s="261"/>
      <c r="ABM428" s="261"/>
      <c r="ABN428" s="261"/>
      <c r="ABO428" s="261"/>
      <c r="ABP428" s="261"/>
      <c r="ABQ428" s="261"/>
      <c r="ABR428" s="261"/>
      <c r="ABS428" s="261"/>
      <c r="ABT428" s="261"/>
      <c r="ABU428" s="261"/>
      <c r="ABV428" s="261"/>
      <c r="ABW428" s="261"/>
      <c r="ABX428" s="261"/>
      <c r="ABY428" s="261"/>
      <c r="ABZ428" s="261"/>
      <c r="ACA428" s="261"/>
      <c r="ACB428" s="261"/>
      <c r="ACC428" s="261"/>
      <c r="ACD428" s="261"/>
      <c r="ACE428" s="261"/>
      <c r="ACF428" s="261"/>
      <c r="ACG428" s="261"/>
      <c r="ACH428" s="261"/>
      <c r="ACI428" s="261"/>
      <c r="ACJ428" s="261"/>
      <c r="ACK428" s="261"/>
      <c r="ACL428" s="261"/>
      <c r="ACM428" s="261"/>
      <c r="ACN428" s="261"/>
      <c r="ACO428" s="261"/>
      <c r="ACP428" s="261"/>
      <c r="ACQ428" s="261"/>
      <c r="ACR428" s="261"/>
      <c r="ACS428" s="261"/>
      <c r="ACT428" s="261"/>
      <c r="ACU428" s="261"/>
      <c r="ACV428" s="261"/>
      <c r="ACW428" s="261"/>
      <c r="ACX428" s="261"/>
      <c r="ACY428" s="261"/>
      <c r="ACZ428" s="261"/>
      <c r="ADA428" s="261"/>
      <c r="ADB428" s="261"/>
      <c r="ADC428" s="261"/>
      <c r="ADD428" s="261"/>
      <c r="ADE428" s="261"/>
      <c r="ADF428" s="261"/>
      <c r="ADG428" s="261"/>
      <c r="ADH428" s="261"/>
      <c r="ADI428" s="261"/>
      <c r="ADJ428" s="261"/>
      <c r="ADK428" s="261"/>
      <c r="ADL428" s="261"/>
      <c r="ADM428" s="261"/>
      <c r="ADN428" s="261"/>
      <c r="ADO428" s="261"/>
      <c r="ADP428" s="261"/>
      <c r="ADQ428" s="261"/>
      <c r="ADR428" s="261"/>
      <c r="ADS428" s="261"/>
      <c r="ADT428" s="261"/>
      <c r="ADU428" s="261"/>
      <c r="ADV428" s="261"/>
      <c r="ADW428" s="261"/>
      <c r="ADX428" s="261"/>
      <c r="ADY428" s="261"/>
      <c r="ADZ428" s="261"/>
      <c r="AEA428" s="261"/>
      <c r="AEB428" s="261"/>
      <c r="AEC428" s="261"/>
      <c r="AED428" s="261"/>
      <c r="AEE428" s="261"/>
      <c r="AEF428" s="261"/>
      <c r="AEG428" s="261"/>
      <c r="AEH428" s="261"/>
      <c r="AEI428" s="261"/>
      <c r="AEJ428" s="261"/>
      <c r="AEK428" s="261"/>
      <c r="AEL428" s="261"/>
      <c r="AEM428" s="261"/>
      <c r="AEN428" s="261"/>
      <c r="AEO428" s="261"/>
      <c r="AEP428" s="261"/>
      <c r="AEQ428" s="261"/>
      <c r="AER428" s="261"/>
      <c r="AES428" s="261"/>
      <c r="AET428" s="261"/>
      <c r="AEU428" s="261"/>
      <c r="AEV428" s="261"/>
      <c r="AEW428" s="261"/>
      <c r="AEX428" s="261"/>
      <c r="AEY428" s="261"/>
      <c r="AEZ428" s="261"/>
      <c r="AFA428" s="261"/>
      <c r="AFB428" s="261"/>
      <c r="AFC428" s="261"/>
      <c r="AFD428" s="261"/>
      <c r="AFE428" s="261"/>
      <c r="AFF428" s="261"/>
      <c r="AFG428" s="261"/>
      <c r="AFH428" s="261"/>
      <c r="AFI428" s="261"/>
      <c r="AFJ428" s="261"/>
      <c r="AFK428" s="261"/>
      <c r="AFL428" s="261"/>
      <c r="AFM428" s="261"/>
      <c r="AFN428" s="261"/>
      <c r="AFO428" s="261"/>
      <c r="AFP428" s="261"/>
      <c r="AFQ428" s="261"/>
      <c r="AFR428" s="261"/>
      <c r="AFS428" s="261"/>
      <c r="AFT428" s="261"/>
      <c r="AFU428" s="261"/>
      <c r="AFV428" s="261"/>
      <c r="AFW428" s="261"/>
      <c r="AFX428" s="261"/>
      <c r="AFY428" s="261"/>
      <c r="AFZ428" s="261"/>
      <c r="AGA428" s="261"/>
      <c r="AGB428" s="261"/>
      <c r="AGC428" s="261"/>
      <c r="AGD428" s="261"/>
      <c r="AGE428" s="261"/>
      <c r="AGF428" s="261"/>
      <c r="AGG428" s="261"/>
      <c r="AGH428" s="261"/>
      <c r="AGI428" s="261"/>
      <c r="AGJ428" s="261"/>
      <c r="AGK428" s="261"/>
      <c r="AGL428" s="261"/>
      <c r="AGM428" s="261"/>
      <c r="AGN428" s="261"/>
      <c r="AGO428" s="261"/>
      <c r="AGP428" s="261"/>
      <c r="AGQ428" s="261"/>
      <c r="AGR428" s="261"/>
      <c r="AGS428" s="261"/>
      <c r="AGT428" s="261"/>
      <c r="AGU428" s="261"/>
      <c r="AGV428" s="261"/>
      <c r="AGW428" s="261"/>
      <c r="AGX428" s="261"/>
      <c r="AGY428" s="261"/>
      <c r="AGZ428" s="261"/>
      <c r="AHA428" s="261"/>
      <c r="AHB428" s="261"/>
      <c r="AHC428" s="261"/>
      <c r="AHD428" s="261"/>
      <c r="AHE428" s="261"/>
      <c r="AHF428" s="261"/>
      <c r="AHG428" s="261"/>
      <c r="AHH428" s="261"/>
      <c r="AHI428" s="261"/>
      <c r="AHJ428" s="261"/>
      <c r="AHK428" s="261"/>
      <c r="AHL428" s="261"/>
      <c r="AHM428" s="261"/>
      <c r="AHN428" s="261"/>
      <c r="AHO428" s="261"/>
      <c r="AHP428" s="261"/>
      <c r="AHQ428" s="261"/>
      <c r="AHR428" s="261"/>
      <c r="AHS428" s="261"/>
      <c r="AHT428" s="261"/>
      <c r="AHU428" s="261"/>
      <c r="AHV428" s="261"/>
      <c r="AHW428" s="261"/>
      <c r="AHX428" s="261"/>
      <c r="AHY428" s="261"/>
      <c r="AHZ428" s="261"/>
      <c r="AIA428" s="261"/>
      <c r="AIB428" s="261"/>
      <c r="AIC428" s="261"/>
      <c r="AID428" s="261"/>
      <c r="AIE428" s="261"/>
      <c r="AIF428" s="261"/>
      <c r="AIG428" s="261"/>
      <c r="AIH428" s="261"/>
      <c r="AII428" s="261"/>
      <c r="AIJ428" s="261"/>
      <c r="AIK428" s="261"/>
      <c r="AIL428" s="261"/>
      <c r="AIM428" s="261"/>
      <c r="AIN428" s="261"/>
      <c r="AIO428" s="261"/>
      <c r="AIP428" s="261"/>
      <c r="AIQ428" s="261"/>
      <c r="AIR428" s="261"/>
      <c r="AIS428" s="261"/>
      <c r="AIT428" s="261"/>
      <c r="AIU428" s="261"/>
      <c r="AIV428" s="261"/>
      <c r="AIW428" s="261"/>
      <c r="AIX428" s="261"/>
      <c r="AIY428" s="261"/>
      <c r="AIZ428" s="261"/>
      <c r="AJA428" s="261"/>
      <c r="AJB428" s="261"/>
      <c r="AJC428" s="261"/>
      <c r="AJD428" s="261"/>
      <c r="AJE428" s="261"/>
      <c r="AJF428" s="261"/>
      <c r="AJG428" s="261"/>
      <c r="AJH428" s="261"/>
      <c r="AJI428" s="261"/>
      <c r="AJJ428" s="261"/>
      <c r="AJK428" s="261"/>
      <c r="AJL428" s="261"/>
      <c r="AJM428" s="261"/>
      <c r="AJN428" s="261"/>
      <c r="AJO428" s="261"/>
      <c r="AJP428" s="261"/>
      <c r="AJQ428" s="261"/>
      <c r="AJR428" s="261"/>
      <c r="AJS428" s="261"/>
      <c r="AJT428" s="261"/>
      <c r="AJU428" s="261"/>
      <c r="AJV428" s="261"/>
      <c r="AJW428" s="261"/>
      <c r="AJX428" s="261"/>
      <c r="AJY428" s="261"/>
      <c r="AJZ428" s="261"/>
      <c r="AKA428" s="261"/>
      <c r="AKB428" s="261"/>
      <c r="AKC428" s="261"/>
      <c r="AKD428" s="261"/>
      <c r="AKE428" s="261"/>
      <c r="AKF428" s="261"/>
      <c r="AKG428" s="261"/>
      <c r="AKH428" s="261"/>
      <c r="AKI428" s="261"/>
      <c r="AKJ428" s="261"/>
      <c r="AKK428" s="261"/>
      <c r="AKL428" s="261"/>
      <c r="AKM428" s="261"/>
      <c r="AKN428" s="261"/>
      <c r="AKO428" s="261"/>
      <c r="AKP428" s="261"/>
      <c r="AKQ428" s="261"/>
      <c r="AKR428" s="261"/>
      <c r="AKS428" s="261"/>
      <c r="AKT428" s="261"/>
      <c r="AKU428" s="261"/>
      <c r="AKV428" s="261"/>
      <c r="AKW428" s="261"/>
      <c r="AKX428" s="261"/>
      <c r="AKY428" s="261"/>
      <c r="AKZ428" s="261"/>
      <c r="ALA428" s="261"/>
      <c r="ALB428" s="261"/>
      <c r="ALC428" s="261"/>
      <c r="ALD428" s="261"/>
      <c r="ALE428" s="261"/>
      <c r="ALF428" s="261"/>
      <c r="ALG428" s="261"/>
      <c r="ALH428" s="261"/>
      <c r="ALI428" s="261"/>
      <c r="ALJ428" s="261"/>
      <c r="ALK428" s="261"/>
      <c r="ALL428" s="261"/>
      <c r="ALM428" s="261"/>
      <c r="ALN428" s="261"/>
      <c r="ALO428" s="261"/>
      <c r="ALP428" s="261"/>
      <c r="ALQ428" s="261"/>
      <c r="ALR428" s="261"/>
      <c r="ALS428" s="261"/>
      <c r="ALT428" s="261"/>
      <c r="ALU428" s="261"/>
      <c r="ALV428" s="261"/>
      <c r="ALW428" s="261"/>
      <c r="ALX428" s="261"/>
      <c r="ALY428" s="261"/>
      <c r="ALZ428" s="261"/>
      <c r="AMA428" s="261"/>
      <c r="AMB428" s="261"/>
      <c r="AMC428" s="261"/>
      <c r="AMD428" s="261"/>
      <c r="AME428" s="261"/>
      <c r="AMF428" s="261"/>
      <c r="AMG428" s="261"/>
      <c r="AMH428" s="261"/>
      <c r="AMI428" s="261"/>
      <c r="AMJ428" s="261"/>
      <c r="AMK428" s="261"/>
    </row>
    <row r="429" spans="1:1025" s="269" customFormat="1" x14ac:dyDescent="0.35">
      <c r="A429" s="261"/>
      <c r="B429" s="265"/>
      <c r="C429" s="266"/>
      <c r="D429" s="266"/>
      <c r="E429" s="266"/>
      <c r="F429" s="266"/>
      <c r="G429" s="266"/>
      <c r="H429" s="261"/>
      <c r="I429" s="261"/>
      <c r="J429" s="261"/>
      <c r="K429" s="261"/>
      <c r="L429" s="261"/>
      <c r="M429" s="261"/>
      <c r="N429" s="261"/>
      <c r="O429" s="261"/>
      <c r="P429" s="261"/>
      <c r="Q429" s="261"/>
      <c r="R429" s="261"/>
      <c r="S429" s="261"/>
      <c r="T429" s="261"/>
      <c r="U429" s="261"/>
      <c r="V429" s="261"/>
      <c r="W429" s="261"/>
      <c r="X429" s="261"/>
      <c r="Y429" s="261"/>
      <c r="Z429" s="261"/>
      <c r="AA429" s="261"/>
      <c r="AB429" s="261"/>
      <c r="AC429" s="261"/>
      <c r="AD429" s="261"/>
      <c r="AE429" s="261"/>
      <c r="AF429" s="261"/>
      <c r="AG429" s="261"/>
      <c r="AH429" s="261"/>
      <c r="AI429" s="261"/>
      <c r="AJ429" s="261"/>
      <c r="AK429" s="261"/>
      <c r="AL429" s="261"/>
      <c r="AM429" s="261"/>
      <c r="AN429" s="261"/>
      <c r="AO429" s="261"/>
      <c r="AP429" s="261"/>
      <c r="AQ429" s="261"/>
      <c r="AR429" s="261"/>
      <c r="AS429" s="261"/>
      <c r="AT429" s="261"/>
      <c r="AU429" s="261"/>
      <c r="AV429" s="261"/>
      <c r="AW429" s="261"/>
      <c r="AX429" s="261"/>
      <c r="AY429" s="261"/>
      <c r="AZ429" s="261"/>
      <c r="BA429" s="261"/>
      <c r="BB429" s="261"/>
      <c r="BC429" s="261"/>
      <c r="BD429" s="261"/>
      <c r="BE429" s="261"/>
      <c r="BF429" s="261"/>
      <c r="BG429" s="261"/>
      <c r="BH429" s="261"/>
      <c r="BI429" s="261"/>
      <c r="BJ429" s="261"/>
      <c r="BK429" s="261"/>
      <c r="BL429" s="261"/>
      <c r="BM429" s="261"/>
      <c r="BN429" s="261"/>
      <c r="BO429" s="261"/>
      <c r="BP429" s="261"/>
      <c r="BQ429" s="261"/>
      <c r="BR429" s="261"/>
      <c r="BS429" s="261"/>
      <c r="BT429" s="261"/>
      <c r="BU429" s="261"/>
      <c r="BV429" s="261"/>
      <c r="BW429" s="261"/>
      <c r="BX429" s="261"/>
      <c r="BY429" s="261"/>
      <c r="BZ429" s="261"/>
      <c r="CA429" s="261"/>
      <c r="CB429" s="261"/>
      <c r="CC429" s="261"/>
      <c r="CD429" s="261"/>
      <c r="CE429" s="261"/>
      <c r="CF429" s="261"/>
      <c r="CG429" s="261"/>
      <c r="CH429" s="261"/>
      <c r="CI429" s="261"/>
      <c r="CJ429" s="261"/>
      <c r="CK429" s="261"/>
      <c r="CL429" s="261"/>
      <c r="CM429" s="261"/>
      <c r="CN429" s="261"/>
      <c r="CO429" s="261"/>
      <c r="CP429" s="261"/>
      <c r="CQ429" s="261"/>
      <c r="CR429" s="261"/>
      <c r="CS429" s="261"/>
      <c r="CT429" s="261"/>
      <c r="CU429" s="261"/>
      <c r="CV429" s="261"/>
      <c r="CW429" s="261"/>
      <c r="CX429" s="261"/>
      <c r="CY429" s="261"/>
      <c r="CZ429" s="261"/>
      <c r="DA429" s="261"/>
      <c r="DB429" s="261"/>
      <c r="DC429" s="261"/>
      <c r="DD429" s="261"/>
      <c r="DE429" s="261"/>
      <c r="DF429" s="261"/>
      <c r="DG429" s="261"/>
      <c r="DH429" s="261"/>
      <c r="DI429" s="261"/>
      <c r="DJ429" s="261"/>
      <c r="DK429" s="261"/>
      <c r="DL429" s="261"/>
      <c r="DM429" s="261"/>
      <c r="DN429" s="261"/>
      <c r="DO429" s="261"/>
      <c r="DP429" s="261"/>
      <c r="DQ429" s="261"/>
      <c r="DR429" s="261"/>
      <c r="DS429" s="261"/>
      <c r="DT429" s="261"/>
      <c r="DU429" s="261"/>
      <c r="DV429" s="261"/>
      <c r="DW429" s="261"/>
      <c r="DX429" s="261"/>
      <c r="DY429" s="261"/>
      <c r="DZ429" s="261"/>
      <c r="EA429" s="261"/>
      <c r="EB429" s="261"/>
      <c r="EC429" s="261"/>
      <c r="ED429" s="261"/>
      <c r="EE429" s="261"/>
      <c r="EF429" s="261"/>
      <c r="EG429" s="261"/>
      <c r="EH429" s="261"/>
      <c r="EI429" s="261"/>
      <c r="EJ429" s="261"/>
      <c r="EK429" s="261"/>
      <c r="EL429" s="261"/>
      <c r="EM429" s="261"/>
      <c r="EN429" s="261"/>
      <c r="EO429" s="261"/>
      <c r="EP429" s="261"/>
      <c r="EQ429" s="261"/>
      <c r="ER429" s="261"/>
      <c r="ES429" s="261"/>
      <c r="ET429" s="261"/>
      <c r="EU429" s="261"/>
      <c r="EV429" s="261"/>
      <c r="EW429" s="261"/>
      <c r="EX429" s="261"/>
      <c r="EY429" s="261"/>
      <c r="EZ429" s="261"/>
      <c r="FA429" s="261"/>
      <c r="FB429" s="261"/>
      <c r="FC429" s="261"/>
      <c r="FD429" s="261"/>
      <c r="FE429" s="261"/>
      <c r="FF429" s="261"/>
      <c r="FG429" s="261"/>
      <c r="FH429" s="261"/>
      <c r="FI429" s="261"/>
      <c r="FJ429" s="261"/>
      <c r="FK429" s="261"/>
      <c r="FL429" s="261"/>
      <c r="FM429" s="261"/>
      <c r="FN429" s="261"/>
      <c r="FO429" s="261"/>
      <c r="FP429" s="261"/>
      <c r="FQ429" s="261"/>
      <c r="FR429" s="261"/>
      <c r="FS429" s="261"/>
      <c r="FT429" s="261"/>
      <c r="FU429" s="261"/>
      <c r="FV429" s="261"/>
      <c r="FW429" s="261"/>
      <c r="FX429" s="261"/>
      <c r="FY429" s="261"/>
      <c r="FZ429" s="261"/>
      <c r="GA429" s="261"/>
      <c r="GB429" s="261"/>
      <c r="GC429" s="261"/>
      <c r="GD429" s="261"/>
      <c r="GE429" s="261"/>
      <c r="GF429" s="261"/>
      <c r="GG429" s="261"/>
      <c r="GH429" s="261"/>
      <c r="GI429" s="261"/>
      <c r="GJ429" s="261"/>
      <c r="GK429" s="261"/>
      <c r="GL429" s="261"/>
      <c r="GM429" s="261"/>
      <c r="GN429" s="261"/>
      <c r="GO429" s="261"/>
      <c r="GP429" s="261"/>
      <c r="GQ429" s="261"/>
      <c r="GR429" s="261"/>
      <c r="GS429" s="261"/>
      <c r="GT429" s="261"/>
      <c r="GU429" s="261"/>
      <c r="GV429" s="261"/>
      <c r="GW429" s="261"/>
      <c r="GX429" s="261"/>
      <c r="GY429" s="261"/>
      <c r="GZ429" s="261"/>
      <c r="HA429" s="261"/>
      <c r="HB429" s="261"/>
      <c r="HC429" s="261"/>
      <c r="HD429" s="261"/>
      <c r="HE429" s="261"/>
      <c r="HF429" s="261"/>
      <c r="HG429" s="261"/>
      <c r="HH429" s="261"/>
      <c r="HI429" s="261"/>
      <c r="HJ429" s="261"/>
      <c r="HK429" s="261"/>
      <c r="HL429" s="261"/>
      <c r="HM429" s="261"/>
      <c r="HN429" s="261"/>
      <c r="HO429" s="261"/>
      <c r="HP429" s="261"/>
      <c r="HQ429" s="261"/>
      <c r="HR429" s="261"/>
      <c r="HS429" s="261"/>
      <c r="HT429" s="261"/>
      <c r="HU429" s="261"/>
      <c r="HV429" s="261"/>
      <c r="HW429" s="261"/>
      <c r="HX429" s="261"/>
      <c r="HY429" s="261"/>
      <c r="HZ429" s="261"/>
      <c r="IA429" s="261"/>
      <c r="IB429" s="261"/>
      <c r="IC429" s="261"/>
      <c r="ID429" s="261"/>
      <c r="IE429" s="261"/>
      <c r="IF429" s="261"/>
      <c r="IG429" s="261"/>
      <c r="IH429" s="261"/>
      <c r="II429" s="261"/>
      <c r="IJ429" s="261"/>
      <c r="IK429" s="261"/>
      <c r="IL429" s="261"/>
      <c r="IM429" s="261"/>
      <c r="IN429" s="261"/>
      <c r="IO429" s="261"/>
      <c r="IP429" s="261"/>
      <c r="IQ429" s="261"/>
      <c r="IR429" s="261"/>
      <c r="IS429" s="261"/>
      <c r="IT429" s="261"/>
      <c r="IU429" s="261"/>
      <c r="IV429" s="261"/>
      <c r="IW429" s="261"/>
      <c r="IX429" s="261"/>
      <c r="IY429" s="261"/>
      <c r="IZ429" s="261"/>
      <c r="JA429" s="261"/>
      <c r="JB429" s="261"/>
      <c r="JC429" s="261"/>
      <c r="JD429" s="261"/>
      <c r="JE429" s="261"/>
      <c r="JF429" s="261"/>
      <c r="JG429" s="261"/>
      <c r="JH429" s="261"/>
      <c r="JI429" s="261"/>
      <c r="JJ429" s="261"/>
      <c r="JK429" s="261"/>
      <c r="JL429" s="261"/>
      <c r="JM429" s="261"/>
      <c r="JN429" s="261"/>
      <c r="JO429" s="261"/>
      <c r="JP429" s="261"/>
      <c r="JQ429" s="261"/>
      <c r="JR429" s="261"/>
      <c r="JS429" s="261"/>
      <c r="JT429" s="261"/>
      <c r="JU429" s="261"/>
      <c r="JV429" s="261"/>
      <c r="JW429" s="261"/>
      <c r="JX429" s="261"/>
      <c r="JY429" s="261"/>
      <c r="JZ429" s="261"/>
      <c r="KA429" s="261"/>
      <c r="KB429" s="261"/>
      <c r="KC429" s="261"/>
      <c r="KD429" s="261"/>
      <c r="KE429" s="261"/>
      <c r="KF429" s="261"/>
      <c r="KG429" s="261"/>
      <c r="KH429" s="261"/>
      <c r="KI429" s="261"/>
      <c r="KJ429" s="261"/>
      <c r="KK429" s="261"/>
      <c r="KL429" s="261"/>
      <c r="KM429" s="261"/>
      <c r="KN429" s="261"/>
      <c r="KO429" s="261"/>
      <c r="KP429" s="261"/>
      <c r="KQ429" s="261"/>
      <c r="KR429" s="261"/>
      <c r="KS429" s="261"/>
      <c r="KT429" s="261"/>
      <c r="KU429" s="261"/>
      <c r="KV429" s="261"/>
      <c r="KW429" s="261"/>
      <c r="KX429" s="261"/>
      <c r="KY429" s="261"/>
      <c r="KZ429" s="261"/>
      <c r="LA429" s="261"/>
      <c r="LB429" s="261"/>
      <c r="LC429" s="261"/>
      <c r="LD429" s="261"/>
      <c r="LE429" s="261"/>
      <c r="LF429" s="261"/>
      <c r="LG429" s="261"/>
      <c r="LH429" s="261"/>
      <c r="LI429" s="261"/>
      <c r="LJ429" s="261"/>
      <c r="LK429" s="261"/>
      <c r="LL429" s="261"/>
      <c r="LM429" s="261"/>
      <c r="LN429" s="261"/>
      <c r="LO429" s="261"/>
      <c r="LP429" s="261"/>
      <c r="LQ429" s="261"/>
      <c r="LR429" s="261"/>
      <c r="LS429" s="261"/>
      <c r="LT429" s="261"/>
      <c r="LU429" s="261"/>
      <c r="LV429" s="261"/>
      <c r="LW429" s="261"/>
      <c r="LX429" s="261"/>
      <c r="LY429" s="261"/>
      <c r="LZ429" s="261"/>
      <c r="MA429" s="261"/>
      <c r="MB429" s="261"/>
      <c r="MC429" s="261"/>
      <c r="MD429" s="261"/>
      <c r="ME429" s="261"/>
      <c r="MF429" s="261"/>
      <c r="MG429" s="261"/>
      <c r="MH429" s="261"/>
      <c r="MI429" s="261"/>
      <c r="MJ429" s="261"/>
      <c r="MK429" s="261"/>
      <c r="ML429" s="261"/>
      <c r="MM429" s="261"/>
      <c r="MN429" s="261"/>
      <c r="MO429" s="261"/>
      <c r="MP429" s="261"/>
      <c r="MQ429" s="261"/>
      <c r="MR429" s="261"/>
      <c r="MS429" s="261"/>
      <c r="MT429" s="261"/>
      <c r="MU429" s="261"/>
      <c r="MV429" s="261"/>
      <c r="MW429" s="261"/>
      <c r="MX429" s="261"/>
      <c r="MY429" s="261"/>
      <c r="MZ429" s="261"/>
      <c r="NA429" s="261"/>
      <c r="NB429" s="261"/>
      <c r="NC429" s="261"/>
      <c r="ND429" s="261"/>
      <c r="NE429" s="261"/>
      <c r="NF429" s="261"/>
      <c r="NG429" s="261"/>
      <c r="NH429" s="261"/>
      <c r="NI429" s="261"/>
      <c r="NJ429" s="261"/>
      <c r="NK429" s="261"/>
      <c r="NL429" s="261"/>
      <c r="NM429" s="261"/>
      <c r="NN429" s="261"/>
      <c r="NO429" s="261"/>
      <c r="NP429" s="261"/>
      <c r="NQ429" s="261"/>
      <c r="NR429" s="261"/>
      <c r="NS429" s="261"/>
      <c r="NT429" s="261"/>
      <c r="NU429" s="261"/>
      <c r="NV429" s="261"/>
      <c r="NW429" s="261"/>
      <c r="NX429" s="261"/>
      <c r="NY429" s="261"/>
      <c r="NZ429" s="261"/>
      <c r="OA429" s="261"/>
      <c r="OB429" s="261"/>
      <c r="OC429" s="261"/>
      <c r="OD429" s="261"/>
      <c r="OE429" s="261"/>
      <c r="OF429" s="261"/>
      <c r="OG429" s="261"/>
      <c r="OH429" s="261"/>
      <c r="OI429" s="261"/>
      <c r="OJ429" s="261"/>
      <c r="OK429" s="261"/>
      <c r="OL429" s="261"/>
      <c r="OM429" s="261"/>
      <c r="ON429" s="261"/>
      <c r="OO429" s="261"/>
      <c r="OP429" s="261"/>
      <c r="OQ429" s="261"/>
      <c r="OR429" s="261"/>
      <c r="OS429" s="261"/>
      <c r="OT429" s="261"/>
      <c r="OU429" s="261"/>
      <c r="OV429" s="261"/>
      <c r="OW429" s="261"/>
      <c r="OX429" s="261"/>
      <c r="OY429" s="261"/>
      <c r="OZ429" s="261"/>
      <c r="PA429" s="261"/>
      <c r="PB429" s="261"/>
      <c r="PC429" s="261"/>
      <c r="PD429" s="261"/>
      <c r="PE429" s="261"/>
      <c r="PF429" s="261"/>
      <c r="PG429" s="261"/>
      <c r="PH429" s="261"/>
      <c r="PI429" s="261"/>
      <c r="PJ429" s="261"/>
      <c r="PK429" s="261"/>
      <c r="PL429" s="261"/>
      <c r="PM429" s="261"/>
      <c r="PN429" s="261"/>
      <c r="PO429" s="261"/>
      <c r="PP429" s="261"/>
      <c r="PQ429" s="261"/>
      <c r="PR429" s="261"/>
      <c r="PS429" s="261"/>
      <c r="PT429" s="261"/>
      <c r="PU429" s="261"/>
      <c r="PV429" s="261"/>
      <c r="PW429" s="261"/>
      <c r="PX429" s="261"/>
      <c r="PY429" s="261"/>
      <c r="PZ429" s="261"/>
      <c r="QA429" s="261"/>
      <c r="QB429" s="261"/>
      <c r="QC429" s="261"/>
      <c r="QD429" s="261"/>
      <c r="QE429" s="261"/>
      <c r="QF429" s="261"/>
      <c r="QG429" s="261"/>
      <c r="QH429" s="261"/>
      <c r="QI429" s="261"/>
      <c r="QJ429" s="261"/>
      <c r="QK429" s="261"/>
      <c r="QL429" s="261"/>
      <c r="QM429" s="261"/>
      <c r="QN429" s="261"/>
      <c r="QO429" s="261"/>
      <c r="QP429" s="261"/>
      <c r="QQ429" s="261"/>
      <c r="QR429" s="261"/>
      <c r="QS429" s="261"/>
      <c r="QT429" s="261"/>
      <c r="QU429" s="261"/>
      <c r="QV429" s="261"/>
      <c r="QW429" s="261"/>
      <c r="QX429" s="261"/>
      <c r="QY429" s="261"/>
      <c r="QZ429" s="261"/>
      <c r="RA429" s="261"/>
      <c r="RB429" s="261"/>
      <c r="RC429" s="261"/>
      <c r="RD429" s="261"/>
      <c r="RE429" s="261"/>
      <c r="RF429" s="261"/>
      <c r="RG429" s="261"/>
      <c r="RH429" s="261"/>
      <c r="RI429" s="261"/>
      <c r="RJ429" s="261"/>
      <c r="RK429" s="261"/>
      <c r="RL429" s="261"/>
      <c r="RM429" s="261"/>
      <c r="RN429" s="261"/>
      <c r="RO429" s="261"/>
      <c r="RP429" s="261"/>
      <c r="RQ429" s="261"/>
      <c r="RR429" s="261"/>
      <c r="RS429" s="261"/>
      <c r="RT429" s="261"/>
      <c r="RU429" s="261"/>
      <c r="RV429" s="261"/>
      <c r="RW429" s="261"/>
      <c r="RX429" s="261"/>
      <c r="RY429" s="261"/>
      <c r="RZ429" s="261"/>
      <c r="SA429" s="261"/>
      <c r="SB429" s="261"/>
      <c r="SC429" s="261"/>
      <c r="SD429" s="261"/>
      <c r="SE429" s="261"/>
      <c r="SF429" s="261"/>
      <c r="SG429" s="261"/>
      <c r="SH429" s="261"/>
      <c r="SI429" s="261"/>
      <c r="SJ429" s="261"/>
      <c r="SK429" s="261"/>
      <c r="SL429" s="261"/>
      <c r="SM429" s="261"/>
      <c r="SN429" s="261"/>
      <c r="SO429" s="261"/>
      <c r="SP429" s="261"/>
      <c r="SQ429" s="261"/>
      <c r="SR429" s="261"/>
      <c r="SS429" s="261"/>
      <c r="ST429" s="261"/>
      <c r="SU429" s="261"/>
      <c r="SV429" s="261"/>
      <c r="SW429" s="261"/>
      <c r="SX429" s="261"/>
      <c r="SY429" s="261"/>
      <c r="SZ429" s="261"/>
      <c r="TA429" s="261"/>
      <c r="TB429" s="261"/>
      <c r="TC429" s="261"/>
      <c r="TD429" s="261"/>
      <c r="TE429" s="261"/>
      <c r="TF429" s="261"/>
      <c r="TG429" s="261"/>
      <c r="TH429" s="261"/>
      <c r="TI429" s="261"/>
      <c r="TJ429" s="261"/>
      <c r="TK429" s="261"/>
      <c r="TL429" s="261"/>
      <c r="TM429" s="261"/>
      <c r="TN429" s="261"/>
      <c r="TO429" s="261"/>
      <c r="TP429" s="261"/>
      <c r="TQ429" s="261"/>
      <c r="TR429" s="261"/>
      <c r="TS429" s="261"/>
      <c r="TT429" s="261"/>
      <c r="TU429" s="261"/>
      <c r="TV429" s="261"/>
      <c r="TW429" s="261"/>
      <c r="TX429" s="261"/>
      <c r="TY429" s="261"/>
      <c r="TZ429" s="261"/>
      <c r="UA429" s="261"/>
      <c r="UB429" s="261"/>
      <c r="UC429" s="261"/>
      <c r="UD429" s="261"/>
      <c r="UE429" s="261"/>
      <c r="UF429" s="261"/>
      <c r="UG429" s="261"/>
      <c r="UH429" s="261"/>
      <c r="UI429" s="261"/>
      <c r="UJ429" s="261"/>
      <c r="UK429" s="261"/>
      <c r="UL429" s="261"/>
      <c r="UM429" s="261"/>
      <c r="UN429" s="261"/>
      <c r="UO429" s="261"/>
      <c r="UP429" s="261"/>
      <c r="UQ429" s="261"/>
      <c r="UR429" s="261"/>
      <c r="US429" s="261"/>
      <c r="UT429" s="261"/>
      <c r="UU429" s="261"/>
      <c r="UV429" s="261"/>
      <c r="UW429" s="261"/>
      <c r="UX429" s="261"/>
      <c r="UY429" s="261"/>
      <c r="UZ429" s="261"/>
      <c r="VA429" s="261"/>
      <c r="VB429" s="261"/>
      <c r="VC429" s="261"/>
      <c r="VD429" s="261"/>
      <c r="VE429" s="261"/>
      <c r="VF429" s="261"/>
      <c r="VG429" s="261"/>
      <c r="VH429" s="261"/>
      <c r="VI429" s="261"/>
      <c r="VJ429" s="261"/>
      <c r="VK429" s="261"/>
      <c r="VL429" s="261"/>
      <c r="VM429" s="261"/>
      <c r="VN429" s="261"/>
      <c r="VO429" s="261"/>
      <c r="VP429" s="261"/>
      <c r="VQ429" s="261"/>
      <c r="VR429" s="261"/>
      <c r="VS429" s="261"/>
      <c r="VT429" s="261"/>
      <c r="VU429" s="261"/>
      <c r="VV429" s="261"/>
      <c r="VW429" s="261"/>
      <c r="VX429" s="261"/>
      <c r="VY429" s="261"/>
      <c r="VZ429" s="261"/>
      <c r="WA429" s="261"/>
      <c r="WB429" s="261"/>
      <c r="WC429" s="261"/>
      <c r="WD429" s="261"/>
      <c r="WE429" s="261"/>
      <c r="WF429" s="261"/>
      <c r="WG429" s="261"/>
      <c r="WH429" s="261"/>
      <c r="WI429" s="261"/>
      <c r="WJ429" s="261"/>
      <c r="WK429" s="261"/>
      <c r="WL429" s="261"/>
      <c r="WM429" s="261"/>
      <c r="WN429" s="261"/>
      <c r="WO429" s="261"/>
      <c r="WP429" s="261"/>
      <c r="WQ429" s="261"/>
      <c r="WR429" s="261"/>
      <c r="WS429" s="261"/>
      <c r="WT429" s="261"/>
      <c r="WU429" s="261"/>
      <c r="WV429" s="261"/>
      <c r="WW429" s="261"/>
      <c r="WX429" s="261"/>
      <c r="WY429" s="261"/>
      <c r="WZ429" s="261"/>
      <c r="XA429" s="261"/>
      <c r="XB429" s="261"/>
      <c r="XC429" s="261"/>
      <c r="XD429" s="261"/>
      <c r="XE429" s="261"/>
      <c r="XF429" s="261"/>
      <c r="XG429" s="261"/>
      <c r="XH429" s="261"/>
      <c r="XI429" s="261"/>
      <c r="XJ429" s="261"/>
      <c r="XK429" s="261"/>
      <c r="XL429" s="261"/>
      <c r="XM429" s="261"/>
      <c r="XN429" s="261"/>
      <c r="XO429" s="261"/>
      <c r="XP429" s="261"/>
      <c r="XQ429" s="261"/>
      <c r="XR429" s="261"/>
      <c r="XS429" s="261"/>
      <c r="XT429" s="261"/>
      <c r="XU429" s="261"/>
      <c r="XV429" s="261"/>
      <c r="XW429" s="261"/>
      <c r="XX429" s="261"/>
      <c r="XY429" s="261"/>
      <c r="XZ429" s="261"/>
      <c r="YA429" s="261"/>
      <c r="YB429" s="261"/>
      <c r="YC429" s="261"/>
      <c r="YD429" s="261"/>
      <c r="YE429" s="261"/>
      <c r="YF429" s="261"/>
      <c r="YG429" s="261"/>
      <c r="YH429" s="261"/>
      <c r="YI429" s="261"/>
      <c r="YJ429" s="261"/>
      <c r="YK429" s="261"/>
      <c r="YL429" s="261"/>
      <c r="YM429" s="261"/>
      <c r="YN429" s="261"/>
      <c r="YO429" s="261"/>
      <c r="YP429" s="261"/>
      <c r="YQ429" s="261"/>
      <c r="YR429" s="261"/>
      <c r="YS429" s="261"/>
      <c r="YT429" s="261"/>
      <c r="YU429" s="261"/>
      <c r="YV429" s="261"/>
      <c r="YW429" s="261"/>
      <c r="YX429" s="261"/>
      <c r="YY429" s="261"/>
      <c r="YZ429" s="261"/>
      <c r="ZA429" s="261"/>
      <c r="ZB429" s="261"/>
      <c r="ZC429" s="261"/>
      <c r="ZD429" s="261"/>
      <c r="ZE429" s="261"/>
      <c r="ZF429" s="261"/>
      <c r="ZG429" s="261"/>
      <c r="ZH429" s="261"/>
      <c r="ZI429" s="261"/>
      <c r="ZJ429" s="261"/>
      <c r="ZK429" s="261"/>
      <c r="ZL429" s="261"/>
      <c r="ZM429" s="261"/>
      <c r="ZN429" s="261"/>
      <c r="ZO429" s="261"/>
      <c r="ZP429" s="261"/>
      <c r="ZQ429" s="261"/>
      <c r="ZR429" s="261"/>
      <c r="ZS429" s="261"/>
      <c r="ZT429" s="261"/>
      <c r="ZU429" s="261"/>
      <c r="ZV429" s="261"/>
      <c r="ZW429" s="261"/>
      <c r="ZX429" s="261"/>
      <c r="ZY429" s="261"/>
      <c r="ZZ429" s="261"/>
      <c r="AAA429" s="261"/>
      <c r="AAB429" s="261"/>
      <c r="AAC429" s="261"/>
      <c r="AAD429" s="261"/>
      <c r="AAE429" s="261"/>
      <c r="AAF429" s="261"/>
      <c r="AAG429" s="261"/>
      <c r="AAH429" s="261"/>
      <c r="AAI429" s="261"/>
      <c r="AAJ429" s="261"/>
      <c r="AAK429" s="261"/>
      <c r="AAL429" s="261"/>
      <c r="AAM429" s="261"/>
      <c r="AAN429" s="261"/>
      <c r="AAO429" s="261"/>
      <c r="AAP429" s="261"/>
      <c r="AAQ429" s="261"/>
      <c r="AAR429" s="261"/>
      <c r="AAS429" s="261"/>
      <c r="AAT429" s="261"/>
      <c r="AAU429" s="261"/>
      <c r="AAV429" s="261"/>
      <c r="AAW429" s="261"/>
      <c r="AAX429" s="261"/>
      <c r="AAY429" s="261"/>
      <c r="AAZ429" s="261"/>
      <c r="ABA429" s="261"/>
      <c r="ABB429" s="261"/>
      <c r="ABC429" s="261"/>
      <c r="ABD429" s="261"/>
      <c r="ABE429" s="261"/>
      <c r="ABF429" s="261"/>
      <c r="ABG429" s="261"/>
      <c r="ABH429" s="261"/>
      <c r="ABI429" s="261"/>
      <c r="ABJ429" s="261"/>
      <c r="ABK429" s="261"/>
      <c r="ABL429" s="261"/>
      <c r="ABM429" s="261"/>
      <c r="ABN429" s="261"/>
      <c r="ABO429" s="261"/>
      <c r="ABP429" s="261"/>
      <c r="ABQ429" s="261"/>
      <c r="ABR429" s="261"/>
      <c r="ABS429" s="261"/>
      <c r="ABT429" s="261"/>
      <c r="ABU429" s="261"/>
      <c r="ABV429" s="261"/>
      <c r="ABW429" s="261"/>
      <c r="ABX429" s="261"/>
      <c r="ABY429" s="261"/>
      <c r="ABZ429" s="261"/>
      <c r="ACA429" s="261"/>
      <c r="ACB429" s="261"/>
      <c r="ACC429" s="261"/>
      <c r="ACD429" s="261"/>
      <c r="ACE429" s="261"/>
      <c r="ACF429" s="261"/>
      <c r="ACG429" s="261"/>
      <c r="ACH429" s="261"/>
      <c r="ACI429" s="261"/>
      <c r="ACJ429" s="261"/>
      <c r="ACK429" s="261"/>
      <c r="ACL429" s="261"/>
      <c r="ACM429" s="261"/>
      <c r="ACN429" s="261"/>
      <c r="ACO429" s="261"/>
      <c r="ACP429" s="261"/>
      <c r="ACQ429" s="261"/>
      <c r="ACR429" s="261"/>
      <c r="ACS429" s="261"/>
      <c r="ACT429" s="261"/>
      <c r="ACU429" s="261"/>
      <c r="ACV429" s="261"/>
      <c r="ACW429" s="261"/>
      <c r="ACX429" s="261"/>
      <c r="ACY429" s="261"/>
      <c r="ACZ429" s="261"/>
      <c r="ADA429" s="261"/>
      <c r="ADB429" s="261"/>
      <c r="ADC429" s="261"/>
      <c r="ADD429" s="261"/>
      <c r="ADE429" s="261"/>
      <c r="ADF429" s="261"/>
      <c r="ADG429" s="261"/>
      <c r="ADH429" s="261"/>
      <c r="ADI429" s="261"/>
      <c r="ADJ429" s="261"/>
      <c r="ADK429" s="261"/>
      <c r="ADL429" s="261"/>
      <c r="ADM429" s="261"/>
      <c r="ADN429" s="261"/>
      <c r="ADO429" s="261"/>
      <c r="ADP429" s="261"/>
      <c r="ADQ429" s="261"/>
      <c r="ADR429" s="261"/>
      <c r="ADS429" s="261"/>
      <c r="ADT429" s="261"/>
      <c r="ADU429" s="261"/>
      <c r="ADV429" s="261"/>
      <c r="ADW429" s="261"/>
      <c r="ADX429" s="261"/>
      <c r="ADY429" s="261"/>
      <c r="ADZ429" s="261"/>
      <c r="AEA429" s="261"/>
      <c r="AEB429" s="261"/>
      <c r="AEC429" s="261"/>
      <c r="AED429" s="261"/>
      <c r="AEE429" s="261"/>
      <c r="AEF429" s="261"/>
      <c r="AEG429" s="261"/>
      <c r="AEH429" s="261"/>
      <c r="AEI429" s="261"/>
      <c r="AEJ429" s="261"/>
      <c r="AEK429" s="261"/>
      <c r="AEL429" s="261"/>
      <c r="AEM429" s="261"/>
      <c r="AEN429" s="261"/>
      <c r="AEO429" s="261"/>
      <c r="AEP429" s="261"/>
      <c r="AEQ429" s="261"/>
      <c r="AER429" s="261"/>
      <c r="AES429" s="261"/>
      <c r="AET429" s="261"/>
      <c r="AEU429" s="261"/>
      <c r="AEV429" s="261"/>
      <c r="AEW429" s="261"/>
      <c r="AEX429" s="261"/>
      <c r="AEY429" s="261"/>
      <c r="AEZ429" s="261"/>
      <c r="AFA429" s="261"/>
      <c r="AFB429" s="261"/>
      <c r="AFC429" s="261"/>
      <c r="AFD429" s="261"/>
      <c r="AFE429" s="261"/>
      <c r="AFF429" s="261"/>
      <c r="AFG429" s="261"/>
      <c r="AFH429" s="261"/>
      <c r="AFI429" s="261"/>
      <c r="AFJ429" s="261"/>
      <c r="AFK429" s="261"/>
      <c r="AFL429" s="261"/>
      <c r="AFM429" s="261"/>
      <c r="AFN429" s="261"/>
      <c r="AFO429" s="261"/>
      <c r="AFP429" s="261"/>
      <c r="AFQ429" s="261"/>
      <c r="AFR429" s="261"/>
      <c r="AFS429" s="261"/>
      <c r="AFT429" s="261"/>
      <c r="AFU429" s="261"/>
      <c r="AFV429" s="261"/>
      <c r="AFW429" s="261"/>
      <c r="AFX429" s="261"/>
      <c r="AFY429" s="261"/>
      <c r="AFZ429" s="261"/>
      <c r="AGA429" s="261"/>
      <c r="AGB429" s="261"/>
      <c r="AGC429" s="261"/>
      <c r="AGD429" s="261"/>
      <c r="AGE429" s="261"/>
      <c r="AGF429" s="261"/>
      <c r="AGG429" s="261"/>
      <c r="AGH429" s="261"/>
      <c r="AGI429" s="261"/>
      <c r="AGJ429" s="261"/>
      <c r="AGK429" s="261"/>
      <c r="AGL429" s="261"/>
      <c r="AGM429" s="261"/>
      <c r="AGN429" s="261"/>
      <c r="AGO429" s="261"/>
      <c r="AGP429" s="261"/>
      <c r="AGQ429" s="261"/>
      <c r="AGR429" s="261"/>
      <c r="AGS429" s="261"/>
      <c r="AGT429" s="261"/>
      <c r="AGU429" s="261"/>
      <c r="AGV429" s="261"/>
      <c r="AGW429" s="261"/>
      <c r="AGX429" s="261"/>
      <c r="AGY429" s="261"/>
      <c r="AGZ429" s="261"/>
      <c r="AHA429" s="261"/>
      <c r="AHB429" s="261"/>
      <c r="AHC429" s="261"/>
      <c r="AHD429" s="261"/>
      <c r="AHE429" s="261"/>
      <c r="AHF429" s="261"/>
      <c r="AHG429" s="261"/>
      <c r="AHH429" s="261"/>
      <c r="AHI429" s="261"/>
      <c r="AHJ429" s="261"/>
      <c r="AHK429" s="261"/>
      <c r="AHL429" s="261"/>
      <c r="AHM429" s="261"/>
      <c r="AHN429" s="261"/>
      <c r="AHO429" s="261"/>
      <c r="AHP429" s="261"/>
      <c r="AHQ429" s="261"/>
      <c r="AHR429" s="261"/>
      <c r="AHS429" s="261"/>
      <c r="AHT429" s="261"/>
      <c r="AHU429" s="261"/>
      <c r="AHV429" s="261"/>
      <c r="AHW429" s="261"/>
      <c r="AHX429" s="261"/>
      <c r="AHY429" s="261"/>
      <c r="AHZ429" s="261"/>
      <c r="AIA429" s="261"/>
      <c r="AIB429" s="261"/>
      <c r="AIC429" s="261"/>
      <c r="AID429" s="261"/>
      <c r="AIE429" s="261"/>
      <c r="AIF429" s="261"/>
      <c r="AIG429" s="261"/>
      <c r="AIH429" s="261"/>
      <c r="AII429" s="261"/>
      <c r="AIJ429" s="261"/>
      <c r="AIK429" s="261"/>
      <c r="AIL429" s="261"/>
      <c r="AIM429" s="261"/>
      <c r="AIN429" s="261"/>
      <c r="AIO429" s="261"/>
      <c r="AIP429" s="261"/>
      <c r="AIQ429" s="261"/>
      <c r="AIR429" s="261"/>
      <c r="AIS429" s="261"/>
      <c r="AIT429" s="261"/>
      <c r="AIU429" s="261"/>
      <c r="AIV429" s="261"/>
      <c r="AIW429" s="261"/>
      <c r="AIX429" s="261"/>
      <c r="AIY429" s="261"/>
      <c r="AIZ429" s="261"/>
      <c r="AJA429" s="261"/>
      <c r="AJB429" s="261"/>
      <c r="AJC429" s="261"/>
      <c r="AJD429" s="261"/>
      <c r="AJE429" s="261"/>
      <c r="AJF429" s="261"/>
      <c r="AJG429" s="261"/>
      <c r="AJH429" s="261"/>
      <c r="AJI429" s="261"/>
      <c r="AJJ429" s="261"/>
      <c r="AJK429" s="261"/>
      <c r="AJL429" s="261"/>
      <c r="AJM429" s="261"/>
      <c r="AJN429" s="261"/>
      <c r="AJO429" s="261"/>
      <c r="AJP429" s="261"/>
      <c r="AJQ429" s="261"/>
      <c r="AJR429" s="261"/>
      <c r="AJS429" s="261"/>
      <c r="AJT429" s="261"/>
      <c r="AJU429" s="261"/>
      <c r="AJV429" s="261"/>
      <c r="AJW429" s="261"/>
      <c r="AJX429" s="261"/>
      <c r="AJY429" s="261"/>
      <c r="AJZ429" s="261"/>
      <c r="AKA429" s="261"/>
      <c r="AKB429" s="261"/>
      <c r="AKC429" s="261"/>
      <c r="AKD429" s="261"/>
      <c r="AKE429" s="261"/>
      <c r="AKF429" s="261"/>
      <c r="AKG429" s="261"/>
      <c r="AKH429" s="261"/>
      <c r="AKI429" s="261"/>
      <c r="AKJ429" s="261"/>
      <c r="AKK429" s="261"/>
      <c r="AKL429" s="261"/>
      <c r="AKM429" s="261"/>
      <c r="AKN429" s="261"/>
      <c r="AKO429" s="261"/>
      <c r="AKP429" s="261"/>
      <c r="AKQ429" s="261"/>
      <c r="AKR429" s="261"/>
      <c r="AKS429" s="261"/>
      <c r="AKT429" s="261"/>
      <c r="AKU429" s="261"/>
      <c r="AKV429" s="261"/>
      <c r="AKW429" s="261"/>
      <c r="AKX429" s="261"/>
      <c r="AKY429" s="261"/>
      <c r="AKZ429" s="261"/>
      <c r="ALA429" s="261"/>
      <c r="ALB429" s="261"/>
      <c r="ALC429" s="261"/>
      <c r="ALD429" s="261"/>
      <c r="ALE429" s="261"/>
      <c r="ALF429" s="261"/>
      <c r="ALG429" s="261"/>
      <c r="ALH429" s="261"/>
      <c r="ALI429" s="261"/>
      <c r="ALJ429" s="261"/>
      <c r="ALK429" s="261"/>
      <c r="ALL429" s="261"/>
      <c r="ALM429" s="261"/>
      <c r="ALN429" s="261"/>
      <c r="ALO429" s="261"/>
      <c r="ALP429" s="261"/>
      <c r="ALQ429" s="261"/>
      <c r="ALR429" s="261"/>
      <c r="ALS429" s="261"/>
      <c r="ALT429" s="261"/>
      <c r="ALU429" s="261"/>
      <c r="ALV429" s="261"/>
      <c r="ALW429" s="261"/>
      <c r="ALX429" s="261"/>
      <c r="ALY429" s="261"/>
      <c r="ALZ429" s="261"/>
      <c r="AMA429" s="261"/>
      <c r="AMB429" s="261"/>
      <c r="AMC429" s="261"/>
      <c r="AMD429" s="261"/>
      <c r="AME429" s="261"/>
      <c r="AMF429" s="261"/>
      <c r="AMG429" s="261"/>
      <c r="AMH429" s="261"/>
      <c r="AMI429" s="261"/>
      <c r="AMJ429" s="261"/>
      <c r="AMK429" s="261"/>
    </row>
    <row r="430" spans="1:1025" s="269" customFormat="1" x14ac:dyDescent="0.35">
      <c r="A430" s="261"/>
      <c r="B430" s="265"/>
      <c r="C430" s="266"/>
      <c r="D430" s="266"/>
      <c r="E430" s="266"/>
      <c r="F430" s="266"/>
      <c r="G430" s="266"/>
      <c r="H430" s="261"/>
      <c r="I430" s="261"/>
      <c r="J430" s="261"/>
      <c r="K430" s="261"/>
      <c r="L430" s="261"/>
      <c r="M430" s="261"/>
      <c r="N430" s="261"/>
      <c r="O430" s="261"/>
      <c r="P430" s="261"/>
      <c r="Q430" s="261"/>
      <c r="R430" s="261"/>
      <c r="S430" s="261"/>
      <c r="T430" s="261"/>
      <c r="U430" s="261"/>
      <c r="V430" s="261"/>
      <c r="W430" s="261"/>
      <c r="X430" s="261"/>
      <c r="Y430" s="261"/>
      <c r="Z430" s="261"/>
      <c r="AA430" s="261"/>
      <c r="AB430" s="261"/>
      <c r="AC430" s="261"/>
      <c r="AD430" s="261"/>
      <c r="AE430" s="261"/>
      <c r="AF430" s="261"/>
      <c r="AG430" s="261"/>
      <c r="AH430" s="261"/>
      <c r="AI430" s="261"/>
      <c r="AJ430" s="261"/>
      <c r="AK430" s="261"/>
      <c r="AL430" s="261"/>
      <c r="AM430" s="261"/>
      <c r="AN430" s="261"/>
      <c r="AO430" s="261"/>
      <c r="AP430" s="261"/>
      <c r="AQ430" s="261"/>
      <c r="AR430" s="261"/>
      <c r="AS430" s="261"/>
      <c r="AT430" s="261"/>
      <c r="AU430" s="261"/>
      <c r="AV430" s="261"/>
      <c r="AW430" s="261"/>
      <c r="AX430" s="261"/>
      <c r="AY430" s="261"/>
      <c r="AZ430" s="261"/>
      <c r="BA430" s="261"/>
      <c r="BB430" s="261"/>
      <c r="BC430" s="261"/>
      <c r="BD430" s="261"/>
      <c r="BE430" s="261"/>
      <c r="BF430" s="261"/>
      <c r="BG430" s="261"/>
      <c r="BH430" s="261"/>
      <c r="BI430" s="261"/>
      <c r="BJ430" s="261"/>
      <c r="BK430" s="261"/>
      <c r="BL430" s="261"/>
      <c r="BM430" s="261"/>
      <c r="BN430" s="261"/>
      <c r="BO430" s="261"/>
      <c r="BP430" s="261"/>
      <c r="BQ430" s="261"/>
      <c r="BR430" s="261"/>
      <c r="BS430" s="261"/>
      <c r="BT430" s="261"/>
      <c r="BU430" s="261"/>
      <c r="BV430" s="261"/>
      <c r="BW430" s="261"/>
      <c r="BX430" s="261"/>
      <c r="BY430" s="261"/>
      <c r="BZ430" s="261"/>
      <c r="CA430" s="261"/>
      <c r="CB430" s="261"/>
      <c r="CC430" s="261"/>
      <c r="CD430" s="261"/>
      <c r="CE430" s="261"/>
      <c r="CF430" s="261"/>
      <c r="CG430" s="261"/>
      <c r="CH430" s="261"/>
      <c r="CI430" s="261"/>
      <c r="CJ430" s="261"/>
      <c r="CK430" s="261"/>
      <c r="CL430" s="261"/>
      <c r="CM430" s="261"/>
      <c r="CN430" s="261"/>
      <c r="CO430" s="261"/>
      <c r="CP430" s="261"/>
      <c r="CQ430" s="261"/>
      <c r="CR430" s="261"/>
      <c r="CS430" s="261"/>
      <c r="CT430" s="261"/>
      <c r="CU430" s="261"/>
      <c r="CV430" s="261"/>
      <c r="CW430" s="261"/>
      <c r="CX430" s="261"/>
      <c r="CY430" s="261"/>
      <c r="CZ430" s="261"/>
      <c r="DA430" s="261"/>
      <c r="DB430" s="261"/>
      <c r="DC430" s="261"/>
      <c r="DD430" s="261"/>
      <c r="DE430" s="261"/>
      <c r="DF430" s="261"/>
      <c r="DG430" s="261"/>
      <c r="DH430" s="261"/>
      <c r="DI430" s="261"/>
      <c r="DJ430" s="261"/>
      <c r="DK430" s="261"/>
      <c r="DL430" s="261"/>
      <c r="DM430" s="261"/>
      <c r="DN430" s="261"/>
      <c r="DO430" s="261"/>
      <c r="DP430" s="261"/>
      <c r="DQ430" s="261"/>
      <c r="DR430" s="261"/>
      <c r="DS430" s="261"/>
      <c r="DT430" s="261"/>
      <c r="DU430" s="261"/>
      <c r="DV430" s="261"/>
      <c r="DW430" s="261"/>
      <c r="DX430" s="261"/>
      <c r="DY430" s="261"/>
      <c r="DZ430" s="261"/>
      <c r="EA430" s="261"/>
      <c r="EB430" s="261"/>
      <c r="EC430" s="261"/>
      <c r="ED430" s="261"/>
      <c r="EE430" s="261"/>
      <c r="EF430" s="261"/>
      <c r="EG430" s="261"/>
      <c r="EH430" s="261"/>
      <c r="EI430" s="261"/>
      <c r="EJ430" s="261"/>
      <c r="EK430" s="261"/>
      <c r="EL430" s="261"/>
      <c r="EM430" s="261"/>
      <c r="EN430" s="261"/>
      <c r="EO430" s="261"/>
      <c r="EP430" s="261"/>
      <c r="EQ430" s="261"/>
      <c r="ER430" s="261"/>
      <c r="ES430" s="261"/>
      <c r="ET430" s="261"/>
      <c r="EU430" s="261"/>
      <c r="EV430" s="261"/>
      <c r="EW430" s="261"/>
      <c r="EX430" s="261"/>
      <c r="EY430" s="261"/>
      <c r="EZ430" s="261"/>
      <c r="FA430" s="261"/>
      <c r="FB430" s="261"/>
      <c r="FC430" s="261"/>
      <c r="FD430" s="261"/>
      <c r="FE430" s="261"/>
      <c r="FF430" s="261"/>
      <c r="FG430" s="261"/>
      <c r="FH430" s="261"/>
      <c r="FI430" s="261"/>
      <c r="FJ430" s="261"/>
      <c r="FK430" s="261"/>
      <c r="FL430" s="261"/>
      <c r="FM430" s="261"/>
      <c r="FN430" s="261"/>
      <c r="FO430" s="261"/>
      <c r="FP430" s="261"/>
      <c r="FQ430" s="261"/>
      <c r="FR430" s="261"/>
      <c r="FS430" s="261"/>
      <c r="FT430" s="261"/>
      <c r="FU430" s="261"/>
      <c r="FV430" s="261"/>
      <c r="FW430" s="261"/>
      <c r="FX430" s="261"/>
      <c r="FY430" s="261"/>
      <c r="FZ430" s="261"/>
      <c r="GA430" s="261"/>
      <c r="GB430" s="261"/>
      <c r="GC430" s="261"/>
      <c r="GD430" s="261"/>
      <c r="GE430" s="261"/>
      <c r="GF430" s="261"/>
      <c r="GG430" s="261"/>
      <c r="GH430" s="261"/>
      <c r="GI430" s="261"/>
      <c r="GJ430" s="261"/>
      <c r="GK430" s="261"/>
      <c r="GL430" s="261"/>
      <c r="GM430" s="261"/>
      <c r="GN430" s="261"/>
      <c r="GO430" s="261"/>
      <c r="GP430" s="261"/>
      <c r="GQ430" s="261"/>
      <c r="GR430" s="261"/>
      <c r="GS430" s="261"/>
      <c r="GT430" s="261"/>
      <c r="GU430" s="261"/>
      <c r="GV430" s="261"/>
      <c r="GW430" s="261"/>
      <c r="GX430" s="261"/>
      <c r="GY430" s="261"/>
      <c r="GZ430" s="261"/>
      <c r="HA430" s="261"/>
      <c r="HB430" s="261"/>
      <c r="HC430" s="261"/>
      <c r="HD430" s="261"/>
      <c r="HE430" s="261"/>
      <c r="HF430" s="261"/>
      <c r="HG430" s="261"/>
      <c r="HH430" s="261"/>
      <c r="HI430" s="261"/>
      <c r="HJ430" s="261"/>
      <c r="HK430" s="261"/>
      <c r="HL430" s="261"/>
      <c r="HM430" s="261"/>
      <c r="HN430" s="261"/>
      <c r="HO430" s="261"/>
      <c r="HP430" s="261"/>
      <c r="HQ430" s="261"/>
      <c r="HR430" s="261"/>
      <c r="HS430" s="261"/>
      <c r="HT430" s="261"/>
      <c r="HU430" s="261"/>
      <c r="HV430" s="261"/>
      <c r="HW430" s="261"/>
      <c r="HX430" s="261"/>
      <c r="HY430" s="261"/>
      <c r="HZ430" s="261"/>
      <c r="IA430" s="261"/>
      <c r="IB430" s="261"/>
      <c r="IC430" s="261"/>
      <c r="ID430" s="261"/>
      <c r="IE430" s="261"/>
      <c r="IF430" s="261"/>
      <c r="IG430" s="261"/>
      <c r="IH430" s="261"/>
      <c r="II430" s="261"/>
      <c r="IJ430" s="261"/>
      <c r="IK430" s="261"/>
      <c r="IL430" s="261"/>
      <c r="IM430" s="261"/>
      <c r="IN430" s="261"/>
      <c r="IO430" s="261"/>
      <c r="IP430" s="261"/>
      <c r="IQ430" s="261"/>
      <c r="IR430" s="261"/>
      <c r="IS430" s="261"/>
      <c r="IT430" s="261"/>
      <c r="IU430" s="261"/>
      <c r="IV430" s="261"/>
      <c r="IW430" s="261"/>
      <c r="IX430" s="261"/>
      <c r="IY430" s="261"/>
      <c r="IZ430" s="261"/>
      <c r="JA430" s="261"/>
      <c r="JB430" s="261"/>
      <c r="JC430" s="261"/>
      <c r="JD430" s="261"/>
      <c r="JE430" s="261"/>
      <c r="JF430" s="261"/>
      <c r="JG430" s="261"/>
      <c r="JH430" s="261"/>
      <c r="JI430" s="261"/>
      <c r="JJ430" s="261"/>
      <c r="JK430" s="261"/>
      <c r="JL430" s="261"/>
      <c r="JM430" s="261"/>
      <c r="JN430" s="261"/>
      <c r="JO430" s="261"/>
      <c r="JP430" s="261"/>
      <c r="JQ430" s="261"/>
      <c r="JR430" s="261"/>
      <c r="JS430" s="261"/>
      <c r="JT430" s="261"/>
      <c r="JU430" s="261"/>
      <c r="JV430" s="261"/>
      <c r="JW430" s="261"/>
      <c r="JX430" s="261"/>
      <c r="JY430" s="261"/>
      <c r="JZ430" s="261"/>
      <c r="KA430" s="261"/>
      <c r="KB430" s="261"/>
      <c r="KC430" s="261"/>
      <c r="KD430" s="261"/>
      <c r="KE430" s="261"/>
      <c r="KF430" s="261"/>
      <c r="KG430" s="261"/>
      <c r="KH430" s="261"/>
      <c r="KI430" s="261"/>
      <c r="KJ430" s="261"/>
      <c r="KK430" s="261"/>
      <c r="KL430" s="261"/>
      <c r="KM430" s="261"/>
      <c r="KN430" s="261"/>
      <c r="KO430" s="261"/>
      <c r="KP430" s="261"/>
      <c r="KQ430" s="261"/>
      <c r="KR430" s="261"/>
      <c r="KS430" s="261"/>
      <c r="KT430" s="261"/>
      <c r="KU430" s="261"/>
      <c r="KV430" s="261"/>
      <c r="KW430" s="261"/>
      <c r="KX430" s="261"/>
      <c r="KY430" s="261"/>
      <c r="KZ430" s="261"/>
      <c r="LA430" s="261"/>
      <c r="LB430" s="261"/>
      <c r="LC430" s="261"/>
      <c r="LD430" s="261"/>
      <c r="LE430" s="261"/>
      <c r="LF430" s="261"/>
      <c r="LG430" s="261"/>
      <c r="LH430" s="261"/>
      <c r="LI430" s="261"/>
      <c r="LJ430" s="261"/>
      <c r="LK430" s="261"/>
      <c r="LL430" s="261"/>
      <c r="LM430" s="261"/>
      <c r="LN430" s="261"/>
      <c r="LO430" s="261"/>
      <c r="LP430" s="261"/>
      <c r="LQ430" s="261"/>
      <c r="LR430" s="261"/>
      <c r="LS430" s="261"/>
      <c r="LT430" s="261"/>
      <c r="LU430" s="261"/>
      <c r="LV430" s="261"/>
      <c r="LW430" s="261"/>
      <c r="LX430" s="261"/>
      <c r="LY430" s="261"/>
      <c r="LZ430" s="261"/>
      <c r="MA430" s="261"/>
      <c r="MB430" s="261"/>
      <c r="MC430" s="261"/>
      <c r="MD430" s="261"/>
      <c r="ME430" s="261"/>
      <c r="MF430" s="261"/>
      <c r="MG430" s="261"/>
      <c r="MH430" s="261"/>
      <c r="MI430" s="261"/>
      <c r="MJ430" s="261"/>
      <c r="MK430" s="261"/>
      <c r="ML430" s="261"/>
      <c r="MM430" s="261"/>
      <c r="MN430" s="261"/>
      <c r="MO430" s="261"/>
      <c r="MP430" s="261"/>
      <c r="MQ430" s="261"/>
      <c r="MR430" s="261"/>
      <c r="MS430" s="261"/>
      <c r="MT430" s="261"/>
      <c r="MU430" s="261"/>
      <c r="MV430" s="261"/>
      <c r="MW430" s="261"/>
      <c r="MX430" s="261"/>
      <c r="MY430" s="261"/>
      <c r="MZ430" s="261"/>
      <c r="NA430" s="261"/>
      <c r="NB430" s="261"/>
      <c r="NC430" s="261"/>
      <c r="ND430" s="261"/>
      <c r="NE430" s="261"/>
      <c r="NF430" s="261"/>
      <c r="NG430" s="261"/>
      <c r="NH430" s="261"/>
      <c r="NI430" s="261"/>
      <c r="NJ430" s="261"/>
      <c r="NK430" s="261"/>
      <c r="NL430" s="261"/>
      <c r="NM430" s="261"/>
      <c r="NN430" s="261"/>
      <c r="NO430" s="261"/>
      <c r="NP430" s="261"/>
      <c r="NQ430" s="261"/>
      <c r="NR430" s="261"/>
      <c r="NS430" s="261"/>
      <c r="NT430" s="261"/>
      <c r="NU430" s="261"/>
      <c r="NV430" s="261"/>
      <c r="NW430" s="261"/>
      <c r="NX430" s="261"/>
      <c r="NY430" s="261"/>
      <c r="NZ430" s="261"/>
      <c r="OA430" s="261"/>
      <c r="OB430" s="261"/>
      <c r="OC430" s="261"/>
      <c r="OD430" s="261"/>
      <c r="OE430" s="261"/>
      <c r="OF430" s="261"/>
      <c r="OG430" s="261"/>
      <c r="OH430" s="261"/>
      <c r="OI430" s="261"/>
      <c r="OJ430" s="261"/>
      <c r="OK430" s="261"/>
      <c r="OL430" s="261"/>
      <c r="OM430" s="261"/>
      <c r="ON430" s="261"/>
      <c r="OO430" s="261"/>
      <c r="OP430" s="261"/>
      <c r="OQ430" s="261"/>
      <c r="OR430" s="261"/>
      <c r="OS430" s="261"/>
      <c r="OT430" s="261"/>
      <c r="OU430" s="261"/>
      <c r="OV430" s="261"/>
      <c r="OW430" s="261"/>
      <c r="OX430" s="261"/>
      <c r="OY430" s="261"/>
      <c r="OZ430" s="261"/>
      <c r="PA430" s="261"/>
      <c r="PB430" s="261"/>
      <c r="PC430" s="261"/>
      <c r="PD430" s="261"/>
      <c r="PE430" s="261"/>
      <c r="PF430" s="261"/>
      <c r="PG430" s="261"/>
      <c r="PH430" s="261"/>
      <c r="PI430" s="261"/>
      <c r="PJ430" s="261"/>
      <c r="PK430" s="261"/>
      <c r="PL430" s="261"/>
      <c r="PM430" s="261"/>
      <c r="PN430" s="261"/>
      <c r="PO430" s="261"/>
      <c r="PP430" s="261"/>
      <c r="PQ430" s="261"/>
      <c r="PR430" s="261"/>
      <c r="PS430" s="261"/>
      <c r="PT430" s="261"/>
      <c r="PU430" s="261"/>
      <c r="PV430" s="261"/>
      <c r="PW430" s="261"/>
      <c r="PX430" s="261"/>
      <c r="PY430" s="261"/>
      <c r="PZ430" s="261"/>
      <c r="QA430" s="261"/>
      <c r="QB430" s="261"/>
      <c r="QC430" s="261"/>
      <c r="QD430" s="261"/>
      <c r="QE430" s="261"/>
      <c r="QF430" s="261"/>
      <c r="QG430" s="261"/>
      <c r="QH430" s="261"/>
      <c r="QI430" s="261"/>
      <c r="QJ430" s="261"/>
      <c r="QK430" s="261"/>
      <c r="QL430" s="261"/>
      <c r="QM430" s="261"/>
      <c r="QN430" s="261"/>
      <c r="QO430" s="261"/>
      <c r="QP430" s="261"/>
      <c r="QQ430" s="261"/>
      <c r="QR430" s="261"/>
      <c r="QS430" s="261"/>
      <c r="QT430" s="261"/>
      <c r="QU430" s="261"/>
      <c r="QV430" s="261"/>
      <c r="QW430" s="261"/>
      <c r="QX430" s="261"/>
      <c r="QY430" s="261"/>
      <c r="QZ430" s="261"/>
      <c r="RA430" s="261"/>
      <c r="RB430" s="261"/>
      <c r="RC430" s="261"/>
      <c r="RD430" s="261"/>
      <c r="RE430" s="261"/>
      <c r="RF430" s="261"/>
      <c r="RG430" s="261"/>
      <c r="RH430" s="261"/>
      <c r="RI430" s="261"/>
      <c r="RJ430" s="261"/>
      <c r="RK430" s="261"/>
      <c r="RL430" s="261"/>
      <c r="RM430" s="261"/>
      <c r="RN430" s="261"/>
      <c r="RO430" s="261"/>
      <c r="RP430" s="261"/>
      <c r="RQ430" s="261"/>
      <c r="RR430" s="261"/>
      <c r="RS430" s="261"/>
      <c r="RT430" s="261"/>
      <c r="RU430" s="261"/>
      <c r="RV430" s="261"/>
      <c r="RW430" s="261"/>
      <c r="RX430" s="261"/>
      <c r="RY430" s="261"/>
      <c r="RZ430" s="261"/>
      <c r="SA430" s="261"/>
      <c r="SB430" s="261"/>
      <c r="SC430" s="261"/>
      <c r="SD430" s="261"/>
      <c r="SE430" s="261"/>
      <c r="SF430" s="261"/>
      <c r="SG430" s="261"/>
      <c r="SH430" s="261"/>
      <c r="SI430" s="261"/>
      <c r="SJ430" s="261"/>
      <c r="SK430" s="261"/>
      <c r="SL430" s="261"/>
      <c r="SM430" s="261"/>
      <c r="SN430" s="261"/>
      <c r="SO430" s="261"/>
      <c r="SP430" s="261"/>
      <c r="SQ430" s="261"/>
      <c r="SR430" s="261"/>
      <c r="SS430" s="261"/>
      <c r="ST430" s="261"/>
      <c r="SU430" s="261"/>
      <c r="SV430" s="261"/>
      <c r="SW430" s="261"/>
      <c r="SX430" s="261"/>
      <c r="SY430" s="261"/>
      <c r="SZ430" s="261"/>
      <c r="TA430" s="261"/>
      <c r="TB430" s="261"/>
      <c r="TC430" s="261"/>
      <c r="TD430" s="261"/>
      <c r="TE430" s="261"/>
      <c r="TF430" s="261"/>
      <c r="TG430" s="261"/>
      <c r="TH430" s="261"/>
      <c r="TI430" s="261"/>
      <c r="TJ430" s="261"/>
      <c r="TK430" s="261"/>
      <c r="TL430" s="261"/>
      <c r="TM430" s="261"/>
      <c r="TN430" s="261"/>
      <c r="TO430" s="261"/>
      <c r="TP430" s="261"/>
      <c r="TQ430" s="261"/>
      <c r="TR430" s="261"/>
      <c r="TS430" s="261"/>
      <c r="TT430" s="261"/>
      <c r="TU430" s="261"/>
      <c r="TV430" s="261"/>
      <c r="TW430" s="261"/>
      <c r="TX430" s="261"/>
      <c r="TY430" s="261"/>
      <c r="TZ430" s="261"/>
      <c r="UA430" s="261"/>
      <c r="UB430" s="261"/>
      <c r="UC430" s="261"/>
      <c r="UD430" s="261"/>
      <c r="UE430" s="261"/>
      <c r="UF430" s="261"/>
      <c r="UG430" s="261"/>
      <c r="UH430" s="261"/>
      <c r="UI430" s="261"/>
      <c r="UJ430" s="261"/>
      <c r="UK430" s="261"/>
      <c r="UL430" s="261"/>
      <c r="UM430" s="261"/>
      <c r="UN430" s="261"/>
      <c r="UO430" s="261"/>
      <c r="UP430" s="261"/>
      <c r="UQ430" s="261"/>
      <c r="UR430" s="261"/>
      <c r="US430" s="261"/>
      <c r="UT430" s="261"/>
      <c r="UU430" s="261"/>
      <c r="UV430" s="261"/>
      <c r="UW430" s="261"/>
      <c r="UX430" s="261"/>
      <c r="UY430" s="261"/>
      <c r="UZ430" s="261"/>
      <c r="VA430" s="261"/>
      <c r="VB430" s="261"/>
      <c r="VC430" s="261"/>
      <c r="VD430" s="261"/>
      <c r="VE430" s="261"/>
      <c r="VF430" s="261"/>
      <c r="VG430" s="261"/>
      <c r="VH430" s="261"/>
      <c r="VI430" s="261"/>
      <c r="VJ430" s="261"/>
      <c r="VK430" s="261"/>
      <c r="VL430" s="261"/>
      <c r="VM430" s="261"/>
      <c r="VN430" s="261"/>
      <c r="VO430" s="261"/>
      <c r="VP430" s="261"/>
      <c r="VQ430" s="261"/>
      <c r="VR430" s="261"/>
      <c r="VS430" s="261"/>
      <c r="VT430" s="261"/>
      <c r="VU430" s="261"/>
      <c r="VV430" s="261"/>
      <c r="VW430" s="261"/>
      <c r="VX430" s="261"/>
      <c r="VY430" s="261"/>
      <c r="VZ430" s="261"/>
      <c r="WA430" s="261"/>
      <c r="WB430" s="261"/>
      <c r="WC430" s="261"/>
      <c r="WD430" s="261"/>
      <c r="WE430" s="261"/>
      <c r="WF430" s="261"/>
      <c r="WG430" s="261"/>
      <c r="WH430" s="261"/>
      <c r="WI430" s="261"/>
      <c r="WJ430" s="261"/>
      <c r="WK430" s="261"/>
      <c r="WL430" s="261"/>
      <c r="WM430" s="261"/>
      <c r="WN430" s="261"/>
      <c r="WO430" s="261"/>
      <c r="WP430" s="261"/>
      <c r="WQ430" s="261"/>
      <c r="WR430" s="261"/>
      <c r="WS430" s="261"/>
      <c r="WT430" s="261"/>
      <c r="WU430" s="261"/>
      <c r="WV430" s="261"/>
      <c r="WW430" s="261"/>
      <c r="WX430" s="261"/>
      <c r="WY430" s="261"/>
      <c r="WZ430" s="261"/>
      <c r="XA430" s="261"/>
      <c r="XB430" s="261"/>
      <c r="XC430" s="261"/>
      <c r="XD430" s="261"/>
      <c r="XE430" s="261"/>
      <c r="XF430" s="261"/>
      <c r="XG430" s="261"/>
      <c r="XH430" s="261"/>
      <c r="XI430" s="261"/>
      <c r="XJ430" s="261"/>
      <c r="XK430" s="261"/>
      <c r="XL430" s="261"/>
      <c r="XM430" s="261"/>
      <c r="XN430" s="261"/>
      <c r="XO430" s="261"/>
      <c r="XP430" s="261"/>
      <c r="XQ430" s="261"/>
      <c r="XR430" s="261"/>
      <c r="XS430" s="261"/>
      <c r="XT430" s="261"/>
      <c r="XU430" s="261"/>
      <c r="XV430" s="261"/>
      <c r="XW430" s="261"/>
      <c r="XX430" s="261"/>
      <c r="XY430" s="261"/>
      <c r="XZ430" s="261"/>
      <c r="YA430" s="261"/>
      <c r="YB430" s="261"/>
      <c r="YC430" s="261"/>
      <c r="YD430" s="261"/>
      <c r="YE430" s="261"/>
      <c r="YF430" s="261"/>
      <c r="YG430" s="261"/>
      <c r="YH430" s="261"/>
      <c r="YI430" s="261"/>
      <c r="YJ430" s="261"/>
      <c r="YK430" s="261"/>
      <c r="YL430" s="261"/>
      <c r="YM430" s="261"/>
      <c r="YN430" s="261"/>
      <c r="YO430" s="261"/>
      <c r="YP430" s="261"/>
      <c r="YQ430" s="261"/>
      <c r="YR430" s="261"/>
      <c r="YS430" s="261"/>
      <c r="YT430" s="261"/>
      <c r="YU430" s="261"/>
      <c r="YV430" s="261"/>
      <c r="YW430" s="261"/>
      <c r="YX430" s="261"/>
      <c r="YY430" s="261"/>
      <c r="YZ430" s="261"/>
      <c r="ZA430" s="261"/>
      <c r="ZB430" s="261"/>
      <c r="ZC430" s="261"/>
      <c r="ZD430" s="261"/>
      <c r="ZE430" s="261"/>
      <c r="ZF430" s="261"/>
      <c r="ZG430" s="261"/>
      <c r="ZH430" s="261"/>
      <c r="ZI430" s="261"/>
      <c r="ZJ430" s="261"/>
      <c r="ZK430" s="261"/>
      <c r="ZL430" s="261"/>
      <c r="ZM430" s="261"/>
      <c r="ZN430" s="261"/>
      <c r="ZO430" s="261"/>
      <c r="ZP430" s="261"/>
      <c r="ZQ430" s="261"/>
      <c r="ZR430" s="261"/>
      <c r="ZS430" s="261"/>
      <c r="ZT430" s="261"/>
      <c r="ZU430" s="261"/>
      <c r="ZV430" s="261"/>
      <c r="ZW430" s="261"/>
      <c r="ZX430" s="261"/>
      <c r="ZY430" s="261"/>
      <c r="ZZ430" s="261"/>
      <c r="AAA430" s="261"/>
      <c r="AAB430" s="261"/>
      <c r="AAC430" s="261"/>
      <c r="AAD430" s="261"/>
      <c r="AAE430" s="261"/>
      <c r="AAF430" s="261"/>
      <c r="AAG430" s="261"/>
      <c r="AAH430" s="261"/>
      <c r="AAI430" s="261"/>
      <c r="AAJ430" s="261"/>
      <c r="AAK430" s="261"/>
      <c r="AAL430" s="261"/>
      <c r="AAM430" s="261"/>
      <c r="AAN430" s="261"/>
      <c r="AAO430" s="261"/>
      <c r="AAP430" s="261"/>
      <c r="AAQ430" s="261"/>
      <c r="AAR430" s="261"/>
      <c r="AAS430" s="261"/>
      <c r="AAT430" s="261"/>
      <c r="AAU430" s="261"/>
      <c r="AAV430" s="261"/>
      <c r="AAW430" s="261"/>
      <c r="AAX430" s="261"/>
      <c r="AAY430" s="261"/>
      <c r="AAZ430" s="261"/>
      <c r="ABA430" s="261"/>
      <c r="ABB430" s="261"/>
      <c r="ABC430" s="261"/>
      <c r="ABD430" s="261"/>
      <c r="ABE430" s="261"/>
      <c r="ABF430" s="261"/>
      <c r="ABG430" s="261"/>
      <c r="ABH430" s="261"/>
      <c r="ABI430" s="261"/>
      <c r="ABJ430" s="261"/>
      <c r="ABK430" s="261"/>
      <c r="ABL430" s="261"/>
      <c r="ABM430" s="261"/>
      <c r="ABN430" s="261"/>
      <c r="ABO430" s="261"/>
      <c r="ABP430" s="261"/>
      <c r="ABQ430" s="261"/>
      <c r="ABR430" s="261"/>
      <c r="ABS430" s="261"/>
      <c r="ABT430" s="261"/>
      <c r="ABU430" s="261"/>
      <c r="ABV430" s="261"/>
      <c r="ABW430" s="261"/>
      <c r="ABX430" s="261"/>
      <c r="ABY430" s="261"/>
      <c r="ABZ430" s="261"/>
      <c r="ACA430" s="261"/>
      <c r="ACB430" s="261"/>
      <c r="ACC430" s="261"/>
      <c r="ACD430" s="261"/>
      <c r="ACE430" s="261"/>
      <c r="ACF430" s="261"/>
      <c r="ACG430" s="261"/>
      <c r="ACH430" s="261"/>
      <c r="ACI430" s="261"/>
      <c r="ACJ430" s="261"/>
      <c r="ACK430" s="261"/>
      <c r="ACL430" s="261"/>
      <c r="ACM430" s="261"/>
      <c r="ACN430" s="261"/>
      <c r="ACO430" s="261"/>
      <c r="ACP430" s="261"/>
      <c r="ACQ430" s="261"/>
      <c r="ACR430" s="261"/>
      <c r="ACS430" s="261"/>
      <c r="ACT430" s="261"/>
      <c r="ACU430" s="261"/>
      <c r="ACV430" s="261"/>
      <c r="ACW430" s="261"/>
      <c r="ACX430" s="261"/>
      <c r="ACY430" s="261"/>
      <c r="ACZ430" s="261"/>
      <c r="ADA430" s="261"/>
      <c r="ADB430" s="261"/>
      <c r="ADC430" s="261"/>
      <c r="ADD430" s="261"/>
      <c r="ADE430" s="261"/>
      <c r="ADF430" s="261"/>
      <c r="ADG430" s="261"/>
      <c r="ADH430" s="261"/>
      <c r="ADI430" s="261"/>
      <c r="ADJ430" s="261"/>
      <c r="ADK430" s="261"/>
      <c r="ADL430" s="261"/>
      <c r="ADM430" s="261"/>
      <c r="ADN430" s="261"/>
      <c r="ADO430" s="261"/>
      <c r="ADP430" s="261"/>
      <c r="ADQ430" s="261"/>
      <c r="ADR430" s="261"/>
      <c r="ADS430" s="261"/>
      <c r="ADT430" s="261"/>
      <c r="ADU430" s="261"/>
      <c r="ADV430" s="261"/>
      <c r="ADW430" s="261"/>
      <c r="ADX430" s="261"/>
      <c r="ADY430" s="261"/>
      <c r="ADZ430" s="261"/>
      <c r="AEA430" s="261"/>
      <c r="AEB430" s="261"/>
      <c r="AEC430" s="261"/>
      <c r="AED430" s="261"/>
      <c r="AEE430" s="261"/>
      <c r="AEF430" s="261"/>
      <c r="AEG430" s="261"/>
      <c r="AEH430" s="261"/>
      <c r="AEI430" s="261"/>
      <c r="AEJ430" s="261"/>
      <c r="AEK430" s="261"/>
      <c r="AEL430" s="261"/>
      <c r="AEM430" s="261"/>
      <c r="AEN430" s="261"/>
      <c r="AEO430" s="261"/>
      <c r="AEP430" s="261"/>
      <c r="AEQ430" s="261"/>
      <c r="AER430" s="261"/>
      <c r="AES430" s="261"/>
      <c r="AET430" s="261"/>
      <c r="AEU430" s="261"/>
      <c r="AEV430" s="261"/>
      <c r="AEW430" s="261"/>
      <c r="AEX430" s="261"/>
      <c r="AEY430" s="261"/>
      <c r="AEZ430" s="261"/>
      <c r="AFA430" s="261"/>
      <c r="AFB430" s="261"/>
      <c r="AFC430" s="261"/>
      <c r="AFD430" s="261"/>
      <c r="AFE430" s="261"/>
      <c r="AFF430" s="261"/>
      <c r="AFG430" s="261"/>
      <c r="AFH430" s="261"/>
      <c r="AFI430" s="261"/>
      <c r="AFJ430" s="261"/>
      <c r="AFK430" s="261"/>
      <c r="AFL430" s="261"/>
      <c r="AFM430" s="261"/>
      <c r="AFN430" s="261"/>
      <c r="AFO430" s="261"/>
      <c r="AFP430" s="261"/>
      <c r="AFQ430" s="261"/>
      <c r="AFR430" s="261"/>
      <c r="AFS430" s="261"/>
      <c r="AFT430" s="261"/>
      <c r="AFU430" s="261"/>
      <c r="AFV430" s="261"/>
      <c r="AFW430" s="261"/>
      <c r="AFX430" s="261"/>
      <c r="AFY430" s="261"/>
      <c r="AFZ430" s="261"/>
      <c r="AGA430" s="261"/>
      <c r="AGB430" s="261"/>
      <c r="AGC430" s="261"/>
      <c r="AGD430" s="261"/>
      <c r="AGE430" s="261"/>
      <c r="AGF430" s="261"/>
      <c r="AGG430" s="261"/>
      <c r="AGH430" s="261"/>
      <c r="AGI430" s="261"/>
      <c r="AGJ430" s="261"/>
      <c r="AGK430" s="261"/>
      <c r="AGL430" s="261"/>
      <c r="AGM430" s="261"/>
      <c r="AGN430" s="261"/>
      <c r="AGO430" s="261"/>
      <c r="AGP430" s="261"/>
      <c r="AGQ430" s="261"/>
      <c r="AGR430" s="261"/>
      <c r="AGS430" s="261"/>
      <c r="AGT430" s="261"/>
      <c r="AGU430" s="261"/>
      <c r="AGV430" s="261"/>
      <c r="AGW430" s="261"/>
      <c r="AGX430" s="261"/>
      <c r="AGY430" s="261"/>
      <c r="AGZ430" s="261"/>
      <c r="AHA430" s="261"/>
      <c r="AHB430" s="261"/>
      <c r="AHC430" s="261"/>
      <c r="AHD430" s="261"/>
      <c r="AHE430" s="261"/>
      <c r="AHF430" s="261"/>
      <c r="AHG430" s="261"/>
      <c r="AHH430" s="261"/>
      <c r="AHI430" s="261"/>
      <c r="AHJ430" s="261"/>
      <c r="AHK430" s="261"/>
      <c r="AHL430" s="261"/>
      <c r="AHM430" s="261"/>
      <c r="AHN430" s="261"/>
      <c r="AHO430" s="261"/>
      <c r="AHP430" s="261"/>
      <c r="AHQ430" s="261"/>
      <c r="AHR430" s="261"/>
      <c r="AHS430" s="261"/>
      <c r="AHT430" s="261"/>
      <c r="AHU430" s="261"/>
      <c r="AHV430" s="261"/>
      <c r="AHW430" s="261"/>
      <c r="AHX430" s="261"/>
      <c r="AHY430" s="261"/>
      <c r="AHZ430" s="261"/>
      <c r="AIA430" s="261"/>
      <c r="AIB430" s="261"/>
      <c r="AIC430" s="261"/>
      <c r="AID430" s="261"/>
      <c r="AIE430" s="261"/>
      <c r="AIF430" s="261"/>
      <c r="AIG430" s="261"/>
      <c r="AIH430" s="261"/>
      <c r="AII430" s="261"/>
      <c r="AIJ430" s="261"/>
      <c r="AIK430" s="261"/>
      <c r="AIL430" s="261"/>
      <c r="AIM430" s="261"/>
      <c r="AIN430" s="261"/>
      <c r="AIO430" s="261"/>
      <c r="AIP430" s="261"/>
      <c r="AIQ430" s="261"/>
      <c r="AIR430" s="261"/>
      <c r="AIS430" s="261"/>
      <c r="AIT430" s="261"/>
      <c r="AIU430" s="261"/>
      <c r="AIV430" s="261"/>
      <c r="AIW430" s="261"/>
      <c r="AIX430" s="261"/>
      <c r="AIY430" s="261"/>
      <c r="AIZ430" s="261"/>
      <c r="AJA430" s="261"/>
      <c r="AJB430" s="261"/>
      <c r="AJC430" s="261"/>
      <c r="AJD430" s="261"/>
      <c r="AJE430" s="261"/>
      <c r="AJF430" s="261"/>
      <c r="AJG430" s="261"/>
      <c r="AJH430" s="261"/>
      <c r="AJI430" s="261"/>
      <c r="AJJ430" s="261"/>
      <c r="AJK430" s="261"/>
      <c r="AJL430" s="261"/>
      <c r="AJM430" s="261"/>
      <c r="AJN430" s="261"/>
      <c r="AJO430" s="261"/>
      <c r="AJP430" s="261"/>
      <c r="AJQ430" s="261"/>
      <c r="AJR430" s="261"/>
      <c r="AJS430" s="261"/>
      <c r="AJT430" s="261"/>
      <c r="AJU430" s="261"/>
      <c r="AJV430" s="261"/>
      <c r="AJW430" s="261"/>
      <c r="AJX430" s="261"/>
      <c r="AJY430" s="261"/>
      <c r="AJZ430" s="261"/>
      <c r="AKA430" s="261"/>
      <c r="AKB430" s="261"/>
      <c r="AKC430" s="261"/>
      <c r="AKD430" s="261"/>
      <c r="AKE430" s="261"/>
      <c r="AKF430" s="261"/>
      <c r="AKG430" s="261"/>
      <c r="AKH430" s="261"/>
      <c r="AKI430" s="261"/>
      <c r="AKJ430" s="261"/>
      <c r="AKK430" s="261"/>
      <c r="AKL430" s="261"/>
      <c r="AKM430" s="261"/>
      <c r="AKN430" s="261"/>
      <c r="AKO430" s="261"/>
      <c r="AKP430" s="261"/>
      <c r="AKQ430" s="261"/>
      <c r="AKR430" s="261"/>
      <c r="AKS430" s="261"/>
      <c r="AKT430" s="261"/>
      <c r="AKU430" s="261"/>
      <c r="AKV430" s="261"/>
      <c r="AKW430" s="261"/>
      <c r="AKX430" s="261"/>
      <c r="AKY430" s="261"/>
      <c r="AKZ430" s="261"/>
      <c r="ALA430" s="261"/>
      <c r="ALB430" s="261"/>
      <c r="ALC430" s="261"/>
      <c r="ALD430" s="261"/>
      <c r="ALE430" s="261"/>
      <c r="ALF430" s="261"/>
      <c r="ALG430" s="261"/>
      <c r="ALH430" s="261"/>
      <c r="ALI430" s="261"/>
      <c r="ALJ430" s="261"/>
      <c r="ALK430" s="261"/>
      <c r="ALL430" s="261"/>
      <c r="ALM430" s="261"/>
      <c r="ALN430" s="261"/>
      <c r="ALO430" s="261"/>
      <c r="ALP430" s="261"/>
      <c r="ALQ430" s="261"/>
      <c r="ALR430" s="261"/>
      <c r="ALS430" s="261"/>
      <c r="ALT430" s="261"/>
      <c r="ALU430" s="261"/>
      <c r="ALV430" s="261"/>
      <c r="ALW430" s="261"/>
      <c r="ALX430" s="261"/>
      <c r="ALY430" s="261"/>
      <c r="ALZ430" s="261"/>
      <c r="AMA430" s="261"/>
      <c r="AMB430" s="261"/>
      <c r="AMC430" s="261"/>
      <c r="AMD430" s="261"/>
      <c r="AME430" s="261"/>
      <c r="AMF430" s="261"/>
      <c r="AMG430" s="261"/>
      <c r="AMH430" s="261"/>
      <c r="AMI430" s="261"/>
      <c r="AMJ430" s="261"/>
      <c r="AMK430" s="261"/>
    </row>
    <row r="431" spans="1:1025" s="269" customFormat="1" x14ac:dyDescent="0.35">
      <c r="A431" s="261"/>
      <c r="B431" s="265"/>
      <c r="C431" s="266"/>
      <c r="D431" s="266"/>
      <c r="E431" s="266"/>
      <c r="F431" s="266"/>
      <c r="G431" s="266"/>
      <c r="H431" s="261"/>
      <c r="I431" s="261"/>
      <c r="J431" s="261"/>
      <c r="K431" s="261"/>
      <c r="L431" s="261"/>
      <c r="M431" s="261"/>
      <c r="N431" s="261"/>
      <c r="O431" s="261"/>
      <c r="P431" s="261"/>
      <c r="Q431" s="261"/>
      <c r="R431" s="261"/>
      <c r="S431" s="261"/>
      <c r="T431" s="261"/>
      <c r="U431" s="261"/>
      <c r="V431" s="261"/>
      <c r="W431" s="261"/>
      <c r="X431" s="261"/>
      <c r="Y431" s="261"/>
      <c r="Z431" s="261"/>
      <c r="AA431" s="261"/>
      <c r="AB431" s="261"/>
      <c r="AC431" s="261"/>
      <c r="AD431" s="261"/>
      <c r="AE431" s="261"/>
      <c r="AF431" s="261"/>
      <c r="AG431" s="261"/>
      <c r="AH431" s="261"/>
      <c r="AI431" s="261"/>
      <c r="AJ431" s="261"/>
      <c r="AK431" s="261"/>
      <c r="AL431" s="261"/>
      <c r="AM431" s="261"/>
      <c r="AN431" s="261"/>
      <c r="AO431" s="261"/>
      <c r="AP431" s="261"/>
      <c r="AQ431" s="261"/>
      <c r="AR431" s="261"/>
      <c r="AS431" s="261"/>
      <c r="AT431" s="261"/>
      <c r="AU431" s="261"/>
      <c r="AV431" s="261"/>
      <c r="AW431" s="261"/>
      <c r="AX431" s="261"/>
      <c r="AY431" s="261"/>
      <c r="AZ431" s="261"/>
      <c r="BA431" s="261"/>
      <c r="BB431" s="261"/>
      <c r="BC431" s="261"/>
      <c r="BD431" s="261"/>
      <c r="BE431" s="261"/>
      <c r="BF431" s="261"/>
      <c r="BG431" s="261"/>
      <c r="BH431" s="261"/>
      <c r="BI431" s="261"/>
      <c r="BJ431" s="261"/>
      <c r="BK431" s="261"/>
      <c r="BL431" s="261"/>
      <c r="BM431" s="261"/>
      <c r="BN431" s="261"/>
      <c r="BO431" s="261"/>
      <c r="BP431" s="261"/>
      <c r="BQ431" s="261"/>
      <c r="BR431" s="261"/>
      <c r="BS431" s="261"/>
      <c r="BT431" s="261"/>
      <c r="BU431" s="261"/>
      <c r="BV431" s="261"/>
      <c r="BW431" s="261"/>
      <c r="BX431" s="261"/>
      <c r="BY431" s="261"/>
      <c r="BZ431" s="261"/>
      <c r="CA431" s="261"/>
      <c r="CB431" s="261"/>
      <c r="CC431" s="261"/>
      <c r="CD431" s="261"/>
      <c r="CE431" s="261"/>
      <c r="CF431" s="261"/>
      <c r="CG431" s="261"/>
      <c r="CH431" s="261"/>
      <c r="CI431" s="261"/>
      <c r="CJ431" s="261"/>
      <c r="CK431" s="261"/>
      <c r="CL431" s="261"/>
      <c r="CM431" s="261"/>
      <c r="CN431" s="261"/>
      <c r="CO431" s="261"/>
      <c r="CP431" s="261"/>
      <c r="CQ431" s="261"/>
      <c r="CR431" s="261"/>
      <c r="CS431" s="261"/>
      <c r="CT431" s="261"/>
      <c r="CU431" s="261"/>
      <c r="CV431" s="261"/>
      <c r="CW431" s="261"/>
      <c r="CX431" s="261"/>
      <c r="CY431" s="261"/>
      <c r="CZ431" s="261"/>
      <c r="DA431" s="261"/>
      <c r="DB431" s="261"/>
      <c r="DC431" s="261"/>
      <c r="DD431" s="261"/>
      <c r="DE431" s="261"/>
      <c r="DF431" s="261"/>
      <c r="DG431" s="261"/>
      <c r="DH431" s="261"/>
      <c r="DI431" s="261"/>
      <c r="DJ431" s="261"/>
      <c r="DK431" s="261"/>
      <c r="DL431" s="261"/>
      <c r="DM431" s="261"/>
      <c r="DN431" s="261"/>
      <c r="DO431" s="261"/>
      <c r="DP431" s="261"/>
      <c r="DQ431" s="261"/>
      <c r="DR431" s="261"/>
      <c r="DS431" s="261"/>
      <c r="DT431" s="261"/>
      <c r="DU431" s="261"/>
      <c r="DV431" s="261"/>
      <c r="DW431" s="261"/>
      <c r="DX431" s="261"/>
      <c r="DY431" s="261"/>
      <c r="DZ431" s="261"/>
      <c r="EA431" s="261"/>
      <c r="EB431" s="261"/>
      <c r="EC431" s="261"/>
      <c r="ED431" s="261"/>
      <c r="EE431" s="261"/>
      <c r="EF431" s="261"/>
      <c r="EG431" s="261"/>
      <c r="EH431" s="261"/>
      <c r="EI431" s="261"/>
      <c r="EJ431" s="261"/>
      <c r="EK431" s="261"/>
      <c r="EL431" s="261"/>
      <c r="EM431" s="261"/>
      <c r="EN431" s="261"/>
      <c r="EO431" s="261"/>
      <c r="EP431" s="261"/>
      <c r="EQ431" s="261"/>
      <c r="ER431" s="261"/>
      <c r="ES431" s="261"/>
      <c r="ET431" s="261"/>
      <c r="EU431" s="261"/>
      <c r="EV431" s="261"/>
      <c r="EW431" s="261"/>
      <c r="EX431" s="261"/>
      <c r="EY431" s="261"/>
      <c r="EZ431" s="261"/>
      <c r="FA431" s="261"/>
      <c r="FB431" s="261"/>
      <c r="FC431" s="261"/>
      <c r="FD431" s="261"/>
      <c r="FE431" s="261"/>
      <c r="FF431" s="261"/>
      <c r="FG431" s="261"/>
      <c r="FH431" s="261"/>
      <c r="FI431" s="261"/>
      <c r="FJ431" s="261"/>
      <c r="FK431" s="261"/>
      <c r="FL431" s="261"/>
      <c r="FM431" s="261"/>
      <c r="FN431" s="261"/>
      <c r="FO431" s="261"/>
      <c r="FP431" s="261"/>
      <c r="FQ431" s="261"/>
      <c r="FR431" s="261"/>
      <c r="FS431" s="261"/>
      <c r="FT431" s="261"/>
      <c r="FU431" s="261"/>
      <c r="FV431" s="261"/>
      <c r="FW431" s="261"/>
      <c r="FX431" s="261"/>
      <c r="FY431" s="261"/>
      <c r="FZ431" s="261"/>
      <c r="GA431" s="261"/>
      <c r="GB431" s="261"/>
      <c r="GC431" s="261"/>
      <c r="GD431" s="261"/>
      <c r="GE431" s="261"/>
      <c r="GF431" s="261"/>
      <c r="GG431" s="261"/>
      <c r="GH431" s="261"/>
      <c r="GI431" s="261"/>
      <c r="GJ431" s="261"/>
      <c r="GK431" s="261"/>
      <c r="GL431" s="261"/>
      <c r="GM431" s="261"/>
      <c r="GN431" s="261"/>
      <c r="GO431" s="261"/>
      <c r="GP431" s="261"/>
      <c r="GQ431" s="261"/>
      <c r="GR431" s="261"/>
      <c r="GS431" s="261"/>
      <c r="GT431" s="261"/>
      <c r="GU431" s="261"/>
      <c r="GV431" s="261"/>
      <c r="GW431" s="261"/>
      <c r="GX431" s="261"/>
      <c r="GY431" s="261"/>
      <c r="GZ431" s="261"/>
      <c r="HA431" s="261"/>
      <c r="HB431" s="261"/>
      <c r="HC431" s="261"/>
      <c r="HD431" s="261"/>
      <c r="HE431" s="261"/>
      <c r="HF431" s="261"/>
      <c r="HG431" s="261"/>
      <c r="HH431" s="261"/>
      <c r="HI431" s="261"/>
      <c r="HJ431" s="261"/>
      <c r="HK431" s="261"/>
      <c r="HL431" s="261"/>
      <c r="HM431" s="261"/>
      <c r="HN431" s="261"/>
      <c r="HO431" s="261"/>
      <c r="HP431" s="261"/>
      <c r="HQ431" s="261"/>
      <c r="HR431" s="261"/>
      <c r="HS431" s="261"/>
      <c r="HT431" s="261"/>
      <c r="HU431" s="261"/>
      <c r="HV431" s="261"/>
      <c r="HW431" s="261"/>
      <c r="HX431" s="261"/>
      <c r="HY431" s="261"/>
      <c r="HZ431" s="261"/>
      <c r="IA431" s="261"/>
      <c r="IB431" s="261"/>
      <c r="IC431" s="261"/>
      <c r="ID431" s="261"/>
      <c r="IE431" s="261"/>
      <c r="IF431" s="261"/>
      <c r="IG431" s="261"/>
      <c r="IH431" s="261"/>
      <c r="II431" s="261"/>
      <c r="IJ431" s="261"/>
      <c r="IK431" s="261"/>
      <c r="IL431" s="261"/>
      <c r="IM431" s="261"/>
      <c r="IN431" s="261"/>
      <c r="IO431" s="261"/>
      <c r="IP431" s="261"/>
      <c r="IQ431" s="261"/>
      <c r="IR431" s="261"/>
      <c r="IS431" s="261"/>
      <c r="IT431" s="261"/>
      <c r="IU431" s="261"/>
      <c r="IV431" s="261"/>
      <c r="IW431" s="261"/>
      <c r="IX431" s="261"/>
      <c r="IY431" s="261"/>
      <c r="IZ431" s="261"/>
      <c r="JA431" s="261"/>
      <c r="JB431" s="261"/>
      <c r="JC431" s="261"/>
      <c r="JD431" s="261"/>
      <c r="JE431" s="261"/>
      <c r="JF431" s="261"/>
      <c r="JG431" s="261"/>
      <c r="JH431" s="261"/>
      <c r="JI431" s="261"/>
      <c r="JJ431" s="261"/>
      <c r="JK431" s="261"/>
      <c r="JL431" s="261"/>
      <c r="JM431" s="261"/>
      <c r="JN431" s="261"/>
      <c r="JO431" s="261"/>
      <c r="JP431" s="261"/>
      <c r="JQ431" s="261"/>
      <c r="JR431" s="261"/>
      <c r="JS431" s="261"/>
      <c r="JT431" s="261"/>
      <c r="JU431" s="261"/>
      <c r="JV431" s="261"/>
      <c r="JW431" s="261"/>
      <c r="JX431" s="261"/>
      <c r="JY431" s="261"/>
      <c r="JZ431" s="261"/>
      <c r="KA431" s="261"/>
      <c r="KB431" s="261"/>
      <c r="KC431" s="261"/>
      <c r="KD431" s="261"/>
      <c r="KE431" s="261"/>
      <c r="KF431" s="261"/>
      <c r="KG431" s="261"/>
      <c r="KH431" s="261"/>
      <c r="KI431" s="261"/>
      <c r="KJ431" s="261"/>
      <c r="KK431" s="261"/>
      <c r="KL431" s="261"/>
      <c r="KM431" s="261"/>
      <c r="KN431" s="261"/>
      <c r="KO431" s="261"/>
      <c r="KP431" s="261"/>
      <c r="KQ431" s="261"/>
      <c r="KR431" s="261"/>
      <c r="KS431" s="261"/>
      <c r="KT431" s="261"/>
      <c r="KU431" s="261"/>
      <c r="KV431" s="261"/>
      <c r="KW431" s="261"/>
      <c r="KX431" s="261"/>
      <c r="KY431" s="261"/>
      <c r="KZ431" s="261"/>
      <c r="LA431" s="261"/>
      <c r="LB431" s="261"/>
      <c r="LC431" s="261"/>
      <c r="LD431" s="261"/>
      <c r="LE431" s="261"/>
      <c r="LF431" s="261"/>
      <c r="LG431" s="261"/>
      <c r="LH431" s="261"/>
      <c r="LI431" s="261"/>
      <c r="LJ431" s="261"/>
      <c r="LK431" s="261"/>
      <c r="LL431" s="261"/>
      <c r="LM431" s="261"/>
      <c r="LN431" s="261"/>
      <c r="LO431" s="261"/>
      <c r="LP431" s="261"/>
      <c r="LQ431" s="261"/>
      <c r="LR431" s="261"/>
      <c r="LS431" s="261"/>
      <c r="LT431" s="261"/>
      <c r="LU431" s="261"/>
      <c r="LV431" s="261"/>
      <c r="LW431" s="261"/>
      <c r="LX431" s="261"/>
      <c r="LY431" s="261"/>
      <c r="LZ431" s="261"/>
      <c r="MA431" s="261"/>
      <c r="MB431" s="261"/>
      <c r="MC431" s="261"/>
      <c r="MD431" s="261"/>
      <c r="ME431" s="261"/>
      <c r="MF431" s="261"/>
      <c r="MG431" s="261"/>
      <c r="MH431" s="261"/>
      <c r="MI431" s="261"/>
      <c r="MJ431" s="261"/>
      <c r="MK431" s="261"/>
      <c r="ML431" s="261"/>
      <c r="MM431" s="261"/>
      <c r="MN431" s="261"/>
      <c r="MO431" s="261"/>
      <c r="MP431" s="261"/>
      <c r="MQ431" s="261"/>
      <c r="MR431" s="261"/>
      <c r="MS431" s="261"/>
      <c r="MT431" s="261"/>
      <c r="MU431" s="261"/>
      <c r="MV431" s="261"/>
      <c r="MW431" s="261"/>
      <c r="MX431" s="261"/>
      <c r="MY431" s="261"/>
      <c r="MZ431" s="261"/>
      <c r="NA431" s="261"/>
      <c r="NB431" s="261"/>
      <c r="NC431" s="261"/>
      <c r="ND431" s="261"/>
      <c r="NE431" s="261"/>
      <c r="NF431" s="261"/>
      <c r="NG431" s="261"/>
      <c r="NH431" s="261"/>
      <c r="NI431" s="261"/>
      <c r="NJ431" s="261"/>
      <c r="NK431" s="261"/>
      <c r="NL431" s="261"/>
      <c r="NM431" s="261"/>
      <c r="NN431" s="261"/>
      <c r="NO431" s="261"/>
      <c r="NP431" s="261"/>
      <c r="NQ431" s="261"/>
      <c r="NR431" s="261"/>
      <c r="NS431" s="261"/>
      <c r="NT431" s="261"/>
      <c r="NU431" s="261"/>
      <c r="NV431" s="261"/>
      <c r="NW431" s="261"/>
      <c r="NX431" s="261"/>
      <c r="NY431" s="261"/>
      <c r="NZ431" s="261"/>
      <c r="OA431" s="261"/>
      <c r="OB431" s="261"/>
      <c r="OC431" s="261"/>
      <c r="OD431" s="261"/>
      <c r="OE431" s="261"/>
      <c r="OF431" s="261"/>
      <c r="OG431" s="261"/>
      <c r="OH431" s="261"/>
      <c r="OI431" s="261"/>
      <c r="OJ431" s="261"/>
      <c r="OK431" s="261"/>
      <c r="OL431" s="261"/>
      <c r="OM431" s="261"/>
      <c r="ON431" s="261"/>
      <c r="OO431" s="261"/>
      <c r="OP431" s="261"/>
      <c r="OQ431" s="261"/>
      <c r="OR431" s="261"/>
      <c r="OS431" s="261"/>
      <c r="OT431" s="261"/>
      <c r="OU431" s="261"/>
      <c r="OV431" s="261"/>
      <c r="OW431" s="261"/>
      <c r="OX431" s="261"/>
      <c r="OY431" s="261"/>
      <c r="OZ431" s="261"/>
      <c r="PA431" s="261"/>
      <c r="PB431" s="261"/>
      <c r="PC431" s="261"/>
      <c r="PD431" s="261"/>
      <c r="PE431" s="261"/>
      <c r="PF431" s="261"/>
      <c r="PG431" s="261"/>
      <c r="PH431" s="261"/>
      <c r="PI431" s="261"/>
      <c r="PJ431" s="261"/>
      <c r="PK431" s="261"/>
      <c r="PL431" s="261"/>
      <c r="PM431" s="261"/>
      <c r="PN431" s="261"/>
      <c r="PO431" s="261"/>
      <c r="PP431" s="261"/>
      <c r="PQ431" s="261"/>
      <c r="PR431" s="261"/>
      <c r="PS431" s="261"/>
      <c r="PT431" s="261"/>
      <c r="PU431" s="261"/>
      <c r="PV431" s="261"/>
      <c r="PW431" s="261"/>
      <c r="PX431" s="261"/>
      <c r="PY431" s="261"/>
      <c r="PZ431" s="261"/>
      <c r="QA431" s="261"/>
      <c r="QB431" s="261"/>
      <c r="QC431" s="261"/>
      <c r="QD431" s="261"/>
      <c r="QE431" s="261"/>
      <c r="QF431" s="261"/>
      <c r="QG431" s="261"/>
      <c r="QH431" s="261"/>
      <c r="QI431" s="261"/>
      <c r="QJ431" s="261"/>
      <c r="QK431" s="261"/>
      <c r="QL431" s="261"/>
      <c r="QM431" s="261"/>
      <c r="QN431" s="261"/>
      <c r="QO431" s="261"/>
      <c r="QP431" s="261"/>
      <c r="QQ431" s="261"/>
      <c r="QR431" s="261"/>
      <c r="QS431" s="261"/>
      <c r="QT431" s="261"/>
      <c r="QU431" s="261"/>
      <c r="QV431" s="261"/>
      <c r="QW431" s="261"/>
      <c r="QX431" s="261"/>
      <c r="QY431" s="261"/>
      <c r="QZ431" s="261"/>
      <c r="RA431" s="261"/>
      <c r="RB431" s="261"/>
      <c r="RC431" s="261"/>
      <c r="RD431" s="261"/>
      <c r="RE431" s="261"/>
      <c r="RF431" s="261"/>
      <c r="RG431" s="261"/>
      <c r="RH431" s="261"/>
      <c r="RI431" s="261"/>
      <c r="RJ431" s="261"/>
      <c r="RK431" s="261"/>
      <c r="RL431" s="261"/>
      <c r="RM431" s="261"/>
      <c r="RN431" s="261"/>
      <c r="RO431" s="261"/>
      <c r="RP431" s="261"/>
      <c r="RQ431" s="261"/>
      <c r="RR431" s="261"/>
      <c r="RS431" s="261"/>
      <c r="RT431" s="261"/>
      <c r="RU431" s="261"/>
      <c r="RV431" s="261"/>
      <c r="RW431" s="261"/>
      <c r="RX431" s="261"/>
      <c r="RY431" s="261"/>
      <c r="RZ431" s="261"/>
      <c r="SA431" s="261"/>
      <c r="SB431" s="261"/>
      <c r="SC431" s="261"/>
      <c r="SD431" s="261"/>
      <c r="SE431" s="261"/>
      <c r="SF431" s="261"/>
      <c r="SG431" s="261"/>
      <c r="SH431" s="261"/>
      <c r="SI431" s="261"/>
      <c r="SJ431" s="261"/>
      <c r="SK431" s="261"/>
      <c r="SL431" s="261"/>
      <c r="SM431" s="261"/>
      <c r="SN431" s="261"/>
      <c r="SO431" s="261"/>
      <c r="SP431" s="261"/>
      <c r="SQ431" s="261"/>
      <c r="SR431" s="261"/>
      <c r="SS431" s="261"/>
      <c r="ST431" s="261"/>
      <c r="SU431" s="261"/>
      <c r="SV431" s="261"/>
      <c r="SW431" s="261"/>
      <c r="SX431" s="261"/>
      <c r="SY431" s="261"/>
      <c r="SZ431" s="261"/>
      <c r="TA431" s="261"/>
      <c r="TB431" s="261"/>
      <c r="TC431" s="261"/>
      <c r="TD431" s="261"/>
      <c r="TE431" s="261"/>
      <c r="TF431" s="261"/>
      <c r="TG431" s="261"/>
      <c r="TH431" s="261"/>
      <c r="TI431" s="261"/>
      <c r="TJ431" s="261"/>
      <c r="TK431" s="261"/>
      <c r="TL431" s="261"/>
      <c r="TM431" s="261"/>
      <c r="TN431" s="261"/>
      <c r="TO431" s="261"/>
      <c r="TP431" s="261"/>
      <c r="TQ431" s="261"/>
      <c r="TR431" s="261"/>
      <c r="TS431" s="261"/>
      <c r="TT431" s="261"/>
      <c r="TU431" s="261"/>
      <c r="TV431" s="261"/>
      <c r="TW431" s="261"/>
      <c r="TX431" s="261"/>
      <c r="TY431" s="261"/>
      <c r="TZ431" s="261"/>
      <c r="UA431" s="261"/>
      <c r="UB431" s="261"/>
      <c r="UC431" s="261"/>
      <c r="UD431" s="261"/>
      <c r="UE431" s="261"/>
      <c r="UF431" s="261"/>
      <c r="UG431" s="261"/>
      <c r="UH431" s="261"/>
      <c r="UI431" s="261"/>
      <c r="UJ431" s="261"/>
      <c r="UK431" s="261"/>
      <c r="UL431" s="261"/>
      <c r="UM431" s="261"/>
      <c r="UN431" s="261"/>
      <c r="UO431" s="261"/>
      <c r="UP431" s="261"/>
      <c r="UQ431" s="261"/>
      <c r="UR431" s="261"/>
      <c r="US431" s="261"/>
      <c r="UT431" s="261"/>
      <c r="UU431" s="261"/>
      <c r="UV431" s="261"/>
      <c r="UW431" s="261"/>
      <c r="UX431" s="261"/>
      <c r="UY431" s="261"/>
      <c r="UZ431" s="261"/>
      <c r="VA431" s="261"/>
      <c r="VB431" s="261"/>
      <c r="VC431" s="261"/>
      <c r="VD431" s="261"/>
      <c r="VE431" s="261"/>
      <c r="VF431" s="261"/>
      <c r="VG431" s="261"/>
      <c r="VH431" s="261"/>
      <c r="VI431" s="261"/>
      <c r="VJ431" s="261"/>
      <c r="VK431" s="261"/>
      <c r="VL431" s="261"/>
      <c r="VM431" s="261"/>
      <c r="VN431" s="261"/>
      <c r="VO431" s="261"/>
      <c r="VP431" s="261"/>
      <c r="VQ431" s="261"/>
      <c r="VR431" s="261"/>
      <c r="VS431" s="261"/>
      <c r="VT431" s="261"/>
      <c r="VU431" s="261"/>
      <c r="VV431" s="261"/>
      <c r="VW431" s="261"/>
      <c r="VX431" s="261"/>
      <c r="VY431" s="261"/>
      <c r="VZ431" s="261"/>
      <c r="WA431" s="261"/>
      <c r="WB431" s="261"/>
      <c r="WC431" s="261"/>
      <c r="WD431" s="261"/>
      <c r="WE431" s="261"/>
      <c r="WF431" s="261"/>
      <c r="WG431" s="261"/>
      <c r="WH431" s="261"/>
      <c r="WI431" s="261"/>
      <c r="WJ431" s="261"/>
      <c r="WK431" s="261"/>
      <c r="WL431" s="261"/>
      <c r="WM431" s="261"/>
      <c r="WN431" s="261"/>
      <c r="WO431" s="261"/>
      <c r="WP431" s="261"/>
      <c r="WQ431" s="261"/>
      <c r="WR431" s="261"/>
      <c r="WS431" s="261"/>
      <c r="WT431" s="261"/>
      <c r="WU431" s="261"/>
      <c r="WV431" s="261"/>
      <c r="WW431" s="261"/>
      <c r="WX431" s="261"/>
      <c r="WY431" s="261"/>
      <c r="WZ431" s="261"/>
      <c r="XA431" s="261"/>
      <c r="XB431" s="261"/>
      <c r="XC431" s="261"/>
      <c r="XD431" s="261"/>
      <c r="XE431" s="261"/>
      <c r="XF431" s="261"/>
      <c r="XG431" s="261"/>
      <c r="XH431" s="261"/>
      <c r="XI431" s="261"/>
      <c r="XJ431" s="261"/>
      <c r="XK431" s="261"/>
      <c r="XL431" s="261"/>
      <c r="XM431" s="261"/>
      <c r="XN431" s="261"/>
      <c r="XO431" s="261"/>
      <c r="XP431" s="261"/>
      <c r="XQ431" s="261"/>
      <c r="XR431" s="261"/>
      <c r="XS431" s="261"/>
      <c r="XT431" s="261"/>
      <c r="XU431" s="261"/>
      <c r="XV431" s="261"/>
      <c r="XW431" s="261"/>
      <c r="XX431" s="261"/>
      <c r="XY431" s="261"/>
      <c r="XZ431" s="261"/>
      <c r="YA431" s="261"/>
      <c r="YB431" s="261"/>
      <c r="YC431" s="261"/>
      <c r="YD431" s="261"/>
      <c r="YE431" s="261"/>
      <c r="YF431" s="261"/>
      <c r="YG431" s="261"/>
      <c r="YH431" s="261"/>
      <c r="YI431" s="261"/>
      <c r="YJ431" s="261"/>
      <c r="YK431" s="261"/>
      <c r="YL431" s="261"/>
      <c r="YM431" s="261"/>
      <c r="YN431" s="261"/>
      <c r="YO431" s="261"/>
      <c r="YP431" s="261"/>
      <c r="YQ431" s="261"/>
      <c r="YR431" s="261"/>
      <c r="YS431" s="261"/>
      <c r="YT431" s="261"/>
      <c r="YU431" s="261"/>
      <c r="YV431" s="261"/>
      <c r="YW431" s="261"/>
      <c r="YX431" s="261"/>
      <c r="YY431" s="261"/>
      <c r="YZ431" s="261"/>
      <c r="ZA431" s="261"/>
      <c r="ZB431" s="261"/>
      <c r="ZC431" s="261"/>
      <c r="ZD431" s="261"/>
      <c r="ZE431" s="261"/>
      <c r="ZF431" s="261"/>
      <c r="ZG431" s="261"/>
      <c r="ZH431" s="261"/>
      <c r="ZI431" s="261"/>
      <c r="ZJ431" s="261"/>
      <c r="ZK431" s="261"/>
      <c r="ZL431" s="261"/>
      <c r="ZM431" s="261"/>
      <c r="ZN431" s="261"/>
      <c r="ZO431" s="261"/>
      <c r="ZP431" s="261"/>
      <c r="ZQ431" s="261"/>
      <c r="ZR431" s="261"/>
      <c r="ZS431" s="261"/>
      <c r="ZT431" s="261"/>
      <c r="ZU431" s="261"/>
      <c r="ZV431" s="261"/>
      <c r="ZW431" s="261"/>
      <c r="ZX431" s="261"/>
      <c r="ZY431" s="261"/>
      <c r="ZZ431" s="261"/>
      <c r="AAA431" s="261"/>
      <c r="AAB431" s="261"/>
      <c r="AAC431" s="261"/>
      <c r="AAD431" s="261"/>
      <c r="AAE431" s="261"/>
      <c r="AAF431" s="261"/>
      <c r="AAG431" s="261"/>
      <c r="AAH431" s="261"/>
      <c r="AAI431" s="261"/>
      <c r="AAJ431" s="261"/>
      <c r="AAK431" s="261"/>
      <c r="AAL431" s="261"/>
      <c r="AAM431" s="261"/>
      <c r="AAN431" s="261"/>
      <c r="AAO431" s="261"/>
      <c r="AAP431" s="261"/>
      <c r="AAQ431" s="261"/>
      <c r="AAR431" s="261"/>
      <c r="AAS431" s="261"/>
      <c r="AAT431" s="261"/>
      <c r="AAU431" s="261"/>
      <c r="AAV431" s="261"/>
      <c r="AAW431" s="261"/>
      <c r="AAX431" s="261"/>
      <c r="AAY431" s="261"/>
      <c r="AAZ431" s="261"/>
      <c r="ABA431" s="261"/>
      <c r="ABB431" s="261"/>
      <c r="ABC431" s="261"/>
      <c r="ABD431" s="261"/>
      <c r="ABE431" s="261"/>
      <c r="ABF431" s="261"/>
      <c r="ABG431" s="261"/>
      <c r="ABH431" s="261"/>
      <c r="ABI431" s="261"/>
      <c r="ABJ431" s="261"/>
      <c r="ABK431" s="261"/>
      <c r="ABL431" s="261"/>
      <c r="ABM431" s="261"/>
      <c r="ABN431" s="261"/>
      <c r="ABO431" s="261"/>
      <c r="ABP431" s="261"/>
      <c r="ABQ431" s="261"/>
      <c r="ABR431" s="261"/>
      <c r="ABS431" s="261"/>
      <c r="ABT431" s="261"/>
      <c r="ABU431" s="261"/>
      <c r="ABV431" s="261"/>
      <c r="ABW431" s="261"/>
      <c r="ABX431" s="261"/>
      <c r="ABY431" s="261"/>
      <c r="ABZ431" s="261"/>
      <c r="ACA431" s="261"/>
      <c r="ACB431" s="261"/>
      <c r="ACC431" s="261"/>
      <c r="ACD431" s="261"/>
      <c r="ACE431" s="261"/>
      <c r="ACF431" s="261"/>
      <c r="ACG431" s="261"/>
      <c r="ACH431" s="261"/>
      <c r="ACI431" s="261"/>
      <c r="ACJ431" s="261"/>
      <c r="ACK431" s="261"/>
      <c r="ACL431" s="261"/>
      <c r="ACM431" s="261"/>
      <c r="ACN431" s="261"/>
      <c r="ACO431" s="261"/>
      <c r="ACP431" s="261"/>
      <c r="ACQ431" s="261"/>
      <c r="ACR431" s="261"/>
      <c r="ACS431" s="261"/>
      <c r="ACT431" s="261"/>
      <c r="ACU431" s="261"/>
      <c r="ACV431" s="261"/>
      <c r="ACW431" s="261"/>
      <c r="ACX431" s="261"/>
      <c r="ACY431" s="261"/>
      <c r="ACZ431" s="261"/>
      <c r="ADA431" s="261"/>
      <c r="ADB431" s="261"/>
      <c r="ADC431" s="261"/>
      <c r="ADD431" s="261"/>
      <c r="ADE431" s="261"/>
      <c r="ADF431" s="261"/>
      <c r="ADG431" s="261"/>
      <c r="ADH431" s="261"/>
      <c r="ADI431" s="261"/>
      <c r="ADJ431" s="261"/>
      <c r="ADK431" s="261"/>
      <c r="ADL431" s="261"/>
      <c r="ADM431" s="261"/>
      <c r="ADN431" s="261"/>
      <c r="ADO431" s="261"/>
      <c r="ADP431" s="261"/>
      <c r="ADQ431" s="261"/>
      <c r="ADR431" s="261"/>
      <c r="ADS431" s="261"/>
      <c r="ADT431" s="261"/>
      <c r="ADU431" s="261"/>
      <c r="ADV431" s="261"/>
      <c r="ADW431" s="261"/>
      <c r="ADX431" s="261"/>
      <c r="ADY431" s="261"/>
      <c r="ADZ431" s="261"/>
      <c r="AEA431" s="261"/>
      <c r="AEB431" s="261"/>
      <c r="AEC431" s="261"/>
      <c r="AED431" s="261"/>
      <c r="AEE431" s="261"/>
      <c r="AEF431" s="261"/>
      <c r="AEG431" s="261"/>
      <c r="AEH431" s="261"/>
      <c r="AEI431" s="261"/>
      <c r="AEJ431" s="261"/>
      <c r="AEK431" s="261"/>
      <c r="AEL431" s="261"/>
      <c r="AEM431" s="261"/>
      <c r="AEN431" s="261"/>
      <c r="AEO431" s="261"/>
      <c r="AEP431" s="261"/>
      <c r="AEQ431" s="261"/>
      <c r="AER431" s="261"/>
      <c r="AES431" s="261"/>
      <c r="AET431" s="261"/>
      <c r="AEU431" s="261"/>
      <c r="AEV431" s="261"/>
      <c r="AEW431" s="261"/>
      <c r="AEX431" s="261"/>
      <c r="AEY431" s="261"/>
      <c r="AEZ431" s="261"/>
      <c r="AFA431" s="261"/>
      <c r="AFB431" s="261"/>
      <c r="AFC431" s="261"/>
      <c r="AFD431" s="261"/>
      <c r="AFE431" s="261"/>
      <c r="AFF431" s="261"/>
      <c r="AFG431" s="261"/>
      <c r="AFH431" s="261"/>
      <c r="AFI431" s="261"/>
      <c r="AFJ431" s="261"/>
      <c r="AFK431" s="261"/>
      <c r="AFL431" s="261"/>
      <c r="AFM431" s="261"/>
      <c r="AFN431" s="261"/>
      <c r="AFO431" s="261"/>
      <c r="AFP431" s="261"/>
      <c r="AFQ431" s="261"/>
      <c r="AFR431" s="261"/>
      <c r="AFS431" s="261"/>
      <c r="AFT431" s="261"/>
      <c r="AFU431" s="261"/>
      <c r="AFV431" s="261"/>
      <c r="AFW431" s="261"/>
      <c r="AFX431" s="261"/>
      <c r="AFY431" s="261"/>
      <c r="AFZ431" s="261"/>
      <c r="AGA431" s="261"/>
      <c r="AGB431" s="261"/>
      <c r="AGC431" s="261"/>
      <c r="AGD431" s="261"/>
      <c r="AGE431" s="261"/>
      <c r="AGF431" s="261"/>
      <c r="AGG431" s="261"/>
      <c r="AGH431" s="261"/>
      <c r="AGI431" s="261"/>
      <c r="AGJ431" s="261"/>
      <c r="AGK431" s="261"/>
      <c r="AGL431" s="261"/>
      <c r="AGM431" s="261"/>
      <c r="AGN431" s="261"/>
      <c r="AGO431" s="261"/>
      <c r="AGP431" s="261"/>
      <c r="AGQ431" s="261"/>
      <c r="AGR431" s="261"/>
      <c r="AGS431" s="261"/>
      <c r="AGT431" s="261"/>
      <c r="AGU431" s="261"/>
      <c r="AGV431" s="261"/>
      <c r="AGW431" s="261"/>
      <c r="AGX431" s="261"/>
      <c r="AGY431" s="261"/>
      <c r="AGZ431" s="261"/>
      <c r="AHA431" s="261"/>
      <c r="AHB431" s="261"/>
      <c r="AHC431" s="261"/>
      <c r="AHD431" s="261"/>
      <c r="AHE431" s="261"/>
      <c r="AHF431" s="261"/>
      <c r="AHG431" s="261"/>
      <c r="AHH431" s="261"/>
      <c r="AHI431" s="261"/>
      <c r="AHJ431" s="261"/>
      <c r="AHK431" s="261"/>
      <c r="AHL431" s="261"/>
      <c r="AHM431" s="261"/>
      <c r="AHN431" s="261"/>
      <c r="AHO431" s="261"/>
      <c r="AHP431" s="261"/>
      <c r="AHQ431" s="261"/>
      <c r="AHR431" s="261"/>
      <c r="AHS431" s="261"/>
      <c r="AHT431" s="261"/>
      <c r="AHU431" s="261"/>
      <c r="AHV431" s="261"/>
      <c r="AHW431" s="261"/>
      <c r="AHX431" s="261"/>
      <c r="AHY431" s="261"/>
      <c r="AHZ431" s="261"/>
      <c r="AIA431" s="261"/>
      <c r="AIB431" s="261"/>
      <c r="AIC431" s="261"/>
      <c r="AID431" s="261"/>
      <c r="AIE431" s="261"/>
      <c r="AIF431" s="261"/>
      <c r="AIG431" s="261"/>
      <c r="AIH431" s="261"/>
      <c r="AII431" s="261"/>
      <c r="AIJ431" s="261"/>
      <c r="AIK431" s="261"/>
      <c r="AIL431" s="261"/>
      <c r="AIM431" s="261"/>
      <c r="AIN431" s="261"/>
      <c r="AIO431" s="261"/>
      <c r="AIP431" s="261"/>
      <c r="AIQ431" s="261"/>
      <c r="AIR431" s="261"/>
      <c r="AIS431" s="261"/>
      <c r="AIT431" s="261"/>
      <c r="AIU431" s="261"/>
      <c r="AIV431" s="261"/>
      <c r="AIW431" s="261"/>
      <c r="AIX431" s="261"/>
      <c r="AIY431" s="261"/>
      <c r="AIZ431" s="261"/>
      <c r="AJA431" s="261"/>
      <c r="AJB431" s="261"/>
      <c r="AJC431" s="261"/>
      <c r="AJD431" s="261"/>
      <c r="AJE431" s="261"/>
      <c r="AJF431" s="261"/>
      <c r="AJG431" s="261"/>
      <c r="AJH431" s="261"/>
      <c r="AJI431" s="261"/>
      <c r="AJJ431" s="261"/>
      <c r="AJK431" s="261"/>
      <c r="AJL431" s="261"/>
      <c r="AJM431" s="261"/>
      <c r="AJN431" s="261"/>
      <c r="AJO431" s="261"/>
      <c r="AJP431" s="261"/>
      <c r="AJQ431" s="261"/>
      <c r="AJR431" s="261"/>
      <c r="AJS431" s="261"/>
      <c r="AJT431" s="261"/>
      <c r="AJU431" s="261"/>
      <c r="AJV431" s="261"/>
      <c r="AJW431" s="261"/>
      <c r="AJX431" s="261"/>
      <c r="AJY431" s="261"/>
      <c r="AJZ431" s="261"/>
      <c r="AKA431" s="261"/>
      <c r="AKB431" s="261"/>
      <c r="AKC431" s="261"/>
      <c r="AKD431" s="261"/>
      <c r="AKE431" s="261"/>
      <c r="AKF431" s="261"/>
      <c r="AKG431" s="261"/>
      <c r="AKH431" s="261"/>
      <c r="AKI431" s="261"/>
      <c r="AKJ431" s="261"/>
      <c r="AKK431" s="261"/>
      <c r="AKL431" s="261"/>
      <c r="AKM431" s="261"/>
      <c r="AKN431" s="261"/>
      <c r="AKO431" s="261"/>
      <c r="AKP431" s="261"/>
      <c r="AKQ431" s="261"/>
      <c r="AKR431" s="261"/>
      <c r="AKS431" s="261"/>
      <c r="AKT431" s="261"/>
      <c r="AKU431" s="261"/>
      <c r="AKV431" s="261"/>
      <c r="AKW431" s="261"/>
      <c r="AKX431" s="261"/>
      <c r="AKY431" s="261"/>
      <c r="AKZ431" s="261"/>
      <c r="ALA431" s="261"/>
      <c r="ALB431" s="261"/>
      <c r="ALC431" s="261"/>
      <c r="ALD431" s="261"/>
      <c r="ALE431" s="261"/>
      <c r="ALF431" s="261"/>
      <c r="ALG431" s="261"/>
      <c r="ALH431" s="261"/>
      <c r="ALI431" s="261"/>
      <c r="ALJ431" s="261"/>
      <c r="ALK431" s="261"/>
      <c r="ALL431" s="261"/>
      <c r="ALM431" s="261"/>
      <c r="ALN431" s="261"/>
      <c r="ALO431" s="261"/>
      <c r="ALP431" s="261"/>
      <c r="ALQ431" s="261"/>
      <c r="ALR431" s="261"/>
      <c r="ALS431" s="261"/>
      <c r="ALT431" s="261"/>
      <c r="ALU431" s="261"/>
      <c r="ALV431" s="261"/>
      <c r="ALW431" s="261"/>
      <c r="ALX431" s="261"/>
      <c r="ALY431" s="261"/>
      <c r="ALZ431" s="261"/>
      <c r="AMA431" s="261"/>
      <c r="AMB431" s="261"/>
      <c r="AMC431" s="261"/>
      <c r="AMD431" s="261"/>
      <c r="AME431" s="261"/>
      <c r="AMF431" s="261"/>
      <c r="AMG431" s="261"/>
      <c r="AMH431" s="261"/>
      <c r="AMI431" s="261"/>
      <c r="AMJ431" s="261"/>
      <c r="AMK431" s="261"/>
    </row>
    <row r="432" spans="1:1025" s="269" customFormat="1" x14ac:dyDescent="0.35">
      <c r="A432" s="261"/>
      <c r="B432" s="265"/>
      <c r="C432" s="266"/>
      <c r="D432" s="266"/>
      <c r="E432" s="266"/>
      <c r="F432" s="266"/>
      <c r="G432" s="266"/>
      <c r="H432" s="261"/>
      <c r="I432" s="261"/>
      <c r="J432" s="261"/>
      <c r="K432" s="261"/>
      <c r="L432" s="261"/>
      <c r="M432" s="261"/>
      <c r="N432" s="261"/>
      <c r="O432" s="261"/>
      <c r="P432" s="261"/>
      <c r="Q432" s="261"/>
      <c r="R432" s="261"/>
      <c r="S432" s="261"/>
      <c r="T432" s="261"/>
      <c r="U432" s="261"/>
      <c r="V432" s="261"/>
      <c r="W432" s="261"/>
      <c r="X432" s="261"/>
      <c r="Y432" s="261"/>
      <c r="Z432" s="261"/>
      <c r="AA432" s="261"/>
      <c r="AB432" s="261"/>
      <c r="AC432" s="261"/>
      <c r="AD432" s="261"/>
      <c r="AE432" s="261"/>
      <c r="AF432" s="261"/>
      <c r="AG432" s="261"/>
      <c r="AH432" s="261"/>
      <c r="AI432" s="261"/>
      <c r="AJ432" s="261"/>
      <c r="AK432" s="261"/>
      <c r="AL432" s="261"/>
      <c r="AM432" s="261"/>
      <c r="AN432" s="261"/>
      <c r="AO432" s="261"/>
      <c r="AP432" s="261"/>
      <c r="AQ432" s="261"/>
      <c r="AR432" s="261"/>
      <c r="AS432" s="261"/>
      <c r="AT432" s="261"/>
      <c r="AU432" s="261"/>
      <c r="AV432" s="261"/>
      <c r="AW432" s="261"/>
      <c r="AX432" s="261"/>
      <c r="AY432" s="261"/>
      <c r="AZ432" s="261"/>
      <c r="BA432" s="261"/>
      <c r="BB432" s="261"/>
      <c r="BC432" s="261"/>
      <c r="BD432" s="261"/>
      <c r="BE432" s="261"/>
      <c r="BF432" s="261"/>
      <c r="BG432" s="261"/>
      <c r="BH432" s="261"/>
      <c r="BI432" s="261"/>
      <c r="BJ432" s="261"/>
      <c r="BK432" s="261"/>
      <c r="BL432" s="261"/>
      <c r="BM432" s="261"/>
      <c r="BN432" s="261"/>
      <c r="BO432" s="261"/>
      <c r="BP432" s="261"/>
      <c r="BQ432" s="261"/>
      <c r="BR432" s="261"/>
      <c r="BS432" s="261"/>
      <c r="BT432" s="261"/>
      <c r="BU432" s="261"/>
      <c r="BV432" s="261"/>
      <c r="BW432" s="261"/>
      <c r="BX432" s="261"/>
      <c r="BY432" s="261"/>
      <c r="BZ432" s="261"/>
      <c r="CA432" s="261"/>
      <c r="CB432" s="261"/>
      <c r="CC432" s="261"/>
      <c r="CD432" s="261"/>
      <c r="CE432" s="261"/>
      <c r="CF432" s="261"/>
      <c r="CG432" s="261"/>
      <c r="CH432" s="261"/>
      <c r="CI432" s="261"/>
      <c r="CJ432" s="261"/>
      <c r="CK432" s="261"/>
      <c r="CL432" s="261"/>
      <c r="CM432" s="261"/>
      <c r="CN432" s="261"/>
      <c r="CO432" s="261"/>
      <c r="CP432" s="261"/>
      <c r="CQ432" s="261"/>
      <c r="CR432" s="261"/>
      <c r="CS432" s="261"/>
      <c r="CT432" s="261"/>
      <c r="CU432" s="261"/>
      <c r="CV432" s="261"/>
      <c r="CW432" s="261"/>
      <c r="CX432" s="261"/>
      <c r="CY432" s="261"/>
      <c r="CZ432" s="261"/>
      <c r="DA432" s="261"/>
      <c r="DB432" s="261"/>
      <c r="DC432" s="261"/>
      <c r="DD432" s="261"/>
      <c r="DE432" s="261"/>
      <c r="DF432" s="261"/>
      <c r="DG432" s="261"/>
      <c r="DH432" s="261"/>
      <c r="DI432" s="261"/>
      <c r="DJ432" s="261"/>
      <c r="DK432" s="261"/>
      <c r="DL432" s="261"/>
      <c r="DM432" s="261"/>
      <c r="DN432" s="261"/>
      <c r="DO432" s="261"/>
      <c r="DP432" s="261"/>
      <c r="DQ432" s="261"/>
      <c r="DR432" s="261"/>
      <c r="DS432" s="261"/>
      <c r="DT432" s="261"/>
      <c r="DU432" s="261"/>
      <c r="DV432" s="261"/>
      <c r="DW432" s="261"/>
      <c r="DX432" s="261"/>
      <c r="DY432" s="261"/>
      <c r="DZ432" s="261"/>
      <c r="EA432" s="261"/>
      <c r="EB432" s="261"/>
      <c r="EC432" s="261"/>
      <c r="ED432" s="261"/>
      <c r="EE432" s="261"/>
      <c r="EF432" s="261"/>
      <c r="EG432" s="261"/>
      <c r="EH432" s="261"/>
      <c r="EI432" s="261"/>
      <c r="EJ432" s="261"/>
      <c r="EK432" s="261"/>
      <c r="EL432" s="261"/>
      <c r="EM432" s="261"/>
      <c r="EN432" s="261"/>
      <c r="EO432" s="261"/>
      <c r="EP432" s="261"/>
      <c r="EQ432" s="261"/>
      <c r="ER432" s="261"/>
      <c r="ES432" s="261"/>
      <c r="ET432" s="261"/>
      <c r="EU432" s="261"/>
      <c r="EV432" s="261"/>
      <c r="EW432" s="261"/>
      <c r="EX432" s="261"/>
      <c r="EY432" s="261"/>
      <c r="EZ432" s="261"/>
      <c r="FA432" s="261"/>
      <c r="FB432" s="261"/>
      <c r="FC432" s="261"/>
      <c r="FD432" s="261"/>
      <c r="FE432" s="261"/>
      <c r="FF432" s="261"/>
      <c r="FG432" s="261"/>
      <c r="FH432" s="261"/>
      <c r="FI432" s="261"/>
      <c r="FJ432" s="261"/>
      <c r="FK432" s="261"/>
      <c r="FL432" s="261"/>
      <c r="FM432" s="261"/>
      <c r="FN432" s="261"/>
      <c r="FO432" s="261"/>
      <c r="FP432" s="261"/>
      <c r="FQ432" s="261"/>
      <c r="FR432" s="261"/>
      <c r="FS432" s="261"/>
      <c r="FT432" s="261"/>
      <c r="FU432" s="261"/>
      <c r="FV432" s="261"/>
      <c r="FW432" s="261"/>
      <c r="FX432" s="261"/>
      <c r="FY432" s="261"/>
      <c r="FZ432" s="261"/>
      <c r="GA432" s="261"/>
      <c r="GB432" s="261"/>
      <c r="GC432" s="261"/>
      <c r="GD432" s="261"/>
      <c r="GE432" s="261"/>
      <c r="GF432" s="261"/>
      <c r="GG432" s="261"/>
      <c r="GH432" s="261"/>
      <c r="GI432" s="261"/>
      <c r="GJ432" s="261"/>
      <c r="GK432" s="261"/>
      <c r="GL432" s="261"/>
      <c r="GM432" s="261"/>
      <c r="GN432" s="261"/>
      <c r="GO432" s="261"/>
      <c r="GP432" s="261"/>
      <c r="GQ432" s="261"/>
      <c r="GR432" s="261"/>
      <c r="GS432" s="261"/>
      <c r="GT432" s="261"/>
      <c r="GU432" s="261"/>
      <c r="GV432" s="261"/>
      <c r="GW432" s="261"/>
      <c r="GX432" s="261"/>
      <c r="GY432" s="261"/>
      <c r="GZ432" s="261"/>
      <c r="HA432" s="261"/>
      <c r="HB432" s="261"/>
      <c r="HC432" s="261"/>
      <c r="HD432" s="261"/>
      <c r="HE432" s="261"/>
      <c r="HF432" s="261"/>
      <c r="HG432" s="261"/>
      <c r="HH432" s="261"/>
      <c r="HI432" s="261"/>
      <c r="HJ432" s="261"/>
      <c r="HK432" s="261"/>
      <c r="HL432" s="261"/>
      <c r="HM432" s="261"/>
      <c r="HN432" s="261"/>
      <c r="HO432" s="261"/>
      <c r="HP432" s="261"/>
      <c r="HQ432" s="261"/>
      <c r="HR432" s="261"/>
      <c r="HS432" s="261"/>
      <c r="HT432" s="261"/>
      <c r="HU432" s="261"/>
      <c r="HV432" s="261"/>
      <c r="HW432" s="261"/>
      <c r="HX432" s="261"/>
      <c r="HY432" s="261"/>
      <c r="HZ432" s="261"/>
      <c r="IA432" s="261"/>
      <c r="IB432" s="261"/>
      <c r="IC432" s="261"/>
      <c r="ID432" s="261"/>
      <c r="IE432" s="261"/>
      <c r="IF432" s="261"/>
      <c r="IG432" s="261"/>
      <c r="IH432" s="261"/>
      <c r="II432" s="261"/>
      <c r="IJ432" s="261"/>
      <c r="IK432" s="261"/>
      <c r="IL432" s="261"/>
      <c r="IM432" s="261"/>
      <c r="IN432" s="261"/>
      <c r="IO432" s="261"/>
      <c r="IP432" s="261"/>
      <c r="IQ432" s="261"/>
      <c r="IR432" s="261"/>
      <c r="IS432" s="261"/>
      <c r="IT432" s="261"/>
      <c r="IU432" s="261"/>
      <c r="IV432" s="261"/>
      <c r="IW432" s="261"/>
      <c r="IX432" s="261"/>
      <c r="IY432" s="261"/>
      <c r="IZ432" s="261"/>
      <c r="JA432" s="261"/>
      <c r="JB432" s="261"/>
      <c r="JC432" s="261"/>
      <c r="JD432" s="261"/>
      <c r="JE432" s="261"/>
      <c r="JF432" s="261"/>
      <c r="JG432" s="261"/>
      <c r="JH432" s="261"/>
      <c r="JI432" s="261"/>
      <c r="JJ432" s="261"/>
      <c r="JK432" s="261"/>
      <c r="JL432" s="261"/>
      <c r="JM432" s="261"/>
      <c r="JN432" s="261"/>
      <c r="JO432" s="261"/>
      <c r="JP432" s="261"/>
      <c r="JQ432" s="261"/>
      <c r="JR432" s="261"/>
      <c r="JS432" s="261"/>
      <c r="JT432" s="261"/>
      <c r="JU432" s="261"/>
      <c r="JV432" s="261"/>
      <c r="JW432" s="261"/>
      <c r="JX432" s="261"/>
      <c r="JY432" s="261"/>
      <c r="JZ432" s="261"/>
      <c r="KA432" s="261"/>
      <c r="KB432" s="261"/>
      <c r="KC432" s="261"/>
      <c r="KD432" s="261"/>
      <c r="KE432" s="261"/>
      <c r="KF432" s="261"/>
      <c r="KG432" s="261"/>
      <c r="KH432" s="261"/>
      <c r="KI432" s="261"/>
      <c r="KJ432" s="261"/>
      <c r="KK432" s="261"/>
      <c r="KL432" s="261"/>
      <c r="KM432" s="261"/>
      <c r="KN432" s="261"/>
      <c r="KO432" s="261"/>
      <c r="KP432" s="261"/>
      <c r="KQ432" s="261"/>
      <c r="KR432" s="261"/>
      <c r="KS432" s="261"/>
      <c r="KT432" s="261"/>
      <c r="KU432" s="261"/>
      <c r="KV432" s="261"/>
      <c r="KW432" s="261"/>
      <c r="KX432" s="261"/>
      <c r="KY432" s="261"/>
      <c r="KZ432" s="261"/>
      <c r="LA432" s="261"/>
      <c r="LB432" s="261"/>
      <c r="LC432" s="261"/>
      <c r="LD432" s="261"/>
      <c r="LE432" s="261"/>
      <c r="LF432" s="261"/>
      <c r="LG432" s="261"/>
      <c r="LH432" s="261"/>
      <c r="LI432" s="261"/>
      <c r="LJ432" s="261"/>
      <c r="LK432" s="261"/>
      <c r="LL432" s="261"/>
      <c r="LM432" s="261"/>
      <c r="LN432" s="261"/>
      <c r="LO432" s="261"/>
      <c r="LP432" s="261"/>
      <c r="LQ432" s="261"/>
      <c r="LR432" s="261"/>
      <c r="LS432" s="261"/>
      <c r="LT432" s="261"/>
      <c r="LU432" s="261"/>
      <c r="LV432" s="261"/>
      <c r="LW432" s="261"/>
      <c r="LX432" s="261"/>
      <c r="LY432" s="261"/>
      <c r="LZ432" s="261"/>
      <c r="MA432" s="261"/>
      <c r="MB432" s="261"/>
      <c r="MC432" s="261"/>
      <c r="MD432" s="261"/>
      <c r="ME432" s="261"/>
      <c r="MF432" s="261"/>
      <c r="MG432" s="261"/>
      <c r="MH432" s="261"/>
      <c r="MI432" s="261"/>
      <c r="MJ432" s="261"/>
      <c r="MK432" s="261"/>
      <c r="ML432" s="261"/>
      <c r="MM432" s="261"/>
      <c r="MN432" s="261"/>
      <c r="MO432" s="261"/>
      <c r="MP432" s="261"/>
      <c r="MQ432" s="261"/>
      <c r="MR432" s="261"/>
      <c r="MS432" s="261"/>
      <c r="MT432" s="261"/>
      <c r="MU432" s="261"/>
      <c r="MV432" s="261"/>
      <c r="MW432" s="261"/>
      <c r="MX432" s="261"/>
      <c r="MY432" s="261"/>
      <c r="MZ432" s="261"/>
      <c r="NA432" s="261"/>
      <c r="NB432" s="261"/>
      <c r="NC432" s="261"/>
      <c r="ND432" s="261"/>
      <c r="NE432" s="261"/>
      <c r="NF432" s="261"/>
      <c r="NG432" s="261"/>
      <c r="NH432" s="261"/>
      <c r="NI432" s="261"/>
      <c r="NJ432" s="261"/>
      <c r="NK432" s="261"/>
      <c r="NL432" s="261"/>
      <c r="NM432" s="261"/>
      <c r="NN432" s="261"/>
      <c r="NO432" s="261"/>
      <c r="NP432" s="261"/>
      <c r="NQ432" s="261"/>
      <c r="NR432" s="261"/>
      <c r="NS432" s="261"/>
      <c r="NT432" s="261"/>
      <c r="NU432" s="261"/>
      <c r="NV432" s="261"/>
      <c r="NW432" s="261"/>
      <c r="NX432" s="261"/>
      <c r="NY432" s="261"/>
      <c r="NZ432" s="261"/>
      <c r="OA432" s="261"/>
      <c r="OB432" s="261"/>
      <c r="OC432" s="261"/>
      <c r="OD432" s="261"/>
      <c r="OE432" s="261"/>
      <c r="OF432" s="261"/>
      <c r="OG432" s="261"/>
      <c r="OH432" s="261"/>
      <c r="OI432" s="261"/>
      <c r="OJ432" s="261"/>
      <c r="OK432" s="261"/>
      <c r="OL432" s="261"/>
      <c r="OM432" s="261"/>
      <c r="ON432" s="261"/>
      <c r="OO432" s="261"/>
      <c r="OP432" s="261"/>
      <c r="OQ432" s="261"/>
      <c r="OR432" s="261"/>
      <c r="OS432" s="261"/>
      <c r="OT432" s="261"/>
      <c r="OU432" s="261"/>
      <c r="OV432" s="261"/>
      <c r="OW432" s="261"/>
      <c r="OX432" s="261"/>
      <c r="OY432" s="261"/>
      <c r="OZ432" s="261"/>
      <c r="PA432" s="261"/>
      <c r="PB432" s="261"/>
      <c r="PC432" s="261"/>
      <c r="PD432" s="261"/>
      <c r="PE432" s="261"/>
      <c r="PF432" s="261"/>
      <c r="PG432" s="261"/>
      <c r="PH432" s="261"/>
      <c r="PI432" s="261"/>
      <c r="PJ432" s="261"/>
      <c r="PK432" s="261"/>
      <c r="PL432" s="261"/>
      <c r="PM432" s="261"/>
      <c r="PN432" s="261"/>
      <c r="PO432" s="261"/>
      <c r="PP432" s="261"/>
      <c r="PQ432" s="261"/>
      <c r="PR432" s="261"/>
      <c r="PS432" s="261"/>
      <c r="PT432" s="261"/>
      <c r="PU432" s="261"/>
      <c r="PV432" s="261"/>
      <c r="PW432" s="261"/>
      <c r="PX432" s="261"/>
      <c r="PY432" s="261"/>
      <c r="PZ432" s="261"/>
      <c r="QA432" s="261"/>
      <c r="QB432" s="261"/>
      <c r="QC432" s="261"/>
      <c r="QD432" s="261"/>
      <c r="QE432" s="261"/>
      <c r="QF432" s="261"/>
      <c r="QG432" s="261"/>
      <c r="QH432" s="261"/>
      <c r="QI432" s="261"/>
      <c r="QJ432" s="261"/>
      <c r="QK432" s="261"/>
      <c r="QL432" s="261"/>
      <c r="QM432" s="261"/>
      <c r="QN432" s="261"/>
      <c r="QO432" s="261"/>
      <c r="QP432" s="261"/>
      <c r="QQ432" s="261"/>
      <c r="QR432" s="261"/>
      <c r="QS432" s="261"/>
      <c r="QT432" s="261"/>
      <c r="QU432" s="261"/>
      <c r="QV432" s="261"/>
      <c r="QW432" s="261"/>
      <c r="QX432" s="261"/>
      <c r="QY432" s="261"/>
      <c r="QZ432" s="261"/>
      <c r="RA432" s="261"/>
      <c r="RB432" s="261"/>
      <c r="RC432" s="261"/>
      <c r="RD432" s="261"/>
      <c r="RE432" s="261"/>
      <c r="RF432" s="261"/>
      <c r="RG432" s="261"/>
      <c r="RH432" s="261"/>
      <c r="RI432" s="261"/>
      <c r="RJ432" s="261"/>
      <c r="RK432" s="261"/>
      <c r="RL432" s="261"/>
      <c r="RM432" s="261"/>
      <c r="RN432" s="261"/>
      <c r="RO432" s="261"/>
      <c r="RP432" s="261"/>
      <c r="RQ432" s="261"/>
      <c r="RR432" s="261"/>
      <c r="RS432" s="261"/>
      <c r="RT432" s="261"/>
      <c r="RU432" s="261"/>
      <c r="RV432" s="261"/>
      <c r="RW432" s="261"/>
      <c r="RX432" s="261"/>
      <c r="RY432" s="261"/>
      <c r="RZ432" s="261"/>
      <c r="SA432" s="261"/>
      <c r="SB432" s="261"/>
      <c r="SC432" s="261"/>
      <c r="SD432" s="261"/>
      <c r="SE432" s="261"/>
      <c r="SF432" s="261"/>
      <c r="SG432" s="261"/>
      <c r="SH432" s="261"/>
      <c r="SI432" s="261"/>
      <c r="SJ432" s="261"/>
      <c r="SK432" s="261"/>
      <c r="SL432" s="261"/>
      <c r="SM432" s="261"/>
      <c r="SN432" s="261"/>
      <c r="SO432" s="261"/>
      <c r="SP432" s="261"/>
      <c r="SQ432" s="261"/>
      <c r="SR432" s="261"/>
      <c r="SS432" s="261"/>
      <c r="ST432" s="261"/>
      <c r="SU432" s="261"/>
      <c r="SV432" s="261"/>
      <c r="SW432" s="261"/>
      <c r="SX432" s="261"/>
      <c r="SY432" s="261"/>
      <c r="SZ432" s="261"/>
      <c r="TA432" s="261"/>
      <c r="TB432" s="261"/>
      <c r="TC432" s="261"/>
      <c r="TD432" s="261"/>
      <c r="TE432" s="261"/>
      <c r="TF432" s="261"/>
      <c r="TG432" s="261"/>
      <c r="TH432" s="261"/>
      <c r="TI432" s="261"/>
      <c r="TJ432" s="261"/>
      <c r="TK432" s="261"/>
      <c r="TL432" s="261"/>
      <c r="TM432" s="261"/>
      <c r="TN432" s="261"/>
      <c r="TO432" s="261"/>
      <c r="TP432" s="261"/>
      <c r="TQ432" s="261"/>
      <c r="TR432" s="261"/>
      <c r="TS432" s="261"/>
      <c r="TT432" s="261"/>
      <c r="TU432" s="261"/>
      <c r="TV432" s="261"/>
      <c r="TW432" s="261"/>
      <c r="TX432" s="261"/>
      <c r="TY432" s="261"/>
      <c r="TZ432" s="261"/>
      <c r="UA432" s="261"/>
      <c r="UB432" s="261"/>
      <c r="UC432" s="261"/>
      <c r="UD432" s="261"/>
      <c r="UE432" s="261"/>
      <c r="UF432" s="261"/>
      <c r="UG432" s="261"/>
      <c r="UH432" s="261"/>
      <c r="UI432" s="261"/>
      <c r="UJ432" s="261"/>
      <c r="UK432" s="261"/>
      <c r="UL432" s="261"/>
      <c r="UM432" s="261"/>
      <c r="UN432" s="261"/>
      <c r="UO432" s="261"/>
      <c r="UP432" s="261"/>
      <c r="UQ432" s="261"/>
      <c r="UR432" s="261"/>
      <c r="US432" s="261"/>
      <c r="UT432" s="261"/>
      <c r="UU432" s="261"/>
      <c r="UV432" s="261"/>
      <c r="UW432" s="261"/>
      <c r="UX432" s="261"/>
      <c r="UY432" s="261"/>
      <c r="UZ432" s="261"/>
      <c r="VA432" s="261"/>
      <c r="VB432" s="261"/>
      <c r="VC432" s="261"/>
      <c r="VD432" s="261"/>
      <c r="VE432" s="261"/>
      <c r="VF432" s="261"/>
      <c r="VG432" s="261"/>
      <c r="VH432" s="261"/>
      <c r="VI432" s="261"/>
      <c r="VJ432" s="261"/>
      <c r="VK432" s="261"/>
      <c r="VL432" s="261"/>
      <c r="VM432" s="261"/>
      <c r="VN432" s="261"/>
      <c r="VO432" s="261"/>
      <c r="VP432" s="261"/>
      <c r="VQ432" s="261"/>
      <c r="VR432" s="261"/>
      <c r="VS432" s="261"/>
      <c r="VT432" s="261"/>
      <c r="VU432" s="261"/>
      <c r="VV432" s="261"/>
      <c r="VW432" s="261"/>
      <c r="VX432" s="261"/>
      <c r="VY432" s="261"/>
      <c r="VZ432" s="261"/>
      <c r="WA432" s="261"/>
      <c r="WB432" s="261"/>
      <c r="WC432" s="261"/>
      <c r="WD432" s="261"/>
      <c r="WE432" s="261"/>
      <c r="WF432" s="261"/>
      <c r="WG432" s="261"/>
      <c r="WH432" s="261"/>
      <c r="WI432" s="261"/>
      <c r="WJ432" s="261"/>
      <c r="WK432" s="261"/>
      <c r="WL432" s="261"/>
      <c r="WM432" s="261"/>
      <c r="WN432" s="261"/>
      <c r="WO432" s="261"/>
      <c r="WP432" s="261"/>
      <c r="WQ432" s="261"/>
      <c r="WR432" s="261"/>
      <c r="WS432" s="261"/>
      <c r="WT432" s="261"/>
      <c r="WU432" s="261"/>
      <c r="WV432" s="261"/>
      <c r="WW432" s="261"/>
      <c r="WX432" s="261"/>
      <c r="WY432" s="261"/>
      <c r="WZ432" s="261"/>
      <c r="XA432" s="261"/>
      <c r="XB432" s="261"/>
      <c r="XC432" s="261"/>
      <c r="XD432" s="261"/>
      <c r="XE432" s="261"/>
      <c r="XF432" s="261"/>
      <c r="XG432" s="261"/>
      <c r="XH432" s="261"/>
      <c r="XI432" s="261"/>
      <c r="XJ432" s="261"/>
      <c r="XK432" s="261"/>
      <c r="XL432" s="261"/>
      <c r="XM432" s="261"/>
      <c r="XN432" s="261"/>
      <c r="XO432" s="261"/>
      <c r="XP432" s="261"/>
      <c r="XQ432" s="261"/>
      <c r="XR432" s="261"/>
      <c r="XS432" s="261"/>
      <c r="XT432" s="261"/>
      <c r="XU432" s="261"/>
      <c r="XV432" s="261"/>
      <c r="XW432" s="261"/>
      <c r="XX432" s="261"/>
      <c r="XY432" s="261"/>
      <c r="XZ432" s="261"/>
      <c r="YA432" s="261"/>
      <c r="YB432" s="261"/>
      <c r="YC432" s="261"/>
      <c r="YD432" s="261"/>
      <c r="YE432" s="261"/>
      <c r="YF432" s="261"/>
      <c r="YG432" s="261"/>
      <c r="YH432" s="261"/>
      <c r="YI432" s="261"/>
      <c r="YJ432" s="261"/>
      <c r="YK432" s="261"/>
      <c r="YL432" s="261"/>
      <c r="YM432" s="261"/>
      <c r="YN432" s="261"/>
      <c r="YO432" s="261"/>
      <c r="YP432" s="261"/>
      <c r="YQ432" s="261"/>
      <c r="YR432" s="261"/>
      <c r="YS432" s="261"/>
      <c r="YT432" s="261"/>
      <c r="YU432" s="261"/>
      <c r="YV432" s="261"/>
      <c r="YW432" s="261"/>
      <c r="YX432" s="261"/>
      <c r="YY432" s="261"/>
      <c r="YZ432" s="261"/>
      <c r="ZA432" s="261"/>
      <c r="ZB432" s="261"/>
      <c r="ZC432" s="261"/>
      <c r="ZD432" s="261"/>
      <c r="ZE432" s="261"/>
      <c r="ZF432" s="261"/>
      <c r="ZG432" s="261"/>
      <c r="ZH432" s="261"/>
      <c r="ZI432" s="261"/>
      <c r="ZJ432" s="261"/>
      <c r="ZK432" s="261"/>
      <c r="ZL432" s="261"/>
      <c r="ZM432" s="261"/>
      <c r="ZN432" s="261"/>
      <c r="ZO432" s="261"/>
      <c r="ZP432" s="261"/>
      <c r="ZQ432" s="261"/>
      <c r="ZR432" s="261"/>
      <c r="ZS432" s="261"/>
      <c r="ZT432" s="261"/>
      <c r="ZU432" s="261"/>
      <c r="ZV432" s="261"/>
      <c r="ZW432" s="261"/>
      <c r="ZX432" s="261"/>
      <c r="ZY432" s="261"/>
      <c r="ZZ432" s="261"/>
      <c r="AAA432" s="261"/>
      <c r="AAB432" s="261"/>
      <c r="AAC432" s="261"/>
      <c r="AAD432" s="261"/>
      <c r="AAE432" s="261"/>
      <c r="AAF432" s="261"/>
      <c r="AAG432" s="261"/>
      <c r="AAH432" s="261"/>
      <c r="AAI432" s="261"/>
      <c r="AAJ432" s="261"/>
      <c r="AAK432" s="261"/>
      <c r="AAL432" s="261"/>
      <c r="AAM432" s="261"/>
      <c r="AAN432" s="261"/>
      <c r="AAO432" s="261"/>
      <c r="AAP432" s="261"/>
      <c r="AAQ432" s="261"/>
      <c r="AAR432" s="261"/>
      <c r="AAS432" s="261"/>
      <c r="AAT432" s="261"/>
      <c r="AAU432" s="261"/>
      <c r="AAV432" s="261"/>
      <c r="AAW432" s="261"/>
      <c r="AAX432" s="261"/>
      <c r="AAY432" s="261"/>
      <c r="AAZ432" s="261"/>
      <c r="ABA432" s="261"/>
      <c r="ABB432" s="261"/>
      <c r="ABC432" s="261"/>
      <c r="ABD432" s="261"/>
      <c r="ABE432" s="261"/>
      <c r="ABF432" s="261"/>
      <c r="ABG432" s="261"/>
      <c r="ABH432" s="261"/>
      <c r="ABI432" s="261"/>
      <c r="ABJ432" s="261"/>
      <c r="ABK432" s="261"/>
      <c r="ABL432" s="261"/>
      <c r="ABM432" s="261"/>
      <c r="ABN432" s="261"/>
      <c r="ABO432" s="261"/>
      <c r="ABP432" s="261"/>
      <c r="ABQ432" s="261"/>
      <c r="ABR432" s="261"/>
      <c r="ABS432" s="261"/>
      <c r="ABT432" s="261"/>
      <c r="ABU432" s="261"/>
      <c r="ABV432" s="261"/>
      <c r="ABW432" s="261"/>
      <c r="ABX432" s="261"/>
      <c r="ABY432" s="261"/>
      <c r="ABZ432" s="261"/>
      <c r="ACA432" s="261"/>
      <c r="ACB432" s="261"/>
      <c r="ACC432" s="261"/>
      <c r="ACD432" s="261"/>
      <c r="ACE432" s="261"/>
      <c r="ACF432" s="261"/>
      <c r="ACG432" s="261"/>
      <c r="ACH432" s="261"/>
      <c r="ACI432" s="261"/>
      <c r="ACJ432" s="261"/>
      <c r="ACK432" s="261"/>
      <c r="ACL432" s="261"/>
      <c r="ACM432" s="261"/>
      <c r="ACN432" s="261"/>
      <c r="ACO432" s="261"/>
      <c r="ACP432" s="261"/>
      <c r="ACQ432" s="261"/>
      <c r="ACR432" s="261"/>
      <c r="ACS432" s="261"/>
      <c r="ACT432" s="261"/>
      <c r="ACU432" s="261"/>
      <c r="ACV432" s="261"/>
      <c r="ACW432" s="261"/>
      <c r="ACX432" s="261"/>
      <c r="ACY432" s="261"/>
      <c r="ACZ432" s="261"/>
      <c r="ADA432" s="261"/>
      <c r="ADB432" s="261"/>
      <c r="ADC432" s="261"/>
      <c r="ADD432" s="261"/>
      <c r="ADE432" s="261"/>
      <c r="ADF432" s="261"/>
      <c r="ADG432" s="261"/>
      <c r="ADH432" s="261"/>
      <c r="ADI432" s="261"/>
      <c r="ADJ432" s="261"/>
      <c r="ADK432" s="261"/>
      <c r="ADL432" s="261"/>
      <c r="ADM432" s="261"/>
      <c r="ADN432" s="261"/>
      <c r="ADO432" s="261"/>
      <c r="ADP432" s="261"/>
      <c r="ADQ432" s="261"/>
      <c r="ADR432" s="261"/>
      <c r="ADS432" s="261"/>
      <c r="ADT432" s="261"/>
      <c r="ADU432" s="261"/>
      <c r="ADV432" s="261"/>
      <c r="ADW432" s="261"/>
      <c r="ADX432" s="261"/>
      <c r="ADY432" s="261"/>
      <c r="ADZ432" s="261"/>
      <c r="AEA432" s="261"/>
      <c r="AEB432" s="261"/>
      <c r="AEC432" s="261"/>
      <c r="AED432" s="261"/>
      <c r="AEE432" s="261"/>
      <c r="AEF432" s="261"/>
      <c r="AEG432" s="261"/>
      <c r="AEH432" s="261"/>
      <c r="AEI432" s="261"/>
      <c r="AEJ432" s="261"/>
      <c r="AEK432" s="261"/>
      <c r="AEL432" s="261"/>
      <c r="AEM432" s="261"/>
      <c r="AEN432" s="261"/>
      <c r="AEO432" s="261"/>
      <c r="AEP432" s="261"/>
      <c r="AEQ432" s="261"/>
      <c r="AER432" s="261"/>
      <c r="AES432" s="261"/>
      <c r="AET432" s="261"/>
      <c r="AEU432" s="261"/>
      <c r="AEV432" s="261"/>
      <c r="AEW432" s="261"/>
      <c r="AEX432" s="261"/>
      <c r="AEY432" s="261"/>
      <c r="AEZ432" s="261"/>
      <c r="AFA432" s="261"/>
      <c r="AFB432" s="261"/>
      <c r="AFC432" s="261"/>
      <c r="AFD432" s="261"/>
      <c r="AFE432" s="261"/>
      <c r="AFF432" s="261"/>
      <c r="AFG432" s="261"/>
      <c r="AFH432" s="261"/>
      <c r="AFI432" s="261"/>
      <c r="AFJ432" s="261"/>
      <c r="AFK432" s="261"/>
      <c r="AFL432" s="261"/>
      <c r="AFM432" s="261"/>
      <c r="AFN432" s="261"/>
      <c r="AFO432" s="261"/>
      <c r="AFP432" s="261"/>
      <c r="AFQ432" s="261"/>
      <c r="AFR432" s="261"/>
      <c r="AFS432" s="261"/>
      <c r="AFT432" s="261"/>
      <c r="AFU432" s="261"/>
      <c r="AFV432" s="261"/>
      <c r="AFW432" s="261"/>
      <c r="AFX432" s="261"/>
      <c r="AFY432" s="261"/>
      <c r="AFZ432" s="261"/>
      <c r="AGA432" s="261"/>
      <c r="AGB432" s="261"/>
      <c r="AGC432" s="261"/>
      <c r="AGD432" s="261"/>
      <c r="AGE432" s="261"/>
      <c r="AGF432" s="261"/>
      <c r="AGG432" s="261"/>
      <c r="AGH432" s="261"/>
      <c r="AGI432" s="261"/>
      <c r="AGJ432" s="261"/>
      <c r="AGK432" s="261"/>
      <c r="AGL432" s="261"/>
      <c r="AGM432" s="261"/>
      <c r="AGN432" s="261"/>
      <c r="AGO432" s="261"/>
      <c r="AGP432" s="261"/>
      <c r="AGQ432" s="261"/>
      <c r="AGR432" s="261"/>
      <c r="AGS432" s="261"/>
      <c r="AGT432" s="261"/>
      <c r="AGU432" s="261"/>
      <c r="AGV432" s="261"/>
      <c r="AGW432" s="261"/>
      <c r="AGX432" s="261"/>
      <c r="AGY432" s="261"/>
      <c r="AGZ432" s="261"/>
      <c r="AHA432" s="261"/>
      <c r="AHB432" s="261"/>
      <c r="AHC432" s="261"/>
      <c r="AHD432" s="261"/>
      <c r="AHE432" s="261"/>
      <c r="AHF432" s="261"/>
      <c r="AHG432" s="261"/>
      <c r="AHH432" s="261"/>
      <c r="AHI432" s="261"/>
      <c r="AHJ432" s="261"/>
      <c r="AHK432" s="261"/>
      <c r="AHL432" s="261"/>
      <c r="AHM432" s="261"/>
      <c r="AHN432" s="261"/>
      <c r="AHO432" s="261"/>
      <c r="AHP432" s="261"/>
      <c r="AHQ432" s="261"/>
      <c r="AHR432" s="261"/>
      <c r="AHS432" s="261"/>
      <c r="AHT432" s="261"/>
      <c r="AHU432" s="261"/>
      <c r="AHV432" s="261"/>
      <c r="AHW432" s="261"/>
      <c r="AHX432" s="261"/>
      <c r="AHY432" s="261"/>
      <c r="AHZ432" s="261"/>
      <c r="AIA432" s="261"/>
      <c r="AIB432" s="261"/>
      <c r="AIC432" s="261"/>
      <c r="AID432" s="261"/>
      <c r="AIE432" s="261"/>
      <c r="AIF432" s="261"/>
      <c r="AIG432" s="261"/>
      <c r="AIH432" s="261"/>
      <c r="AII432" s="261"/>
      <c r="AIJ432" s="261"/>
      <c r="AIK432" s="261"/>
      <c r="AIL432" s="261"/>
      <c r="AIM432" s="261"/>
      <c r="AIN432" s="261"/>
      <c r="AIO432" s="261"/>
      <c r="AIP432" s="261"/>
      <c r="AIQ432" s="261"/>
      <c r="AIR432" s="261"/>
      <c r="AIS432" s="261"/>
      <c r="AIT432" s="261"/>
      <c r="AIU432" s="261"/>
      <c r="AIV432" s="261"/>
      <c r="AIW432" s="261"/>
      <c r="AIX432" s="261"/>
      <c r="AIY432" s="261"/>
      <c r="AIZ432" s="261"/>
      <c r="AJA432" s="261"/>
      <c r="AJB432" s="261"/>
      <c r="AJC432" s="261"/>
      <c r="AJD432" s="261"/>
      <c r="AJE432" s="261"/>
      <c r="AJF432" s="261"/>
      <c r="AJG432" s="261"/>
      <c r="AJH432" s="261"/>
      <c r="AJI432" s="261"/>
      <c r="AJJ432" s="261"/>
      <c r="AJK432" s="261"/>
      <c r="AJL432" s="261"/>
      <c r="AJM432" s="261"/>
      <c r="AJN432" s="261"/>
      <c r="AJO432" s="261"/>
      <c r="AJP432" s="261"/>
      <c r="AJQ432" s="261"/>
      <c r="AJR432" s="261"/>
      <c r="AJS432" s="261"/>
      <c r="AJT432" s="261"/>
      <c r="AJU432" s="261"/>
      <c r="AJV432" s="261"/>
      <c r="AJW432" s="261"/>
      <c r="AJX432" s="261"/>
      <c r="AJY432" s="261"/>
      <c r="AJZ432" s="261"/>
      <c r="AKA432" s="261"/>
      <c r="AKB432" s="261"/>
      <c r="AKC432" s="261"/>
      <c r="AKD432" s="261"/>
      <c r="AKE432" s="261"/>
      <c r="AKF432" s="261"/>
      <c r="AKG432" s="261"/>
      <c r="AKH432" s="261"/>
      <c r="AKI432" s="261"/>
      <c r="AKJ432" s="261"/>
      <c r="AKK432" s="261"/>
      <c r="AKL432" s="261"/>
      <c r="AKM432" s="261"/>
      <c r="AKN432" s="261"/>
      <c r="AKO432" s="261"/>
      <c r="AKP432" s="261"/>
      <c r="AKQ432" s="261"/>
      <c r="AKR432" s="261"/>
      <c r="AKS432" s="261"/>
      <c r="AKT432" s="261"/>
      <c r="AKU432" s="261"/>
      <c r="AKV432" s="261"/>
      <c r="AKW432" s="261"/>
      <c r="AKX432" s="261"/>
      <c r="AKY432" s="261"/>
      <c r="AKZ432" s="261"/>
      <c r="ALA432" s="261"/>
      <c r="ALB432" s="261"/>
      <c r="ALC432" s="261"/>
      <c r="ALD432" s="261"/>
      <c r="ALE432" s="261"/>
      <c r="ALF432" s="261"/>
      <c r="ALG432" s="261"/>
      <c r="ALH432" s="261"/>
      <c r="ALI432" s="261"/>
      <c r="ALJ432" s="261"/>
      <c r="ALK432" s="261"/>
      <c r="ALL432" s="261"/>
      <c r="ALM432" s="261"/>
      <c r="ALN432" s="261"/>
      <c r="ALO432" s="261"/>
      <c r="ALP432" s="261"/>
      <c r="ALQ432" s="261"/>
      <c r="ALR432" s="261"/>
      <c r="ALS432" s="261"/>
      <c r="ALT432" s="261"/>
      <c r="ALU432" s="261"/>
      <c r="ALV432" s="261"/>
      <c r="ALW432" s="261"/>
      <c r="ALX432" s="261"/>
      <c r="ALY432" s="261"/>
      <c r="ALZ432" s="261"/>
      <c r="AMA432" s="261"/>
      <c r="AMB432" s="261"/>
      <c r="AMC432" s="261"/>
      <c r="AMD432" s="261"/>
      <c r="AME432" s="261"/>
      <c r="AMF432" s="261"/>
      <c r="AMG432" s="261"/>
      <c r="AMH432" s="261"/>
      <c r="AMI432" s="261"/>
      <c r="AMJ432" s="261"/>
      <c r="AMK432" s="261"/>
    </row>
    <row r="433" spans="1:1025" s="269" customFormat="1" x14ac:dyDescent="0.35">
      <c r="A433" s="261"/>
      <c r="B433" s="265"/>
      <c r="C433" s="266"/>
      <c r="D433" s="266"/>
      <c r="E433" s="266"/>
      <c r="F433" s="266"/>
      <c r="G433" s="266"/>
      <c r="H433" s="261"/>
      <c r="I433" s="261"/>
      <c r="J433" s="261"/>
      <c r="K433" s="261"/>
      <c r="L433" s="261"/>
      <c r="M433" s="261"/>
      <c r="N433" s="261"/>
      <c r="O433" s="261"/>
      <c r="P433" s="261"/>
      <c r="Q433" s="261"/>
      <c r="R433" s="261"/>
      <c r="S433" s="261"/>
      <c r="T433" s="261"/>
      <c r="U433" s="261"/>
      <c r="V433" s="261"/>
      <c r="W433" s="261"/>
      <c r="X433" s="261"/>
      <c r="Y433" s="261"/>
      <c r="Z433" s="261"/>
      <c r="AA433" s="261"/>
      <c r="AB433" s="261"/>
      <c r="AC433" s="261"/>
      <c r="AD433" s="261"/>
      <c r="AE433" s="261"/>
      <c r="AF433" s="261"/>
      <c r="AG433" s="261"/>
      <c r="AH433" s="261"/>
      <c r="AI433" s="261"/>
      <c r="AJ433" s="261"/>
      <c r="AK433" s="261"/>
      <c r="AL433" s="261"/>
      <c r="AM433" s="261"/>
      <c r="AN433" s="261"/>
      <c r="AO433" s="261"/>
      <c r="AP433" s="261"/>
      <c r="AQ433" s="261"/>
      <c r="AR433" s="261"/>
      <c r="AS433" s="261"/>
      <c r="AT433" s="261"/>
      <c r="AU433" s="261"/>
      <c r="AV433" s="261"/>
      <c r="AW433" s="261"/>
      <c r="AX433" s="261"/>
      <c r="AY433" s="261"/>
      <c r="AZ433" s="261"/>
      <c r="BA433" s="261"/>
      <c r="BB433" s="261"/>
      <c r="BC433" s="261"/>
      <c r="BD433" s="261"/>
      <c r="BE433" s="261"/>
      <c r="BF433" s="261"/>
      <c r="BG433" s="261"/>
      <c r="BH433" s="261"/>
      <c r="BI433" s="261"/>
      <c r="BJ433" s="261"/>
      <c r="BK433" s="261"/>
      <c r="BL433" s="261"/>
      <c r="BM433" s="261"/>
      <c r="BN433" s="261"/>
      <c r="BO433" s="261"/>
      <c r="BP433" s="261"/>
      <c r="BQ433" s="261"/>
      <c r="BR433" s="261"/>
      <c r="BS433" s="261"/>
      <c r="BT433" s="261"/>
      <c r="BU433" s="261"/>
      <c r="BV433" s="261"/>
      <c r="BW433" s="261"/>
      <c r="BX433" s="261"/>
      <c r="BY433" s="261"/>
      <c r="BZ433" s="261"/>
      <c r="CA433" s="261"/>
      <c r="CB433" s="261"/>
      <c r="CC433" s="261"/>
      <c r="CD433" s="261"/>
      <c r="CE433" s="261"/>
      <c r="CF433" s="261"/>
      <c r="CG433" s="261"/>
      <c r="CH433" s="261"/>
      <c r="CI433" s="261"/>
      <c r="CJ433" s="261"/>
      <c r="CK433" s="261"/>
      <c r="CL433" s="261"/>
      <c r="CM433" s="261"/>
      <c r="CN433" s="261"/>
      <c r="CO433" s="261"/>
      <c r="CP433" s="261"/>
      <c r="CQ433" s="261"/>
      <c r="CR433" s="261"/>
      <c r="CS433" s="261"/>
      <c r="CT433" s="261"/>
      <c r="CU433" s="261"/>
      <c r="CV433" s="261"/>
      <c r="CW433" s="261"/>
      <c r="CX433" s="261"/>
      <c r="CY433" s="261"/>
      <c r="CZ433" s="261"/>
      <c r="DA433" s="261"/>
      <c r="DB433" s="261"/>
      <c r="DC433" s="261"/>
      <c r="DD433" s="261"/>
      <c r="DE433" s="261"/>
      <c r="DF433" s="261"/>
      <c r="DG433" s="261"/>
      <c r="DH433" s="261"/>
      <c r="DI433" s="261"/>
      <c r="DJ433" s="261"/>
      <c r="DK433" s="261"/>
      <c r="DL433" s="261"/>
      <c r="DM433" s="261"/>
      <c r="DN433" s="261"/>
      <c r="DO433" s="261"/>
      <c r="DP433" s="261"/>
      <c r="DQ433" s="261"/>
      <c r="DR433" s="261"/>
      <c r="DS433" s="261"/>
      <c r="DT433" s="261"/>
      <c r="DU433" s="261"/>
      <c r="DV433" s="261"/>
      <c r="DW433" s="261"/>
      <c r="DX433" s="261"/>
      <c r="DY433" s="261"/>
      <c r="DZ433" s="261"/>
      <c r="EA433" s="261"/>
      <c r="EB433" s="261"/>
      <c r="EC433" s="261"/>
      <c r="ED433" s="261"/>
      <c r="EE433" s="261"/>
      <c r="EF433" s="261"/>
      <c r="EG433" s="261"/>
      <c r="EH433" s="261"/>
      <c r="EI433" s="261"/>
      <c r="EJ433" s="261"/>
      <c r="EK433" s="261"/>
      <c r="EL433" s="261"/>
      <c r="EM433" s="261"/>
      <c r="EN433" s="261"/>
      <c r="EO433" s="261"/>
      <c r="EP433" s="261"/>
      <c r="EQ433" s="261"/>
      <c r="ER433" s="261"/>
      <c r="ES433" s="261"/>
      <c r="ET433" s="261"/>
      <c r="EU433" s="261"/>
      <c r="EV433" s="261"/>
      <c r="EW433" s="261"/>
      <c r="EX433" s="261"/>
      <c r="EY433" s="261"/>
      <c r="EZ433" s="261"/>
      <c r="FA433" s="261"/>
      <c r="FB433" s="261"/>
      <c r="FC433" s="261"/>
      <c r="FD433" s="261"/>
      <c r="FE433" s="261"/>
      <c r="FF433" s="261"/>
      <c r="FG433" s="261"/>
      <c r="FH433" s="261"/>
      <c r="FI433" s="261"/>
      <c r="FJ433" s="261"/>
      <c r="FK433" s="261"/>
      <c r="FL433" s="261"/>
      <c r="FM433" s="261"/>
      <c r="FN433" s="261"/>
      <c r="FO433" s="261"/>
      <c r="FP433" s="261"/>
      <c r="FQ433" s="261"/>
      <c r="FR433" s="261"/>
      <c r="FS433" s="261"/>
      <c r="FT433" s="261"/>
      <c r="FU433" s="261"/>
      <c r="FV433" s="261"/>
      <c r="FW433" s="261"/>
      <c r="FX433" s="261"/>
      <c r="FY433" s="261"/>
      <c r="FZ433" s="261"/>
      <c r="GA433" s="261"/>
      <c r="GB433" s="261"/>
      <c r="GC433" s="261"/>
      <c r="GD433" s="261"/>
      <c r="GE433" s="261"/>
      <c r="GF433" s="261"/>
      <c r="GG433" s="261"/>
      <c r="GH433" s="261"/>
      <c r="GI433" s="261"/>
      <c r="GJ433" s="261"/>
      <c r="GK433" s="261"/>
      <c r="GL433" s="261"/>
      <c r="GM433" s="261"/>
      <c r="GN433" s="261"/>
      <c r="GO433" s="261"/>
      <c r="GP433" s="261"/>
      <c r="GQ433" s="261"/>
      <c r="GR433" s="261"/>
      <c r="GS433" s="261"/>
      <c r="GT433" s="261"/>
      <c r="GU433" s="261"/>
      <c r="GV433" s="261"/>
      <c r="GW433" s="261"/>
      <c r="GX433" s="261"/>
      <c r="GY433" s="261"/>
      <c r="GZ433" s="261"/>
      <c r="HA433" s="261"/>
      <c r="HB433" s="261"/>
      <c r="HC433" s="261"/>
      <c r="HD433" s="261"/>
      <c r="HE433" s="261"/>
      <c r="HF433" s="261"/>
      <c r="HG433" s="261"/>
      <c r="HH433" s="261"/>
      <c r="HI433" s="261"/>
      <c r="HJ433" s="261"/>
      <c r="HK433" s="261"/>
      <c r="HL433" s="261"/>
      <c r="HM433" s="261"/>
      <c r="HN433" s="261"/>
      <c r="HO433" s="261"/>
      <c r="HP433" s="261"/>
      <c r="HQ433" s="261"/>
      <c r="HR433" s="261"/>
      <c r="HS433" s="261"/>
      <c r="HT433" s="261"/>
      <c r="HU433" s="261"/>
      <c r="HV433" s="261"/>
      <c r="HW433" s="261"/>
      <c r="HX433" s="261"/>
      <c r="HY433" s="261"/>
      <c r="HZ433" s="261"/>
      <c r="IA433" s="261"/>
      <c r="IB433" s="261"/>
      <c r="IC433" s="261"/>
      <c r="ID433" s="261"/>
      <c r="IE433" s="261"/>
      <c r="IF433" s="261"/>
      <c r="IG433" s="261"/>
      <c r="IH433" s="261"/>
      <c r="II433" s="261"/>
      <c r="IJ433" s="261"/>
      <c r="IK433" s="261"/>
      <c r="IL433" s="261"/>
      <c r="IM433" s="261"/>
      <c r="IN433" s="261"/>
      <c r="IO433" s="261"/>
      <c r="IP433" s="261"/>
      <c r="IQ433" s="261"/>
      <c r="IR433" s="261"/>
      <c r="IS433" s="261"/>
      <c r="IT433" s="261"/>
      <c r="IU433" s="261"/>
      <c r="IV433" s="261"/>
      <c r="IW433" s="261"/>
      <c r="IX433" s="261"/>
      <c r="IY433" s="261"/>
      <c r="IZ433" s="261"/>
      <c r="JA433" s="261"/>
      <c r="JB433" s="261"/>
      <c r="JC433" s="261"/>
      <c r="JD433" s="261"/>
      <c r="JE433" s="261"/>
      <c r="JF433" s="261"/>
      <c r="JG433" s="261"/>
      <c r="JH433" s="261"/>
      <c r="JI433" s="261"/>
      <c r="JJ433" s="261"/>
      <c r="JK433" s="261"/>
      <c r="JL433" s="261"/>
      <c r="JM433" s="261"/>
      <c r="JN433" s="261"/>
      <c r="JO433" s="261"/>
      <c r="JP433" s="261"/>
      <c r="JQ433" s="261"/>
      <c r="JR433" s="261"/>
      <c r="JS433" s="261"/>
      <c r="JT433" s="261"/>
      <c r="JU433" s="261"/>
      <c r="JV433" s="261"/>
      <c r="JW433" s="261"/>
      <c r="JX433" s="261"/>
      <c r="JY433" s="261"/>
      <c r="JZ433" s="261"/>
      <c r="KA433" s="261"/>
      <c r="KB433" s="261"/>
      <c r="KC433" s="261"/>
      <c r="KD433" s="261"/>
      <c r="KE433" s="261"/>
      <c r="KF433" s="261"/>
      <c r="KG433" s="261"/>
      <c r="KH433" s="261"/>
      <c r="KI433" s="261"/>
      <c r="KJ433" s="261"/>
      <c r="KK433" s="261"/>
      <c r="KL433" s="261"/>
      <c r="KM433" s="261"/>
      <c r="KN433" s="261"/>
      <c r="KO433" s="261"/>
      <c r="KP433" s="261"/>
      <c r="KQ433" s="261"/>
      <c r="KR433" s="261"/>
      <c r="KS433" s="261"/>
      <c r="KT433" s="261"/>
      <c r="KU433" s="261"/>
      <c r="KV433" s="261"/>
      <c r="KW433" s="261"/>
      <c r="KX433" s="261"/>
      <c r="KY433" s="261"/>
      <c r="KZ433" s="261"/>
      <c r="LA433" s="261"/>
      <c r="LB433" s="261"/>
      <c r="LC433" s="261"/>
      <c r="LD433" s="261"/>
      <c r="LE433" s="261"/>
      <c r="LF433" s="261"/>
      <c r="LG433" s="261"/>
      <c r="LH433" s="261"/>
      <c r="LI433" s="261"/>
      <c r="LJ433" s="261"/>
      <c r="LK433" s="261"/>
      <c r="LL433" s="261"/>
      <c r="LM433" s="261"/>
      <c r="LN433" s="261"/>
      <c r="LO433" s="261"/>
      <c r="LP433" s="261"/>
      <c r="LQ433" s="261"/>
      <c r="LR433" s="261"/>
      <c r="LS433" s="261"/>
      <c r="LT433" s="261"/>
      <c r="LU433" s="261"/>
      <c r="LV433" s="261"/>
      <c r="LW433" s="261"/>
      <c r="LX433" s="261"/>
      <c r="LY433" s="261"/>
      <c r="LZ433" s="261"/>
      <c r="MA433" s="261"/>
      <c r="MB433" s="261"/>
      <c r="MC433" s="261"/>
      <c r="MD433" s="261"/>
      <c r="ME433" s="261"/>
      <c r="MF433" s="261"/>
      <c r="MG433" s="261"/>
      <c r="MH433" s="261"/>
      <c r="MI433" s="261"/>
      <c r="MJ433" s="261"/>
      <c r="MK433" s="261"/>
      <c r="ML433" s="261"/>
      <c r="MM433" s="261"/>
      <c r="MN433" s="261"/>
      <c r="MO433" s="261"/>
      <c r="MP433" s="261"/>
      <c r="MQ433" s="261"/>
      <c r="MR433" s="261"/>
      <c r="MS433" s="261"/>
      <c r="MT433" s="261"/>
      <c r="MU433" s="261"/>
      <c r="MV433" s="261"/>
      <c r="MW433" s="261"/>
      <c r="MX433" s="261"/>
      <c r="MY433" s="261"/>
      <c r="MZ433" s="261"/>
      <c r="NA433" s="261"/>
      <c r="NB433" s="261"/>
      <c r="NC433" s="261"/>
      <c r="ND433" s="261"/>
      <c r="NE433" s="261"/>
      <c r="NF433" s="261"/>
      <c r="NG433" s="261"/>
      <c r="NH433" s="261"/>
      <c r="NI433" s="261"/>
      <c r="NJ433" s="261"/>
      <c r="NK433" s="261"/>
      <c r="NL433" s="261"/>
      <c r="NM433" s="261"/>
      <c r="NN433" s="261"/>
      <c r="NO433" s="261"/>
      <c r="NP433" s="261"/>
      <c r="NQ433" s="261"/>
      <c r="NR433" s="261"/>
      <c r="NS433" s="261"/>
      <c r="NT433" s="261"/>
      <c r="NU433" s="261"/>
      <c r="NV433" s="261"/>
      <c r="NW433" s="261"/>
      <c r="NX433" s="261"/>
      <c r="NY433" s="261"/>
      <c r="NZ433" s="261"/>
      <c r="OA433" s="261"/>
      <c r="OB433" s="261"/>
      <c r="OC433" s="261"/>
      <c r="OD433" s="261"/>
      <c r="OE433" s="261"/>
      <c r="OF433" s="261"/>
      <c r="OG433" s="261"/>
      <c r="OH433" s="261"/>
      <c r="OI433" s="261"/>
      <c r="OJ433" s="261"/>
      <c r="OK433" s="261"/>
      <c r="OL433" s="261"/>
      <c r="OM433" s="261"/>
      <c r="ON433" s="261"/>
      <c r="OO433" s="261"/>
      <c r="OP433" s="261"/>
      <c r="OQ433" s="261"/>
      <c r="OR433" s="261"/>
      <c r="OS433" s="261"/>
      <c r="OT433" s="261"/>
      <c r="OU433" s="261"/>
      <c r="OV433" s="261"/>
      <c r="OW433" s="261"/>
      <c r="OX433" s="261"/>
      <c r="OY433" s="261"/>
      <c r="OZ433" s="261"/>
      <c r="PA433" s="261"/>
      <c r="PB433" s="261"/>
      <c r="PC433" s="261"/>
      <c r="PD433" s="261"/>
      <c r="PE433" s="261"/>
      <c r="PF433" s="261"/>
      <c r="PG433" s="261"/>
      <c r="PH433" s="261"/>
      <c r="PI433" s="261"/>
      <c r="PJ433" s="261"/>
      <c r="PK433" s="261"/>
      <c r="PL433" s="261"/>
      <c r="PM433" s="261"/>
      <c r="PN433" s="261"/>
      <c r="PO433" s="261"/>
      <c r="PP433" s="261"/>
      <c r="PQ433" s="261"/>
      <c r="PR433" s="261"/>
      <c r="PS433" s="261"/>
      <c r="PT433" s="261"/>
      <c r="PU433" s="261"/>
      <c r="PV433" s="261"/>
      <c r="PW433" s="261"/>
      <c r="PX433" s="261"/>
      <c r="PY433" s="261"/>
      <c r="PZ433" s="261"/>
      <c r="QA433" s="261"/>
      <c r="QB433" s="261"/>
      <c r="QC433" s="261"/>
      <c r="QD433" s="261"/>
      <c r="QE433" s="261"/>
      <c r="QF433" s="261"/>
      <c r="QG433" s="261"/>
      <c r="QH433" s="261"/>
      <c r="QI433" s="261"/>
      <c r="QJ433" s="261"/>
      <c r="QK433" s="261"/>
      <c r="QL433" s="261"/>
      <c r="QM433" s="261"/>
      <c r="QN433" s="261"/>
      <c r="QO433" s="261"/>
      <c r="QP433" s="261"/>
      <c r="QQ433" s="261"/>
      <c r="QR433" s="261"/>
      <c r="QS433" s="261"/>
      <c r="QT433" s="261"/>
      <c r="QU433" s="261"/>
      <c r="QV433" s="261"/>
      <c r="QW433" s="261"/>
      <c r="QX433" s="261"/>
      <c r="QY433" s="261"/>
      <c r="QZ433" s="261"/>
      <c r="RA433" s="261"/>
      <c r="RB433" s="261"/>
      <c r="RC433" s="261"/>
      <c r="RD433" s="261"/>
      <c r="RE433" s="261"/>
      <c r="RF433" s="261"/>
      <c r="RG433" s="261"/>
      <c r="RH433" s="261"/>
      <c r="RI433" s="261"/>
      <c r="RJ433" s="261"/>
      <c r="RK433" s="261"/>
      <c r="RL433" s="261"/>
      <c r="RM433" s="261"/>
      <c r="RN433" s="261"/>
      <c r="RO433" s="261"/>
      <c r="RP433" s="261"/>
      <c r="RQ433" s="261"/>
      <c r="RR433" s="261"/>
      <c r="RS433" s="261"/>
      <c r="RT433" s="261"/>
      <c r="RU433" s="261"/>
      <c r="RV433" s="261"/>
      <c r="RW433" s="261"/>
      <c r="RX433" s="261"/>
      <c r="RY433" s="261"/>
      <c r="RZ433" s="261"/>
      <c r="SA433" s="261"/>
      <c r="SB433" s="261"/>
      <c r="SC433" s="261"/>
      <c r="SD433" s="261"/>
      <c r="SE433" s="261"/>
      <c r="SF433" s="261"/>
      <c r="SG433" s="261"/>
      <c r="SH433" s="261"/>
      <c r="SI433" s="261"/>
      <c r="SJ433" s="261"/>
      <c r="SK433" s="261"/>
      <c r="SL433" s="261"/>
      <c r="SM433" s="261"/>
      <c r="SN433" s="261"/>
      <c r="SO433" s="261"/>
      <c r="SP433" s="261"/>
      <c r="SQ433" s="261"/>
      <c r="SR433" s="261"/>
      <c r="SS433" s="261"/>
      <c r="ST433" s="261"/>
      <c r="SU433" s="261"/>
      <c r="SV433" s="261"/>
      <c r="SW433" s="261"/>
      <c r="SX433" s="261"/>
      <c r="SY433" s="261"/>
      <c r="SZ433" s="261"/>
      <c r="TA433" s="261"/>
      <c r="TB433" s="261"/>
      <c r="TC433" s="261"/>
      <c r="TD433" s="261"/>
      <c r="TE433" s="261"/>
      <c r="TF433" s="261"/>
      <c r="TG433" s="261"/>
      <c r="TH433" s="261"/>
      <c r="TI433" s="261"/>
      <c r="TJ433" s="261"/>
      <c r="TK433" s="261"/>
      <c r="TL433" s="261"/>
      <c r="TM433" s="261"/>
      <c r="TN433" s="261"/>
      <c r="TO433" s="261"/>
      <c r="TP433" s="261"/>
      <c r="TQ433" s="261"/>
      <c r="TR433" s="261"/>
      <c r="TS433" s="261"/>
      <c r="TT433" s="261"/>
      <c r="TU433" s="261"/>
      <c r="TV433" s="261"/>
      <c r="TW433" s="261"/>
      <c r="TX433" s="261"/>
      <c r="TY433" s="261"/>
      <c r="TZ433" s="261"/>
      <c r="UA433" s="261"/>
      <c r="UB433" s="261"/>
      <c r="UC433" s="261"/>
      <c r="UD433" s="261"/>
      <c r="UE433" s="261"/>
      <c r="UF433" s="261"/>
      <c r="UG433" s="261"/>
      <c r="UH433" s="261"/>
      <c r="UI433" s="261"/>
      <c r="UJ433" s="261"/>
      <c r="UK433" s="261"/>
      <c r="UL433" s="261"/>
      <c r="UM433" s="261"/>
      <c r="UN433" s="261"/>
      <c r="UO433" s="261"/>
      <c r="UP433" s="261"/>
      <c r="UQ433" s="261"/>
      <c r="UR433" s="261"/>
      <c r="US433" s="261"/>
      <c r="UT433" s="261"/>
      <c r="UU433" s="261"/>
      <c r="UV433" s="261"/>
      <c r="UW433" s="261"/>
      <c r="UX433" s="261"/>
      <c r="UY433" s="261"/>
      <c r="UZ433" s="261"/>
      <c r="VA433" s="261"/>
      <c r="VB433" s="261"/>
      <c r="VC433" s="261"/>
      <c r="VD433" s="261"/>
      <c r="VE433" s="261"/>
      <c r="VF433" s="261"/>
      <c r="VG433" s="261"/>
      <c r="VH433" s="261"/>
      <c r="VI433" s="261"/>
      <c r="VJ433" s="261"/>
      <c r="VK433" s="261"/>
      <c r="VL433" s="261"/>
      <c r="VM433" s="261"/>
      <c r="VN433" s="261"/>
      <c r="VO433" s="261"/>
      <c r="VP433" s="261"/>
      <c r="VQ433" s="261"/>
      <c r="VR433" s="261"/>
      <c r="VS433" s="261"/>
      <c r="VT433" s="261"/>
      <c r="VU433" s="261"/>
      <c r="VV433" s="261"/>
      <c r="VW433" s="261"/>
      <c r="VX433" s="261"/>
      <c r="VY433" s="261"/>
      <c r="VZ433" s="261"/>
      <c r="WA433" s="261"/>
      <c r="WB433" s="261"/>
      <c r="WC433" s="261"/>
      <c r="WD433" s="261"/>
      <c r="WE433" s="261"/>
      <c r="WF433" s="261"/>
      <c r="WG433" s="261"/>
      <c r="WH433" s="261"/>
      <c r="WI433" s="261"/>
      <c r="WJ433" s="261"/>
      <c r="WK433" s="261"/>
      <c r="WL433" s="261"/>
      <c r="WM433" s="261"/>
      <c r="WN433" s="261"/>
      <c r="WO433" s="261"/>
      <c r="WP433" s="261"/>
      <c r="WQ433" s="261"/>
      <c r="WR433" s="261"/>
      <c r="WS433" s="261"/>
      <c r="WT433" s="261"/>
      <c r="WU433" s="261"/>
      <c r="WV433" s="261"/>
      <c r="WW433" s="261"/>
      <c r="WX433" s="261"/>
      <c r="WY433" s="261"/>
      <c r="WZ433" s="261"/>
      <c r="XA433" s="261"/>
      <c r="XB433" s="261"/>
      <c r="XC433" s="261"/>
      <c r="XD433" s="261"/>
      <c r="XE433" s="261"/>
      <c r="XF433" s="261"/>
      <c r="XG433" s="261"/>
      <c r="XH433" s="261"/>
      <c r="XI433" s="261"/>
      <c r="XJ433" s="261"/>
      <c r="XK433" s="261"/>
      <c r="XL433" s="261"/>
      <c r="XM433" s="261"/>
      <c r="XN433" s="261"/>
      <c r="XO433" s="261"/>
      <c r="XP433" s="261"/>
      <c r="XQ433" s="261"/>
      <c r="XR433" s="261"/>
      <c r="XS433" s="261"/>
      <c r="XT433" s="261"/>
      <c r="XU433" s="261"/>
      <c r="XV433" s="261"/>
      <c r="XW433" s="261"/>
      <c r="XX433" s="261"/>
      <c r="XY433" s="261"/>
      <c r="XZ433" s="261"/>
      <c r="YA433" s="261"/>
      <c r="YB433" s="261"/>
      <c r="YC433" s="261"/>
      <c r="YD433" s="261"/>
      <c r="YE433" s="261"/>
      <c r="YF433" s="261"/>
      <c r="YG433" s="261"/>
      <c r="YH433" s="261"/>
      <c r="YI433" s="261"/>
      <c r="YJ433" s="261"/>
      <c r="YK433" s="261"/>
      <c r="YL433" s="261"/>
      <c r="YM433" s="261"/>
      <c r="YN433" s="261"/>
      <c r="YO433" s="261"/>
      <c r="YP433" s="261"/>
      <c r="YQ433" s="261"/>
      <c r="YR433" s="261"/>
      <c r="YS433" s="261"/>
      <c r="YT433" s="261"/>
      <c r="YU433" s="261"/>
      <c r="YV433" s="261"/>
      <c r="YW433" s="261"/>
      <c r="YX433" s="261"/>
      <c r="YY433" s="261"/>
      <c r="YZ433" s="261"/>
      <c r="ZA433" s="261"/>
      <c r="ZB433" s="261"/>
      <c r="ZC433" s="261"/>
      <c r="ZD433" s="261"/>
      <c r="ZE433" s="261"/>
      <c r="ZF433" s="261"/>
      <c r="ZG433" s="261"/>
      <c r="ZH433" s="261"/>
      <c r="ZI433" s="261"/>
      <c r="ZJ433" s="261"/>
      <c r="ZK433" s="261"/>
      <c r="ZL433" s="261"/>
      <c r="ZM433" s="261"/>
      <c r="ZN433" s="261"/>
      <c r="ZO433" s="261"/>
      <c r="ZP433" s="261"/>
      <c r="ZQ433" s="261"/>
      <c r="ZR433" s="261"/>
      <c r="ZS433" s="261"/>
      <c r="ZT433" s="261"/>
      <c r="ZU433" s="261"/>
      <c r="ZV433" s="261"/>
      <c r="ZW433" s="261"/>
      <c r="ZX433" s="261"/>
      <c r="ZY433" s="261"/>
      <c r="ZZ433" s="261"/>
      <c r="AAA433" s="261"/>
      <c r="AAB433" s="261"/>
      <c r="AAC433" s="261"/>
      <c r="AAD433" s="261"/>
      <c r="AAE433" s="261"/>
      <c r="AAF433" s="261"/>
      <c r="AAG433" s="261"/>
      <c r="AAH433" s="261"/>
      <c r="AAI433" s="261"/>
      <c r="AAJ433" s="261"/>
      <c r="AAK433" s="261"/>
      <c r="AAL433" s="261"/>
      <c r="AAM433" s="261"/>
      <c r="AAN433" s="261"/>
      <c r="AAO433" s="261"/>
      <c r="AAP433" s="261"/>
      <c r="AAQ433" s="261"/>
      <c r="AAR433" s="261"/>
      <c r="AAS433" s="261"/>
      <c r="AAT433" s="261"/>
      <c r="AAU433" s="261"/>
      <c r="AAV433" s="261"/>
      <c r="AAW433" s="261"/>
      <c r="AAX433" s="261"/>
      <c r="AAY433" s="261"/>
      <c r="AAZ433" s="261"/>
      <c r="ABA433" s="261"/>
      <c r="ABB433" s="261"/>
      <c r="ABC433" s="261"/>
      <c r="ABD433" s="261"/>
      <c r="ABE433" s="261"/>
      <c r="ABF433" s="261"/>
      <c r="ABG433" s="261"/>
      <c r="ABH433" s="261"/>
      <c r="ABI433" s="261"/>
      <c r="ABJ433" s="261"/>
      <c r="ABK433" s="261"/>
      <c r="ABL433" s="261"/>
      <c r="ABM433" s="261"/>
      <c r="ABN433" s="261"/>
      <c r="ABO433" s="261"/>
      <c r="ABP433" s="261"/>
      <c r="ABQ433" s="261"/>
      <c r="ABR433" s="261"/>
      <c r="ABS433" s="261"/>
      <c r="ABT433" s="261"/>
      <c r="ABU433" s="261"/>
      <c r="ABV433" s="261"/>
      <c r="ABW433" s="261"/>
      <c r="ABX433" s="261"/>
      <c r="ABY433" s="261"/>
      <c r="ABZ433" s="261"/>
      <c r="ACA433" s="261"/>
      <c r="ACB433" s="261"/>
      <c r="ACC433" s="261"/>
      <c r="ACD433" s="261"/>
      <c r="ACE433" s="261"/>
      <c r="ACF433" s="261"/>
      <c r="ACG433" s="261"/>
      <c r="ACH433" s="261"/>
      <c r="ACI433" s="261"/>
      <c r="ACJ433" s="261"/>
      <c r="ACK433" s="261"/>
      <c r="ACL433" s="261"/>
      <c r="ACM433" s="261"/>
      <c r="ACN433" s="261"/>
      <c r="ACO433" s="261"/>
      <c r="ACP433" s="261"/>
      <c r="ACQ433" s="261"/>
      <c r="ACR433" s="261"/>
      <c r="ACS433" s="261"/>
      <c r="ACT433" s="261"/>
      <c r="ACU433" s="261"/>
      <c r="ACV433" s="261"/>
      <c r="ACW433" s="261"/>
      <c r="ACX433" s="261"/>
      <c r="ACY433" s="261"/>
      <c r="ACZ433" s="261"/>
      <c r="ADA433" s="261"/>
      <c r="ADB433" s="261"/>
      <c r="ADC433" s="261"/>
      <c r="ADD433" s="261"/>
      <c r="ADE433" s="261"/>
      <c r="ADF433" s="261"/>
      <c r="ADG433" s="261"/>
      <c r="ADH433" s="261"/>
      <c r="ADI433" s="261"/>
      <c r="ADJ433" s="261"/>
      <c r="ADK433" s="261"/>
      <c r="ADL433" s="261"/>
      <c r="ADM433" s="261"/>
      <c r="ADN433" s="261"/>
      <c r="ADO433" s="261"/>
      <c r="ADP433" s="261"/>
      <c r="ADQ433" s="261"/>
      <c r="ADR433" s="261"/>
      <c r="ADS433" s="261"/>
      <c r="ADT433" s="261"/>
      <c r="ADU433" s="261"/>
      <c r="ADV433" s="261"/>
      <c r="ADW433" s="261"/>
      <c r="ADX433" s="261"/>
      <c r="ADY433" s="261"/>
      <c r="ADZ433" s="261"/>
      <c r="AEA433" s="261"/>
      <c r="AEB433" s="261"/>
      <c r="AEC433" s="261"/>
      <c r="AED433" s="261"/>
      <c r="AEE433" s="261"/>
      <c r="AEF433" s="261"/>
      <c r="AEG433" s="261"/>
      <c r="AEH433" s="261"/>
      <c r="AEI433" s="261"/>
      <c r="AEJ433" s="261"/>
      <c r="AEK433" s="261"/>
      <c r="AEL433" s="261"/>
      <c r="AEM433" s="261"/>
      <c r="AEN433" s="261"/>
      <c r="AEO433" s="261"/>
      <c r="AEP433" s="261"/>
      <c r="AEQ433" s="261"/>
      <c r="AER433" s="261"/>
      <c r="AES433" s="261"/>
      <c r="AET433" s="261"/>
      <c r="AEU433" s="261"/>
      <c r="AEV433" s="261"/>
      <c r="AEW433" s="261"/>
      <c r="AEX433" s="261"/>
      <c r="AEY433" s="261"/>
      <c r="AEZ433" s="261"/>
      <c r="AFA433" s="261"/>
      <c r="AFB433" s="261"/>
      <c r="AFC433" s="261"/>
      <c r="AFD433" s="261"/>
      <c r="AFE433" s="261"/>
      <c r="AFF433" s="261"/>
      <c r="AFG433" s="261"/>
      <c r="AFH433" s="261"/>
      <c r="AFI433" s="261"/>
      <c r="AFJ433" s="261"/>
      <c r="AFK433" s="261"/>
      <c r="AFL433" s="261"/>
      <c r="AFM433" s="261"/>
      <c r="AFN433" s="261"/>
      <c r="AFO433" s="261"/>
      <c r="AFP433" s="261"/>
      <c r="AFQ433" s="261"/>
      <c r="AFR433" s="261"/>
      <c r="AFS433" s="261"/>
      <c r="AFT433" s="261"/>
      <c r="AFU433" s="261"/>
      <c r="AFV433" s="261"/>
      <c r="AFW433" s="261"/>
      <c r="AFX433" s="261"/>
      <c r="AFY433" s="261"/>
      <c r="AFZ433" s="261"/>
      <c r="AGA433" s="261"/>
      <c r="AGB433" s="261"/>
      <c r="AGC433" s="261"/>
      <c r="AGD433" s="261"/>
      <c r="AGE433" s="261"/>
      <c r="AGF433" s="261"/>
      <c r="AGG433" s="261"/>
      <c r="AGH433" s="261"/>
      <c r="AGI433" s="261"/>
      <c r="AGJ433" s="261"/>
      <c r="AGK433" s="261"/>
      <c r="AGL433" s="261"/>
      <c r="AGM433" s="261"/>
      <c r="AGN433" s="261"/>
      <c r="AGO433" s="261"/>
      <c r="AGP433" s="261"/>
      <c r="AGQ433" s="261"/>
      <c r="AGR433" s="261"/>
      <c r="AGS433" s="261"/>
      <c r="AGT433" s="261"/>
      <c r="AGU433" s="261"/>
      <c r="AGV433" s="261"/>
      <c r="AGW433" s="261"/>
      <c r="AGX433" s="261"/>
      <c r="AGY433" s="261"/>
      <c r="AGZ433" s="261"/>
      <c r="AHA433" s="261"/>
      <c r="AHB433" s="261"/>
      <c r="AHC433" s="261"/>
      <c r="AHD433" s="261"/>
      <c r="AHE433" s="261"/>
      <c r="AHF433" s="261"/>
      <c r="AHG433" s="261"/>
      <c r="AHH433" s="261"/>
      <c r="AHI433" s="261"/>
      <c r="AHJ433" s="261"/>
      <c r="AHK433" s="261"/>
      <c r="AHL433" s="261"/>
      <c r="AHM433" s="261"/>
      <c r="AHN433" s="261"/>
      <c r="AHO433" s="261"/>
      <c r="AHP433" s="261"/>
      <c r="AHQ433" s="261"/>
      <c r="AHR433" s="261"/>
      <c r="AHS433" s="261"/>
      <c r="AHT433" s="261"/>
      <c r="AHU433" s="261"/>
      <c r="AHV433" s="261"/>
      <c r="AHW433" s="261"/>
      <c r="AHX433" s="261"/>
      <c r="AHY433" s="261"/>
      <c r="AHZ433" s="261"/>
      <c r="AIA433" s="261"/>
      <c r="AIB433" s="261"/>
      <c r="AIC433" s="261"/>
      <c r="AID433" s="261"/>
      <c r="AIE433" s="261"/>
      <c r="AIF433" s="261"/>
      <c r="AIG433" s="261"/>
      <c r="AIH433" s="261"/>
      <c r="AII433" s="261"/>
      <c r="AIJ433" s="261"/>
      <c r="AIK433" s="261"/>
      <c r="AIL433" s="261"/>
      <c r="AIM433" s="261"/>
      <c r="AIN433" s="261"/>
      <c r="AIO433" s="261"/>
      <c r="AIP433" s="261"/>
      <c r="AIQ433" s="261"/>
      <c r="AIR433" s="261"/>
      <c r="AIS433" s="261"/>
      <c r="AIT433" s="261"/>
      <c r="AIU433" s="261"/>
      <c r="AIV433" s="261"/>
      <c r="AIW433" s="261"/>
      <c r="AIX433" s="261"/>
      <c r="AIY433" s="261"/>
      <c r="AIZ433" s="261"/>
      <c r="AJA433" s="261"/>
      <c r="AJB433" s="261"/>
      <c r="AJC433" s="261"/>
      <c r="AJD433" s="261"/>
      <c r="AJE433" s="261"/>
      <c r="AJF433" s="261"/>
      <c r="AJG433" s="261"/>
      <c r="AJH433" s="261"/>
      <c r="AJI433" s="261"/>
      <c r="AJJ433" s="261"/>
      <c r="AJK433" s="261"/>
      <c r="AJL433" s="261"/>
      <c r="AJM433" s="261"/>
      <c r="AJN433" s="261"/>
      <c r="AJO433" s="261"/>
      <c r="AJP433" s="261"/>
      <c r="AJQ433" s="261"/>
      <c r="AJR433" s="261"/>
      <c r="AJS433" s="261"/>
      <c r="AJT433" s="261"/>
      <c r="AJU433" s="261"/>
      <c r="AJV433" s="261"/>
      <c r="AJW433" s="261"/>
      <c r="AJX433" s="261"/>
      <c r="AJY433" s="261"/>
      <c r="AJZ433" s="261"/>
      <c r="AKA433" s="261"/>
      <c r="AKB433" s="261"/>
      <c r="AKC433" s="261"/>
      <c r="AKD433" s="261"/>
      <c r="AKE433" s="261"/>
      <c r="AKF433" s="261"/>
      <c r="AKG433" s="261"/>
      <c r="AKH433" s="261"/>
      <c r="AKI433" s="261"/>
      <c r="AKJ433" s="261"/>
      <c r="AKK433" s="261"/>
      <c r="AKL433" s="261"/>
      <c r="AKM433" s="261"/>
      <c r="AKN433" s="261"/>
      <c r="AKO433" s="261"/>
      <c r="AKP433" s="261"/>
      <c r="AKQ433" s="261"/>
      <c r="AKR433" s="261"/>
      <c r="AKS433" s="261"/>
      <c r="AKT433" s="261"/>
      <c r="AKU433" s="261"/>
      <c r="AKV433" s="261"/>
      <c r="AKW433" s="261"/>
      <c r="AKX433" s="261"/>
      <c r="AKY433" s="261"/>
      <c r="AKZ433" s="261"/>
      <c r="ALA433" s="261"/>
      <c r="ALB433" s="261"/>
      <c r="ALC433" s="261"/>
      <c r="ALD433" s="261"/>
      <c r="ALE433" s="261"/>
      <c r="ALF433" s="261"/>
      <c r="ALG433" s="261"/>
      <c r="ALH433" s="261"/>
      <c r="ALI433" s="261"/>
      <c r="ALJ433" s="261"/>
      <c r="ALK433" s="261"/>
      <c r="ALL433" s="261"/>
      <c r="ALM433" s="261"/>
      <c r="ALN433" s="261"/>
      <c r="ALO433" s="261"/>
      <c r="ALP433" s="261"/>
      <c r="ALQ433" s="261"/>
      <c r="ALR433" s="261"/>
      <c r="ALS433" s="261"/>
      <c r="ALT433" s="261"/>
      <c r="ALU433" s="261"/>
      <c r="ALV433" s="261"/>
      <c r="ALW433" s="261"/>
      <c r="ALX433" s="261"/>
      <c r="ALY433" s="261"/>
      <c r="ALZ433" s="261"/>
      <c r="AMA433" s="261"/>
      <c r="AMB433" s="261"/>
      <c r="AMC433" s="261"/>
      <c r="AMD433" s="261"/>
      <c r="AME433" s="261"/>
      <c r="AMF433" s="261"/>
      <c r="AMG433" s="261"/>
      <c r="AMH433" s="261"/>
      <c r="AMI433" s="261"/>
      <c r="AMJ433" s="261"/>
      <c r="AMK433" s="261"/>
    </row>
    <row r="434" spans="1:1025" s="269" customFormat="1" x14ac:dyDescent="0.35">
      <c r="A434" s="261"/>
      <c r="B434" s="265"/>
      <c r="C434" s="266"/>
      <c r="D434" s="266"/>
      <c r="E434" s="266"/>
      <c r="F434" s="266"/>
      <c r="G434" s="266"/>
      <c r="H434" s="261"/>
      <c r="I434" s="261"/>
      <c r="J434" s="261"/>
      <c r="K434" s="261"/>
      <c r="L434" s="261"/>
      <c r="M434" s="261"/>
      <c r="N434" s="261"/>
      <c r="O434" s="261"/>
      <c r="P434" s="261"/>
      <c r="Q434" s="261"/>
      <c r="R434" s="261"/>
      <c r="S434" s="261"/>
      <c r="T434" s="261"/>
      <c r="U434" s="261"/>
      <c r="V434" s="261"/>
      <c r="W434" s="261"/>
      <c r="X434" s="261"/>
      <c r="Y434" s="261"/>
      <c r="Z434" s="261"/>
      <c r="AA434" s="261"/>
      <c r="AB434" s="261"/>
      <c r="AC434" s="261"/>
      <c r="AD434" s="261"/>
      <c r="AE434" s="261"/>
      <c r="AF434" s="261"/>
      <c r="AG434" s="261"/>
      <c r="AH434" s="261"/>
      <c r="AI434" s="261"/>
      <c r="AJ434" s="261"/>
      <c r="AK434" s="261"/>
      <c r="AL434" s="261"/>
      <c r="AM434" s="261"/>
      <c r="AN434" s="261"/>
      <c r="AO434" s="261"/>
      <c r="AP434" s="261"/>
      <c r="AQ434" s="261"/>
      <c r="AR434" s="261"/>
      <c r="AS434" s="261"/>
      <c r="AT434" s="261"/>
      <c r="AU434" s="261"/>
      <c r="AV434" s="261"/>
      <c r="AW434" s="261"/>
      <c r="AX434" s="261"/>
      <c r="AY434" s="261"/>
      <c r="AZ434" s="261"/>
      <c r="BA434" s="261"/>
      <c r="BB434" s="261"/>
      <c r="BC434" s="261"/>
      <c r="BD434" s="261"/>
      <c r="BE434" s="261"/>
      <c r="BF434" s="261"/>
      <c r="BG434" s="261"/>
      <c r="BH434" s="261"/>
      <c r="BI434" s="261"/>
      <c r="BJ434" s="261"/>
      <c r="BK434" s="261"/>
      <c r="BL434" s="261"/>
      <c r="BM434" s="261"/>
      <c r="BN434" s="261"/>
      <c r="BO434" s="261"/>
      <c r="BP434" s="261"/>
      <c r="BQ434" s="261"/>
      <c r="BR434" s="261"/>
      <c r="BS434" s="261"/>
      <c r="BT434" s="261"/>
      <c r="BU434" s="261"/>
      <c r="BV434" s="261"/>
      <c r="BW434" s="261"/>
      <c r="BX434" s="261"/>
      <c r="BY434" s="261"/>
      <c r="BZ434" s="261"/>
      <c r="CA434" s="261"/>
      <c r="CB434" s="261"/>
      <c r="CC434" s="261"/>
      <c r="CD434" s="261"/>
      <c r="CE434" s="261"/>
      <c r="CF434" s="261"/>
      <c r="CG434" s="261"/>
      <c r="CH434" s="261"/>
      <c r="CI434" s="261"/>
      <c r="CJ434" s="261"/>
      <c r="CK434" s="261"/>
      <c r="CL434" s="261"/>
      <c r="CM434" s="261"/>
      <c r="CN434" s="261"/>
      <c r="CO434" s="261"/>
      <c r="CP434" s="261"/>
      <c r="CQ434" s="261"/>
      <c r="CR434" s="261"/>
      <c r="CS434" s="261"/>
      <c r="CT434" s="261"/>
      <c r="CU434" s="261"/>
      <c r="CV434" s="261"/>
      <c r="CW434" s="261"/>
      <c r="CX434" s="261"/>
      <c r="CY434" s="261"/>
      <c r="CZ434" s="261"/>
      <c r="DA434" s="261"/>
      <c r="DB434" s="261"/>
      <c r="DC434" s="261"/>
      <c r="DD434" s="261"/>
      <c r="DE434" s="261"/>
      <c r="DF434" s="261"/>
      <c r="DG434" s="261"/>
      <c r="DH434" s="261"/>
      <c r="DI434" s="261"/>
      <c r="DJ434" s="261"/>
      <c r="DK434" s="261"/>
      <c r="DL434" s="261"/>
      <c r="DM434" s="261"/>
      <c r="DN434" s="261"/>
      <c r="DO434" s="261"/>
      <c r="DP434" s="261"/>
      <c r="DQ434" s="261"/>
      <c r="DR434" s="261"/>
      <c r="DS434" s="261"/>
      <c r="DT434" s="261"/>
      <c r="DU434" s="261"/>
      <c r="DV434" s="261"/>
      <c r="DW434" s="261"/>
      <c r="DX434" s="261"/>
      <c r="DY434" s="261"/>
      <c r="DZ434" s="261"/>
      <c r="EA434" s="261"/>
      <c r="EB434" s="261"/>
      <c r="EC434" s="261"/>
      <c r="ED434" s="261"/>
      <c r="EE434" s="261"/>
      <c r="EF434" s="261"/>
      <c r="EG434" s="261"/>
      <c r="EH434" s="261"/>
      <c r="EI434" s="261"/>
      <c r="EJ434" s="261"/>
      <c r="EK434" s="261"/>
      <c r="EL434" s="261"/>
      <c r="EM434" s="261"/>
      <c r="EN434" s="261"/>
      <c r="EO434" s="261"/>
      <c r="EP434" s="261"/>
      <c r="EQ434" s="261"/>
      <c r="ER434" s="261"/>
      <c r="ES434" s="261"/>
      <c r="ET434" s="261"/>
      <c r="EU434" s="261"/>
      <c r="EV434" s="261"/>
      <c r="EW434" s="261"/>
      <c r="EX434" s="261"/>
      <c r="EY434" s="261"/>
      <c r="EZ434" s="261"/>
      <c r="FA434" s="261"/>
      <c r="FB434" s="261"/>
      <c r="FC434" s="261"/>
      <c r="FD434" s="261"/>
      <c r="FE434" s="261"/>
      <c r="FF434" s="261"/>
      <c r="FG434" s="261"/>
      <c r="FH434" s="261"/>
      <c r="FI434" s="261"/>
      <c r="FJ434" s="261"/>
      <c r="FK434" s="261"/>
      <c r="FL434" s="261"/>
      <c r="FM434" s="261"/>
      <c r="FN434" s="261"/>
      <c r="FO434" s="261"/>
      <c r="FP434" s="261"/>
      <c r="FQ434" s="261"/>
      <c r="FR434" s="261"/>
      <c r="FS434" s="261"/>
      <c r="FT434" s="261"/>
      <c r="FU434" s="261"/>
      <c r="FV434" s="261"/>
      <c r="FW434" s="261"/>
      <c r="FX434" s="261"/>
      <c r="FY434" s="261"/>
      <c r="FZ434" s="261"/>
      <c r="GA434" s="261"/>
      <c r="GB434" s="261"/>
      <c r="GC434" s="261"/>
      <c r="GD434" s="261"/>
      <c r="GE434" s="261"/>
      <c r="GF434" s="261"/>
      <c r="GG434" s="261"/>
      <c r="GH434" s="261"/>
      <c r="GI434" s="261"/>
      <c r="GJ434" s="261"/>
      <c r="GK434" s="261"/>
      <c r="GL434" s="261"/>
      <c r="GM434" s="261"/>
      <c r="GN434" s="261"/>
      <c r="GO434" s="261"/>
      <c r="GP434" s="261"/>
      <c r="GQ434" s="261"/>
      <c r="GR434" s="261"/>
      <c r="GS434" s="261"/>
      <c r="GT434" s="261"/>
      <c r="GU434" s="261"/>
      <c r="GV434" s="261"/>
      <c r="GW434" s="261"/>
      <c r="GX434" s="261"/>
      <c r="GY434" s="261"/>
      <c r="GZ434" s="261"/>
      <c r="HA434" s="261"/>
      <c r="HB434" s="261"/>
      <c r="HC434" s="261"/>
      <c r="HD434" s="261"/>
      <c r="HE434" s="261"/>
      <c r="HF434" s="261"/>
      <c r="HG434" s="261"/>
      <c r="HH434" s="261"/>
      <c r="HI434" s="261"/>
      <c r="HJ434" s="261"/>
      <c r="HK434" s="261"/>
      <c r="HL434" s="261"/>
      <c r="HM434" s="261"/>
      <c r="HN434" s="261"/>
      <c r="HO434" s="261"/>
      <c r="HP434" s="261"/>
      <c r="HQ434" s="261"/>
      <c r="HR434" s="261"/>
      <c r="HS434" s="261"/>
      <c r="HT434" s="261"/>
      <c r="HU434" s="261"/>
      <c r="HV434" s="261"/>
      <c r="HW434" s="261"/>
      <c r="HX434" s="261"/>
      <c r="HY434" s="261"/>
      <c r="HZ434" s="261"/>
      <c r="IA434" s="261"/>
      <c r="IB434" s="261"/>
      <c r="IC434" s="261"/>
      <c r="ID434" s="261"/>
      <c r="IE434" s="261"/>
      <c r="IF434" s="261"/>
      <c r="IG434" s="261"/>
      <c r="IH434" s="261"/>
      <c r="II434" s="261"/>
      <c r="IJ434" s="261"/>
      <c r="IK434" s="261"/>
      <c r="IL434" s="261"/>
      <c r="IM434" s="261"/>
      <c r="IN434" s="261"/>
      <c r="IO434" s="261"/>
      <c r="IP434" s="261"/>
      <c r="IQ434" s="261"/>
      <c r="IR434" s="261"/>
      <c r="IS434" s="261"/>
      <c r="IT434" s="261"/>
      <c r="IU434" s="261"/>
      <c r="IV434" s="261"/>
      <c r="IW434" s="261"/>
      <c r="IX434" s="261"/>
      <c r="IY434" s="261"/>
      <c r="IZ434" s="261"/>
      <c r="JA434" s="261"/>
      <c r="JB434" s="261"/>
      <c r="JC434" s="261"/>
      <c r="JD434" s="261"/>
      <c r="JE434" s="261"/>
      <c r="JF434" s="261"/>
      <c r="JG434" s="261"/>
      <c r="JH434" s="261"/>
      <c r="JI434" s="261"/>
      <c r="JJ434" s="261"/>
      <c r="JK434" s="261"/>
      <c r="JL434" s="261"/>
      <c r="JM434" s="261"/>
      <c r="JN434" s="261"/>
      <c r="JO434" s="261"/>
      <c r="JP434" s="261"/>
      <c r="JQ434" s="261"/>
      <c r="JR434" s="261"/>
      <c r="JS434" s="261"/>
      <c r="JT434" s="261"/>
      <c r="JU434" s="261"/>
      <c r="JV434" s="261"/>
      <c r="JW434" s="261"/>
      <c r="JX434" s="261"/>
      <c r="JY434" s="261"/>
      <c r="JZ434" s="261"/>
      <c r="KA434" s="261"/>
      <c r="KB434" s="261"/>
      <c r="KC434" s="261"/>
      <c r="KD434" s="261"/>
      <c r="KE434" s="261"/>
      <c r="KF434" s="261"/>
      <c r="KG434" s="261"/>
      <c r="KH434" s="261"/>
      <c r="KI434" s="261"/>
      <c r="KJ434" s="261"/>
      <c r="KK434" s="261"/>
      <c r="KL434" s="261"/>
      <c r="KM434" s="261"/>
      <c r="KN434" s="261"/>
      <c r="KO434" s="261"/>
      <c r="KP434" s="261"/>
      <c r="KQ434" s="261"/>
      <c r="KR434" s="261"/>
      <c r="KS434" s="261"/>
      <c r="KT434" s="261"/>
      <c r="KU434" s="261"/>
      <c r="KV434" s="261"/>
      <c r="KW434" s="261"/>
      <c r="KX434" s="261"/>
      <c r="KY434" s="261"/>
      <c r="KZ434" s="261"/>
      <c r="LA434" s="261"/>
      <c r="LB434" s="261"/>
      <c r="LC434" s="261"/>
      <c r="LD434" s="261"/>
      <c r="LE434" s="261"/>
      <c r="LF434" s="261"/>
      <c r="LG434" s="261"/>
      <c r="LH434" s="261"/>
      <c r="LI434" s="261"/>
      <c r="LJ434" s="261"/>
      <c r="LK434" s="261"/>
      <c r="LL434" s="261"/>
      <c r="LM434" s="261"/>
      <c r="LN434" s="261"/>
      <c r="LO434" s="261"/>
      <c r="LP434" s="261"/>
      <c r="LQ434" s="261"/>
      <c r="LR434" s="261"/>
      <c r="LS434" s="261"/>
      <c r="LT434" s="261"/>
      <c r="LU434" s="261"/>
      <c r="LV434" s="261"/>
      <c r="LW434" s="261"/>
      <c r="LX434" s="261"/>
      <c r="LY434" s="261"/>
      <c r="LZ434" s="261"/>
      <c r="MA434" s="261"/>
      <c r="MB434" s="261"/>
      <c r="MC434" s="261"/>
      <c r="MD434" s="261"/>
      <c r="ME434" s="261"/>
      <c r="MF434" s="261"/>
      <c r="MG434" s="261"/>
      <c r="MH434" s="261"/>
      <c r="MI434" s="261"/>
      <c r="MJ434" s="261"/>
      <c r="MK434" s="261"/>
      <c r="ML434" s="261"/>
      <c r="MM434" s="261"/>
      <c r="MN434" s="261"/>
      <c r="MO434" s="261"/>
      <c r="MP434" s="261"/>
      <c r="MQ434" s="261"/>
      <c r="MR434" s="261"/>
      <c r="MS434" s="261"/>
      <c r="MT434" s="261"/>
      <c r="MU434" s="261"/>
      <c r="MV434" s="261"/>
      <c r="MW434" s="261"/>
      <c r="MX434" s="261"/>
      <c r="MY434" s="261"/>
      <c r="MZ434" s="261"/>
      <c r="NA434" s="261"/>
      <c r="NB434" s="261"/>
      <c r="NC434" s="261"/>
      <c r="ND434" s="261"/>
      <c r="NE434" s="261"/>
      <c r="NF434" s="261"/>
      <c r="NG434" s="261"/>
      <c r="NH434" s="261"/>
      <c r="NI434" s="261"/>
      <c r="NJ434" s="261"/>
      <c r="NK434" s="261"/>
      <c r="NL434" s="261"/>
      <c r="NM434" s="261"/>
      <c r="NN434" s="261"/>
      <c r="NO434" s="261"/>
      <c r="NP434" s="261"/>
      <c r="NQ434" s="261"/>
      <c r="NR434" s="261"/>
      <c r="NS434" s="261"/>
      <c r="NT434" s="261"/>
      <c r="NU434" s="261"/>
      <c r="NV434" s="261"/>
      <c r="NW434" s="261"/>
      <c r="NX434" s="261"/>
      <c r="NY434" s="261"/>
      <c r="NZ434" s="261"/>
      <c r="OA434" s="261"/>
      <c r="OB434" s="261"/>
      <c r="OC434" s="261"/>
      <c r="OD434" s="261"/>
      <c r="OE434" s="261"/>
      <c r="OF434" s="261"/>
      <c r="OG434" s="261"/>
      <c r="OH434" s="261"/>
      <c r="OI434" s="261"/>
      <c r="OJ434" s="261"/>
      <c r="OK434" s="261"/>
      <c r="OL434" s="261"/>
      <c r="OM434" s="261"/>
      <c r="ON434" s="261"/>
      <c r="OO434" s="261"/>
      <c r="OP434" s="261"/>
      <c r="OQ434" s="261"/>
      <c r="OR434" s="261"/>
      <c r="OS434" s="261"/>
      <c r="OT434" s="261"/>
      <c r="OU434" s="261"/>
      <c r="OV434" s="261"/>
      <c r="OW434" s="261"/>
      <c r="OX434" s="261"/>
      <c r="OY434" s="261"/>
      <c r="OZ434" s="261"/>
      <c r="PA434" s="261"/>
      <c r="PB434" s="261"/>
      <c r="PC434" s="261"/>
      <c r="PD434" s="261"/>
      <c r="PE434" s="261"/>
      <c r="PF434" s="261"/>
      <c r="PG434" s="261"/>
      <c r="PH434" s="261"/>
      <c r="PI434" s="261"/>
      <c r="PJ434" s="261"/>
      <c r="PK434" s="261"/>
      <c r="PL434" s="261"/>
      <c r="PM434" s="261"/>
      <c r="PN434" s="261"/>
      <c r="PO434" s="261"/>
      <c r="PP434" s="261"/>
      <c r="PQ434" s="261"/>
      <c r="PR434" s="261"/>
      <c r="PS434" s="261"/>
      <c r="PT434" s="261"/>
      <c r="PU434" s="261"/>
      <c r="PV434" s="261"/>
      <c r="PW434" s="261"/>
      <c r="PX434" s="261"/>
      <c r="PY434" s="261"/>
      <c r="PZ434" s="261"/>
      <c r="QA434" s="261"/>
      <c r="QB434" s="261"/>
      <c r="QC434" s="261"/>
      <c r="QD434" s="261"/>
      <c r="QE434" s="261"/>
      <c r="QF434" s="261"/>
      <c r="QG434" s="261"/>
      <c r="QH434" s="261"/>
      <c r="QI434" s="261"/>
      <c r="QJ434" s="261"/>
      <c r="QK434" s="261"/>
      <c r="QL434" s="261"/>
      <c r="QM434" s="261"/>
      <c r="QN434" s="261"/>
      <c r="QO434" s="261"/>
      <c r="QP434" s="261"/>
      <c r="QQ434" s="261"/>
      <c r="QR434" s="261"/>
      <c r="QS434" s="261"/>
      <c r="QT434" s="261"/>
      <c r="QU434" s="261"/>
      <c r="QV434" s="261"/>
      <c r="QW434" s="261"/>
      <c r="QX434" s="261"/>
      <c r="QY434" s="261"/>
      <c r="QZ434" s="261"/>
      <c r="RA434" s="261"/>
      <c r="RB434" s="261"/>
      <c r="RC434" s="261"/>
      <c r="RD434" s="261"/>
      <c r="RE434" s="261"/>
      <c r="RF434" s="261"/>
      <c r="RG434" s="261"/>
      <c r="RH434" s="261"/>
      <c r="RI434" s="261"/>
      <c r="RJ434" s="261"/>
      <c r="RK434" s="261"/>
      <c r="RL434" s="261"/>
      <c r="RM434" s="261"/>
      <c r="RN434" s="261"/>
      <c r="RO434" s="261"/>
      <c r="RP434" s="261"/>
      <c r="RQ434" s="261"/>
      <c r="RR434" s="261"/>
      <c r="RS434" s="261"/>
      <c r="RT434" s="261"/>
      <c r="RU434" s="261"/>
      <c r="RV434" s="261"/>
      <c r="RW434" s="261"/>
      <c r="RX434" s="261"/>
      <c r="RY434" s="261"/>
      <c r="RZ434" s="261"/>
      <c r="SA434" s="261"/>
      <c r="SB434" s="261"/>
      <c r="SC434" s="261"/>
      <c r="SD434" s="261"/>
      <c r="SE434" s="261"/>
      <c r="SF434" s="261"/>
      <c r="SG434" s="261"/>
      <c r="SH434" s="261"/>
      <c r="SI434" s="261"/>
      <c r="SJ434" s="261"/>
      <c r="SK434" s="261"/>
      <c r="SL434" s="261"/>
      <c r="SM434" s="261"/>
      <c r="SN434" s="261"/>
      <c r="SO434" s="261"/>
      <c r="SP434" s="261"/>
      <c r="SQ434" s="261"/>
      <c r="SR434" s="261"/>
      <c r="SS434" s="261"/>
      <c r="ST434" s="261"/>
      <c r="SU434" s="261"/>
      <c r="SV434" s="261"/>
      <c r="SW434" s="261"/>
      <c r="SX434" s="261"/>
      <c r="SY434" s="261"/>
      <c r="SZ434" s="261"/>
      <c r="TA434" s="261"/>
      <c r="TB434" s="261"/>
      <c r="TC434" s="261"/>
      <c r="TD434" s="261"/>
      <c r="TE434" s="261"/>
      <c r="TF434" s="261"/>
      <c r="TG434" s="261"/>
      <c r="TH434" s="261"/>
      <c r="TI434" s="261"/>
      <c r="TJ434" s="261"/>
      <c r="TK434" s="261"/>
      <c r="TL434" s="261"/>
      <c r="TM434" s="261"/>
      <c r="TN434" s="261"/>
      <c r="TO434" s="261"/>
      <c r="TP434" s="261"/>
      <c r="TQ434" s="261"/>
      <c r="TR434" s="261"/>
      <c r="TS434" s="261"/>
      <c r="TT434" s="261"/>
      <c r="TU434" s="261"/>
      <c r="TV434" s="261"/>
      <c r="TW434" s="261"/>
      <c r="TX434" s="261"/>
      <c r="TY434" s="261"/>
      <c r="TZ434" s="261"/>
      <c r="UA434" s="261"/>
      <c r="UB434" s="261"/>
      <c r="UC434" s="261"/>
      <c r="UD434" s="261"/>
      <c r="UE434" s="261"/>
      <c r="UF434" s="261"/>
      <c r="UG434" s="261"/>
      <c r="UH434" s="261"/>
      <c r="UI434" s="261"/>
      <c r="UJ434" s="261"/>
      <c r="UK434" s="261"/>
      <c r="UL434" s="261"/>
      <c r="UM434" s="261"/>
      <c r="UN434" s="261"/>
      <c r="UO434" s="261"/>
      <c r="UP434" s="261"/>
      <c r="UQ434" s="261"/>
      <c r="UR434" s="261"/>
      <c r="US434" s="261"/>
      <c r="UT434" s="261"/>
      <c r="UU434" s="261"/>
      <c r="UV434" s="261"/>
      <c r="UW434" s="261"/>
      <c r="UX434" s="261"/>
      <c r="UY434" s="261"/>
      <c r="UZ434" s="261"/>
      <c r="VA434" s="261"/>
      <c r="VB434" s="261"/>
      <c r="VC434" s="261"/>
      <c r="VD434" s="261"/>
      <c r="VE434" s="261"/>
      <c r="VF434" s="261"/>
      <c r="VG434" s="261"/>
      <c r="VH434" s="261"/>
      <c r="VI434" s="261"/>
      <c r="VJ434" s="261"/>
      <c r="VK434" s="261"/>
      <c r="VL434" s="261"/>
      <c r="VM434" s="261"/>
      <c r="VN434" s="261"/>
      <c r="VO434" s="261"/>
      <c r="VP434" s="261"/>
      <c r="VQ434" s="261"/>
      <c r="VR434" s="261"/>
      <c r="VS434" s="261"/>
      <c r="VT434" s="261"/>
      <c r="VU434" s="261"/>
      <c r="VV434" s="261"/>
      <c r="VW434" s="261"/>
      <c r="VX434" s="261"/>
      <c r="VY434" s="261"/>
      <c r="VZ434" s="261"/>
      <c r="WA434" s="261"/>
      <c r="WB434" s="261"/>
      <c r="WC434" s="261"/>
      <c r="WD434" s="261"/>
      <c r="WE434" s="261"/>
      <c r="WF434" s="261"/>
      <c r="WG434" s="261"/>
      <c r="WH434" s="261"/>
      <c r="WI434" s="261"/>
      <c r="WJ434" s="261"/>
      <c r="WK434" s="261"/>
      <c r="WL434" s="261"/>
      <c r="WM434" s="261"/>
      <c r="WN434" s="261"/>
      <c r="WO434" s="261"/>
      <c r="WP434" s="261"/>
      <c r="WQ434" s="261"/>
      <c r="WR434" s="261"/>
      <c r="WS434" s="261"/>
      <c r="WT434" s="261"/>
      <c r="WU434" s="261"/>
      <c r="WV434" s="261"/>
      <c r="WW434" s="261"/>
      <c r="WX434" s="261"/>
      <c r="WY434" s="261"/>
      <c r="WZ434" s="261"/>
      <c r="XA434" s="261"/>
      <c r="XB434" s="261"/>
      <c r="XC434" s="261"/>
      <c r="XD434" s="261"/>
      <c r="XE434" s="261"/>
      <c r="XF434" s="261"/>
      <c r="XG434" s="261"/>
      <c r="XH434" s="261"/>
      <c r="XI434" s="261"/>
      <c r="XJ434" s="261"/>
      <c r="XK434" s="261"/>
      <c r="XL434" s="261"/>
      <c r="XM434" s="261"/>
      <c r="XN434" s="261"/>
      <c r="XO434" s="261"/>
      <c r="XP434" s="261"/>
      <c r="XQ434" s="261"/>
      <c r="XR434" s="261"/>
      <c r="XS434" s="261"/>
      <c r="XT434" s="261"/>
      <c r="XU434" s="261"/>
      <c r="XV434" s="261"/>
      <c r="XW434" s="261"/>
      <c r="XX434" s="261"/>
      <c r="XY434" s="261"/>
      <c r="XZ434" s="261"/>
      <c r="YA434" s="261"/>
      <c r="YB434" s="261"/>
      <c r="YC434" s="261"/>
      <c r="YD434" s="261"/>
      <c r="YE434" s="261"/>
      <c r="YF434" s="261"/>
      <c r="YG434" s="261"/>
      <c r="YH434" s="261"/>
      <c r="YI434" s="261"/>
      <c r="YJ434" s="261"/>
      <c r="YK434" s="261"/>
      <c r="YL434" s="261"/>
      <c r="YM434" s="261"/>
      <c r="YN434" s="261"/>
      <c r="YO434" s="261"/>
      <c r="YP434" s="261"/>
      <c r="YQ434" s="261"/>
      <c r="YR434" s="261"/>
      <c r="YS434" s="261"/>
      <c r="YT434" s="261"/>
      <c r="YU434" s="261"/>
      <c r="YV434" s="261"/>
      <c r="YW434" s="261"/>
      <c r="YX434" s="261"/>
      <c r="YY434" s="261"/>
      <c r="YZ434" s="261"/>
      <c r="ZA434" s="261"/>
      <c r="ZB434" s="261"/>
      <c r="ZC434" s="261"/>
      <c r="ZD434" s="261"/>
      <c r="ZE434" s="261"/>
      <c r="ZF434" s="261"/>
      <c r="ZG434" s="261"/>
      <c r="ZH434" s="261"/>
      <c r="ZI434" s="261"/>
      <c r="ZJ434" s="261"/>
      <c r="ZK434" s="261"/>
      <c r="ZL434" s="261"/>
      <c r="ZM434" s="261"/>
      <c r="ZN434" s="261"/>
      <c r="ZO434" s="261"/>
      <c r="ZP434" s="261"/>
      <c r="ZQ434" s="261"/>
      <c r="ZR434" s="261"/>
      <c r="ZS434" s="261"/>
      <c r="ZT434" s="261"/>
      <c r="ZU434" s="261"/>
      <c r="ZV434" s="261"/>
      <c r="ZW434" s="261"/>
      <c r="ZX434" s="261"/>
      <c r="ZY434" s="261"/>
      <c r="ZZ434" s="261"/>
      <c r="AAA434" s="261"/>
      <c r="AAB434" s="261"/>
      <c r="AAC434" s="261"/>
      <c r="AAD434" s="261"/>
      <c r="AAE434" s="261"/>
      <c r="AAF434" s="261"/>
      <c r="AAG434" s="261"/>
      <c r="AAH434" s="261"/>
      <c r="AAI434" s="261"/>
      <c r="AAJ434" s="261"/>
      <c r="AAK434" s="261"/>
      <c r="AAL434" s="261"/>
      <c r="AAM434" s="261"/>
      <c r="AAN434" s="261"/>
      <c r="AAO434" s="261"/>
      <c r="AAP434" s="261"/>
      <c r="AAQ434" s="261"/>
      <c r="AAR434" s="261"/>
      <c r="AAS434" s="261"/>
      <c r="AAT434" s="261"/>
      <c r="AAU434" s="261"/>
      <c r="AAV434" s="261"/>
      <c r="AAW434" s="261"/>
      <c r="AAX434" s="261"/>
      <c r="AAY434" s="261"/>
      <c r="AAZ434" s="261"/>
      <c r="ABA434" s="261"/>
      <c r="ABB434" s="261"/>
      <c r="ABC434" s="261"/>
      <c r="ABD434" s="261"/>
      <c r="ABE434" s="261"/>
      <c r="ABF434" s="261"/>
      <c r="ABG434" s="261"/>
      <c r="ABH434" s="261"/>
      <c r="ABI434" s="261"/>
      <c r="ABJ434" s="261"/>
      <c r="ABK434" s="261"/>
      <c r="ABL434" s="261"/>
      <c r="ABM434" s="261"/>
      <c r="ABN434" s="261"/>
      <c r="ABO434" s="261"/>
      <c r="ABP434" s="261"/>
      <c r="ABQ434" s="261"/>
      <c r="ABR434" s="261"/>
      <c r="ABS434" s="261"/>
      <c r="ABT434" s="261"/>
      <c r="ABU434" s="261"/>
      <c r="ABV434" s="261"/>
      <c r="ABW434" s="261"/>
      <c r="ABX434" s="261"/>
      <c r="ABY434" s="261"/>
      <c r="ABZ434" s="261"/>
      <c r="ACA434" s="261"/>
      <c r="ACB434" s="261"/>
      <c r="ACC434" s="261"/>
      <c r="ACD434" s="261"/>
      <c r="ACE434" s="261"/>
      <c r="ACF434" s="261"/>
      <c r="ACG434" s="261"/>
      <c r="ACH434" s="261"/>
      <c r="ACI434" s="261"/>
      <c r="ACJ434" s="261"/>
      <c r="ACK434" s="261"/>
      <c r="ACL434" s="261"/>
      <c r="ACM434" s="261"/>
      <c r="ACN434" s="261"/>
      <c r="ACO434" s="261"/>
      <c r="ACP434" s="261"/>
      <c r="ACQ434" s="261"/>
      <c r="ACR434" s="261"/>
      <c r="ACS434" s="261"/>
      <c r="ACT434" s="261"/>
      <c r="ACU434" s="261"/>
      <c r="ACV434" s="261"/>
      <c r="ACW434" s="261"/>
      <c r="ACX434" s="261"/>
      <c r="ACY434" s="261"/>
      <c r="ACZ434" s="261"/>
      <c r="ADA434" s="261"/>
      <c r="ADB434" s="261"/>
      <c r="ADC434" s="261"/>
      <c r="ADD434" s="261"/>
      <c r="ADE434" s="261"/>
      <c r="ADF434" s="261"/>
      <c r="ADG434" s="261"/>
      <c r="ADH434" s="261"/>
      <c r="ADI434" s="261"/>
      <c r="ADJ434" s="261"/>
      <c r="ADK434" s="261"/>
      <c r="ADL434" s="261"/>
      <c r="ADM434" s="261"/>
      <c r="ADN434" s="261"/>
      <c r="ADO434" s="261"/>
      <c r="ADP434" s="261"/>
      <c r="ADQ434" s="261"/>
      <c r="ADR434" s="261"/>
      <c r="ADS434" s="261"/>
      <c r="ADT434" s="261"/>
      <c r="ADU434" s="261"/>
      <c r="ADV434" s="261"/>
      <c r="ADW434" s="261"/>
      <c r="ADX434" s="261"/>
      <c r="ADY434" s="261"/>
      <c r="ADZ434" s="261"/>
      <c r="AEA434" s="261"/>
      <c r="AEB434" s="261"/>
      <c r="AEC434" s="261"/>
      <c r="AED434" s="261"/>
      <c r="AEE434" s="261"/>
      <c r="AEF434" s="261"/>
      <c r="AEG434" s="261"/>
      <c r="AEH434" s="261"/>
      <c r="AEI434" s="261"/>
      <c r="AEJ434" s="261"/>
      <c r="AEK434" s="261"/>
      <c r="AEL434" s="261"/>
      <c r="AEM434" s="261"/>
      <c r="AEN434" s="261"/>
      <c r="AEO434" s="261"/>
      <c r="AEP434" s="261"/>
      <c r="AEQ434" s="261"/>
      <c r="AER434" s="261"/>
      <c r="AES434" s="261"/>
      <c r="AET434" s="261"/>
      <c r="AEU434" s="261"/>
      <c r="AEV434" s="261"/>
      <c r="AEW434" s="261"/>
      <c r="AEX434" s="261"/>
      <c r="AEY434" s="261"/>
      <c r="AEZ434" s="261"/>
      <c r="AFA434" s="261"/>
      <c r="AFB434" s="261"/>
      <c r="AFC434" s="261"/>
      <c r="AFD434" s="261"/>
      <c r="AFE434" s="261"/>
      <c r="AFF434" s="261"/>
      <c r="AFG434" s="261"/>
      <c r="AFH434" s="261"/>
      <c r="AFI434" s="261"/>
      <c r="AFJ434" s="261"/>
      <c r="AFK434" s="261"/>
      <c r="AFL434" s="261"/>
      <c r="AFM434" s="261"/>
      <c r="AFN434" s="261"/>
      <c r="AFO434" s="261"/>
      <c r="AFP434" s="261"/>
      <c r="AFQ434" s="261"/>
      <c r="AFR434" s="261"/>
      <c r="AFS434" s="261"/>
      <c r="AFT434" s="261"/>
      <c r="AFU434" s="261"/>
      <c r="AFV434" s="261"/>
      <c r="AFW434" s="261"/>
      <c r="AFX434" s="261"/>
      <c r="AFY434" s="261"/>
      <c r="AFZ434" s="261"/>
      <c r="AGA434" s="261"/>
      <c r="AGB434" s="261"/>
      <c r="AGC434" s="261"/>
      <c r="AGD434" s="261"/>
      <c r="AGE434" s="261"/>
      <c r="AGF434" s="261"/>
      <c r="AGG434" s="261"/>
      <c r="AGH434" s="261"/>
      <c r="AGI434" s="261"/>
      <c r="AGJ434" s="261"/>
      <c r="AGK434" s="261"/>
      <c r="AGL434" s="261"/>
      <c r="AGM434" s="261"/>
      <c r="AGN434" s="261"/>
      <c r="AGO434" s="261"/>
      <c r="AGP434" s="261"/>
      <c r="AGQ434" s="261"/>
      <c r="AGR434" s="261"/>
      <c r="AGS434" s="261"/>
      <c r="AGT434" s="261"/>
      <c r="AGU434" s="261"/>
      <c r="AGV434" s="261"/>
      <c r="AGW434" s="261"/>
      <c r="AGX434" s="261"/>
      <c r="AGY434" s="261"/>
      <c r="AGZ434" s="261"/>
      <c r="AHA434" s="261"/>
      <c r="AHB434" s="261"/>
      <c r="AHC434" s="261"/>
      <c r="AHD434" s="261"/>
      <c r="AHE434" s="261"/>
      <c r="AHF434" s="261"/>
      <c r="AHG434" s="261"/>
      <c r="AHH434" s="261"/>
      <c r="AHI434" s="261"/>
      <c r="AHJ434" s="261"/>
      <c r="AHK434" s="261"/>
      <c r="AHL434" s="261"/>
      <c r="AHM434" s="261"/>
      <c r="AHN434" s="261"/>
      <c r="AHO434" s="261"/>
      <c r="AHP434" s="261"/>
      <c r="AHQ434" s="261"/>
      <c r="AHR434" s="261"/>
      <c r="AHS434" s="261"/>
      <c r="AHT434" s="261"/>
      <c r="AHU434" s="261"/>
      <c r="AHV434" s="261"/>
      <c r="AHW434" s="261"/>
      <c r="AHX434" s="261"/>
      <c r="AHY434" s="261"/>
      <c r="AHZ434" s="261"/>
      <c r="AIA434" s="261"/>
      <c r="AIB434" s="261"/>
      <c r="AIC434" s="261"/>
      <c r="AID434" s="261"/>
      <c r="AIE434" s="261"/>
      <c r="AIF434" s="261"/>
      <c r="AIG434" s="261"/>
      <c r="AIH434" s="261"/>
      <c r="AII434" s="261"/>
      <c r="AIJ434" s="261"/>
      <c r="AIK434" s="261"/>
      <c r="AIL434" s="261"/>
      <c r="AIM434" s="261"/>
      <c r="AIN434" s="261"/>
      <c r="AIO434" s="261"/>
      <c r="AIP434" s="261"/>
      <c r="AIQ434" s="261"/>
      <c r="AIR434" s="261"/>
      <c r="AIS434" s="261"/>
      <c r="AIT434" s="261"/>
      <c r="AIU434" s="261"/>
      <c r="AIV434" s="261"/>
      <c r="AIW434" s="261"/>
      <c r="AIX434" s="261"/>
      <c r="AIY434" s="261"/>
      <c r="AIZ434" s="261"/>
      <c r="AJA434" s="261"/>
      <c r="AJB434" s="261"/>
      <c r="AJC434" s="261"/>
      <c r="AJD434" s="261"/>
      <c r="AJE434" s="261"/>
      <c r="AJF434" s="261"/>
      <c r="AJG434" s="261"/>
      <c r="AJH434" s="261"/>
      <c r="AJI434" s="261"/>
      <c r="AJJ434" s="261"/>
      <c r="AJK434" s="261"/>
      <c r="AJL434" s="261"/>
      <c r="AJM434" s="261"/>
      <c r="AJN434" s="261"/>
      <c r="AJO434" s="261"/>
      <c r="AJP434" s="261"/>
      <c r="AJQ434" s="261"/>
      <c r="AJR434" s="261"/>
      <c r="AJS434" s="261"/>
      <c r="AJT434" s="261"/>
      <c r="AJU434" s="261"/>
      <c r="AJV434" s="261"/>
      <c r="AJW434" s="261"/>
      <c r="AJX434" s="261"/>
      <c r="AJY434" s="261"/>
      <c r="AJZ434" s="261"/>
      <c r="AKA434" s="261"/>
      <c r="AKB434" s="261"/>
      <c r="AKC434" s="261"/>
      <c r="AKD434" s="261"/>
      <c r="AKE434" s="261"/>
      <c r="AKF434" s="261"/>
      <c r="AKG434" s="261"/>
      <c r="AKH434" s="261"/>
      <c r="AKI434" s="261"/>
      <c r="AKJ434" s="261"/>
      <c r="AKK434" s="261"/>
      <c r="AKL434" s="261"/>
      <c r="AKM434" s="261"/>
      <c r="AKN434" s="261"/>
      <c r="AKO434" s="261"/>
      <c r="AKP434" s="261"/>
      <c r="AKQ434" s="261"/>
      <c r="AKR434" s="261"/>
      <c r="AKS434" s="261"/>
      <c r="AKT434" s="261"/>
      <c r="AKU434" s="261"/>
      <c r="AKV434" s="261"/>
      <c r="AKW434" s="261"/>
      <c r="AKX434" s="261"/>
      <c r="AKY434" s="261"/>
      <c r="AKZ434" s="261"/>
      <c r="ALA434" s="261"/>
      <c r="ALB434" s="261"/>
      <c r="ALC434" s="261"/>
      <c r="ALD434" s="261"/>
      <c r="ALE434" s="261"/>
      <c r="ALF434" s="261"/>
      <c r="ALG434" s="261"/>
      <c r="ALH434" s="261"/>
      <c r="ALI434" s="261"/>
      <c r="ALJ434" s="261"/>
      <c r="ALK434" s="261"/>
      <c r="ALL434" s="261"/>
      <c r="ALM434" s="261"/>
      <c r="ALN434" s="261"/>
      <c r="ALO434" s="261"/>
      <c r="ALP434" s="261"/>
      <c r="ALQ434" s="261"/>
      <c r="ALR434" s="261"/>
      <c r="ALS434" s="261"/>
      <c r="ALT434" s="261"/>
      <c r="ALU434" s="261"/>
      <c r="ALV434" s="261"/>
      <c r="ALW434" s="261"/>
      <c r="ALX434" s="261"/>
      <c r="ALY434" s="261"/>
      <c r="ALZ434" s="261"/>
      <c r="AMA434" s="261"/>
      <c r="AMB434" s="261"/>
      <c r="AMC434" s="261"/>
      <c r="AMD434" s="261"/>
      <c r="AME434" s="261"/>
      <c r="AMF434" s="261"/>
      <c r="AMG434" s="261"/>
      <c r="AMH434" s="261"/>
      <c r="AMI434" s="261"/>
      <c r="AMJ434" s="261"/>
      <c r="AMK434" s="261"/>
    </row>
    <row r="435" spans="1:1025" s="269" customFormat="1" x14ac:dyDescent="0.35">
      <c r="A435" s="261"/>
      <c r="B435" s="265"/>
      <c r="C435" s="266"/>
      <c r="D435" s="266"/>
      <c r="E435" s="266"/>
      <c r="F435" s="266"/>
      <c r="G435" s="266"/>
      <c r="H435" s="261"/>
      <c r="I435" s="261"/>
      <c r="J435" s="261"/>
      <c r="K435" s="261"/>
      <c r="L435" s="261"/>
      <c r="M435" s="261"/>
      <c r="N435" s="261"/>
      <c r="O435" s="261"/>
      <c r="P435" s="261"/>
      <c r="Q435" s="261"/>
      <c r="R435" s="261"/>
      <c r="S435" s="261"/>
      <c r="T435" s="261"/>
      <c r="U435" s="261"/>
      <c r="V435" s="261"/>
      <c r="W435" s="261"/>
      <c r="X435" s="261"/>
      <c r="Y435" s="261"/>
      <c r="Z435" s="261"/>
      <c r="AA435" s="261"/>
      <c r="AB435" s="261"/>
      <c r="AC435" s="261"/>
      <c r="AD435" s="261"/>
      <c r="AE435" s="261"/>
      <c r="AF435" s="261"/>
      <c r="AG435" s="261"/>
      <c r="AH435" s="261"/>
      <c r="AI435" s="261"/>
      <c r="AJ435" s="261"/>
      <c r="AK435" s="261"/>
      <c r="AL435" s="261"/>
      <c r="AM435" s="261"/>
      <c r="AN435" s="261"/>
      <c r="AO435" s="261"/>
      <c r="AP435" s="261"/>
      <c r="AQ435" s="261"/>
      <c r="AR435" s="261"/>
      <c r="AS435" s="261"/>
      <c r="AT435" s="261"/>
      <c r="AU435" s="261"/>
      <c r="AV435" s="261"/>
      <c r="AW435" s="261"/>
      <c r="AX435" s="261"/>
      <c r="AY435" s="261"/>
      <c r="AZ435" s="261"/>
      <c r="BA435" s="261"/>
      <c r="BB435" s="261"/>
      <c r="BC435" s="261"/>
      <c r="BD435" s="261"/>
      <c r="BE435" s="261"/>
      <c r="BF435" s="261"/>
      <c r="BG435" s="261"/>
      <c r="BH435" s="261"/>
      <c r="BI435" s="261"/>
      <c r="BJ435" s="261"/>
      <c r="BK435" s="261"/>
      <c r="BL435" s="261"/>
      <c r="BM435" s="261"/>
      <c r="BN435" s="261"/>
      <c r="BO435" s="261"/>
      <c r="BP435" s="261"/>
      <c r="BQ435" s="261"/>
      <c r="BR435" s="261"/>
      <c r="BS435" s="261"/>
      <c r="BT435" s="261"/>
      <c r="BU435" s="261"/>
      <c r="BV435" s="261"/>
      <c r="BW435" s="261"/>
      <c r="BX435" s="261"/>
      <c r="BY435" s="261"/>
      <c r="BZ435" s="261"/>
      <c r="CA435" s="261"/>
      <c r="CB435" s="261"/>
      <c r="CC435" s="261"/>
      <c r="CD435" s="261"/>
      <c r="CE435" s="261"/>
      <c r="CF435" s="261"/>
      <c r="CG435" s="261"/>
      <c r="CH435" s="261"/>
      <c r="CI435" s="261"/>
      <c r="CJ435" s="261"/>
      <c r="CK435" s="261"/>
      <c r="CL435" s="261"/>
      <c r="CM435" s="261"/>
      <c r="CN435" s="261"/>
      <c r="CO435" s="261"/>
      <c r="CP435" s="261"/>
      <c r="CQ435" s="261"/>
      <c r="CR435" s="261"/>
      <c r="CS435" s="261"/>
      <c r="CT435" s="261"/>
      <c r="CU435" s="261"/>
      <c r="CV435" s="261"/>
      <c r="CW435" s="261"/>
      <c r="CX435" s="261"/>
      <c r="CY435" s="261"/>
      <c r="CZ435" s="261"/>
      <c r="DA435" s="261"/>
      <c r="DB435" s="261"/>
      <c r="DC435" s="261"/>
      <c r="DD435" s="261"/>
      <c r="DE435" s="261"/>
      <c r="DF435" s="261"/>
      <c r="DG435" s="261"/>
      <c r="DH435" s="261"/>
      <c r="DI435" s="261"/>
      <c r="DJ435" s="261"/>
      <c r="DK435" s="261"/>
      <c r="DL435" s="261"/>
      <c r="DM435" s="261"/>
      <c r="DN435" s="261"/>
      <c r="DO435" s="261"/>
      <c r="DP435" s="261"/>
      <c r="DQ435" s="261"/>
      <c r="DR435" s="261"/>
      <c r="DS435" s="261"/>
      <c r="DT435" s="261"/>
      <c r="DU435" s="261"/>
      <c r="DV435" s="261"/>
      <c r="DW435" s="261"/>
      <c r="DX435" s="261"/>
      <c r="DY435" s="261"/>
      <c r="DZ435" s="261"/>
      <c r="EA435" s="261"/>
      <c r="EB435" s="261"/>
      <c r="EC435" s="261"/>
      <c r="ED435" s="261"/>
      <c r="EE435" s="261"/>
      <c r="EF435" s="261"/>
      <c r="EG435" s="261"/>
      <c r="EH435" s="261"/>
      <c r="EI435" s="261"/>
      <c r="EJ435" s="261"/>
      <c r="EK435" s="261"/>
      <c r="EL435" s="261"/>
      <c r="EM435" s="261"/>
      <c r="EN435" s="261"/>
      <c r="EO435" s="261"/>
      <c r="EP435" s="261"/>
      <c r="EQ435" s="261"/>
      <c r="ER435" s="261"/>
      <c r="ES435" s="261"/>
      <c r="ET435" s="261"/>
      <c r="EU435" s="261"/>
      <c r="EV435" s="261"/>
      <c r="EW435" s="261"/>
      <c r="EX435" s="261"/>
      <c r="EY435" s="261"/>
      <c r="EZ435" s="261"/>
      <c r="FA435" s="261"/>
      <c r="FB435" s="261"/>
      <c r="FC435" s="261"/>
      <c r="FD435" s="261"/>
      <c r="FE435" s="261"/>
      <c r="FF435" s="261"/>
      <c r="FG435" s="261"/>
      <c r="FH435" s="261"/>
      <c r="FI435" s="261"/>
      <c r="FJ435" s="261"/>
      <c r="FK435" s="261"/>
      <c r="FL435" s="261"/>
      <c r="FM435" s="261"/>
      <c r="FN435" s="261"/>
      <c r="FO435" s="261"/>
      <c r="FP435" s="261"/>
      <c r="FQ435" s="261"/>
      <c r="FR435" s="261"/>
      <c r="FS435" s="261"/>
      <c r="FT435" s="261"/>
      <c r="FU435" s="261"/>
      <c r="FV435" s="261"/>
      <c r="FW435" s="261"/>
      <c r="FX435" s="261"/>
      <c r="FY435" s="261"/>
      <c r="FZ435" s="261"/>
      <c r="GA435" s="261"/>
      <c r="GB435" s="261"/>
      <c r="GC435" s="261"/>
      <c r="GD435" s="261"/>
      <c r="GE435" s="261"/>
      <c r="GF435" s="261"/>
      <c r="GG435" s="261"/>
      <c r="GH435" s="261"/>
      <c r="GI435" s="261"/>
      <c r="GJ435" s="261"/>
      <c r="GK435" s="261"/>
      <c r="GL435" s="261"/>
      <c r="GM435" s="261"/>
      <c r="GN435" s="261"/>
      <c r="GO435" s="261"/>
      <c r="GP435" s="261"/>
      <c r="GQ435" s="261"/>
      <c r="GR435" s="261"/>
      <c r="GS435" s="261"/>
      <c r="GT435" s="261"/>
      <c r="GU435" s="261"/>
      <c r="GV435" s="261"/>
      <c r="GW435" s="261"/>
      <c r="GX435" s="261"/>
      <c r="GY435" s="261"/>
      <c r="GZ435" s="261"/>
      <c r="HA435" s="261"/>
      <c r="HB435" s="261"/>
      <c r="HC435" s="261"/>
      <c r="HD435" s="261"/>
      <c r="HE435" s="261"/>
      <c r="HF435" s="261"/>
      <c r="HG435" s="261"/>
      <c r="HH435" s="261"/>
      <c r="HI435" s="261"/>
      <c r="HJ435" s="261"/>
      <c r="HK435" s="261"/>
      <c r="HL435" s="261"/>
      <c r="HM435" s="261"/>
      <c r="HN435" s="261"/>
      <c r="HO435" s="261"/>
      <c r="HP435" s="261"/>
      <c r="HQ435" s="261"/>
      <c r="HR435" s="261"/>
      <c r="HS435" s="261"/>
      <c r="HT435" s="261"/>
      <c r="HU435" s="261"/>
      <c r="HV435" s="261"/>
      <c r="HW435" s="261"/>
      <c r="HX435" s="261"/>
      <c r="HY435" s="261"/>
      <c r="HZ435" s="261"/>
      <c r="IA435" s="261"/>
      <c r="IB435" s="261"/>
      <c r="IC435" s="261"/>
      <c r="ID435" s="261"/>
      <c r="IE435" s="261"/>
      <c r="IF435" s="261"/>
      <c r="IG435" s="261"/>
      <c r="IH435" s="261"/>
      <c r="II435" s="261"/>
      <c r="IJ435" s="261"/>
      <c r="IK435" s="261"/>
      <c r="IL435" s="261"/>
      <c r="IM435" s="261"/>
      <c r="IN435" s="261"/>
      <c r="IO435" s="261"/>
      <c r="IP435" s="261"/>
      <c r="IQ435" s="261"/>
      <c r="IR435" s="261"/>
      <c r="IS435" s="261"/>
      <c r="IT435" s="261"/>
      <c r="IU435" s="261"/>
      <c r="IV435" s="261"/>
      <c r="IW435" s="261"/>
      <c r="IX435" s="261"/>
      <c r="IY435" s="261"/>
      <c r="IZ435" s="261"/>
      <c r="JA435" s="261"/>
      <c r="JB435" s="261"/>
      <c r="JC435" s="261"/>
      <c r="JD435" s="261"/>
      <c r="JE435" s="261"/>
      <c r="JF435" s="261"/>
      <c r="JG435" s="261"/>
      <c r="JH435" s="261"/>
      <c r="JI435" s="261"/>
      <c r="JJ435" s="261"/>
      <c r="JK435" s="261"/>
      <c r="JL435" s="261"/>
      <c r="JM435" s="261"/>
      <c r="JN435" s="261"/>
      <c r="JO435" s="261"/>
      <c r="JP435" s="261"/>
      <c r="JQ435" s="261"/>
      <c r="JR435" s="261"/>
      <c r="JS435" s="261"/>
      <c r="JT435" s="261"/>
      <c r="JU435" s="261"/>
      <c r="JV435" s="261"/>
      <c r="JW435" s="261"/>
      <c r="JX435" s="261"/>
      <c r="JY435" s="261"/>
      <c r="JZ435" s="261"/>
      <c r="KA435" s="261"/>
      <c r="KB435" s="261"/>
      <c r="KC435" s="261"/>
      <c r="KD435" s="261"/>
      <c r="KE435" s="261"/>
      <c r="KF435" s="261"/>
      <c r="KG435" s="261"/>
      <c r="KH435" s="261"/>
      <c r="KI435" s="261"/>
      <c r="KJ435" s="261"/>
      <c r="KK435" s="261"/>
      <c r="KL435" s="261"/>
      <c r="KM435" s="261"/>
      <c r="KN435" s="261"/>
      <c r="KO435" s="261"/>
      <c r="KP435" s="261"/>
      <c r="KQ435" s="261"/>
      <c r="KR435" s="261"/>
      <c r="KS435" s="261"/>
      <c r="KT435" s="261"/>
      <c r="KU435" s="261"/>
      <c r="KV435" s="261"/>
      <c r="KW435" s="261"/>
      <c r="KX435" s="261"/>
      <c r="KY435" s="261"/>
      <c r="KZ435" s="261"/>
      <c r="LA435" s="261"/>
      <c r="LB435" s="261"/>
      <c r="LC435" s="261"/>
      <c r="LD435" s="261"/>
      <c r="LE435" s="261"/>
      <c r="LF435" s="261"/>
      <c r="LG435" s="261"/>
      <c r="LH435" s="261"/>
      <c r="LI435" s="261"/>
      <c r="LJ435" s="261"/>
      <c r="LK435" s="261"/>
      <c r="LL435" s="261"/>
      <c r="LM435" s="261"/>
      <c r="LN435" s="261"/>
      <c r="LO435" s="261"/>
      <c r="LP435" s="261"/>
      <c r="LQ435" s="261"/>
      <c r="LR435" s="261"/>
      <c r="LS435" s="261"/>
      <c r="LT435" s="261"/>
      <c r="LU435" s="261"/>
      <c r="LV435" s="261"/>
      <c r="LW435" s="261"/>
      <c r="LX435" s="261"/>
      <c r="LY435" s="261"/>
      <c r="LZ435" s="261"/>
      <c r="MA435" s="261"/>
      <c r="MB435" s="261"/>
      <c r="MC435" s="261"/>
      <c r="MD435" s="261"/>
      <c r="ME435" s="261"/>
      <c r="MF435" s="261"/>
      <c r="MG435" s="261"/>
      <c r="MH435" s="261"/>
      <c r="MI435" s="261"/>
      <c r="MJ435" s="261"/>
      <c r="MK435" s="261"/>
      <c r="ML435" s="261"/>
      <c r="MM435" s="261"/>
      <c r="MN435" s="261"/>
      <c r="MO435" s="261"/>
      <c r="MP435" s="261"/>
      <c r="MQ435" s="261"/>
      <c r="MR435" s="261"/>
      <c r="MS435" s="261"/>
      <c r="MT435" s="261"/>
      <c r="MU435" s="261"/>
      <c r="MV435" s="261"/>
      <c r="MW435" s="261"/>
      <c r="MX435" s="261"/>
      <c r="MY435" s="261"/>
      <c r="MZ435" s="261"/>
      <c r="NA435" s="261"/>
      <c r="NB435" s="261"/>
      <c r="NC435" s="261"/>
      <c r="ND435" s="261"/>
      <c r="NE435" s="261"/>
      <c r="NF435" s="261"/>
      <c r="NG435" s="261"/>
      <c r="NH435" s="261"/>
      <c r="NI435" s="261"/>
      <c r="NJ435" s="261"/>
      <c r="NK435" s="261"/>
      <c r="NL435" s="261"/>
      <c r="NM435" s="261"/>
      <c r="NN435" s="261"/>
      <c r="NO435" s="261"/>
      <c r="NP435" s="261"/>
      <c r="NQ435" s="261"/>
      <c r="NR435" s="261"/>
      <c r="NS435" s="261"/>
      <c r="NT435" s="261"/>
      <c r="NU435" s="261"/>
      <c r="NV435" s="261"/>
      <c r="NW435" s="261"/>
      <c r="NX435" s="261"/>
      <c r="NY435" s="261"/>
      <c r="NZ435" s="261"/>
      <c r="OA435" s="261"/>
      <c r="OB435" s="261"/>
      <c r="OC435" s="261"/>
      <c r="OD435" s="261"/>
      <c r="OE435" s="261"/>
      <c r="OF435" s="261"/>
      <c r="OG435" s="261"/>
      <c r="OH435" s="261"/>
      <c r="OI435" s="261"/>
      <c r="OJ435" s="261"/>
      <c r="OK435" s="261"/>
      <c r="OL435" s="261"/>
      <c r="OM435" s="261"/>
      <c r="ON435" s="261"/>
      <c r="OO435" s="261"/>
      <c r="OP435" s="261"/>
      <c r="OQ435" s="261"/>
      <c r="OR435" s="261"/>
      <c r="OS435" s="261"/>
      <c r="OT435" s="261"/>
      <c r="OU435" s="261"/>
      <c r="OV435" s="261"/>
      <c r="OW435" s="261"/>
      <c r="OX435" s="261"/>
      <c r="OY435" s="261"/>
      <c r="OZ435" s="261"/>
      <c r="PA435" s="261"/>
      <c r="PB435" s="261"/>
      <c r="PC435" s="261"/>
      <c r="PD435" s="261"/>
      <c r="PE435" s="261"/>
      <c r="PF435" s="261"/>
      <c r="PG435" s="261"/>
      <c r="PH435" s="261"/>
      <c r="PI435" s="261"/>
      <c r="PJ435" s="261"/>
      <c r="PK435" s="261"/>
      <c r="PL435" s="261"/>
      <c r="PM435" s="261"/>
      <c r="PN435" s="261"/>
      <c r="PO435" s="261"/>
      <c r="PP435" s="261"/>
      <c r="PQ435" s="261"/>
      <c r="PR435" s="261"/>
      <c r="PS435" s="261"/>
      <c r="PT435" s="261"/>
      <c r="PU435" s="261"/>
      <c r="PV435" s="261"/>
      <c r="PW435" s="261"/>
      <c r="PX435" s="261"/>
      <c r="PY435" s="261"/>
      <c r="PZ435" s="261"/>
      <c r="QA435" s="261"/>
      <c r="QB435" s="261"/>
      <c r="QC435" s="261"/>
      <c r="QD435" s="261"/>
      <c r="QE435" s="261"/>
      <c r="QF435" s="261"/>
      <c r="QG435" s="261"/>
      <c r="QH435" s="261"/>
      <c r="QI435" s="261"/>
      <c r="QJ435" s="261"/>
      <c r="QK435" s="261"/>
      <c r="QL435" s="261"/>
      <c r="QM435" s="261"/>
      <c r="QN435" s="261"/>
      <c r="QO435" s="261"/>
      <c r="QP435" s="261"/>
      <c r="QQ435" s="261"/>
      <c r="QR435" s="261"/>
      <c r="QS435" s="261"/>
      <c r="QT435" s="261"/>
      <c r="QU435" s="261"/>
      <c r="QV435" s="261"/>
      <c r="QW435" s="261"/>
      <c r="QX435" s="261"/>
      <c r="QY435" s="261"/>
      <c r="QZ435" s="261"/>
      <c r="RA435" s="261"/>
      <c r="RB435" s="261"/>
      <c r="RC435" s="261"/>
      <c r="RD435" s="261"/>
      <c r="RE435" s="261"/>
      <c r="RF435" s="261"/>
      <c r="RG435" s="261"/>
      <c r="RH435" s="261"/>
      <c r="RI435" s="261"/>
      <c r="RJ435" s="261"/>
      <c r="RK435" s="261"/>
      <c r="RL435" s="261"/>
      <c r="RM435" s="261"/>
      <c r="RN435" s="261"/>
      <c r="RO435" s="261"/>
      <c r="RP435" s="261"/>
      <c r="RQ435" s="261"/>
      <c r="RR435" s="261"/>
      <c r="RS435" s="261"/>
      <c r="RT435" s="261"/>
      <c r="RU435" s="261"/>
      <c r="RV435" s="261"/>
      <c r="RW435" s="261"/>
      <c r="RX435" s="261"/>
      <c r="RY435" s="261"/>
      <c r="RZ435" s="261"/>
      <c r="SA435" s="261"/>
      <c r="SB435" s="261"/>
      <c r="SC435" s="261"/>
      <c r="SD435" s="261"/>
      <c r="SE435" s="261"/>
      <c r="SF435" s="261"/>
      <c r="SG435" s="261"/>
      <c r="SH435" s="261"/>
      <c r="SI435" s="261"/>
      <c r="SJ435" s="261"/>
      <c r="SK435" s="261"/>
      <c r="SL435" s="261"/>
      <c r="SM435" s="261"/>
      <c r="SN435" s="261"/>
      <c r="SO435" s="261"/>
      <c r="SP435" s="261"/>
      <c r="SQ435" s="261"/>
      <c r="SR435" s="261"/>
      <c r="SS435" s="261"/>
      <c r="ST435" s="261"/>
      <c r="SU435" s="261"/>
      <c r="SV435" s="261"/>
      <c r="SW435" s="261"/>
      <c r="SX435" s="261"/>
      <c r="SY435" s="261"/>
      <c r="SZ435" s="261"/>
      <c r="TA435" s="261"/>
      <c r="TB435" s="261"/>
      <c r="TC435" s="261"/>
      <c r="TD435" s="261"/>
      <c r="TE435" s="261"/>
      <c r="TF435" s="261"/>
      <c r="TG435" s="261"/>
      <c r="TH435" s="261"/>
      <c r="TI435" s="261"/>
      <c r="TJ435" s="261"/>
      <c r="TK435" s="261"/>
      <c r="TL435" s="261"/>
      <c r="TM435" s="261"/>
      <c r="TN435" s="261"/>
      <c r="TO435" s="261"/>
      <c r="TP435" s="261"/>
      <c r="TQ435" s="261"/>
      <c r="TR435" s="261"/>
      <c r="TS435" s="261"/>
      <c r="TT435" s="261"/>
      <c r="TU435" s="261"/>
      <c r="TV435" s="261"/>
      <c r="TW435" s="261"/>
      <c r="TX435" s="261"/>
      <c r="TY435" s="261"/>
      <c r="TZ435" s="261"/>
      <c r="UA435" s="261"/>
      <c r="UB435" s="261"/>
      <c r="UC435" s="261"/>
      <c r="UD435" s="261"/>
      <c r="UE435" s="261"/>
      <c r="UF435" s="261"/>
      <c r="UG435" s="261"/>
      <c r="UH435" s="261"/>
      <c r="UI435" s="261"/>
      <c r="UJ435" s="261"/>
      <c r="UK435" s="261"/>
      <c r="UL435" s="261"/>
      <c r="UM435" s="261"/>
      <c r="UN435" s="261"/>
      <c r="UO435" s="261"/>
      <c r="UP435" s="261"/>
      <c r="UQ435" s="261"/>
      <c r="UR435" s="261"/>
      <c r="US435" s="261"/>
      <c r="UT435" s="261"/>
      <c r="UU435" s="261"/>
      <c r="UV435" s="261"/>
      <c r="UW435" s="261"/>
      <c r="UX435" s="261"/>
      <c r="UY435" s="261"/>
      <c r="UZ435" s="261"/>
      <c r="VA435" s="261"/>
      <c r="VB435" s="261"/>
      <c r="VC435" s="261"/>
      <c r="VD435" s="261"/>
      <c r="VE435" s="261"/>
      <c r="VF435" s="261"/>
      <c r="VG435" s="261"/>
      <c r="VH435" s="261"/>
      <c r="VI435" s="261"/>
      <c r="VJ435" s="261"/>
      <c r="VK435" s="261"/>
      <c r="VL435" s="261"/>
      <c r="VM435" s="261"/>
      <c r="VN435" s="261"/>
      <c r="VO435" s="261"/>
      <c r="VP435" s="261"/>
      <c r="VQ435" s="261"/>
      <c r="VR435" s="261"/>
      <c r="VS435" s="261"/>
      <c r="VT435" s="261"/>
      <c r="VU435" s="261"/>
      <c r="VV435" s="261"/>
      <c r="VW435" s="261"/>
      <c r="VX435" s="261"/>
      <c r="VY435" s="261"/>
      <c r="VZ435" s="261"/>
      <c r="WA435" s="261"/>
      <c r="WB435" s="261"/>
      <c r="WC435" s="261"/>
      <c r="WD435" s="261"/>
      <c r="WE435" s="261"/>
      <c r="WF435" s="261"/>
      <c r="WG435" s="261"/>
      <c r="WH435" s="261"/>
      <c r="WI435" s="261"/>
      <c r="WJ435" s="261"/>
      <c r="WK435" s="261"/>
      <c r="WL435" s="261"/>
      <c r="WM435" s="261"/>
      <c r="WN435" s="261"/>
      <c r="WO435" s="261"/>
      <c r="WP435" s="261"/>
      <c r="WQ435" s="261"/>
      <c r="WR435" s="261"/>
      <c r="WS435" s="261"/>
      <c r="WT435" s="261"/>
      <c r="WU435" s="261"/>
      <c r="WV435" s="261"/>
      <c r="WW435" s="261"/>
      <c r="WX435" s="261"/>
      <c r="WY435" s="261"/>
      <c r="WZ435" s="261"/>
      <c r="XA435" s="261"/>
      <c r="XB435" s="261"/>
      <c r="XC435" s="261"/>
      <c r="XD435" s="261"/>
      <c r="XE435" s="261"/>
      <c r="XF435" s="261"/>
      <c r="XG435" s="261"/>
      <c r="XH435" s="261"/>
      <c r="XI435" s="261"/>
      <c r="XJ435" s="261"/>
      <c r="XK435" s="261"/>
      <c r="XL435" s="261"/>
      <c r="XM435" s="261"/>
      <c r="XN435" s="261"/>
      <c r="XO435" s="261"/>
      <c r="XP435" s="261"/>
      <c r="XQ435" s="261"/>
      <c r="XR435" s="261"/>
      <c r="XS435" s="261"/>
      <c r="XT435" s="261"/>
      <c r="XU435" s="261"/>
      <c r="XV435" s="261"/>
      <c r="XW435" s="261"/>
      <c r="XX435" s="261"/>
      <c r="XY435" s="261"/>
      <c r="XZ435" s="261"/>
      <c r="YA435" s="261"/>
      <c r="YB435" s="261"/>
      <c r="YC435" s="261"/>
      <c r="YD435" s="261"/>
      <c r="YE435" s="261"/>
      <c r="YF435" s="261"/>
      <c r="YG435" s="261"/>
      <c r="YH435" s="261"/>
      <c r="YI435" s="261"/>
      <c r="YJ435" s="261"/>
      <c r="YK435" s="261"/>
      <c r="YL435" s="261"/>
      <c r="YM435" s="261"/>
      <c r="YN435" s="261"/>
      <c r="YO435" s="261"/>
      <c r="YP435" s="261"/>
      <c r="YQ435" s="261"/>
      <c r="YR435" s="261"/>
      <c r="YS435" s="261"/>
      <c r="YT435" s="261"/>
      <c r="YU435" s="261"/>
      <c r="YV435" s="261"/>
      <c r="YW435" s="261"/>
      <c r="YX435" s="261"/>
      <c r="YY435" s="261"/>
      <c r="YZ435" s="261"/>
      <c r="ZA435" s="261"/>
      <c r="ZB435" s="261"/>
      <c r="ZC435" s="261"/>
      <c r="ZD435" s="261"/>
      <c r="ZE435" s="261"/>
      <c r="ZF435" s="261"/>
      <c r="ZG435" s="261"/>
      <c r="ZH435" s="261"/>
      <c r="ZI435" s="261"/>
      <c r="ZJ435" s="261"/>
      <c r="ZK435" s="261"/>
      <c r="ZL435" s="261"/>
      <c r="ZM435" s="261"/>
      <c r="ZN435" s="261"/>
      <c r="ZO435" s="261"/>
      <c r="ZP435" s="261"/>
      <c r="ZQ435" s="261"/>
      <c r="ZR435" s="261"/>
      <c r="ZS435" s="261"/>
      <c r="ZT435" s="261"/>
      <c r="ZU435" s="261"/>
      <c r="ZV435" s="261"/>
      <c r="ZW435" s="261"/>
      <c r="ZX435" s="261"/>
      <c r="ZY435" s="261"/>
      <c r="ZZ435" s="261"/>
      <c r="AAA435" s="261"/>
      <c r="AAB435" s="261"/>
      <c r="AAC435" s="261"/>
      <c r="AAD435" s="261"/>
      <c r="AAE435" s="261"/>
      <c r="AAF435" s="261"/>
      <c r="AAG435" s="261"/>
      <c r="AAH435" s="261"/>
      <c r="AAI435" s="261"/>
      <c r="AAJ435" s="261"/>
      <c r="AAK435" s="261"/>
      <c r="AAL435" s="261"/>
      <c r="AAM435" s="261"/>
      <c r="AAN435" s="261"/>
      <c r="AAO435" s="261"/>
      <c r="AAP435" s="261"/>
      <c r="AAQ435" s="261"/>
      <c r="AAR435" s="261"/>
      <c r="AAS435" s="261"/>
      <c r="AAT435" s="261"/>
      <c r="AAU435" s="261"/>
      <c r="AAV435" s="261"/>
      <c r="AAW435" s="261"/>
      <c r="AAX435" s="261"/>
      <c r="AAY435" s="261"/>
      <c r="AAZ435" s="261"/>
      <c r="ABA435" s="261"/>
      <c r="ABB435" s="261"/>
      <c r="ABC435" s="261"/>
      <c r="ABD435" s="261"/>
      <c r="ABE435" s="261"/>
      <c r="ABF435" s="261"/>
      <c r="ABG435" s="261"/>
      <c r="ABH435" s="261"/>
      <c r="ABI435" s="261"/>
      <c r="ABJ435" s="261"/>
      <c r="ABK435" s="261"/>
      <c r="ABL435" s="261"/>
      <c r="ABM435" s="261"/>
      <c r="ABN435" s="261"/>
      <c r="ABO435" s="261"/>
      <c r="ABP435" s="261"/>
      <c r="ABQ435" s="261"/>
      <c r="ABR435" s="261"/>
      <c r="ABS435" s="261"/>
      <c r="ABT435" s="261"/>
      <c r="ABU435" s="261"/>
      <c r="ABV435" s="261"/>
      <c r="ABW435" s="261"/>
      <c r="ABX435" s="261"/>
      <c r="ABY435" s="261"/>
      <c r="ABZ435" s="261"/>
      <c r="ACA435" s="261"/>
      <c r="ACB435" s="261"/>
      <c r="ACC435" s="261"/>
      <c r="ACD435" s="261"/>
      <c r="ACE435" s="261"/>
      <c r="ACF435" s="261"/>
      <c r="ACG435" s="261"/>
      <c r="ACH435" s="261"/>
      <c r="ACI435" s="261"/>
      <c r="ACJ435" s="261"/>
      <c r="ACK435" s="261"/>
      <c r="ACL435" s="261"/>
      <c r="ACM435" s="261"/>
      <c r="ACN435" s="261"/>
      <c r="ACO435" s="261"/>
      <c r="ACP435" s="261"/>
      <c r="ACQ435" s="261"/>
      <c r="ACR435" s="261"/>
      <c r="ACS435" s="261"/>
      <c r="ACT435" s="261"/>
      <c r="ACU435" s="261"/>
      <c r="ACV435" s="261"/>
      <c r="ACW435" s="261"/>
      <c r="ACX435" s="261"/>
      <c r="ACY435" s="261"/>
      <c r="ACZ435" s="261"/>
      <c r="ADA435" s="261"/>
      <c r="ADB435" s="261"/>
      <c r="ADC435" s="261"/>
      <c r="ADD435" s="261"/>
      <c r="ADE435" s="261"/>
      <c r="ADF435" s="261"/>
      <c r="ADG435" s="261"/>
      <c r="ADH435" s="261"/>
      <c r="ADI435" s="261"/>
      <c r="ADJ435" s="261"/>
      <c r="ADK435" s="261"/>
      <c r="ADL435" s="261"/>
      <c r="ADM435" s="261"/>
      <c r="ADN435" s="261"/>
      <c r="ADO435" s="261"/>
      <c r="ADP435" s="261"/>
      <c r="ADQ435" s="261"/>
      <c r="ADR435" s="261"/>
      <c r="ADS435" s="261"/>
      <c r="ADT435" s="261"/>
      <c r="ADU435" s="261"/>
      <c r="ADV435" s="261"/>
      <c r="ADW435" s="261"/>
      <c r="ADX435" s="261"/>
      <c r="ADY435" s="261"/>
      <c r="ADZ435" s="261"/>
      <c r="AEA435" s="261"/>
      <c r="AEB435" s="261"/>
      <c r="AEC435" s="261"/>
      <c r="AED435" s="261"/>
      <c r="AEE435" s="261"/>
      <c r="AEF435" s="261"/>
      <c r="AEG435" s="261"/>
      <c r="AEH435" s="261"/>
      <c r="AEI435" s="261"/>
      <c r="AEJ435" s="261"/>
      <c r="AEK435" s="261"/>
      <c r="AEL435" s="261"/>
      <c r="AEM435" s="261"/>
      <c r="AEN435" s="261"/>
      <c r="AEO435" s="261"/>
      <c r="AEP435" s="261"/>
      <c r="AEQ435" s="261"/>
      <c r="AER435" s="261"/>
      <c r="AES435" s="261"/>
      <c r="AET435" s="261"/>
      <c r="AEU435" s="261"/>
      <c r="AEV435" s="261"/>
      <c r="AEW435" s="261"/>
      <c r="AEX435" s="261"/>
      <c r="AEY435" s="261"/>
      <c r="AEZ435" s="261"/>
      <c r="AFA435" s="261"/>
      <c r="AFB435" s="261"/>
      <c r="AFC435" s="261"/>
      <c r="AFD435" s="261"/>
      <c r="AFE435" s="261"/>
      <c r="AFF435" s="261"/>
      <c r="AFG435" s="261"/>
      <c r="AFH435" s="261"/>
      <c r="AFI435" s="261"/>
      <c r="AFJ435" s="261"/>
      <c r="AFK435" s="261"/>
      <c r="AFL435" s="261"/>
      <c r="AFM435" s="261"/>
      <c r="AFN435" s="261"/>
      <c r="AFO435" s="261"/>
      <c r="AFP435" s="261"/>
      <c r="AFQ435" s="261"/>
      <c r="AFR435" s="261"/>
      <c r="AFS435" s="261"/>
      <c r="AFT435" s="261"/>
      <c r="AFU435" s="261"/>
      <c r="AFV435" s="261"/>
      <c r="AFW435" s="261"/>
      <c r="AFX435" s="261"/>
      <c r="AFY435" s="261"/>
      <c r="AFZ435" s="261"/>
      <c r="AGA435" s="261"/>
      <c r="AGB435" s="261"/>
      <c r="AGC435" s="261"/>
      <c r="AGD435" s="261"/>
      <c r="AGE435" s="261"/>
      <c r="AGF435" s="261"/>
      <c r="AGG435" s="261"/>
      <c r="AGH435" s="261"/>
      <c r="AGI435" s="261"/>
      <c r="AGJ435" s="261"/>
      <c r="AGK435" s="261"/>
      <c r="AGL435" s="261"/>
      <c r="AGM435" s="261"/>
      <c r="AGN435" s="261"/>
      <c r="AGO435" s="261"/>
      <c r="AGP435" s="261"/>
      <c r="AGQ435" s="261"/>
      <c r="AGR435" s="261"/>
      <c r="AGS435" s="261"/>
      <c r="AGT435" s="261"/>
      <c r="AGU435" s="261"/>
      <c r="AGV435" s="261"/>
      <c r="AGW435" s="261"/>
      <c r="AGX435" s="261"/>
      <c r="AGY435" s="261"/>
      <c r="AGZ435" s="261"/>
      <c r="AHA435" s="261"/>
      <c r="AHB435" s="261"/>
      <c r="AHC435" s="261"/>
      <c r="AHD435" s="261"/>
      <c r="AHE435" s="261"/>
      <c r="AHF435" s="261"/>
      <c r="AHG435" s="261"/>
      <c r="AHH435" s="261"/>
      <c r="AHI435" s="261"/>
      <c r="AHJ435" s="261"/>
      <c r="AHK435" s="261"/>
      <c r="AHL435" s="261"/>
      <c r="AHM435" s="261"/>
      <c r="AHN435" s="261"/>
      <c r="AHO435" s="261"/>
      <c r="AHP435" s="261"/>
      <c r="AHQ435" s="261"/>
      <c r="AHR435" s="261"/>
      <c r="AHS435" s="261"/>
      <c r="AHT435" s="261"/>
      <c r="AHU435" s="261"/>
      <c r="AHV435" s="261"/>
      <c r="AHW435" s="261"/>
      <c r="AHX435" s="261"/>
      <c r="AHY435" s="261"/>
      <c r="AHZ435" s="261"/>
      <c r="AIA435" s="261"/>
      <c r="AIB435" s="261"/>
      <c r="AIC435" s="261"/>
      <c r="AID435" s="261"/>
      <c r="AIE435" s="261"/>
      <c r="AIF435" s="261"/>
      <c r="AIG435" s="261"/>
      <c r="AIH435" s="261"/>
      <c r="AII435" s="261"/>
      <c r="AIJ435" s="261"/>
      <c r="AIK435" s="261"/>
      <c r="AIL435" s="261"/>
      <c r="AIM435" s="261"/>
      <c r="AIN435" s="261"/>
      <c r="AIO435" s="261"/>
      <c r="AIP435" s="261"/>
      <c r="AIQ435" s="261"/>
      <c r="AIR435" s="261"/>
      <c r="AIS435" s="261"/>
      <c r="AIT435" s="261"/>
      <c r="AIU435" s="261"/>
      <c r="AIV435" s="261"/>
      <c r="AIW435" s="261"/>
      <c r="AIX435" s="261"/>
      <c r="AIY435" s="261"/>
      <c r="AIZ435" s="261"/>
      <c r="AJA435" s="261"/>
      <c r="AJB435" s="261"/>
      <c r="AJC435" s="261"/>
      <c r="AJD435" s="261"/>
      <c r="AJE435" s="261"/>
      <c r="AJF435" s="261"/>
      <c r="AJG435" s="261"/>
      <c r="AJH435" s="261"/>
      <c r="AJI435" s="261"/>
      <c r="AJJ435" s="261"/>
      <c r="AJK435" s="261"/>
      <c r="AJL435" s="261"/>
      <c r="AJM435" s="261"/>
      <c r="AJN435" s="261"/>
      <c r="AJO435" s="261"/>
      <c r="AJP435" s="261"/>
      <c r="AJQ435" s="261"/>
      <c r="AJR435" s="261"/>
      <c r="AJS435" s="261"/>
      <c r="AJT435" s="261"/>
      <c r="AJU435" s="261"/>
      <c r="AJV435" s="261"/>
      <c r="AJW435" s="261"/>
      <c r="AJX435" s="261"/>
      <c r="AJY435" s="261"/>
      <c r="AJZ435" s="261"/>
      <c r="AKA435" s="261"/>
      <c r="AKB435" s="261"/>
      <c r="AKC435" s="261"/>
      <c r="AKD435" s="261"/>
      <c r="AKE435" s="261"/>
      <c r="AKF435" s="261"/>
      <c r="AKG435" s="261"/>
      <c r="AKH435" s="261"/>
      <c r="AKI435" s="261"/>
      <c r="AKJ435" s="261"/>
      <c r="AKK435" s="261"/>
      <c r="AKL435" s="261"/>
      <c r="AKM435" s="261"/>
      <c r="AKN435" s="261"/>
      <c r="AKO435" s="261"/>
      <c r="AKP435" s="261"/>
      <c r="AKQ435" s="261"/>
      <c r="AKR435" s="261"/>
      <c r="AKS435" s="261"/>
      <c r="AKT435" s="261"/>
      <c r="AKU435" s="261"/>
      <c r="AKV435" s="261"/>
      <c r="AKW435" s="261"/>
      <c r="AKX435" s="261"/>
      <c r="AKY435" s="261"/>
      <c r="AKZ435" s="261"/>
      <c r="ALA435" s="261"/>
      <c r="ALB435" s="261"/>
      <c r="ALC435" s="261"/>
      <c r="ALD435" s="261"/>
      <c r="ALE435" s="261"/>
      <c r="ALF435" s="261"/>
      <c r="ALG435" s="261"/>
      <c r="ALH435" s="261"/>
      <c r="ALI435" s="261"/>
      <c r="ALJ435" s="261"/>
      <c r="ALK435" s="261"/>
      <c r="ALL435" s="261"/>
      <c r="ALM435" s="261"/>
      <c r="ALN435" s="261"/>
      <c r="ALO435" s="261"/>
      <c r="ALP435" s="261"/>
      <c r="ALQ435" s="261"/>
      <c r="ALR435" s="261"/>
      <c r="ALS435" s="261"/>
      <c r="ALT435" s="261"/>
      <c r="ALU435" s="261"/>
      <c r="ALV435" s="261"/>
      <c r="ALW435" s="261"/>
      <c r="ALX435" s="261"/>
      <c r="ALY435" s="261"/>
      <c r="ALZ435" s="261"/>
      <c r="AMA435" s="261"/>
      <c r="AMB435" s="261"/>
      <c r="AMC435" s="261"/>
      <c r="AMD435" s="261"/>
      <c r="AME435" s="261"/>
      <c r="AMF435" s="261"/>
      <c r="AMG435" s="261"/>
      <c r="AMH435" s="261"/>
      <c r="AMI435" s="261"/>
      <c r="AMJ435" s="261"/>
      <c r="AMK435" s="261"/>
    </row>
    <row r="436" spans="1:1025" s="269" customFormat="1" x14ac:dyDescent="0.35">
      <c r="A436" s="261"/>
      <c r="B436" s="265"/>
      <c r="C436" s="266"/>
      <c r="D436" s="266"/>
      <c r="E436" s="266"/>
      <c r="F436" s="266"/>
      <c r="G436" s="266"/>
      <c r="H436" s="261"/>
      <c r="I436" s="261"/>
      <c r="J436" s="261"/>
      <c r="K436" s="261"/>
      <c r="L436" s="261"/>
      <c r="M436" s="261"/>
      <c r="N436" s="261"/>
      <c r="O436" s="261"/>
      <c r="P436" s="261"/>
      <c r="Q436" s="261"/>
      <c r="R436" s="261"/>
      <c r="S436" s="261"/>
      <c r="T436" s="261"/>
      <c r="U436" s="261"/>
      <c r="V436" s="261"/>
      <c r="W436" s="261"/>
      <c r="X436" s="261"/>
      <c r="Y436" s="261"/>
      <c r="Z436" s="261"/>
      <c r="AA436" s="261"/>
      <c r="AB436" s="261"/>
      <c r="AC436" s="261"/>
      <c r="AD436" s="261"/>
      <c r="AE436" s="261"/>
      <c r="AF436" s="261"/>
      <c r="AG436" s="261"/>
      <c r="AH436" s="261"/>
      <c r="AI436" s="261"/>
      <c r="AJ436" s="261"/>
      <c r="AK436" s="261"/>
      <c r="AL436" s="261"/>
      <c r="AM436" s="261"/>
      <c r="AN436" s="261"/>
      <c r="AO436" s="261"/>
      <c r="AP436" s="261"/>
      <c r="AQ436" s="261"/>
      <c r="AR436" s="261"/>
      <c r="AS436" s="261"/>
      <c r="AT436" s="261"/>
      <c r="AU436" s="261"/>
      <c r="AV436" s="261"/>
      <c r="AW436" s="261"/>
      <c r="AX436" s="261"/>
      <c r="AY436" s="261"/>
      <c r="AZ436" s="261"/>
      <c r="BA436" s="261"/>
      <c r="BB436" s="261"/>
      <c r="BC436" s="261"/>
      <c r="BD436" s="261"/>
      <c r="BE436" s="261"/>
      <c r="BF436" s="261"/>
      <c r="BG436" s="261"/>
      <c r="BH436" s="261"/>
      <c r="BI436" s="261"/>
      <c r="BJ436" s="261"/>
      <c r="BK436" s="261"/>
      <c r="BL436" s="261"/>
      <c r="BM436" s="261"/>
      <c r="BN436" s="261"/>
      <c r="BO436" s="261"/>
      <c r="BP436" s="261"/>
      <c r="BQ436" s="261"/>
      <c r="BR436" s="261"/>
      <c r="BS436" s="261"/>
      <c r="BT436" s="261"/>
      <c r="BU436" s="261"/>
      <c r="BV436" s="261"/>
      <c r="BW436" s="261"/>
      <c r="BX436" s="261"/>
      <c r="BY436" s="261"/>
      <c r="BZ436" s="261"/>
      <c r="CA436" s="261"/>
      <c r="CB436" s="261"/>
      <c r="CC436" s="261"/>
      <c r="CD436" s="261"/>
      <c r="CE436" s="261"/>
      <c r="CF436" s="261"/>
      <c r="CG436" s="261"/>
      <c r="CH436" s="261"/>
      <c r="CI436" s="261"/>
      <c r="CJ436" s="261"/>
      <c r="CK436" s="261"/>
      <c r="CL436" s="261"/>
      <c r="CM436" s="261"/>
      <c r="CN436" s="261"/>
      <c r="CO436" s="261"/>
      <c r="CP436" s="261"/>
      <c r="CQ436" s="261"/>
      <c r="CR436" s="261"/>
      <c r="CS436" s="261"/>
      <c r="CT436" s="261"/>
      <c r="CU436" s="261"/>
      <c r="CV436" s="261"/>
      <c r="CW436" s="261"/>
      <c r="CX436" s="261"/>
      <c r="CY436" s="261"/>
      <c r="CZ436" s="261"/>
      <c r="DA436" s="261"/>
      <c r="DB436" s="261"/>
      <c r="DC436" s="261"/>
      <c r="DD436" s="261"/>
      <c r="DE436" s="261"/>
      <c r="DF436" s="261"/>
      <c r="DG436" s="261"/>
      <c r="DH436" s="261"/>
      <c r="DI436" s="261"/>
      <c r="DJ436" s="261"/>
      <c r="DK436" s="261"/>
      <c r="DL436" s="261"/>
      <c r="DM436" s="261"/>
      <c r="DN436" s="261"/>
      <c r="DO436" s="261"/>
      <c r="DP436" s="261"/>
      <c r="DQ436" s="261"/>
      <c r="DR436" s="261"/>
      <c r="DS436" s="261"/>
      <c r="DT436" s="261"/>
      <c r="DU436" s="261"/>
      <c r="DV436" s="261"/>
      <c r="DW436" s="261"/>
      <c r="DX436" s="261"/>
      <c r="DY436" s="261"/>
      <c r="DZ436" s="261"/>
      <c r="EA436" s="261"/>
      <c r="EB436" s="261"/>
      <c r="EC436" s="261"/>
      <c r="ED436" s="261"/>
      <c r="EE436" s="261"/>
      <c r="EF436" s="261"/>
      <c r="EG436" s="261"/>
      <c r="EH436" s="261"/>
      <c r="EI436" s="261"/>
      <c r="EJ436" s="261"/>
      <c r="EK436" s="261"/>
      <c r="EL436" s="261"/>
      <c r="EM436" s="261"/>
      <c r="EN436" s="261"/>
      <c r="EO436" s="261"/>
      <c r="EP436" s="261"/>
      <c r="EQ436" s="261"/>
      <c r="ER436" s="261"/>
      <c r="ES436" s="261"/>
      <c r="ET436" s="261"/>
      <c r="EU436" s="261"/>
      <c r="EV436" s="261"/>
      <c r="EW436" s="261"/>
      <c r="EX436" s="261"/>
      <c r="EY436" s="261"/>
      <c r="EZ436" s="261"/>
      <c r="FA436" s="261"/>
      <c r="FB436" s="261"/>
      <c r="FC436" s="261"/>
      <c r="FD436" s="261"/>
      <c r="FE436" s="261"/>
      <c r="FF436" s="261"/>
      <c r="FG436" s="261"/>
      <c r="FH436" s="261"/>
      <c r="FI436" s="261"/>
      <c r="FJ436" s="261"/>
      <c r="FK436" s="261"/>
      <c r="FL436" s="261"/>
      <c r="FM436" s="261"/>
      <c r="FN436" s="261"/>
      <c r="FO436" s="261"/>
      <c r="FP436" s="261"/>
      <c r="FQ436" s="261"/>
      <c r="FR436" s="261"/>
      <c r="FS436" s="261"/>
      <c r="FT436" s="261"/>
      <c r="FU436" s="261"/>
      <c r="FV436" s="261"/>
      <c r="FW436" s="261"/>
      <c r="FX436" s="261"/>
      <c r="FY436" s="261"/>
      <c r="FZ436" s="261"/>
      <c r="GA436" s="261"/>
      <c r="GB436" s="261"/>
      <c r="GC436" s="261"/>
      <c r="GD436" s="261"/>
      <c r="GE436" s="261"/>
      <c r="GF436" s="261"/>
      <c r="GG436" s="261"/>
      <c r="GH436" s="261"/>
      <c r="GI436" s="261"/>
      <c r="GJ436" s="261"/>
      <c r="GK436" s="261"/>
      <c r="GL436" s="261"/>
      <c r="GM436" s="261"/>
      <c r="GN436" s="261"/>
      <c r="GO436" s="261"/>
      <c r="GP436" s="261"/>
      <c r="GQ436" s="261"/>
      <c r="GR436" s="261"/>
      <c r="GS436" s="261"/>
      <c r="GT436" s="261"/>
      <c r="GU436" s="261"/>
      <c r="GV436" s="261"/>
      <c r="GW436" s="261"/>
      <c r="GX436" s="261"/>
      <c r="GY436" s="261"/>
      <c r="GZ436" s="261"/>
      <c r="HA436" s="261"/>
      <c r="HB436" s="261"/>
      <c r="HC436" s="261"/>
      <c r="HD436" s="261"/>
      <c r="HE436" s="261"/>
      <c r="HF436" s="261"/>
      <c r="HG436" s="261"/>
      <c r="HH436" s="261"/>
      <c r="HI436" s="261"/>
      <c r="HJ436" s="261"/>
      <c r="HK436" s="261"/>
      <c r="HL436" s="261"/>
      <c r="HM436" s="261"/>
      <c r="HN436" s="261"/>
      <c r="HO436" s="261"/>
      <c r="HP436" s="261"/>
      <c r="HQ436" s="261"/>
      <c r="HR436" s="261"/>
      <c r="HS436" s="261"/>
      <c r="HT436" s="261"/>
      <c r="HU436" s="261"/>
      <c r="HV436" s="261"/>
      <c r="HW436" s="261"/>
      <c r="HX436" s="261"/>
      <c r="HY436" s="261"/>
      <c r="HZ436" s="261"/>
      <c r="IA436" s="261"/>
      <c r="IB436" s="261"/>
      <c r="IC436" s="261"/>
      <c r="ID436" s="261"/>
      <c r="IE436" s="261"/>
      <c r="IF436" s="261"/>
      <c r="IG436" s="261"/>
      <c r="IH436" s="261"/>
      <c r="II436" s="261"/>
      <c r="IJ436" s="261"/>
      <c r="IK436" s="261"/>
      <c r="IL436" s="261"/>
      <c r="IM436" s="261"/>
      <c r="IN436" s="261"/>
      <c r="IO436" s="261"/>
      <c r="IP436" s="261"/>
      <c r="IQ436" s="261"/>
      <c r="IR436" s="261"/>
      <c r="IS436" s="261"/>
      <c r="IT436" s="261"/>
      <c r="IU436" s="261"/>
      <c r="IV436" s="261"/>
      <c r="IW436" s="261"/>
      <c r="IX436" s="261"/>
      <c r="IY436" s="261"/>
      <c r="IZ436" s="261"/>
      <c r="JA436" s="261"/>
      <c r="JB436" s="261"/>
      <c r="JC436" s="261"/>
      <c r="JD436" s="261"/>
      <c r="JE436" s="261"/>
      <c r="JF436" s="261"/>
      <c r="JG436" s="261"/>
      <c r="JH436" s="261"/>
      <c r="JI436" s="261"/>
      <c r="JJ436" s="261"/>
      <c r="JK436" s="261"/>
      <c r="JL436" s="261"/>
      <c r="JM436" s="261"/>
      <c r="JN436" s="261"/>
      <c r="JO436" s="261"/>
      <c r="JP436" s="261"/>
      <c r="JQ436" s="261"/>
      <c r="JR436" s="261"/>
      <c r="JS436" s="261"/>
      <c r="JT436" s="261"/>
      <c r="JU436" s="261"/>
      <c r="JV436" s="261"/>
      <c r="JW436" s="261"/>
      <c r="JX436" s="261"/>
      <c r="JY436" s="261"/>
      <c r="JZ436" s="261"/>
      <c r="KA436" s="261"/>
      <c r="KB436" s="261"/>
      <c r="KC436" s="261"/>
      <c r="KD436" s="261"/>
      <c r="KE436" s="261"/>
      <c r="KF436" s="261"/>
      <c r="KG436" s="261"/>
      <c r="KH436" s="261"/>
      <c r="KI436" s="261"/>
      <c r="KJ436" s="261"/>
      <c r="KK436" s="261"/>
      <c r="KL436" s="261"/>
      <c r="KM436" s="261"/>
      <c r="KN436" s="261"/>
      <c r="KO436" s="261"/>
      <c r="KP436" s="261"/>
      <c r="KQ436" s="261"/>
      <c r="KR436" s="261"/>
      <c r="KS436" s="261"/>
      <c r="KT436" s="261"/>
      <c r="KU436" s="261"/>
      <c r="KV436" s="261"/>
      <c r="KW436" s="261"/>
      <c r="KX436" s="261"/>
      <c r="KY436" s="261"/>
      <c r="KZ436" s="261"/>
      <c r="LA436" s="261"/>
      <c r="LB436" s="261"/>
      <c r="LC436" s="261"/>
      <c r="LD436" s="261"/>
      <c r="LE436" s="261"/>
      <c r="LF436" s="261"/>
      <c r="LG436" s="261"/>
      <c r="LH436" s="261"/>
      <c r="LI436" s="261"/>
      <c r="LJ436" s="261"/>
      <c r="LK436" s="261"/>
      <c r="LL436" s="261"/>
      <c r="LM436" s="261"/>
      <c r="LN436" s="261"/>
      <c r="LO436" s="261"/>
      <c r="LP436" s="261"/>
      <c r="LQ436" s="261"/>
      <c r="LR436" s="261"/>
      <c r="LS436" s="261"/>
      <c r="LT436" s="261"/>
      <c r="LU436" s="261"/>
      <c r="LV436" s="261"/>
      <c r="LW436" s="261"/>
      <c r="LX436" s="261"/>
      <c r="LY436" s="261"/>
      <c r="LZ436" s="261"/>
      <c r="MA436" s="261"/>
      <c r="MB436" s="261"/>
      <c r="MC436" s="261"/>
      <c r="MD436" s="261"/>
      <c r="ME436" s="261"/>
      <c r="MF436" s="261"/>
      <c r="MG436" s="261"/>
      <c r="MH436" s="261"/>
      <c r="MI436" s="261"/>
      <c r="MJ436" s="261"/>
      <c r="MK436" s="261"/>
      <c r="ML436" s="261"/>
      <c r="MM436" s="261"/>
      <c r="MN436" s="261"/>
      <c r="MO436" s="261"/>
      <c r="MP436" s="261"/>
      <c r="MQ436" s="261"/>
      <c r="MR436" s="261"/>
      <c r="MS436" s="261"/>
      <c r="MT436" s="261"/>
      <c r="MU436" s="261"/>
      <c r="MV436" s="261"/>
      <c r="MW436" s="261"/>
      <c r="MX436" s="261"/>
      <c r="MY436" s="261"/>
      <c r="MZ436" s="261"/>
      <c r="NA436" s="261"/>
      <c r="NB436" s="261"/>
      <c r="NC436" s="261"/>
      <c r="ND436" s="261"/>
      <c r="NE436" s="261"/>
      <c r="NF436" s="261"/>
      <c r="NG436" s="261"/>
      <c r="NH436" s="261"/>
      <c r="NI436" s="261"/>
      <c r="NJ436" s="261"/>
      <c r="NK436" s="261"/>
      <c r="NL436" s="261"/>
      <c r="NM436" s="261"/>
      <c r="NN436" s="261"/>
      <c r="NO436" s="261"/>
      <c r="NP436" s="261"/>
      <c r="NQ436" s="261"/>
      <c r="NR436" s="261"/>
      <c r="NS436" s="261"/>
      <c r="NT436" s="261"/>
      <c r="NU436" s="261"/>
      <c r="NV436" s="261"/>
      <c r="NW436" s="261"/>
      <c r="NX436" s="261"/>
      <c r="NY436" s="261"/>
      <c r="NZ436" s="261"/>
      <c r="OA436" s="261"/>
      <c r="OB436" s="261"/>
      <c r="OC436" s="261"/>
      <c r="OD436" s="261"/>
      <c r="OE436" s="261"/>
      <c r="OF436" s="261"/>
      <c r="OG436" s="261"/>
      <c r="OH436" s="261"/>
      <c r="OI436" s="261"/>
      <c r="OJ436" s="261"/>
      <c r="OK436" s="261"/>
      <c r="OL436" s="261"/>
      <c r="OM436" s="261"/>
      <c r="ON436" s="261"/>
      <c r="OO436" s="261"/>
      <c r="OP436" s="261"/>
      <c r="OQ436" s="261"/>
      <c r="OR436" s="261"/>
      <c r="OS436" s="261"/>
      <c r="OT436" s="261"/>
      <c r="OU436" s="261"/>
      <c r="OV436" s="261"/>
      <c r="OW436" s="261"/>
      <c r="OX436" s="261"/>
      <c r="OY436" s="261"/>
      <c r="OZ436" s="261"/>
      <c r="PA436" s="261"/>
      <c r="PB436" s="261"/>
      <c r="PC436" s="261"/>
      <c r="PD436" s="261"/>
      <c r="PE436" s="261"/>
      <c r="PF436" s="261"/>
      <c r="PG436" s="261"/>
      <c r="PH436" s="261"/>
      <c r="PI436" s="261"/>
      <c r="PJ436" s="261"/>
      <c r="PK436" s="261"/>
      <c r="PL436" s="261"/>
      <c r="PM436" s="261"/>
      <c r="PN436" s="261"/>
      <c r="PO436" s="261"/>
      <c r="PP436" s="261"/>
      <c r="PQ436" s="261"/>
      <c r="PR436" s="261"/>
      <c r="PS436" s="261"/>
      <c r="PT436" s="261"/>
      <c r="PU436" s="261"/>
      <c r="PV436" s="261"/>
      <c r="PW436" s="261"/>
      <c r="PX436" s="261"/>
      <c r="PY436" s="261"/>
      <c r="PZ436" s="261"/>
      <c r="QA436" s="261"/>
      <c r="QB436" s="261"/>
      <c r="QC436" s="261"/>
      <c r="QD436" s="261"/>
      <c r="QE436" s="261"/>
      <c r="QF436" s="261"/>
      <c r="QG436" s="261"/>
      <c r="QH436" s="261"/>
      <c r="QI436" s="261"/>
      <c r="QJ436" s="261"/>
      <c r="QK436" s="261"/>
      <c r="QL436" s="261"/>
      <c r="QM436" s="261"/>
      <c r="QN436" s="261"/>
      <c r="QO436" s="261"/>
      <c r="QP436" s="261"/>
      <c r="QQ436" s="261"/>
      <c r="QR436" s="261"/>
      <c r="QS436" s="261"/>
      <c r="QT436" s="261"/>
      <c r="QU436" s="261"/>
      <c r="QV436" s="261"/>
      <c r="QW436" s="261"/>
      <c r="QX436" s="261"/>
      <c r="QY436" s="261"/>
      <c r="QZ436" s="261"/>
      <c r="RA436" s="261"/>
      <c r="RB436" s="261"/>
      <c r="RC436" s="261"/>
      <c r="RD436" s="261"/>
      <c r="RE436" s="261"/>
      <c r="RF436" s="261"/>
      <c r="RG436" s="261"/>
      <c r="RH436" s="261"/>
      <c r="RI436" s="261"/>
      <c r="RJ436" s="261"/>
      <c r="RK436" s="261"/>
      <c r="RL436" s="261"/>
      <c r="RM436" s="261"/>
      <c r="RN436" s="261"/>
      <c r="RO436" s="261"/>
      <c r="RP436" s="261"/>
      <c r="RQ436" s="261"/>
      <c r="RR436" s="261"/>
      <c r="RS436" s="261"/>
      <c r="RT436" s="261"/>
      <c r="RU436" s="261"/>
      <c r="RV436" s="261"/>
      <c r="RW436" s="261"/>
      <c r="RX436" s="261"/>
      <c r="RY436" s="261"/>
      <c r="RZ436" s="261"/>
      <c r="SA436" s="261"/>
      <c r="SB436" s="261"/>
      <c r="SC436" s="261"/>
      <c r="SD436" s="261"/>
      <c r="SE436" s="261"/>
      <c r="SF436" s="261"/>
      <c r="SG436" s="261"/>
      <c r="SH436" s="261"/>
      <c r="SI436" s="261"/>
      <c r="SJ436" s="261"/>
      <c r="SK436" s="261"/>
      <c r="SL436" s="261"/>
      <c r="SM436" s="261"/>
      <c r="SN436" s="261"/>
      <c r="SO436" s="261"/>
      <c r="SP436" s="261"/>
      <c r="SQ436" s="261"/>
      <c r="SR436" s="261"/>
      <c r="SS436" s="261"/>
      <c r="ST436" s="261"/>
      <c r="SU436" s="261"/>
      <c r="SV436" s="261"/>
      <c r="SW436" s="261"/>
      <c r="SX436" s="261"/>
      <c r="SY436" s="261"/>
      <c r="SZ436" s="261"/>
      <c r="TA436" s="261"/>
      <c r="TB436" s="261"/>
      <c r="TC436" s="261"/>
      <c r="TD436" s="261"/>
      <c r="TE436" s="261"/>
      <c r="TF436" s="261"/>
      <c r="TG436" s="261"/>
      <c r="TH436" s="261"/>
      <c r="TI436" s="261"/>
      <c r="TJ436" s="261"/>
      <c r="TK436" s="261"/>
      <c r="TL436" s="261"/>
      <c r="TM436" s="261"/>
      <c r="TN436" s="261"/>
      <c r="TO436" s="261"/>
      <c r="TP436" s="261"/>
      <c r="TQ436" s="261"/>
      <c r="TR436" s="261"/>
      <c r="TS436" s="261"/>
      <c r="TT436" s="261"/>
      <c r="TU436" s="261"/>
      <c r="TV436" s="261"/>
      <c r="TW436" s="261"/>
      <c r="TX436" s="261"/>
      <c r="TY436" s="261"/>
      <c r="TZ436" s="261"/>
      <c r="UA436" s="261"/>
      <c r="UB436" s="261"/>
      <c r="UC436" s="261"/>
      <c r="UD436" s="261"/>
      <c r="UE436" s="261"/>
      <c r="UF436" s="261"/>
      <c r="UG436" s="261"/>
      <c r="UH436" s="261"/>
      <c r="UI436" s="261"/>
      <c r="UJ436" s="261"/>
      <c r="UK436" s="261"/>
      <c r="UL436" s="261"/>
      <c r="UM436" s="261"/>
      <c r="UN436" s="261"/>
      <c r="UO436" s="261"/>
      <c r="UP436" s="261"/>
      <c r="UQ436" s="261"/>
      <c r="UR436" s="261"/>
      <c r="US436" s="261"/>
      <c r="UT436" s="261"/>
      <c r="UU436" s="261"/>
      <c r="UV436" s="261"/>
      <c r="UW436" s="261"/>
      <c r="UX436" s="261"/>
      <c r="UY436" s="261"/>
      <c r="UZ436" s="261"/>
      <c r="VA436" s="261"/>
      <c r="VB436" s="261"/>
      <c r="VC436" s="261"/>
      <c r="VD436" s="261"/>
      <c r="VE436" s="261"/>
      <c r="VF436" s="261"/>
      <c r="VG436" s="261"/>
      <c r="VH436" s="261"/>
      <c r="VI436" s="261"/>
      <c r="VJ436" s="261"/>
      <c r="VK436" s="261"/>
      <c r="VL436" s="261"/>
      <c r="VM436" s="261"/>
      <c r="VN436" s="261"/>
      <c r="VO436" s="261"/>
      <c r="VP436" s="261"/>
      <c r="VQ436" s="261"/>
      <c r="VR436" s="261"/>
      <c r="VS436" s="261"/>
      <c r="VT436" s="261"/>
      <c r="VU436" s="261"/>
      <c r="VV436" s="261"/>
      <c r="VW436" s="261"/>
      <c r="VX436" s="261"/>
      <c r="VY436" s="261"/>
      <c r="VZ436" s="261"/>
      <c r="WA436" s="261"/>
      <c r="WB436" s="261"/>
      <c r="WC436" s="261"/>
      <c r="WD436" s="261"/>
      <c r="WE436" s="261"/>
      <c r="WF436" s="261"/>
      <c r="WG436" s="261"/>
      <c r="WH436" s="261"/>
      <c r="WI436" s="261"/>
      <c r="WJ436" s="261"/>
      <c r="WK436" s="261"/>
      <c r="WL436" s="261"/>
      <c r="WM436" s="261"/>
      <c r="WN436" s="261"/>
      <c r="WO436" s="261"/>
      <c r="WP436" s="261"/>
      <c r="WQ436" s="261"/>
      <c r="WR436" s="261"/>
      <c r="WS436" s="261"/>
      <c r="WT436" s="261"/>
      <c r="WU436" s="261"/>
      <c r="WV436" s="261"/>
      <c r="WW436" s="261"/>
      <c r="WX436" s="261"/>
      <c r="WY436" s="261"/>
      <c r="WZ436" s="261"/>
      <c r="XA436" s="261"/>
      <c r="XB436" s="261"/>
      <c r="XC436" s="261"/>
      <c r="XD436" s="261"/>
      <c r="XE436" s="261"/>
      <c r="XF436" s="261"/>
      <c r="XG436" s="261"/>
      <c r="XH436" s="261"/>
      <c r="XI436" s="261"/>
      <c r="XJ436" s="261"/>
      <c r="XK436" s="261"/>
      <c r="XL436" s="261"/>
      <c r="XM436" s="261"/>
      <c r="XN436" s="261"/>
      <c r="XO436" s="261"/>
      <c r="XP436" s="261"/>
      <c r="XQ436" s="261"/>
      <c r="XR436" s="261"/>
      <c r="XS436" s="261"/>
      <c r="XT436" s="261"/>
      <c r="XU436" s="261"/>
      <c r="XV436" s="261"/>
      <c r="XW436" s="261"/>
      <c r="XX436" s="261"/>
      <c r="XY436" s="261"/>
      <c r="XZ436" s="261"/>
      <c r="YA436" s="261"/>
      <c r="YB436" s="261"/>
      <c r="YC436" s="261"/>
      <c r="YD436" s="261"/>
      <c r="YE436" s="261"/>
      <c r="YF436" s="261"/>
      <c r="YG436" s="261"/>
      <c r="YH436" s="261"/>
      <c r="YI436" s="261"/>
      <c r="YJ436" s="261"/>
      <c r="YK436" s="261"/>
      <c r="YL436" s="261"/>
      <c r="YM436" s="261"/>
      <c r="YN436" s="261"/>
      <c r="YO436" s="261"/>
      <c r="YP436" s="261"/>
      <c r="YQ436" s="261"/>
      <c r="YR436" s="261"/>
      <c r="YS436" s="261"/>
      <c r="YT436" s="261"/>
      <c r="YU436" s="261"/>
      <c r="YV436" s="261"/>
      <c r="YW436" s="261"/>
      <c r="YX436" s="261"/>
      <c r="YY436" s="261"/>
      <c r="YZ436" s="261"/>
      <c r="ZA436" s="261"/>
      <c r="ZB436" s="261"/>
      <c r="ZC436" s="261"/>
      <c r="ZD436" s="261"/>
      <c r="ZE436" s="261"/>
      <c r="ZF436" s="261"/>
      <c r="ZG436" s="261"/>
      <c r="ZH436" s="261"/>
      <c r="ZI436" s="261"/>
      <c r="ZJ436" s="261"/>
      <c r="ZK436" s="261"/>
      <c r="ZL436" s="261"/>
      <c r="ZM436" s="261"/>
      <c r="ZN436" s="261"/>
      <c r="ZO436" s="261"/>
      <c r="ZP436" s="261"/>
      <c r="ZQ436" s="261"/>
      <c r="ZR436" s="261"/>
      <c r="ZS436" s="261"/>
      <c r="ZT436" s="261"/>
      <c r="ZU436" s="261"/>
      <c r="ZV436" s="261"/>
      <c r="ZW436" s="261"/>
      <c r="ZX436" s="261"/>
      <c r="ZY436" s="261"/>
      <c r="ZZ436" s="261"/>
      <c r="AAA436" s="261"/>
      <c r="AAB436" s="261"/>
      <c r="AAC436" s="261"/>
      <c r="AAD436" s="261"/>
      <c r="AAE436" s="261"/>
      <c r="AAF436" s="261"/>
      <c r="AAG436" s="261"/>
      <c r="AAH436" s="261"/>
      <c r="AAI436" s="261"/>
      <c r="AAJ436" s="261"/>
      <c r="AAK436" s="261"/>
      <c r="AAL436" s="261"/>
      <c r="AAM436" s="261"/>
      <c r="AAN436" s="261"/>
      <c r="AAO436" s="261"/>
      <c r="AAP436" s="261"/>
      <c r="AAQ436" s="261"/>
      <c r="AAR436" s="261"/>
      <c r="AAS436" s="261"/>
      <c r="AAT436" s="261"/>
      <c r="AAU436" s="261"/>
      <c r="AAV436" s="261"/>
      <c r="AAW436" s="261"/>
      <c r="AAX436" s="261"/>
      <c r="AAY436" s="261"/>
      <c r="AAZ436" s="261"/>
      <c r="ABA436" s="261"/>
      <c r="ABB436" s="261"/>
      <c r="ABC436" s="261"/>
      <c r="ABD436" s="261"/>
      <c r="ABE436" s="261"/>
      <c r="ABF436" s="261"/>
      <c r="ABG436" s="261"/>
      <c r="ABH436" s="261"/>
      <c r="ABI436" s="261"/>
      <c r="ABJ436" s="261"/>
      <c r="ABK436" s="261"/>
      <c r="ABL436" s="261"/>
      <c r="ABM436" s="261"/>
      <c r="ABN436" s="261"/>
      <c r="ABO436" s="261"/>
      <c r="ABP436" s="261"/>
      <c r="ABQ436" s="261"/>
      <c r="ABR436" s="261"/>
      <c r="ABS436" s="261"/>
      <c r="ABT436" s="261"/>
      <c r="ABU436" s="261"/>
      <c r="ABV436" s="261"/>
      <c r="ABW436" s="261"/>
      <c r="ABX436" s="261"/>
      <c r="ABY436" s="261"/>
      <c r="ABZ436" s="261"/>
      <c r="ACA436" s="261"/>
      <c r="ACB436" s="261"/>
      <c r="ACC436" s="261"/>
      <c r="ACD436" s="261"/>
      <c r="ACE436" s="261"/>
      <c r="ACF436" s="261"/>
      <c r="ACG436" s="261"/>
      <c r="ACH436" s="261"/>
      <c r="ACI436" s="261"/>
      <c r="ACJ436" s="261"/>
      <c r="ACK436" s="261"/>
      <c r="ACL436" s="261"/>
      <c r="ACM436" s="261"/>
      <c r="ACN436" s="261"/>
      <c r="ACO436" s="261"/>
      <c r="ACP436" s="261"/>
      <c r="ACQ436" s="261"/>
      <c r="ACR436" s="261"/>
      <c r="ACS436" s="261"/>
      <c r="ACT436" s="261"/>
      <c r="ACU436" s="261"/>
      <c r="ACV436" s="261"/>
      <c r="ACW436" s="261"/>
      <c r="ACX436" s="261"/>
      <c r="ACY436" s="261"/>
      <c r="ACZ436" s="261"/>
      <c r="ADA436" s="261"/>
      <c r="ADB436" s="261"/>
      <c r="ADC436" s="261"/>
      <c r="ADD436" s="261"/>
      <c r="ADE436" s="261"/>
      <c r="ADF436" s="261"/>
      <c r="ADG436" s="261"/>
      <c r="ADH436" s="261"/>
      <c r="ADI436" s="261"/>
      <c r="ADJ436" s="261"/>
      <c r="ADK436" s="261"/>
      <c r="ADL436" s="261"/>
      <c r="ADM436" s="261"/>
      <c r="ADN436" s="261"/>
      <c r="ADO436" s="261"/>
      <c r="ADP436" s="261"/>
      <c r="ADQ436" s="261"/>
      <c r="ADR436" s="261"/>
      <c r="ADS436" s="261"/>
      <c r="ADT436" s="261"/>
      <c r="ADU436" s="261"/>
      <c r="ADV436" s="261"/>
      <c r="ADW436" s="261"/>
      <c r="ADX436" s="261"/>
      <c r="ADY436" s="261"/>
      <c r="ADZ436" s="261"/>
      <c r="AEA436" s="261"/>
      <c r="AEB436" s="261"/>
      <c r="AEC436" s="261"/>
      <c r="AED436" s="261"/>
      <c r="AEE436" s="261"/>
      <c r="AEF436" s="261"/>
      <c r="AEG436" s="261"/>
      <c r="AEH436" s="261"/>
      <c r="AEI436" s="261"/>
      <c r="AEJ436" s="261"/>
      <c r="AEK436" s="261"/>
      <c r="AEL436" s="261"/>
      <c r="AEM436" s="261"/>
      <c r="AEN436" s="261"/>
      <c r="AEO436" s="261"/>
      <c r="AEP436" s="261"/>
      <c r="AEQ436" s="261"/>
      <c r="AER436" s="261"/>
      <c r="AES436" s="261"/>
      <c r="AET436" s="261"/>
      <c r="AEU436" s="261"/>
      <c r="AEV436" s="261"/>
      <c r="AEW436" s="261"/>
      <c r="AEX436" s="261"/>
      <c r="AEY436" s="261"/>
      <c r="AEZ436" s="261"/>
      <c r="AFA436" s="261"/>
      <c r="AFB436" s="261"/>
      <c r="AFC436" s="261"/>
      <c r="AFD436" s="261"/>
      <c r="AFE436" s="261"/>
      <c r="AFF436" s="261"/>
      <c r="AFG436" s="261"/>
      <c r="AFH436" s="261"/>
      <c r="AFI436" s="261"/>
      <c r="AFJ436" s="261"/>
      <c r="AFK436" s="261"/>
      <c r="AFL436" s="261"/>
      <c r="AFM436" s="261"/>
      <c r="AFN436" s="261"/>
      <c r="AFO436" s="261"/>
      <c r="AFP436" s="261"/>
      <c r="AFQ436" s="261"/>
      <c r="AFR436" s="261"/>
      <c r="AFS436" s="261"/>
      <c r="AFT436" s="261"/>
      <c r="AFU436" s="261"/>
      <c r="AFV436" s="261"/>
      <c r="AFW436" s="261"/>
      <c r="AFX436" s="261"/>
      <c r="AFY436" s="261"/>
      <c r="AFZ436" s="261"/>
      <c r="AGA436" s="261"/>
      <c r="AGB436" s="261"/>
      <c r="AGC436" s="261"/>
      <c r="AGD436" s="261"/>
      <c r="AGE436" s="261"/>
      <c r="AGF436" s="261"/>
      <c r="AGG436" s="261"/>
      <c r="AGH436" s="261"/>
      <c r="AGI436" s="261"/>
      <c r="AGJ436" s="261"/>
      <c r="AGK436" s="261"/>
      <c r="AGL436" s="261"/>
      <c r="AGM436" s="261"/>
      <c r="AGN436" s="261"/>
      <c r="AGO436" s="261"/>
      <c r="AGP436" s="261"/>
      <c r="AGQ436" s="261"/>
      <c r="AGR436" s="261"/>
      <c r="AGS436" s="261"/>
      <c r="AGT436" s="261"/>
      <c r="AGU436" s="261"/>
      <c r="AGV436" s="261"/>
      <c r="AGW436" s="261"/>
      <c r="AGX436" s="261"/>
      <c r="AGY436" s="261"/>
      <c r="AGZ436" s="261"/>
      <c r="AHA436" s="261"/>
      <c r="AHB436" s="261"/>
      <c r="AHC436" s="261"/>
      <c r="AHD436" s="261"/>
      <c r="AHE436" s="261"/>
      <c r="AHF436" s="261"/>
      <c r="AHG436" s="261"/>
      <c r="AHH436" s="261"/>
      <c r="AHI436" s="261"/>
      <c r="AHJ436" s="261"/>
      <c r="AHK436" s="261"/>
      <c r="AHL436" s="261"/>
      <c r="AHM436" s="261"/>
      <c r="AHN436" s="261"/>
      <c r="AHO436" s="261"/>
      <c r="AHP436" s="261"/>
      <c r="AHQ436" s="261"/>
      <c r="AHR436" s="261"/>
      <c r="AHS436" s="261"/>
      <c r="AHT436" s="261"/>
      <c r="AHU436" s="261"/>
      <c r="AHV436" s="261"/>
      <c r="AHW436" s="261"/>
      <c r="AHX436" s="261"/>
      <c r="AHY436" s="261"/>
      <c r="AHZ436" s="261"/>
      <c r="AIA436" s="261"/>
      <c r="AIB436" s="261"/>
      <c r="AIC436" s="261"/>
      <c r="AID436" s="261"/>
      <c r="AIE436" s="261"/>
      <c r="AIF436" s="261"/>
      <c r="AIG436" s="261"/>
      <c r="AIH436" s="261"/>
      <c r="AII436" s="261"/>
      <c r="AIJ436" s="261"/>
      <c r="AIK436" s="261"/>
      <c r="AIL436" s="261"/>
      <c r="AIM436" s="261"/>
      <c r="AIN436" s="261"/>
      <c r="AIO436" s="261"/>
      <c r="AIP436" s="261"/>
      <c r="AIQ436" s="261"/>
      <c r="AIR436" s="261"/>
      <c r="AIS436" s="261"/>
      <c r="AIT436" s="261"/>
      <c r="AIU436" s="261"/>
      <c r="AIV436" s="261"/>
      <c r="AIW436" s="261"/>
      <c r="AIX436" s="261"/>
      <c r="AIY436" s="261"/>
      <c r="AIZ436" s="261"/>
      <c r="AJA436" s="261"/>
      <c r="AJB436" s="261"/>
      <c r="AJC436" s="261"/>
      <c r="AJD436" s="261"/>
      <c r="AJE436" s="261"/>
      <c r="AJF436" s="261"/>
      <c r="AJG436" s="261"/>
      <c r="AJH436" s="261"/>
      <c r="AJI436" s="261"/>
      <c r="AJJ436" s="261"/>
      <c r="AJK436" s="261"/>
      <c r="AJL436" s="261"/>
      <c r="AJM436" s="261"/>
      <c r="AJN436" s="261"/>
      <c r="AJO436" s="261"/>
      <c r="AJP436" s="261"/>
      <c r="AJQ436" s="261"/>
      <c r="AJR436" s="261"/>
      <c r="AJS436" s="261"/>
      <c r="AJT436" s="261"/>
      <c r="AJU436" s="261"/>
      <c r="AJV436" s="261"/>
      <c r="AJW436" s="261"/>
      <c r="AJX436" s="261"/>
      <c r="AJY436" s="261"/>
      <c r="AJZ436" s="261"/>
      <c r="AKA436" s="261"/>
      <c r="AKB436" s="261"/>
      <c r="AKC436" s="261"/>
      <c r="AKD436" s="261"/>
      <c r="AKE436" s="261"/>
      <c r="AKF436" s="261"/>
      <c r="AKG436" s="261"/>
      <c r="AKH436" s="261"/>
      <c r="AKI436" s="261"/>
      <c r="AKJ436" s="261"/>
      <c r="AKK436" s="261"/>
      <c r="AKL436" s="261"/>
      <c r="AKM436" s="261"/>
      <c r="AKN436" s="261"/>
      <c r="AKO436" s="261"/>
      <c r="AKP436" s="261"/>
      <c r="AKQ436" s="261"/>
      <c r="AKR436" s="261"/>
      <c r="AKS436" s="261"/>
      <c r="AKT436" s="261"/>
      <c r="AKU436" s="261"/>
      <c r="AKV436" s="261"/>
      <c r="AKW436" s="261"/>
      <c r="AKX436" s="261"/>
      <c r="AKY436" s="261"/>
      <c r="AKZ436" s="261"/>
      <c r="ALA436" s="261"/>
      <c r="ALB436" s="261"/>
      <c r="ALC436" s="261"/>
      <c r="ALD436" s="261"/>
      <c r="ALE436" s="261"/>
      <c r="ALF436" s="261"/>
      <c r="ALG436" s="261"/>
      <c r="ALH436" s="261"/>
      <c r="ALI436" s="261"/>
      <c r="ALJ436" s="261"/>
      <c r="ALK436" s="261"/>
      <c r="ALL436" s="261"/>
      <c r="ALM436" s="261"/>
      <c r="ALN436" s="261"/>
      <c r="ALO436" s="261"/>
      <c r="ALP436" s="261"/>
      <c r="ALQ436" s="261"/>
      <c r="ALR436" s="261"/>
      <c r="ALS436" s="261"/>
      <c r="ALT436" s="261"/>
      <c r="ALU436" s="261"/>
      <c r="ALV436" s="261"/>
      <c r="ALW436" s="261"/>
      <c r="ALX436" s="261"/>
      <c r="ALY436" s="261"/>
      <c r="ALZ436" s="261"/>
      <c r="AMA436" s="261"/>
      <c r="AMB436" s="261"/>
      <c r="AMC436" s="261"/>
      <c r="AMD436" s="261"/>
      <c r="AME436" s="261"/>
      <c r="AMF436" s="261"/>
      <c r="AMG436" s="261"/>
      <c r="AMH436" s="261"/>
      <c r="AMI436" s="261"/>
      <c r="AMJ436" s="261"/>
      <c r="AMK436" s="261"/>
    </row>
    <row r="437" spans="1:1025" s="269" customFormat="1" x14ac:dyDescent="0.35">
      <c r="A437" s="261"/>
      <c r="B437" s="265"/>
      <c r="C437" s="266"/>
      <c r="D437" s="266"/>
      <c r="E437" s="266"/>
      <c r="F437" s="266"/>
      <c r="G437" s="266"/>
      <c r="H437" s="261"/>
      <c r="I437" s="261"/>
      <c r="J437" s="261"/>
      <c r="K437" s="261"/>
      <c r="L437" s="261"/>
      <c r="M437" s="261"/>
      <c r="N437" s="261"/>
      <c r="O437" s="261"/>
      <c r="P437" s="261"/>
      <c r="Q437" s="261"/>
      <c r="R437" s="261"/>
      <c r="S437" s="261"/>
      <c r="T437" s="261"/>
      <c r="U437" s="261"/>
      <c r="V437" s="261"/>
      <c r="W437" s="261"/>
      <c r="X437" s="261"/>
      <c r="Y437" s="261"/>
      <c r="Z437" s="261"/>
      <c r="AA437" s="261"/>
      <c r="AB437" s="261"/>
      <c r="AC437" s="261"/>
      <c r="AD437" s="261"/>
      <c r="AE437" s="261"/>
      <c r="AF437" s="261"/>
      <c r="AG437" s="261"/>
      <c r="AH437" s="261"/>
      <c r="AI437" s="261"/>
      <c r="AJ437" s="261"/>
      <c r="AK437" s="261"/>
      <c r="AL437" s="261"/>
      <c r="AM437" s="261"/>
      <c r="AN437" s="261"/>
      <c r="AO437" s="261"/>
      <c r="AP437" s="261"/>
      <c r="AQ437" s="261"/>
      <c r="AR437" s="261"/>
      <c r="AS437" s="261"/>
      <c r="AT437" s="261"/>
      <c r="AU437" s="261"/>
      <c r="AV437" s="261"/>
      <c r="AW437" s="261"/>
      <c r="AX437" s="261"/>
      <c r="AY437" s="261"/>
      <c r="AZ437" s="261"/>
      <c r="BA437" s="261"/>
      <c r="BB437" s="261"/>
      <c r="BC437" s="261"/>
      <c r="BD437" s="261"/>
      <c r="BE437" s="261"/>
      <c r="BF437" s="261"/>
      <c r="BG437" s="261"/>
      <c r="BH437" s="261"/>
      <c r="BI437" s="261"/>
      <c r="BJ437" s="261"/>
      <c r="BK437" s="261"/>
      <c r="BL437" s="261"/>
      <c r="BM437" s="261"/>
      <c r="BN437" s="261"/>
      <c r="BO437" s="261"/>
      <c r="BP437" s="261"/>
      <c r="BQ437" s="261"/>
      <c r="BR437" s="261"/>
      <c r="BS437" s="261"/>
      <c r="BT437" s="261"/>
      <c r="BU437" s="261"/>
      <c r="BV437" s="261"/>
      <c r="BW437" s="261"/>
      <c r="BX437" s="261"/>
      <c r="BY437" s="261"/>
      <c r="BZ437" s="261"/>
      <c r="CA437" s="261"/>
      <c r="CB437" s="261"/>
      <c r="CC437" s="261"/>
      <c r="CD437" s="261"/>
      <c r="CE437" s="261"/>
      <c r="CF437" s="261"/>
      <c r="CG437" s="261"/>
      <c r="CH437" s="261"/>
      <c r="CI437" s="261"/>
      <c r="CJ437" s="261"/>
      <c r="CK437" s="261"/>
      <c r="CL437" s="261"/>
      <c r="CM437" s="261"/>
      <c r="CN437" s="261"/>
      <c r="CO437" s="261"/>
      <c r="CP437" s="261"/>
      <c r="CQ437" s="261"/>
      <c r="CR437" s="261"/>
      <c r="CS437" s="261"/>
      <c r="CT437" s="261"/>
      <c r="CU437" s="261"/>
      <c r="CV437" s="261"/>
      <c r="CW437" s="261"/>
      <c r="CX437" s="261"/>
      <c r="CY437" s="261"/>
      <c r="CZ437" s="261"/>
      <c r="DA437" s="261"/>
      <c r="DB437" s="261"/>
      <c r="DC437" s="261"/>
      <c r="DD437" s="261"/>
      <c r="DE437" s="261"/>
      <c r="DF437" s="261"/>
      <c r="DG437" s="261"/>
      <c r="DH437" s="261"/>
      <c r="DI437" s="261"/>
      <c r="DJ437" s="261"/>
      <c r="DK437" s="261"/>
      <c r="DL437" s="261"/>
      <c r="DM437" s="261"/>
      <c r="DN437" s="261"/>
      <c r="DO437" s="261"/>
      <c r="DP437" s="261"/>
      <c r="DQ437" s="261"/>
      <c r="DR437" s="261"/>
      <c r="DS437" s="261"/>
      <c r="DT437" s="261"/>
      <c r="DU437" s="261"/>
      <c r="DV437" s="261"/>
      <c r="DW437" s="261"/>
      <c r="DX437" s="261"/>
      <c r="DY437" s="261"/>
      <c r="DZ437" s="261"/>
      <c r="EA437" s="261"/>
      <c r="EB437" s="261"/>
      <c r="EC437" s="261"/>
      <c r="ED437" s="261"/>
      <c r="EE437" s="261"/>
      <c r="EF437" s="261"/>
      <c r="EG437" s="261"/>
      <c r="EH437" s="261"/>
      <c r="EI437" s="261"/>
      <c r="EJ437" s="261"/>
      <c r="EK437" s="261"/>
      <c r="EL437" s="261"/>
      <c r="EM437" s="261"/>
      <c r="EN437" s="261"/>
      <c r="EO437" s="261"/>
      <c r="EP437" s="261"/>
      <c r="EQ437" s="261"/>
      <c r="ER437" s="261"/>
      <c r="ES437" s="261"/>
      <c r="ET437" s="261"/>
      <c r="EU437" s="261"/>
      <c r="EV437" s="261"/>
      <c r="EW437" s="261"/>
      <c r="EX437" s="261"/>
      <c r="EY437" s="261"/>
      <c r="EZ437" s="261"/>
      <c r="FA437" s="261"/>
      <c r="FB437" s="261"/>
      <c r="FC437" s="261"/>
      <c r="FD437" s="261"/>
      <c r="FE437" s="261"/>
      <c r="FF437" s="261"/>
      <c r="FG437" s="261"/>
      <c r="FH437" s="261"/>
      <c r="FI437" s="261"/>
      <c r="FJ437" s="261"/>
      <c r="FK437" s="261"/>
      <c r="FL437" s="261"/>
      <c r="FM437" s="261"/>
      <c r="FN437" s="261"/>
      <c r="FO437" s="261"/>
      <c r="FP437" s="261"/>
      <c r="FQ437" s="261"/>
      <c r="FR437" s="261"/>
      <c r="FS437" s="261"/>
      <c r="FT437" s="261"/>
      <c r="FU437" s="261"/>
      <c r="FV437" s="261"/>
      <c r="FW437" s="261"/>
      <c r="FX437" s="261"/>
      <c r="FY437" s="261"/>
      <c r="FZ437" s="261"/>
      <c r="GA437" s="261"/>
      <c r="GB437" s="261"/>
      <c r="GC437" s="261"/>
      <c r="GD437" s="261"/>
      <c r="GE437" s="261"/>
      <c r="GF437" s="261"/>
      <c r="GG437" s="261"/>
      <c r="GH437" s="261"/>
      <c r="GI437" s="261"/>
      <c r="GJ437" s="261"/>
      <c r="GK437" s="261"/>
      <c r="GL437" s="261"/>
      <c r="GM437" s="261"/>
      <c r="GN437" s="261"/>
      <c r="GO437" s="261"/>
      <c r="GP437" s="261"/>
      <c r="GQ437" s="261"/>
      <c r="GR437" s="261"/>
      <c r="GS437" s="261"/>
      <c r="GT437" s="261"/>
      <c r="GU437" s="261"/>
      <c r="GV437" s="261"/>
      <c r="GW437" s="261"/>
      <c r="GX437" s="261"/>
      <c r="GY437" s="261"/>
      <c r="GZ437" s="261"/>
      <c r="HA437" s="261"/>
      <c r="HB437" s="261"/>
      <c r="HC437" s="261"/>
      <c r="HD437" s="261"/>
      <c r="HE437" s="261"/>
      <c r="HF437" s="261"/>
      <c r="HG437" s="261"/>
      <c r="HH437" s="261"/>
      <c r="HI437" s="261"/>
      <c r="HJ437" s="261"/>
      <c r="HK437" s="261"/>
      <c r="HL437" s="261"/>
      <c r="HM437" s="261"/>
      <c r="HN437" s="261"/>
      <c r="HO437" s="261"/>
      <c r="HP437" s="261"/>
      <c r="HQ437" s="261"/>
      <c r="HR437" s="261"/>
      <c r="HS437" s="261"/>
      <c r="HT437" s="261"/>
      <c r="HU437" s="261"/>
      <c r="HV437" s="261"/>
      <c r="HW437" s="261"/>
      <c r="HX437" s="261"/>
      <c r="HY437" s="261"/>
      <c r="HZ437" s="261"/>
      <c r="IA437" s="261"/>
      <c r="IB437" s="261"/>
      <c r="IC437" s="261"/>
      <c r="ID437" s="261"/>
      <c r="IE437" s="261"/>
      <c r="IF437" s="261"/>
      <c r="IG437" s="261"/>
      <c r="IH437" s="261"/>
      <c r="II437" s="261"/>
      <c r="IJ437" s="261"/>
      <c r="IK437" s="261"/>
      <c r="IL437" s="261"/>
      <c r="IM437" s="261"/>
      <c r="IN437" s="261"/>
      <c r="IO437" s="261"/>
      <c r="IP437" s="261"/>
      <c r="IQ437" s="261"/>
      <c r="IR437" s="261"/>
      <c r="IS437" s="261"/>
      <c r="IT437" s="261"/>
      <c r="IU437" s="261"/>
      <c r="IV437" s="261"/>
      <c r="IW437" s="261"/>
      <c r="IX437" s="261"/>
      <c r="IY437" s="261"/>
      <c r="IZ437" s="261"/>
      <c r="JA437" s="261"/>
      <c r="JB437" s="261"/>
      <c r="JC437" s="261"/>
      <c r="JD437" s="261"/>
      <c r="JE437" s="261"/>
      <c r="JF437" s="261"/>
      <c r="JG437" s="261"/>
      <c r="JH437" s="261"/>
      <c r="JI437" s="261"/>
      <c r="JJ437" s="261"/>
      <c r="JK437" s="261"/>
      <c r="JL437" s="261"/>
      <c r="JM437" s="261"/>
      <c r="JN437" s="261"/>
      <c r="JO437" s="261"/>
      <c r="JP437" s="261"/>
      <c r="JQ437" s="261"/>
      <c r="JR437" s="261"/>
      <c r="JS437" s="261"/>
      <c r="JT437" s="261"/>
      <c r="JU437" s="261"/>
      <c r="JV437" s="261"/>
      <c r="JW437" s="261"/>
      <c r="JX437" s="261"/>
      <c r="JY437" s="261"/>
      <c r="JZ437" s="261"/>
      <c r="KA437" s="261"/>
      <c r="KB437" s="261"/>
      <c r="KC437" s="261"/>
      <c r="KD437" s="261"/>
      <c r="KE437" s="261"/>
      <c r="KF437" s="261"/>
      <c r="KG437" s="261"/>
      <c r="KH437" s="261"/>
      <c r="KI437" s="261"/>
      <c r="KJ437" s="261"/>
      <c r="KK437" s="261"/>
      <c r="KL437" s="261"/>
      <c r="KM437" s="261"/>
      <c r="KN437" s="261"/>
      <c r="KO437" s="261"/>
      <c r="KP437" s="261"/>
      <c r="KQ437" s="261"/>
      <c r="KR437" s="261"/>
      <c r="KS437" s="261"/>
      <c r="KT437" s="261"/>
      <c r="KU437" s="261"/>
      <c r="KV437" s="261"/>
      <c r="KW437" s="261"/>
      <c r="KX437" s="261"/>
      <c r="KY437" s="261"/>
      <c r="KZ437" s="261"/>
      <c r="LA437" s="261"/>
      <c r="LB437" s="261"/>
      <c r="LC437" s="261"/>
      <c r="LD437" s="261"/>
      <c r="LE437" s="261"/>
      <c r="LF437" s="261"/>
      <c r="LG437" s="261"/>
      <c r="LH437" s="261"/>
      <c r="LI437" s="261"/>
      <c r="LJ437" s="261"/>
      <c r="LK437" s="261"/>
      <c r="LL437" s="261"/>
      <c r="LM437" s="261"/>
      <c r="LN437" s="261"/>
      <c r="LO437" s="261"/>
      <c r="LP437" s="261"/>
      <c r="LQ437" s="261"/>
      <c r="LR437" s="261"/>
      <c r="LS437" s="261"/>
      <c r="LT437" s="261"/>
      <c r="LU437" s="261"/>
      <c r="LV437" s="261"/>
      <c r="LW437" s="261"/>
      <c r="LX437" s="261"/>
      <c r="LY437" s="261"/>
      <c r="LZ437" s="261"/>
      <c r="MA437" s="261"/>
      <c r="MB437" s="261"/>
      <c r="MC437" s="261"/>
      <c r="MD437" s="261"/>
      <c r="ME437" s="261"/>
      <c r="MF437" s="261"/>
      <c r="MG437" s="261"/>
      <c r="MH437" s="261"/>
      <c r="MI437" s="261"/>
      <c r="MJ437" s="261"/>
      <c r="MK437" s="261"/>
      <c r="ML437" s="261"/>
      <c r="MM437" s="261"/>
      <c r="MN437" s="261"/>
      <c r="MO437" s="261"/>
      <c r="MP437" s="261"/>
      <c r="MQ437" s="261"/>
      <c r="MR437" s="261"/>
      <c r="MS437" s="261"/>
      <c r="MT437" s="261"/>
      <c r="MU437" s="261"/>
      <c r="MV437" s="261"/>
      <c r="MW437" s="261"/>
      <c r="MX437" s="261"/>
      <c r="MY437" s="261"/>
      <c r="MZ437" s="261"/>
      <c r="NA437" s="261"/>
      <c r="NB437" s="261"/>
      <c r="NC437" s="261"/>
      <c r="ND437" s="261"/>
      <c r="NE437" s="261"/>
      <c r="NF437" s="261"/>
      <c r="NG437" s="261"/>
      <c r="NH437" s="261"/>
      <c r="NI437" s="261"/>
      <c r="NJ437" s="261"/>
      <c r="NK437" s="261"/>
      <c r="NL437" s="261"/>
      <c r="NM437" s="261"/>
      <c r="NN437" s="261"/>
      <c r="NO437" s="261"/>
      <c r="NP437" s="261"/>
      <c r="NQ437" s="261"/>
      <c r="NR437" s="261"/>
      <c r="NS437" s="261"/>
      <c r="NT437" s="261"/>
      <c r="NU437" s="261"/>
      <c r="NV437" s="261"/>
      <c r="NW437" s="261"/>
      <c r="NX437" s="261"/>
      <c r="NY437" s="261"/>
      <c r="NZ437" s="261"/>
      <c r="OA437" s="261"/>
      <c r="OB437" s="261"/>
      <c r="OC437" s="261"/>
      <c r="OD437" s="261"/>
      <c r="OE437" s="261"/>
      <c r="OF437" s="261"/>
      <c r="OG437" s="261"/>
      <c r="OH437" s="261"/>
      <c r="OI437" s="261"/>
      <c r="OJ437" s="261"/>
      <c r="OK437" s="261"/>
      <c r="OL437" s="261"/>
      <c r="OM437" s="261"/>
      <c r="ON437" s="261"/>
      <c r="OO437" s="261"/>
      <c r="OP437" s="261"/>
      <c r="OQ437" s="261"/>
      <c r="OR437" s="261"/>
      <c r="OS437" s="261"/>
      <c r="OT437" s="261"/>
      <c r="OU437" s="261"/>
      <c r="OV437" s="261"/>
      <c r="OW437" s="261"/>
      <c r="OX437" s="261"/>
      <c r="OY437" s="261"/>
      <c r="OZ437" s="261"/>
      <c r="PA437" s="261"/>
      <c r="PB437" s="261"/>
      <c r="PC437" s="261"/>
      <c r="PD437" s="261"/>
      <c r="PE437" s="261"/>
      <c r="PF437" s="261"/>
      <c r="PG437" s="261"/>
      <c r="PH437" s="261"/>
      <c r="PI437" s="261"/>
      <c r="PJ437" s="261"/>
      <c r="PK437" s="261"/>
      <c r="PL437" s="261"/>
      <c r="PM437" s="261"/>
      <c r="PN437" s="261"/>
      <c r="PO437" s="261"/>
      <c r="PP437" s="261"/>
      <c r="PQ437" s="261"/>
      <c r="PR437" s="261"/>
      <c r="PS437" s="261"/>
      <c r="PT437" s="261"/>
      <c r="PU437" s="261"/>
      <c r="PV437" s="261"/>
      <c r="PW437" s="261"/>
      <c r="PX437" s="261"/>
      <c r="PY437" s="261"/>
      <c r="PZ437" s="261"/>
      <c r="QA437" s="261"/>
      <c r="QB437" s="261"/>
      <c r="QC437" s="261"/>
      <c r="QD437" s="261"/>
      <c r="QE437" s="261"/>
      <c r="QF437" s="261"/>
      <c r="QG437" s="261"/>
      <c r="QH437" s="261"/>
      <c r="QI437" s="261"/>
      <c r="QJ437" s="261"/>
      <c r="QK437" s="261"/>
      <c r="QL437" s="261"/>
      <c r="QM437" s="261"/>
      <c r="QN437" s="261"/>
      <c r="QO437" s="261"/>
      <c r="QP437" s="261"/>
      <c r="QQ437" s="261"/>
      <c r="QR437" s="261"/>
      <c r="QS437" s="261"/>
      <c r="QT437" s="261"/>
      <c r="QU437" s="261"/>
      <c r="QV437" s="261"/>
      <c r="QW437" s="261"/>
      <c r="QX437" s="261"/>
      <c r="QY437" s="261"/>
      <c r="QZ437" s="261"/>
      <c r="RA437" s="261"/>
      <c r="RB437" s="261"/>
      <c r="RC437" s="261"/>
      <c r="RD437" s="261"/>
      <c r="RE437" s="261"/>
      <c r="RF437" s="261"/>
      <c r="RG437" s="261"/>
      <c r="RH437" s="261"/>
      <c r="RI437" s="261"/>
      <c r="RJ437" s="261"/>
      <c r="RK437" s="261"/>
      <c r="RL437" s="261"/>
      <c r="RM437" s="261"/>
      <c r="RN437" s="261"/>
      <c r="RO437" s="261"/>
      <c r="RP437" s="261"/>
      <c r="RQ437" s="261"/>
      <c r="RR437" s="261"/>
      <c r="RS437" s="261"/>
      <c r="RT437" s="261"/>
      <c r="RU437" s="261"/>
      <c r="RV437" s="261"/>
      <c r="RW437" s="261"/>
      <c r="RX437" s="261"/>
      <c r="RY437" s="261"/>
      <c r="RZ437" s="261"/>
      <c r="SA437" s="261"/>
      <c r="SB437" s="261"/>
      <c r="SC437" s="261"/>
      <c r="SD437" s="261"/>
      <c r="SE437" s="261"/>
      <c r="SF437" s="261"/>
      <c r="SG437" s="261"/>
      <c r="SH437" s="261"/>
      <c r="SI437" s="261"/>
      <c r="SJ437" s="261"/>
      <c r="SK437" s="261"/>
      <c r="SL437" s="261"/>
      <c r="SM437" s="261"/>
      <c r="SN437" s="261"/>
      <c r="SO437" s="261"/>
      <c r="SP437" s="261"/>
      <c r="SQ437" s="261"/>
      <c r="SR437" s="261"/>
      <c r="SS437" s="261"/>
      <c r="ST437" s="261"/>
      <c r="SU437" s="261"/>
      <c r="SV437" s="261"/>
      <c r="SW437" s="261"/>
      <c r="SX437" s="261"/>
      <c r="SY437" s="261"/>
      <c r="SZ437" s="261"/>
      <c r="TA437" s="261"/>
      <c r="TB437" s="261"/>
      <c r="TC437" s="261"/>
      <c r="TD437" s="261"/>
      <c r="TE437" s="261"/>
      <c r="TF437" s="261"/>
      <c r="TG437" s="261"/>
      <c r="TH437" s="261"/>
      <c r="TI437" s="261"/>
      <c r="TJ437" s="261"/>
      <c r="TK437" s="261"/>
      <c r="TL437" s="261"/>
      <c r="TM437" s="261"/>
      <c r="TN437" s="261"/>
      <c r="TO437" s="261"/>
      <c r="TP437" s="261"/>
      <c r="TQ437" s="261"/>
      <c r="TR437" s="261"/>
      <c r="TS437" s="261"/>
      <c r="TT437" s="261"/>
      <c r="TU437" s="261"/>
      <c r="TV437" s="261"/>
      <c r="TW437" s="261"/>
      <c r="TX437" s="261"/>
      <c r="TY437" s="261"/>
      <c r="TZ437" s="261"/>
      <c r="UA437" s="261"/>
      <c r="UB437" s="261"/>
      <c r="UC437" s="261"/>
      <c r="UD437" s="261"/>
      <c r="UE437" s="261"/>
      <c r="UF437" s="261"/>
      <c r="UG437" s="261"/>
      <c r="UH437" s="261"/>
      <c r="UI437" s="261"/>
      <c r="UJ437" s="261"/>
      <c r="UK437" s="261"/>
      <c r="UL437" s="261"/>
      <c r="UM437" s="261"/>
      <c r="UN437" s="261"/>
      <c r="UO437" s="261"/>
      <c r="UP437" s="261"/>
      <c r="UQ437" s="261"/>
      <c r="UR437" s="261"/>
      <c r="US437" s="261"/>
      <c r="UT437" s="261"/>
      <c r="UU437" s="261"/>
      <c r="UV437" s="261"/>
      <c r="UW437" s="261"/>
      <c r="UX437" s="261"/>
      <c r="UY437" s="261"/>
      <c r="UZ437" s="261"/>
      <c r="VA437" s="261"/>
      <c r="VB437" s="261"/>
      <c r="VC437" s="261"/>
      <c r="VD437" s="261"/>
      <c r="VE437" s="261"/>
      <c r="VF437" s="261"/>
      <c r="VG437" s="261"/>
      <c r="VH437" s="261"/>
      <c r="VI437" s="261"/>
      <c r="VJ437" s="261"/>
      <c r="VK437" s="261"/>
      <c r="VL437" s="261"/>
      <c r="VM437" s="261"/>
      <c r="VN437" s="261"/>
      <c r="VO437" s="261"/>
      <c r="VP437" s="261"/>
      <c r="VQ437" s="261"/>
      <c r="VR437" s="261"/>
      <c r="VS437" s="261"/>
      <c r="VT437" s="261"/>
      <c r="VU437" s="261"/>
      <c r="VV437" s="261"/>
      <c r="VW437" s="261"/>
      <c r="VX437" s="261"/>
      <c r="VY437" s="261"/>
      <c r="VZ437" s="261"/>
      <c r="WA437" s="261"/>
      <c r="WB437" s="261"/>
      <c r="WC437" s="261"/>
      <c r="WD437" s="261"/>
      <c r="WE437" s="261"/>
      <c r="WF437" s="261"/>
      <c r="WG437" s="261"/>
      <c r="WH437" s="261"/>
      <c r="WI437" s="261"/>
      <c r="WJ437" s="261"/>
      <c r="WK437" s="261"/>
      <c r="WL437" s="261"/>
      <c r="WM437" s="261"/>
      <c r="WN437" s="261"/>
      <c r="WO437" s="261"/>
      <c r="WP437" s="261"/>
      <c r="WQ437" s="261"/>
      <c r="WR437" s="261"/>
      <c r="WS437" s="261"/>
      <c r="WT437" s="261"/>
      <c r="WU437" s="261"/>
      <c r="WV437" s="261"/>
      <c r="WW437" s="261"/>
      <c r="WX437" s="261"/>
      <c r="WY437" s="261"/>
      <c r="WZ437" s="261"/>
      <c r="XA437" s="261"/>
      <c r="XB437" s="261"/>
      <c r="XC437" s="261"/>
      <c r="XD437" s="261"/>
      <c r="XE437" s="261"/>
      <c r="XF437" s="261"/>
      <c r="XG437" s="261"/>
      <c r="XH437" s="261"/>
      <c r="XI437" s="261"/>
      <c r="XJ437" s="261"/>
      <c r="XK437" s="261"/>
      <c r="XL437" s="261"/>
      <c r="XM437" s="261"/>
      <c r="XN437" s="261"/>
      <c r="XO437" s="261"/>
      <c r="XP437" s="261"/>
      <c r="XQ437" s="261"/>
      <c r="XR437" s="261"/>
      <c r="XS437" s="261"/>
      <c r="XT437" s="261"/>
      <c r="XU437" s="261"/>
      <c r="XV437" s="261"/>
      <c r="XW437" s="261"/>
      <c r="XX437" s="261"/>
      <c r="XY437" s="261"/>
      <c r="XZ437" s="261"/>
      <c r="YA437" s="261"/>
      <c r="YB437" s="261"/>
      <c r="YC437" s="261"/>
      <c r="YD437" s="261"/>
      <c r="YE437" s="261"/>
      <c r="YF437" s="261"/>
      <c r="YG437" s="261"/>
      <c r="YH437" s="261"/>
      <c r="YI437" s="261"/>
      <c r="YJ437" s="261"/>
      <c r="YK437" s="261"/>
      <c r="YL437" s="261"/>
      <c r="YM437" s="261"/>
      <c r="YN437" s="261"/>
      <c r="YO437" s="261"/>
      <c r="YP437" s="261"/>
      <c r="YQ437" s="261"/>
      <c r="YR437" s="261"/>
      <c r="YS437" s="261"/>
      <c r="YT437" s="261"/>
      <c r="YU437" s="261"/>
      <c r="YV437" s="261"/>
      <c r="YW437" s="261"/>
      <c r="YX437" s="261"/>
      <c r="YY437" s="261"/>
      <c r="YZ437" s="261"/>
      <c r="ZA437" s="261"/>
      <c r="ZB437" s="261"/>
      <c r="ZC437" s="261"/>
      <c r="ZD437" s="261"/>
      <c r="ZE437" s="261"/>
      <c r="ZF437" s="261"/>
      <c r="ZG437" s="261"/>
      <c r="ZH437" s="261"/>
      <c r="ZI437" s="261"/>
      <c r="ZJ437" s="261"/>
      <c r="ZK437" s="261"/>
      <c r="ZL437" s="261"/>
      <c r="ZM437" s="261"/>
      <c r="ZN437" s="261"/>
      <c r="ZO437" s="261"/>
      <c r="ZP437" s="261"/>
      <c r="ZQ437" s="261"/>
      <c r="ZR437" s="261"/>
      <c r="ZS437" s="261"/>
      <c r="ZT437" s="261"/>
      <c r="ZU437" s="261"/>
      <c r="ZV437" s="261"/>
      <c r="ZW437" s="261"/>
      <c r="ZX437" s="261"/>
      <c r="ZY437" s="261"/>
      <c r="ZZ437" s="261"/>
      <c r="AAA437" s="261"/>
      <c r="AAB437" s="261"/>
      <c r="AAC437" s="261"/>
      <c r="AAD437" s="261"/>
      <c r="AAE437" s="261"/>
      <c r="AAF437" s="261"/>
      <c r="AAG437" s="261"/>
      <c r="AAH437" s="261"/>
      <c r="AAI437" s="261"/>
      <c r="AAJ437" s="261"/>
      <c r="AAK437" s="261"/>
      <c r="AAL437" s="261"/>
      <c r="AAM437" s="261"/>
      <c r="AAN437" s="261"/>
      <c r="AAO437" s="261"/>
      <c r="AAP437" s="261"/>
      <c r="AAQ437" s="261"/>
      <c r="AAR437" s="261"/>
      <c r="AAS437" s="261"/>
      <c r="AAT437" s="261"/>
      <c r="AAU437" s="261"/>
      <c r="AAV437" s="261"/>
      <c r="AAW437" s="261"/>
      <c r="AAX437" s="261"/>
      <c r="AAY437" s="261"/>
      <c r="AAZ437" s="261"/>
      <c r="ABA437" s="261"/>
      <c r="ABB437" s="261"/>
      <c r="ABC437" s="261"/>
      <c r="ABD437" s="261"/>
      <c r="ABE437" s="261"/>
      <c r="ABF437" s="261"/>
      <c r="ABG437" s="261"/>
      <c r="ABH437" s="261"/>
      <c r="ABI437" s="261"/>
      <c r="ABJ437" s="261"/>
      <c r="ABK437" s="261"/>
      <c r="ABL437" s="261"/>
      <c r="ABM437" s="261"/>
      <c r="ABN437" s="261"/>
      <c r="ABO437" s="261"/>
      <c r="ABP437" s="261"/>
      <c r="ABQ437" s="261"/>
      <c r="ABR437" s="261"/>
      <c r="ABS437" s="261"/>
      <c r="ABT437" s="261"/>
      <c r="ABU437" s="261"/>
      <c r="ABV437" s="261"/>
      <c r="ABW437" s="261"/>
      <c r="ABX437" s="261"/>
      <c r="ABY437" s="261"/>
      <c r="ABZ437" s="261"/>
      <c r="ACA437" s="261"/>
      <c r="ACB437" s="261"/>
      <c r="ACC437" s="261"/>
      <c r="ACD437" s="261"/>
      <c r="ACE437" s="261"/>
      <c r="ACF437" s="261"/>
      <c r="ACG437" s="261"/>
      <c r="ACH437" s="261"/>
      <c r="ACI437" s="261"/>
      <c r="ACJ437" s="261"/>
      <c r="ACK437" s="261"/>
      <c r="ACL437" s="261"/>
      <c r="ACM437" s="261"/>
      <c r="ACN437" s="261"/>
      <c r="ACO437" s="261"/>
      <c r="ACP437" s="261"/>
      <c r="ACQ437" s="261"/>
      <c r="ACR437" s="261"/>
      <c r="ACS437" s="261"/>
      <c r="ACT437" s="261"/>
      <c r="ACU437" s="261"/>
      <c r="ACV437" s="261"/>
      <c r="ACW437" s="261"/>
      <c r="ACX437" s="261"/>
      <c r="ACY437" s="261"/>
      <c r="ACZ437" s="261"/>
      <c r="ADA437" s="261"/>
      <c r="ADB437" s="261"/>
      <c r="ADC437" s="261"/>
      <c r="ADD437" s="261"/>
      <c r="ADE437" s="261"/>
      <c r="ADF437" s="261"/>
      <c r="ADG437" s="261"/>
      <c r="ADH437" s="261"/>
      <c r="ADI437" s="261"/>
      <c r="ADJ437" s="261"/>
      <c r="ADK437" s="261"/>
      <c r="ADL437" s="261"/>
      <c r="ADM437" s="261"/>
      <c r="ADN437" s="261"/>
      <c r="ADO437" s="261"/>
      <c r="ADP437" s="261"/>
      <c r="ADQ437" s="261"/>
      <c r="ADR437" s="261"/>
      <c r="ADS437" s="261"/>
      <c r="ADT437" s="261"/>
      <c r="ADU437" s="261"/>
      <c r="ADV437" s="261"/>
      <c r="ADW437" s="261"/>
      <c r="ADX437" s="261"/>
      <c r="ADY437" s="261"/>
      <c r="ADZ437" s="261"/>
      <c r="AEA437" s="261"/>
      <c r="AEB437" s="261"/>
      <c r="AEC437" s="261"/>
      <c r="AED437" s="261"/>
      <c r="AEE437" s="261"/>
      <c r="AEF437" s="261"/>
      <c r="AEG437" s="261"/>
      <c r="AEH437" s="261"/>
      <c r="AEI437" s="261"/>
      <c r="AEJ437" s="261"/>
      <c r="AEK437" s="261"/>
      <c r="AEL437" s="261"/>
      <c r="AEM437" s="261"/>
      <c r="AEN437" s="261"/>
      <c r="AEO437" s="261"/>
      <c r="AEP437" s="261"/>
      <c r="AEQ437" s="261"/>
      <c r="AER437" s="261"/>
      <c r="AES437" s="261"/>
      <c r="AET437" s="261"/>
      <c r="AEU437" s="261"/>
      <c r="AEV437" s="261"/>
      <c r="AEW437" s="261"/>
      <c r="AEX437" s="261"/>
      <c r="AEY437" s="261"/>
      <c r="AEZ437" s="261"/>
      <c r="AFA437" s="261"/>
      <c r="AFB437" s="261"/>
      <c r="AFC437" s="261"/>
      <c r="AFD437" s="261"/>
      <c r="AFE437" s="261"/>
      <c r="AFF437" s="261"/>
      <c r="AFG437" s="261"/>
      <c r="AFH437" s="261"/>
      <c r="AFI437" s="261"/>
      <c r="AFJ437" s="261"/>
      <c r="AFK437" s="261"/>
      <c r="AFL437" s="261"/>
      <c r="AFM437" s="261"/>
      <c r="AFN437" s="261"/>
      <c r="AFO437" s="261"/>
      <c r="AFP437" s="261"/>
      <c r="AFQ437" s="261"/>
      <c r="AFR437" s="261"/>
      <c r="AFS437" s="261"/>
      <c r="AFT437" s="261"/>
      <c r="AFU437" s="261"/>
      <c r="AFV437" s="261"/>
      <c r="AFW437" s="261"/>
      <c r="AFX437" s="261"/>
      <c r="AFY437" s="261"/>
      <c r="AFZ437" s="261"/>
      <c r="AGA437" s="261"/>
      <c r="AGB437" s="261"/>
      <c r="AGC437" s="261"/>
      <c r="AGD437" s="261"/>
      <c r="AGE437" s="261"/>
      <c r="AGF437" s="261"/>
      <c r="AGG437" s="261"/>
      <c r="AGH437" s="261"/>
      <c r="AGI437" s="261"/>
      <c r="AGJ437" s="261"/>
      <c r="AGK437" s="261"/>
      <c r="AGL437" s="261"/>
      <c r="AGM437" s="261"/>
      <c r="AGN437" s="261"/>
      <c r="AGO437" s="261"/>
      <c r="AGP437" s="261"/>
      <c r="AGQ437" s="261"/>
      <c r="AGR437" s="261"/>
      <c r="AGS437" s="261"/>
      <c r="AGT437" s="261"/>
      <c r="AGU437" s="261"/>
      <c r="AGV437" s="261"/>
      <c r="AGW437" s="261"/>
      <c r="AGX437" s="261"/>
      <c r="AGY437" s="261"/>
      <c r="AGZ437" s="261"/>
      <c r="AHA437" s="261"/>
      <c r="AHB437" s="261"/>
      <c r="AHC437" s="261"/>
      <c r="AHD437" s="261"/>
      <c r="AHE437" s="261"/>
      <c r="AHF437" s="261"/>
      <c r="AHG437" s="261"/>
      <c r="AHH437" s="261"/>
      <c r="AHI437" s="261"/>
      <c r="AHJ437" s="261"/>
      <c r="AHK437" s="261"/>
      <c r="AHL437" s="261"/>
      <c r="AHM437" s="261"/>
      <c r="AHN437" s="261"/>
      <c r="AHO437" s="261"/>
      <c r="AHP437" s="261"/>
      <c r="AHQ437" s="261"/>
      <c r="AHR437" s="261"/>
      <c r="AHS437" s="261"/>
      <c r="AHT437" s="261"/>
      <c r="AHU437" s="261"/>
      <c r="AHV437" s="261"/>
      <c r="AHW437" s="261"/>
      <c r="AHX437" s="261"/>
      <c r="AHY437" s="261"/>
      <c r="AHZ437" s="261"/>
      <c r="AIA437" s="261"/>
      <c r="AIB437" s="261"/>
      <c r="AIC437" s="261"/>
      <c r="AID437" s="261"/>
      <c r="AIE437" s="261"/>
      <c r="AIF437" s="261"/>
      <c r="AIG437" s="261"/>
      <c r="AIH437" s="261"/>
      <c r="AII437" s="261"/>
      <c r="AIJ437" s="261"/>
      <c r="AIK437" s="261"/>
      <c r="AIL437" s="261"/>
      <c r="AIM437" s="261"/>
      <c r="AIN437" s="261"/>
      <c r="AIO437" s="261"/>
      <c r="AIP437" s="261"/>
      <c r="AIQ437" s="261"/>
      <c r="AIR437" s="261"/>
      <c r="AIS437" s="261"/>
      <c r="AIT437" s="261"/>
      <c r="AIU437" s="261"/>
      <c r="AIV437" s="261"/>
      <c r="AIW437" s="261"/>
      <c r="AIX437" s="261"/>
      <c r="AIY437" s="261"/>
      <c r="AIZ437" s="261"/>
      <c r="AJA437" s="261"/>
      <c r="AJB437" s="261"/>
      <c r="AJC437" s="261"/>
      <c r="AJD437" s="261"/>
      <c r="AJE437" s="261"/>
      <c r="AJF437" s="261"/>
      <c r="AJG437" s="261"/>
      <c r="AJH437" s="261"/>
      <c r="AJI437" s="261"/>
      <c r="AJJ437" s="261"/>
      <c r="AJK437" s="261"/>
      <c r="AJL437" s="261"/>
      <c r="AJM437" s="261"/>
      <c r="AJN437" s="261"/>
      <c r="AJO437" s="261"/>
      <c r="AJP437" s="261"/>
      <c r="AJQ437" s="261"/>
      <c r="AJR437" s="261"/>
      <c r="AJS437" s="261"/>
      <c r="AJT437" s="261"/>
      <c r="AJU437" s="261"/>
      <c r="AJV437" s="261"/>
      <c r="AJW437" s="261"/>
      <c r="AJX437" s="261"/>
      <c r="AJY437" s="261"/>
      <c r="AJZ437" s="261"/>
      <c r="AKA437" s="261"/>
      <c r="AKB437" s="261"/>
      <c r="AKC437" s="261"/>
      <c r="AKD437" s="261"/>
      <c r="AKE437" s="261"/>
      <c r="AKF437" s="261"/>
      <c r="AKG437" s="261"/>
      <c r="AKH437" s="261"/>
      <c r="AKI437" s="261"/>
      <c r="AKJ437" s="261"/>
      <c r="AKK437" s="261"/>
      <c r="AKL437" s="261"/>
      <c r="AKM437" s="261"/>
      <c r="AKN437" s="261"/>
      <c r="AKO437" s="261"/>
      <c r="AKP437" s="261"/>
      <c r="AKQ437" s="261"/>
      <c r="AKR437" s="261"/>
      <c r="AKS437" s="261"/>
      <c r="AKT437" s="261"/>
      <c r="AKU437" s="261"/>
      <c r="AKV437" s="261"/>
      <c r="AKW437" s="261"/>
      <c r="AKX437" s="261"/>
      <c r="AKY437" s="261"/>
      <c r="AKZ437" s="261"/>
      <c r="ALA437" s="261"/>
      <c r="ALB437" s="261"/>
      <c r="ALC437" s="261"/>
      <c r="ALD437" s="261"/>
      <c r="ALE437" s="261"/>
      <c r="ALF437" s="261"/>
      <c r="ALG437" s="261"/>
      <c r="ALH437" s="261"/>
      <c r="ALI437" s="261"/>
      <c r="ALJ437" s="261"/>
      <c r="ALK437" s="261"/>
      <c r="ALL437" s="261"/>
      <c r="ALM437" s="261"/>
      <c r="ALN437" s="261"/>
      <c r="ALO437" s="261"/>
      <c r="ALP437" s="261"/>
      <c r="ALQ437" s="261"/>
      <c r="ALR437" s="261"/>
      <c r="ALS437" s="261"/>
      <c r="ALT437" s="261"/>
      <c r="ALU437" s="261"/>
      <c r="ALV437" s="261"/>
      <c r="ALW437" s="261"/>
      <c r="ALX437" s="261"/>
      <c r="ALY437" s="261"/>
      <c r="ALZ437" s="261"/>
      <c r="AMA437" s="261"/>
      <c r="AMB437" s="261"/>
      <c r="AMC437" s="261"/>
      <c r="AMD437" s="261"/>
      <c r="AME437" s="261"/>
      <c r="AMF437" s="261"/>
      <c r="AMG437" s="261"/>
      <c r="AMH437" s="261"/>
      <c r="AMI437" s="261"/>
      <c r="AMJ437" s="261"/>
      <c r="AMK437" s="261"/>
    </row>
    <row r="438" spans="1:1025" s="269" customFormat="1" x14ac:dyDescent="0.35">
      <c r="A438" s="261"/>
      <c r="B438" s="265"/>
      <c r="C438" s="266"/>
      <c r="D438" s="266"/>
      <c r="E438" s="266"/>
      <c r="F438" s="266"/>
      <c r="G438" s="266"/>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61"/>
      <c r="AE438" s="261"/>
      <c r="AF438" s="261"/>
      <c r="AG438" s="261"/>
      <c r="AH438" s="261"/>
      <c r="AI438" s="261"/>
      <c r="AJ438" s="261"/>
      <c r="AK438" s="261"/>
      <c r="AL438" s="261"/>
      <c r="AM438" s="261"/>
      <c r="AN438" s="261"/>
      <c r="AO438" s="261"/>
      <c r="AP438" s="261"/>
      <c r="AQ438" s="261"/>
      <c r="AR438" s="261"/>
      <c r="AS438" s="261"/>
      <c r="AT438" s="261"/>
      <c r="AU438" s="261"/>
      <c r="AV438" s="261"/>
      <c r="AW438" s="261"/>
      <c r="AX438" s="261"/>
      <c r="AY438" s="261"/>
      <c r="AZ438" s="261"/>
      <c r="BA438" s="261"/>
      <c r="BB438" s="261"/>
      <c r="BC438" s="261"/>
      <c r="BD438" s="261"/>
      <c r="BE438" s="261"/>
      <c r="BF438" s="261"/>
      <c r="BG438" s="261"/>
      <c r="BH438" s="261"/>
      <c r="BI438" s="261"/>
      <c r="BJ438" s="261"/>
      <c r="BK438" s="261"/>
      <c r="BL438" s="261"/>
      <c r="BM438" s="261"/>
      <c r="BN438" s="261"/>
      <c r="BO438" s="261"/>
      <c r="BP438" s="261"/>
      <c r="BQ438" s="261"/>
      <c r="BR438" s="261"/>
      <c r="BS438" s="261"/>
      <c r="BT438" s="261"/>
      <c r="BU438" s="261"/>
      <c r="BV438" s="261"/>
      <c r="BW438" s="261"/>
      <c r="BX438" s="261"/>
      <c r="BY438" s="261"/>
      <c r="BZ438" s="261"/>
      <c r="CA438" s="261"/>
      <c r="CB438" s="261"/>
      <c r="CC438" s="261"/>
      <c r="CD438" s="261"/>
      <c r="CE438" s="261"/>
      <c r="CF438" s="261"/>
      <c r="CG438" s="261"/>
      <c r="CH438" s="261"/>
      <c r="CI438" s="261"/>
      <c r="CJ438" s="261"/>
      <c r="CK438" s="261"/>
      <c r="CL438" s="261"/>
      <c r="CM438" s="261"/>
      <c r="CN438" s="261"/>
      <c r="CO438" s="261"/>
      <c r="CP438" s="261"/>
      <c r="CQ438" s="261"/>
      <c r="CR438" s="261"/>
      <c r="CS438" s="261"/>
      <c r="CT438" s="261"/>
      <c r="CU438" s="261"/>
      <c r="CV438" s="261"/>
      <c r="CW438" s="261"/>
      <c r="CX438" s="261"/>
      <c r="CY438" s="261"/>
      <c r="CZ438" s="261"/>
      <c r="DA438" s="261"/>
      <c r="DB438" s="261"/>
      <c r="DC438" s="261"/>
      <c r="DD438" s="261"/>
      <c r="DE438" s="261"/>
      <c r="DF438" s="261"/>
      <c r="DG438" s="261"/>
      <c r="DH438" s="261"/>
      <c r="DI438" s="261"/>
      <c r="DJ438" s="261"/>
      <c r="DK438" s="261"/>
      <c r="DL438" s="261"/>
      <c r="DM438" s="261"/>
      <c r="DN438" s="261"/>
      <c r="DO438" s="261"/>
      <c r="DP438" s="261"/>
      <c r="DQ438" s="261"/>
      <c r="DR438" s="261"/>
      <c r="DS438" s="261"/>
      <c r="DT438" s="261"/>
      <c r="DU438" s="261"/>
      <c r="DV438" s="261"/>
      <c r="DW438" s="261"/>
      <c r="DX438" s="261"/>
      <c r="DY438" s="261"/>
      <c r="DZ438" s="261"/>
      <c r="EA438" s="261"/>
      <c r="EB438" s="261"/>
      <c r="EC438" s="261"/>
      <c r="ED438" s="261"/>
      <c r="EE438" s="261"/>
      <c r="EF438" s="261"/>
      <c r="EG438" s="261"/>
      <c r="EH438" s="261"/>
      <c r="EI438" s="261"/>
      <c r="EJ438" s="261"/>
      <c r="EK438" s="261"/>
      <c r="EL438" s="261"/>
      <c r="EM438" s="261"/>
      <c r="EN438" s="261"/>
      <c r="EO438" s="261"/>
      <c r="EP438" s="261"/>
      <c r="EQ438" s="261"/>
      <c r="ER438" s="261"/>
      <c r="ES438" s="261"/>
      <c r="ET438" s="261"/>
      <c r="EU438" s="261"/>
      <c r="EV438" s="261"/>
      <c r="EW438" s="261"/>
      <c r="EX438" s="261"/>
      <c r="EY438" s="261"/>
      <c r="EZ438" s="261"/>
      <c r="FA438" s="261"/>
      <c r="FB438" s="261"/>
      <c r="FC438" s="261"/>
      <c r="FD438" s="261"/>
      <c r="FE438" s="261"/>
      <c r="FF438" s="261"/>
      <c r="FG438" s="261"/>
      <c r="FH438" s="261"/>
      <c r="FI438" s="261"/>
      <c r="FJ438" s="261"/>
      <c r="FK438" s="261"/>
      <c r="FL438" s="261"/>
      <c r="FM438" s="261"/>
      <c r="FN438" s="261"/>
      <c r="FO438" s="261"/>
      <c r="FP438" s="261"/>
      <c r="FQ438" s="261"/>
      <c r="FR438" s="261"/>
      <c r="FS438" s="261"/>
      <c r="FT438" s="261"/>
      <c r="FU438" s="261"/>
      <c r="FV438" s="261"/>
      <c r="FW438" s="261"/>
      <c r="FX438" s="261"/>
      <c r="FY438" s="261"/>
      <c r="FZ438" s="261"/>
      <c r="GA438" s="261"/>
      <c r="GB438" s="261"/>
      <c r="GC438" s="261"/>
      <c r="GD438" s="261"/>
      <c r="GE438" s="261"/>
      <c r="GF438" s="261"/>
      <c r="GG438" s="261"/>
      <c r="GH438" s="261"/>
      <c r="GI438" s="261"/>
      <c r="GJ438" s="261"/>
      <c r="GK438" s="261"/>
      <c r="GL438" s="261"/>
      <c r="GM438" s="261"/>
      <c r="GN438" s="261"/>
      <c r="GO438" s="261"/>
      <c r="GP438" s="261"/>
      <c r="GQ438" s="261"/>
      <c r="GR438" s="261"/>
      <c r="GS438" s="261"/>
      <c r="GT438" s="261"/>
      <c r="GU438" s="261"/>
      <c r="GV438" s="261"/>
      <c r="GW438" s="261"/>
      <c r="GX438" s="261"/>
      <c r="GY438" s="261"/>
      <c r="GZ438" s="261"/>
      <c r="HA438" s="261"/>
      <c r="HB438" s="261"/>
      <c r="HC438" s="261"/>
      <c r="HD438" s="261"/>
      <c r="HE438" s="261"/>
      <c r="HF438" s="261"/>
      <c r="HG438" s="261"/>
      <c r="HH438" s="261"/>
      <c r="HI438" s="261"/>
      <c r="HJ438" s="261"/>
      <c r="HK438" s="261"/>
      <c r="HL438" s="261"/>
      <c r="HM438" s="261"/>
      <c r="HN438" s="261"/>
      <c r="HO438" s="261"/>
      <c r="HP438" s="261"/>
      <c r="HQ438" s="261"/>
      <c r="HR438" s="261"/>
      <c r="HS438" s="261"/>
      <c r="HT438" s="261"/>
      <c r="HU438" s="261"/>
      <c r="HV438" s="261"/>
      <c r="HW438" s="261"/>
      <c r="HX438" s="261"/>
      <c r="HY438" s="261"/>
      <c r="HZ438" s="261"/>
      <c r="IA438" s="261"/>
      <c r="IB438" s="261"/>
      <c r="IC438" s="261"/>
      <c r="ID438" s="261"/>
      <c r="IE438" s="261"/>
      <c r="IF438" s="261"/>
      <c r="IG438" s="261"/>
      <c r="IH438" s="261"/>
      <c r="II438" s="261"/>
      <c r="IJ438" s="261"/>
      <c r="IK438" s="261"/>
      <c r="IL438" s="261"/>
      <c r="IM438" s="261"/>
      <c r="IN438" s="261"/>
      <c r="IO438" s="261"/>
      <c r="IP438" s="261"/>
      <c r="IQ438" s="261"/>
      <c r="IR438" s="261"/>
      <c r="IS438" s="261"/>
      <c r="IT438" s="261"/>
      <c r="IU438" s="261"/>
      <c r="IV438" s="261"/>
      <c r="IW438" s="261"/>
      <c r="IX438" s="261"/>
      <c r="IY438" s="261"/>
      <c r="IZ438" s="261"/>
      <c r="JA438" s="261"/>
      <c r="JB438" s="261"/>
      <c r="JC438" s="261"/>
      <c r="JD438" s="261"/>
      <c r="JE438" s="261"/>
      <c r="JF438" s="261"/>
      <c r="JG438" s="261"/>
      <c r="JH438" s="261"/>
      <c r="JI438" s="261"/>
      <c r="JJ438" s="261"/>
      <c r="JK438" s="261"/>
      <c r="JL438" s="261"/>
      <c r="JM438" s="261"/>
      <c r="JN438" s="261"/>
      <c r="JO438" s="261"/>
      <c r="JP438" s="261"/>
      <c r="JQ438" s="261"/>
      <c r="JR438" s="261"/>
      <c r="JS438" s="261"/>
      <c r="JT438" s="261"/>
      <c r="JU438" s="261"/>
      <c r="JV438" s="261"/>
      <c r="JW438" s="261"/>
      <c r="JX438" s="261"/>
      <c r="JY438" s="261"/>
      <c r="JZ438" s="261"/>
      <c r="KA438" s="261"/>
      <c r="KB438" s="261"/>
      <c r="KC438" s="261"/>
      <c r="KD438" s="261"/>
      <c r="KE438" s="261"/>
      <c r="KF438" s="261"/>
      <c r="KG438" s="261"/>
      <c r="KH438" s="261"/>
      <c r="KI438" s="261"/>
      <c r="KJ438" s="261"/>
      <c r="KK438" s="261"/>
      <c r="KL438" s="261"/>
      <c r="KM438" s="261"/>
      <c r="KN438" s="261"/>
      <c r="KO438" s="261"/>
      <c r="KP438" s="261"/>
      <c r="KQ438" s="261"/>
      <c r="KR438" s="261"/>
      <c r="KS438" s="261"/>
      <c r="KT438" s="261"/>
      <c r="KU438" s="261"/>
      <c r="KV438" s="261"/>
      <c r="KW438" s="261"/>
      <c r="KX438" s="261"/>
      <c r="KY438" s="261"/>
      <c r="KZ438" s="261"/>
      <c r="LA438" s="261"/>
      <c r="LB438" s="261"/>
      <c r="LC438" s="261"/>
      <c r="LD438" s="261"/>
      <c r="LE438" s="261"/>
      <c r="LF438" s="261"/>
      <c r="LG438" s="261"/>
      <c r="LH438" s="261"/>
      <c r="LI438" s="261"/>
      <c r="LJ438" s="261"/>
      <c r="LK438" s="261"/>
      <c r="LL438" s="261"/>
      <c r="LM438" s="261"/>
      <c r="LN438" s="261"/>
      <c r="LO438" s="261"/>
      <c r="LP438" s="261"/>
      <c r="LQ438" s="261"/>
      <c r="LR438" s="261"/>
      <c r="LS438" s="261"/>
      <c r="LT438" s="261"/>
      <c r="LU438" s="261"/>
      <c r="LV438" s="261"/>
      <c r="LW438" s="261"/>
      <c r="LX438" s="261"/>
      <c r="LY438" s="261"/>
      <c r="LZ438" s="261"/>
      <c r="MA438" s="261"/>
      <c r="MB438" s="261"/>
      <c r="MC438" s="261"/>
      <c r="MD438" s="261"/>
      <c r="ME438" s="261"/>
      <c r="MF438" s="261"/>
      <c r="MG438" s="261"/>
      <c r="MH438" s="261"/>
      <c r="MI438" s="261"/>
      <c r="MJ438" s="261"/>
      <c r="MK438" s="261"/>
      <c r="ML438" s="261"/>
      <c r="MM438" s="261"/>
      <c r="MN438" s="261"/>
      <c r="MO438" s="261"/>
      <c r="MP438" s="261"/>
      <c r="MQ438" s="261"/>
      <c r="MR438" s="261"/>
      <c r="MS438" s="261"/>
      <c r="MT438" s="261"/>
      <c r="MU438" s="261"/>
      <c r="MV438" s="261"/>
      <c r="MW438" s="261"/>
      <c r="MX438" s="261"/>
      <c r="MY438" s="261"/>
      <c r="MZ438" s="261"/>
      <c r="NA438" s="261"/>
      <c r="NB438" s="261"/>
      <c r="NC438" s="261"/>
      <c r="ND438" s="261"/>
      <c r="NE438" s="261"/>
      <c r="NF438" s="261"/>
      <c r="NG438" s="261"/>
      <c r="NH438" s="261"/>
      <c r="NI438" s="261"/>
      <c r="NJ438" s="261"/>
      <c r="NK438" s="261"/>
      <c r="NL438" s="261"/>
      <c r="NM438" s="261"/>
      <c r="NN438" s="261"/>
      <c r="NO438" s="261"/>
      <c r="NP438" s="261"/>
      <c r="NQ438" s="261"/>
      <c r="NR438" s="261"/>
      <c r="NS438" s="261"/>
      <c r="NT438" s="261"/>
      <c r="NU438" s="261"/>
      <c r="NV438" s="261"/>
      <c r="NW438" s="261"/>
      <c r="NX438" s="261"/>
      <c r="NY438" s="261"/>
      <c r="NZ438" s="261"/>
      <c r="OA438" s="261"/>
      <c r="OB438" s="261"/>
      <c r="OC438" s="261"/>
      <c r="OD438" s="261"/>
      <c r="OE438" s="261"/>
      <c r="OF438" s="261"/>
      <c r="OG438" s="261"/>
      <c r="OH438" s="261"/>
      <c r="OI438" s="261"/>
      <c r="OJ438" s="261"/>
      <c r="OK438" s="261"/>
      <c r="OL438" s="261"/>
      <c r="OM438" s="261"/>
      <c r="ON438" s="261"/>
      <c r="OO438" s="261"/>
      <c r="OP438" s="261"/>
      <c r="OQ438" s="261"/>
      <c r="OR438" s="261"/>
      <c r="OS438" s="261"/>
      <c r="OT438" s="261"/>
      <c r="OU438" s="261"/>
      <c r="OV438" s="261"/>
      <c r="OW438" s="261"/>
      <c r="OX438" s="261"/>
      <c r="OY438" s="261"/>
      <c r="OZ438" s="261"/>
      <c r="PA438" s="261"/>
      <c r="PB438" s="261"/>
      <c r="PC438" s="261"/>
      <c r="PD438" s="261"/>
      <c r="PE438" s="261"/>
      <c r="PF438" s="261"/>
      <c r="PG438" s="261"/>
      <c r="PH438" s="261"/>
      <c r="PI438" s="261"/>
      <c r="PJ438" s="261"/>
      <c r="PK438" s="261"/>
      <c r="PL438" s="261"/>
      <c r="PM438" s="261"/>
      <c r="PN438" s="261"/>
      <c r="PO438" s="261"/>
      <c r="PP438" s="261"/>
      <c r="PQ438" s="261"/>
      <c r="PR438" s="261"/>
      <c r="PS438" s="261"/>
      <c r="PT438" s="261"/>
      <c r="PU438" s="261"/>
      <c r="PV438" s="261"/>
      <c r="PW438" s="261"/>
      <c r="PX438" s="261"/>
      <c r="PY438" s="261"/>
      <c r="PZ438" s="261"/>
      <c r="QA438" s="261"/>
      <c r="QB438" s="261"/>
      <c r="QC438" s="261"/>
      <c r="QD438" s="261"/>
      <c r="QE438" s="261"/>
      <c r="QF438" s="261"/>
      <c r="QG438" s="261"/>
      <c r="QH438" s="261"/>
      <c r="QI438" s="261"/>
      <c r="QJ438" s="261"/>
      <c r="QK438" s="261"/>
      <c r="QL438" s="261"/>
      <c r="QM438" s="261"/>
      <c r="QN438" s="261"/>
      <c r="QO438" s="261"/>
      <c r="QP438" s="261"/>
      <c r="QQ438" s="261"/>
      <c r="QR438" s="261"/>
      <c r="QS438" s="261"/>
      <c r="QT438" s="261"/>
      <c r="QU438" s="261"/>
      <c r="QV438" s="261"/>
      <c r="QW438" s="261"/>
      <c r="QX438" s="261"/>
      <c r="QY438" s="261"/>
      <c r="QZ438" s="261"/>
      <c r="RA438" s="261"/>
      <c r="RB438" s="261"/>
      <c r="RC438" s="261"/>
      <c r="RD438" s="261"/>
      <c r="RE438" s="261"/>
      <c r="RF438" s="261"/>
      <c r="RG438" s="261"/>
      <c r="RH438" s="261"/>
      <c r="RI438" s="261"/>
      <c r="RJ438" s="261"/>
      <c r="RK438" s="261"/>
      <c r="RL438" s="261"/>
      <c r="RM438" s="261"/>
      <c r="RN438" s="261"/>
      <c r="RO438" s="261"/>
      <c r="RP438" s="261"/>
      <c r="RQ438" s="261"/>
      <c r="RR438" s="261"/>
      <c r="RS438" s="261"/>
      <c r="RT438" s="261"/>
      <c r="RU438" s="261"/>
      <c r="RV438" s="261"/>
      <c r="RW438" s="261"/>
      <c r="RX438" s="261"/>
      <c r="RY438" s="261"/>
      <c r="RZ438" s="261"/>
      <c r="SA438" s="261"/>
      <c r="SB438" s="261"/>
      <c r="SC438" s="261"/>
      <c r="SD438" s="261"/>
      <c r="SE438" s="261"/>
      <c r="SF438" s="261"/>
      <c r="SG438" s="261"/>
      <c r="SH438" s="261"/>
      <c r="SI438" s="261"/>
      <c r="SJ438" s="261"/>
      <c r="SK438" s="261"/>
      <c r="SL438" s="261"/>
      <c r="SM438" s="261"/>
      <c r="SN438" s="261"/>
      <c r="SO438" s="261"/>
      <c r="SP438" s="261"/>
      <c r="SQ438" s="261"/>
      <c r="SR438" s="261"/>
      <c r="SS438" s="261"/>
      <c r="ST438" s="261"/>
      <c r="SU438" s="261"/>
      <c r="SV438" s="261"/>
      <c r="SW438" s="261"/>
      <c r="SX438" s="261"/>
      <c r="SY438" s="261"/>
      <c r="SZ438" s="261"/>
      <c r="TA438" s="261"/>
      <c r="TB438" s="261"/>
      <c r="TC438" s="261"/>
      <c r="TD438" s="261"/>
      <c r="TE438" s="261"/>
      <c r="TF438" s="261"/>
      <c r="TG438" s="261"/>
      <c r="TH438" s="261"/>
      <c r="TI438" s="261"/>
      <c r="TJ438" s="261"/>
      <c r="TK438" s="261"/>
      <c r="TL438" s="261"/>
      <c r="TM438" s="261"/>
      <c r="TN438" s="261"/>
      <c r="TO438" s="261"/>
      <c r="TP438" s="261"/>
      <c r="TQ438" s="261"/>
      <c r="TR438" s="261"/>
      <c r="TS438" s="261"/>
      <c r="TT438" s="261"/>
      <c r="TU438" s="261"/>
      <c r="TV438" s="261"/>
      <c r="TW438" s="261"/>
      <c r="TX438" s="261"/>
      <c r="TY438" s="261"/>
      <c r="TZ438" s="261"/>
      <c r="UA438" s="261"/>
      <c r="UB438" s="261"/>
      <c r="UC438" s="261"/>
      <c r="UD438" s="261"/>
      <c r="UE438" s="261"/>
      <c r="UF438" s="261"/>
      <c r="UG438" s="261"/>
      <c r="UH438" s="261"/>
      <c r="UI438" s="261"/>
      <c r="UJ438" s="261"/>
      <c r="UK438" s="261"/>
      <c r="UL438" s="261"/>
      <c r="UM438" s="261"/>
      <c r="UN438" s="261"/>
      <c r="UO438" s="261"/>
      <c r="UP438" s="261"/>
      <c r="UQ438" s="261"/>
      <c r="UR438" s="261"/>
      <c r="US438" s="261"/>
      <c r="UT438" s="261"/>
      <c r="UU438" s="261"/>
      <c r="UV438" s="261"/>
      <c r="UW438" s="261"/>
      <c r="UX438" s="261"/>
      <c r="UY438" s="261"/>
      <c r="UZ438" s="261"/>
      <c r="VA438" s="261"/>
      <c r="VB438" s="261"/>
      <c r="VC438" s="261"/>
      <c r="VD438" s="261"/>
      <c r="VE438" s="261"/>
      <c r="VF438" s="261"/>
      <c r="VG438" s="261"/>
      <c r="VH438" s="261"/>
      <c r="VI438" s="261"/>
      <c r="VJ438" s="261"/>
      <c r="VK438" s="261"/>
      <c r="VL438" s="261"/>
      <c r="VM438" s="261"/>
      <c r="VN438" s="261"/>
      <c r="VO438" s="261"/>
      <c r="VP438" s="261"/>
      <c r="VQ438" s="261"/>
      <c r="VR438" s="261"/>
      <c r="VS438" s="261"/>
      <c r="VT438" s="261"/>
      <c r="VU438" s="261"/>
      <c r="VV438" s="261"/>
      <c r="VW438" s="261"/>
      <c r="VX438" s="261"/>
      <c r="VY438" s="261"/>
      <c r="VZ438" s="261"/>
      <c r="WA438" s="261"/>
      <c r="WB438" s="261"/>
      <c r="WC438" s="261"/>
      <c r="WD438" s="261"/>
      <c r="WE438" s="261"/>
      <c r="WF438" s="261"/>
      <c r="WG438" s="261"/>
      <c r="WH438" s="261"/>
      <c r="WI438" s="261"/>
      <c r="WJ438" s="261"/>
      <c r="WK438" s="261"/>
      <c r="WL438" s="261"/>
      <c r="WM438" s="261"/>
      <c r="WN438" s="261"/>
      <c r="WO438" s="261"/>
      <c r="WP438" s="261"/>
      <c r="WQ438" s="261"/>
      <c r="WR438" s="261"/>
      <c r="WS438" s="261"/>
      <c r="WT438" s="261"/>
      <c r="WU438" s="261"/>
      <c r="WV438" s="261"/>
      <c r="WW438" s="261"/>
      <c r="WX438" s="261"/>
      <c r="WY438" s="261"/>
      <c r="WZ438" s="261"/>
      <c r="XA438" s="261"/>
      <c r="XB438" s="261"/>
      <c r="XC438" s="261"/>
      <c r="XD438" s="261"/>
      <c r="XE438" s="261"/>
      <c r="XF438" s="261"/>
      <c r="XG438" s="261"/>
      <c r="XH438" s="261"/>
      <c r="XI438" s="261"/>
      <c r="XJ438" s="261"/>
      <c r="XK438" s="261"/>
      <c r="XL438" s="261"/>
      <c r="XM438" s="261"/>
      <c r="XN438" s="261"/>
      <c r="XO438" s="261"/>
      <c r="XP438" s="261"/>
      <c r="XQ438" s="261"/>
      <c r="XR438" s="261"/>
      <c r="XS438" s="261"/>
      <c r="XT438" s="261"/>
      <c r="XU438" s="261"/>
      <c r="XV438" s="261"/>
      <c r="XW438" s="261"/>
      <c r="XX438" s="261"/>
      <c r="XY438" s="261"/>
      <c r="XZ438" s="261"/>
      <c r="YA438" s="261"/>
      <c r="YB438" s="261"/>
      <c r="YC438" s="261"/>
      <c r="YD438" s="261"/>
      <c r="YE438" s="261"/>
      <c r="YF438" s="261"/>
      <c r="YG438" s="261"/>
      <c r="YH438" s="261"/>
      <c r="YI438" s="261"/>
      <c r="YJ438" s="261"/>
      <c r="YK438" s="261"/>
      <c r="YL438" s="261"/>
      <c r="YM438" s="261"/>
      <c r="YN438" s="261"/>
      <c r="YO438" s="261"/>
      <c r="YP438" s="261"/>
      <c r="YQ438" s="261"/>
      <c r="YR438" s="261"/>
      <c r="YS438" s="261"/>
      <c r="YT438" s="261"/>
      <c r="YU438" s="261"/>
      <c r="YV438" s="261"/>
      <c r="YW438" s="261"/>
      <c r="YX438" s="261"/>
      <c r="YY438" s="261"/>
      <c r="YZ438" s="261"/>
      <c r="ZA438" s="261"/>
      <c r="ZB438" s="261"/>
      <c r="ZC438" s="261"/>
      <c r="ZD438" s="261"/>
      <c r="ZE438" s="261"/>
      <c r="ZF438" s="261"/>
      <c r="ZG438" s="261"/>
      <c r="ZH438" s="261"/>
      <c r="ZI438" s="261"/>
      <c r="ZJ438" s="261"/>
      <c r="ZK438" s="261"/>
      <c r="ZL438" s="261"/>
      <c r="ZM438" s="261"/>
      <c r="ZN438" s="261"/>
      <c r="ZO438" s="261"/>
      <c r="ZP438" s="261"/>
      <c r="ZQ438" s="261"/>
      <c r="ZR438" s="261"/>
      <c r="ZS438" s="261"/>
      <c r="ZT438" s="261"/>
      <c r="ZU438" s="261"/>
      <c r="ZV438" s="261"/>
      <c r="ZW438" s="261"/>
      <c r="ZX438" s="261"/>
      <c r="ZY438" s="261"/>
      <c r="ZZ438" s="261"/>
      <c r="AAA438" s="261"/>
      <c r="AAB438" s="261"/>
      <c r="AAC438" s="261"/>
      <c r="AAD438" s="261"/>
      <c r="AAE438" s="261"/>
      <c r="AAF438" s="261"/>
      <c r="AAG438" s="261"/>
      <c r="AAH438" s="261"/>
      <c r="AAI438" s="261"/>
      <c r="AAJ438" s="261"/>
      <c r="AAK438" s="261"/>
      <c r="AAL438" s="261"/>
      <c r="AAM438" s="261"/>
      <c r="AAN438" s="261"/>
      <c r="AAO438" s="261"/>
      <c r="AAP438" s="261"/>
      <c r="AAQ438" s="261"/>
      <c r="AAR438" s="261"/>
      <c r="AAS438" s="261"/>
      <c r="AAT438" s="261"/>
      <c r="AAU438" s="261"/>
      <c r="AAV438" s="261"/>
      <c r="AAW438" s="261"/>
      <c r="AAX438" s="261"/>
      <c r="AAY438" s="261"/>
      <c r="AAZ438" s="261"/>
      <c r="ABA438" s="261"/>
      <c r="ABB438" s="261"/>
      <c r="ABC438" s="261"/>
      <c r="ABD438" s="261"/>
      <c r="ABE438" s="261"/>
      <c r="ABF438" s="261"/>
      <c r="ABG438" s="261"/>
      <c r="ABH438" s="261"/>
      <c r="ABI438" s="261"/>
      <c r="ABJ438" s="261"/>
      <c r="ABK438" s="261"/>
      <c r="ABL438" s="261"/>
      <c r="ABM438" s="261"/>
      <c r="ABN438" s="261"/>
      <c r="ABO438" s="261"/>
      <c r="ABP438" s="261"/>
      <c r="ABQ438" s="261"/>
      <c r="ABR438" s="261"/>
      <c r="ABS438" s="261"/>
      <c r="ABT438" s="261"/>
      <c r="ABU438" s="261"/>
      <c r="ABV438" s="261"/>
      <c r="ABW438" s="261"/>
      <c r="ABX438" s="261"/>
      <c r="ABY438" s="261"/>
      <c r="ABZ438" s="261"/>
      <c r="ACA438" s="261"/>
      <c r="ACB438" s="261"/>
      <c r="ACC438" s="261"/>
      <c r="ACD438" s="261"/>
      <c r="ACE438" s="261"/>
      <c r="ACF438" s="261"/>
      <c r="ACG438" s="261"/>
      <c r="ACH438" s="261"/>
      <c r="ACI438" s="261"/>
      <c r="ACJ438" s="261"/>
      <c r="ACK438" s="261"/>
      <c r="ACL438" s="261"/>
      <c r="ACM438" s="261"/>
      <c r="ACN438" s="261"/>
      <c r="ACO438" s="261"/>
      <c r="ACP438" s="261"/>
      <c r="ACQ438" s="261"/>
      <c r="ACR438" s="261"/>
      <c r="ACS438" s="261"/>
      <c r="ACT438" s="261"/>
      <c r="ACU438" s="261"/>
      <c r="ACV438" s="261"/>
      <c r="ACW438" s="261"/>
      <c r="ACX438" s="261"/>
      <c r="ACY438" s="261"/>
      <c r="ACZ438" s="261"/>
      <c r="ADA438" s="261"/>
      <c r="ADB438" s="261"/>
      <c r="ADC438" s="261"/>
      <c r="ADD438" s="261"/>
      <c r="ADE438" s="261"/>
      <c r="ADF438" s="261"/>
      <c r="ADG438" s="261"/>
      <c r="ADH438" s="261"/>
      <c r="ADI438" s="261"/>
      <c r="ADJ438" s="261"/>
      <c r="ADK438" s="261"/>
      <c r="ADL438" s="261"/>
      <c r="ADM438" s="261"/>
      <c r="ADN438" s="261"/>
      <c r="ADO438" s="261"/>
      <c r="ADP438" s="261"/>
      <c r="ADQ438" s="261"/>
      <c r="ADR438" s="261"/>
      <c r="ADS438" s="261"/>
      <c r="ADT438" s="261"/>
      <c r="ADU438" s="261"/>
      <c r="ADV438" s="261"/>
      <c r="ADW438" s="261"/>
      <c r="ADX438" s="261"/>
      <c r="ADY438" s="261"/>
      <c r="ADZ438" s="261"/>
      <c r="AEA438" s="261"/>
      <c r="AEB438" s="261"/>
      <c r="AEC438" s="261"/>
      <c r="AED438" s="261"/>
      <c r="AEE438" s="261"/>
      <c r="AEF438" s="261"/>
      <c r="AEG438" s="261"/>
      <c r="AEH438" s="261"/>
      <c r="AEI438" s="261"/>
      <c r="AEJ438" s="261"/>
      <c r="AEK438" s="261"/>
      <c r="AEL438" s="261"/>
      <c r="AEM438" s="261"/>
      <c r="AEN438" s="261"/>
      <c r="AEO438" s="261"/>
      <c r="AEP438" s="261"/>
      <c r="AEQ438" s="261"/>
      <c r="AER438" s="261"/>
      <c r="AES438" s="261"/>
      <c r="AET438" s="261"/>
      <c r="AEU438" s="261"/>
      <c r="AEV438" s="261"/>
      <c r="AEW438" s="261"/>
      <c r="AEX438" s="261"/>
      <c r="AEY438" s="261"/>
      <c r="AEZ438" s="261"/>
      <c r="AFA438" s="261"/>
      <c r="AFB438" s="261"/>
      <c r="AFC438" s="261"/>
      <c r="AFD438" s="261"/>
      <c r="AFE438" s="261"/>
      <c r="AFF438" s="261"/>
      <c r="AFG438" s="261"/>
      <c r="AFH438" s="261"/>
      <c r="AFI438" s="261"/>
      <c r="AFJ438" s="261"/>
      <c r="AFK438" s="261"/>
      <c r="AFL438" s="261"/>
      <c r="AFM438" s="261"/>
      <c r="AFN438" s="261"/>
      <c r="AFO438" s="261"/>
      <c r="AFP438" s="261"/>
      <c r="AFQ438" s="261"/>
      <c r="AFR438" s="261"/>
      <c r="AFS438" s="261"/>
      <c r="AFT438" s="261"/>
      <c r="AFU438" s="261"/>
      <c r="AFV438" s="261"/>
      <c r="AFW438" s="261"/>
      <c r="AFX438" s="261"/>
      <c r="AFY438" s="261"/>
      <c r="AFZ438" s="261"/>
      <c r="AGA438" s="261"/>
      <c r="AGB438" s="261"/>
      <c r="AGC438" s="261"/>
      <c r="AGD438" s="261"/>
      <c r="AGE438" s="261"/>
      <c r="AGF438" s="261"/>
      <c r="AGG438" s="261"/>
      <c r="AGH438" s="261"/>
      <c r="AGI438" s="261"/>
      <c r="AGJ438" s="261"/>
      <c r="AGK438" s="261"/>
      <c r="AGL438" s="261"/>
      <c r="AGM438" s="261"/>
      <c r="AGN438" s="261"/>
      <c r="AGO438" s="261"/>
      <c r="AGP438" s="261"/>
      <c r="AGQ438" s="261"/>
      <c r="AGR438" s="261"/>
      <c r="AGS438" s="261"/>
      <c r="AGT438" s="261"/>
      <c r="AGU438" s="261"/>
      <c r="AGV438" s="261"/>
      <c r="AGW438" s="261"/>
      <c r="AGX438" s="261"/>
      <c r="AGY438" s="261"/>
      <c r="AGZ438" s="261"/>
      <c r="AHA438" s="261"/>
      <c r="AHB438" s="261"/>
      <c r="AHC438" s="261"/>
      <c r="AHD438" s="261"/>
      <c r="AHE438" s="261"/>
      <c r="AHF438" s="261"/>
      <c r="AHG438" s="261"/>
      <c r="AHH438" s="261"/>
      <c r="AHI438" s="261"/>
      <c r="AHJ438" s="261"/>
      <c r="AHK438" s="261"/>
      <c r="AHL438" s="261"/>
      <c r="AHM438" s="261"/>
      <c r="AHN438" s="261"/>
      <c r="AHO438" s="261"/>
      <c r="AHP438" s="261"/>
      <c r="AHQ438" s="261"/>
      <c r="AHR438" s="261"/>
      <c r="AHS438" s="261"/>
      <c r="AHT438" s="261"/>
      <c r="AHU438" s="261"/>
      <c r="AHV438" s="261"/>
      <c r="AHW438" s="261"/>
      <c r="AHX438" s="261"/>
      <c r="AHY438" s="261"/>
      <c r="AHZ438" s="261"/>
      <c r="AIA438" s="261"/>
      <c r="AIB438" s="261"/>
      <c r="AIC438" s="261"/>
      <c r="AID438" s="261"/>
      <c r="AIE438" s="261"/>
      <c r="AIF438" s="261"/>
      <c r="AIG438" s="261"/>
      <c r="AIH438" s="261"/>
      <c r="AII438" s="261"/>
      <c r="AIJ438" s="261"/>
      <c r="AIK438" s="261"/>
      <c r="AIL438" s="261"/>
      <c r="AIM438" s="261"/>
      <c r="AIN438" s="261"/>
      <c r="AIO438" s="261"/>
      <c r="AIP438" s="261"/>
      <c r="AIQ438" s="261"/>
      <c r="AIR438" s="261"/>
      <c r="AIS438" s="261"/>
      <c r="AIT438" s="261"/>
      <c r="AIU438" s="261"/>
      <c r="AIV438" s="261"/>
      <c r="AIW438" s="261"/>
      <c r="AIX438" s="261"/>
      <c r="AIY438" s="261"/>
      <c r="AIZ438" s="261"/>
      <c r="AJA438" s="261"/>
      <c r="AJB438" s="261"/>
      <c r="AJC438" s="261"/>
      <c r="AJD438" s="261"/>
      <c r="AJE438" s="261"/>
      <c r="AJF438" s="261"/>
      <c r="AJG438" s="261"/>
      <c r="AJH438" s="261"/>
      <c r="AJI438" s="261"/>
      <c r="AJJ438" s="261"/>
      <c r="AJK438" s="261"/>
      <c r="AJL438" s="261"/>
      <c r="AJM438" s="261"/>
      <c r="AJN438" s="261"/>
      <c r="AJO438" s="261"/>
      <c r="AJP438" s="261"/>
      <c r="AJQ438" s="261"/>
      <c r="AJR438" s="261"/>
      <c r="AJS438" s="261"/>
      <c r="AJT438" s="261"/>
      <c r="AJU438" s="261"/>
      <c r="AJV438" s="261"/>
      <c r="AJW438" s="261"/>
      <c r="AJX438" s="261"/>
      <c r="AJY438" s="261"/>
      <c r="AJZ438" s="261"/>
      <c r="AKA438" s="261"/>
      <c r="AKB438" s="261"/>
      <c r="AKC438" s="261"/>
      <c r="AKD438" s="261"/>
      <c r="AKE438" s="261"/>
      <c r="AKF438" s="261"/>
      <c r="AKG438" s="261"/>
      <c r="AKH438" s="261"/>
      <c r="AKI438" s="261"/>
      <c r="AKJ438" s="261"/>
      <c r="AKK438" s="261"/>
      <c r="AKL438" s="261"/>
      <c r="AKM438" s="261"/>
      <c r="AKN438" s="261"/>
      <c r="AKO438" s="261"/>
      <c r="AKP438" s="261"/>
      <c r="AKQ438" s="261"/>
      <c r="AKR438" s="261"/>
      <c r="AKS438" s="261"/>
      <c r="AKT438" s="261"/>
      <c r="AKU438" s="261"/>
      <c r="AKV438" s="261"/>
      <c r="AKW438" s="261"/>
      <c r="AKX438" s="261"/>
      <c r="AKY438" s="261"/>
      <c r="AKZ438" s="261"/>
      <c r="ALA438" s="261"/>
      <c r="ALB438" s="261"/>
      <c r="ALC438" s="261"/>
      <c r="ALD438" s="261"/>
      <c r="ALE438" s="261"/>
      <c r="ALF438" s="261"/>
      <c r="ALG438" s="261"/>
      <c r="ALH438" s="261"/>
      <c r="ALI438" s="261"/>
      <c r="ALJ438" s="261"/>
      <c r="ALK438" s="261"/>
      <c r="ALL438" s="261"/>
      <c r="ALM438" s="261"/>
      <c r="ALN438" s="261"/>
      <c r="ALO438" s="261"/>
      <c r="ALP438" s="261"/>
      <c r="ALQ438" s="261"/>
      <c r="ALR438" s="261"/>
      <c r="ALS438" s="261"/>
      <c r="ALT438" s="261"/>
      <c r="ALU438" s="261"/>
      <c r="ALV438" s="261"/>
      <c r="ALW438" s="261"/>
      <c r="ALX438" s="261"/>
      <c r="ALY438" s="261"/>
      <c r="ALZ438" s="261"/>
      <c r="AMA438" s="261"/>
      <c r="AMB438" s="261"/>
      <c r="AMC438" s="261"/>
      <c r="AMD438" s="261"/>
      <c r="AME438" s="261"/>
      <c r="AMF438" s="261"/>
      <c r="AMG438" s="261"/>
      <c r="AMH438" s="261"/>
      <c r="AMI438" s="261"/>
      <c r="AMJ438" s="261"/>
      <c r="AMK438" s="261"/>
    </row>
    <row r="439" spans="1:1025" s="269" customFormat="1" x14ac:dyDescent="0.35">
      <c r="A439" s="261"/>
      <c r="B439" s="265"/>
      <c r="C439" s="266"/>
      <c r="D439" s="266"/>
      <c r="E439" s="266"/>
      <c r="F439" s="266"/>
      <c r="G439" s="266"/>
      <c r="H439" s="261"/>
      <c r="I439" s="261"/>
      <c r="J439" s="261"/>
      <c r="K439" s="261"/>
      <c r="L439" s="261"/>
      <c r="M439" s="261"/>
      <c r="N439" s="261"/>
      <c r="O439" s="261"/>
      <c r="P439" s="261"/>
      <c r="Q439" s="261"/>
      <c r="R439" s="261"/>
      <c r="S439" s="261"/>
      <c r="T439" s="261"/>
      <c r="U439" s="261"/>
      <c r="V439" s="261"/>
      <c r="W439" s="261"/>
      <c r="X439" s="261"/>
      <c r="Y439" s="261"/>
      <c r="Z439" s="261"/>
      <c r="AA439" s="261"/>
      <c r="AB439" s="261"/>
      <c r="AC439" s="261"/>
      <c r="AD439" s="261"/>
      <c r="AE439" s="261"/>
      <c r="AF439" s="261"/>
      <c r="AG439" s="261"/>
      <c r="AH439" s="261"/>
      <c r="AI439" s="261"/>
      <c r="AJ439" s="261"/>
      <c r="AK439" s="261"/>
      <c r="AL439" s="261"/>
      <c r="AM439" s="261"/>
      <c r="AN439" s="261"/>
      <c r="AO439" s="261"/>
      <c r="AP439" s="261"/>
      <c r="AQ439" s="261"/>
      <c r="AR439" s="261"/>
      <c r="AS439" s="261"/>
      <c r="AT439" s="261"/>
      <c r="AU439" s="261"/>
      <c r="AV439" s="261"/>
      <c r="AW439" s="261"/>
      <c r="AX439" s="261"/>
      <c r="AY439" s="261"/>
      <c r="AZ439" s="261"/>
      <c r="BA439" s="261"/>
      <c r="BB439" s="261"/>
      <c r="BC439" s="261"/>
      <c r="BD439" s="261"/>
      <c r="BE439" s="261"/>
      <c r="BF439" s="261"/>
      <c r="BG439" s="261"/>
      <c r="BH439" s="261"/>
      <c r="BI439" s="261"/>
      <c r="BJ439" s="261"/>
      <c r="BK439" s="261"/>
      <c r="BL439" s="261"/>
      <c r="BM439" s="261"/>
      <c r="BN439" s="261"/>
      <c r="BO439" s="261"/>
      <c r="BP439" s="261"/>
      <c r="BQ439" s="261"/>
      <c r="BR439" s="261"/>
      <c r="BS439" s="261"/>
      <c r="BT439" s="261"/>
      <c r="BU439" s="261"/>
      <c r="BV439" s="261"/>
      <c r="BW439" s="261"/>
      <c r="BX439" s="261"/>
      <c r="BY439" s="261"/>
      <c r="BZ439" s="261"/>
      <c r="CA439" s="261"/>
      <c r="CB439" s="261"/>
      <c r="CC439" s="261"/>
      <c r="CD439" s="261"/>
      <c r="CE439" s="261"/>
      <c r="CF439" s="261"/>
      <c r="CG439" s="261"/>
      <c r="CH439" s="261"/>
      <c r="CI439" s="261"/>
      <c r="CJ439" s="261"/>
      <c r="CK439" s="261"/>
      <c r="CL439" s="261"/>
      <c r="CM439" s="261"/>
      <c r="CN439" s="261"/>
      <c r="CO439" s="261"/>
      <c r="CP439" s="261"/>
      <c r="CQ439" s="261"/>
      <c r="CR439" s="261"/>
      <c r="CS439" s="261"/>
      <c r="CT439" s="261"/>
      <c r="CU439" s="261"/>
      <c r="CV439" s="261"/>
      <c r="CW439" s="261"/>
      <c r="CX439" s="261"/>
      <c r="CY439" s="261"/>
      <c r="CZ439" s="261"/>
      <c r="DA439" s="261"/>
      <c r="DB439" s="261"/>
      <c r="DC439" s="261"/>
      <c r="DD439" s="261"/>
      <c r="DE439" s="261"/>
      <c r="DF439" s="261"/>
      <c r="DG439" s="261"/>
      <c r="DH439" s="261"/>
      <c r="DI439" s="261"/>
      <c r="DJ439" s="261"/>
      <c r="DK439" s="261"/>
      <c r="DL439" s="261"/>
      <c r="DM439" s="261"/>
      <c r="DN439" s="261"/>
      <c r="DO439" s="261"/>
      <c r="DP439" s="261"/>
      <c r="DQ439" s="261"/>
      <c r="DR439" s="261"/>
      <c r="DS439" s="261"/>
      <c r="DT439" s="261"/>
      <c r="DU439" s="261"/>
      <c r="DV439" s="261"/>
      <c r="DW439" s="261"/>
      <c r="DX439" s="261"/>
      <c r="DY439" s="261"/>
      <c r="DZ439" s="261"/>
      <c r="EA439" s="261"/>
      <c r="EB439" s="261"/>
      <c r="EC439" s="261"/>
      <c r="ED439" s="261"/>
      <c r="EE439" s="261"/>
      <c r="EF439" s="261"/>
      <c r="EG439" s="261"/>
      <c r="EH439" s="261"/>
      <c r="EI439" s="261"/>
      <c r="EJ439" s="261"/>
      <c r="EK439" s="261"/>
      <c r="EL439" s="261"/>
      <c r="EM439" s="261"/>
      <c r="EN439" s="261"/>
      <c r="EO439" s="261"/>
      <c r="EP439" s="261"/>
      <c r="EQ439" s="261"/>
      <c r="ER439" s="261"/>
      <c r="ES439" s="261"/>
      <c r="ET439" s="261"/>
      <c r="EU439" s="261"/>
      <c r="EV439" s="261"/>
      <c r="EW439" s="261"/>
      <c r="EX439" s="261"/>
      <c r="EY439" s="261"/>
      <c r="EZ439" s="261"/>
      <c r="FA439" s="261"/>
      <c r="FB439" s="261"/>
      <c r="FC439" s="261"/>
      <c r="FD439" s="261"/>
      <c r="FE439" s="261"/>
      <c r="FF439" s="261"/>
      <c r="FG439" s="261"/>
      <c r="FH439" s="261"/>
      <c r="FI439" s="261"/>
      <c r="FJ439" s="261"/>
      <c r="FK439" s="261"/>
      <c r="FL439" s="261"/>
      <c r="FM439" s="261"/>
      <c r="FN439" s="261"/>
      <c r="FO439" s="261"/>
      <c r="FP439" s="261"/>
      <c r="FQ439" s="261"/>
      <c r="FR439" s="261"/>
      <c r="FS439" s="261"/>
      <c r="FT439" s="261"/>
      <c r="FU439" s="261"/>
      <c r="FV439" s="261"/>
      <c r="FW439" s="261"/>
      <c r="FX439" s="261"/>
      <c r="FY439" s="261"/>
      <c r="FZ439" s="261"/>
      <c r="GA439" s="261"/>
      <c r="GB439" s="261"/>
      <c r="GC439" s="261"/>
      <c r="GD439" s="261"/>
      <c r="GE439" s="261"/>
      <c r="GF439" s="261"/>
      <c r="GG439" s="261"/>
      <c r="GH439" s="261"/>
      <c r="GI439" s="261"/>
      <c r="GJ439" s="261"/>
      <c r="GK439" s="261"/>
      <c r="GL439" s="261"/>
      <c r="GM439" s="261"/>
      <c r="GN439" s="261"/>
      <c r="GO439" s="261"/>
      <c r="GP439" s="261"/>
      <c r="GQ439" s="261"/>
      <c r="GR439" s="261"/>
      <c r="GS439" s="261"/>
      <c r="GT439" s="261"/>
      <c r="GU439" s="261"/>
      <c r="GV439" s="261"/>
      <c r="GW439" s="261"/>
      <c r="GX439" s="261"/>
      <c r="GY439" s="261"/>
      <c r="GZ439" s="261"/>
      <c r="HA439" s="261"/>
      <c r="HB439" s="261"/>
      <c r="HC439" s="261"/>
      <c r="HD439" s="261"/>
      <c r="HE439" s="261"/>
      <c r="HF439" s="261"/>
      <c r="HG439" s="261"/>
      <c r="HH439" s="261"/>
      <c r="HI439" s="261"/>
      <c r="HJ439" s="261"/>
      <c r="HK439" s="261"/>
      <c r="HL439" s="261"/>
      <c r="HM439" s="261"/>
      <c r="HN439" s="261"/>
      <c r="HO439" s="261"/>
      <c r="HP439" s="261"/>
      <c r="HQ439" s="261"/>
      <c r="HR439" s="261"/>
      <c r="HS439" s="261"/>
      <c r="HT439" s="261"/>
      <c r="HU439" s="261"/>
      <c r="HV439" s="261"/>
      <c r="HW439" s="261"/>
      <c r="HX439" s="261"/>
      <c r="HY439" s="261"/>
      <c r="HZ439" s="261"/>
      <c r="IA439" s="261"/>
      <c r="IB439" s="261"/>
      <c r="IC439" s="261"/>
      <c r="ID439" s="261"/>
      <c r="IE439" s="261"/>
      <c r="IF439" s="261"/>
      <c r="IG439" s="261"/>
      <c r="IH439" s="261"/>
      <c r="II439" s="261"/>
      <c r="IJ439" s="261"/>
      <c r="IK439" s="261"/>
      <c r="IL439" s="261"/>
      <c r="IM439" s="261"/>
      <c r="IN439" s="261"/>
      <c r="IO439" s="261"/>
      <c r="IP439" s="261"/>
      <c r="IQ439" s="261"/>
      <c r="IR439" s="261"/>
      <c r="IS439" s="261"/>
      <c r="IT439" s="261"/>
      <c r="IU439" s="261"/>
      <c r="IV439" s="261"/>
      <c r="IW439" s="261"/>
      <c r="IX439" s="261"/>
      <c r="IY439" s="261"/>
      <c r="IZ439" s="261"/>
      <c r="JA439" s="261"/>
      <c r="JB439" s="261"/>
      <c r="JC439" s="261"/>
      <c r="JD439" s="261"/>
      <c r="JE439" s="261"/>
      <c r="JF439" s="261"/>
      <c r="JG439" s="261"/>
      <c r="JH439" s="261"/>
      <c r="JI439" s="261"/>
      <c r="JJ439" s="261"/>
      <c r="JK439" s="261"/>
      <c r="JL439" s="261"/>
      <c r="JM439" s="261"/>
      <c r="JN439" s="261"/>
      <c r="JO439" s="261"/>
      <c r="JP439" s="261"/>
      <c r="JQ439" s="261"/>
      <c r="JR439" s="261"/>
      <c r="JS439" s="261"/>
      <c r="JT439" s="261"/>
      <c r="JU439" s="261"/>
      <c r="JV439" s="261"/>
      <c r="JW439" s="261"/>
      <c r="JX439" s="261"/>
      <c r="JY439" s="261"/>
      <c r="JZ439" s="261"/>
      <c r="KA439" s="261"/>
      <c r="KB439" s="261"/>
      <c r="KC439" s="261"/>
      <c r="KD439" s="261"/>
      <c r="KE439" s="261"/>
      <c r="KF439" s="261"/>
      <c r="KG439" s="261"/>
      <c r="KH439" s="261"/>
      <c r="KI439" s="261"/>
      <c r="KJ439" s="261"/>
      <c r="KK439" s="261"/>
      <c r="KL439" s="261"/>
      <c r="KM439" s="261"/>
      <c r="KN439" s="261"/>
      <c r="KO439" s="261"/>
      <c r="KP439" s="261"/>
      <c r="KQ439" s="261"/>
      <c r="KR439" s="261"/>
      <c r="KS439" s="261"/>
      <c r="KT439" s="261"/>
      <c r="KU439" s="261"/>
      <c r="KV439" s="261"/>
      <c r="KW439" s="261"/>
      <c r="KX439" s="261"/>
      <c r="KY439" s="261"/>
      <c r="KZ439" s="261"/>
      <c r="LA439" s="261"/>
      <c r="LB439" s="261"/>
      <c r="LC439" s="261"/>
      <c r="LD439" s="261"/>
      <c r="LE439" s="261"/>
      <c r="LF439" s="261"/>
      <c r="LG439" s="261"/>
      <c r="LH439" s="261"/>
      <c r="LI439" s="261"/>
      <c r="LJ439" s="261"/>
      <c r="LK439" s="261"/>
      <c r="LL439" s="261"/>
      <c r="LM439" s="261"/>
      <c r="LN439" s="261"/>
      <c r="LO439" s="261"/>
      <c r="LP439" s="261"/>
      <c r="LQ439" s="261"/>
      <c r="LR439" s="261"/>
      <c r="LS439" s="261"/>
      <c r="LT439" s="261"/>
      <c r="LU439" s="261"/>
      <c r="LV439" s="261"/>
      <c r="LW439" s="261"/>
      <c r="LX439" s="261"/>
      <c r="LY439" s="261"/>
      <c r="LZ439" s="261"/>
      <c r="MA439" s="261"/>
      <c r="MB439" s="261"/>
      <c r="MC439" s="261"/>
      <c r="MD439" s="261"/>
      <c r="ME439" s="261"/>
      <c r="MF439" s="261"/>
      <c r="MG439" s="261"/>
      <c r="MH439" s="261"/>
      <c r="MI439" s="261"/>
      <c r="MJ439" s="261"/>
      <c r="MK439" s="261"/>
      <c r="ML439" s="261"/>
      <c r="MM439" s="261"/>
      <c r="MN439" s="261"/>
      <c r="MO439" s="261"/>
      <c r="MP439" s="261"/>
      <c r="MQ439" s="261"/>
      <c r="MR439" s="261"/>
      <c r="MS439" s="261"/>
      <c r="MT439" s="261"/>
      <c r="MU439" s="261"/>
      <c r="MV439" s="261"/>
      <c r="MW439" s="261"/>
      <c r="MX439" s="261"/>
      <c r="MY439" s="261"/>
      <c r="MZ439" s="261"/>
      <c r="NA439" s="261"/>
      <c r="NB439" s="261"/>
      <c r="NC439" s="261"/>
      <c r="ND439" s="261"/>
      <c r="NE439" s="261"/>
      <c r="NF439" s="261"/>
      <c r="NG439" s="261"/>
      <c r="NH439" s="261"/>
      <c r="NI439" s="261"/>
      <c r="NJ439" s="261"/>
      <c r="NK439" s="261"/>
      <c r="NL439" s="261"/>
      <c r="NM439" s="261"/>
      <c r="NN439" s="261"/>
      <c r="NO439" s="261"/>
      <c r="NP439" s="261"/>
      <c r="NQ439" s="261"/>
      <c r="NR439" s="261"/>
      <c r="NS439" s="261"/>
      <c r="NT439" s="261"/>
      <c r="NU439" s="261"/>
      <c r="NV439" s="261"/>
      <c r="NW439" s="261"/>
      <c r="NX439" s="261"/>
      <c r="NY439" s="261"/>
      <c r="NZ439" s="261"/>
      <c r="OA439" s="261"/>
      <c r="OB439" s="261"/>
      <c r="OC439" s="261"/>
      <c r="OD439" s="261"/>
      <c r="OE439" s="261"/>
      <c r="OF439" s="261"/>
      <c r="OG439" s="261"/>
      <c r="OH439" s="261"/>
      <c r="OI439" s="261"/>
      <c r="OJ439" s="261"/>
      <c r="OK439" s="261"/>
      <c r="OL439" s="261"/>
      <c r="OM439" s="261"/>
      <c r="ON439" s="261"/>
      <c r="OO439" s="261"/>
      <c r="OP439" s="261"/>
      <c r="OQ439" s="261"/>
      <c r="OR439" s="261"/>
      <c r="OS439" s="261"/>
      <c r="OT439" s="261"/>
      <c r="OU439" s="261"/>
      <c r="OV439" s="261"/>
      <c r="OW439" s="261"/>
      <c r="OX439" s="261"/>
      <c r="OY439" s="261"/>
      <c r="OZ439" s="261"/>
      <c r="PA439" s="261"/>
      <c r="PB439" s="261"/>
      <c r="PC439" s="261"/>
      <c r="PD439" s="261"/>
      <c r="PE439" s="261"/>
      <c r="PF439" s="261"/>
      <c r="PG439" s="261"/>
      <c r="PH439" s="261"/>
      <c r="PI439" s="261"/>
      <c r="PJ439" s="261"/>
      <c r="PK439" s="261"/>
      <c r="PL439" s="261"/>
      <c r="PM439" s="261"/>
      <c r="PN439" s="261"/>
      <c r="PO439" s="261"/>
      <c r="PP439" s="261"/>
      <c r="PQ439" s="261"/>
      <c r="PR439" s="261"/>
      <c r="PS439" s="261"/>
      <c r="PT439" s="261"/>
      <c r="PU439" s="261"/>
      <c r="PV439" s="261"/>
      <c r="PW439" s="261"/>
      <c r="PX439" s="261"/>
      <c r="PY439" s="261"/>
      <c r="PZ439" s="261"/>
      <c r="QA439" s="261"/>
      <c r="QB439" s="261"/>
      <c r="QC439" s="261"/>
      <c r="QD439" s="261"/>
      <c r="QE439" s="261"/>
      <c r="QF439" s="261"/>
      <c r="QG439" s="261"/>
      <c r="QH439" s="261"/>
      <c r="QI439" s="261"/>
      <c r="QJ439" s="261"/>
      <c r="QK439" s="261"/>
      <c r="QL439" s="261"/>
      <c r="QM439" s="261"/>
      <c r="QN439" s="261"/>
      <c r="QO439" s="261"/>
      <c r="QP439" s="261"/>
      <c r="QQ439" s="261"/>
      <c r="QR439" s="261"/>
      <c r="QS439" s="261"/>
      <c r="QT439" s="261"/>
      <c r="QU439" s="261"/>
      <c r="QV439" s="261"/>
      <c r="QW439" s="261"/>
      <c r="QX439" s="261"/>
      <c r="QY439" s="261"/>
      <c r="QZ439" s="261"/>
      <c r="RA439" s="261"/>
      <c r="RB439" s="261"/>
      <c r="RC439" s="261"/>
      <c r="RD439" s="261"/>
      <c r="RE439" s="261"/>
      <c r="RF439" s="261"/>
      <c r="RG439" s="261"/>
      <c r="RH439" s="261"/>
      <c r="RI439" s="261"/>
      <c r="RJ439" s="261"/>
      <c r="RK439" s="261"/>
      <c r="RL439" s="261"/>
      <c r="RM439" s="261"/>
      <c r="RN439" s="261"/>
      <c r="RO439" s="261"/>
      <c r="RP439" s="261"/>
      <c r="RQ439" s="261"/>
      <c r="RR439" s="261"/>
      <c r="RS439" s="261"/>
      <c r="RT439" s="261"/>
      <c r="RU439" s="261"/>
      <c r="RV439" s="261"/>
      <c r="RW439" s="261"/>
      <c r="RX439" s="261"/>
      <c r="RY439" s="261"/>
      <c r="RZ439" s="261"/>
      <c r="SA439" s="261"/>
      <c r="SB439" s="261"/>
      <c r="SC439" s="261"/>
      <c r="SD439" s="261"/>
      <c r="SE439" s="261"/>
      <c r="SF439" s="261"/>
      <c r="SG439" s="261"/>
      <c r="SH439" s="261"/>
      <c r="SI439" s="261"/>
      <c r="SJ439" s="261"/>
      <c r="SK439" s="261"/>
      <c r="SL439" s="261"/>
      <c r="SM439" s="261"/>
      <c r="SN439" s="261"/>
      <c r="SO439" s="261"/>
      <c r="SP439" s="261"/>
      <c r="SQ439" s="261"/>
      <c r="SR439" s="261"/>
      <c r="SS439" s="261"/>
      <c r="ST439" s="261"/>
      <c r="SU439" s="261"/>
      <c r="SV439" s="261"/>
      <c r="SW439" s="261"/>
      <c r="SX439" s="261"/>
      <c r="SY439" s="261"/>
      <c r="SZ439" s="261"/>
      <c r="TA439" s="261"/>
      <c r="TB439" s="261"/>
      <c r="TC439" s="261"/>
      <c r="TD439" s="261"/>
      <c r="TE439" s="261"/>
      <c r="TF439" s="261"/>
      <c r="TG439" s="261"/>
      <c r="TH439" s="261"/>
      <c r="TI439" s="261"/>
      <c r="TJ439" s="261"/>
      <c r="TK439" s="261"/>
      <c r="TL439" s="261"/>
      <c r="TM439" s="261"/>
      <c r="TN439" s="261"/>
      <c r="TO439" s="261"/>
      <c r="TP439" s="261"/>
      <c r="TQ439" s="261"/>
      <c r="TR439" s="261"/>
      <c r="TS439" s="261"/>
      <c r="TT439" s="261"/>
      <c r="TU439" s="261"/>
      <c r="TV439" s="261"/>
      <c r="TW439" s="261"/>
      <c r="TX439" s="261"/>
      <c r="TY439" s="261"/>
      <c r="TZ439" s="261"/>
      <c r="UA439" s="261"/>
      <c r="UB439" s="261"/>
      <c r="UC439" s="261"/>
      <c r="UD439" s="261"/>
      <c r="UE439" s="261"/>
      <c r="UF439" s="261"/>
      <c r="UG439" s="261"/>
      <c r="UH439" s="261"/>
      <c r="UI439" s="261"/>
      <c r="UJ439" s="261"/>
      <c r="UK439" s="261"/>
      <c r="UL439" s="261"/>
      <c r="UM439" s="261"/>
      <c r="UN439" s="261"/>
      <c r="UO439" s="261"/>
      <c r="UP439" s="261"/>
      <c r="UQ439" s="261"/>
      <c r="UR439" s="261"/>
      <c r="US439" s="261"/>
      <c r="UT439" s="261"/>
      <c r="UU439" s="261"/>
      <c r="UV439" s="261"/>
      <c r="UW439" s="261"/>
      <c r="UX439" s="261"/>
      <c r="UY439" s="261"/>
      <c r="UZ439" s="261"/>
      <c r="VA439" s="261"/>
      <c r="VB439" s="261"/>
      <c r="VC439" s="261"/>
      <c r="VD439" s="261"/>
      <c r="VE439" s="261"/>
      <c r="VF439" s="261"/>
      <c r="VG439" s="261"/>
      <c r="VH439" s="261"/>
      <c r="VI439" s="261"/>
      <c r="VJ439" s="261"/>
      <c r="VK439" s="261"/>
      <c r="VL439" s="261"/>
      <c r="VM439" s="261"/>
      <c r="VN439" s="261"/>
      <c r="VO439" s="261"/>
      <c r="VP439" s="261"/>
      <c r="VQ439" s="261"/>
      <c r="VR439" s="261"/>
      <c r="VS439" s="261"/>
      <c r="VT439" s="261"/>
      <c r="VU439" s="261"/>
      <c r="VV439" s="261"/>
      <c r="VW439" s="261"/>
      <c r="VX439" s="261"/>
      <c r="VY439" s="261"/>
      <c r="VZ439" s="261"/>
      <c r="WA439" s="261"/>
      <c r="WB439" s="261"/>
      <c r="WC439" s="261"/>
      <c r="WD439" s="261"/>
      <c r="WE439" s="261"/>
      <c r="WF439" s="261"/>
      <c r="WG439" s="261"/>
      <c r="WH439" s="261"/>
      <c r="WI439" s="261"/>
      <c r="WJ439" s="261"/>
      <c r="WK439" s="261"/>
      <c r="WL439" s="261"/>
      <c r="WM439" s="261"/>
      <c r="WN439" s="261"/>
      <c r="WO439" s="261"/>
      <c r="WP439" s="261"/>
      <c r="WQ439" s="261"/>
      <c r="WR439" s="261"/>
      <c r="WS439" s="261"/>
      <c r="WT439" s="261"/>
      <c r="WU439" s="261"/>
      <c r="WV439" s="261"/>
      <c r="WW439" s="261"/>
      <c r="WX439" s="261"/>
      <c r="WY439" s="261"/>
      <c r="WZ439" s="261"/>
      <c r="XA439" s="261"/>
      <c r="XB439" s="261"/>
      <c r="XC439" s="261"/>
      <c r="XD439" s="261"/>
      <c r="XE439" s="261"/>
      <c r="XF439" s="261"/>
      <c r="XG439" s="261"/>
      <c r="XH439" s="261"/>
      <c r="XI439" s="261"/>
      <c r="XJ439" s="261"/>
      <c r="XK439" s="261"/>
      <c r="XL439" s="261"/>
      <c r="XM439" s="261"/>
      <c r="XN439" s="261"/>
      <c r="XO439" s="261"/>
      <c r="XP439" s="261"/>
      <c r="XQ439" s="261"/>
      <c r="XR439" s="261"/>
      <c r="XS439" s="261"/>
      <c r="XT439" s="261"/>
      <c r="XU439" s="261"/>
      <c r="XV439" s="261"/>
      <c r="XW439" s="261"/>
      <c r="XX439" s="261"/>
      <c r="XY439" s="261"/>
      <c r="XZ439" s="261"/>
      <c r="YA439" s="261"/>
      <c r="YB439" s="261"/>
      <c r="YC439" s="261"/>
      <c r="YD439" s="261"/>
      <c r="YE439" s="261"/>
      <c r="YF439" s="261"/>
      <c r="YG439" s="261"/>
      <c r="YH439" s="261"/>
      <c r="YI439" s="261"/>
      <c r="YJ439" s="261"/>
      <c r="YK439" s="261"/>
      <c r="YL439" s="261"/>
      <c r="YM439" s="261"/>
      <c r="YN439" s="261"/>
      <c r="YO439" s="261"/>
      <c r="YP439" s="261"/>
      <c r="YQ439" s="261"/>
      <c r="YR439" s="261"/>
      <c r="YS439" s="261"/>
      <c r="YT439" s="261"/>
      <c r="YU439" s="261"/>
      <c r="YV439" s="261"/>
      <c r="YW439" s="261"/>
      <c r="YX439" s="261"/>
      <c r="YY439" s="261"/>
      <c r="YZ439" s="261"/>
      <c r="ZA439" s="261"/>
      <c r="ZB439" s="261"/>
      <c r="ZC439" s="261"/>
      <c r="ZD439" s="261"/>
      <c r="ZE439" s="261"/>
      <c r="ZF439" s="261"/>
      <c r="ZG439" s="261"/>
      <c r="ZH439" s="261"/>
      <c r="ZI439" s="261"/>
      <c r="ZJ439" s="261"/>
      <c r="ZK439" s="261"/>
      <c r="ZL439" s="261"/>
      <c r="ZM439" s="261"/>
      <c r="ZN439" s="261"/>
      <c r="ZO439" s="261"/>
      <c r="ZP439" s="261"/>
      <c r="ZQ439" s="261"/>
      <c r="ZR439" s="261"/>
      <c r="ZS439" s="261"/>
      <c r="ZT439" s="261"/>
      <c r="ZU439" s="261"/>
      <c r="ZV439" s="261"/>
      <c r="ZW439" s="261"/>
      <c r="ZX439" s="261"/>
      <c r="ZY439" s="261"/>
      <c r="ZZ439" s="261"/>
      <c r="AAA439" s="261"/>
      <c r="AAB439" s="261"/>
      <c r="AAC439" s="261"/>
      <c r="AAD439" s="261"/>
      <c r="AAE439" s="261"/>
      <c r="AAF439" s="261"/>
      <c r="AAG439" s="261"/>
      <c r="AAH439" s="261"/>
      <c r="AAI439" s="261"/>
      <c r="AAJ439" s="261"/>
      <c r="AAK439" s="261"/>
      <c r="AAL439" s="261"/>
      <c r="AAM439" s="261"/>
      <c r="AAN439" s="261"/>
      <c r="AAO439" s="261"/>
      <c r="AAP439" s="261"/>
      <c r="AAQ439" s="261"/>
      <c r="AAR439" s="261"/>
      <c r="AAS439" s="261"/>
      <c r="AAT439" s="261"/>
      <c r="AAU439" s="261"/>
      <c r="AAV439" s="261"/>
      <c r="AAW439" s="261"/>
      <c r="AAX439" s="261"/>
      <c r="AAY439" s="261"/>
      <c r="AAZ439" s="261"/>
      <c r="ABA439" s="261"/>
      <c r="ABB439" s="261"/>
      <c r="ABC439" s="261"/>
      <c r="ABD439" s="261"/>
      <c r="ABE439" s="261"/>
      <c r="ABF439" s="261"/>
      <c r="ABG439" s="261"/>
      <c r="ABH439" s="261"/>
      <c r="ABI439" s="261"/>
      <c r="ABJ439" s="261"/>
      <c r="ABK439" s="261"/>
      <c r="ABL439" s="261"/>
      <c r="ABM439" s="261"/>
      <c r="ABN439" s="261"/>
      <c r="ABO439" s="261"/>
      <c r="ABP439" s="261"/>
      <c r="ABQ439" s="261"/>
      <c r="ABR439" s="261"/>
      <c r="ABS439" s="261"/>
      <c r="ABT439" s="261"/>
      <c r="ABU439" s="261"/>
      <c r="ABV439" s="261"/>
      <c r="ABW439" s="261"/>
      <c r="ABX439" s="261"/>
      <c r="ABY439" s="261"/>
      <c r="ABZ439" s="261"/>
      <c r="ACA439" s="261"/>
      <c r="ACB439" s="261"/>
      <c r="ACC439" s="261"/>
      <c r="ACD439" s="261"/>
      <c r="ACE439" s="261"/>
      <c r="ACF439" s="261"/>
      <c r="ACG439" s="261"/>
      <c r="ACH439" s="261"/>
      <c r="ACI439" s="261"/>
      <c r="ACJ439" s="261"/>
      <c r="ACK439" s="261"/>
      <c r="ACL439" s="261"/>
      <c r="ACM439" s="261"/>
      <c r="ACN439" s="261"/>
      <c r="ACO439" s="261"/>
      <c r="ACP439" s="261"/>
      <c r="ACQ439" s="261"/>
      <c r="ACR439" s="261"/>
      <c r="ACS439" s="261"/>
      <c r="ACT439" s="261"/>
      <c r="ACU439" s="261"/>
      <c r="ACV439" s="261"/>
      <c r="ACW439" s="261"/>
      <c r="ACX439" s="261"/>
      <c r="ACY439" s="261"/>
      <c r="ACZ439" s="261"/>
      <c r="ADA439" s="261"/>
      <c r="ADB439" s="261"/>
      <c r="ADC439" s="261"/>
      <c r="ADD439" s="261"/>
      <c r="ADE439" s="261"/>
      <c r="ADF439" s="261"/>
      <c r="ADG439" s="261"/>
      <c r="ADH439" s="261"/>
      <c r="ADI439" s="261"/>
      <c r="ADJ439" s="261"/>
      <c r="ADK439" s="261"/>
      <c r="ADL439" s="261"/>
      <c r="ADM439" s="261"/>
      <c r="ADN439" s="261"/>
      <c r="ADO439" s="261"/>
      <c r="ADP439" s="261"/>
      <c r="ADQ439" s="261"/>
      <c r="ADR439" s="261"/>
      <c r="ADS439" s="261"/>
      <c r="ADT439" s="261"/>
      <c r="ADU439" s="261"/>
      <c r="ADV439" s="261"/>
      <c r="ADW439" s="261"/>
      <c r="ADX439" s="261"/>
      <c r="ADY439" s="261"/>
      <c r="ADZ439" s="261"/>
      <c r="AEA439" s="261"/>
      <c r="AEB439" s="261"/>
      <c r="AEC439" s="261"/>
      <c r="AED439" s="261"/>
      <c r="AEE439" s="261"/>
      <c r="AEF439" s="261"/>
      <c r="AEG439" s="261"/>
      <c r="AEH439" s="261"/>
      <c r="AEI439" s="261"/>
      <c r="AEJ439" s="261"/>
      <c r="AEK439" s="261"/>
      <c r="AEL439" s="261"/>
      <c r="AEM439" s="261"/>
      <c r="AEN439" s="261"/>
      <c r="AEO439" s="261"/>
      <c r="AEP439" s="261"/>
      <c r="AEQ439" s="261"/>
      <c r="AER439" s="261"/>
      <c r="AES439" s="261"/>
      <c r="AET439" s="261"/>
      <c r="AEU439" s="261"/>
      <c r="AEV439" s="261"/>
      <c r="AEW439" s="261"/>
      <c r="AEX439" s="261"/>
      <c r="AEY439" s="261"/>
      <c r="AEZ439" s="261"/>
      <c r="AFA439" s="261"/>
      <c r="AFB439" s="261"/>
      <c r="AFC439" s="261"/>
      <c r="AFD439" s="261"/>
      <c r="AFE439" s="261"/>
      <c r="AFF439" s="261"/>
      <c r="AFG439" s="261"/>
      <c r="AFH439" s="261"/>
      <c r="AFI439" s="261"/>
      <c r="AFJ439" s="261"/>
      <c r="AFK439" s="261"/>
      <c r="AFL439" s="261"/>
      <c r="AFM439" s="261"/>
      <c r="AFN439" s="261"/>
      <c r="AFO439" s="261"/>
      <c r="AFP439" s="261"/>
      <c r="AFQ439" s="261"/>
      <c r="AFR439" s="261"/>
      <c r="AFS439" s="261"/>
      <c r="AFT439" s="261"/>
      <c r="AFU439" s="261"/>
      <c r="AFV439" s="261"/>
      <c r="AFW439" s="261"/>
      <c r="AFX439" s="261"/>
      <c r="AFY439" s="261"/>
      <c r="AFZ439" s="261"/>
      <c r="AGA439" s="261"/>
      <c r="AGB439" s="261"/>
      <c r="AGC439" s="261"/>
      <c r="AGD439" s="261"/>
      <c r="AGE439" s="261"/>
      <c r="AGF439" s="261"/>
      <c r="AGG439" s="261"/>
      <c r="AGH439" s="261"/>
      <c r="AGI439" s="261"/>
      <c r="AGJ439" s="261"/>
      <c r="AGK439" s="261"/>
      <c r="AGL439" s="261"/>
      <c r="AGM439" s="261"/>
      <c r="AGN439" s="261"/>
      <c r="AGO439" s="261"/>
      <c r="AGP439" s="261"/>
      <c r="AGQ439" s="261"/>
      <c r="AGR439" s="261"/>
      <c r="AGS439" s="261"/>
      <c r="AGT439" s="261"/>
      <c r="AGU439" s="261"/>
      <c r="AGV439" s="261"/>
      <c r="AGW439" s="261"/>
      <c r="AGX439" s="261"/>
      <c r="AGY439" s="261"/>
      <c r="AGZ439" s="261"/>
      <c r="AHA439" s="261"/>
      <c r="AHB439" s="261"/>
      <c r="AHC439" s="261"/>
      <c r="AHD439" s="261"/>
      <c r="AHE439" s="261"/>
      <c r="AHF439" s="261"/>
      <c r="AHG439" s="261"/>
      <c r="AHH439" s="261"/>
      <c r="AHI439" s="261"/>
      <c r="AHJ439" s="261"/>
      <c r="AHK439" s="261"/>
      <c r="AHL439" s="261"/>
      <c r="AHM439" s="261"/>
      <c r="AHN439" s="261"/>
      <c r="AHO439" s="261"/>
      <c r="AHP439" s="261"/>
      <c r="AHQ439" s="261"/>
      <c r="AHR439" s="261"/>
      <c r="AHS439" s="261"/>
      <c r="AHT439" s="261"/>
      <c r="AHU439" s="261"/>
      <c r="AHV439" s="261"/>
      <c r="AHW439" s="261"/>
      <c r="AHX439" s="261"/>
      <c r="AHY439" s="261"/>
      <c r="AHZ439" s="261"/>
      <c r="AIA439" s="261"/>
      <c r="AIB439" s="261"/>
      <c r="AIC439" s="261"/>
      <c r="AID439" s="261"/>
      <c r="AIE439" s="261"/>
      <c r="AIF439" s="261"/>
      <c r="AIG439" s="261"/>
      <c r="AIH439" s="261"/>
      <c r="AII439" s="261"/>
      <c r="AIJ439" s="261"/>
      <c r="AIK439" s="261"/>
      <c r="AIL439" s="261"/>
      <c r="AIM439" s="261"/>
      <c r="AIN439" s="261"/>
      <c r="AIO439" s="261"/>
      <c r="AIP439" s="261"/>
      <c r="AIQ439" s="261"/>
      <c r="AIR439" s="261"/>
      <c r="AIS439" s="261"/>
      <c r="AIT439" s="261"/>
      <c r="AIU439" s="261"/>
      <c r="AIV439" s="261"/>
      <c r="AIW439" s="261"/>
      <c r="AIX439" s="261"/>
      <c r="AIY439" s="261"/>
      <c r="AIZ439" s="261"/>
      <c r="AJA439" s="261"/>
      <c r="AJB439" s="261"/>
      <c r="AJC439" s="261"/>
      <c r="AJD439" s="261"/>
      <c r="AJE439" s="261"/>
      <c r="AJF439" s="261"/>
      <c r="AJG439" s="261"/>
      <c r="AJH439" s="261"/>
      <c r="AJI439" s="261"/>
      <c r="AJJ439" s="261"/>
      <c r="AJK439" s="261"/>
      <c r="AJL439" s="261"/>
      <c r="AJM439" s="261"/>
      <c r="AJN439" s="261"/>
      <c r="AJO439" s="261"/>
      <c r="AJP439" s="261"/>
      <c r="AJQ439" s="261"/>
      <c r="AJR439" s="261"/>
      <c r="AJS439" s="261"/>
      <c r="AJT439" s="261"/>
      <c r="AJU439" s="261"/>
      <c r="AJV439" s="261"/>
      <c r="AJW439" s="261"/>
      <c r="AJX439" s="261"/>
      <c r="AJY439" s="261"/>
      <c r="AJZ439" s="261"/>
      <c r="AKA439" s="261"/>
      <c r="AKB439" s="261"/>
      <c r="AKC439" s="261"/>
      <c r="AKD439" s="261"/>
      <c r="AKE439" s="261"/>
      <c r="AKF439" s="261"/>
      <c r="AKG439" s="261"/>
      <c r="AKH439" s="261"/>
      <c r="AKI439" s="261"/>
      <c r="AKJ439" s="261"/>
      <c r="AKK439" s="261"/>
      <c r="AKL439" s="261"/>
      <c r="AKM439" s="261"/>
      <c r="AKN439" s="261"/>
      <c r="AKO439" s="261"/>
      <c r="AKP439" s="261"/>
      <c r="AKQ439" s="261"/>
      <c r="AKR439" s="261"/>
      <c r="AKS439" s="261"/>
      <c r="AKT439" s="261"/>
      <c r="AKU439" s="261"/>
      <c r="AKV439" s="261"/>
      <c r="AKW439" s="261"/>
      <c r="AKX439" s="261"/>
      <c r="AKY439" s="261"/>
      <c r="AKZ439" s="261"/>
      <c r="ALA439" s="261"/>
      <c r="ALB439" s="261"/>
      <c r="ALC439" s="261"/>
      <c r="ALD439" s="261"/>
      <c r="ALE439" s="261"/>
      <c r="ALF439" s="261"/>
      <c r="ALG439" s="261"/>
      <c r="ALH439" s="261"/>
      <c r="ALI439" s="261"/>
      <c r="ALJ439" s="261"/>
      <c r="ALK439" s="261"/>
      <c r="ALL439" s="261"/>
      <c r="ALM439" s="261"/>
      <c r="ALN439" s="261"/>
      <c r="ALO439" s="261"/>
      <c r="ALP439" s="261"/>
      <c r="ALQ439" s="261"/>
      <c r="ALR439" s="261"/>
      <c r="ALS439" s="261"/>
      <c r="ALT439" s="261"/>
      <c r="ALU439" s="261"/>
      <c r="ALV439" s="261"/>
      <c r="ALW439" s="261"/>
      <c r="ALX439" s="261"/>
      <c r="ALY439" s="261"/>
      <c r="ALZ439" s="261"/>
      <c r="AMA439" s="261"/>
      <c r="AMB439" s="261"/>
      <c r="AMC439" s="261"/>
      <c r="AMD439" s="261"/>
      <c r="AME439" s="261"/>
      <c r="AMF439" s="261"/>
      <c r="AMG439" s="261"/>
      <c r="AMH439" s="261"/>
      <c r="AMI439" s="261"/>
      <c r="AMJ439" s="261"/>
      <c r="AMK439" s="261"/>
    </row>
    <row r="440" spans="1:1025" s="269" customFormat="1" x14ac:dyDescent="0.35">
      <c r="A440" s="261"/>
      <c r="B440" s="265"/>
      <c r="C440" s="266"/>
      <c r="D440" s="266"/>
      <c r="E440" s="266"/>
      <c r="F440" s="266"/>
      <c r="G440" s="266"/>
      <c r="H440" s="261"/>
      <c r="I440" s="261"/>
      <c r="J440" s="261"/>
      <c r="K440" s="261"/>
      <c r="L440" s="261"/>
      <c r="M440" s="261"/>
      <c r="N440" s="261"/>
      <c r="O440" s="261"/>
      <c r="P440" s="261"/>
      <c r="Q440" s="261"/>
      <c r="R440" s="261"/>
      <c r="S440" s="261"/>
      <c r="T440" s="261"/>
      <c r="U440" s="261"/>
      <c r="V440" s="261"/>
      <c r="W440" s="261"/>
      <c r="X440" s="261"/>
      <c r="Y440" s="261"/>
      <c r="Z440" s="261"/>
      <c r="AA440" s="261"/>
      <c r="AB440" s="261"/>
      <c r="AC440" s="261"/>
      <c r="AD440" s="261"/>
      <c r="AE440" s="261"/>
      <c r="AF440" s="261"/>
      <c r="AG440" s="261"/>
      <c r="AH440" s="261"/>
      <c r="AI440" s="261"/>
      <c r="AJ440" s="261"/>
      <c r="AK440" s="261"/>
      <c r="AL440" s="261"/>
      <c r="AM440" s="261"/>
      <c r="AN440" s="261"/>
      <c r="AO440" s="261"/>
      <c r="AP440" s="261"/>
      <c r="AQ440" s="261"/>
      <c r="AR440" s="261"/>
      <c r="AS440" s="261"/>
      <c r="AT440" s="261"/>
      <c r="AU440" s="261"/>
      <c r="AV440" s="261"/>
      <c r="AW440" s="261"/>
      <c r="AX440" s="261"/>
      <c r="AY440" s="261"/>
      <c r="AZ440" s="261"/>
      <c r="BA440" s="261"/>
      <c r="BB440" s="261"/>
      <c r="BC440" s="261"/>
      <c r="BD440" s="261"/>
      <c r="BE440" s="261"/>
      <c r="BF440" s="261"/>
      <c r="BG440" s="261"/>
      <c r="BH440" s="261"/>
      <c r="BI440" s="261"/>
      <c r="BJ440" s="261"/>
      <c r="BK440" s="261"/>
      <c r="BL440" s="261"/>
      <c r="BM440" s="261"/>
      <c r="BN440" s="261"/>
      <c r="BO440" s="261"/>
      <c r="BP440" s="261"/>
      <c r="BQ440" s="261"/>
      <c r="BR440" s="261"/>
      <c r="BS440" s="261"/>
      <c r="BT440" s="261"/>
      <c r="BU440" s="261"/>
      <c r="BV440" s="261"/>
      <c r="BW440" s="261"/>
      <c r="BX440" s="261"/>
      <c r="BY440" s="261"/>
      <c r="BZ440" s="261"/>
      <c r="CA440" s="261"/>
      <c r="CB440" s="261"/>
      <c r="CC440" s="261"/>
      <c r="CD440" s="261"/>
      <c r="CE440" s="261"/>
      <c r="CF440" s="261"/>
      <c r="CG440" s="261"/>
      <c r="CH440" s="261"/>
      <c r="CI440" s="261"/>
      <c r="CJ440" s="261"/>
      <c r="CK440" s="261"/>
      <c r="CL440" s="261"/>
      <c r="CM440" s="261"/>
      <c r="CN440" s="261"/>
      <c r="CO440" s="261"/>
      <c r="CP440" s="261"/>
      <c r="CQ440" s="261"/>
      <c r="CR440" s="261"/>
      <c r="CS440" s="261"/>
      <c r="CT440" s="261"/>
      <c r="CU440" s="261"/>
      <c r="CV440" s="261"/>
      <c r="CW440" s="261"/>
      <c r="CX440" s="261"/>
      <c r="CY440" s="261"/>
      <c r="CZ440" s="261"/>
      <c r="DA440" s="261"/>
      <c r="DB440" s="261"/>
      <c r="DC440" s="261"/>
      <c r="DD440" s="261"/>
      <c r="DE440" s="261"/>
      <c r="DF440" s="261"/>
      <c r="DG440" s="261"/>
      <c r="DH440" s="261"/>
      <c r="DI440" s="261"/>
      <c r="DJ440" s="261"/>
      <c r="DK440" s="261"/>
      <c r="DL440" s="261"/>
      <c r="DM440" s="261"/>
      <c r="DN440" s="261"/>
      <c r="DO440" s="261"/>
      <c r="DP440" s="261"/>
      <c r="DQ440" s="261"/>
      <c r="DR440" s="261"/>
      <c r="DS440" s="261"/>
      <c r="DT440" s="261"/>
      <c r="DU440" s="261"/>
      <c r="DV440" s="261"/>
      <c r="DW440" s="261"/>
      <c r="DX440" s="261"/>
      <c r="DY440" s="261"/>
      <c r="DZ440" s="261"/>
      <c r="EA440" s="261"/>
      <c r="EB440" s="261"/>
      <c r="EC440" s="261"/>
      <c r="ED440" s="261"/>
      <c r="EE440" s="261"/>
      <c r="EF440" s="261"/>
      <c r="EG440" s="261"/>
      <c r="EH440" s="261"/>
      <c r="EI440" s="261"/>
      <c r="EJ440" s="261"/>
      <c r="EK440" s="261"/>
      <c r="EL440" s="261"/>
      <c r="EM440" s="261"/>
      <c r="EN440" s="261"/>
      <c r="EO440" s="261"/>
      <c r="EP440" s="261"/>
      <c r="EQ440" s="261"/>
      <c r="ER440" s="261"/>
      <c r="ES440" s="261"/>
      <c r="ET440" s="261"/>
      <c r="EU440" s="261"/>
      <c r="EV440" s="261"/>
      <c r="EW440" s="261"/>
      <c r="EX440" s="261"/>
      <c r="EY440" s="261"/>
      <c r="EZ440" s="261"/>
      <c r="FA440" s="261"/>
      <c r="FB440" s="261"/>
      <c r="FC440" s="261"/>
      <c r="FD440" s="261"/>
      <c r="FE440" s="261"/>
      <c r="FF440" s="261"/>
      <c r="FG440" s="261"/>
      <c r="FH440" s="261"/>
      <c r="FI440" s="261"/>
      <c r="FJ440" s="261"/>
      <c r="FK440" s="261"/>
      <c r="FL440" s="261"/>
      <c r="FM440" s="261"/>
      <c r="FN440" s="261"/>
      <c r="FO440" s="261"/>
      <c r="FP440" s="261"/>
      <c r="FQ440" s="261"/>
      <c r="FR440" s="261"/>
      <c r="FS440" s="261"/>
      <c r="FT440" s="261"/>
      <c r="FU440" s="261"/>
      <c r="FV440" s="261"/>
      <c r="FW440" s="261"/>
      <c r="FX440" s="261"/>
      <c r="FY440" s="261"/>
      <c r="FZ440" s="261"/>
      <c r="GA440" s="261"/>
      <c r="GB440" s="261"/>
      <c r="GC440" s="261"/>
      <c r="GD440" s="261"/>
      <c r="GE440" s="261"/>
      <c r="GF440" s="261"/>
      <c r="GG440" s="261"/>
      <c r="GH440" s="261"/>
      <c r="GI440" s="261"/>
      <c r="GJ440" s="261"/>
      <c r="GK440" s="261"/>
      <c r="GL440" s="261"/>
      <c r="GM440" s="261"/>
      <c r="GN440" s="261"/>
      <c r="GO440" s="261"/>
      <c r="GP440" s="261"/>
      <c r="GQ440" s="261"/>
      <c r="GR440" s="261"/>
      <c r="GS440" s="261"/>
      <c r="GT440" s="261"/>
      <c r="GU440" s="261"/>
      <c r="GV440" s="261"/>
      <c r="GW440" s="261"/>
      <c r="GX440" s="261"/>
      <c r="GY440" s="261"/>
      <c r="GZ440" s="261"/>
      <c r="HA440" s="261"/>
      <c r="HB440" s="261"/>
      <c r="HC440" s="261"/>
      <c r="HD440" s="261"/>
      <c r="HE440" s="261"/>
      <c r="HF440" s="261"/>
      <c r="HG440" s="261"/>
      <c r="HH440" s="261"/>
      <c r="HI440" s="261"/>
      <c r="HJ440" s="261"/>
      <c r="HK440" s="261"/>
      <c r="HL440" s="261"/>
      <c r="HM440" s="261"/>
      <c r="HN440" s="261"/>
      <c r="HO440" s="261"/>
      <c r="HP440" s="261"/>
      <c r="HQ440" s="261"/>
      <c r="HR440" s="261"/>
      <c r="HS440" s="261"/>
      <c r="HT440" s="261"/>
      <c r="HU440" s="261"/>
      <c r="HV440" s="261"/>
      <c r="HW440" s="261"/>
      <c r="HX440" s="261"/>
      <c r="HY440" s="261"/>
      <c r="HZ440" s="261"/>
      <c r="IA440" s="261"/>
      <c r="IB440" s="261"/>
      <c r="IC440" s="261"/>
      <c r="ID440" s="261"/>
      <c r="IE440" s="261"/>
      <c r="IF440" s="261"/>
      <c r="IG440" s="261"/>
      <c r="IH440" s="261"/>
      <c r="II440" s="261"/>
      <c r="IJ440" s="261"/>
      <c r="IK440" s="261"/>
      <c r="IL440" s="261"/>
      <c r="IM440" s="261"/>
      <c r="IN440" s="261"/>
      <c r="IO440" s="261"/>
      <c r="IP440" s="261"/>
      <c r="IQ440" s="261"/>
      <c r="IR440" s="261"/>
      <c r="IS440" s="261"/>
      <c r="IT440" s="261"/>
      <c r="IU440" s="261"/>
      <c r="IV440" s="261"/>
      <c r="IW440" s="261"/>
      <c r="IX440" s="261"/>
      <c r="IY440" s="261"/>
      <c r="IZ440" s="261"/>
      <c r="JA440" s="261"/>
      <c r="JB440" s="261"/>
      <c r="JC440" s="261"/>
      <c r="JD440" s="261"/>
      <c r="JE440" s="261"/>
      <c r="JF440" s="261"/>
      <c r="JG440" s="261"/>
      <c r="JH440" s="261"/>
      <c r="JI440" s="261"/>
      <c r="JJ440" s="261"/>
      <c r="JK440" s="261"/>
      <c r="JL440" s="261"/>
      <c r="JM440" s="261"/>
      <c r="JN440" s="261"/>
      <c r="JO440" s="261"/>
      <c r="JP440" s="261"/>
      <c r="JQ440" s="261"/>
      <c r="JR440" s="261"/>
      <c r="JS440" s="261"/>
      <c r="JT440" s="261"/>
      <c r="JU440" s="261"/>
      <c r="JV440" s="261"/>
      <c r="JW440" s="261"/>
      <c r="JX440" s="261"/>
      <c r="JY440" s="261"/>
      <c r="JZ440" s="261"/>
      <c r="KA440" s="261"/>
      <c r="KB440" s="261"/>
      <c r="KC440" s="261"/>
      <c r="KD440" s="261"/>
      <c r="KE440" s="261"/>
      <c r="KF440" s="261"/>
      <c r="KG440" s="261"/>
      <c r="KH440" s="261"/>
      <c r="KI440" s="261"/>
      <c r="KJ440" s="261"/>
      <c r="KK440" s="261"/>
      <c r="KL440" s="261"/>
      <c r="KM440" s="261"/>
      <c r="KN440" s="261"/>
      <c r="KO440" s="261"/>
      <c r="KP440" s="261"/>
      <c r="KQ440" s="261"/>
      <c r="KR440" s="261"/>
      <c r="KS440" s="261"/>
      <c r="KT440" s="261"/>
      <c r="KU440" s="261"/>
      <c r="KV440" s="261"/>
      <c r="KW440" s="261"/>
      <c r="KX440" s="261"/>
      <c r="KY440" s="261"/>
      <c r="KZ440" s="261"/>
      <c r="LA440" s="261"/>
      <c r="LB440" s="261"/>
      <c r="LC440" s="261"/>
      <c r="LD440" s="261"/>
      <c r="LE440" s="261"/>
      <c r="LF440" s="261"/>
      <c r="LG440" s="261"/>
      <c r="LH440" s="261"/>
      <c r="LI440" s="261"/>
      <c r="LJ440" s="261"/>
      <c r="LK440" s="261"/>
      <c r="LL440" s="261"/>
      <c r="LM440" s="261"/>
      <c r="LN440" s="261"/>
      <c r="LO440" s="261"/>
      <c r="LP440" s="261"/>
      <c r="LQ440" s="261"/>
      <c r="LR440" s="261"/>
      <c r="LS440" s="261"/>
      <c r="LT440" s="261"/>
      <c r="LU440" s="261"/>
      <c r="LV440" s="261"/>
      <c r="LW440" s="261"/>
      <c r="LX440" s="261"/>
      <c r="LY440" s="261"/>
      <c r="LZ440" s="261"/>
      <c r="MA440" s="261"/>
      <c r="MB440" s="261"/>
      <c r="MC440" s="261"/>
      <c r="MD440" s="261"/>
      <c r="ME440" s="261"/>
      <c r="MF440" s="261"/>
      <c r="MG440" s="261"/>
      <c r="MH440" s="261"/>
      <c r="MI440" s="261"/>
      <c r="MJ440" s="261"/>
      <c r="MK440" s="261"/>
      <c r="ML440" s="261"/>
      <c r="MM440" s="261"/>
      <c r="MN440" s="261"/>
      <c r="MO440" s="261"/>
      <c r="MP440" s="261"/>
      <c r="MQ440" s="261"/>
      <c r="MR440" s="261"/>
      <c r="MS440" s="261"/>
      <c r="MT440" s="261"/>
      <c r="MU440" s="261"/>
      <c r="MV440" s="261"/>
      <c r="MW440" s="261"/>
      <c r="MX440" s="261"/>
      <c r="MY440" s="261"/>
      <c r="MZ440" s="261"/>
      <c r="NA440" s="261"/>
      <c r="NB440" s="261"/>
      <c r="NC440" s="261"/>
      <c r="ND440" s="261"/>
      <c r="NE440" s="261"/>
      <c r="NF440" s="261"/>
      <c r="NG440" s="261"/>
      <c r="NH440" s="261"/>
      <c r="NI440" s="261"/>
      <c r="NJ440" s="261"/>
      <c r="NK440" s="261"/>
      <c r="NL440" s="261"/>
      <c r="NM440" s="261"/>
      <c r="NN440" s="261"/>
      <c r="NO440" s="261"/>
      <c r="NP440" s="261"/>
      <c r="NQ440" s="261"/>
      <c r="NR440" s="261"/>
      <c r="NS440" s="261"/>
      <c r="NT440" s="261"/>
      <c r="NU440" s="261"/>
      <c r="NV440" s="261"/>
      <c r="NW440" s="261"/>
      <c r="NX440" s="261"/>
      <c r="NY440" s="261"/>
      <c r="NZ440" s="261"/>
      <c r="OA440" s="261"/>
      <c r="OB440" s="261"/>
      <c r="OC440" s="261"/>
      <c r="OD440" s="261"/>
      <c r="OE440" s="261"/>
      <c r="OF440" s="261"/>
      <c r="OG440" s="261"/>
      <c r="OH440" s="261"/>
      <c r="OI440" s="261"/>
      <c r="OJ440" s="261"/>
      <c r="OK440" s="261"/>
      <c r="OL440" s="261"/>
      <c r="OM440" s="261"/>
      <c r="ON440" s="261"/>
      <c r="OO440" s="261"/>
      <c r="OP440" s="261"/>
      <c r="OQ440" s="261"/>
      <c r="OR440" s="261"/>
      <c r="OS440" s="261"/>
      <c r="OT440" s="261"/>
      <c r="OU440" s="261"/>
      <c r="OV440" s="261"/>
      <c r="OW440" s="261"/>
      <c r="OX440" s="261"/>
      <c r="OY440" s="261"/>
      <c r="OZ440" s="261"/>
      <c r="PA440" s="261"/>
      <c r="PB440" s="261"/>
      <c r="PC440" s="261"/>
      <c r="PD440" s="261"/>
      <c r="PE440" s="261"/>
      <c r="PF440" s="261"/>
      <c r="PG440" s="261"/>
      <c r="PH440" s="261"/>
      <c r="PI440" s="261"/>
      <c r="PJ440" s="261"/>
      <c r="PK440" s="261"/>
      <c r="PL440" s="261"/>
      <c r="PM440" s="261"/>
      <c r="PN440" s="261"/>
      <c r="PO440" s="261"/>
      <c r="PP440" s="261"/>
      <c r="PQ440" s="261"/>
      <c r="PR440" s="261"/>
      <c r="PS440" s="261"/>
      <c r="PT440" s="261"/>
      <c r="PU440" s="261"/>
      <c r="PV440" s="261"/>
      <c r="PW440" s="261"/>
      <c r="PX440" s="261"/>
      <c r="PY440" s="261"/>
      <c r="PZ440" s="261"/>
      <c r="QA440" s="261"/>
      <c r="QB440" s="261"/>
      <c r="QC440" s="261"/>
      <c r="QD440" s="261"/>
      <c r="QE440" s="261"/>
      <c r="QF440" s="261"/>
      <c r="QG440" s="261"/>
      <c r="QH440" s="261"/>
      <c r="QI440" s="261"/>
      <c r="QJ440" s="261"/>
      <c r="QK440" s="261"/>
      <c r="QL440" s="261"/>
      <c r="QM440" s="261"/>
      <c r="QN440" s="261"/>
      <c r="QO440" s="261"/>
      <c r="QP440" s="261"/>
      <c r="QQ440" s="261"/>
      <c r="QR440" s="261"/>
      <c r="QS440" s="261"/>
      <c r="QT440" s="261"/>
      <c r="QU440" s="261"/>
      <c r="QV440" s="261"/>
      <c r="QW440" s="261"/>
      <c r="QX440" s="261"/>
      <c r="QY440" s="261"/>
      <c r="QZ440" s="261"/>
      <c r="RA440" s="261"/>
      <c r="RB440" s="261"/>
      <c r="RC440" s="261"/>
      <c r="RD440" s="261"/>
      <c r="RE440" s="261"/>
      <c r="RF440" s="261"/>
      <c r="RG440" s="261"/>
      <c r="RH440" s="261"/>
      <c r="RI440" s="261"/>
      <c r="RJ440" s="261"/>
      <c r="RK440" s="261"/>
      <c r="RL440" s="261"/>
      <c r="RM440" s="261"/>
      <c r="RN440" s="261"/>
      <c r="RO440" s="261"/>
      <c r="RP440" s="261"/>
      <c r="RQ440" s="261"/>
      <c r="RR440" s="261"/>
      <c r="RS440" s="261"/>
      <c r="RT440" s="261"/>
      <c r="RU440" s="261"/>
      <c r="RV440" s="261"/>
      <c r="RW440" s="261"/>
      <c r="RX440" s="261"/>
      <c r="RY440" s="261"/>
      <c r="RZ440" s="261"/>
      <c r="SA440" s="261"/>
      <c r="SB440" s="261"/>
      <c r="SC440" s="261"/>
      <c r="SD440" s="261"/>
      <c r="SE440" s="261"/>
      <c r="SF440" s="261"/>
      <c r="SG440" s="261"/>
      <c r="SH440" s="261"/>
      <c r="SI440" s="261"/>
      <c r="SJ440" s="261"/>
      <c r="SK440" s="261"/>
      <c r="SL440" s="261"/>
      <c r="SM440" s="261"/>
      <c r="SN440" s="261"/>
      <c r="SO440" s="261"/>
      <c r="SP440" s="261"/>
      <c r="SQ440" s="261"/>
      <c r="SR440" s="261"/>
      <c r="SS440" s="261"/>
      <c r="ST440" s="261"/>
      <c r="SU440" s="261"/>
      <c r="SV440" s="261"/>
      <c r="SW440" s="261"/>
      <c r="SX440" s="261"/>
      <c r="SY440" s="261"/>
      <c r="SZ440" s="261"/>
      <c r="TA440" s="261"/>
      <c r="TB440" s="261"/>
      <c r="TC440" s="261"/>
      <c r="TD440" s="261"/>
      <c r="TE440" s="261"/>
      <c r="TF440" s="261"/>
      <c r="TG440" s="261"/>
      <c r="TH440" s="261"/>
      <c r="TI440" s="261"/>
      <c r="TJ440" s="261"/>
      <c r="TK440" s="261"/>
      <c r="TL440" s="261"/>
      <c r="TM440" s="261"/>
      <c r="TN440" s="261"/>
      <c r="TO440" s="261"/>
      <c r="TP440" s="261"/>
      <c r="TQ440" s="261"/>
      <c r="TR440" s="261"/>
      <c r="TS440" s="261"/>
      <c r="TT440" s="261"/>
      <c r="TU440" s="261"/>
      <c r="TV440" s="261"/>
      <c r="TW440" s="261"/>
      <c r="TX440" s="261"/>
      <c r="TY440" s="261"/>
      <c r="TZ440" s="261"/>
      <c r="UA440" s="261"/>
      <c r="UB440" s="261"/>
      <c r="UC440" s="261"/>
      <c r="UD440" s="261"/>
      <c r="UE440" s="261"/>
      <c r="UF440" s="261"/>
      <c r="UG440" s="261"/>
      <c r="UH440" s="261"/>
      <c r="UI440" s="261"/>
      <c r="UJ440" s="261"/>
      <c r="UK440" s="261"/>
      <c r="UL440" s="261"/>
      <c r="UM440" s="261"/>
      <c r="UN440" s="261"/>
      <c r="UO440" s="261"/>
      <c r="UP440" s="261"/>
      <c r="UQ440" s="261"/>
      <c r="UR440" s="261"/>
      <c r="US440" s="261"/>
      <c r="UT440" s="261"/>
      <c r="UU440" s="261"/>
      <c r="UV440" s="261"/>
      <c r="UW440" s="261"/>
      <c r="UX440" s="261"/>
      <c r="UY440" s="261"/>
      <c r="UZ440" s="261"/>
      <c r="VA440" s="261"/>
      <c r="VB440" s="261"/>
      <c r="VC440" s="261"/>
      <c r="VD440" s="261"/>
      <c r="VE440" s="261"/>
      <c r="VF440" s="261"/>
      <c r="VG440" s="261"/>
      <c r="VH440" s="261"/>
      <c r="VI440" s="261"/>
      <c r="VJ440" s="261"/>
      <c r="VK440" s="261"/>
      <c r="VL440" s="261"/>
      <c r="VM440" s="261"/>
      <c r="VN440" s="261"/>
      <c r="VO440" s="261"/>
      <c r="VP440" s="261"/>
      <c r="VQ440" s="261"/>
      <c r="VR440" s="261"/>
      <c r="VS440" s="261"/>
      <c r="VT440" s="261"/>
      <c r="VU440" s="261"/>
      <c r="VV440" s="261"/>
      <c r="VW440" s="261"/>
      <c r="VX440" s="261"/>
      <c r="VY440" s="261"/>
      <c r="VZ440" s="261"/>
      <c r="WA440" s="261"/>
      <c r="WB440" s="261"/>
      <c r="WC440" s="261"/>
      <c r="WD440" s="261"/>
      <c r="WE440" s="261"/>
      <c r="WF440" s="261"/>
      <c r="WG440" s="261"/>
      <c r="WH440" s="261"/>
      <c r="WI440" s="261"/>
      <c r="WJ440" s="261"/>
      <c r="WK440" s="261"/>
      <c r="WL440" s="261"/>
      <c r="WM440" s="261"/>
      <c r="WN440" s="261"/>
      <c r="WO440" s="261"/>
      <c r="WP440" s="261"/>
      <c r="WQ440" s="261"/>
      <c r="WR440" s="261"/>
      <c r="WS440" s="261"/>
      <c r="WT440" s="261"/>
      <c r="WU440" s="261"/>
      <c r="WV440" s="261"/>
      <c r="WW440" s="261"/>
      <c r="WX440" s="261"/>
      <c r="WY440" s="261"/>
      <c r="WZ440" s="261"/>
      <c r="XA440" s="261"/>
      <c r="XB440" s="261"/>
      <c r="XC440" s="261"/>
      <c r="XD440" s="261"/>
      <c r="XE440" s="261"/>
      <c r="XF440" s="261"/>
      <c r="XG440" s="261"/>
      <c r="XH440" s="261"/>
      <c r="XI440" s="261"/>
      <c r="XJ440" s="261"/>
      <c r="XK440" s="261"/>
      <c r="XL440" s="261"/>
      <c r="XM440" s="261"/>
      <c r="XN440" s="261"/>
      <c r="XO440" s="261"/>
      <c r="XP440" s="261"/>
      <c r="XQ440" s="261"/>
      <c r="XR440" s="261"/>
      <c r="XS440" s="261"/>
      <c r="XT440" s="261"/>
      <c r="XU440" s="261"/>
      <c r="XV440" s="261"/>
      <c r="XW440" s="261"/>
      <c r="XX440" s="261"/>
      <c r="XY440" s="261"/>
      <c r="XZ440" s="261"/>
      <c r="YA440" s="261"/>
      <c r="YB440" s="261"/>
      <c r="YC440" s="261"/>
      <c r="YD440" s="261"/>
      <c r="YE440" s="261"/>
      <c r="YF440" s="261"/>
      <c r="YG440" s="261"/>
      <c r="YH440" s="261"/>
      <c r="YI440" s="261"/>
      <c r="YJ440" s="261"/>
      <c r="YK440" s="261"/>
      <c r="YL440" s="261"/>
      <c r="YM440" s="261"/>
      <c r="YN440" s="261"/>
      <c r="YO440" s="261"/>
      <c r="YP440" s="261"/>
      <c r="YQ440" s="261"/>
      <c r="YR440" s="261"/>
      <c r="YS440" s="261"/>
      <c r="YT440" s="261"/>
      <c r="YU440" s="261"/>
      <c r="YV440" s="261"/>
      <c r="YW440" s="261"/>
      <c r="YX440" s="261"/>
      <c r="YY440" s="261"/>
      <c r="YZ440" s="261"/>
      <c r="ZA440" s="261"/>
      <c r="ZB440" s="261"/>
      <c r="ZC440" s="261"/>
      <c r="ZD440" s="261"/>
      <c r="ZE440" s="261"/>
      <c r="ZF440" s="261"/>
      <c r="ZG440" s="261"/>
      <c r="ZH440" s="261"/>
      <c r="ZI440" s="261"/>
      <c r="ZJ440" s="261"/>
      <c r="ZK440" s="261"/>
      <c r="ZL440" s="261"/>
      <c r="ZM440" s="261"/>
      <c r="ZN440" s="261"/>
      <c r="ZO440" s="261"/>
      <c r="ZP440" s="261"/>
      <c r="ZQ440" s="261"/>
      <c r="ZR440" s="261"/>
      <c r="ZS440" s="261"/>
      <c r="ZT440" s="261"/>
      <c r="ZU440" s="261"/>
      <c r="ZV440" s="261"/>
      <c r="ZW440" s="261"/>
      <c r="ZX440" s="261"/>
      <c r="ZY440" s="261"/>
      <c r="ZZ440" s="261"/>
      <c r="AAA440" s="261"/>
      <c r="AAB440" s="261"/>
      <c r="AAC440" s="261"/>
      <c r="AAD440" s="261"/>
      <c r="AAE440" s="261"/>
      <c r="AAF440" s="261"/>
      <c r="AAG440" s="261"/>
      <c r="AAH440" s="261"/>
      <c r="AAI440" s="261"/>
      <c r="AAJ440" s="261"/>
      <c r="AAK440" s="261"/>
      <c r="AAL440" s="261"/>
      <c r="AAM440" s="261"/>
      <c r="AAN440" s="261"/>
      <c r="AAO440" s="261"/>
      <c r="AAP440" s="261"/>
      <c r="AAQ440" s="261"/>
      <c r="AAR440" s="261"/>
      <c r="AAS440" s="261"/>
      <c r="AAT440" s="261"/>
      <c r="AAU440" s="261"/>
      <c r="AAV440" s="261"/>
      <c r="AAW440" s="261"/>
      <c r="AAX440" s="261"/>
      <c r="AAY440" s="261"/>
      <c r="AAZ440" s="261"/>
      <c r="ABA440" s="261"/>
      <c r="ABB440" s="261"/>
      <c r="ABC440" s="261"/>
      <c r="ABD440" s="261"/>
      <c r="ABE440" s="261"/>
      <c r="ABF440" s="261"/>
      <c r="ABG440" s="261"/>
      <c r="ABH440" s="261"/>
      <c r="ABI440" s="261"/>
      <c r="ABJ440" s="261"/>
      <c r="ABK440" s="261"/>
      <c r="ABL440" s="261"/>
      <c r="ABM440" s="261"/>
      <c r="ABN440" s="261"/>
      <c r="ABO440" s="261"/>
      <c r="ABP440" s="261"/>
      <c r="ABQ440" s="261"/>
      <c r="ABR440" s="261"/>
      <c r="ABS440" s="261"/>
      <c r="ABT440" s="261"/>
      <c r="ABU440" s="261"/>
      <c r="ABV440" s="261"/>
      <c r="ABW440" s="261"/>
      <c r="ABX440" s="261"/>
      <c r="ABY440" s="261"/>
      <c r="ABZ440" s="261"/>
      <c r="ACA440" s="261"/>
      <c r="ACB440" s="261"/>
      <c r="ACC440" s="261"/>
      <c r="ACD440" s="261"/>
      <c r="ACE440" s="261"/>
      <c r="ACF440" s="261"/>
      <c r="ACG440" s="261"/>
      <c r="ACH440" s="261"/>
      <c r="ACI440" s="261"/>
      <c r="ACJ440" s="261"/>
      <c r="ACK440" s="261"/>
      <c r="ACL440" s="261"/>
      <c r="ACM440" s="261"/>
      <c r="ACN440" s="261"/>
      <c r="ACO440" s="261"/>
      <c r="ACP440" s="261"/>
      <c r="ACQ440" s="261"/>
      <c r="ACR440" s="261"/>
      <c r="ACS440" s="261"/>
      <c r="ACT440" s="261"/>
      <c r="ACU440" s="261"/>
      <c r="ACV440" s="261"/>
      <c r="ACW440" s="261"/>
      <c r="ACX440" s="261"/>
      <c r="ACY440" s="261"/>
      <c r="ACZ440" s="261"/>
      <c r="ADA440" s="261"/>
      <c r="ADB440" s="261"/>
      <c r="ADC440" s="261"/>
      <c r="ADD440" s="261"/>
      <c r="ADE440" s="261"/>
      <c r="ADF440" s="261"/>
      <c r="ADG440" s="261"/>
      <c r="ADH440" s="261"/>
      <c r="ADI440" s="261"/>
      <c r="ADJ440" s="261"/>
      <c r="ADK440" s="261"/>
      <c r="ADL440" s="261"/>
      <c r="ADM440" s="261"/>
      <c r="ADN440" s="261"/>
      <c r="ADO440" s="261"/>
      <c r="ADP440" s="261"/>
      <c r="ADQ440" s="261"/>
      <c r="ADR440" s="261"/>
      <c r="ADS440" s="261"/>
      <c r="ADT440" s="261"/>
      <c r="ADU440" s="261"/>
      <c r="ADV440" s="261"/>
      <c r="ADW440" s="261"/>
      <c r="ADX440" s="261"/>
      <c r="ADY440" s="261"/>
      <c r="ADZ440" s="261"/>
      <c r="AEA440" s="261"/>
      <c r="AEB440" s="261"/>
      <c r="AEC440" s="261"/>
      <c r="AED440" s="261"/>
      <c r="AEE440" s="261"/>
      <c r="AEF440" s="261"/>
      <c r="AEG440" s="261"/>
      <c r="AEH440" s="261"/>
      <c r="AEI440" s="261"/>
      <c r="AEJ440" s="261"/>
      <c r="AEK440" s="261"/>
      <c r="AEL440" s="261"/>
      <c r="AEM440" s="261"/>
      <c r="AEN440" s="261"/>
      <c r="AEO440" s="261"/>
      <c r="AEP440" s="261"/>
      <c r="AEQ440" s="261"/>
      <c r="AER440" s="261"/>
      <c r="AES440" s="261"/>
      <c r="AET440" s="261"/>
      <c r="AEU440" s="261"/>
      <c r="AEV440" s="261"/>
      <c r="AEW440" s="261"/>
      <c r="AEX440" s="261"/>
      <c r="AEY440" s="261"/>
      <c r="AEZ440" s="261"/>
      <c r="AFA440" s="261"/>
      <c r="AFB440" s="261"/>
      <c r="AFC440" s="261"/>
      <c r="AFD440" s="261"/>
      <c r="AFE440" s="261"/>
      <c r="AFF440" s="261"/>
      <c r="AFG440" s="261"/>
      <c r="AFH440" s="261"/>
      <c r="AFI440" s="261"/>
      <c r="AFJ440" s="261"/>
      <c r="AFK440" s="261"/>
      <c r="AFL440" s="261"/>
      <c r="AFM440" s="261"/>
      <c r="AFN440" s="261"/>
      <c r="AFO440" s="261"/>
      <c r="AFP440" s="261"/>
      <c r="AFQ440" s="261"/>
      <c r="AFR440" s="261"/>
      <c r="AFS440" s="261"/>
      <c r="AFT440" s="261"/>
      <c r="AFU440" s="261"/>
      <c r="AFV440" s="261"/>
      <c r="AFW440" s="261"/>
      <c r="AFX440" s="261"/>
      <c r="AFY440" s="261"/>
      <c r="AFZ440" s="261"/>
      <c r="AGA440" s="261"/>
      <c r="AGB440" s="261"/>
      <c r="AGC440" s="261"/>
      <c r="AGD440" s="261"/>
      <c r="AGE440" s="261"/>
      <c r="AGF440" s="261"/>
      <c r="AGG440" s="261"/>
      <c r="AGH440" s="261"/>
      <c r="AGI440" s="261"/>
      <c r="AGJ440" s="261"/>
      <c r="AGK440" s="261"/>
      <c r="AGL440" s="261"/>
      <c r="AGM440" s="261"/>
      <c r="AGN440" s="261"/>
      <c r="AGO440" s="261"/>
      <c r="AGP440" s="261"/>
      <c r="AGQ440" s="261"/>
      <c r="AGR440" s="261"/>
      <c r="AGS440" s="261"/>
      <c r="AGT440" s="261"/>
      <c r="AGU440" s="261"/>
      <c r="AGV440" s="261"/>
      <c r="AGW440" s="261"/>
      <c r="AGX440" s="261"/>
      <c r="AGY440" s="261"/>
      <c r="AGZ440" s="261"/>
      <c r="AHA440" s="261"/>
      <c r="AHB440" s="261"/>
      <c r="AHC440" s="261"/>
      <c r="AHD440" s="261"/>
      <c r="AHE440" s="261"/>
      <c r="AHF440" s="261"/>
      <c r="AHG440" s="261"/>
      <c r="AHH440" s="261"/>
      <c r="AHI440" s="261"/>
      <c r="AHJ440" s="261"/>
      <c r="AHK440" s="261"/>
      <c r="AHL440" s="261"/>
      <c r="AHM440" s="261"/>
      <c r="AHN440" s="261"/>
      <c r="AHO440" s="261"/>
      <c r="AHP440" s="261"/>
      <c r="AHQ440" s="261"/>
      <c r="AHR440" s="261"/>
      <c r="AHS440" s="261"/>
      <c r="AHT440" s="261"/>
      <c r="AHU440" s="261"/>
      <c r="AHV440" s="261"/>
      <c r="AHW440" s="261"/>
      <c r="AHX440" s="261"/>
      <c r="AHY440" s="261"/>
      <c r="AHZ440" s="261"/>
      <c r="AIA440" s="261"/>
      <c r="AIB440" s="261"/>
      <c r="AIC440" s="261"/>
      <c r="AID440" s="261"/>
      <c r="AIE440" s="261"/>
      <c r="AIF440" s="261"/>
      <c r="AIG440" s="261"/>
      <c r="AIH440" s="261"/>
      <c r="AII440" s="261"/>
      <c r="AIJ440" s="261"/>
      <c r="AIK440" s="261"/>
      <c r="AIL440" s="261"/>
      <c r="AIM440" s="261"/>
      <c r="AIN440" s="261"/>
      <c r="AIO440" s="261"/>
      <c r="AIP440" s="261"/>
      <c r="AIQ440" s="261"/>
      <c r="AIR440" s="261"/>
      <c r="AIS440" s="261"/>
      <c r="AIT440" s="261"/>
      <c r="AIU440" s="261"/>
      <c r="AIV440" s="261"/>
      <c r="AIW440" s="261"/>
      <c r="AIX440" s="261"/>
      <c r="AIY440" s="261"/>
      <c r="AIZ440" s="261"/>
      <c r="AJA440" s="261"/>
      <c r="AJB440" s="261"/>
      <c r="AJC440" s="261"/>
      <c r="AJD440" s="261"/>
      <c r="AJE440" s="261"/>
      <c r="AJF440" s="261"/>
      <c r="AJG440" s="261"/>
      <c r="AJH440" s="261"/>
      <c r="AJI440" s="261"/>
      <c r="AJJ440" s="261"/>
      <c r="AJK440" s="261"/>
      <c r="AJL440" s="261"/>
      <c r="AJM440" s="261"/>
      <c r="AJN440" s="261"/>
      <c r="AJO440" s="261"/>
      <c r="AJP440" s="261"/>
      <c r="AJQ440" s="261"/>
      <c r="AJR440" s="261"/>
      <c r="AJS440" s="261"/>
      <c r="AJT440" s="261"/>
      <c r="AJU440" s="261"/>
      <c r="AJV440" s="261"/>
      <c r="AJW440" s="261"/>
      <c r="AJX440" s="261"/>
      <c r="AJY440" s="261"/>
      <c r="AJZ440" s="261"/>
      <c r="AKA440" s="261"/>
      <c r="AKB440" s="261"/>
      <c r="AKC440" s="261"/>
      <c r="AKD440" s="261"/>
      <c r="AKE440" s="261"/>
      <c r="AKF440" s="261"/>
      <c r="AKG440" s="261"/>
      <c r="AKH440" s="261"/>
      <c r="AKI440" s="261"/>
      <c r="AKJ440" s="261"/>
      <c r="AKK440" s="261"/>
      <c r="AKL440" s="261"/>
      <c r="AKM440" s="261"/>
      <c r="AKN440" s="261"/>
      <c r="AKO440" s="261"/>
      <c r="AKP440" s="261"/>
      <c r="AKQ440" s="261"/>
      <c r="AKR440" s="261"/>
      <c r="AKS440" s="261"/>
      <c r="AKT440" s="261"/>
      <c r="AKU440" s="261"/>
      <c r="AKV440" s="261"/>
      <c r="AKW440" s="261"/>
      <c r="AKX440" s="261"/>
      <c r="AKY440" s="261"/>
      <c r="AKZ440" s="261"/>
      <c r="ALA440" s="261"/>
      <c r="ALB440" s="261"/>
      <c r="ALC440" s="261"/>
      <c r="ALD440" s="261"/>
      <c r="ALE440" s="261"/>
      <c r="ALF440" s="261"/>
      <c r="ALG440" s="261"/>
      <c r="ALH440" s="261"/>
      <c r="ALI440" s="261"/>
      <c r="ALJ440" s="261"/>
      <c r="ALK440" s="261"/>
      <c r="ALL440" s="261"/>
      <c r="ALM440" s="261"/>
      <c r="ALN440" s="261"/>
      <c r="ALO440" s="261"/>
      <c r="ALP440" s="261"/>
      <c r="ALQ440" s="261"/>
      <c r="ALR440" s="261"/>
      <c r="ALS440" s="261"/>
      <c r="ALT440" s="261"/>
      <c r="ALU440" s="261"/>
      <c r="ALV440" s="261"/>
      <c r="ALW440" s="261"/>
      <c r="ALX440" s="261"/>
      <c r="ALY440" s="261"/>
      <c r="ALZ440" s="261"/>
      <c r="AMA440" s="261"/>
      <c r="AMB440" s="261"/>
      <c r="AMC440" s="261"/>
      <c r="AMD440" s="261"/>
      <c r="AME440" s="261"/>
      <c r="AMF440" s="261"/>
      <c r="AMG440" s="261"/>
      <c r="AMH440" s="261"/>
      <c r="AMI440" s="261"/>
      <c r="AMJ440" s="261"/>
      <c r="AMK440" s="261"/>
    </row>
    <row r="441" spans="1:1025" s="269" customFormat="1" x14ac:dyDescent="0.35">
      <c r="A441" s="261"/>
      <c r="B441" s="265"/>
      <c r="C441" s="266"/>
      <c r="D441" s="266"/>
      <c r="E441" s="266"/>
      <c r="F441" s="266"/>
      <c r="G441" s="266"/>
      <c r="H441" s="261"/>
      <c r="I441" s="261"/>
      <c r="J441" s="261"/>
      <c r="K441" s="261"/>
      <c r="L441" s="261"/>
      <c r="M441" s="261"/>
      <c r="N441" s="261"/>
      <c r="O441" s="261"/>
      <c r="P441" s="261"/>
      <c r="Q441" s="261"/>
      <c r="R441" s="261"/>
      <c r="S441" s="261"/>
      <c r="T441" s="261"/>
      <c r="U441" s="261"/>
      <c r="V441" s="261"/>
      <c r="W441" s="261"/>
      <c r="X441" s="261"/>
      <c r="Y441" s="261"/>
      <c r="Z441" s="261"/>
      <c r="AA441" s="261"/>
      <c r="AB441" s="261"/>
      <c r="AC441" s="261"/>
      <c r="AD441" s="261"/>
      <c r="AE441" s="261"/>
      <c r="AF441" s="261"/>
      <c r="AG441" s="261"/>
      <c r="AH441" s="261"/>
      <c r="AI441" s="261"/>
      <c r="AJ441" s="261"/>
      <c r="AK441" s="261"/>
      <c r="AL441" s="261"/>
      <c r="AM441" s="261"/>
      <c r="AN441" s="261"/>
      <c r="AO441" s="261"/>
      <c r="AP441" s="261"/>
      <c r="AQ441" s="261"/>
      <c r="AR441" s="261"/>
      <c r="AS441" s="261"/>
      <c r="AT441" s="261"/>
      <c r="AU441" s="261"/>
      <c r="AV441" s="261"/>
      <c r="AW441" s="261"/>
      <c r="AX441" s="261"/>
      <c r="AY441" s="261"/>
      <c r="AZ441" s="261"/>
      <c r="BA441" s="261"/>
      <c r="BB441" s="261"/>
      <c r="BC441" s="261"/>
      <c r="BD441" s="261"/>
      <c r="BE441" s="261"/>
      <c r="BF441" s="261"/>
      <c r="BG441" s="261"/>
      <c r="BH441" s="261"/>
      <c r="BI441" s="261"/>
      <c r="BJ441" s="261"/>
      <c r="BK441" s="261"/>
      <c r="BL441" s="261"/>
      <c r="BM441" s="261"/>
      <c r="BN441" s="261"/>
      <c r="BO441" s="261"/>
      <c r="BP441" s="261"/>
      <c r="BQ441" s="261"/>
      <c r="BR441" s="261"/>
      <c r="BS441" s="261"/>
      <c r="BT441" s="261"/>
      <c r="BU441" s="261"/>
      <c r="BV441" s="261"/>
      <c r="BW441" s="261"/>
      <c r="BX441" s="261"/>
      <c r="BY441" s="261"/>
      <c r="BZ441" s="261"/>
      <c r="CA441" s="261"/>
      <c r="CB441" s="261"/>
      <c r="CC441" s="261"/>
      <c r="CD441" s="261"/>
      <c r="CE441" s="261"/>
      <c r="CF441" s="261"/>
      <c r="CG441" s="261"/>
      <c r="CH441" s="261"/>
      <c r="CI441" s="261"/>
      <c r="CJ441" s="261"/>
      <c r="CK441" s="261"/>
      <c r="CL441" s="261"/>
      <c r="CM441" s="261"/>
      <c r="CN441" s="261"/>
      <c r="CO441" s="261"/>
      <c r="CP441" s="261"/>
      <c r="CQ441" s="261"/>
      <c r="CR441" s="261"/>
      <c r="CS441" s="261"/>
      <c r="CT441" s="261"/>
      <c r="CU441" s="261"/>
      <c r="CV441" s="261"/>
      <c r="CW441" s="261"/>
      <c r="CX441" s="261"/>
      <c r="CY441" s="261"/>
      <c r="CZ441" s="261"/>
      <c r="DA441" s="261"/>
      <c r="DB441" s="261"/>
      <c r="DC441" s="261"/>
      <c r="DD441" s="261"/>
      <c r="DE441" s="261"/>
      <c r="DF441" s="261"/>
      <c r="DG441" s="261"/>
      <c r="DH441" s="261"/>
      <c r="DI441" s="261"/>
      <c r="DJ441" s="261"/>
      <c r="DK441" s="261"/>
      <c r="DL441" s="261"/>
      <c r="DM441" s="261"/>
      <c r="DN441" s="261"/>
      <c r="DO441" s="261"/>
      <c r="DP441" s="261"/>
      <c r="DQ441" s="261"/>
      <c r="DR441" s="261"/>
      <c r="DS441" s="261"/>
      <c r="DT441" s="261"/>
      <c r="DU441" s="261"/>
      <c r="DV441" s="261"/>
      <c r="DW441" s="261"/>
      <c r="DX441" s="261"/>
      <c r="DY441" s="261"/>
      <c r="DZ441" s="261"/>
      <c r="EA441" s="261"/>
      <c r="EB441" s="261"/>
      <c r="EC441" s="261"/>
      <c r="ED441" s="261"/>
      <c r="EE441" s="261"/>
      <c r="EF441" s="261"/>
      <c r="EG441" s="261"/>
      <c r="EH441" s="261"/>
      <c r="EI441" s="261"/>
      <c r="EJ441" s="261"/>
      <c r="EK441" s="261"/>
      <c r="EL441" s="261"/>
      <c r="EM441" s="261"/>
      <c r="EN441" s="261"/>
      <c r="EO441" s="261"/>
      <c r="EP441" s="261"/>
      <c r="EQ441" s="261"/>
      <c r="ER441" s="261"/>
      <c r="ES441" s="261"/>
      <c r="ET441" s="261"/>
      <c r="EU441" s="261"/>
      <c r="EV441" s="261"/>
      <c r="EW441" s="261"/>
      <c r="EX441" s="261"/>
      <c r="EY441" s="261"/>
      <c r="EZ441" s="261"/>
      <c r="FA441" s="261"/>
      <c r="FB441" s="261"/>
      <c r="FC441" s="261"/>
      <c r="FD441" s="261"/>
      <c r="FE441" s="261"/>
      <c r="FF441" s="261"/>
      <c r="FG441" s="261"/>
      <c r="FH441" s="261"/>
      <c r="FI441" s="261"/>
      <c r="FJ441" s="261"/>
      <c r="FK441" s="261"/>
      <c r="FL441" s="261"/>
      <c r="FM441" s="261"/>
      <c r="FN441" s="261"/>
      <c r="FO441" s="261"/>
      <c r="FP441" s="261"/>
      <c r="FQ441" s="261"/>
      <c r="FR441" s="261"/>
      <c r="FS441" s="261"/>
      <c r="FT441" s="261"/>
      <c r="FU441" s="261"/>
      <c r="FV441" s="261"/>
      <c r="FW441" s="261"/>
      <c r="FX441" s="261"/>
      <c r="FY441" s="261"/>
      <c r="FZ441" s="261"/>
      <c r="GA441" s="261"/>
      <c r="GB441" s="261"/>
      <c r="GC441" s="261"/>
      <c r="GD441" s="261"/>
      <c r="GE441" s="261"/>
      <c r="GF441" s="261"/>
      <c r="GG441" s="261"/>
      <c r="GH441" s="261"/>
      <c r="GI441" s="261"/>
      <c r="GJ441" s="261"/>
      <c r="GK441" s="261"/>
      <c r="GL441" s="261"/>
      <c r="GM441" s="261"/>
      <c r="GN441" s="261"/>
      <c r="GO441" s="261"/>
      <c r="GP441" s="261"/>
      <c r="GQ441" s="261"/>
      <c r="GR441" s="261"/>
      <c r="GS441" s="261"/>
      <c r="GT441" s="261"/>
      <c r="GU441" s="261"/>
      <c r="GV441" s="261"/>
      <c r="GW441" s="261"/>
      <c r="GX441" s="261"/>
      <c r="GY441" s="261"/>
      <c r="GZ441" s="261"/>
      <c r="HA441" s="261"/>
      <c r="HB441" s="261"/>
      <c r="HC441" s="261"/>
      <c r="HD441" s="261"/>
      <c r="HE441" s="261"/>
      <c r="HF441" s="261"/>
      <c r="HG441" s="261"/>
      <c r="HH441" s="261"/>
      <c r="HI441" s="261"/>
      <c r="HJ441" s="261"/>
      <c r="HK441" s="261"/>
      <c r="HL441" s="261"/>
      <c r="HM441" s="261"/>
      <c r="HN441" s="261"/>
      <c r="HO441" s="261"/>
      <c r="HP441" s="261"/>
      <c r="HQ441" s="261"/>
      <c r="HR441" s="261"/>
      <c r="HS441" s="261"/>
      <c r="HT441" s="261"/>
      <c r="HU441" s="261"/>
      <c r="HV441" s="261"/>
      <c r="HW441" s="261"/>
      <c r="HX441" s="261"/>
      <c r="HY441" s="261"/>
      <c r="HZ441" s="261"/>
      <c r="IA441" s="261"/>
      <c r="IB441" s="261"/>
      <c r="IC441" s="261"/>
      <c r="ID441" s="261"/>
      <c r="IE441" s="261"/>
      <c r="IF441" s="261"/>
      <c r="IG441" s="261"/>
      <c r="IH441" s="261"/>
      <c r="II441" s="261"/>
      <c r="IJ441" s="261"/>
      <c r="IK441" s="261"/>
      <c r="IL441" s="261"/>
      <c r="IM441" s="261"/>
      <c r="IN441" s="261"/>
      <c r="IO441" s="261"/>
      <c r="IP441" s="261"/>
      <c r="IQ441" s="261"/>
      <c r="IR441" s="261"/>
      <c r="IS441" s="261"/>
      <c r="IT441" s="261"/>
      <c r="IU441" s="261"/>
      <c r="IV441" s="261"/>
      <c r="IW441" s="261"/>
      <c r="IX441" s="261"/>
      <c r="IY441" s="261"/>
      <c r="IZ441" s="261"/>
      <c r="JA441" s="261"/>
      <c r="JB441" s="261"/>
      <c r="JC441" s="261"/>
      <c r="JD441" s="261"/>
      <c r="JE441" s="261"/>
      <c r="JF441" s="261"/>
      <c r="JG441" s="261"/>
      <c r="JH441" s="261"/>
      <c r="JI441" s="261"/>
      <c r="JJ441" s="261"/>
      <c r="JK441" s="261"/>
      <c r="JL441" s="261"/>
      <c r="JM441" s="261"/>
      <c r="JN441" s="261"/>
      <c r="JO441" s="261"/>
      <c r="JP441" s="261"/>
      <c r="JQ441" s="261"/>
      <c r="JR441" s="261"/>
      <c r="JS441" s="261"/>
      <c r="JT441" s="261"/>
      <c r="JU441" s="261"/>
      <c r="JV441" s="261"/>
      <c r="JW441" s="261"/>
      <c r="JX441" s="261"/>
      <c r="JY441" s="261"/>
      <c r="JZ441" s="261"/>
      <c r="KA441" s="261"/>
      <c r="KB441" s="261"/>
      <c r="KC441" s="261"/>
      <c r="KD441" s="261"/>
      <c r="KE441" s="261"/>
      <c r="KF441" s="261"/>
      <c r="KG441" s="261"/>
      <c r="KH441" s="261"/>
      <c r="KI441" s="261"/>
      <c r="KJ441" s="261"/>
      <c r="KK441" s="261"/>
      <c r="KL441" s="261"/>
      <c r="KM441" s="261"/>
      <c r="KN441" s="261"/>
      <c r="KO441" s="261"/>
      <c r="KP441" s="261"/>
      <c r="KQ441" s="261"/>
      <c r="KR441" s="261"/>
      <c r="KS441" s="261"/>
      <c r="KT441" s="261"/>
      <c r="KU441" s="261"/>
      <c r="KV441" s="261"/>
      <c r="KW441" s="261"/>
      <c r="KX441" s="261"/>
      <c r="KY441" s="261"/>
      <c r="KZ441" s="261"/>
      <c r="LA441" s="261"/>
      <c r="LB441" s="261"/>
      <c r="LC441" s="261"/>
      <c r="LD441" s="261"/>
      <c r="LE441" s="261"/>
      <c r="LF441" s="261"/>
      <c r="LG441" s="261"/>
      <c r="LH441" s="261"/>
      <c r="LI441" s="261"/>
      <c r="LJ441" s="261"/>
      <c r="LK441" s="261"/>
      <c r="LL441" s="261"/>
      <c r="LM441" s="261"/>
      <c r="LN441" s="261"/>
      <c r="LO441" s="261"/>
      <c r="LP441" s="261"/>
      <c r="LQ441" s="261"/>
      <c r="LR441" s="261"/>
      <c r="LS441" s="261"/>
      <c r="LT441" s="261"/>
      <c r="LU441" s="261"/>
      <c r="LV441" s="261"/>
      <c r="LW441" s="261"/>
      <c r="LX441" s="261"/>
      <c r="LY441" s="261"/>
      <c r="LZ441" s="261"/>
      <c r="MA441" s="261"/>
      <c r="MB441" s="261"/>
      <c r="MC441" s="261"/>
      <c r="MD441" s="261"/>
      <c r="ME441" s="261"/>
      <c r="MF441" s="261"/>
      <c r="MG441" s="261"/>
      <c r="MH441" s="261"/>
      <c r="MI441" s="261"/>
      <c r="MJ441" s="261"/>
      <c r="MK441" s="261"/>
      <c r="ML441" s="261"/>
      <c r="MM441" s="261"/>
      <c r="MN441" s="261"/>
      <c r="MO441" s="261"/>
      <c r="MP441" s="261"/>
      <c r="MQ441" s="261"/>
      <c r="MR441" s="261"/>
      <c r="MS441" s="261"/>
      <c r="MT441" s="261"/>
      <c r="MU441" s="261"/>
      <c r="MV441" s="261"/>
      <c r="MW441" s="261"/>
      <c r="MX441" s="261"/>
      <c r="MY441" s="261"/>
      <c r="MZ441" s="261"/>
      <c r="NA441" s="261"/>
      <c r="NB441" s="261"/>
      <c r="NC441" s="261"/>
      <c r="ND441" s="261"/>
      <c r="NE441" s="261"/>
      <c r="NF441" s="261"/>
      <c r="NG441" s="261"/>
      <c r="NH441" s="261"/>
      <c r="NI441" s="261"/>
      <c r="NJ441" s="261"/>
      <c r="NK441" s="261"/>
      <c r="NL441" s="261"/>
      <c r="NM441" s="261"/>
      <c r="NN441" s="261"/>
      <c r="NO441" s="261"/>
      <c r="NP441" s="261"/>
      <c r="NQ441" s="261"/>
      <c r="NR441" s="261"/>
      <c r="NS441" s="261"/>
      <c r="NT441" s="261"/>
      <c r="NU441" s="261"/>
      <c r="NV441" s="261"/>
      <c r="NW441" s="261"/>
      <c r="NX441" s="261"/>
      <c r="NY441" s="261"/>
      <c r="NZ441" s="261"/>
      <c r="OA441" s="261"/>
      <c r="OB441" s="261"/>
      <c r="OC441" s="261"/>
      <c r="OD441" s="261"/>
      <c r="OE441" s="261"/>
      <c r="OF441" s="261"/>
      <c r="OG441" s="261"/>
      <c r="OH441" s="261"/>
      <c r="OI441" s="261"/>
      <c r="OJ441" s="261"/>
      <c r="OK441" s="261"/>
      <c r="OL441" s="261"/>
      <c r="OM441" s="261"/>
      <c r="ON441" s="261"/>
      <c r="OO441" s="261"/>
      <c r="OP441" s="261"/>
      <c r="OQ441" s="261"/>
      <c r="OR441" s="261"/>
      <c r="OS441" s="261"/>
      <c r="OT441" s="261"/>
      <c r="OU441" s="261"/>
      <c r="OV441" s="261"/>
      <c r="OW441" s="261"/>
      <c r="OX441" s="261"/>
      <c r="OY441" s="261"/>
      <c r="OZ441" s="261"/>
      <c r="PA441" s="261"/>
      <c r="PB441" s="261"/>
      <c r="PC441" s="261"/>
      <c r="PD441" s="261"/>
      <c r="PE441" s="261"/>
      <c r="PF441" s="261"/>
      <c r="PG441" s="261"/>
      <c r="PH441" s="261"/>
      <c r="PI441" s="261"/>
      <c r="PJ441" s="261"/>
      <c r="PK441" s="261"/>
      <c r="PL441" s="261"/>
      <c r="PM441" s="261"/>
      <c r="PN441" s="261"/>
      <c r="PO441" s="261"/>
      <c r="PP441" s="261"/>
      <c r="PQ441" s="261"/>
      <c r="PR441" s="261"/>
      <c r="PS441" s="261"/>
      <c r="PT441" s="261"/>
      <c r="PU441" s="261"/>
      <c r="PV441" s="261"/>
      <c r="PW441" s="261"/>
      <c r="PX441" s="261"/>
      <c r="PY441" s="261"/>
      <c r="PZ441" s="261"/>
      <c r="QA441" s="261"/>
      <c r="QB441" s="261"/>
      <c r="QC441" s="261"/>
      <c r="QD441" s="261"/>
      <c r="QE441" s="261"/>
      <c r="QF441" s="261"/>
      <c r="QG441" s="261"/>
      <c r="QH441" s="261"/>
      <c r="QI441" s="261"/>
      <c r="QJ441" s="261"/>
      <c r="QK441" s="261"/>
      <c r="QL441" s="261"/>
      <c r="QM441" s="261"/>
      <c r="QN441" s="261"/>
      <c r="QO441" s="261"/>
      <c r="QP441" s="261"/>
      <c r="QQ441" s="261"/>
      <c r="QR441" s="261"/>
      <c r="QS441" s="261"/>
      <c r="QT441" s="261"/>
      <c r="QU441" s="261"/>
      <c r="QV441" s="261"/>
      <c r="QW441" s="261"/>
      <c r="QX441" s="261"/>
      <c r="QY441" s="261"/>
      <c r="QZ441" s="261"/>
      <c r="RA441" s="261"/>
      <c r="RB441" s="261"/>
      <c r="RC441" s="261"/>
      <c r="RD441" s="261"/>
      <c r="RE441" s="261"/>
      <c r="RF441" s="261"/>
      <c r="RG441" s="261"/>
      <c r="RH441" s="261"/>
      <c r="RI441" s="261"/>
      <c r="RJ441" s="261"/>
      <c r="RK441" s="261"/>
      <c r="RL441" s="261"/>
      <c r="RM441" s="261"/>
      <c r="RN441" s="261"/>
      <c r="RO441" s="261"/>
      <c r="RP441" s="261"/>
      <c r="RQ441" s="261"/>
      <c r="RR441" s="261"/>
      <c r="RS441" s="261"/>
      <c r="RT441" s="261"/>
      <c r="RU441" s="261"/>
      <c r="RV441" s="261"/>
      <c r="RW441" s="261"/>
      <c r="RX441" s="261"/>
      <c r="RY441" s="261"/>
      <c r="RZ441" s="261"/>
      <c r="SA441" s="261"/>
      <c r="SB441" s="261"/>
      <c r="SC441" s="261"/>
      <c r="SD441" s="261"/>
      <c r="SE441" s="261"/>
      <c r="SF441" s="261"/>
      <c r="SG441" s="261"/>
      <c r="SH441" s="261"/>
      <c r="SI441" s="261"/>
      <c r="SJ441" s="261"/>
      <c r="SK441" s="261"/>
      <c r="SL441" s="261"/>
      <c r="SM441" s="261"/>
      <c r="SN441" s="261"/>
      <c r="SO441" s="261"/>
      <c r="SP441" s="261"/>
      <c r="SQ441" s="261"/>
      <c r="SR441" s="261"/>
      <c r="SS441" s="261"/>
      <c r="ST441" s="261"/>
      <c r="SU441" s="261"/>
      <c r="SV441" s="261"/>
      <c r="SW441" s="261"/>
      <c r="SX441" s="261"/>
      <c r="SY441" s="261"/>
      <c r="SZ441" s="261"/>
      <c r="TA441" s="261"/>
      <c r="TB441" s="261"/>
      <c r="TC441" s="261"/>
      <c r="TD441" s="261"/>
      <c r="TE441" s="261"/>
      <c r="TF441" s="261"/>
      <c r="TG441" s="261"/>
      <c r="TH441" s="261"/>
      <c r="TI441" s="261"/>
      <c r="TJ441" s="261"/>
      <c r="TK441" s="261"/>
      <c r="TL441" s="261"/>
      <c r="TM441" s="261"/>
      <c r="TN441" s="261"/>
      <c r="TO441" s="261"/>
      <c r="TP441" s="261"/>
      <c r="TQ441" s="261"/>
      <c r="TR441" s="261"/>
      <c r="TS441" s="261"/>
      <c r="TT441" s="261"/>
      <c r="TU441" s="261"/>
      <c r="TV441" s="261"/>
      <c r="TW441" s="261"/>
      <c r="TX441" s="261"/>
      <c r="TY441" s="261"/>
      <c r="TZ441" s="261"/>
      <c r="UA441" s="261"/>
      <c r="UB441" s="261"/>
      <c r="UC441" s="261"/>
      <c r="UD441" s="261"/>
      <c r="UE441" s="261"/>
      <c r="UF441" s="261"/>
      <c r="UG441" s="261"/>
      <c r="UH441" s="261"/>
      <c r="UI441" s="261"/>
      <c r="UJ441" s="261"/>
      <c r="UK441" s="261"/>
      <c r="UL441" s="261"/>
      <c r="UM441" s="261"/>
      <c r="UN441" s="261"/>
      <c r="UO441" s="261"/>
      <c r="UP441" s="261"/>
      <c r="UQ441" s="261"/>
      <c r="UR441" s="261"/>
      <c r="US441" s="261"/>
      <c r="UT441" s="261"/>
      <c r="UU441" s="261"/>
      <c r="UV441" s="261"/>
      <c r="UW441" s="261"/>
      <c r="UX441" s="261"/>
      <c r="UY441" s="261"/>
      <c r="UZ441" s="261"/>
      <c r="VA441" s="261"/>
      <c r="VB441" s="261"/>
      <c r="VC441" s="261"/>
      <c r="VD441" s="261"/>
      <c r="VE441" s="261"/>
      <c r="VF441" s="261"/>
      <c r="VG441" s="261"/>
      <c r="VH441" s="261"/>
      <c r="VI441" s="261"/>
      <c r="VJ441" s="261"/>
      <c r="VK441" s="261"/>
      <c r="VL441" s="261"/>
      <c r="VM441" s="261"/>
      <c r="VN441" s="261"/>
      <c r="VO441" s="261"/>
      <c r="VP441" s="261"/>
      <c r="VQ441" s="261"/>
      <c r="VR441" s="261"/>
      <c r="VS441" s="261"/>
      <c r="VT441" s="261"/>
      <c r="VU441" s="261"/>
      <c r="VV441" s="261"/>
      <c r="VW441" s="261"/>
      <c r="VX441" s="261"/>
      <c r="VY441" s="261"/>
      <c r="VZ441" s="261"/>
      <c r="WA441" s="261"/>
      <c r="WB441" s="261"/>
      <c r="WC441" s="261"/>
      <c r="WD441" s="261"/>
      <c r="WE441" s="261"/>
      <c r="WF441" s="261"/>
      <c r="WG441" s="261"/>
      <c r="WH441" s="261"/>
      <c r="WI441" s="261"/>
      <c r="WJ441" s="261"/>
      <c r="WK441" s="261"/>
      <c r="WL441" s="261"/>
      <c r="WM441" s="261"/>
      <c r="WN441" s="261"/>
      <c r="WO441" s="261"/>
      <c r="WP441" s="261"/>
      <c r="WQ441" s="261"/>
      <c r="WR441" s="261"/>
      <c r="WS441" s="261"/>
      <c r="WT441" s="261"/>
      <c r="WU441" s="261"/>
      <c r="WV441" s="261"/>
      <c r="WW441" s="261"/>
      <c r="WX441" s="261"/>
      <c r="WY441" s="261"/>
      <c r="WZ441" s="261"/>
      <c r="XA441" s="261"/>
      <c r="XB441" s="261"/>
      <c r="XC441" s="261"/>
      <c r="XD441" s="261"/>
      <c r="XE441" s="261"/>
      <c r="XF441" s="261"/>
      <c r="XG441" s="261"/>
      <c r="XH441" s="261"/>
      <c r="XI441" s="261"/>
      <c r="XJ441" s="261"/>
      <c r="XK441" s="261"/>
      <c r="XL441" s="261"/>
      <c r="XM441" s="261"/>
      <c r="XN441" s="261"/>
      <c r="XO441" s="261"/>
      <c r="XP441" s="261"/>
      <c r="XQ441" s="261"/>
      <c r="XR441" s="261"/>
      <c r="XS441" s="261"/>
      <c r="XT441" s="261"/>
      <c r="XU441" s="261"/>
      <c r="XV441" s="261"/>
      <c r="XW441" s="261"/>
      <c r="XX441" s="261"/>
      <c r="XY441" s="261"/>
      <c r="XZ441" s="261"/>
      <c r="YA441" s="261"/>
      <c r="YB441" s="261"/>
      <c r="YC441" s="261"/>
      <c r="YD441" s="261"/>
      <c r="YE441" s="261"/>
      <c r="YF441" s="261"/>
      <c r="YG441" s="261"/>
      <c r="YH441" s="261"/>
      <c r="YI441" s="261"/>
      <c r="YJ441" s="261"/>
      <c r="YK441" s="261"/>
      <c r="YL441" s="261"/>
      <c r="YM441" s="261"/>
      <c r="YN441" s="261"/>
      <c r="YO441" s="261"/>
      <c r="YP441" s="261"/>
      <c r="YQ441" s="261"/>
      <c r="YR441" s="261"/>
      <c r="YS441" s="261"/>
      <c r="YT441" s="261"/>
      <c r="YU441" s="261"/>
      <c r="YV441" s="261"/>
      <c r="YW441" s="261"/>
      <c r="YX441" s="261"/>
      <c r="YY441" s="261"/>
      <c r="YZ441" s="261"/>
      <c r="ZA441" s="261"/>
      <c r="ZB441" s="261"/>
      <c r="ZC441" s="261"/>
      <c r="ZD441" s="261"/>
      <c r="ZE441" s="261"/>
      <c r="ZF441" s="261"/>
      <c r="ZG441" s="261"/>
      <c r="ZH441" s="261"/>
      <c r="ZI441" s="261"/>
      <c r="ZJ441" s="261"/>
      <c r="ZK441" s="261"/>
      <c r="ZL441" s="261"/>
      <c r="ZM441" s="261"/>
      <c r="ZN441" s="261"/>
      <c r="ZO441" s="261"/>
      <c r="ZP441" s="261"/>
      <c r="ZQ441" s="261"/>
      <c r="ZR441" s="261"/>
      <c r="ZS441" s="261"/>
      <c r="ZT441" s="261"/>
      <c r="ZU441" s="261"/>
      <c r="ZV441" s="261"/>
      <c r="ZW441" s="261"/>
      <c r="ZX441" s="261"/>
      <c r="ZY441" s="261"/>
      <c r="ZZ441" s="261"/>
      <c r="AAA441" s="261"/>
      <c r="AAB441" s="261"/>
      <c r="AAC441" s="261"/>
      <c r="AAD441" s="261"/>
      <c r="AAE441" s="261"/>
      <c r="AAF441" s="261"/>
      <c r="AAG441" s="261"/>
      <c r="AAH441" s="261"/>
      <c r="AAI441" s="261"/>
      <c r="AAJ441" s="261"/>
      <c r="AAK441" s="261"/>
      <c r="AAL441" s="261"/>
      <c r="AAM441" s="261"/>
      <c r="AAN441" s="261"/>
      <c r="AAO441" s="261"/>
      <c r="AAP441" s="261"/>
      <c r="AAQ441" s="261"/>
      <c r="AAR441" s="261"/>
      <c r="AAS441" s="261"/>
      <c r="AAT441" s="261"/>
      <c r="AAU441" s="261"/>
      <c r="AAV441" s="261"/>
      <c r="AAW441" s="261"/>
      <c r="AAX441" s="261"/>
      <c r="AAY441" s="261"/>
      <c r="AAZ441" s="261"/>
      <c r="ABA441" s="261"/>
      <c r="ABB441" s="261"/>
      <c r="ABC441" s="261"/>
      <c r="ABD441" s="261"/>
      <c r="ABE441" s="261"/>
      <c r="ABF441" s="261"/>
      <c r="ABG441" s="261"/>
      <c r="ABH441" s="261"/>
      <c r="ABI441" s="261"/>
      <c r="ABJ441" s="261"/>
      <c r="ABK441" s="261"/>
      <c r="ABL441" s="261"/>
      <c r="ABM441" s="261"/>
      <c r="ABN441" s="261"/>
      <c r="ABO441" s="261"/>
      <c r="ABP441" s="261"/>
      <c r="ABQ441" s="261"/>
      <c r="ABR441" s="261"/>
      <c r="ABS441" s="261"/>
      <c r="ABT441" s="261"/>
      <c r="ABU441" s="261"/>
      <c r="ABV441" s="261"/>
      <c r="ABW441" s="261"/>
      <c r="ABX441" s="261"/>
      <c r="ABY441" s="261"/>
      <c r="ABZ441" s="261"/>
      <c r="ACA441" s="261"/>
      <c r="ACB441" s="261"/>
      <c r="ACC441" s="261"/>
      <c r="ACD441" s="261"/>
      <c r="ACE441" s="261"/>
      <c r="ACF441" s="261"/>
      <c r="ACG441" s="261"/>
      <c r="ACH441" s="261"/>
      <c r="ACI441" s="261"/>
      <c r="ACJ441" s="261"/>
      <c r="ACK441" s="261"/>
      <c r="ACL441" s="261"/>
      <c r="ACM441" s="261"/>
      <c r="ACN441" s="261"/>
      <c r="ACO441" s="261"/>
      <c r="ACP441" s="261"/>
      <c r="ACQ441" s="261"/>
      <c r="ACR441" s="261"/>
      <c r="ACS441" s="261"/>
      <c r="ACT441" s="261"/>
      <c r="ACU441" s="261"/>
      <c r="ACV441" s="261"/>
      <c r="ACW441" s="261"/>
      <c r="ACX441" s="261"/>
      <c r="ACY441" s="261"/>
      <c r="ACZ441" s="261"/>
      <c r="ADA441" s="261"/>
      <c r="ADB441" s="261"/>
      <c r="ADC441" s="261"/>
      <c r="ADD441" s="261"/>
      <c r="ADE441" s="261"/>
      <c r="ADF441" s="261"/>
      <c r="ADG441" s="261"/>
      <c r="ADH441" s="261"/>
      <c r="ADI441" s="261"/>
      <c r="ADJ441" s="261"/>
      <c r="ADK441" s="261"/>
      <c r="ADL441" s="261"/>
      <c r="ADM441" s="261"/>
      <c r="ADN441" s="261"/>
      <c r="ADO441" s="261"/>
      <c r="ADP441" s="261"/>
      <c r="ADQ441" s="261"/>
      <c r="ADR441" s="261"/>
      <c r="ADS441" s="261"/>
      <c r="ADT441" s="261"/>
      <c r="ADU441" s="261"/>
      <c r="ADV441" s="261"/>
      <c r="ADW441" s="261"/>
      <c r="ADX441" s="261"/>
      <c r="ADY441" s="261"/>
      <c r="ADZ441" s="261"/>
      <c r="AEA441" s="261"/>
      <c r="AEB441" s="261"/>
      <c r="AEC441" s="261"/>
      <c r="AED441" s="261"/>
      <c r="AEE441" s="261"/>
      <c r="AEF441" s="261"/>
      <c r="AEG441" s="261"/>
      <c r="AEH441" s="261"/>
      <c r="AEI441" s="261"/>
      <c r="AEJ441" s="261"/>
      <c r="AEK441" s="261"/>
      <c r="AEL441" s="261"/>
      <c r="AEM441" s="261"/>
      <c r="AEN441" s="261"/>
      <c r="AEO441" s="261"/>
      <c r="AEP441" s="261"/>
      <c r="AEQ441" s="261"/>
      <c r="AER441" s="261"/>
      <c r="AES441" s="261"/>
      <c r="AET441" s="261"/>
      <c r="AEU441" s="261"/>
      <c r="AEV441" s="261"/>
      <c r="AEW441" s="261"/>
      <c r="AEX441" s="261"/>
      <c r="AEY441" s="261"/>
      <c r="AEZ441" s="261"/>
      <c r="AFA441" s="261"/>
      <c r="AFB441" s="261"/>
      <c r="AFC441" s="261"/>
      <c r="AFD441" s="261"/>
      <c r="AFE441" s="261"/>
      <c r="AFF441" s="261"/>
      <c r="AFG441" s="261"/>
      <c r="AFH441" s="261"/>
      <c r="AFI441" s="261"/>
      <c r="AFJ441" s="261"/>
      <c r="AFK441" s="261"/>
      <c r="AFL441" s="261"/>
      <c r="AFM441" s="261"/>
      <c r="AFN441" s="261"/>
      <c r="AFO441" s="261"/>
      <c r="AFP441" s="261"/>
      <c r="AFQ441" s="261"/>
      <c r="AFR441" s="261"/>
      <c r="AFS441" s="261"/>
      <c r="AFT441" s="261"/>
      <c r="AFU441" s="261"/>
      <c r="AFV441" s="261"/>
      <c r="AFW441" s="261"/>
      <c r="AFX441" s="261"/>
      <c r="AFY441" s="261"/>
      <c r="AFZ441" s="261"/>
      <c r="AGA441" s="261"/>
      <c r="AGB441" s="261"/>
      <c r="AGC441" s="261"/>
      <c r="AGD441" s="261"/>
      <c r="AGE441" s="261"/>
      <c r="AGF441" s="261"/>
      <c r="AGG441" s="261"/>
      <c r="AGH441" s="261"/>
      <c r="AGI441" s="261"/>
      <c r="AGJ441" s="261"/>
      <c r="AGK441" s="261"/>
      <c r="AGL441" s="261"/>
      <c r="AGM441" s="261"/>
      <c r="AGN441" s="261"/>
      <c r="AGO441" s="261"/>
      <c r="AGP441" s="261"/>
      <c r="AGQ441" s="261"/>
      <c r="AGR441" s="261"/>
      <c r="AGS441" s="261"/>
      <c r="AGT441" s="261"/>
      <c r="AGU441" s="261"/>
      <c r="AGV441" s="261"/>
      <c r="AGW441" s="261"/>
      <c r="AGX441" s="261"/>
      <c r="AGY441" s="261"/>
      <c r="AGZ441" s="261"/>
      <c r="AHA441" s="261"/>
      <c r="AHB441" s="261"/>
      <c r="AHC441" s="261"/>
      <c r="AHD441" s="261"/>
      <c r="AHE441" s="261"/>
      <c r="AHF441" s="261"/>
      <c r="AHG441" s="261"/>
      <c r="AHH441" s="261"/>
      <c r="AHI441" s="261"/>
      <c r="AHJ441" s="261"/>
      <c r="AHK441" s="261"/>
      <c r="AHL441" s="261"/>
      <c r="AHM441" s="261"/>
      <c r="AHN441" s="261"/>
      <c r="AHO441" s="261"/>
      <c r="AHP441" s="261"/>
      <c r="AHQ441" s="261"/>
      <c r="AHR441" s="261"/>
      <c r="AHS441" s="261"/>
      <c r="AHT441" s="261"/>
      <c r="AHU441" s="261"/>
      <c r="AHV441" s="261"/>
      <c r="AHW441" s="261"/>
      <c r="AHX441" s="261"/>
      <c r="AHY441" s="261"/>
      <c r="AHZ441" s="261"/>
      <c r="AIA441" s="261"/>
      <c r="AIB441" s="261"/>
      <c r="AIC441" s="261"/>
      <c r="AID441" s="261"/>
      <c r="AIE441" s="261"/>
      <c r="AIF441" s="261"/>
      <c r="AIG441" s="261"/>
      <c r="AIH441" s="261"/>
      <c r="AII441" s="261"/>
      <c r="AIJ441" s="261"/>
      <c r="AIK441" s="261"/>
      <c r="AIL441" s="261"/>
      <c r="AIM441" s="261"/>
      <c r="AIN441" s="261"/>
      <c r="AIO441" s="261"/>
      <c r="AIP441" s="261"/>
      <c r="AIQ441" s="261"/>
      <c r="AIR441" s="261"/>
      <c r="AIS441" s="261"/>
      <c r="AIT441" s="261"/>
      <c r="AIU441" s="261"/>
      <c r="AIV441" s="261"/>
      <c r="AIW441" s="261"/>
      <c r="AIX441" s="261"/>
      <c r="AIY441" s="261"/>
      <c r="AIZ441" s="261"/>
      <c r="AJA441" s="261"/>
      <c r="AJB441" s="261"/>
      <c r="AJC441" s="261"/>
      <c r="AJD441" s="261"/>
      <c r="AJE441" s="261"/>
      <c r="AJF441" s="261"/>
      <c r="AJG441" s="261"/>
      <c r="AJH441" s="261"/>
      <c r="AJI441" s="261"/>
      <c r="AJJ441" s="261"/>
      <c r="AJK441" s="261"/>
      <c r="AJL441" s="261"/>
      <c r="AJM441" s="261"/>
      <c r="AJN441" s="261"/>
      <c r="AJO441" s="261"/>
      <c r="AJP441" s="261"/>
      <c r="AJQ441" s="261"/>
      <c r="AJR441" s="261"/>
      <c r="AJS441" s="261"/>
      <c r="AJT441" s="261"/>
      <c r="AJU441" s="261"/>
      <c r="AJV441" s="261"/>
      <c r="AJW441" s="261"/>
      <c r="AJX441" s="261"/>
      <c r="AJY441" s="261"/>
      <c r="AJZ441" s="261"/>
      <c r="AKA441" s="261"/>
      <c r="AKB441" s="261"/>
      <c r="AKC441" s="261"/>
      <c r="AKD441" s="261"/>
      <c r="AKE441" s="261"/>
      <c r="AKF441" s="261"/>
      <c r="AKG441" s="261"/>
      <c r="AKH441" s="261"/>
      <c r="AKI441" s="261"/>
      <c r="AKJ441" s="261"/>
      <c r="AKK441" s="261"/>
      <c r="AKL441" s="261"/>
      <c r="AKM441" s="261"/>
      <c r="AKN441" s="261"/>
      <c r="AKO441" s="261"/>
      <c r="AKP441" s="261"/>
      <c r="AKQ441" s="261"/>
      <c r="AKR441" s="261"/>
      <c r="AKS441" s="261"/>
      <c r="AKT441" s="261"/>
      <c r="AKU441" s="261"/>
      <c r="AKV441" s="261"/>
      <c r="AKW441" s="261"/>
      <c r="AKX441" s="261"/>
      <c r="AKY441" s="261"/>
      <c r="AKZ441" s="261"/>
      <c r="ALA441" s="261"/>
      <c r="ALB441" s="261"/>
      <c r="ALC441" s="261"/>
      <c r="ALD441" s="261"/>
      <c r="ALE441" s="261"/>
      <c r="ALF441" s="261"/>
      <c r="ALG441" s="261"/>
      <c r="ALH441" s="261"/>
      <c r="ALI441" s="261"/>
      <c r="ALJ441" s="261"/>
      <c r="ALK441" s="261"/>
      <c r="ALL441" s="261"/>
      <c r="ALM441" s="261"/>
      <c r="ALN441" s="261"/>
      <c r="ALO441" s="261"/>
      <c r="ALP441" s="261"/>
      <c r="ALQ441" s="261"/>
      <c r="ALR441" s="261"/>
      <c r="ALS441" s="261"/>
      <c r="ALT441" s="261"/>
      <c r="ALU441" s="261"/>
      <c r="ALV441" s="261"/>
      <c r="ALW441" s="261"/>
      <c r="ALX441" s="261"/>
      <c r="ALY441" s="261"/>
      <c r="ALZ441" s="261"/>
      <c r="AMA441" s="261"/>
      <c r="AMB441" s="261"/>
      <c r="AMC441" s="261"/>
      <c r="AMD441" s="261"/>
      <c r="AME441" s="261"/>
      <c r="AMF441" s="261"/>
      <c r="AMG441" s="261"/>
      <c r="AMH441" s="261"/>
      <c r="AMI441" s="261"/>
      <c r="AMJ441" s="261"/>
      <c r="AMK441" s="261"/>
    </row>
    <row r="442" spans="1:1025" s="269" customFormat="1" x14ac:dyDescent="0.35">
      <c r="A442" s="261"/>
      <c r="B442" s="265"/>
      <c r="C442" s="266"/>
      <c r="D442" s="266"/>
      <c r="E442" s="266"/>
      <c r="F442" s="266"/>
      <c r="G442" s="266"/>
      <c r="H442" s="261"/>
      <c r="I442" s="261"/>
      <c r="J442" s="261"/>
      <c r="K442" s="261"/>
      <c r="L442" s="261"/>
      <c r="M442" s="261"/>
      <c r="N442" s="261"/>
      <c r="O442" s="261"/>
      <c r="P442" s="261"/>
      <c r="Q442" s="261"/>
      <c r="R442" s="261"/>
      <c r="S442" s="261"/>
      <c r="T442" s="261"/>
      <c r="U442" s="261"/>
      <c r="V442" s="261"/>
      <c r="W442" s="261"/>
      <c r="X442" s="261"/>
      <c r="Y442" s="261"/>
      <c r="Z442" s="261"/>
      <c r="AA442" s="261"/>
      <c r="AB442" s="261"/>
      <c r="AC442" s="261"/>
      <c r="AD442" s="261"/>
      <c r="AE442" s="261"/>
      <c r="AF442" s="261"/>
      <c r="AG442" s="261"/>
      <c r="AH442" s="261"/>
      <c r="AI442" s="261"/>
      <c r="AJ442" s="261"/>
      <c r="AK442" s="261"/>
      <c r="AL442" s="261"/>
      <c r="AM442" s="261"/>
      <c r="AN442" s="261"/>
      <c r="AO442" s="261"/>
      <c r="AP442" s="261"/>
      <c r="AQ442" s="261"/>
      <c r="AR442" s="261"/>
      <c r="AS442" s="261"/>
      <c r="AT442" s="261"/>
      <c r="AU442" s="261"/>
      <c r="AV442" s="261"/>
      <c r="AW442" s="261"/>
      <c r="AX442" s="261"/>
      <c r="AY442" s="261"/>
      <c r="AZ442" s="261"/>
      <c r="BA442" s="261"/>
      <c r="BB442" s="261"/>
      <c r="BC442" s="261"/>
      <c r="BD442" s="261"/>
      <c r="BE442" s="261"/>
      <c r="BF442" s="261"/>
      <c r="BG442" s="261"/>
      <c r="BH442" s="261"/>
      <c r="BI442" s="261"/>
      <c r="BJ442" s="261"/>
      <c r="BK442" s="261"/>
      <c r="BL442" s="261"/>
      <c r="BM442" s="261"/>
      <c r="BN442" s="261"/>
      <c r="BO442" s="261"/>
      <c r="BP442" s="261"/>
      <c r="BQ442" s="261"/>
      <c r="BR442" s="261"/>
      <c r="BS442" s="261"/>
      <c r="BT442" s="261"/>
      <c r="BU442" s="261"/>
      <c r="BV442" s="261"/>
      <c r="BW442" s="261"/>
      <c r="BX442" s="261"/>
      <c r="BY442" s="261"/>
      <c r="BZ442" s="261"/>
      <c r="CA442" s="261"/>
      <c r="CB442" s="261"/>
      <c r="CC442" s="261"/>
      <c r="CD442" s="261"/>
      <c r="CE442" s="261"/>
      <c r="CF442" s="261"/>
      <c r="CG442" s="261"/>
      <c r="CH442" s="261"/>
      <c r="CI442" s="261"/>
      <c r="CJ442" s="261"/>
      <c r="CK442" s="261"/>
      <c r="CL442" s="261"/>
      <c r="CM442" s="261"/>
      <c r="CN442" s="261"/>
      <c r="CO442" s="261"/>
      <c r="CP442" s="261"/>
      <c r="CQ442" s="261"/>
      <c r="CR442" s="261"/>
      <c r="CS442" s="261"/>
      <c r="CT442" s="261"/>
      <c r="CU442" s="261"/>
      <c r="CV442" s="261"/>
      <c r="CW442" s="261"/>
      <c r="CX442" s="261"/>
      <c r="CY442" s="261"/>
      <c r="CZ442" s="261"/>
      <c r="DA442" s="261"/>
      <c r="DB442" s="261"/>
      <c r="DC442" s="261"/>
      <c r="DD442" s="261"/>
      <c r="DE442" s="261"/>
      <c r="DF442" s="261"/>
      <c r="DG442" s="261"/>
      <c r="DH442" s="261"/>
      <c r="DI442" s="261"/>
      <c r="DJ442" s="261"/>
      <c r="DK442" s="261"/>
      <c r="DL442" s="261"/>
      <c r="DM442" s="261"/>
      <c r="DN442" s="261"/>
      <c r="DO442" s="261"/>
      <c r="DP442" s="261"/>
      <c r="DQ442" s="261"/>
      <c r="DR442" s="261"/>
      <c r="DS442" s="261"/>
      <c r="DT442" s="261"/>
      <c r="DU442" s="261"/>
      <c r="DV442" s="261"/>
      <c r="DW442" s="261"/>
      <c r="DX442" s="261"/>
      <c r="DY442" s="261"/>
      <c r="DZ442" s="261"/>
      <c r="EA442" s="261"/>
      <c r="EB442" s="261"/>
      <c r="EC442" s="261"/>
      <c r="ED442" s="261"/>
      <c r="EE442" s="261"/>
      <c r="EF442" s="261"/>
      <c r="EG442" s="261"/>
      <c r="EH442" s="261"/>
      <c r="EI442" s="261"/>
      <c r="EJ442" s="261"/>
      <c r="EK442" s="261"/>
      <c r="EL442" s="261"/>
      <c r="EM442" s="261"/>
      <c r="EN442" s="261"/>
      <c r="EO442" s="261"/>
      <c r="EP442" s="261"/>
      <c r="EQ442" s="261"/>
      <c r="ER442" s="261"/>
      <c r="ES442" s="261"/>
      <c r="ET442" s="261"/>
      <c r="EU442" s="261"/>
      <c r="EV442" s="261"/>
      <c r="EW442" s="261"/>
      <c r="EX442" s="261"/>
      <c r="EY442" s="261"/>
      <c r="EZ442" s="261"/>
      <c r="FA442" s="261"/>
      <c r="FB442" s="261"/>
      <c r="FC442" s="261"/>
      <c r="FD442" s="261"/>
      <c r="FE442" s="261"/>
      <c r="FF442" s="261"/>
      <c r="FG442" s="261"/>
      <c r="FH442" s="261"/>
      <c r="FI442" s="261"/>
      <c r="FJ442" s="261"/>
      <c r="FK442" s="261"/>
      <c r="FL442" s="261"/>
      <c r="FM442" s="261"/>
      <c r="FN442" s="261"/>
      <c r="FO442" s="261"/>
      <c r="FP442" s="261"/>
      <c r="FQ442" s="261"/>
      <c r="FR442" s="261"/>
      <c r="FS442" s="261"/>
      <c r="FT442" s="261"/>
      <c r="FU442" s="261"/>
      <c r="FV442" s="261"/>
      <c r="FW442" s="261"/>
      <c r="FX442" s="261"/>
      <c r="FY442" s="261"/>
      <c r="FZ442" s="261"/>
      <c r="GA442" s="261"/>
      <c r="GB442" s="261"/>
      <c r="GC442" s="261"/>
      <c r="GD442" s="261"/>
      <c r="GE442" s="261"/>
      <c r="GF442" s="261"/>
      <c r="GG442" s="261"/>
      <c r="GH442" s="261"/>
      <c r="GI442" s="261"/>
      <c r="GJ442" s="261"/>
      <c r="GK442" s="261"/>
      <c r="GL442" s="261"/>
      <c r="GM442" s="261"/>
      <c r="GN442" s="261"/>
      <c r="GO442" s="261"/>
      <c r="GP442" s="261"/>
      <c r="GQ442" s="261"/>
      <c r="GR442" s="261"/>
      <c r="GS442" s="261"/>
      <c r="GT442" s="261"/>
      <c r="GU442" s="261"/>
      <c r="GV442" s="261"/>
      <c r="GW442" s="261"/>
      <c r="GX442" s="261"/>
      <c r="GY442" s="261"/>
      <c r="GZ442" s="261"/>
      <c r="HA442" s="261"/>
      <c r="HB442" s="261"/>
      <c r="HC442" s="261"/>
      <c r="HD442" s="261"/>
      <c r="HE442" s="261"/>
      <c r="HF442" s="261"/>
      <c r="HG442" s="261"/>
      <c r="HH442" s="261"/>
      <c r="HI442" s="261"/>
      <c r="HJ442" s="261"/>
      <c r="HK442" s="261"/>
      <c r="HL442" s="261"/>
      <c r="HM442" s="261"/>
      <c r="HN442" s="261"/>
      <c r="HO442" s="261"/>
      <c r="HP442" s="261"/>
      <c r="HQ442" s="261"/>
      <c r="HR442" s="261"/>
      <c r="HS442" s="261"/>
      <c r="HT442" s="261"/>
      <c r="HU442" s="261"/>
      <c r="HV442" s="261"/>
      <c r="HW442" s="261"/>
      <c r="HX442" s="261"/>
      <c r="HY442" s="261"/>
      <c r="HZ442" s="261"/>
      <c r="IA442" s="261"/>
      <c r="IB442" s="261"/>
      <c r="IC442" s="261"/>
      <c r="ID442" s="261"/>
      <c r="IE442" s="261"/>
      <c r="IF442" s="261"/>
      <c r="IG442" s="261"/>
      <c r="IH442" s="261"/>
      <c r="II442" s="261"/>
      <c r="IJ442" s="261"/>
      <c r="IK442" s="261"/>
      <c r="IL442" s="261"/>
      <c r="IM442" s="261"/>
      <c r="IN442" s="261"/>
      <c r="IO442" s="261"/>
      <c r="IP442" s="261"/>
      <c r="IQ442" s="261"/>
      <c r="IR442" s="261"/>
      <c r="IS442" s="261"/>
      <c r="IT442" s="261"/>
      <c r="IU442" s="261"/>
      <c r="IV442" s="261"/>
      <c r="IW442" s="261"/>
      <c r="IX442" s="261"/>
      <c r="IY442" s="261"/>
      <c r="IZ442" s="261"/>
      <c r="JA442" s="261"/>
      <c r="JB442" s="261"/>
      <c r="JC442" s="261"/>
      <c r="JD442" s="261"/>
      <c r="JE442" s="261"/>
      <c r="JF442" s="261"/>
      <c r="JG442" s="261"/>
      <c r="JH442" s="261"/>
      <c r="JI442" s="261"/>
      <c r="JJ442" s="261"/>
      <c r="JK442" s="261"/>
      <c r="JL442" s="261"/>
      <c r="JM442" s="261"/>
      <c r="JN442" s="261"/>
      <c r="JO442" s="261"/>
      <c r="JP442" s="261"/>
      <c r="JQ442" s="261"/>
      <c r="JR442" s="261"/>
      <c r="JS442" s="261"/>
      <c r="JT442" s="261"/>
      <c r="JU442" s="261"/>
      <c r="JV442" s="261"/>
      <c r="JW442" s="261"/>
      <c r="JX442" s="261"/>
      <c r="JY442" s="261"/>
      <c r="JZ442" s="261"/>
      <c r="KA442" s="261"/>
      <c r="KB442" s="261"/>
      <c r="KC442" s="261"/>
      <c r="KD442" s="261"/>
      <c r="KE442" s="261"/>
      <c r="KF442" s="261"/>
      <c r="KG442" s="261"/>
      <c r="KH442" s="261"/>
      <c r="KI442" s="261"/>
      <c r="KJ442" s="261"/>
      <c r="KK442" s="261"/>
      <c r="KL442" s="261"/>
      <c r="KM442" s="261"/>
      <c r="KN442" s="261"/>
      <c r="KO442" s="261"/>
      <c r="KP442" s="261"/>
      <c r="KQ442" s="261"/>
      <c r="KR442" s="261"/>
      <c r="KS442" s="261"/>
      <c r="KT442" s="261"/>
      <c r="KU442" s="261"/>
      <c r="KV442" s="261"/>
      <c r="KW442" s="261"/>
      <c r="KX442" s="261"/>
      <c r="KY442" s="261"/>
      <c r="KZ442" s="261"/>
      <c r="LA442" s="261"/>
      <c r="LB442" s="261"/>
      <c r="LC442" s="261"/>
      <c r="LD442" s="261"/>
      <c r="LE442" s="261"/>
      <c r="LF442" s="261"/>
      <c r="LG442" s="261"/>
      <c r="LH442" s="261"/>
      <c r="LI442" s="261"/>
      <c r="LJ442" s="261"/>
      <c r="LK442" s="261"/>
      <c r="LL442" s="261"/>
      <c r="LM442" s="261"/>
      <c r="LN442" s="261"/>
      <c r="LO442" s="261"/>
      <c r="LP442" s="261"/>
      <c r="LQ442" s="261"/>
      <c r="LR442" s="261"/>
      <c r="LS442" s="261"/>
      <c r="LT442" s="261"/>
      <c r="LU442" s="261"/>
      <c r="LV442" s="261"/>
      <c r="LW442" s="261"/>
      <c r="LX442" s="261"/>
      <c r="LY442" s="261"/>
      <c r="LZ442" s="261"/>
      <c r="MA442" s="261"/>
      <c r="MB442" s="261"/>
      <c r="MC442" s="261"/>
      <c r="MD442" s="261"/>
      <c r="ME442" s="261"/>
      <c r="MF442" s="261"/>
      <c r="MG442" s="261"/>
      <c r="MH442" s="261"/>
      <c r="MI442" s="261"/>
      <c r="MJ442" s="261"/>
      <c r="MK442" s="261"/>
      <c r="ML442" s="261"/>
      <c r="MM442" s="261"/>
      <c r="MN442" s="261"/>
      <c r="MO442" s="261"/>
      <c r="MP442" s="261"/>
      <c r="MQ442" s="261"/>
      <c r="MR442" s="261"/>
      <c r="MS442" s="261"/>
      <c r="MT442" s="261"/>
      <c r="MU442" s="261"/>
      <c r="MV442" s="261"/>
      <c r="MW442" s="261"/>
      <c r="MX442" s="261"/>
      <c r="MY442" s="261"/>
      <c r="MZ442" s="261"/>
      <c r="NA442" s="261"/>
      <c r="NB442" s="261"/>
      <c r="NC442" s="261"/>
      <c r="ND442" s="261"/>
      <c r="NE442" s="261"/>
      <c r="NF442" s="261"/>
      <c r="NG442" s="261"/>
      <c r="NH442" s="261"/>
      <c r="NI442" s="261"/>
      <c r="NJ442" s="261"/>
      <c r="NK442" s="261"/>
      <c r="NL442" s="261"/>
      <c r="NM442" s="261"/>
      <c r="NN442" s="261"/>
      <c r="NO442" s="261"/>
      <c r="NP442" s="261"/>
      <c r="NQ442" s="261"/>
      <c r="NR442" s="261"/>
      <c r="NS442" s="261"/>
      <c r="NT442" s="261"/>
      <c r="NU442" s="261"/>
      <c r="NV442" s="261"/>
      <c r="NW442" s="261"/>
      <c r="NX442" s="261"/>
      <c r="NY442" s="261"/>
      <c r="NZ442" s="261"/>
      <c r="OA442" s="261"/>
      <c r="OB442" s="261"/>
      <c r="OC442" s="261"/>
      <c r="OD442" s="261"/>
      <c r="OE442" s="261"/>
      <c r="OF442" s="261"/>
      <c r="OG442" s="261"/>
      <c r="OH442" s="261"/>
      <c r="OI442" s="261"/>
      <c r="OJ442" s="261"/>
      <c r="OK442" s="261"/>
      <c r="OL442" s="261"/>
      <c r="OM442" s="261"/>
      <c r="ON442" s="261"/>
      <c r="OO442" s="261"/>
      <c r="OP442" s="261"/>
      <c r="OQ442" s="261"/>
      <c r="OR442" s="261"/>
      <c r="OS442" s="261"/>
      <c r="OT442" s="261"/>
      <c r="OU442" s="261"/>
      <c r="OV442" s="261"/>
      <c r="OW442" s="261"/>
      <c r="OX442" s="261"/>
      <c r="OY442" s="261"/>
      <c r="OZ442" s="261"/>
      <c r="PA442" s="261"/>
      <c r="PB442" s="261"/>
      <c r="PC442" s="261"/>
      <c r="PD442" s="261"/>
      <c r="PE442" s="261"/>
      <c r="PF442" s="261"/>
      <c r="PG442" s="261"/>
      <c r="PH442" s="261"/>
      <c r="PI442" s="261"/>
      <c r="PJ442" s="261"/>
      <c r="PK442" s="261"/>
      <c r="PL442" s="261"/>
      <c r="PM442" s="261"/>
      <c r="PN442" s="261"/>
      <c r="PO442" s="261"/>
      <c r="PP442" s="261"/>
      <c r="PQ442" s="261"/>
      <c r="PR442" s="261"/>
      <c r="PS442" s="261"/>
      <c r="PT442" s="261"/>
      <c r="PU442" s="261"/>
      <c r="PV442" s="261"/>
      <c r="PW442" s="261"/>
      <c r="PX442" s="261"/>
      <c r="PY442" s="261"/>
      <c r="PZ442" s="261"/>
      <c r="QA442" s="261"/>
      <c r="QB442" s="261"/>
      <c r="QC442" s="261"/>
      <c r="QD442" s="261"/>
      <c r="QE442" s="261"/>
      <c r="QF442" s="261"/>
      <c r="QG442" s="261"/>
      <c r="QH442" s="261"/>
      <c r="QI442" s="261"/>
      <c r="QJ442" s="261"/>
      <c r="QK442" s="261"/>
      <c r="QL442" s="261"/>
      <c r="QM442" s="261"/>
      <c r="QN442" s="261"/>
      <c r="QO442" s="261"/>
      <c r="QP442" s="261"/>
      <c r="QQ442" s="261"/>
      <c r="QR442" s="261"/>
      <c r="QS442" s="261"/>
      <c r="QT442" s="261"/>
      <c r="QU442" s="261"/>
      <c r="QV442" s="261"/>
      <c r="QW442" s="261"/>
      <c r="QX442" s="261"/>
      <c r="QY442" s="261"/>
      <c r="QZ442" s="261"/>
      <c r="RA442" s="261"/>
      <c r="RB442" s="261"/>
      <c r="RC442" s="261"/>
      <c r="RD442" s="261"/>
      <c r="RE442" s="261"/>
      <c r="RF442" s="261"/>
      <c r="RG442" s="261"/>
      <c r="RH442" s="261"/>
      <c r="RI442" s="261"/>
      <c r="RJ442" s="261"/>
      <c r="RK442" s="261"/>
      <c r="RL442" s="261"/>
      <c r="RM442" s="261"/>
      <c r="RN442" s="261"/>
      <c r="RO442" s="261"/>
      <c r="RP442" s="261"/>
      <c r="RQ442" s="261"/>
      <c r="RR442" s="261"/>
      <c r="RS442" s="261"/>
      <c r="RT442" s="261"/>
      <c r="RU442" s="261"/>
      <c r="RV442" s="261"/>
      <c r="RW442" s="261"/>
      <c r="RX442" s="261"/>
      <c r="RY442" s="261"/>
      <c r="RZ442" s="261"/>
      <c r="SA442" s="261"/>
      <c r="SB442" s="261"/>
      <c r="SC442" s="261"/>
      <c r="SD442" s="261"/>
      <c r="SE442" s="261"/>
      <c r="SF442" s="261"/>
      <c r="SG442" s="261"/>
      <c r="SH442" s="261"/>
      <c r="SI442" s="261"/>
      <c r="SJ442" s="261"/>
      <c r="SK442" s="261"/>
      <c r="SL442" s="261"/>
      <c r="SM442" s="261"/>
      <c r="SN442" s="261"/>
      <c r="SO442" s="261"/>
      <c r="SP442" s="261"/>
      <c r="SQ442" s="261"/>
      <c r="SR442" s="261"/>
      <c r="SS442" s="261"/>
      <c r="ST442" s="261"/>
      <c r="SU442" s="261"/>
      <c r="SV442" s="261"/>
      <c r="SW442" s="261"/>
      <c r="SX442" s="261"/>
      <c r="SY442" s="261"/>
      <c r="SZ442" s="261"/>
      <c r="TA442" s="261"/>
      <c r="TB442" s="261"/>
      <c r="TC442" s="261"/>
      <c r="TD442" s="261"/>
      <c r="TE442" s="261"/>
      <c r="TF442" s="261"/>
      <c r="TG442" s="261"/>
      <c r="TH442" s="261"/>
      <c r="TI442" s="261"/>
      <c r="TJ442" s="261"/>
      <c r="TK442" s="261"/>
      <c r="TL442" s="261"/>
      <c r="TM442" s="261"/>
      <c r="TN442" s="261"/>
      <c r="TO442" s="261"/>
      <c r="TP442" s="261"/>
      <c r="TQ442" s="261"/>
      <c r="TR442" s="261"/>
      <c r="TS442" s="261"/>
      <c r="TT442" s="261"/>
      <c r="TU442" s="261"/>
      <c r="TV442" s="261"/>
      <c r="TW442" s="261"/>
      <c r="TX442" s="261"/>
      <c r="TY442" s="261"/>
      <c r="TZ442" s="261"/>
      <c r="UA442" s="261"/>
      <c r="UB442" s="261"/>
      <c r="UC442" s="261"/>
      <c r="UD442" s="261"/>
      <c r="UE442" s="261"/>
      <c r="UF442" s="261"/>
      <c r="UG442" s="261"/>
      <c r="UH442" s="261"/>
      <c r="UI442" s="261"/>
      <c r="UJ442" s="261"/>
      <c r="UK442" s="261"/>
      <c r="UL442" s="261"/>
      <c r="UM442" s="261"/>
      <c r="UN442" s="261"/>
      <c r="UO442" s="261"/>
      <c r="UP442" s="261"/>
      <c r="UQ442" s="261"/>
      <c r="UR442" s="261"/>
      <c r="US442" s="261"/>
      <c r="UT442" s="261"/>
      <c r="UU442" s="261"/>
      <c r="UV442" s="261"/>
      <c r="UW442" s="261"/>
      <c r="UX442" s="261"/>
      <c r="UY442" s="261"/>
      <c r="UZ442" s="261"/>
      <c r="VA442" s="261"/>
      <c r="VB442" s="261"/>
      <c r="VC442" s="261"/>
      <c r="VD442" s="261"/>
      <c r="VE442" s="261"/>
      <c r="VF442" s="261"/>
      <c r="VG442" s="261"/>
      <c r="VH442" s="261"/>
      <c r="VI442" s="261"/>
      <c r="VJ442" s="261"/>
      <c r="VK442" s="261"/>
      <c r="VL442" s="261"/>
      <c r="VM442" s="261"/>
      <c r="VN442" s="261"/>
      <c r="VO442" s="261"/>
      <c r="VP442" s="261"/>
      <c r="VQ442" s="261"/>
      <c r="VR442" s="261"/>
      <c r="VS442" s="261"/>
      <c r="VT442" s="261"/>
      <c r="VU442" s="261"/>
      <c r="VV442" s="261"/>
      <c r="VW442" s="261"/>
      <c r="VX442" s="261"/>
      <c r="VY442" s="261"/>
      <c r="VZ442" s="261"/>
      <c r="WA442" s="261"/>
      <c r="WB442" s="261"/>
      <c r="WC442" s="261"/>
      <c r="WD442" s="261"/>
      <c r="WE442" s="261"/>
      <c r="WF442" s="261"/>
      <c r="WG442" s="261"/>
      <c r="WH442" s="261"/>
      <c r="WI442" s="261"/>
      <c r="WJ442" s="261"/>
      <c r="WK442" s="261"/>
      <c r="WL442" s="261"/>
      <c r="WM442" s="261"/>
      <c r="WN442" s="261"/>
      <c r="WO442" s="261"/>
      <c r="WP442" s="261"/>
      <c r="WQ442" s="261"/>
      <c r="WR442" s="261"/>
      <c r="WS442" s="261"/>
      <c r="WT442" s="261"/>
      <c r="WU442" s="261"/>
      <c r="WV442" s="261"/>
      <c r="WW442" s="261"/>
      <c r="WX442" s="261"/>
      <c r="WY442" s="261"/>
      <c r="WZ442" s="261"/>
      <c r="XA442" s="261"/>
      <c r="XB442" s="261"/>
      <c r="XC442" s="261"/>
      <c r="XD442" s="261"/>
      <c r="XE442" s="261"/>
      <c r="XF442" s="261"/>
      <c r="XG442" s="261"/>
      <c r="XH442" s="261"/>
      <c r="XI442" s="261"/>
      <c r="XJ442" s="261"/>
      <c r="XK442" s="261"/>
      <c r="XL442" s="261"/>
      <c r="XM442" s="261"/>
      <c r="XN442" s="261"/>
      <c r="XO442" s="261"/>
      <c r="XP442" s="261"/>
      <c r="XQ442" s="261"/>
      <c r="XR442" s="261"/>
      <c r="XS442" s="261"/>
      <c r="XT442" s="261"/>
      <c r="XU442" s="261"/>
      <c r="XV442" s="261"/>
      <c r="XW442" s="261"/>
      <c r="XX442" s="261"/>
      <c r="XY442" s="261"/>
      <c r="XZ442" s="261"/>
      <c r="YA442" s="261"/>
      <c r="YB442" s="261"/>
      <c r="YC442" s="261"/>
      <c r="YD442" s="261"/>
      <c r="YE442" s="261"/>
      <c r="YF442" s="261"/>
      <c r="YG442" s="261"/>
      <c r="YH442" s="261"/>
      <c r="YI442" s="261"/>
      <c r="YJ442" s="261"/>
      <c r="YK442" s="261"/>
      <c r="YL442" s="261"/>
      <c r="YM442" s="261"/>
      <c r="YN442" s="261"/>
      <c r="YO442" s="261"/>
      <c r="YP442" s="261"/>
      <c r="YQ442" s="261"/>
      <c r="YR442" s="261"/>
      <c r="YS442" s="261"/>
      <c r="YT442" s="261"/>
      <c r="YU442" s="261"/>
      <c r="YV442" s="261"/>
      <c r="YW442" s="261"/>
      <c r="YX442" s="261"/>
      <c r="YY442" s="261"/>
      <c r="YZ442" s="261"/>
      <c r="ZA442" s="261"/>
      <c r="ZB442" s="261"/>
      <c r="ZC442" s="261"/>
      <c r="ZD442" s="261"/>
      <c r="ZE442" s="261"/>
      <c r="ZF442" s="261"/>
      <c r="ZG442" s="261"/>
      <c r="ZH442" s="261"/>
      <c r="ZI442" s="261"/>
      <c r="ZJ442" s="261"/>
      <c r="ZK442" s="261"/>
      <c r="ZL442" s="261"/>
      <c r="ZM442" s="261"/>
      <c r="ZN442" s="261"/>
      <c r="ZO442" s="261"/>
      <c r="ZP442" s="261"/>
      <c r="ZQ442" s="261"/>
      <c r="ZR442" s="261"/>
      <c r="ZS442" s="261"/>
      <c r="ZT442" s="261"/>
      <c r="ZU442" s="261"/>
      <c r="ZV442" s="261"/>
      <c r="ZW442" s="261"/>
      <c r="ZX442" s="261"/>
      <c r="ZY442" s="261"/>
      <c r="ZZ442" s="261"/>
      <c r="AAA442" s="261"/>
      <c r="AAB442" s="261"/>
      <c r="AAC442" s="261"/>
      <c r="AAD442" s="261"/>
      <c r="AAE442" s="261"/>
      <c r="AAF442" s="261"/>
      <c r="AAG442" s="261"/>
      <c r="AAH442" s="261"/>
      <c r="AAI442" s="261"/>
      <c r="AAJ442" s="261"/>
      <c r="AAK442" s="261"/>
      <c r="AAL442" s="261"/>
      <c r="AAM442" s="261"/>
      <c r="AAN442" s="261"/>
      <c r="AAO442" s="261"/>
      <c r="AAP442" s="261"/>
      <c r="AAQ442" s="261"/>
      <c r="AAR442" s="261"/>
      <c r="AAS442" s="261"/>
      <c r="AAT442" s="261"/>
      <c r="AAU442" s="261"/>
      <c r="AAV442" s="261"/>
      <c r="AAW442" s="261"/>
      <c r="AAX442" s="261"/>
      <c r="AAY442" s="261"/>
      <c r="AAZ442" s="261"/>
      <c r="ABA442" s="261"/>
      <c r="ABB442" s="261"/>
      <c r="ABC442" s="261"/>
      <c r="ABD442" s="261"/>
      <c r="ABE442" s="261"/>
      <c r="ABF442" s="261"/>
      <c r="ABG442" s="261"/>
      <c r="ABH442" s="261"/>
      <c r="ABI442" s="261"/>
      <c r="ABJ442" s="261"/>
      <c r="ABK442" s="261"/>
      <c r="ABL442" s="261"/>
      <c r="ABM442" s="261"/>
      <c r="ABN442" s="261"/>
      <c r="ABO442" s="261"/>
      <c r="ABP442" s="261"/>
      <c r="ABQ442" s="261"/>
      <c r="ABR442" s="261"/>
      <c r="ABS442" s="261"/>
      <c r="ABT442" s="261"/>
      <c r="ABU442" s="261"/>
      <c r="ABV442" s="261"/>
      <c r="ABW442" s="261"/>
      <c r="ABX442" s="261"/>
      <c r="ABY442" s="261"/>
      <c r="ABZ442" s="261"/>
      <c r="ACA442" s="261"/>
      <c r="ACB442" s="261"/>
      <c r="ACC442" s="261"/>
      <c r="ACD442" s="261"/>
      <c r="ACE442" s="261"/>
      <c r="ACF442" s="261"/>
      <c r="ACG442" s="261"/>
      <c r="ACH442" s="261"/>
      <c r="ACI442" s="261"/>
      <c r="ACJ442" s="261"/>
      <c r="ACK442" s="261"/>
      <c r="ACL442" s="261"/>
      <c r="ACM442" s="261"/>
      <c r="ACN442" s="261"/>
      <c r="ACO442" s="261"/>
      <c r="ACP442" s="261"/>
      <c r="ACQ442" s="261"/>
      <c r="ACR442" s="261"/>
      <c r="ACS442" s="261"/>
      <c r="ACT442" s="261"/>
      <c r="ACU442" s="261"/>
      <c r="ACV442" s="261"/>
      <c r="ACW442" s="261"/>
      <c r="ACX442" s="261"/>
      <c r="ACY442" s="261"/>
      <c r="ACZ442" s="261"/>
      <c r="ADA442" s="261"/>
      <c r="ADB442" s="261"/>
      <c r="ADC442" s="261"/>
      <c r="ADD442" s="261"/>
      <c r="ADE442" s="261"/>
      <c r="ADF442" s="261"/>
      <c r="ADG442" s="261"/>
      <c r="ADH442" s="261"/>
      <c r="ADI442" s="261"/>
      <c r="ADJ442" s="261"/>
      <c r="ADK442" s="261"/>
      <c r="ADL442" s="261"/>
      <c r="ADM442" s="261"/>
      <c r="ADN442" s="261"/>
      <c r="ADO442" s="261"/>
      <c r="ADP442" s="261"/>
      <c r="ADQ442" s="261"/>
      <c r="ADR442" s="261"/>
      <c r="ADS442" s="261"/>
      <c r="ADT442" s="261"/>
      <c r="ADU442" s="261"/>
      <c r="ADV442" s="261"/>
      <c r="ADW442" s="261"/>
      <c r="ADX442" s="261"/>
      <c r="ADY442" s="261"/>
      <c r="ADZ442" s="261"/>
      <c r="AEA442" s="261"/>
      <c r="AEB442" s="261"/>
      <c r="AEC442" s="261"/>
      <c r="AED442" s="261"/>
      <c r="AEE442" s="261"/>
      <c r="AEF442" s="261"/>
      <c r="AEG442" s="261"/>
      <c r="AEH442" s="261"/>
      <c r="AEI442" s="261"/>
      <c r="AEJ442" s="261"/>
      <c r="AEK442" s="261"/>
      <c r="AEL442" s="261"/>
      <c r="AEM442" s="261"/>
      <c r="AEN442" s="261"/>
      <c r="AEO442" s="261"/>
      <c r="AEP442" s="261"/>
      <c r="AEQ442" s="261"/>
      <c r="AER442" s="261"/>
      <c r="AES442" s="261"/>
      <c r="AET442" s="261"/>
      <c r="AEU442" s="261"/>
      <c r="AEV442" s="261"/>
      <c r="AEW442" s="261"/>
      <c r="AEX442" s="261"/>
      <c r="AEY442" s="261"/>
      <c r="AEZ442" s="261"/>
      <c r="AFA442" s="261"/>
      <c r="AFB442" s="261"/>
      <c r="AFC442" s="261"/>
      <c r="AFD442" s="261"/>
      <c r="AFE442" s="261"/>
      <c r="AFF442" s="261"/>
      <c r="AFG442" s="261"/>
      <c r="AFH442" s="261"/>
      <c r="AFI442" s="261"/>
      <c r="AFJ442" s="261"/>
      <c r="AFK442" s="261"/>
      <c r="AFL442" s="261"/>
      <c r="AFM442" s="261"/>
      <c r="AFN442" s="261"/>
      <c r="AFO442" s="261"/>
      <c r="AFP442" s="261"/>
      <c r="AFQ442" s="261"/>
      <c r="AFR442" s="261"/>
      <c r="AFS442" s="261"/>
      <c r="AFT442" s="261"/>
      <c r="AFU442" s="261"/>
      <c r="AFV442" s="261"/>
      <c r="AFW442" s="261"/>
      <c r="AFX442" s="261"/>
      <c r="AFY442" s="261"/>
      <c r="AFZ442" s="261"/>
      <c r="AGA442" s="261"/>
      <c r="AGB442" s="261"/>
      <c r="AGC442" s="261"/>
      <c r="AGD442" s="261"/>
      <c r="AGE442" s="261"/>
      <c r="AGF442" s="261"/>
      <c r="AGG442" s="261"/>
      <c r="AGH442" s="261"/>
      <c r="AGI442" s="261"/>
      <c r="AGJ442" s="261"/>
      <c r="AGK442" s="261"/>
      <c r="AGL442" s="261"/>
      <c r="AGM442" s="261"/>
      <c r="AGN442" s="261"/>
      <c r="AGO442" s="261"/>
      <c r="AGP442" s="261"/>
      <c r="AGQ442" s="261"/>
      <c r="AGR442" s="261"/>
      <c r="AGS442" s="261"/>
      <c r="AGT442" s="261"/>
      <c r="AGU442" s="261"/>
      <c r="AGV442" s="261"/>
      <c r="AGW442" s="261"/>
      <c r="AGX442" s="261"/>
      <c r="AGY442" s="261"/>
      <c r="AGZ442" s="261"/>
      <c r="AHA442" s="261"/>
      <c r="AHB442" s="261"/>
      <c r="AHC442" s="261"/>
      <c r="AHD442" s="261"/>
      <c r="AHE442" s="261"/>
      <c r="AHF442" s="261"/>
      <c r="AHG442" s="261"/>
      <c r="AHH442" s="261"/>
      <c r="AHI442" s="261"/>
      <c r="AHJ442" s="261"/>
      <c r="AHK442" s="261"/>
      <c r="AHL442" s="261"/>
      <c r="AHM442" s="261"/>
      <c r="AHN442" s="261"/>
      <c r="AHO442" s="261"/>
      <c r="AHP442" s="261"/>
      <c r="AHQ442" s="261"/>
      <c r="AHR442" s="261"/>
      <c r="AHS442" s="261"/>
      <c r="AHT442" s="261"/>
      <c r="AHU442" s="261"/>
      <c r="AHV442" s="261"/>
      <c r="AHW442" s="261"/>
      <c r="AHX442" s="261"/>
      <c r="AHY442" s="261"/>
      <c r="AHZ442" s="261"/>
      <c r="AIA442" s="261"/>
      <c r="AIB442" s="261"/>
      <c r="AIC442" s="261"/>
      <c r="AID442" s="261"/>
      <c r="AIE442" s="261"/>
      <c r="AIF442" s="261"/>
      <c r="AIG442" s="261"/>
      <c r="AIH442" s="261"/>
      <c r="AII442" s="261"/>
      <c r="AIJ442" s="261"/>
      <c r="AIK442" s="261"/>
      <c r="AIL442" s="261"/>
      <c r="AIM442" s="261"/>
      <c r="AIN442" s="261"/>
      <c r="AIO442" s="261"/>
      <c r="AIP442" s="261"/>
      <c r="AIQ442" s="261"/>
      <c r="AIR442" s="261"/>
      <c r="AIS442" s="261"/>
      <c r="AIT442" s="261"/>
      <c r="AIU442" s="261"/>
      <c r="AIV442" s="261"/>
      <c r="AIW442" s="261"/>
      <c r="AIX442" s="261"/>
      <c r="AIY442" s="261"/>
      <c r="AIZ442" s="261"/>
      <c r="AJA442" s="261"/>
      <c r="AJB442" s="261"/>
      <c r="AJC442" s="261"/>
      <c r="AJD442" s="261"/>
      <c r="AJE442" s="261"/>
      <c r="AJF442" s="261"/>
      <c r="AJG442" s="261"/>
      <c r="AJH442" s="261"/>
      <c r="AJI442" s="261"/>
      <c r="AJJ442" s="261"/>
      <c r="AJK442" s="261"/>
      <c r="AJL442" s="261"/>
      <c r="AJM442" s="261"/>
      <c r="AJN442" s="261"/>
      <c r="AJO442" s="261"/>
      <c r="AJP442" s="261"/>
      <c r="AJQ442" s="261"/>
      <c r="AJR442" s="261"/>
      <c r="AJS442" s="261"/>
      <c r="AJT442" s="261"/>
      <c r="AJU442" s="261"/>
      <c r="AJV442" s="261"/>
      <c r="AJW442" s="261"/>
      <c r="AJX442" s="261"/>
      <c r="AJY442" s="261"/>
      <c r="AJZ442" s="261"/>
      <c r="AKA442" s="261"/>
      <c r="AKB442" s="261"/>
      <c r="AKC442" s="261"/>
      <c r="AKD442" s="261"/>
      <c r="AKE442" s="261"/>
      <c r="AKF442" s="261"/>
      <c r="AKG442" s="261"/>
      <c r="AKH442" s="261"/>
      <c r="AKI442" s="261"/>
      <c r="AKJ442" s="261"/>
      <c r="AKK442" s="261"/>
      <c r="AKL442" s="261"/>
      <c r="AKM442" s="261"/>
      <c r="AKN442" s="261"/>
      <c r="AKO442" s="261"/>
      <c r="AKP442" s="261"/>
      <c r="AKQ442" s="261"/>
      <c r="AKR442" s="261"/>
      <c r="AKS442" s="261"/>
      <c r="AKT442" s="261"/>
      <c r="AKU442" s="261"/>
      <c r="AKV442" s="261"/>
      <c r="AKW442" s="261"/>
      <c r="AKX442" s="261"/>
      <c r="AKY442" s="261"/>
      <c r="AKZ442" s="261"/>
      <c r="ALA442" s="261"/>
      <c r="ALB442" s="261"/>
      <c r="ALC442" s="261"/>
      <c r="ALD442" s="261"/>
      <c r="ALE442" s="261"/>
      <c r="ALF442" s="261"/>
      <c r="ALG442" s="261"/>
      <c r="ALH442" s="261"/>
      <c r="ALI442" s="261"/>
      <c r="ALJ442" s="261"/>
      <c r="ALK442" s="261"/>
      <c r="ALL442" s="261"/>
      <c r="ALM442" s="261"/>
      <c r="ALN442" s="261"/>
      <c r="ALO442" s="261"/>
      <c r="ALP442" s="261"/>
      <c r="ALQ442" s="261"/>
      <c r="ALR442" s="261"/>
      <c r="ALS442" s="261"/>
      <c r="ALT442" s="261"/>
      <c r="ALU442" s="261"/>
      <c r="ALV442" s="261"/>
      <c r="ALW442" s="261"/>
      <c r="ALX442" s="261"/>
      <c r="ALY442" s="261"/>
      <c r="ALZ442" s="261"/>
      <c r="AMA442" s="261"/>
      <c r="AMB442" s="261"/>
      <c r="AMC442" s="261"/>
      <c r="AMD442" s="261"/>
      <c r="AME442" s="261"/>
      <c r="AMF442" s="261"/>
      <c r="AMG442" s="261"/>
      <c r="AMH442" s="261"/>
      <c r="AMI442" s="261"/>
      <c r="AMJ442" s="261"/>
      <c r="AMK442" s="261"/>
    </row>
    <row r="443" spans="1:1025" s="269" customFormat="1" x14ac:dyDescent="0.35">
      <c r="A443" s="261"/>
      <c r="B443" s="265"/>
      <c r="C443" s="266"/>
      <c r="D443" s="266"/>
      <c r="E443" s="266"/>
      <c r="F443" s="266"/>
      <c r="G443" s="266"/>
      <c r="H443" s="261"/>
      <c r="I443" s="261"/>
      <c r="J443" s="261"/>
      <c r="K443" s="261"/>
      <c r="L443" s="261"/>
      <c r="M443" s="261"/>
      <c r="N443" s="261"/>
      <c r="O443" s="261"/>
      <c r="P443" s="261"/>
      <c r="Q443" s="261"/>
      <c r="R443" s="261"/>
      <c r="S443" s="261"/>
      <c r="T443" s="261"/>
      <c r="U443" s="261"/>
      <c r="V443" s="261"/>
      <c r="W443" s="261"/>
      <c r="X443" s="261"/>
      <c r="Y443" s="261"/>
      <c r="Z443" s="261"/>
      <c r="AA443" s="261"/>
      <c r="AB443" s="261"/>
      <c r="AC443" s="261"/>
      <c r="AD443" s="261"/>
      <c r="AE443" s="261"/>
      <c r="AF443" s="261"/>
      <c r="AG443" s="261"/>
      <c r="AH443" s="261"/>
      <c r="AI443" s="261"/>
      <c r="AJ443" s="261"/>
      <c r="AK443" s="261"/>
      <c r="AL443" s="261"/>
      <c r="AM443" s="261"/>
      <c r="AN443" s="261"/>
      <c r="AO443" s="261"/>
      <c r="AP443" s="261"/>
      <c r="AQ443" s="261"/>
      <c r="AR443" s="261"/>
      <c r="AS443" s="261"/>
      <c r="AT443" s="261"/>
      <c r="AU443" s="261"/>
      <c r="AV443" s="261"/>
      <c r="AW443" s="261"/>
      <c r="AX443" s="261"/>
      <c r="AY443" s="261"/>
      <c r="AZ443" s="261"/>
      <c r="BA443" s="261"/>
      <c r="BB443" s="261"/>
      <c r="BC443" s="261"/>
      <c r="BD443" s="261"/>
      <c r="BE443" s="261"/>
      <c r="BF443" s="261"/>
      <c r="BG443" s="261"/>
      <c r="BH443" s="261"/>
      <c r="BI443" s="261"/>
      <c r="BJ443" s="261"/>
      <c r="BK443" s="261"/>
      <c r="BL443" s="261"/>
      <c r="BM443" s="261"/>
      <c r="BN443" s="261"/>
      <c r="BO443" s="261"/>
      <c r="BP443" s="261"/>
      <c r="BQ443" s="261"/>
      <c r="BR443" s="261"/>
      <c r="BS443" s="261"/>
      <c r="BT443" s="261"/>
      <c r="BU443" s="261"/>
      <c r="BV443" s="261"/>
      <c r="BW443" s="261"/>
      <c r="BX443" s="261"/>
      <c r="BY443" s="261"/>
      <c r="BZ443" s="261"/>
      <c r="CA443" s="261"/>
      <c r="CB443" s="261"/>
      <c r="CC443" s="261"/>
      <c r="CD443" s="261"/>
      <c r="CE443" s="261"/>
      <c r="CF443" s="261"/>
      <c r="CG443" s="261"/>
      <c r="CH443" s="261"/>
      <c r="CI443" s="261"/>
      <c r="CJ443" s="261"/>
      <c r="CK443" s="261"/>
      <c r="CL443" s="261"/>
      <c r="CM443" s="261"/>
      <c r="CN443" s="261"/>
      <c r="CO443" s="261"/>
      <c r="CP443" s="261"/>
      <c r="CQ443" s="261"/>
      <c r="CR443" s="261"/>
      <c r="CS443" s="261"/>
      <c r="CT443" s="261"/>
      <c r="CU443" s="261"/>
      <c r="CV443" s="261"/>
      <c r="CW443" s="261"/>
      <c r="CX443" s="261"/>
      <c r="CY443" s="261"/>
      <c r="CZ443" s="261"/>
      <c r="DA443" s="261"/>
      <c r="DB443" s="261"/>
      <c r="DC443" s="261"/>
      <c r="DD443" s="261"/>
      <c r="DE443" s="261"/>
      <c r="DF443" s="261"/>
      <c r="DG443" s="261"/>
      <c r="DH443" s="261"/>
      <c r="DI443" s="261"/>
      <c r="DJ443" s="261"/>
      <c r="DK443" s="261"/>
      <c r="DL443" s="261"/>
      <c r="DM443" s="261"/>
      <c r="DN443" s="261"/>
      <c r="DO443" s="261"/>
      <c r="DP443" s="261"/>
      <c r="DQ443" s="261"/>
      <c r="DR443" s="261"/>
      <c r="DS443" s="261"/>
      <c r="DT443" s="261"/>
      <c r="DU443" s="261"/>
      <c r="DV443" s="261"/>
      <c r="DW443" s="261"/>
      <c r="DX443" s="261"/>
      <c r="DY443" s="261"/>
      <c r="DZ443" s="261"/>
      <c r="EA443" s="261"/>
      <c r="EB443" s="261"/>
      <c r="EC443" s="261"/>
      <c r="ED443" s="261"/>
      <c r="EE443" s="261"/>
      <c r="EF443" s="261"/>
      <c r="EG443" s="261"/>
      <c r="EH443" s="261"/>
      <c r="EI443" s="261"/>
      <c r="EJ443" s="261"/>
      <c r="EK443" s="261"/>
      <c r="EL443" s="261"/>
      <c r="EM443" s="261"/>
      <c r="EN443" s="261"/>
      <c r="EO443" s="261"/>
      <c r="EP443" s="261"/>
      <c r="EQ443" s="261"/>
      <c r="ER443" s="261"/>
      <c r="ES443" s="261"/>
      <c r="ET443" s="261"/>
      <c r="EU443" s="261"/>
      <c r="EV443" s="261"/>
      <c r="EW443" s="261"/>
      <c r="EX443" s="261"/>
      <c r="EY443" s="261"/>
      <c r="EZ443" s="261"/>
      <c r="FA443" s="261"/>
      <c r="FB443" s="261"/>
      <c r="FC443" s="261"/>
      <c r="FD443" s="261"/>
      <c r="FE443" s="261"/>
      <c r="FF443" s="261"/>
      <c r="FG443" s="261"/>
      <c r="FH443" s="261"/>
      <c r="FI443" s="261"/>
      <c r="FJ443" s="261"/>
      <c r="FK443" s="261"/>
      <c r="FL443" s="261"/>
      <c r="FM443" s="261"/>
      <c r="FN443" s="261"/>
      <c r="FO443" s="261"/>
      <c r="FP443" s="261"/>
      <c r="FQ443" s="261"/>
      <c r="FR443" s="261"/>
      <c r="FS443" s="261"/>
      <c r="FT443" s="261"/>
      <c r="FU443" s="261"/>
      <c r="FV443" s="261"/>
      <c r="FW443" s="261"/>
      <c r="FX443" s="261"/>
      <c r="FY443" s="261"/>
      <c r="FZ443" s="261"/>
      <c r="GA443" s="261"/>
      <c r="GB443" s="261"/>
      <c r="GC443" s="261"/>
      <c r="GD443" s="261"/>
      <c r="GE443" s="261"/>
      <c r="GF443" s="261"/>
      <c r="GG443" s="261"/>
      <c r="GH443" s="261"/>
      <c r="GI443" s="261"/>
      <c r="GJ443" s="261"/>
      <c r="GK443" s="261"/>
      <c r="GL443" s="261"/>
      <c r="GM443" s="261"/>
      <c r="GN443" s="261"/>
      <c r="GO443" s="261"/>
      <c r="GP443" s="261"/>
      <c r="GQ443" s="261"/>
      <c r="GR443" s="261"/>
      <c r="GS443" s="261"/>
      <c r="GT443" s="261"/>
      <c r="GU443" s="261"/>
      <c r="GV443" s="261"/>
      <c r="GW443" s="261"/>
      <c r="GX443" s="261"/>
      <c r="GY443" s="261"/>
      <c r="GZ443" s="261"/>
      <c r="HA443" s="261"/>
      <c r="HB443" s="261"/>
      <c r="HC443" s="261"/>
      <c r="HD443" s="261"/>
      <c r="HE443" s="261"/>
      <c r="HF443" s="261"/>
      <c r="HG443" s="261"/>
      <c r="HH443" s="261"/>
      <c r="HI443" s="261"/>
      <c r="HJ443" s="261"/>
      <c r="HK443" s="261"/>
      <c r="HL443" s="261"/>
      <c r="HM443" s="261"/>
      <c r="HN443" s="261"/>
      <c r="HO443" s="261"/>
      <c r="HP443" s="261"/>
      <c r="HQ443" s="261"/>
      <c r="HR443" s="261"/>
      <c r="HS443" s="261"/>
      <c r="HT443" s="261"/>
      <c r="HU443" s="261"/>
      <c r="HV443" s="261"/>
      <c r="HW443" s="261"/>
      <c r="HX443" s="261"/>
      <c r="HY443" s="261"/>
      <c r="HZ443" s="261"/>
      <c r="IA443" s="261"/>
      <c r="IB443" s="261"/>
      <c r="IC443" s="261"/>
      <c r="ID443" s="261"/>
      <c r="IE443" s="261"/>
      <c r="IF443" s="261"/>
      <c r="IG443" s="261"/>
      <c r="IH443" s="261"/>
      <c r="II443" s="261"/>
      <c r="IJ443" s="261"/>
      <c r="IK443" s="261"/>
      <c r="IL443" s="261"/>
      <c r="IM443" s="261"/>
      <c r="IN443" s="261"/>
      <c r="IO443" s="261"/>
      <c r="IP443" s="261"/>
      <c r="IQ443" s="261"/>
      <c r="IR443" s="261"/>
      <c r="IS443" s="261"/>
      <c r="IT443" s="261"/>
      <c r="IU443" s="261"/>
      <c r="IV443" s="261"/>
      <c r="IW443" s="261"/>
      <c r="IX443" s="261"/>
      <c r="IY443" s="261"/>
      <c r="IZ443" s="261"/>
      <c r="JA443" s="261"/>
      <c r="JB443" s="261"/>
      <c r="JC443" s="261"/>
      <c r="JD443" s="261"/>
      <c r="JE443" s="261"/>
      <c r="JF443" s="261"/>
      <c r="JG443" s="261"/>
      <c r="JH443" s="261"/>
      <c r="JI443" s="261"/>
      <c r="JJ443" s="261"/>
      <c r="JK443" s="261"/>
      <c r="JL443" s="261"/>
      <c r="JM443" s="261"/>
      <c r="JN443" s="261"/>
      <c r="JO443" s="261"/>
      <c r="JP443" s="261"/>
      <c r="JQ443" s="261"/>
      <c r="JR443" s="261"/>
      <c r="JS443" s="261"/>
      <c r="JT443" s="261"/>
      <c r="JU443" s="261"/>
      <c r="JV443" s="261"/>
      <c r="JW443" s="261"/>
      <c r="JX443" s="261"/>
      <c r="JY443" s="261"/>
      <c r="JZ443" s="261"/>
      <c r="KA443" s="261"/>
      <c r="KB443" s="261"/>
      <c r="KC443" s="261"/>
      <c r="KD443" s="261"/>
      <c r="KE443" s="261"/>
      <c r="KF443" s="261"/>
      <c r="KG443" s="261"/>
      <c r="KH443" s="261"/>
      <c r="KI443" s="261"/>
      <c r="KJ443" s="261"/>
      <c r="KK443" s="261"/>
      <c r="KL443" s="261"/>
      <c r="KM443" s="261"/>
      <c r="KN443" s="261"/>
      <c r="KO443" s="261"/>
      <c r="KP443" s="261"/>
      <c r="KQ443" s="261"/>
      <c r="KR443" s="261"/>
      <c r="KS443" s="261"/>
      <c r="KT443" s="261"/>
      <c r="KU443" s="261"/>
      <c r="KV443" s="261"/>
      <c r="KW443" s="261"/>
      <c r="KX443" s="261"/>
      <c r="KY443" s="261"/>
      <c r="KZ443" s="261"/>
      <c r="LA443" s="261"/>
      <c r="LB443" s="261"/>
      <c r="LC443" s="261"/>
      <c r="LD443" s="261"/>
      <c r="LE443" s="261"/>
      <c r="LF443" s="261"/>
      <c r="LG443" s="261"/>
      <c r="LH443" s="261"/>
      <c r="LI443" s="261"/>
      <c r="LJ443" s="261"/>
      <c r="LK443" s="261"/>
      <c r="LL443" s="261"/>
      <c r="LM443" s="261"/>
      <c r="LN443" s="261"/>
      <c r="LO443" s="261"/>
      <c r="LP443" s="261"/>
      <c r="LQ443" s="261"/>
      <c r="LR443" s="261"/>
      <c r="LS443" s="261"/>
      <c r="LT443" s="261"/>
      <c r="LU443" s="261"/>
      <c r="LV443" s="261"/>
      <c r="LW443" s="261"/>
      <c r="LX443" s="261"/>
      <c r="LY443" s="261"/>
      <c r="LZ443" s="261"/>
      <c r="MA443" s="261"/>
      <c r="MB443" s="261"/>
      <c r="MC443" s="261"/>
      <c r="MD443" s="261"/>
      <c r="ME443" s="261"/>
      <c r="MF443" s="261"/>
      <c r="MG443" s="261"/>
      <c r="MH443" s="261"/>
      <c r="MI443" s="261"/>
      <c r="MJ443" s="261"/>
      <c r="MK443" s="261"/>
      <c r="ML443" s="261"/>
      <c r="MM443" s="261"/>
      <c r="MN443" s="261"/>
      <c r="MO443" s="261"/>
      <c r="MP443" s="261"/>
      <c r="MQ443" s="261"/>
      <c r="MR443" s="261"/>
      <c r="MS443" s="261"/>
      <c r="MT443" s="261"/>
      <c r="MU443" s="261"/>
      <c r="MV443" s="261"/>
      <c r="MW443" s="261"/>
      <c r="MX443" s="261"/>
      <c r="MY443" s="261"/>
      <c r="MZ443" s="261"/>
      <c r="NA443" s="261"/>
      <c r="NB443" s="261"/>
      <c r="NC443" s="261"/>
      <c r="ND443" s="261"/>
      <c r="NE443" s="261"/>
      <c r="NF443" s="261"/>
      <c r="NG443" s="261"/>
      <c r="NH443" s="261"/>
      <c r="NI443" s="261"/>
      <c r="NJ443" s="261"/>
      <c r="NK443" s="261"/>
      <c r="NL443" s="261"/>
      <c r="NM443" s="261"/>
      <c r="NN443" s="261"/>
      <c r="NO443" s="261"/>
      <c r="NP443" s="261"/>
      <c r="NQ443" s="261"/>
      <c r="NR443" s="261"/>
      <c r="NS443" s="261"/>
      <c r="NT443" s="261"/>
      <c r="NU443" s="261"/>
      <c r="NV443" s="261"/>
      <c r="NW443" s="261"/>
      <c r="NX443" s="261"/>
      <c r="NY443" s="261"/>
      <c r="NZ443" s="261"/>
      <c r="OA443" s="261"/>
      <c r="OB443" s="261"/>
      <c r="OC443" s="261"/>
      <c r="OD443" s="261"/>
      <c r="OE443" s="261"/>
      <c r="OF443" s="261"/>
      <c r="OG443" s="261"/>
      <c r="OH443" s="261"/>
      <c r="OI443" s="261"/>
      <c r="OJ443" s="261"/>
      <c r="OK443" s="261"/>
      <c r="OL443" s="261"/>
      <c r="OM443" s="261"/>
      <c r="ON443" s="261"/>
      <c r="OO443" s="261"/>
      <c r="OP443" s="261"/>
      <c r="OQ443" s="261"/>
      <c r="OR443" s="261"/>
      <c r="OS443" s="261"/>
      <c r="OT443" s="261"/>
      <c r="OU443" s="261"/>
      <c r="OV443" s="261"/>
      <c r="OW443" s="261"/>
      <c r="OX443" s="261"/>
      <c r="OY443" s="261"/>
      <c r="OZ443" s="261"/>
      <c r="PA443" s="261"/>
      <c r="PB443" s="261"/>
      <c r="PC443" s="261"/>
      <c r="PD443" s="261"/>
      <c r="PE443" s="261"/>
      <c r="PF443" s="261"/>
      <c r="PG443" s="261"/>
      <c r="PH443" s="261"/>
      <c r="PI443" s="261"/>
      <c r="PJ443" s="261"/>
      <c r="PK443" s="261"/>
      <c r="PL443" s="261"/>
      <c r="PM443" s="261"/>
      <c r="PN443" s="261"/>
      <c r="PO443" s="261"/>
      <c r="PP443" s="261"/>
      <c r="PQ443" s="261"/>
      <c r="PR443" s="261"/>
      <c r="PS443" s="261"/>
      <c r="PT443" s="261"/>
      <c r="PU443" s="261"/>
      <c r="PV443" s="261"/>
      <c r="PW443" s="261"/>
      <c r="PX443" s="261"/>
      <c r="PY443" s="261"/>
      <c r="PZ443" s="261"/>
      <c r="QA443" s="261"/>
      <c r="QB443" s="261"/>
      <c r="QC443" s="261"/>
      <c r="QD443" s="261"/>
      <c r="QE443" s="261"/>
      <c r="QF443" s="261"/>
      <c r="QG443" s="261"/>
      <c r="QH443" s="261"/>
      <c r="QI443" s="261"/>
      <c r="QJ443" s="261"/>
      <c r="QK443" s="261"/>
      <c r="QL443" s="261"/>
      <c r="QM443" s="261"/>
      <c r="QN443" s="261"/>
      <c r="QO443" s="261"/>
      <c r="QP443" s="261"/>
      <c r="QQ443" s="261"/>
      <c r="QR443" s="261"/>
      <c r="QS443" s="261"/>
      <c r="QT443" s="261"/>
      <c r="QU443" s="261"/>
      <c r="QV443" s="261"/>
      <c r="QW443" s="261"/>
      <c r="QX443" s="261"/>
      <c r="QY443" s="261"/>
      <c r="QZ443" s="261"/>
      <c r="RA443" s="261"/>
      <c r="RB443" s="261"/>
      <c r="RC443" s="261"/>
      <c r="RD443" s="261"/>
      <c r="RE443" s="261"/>
      <c r="RF443" s="261"/>
      <c r="RG443" s="261"/>
      <c r="RH443" s="261"/>
      <c r="RI443" s="261"/>
      <c r="RJ443" s="261"/>
      <c r="RK443" s="261"/>
      <c r="RL443" s="261"/>
      <c r="RM443" s="261"/>
      <c r="RN443" s="261"/>
      <c r="RO443" s="261"/>
      <c r="RP443" s="261"/>
      <c r="RQ443" s="261"/>
      <c r="RR443" s="261"/>
      <c r="RS443" s="261"/>
      <c r="RT443" s="261"/>
      <c r="RU443" s="261"/>
      <c r="RV443" s="261"/>
      <c r="RW443" s="261"/>
      <c r="RX443" s="261"/>
      <c r="RY443" s="261"/>
      <c r="RZ443" s="261"/>
      <c r="SA443" s="261"/>
      <c r="SB443" s="261"/>
      <c r="SC443" s="261"/>
      <c r="SD443" s="261"/>
      <c r="SE443" s="261"/>
      <c r="SF443" s="261"/>
      <c r="SG443" s="261"/>
      <c r="SH443" s="261"/>
      <c r="SI443" s="261"/>
      <c r="SJ443" s="261"/>
      <c r="SK443" s="261"/>
      <c r="SL443" s="261"/>
      <c r="SM443" s="261"/>
      <c r="SN443" s="261"/>
      <c r="SO443" s="261"/>
      <c r="SP443" s="261"/>
      <c r="SQ443" s="261"/>
      <c r="SR443" s="261"/>
      <c r="SS443" s="261"/>
      <c r="ST443" s="261"/>
      <c r="SU443" s="261"/>
      <c r="SV443" s="261"/>
      <c r="SW443" s="261"/>
      <c r="SX443" s="261"/>
      <c r="SY443" s="261"/>
      <c r="SZ443" s="261"/>
      <c r="TA443" s="261"/>
      <c r="TB443" s="261"/>
      <c r="TC443" s="261"/>
      <c r="TD443" s="261"/>
      <c r="TE443" s="261"/>
      <c r="TF443" s="261"/>
      <c r="TG443" s="261"/>
      <c r="TH443" s="261"/>
      <c r="TI443" s="261"/>
      <c r="TJ443" s="261"/>
      <c r="TK443" s="261"/>
      <c r="TL443" s="261"/>
      <c r="TM443" s="261"/>
      <c r="TN443" s="261"/>
      <c r="TO443" s="261"/>
      <c r="TP443" s="261"/>
      <c r="TQ443" s="261"/>
      <c r="TR443" s="261"/>
      <c r="TS443" s="261"/>
      <c r="TT443" s="261"/>
      <c r="TU443" s="261"/>
      <c r="TV443" s="261"/>
      <c r="TW443" s="261"/>
      <c r="TX443" s="261"/>
      <c r="TY443" s="261"/>
      <c r="TZ443" s="261"/>
      <c r="UA443" s="261"/>
      <c r="UB443" s="261"/>
      <c r="UC443" s="261"/>
      <c r="UD443" s="261"/>
      <c r="UE443" s="261"/>
      <c r="UF443" s="261"/>
      <c r="UG443" s="261"/>
      <c r="UH443" s="261"/>
      <c r="UI443" s="261"/>
      <c r="UJ443" s="261"/>
      <c r="UK443" s="261"/>
      <c r="UL443" s="261"/>
      <c r="UM443" s="261"/>
      <c r="UN443" s="261"/>
      <c r="UO443" s="261"/>
      <c r="UP443" s="261"/>
      <c r="UQ443" s="261"/>
      <c r="UR443" s="261"/>
      <c r="US443" s="261"/>
      <c r="UT443" s="261"/>
      <c r="UU443" s="261"/>
      <c r="UV443" s="261"/>
      <c r="UW443" s="261"/>
      <c r="UX443" s="261"/>
      <c r="UY443" s="261"/>
      <c r="UZ443" s="261"/>
      <c r="VA443" s="261"/>
      <c r="VB443" s="261"/>
      <c r="VC443" s="261"/>
      <c r="VD443" s="261"/>
      <c r="VE443" s="261"/>
      <c r="VF443" s="261"/>
      <c r="VG443" s="261"/>
      <c r="VH443" s="261"/>
      <c r="VI443" s="261"/>
      <c r="VJ443" s="261"/>
      <c r="VK443" s="261"/>
      <c r="VL443" s="261"/>
      <c r="VM443" s="261"/>
      <c r="VN443" s="261"/>
      <c r="VO443" s="261"/>
      <c r="VP443" s="261"/>
      <c r="VQ443" s="261"/>
      <c r="VR443" s="261"/>
      <c r="VS443" s="261"/>
      <c r="VT443" s="261"/>
      <c r="VU443" s="261"/>
      <c r="VV443" s="261"/>
      <c r="VW443" s="261"/>
      <c r="VX443" s="261"/>
      <c r="VY443" s="261"/>
      <c r="VZ443" s="261"/>
      <c r="WA443" s="261"/>
      <c r="WB443" s="261"/>
      <c r="WC443" s="261"/>
      <c r="WD443" s="261"/>
      <c r="WE443" s="261"/>
      <c r="WF443" s="261"/>
      <c r="WG443" s="261"/>
      <c r="WH443" s="261"/>
      <c r="WI443" s="261"/>
      <c r="WJ443" s="261"/>
      <c r="WK443" s="261"/>
      <c r="WL443" s="261"/>
      <c r="WM443" s="261"/>
      <c r="WN443" s="261"/>
      <c r="WO443" s="261"/>
      <c r="WP443" s="261"/>
      <c r="WQ443" s="261"/>
      <c r="WR443" s="261"/>
      <c r="WS443" s="261"/>
      <c r="WT443" s="261"/>
      <c r="WU443" s="261"/>
      <c r="WV443" s="261"/>
      <c r="WW443" s="261"/>
      <c r="WX443" s="261"/>
      <c r="WY443" s="261"/>
      <c r="WZ443" s="261"/>
      <c r="XA443" s="261"/>
      <c r="XB443" s="261"/>
      <c r="XC443" s="261"/>
      <c r="XD443" s="261"/>
      <c r="XE443" s="261"/>
      <c r="XF443" s="261"/>
      <c r="XG443" s="261"/>
      <c r="XH443" s="261"/>
      <c r="XI443" s="261"/>
      <c r="XJ443" s="261"/>
      <c r="XK443" s="261"/>
      <c r="XL443" s="261"/>
      <c r="XM443" s="261"/>
      <c r="XN443" s="261"/>
      <c r="XO443" s="261"/>
      <c r="XP443" s="261"/>
      <c r="XQ443" s="261"/>
      <c r="XR443" s="261"/>
      <c r="XS443" s="261"/>
      <c r="XT443" s="261"/>
      <c r="XU443" s="261"/>
      <c r="XV443" s="261"/>
      <c r="XW443" s="261"/>
      <c r="XX443" s="261"/>
      <c r="XY443" s="261"/>
      <c r="XZ443" s="261"/>
      <c r="YA443" s="261"/>
      <c r="YB443" s="261"/>
      <c r="YC443" s="261"/>
      <c r="YD443" s="261"/>
      <c r="YE443" s="261"/>
      <c r="YF443" s="261"/>
      <c r="YG443" s="261"/>
      <c r="YH443" s="261"/>
      <c r="YI443" s="261"/>
      <c r="YJ443" s="261"/>
      <c r="YK443" s="261"/>
      <c r="YL443" s="261"/>
      <c r="YM443" s="261"/>
      <c r="YN443" s="261"/>
      <c r="YO443" s="261"/>
      <c r="YP443" s="261"/>
      <c r="YQ443" s="261"/>
      <c r="YR443" s="261"/>
      <c r="YS443" s="261"/>
      <c r="YT443" s="261"/>
      <c r="YU443" s="261"/>
      <c r="YV443" s="261"/>
      <c r="YW443" s="261"/>
      <c r="YX443" s="261"/>
      <c r="YY443" s="261"/>
      <c r="YZ443" s="261"/>
      <c r="ZA443" s="261"/>
      <c r="ZB443" s="261"/>
      <c r="ZC443" s="261"/>
      <c r="ZD443" s="261"/>
      <c r="ZE443" s="261"/>
      <c r="ZF443" s="261"/>
      <c r="ZG443" s="261"/>
      <c r="ZH443" s="261"/>
      <c r="ZI443" s="261"/>
      <c r="ZJ443" s="261"/>
      <c r="ZK443" s="261"/>
      <c r="ZL443" s="261"/>
      <c r="ZM443" s="261"/>
      <c r="ZN443" s="261"/>
      <c r="ZO443" s="261"/>
      <c r="ZP443" s="261"/>
      <c r="ZQ443" s="261"/>
      <c r="ZR443" s="261"/>
      <c r="ZS443" s="261"/>
      <c r="ZT443" s="261"/>
      <c r="ZU443" s="261"/>
      <c r="ZV443" s="261"/>
      <c r="ZW443" s="261"/>
      <c r="ZX443" s="261"/>
      <c r="ZY443" s="261"/>
      <c r="ZZ443" s="261"/>
      <c r="AAA443" s="261"/>
      <c r="AAB443" s="261"/>
      <c r="AAC443" s="261"/>
      <c r="AAD443" s="261"/>
      <c r="AAE443" s="261"/>
      <c r="AAF443" s="261"/>
      <c r="AAG443" s="261"/>
      <c r="AAH443" s="261"/>
      <c r="AAI443" s="261"/>
      <c r="AAJ443" s="261"/>
      <c r="AAK443" s="261"/>
      <c r="AAL443" s="261"/>
      <c r="AAM443" s="261"/>
      <c r="AAN443" s="261"/>
      <c r="AAO443" s="261"/>
      <c r="AAP443" s="261"/>
      <c r="AAQ443" s="261"/>
      <c r="AAR443" s="261"/>
      <c r="AAS443" s="261"/>
      <c r="AAT443" s="261"/>
      <c r="AAU443" s="261"/>
      <c r="AAV443" s="261"/>
      <c r="AAW443" s="261"/>
      <c r="AAX443" s="261"/>
      <c r="AAY443" s="261"/>
      <c r="AAZ443" s="261"/>
      <c r="ABA443" s="261"/>
      <c r="ABB443" s="261"/>
      <c r="ABC443" s="261"/>
      <c r="ABD443" s="261"/>
      <c r="ABE443" s="261"/>
      <c r="ABF443" s="261"/>
      <c r="ABG443" s="261"/>
      <c r="ABH443" s="261"/>
      <c r="ABI443" s="261"/>
      <c r="ABJ443" s="261"/>
      <c r="ABK443" s="261"/>
      <c r="ABL443" s="261"/>
      <c r="ABM443" s="261"/>
      <c r="ABN443" s="261"/>
      <c r="ABO443" s="261"/>
      <c r="ABP443" s="261"/>
      <c r="ABQ443" s="261"/>
      <c r="ABR443" s="261"/>
      <c r="ABS443" s="261"/>
      <c r="ABT443" s="261"/>
      <c r="ABU443" s="261"/>
      <c r="ABV443" s="261"/>
      <c r="ABW443" s="261"/>
      <c r="ABX443" s="261"/>
      <c r="ABY443" s="261"/>
      <c r="ABZ443" s="261"/>
      <c r="ACA443" s="261"/>
      <c r="ACB443" s="261"/>
      <c r="ACC443" s="261"/>
      <c r="ACD443" s="261"/>
      <c r="ACE443" s="261"/>
      <c r="ACF443" s="261"/>
      <c r="ACG443" s="261"/>
      <c r="ACH443" s="261"/>
      <c r="ACI443" s="261"/>
      <c r="ACJ443" s="261"/>
      <c r="ACK443" s="261"/>
      <c r="ACL443" s="261"/>
      <c r="ACM443" s="261"/>
      <c r="ACN443" s="261"/>
      <c r="ACO443" s="261"/>
      <c r="ACP443" s="261"/>
      <c r="ACQ443" s="261"/>
      <c r="ACR443" s="261"/>
      <c r="ACS443" s="261"/>
      <c r="ACT443" s="261"/>
      <c r="ACU443" s="261"/>
      <c r="ACV443" s="261"/>
      <c r="ACW443" s="261"/>
      <c r="ACX443" s="261"/>
      <c r="ACY443" s="261"/>
      <c r="ACZ443" s="261"/>
      <c r="ADA443" s="261"/>
      <c r="ADB443" s="261"/>
      <c r="ADC443" s="261"/>
      <c r="ADD443" s="261"/>
      <c r="ADE443" s="261"/>
      <c r="ADF443" s="261"/>
      <c r="ADG443" s="261"/>
      <c r="ADH443" s="261"/>
      <c r="ADI443" s="261"/>
      <c r="ADJ443" s="261"/>
      <c r="ADK443" s="261"/>
      <c r="ADL443" s="261"/>
      <c r="ADM443" s="261"/>
      <c r="ADN443" s="261"/>
      <c r="ADO443" s="261"/>
      <c r="ADP443" s="261"/>
      <c r="ADQ443" s="261"/>
      <c r="ADR443" s="261"/>
      <c r="ADS443" s="261"/>
      <c r="ADT443" s="261"/>
      <c r="ADU443" s="261"/>
      <c r="ADV443" s="261"/>
      <c r="ADW443" s="261"/>
      <c r="ADX443" s="261"/>
      <c r="ADY443" s="261"/>
      <c r="ADZ443" s="261"/>
      <c r="AEA443" s="261"/>
      <c r="AEB443" s="261"/>
      <c r="AEC443" s="261"/>
      <c r="AED443" s="261"/>
      <c r="AEE443" s="261"/>
      <c r="AEF443" s="261"/>
      <c r="AEG443" s="261"/>
      <c r="AEH443" s="261"/>
      <c r="AEI443" s="261"/>
      <c r="AEJ443" s="261"/>
      <c r="AEK443" s="261"/>
      <c r="AEL443" s="261"/>
      <c r="AEM443" s="261"/>
      <c r="AEN443" s="261"/>
      <c r="AEO443" s="261"/>
      <c r="AEP443" s="261"/>
      <c r="AEQ443" s="261"/>
      <c r="AER443" s="261"/>
      <c r="AES443" s="261"/>
      <c r="AET443" s="261"/>
      <c r="AEU443" s="261"/>
      <c r="AEV443" s="261"/>
      <c r="AEW443" s="261"/>
      <c r="AEX443" s="261"/>
      <c r="AEY443" s="261"/>
      <c r="AEZ443" s="261"/>
      <c r="AFA443" s="261"/>
      <c r="AFB443" s="261"/>
      <c r="AFC443" s="261"/>
      <c r="AFD443" s="261"/>
      <c r="AFE443" s="261"/>
      <c r="AFF443" s="261"/>
      <c r="AFG443" s="261"/>
      <c r="AFH443" s="261"/>
      <c r="AFI443" s="261"/>
      <c r="AFJ443" s="261"/>
      <c r="AFK443" s="261"/>
      <c r="AFL443" s="261"/>
      <c r="AFM443" s="261"/>
      <c r="AFN443" s="261"/>
      <c r="AFO443" s="261"/>
      <c r="AFP443" s="261"/>
      <c r="AFQ443" s="261"/>
      <c r="AFR443" s="261"/>
      <c r="AFS443" s="261"/>
      <c r="AFT443" s="261"/>
      <c r="AFU443" s="261"/>
      <c r="AFV443" s="261"/>
      <c r="AFW443" s="261"/>
      <c r="AFX443" s="261"/>
      <c r="AFY443" s="261"/>
      <c r="AFZ443" s="261"/>
      <c r="AGA443" s="261"/>
      <c r="AGB443" s="261"/>
      <c r="AGC443" s="261"/>
      <c r="AGD443" s="261"/>
      <c r="AGE443" s="261"/>
      <c r="AGF443" s="261"/>
      <c r="AGG443" s="261"/>
      <c r="AGH443" s="261"/>
      <c r="AGI443" s="261"/>
      <c r="AGJ443" s="261"/>
      <c r="AGK443" s="261"/>
      <c r="AGL443" s="261"/>
      <c r="AGM443" s="261"/>
      <c r="AGN443" s="261"/>
      <c r="AGO443" s="261"/>
      <c r="AGP443" s="261"/>
      <c r="AGQ443" s="261"/>
      <c r="AGR443" s="261"/>
      <c r="AGS443" s="261"/>
      <c r="AGT443" s="261"/>
      <c r="AGU443" s="261"/>
      <c r="AGV443" s="261"/>
      <c r="AGW443" s="261"/>
      <c r="AGX443" s="261"/>
      <c r="AGY443" s="261"/>
      <c r="AGZ443" s="261"/>
      <c r="AHA443" s="261"/>
      <c r="AHB443" s="261"/>
      <c r="AHC443" s="261"/>
      <c r="AHD443" s="261"/>
      <c r="AHE443" s="261"/>
      <c r="AHF443" s="261"/>
      <c r="AHG443" s="261"/>
      <c r="AHH443" s="261"/>
      <c r="AHI443" s="261"/>
      <c r="AHJ443" s="261"/>
      <c r="AHK443" s="261"/>
      <c r="AHL443" s="261"/>
      <c r="AHM443" s="261"/>
      <c r="AHN443" s="261"/>
      <c r="AHO443" s="261"/>
      <c r="AHP443" s="261"/>
      <c r="AHQ443" s="261"/>
      <c r="AHR443" s="261"/>
      <c r="AHS443" s="261"/>
      <c r="AHT443" s="261"/>
      <c r="AHU443" s="261"/>
      <c r="AHV443" s="261"/>
      <c r="AHW443" s="261"/>
      <c r="AHX443" s="261"/>
      <c r="AHY443" s="261"/>
      <c r="AHZ443" s="261"/>
      <c r="AIA443" s="261"/>
      <c r="AIB443" s="261"/>
      <c r="AIC443" s="261"/>
      <c r="AID443" s="261"/>
      <c r="AIE443" s="261"/>
      <c r="AIF443" s="261"/>
      <c r="AIG443" s="261"/>
      <c r="AIH443" s="261"/>
      <c r="AII443" s="261"/>
      <c r="AIJ443" s="261"/>
      <c r="AIK443" s="261"/>
      <c r="AIL443" s="261"/>
      <c r="AIM443" s="261"/>
      <c r="AIN443" s="261"/>
      <c r="AIO443" s="261"/>
      <c r="AIP443" s="261"/>
      <c r="AIQ443" s="261"/>
      <c r="AIR443" s="261"/>
      <c r="AIS443" s="261"/>
      <c r="AIT443" s="261"/>
      <c r="AIU443" s="261"/>
      <c r="AIV443" s="261"/>
      <c r="AIW443" s="261"/>
      <c r="AIX443" s="261"/>
      <c r="AIY443" s="261"/>
      <c r="AIZ443" s="261"/>
      <c r="AJA443" s="261"/>
      <c r="AJB443" s="261"/>
      <c r="AJC443" s="261"/>
      <c r="AJD443" s="261"/>
      <c r="AJE443" s="261"/>
      <c r="AJF443" s="261"/>
      <c r="AJG443" s="261"/>
      <c r="AJH443" s="261"/>
      <c r="AJI443" s="261"/>
      <c r="AJJ443" s="261"/>
      <c r="AJK443" s="261"/>
      <c r="AJL443" s="261"/>
      <c r="AJM443" s="261"/>
      <c r="AJN443" s="261"/>
      <c r="AJO443" s="261"/>
      <c r="AJP443" s="261"/>
      <c r="AJQ443" s="261"/>
      <c r="AJR443" s="261"/>
      <c r="AJS443" s="261"/>
      <c r="AJT443" s="261"/>
      <c r="AJU443" s="261"/>
      <c r="AJV443" s="261"/>
      <c r="AJW443" s="261"/>
      <c r="AJX443" s="261"/>
      <c r="AJY443" s="261"/>
      <c r="AJZ443" s="261"/>
      <c r="AKA443" s="261"/>
      <c r="AKB443" s="261"/>
      <c r="AKC443" s="261"/>
      <c r="AKD443" s="261"/>
      <c r="AKE443" s="261"/>
      <c r="AKF443" s="261"/>
      <c r="AKG443" s="261"/>
      <c r="AKH443" s="261"/>
      <c r="AKI443" s="261"/>
      <c r="AKJ443" s="261"/>
      <c r="AKK443" s="261"/>
      <c r="AKL443" s="261"/>
      <c r="AKM443" s="261"/>
      <c r="AKN443" s="261"/>
      <c r="AKO443" s="261"/>
      <c r="AKP443" s="261"/>
      <c r="AKQ443" s="261"/>
      <c r="AKR443" s="261"/>
      <c r="AKS443" s="261"/>
      <c r="AKT443" s="261"/>
      <c r="AKU443" s="261"/>
      <c r="AKV443" s="261"/>
      <c r="AKW443" s="261"/>
      <c r="AKX443" s="261"/>
      <c r="AKY443" s="261"/>
      <c r="AKZ443" s="261"/>
      <c r="ALA443" s="261"/>
      <c r="ALB443" s="261"/>
      <c r="ALC443" s="261"/>
      <c r="ALD443" s="261"/>
      <c r="ALE443" s="261"/>
      <c r="ALF443" s="261"/>
      <c r="ALG443" s="261"/>
      <c r="ALH443" s="261"/>
      <c r="ALI443" s="261"/>
      <c r="ALJ443" s="261"/>
      <c r="ALK443" s="261"/>
      <c r="ALL443" s="261"/>
      <c r="ALM443" s="261"/>
      <c r="ALN443" s="261"/>
      <c r="ALO443" s="261"/>
      <c r="ALP443" s="261"/>
      <c r="ALQ443" s="261"/>
      <c r="ALR443" s="261"/>
      <c r="ALS443" s="261"/>
      <c r="ALT443" s="261"/>
      <c r="ALU443" s="261"/>
      <c r="ALV443" s="261"/>
      <c r="ALW443" s="261"/>
      <c r="ALX443" s="261"/>
      <c r="ALY443" s="261"/>
      <c r="ALZ443" s="261"/>
      <c r="AMA443" s="261"/>
      <c r="AMB443" s="261"/>
      <c r="AMC443" s="261"/>
      <c r="AMD443" s="261"/>
      <c r="AME443" s="261"/>
      <c r="AMF443" s="261"/>
      <c r="AMG443" s="261"/>
      <c r="AMH443" s="261"/>
      <c r="AMI443" s="261"/>
      <c r="AMJ443" s="261"/>
      <c r="AMK443" s="261"/>
    </row>
    <row r="444" spans="1:1025" s="269" customFormat="1" x14ac:dyDescent="0.35">
      <c r="A444" s="261"/>
      <c r="B444" s="265"/>
      <c r="C444" s="266"/>
      <c r="D444" s="266"/>
      <c r="E444" s="266"/>
      <c r="F444" s="266"/>
      <c r="G444" s="266"/>
      <c r="H444" s="261"/>
      <c r="I444" s="261"/>
      <c r="J444" s="261"/>
      <c r="K444" s="261"/>
      <c r="L444" s="261"/>
      <c r="M444" s="261"/>
      <c r="N444" s="261"/>
      <c r="O444" s="261"/>
      <c r="P444" s="261"/>
      <c r="Q444" s="261"/>
      <c r="R444" s="261"/>
      <c r="S444" s="261"/>
      <c r="T444" s="261"/>
      <c r="U444" s="261"/>
      <c r="V444" s="261"/>
      <c r="W444" s="261"/>
      <c r="X444" s="261"/>
      <c r="Y444" s="261"/>
      <c r="Z444" s="261"/>
      <c r="AA444" s="261"/>
      <c r="AB444" s="261"/>
      <c r="AC444" s="261"/>
      <c r="AD444" s="261"/>
      <c r="AE444" s="261"/>
      <c r="AF444" s="261"/>
      <c r="AG444" s="261"/>
      <c r="AH444" s="261"/>
      <c r="AI444" s="261"/>
      <c r="AJ444" s="261"/>
      <c r="AK444" s="261"/>
      <c r="AL444" s="261"/>
      <c r="AM444" s="261"/>
      <c r="AN444" s="261"/>
      <c r="AO444" s="261"/>
      <c r="AP444" s="261"/>
      <c r="AQ444" s="261"/>
      <c r="AR444" s="261"/>
      <c r="AS444" s="261"/>
      <c r="AT444" s="261"/>
      <c r="AU444" s="261"/>
      <c r="AV444" s="261"/>
      <c r="AW444" s="261"/>
      <c r="AX444" s="261"/>
      <c r="AY444" s="261"/>
      <c r="AZ444" s="261"/>
      <c r="BA444" s="261"/>
      <c r="BB444" s="261"/>
      <c r="BC444" s="261"/>
      <c r="BD444" s="261"/>
      <c r="BE444" s="261"/>
      <c r="BF444" s="261"/>
      <c r="BG444" s="261"/>
      <c r="BH444" s="261"/>
      <c r="BI444" s="261"/>
      <c r="BJ444" s="261"/>
      <c r="BK444" s="261"/>
      <c r="BL444" s="261"/>
      <c r="BM444" s="261"/>
      <c r="BN444" s="261"/>
      <c r="BO444" s="261"/>
      <c r="BP444" s="261"/>
      <c r="BQ444" s="261"/>
      <c r="BR444" s="261"/>
      <c r="BS444" s="261"/>
      <c r="BT444" s="261"/>
      <c r="BU444" s="261"/>
      <c r="BV444" s="261"/>
      <c r="BW444" s="261"/>
      <c r="BX444" s="261"/>
      <c r="BY444" s="261"/>
      <c r="BZ444" s="261"/>
      <c r="CA444" s="261"/>
      <c r="CB444" s="261"/>
      <c r="CC444" s="261"/>
      <c r="CD444" s="261"/>
      <c r="CE444" s="261"/>
      <c r="CF444" s="261"/>
      <c r="CG444" s="261"/>
      <c r="CH444" s="261"/>
      <c r="CI444" s="261"/>
      <c r="CJ444" s="261"/>
      <c r="CK444" s="261"/>
      <c r="CL444" s="261"/>
      <c r="CM444" s="261"/>
      <c r="CN444" s="261"/>
      <c r="CO444" s="261"/>
      <c r="CP444" s="261"/>
      <c r="CQ444" s="261"/>
      <c r="CR444" s="261"/>
      <c r="CS444" s="261"/>
      <c r="CT444" s="261"/>
      <c r="CU444" s="261"/>
      <c r="CV444" s="261"/>
      <c r="CW444" s="261"/>
      <c r="CX444" s="261"/>
      <c r="CY444" s="261"/>
      <c r="CZ444" s="261"/>
      <c r="DA444" s="261"/>
      <c r="DB444" s="261"/>
      <c r="DC444" s="261"/>
      <c r="DD444" s="261"/>
      <c r="DE444" s="261"/>
      <c r="DF444" s="261"/>
      <c r="DG444" s="261"/>
      <c r="DH444" s="261"/>
      <c r="DI444" s="261"/>
      <c r="DJ444" s="261"/>
      <c r="DK444" s="261"/>
      <c r="DL444" s="261"/>
      <c r="DM444" s="261"/>
      <c r="DN444" s="261"/>
      <c r="DO444" s="261"/>
      <c r="DP444" s="261"/>
      <c r="DQ444" s="261"/>
      <c r="DR444" s="261"/>
      <c r="DS444" s="261"/>
      <c r="DT444" s="261"/>
      <c r="DU444" s="261"/>
      <c r="DV444" s="261"/>
      <c r="DW444" s="261"/>
      <c r="DX444" s="261"/>
      <c r="DY444" s="261"/>
      <c r="DZ444" s="261"/>
      <c r="EA444" s="261"/>
      <c r="EB444" s="261"/>
      <c r="EC444" s="261"/>
      <c r="ED444" s="261"/>
      <c r="EE444" s="261"/>
      <c r="EF444" s="261"/>
      <c r="EG444" s="261"/>
      <c r="EH444" s="261"/>
      <c r="EI444" s="261"/>
      <c r="EJ444" s="261"/>
      <c r="EK444" s="261"/>
      <c r="EL444" s="261"/>
      <c r="EM444" s="261"/>
      <c r="EN444" s="261"/>
      <c r="EO444" s="261"/>
      <c r="EP444" s="261"/>
      <c r="EQ444" s="261"/>
      <c r="ER444" s="261"/>
      <c r="ES444" s="261"/>
      <c r="ET444" s="261"/>
      <c r="EU444" s="261"/>
      <c r="EV444" s="261"/>
      <c r="EW444" s="261"/>
      <c r="EX444" s="261"/>
      <c r="EY444" s="261"/>
      <c r="EZ444" s="261"/>
      <c r="FA444" s="261"/>
      <c r="FB444" s="261"/>
      <c r="FC444" s="261"/>
      <c r="FD444" s="261"/>
      <c r="FE444" s="261"/>
      <c r="FF444" s="261"/>
      <c r="FG444" s="261"/>
      <c r="FH444" s="261"/>
      <c r="FI444" s="261"/>
      <c r="FJ444" s="261"/>
      <c r="FK444" s="261"/>
      <c r="FL444" s="261"/>
      <c r="FM444" s="261"/>
      <c r="FN444" s="261"/>
      <c r="FO444" s="261"/>
      <c r="FP444" s="261"/>
      <c r="FQ444" s="261"/>
      <c r="FR444" s="261"/>
      <c r="FS444" s="261"/>
      <c r="FT444" s="261"/>
      <c r="FU444" s="261"/>
      <c r="FV444" s="261"/>
      <c r="FW444" s="261"/>
      <c r="FX444" s="261"/>
      <c r="FY444" s="261"/>
      <c r="FZ444" s="261"/>
      <c r="GA444" s="261"/>
      <c r="GB444" s="261"/>
      <c r="GC444" s="261"/>
      <c r="GD444" s="261"/>
      <c r="GE444" s="261"/>
      <c r="GF444" s="261"/>
      <c r="GG444" s="261"/>
      <c r="GH444" s="261"/>
      <c r="GI444" s="261"/>
      <c r="GJ444" s="261"/>
      <c r="GK444" s="261"/>
      <c r="GL444" s="261"/>
      <c r="GM444" s="261"/>
      <c r="GN444" s="261"/>
      <c r="GO444" s="261"/>
      <c r="GP444" s="261"/>
      <c r="GQ444" s="261"/>
      <c r="GR444" s="261"/>
      <c r="GS444" s="261"/>
      <c r="GT444" s="261"/>
      <c r="GU444" s="261"/>
      <c r="GV444" s="261"/>
      <c r="GW444" s="261"/>
      <c r="GX444" s="261"/>
      <c r="GY444" s="261"/>
      <c r="GZ444" s="261"/>
      <c r="HA444" s="261"/>
      <c r="HB444" s="261"/>
      <c r="HC444" s="261"/>
      <c r="HD444" s="261"/>
      <c r="HE444" s="261"/>
      <c r="HF444" s="261"/>
      <c r="HG444" s="261"/>
      <c r="HH444" s="261"/>
      <c r="HI444" s="261"/>
      <c r="HJ444" s="261"/>
      <c r="HK444" s="261"/>
      <c r="HL444" s="261"/>
      <c r="HM444" s="261"/>
      <c r="HN444" s="261"/>
      <c r="HO444" s="261"/>
      <c r="HP444" s="261"/>
      <c r="HQ444" s="261"/>
      <c r="HR444" s="261"/>
      <c r="HS444" s="261"/>
      <c r="HT444" s="261"/>
      <c r="HU444" s="261"/>
      <c r="HV444" s="261"/>
      <c r="HW444" s="261"/>
      <c r="HX444" s="261"/>
      <c r="HY444" s="261"/>
      <c r="HZ444" s="261"/>
      <c r="IA444" s="261"/>
      <c r="IB444" s="261"/>
      <c r="IC444" s="261"/>
      <c r="ID444" s="261"/>
      <c r="IE444" s="261"/>
      <c r="IF444" s="261"/>
      <c r="IG444" s="261"/>
      <c r="IH444" s="261"/>
      <c r="II444" s="261"/>
      <c r="IJ444" s="261"/>
      <c r="IK444" s="261"/>
      <c r="IL444" s="261"/>
      <c r="IM444" s="261"/>
      <c r="IN444" s="261"/>
      <c r="IO444" s="261"/>
      <c r="IP444" s="261"/>
      <c r="IQ444" s="261"/>
      <c r="IR444" s="261"/>
      <c r="IS444" s="261"/>
      <c r="IT444" s="261"/>
      <c r="IU444" s="261"/>
      <c r="IV444" s="261"/>
      <c r="IW444" s="261"/>
      <c r="IX444" s="261"/>
      <c r="IY444" s="261"/>
      <c r="IZ444" s="261"/>
      <c r="JA444" s="261"/>
      <c r="JB444" s="261"/>
      <c r="JC444" s="261"/>
      <c r="JD444" s="261"/>
      <c r="JE444" s="261"/>
      <c r="JF444" s="261"/>
      <c r="JG444" s="261"/>
      <c r="JH444" s="261"/>
      <c r="JI444" s="261"/>
      <c r="JJ444" s="261"/>
      <c r="JK444" s="261"/>
      <c r="JL444" s="261"/>
      <c r="JM444" s="261"/>
      <c r="JN444" s="261"/>
      <c r="JO444" s="261"/>
      <c r="JP444" s="261"/>
      <c r="JQ444" s="261"/>
      <c r="JR444" s="261"/>
      <c r="JS444" s="261"/>
      <c r="JT444" s="261"/>
      <c r="JU444" s="261"/>
      <c r="JV444" s="261"/>
      <c r="JW444" s="261"/>
      <c r="JX444" s="261"/>
      <c r="JY444" s="261"/>
      <c r="JZ444" s="261"/>
      <c r="KA444" s="261"/>
      <c r="KB444" s="261"/>
      <c r="KC444" s="261"/>
      <c r="KD444" s="261"/>
      <c r="KE444" s="261"/>
      <c r="KF444" s="261"/>
      <c r="KG444" s="261"/>
      <c r="KH444" s="261"/>
      <c r="KI444" s="261"/>
      <c r="KJ444" s="261"/>
      <c r="KK444" s="261"/>
      <c r="KL444" s="261"/>
      <c r="KM444" s="261"/>
      <c r="KN444" s="261"/>
      <c r="KO444" s="261"/>
      <c r="KP444" s="261"/>
      <c r="KQ444" s="261"/>
      <c r="KR444" s="261"/>
      <c r="KS444" s="261"/>
      <c r="KT444" s="261"/>
      <c r="KU444" s="261"/>
      <c r="KV444" s="261"/>
      <c r="KW444" s="261"/>
      <c r="KX444" s="261"/>
      <c r="KY444" s="261"/>
      <c r="KZ444" s="261"/>
      <c r="LA444" s="261"/>
      <c r="LB444" s="261"/>
      <c r="LC444" s="261"/>
      <c r="LD444" s="261"/>
      <c r="LE444" s="261"/>
      <c r="LF444" s="261"/>
      <c r="LG444" s="261"/>
      <c r="LH444" s="261"/>
      <c r="LI444" s="261"/>
      <c r="LJ444" s="261"/>
      <c r="LK444" s="261"/>
      <c r="LL444" s="261"/>
      <c r="LM444" s="261"/>
      <c r="LN444" s="261"/>
      <c r="LO444" s="261"/>
      <c r="LP444" s="261"/>
      <c r="LQ444" s="261"/>
      <c r="LR444" s="261"/>
      <c r="LS444" s="261"/>
      <c r="LT444" s="261"/>
      <c r="LU444" s="261"/>
      <c r="LV444" s="261"/>
      <c r="LW444" s="261"/>
      <c r="LX444" s="261"/>
      <c r="LY444" s="261"/>
      <c r="LZ444" s="261"/>
      <c r="MA444" s="261"/>
      <c r="MB444" s="261"/>
      <c r="MC444" s="261"/>
      <c r="MD444" s="261"/>
      <c r="ME444" s="261"/>
      <c r="MF444" s="261"/>
      <c r="MG444" s="261"/>
      <c r="MH444" s="261"/>
      <c r="MI444" s="261"/>
      <c r="MJ444" s="261"/>
      <c r="MK444" s="261"/>
      <c r="ML444" s="261"/>
      <c r="MM444" s="261"/>
      <c r="MN444" s="261"/>
      <c r="MO444" s="261"/>
      <c r="MP444" s="261"/>
      <c r="MQ444" s="261"/>
      <c r="MR444" s="261"/>
      <c r="MS444" s="261"/>
      <c r="MT444" s="261"/>
      <c r="MU444" s="261"/>
      <c r="MV444" s="261"/>
      <c r="MW444" s="261"/>
      <c r="MX444" s="261"/>
      <c r="MY444" s="261"/>
      <c r="MZ444" s="261"/>
      <c r="NA444" s="261"/>
      <c r="NB444" s="261"/>
      <c r="NC444" s="261"/>
      <c r="ND444" s="261"/>
      <c r="NE444" s="261"/>
      <c r="NF444" s="261"/>
      <c r="NG444" s="261"/>
      <c r="NH444" s="261"/>
      <c r="NI444" s="261"/>
      <c r="NJ444" s="261"/>
      <c r="NK444" s="261"/>
      <c r="NL444" s="261"/>
      <c r="NM444" s="261"/>
      <c r="NN444" s="261"/>
      <c r="NO444" s="261"/>
      <c r="NP444" s="261"/>
      <c r="NQ444" s="261"/>
      <c r="NR444" s="261"/>
      <c r="NS444" s="261"/>
      <c r="NT444" s="261"/>
      <c r="NU444" s="261"/>
      <c r="NV444" s="261"/>
      <c r="NW444" s="261"/>
      <c r="NX444" s="261"/>
      <c r="NY444" s="261"/>
      <c r="NZ444" s="261"/>
      <c r="OA444" s="261"/>
      <c r="OB444" s="261"/>
      <c r="OC444" s="261"/>
      <c r="OD444" s="261"/>
      <c r="OE444" s="261"/>
      <c r="OF444" s="261"/>
      <c r="OG444" s="261"/>
      <c r="OH444" s="261"/>
      <c r="OI444" s="261"/>
      <c r="OJ444" s="261"/>
      <c r="OK444" s="261"/>
      <c r="OL444" s="261"/>
      <c r="OM444" s="261"/>
      <c r="ON444" s="261"/>
      <c r="OO444" s="261"/>
      <c r="OP444" s="261"/>
      <c r="OQ444" s="261"/>
      <c r="OR444" s="261"/>
      <c r="OS444" s="261"/>
      <c r="OT444" s="261"/>
      <c r="OU444" s="261"/>
      <c r="OV444" s="261"/>
      <c r="OW444" s="261"/>
      <c r="OX444" s="261"/>
      <c r="OY444" s="261"/>
      <c r="OZ444" s="261"/>
      <c r="PA444" s="261"/>
      <c r="PB444" s="261"/>
      <c r="PC444" s="261"/>
      <c r="PD444" s="261"/>
      <c r="PE444" s="261"/>
      <c r="PF444" s="261"/>
      <c r="PG444" s="261"/>
      <c r="PH444" s="261"/>
      <c r="PI444" s="261"/>
      <c r="PJ444" s="261"/>
      <c r="PK444" s="261"/>
      <c r="PL444" s="261"/>
      <c r="PM444" s="261"/>
      <c r="PN444" s="261"/>
      <c r="PO444" s="261"/>
      <c r="PP444" s="261"/>
      <c r="PQ444" s="261"/>
      <c r="PR444" s="261"/>
      <c r="PS444" s="261"/>
      <c r="PT444" s="261"/>
      <c r="PU444" s="261"/>
      <c r="PV444" s="261"/>
      <c r="PW444" s="261"/>
      <c r="PX444" s="261"/>
      <c r="PY444" s="261"/>
      <c r="PZ444" s="261"/>
      <c r="QA444" s="261"/>
      <c r="QB444" s="261"/>
      <c r="QC444" s="261"/>
      <c r="QD444" s="261"/>
      <c r="QE444" s="261"/>
      <c r="QF444" s="261"/>
      <c r="QG444" s="261"/>
      <c r="QH444" s="261"/>
      <c r="QI444" s="261"/>
      <c r="QJ444" s="261"/>
      <c r="QK444" s="261"/>
      <c r="QL444" s="261"/>
      <c r="QM444" s="261"/>
      <c r="QN444" s="261"/>
      <c r="QO444" s="261"/>
      <c r="QP444" s="261"/>
      <c r="QQ444" s="261"/>
      <c r="QR444" s="261"/>
      <c r="QS444" s="261"/>
      <c r="QT444" s="261"/>
      <c r="QU444" s="261"/>
      <c r="QV444" s="261"/>
      <c r="QW444" s="261"/>
      <c r="QX444" s="261"/>
      <c r="QY444" s="261"/>
      <c r="QZ444" s="261"/>
      <c r="RA444" s="261"/>
      <c r="RB444" s="261"/>
      <c r="RC444" s="261"/>
      <c r="RD444" s="261"/>
      <c r="RE444" s="261"/>
      <c r="RF444" s="261"/>
      <c r="RG444" s="261"/>
      <c r="RH444" s="261"/>
      <c r="RI444" s="261"/>
      <c r="RJ444" s="261"/>
      <c r="RK444" s="261"/>
      <c r="RL444" s="261"/>
      <c r="RM444" s="261"/>
      <c r="RN444" s="261"/>
      <c r="RO444" s="261"/>
      <c r="RP444" s="261"/>
      <c r="RQ444" s="261"/>
      <c r="RR444" s="261"/>
      <c r="RS444" s="261"/>
      <c r="RT444" s="261"/>
      <c r="RU444" s="261"/>
      <c r="RV444" s="261"/>
      <c r="RW444" s="261"/>
      <c r="RX444" s="261"/>
      <c r="RY444" s="261"/>
      <c r="RZ444" s="261"/>
      <c r="SA444" s="261"/>
      <c r="SB444" s="261"/>
      <c r="SC444" s="261"/>
      <c r="SD444" s="261"/>
      <c r="SE444" s="261"/>
      <c r="SF444" s="261"/>
      <c r="SG444" s="261"/>
      <c r="SH444" s="261"/>
      <c r="SI444" s="261"/>
      <c r="SJ444" s="261"/>
      <c r="SK444" s="261"/>
      <c r="SL444" s="261"/>
      <c r="SM444" s="261"/>
      <c r="SN444" s="261"/>
      <c r="SO444" s="261"/>
      <c r="SP444" s="261"/>
      <c r="SQ444" s="261"/>
      <c r="SR444" s="261"/>
      <c r="SS444" s="261"/>
      <c r="ST444" s="261"/>
      <c r="SU444" s="261"/>
      <c r="SV444" s="261"/>
      <c r="SW444" s="261"/>
      <c r="SX444" s="261"/>
      <c r="SY444" s="261"/>
      <c r="SZ444" s="261"/>
      <c r="TA444" s="261"/>
      <c r="TB444" s="261"/>
      <c r="TC444" s="261"/>
      <c r="TD444" s="261"/>
      <c r="TE444" s="261"/>
      <c r="TF444" s="261"/>
      <c r="TG444" s="261"/>
      <c r="TH444" s="261"/>
      <c r="TI444" s="261"/>
      <c r="TJ444" s="261"/>
      <c r="TK444" s="261"/>
      <c r="TL444" s="261"/>
      <c r="TM444" s="261"/>
      <c r="TN444" s="261"/>
      <c r="TO444" s="261"/>
      <c r="TP444" s="261"/>
      <c r="TQ444" s="261"/>
      <c r="TR444" s="261"/>
      <c r="TS444" s="261"/>
      <c r="TT444" s="261"/>
      <c r="TU444" s="261"/>
      <c r="TV444" s="261"/>
      <c r="TW444" s="261"/>
      <c r="TX444" s="261"/>
      <c r="TY444" s="261"/>
      <c r="TZ444" s="261"/>
      <c r="UA444" s="261"/>
      <c r="UB444" s="261"/>
      <c r="UC444" s="261"/>
      <c r="UD444" s="261"/>
      <c r="UE444" s="261"/>
      <c r="UF444" s="261"/>
      <c r="UG444" s="261"/>
      <c r="UH444" s="261"/>
      <c r="UI444" s="261"/>
      <c r="UJ444" s="261"/>
      <c r="UK444" s="261"/>
      <c r="UL444" s="261"/>
      <c r="UM444" s="261"/>
      <c r="UN444" s="261"/>
      <c r="UO444" s="261"/>
      <c r="UP444" s="261"/>
      <c r="UQ444" s="261"/>
      <c r="UR444" s="261"/>
      <c r="US444" s="261"/>
      <c r="UT444" s="261"/>
      <c r="UU444" s="261"/>
      <c r="UV444" s="261"/>
      <c r="UW444" s="261"/>
      <c r="UX444" s="261"/>
      <c r="UY444" s="261"/>
      <c r="UZ444" s="261"/>
      <c r="VA444" s="261"/>
      <c r="VB444" s="261"/>
      <c r="VC444" s="261"/>
      <c r="VD444" s="261"/>
      <c r="VE444" s="261"/>
      <c r="VF444" s="261"/>
      <c r="VG444" s="261"/>
      <c r="VH444" s="261"/>
      <c r="VI444" s="261"/>
      <c r="VJ444" s="261"/>
      <c r="VK444" s="261"/>
      <c r="VL444" s="261"/>
      <c r="VM444" s="261"/>
      <c r="VN444" s="261"/>
      <c r="VO444" s="261"/>
      <c r="VP444" s="261"/>
      <c r="VQ444" s="261"/>
      <c r="VR444" s="261"/>
      <c r="VS444" s="261"/>
      <c r="VT444" s="261"/>
      <c r="VU444" s="261"/>
      <c r="VV444" s="261"/>
      <c r="VW444" s="261"/>
      <c r="VX444" s="261"/>
      <c r="VY444" s="261"/>
      <c r="VZ444" s="261"/>
      <c r="WA444" s="261"/>
      <c r="WB444" s="261"/>
      <c r="WC444" s="261"/>
      <c r="WD444" s="261"/>
      <c r="WE444" s="261"/>
      <c r="WF444" s="261"/>
      <c r="WG444" s="261"/>
      <c r="WH444" s="261"/>
      <c r="WI444" s="261"/>
      <c r="WJ444" s="261"/>
      <c r="WK444" s="261"/>
      <c r="WL444" s="261"/>
      <c r="WM444" s="261"/>
      <c r="WN444" s="261"/>
      <c r="WO444" s="261"/>
      <c r="WP444" s="261"/>
      <c r="WQ444" s="261"/>
      <c r="WR444" s="261"/>
      <c r="WS444" s="261"/>
      <c r="WT444" s="261"/>
      <c r="WU444" s="261"/>
      <c r="WV444" s="261"/>
      <c r="WW444" s="261"/>
      <c r="WX444" s="261"/>
      <c r="WY444" s="261"/>
      <c r="WZ444" s="261"/>
      <c r="XA444" s="261"/>
      <c r="XB444" s="261"/>
      <c r="XC444" s="261"/>
      <c r="XD444" s="261"/>
      <c r="XE444" s="261"/>
      <c r="XF444" s="261"/>
      <c r="XG444" s="261"/>
      <c r="XH444" s="261"/>
      <c r="XI444" s="261"/>
      <c r="XJ444" s="261"/>
      <c r="XK444" s="261"/>
      <c r="XL444" s="261"/>
      <c r="XM444" s="261"/>
      <c r="XN444" s="261"/>
      <c r="XO444" s="261"/>
      <c r="XP444" s="261"/>
      <c r="XQ444" s="261"/>
      <c r="XR444" s="261"/>
      <c r="XS444" s="261"/>
      <c r="XT444" s="261"/>
      <c r="XU444" s="261"/>
      <c r="XV444" s="261"/>
      <c r="XW444" s="261"/>
      <c r="XX444" s="261"/>
      <c r="XY444" s="261"/>
      <c r="XZ444" s="261"/>
      <c r="YA444" s="261"/>
      <c r="YB444" s="261"/>
      <c r="YC444" s="261"/>
      <c r="YD444" s="261"/>
      <c r="YE444" s="261"/>
      <c r="YF444" s="261"/>
      <c r="YG444" s="261"/>
      <c r="YH444" s="261"/>
      <c r="YI444" s="261"/>
      <c r="YJ444" s="261"/>
      <c r="YK444" s="261"/>
      <c r="YL444" s="261"/>
      <c r="YM444" s="261"/>
      <c r="YN444" s="261"/>
      <c r="YO444" s="261"/>
      <c r="YP444" s="261"/>
      <c r="YQ444" s="261"/>
      <c r="YR444" s="261"/>
      <c r="YS444" s="261"/>
      <c r="YT444" s="261"/>
      <c r="YU444" s="261"/>
      <c r="YV444" s="261"/>
      <c r="YW444" s="261"/>
      <c r="YX444" s="261"/>
      <c r="YY444" s="261"/>
      <c r="YZ444" s="261"/>
      <c r="ZA444" s="261"/>
      <c r="ZB444" s="261"/>
      <c r="ZC444" s="261"/>
      <c r="ZD444" s="261"/>
      <c r="ZE444" s="261"/>
      <c r="ZF444" s="261"/>
      <c r="ZG444" s="261"/>
      <c r="ZH444" s="261"/>
      <c r="ZI444" s="261"/>
      <c r="ZJ444" s="261"/>
      <c r="ZK444" s="261"/>
      <c r="ZL444" s="261"/>
      <c r="ZM444" s="261"/>
      <c r="ZN444" s="261"/>
      <c r="ZO444" s="261"/>
      <c r="ZP444" s="261"/>
      <c r="ZQ444" s="261"/>
      <c r="ZR444" s="261"/>
      <c r="ZS444" s="261"/>
      <c r="ZT444" s="261"/>
      <c r="ZU444" s="261"/>
      <c r="ZV444" s="261"/>
      <c r="ZW444" s="261"/>
      <c r="ZX444" s="261"/>
      <c r="ZY444" s="261"/>
      <c r="ZZ444" s="261"/>
      <c r="AAA444" s="261"/>
      <c r="AAB444" s="261"/>
      <c r="AAC444" s="261"/>
      <c r="AAD444" s="261"/>
      <c r="AAE444" s="261"/>
      <c r="AAF444" s="261"/>
      <c r="AAG444" s="261"/>
      <c r="AAH444" s="261"/>
      <c r="AAI444" s="261"/>
      <c r="AAJ444" s="261"/>
      <c r="AAK444" s="261"/>
      <c r="AAL444" s="261"/>
      <c r="AAM444" s="261"/>
      <c r="AAN444" s="261"/>
      <c r="AAO444" s="261"/>
      <c r="AAP444" s="261"/>
      <c r="AAQ444" s="261"/>
      <c r="AAR444" s="261"/>
      <c r="AAS444" s="261"/>
      <c r="AAT444" s="261"/>
      <c r="AAU444" s="261"/>
      <c r="AAV444" s="261"/>
      <c r="AAW444" s="261"/>
      <c r="AAX444" s="261"/>
      <c r="AAY444" s="261"/>
      <c r="AAZ444" s="261"/>
      <c r="ABA444" s="261"/>
      <c r="ABB444" s="261"/>
      <c r="ABC444" s="261"/>
      <c r="ABD444" s="261"/>
      <c r="ABE444" s="261"/>
      <c r="ABF444" s="261"/>
      <c r="ABG444" s="261"/>
      <c r="ABH444" s="261"/>
      <c r="ABI444" s="261"/>
      <c r="ABJ444" s="261"/>
      <c r="ABK444" s="261"/>
      <c r="ABL444" s="261"/>
      <c r="ABM444" s="261"/>
      <c r="ABN444" s="261"/>
      <c r="ABO444" s="261"/>
      <c r="ABP444" s="261"/>
      <c r="ABQ444" s="261"/>
      <c r="ABR444" s="261"/>
      <c r="ABS444" s="261"/>
      <c r="ABT444" s="261"/>
      <c r="ABU444" s="261"/>
      <c r="ABV444" s="261"/>
      <c r="ABW444" s="261"/>
      <c r="ABX444" s="261"/>
      <c r="ABY444" s="261"/>
      <c r="ABZ444" s="261"/>
      <c r="ACA444" s="261"/>
      <c r="ACB444" s="261"/>
      <c r="ACC444" s="261"/>
      <c r="ACD444" s="261"/>
      <c r="ACE444" s="261"/>
      <c r="ACF444" s="261"/>
      <c r="ACG444" s="261"/>
      <c r="ACH444" s="261"/>
      <c r="ACI444" s="261"/>
      <c r="ACJ444" s="261"/>
      <c r="ACK444" s="261"/>
      <c r="ACL444" s="261"/>
      <c r="ACM444" s="261"/>
      <c r="ACN444" s="261"/>
      <c r="ACO444" s="261"/>
      <c r="ACP444" s="261"/>
      <c r="ACQ444" s="261"/>
      <c r="ACR444" s="261"/>
      <c r="ACS444" s="261"/>
      <c r="ACT444" s="261"/>
      <c r="ACU444" s="261"/>
      <c r="ACV444" s="261"/>
      <c r="ACW444" s="261"/>
      <c r="ACX444" s="261"/>
      <c r="ACY444" s="261"/>
      <c r="ACZ444" s="261"/>
      <c r="ADA444" s="261"/>
      <c r="ADB444" s="261"/>
      <c r="ADC444" s="261"/>
      <c r="ADD444" s="261"/>
      <c r="ADE444" s="261"/>
      <c r="ADF444" s="261"/>
      <c r="ADG444" s="261"/>
      <c r="ADH444" s="261"/>
      <c r="ADI444" s="261"/>
      <c r="ADJ444" s="261"/>
      <c r="ADK444" s="261"/>
      <c r="ADL444" s="261"/>
      <c r="ADM444" s="261"/>
      <c r="ADN444" s="261"/>
      <c r="ADO444" s="261"/>
      <c r="ADP444" s="261"/>
      <c r="ADQ444" s="261"/>
      <c r="ADR444" s="261"/>
      <c r="ADS444" s="261"/>
      <c r="ADT444" s="261"/>
      <c r="ADU444" s="261"/>
      <c r="ADV444" s="261"/>
      <c r="ADW444" s="261"/>
      <c r="ADX444" s="261"/>
      <c r="ADY444" s="261"/>
      <c r="ADZ444" s="261"/>
      <c r="AEA444" s="261"/>
      <c r="AEB444" s="261"/>
      <c r="AEC444" s="261"/>
      <c r="AED444" s="261"/>
      <c r="AEE444" s="261"/>
      <c r="AEF444" s="261"/>
      <c r="AEG444" s="261"/>
      <c r="AEH444" s="261"/>
      <c r="AEI444" s="261"/>
      <c r="AEJ444" s="261"/>
      <c r="AEK444" s="261"/>
      <c r="AEL444" s="261"/>
      <c r="AEM444" s="261"/>
      <c r="AEN444" s="261"/>
      <c r="AEO444" s="261"/>
      <c r="AEP444" s="261"/>
      <c r="AEQ444" s="261"/>
      <c r="AER444" s="261"/>
      <c r="AES444" s="261"/>
      <c r="AET444" s="261"/>
      <c r="AEU444" s="261"/>
      <c r="AEV444" s="261"/>
      <c r="AEW444" s="261"/>
      <c r="AEX444" s="261"/>
      <c r="AEY444" s="261"/>
      <c r="AEZ444" s="261"/>
      <c r="AFA444" s="261"/>
      <c r="AFB444" s="261"/>
      <c r="AFC444" s="261"/>
      <c r="AFD444" s="261"/>
      <c r="AFE444" s="261"/>
      <c r="AFF444" s="261"/>
      <c r="AFG444" s="261"/>
      <c r="AFH444" s="261"/>
      <c r="AFI444" s="261"/>
      <c r="AFJ444" s="261"/>
      <c r="AFK444" s="261"/>
      <c r="AFL444" s="261"/>
      <c r="AFM444" s="261"/>
      <c r="AFN444" s="261"/>
      <c r="AFO444" s="261"/>
      <c r="AFP444" s="261"/>
      <c r="AFQ444" s="261"/>
      <c r="AFR444" s="261"/>
      <c r="AFS444" s="261"/>
      <c r="AFT444" s="261"/>
      <c r="AFU444" s="261"/>
      <c r="AFV444" s="261"/>
      <c r="AFW444" s="261"/>
      <c r="AFX444" s="261"/>
      <c r="AFY444" s="261"/>
      <c r="AFZ444" s="261"/>
      <c r="AGA444" s="261"/>
      <c r="AGB444" s="261"/>
      <c r="AGC444" s="261"/>
      <c r="AGD444" s="261"/>
      <c r="AGE444" s="261"/>
      <c r="AGF444" s="261"/>
      <c r="AGG444" s="261"/>
      <c r="AGH444" s="261"/>
      <c r="AGI444" s="261"/>
      <c r="AGJ444" s="261"/>
      <c r="AGK444" s="261"/>
      <c r="AGL444" s="261"/>
      <c r="AGM444" s="261"/>
      <c r="AGN444" s="261"/>
      <c r="AGO444" s="261"/>
      <c r="AGP444" s="261"/>
      <c r="AGQ444" s="261"/>
      <c r="AGR444" s="261"/>
      <c r="AGS444" s="261"/>
      <c r="AGT444" s="261"/>
      <c r="AGU444" s="261"/>
      <c r="AGV444" s="261"/>
      <c r="AGW444" s="261"/>
      <c r="AGX444" s="261"/>
      <c r="AGY444" s="261"/>
      <c r="AGZ444" s="261"/>
      <c r="AHA444" s="261"/>
      <c r="AHB444" s="261"/>
      <c r="AHC444" s="261"/>
      <c r="AHD444" s="261"/>
      <c r="AHE444" s="261"/>
      <c r="AHF444" s="261"/>
      <c r="AHG444" s="261"/>
      <c r="AHH444" s="261"/>
      <c r="AHI444" s="261"/>
      <c r="AHJ444" s="261"/>
      <c r="AHK444" s="261"/>
      <c r="AHL444" s="261"/>
      <c r="AHM444" s="261"/>
      <c r="AHN444" s="261"/>
      <c r="AHO444" s="261"/>
      <c r="AHP444" s="261"/>
      <c r="AHQ444" s="261"/>
      <c r="AHR444" s="261"/>
      <c r="AHS444" s="261"/>
      <c r="AHT444" s="261"/>
      <c r="AHU444" s="261"/>
      <c r="AHV444" s="261"/>
      <c r="AHW444" s="261"/>
      <c r="AHX444" s="261"/>
      <c r="AHY444" s="261"/>
      <c r="AHZ444" s="261"/>
      <c r="AIA444" s="261"/>
      <c r="AIB444" s="261"/>
      <c r="AIC444" s="261"/>
      <c r="AID444" s="261"/>
      <c r="AIE444" s="261"/>
      <c r="AIF444" s="261"/>
      <c r="AIG444" s="261"/>
      <c r="AIH444" s="261"/>
      <c r="AII444" s="261"/>
      <c r="AIJ444" s="261"/>
      <c r="AIK444" s="261"/>
      <c r="AIL444" s="261"/>
      <c r="AIM444" s="261"/>
      <c r="AIN444" s="261"/>
      <c r="AIO444" s="261"/>
      <c r="AIP444" s="261"/>
      <c r="AIQ444" s="261"/>
      <c r="AIR444" s="261"/>
      <c r="AIS444" s="261"/>
      <c r="AIT444" s="261"/>
      <c r="AIU444" s="261"/>
      <c r="AIV444" s="261"/>
      <c r="AIW444" s="261"/>
      <c r="AIX444" s="261"/>
      <c r="AIY444" s="261"/>
      <c r="AIZ444" s="261"/>
      <c r="AJA444" s="261"/>
      <c r="AJB444" s="261"/>
      <c r="AJC444" s="261"/>
      <c r="AJD444" s="261"/>
      <c r="AJE444" s="261"/>
      <c r="AJF444" s="261"/>
      <c r="AJG444" s="261"/>
      <c r="AJH444" s="261"/>
      <c r="AJI444" s="261"/>
      <c r="AJJ444" s="261"/>
      <c r="AJK444" s="261"/>
      <c r="AJL444" s="261"/>
      <c r="AJM444" s="261"/>
      <c r="AJN444" s="261"/>
      <c r="AJO444" s="261"/>
      <c r="AJP444" s="261"/>
      <c r="AJQ444" s="261"/>
      <c r="AJR444" s="261"/>
      <c r="AJS444" s="261"/>
      <c r="AJT444" s="261"/>
      <c r="AJU444" s="261"/>
      <c r="AJV444" s="261"/>
      <c r="AJW444" s="261"/>
      <c r="AJX444" s="261"/>
      <c r="AJY444" s="261"/>
      <c r="AJZ444" s="261"/>
      <c r="AKA444" s="261"/>
      <c r="AKB444" s="261"/>
      <c r="AKC444" s="261"/>
      <c r="AKD444" s="261"/>
      <c r="AKE444" s="261"/>
      <c r="AKF444" s="261"/>
      <c r="AKG444" s="261"/>
      <c r="AKH444" s="261"/>
      <c r="AKI444" s="261"/>
      <c r="AKJ444" s="261"/>
      <c r="AKK444" s="261"/>
      <c r="AKL444" s="261"/>
      <c r="AKM444" s="261"/>
      <c r="AKN444" s="261"/>
      <c r="AKO444" s="261"/>
      <c r="AKP444" s="261"/>
      <c r="AKQ444" s="261"/>
      <c r="AKR444" s="261"/>
      <c r="AKS444" s="261"/>
      <c r="AKT444" s="261"/>
      <c r="AKU444" s="261"/>
      <c r="AKV444" s="261"/>
      <c r="AKW444" s="261"/>
      <c r="AKX444" s="261"/>
      <c r="AKY444" s="261"/>
      <c r="AKZ444" s="261"/>
      <c r="ALA444" s="261"/>
      <c r="ALB444" s="261"/>
      <c r="ALC444" s="261"/>
      <c r="ALD444" s="261"/>
      <c r="ALE444" s="261"/>
      <c r="ALF444" s="261"/>
      <c r="ALG444" s="261"/>
      <c r="ALH444" s="261"/>
      <c r="ALI444" s="261"/>
      <c r="ALJ444" s="261"/>
      <c r="ALK444" s="261"/>
      <c r="ALL444" s="261"/>
      <c r="ALM444" s="261"/>
      <c r="ALN444" s="261"/>
      <c r="ALO444" s="261"/>
      <c r="ALP444" s="261"/>
      <c r="ALQ444" s="261"/>
      <c r="ALR444" s="261"/>
      <c r="ALS444" s="261"/>
      <c r="ALT444" s="261"/>
      <c r="ALU444" s="261"/>
      <c r="ALV444" s="261"/>
      <c r="ALW444" s="261"/>
      <c r="ALX444" s="261"/>
      <c r="ALY444" s="261"/>
      <c r="ALZ444" s="261"/>
      <c r="AMA444" s="261"/>
      <c r="AMB444" s="261"/>
      <c r="AMC444" s="261"/>
      <c r="AMD444" s="261"/>
      <c r="AME444" s="261"/>
      <c r="AMF444" s="261"/>
      <c r="AMG444" s="261"/>
      <c r="AMH444" s="261"/>
      <c r="AMI444" s="261"/>
      <c r="AMJ444" s="261"/>
      <c r="AMK444" s="261"/>
    </row>
    <row r="445" spans="1:1025" s="269" customFormat="1" x14ac:dyDescent="0.35">
      <c r="A445" s="261"/>
      <c r="B445" s="265"/>
      <c r="C445" s="266"/>
      <c r="D445" s="266"/>
      <c r="E445" s="266"/>
      <c r="F445" s="266"/>
      <c r="G445" s="266"/>
      <c r="H445" s="261"/>
      <c r="I445" s="261"/>
      <c r="J445" s="261"/>
      <c r="K445" s="261"/>
      <c r="L445" s="261"/>
      <c r="M445" s="261"/>
      <c r="N445" s="261"/>
      <c r="O445" s="261"/>
      <c r="P445" s="261"/>
      <c r="Q445" s="261"/>
      <c r="R445" s="261"/>
      <c r="S445" s="261"/>
      <c r="T445" s="261"/>
      <c r="U445" s="261"/>
      <c r="V445" s="261"/>
      <c r="W445" s="261"/>
      <c r="X445" s="261"/>
      <c r="Y445" s="261"/>
      <c r="Z445" s="261"/>
      <c r="AA445" s="261"/>
      <c r="AB445" s="261"/>
      <c r="AC445" s="261"/>
      <c r="AD445" s="261"/>
      <c r="AE445" s="261"/>
      <c r="AF445" s="261"/>
      <c r="AG445" s="261"/>
      <c r="AH445" s="261"/>
      <c r="AI445" s="261"/>
      <c r="AJ445" s="261"/>
      <c r="AK445" s="261"/>
      <c r="AL445" s="261"/>
      <c r="AM445" s="261"/>
      <c r="AN445" s="261"/>
      <c r="AO445" s="261"/>
      <c r="AP445" s="261"/>
      <c r="AQ445" s="261"/>
      <c r="AR445" s="261"/>
      <c r="AS445" s="261"/>
      <c r="AT445" s="261"/>
      <c r="AU445" s="261"/>
      <c r="AV445" s="261"/>
      <c r="AW445" s="261"/>
      <c r="AX445" s="261"/>
      <c r="AY445" s="261"/>
      <c r="AZ445" s="261"/>
      <c r="BA445" s="261"/>
      <c r="BB445" s="261"/>
      <c r="BC445" s="261"/>
      <c r="BD445" s="261"/>
      <c r="BE445" s="261"/>
      <c r="BF445" s="261"/>
      <c r="BG445" s="261"/>
      <c r="BH445" s="261"/>
      <c r="BI445" s="261"/>
      <c r="BJ445" s="261"/>
      <c r="BK445" s="261"/>
      <c r="BL445" s="261"/>
      <c r="BM445" s="261"/>
      <c r="BN445" s="261"/>
      <c r="BO445" s="261"/>
      <c r="BP445" s="261"/>
      <c r="BQ445" s="261"/>
      <c r="BR445" s="261"/>
      <c r="BS445" s="261"/>
      <c r="BT445" s="261"/>
      <c r="BU445" s="261"/>
      <c r="BV445" s="261"/>
      <c r="BW445" s="261"/>
      <c r="BX445" s="261"/>
      <c r="BY445" s="261"/>
      <c r="BZ445" s="261"/>
      <c r="CA445" s="261"/>
      <c r="CB445" s="261"/>
      <c r="CC445" s="261"/>
      <c r="CD445" s="261"/>
      <c r="CE445" s="261"/>
      <c r="CF445" s="261"/>
      <c r="CG445" s="261"/>
      <c r="CH445" s="261"/>
      <c r="CI445" s="261"/>
      <c r="CJ445" s="261"/>
      <c r="CK445" s="261"/>
      <c r="CL445" s="261"/>
      <c r="CM445" s="261"/>
      <c r="CN445" s="261"/>
      <c r="CO445" s="261"/>
      <c r="CP445" s="261"/>
      <c r="CQ445" s="261"/>
      <c r="CR445" s="261"/>
      <c r="CS445" s="261"/>
      <c r="CT445" s="261"/>
      <c r="CU445" s="261"/>
      <c r="CV445" s="261"/>
      <c r="CW445" s="261"/>
      <c r="CX445" s="261"/>
      <c r="CY445" s="261"/>
      <c r="CZ445" s="261"/>
      <c r="DA445" s="261"/>
      <c r="DB445" s="261"/>
      <c r="DC445" s="261"/>
      <c r="DD445" s="261"/>
      <c r="DE445" s="261"/>
      <c r="DF445" s="261"/>
      <c r="DG445" s="261"/>
      <c r="DH445" s="261"/>
      <c r="DI445" s="261"/>
      <c r="DJ445" s="261"/>
      <c r="DK445" s="261"/>
      <c r="DL445" s="261"/>
      <c r="DM445" s="261"/>
      <c r="DN445" s="261"/>
      <c r="DO445" s="261"/>
      <c r="DP445" s="261"/>
      <c r="DQ445" s="261"/>
      <c r="DR445" s="261"/>
      <c r="DS445" s="261"/>
      <c r="DT445" s="261"/>
      <c r="DU445" s="261"/>
      <c r="DV445" s="261"/>
      <c r="DW445" s="261"/>
      <c r="DX445" s="261"/>
      <c r="DY445" s="261"/>
      <c r="DZ445" s="261"/>
      <c r="EA445" s="261"/>
      <c r="EB445" s="261"/>
      <c r="EC445" s="261"/>
      <c r="ED445" s="261"/>
      <c r="EE445" s="261"/>
      <c r="EF445" s="261"/>
      <c r="EG445" s="261"/>
      <c r="EH445" s="261"/>
      <c r="EI445" s="261"/>
      <c r="EJ445" s="261"/>
      <c r="EK445" s="261"/>
      <c r="EL445" s="261"/>
      <c r="EM445" s="261"/>
      <c r="EN445" s="261"/>
      <c r="EO445" s="261"/>
      <c r="EP445" s="261"/>
      <c r="EQ445" s="261"/>
      <c r="ER445" s="261"/>
      <c r="ES445" s="261"/>
      <c r="ET445" s="261"/>
      <c r="EU445" s="261"/>
      <c r="EV445" s="261"/>
      <c r="EW445" s="261"/>
      <c r="EX445" s="261"/>
      <c r="EY445" s="261"/>
      <c r="EZ445" s="261"/>
      <c r="FA445" s="261"/>
      <c r="FB445" s="261"/>
      <c r="FC445" s="261"/>
      <c r="FD445" s="261"/>
      <c r="FE445" s="261"/>
      <c r="FF445" s="261"/>
      <c r="FG445" s="261"/>
      <c r="FH445" s="261"/>
      <c r="FI445" s="261"/>
      <c r="FJ445" s="261"/>
      <c r="FK445" s="261"/>
      <c r="FL445" s="261"/>
      <c r="FM445" s="261"/>
      <c r="FN445" s="261"/>
      <c r="FO445" s="261"/>
      <c r="FP445" s="261"/>
      <c r="FQ445" s="261"/>
      <c r="FR445" s="261"/>
      <c r="FS445" s="261"/>
      <c r="FT445" s="261"/>
      <c r="FU445" s="261"/>
      <c r="FV445" s="261"/>
      <c r="FW445" s="261"/>
      <c r="FX445" s="261"/>
      <c r="FY445" s="261"/>
      <c r="FZ445" s="261"/>
      <c r="GA445" s="261"/>
      <c r="GB445" s="261"/>
      <c r="GC445" s="261"/>
      <c r="GD445" s="261"/>
      <c r="GE445" s="261"/>
      <c r="GF445" s="261"/>
      <c r="GG445" s="261"/>
      <c r="GH445" s="261"/>
      <c r="GI445" s="261"/>
      <c r="GJ445" s="261"/>
      <c r="GK445" s="261"/>
      <c r="GL445" s="261"/>
      <c r="GM445" s="261"/>
      <c r="GN445" s="261"/>
      <c r="GO445" s="261"/>
      <c r="GP445" s="261"/>
      <c r="GQ445" s="261"/>
      <c r="GR445" s="261"/>
      <c r="GS445" s="261"/>
      <c r="GT445" s="261"/>
      <c r="GU445" s="261"/>
      <c r="GV445" s="261"/>
      <c r="GW445" s="261"/>
      <c r="GX445" s="261"/>
      <c r="GY445" s="261"/>
      <c r="GZ445" s="261"/>
      <c r="HA445" s="261"/>
      <c r="HB445" s="261"/>
      <c r="HC445" s="261"/>
      <c r="HD445" s="261"/>
      <c r="HE445" s="261"/>
      <c r="HF445" s="261"/>
      <c r="HG445" s="261"/>
      <c r="HH445" s="261"/>
      <c r="HI445" s="261"/>
      <c r="HJ445" s="261"/>
      <c r="HK445" s="261"/>
      <c r="HL445" s="261"/>
      <c r="HM445" s="261"/>
      <c r="HN445" s="261"/>
      <c r="HO445" s="261"/>
      <c r="HP445" s="261"/>
      <c r="HQ445" s="261"/>
      <c r="HR445" s="261"/>
      <c r="HS445" s="261"/>
      <c r="HT445" s="261"/>
      <c r="HU445" s="261"/>
      <c r="HV445" s="261"/>
      <c r="HW445" s="261"/>
      <c r="HX445" s="261"/>
      <c r="HY445" s="261"/>
      <c r="HZ445" s="261"/>
      <c r="IA445" s="261"/>
      <c r="IB445" s="261"/>
      <c r="IC445" s="261"/>
      <c r="ID445" s="261"/>
      <c r="IE445" s="261"/>
      <c r="IF445" s="261"/>
      <c r="IG445" s="261"/>
      <c r="IH445" s="261"/>
      <c r="II445" s="261"/>
      <c r="IJ445" s="261"/>
      <c r="IK445" s="261"/>
      <c r="IL445" s="261"/>
      <c r="IM445" s="261"/>
      <c r="IN445" s="261"/>
      <c r="IO445" s="261"/>
      <c r="IP445" s="261"/>
      <c r="IQ445" s="261"/>
      <c r="IR445" s="261"/>
      <c r="IS445" s="261"/>
      <c r="IT445" s="261"/>
      <c r="IU445" s="261"/>
      <c r="IV445" s="261"/>
      <c r="IW445" s="261"/>
      <c r="IX445" s="261"/>
      <c r="IY445" s="261"/>
      <c r="IZ445" s="261"/>
      <c r="JA445" s="261"/>
      <c r="JB445" s="261"/>
      <c r="JC445" s="261"/>
      <c r="JD445" s="261"/>
      <c r="JE445" s="261"/>
      <c r="JF445" s="261"/>
      <c r="JG445" s="261"/>
      <c r="JH445" s="261"/>
      <c r="JI445" s="261"/>
      <c r="JJ445" s="261"/>
      <c r="JK445" s="261"/>
      <c r="JL445" s="261"/>
      <c r="JM445" s="261"/>
      <c r="JN445" s="261"/>
      <c r="JO445" s="261"/>
      <c r="JP445" s="261"/>
      <c r="JQ445" s="261"/>
      <c r="JR445" s="261"/>
      <c r="JS445" s="261"/>
      <c r="JT445" s="261"/>
      <c r="JU445" s="261"/>
      <c r="JV445" s="261"/>
      <c r="JW445" s="261"/>
      <c r="JX445" s="261"/>
      <c r="JY445" s="261"/>
      <c r="JZ445" s="261"/>
      <c r="KA445" s="261"/>
      <c r="KB445" s="261"/>
      <c r="KC445" s="261"/>
      <c r="KD445" s="261"/>
      <c r="KE445" s="261"/>
      <c r="KF445" s="261"/>
      <c r="KG445" s="261"/>
      <c r="KH445" s="261"/>
      <c r="KI445" s="261"/>
      <c r="KJ445" s="261"/>
      <c r="KK445" s="261"/>
      <c r="KL445" s="261"/>
      <c r="KM445" s="261"/>
      <c r="KN445" s="261"/>
      <c r="KO445" s="261"/>
      <c r="KP445" s="261"/>
      <c r="KQ445" s="261"/>
      <c r="KR445" s="261"/>
      <c r="KS445" s="261"/>
      <c r="KT445" s="261"/>
      <c r="KU445" s="261"/>
      <c r="KV445" s="261"/>
      <c r="KW445" s="261"/>
      <c r="KX445" s="261"/>
      <c r="KY445" s="261"/>
      <c r="KZ445" s="261"/>
      <c r="LA445" s="261"/>
      <c r="LB445" s="261"/>
      <c r="LC445" s="261"/>
      <c r="LD445" s="261"/>
      <c r="LE445" s="261"/>
      <c r="LF445" s="261"/>
      <c r="LG445" s="261"/>
      <c r="LH445" s="261"/>
      <c r="LI445" s="261"/>
      <c r="LJ445" s="261"/>
      <c r="LK445" s="261"/>
      <c r="LL445" s="261"/>
      <c r="LM445" s="261"/>
      <c r="LN445" s="261"/>
      <c r="LO445" s="261"/>
      <c r="LP445" s="261"/>
      <c r="LQ445" s="261"/>
      <c r="LR445" s="261"/>
      <c r="LS445" s="261"/>
      <c r="LT445" s="261"/>
      <c r="LU445" s="261"/>
      <c r="LV445" s="261"/>
      <c r="LW445" s="261"/>
      <c r="LX445" s="261"/>
      <c r="LY445" s="261"/>
      <c r="LZ445" s="261"/>
      <c r="MA445" s="261"/>
      <c r="MB445" s="261"/>
      <c r="MC445" s="261"/>
      <c r="MD445" s="261"/>
      <c r="ME445" s="261"/>
      <c r="MF445" s="261"/>
      <c r="MG445" s="261"/>
      <c r="MH445" s="261"/>
      <c r="MI445" s="261"/>
      <c r="MJ445" s="261"/>
      <c r="MK445" s="261"/>
      <c r="ML445" s="261"/>
      <c r="MM445" s="261"/>
      <c r="MN445" s="261"/>
      <c r="MO445" s="261"/>
      <c r="MP445" s="261"/>
      <c r="MQ445" s="261"/>
      <c r="MR445" s="261"/>
      <c r="MS445" s="261"/>
      <c r="MT445" s="261"/>
      <c r="MU445" s="261"/>
      <c r="MV445" s="261"/>
      <c r="MW445" s="261"/>
      <c r="MX445" s="261"/>
      <c r="MY445" s="261"/>
      <c r="MZ445" s="261"/>
      <c r="NA445" s="261"/>
      <c r="NB445" s="261"/>
      <c r="NC445" s="261"/>
      <c r="ND445" s="261"/>
      <c r="NE445" s="261"/>
      <c r="NF445" s="261"/>
      <c r="NG445" s="261"/>
      <c r="NH445" s="261"/>
      <c r="NI445" s="261"/>
      <c r="NJ445" s="261"/>
      <c r="NK445" s="261"/>
      <c r="NL445" s="261"/>
      <c r="NM445" s="261"/>
      <c r="NN445" s="261"/>
      <c r="NO445" s="261"/>
      <c r="NP445" s="261"/>
      <c r="NQ445" s="261"/>
      <c r="NR445" s="261"/>
      <c r="NS445" s="261"/>
      <c r="NT445" s="261"/>
      <c r="NU445" s="261"/>
      <c r="NV445" s="261"/>
      <c r="NW445" s="261"/>
      <c r="NX445" s="261"/>
      <c r="NY445" s="261"/>
      <c r="NZ445" s="261"/>
      <c r="OA445" s="261"/>
      <c r="OB445" s="261"/>
      <c r="OC445" s="261"/>
      <c r="OD445" s="261"/>
      <c r="OE445" s="261"/>
      <c r="OF445" s="261"/>
      <c r="OG445" s="261"/>
      <c r="OH445" s="261"/>
      <c r="OI445" s="261"/>
      <c r="OJ445" s="261"/>
      <c r="OK445" s="261"/>
      <c r="OL445" s="261"/>
      <c r="OM445" s="261"/>
      <c r="ON445" s="261"/>
      <c r="OO445" s="261"/>
      <c r="OP445" s="261"/>
      <c r="OQ445" s="261"/>
      <c r="OR445" s="261"/>
      <c r="OS445" s="261"/>
      <c r="OT445" s="261"/>
      <c r="OU445" s="261"/>
      <c r="OV445" s="261"/>
      <c r="OW445" s="261"/>
      <c r="OX445" s="261"/>
      <c r="OY445" s="261"/>
      <c r="OZ445" s="261"/>
      <c r="PA445" s="261"/>
      <c r="PB445" s="261"/>
      <c r="PC445" s="261"/>
      <c r="PD445" s="261"/>
      <c r="PE445" s="261"/>
      <c r="PF445" s="261"/>
      <c r="PG445" s="261"/>
      <c r="PH445" s="261"/>
      <c r="PI445" s="261"/>
      <c r="PJ445" s="261"/>
      <c r="PK445" s="261"/>
      <c r="PL445" s="261"/>
      <c r="PM445" s="261"/>
      <c r="PN445" s="261"/>
      <c r="PO445" s="261"/>
      <c r="PP445" s="261"/>
      <c r="PQ445" s="261"/>
      <c r="PR445" s="261"/>
      <c r="PS445" s="261"/>
      <c r="PT445" s="261"/>
      <c r="PU445" s="261"/>
      <c r="PV445" s="261"/>
      <c r="PW445" s="261"/>
      <c r="PX445" s="261"/>
      <c r="PY445" s="261"/>
      <c r="PZ445" s="261"/>
      <c r="QA445" s="261"/>
      <c r="QB445" s="261"/>
      <c r="QC445" s="261"/>
      <c r="QD445" s="261"/>
      <c r="QE445" s="261"/>
      <c r="QF445" s="261"/>
      <c r="QG445" s="261"/>
      <c r="QH445" s="261"/>
      <c r="QI445" s="261"/>
      <c r="QJ445" s="261"/>
      <c r="QK445" s="261"/>
      <c r="QL445" s="261"/>
      <c r="QM445" s="261"/>
      <c r="QN445" s="261"/>
      <c r="QO445" s="261"/>
      <c r="QP445" s="261"/>
      <c r="QQ445" s="261"/>
      <c r="QR445" s="261"/>
      <c r="QS445" s="261"/>
      <c r="QT445" s="261"/>
      <c r="QU445" s="261"/>
      <c r="QV445" s="261"/>
      <c r="QW445" s="261"/>
      <c r="QX445" s="261"/>
      <c r="QY445" s="261"/>
      <c r="QZ445" s="261"/>
      <c r="RA445" s="261"/>
      <c r="RB445" s="261"/>
      <c r="RC445" s="261"/>
      <c r="RD445" s="261"/>
      <c r="RE445" s="261"/>
      <c r="RF445" s="261"/>
      <c r="RG445" s="261"/>
      <c r="RH445" s="261"/>
      <c r="RI445" s="261"/>
      <c r="RJ445" s="261"/>
      <c r="RK445" s="261"/>
      <c r="RL445" s="261"/>
      <c r="RM445" s="261"/>
      <c r="RN445" s="261"/>
      <c r="RO445" s="261"/>
      <c r="RP445" s="261"/>
      <c r="RQ445" s="261"/>
      <c r="RR445" s="261"/>
      <c r="RS445" s="261"/>
      <c r="RT445" s="261"/>
      <c r="RU445" s="261"/>
      <c r="RV445" s="261"/>
      <c r="RW445" s="261"/>
      <c r="RX445" s="261"/>
      <c r="RY445" s="261"/>
      <c r="RZ445" s="261"/>
      <c r="SA445" s="261"/>
      <c r="SB445" s="261"/>
      <c r="SC445" s="261"/>
      <c r="SD445" s="261"/>
      <c r="SE445" s="261"/>
      <c r="SF445" s="261"/>
      <c r="SG445" s="261"/>
      <c r="SH445" s="261"/>
      <c r="SI445" s="261"/>
      <c r="SJ445" s="261"/>
      <c r="SK445" s="261"/>
      <c r="SL445" s="261"/>
      <c r="SM445" s="261"/>
      <c r="SN445" s="261"/>
      <c r="SO445" s="261"/>
      <c r="SP445" s="261"/>
      <c r="SQ445" s="261"/>
      <c r="SR445" s="261"/>
      <c r="SS445" s="261"/>
      <c r="ST445" s="261"/>
      <c r="SU445" s="261"/>
      <c r="SV445" s="261"/>
      <c r="SW445" s="261"/>
      <c r="SX445" s="261"/>
      <c r="SY445" s="261"/>
      <c r="SZ445" s="261"/>
      <c r="TA445" s="261"/>
      <c r="TB445" s="261"/>
      <c r="TC445" s="261"/>
      <c r="TD445" s="261"/>
      <c r="TE445" s="261"/>
      <c r="TF445" s="261"/>
      <c r="TG445" s="261"/>
      <c r="TH445" s="261"/>
      <c r="TI445" s="261"/>
      <c r="TJ445" s="261"/>
      <c r="TK445" s="261"/>
      <c r="TL445" s="261"/>
      <c r="TM445" s="261"/>
      <c r="TN445" s="261"/>
      <c r="TO445" s="261"/>
      <c r="TP445" s="261"/>
      <c r="TQ445" s="261"/>
      <c r="TR445" s="261"/>
      <c r="TS445" s="261"/>
      <c r="TT445" s="261"/>
      <c r="TU445" s="261"/>
      <c r="TV445" s="261"/>
      <c r="TW445" s="261"/>
      <c r="TX445" s="261"/>
      <c r="TY445" s="261"/>
      <c r="TZ445" s="261"/>
      <c r="UA445" s="261"/>
      <c r="UB445" s="261"/>
      <c r="UC445" s="261"/>
      <c r="UD445" s="261"/>
      <c r="UE445" s="261"/>
      <c r="UF445" s="261"/>
      <c r="UG445" s="261"/>
      <c r="UH445" s="261"/>
      <c r="UI445" s="261"/>
      <c r="UJ445" s="261"/>
      <c r="UK445" s="261"/>
      <c r="UL445" s="261"/>
      <c r="UM445" s="261"/>
      <c r="UN445" s="261"/>
      <c r="UO445" s="261"/>
      <c r="UP445" s="261"/>
      <c r="UQ445" s="261"/>
      <c r="UR445" s="261"/>
      <c r="US445" s="261"/>
      <c r="UT445" s="261"/>
      <c r="UU445" s="261"/>
      <c r="UV445" s="261"/>
      <c r="UW445" s="261"/>
      <c r="UX445" s="261"/>
      <c r="UY445" s="261"/>
      <c r="UZ445" s="261"/>
      <c r="VA445" s="261"/>
      <c r="VB445" s="261"/>
      <c r="VC445" s="261"/>
      <c r="VD445" s="261"/>
      <c r="VE445" s="261"/>
      <c r="VF445" s="261"/>
      <c r="VG445" s="261"/>
      <c r="VH445" s="261"/>
      <c r="VI445" s="261"/>
      <c r="VJ445" s="261"/>
      <c r="VK445" s="261"/>
      <c r="VL445" s="261"/>
      <c r="VM445" s="261"/>
      <c r="VN445" s="261"/>
      <c r="VO445" s="261"/>
      <c r="VP445" s="261"/>
      <c r="VQ445" s="261"/>
      <c r="VR445" s="261"/>
      <c r="VS445" s="261"/>
      <c r="VT445" s="261"/>
      <c r="VU445" s="261"/>
      <c r="VV445" s="261"/>
      <c r="VW445" s="261"/>
      <c r="VX445" s="261"/>
      <c r="VY445" s="261"/>
      <c r="VZ445" s="261"/>
      <c r="WA445" s="261"/>
      <c r="WB445" s="261"/>
      <c r="WC445" s="261"/>
      <c r="WD445" s="261"/>
      <c r="WE445" s="261"/>
      <c r="WF445" s="261"/>
      <c r="WG445" s="261"/>
      <c r="WH445" s="261"/>
      <c r="WI445" s="261"/>
      <c r="WJ445" s="261"/>
      <c r="WK445" s="261"/>
      <c r="WL445" s="261"/>
      <c r="WM445" s="261"/>
      <c r="WN445" s="261"/>
      <c r="WO445" s="261"/>
      <c r="WP445" s="261"/>
      <c r="WQ445" s="261"/>
      <c r="WR445" s="261"/>
      <c r="WS445" s="261"/>
      <c r="WT445" s="261"/>
      <c r="WU445" s="261"/>
      <c r="WV445" s="261"/>
      <c r="WW445" s="261"/>
      <c r="WX445" s="261"/>
      <c r="WY445" s="261"/>
      <c r="WZ445" s="261"/>
      <c r="XA445" s="261"/>
      <c r="XB445" s="261"/>
      <c r="XC445" s="261"/>
      <c r="XD445" s="261"/>
      <c r="XE445" s="261"/>
      <c r="XF445" s="261"/>
      <c r="XG445" s="261"/>
      <c r="XH445" s="261"/>
      <c r="XI445" s="261"/>
      <c r="XJ445" s="261"/>
      <c r="XK445" s="261"/>
      <c r="XL445" s="261"/>
      <c r="XM445" s="261"/>
      <c r="XN445" s="261"/>
      <c r="XO445" s="261"/>
      <c r="XP445" s="261"/>
      <c r="XQ445" s="261"/>
      <c r="XR445" s="261"/>
      <c r="XS445" s="261"/>
      <c r="XT445" s="261"/>
      <c r="XU445" s="261"/>
      <c r="XV445" s="261"/>
      <c r="XW445" s="261"/>
      <c r="XX445" s="261"/>
      <c r="XY445" s="261"/>
      <c r="XZ445" s="261"/>
      <c r="YA445" s="261"/>
      <c r="YB445" s="261"/>
      <c r="YC445" s="261"/>
      <c r="YD445" s="261"/>
      <c r="YE445" s="261"/>
      <c r="YF445" s="261"/>
      <c r="YG445" s="261"/>
      <c r="YH445" s="261"/>
      <c r="YI445" s="261"/>
      <c r="YJ445" s="261"/>
      <c r="YK445" s="261"/>
      <c r="YL445" s="261"/>
      <c r="YM445" s="261"/>
      <c r="YN445" s="261"/>
      <c r="YO445" s="261"/>
      <c r="YP445" s="261"/>
      <c r="YQ445" s="261"/>
      <c r="YR445" s="261"/>
      <c r="YS445" s="261"/>
      <c r="YT445" s="261"/>
      <c r="YU445" s="261"/>
      <c r="YV445" s="261"/>
      <c r="YW445" s="261"/>
      <c r="YX445" s="261"/>
      <c r="YY445" s="261"/>
      <c r="YZ445" s="261"/>
      <c r="ZA445" s="261"/>
      <c r="ZB445" s="261"/>
      <c r="ZC445" s="261"/>
      <c r="ZD445" s="261"/>
      <c r="ZE445" s="261"/>
      <c r="ZF445" s="261"/>
      <c r="ZG445" s="261"/>
      <c r="ZH445" s="261"/>
      <c r="ZI445" s="261"/>
      <c r="ZJ445" s="261"/>
      <c r="ZK445" s="261"/>
      <c r="ZL445" s="261"/>
      <c r="ZM445" s="261"/>
      <c r="ZN445" s="261"/>
      <c r="ZO445" s="261"/>
      <c r="ZP445" s="261"/>
      <c r="ZQ445" s="261"/>
      <c r="ZR445" s="261"/>
      <c r="ZS445" s="261"/>
      <c r="ZT445" s="261"/>
      <c r="ZU445" s="261"/>
      <c r="ZV445" s="261"/>
      <c r="ZW445" s="261"/>
      <c r="ZX445" s="261"/>
      <c r="ZY445" s="261"/>
      <c r="ZZ445" s="261"/>
      <c r="AAA445" s="261"/>
      <c r="AAB445" s="261"/>
      <c r="AAC445" s="261"/>
      <c r="AAD445" s="261"/>
      <c r="AAE445" s="261"/>
      <c r="AAF445" s="261"/>
      <c r="AAG445" s="261"/>
      <c r="AAH445" s="261"/>
      <c r="AAI445" s="261"/>
      <c r="AAJ445" s="261"/>
      <c r="AAK445" s="261"/>
      <c r="AAL445" s="261"/>
      <c r="AAM445" s="261"/>
      <c r="AAN445" s="261"/>
      <c r="AAO445" s="261"/>
      <c r="AAP445" s="261"/>
      <c r="AAQ445" s="261"/>
      <c r="AAR445" s="261"/>
      <c r="AAS445" s="261"/>
      <c r="AAT445" s="261"/>
      <c r="AAU445" s="261"/>
      <c r="AAV445" s="261"/>
      <c r="AAW445" s="261"/>
      <c r="AAX445" s="261"/>
      <c r="AAY445" s="261"/>
      <c r="AAZ445" s="261"/>
      <c r="ABA445" s="261"/>
      <c r="ABB445" s="261"/>
      <c r="ABC445" s="261"/>
      <c r="ABD445" s="261"/>
      <c r="ABE445" s="261"/>
      <c r="ABF445" s="261"/>
      <c r="ABG445" s="261"/>
      <c r="ABH445" s="261"/>
      <c r="ABI445" s="261"/>
      <c r="ABJ445" s="261"/>
      <c r="ABK445" s="261"/>
      <c r="ABL445" s="261"/>
      <c r="ABM445" s="261"/>
      <c r="ABN445" s="261"/>
      <c r="ABO445" s="261"/>
      <c r="ABP445" s="261"/>
      <c r="ABQ445" s="261"/>
      <c r="ABR445" s="261"/>
      <c r="ABS445" s="261"/>
      <c r="ABT445" s="261"/>
      <c r="ABU445" s="261"/>
      <c r="ABV445" s="261"/>
      <c r="ABW445" s="261"/>
      <c r="ABX445" s="261"/>
      <c r="ABY445" s="261"/>
      <c r="ABZ445" s="261"/>
      <c r="ACA445" s="261"/>
      <c r="ACB445" s="261"/>
      <c r="ACC445" s="261"/>
      <c r="ACD445" s="261"/>
      <c r="ACE445" s="261"/>
      <c r="ACF445" s="261"/>
      <c r="ACG445" s="261"/>
      <c r="ACH445" s="261"/>
      <c r="ACI445" s="261"/>
      <c r="ACJ445" s="261"/>
      <c r="ACK445" s="261"/>
      <c r="ACL445" s="261"/>
      <c r="ACM445" s="261"/>
      <c r="ACN445" s="261"/>
      <c r="ACO445" s="261"/>
      <c r="ACP445" s="261"/>
      <c r="ACQ445" s="261"/>
      <c r="ACR445" s="261"/>
      <c r="ACS445" s="261"/>
      <c r="ACT445" s="261"/>
      <c r="ACU445" s="261"/>
      <c r="ACV445" s="261"/>
      <c r="ACW445" s="261"/>
      <c r="ACX445" s="261"/>
      <c r="ACY445" s="261"/>
      <c r="ACZ445" s="261"/>
      <c r="ADA445" s="261"/>
      <c r="ADB445" s="261"/>
      <c r="ADC445" s="261"/>
      <c r="ADD445" s="261"/>
      <c r="ADE445" s="261"/>
      <c r="ADF445" s="261"/>
      <c r="ADG445" s="261"/>
      <c r="ADH445" s="261"/>
      <c r="ADI445" s="261"/>
      <c r="ADJ445" s="261"/>
      <c r="ADK445" s="261"/>
      <c r="ADL445" s="261"/>
      <c r="ADM445" s="261"/>
      <c r="ADN445" s="261"/>
      <c r="ADO445" s="261"/>
      <c r="ADP445" s="261"/>
      <c r="ADQ445" s="261"/>
      <c r="ADR445" s="261"/>
      <c r="ADS445" s="261"/>
      <c r="ADT445" s="261"/>
      <c r="ADU445" s="261"/>
      <c r="ADV445" s="261"/>
      <c r="ADW445" s="261"/>
      <c r="ADX445" s="261"/>
      <c r="ADY445" s="261"/>
      <c r="ADZ445" s="261"/>
      <c r="AEA445" s="261"/>
      <c r="AEB445" s="261"/>
      <c r="AEC445" s="261"/>
      <c r="AED445" s="261"/>
      <c r="AEE445" s="261"/>
      <c r="AEF445" s="261"/>
      <c r="AEG445" s="261"/>
      <c r="AEH445" s="261"/>
      <c r="AEI445" s="261"/>
      <c r="AEJ445" s="261"/>
      <c r="AEK445" s="261"/>
      <c r="AEL445" s="261"/>
      <c r="AEM445" s="261"/>
      <c r="AEN445" s="261"/>
      <c r="AEO445" s="261"/>
      <c r="AEP445" s="261"/>
      <c r="AEQ445" s="261"/>
      <c r="AER445" s="261"/>
      <c r="AES445" s="261"/>
      <c r="AET445" s="261"/>
      <c r="AEU445" s="261"/>
      <c r="AEV445" s="261"/>
      <c r="AEW445" s="261"/>
      <c r="AEX445" s="261"/>
      <c r="AEY445" s="261"/>
      <c r="AEZ445" s="261"/>
      <c r="AFA445" s="261"/>
      <c r="AFB445" s="261"/>
      <c r="AFC445" s="261"/>
      <c r="AFD445" s="261"/>
      <c r="AFE445" s="261"/>
      <c r="AFF445" s="261"/>
      <c r="AFG445" s="261"/>
      <c r="AFH445" s="261"/>
      <c r="AFI445" s="261"/>
      <c r="AFJ445" s="261"/>
      <c r="AFK445" s="261"/>
      <c r="AFL445" s="261"/>
      <c r="AFM445" s="261"/>
      <c r="AFN445" s="261"/>
      <c r="AFO445" s="261"/>
      <c r="AFP445" s="261"/>
      <c r="AFQ445" s="261"/>
      <c r="AFR445" s="261"/>
      <c r="AFS445" s="261"/>
      <c r="AFT445" s="261"/>
      <c r="AFU445" s="261"/>
      <c r="AFV445" s="261"/>
      <c r="AFW445" s="261"/>
      <c r="AFX445" s="261"/>
      <c r="AFY445" s="261"/>
      <c r="AFZ445" s="261"/>
      <c r="AGA445" s="261"/>
      <c r="AGB445" s="261"/>
      <c r="AGC445" s="261"/>
      <c r="AGD445" s="261"/>
      <c r="AGE445" s="261"/>
      <c r="AGF445" s="261"/>
      <c r="AGG445" s="261"/>
      <c r="AGH445" s="261"/>
      <c r="AGI445" s="261"/>
      <c r="AGJ445" s="261"/>
      <c r="AGK445" s="261"/>
      <c r="AGL445" s="261"/>
      <c r="AGM445" s="261"/>
      <c r="AGN445" s="261"/>
      <c r="AGO445" s="261"/>
      <c r="AGP445" s="261"/>
      <c r="AGQ445" s="261"/>
      <c r="AGR445" s="261"/>
      <c r="AGS445" s="261"/>
      <c r="AGT445" s="261"/>
      <c r="AGU445" s="261"/>
      <c r="AGV445" s="261"/>
      <c r="AGW445" s="261"/>
      <c r="AGX445" s="261"/>
      <c r="AGY445" s="261"/>
      <c r="AGZ445" s="261"/>
      <c r="AHA445" s="261"/>
      <c r="AHB445" s="261"/>
      <c r="AHC445" s="261"/>
      <c r="AHD445" s="261"/>
      <c r="AHE445" s="261"/>
      <c r="AHF445" s="261"/>
      <c r="AHG445" s="261"/>
      <c r="AHH445" s="261"/>
      <c r="AHI445" s="261"/>
      <c r="AHJ445" s="261"/>
      <c r="AHK445" s="261"/>
      <c r="AHL445" s="261"/>
      <c r="AHM445" s="261"/>
      <c r="AHN445" s="261"/>
      <c r="AHO445" s="261"/>
      <c r="AHP445" s="261"/>
      <c r="AHQ445" s="261"/>
      <c r="AHR445" s="261"/>
      <c r="AHS445" s="261"/>
      <c r="AHT445" s="261"/>
      <c r="AHU445" s="261"/>
      <c r="AHV445" s="261"/>
      <c r="AHW445" s="261"/>
      <c r="AHX445" s="261"/>
      <c r="AHY445" s="261"/>
      <c r="AHZ445" s="261"/>
      <c r="AIA445" s="261"/>
      <c r="AIB445" s="261"/>
      <c r="AIC445" s="261"/>
      <c r="AID445" s="261"/>
      <c r="AIE445" s="261"/>
      <c r="AIF445" s="261"/>
      <c r="AIG445" s="261"/>
      <c r="AIH445" s="261"/>
      <c r="AII445" s="261"/>
      <c r="AIJ445" s="261"/>
      <c r="AIK445" s="261"/>
      <c r="AIL445" s="261"/>
      <c r="AIM445" s="261"/>
      <c r="AIN445" s="261"/>
      <c r="AIO445" s="261"/>
      <c r="AIP445" s="261"/>
      <c r="AIQ445" s="261"/>
      <c r="AIR445" s="261"/>
      <c r="AIS445" s="261"/>
      <c r="AIT445" s="261"/>
      <c r="AIU445" s="261"/>
      <c r="AIV445" s="261"/>
      <c r="AIW445" s="261"/>
      <c r="AIX445" s="261"/>
      <c r="AIY445" s="261"/>
      <c r="AIZ445" s="261"/>
      <c r="AJA445" s="261"/>
      <c r="AJB445" s="261"/>
      <c r="AJC445" s="261"/>
      <c r="AJD445" s="261"/>
      <c r="AJE445" s="261"/>
      <c r="AJF445" s="261"/>
      <c r="AJG445" s="261"/>
      <c r="AJH445" s="261"/>
      <c r="AJI445" s="261"/>
      <c r="AJJ445" s="261"/>
      <c r="AJK445" s="261"/>
      <c r="AJL445" s="261"/>
      <c r="AJM445" s="261"/>
      <c r="AJN445" s="261"/>
      <c r="AJO445" s="261"/>
      <c r="AJP445" s="261"/>
      <c r="AJQ445" s="261"/>
      <c r="AJR445" s="261"/>
      <c r="AJS445" s="261"/>
      <c r="AJT445" s="261"/>
      <c r="AJU445" s="261"/>
      <c r="AJV445" s="261"/>
      <c r="AJW445" s="261"/>
      <c r="AJX445" s="261"/>
      <c r="AJY445" s="261"/>
      <c r="AJZ445" s="261"/>
      <c r="AKA445" s="261"/>
      <c r="AKB445" s="261"/>
      <c r="AKC445" s="261"/>
      <c r="AKD445" s="261"/>
      <c r="AKE445" s="261"/>
      <c r="AKF445" s="261"/>
      <c r="AKG445" s="261"/>
      <c r="AKH445" s="261"/>
      <c r="AKI445" s="261"/>
      <c r="AKJ445" s="261"/>
      <c r="AKK445" s="261"/>
      <c r="AKL445" s="261"/>
      <c r="AKM445" s="261"/>
      <c r="AKN445" s="261"/>
      <c r="AKO445" s="261"/>
      <c r="AKP445" s="261"/>
      <c r="AKQ445" s="261"/>
      <c r="AKR445" s="261"/>
      <c r="AKS445" s="261"/>
      <c r="AKT445" s="261"/>
      <c r="AKU445" s="261"/>
      <c r="AKV445" s="261"/>
      <c r="AKW445" s="261"/>
      <c r="AKX445" s="261"/>
      <c r="AKY445" s="261"/>
      <c r="AKZ445" s="261"/>
      <c r="ALA445" s="261"/>
      <c r="ALB445" s="261"/>
      <c r="ALC445" s="261"/>
      <c r="ALD445" s="261"/>
      <c r="ALE445" s="261"/>
      <c r="ALF445" s="261"/>
      <c r="ALG445" s="261"/>
      <c r="ALH445" s="261"/>
      <c r="ALI445" s="261"/>
      <c r="ALJ445" s="261"/>
      <c r="ALK445" s="261"/>
      <c r="ALL445" s="261"/>
      <c r="ALM445" s="261"/>
      <c r="ALN445" s="261"/>
      <c r="ALO445" s="261"/>
      <c r="ALP445" s="261"/>
      <c r="ALQ445" s="261"/>
      <c r="ALR445" s="261"/>
      <c r="ALS445" s="261"/>
      <c r="ALT445" s="261"/>
      <c r="ALU445" s="261"/>
      <c r="ALV445" s="261"/>
      <c r="ALW445" s="261"/>
      <c r="ALX445" s="261"/>
      <c r="ALY445" s="261"/>
      <c r="ALZ445" s="261"/>
      <c r="AMA445" s="261"/>
      <c r="AMB445" s="261"/>
      <c r="AMC445" s="261"/>
      <c r="AMD445" s="261"/>
      <c r="AME445" s="261"/>
      <c r="AMF445" s="261"/>
      <c r="AMG445" s="261"/>
      <c r="AMH445" s="261"/>
      <c r="AMI445" s="261"/>
      <c r="AMJ445" s="261"/>
      <c r="AMK445" s="261"/>
    </row>
    <row r="446" spans="1:1025" s="269" customFormat="1" x14ac:dyDescent="0.35">
      <c r="A446" s="261"/>
      <c r="B446" s="265"/>
      <c r="C446" s="266"/>
      <c r="D446" s="266"/>
      <c r="E446" s="266"/>
      <c r="F446" s="266"/>
      <c r="G446" s="266"/>
      <c r="H446" s="261"/>
      <c r="I446" s="261"/>
      <c r="J446" s="261"/>
      <c r="K446" s="261"/>
      <c r="L446" s="261"/>
      <c r="M446" s="261"/>
      <c r="N446" s="261"/>
      <c r="O446" s="261"/>
      <c r="P446" s="261"/>
      <c r="Q446" s="261"/>
      <c r="R446" s="261"/>
      <c r="S446" s="261"/>
      <c r="T446" s="261"/>
      <c r="U446" s="261"/>
      <c r="V446" s="261"/>
      <c r="W446" s="261"/>
      <c r="X446" s="261"/>
      <c r="Y446" s="261"/>
      <c r="Z446" s="261"/>
      <c r="AA446" s="261"/>
      <c r="AB446" s="261"/>
      <c r="AC446" s="261"/>
      <c r="AD446" s="261"/>
      <c r="AE446" s="261"/>
      <c r="AF446" s="261"/>
      <c r="AG446" s="261"/>
      <c r="AH446" s="261"/>
      <c r="AI446" s="261"/>
      <c r="AJ446" s="261"/>
      <c r="AK446" s="261"/>
      <c r="AL446" s="261"/>
      <c r="AM446" s="261"/>
      <c r="AN446" s="261"/>
      <c r="AO446" s="261"/>
      <c r="AP446" s="261"/>
      <c r="AQ446" s="261"/>
      <c r="AR446" s="261"/>
      <c r="AS446" s="261"/>
      <c r="AT446" s="261"/>
      <c r="AU446" s="261"/>
      <c r="AV446" s="261"/>
      <c r="AW446" s="261"/>
      <c r="AX446" s="261"/>
      <c r="AY446" s="261"/>
      <c r="AZ446" s="261"/>
      <c r="BA446" s="261"/>
      <c r="BB446" s="261"/>
      <c r="BC446" s="261"/>
      <c r="BD446" s="261"/>
      <c r="BE446" s="261"/>
      <c r="BF446" s="261"/>
      <c r="BG446" s="261"/>
      <c r="BH446" s="261"/>
      <c r="BI446" s="261"/>
      <c r="BJ446" s="261"/>
      <c r="BK446" s="261"/>
      <c r="BL446" s="261"/>
      <c r="BM446" s="261"/>
      <c r="BN446" s="261"/>
      <c r="BO446" s="261"/>
      <c r="BP446" s="261"/>
      <c r="BQ446" s="261"/>
      <c r="BR446" s="261"/>
      <c r="BS446" s="261"/>
      <c r="BT446" s="261"/>
      <c r="BU446" s="261"/>
      <c r="BV446" s="261"/>
      <c r="BW446" s="261"/>
      <c r="BX446" s="261"/>
      <c r="BY446" s="261"/>
      <c r="BZ446" s="261"/>
      <c r="CA446" s="261"/>
      <c r="CB446" s="261"/>
      <c r="CC446" s="261"/>
      <c r="CD446" s="261"/>
      <c r="CE446" s="261"/>
      <c r="CF446" s="261"/>
      <c r="CG446" s="261"/>
      <c r="CH446" s="261"/>
      <c r="CI446" s="261"/>
      <c r="CJ446" s="261"/>
      <c r="CK446" s="261"/>
      <c r="CL446" s="261"/>
      <c r="CM446" s="261"/>
      <c r="CN446" s="261"/>
      <c r="CO446" s="261"/>
      <c r="CP446" s="261"/>
      <c r="CQ446" s="261"/>
      <c r="CR446" s="261"/>
      <c r="CS446" s="261"/>
      <c r="CT446" s="261"/>
      <c r="CU446" s="261"/>
      <c r="CV446" s="261"/>
      <c r="CW446" s="261"/>
      <c r="CX446" s="261"/>
      <c r="CY446" s="261"/>
      <c r="CZ446" s="261"/>
      <c r="DA446" s="261"/>
      <c r="DB446" s="261"/>
      <c r="DC446" s="261"/>
      <c r="DD446" s="261"/>
      <c r="DE446" s="261"/>
      <c r="DF446" s="261"/>
      <c r="DG446" s="261"/>
      <c r="DH446" s="261"/>
      <c r="DI446" s="261"/>
      <c r="DJ446" s="261"/>
      <c r="DK446" s="261"/>
      <c r="DL446" s="261"/>
      <c r="DM446" s="261"/>
      <c r="DN446" s="261"/>
      <c r="DO446" s="261"/>
      <c r="DP446" s="261"/>
      <c r="DQ446" s="261"/>
      <c r="DR446" s="261"/>
      <c r="DS446" s="261"/>
      <c r="DT446" s="261"/>
      <c r="DU446" s="261"/>
      <c r="DV446" s="261"/>
      <c r="DW446" s="261"/>
      <c r="DX446" s="261"/>
      <c r="DY446" s="261"/>
      <c r="DZ446" s="261"/>
      <c r="EA446" s="261"/>
      <c r="EB446" s="261"/>
      <c r="EC446" s="261"/>
      <c r="ED446" s="261"/>
      <c r="EE446" s="261"/>
      <c r="EF446" s="261"/>
      <c r="EG446" s="261"/>
      <c r="EH446" s="261"/>
      <c r="EI446" s="261"/>
      <c r="EJ446" s="261"/>
      <c r="EK446" s="261"/>
      <c r="EL446" s="261"/>
      <c r="EM446" s="261"/>
      <c r="EN446" s="261"/>
      <c r="EO446" s="261"/>
      <c r="EP446" s="261"/>
      <c r="EQ446" s="261"/>
      <c r="ER446" s="261"/>
      <c r="ES446" s="261"/>
      <c r="ET446" s="261"/>
      <c r="EU446" s="261"/>
      <c r="EV446" s="261"/>
      <c r="EW446" s="261"/>
      <c r="EX446" s="261"/>
      <c r="EY446" s="261"/>
      <c r="EZ446" s="261"/>
      <c r="FA446" s="261"/>
      <c r="FB446" s="261"/>
      <c r="FC446" s="261"/>
      <c r="FD446" s="261"/>
      <c r="FE446" s="261"/>
      <c r="FF446" s="261"/>
      <c r="FG446" s="261"/>
      <c r="FH446" s="261"/>
      <c r="FI446" s="261"/>
      <c r="FJ446" s="261"/>
      <c r="FK446" s="261"/>
      <c r="FL446" s="261"/>
      <c r="FM446" s="261"/>
      <c r="FN446" s="261"/>
      <c r="FO446" s="261"/>
      <c r="FP446" s="261"/>
      <c r="FQ446" s="261"/>
      <c r="FR446" s="261"/>
      <c r="FS446" s="261"/>
      <c r="FT446" s="261"/>
      <c r="FU446" s="261"/>
      <c r="FV446" s="261"/>
      <c r="FW446" s="261"/>
      <c r="FX446" s="261"/>
      <c r="FY446" s="261"/>
      <c r="FZ446" s="261"/>
      <c r="GA446" s="261"/>
      <c r="GB446" s="261"/>
      <c r="GC446" s="261"/>
      <c r="GD446" s="261"/>
      <c r="GE446" s="261"/>
      <c r="GF446" s="261"/>
      <c r="GG446" s="261"/>
      <c r="GH446" s="261"/>
      <c r="GI446" s="261"/>
      <c r="GJ446" s="261"/>
      <c r="GK446" s="261"/>
      <c r="GL446" s="261"/>
      <c r="GM446" s="261"/>
      <c r="GN446" s="261"/>
      <c r="GO446" s="261"/>
      <c r="GP446" s="261"/>
      <c r="GQ446" s="261"/>
      <c r="GR446" s="261"/>
      <c r="GS446" s="261"/>
      <c r="GT446" s="261"/>
      <c r="GU446" s="261"/>
      <c r="GV446" s="261"/>
      <c r="GW446" s="261"/>
      <c r="GX446" s="261"/>
      <c r="GY446" s="261"/>
      <c r="GZ446" s="261"/>
      <c r="HA446" s="261"/>
      <c r="HB446" s="261"/>
      <c r="HC446" s="261"/>
      <c r="HD446" s="261"/>
      <c r="HE446" s="261"/>
      <c r="HF446" s="261"/>
      <c r="HG446" s="261"/>
      <c r="HH446" s="261"/>
      <c r="HI446" s="261"/>
      <c r="HJ446" s="261"/>
      <c r="HK446" s="261"/>
      <c r="HL446" s="261"/>
      <c r="HM446" s="261"/>
      <c r="HN446" s="261"/>
      <c r="HO446" s="261"/>
      <c r="HP446" s="261"/>
      <c r="HQ446" s="261"/>
      <c r="HR446" s="261"/>
      <c r="HS446" s="261"/>
      <c r="HT446" s="261"/>
      <c r="HU446" s="261"/>
      <c r="HV446" s="261"/>
      <c r="HW446" s="261"/>
      <c r="HX446" s="261"/>
      <c r="HY446" s="261"/>
      <c r="HZ446" s="261"/>
      <c r="IA446" s="261"/>
      <c r="IB446" s="261"/>
      <c r="IC446" s="261"/>
      <c r="ID446" s="261"/>
      <c r="IE446" s="261"/>
      <c r="IF446" s="261"/>
      <c r="IG446" s="261"/>
      <c r="IH446" s="261"/>
      <c r="II446" s="261"/>
      <c r="IJ446" s="261"/>
      <c r="IK446" s="261"/>
      <c r="IL446" s="261"/>
      <c r="IM446" s="261"/>
      <c r="IN446" s="261"/>
      <c r="IO446" s="261"/>
      <c r="IP446" s="261"/>
      <c r="IQ446" s="261"/>
      <c r="IR446" s="261"/>
      <c r="IS446" s="261"/>
      <c r="IT446" s="261"/>
      <c r="IU446" s="261"/>
      <c r="IV446" s="261"/>
      <c r="IW446" s="261"/>
      <c r="IX446" s="261"/>
      <c r="IY446" s="261"/>
      <c r="IZ446" s="261"/>
      <c r="JA446" s="261"/>
      <c r="JB446" s="261"/>
      <c r="JC446" s="261"/>
      <c r="JD446" s="261"/>
      <c r="JE446" s="261"/>
      <c r="JF446" s="261"/>
      <c r="JG446" s="261"/>
      <c r="JH446" s="261"/>
      <c r="JI446" s="261"/>
      <c r="JJ446" s="261"/>
      <c r="JK446" s="261"/>
      <c r="JL446" s="261"/>
      <c r="JM446" s="261"/>
      <c r="JN446" s="261"/>
      <c r="JO446" s="261"/>
      <c r="JP446" s="261"/>
      <c r="JQ446" s="261"/>
      <c r="JR446" s="261"/>
      <c r="JS446" s="261"/>
      <c r="JT446" s="261"/>
      <c r="JU446" s="261"/>
      <c r="JV446" s="261"/>
      <c r="JW446" s="261"/>
      <c r="JX446" s="261"/>
      <c r="JY446" s="261"/>
      <c r="JZ446" s="261"/>
      <c r="KA446" s="261"/>
      <c r="KB446" s="261"/>
      <c r="KC446" s="261"/>
      <c r="KD446" s="261"/>
      <c r="KE446" s="261"/>
      <c r="KF446" s="261"/>
      <c r="KG446" s="261"/>
      <c r="KH446" s="261"/>
      <c r="KI446" s="261"/>
      <c r="KJ446" s="261"/>
      <c r="KK446" s="261"/>
      <c r="KL446" s="261"/>
      <c r="KM446" s="261"/>
      <c r="KN446" s="261"/>
      <c r="KO446" s="261"/>
      <c r="KP446" s="261"/>
      <c r="KQ446" s="261"/>
      <c r="KR446" s="261"/>
      <c r="KS446" s="261"/>
      <c r="KT446" s="261"/>
      <c r="KU446" s="261"/>
      <c r="KV446" s="261"/>
      <c r="KW446" s="261"/>
      <c r="KX446" s="261"/>
      <c r="KY446" s="261"/>
      <c r="KZ446" s="261"/>
      <c r="LA446" s="261"/>
      <c r="LB446" s="261"/>
      <c r="LC446" s="261"/>
      <c r="LD446" s="261"/>
      <c r="LE446" s="261"/>
      <c r="LF446" s="261"/>
      <c r="LG446" s="261"/>
      <c r="LH446" s="261"/>
      <c r="LI446" s="261"/>
      <c r="LJ446" s="261"/>
      <c r="LK446" s="261"/>
      <c r="LL446" s="261"/>
      <c r="LM446" s="261"/>
      <c r="LN446" s="261"/>
      <c r="LO446" s="261"/>
      <c r="LP446" s="261"/>
      <c r="LQ446" s="261"/>
      <c r="LR446" s="261"/>
      <c r="LS446" s="261"/>
      <c r="LT446" s="261"/>
      <c r="LU446" s="261"/>
      <c r="LV446" s="261"/>
      <c r="LW446" s="261"/>
      <c r="LX446" s="261"/>
      <c r="LY446" s="261"/>
      <c r="LZ446" s="261"/>
      <c r="MA446" s="261"/>
      <c r="MB446" s="261"/>
      <c r="MC446" s="261"/>
      <c r="MD446" s="261"/>
      <c r="ME446" s="261"/>
      <c r="MF446" s="261"/>
      <c r="MG446" s="261"/>
      <c r="MH446" s="261"/>
      <c r="MI446" s="261"/>
      <c r="MJ446" s="261"/>
      <c r="MK446" s="261"/>
      <c r="ML446" s="261"/>
      <c r="MM446" s="261"/>
      <c r="MN446" s="261"/>
      <c r="MO446" s="261"/>
      <c r="MP446" s="261"/>
      <c r="MQ446" s="261"/>
      <c r="MR446" s="261"/>
      <c r="MS446" s="261"/>
      <c r="MT446" s="261"/>
      <c r="MU446" s="261"/>
      <c r="MV446" s="261"/>
      <c r="MW446" s="261"/>
      <c r="MX446" s="261"/>
      <c r="MY446" s="261"/>
      <c r="MZ446" s="261"/>
      <c r="NA446" s="261"/>
      <c r="NB446" s="261"/>
      <c r="NC446" s="261"/>
      <c r="ND446" s="261"/>
      <c r="NE446" s="261"/>
      <c r="NF446" s="261"/>
      <c r="NG446" s="261"/>
      <c r="NH446" s="261"/>
      <c r="NI446" s="261"/>
      <c r="NJ446" s="261"/>
      <c r="NK446" s="261"/>
      <c r="NL446" s="261"/>
      <c r="NM446" s="261"/>
      <c r="NN446" s="261"/>
      <c r="NO446" s="261"/>
      <c r="NP446" s="261"/>
      <c r="NQ446" s="261"/>
      <c r="NR446" s="261"/>
      <c r="NS446" s="261"/>
      <c r="NT446" s="261"/>
      <c r="NU446" s="261"/>
      <c r="NV446" s="261"/>
      <c r="NW446" s="261"/>
      <c r="NX446" s="261"/>
      <c r="NY446" s="261"/>
      <c r="NZ446" s="261"/>
      <c r="OA446" s="261"/>
      <c r="OB446" s="261"/>
      <c r="OC446" s="261"/>
      <c r="OD446" s="261"/>
      <c r="OE446" s="261"/>
      <c r="OF446" s="261"/>
      <c r="OG446" s="261"/>
      <c r="OH446" s="261"/>
      <c r="OI446" s="261"/>
      <c r="OJ446" s="261"/>
      <c r="OK446" s="261"/>
      <c r="OL446" s="261"/>
      <c r="OM446" s="261"/>
      <c r="ON446" s="261"/>
      <c r="OO446" s="261"/>
      <c r="OP446" s="261"/>
      <c r="OQ446" s="261"/>
      <c r="OR446" s="261"/>
      <c r="OS446" s="261"/>
      <c r="OT446" s="261"/>
      <c r="OU446" s="261"/>
      <c r="OV446" s="261"/>
      <c r="OW446" s="261"/>
      <c r="OX446" s="261"/>
      <c r="OY446" s="261"/>
      <c r="OZ446" s="261"/>
      <c r="PA446" s="261"/>
      <c r="PB446" s="261"/>
      <c r="PC446" s="261"/>
      <c r="PD446" s="261"/>
      <c r="PE446" s="261"/>
      <c r="PF446" s="261"/>
      <c r="PG446" s="261"/>
      <c r="PH446" s="261"/>
      <c r="PI446" s="261"/>
      <c r="PJ446" s="261"/>
      <c r="PK446" s="261"/>
      <c r="PL446" s="261"/>
      <c r="PM446" s="261"/>
      <c r="PN446" s="261"/>
      <c r="PO446" s="261"/>
      <c r="PP446" s="261"/>
      <c r="PQ446" s="261"/>
      <c r="PR446" s="261"/>
      <c r="PS446" s="261"/>
      <c r="PT446" s="261"/>
      <c r="PU446" s="261"/>
      <c r="PV446" s="261"/>
      <c r="PW446" s="261"/>
      <c r="PX446" s="261"/>
      <c r="PY446" s="261"/>
      <c r="PZ446" s="261"/>
      <c r="QA446" s="261"/>
      <c r="QB446" s="261"/>
      <c r="QC446" s="261"/>
      <c r="QD446" s="261"/>
      <c r="QE446" s="261"/>
      <c r="QF446" s="261"/>
      <c r="QG446" s="261"/>
      <c r="QH446" s="261"/>
      <c r="QI446" s="261"/>
      <c r="QJ446" s="261"/>
      <c r="QK446" s="261"/>
      <c r="QL446" s="261"/>
      <c r="QM446" s="261"/>
      <c r="QN446" s="261"/>
      <c r="QO446" s="261"/>
      <c r="QP446" s="261"/>
      <c r="QQ446" s="261"/>
      <c r="QR446" s="261"/>
      <c r="QS446" s="261"/>
      <c r="QT446" s="261"/>
      <c r="QU446" s="261"/>
      <c r="QV446" s="261"/>
      <c r="QW446" s="261"/>
      <c r="QX446" s="261"/>
      <c r="QY446" s="261"/>
      <c r="QZ446" s="261"/>
      <c r="RA446" s="261"/>
      <c r="RB446" s="261"/>
      <c r="RC446" s="261"/>
      <c r="RD446" s="261"/>
      <c r="RE446" s="261"/>
      <c r="RF446" s="261"/>
      <c r="RG446" s="261"/>
      <c r="RH446" s="261"/>
      <c r="RI446" s="261"/>
      <c r="RJ446" s="261"/>
      <c r="RK446" s="261"/>
      <c r="RL446" s="261"/>
      <c r="RM446" s="261"/>
      <c r="RN446" s="261"/>
      <c r="RO446" s="261"/>
      <c r="RP446" s="261"/>
      <c r="RQ446" s="261"/>
      <c r="RR446" s="261"/>
      <c r="RS446" s="261"/>
      <c r="RT446" s="261"/>
      <c r="RU446" s="261"/>
      <c r="RV446" s="261"/>
      <c r="RW446" s="261"/>
      <c r="RX446" s="261"/>
      <c r="RY446" s="261"/>
      <c r="RZ446" s="261"/>
      <c r="SA446" s="261"/>
      <c r="SB446" s="261"/>
      <c r="SC446" s="261"/>
      <c r="SD446" s="261"/>
      <c r="SE446" s="261"/>
      <c r="SF446" s="261"/>
      <c r="SG446" s="261"/>
      <c r="SH446" s="261"/>
      <c r="SI446" s="261"/>
      <c r="SJ446" s="261"/>
      <c r="SK446" s="261"/>
      <c r="SL446" s="261"/>
      <c r="SM446" s="261"/>
      <c r="SN446" s="261"/>
      <c r="SO446" s="261"/>
      <c r="SP446" s="261"/>
      <c r="SQ446" s="261"/>
      <c r="SR446" s="261"/>
      <c r="SS446" s="261"/>
      <c r="ST446" s="261"/>
      <c r="SU446" s="261"/>
      <c r="SV446" s="261"/>
      <c r="SW446" s="261"/>
      <c r="SX446" s="261"/>
      <c r="SY446" s="261"/>
      <c r="SZ446" s="261"/>
      <c r="TA446" s="261"/>
      <c r="TB446" s="261"/>
      <c r="TC446" s="261"/>
      <c r="TD446" s="261"/>
      <c r="TE446" s="261"/>
      <c r="TF446" s="261"/>
      <c r="TG446" s="261"/>
      <c r="TH446" s="261"/>
      <c r="TI446" s="261"/>
      <c r="TJ446" s="261"/>
      <c r="TK446" s="261"/>
      <c r="TL446" s="261"/>
      <c r="TM446" s="261"/>
      <c r="TN446" s="261"/>
      <c r="TO446" s="261"/>
      <c r="TP446" s="261"/>
      <c r="TQ446" s="261"/>
      <c r="TR446" s="261"/>
      <c r="TS446" s="261"/>
      <c r="TT446" s="261"/>
      <c r="TU446" s="261"/>
      <c r="TV446" s="261"/>
      <c r="TW446" s="261"/>
      <c r="TX446" s="261"/>
      <c r="TY446" s="261"/>
      <c r="TZ446" s="261"/>
      <c r="UA446" s="261"/>
      <c r="UB446" s="261"/>
      <c r="UC446" s="261"/>
      <c r="UD446" s="261"/>
      <c r="UE446" s="261"/>
      <c r="UF446" s="261"/>
      <c r="UG446" s="261"/>
      <c r="UH446" s="261"/>
      <c r="UI446" s="261"/>
      <c r="UJ446" s="261"/>
      <c r="UK446" s="261"/>
      <c r="UL446" s="261"/>
      <c r="UM446" s="261"/>
      <c r="UN446" s="261"/>
      <c r="UO446" s="261"/>
      <c r="UP446" s="261"/>
      <c r="UQ446" s="261"/>
      <c r="UR446" s="261"/>
      <c r="US446" s="261"/>
      <c r="UT446" s="261"/>
      <c r="UU446" s="261"/>
      <c r="UV446" s="261"/>
      <c r="UW446" s="261"/>
      <c r="UX446" s="261"/>
      <c r="UY446" s="261"/>
      <c r="UZ446" s="261"/>
      <c r="VA446" s="261"/>
      <c r="VB446" s="261"/>
      <c r="VC446" s="261"/>
      <c r="VD446" s="261"/>
      <c r="VE446" s="261"/>
      <c r="VF446" s="261"/>
      <c r="VG446" s="261"/>
      <c r="VH446" s="261"/>
      <c r="VI446" s="261"/>
      <c r="VJ446" s="261"/>
      <c r="VK446" s="261"/>
      <c r="VL446" s="261"/>
      <c r="VM446" s="261"/>
      <c r="VN446" s="261"/>
      <c r="VO446" s="261"/>
      <c r="VP446" s="261"/>
      <c r="VQ446" s="261"/>
      <c r="VR446" s="261"/>
      <c r="VS446" s="261"/>
      <c r="VT446" s="261"/>
      <c r="VU446" s="261"/>
      <c r="VV446" s="261"/>
      <c r="VW446" s="261"/>
      <c r="VX446" s="261"/>
      <c r="VY446" s="261"/>
      <c r="VZ446" s="261"/>
      <c r="WA446" s="261"/>
      <c r="WB446" s="261"/>
      <c r="WC446" s="261"/>
      <c r="WD446" s="261"/>
      <c r="WE446" s="261"/>
      <c r="WF446" s="261"/>
      <c r="WG446" s="261"/>
      <c r="WH446" s="261"/>
      <c r="WI446" s="261"/>
      <c r="WJ446" s="261"/>
      <c r="WK446" s="261"/>
      <c r="WL446" s="261"/>
      <c r="WM446" s="261"/>
      <c r="WN446" s="261"/>
      <c r="WO446" s="261"/>
      <c r="WP446" s="261"/>
      <c r="WQ446" s="261"/>
      <c r="WR446" s="261"/>
      <c r="WS446" s="261"/>
      <c r="WT446" s="261"/>
      <c r="WU446" s="261"/>
      <c r="WV446" s="261"/>
      <c r="WW446" s="261"/>
      <c r="WX446" s="261"/>
      <c r="WY446" s="261"/>
      <c r="WZ446" s="261"/>
      <c r="XA446" s="261"/>
      <c r="XB446" s="261"/>
      <c r="XC446" s="261"/>
      <c r="XD446" s="261"/>
      <c r="XE446" s="261"/>
      <c r="XF446" s="261"/>
      <c r="XG446" s="261"/>
      <c r="XH446" s="261"/>
      <c r="XI446" s="261"/>
      <c r="XJ446" s="261"/>
      <c r="XK446" s="261"/>
      <c r="XL446" s="261"/>
      <c r="XM446" s="261"/>
      <c r="XN446" s="261"/>
      <c r="XO446" s="261"/>
      <c r="XP446" s="261"/>
      <c r="XQ446" s="261"/>
      <c r="XR446" s="261"/>
      <c r="XS446" s="261"/>
      <c r="XT446" s="261"/>
      <c r="XU446" s="261"/>
      <c r="XV446" s="261"/>
      <c r="XW446" s="261"/>
      <c r="XX446" s="261"/>
      <c r="XY446" s="261"/>
      <c r="XZ446" s="261"/>
      <c r="YA446" s="261"/>
      <c r="YB446" s="261"/>
      <c r="YC446" s="261"/>
      <c r="YD446" s="261"/>
      <c r="YE446" s="261"/>
      <c r="YF446" s="261"/>
      <c r="YG446" s="261"/>
      <c r="YH446" s="261"/>
      <c r="YI446" s="261"/>
      <c r="YJ446" s="261"/>
      <c r="YK446" s="261"/>
      <c r="YL446" s="261"/>
      <c r="YM446" s="261"/>
      <c r="YN446" s="261"/>
      <c r="YO446" s="261"/>
      <c r="YP446" s="261"/>
      <c r="YQ446" s="261"/>
      <c r="YR446" s="261"/>
      <c r="YS446" s="261"/>
      <c r="YT446" s="261"/>
      <c r="YU446" s="261"/>
      <c r="YV446" s="261"/>
      <c r="YW446" s="261"/>
      <c r="YX446" s="261"/>
      <c r="YY446" s="261"/>
      <c r="YZ446" s="261"/>
      <c r="ZA446" s="261"/>
      <c r="ZB446" s="261"/>
      <c r="ZC446" s="261"/>
      <c r="ZD446" s="261"/>
      <c r="ZE446" s="261"/>
      <c r="ZF446" s="261"/>
      <c r="ZG446" s="261"/>
      <c r="ZH446" s="261"/>
      <c r="ZI446" s="261"/>
      <c r="ZJ446" s="261"/>
      <c r="ZK446" s="261"/>
      <c r="ZL446" s="261"/>
      <c r="ZM446" s="261"/>
      <c r="ZN446" s="261"/>
      <c r="ZO446" s="261"/>
      <c r="ZP446" s="261"/>
      <c r="ZQ446" s="261"/>
      <c r="ZR446" s="261"/>
      <c r="ZS446" s="261"/>
      <c r="ZT446" s="261"/>
      <c r="ZU446" s="261"/>
      <c r="ZV446" s="261"/>
      <c r="ZW446" s="261"/>
      <c r="ZX446" s="261"/>
      <c r="ZY446" s="261"/>
      <c r="ZZ446" s="261"/>
      <c r="AAA446" s="261"/>
      <c r="AAB446" s="261"/>
      <c r="AAC446" s="261"/>
      <c r="AAD446" s="261"/>
      <c r="AAE446" s="261"/>
      <c r="AAF446" s="261"/>
      <c r="AAG446" s="261"/>
      <c r="AAH446" s="261"/>
      <c r="AAI446" s="261"/>
      <c r="AAJ446" s="261"/>
      <c r="AAK446" s="261"/>
      <c r="AAL446" s="261"/>
      <c r="AAM446" s="261"/>
      <c r="AAN446" s="261"/>
      <c r="AAO446" s="261"/>
      <c r="AAP446" s="261"/>
      <c r="AAQ446" s="261"/>
      <c r="AAR446" s="261"/>
      <c r="AAS446" s="261"/>
      <c r="AAT446" s="261"/>
      <c r="AAU446" s="261"/>
      <c r="AAV446" s="261"/>
      <c r="AAW446" s="261"/>
      <c r="AAX446" s="261"/>
      <c r="AAY446" s="261"/>
      <c r="AAZ446" s="261"/>
      <c r="ABA446" s="261"/>
      <c r="ABB446" s="261"/>
      <c r="ABC446" s="261"/>
      <c r="ABD446" s="261"/>
      <c r="ABE446" s="261"/>
      <c r="ABF446" s="261"/>
      <c r="ABG446" s="261"/>
      <c r="ABH446" s="261"/>
      <c r="ABI446" s="261"/>
      <c r="ABJ446" s="261"/>
      <c r="ABK446" s="261"/>
      <c r="ABL446" s="261"/>
      <c r="ABM446" s="261"/>
      <c r="ABN446" s="261"/>
      <c r="ABO446" s="261"/>
      <c r="ABP446" s="261"/>
      <c r="ABQ446" s="261"/>
      <c r="ABR446" s="261"/>
      <c r="ABS446" s="261"/>
      <c r="ABT446" s="261"/>
      <c r="ABU446" s="261"/>
      <c r="ABV446" s="261"/>
      <c r="ABW446" s="261"/>
      <c r="ABX446" s="261"/>
      <c r="ABY446" s="261"/>
      <c r="ABZ446" s="261"/>
      <c r="ACA446" s="261"/>
      <c r="ACB446" s="261"/>
      <c r="ACC446" s="261"/>
      <c r="ACD446" s="261"/>
      <c r="ACE446" s="261"/>
      <c r="ACF446" s="261"/>
      <c r="ACG446" s="261"/>
      <c r="ACH446" s="261"/>
      <c r="ACI446" s="261"/>
      <c r="ACJ446" s="261"/>
      <c r="ACK446" s="261"/>
      <c r="ACL446" s="261"/>
      <c r="ACM446" s="261"/>
      <c r="ACN446" s="261"/>
      <c r="ACO446" s="261"/>
      <c r="ACP446" s="261"/>
      <c r="ACQ446" s="261"/>
      <c r="ACR446" s="261"/>
      <c r="ACS446" s="261"/>
      <c r="ACT446" s="261"/>
      <c r="ACU446" s="261"/>
      <c r="ACV446" s="261"/>
      <c r="ACW446" s="261"/>
      <c r="ACX446" s="261"/>
      <c r="ACY446" s="261"/>
      <c r="ACZ446" s="261"/>
      <c r="ADA446" s="261"/>
      <c r="ADB446" s="261"/>
      <c r="ADC446" s="261"/>
      <c r="ADD446" s="261"/>
      <c r="ADE446" s="261"/>
      <c r="ADF446" s="261"/>
      <c r="ADG446" s="261"/>
      <c r="ADH446" s="261"/>
      <c r="ADI446" s="261"/>
      <c r="ADJ446" s="261"/>
      <c r="ADK446" s="261"/>
      <c r="ADL446" s="261"/>
      <c r="ADM446" s="261"/>
      <c r="ADN446" s="261"/>
      <c r="ADO446" s="261"/>
      <c r="ADP446" s="261"/>
      <c r="ADQ446" s="261"/>
      <c r="ADR446" s="261"/>
      <c r="ADS446" s="261"/>
      <c r="ADT446" s="261"/>
      <c r="ADU446" s="261"/>
      <c r="ADV446" s="261"/>
      <c r="ADW446" s="261"/>
      <c r="ADX446" s="261"/>
      <c r="ADY446" s="261"/>
      <c r="ADZ446" s="261"/>
      <c r="AEA446" s="261"/>
      <c r="AEB446" s="261"/>
      <c r="AEC446" s="261"/>
      <c r="AED446" s="261"/>
      <c r="AEE446" s="261"/>
      <c r="AEF446" s="261"/>
      <c r="AEG446" s="261"/>
      <c r="AEH446" s="261"/>
      <c r="AEI446" s="261"/>
      <c r="AEJ446" s="261"/>
      <c r="AEK446" s="261"/>
      <c r="AEL446" s="261"/>
      <c r="AEM446" s="261"/>
      <c r="AEN446" s="261"/>
      <c r="AEO446" s="261"/>
      <c r="AEP446" s="261"/>
      <c r="AEQ446" s="261"/>
      <c r="AER446" s="261"/>
      <c r="AES446" s="261"/>
      <c r="AET446" s="261"/>
      <c r="AEU446" s="261"/>
      <c r="AEV446" s="261"/>
      <c r="AEW446" s="261"/>
      <c r="AEX446" s="261"/>
      <c r="AEY446" s="261"/>
      <c r="AEZ446" s="261"/>
      <c r="AFA446" s="261"/>
      <c r="AFB446" s="261"/>
      <c r="AFC446" s="261"/>
      <c r="AFD446" s="261"/>
      <c r="AFE446" s="261"/>
      <c r="AFF446" s="261"/>
      <c r="AFG446" s="261"/>
      <c r="AFH446" s="261"/>
      <c r="AFI446" s="261"/>
      <c r="AFJ446" s="261"/>
      <c r="AFK446" s="261"/>
      <c r="AFL446" s="261"/>
      <c r="AFM446" s="261"/>
      <c r="AFN446" s="261"/>
      <c r="AFO446" s="261"/>
      <c r="AFP446" s="261"/>
      <c r="AFQ446" s="261"/>
      <c r="AFR446" s="261"/>
      <c r="AFS446" s="261"/>
      <c r="AFT446" s="261"/>
      <c r="AFU446" s="261"/>
      <c r="AFV446" s="261"/>
      <c r="AFW446" s="261"/>
      <c r="AFX446" s="261"/>
      <c r="AFY446" s="261"/>
      <c r="AFZ446" s="261"/>
      <c r="AGA446" s="261"/>
      <c r="AGB446" s="261"/>
      <c r="AGC446" s="261"/>
      <c r="AGD446" s="261"/>
      <c r="AGE446" s="261"/>
      <c r="AGF446" s="261"/>
      <c r="AGG446" s="261"/>
      <c r="AGH446" s="261"/>
      <c r="AGI446" s="261"/>
      <c r="AGJ446" s="261"/>
      <c r="AGK446" s="261"/>
      <c r="AGL446" s="261"/>
      <c r="AGM446" s="261"/>
      <c r="AGN446" s="261"/>
      <c r="AGO446" s="261"/>
      <c r="AGP446" s="261"/>
      <c r="AGQ446" s="261"/>
      <c r="AGR446" s="261"/>
      <c r="AGS446" s="261"/>
      <c r="AGT446" s="261"/>
      <c r="AGU446" s="261"/>
      <c r="AGV446" s="261"/>
      <c r="AGW446" s="261"/>
      <c r="AGX446" s="261"/>
      <c r="AGY446" s="261"/>
      <c r="AGZ446" s="261"/>
      <c r="AHA446" s="261"/>
      <c r="AHB446" s="261"/>
      <c r="AHC446" s="261"/>
      <c r="AHD446" s="261"/>
      <c r="AHE446" s="261"/>
      <c r="AHF446" s="261"/>
      <c r="AHG446" s="261"/>
      <c r="AHH446" s="261"/>
      <c r="AHI446" s="261"/>
      <c r="AHJ446" s="261"/>
      <c r="AHK446" s="261"/>
      <c r="AHL446" s="261"/>
      <c r="AHM446" s="261"/>
      <c r="AHN446" s="261"/>
      <c r="AHO446" s="261"/>
      <c r="AHP446" s="261"/>
      <c r="AHQ446" s="261"/>
      <c r="AHR446" s="261"/>
      <c r="AHS446" s="261"/>
      <c r="AHT446" s="261"/>
      <c r="AHU446" s="261"/>
      <c r="AHV446" s="261"/>
      <c r="AHW446" s="261"/>
      <c r="AHX446" s="261"/>
      <c r="AHY446" s="261"/>
      <c r="AHZ446" s="261"/>
      <c r="AIA446" s="261"/>
      <c r="AIB446" s="261"/>
      <c r="AIC446" s="261"/>
      <c r="AID446" s="261"/>
      <c r="AIE446" s="261"/>
      <c r="AIF446" s="261"/>
      <c r="AIG446" s="261"/>
      <c r="AIH446" s="261"/>
      <c r="AII446" s="261"/>
      <c r="AIJ446" s="261"/>
      <c r="AIK446" s="261"/>
      <c r="AIL446" s="261"/>
      <c r="AIM446" s="261"/>
      <c r="AIN446" s="261"/>
      <c r="AIO446" s="261"/>
      <c r="AIP446" s="261"/>
      <c r="AIQ446" s="261"/>
      <c r="AIR446" s="261"/>
      <c r="AIS446" s="261"/>
      <c r="AIT446" s="261"/>
      <c r="AIU446" s="261"/>
      <c r="AIV446" s="261"/>
      <c r="AIW446" s="261"/>
      <c r="AIX446" s="261"/>
      <c r="AIY446" s="261"/>
      <c r="AIZ446" s="261"/>
      <c r="AJA446" s="261"/>
      <c r="AJB446" s="261"/>
      <c r="AJC446" s="261"/>
      <c r="AJD446" s="261"/>
      <c r="AJE446" s="261"/>
      <c r="AJF446" s="261"/>
      <c r="AJG446" s="261"/>
      <c r="AJH446" s="261"/>
      <c r="AJI446" s="261"/>
      <c r="AJJ446" s="261"/>
      <c r="AJK446" s="261"/>
      <c r="AJL446" s="261"/>
      <c r="AJM446" s="261"/>
      <c r="AJN446" s="261"/>
      <c r="AJO446" s="261"/>
      <c r="AJP446" s="261"/>
      <c r="AJQ446" s="261"/>
      <c r="AJR446" s="261"/>
      <c r="AJS446" s="261"/>
      <c r="AJT446" s="261"/>
      <c r="AJU446" s="261"/>
      <c r="AJV446" s="261"/>
      <c r="AJW446" s="261"/>
      <c r="AJX446" s="261"/>
      <c r="AJY446" s="261"/>
      <c r="AJZ446" s="261"/>
      <c r="AKA446" s="261"/>
      <c r="AKB446" s="261"/>
      <c r="AKC446" s="261"/>
      <c r="AKD446" s="261"/>
      <c r="AKE446" s="261"/>
      <c r="AKF446" s="261"/>
      <c r="AKG446" s="261"/>
      <c r="AKH446" s="261"/>
      <c r="AKI446" s="261"/>
      <c r="AKJ446" s="261"/>
      <c r="AKK446" s="261"/>
      <c r="AKL446" s="261"/>
      <c r="AKM446" s="261"/>
      <c r="AKN446" s="261"/>
      <c r="AKO446" s="261"/>
      <c r="AKP446" s="261"/>
      <c r="AKQ446" s="261"/>
      <c r="AKR446" s="261"/>
      <c r="AKS446" s="261"/>
      <c r="AKT446" s="261"/>
      <c r="AKU446" s="261"/>
      <c r="AKV446" s="261"/>
      <c r="AKW446" s="261"/>
      <c r="AKX446" s="261"/>
      <c r="AKY446" s="261"/>
      <c r="AKZ446" s="261"/>
      <c r="ALA446" s="261"/>
      <c r="ALB446" s="261"/>
      <c r="ALC446" s="261"/>
      <c r="ALD446" s="261"/>
      <c r="ALE446" s="261"/>
      <c r="ALF446" s="261"/>
      <c r="ALG446" s="261"/>
      <c r="ALH446" s="261"/>
      <c r="ALI446" s="261"/>
      <c r="ALJ446" s="261"/>
      <c r="ALK446" s="261"/>
      <c r="ALL446" s="261"/>
      <c r="ALM446" s="261"/>
      <c r="ALN446" s="261"/>
      <c r="ALO446" s="261"/>
      <c r="ALP446" s="261"/>
      <c r="ALQ446" s="261"/>
      <c r="ALR446" s="261"/>
      <c r="ALS446" s="261"/>
      <c r="ALT446" s="261"/>
      <c r="ALU446" s="261"/>
      <c r="ALV446" s="261"/>
      <c r="ALW446" s="261"/>
      <c r="ALX446" s="261"/>
      <c r="ALY446" s="261"/>
      <c r="ALZ446" s="261"/>
      <c r="AMA446" s="261"/>
      <c r="AMB446" s="261"/>
      <c r="AMC446" s="261"/>
      <c r="AMD446" s="261"/>
      <c r="AME446" s="261"/>
      <c r="AMF446" s="261"/>
      <c r="AMG446" s="261"/>
      <c r="AMH446" s="261"/>
      <c r="AMI446" s="261"/>
      <c r="AMJ446" s="261"/>
      <c r="AMK446" s="261"/>
    </row>
    <row r="447" spans="1:1025" s="269" customFormat="1" x14ac:dyDescent="0.35">
      <c r="A447" s="261"/>
      <c r="B447" s="265"/>
      <c r="C447" s="266"/>
      <c r="D447" s="266"/>
      <c r="E447" s="266"/>
      <c r="F447" s="266"/>
      <c r="G447" s="266"/>
      <c r="H447" s="261"/>
      <c r="I447" s="261"/>
      <c r="J447" s="261"/>
      <c r="K447" s="261"/>
      <c r="L447" s="261"/>
      <c r="M447" s="261"/>
      <c r="N447" s="261"/>
      <c r="O447" s="261"/>
      <c r="P447" s="261"/>
      <c r="Q447" s="261"/>
      <c r="R447" s="261"/>
      <c r="S447" s="261"/>
      <c r="T447" s="261"/>
      <c r="U447" s="261"/>
      <c r="V447" s="261"/>
      <c r="W447" s="261"/>
      <c r="X447" s="261"/>
      <c r="Y447" s="261"/>
      <c r="Z447" s="261"/>
      <c r="AA447" s="261"/>
      <c r="AB447" s="261"/>
      <c r="AC447" s="261"/>
      <c r="AD447" s="261"/>
      <c r="AE447" s="261"/>
      <c r="AF447" s="261"/>
      <c r="AG447" s="261"/>
      <c r="AH447" s="261"/>
      <c r="AI447" s="261"/>
      <c r="AJ447" s="261"/>
      <c r="AK447" s="261"/>
      <c r="AL447" s="261"/>
      <c r="AM447" s="261"/>
      <c r="AN447" s="261"/>
      <c r="AO447" s="261"/>
      <c r="AP447" s="261"/>
      <c r="AQ447" s="261"/>
      <c r="AR447" s="261"/>
      <c r="AS447" s="261"/>
      <c r="AT447" s="261"/>
      <c r="AU447" s="261"/>
      <c r="AV447" s="261"/>
      <c r="AW447" s="261"/>
      <c r="AX447" s="261"/>
      <c r="AY447" s="261"/>
      <c r="AZ447" s="261"/>
      <c r="BA447" s="261"/>
      <c r="BB447" s="261"/>
      <c r="BC447" s="261"/>
      <c r="BD447" s="261"/>
      <c r="BE447" s="261"/>
      <c r="BF447" s="261"/>
      <c r="BG447" s="261"/>
      <c r="BH447" s="261"/>
      <c r="BI447" s="261"/>
      <c r="BJ447" s="261"/>
      <c r="BK447" s="261"/>
      <c r="BL447" s="261"/>
      <c r="BM447" s="261"/>
      <c r="BN447" s="261"/>
      <c r="BO447" s="261"/>
      <c r="BP447" s="261"/>
      <c r="BQ447" s="261"/>
      <c r="BR447" s="261"/>
      <c r="BS447" s="261"/>
      <c r="BT447" s="261"/>
      <c r="BU447" s="261"/>
      <c r="BV447" s="261"/>
      <c r="BW447" s="261"/>
      <c r="BX447" s="261"/>
      <c r="BY447" s="261"/>
      <c r="BZ447" s="261"/>
      <c r="CA447" s="261"/>
      <c r="CB447" s="261"/>
      <c r="CC447" s="261"/>
      <c r="CD447" s="261"/>
      <c r="CE447" s="261"/>
      <c r="CF447" s="261"/>
      <c r="CG447" s="261"/>
      <c r="CH447" s="261"/>
      <c r="CI447" s="261"/>
      <c r="CJ447" s="261"/>
      <c r="CK447" s="261"/>
      <c r="CL447" s="261"/>
      <c r="CM447" s="261"/>
      <c r="CN447" s="261"/>
      <c r="CO447" s="261"/>
      <c r="CP447" s="261"/>
      <c r="CQ447" s="261"/>
      <c r="CR447" s="261"/>
      <c r="CS447" s="261"/>
      <c r="CT447" s="261"/>
      <c r="CU447" s="261"/>
      <c r="CV447" s="261"/>
      <c r="CW447" s="261"/>
      <c r="CX447" s="261"/>
      <c r="CY447" s="261"/>
      <c r="CZ447" s="261"/>
      <c r="DA447" s="261"/>
      <c r="DB447" s="261"/>
      <c r="DC447" s="261"/>
      <c r="DD447" s="261"/>
      <c r="DE447" s="261"/>
      <c r="DF447" s="261"/>
      <c r="DG447" s="261"/>
      <c r="DH447" s="261"/>
      <c r="DI447" s="261"/>
      <c r="DJ447" s="261"/>
      <c r="DK447" s="261"/>
      <c r="DL447" s="261"/>
      <c r="DM447" s="261"/>
      <c r="DN447" s="261"/>
      <c r="DO447" s="261"/>
      <c r="DP447" s="261"/>
      <c r="DQ447" s="261"/>
      <c r="DR447" s="261"/>
      <c r="DS447" s="261"/>
      <c r="DT447" s="261"/>
      <c r="DU447" s="261"/>
      <c r="DV447" s="261"/>
      <c r="DW447" s="261"/>
      <c r="DX447" s="261"/>
      <c r="DY447" s="261"/>
      <c r="DZ447" s="261"/>
      <c r="EA447" s="261"/>
      <c r="EB447" s="261"/>
      <c r="EC447" s="261"/>
      <c r="ED447" s="261"/>
      <c r="EE447" s="261"/>
      <c r="EF447" s="261"/>
      <c r="EG447" s="261"/>
      <c r="EH447" s="261"/>
      <c r="EI447" s="261"/>
      <c r="EJ447" s="261"/>
      <c r="EK447" s="261"/>
      <c r="EL447" s="261"/>
      <c r="EM447" s="261"/>
      <c r="EN447" s="261"/>
      <c r="EO447" s="261"/>
      <c r="EP447" s="261"/>
      <c r="EQ447" s="261"/>
      <c r="ER447" s="261"/>
      <c r="ES447" s="261"/>
      <c r="ET447" s="261"/>
      <c r="EU447" s="261"/>
      <c r="EV447" s="261"/>
      <c r="EW447" s="261"/>
      <c r="EX447" s="261"/>
      <c r="EY447" s="261"/>
      <c r="EZ447" s="261"/>
      <c r="FA447" s="261"/>
      <c r="FB447" s="261"/>
      <c r="FC447" s="261"/>
      <c r="FD447" s="261"/>
      <c r="FE447" s="261"/>
      <c r="FF447" s="261"/>
      <c r="FG447" s="261"/>
      <c r="FH447" s="261"/>
      <c r="FI447" s="261"/>
      <c r="FJ447" s="261"/>
      <c r="FK447" s="261"/>
      <c r="FL447" s="261"/>
      <c r="FM447" s="261"/>
      <c r="FN447" s="261"/>
      <c r="FO447" s="261"/>
      <c r="FP447" s="261"/>
      <c r="FQ447" s="261"/>
      <c r="FR447" s="261"/>
      <c r="FS447" s="261"/>
      <c r="FT447" s="261"/>
      <c r="FU447" s="261"/>
      <c r="FV447" s="261"/>
      <c r="FW447" s="261"/>
      <c r="FX447" s="261"/>
      <c r="FY447" s="261"/>
      <c r="FZ447" s="261"/>
      <c r="GA447" s="261"/>
      <c r="GB447" s="261"/>
      <c r="GC447" s="261"/>
      <c r="GD447" s="261"/>
      <c r="GE447" s="261"/>
      <c r="GF447" s="261"/>
      <c r="GG447" s="261"/>
      <c r="GH447" s="261"/>
      <c r="GI447" s="261"/>
      <c r="GJ447" s="261"/>
      <c r="GK447" s="261"/>
      <c r="GL447" s="261"/>
      <c r="GM447" s="261"/>
      <c r="GN447" s="261"/>
      <c r="GO447" s="261"/>
      <c r="GP447" s="261"/>
      <c r="GQ447" s="261"/>
      <c r="GR447" s="261"/>
      <c r="GS447" s="261"/>
      <c r="GT447" s="261"/>
      <c r="GU447" s="261"/>
      <c r="GV447" s="261"/>
      <c r="GW447" s="261"/>
      <c r="GX447" s="261"/>
      <c r="GY447" s="261"/>
      <c r="GZ447" s="261"/>
      <c r="HA447" s="261"/>
      <c r="HB447" s="261"/>
      <c r="HC447" s="261"/>
      <c r="HD447" s="261"/>
      <c r="HE447" s="261"/>
      <c r="HF447" s="261"/>
      <c r="HG447" s="261"/>
      <c r="HH447" s="261"/>
      <c r="HI447" s="261"/>
      <c r="HJ447" s="261"/>
      <c r="HK447" s="261"/>
      <c r="HL447" s="261"/>
      <c r="HM447" s="261"/>
      <c r="HN447" s="261"/>
      <c r="HO447" s="261"/>
      <c r="HP447" s="261"/>
      <c r="HQ447" s="261"/>
      <c r="HR447" s="261"/>
      <c r="HS447" s="261"/>
      <c r="HT447" s="261"/>
      <c r="HU447" s="261"/>
      <c r="HV447" s="261"/>
      <c r="HW447" s="261"/>
      <c r="HX447" s="261"/>
      <c r="HY447" s="261"/>
      <c r="HZ447" s="261"/>
      <c r="IA447" s="261"/>
      <c r="IB447" s="261"/>
      <c r="IC447" s="261"/>
      <c r="ID447" s="261"/>
      <c r="IE447" s="261"/>
      <c r="IF447" s="261"/>
      <c r="IG447" s="261"/>
      <c r="IH447" s="261"/>
      <c r="II447" s="261"/>
      <c r="IJ447" s="261"/>
      <c r="IK447" s="261"/>
      <c r="IL447" s="261"/>
      <c r="IM447" s="261"/>
      <c r="IN447" s="261"/>
      <c r="IO447" s="261"/>
      <c r="IP447" s="261"/>
      <c r="IQ447" s="261"/>
      <c r="IR447" s="261"/>
      <c r="IS447" s="261"/>
      <c r="IT447" s="261"/>
      <c r="IU447" s="261"/>
      <c r="IV447" s="261"/>
      <c r="IW447" s="261"/>
      <c r="IX447" s="261"/>
      <c r="IY447" s="261"/>
      <c r="IZ447" s="261"/>
      <c r="JA447" s="261"/>
      <c r="JB447" s="261"/>
      <c r="JC447" s="261"/>
      <c r="JD447" s="261"/>
      <c r="JE447" s="261"/>
      <c r="JF447" s="261"/>
      <c r="JG447" s="261"/>
      <c r="JH447" s="261"/>
      <c r="JI447" s="261"/>
      <c r="JJ447" s="261"/>
      <c r="JK447" s="261"/>
      <c r="JL447" s="261"/>
      <c r="JM447" s="261"/>
      <c r="JN447" s="261"/>
      <c r="JO447" s="261"/>
      <c r="JP447" s="261"/>
      <c r="JQ447" s="261"/>
      <c r="JR447" s="261"/>
      <c r="JS447" s="261"/>
      <c r="JT447" s="261"/>
      <c r="JU447" s="261"/>
      <c r="JV447" s="261"/>
      <c r="JW447" s="261"/>
      <c r="JX447" s="261"/>
      <c r="JY447" s="261"/>
      <c r="JZ447" s="261"/>
      <c r="KA447" s="261"/>
      <c r="KB447" s="261"/>
      <c r="KC447" s="261"/>
      <c r="KD447" s="261"/>
      <c r="KE447" s="261"/>
      <c r="KF447" s="261"/>
      <c r="KG447" s="261"/>
      <c r="KH447" s="261"/>
      <c r="KI447" s="261"/>
      <c r="KJ447" s="261"/>
      <c r="KK447" s="261"/>
      <c r="KL447" s="261"/>
      <c r="KM447" s="261"/>
      <c r="KN447" s="261"/>
      <c r="KO447" s="261"/>
      <c r="KP447" s="261"/>
      <c r="KQ447" s="261"/>
      <c r="KR447" s="261"/>
      <c r="KS447" s="261"/>
      <c r="KT447" s="261"/>
      <c r="KU447" s="261"/>
      <c r="KV447" s="261"/>
      <c r="KW447" s="261"/>
      <c r="KX447" s="261"/>
      <c r="KY447" s="261"/>
      <c r="KZ447" s="261"/>
      <c r="LA447" s="261"/>
      <c r="LB447" s="261"/>
      <c r="LC447" s="261"/>
      <c r="LD447" s="261"/>
      <c r="LE447" s="261"/>
      <c r="LF447" s="261"/>
      <c r="LG447" s="261"/>
      <c r="LH447" s="261"/>
      <c r="LI447" s="261"/>
      <c r="LJ447" s="261"/>
      <c r="LK447" s="261"/>
      <c r="LL447" s="261"/>
      <c r="LM447" s="261"/>
      <c r="LN447" s="261"/>
      <c r="LO447" s="261"/>
      <c r="LP447" s="261"/>
      <c r="LQ447" s="261"/>
      <c r="LR447" s="261"/>
      <c r="LS447" s="261"/>
      <c r="LT447" s="261"/>
      <c r="LU447" s="261"/>
      <c r="LV447" s="261"/>
      <c r="LW447" s="261"/>
      <c r="LX447" s="261"/>
      <c r="LY447" s="261"/>
      <c r="LZ447" s="261"/>
      <c r="MA447" s="261"/>
      <c r="MB447" s="261"/>
      <c r="MC447" s="261"/>
      <c r="MD447" s="261"/>
      <c r="ME447" s="261"/>
      <c r="MF447" s="261"/>
      <c r="MG447" s="261"/>
      <c r="MH447" s="261"/>
      <c r="MI447" s="261"/>
      <c r="MJ447" s="261"/>
      <c r="MK447" s="261"/>
      <c r="ML447" s="261"/>
      <c r="MM447" s="261"/>
      <c r="MN447" s="261"/>
      <c r="MO447" s="261"/>
      <c r="MP447" s="261"/>
      <c r="MQ447" s="261"/>
      <c r="MR447" s="261"/>
      <c r="MS447" s="261"/>
      <c r="MT447" s="261"/>
      <c r="MU447" s="261"/>
      <c r="MV447" s="261"/>
      <c r="MW447" s="261"/>
      <c r="MX447" s="261"/>
      <c r="MY447" s="261"/>
      <c r="MZ447" s="261"/>
      <c r="NA447" s="261"/>
      <c r="NB447" s="261"/>
      <c r="NC447" s="261"/>
      <c r="ND447" s="261"/>
      <c r="NE447" s="261"/>
      <c r="NF447" s="261"/>
      <c r="NG447" s="261"/>
      <c r="NH447" s="261"/>
      <c r="NI447" s="261"/>
      <c r="NJ447" s="261"/>
      <c r="NK447" s="261"/>
      <c r="NL447" s="261"/>
      <c r="NM447" s="261"/>
      <c r="NN447" s="261"/>
      <c r="NO447" s="261"/>
      <c r="NP447" s="261"/>
      <c r="NQ447" s="261"/>
      <c r="NR447" s="261"/>
      <c r="NS447" s="261"/>
      <c r="NT447" s="261"/>
      <c r="NU447" s="261"/>
      <c r="NV447" s="261"/>
      <c r="NW447" s="261"/>
      <c r="NX447" s="261"/>
      <c r="NY447" s="261"/>
      <c r="NZ447" s="261"/>
      <c r="OA447" s="261"/>
      <c r="OB447" s="261"/>
      <c r="OC447" s="261"/>
      <c r="OD447" s="261"/>
      <c r="OE447" s="261"/>
      <c r="OF447" s="261"/>
      <c r="OG447" s="261"/>
      <c r="OH447" s="261"/>
      <c r="OI447" s="261"/>
      <c r="OJ447" s="261"/>
      <c r="OK447" s="261"/>
      <c r="OL447" s="261"/>
      <c r="OM447" s="261"/>
      <c r="ON447" s="261"/>
      <c r="OO447" s="261"/>
      <c r="OP447" s="261"/>
      <c r="OQ447" s="261"/>
      <c r="OR447" s="261"/>
      <c r="OS447" s="261"/>
      <c r="OT447" s="261"/>
      <c r="OU447" s="261"/>
      <c r="OV447" s="261"/>
      <c r="OW447" s="261"/>
      <c r="OX447" s="261"/>
      <c r="OY447" s="261"/>
      <c r="OZ447" s="261"/>
      <c r="PA447" s="261"/>
      <c r="PB447" s="261"/>
      <c r="PC447" s="261"/>
      <c r="PD447" s="261"/>
      <c r="PE447" s="261"/>
      <c r="PF447" s="261"/>
      <c r="PG447" s="261"/>
      <c r="PH447" s="261"/>
      <c r="PI447" s="261"/>
      <c r="PJ447" s="261"/>
      <c r="PK447" s="261"/>
      <c r="PL447" s="261"/>
      <c r="PM447" s="261"/>
      <c r="PN447" s="261"/>
      <c r="PO447" s="261"/>
      <c r="PP447" s="261"/>
      <c r="PQ447" s="261"/>
      <c r="PR447" s="261"/>
      <c r="PS447" s="261"/>
      <c r="PT447" s="261"/>
      <c r="PU447" s="261"/>
      <c r="PV447" s="261"/>
      <c r="PW447" s="261"/>
      <c r="PX447" s="261"/>
      <c r="PY447" s="261"/>
      <c r="PZ447" s="261"/>
      <c r="QA447" s="261"/>
      <c r="QB447" s="261"/>
      <c r="QC447" s="261"/>
      <c r="QD447" s="261"/>
      <c r="QE447" s="261"/>
      <c r="QF447" s="261"/>
      <c r="QG447" s="261"/>
      <c r="QH447" s="261"/>
      <c r="QI447" s="261"/>
      <c r="QJ447" s="261"/>
      <c r="QK447" s="261"/>
      <c r="QL447" s="261"/>
      <c r="QM447" s="261"/>
      <c r="QN447" s="261"/>
      <c r="QO447" s="261"/>
      <c r="QP447" s="261"/>
      <c r="QQ447" s="261"/>
      <c r="QR447" s="261"/>
      <c r="QS447" s="261"/>
      <c r="QT447" s="261"/>
      <c r="QU447" s="261"/>
      <c r="QV447" s="261"/>
      <c r="QW447" s="261"/>
      <c r="QX447" s="261"/>
      <c r="QY447" s="261"/>
      <c r="QZ447" s="261"/>
      <c r="RA447" s="261"/>
      <c r="RB447" s="261"/>
      <c r="RC447" s="261"/>
      <c r="RD447" s="261"/>
      <c r="RE447" s="261"/>
      <c r="RF447" s="261"/>
      <c r="RG447" s="261"/>
      <c r="RH447" s="261"/>
      <c r="RI447" s="261"/>
      <c r="RJ447" s="261"/>
      <c r="RK447" s="261"/>
      <c r="RL447" s="261"/>
      <c r="RM447" s="261"/>
      <c r="RN447" s="261"/>
      <c r="RO447" s="261"/>
      <c r="RP447" s="261"/>
      <c r="RQ447" s="261"/>
      <c r="RR447" s="261"/>
      <c r="RS447" s="261"/>
      <c r="RT447" s="261"/>
      <c r="RU447" s="261"/>
      <c r="RV447" s="261"/>
      <c r="RW447" s="261"/>
      <c r="RX447" s="261"/>
      <c r="RY447" s="261"/>
      <c r="RZ447" s="261"/>
      <c r="SA447" s="261"/>
      <c r="SB447" s="261"/>
      <c r="SC447" s="261"/>
      <c r="SD447" s="261"/>
      <c r="SE447" s="261"/>
      <c r="SF447" s="261"/>
      <c r="SG447" s="261"/>
      <c r="SH447" s="261"/>
      <c r="SI447" s="261"/>
      <c r="SJ447" s="261"/>
      <c r="SK447" s="261"/>
      <c r="SL447" s="261"/>
      <c r="SM447" s="261"/>
      <c r="SN447" s="261"/>
      <c r="SO447" s="261"/>
      <c r="SP447" s="261"/>
      <c r="SQ447" s="261"/>
      <c r="SR447" s="261"/>
      <c r="SS447" s="261"/>
      <c r="ST447" s="261"/>
      <c r="SU447" s="261"/>
      <c r="SV447" s="261"/>
      <c r="SW447" s="261"/>
      <c r="SX447" s="261"/>
      <c r="SY447" s="261"/>
      <c r="SZ447" s="261"/>
      <c r="TA447" s="261"/>
      <c r="TB447" s="261"/>
      <c r="TC447" s="261"/>
      <c r="TD447" s="261"/>
      <c r="TE447" s="261"/>
      <c r="TF447" s="261"/>
      <c r="TG447" s="261"/>
      <c r="TH447" s="261"/>
      <c r="TI447" s="261"/>
      <c r="TJ447" s="261"/>
      <c r="TK447" s="261"/>
      <c r="TL447" s="261"/>
      <c r="TM447" s="261"/>
      <c r="TN447" s="261"/>
      <c r="TO447" s="261"/>
      <c r="TP447" s="261"/>
      <c r="TQ447" s="261"/>
      <c r="TR447" s="261"/>
      <c r="TS447" s="261"/>
      <c r="TT447" s="261"/>
      <c r="TU447" s="261"/>
      <c r="TV447" s="261"/>
      <c r="TW447" s="261"/>
      <c r="TX447" s="261"/>
      <c r="TY447" s="261"/>
      <c r="TZ447" s="261"/>
      <c r="UA447" s="261"/>
      <c r="UB447" s="261"/>
      <c r="UC447" s="261"/>
      <c r="UD447" s="261"/>
      <c r="UE447" s="261"/>
      <c r="UF447" s="261"/>
      <c r="UG447" s="261"/>
      <c r="UH447" s="261"/>
      <c r="UI447" s="261"/>
      <c r="UJ447" s="261"/>
      <c r="UK447" s="261"/>
      <c r="UL447" s="261"/>
      <c r="UM447" s="261"/>
      <c r="UN447" s="261"/>
      <c r="UO447" s="261"/>
      <c r="UP447" s="261"/>
      <c r="UQ447" s="261"/>
      <c r="UR447" s="261"/>
      <c r="US447" s="261"/>
      <c r="UT447" s="261"/>
      <c r="UU447" s="261"/>
      <c r="UV447" s="261"/>
      <c r="UW447" s="261"/>
      <c r="UX447" s="261"/>
      <c r="UY447" s="261"/>
      <c r="UZ447" s="261"/>
      <c r="VA447" s="261"/>
      <c r="VB447" s="261"/>
      <c r="VC447" s="261"/>
      <c r="VD447" s="261"/>
      <c r="VE447" s="261"/>
      <c r="VF447" s="261"/>
      <c r="VG447" s="261"/>
      <c r="VH447" s="261"/>
      <c r="VI447" s="261"/>
      <c r="VJ447" s="261"/>
      <c r="VK447" s="261"/>
      <c r="VL447" s="261"/>
      <c r="VM447" s="261"/>
      <c r="VN447" s="261"/>
      <c r="VO447" s="261"/>
      <c r="VP447" s="261"/>
      <c r="VQ447" s="261"/>
      <c r="VR447" s="261"/>
      <c r="VS447" s="261"/>
      <c r="VT447" s="261"/>
      <c r="VU447" s="261"/>
      <c r="VV447" s="261"/>
      <c r="VW447" s="261"/>
      <c r="VX447" s="261"/>
      <c r="VY447" s="261"/>
      <c r="VZ447" s="261"/>
      <c r="WA447" s="261"/>
      <c r="WB447" s="261"/>
      <c r="WC447" s="261"/>
      <c r="WD447" s="261"/>
      <c r="WE447" s="261"/>
      <c r="WF447" s="261"/>
      <c r="WG447" s="261"/>
      <c r="WH447" s="261"/>
      <c r="WI447" s="261"/>
      <c r="WJ447" s="261"/>
      <c r="WK447" s="261"/>
      <c r="WL447" s="261"/>
      <c r="WM447" s="261"/>
      <c r="WN447" s="261"/>
      <c r="WO447" s="261"/>
      <c r="WP447" s="261"/>
      <c r="WQ447" s="261"/>
      <c r="WR447" s="261"/>
      <c r="WS447" s="261"/>
      <c r="WT447" s="261"/>
      <c r="WU447" s="261"/>
      <c r="WV447" s="261"/>
      <c r="WW447" s="261"/>
      <c r="WX447" s="261"/>
      <c r="WY447" s="261"/>
      <c r="WZ447" s="261"/>
      <c r="XA447" s="261"/>
      <c r="XB447" s="261"/>
      <c r="XC447" s="261"/>
      <c r="XD447" s="261"/>
      <c r="XE447" s="261"/>
      <c r="XF447" s="261"/>
      <c r="XG447" s="261"/>
      <c r="XH447" s="261"/>
      <c r="XI447" s="261"/>
      <c r="XJ447" s="261"/>
      <c r="XK447" s="261"/>
      <c r="XL447" s="261"/>
      <c r="XM447" s="261"/>
      <c r="XN447" s="261"/>
      <c r="XO447" s="261"/>
      <c r="XP447" s="261"/>
      <c r="XQ447" s="261"/>
      <c r="XR447" s="261"/>
      <c r="XS447" s="261"/>
      <c r="XT447" s="261"/>
      <c r="XU447" s="261"/>
      <c r="XV447" s="261"/>
      <c r="XW447" s="261"/>
      <c r="XX447" s="261"/>
      <c r="XY447" s="261"/>
      <c r="XZ447" s="261"/>
      <c r="YA447" s="261"/>
      <c r="YB447" s="261"/>
      <c r="YC447" s="261"/>
      <c r="YD447" s="261"/>
      <c r="YE447" s="261"/>
      <c r="YF447" s="261"/>
      <c r="YG447" s="261"/>
      <c r="YH447" s="261"/>
      <c r="YI447" s="261"/>
      <c r="YJ447" s="261"/>
      <c r="YK447" s="261"/>
      <c r="YL447" s="261"/>
      <c r="YM447" s="261"/>
      <c r="YN447" s="261"/>
      <c r="YO447" s="261"/>
      <c r="YP447" s="261"/>
      <c r="YQ447" s="261"/>
      <c r="YR447" s="261"/>
      <c r="YS447" s="261"/>
      <c r="YT447" s="261"/>
      <c r="YU447" s="261"/>
      <c r="YV447" s="261"/>
      <c r="YW447" s="261"/>
      <c r="YX447" s="261"/>
      <c r="YY447" s="261"/>
      <c r="YZ447" s="261"/>
      <c r="ZA447" s="261"/>
      <c r="ZB447" s="261"/>
      <c r="ZC447" s="261"/>
      <c r="ZD447" s="261"/>
      <c r="ZE447" s="261"/>
      <c r="ZF447" s="261"/>
      <c r="ZG447" s="261"/>
      <c r="ZH447" s="261"/>
      <c r="ZI447" s="261"/>
      <c r="ZJ447" s="261"/>
      <c r="ZK447" s="261"/>
      <c r="ZL447" s="261"/>
      <c r="ZM447" s="261"/>
      <c r="ZN447" s="261"/>
      <c r="ZO447" s="261"/>
      <c r="ZP447" s="261"/>
      <c r="ZQ447" s="261"/>
      <c r="ZR447" s="261"/>
      <c r="ZS447" s="261"/>
      <c r="ZT447" s="261"/>
      <c r="ZU447" s="261"/>
      <c r="ZV447" s="261"/>
      <c r="ZW447" s="261"/>
      <c r="ZX447" s="261"/>
      <c r="ZY447" s="261"/>
      <c r="ZZ447" s="261"/>
      <c r="AAA447" s="261"/>
      <c r="AAB447" s="261"/>
      <c r="AAC447" s="261"/>
      <c r="AAD447" s="261"/>
      <c r="AAE447" s="261"/>
      <c r="AAF447" s="261"/>
      <c r="AAG447" s="261"/>
      <c r="AAH447" s="261"/>
      <c r="AAI447" s="261"/>
      <c r="AAJ447" s="261"/>
      <c r="AAK447" s="261"/>
      <c r="AAL447" s="261"/>
      <c r="AAM447" s="261"/>
      <c r="AAN447" s="261"/>
      <c r="AAO447" s="261"/>
      <c r="AAP447" s="261"/>
      <c r="AAQ447" s="261"/>
      <c r="AAR447" s="261"/>
      <c r="AAS447" s="261"/>
      <c r="AAT447" s="261"/>
      <c r="AAU447" s="261"/>
      <c r="AAV447" s="261"/>
      <c r="AAW447" s="261"/>
      <c r="AAX447" s="261"/>
      <c r="AAY447" s="261"/>
      <c r="AAZ447" s="261"/>
      <c r="ABA447" s="261"/>
      <c r="ABB447" s="261"/>
      <c r="ABC447" s="261"/>
      <c r="ABD447" s="261"/>
      <c r="ABE447" s="261"/>
      <c r="ABF447" s="261"/>
      <c r="ABG447" s="261"/>
      <c r="ABH447" s="261"/>
      <c r="ABI447" s="261"/>
      <c r="ABJ447" s="261"/>
      <c r="ABK447" s="261"/>
      <c r="ABL447" s="261"/>
      <c r="ABM447" s="261"/>
      <c r="ABN447" s="261"/>
      <c r="ABO447" s="261"/>
      <c r="ABP447" s="261"/>
      <c r="ABQ447" s="261"/>
      <c r="ABR447" s="261"/>
      <c r="ABS447" s="261"/>
      <c r="ABT447" s="261"/>
      <c r="ABU447" s="261"/>
      <c r="ABV447" s="261"/>
      <c r="ABW447" s="261"/>
      <c r="ABX447" s="261"/>
      <c r="ABY447" s="261"/>
      <c r="ABZ447" s="261"/>
      <c r="ACA447" s="261"/>
      <c r="ACB447" s="261"/>
      <c r="ACC447" s="261"/>
      <c r="ACD447" s="261"/>
      <c r="ACE447" s="261"/>
      <c r="ACF447" s="261"/>
      <c r="ACG447" s="261"/>
      <c r="ACH447" s="261"/>
      <c r="ACI447" s="261"/>
      <c r="ACJ447" s="261"/>
      <c r="ACK447" s="261"/>
      <c r="ACL447" s="261"/>
      <c r="ACM447" s="261"/>
      <c r="ACN447" s="261"/>
      <c r="ACO447" s="261"/>
      <c r="ACP447" s="261"/>
      <c r="ACQ447" s="261"/>
      <c r="ACR447" s="261"/>
      <c r="ACS447" s="261"/>
      <c r="ACT447" s="261"/>
      <c r="ACU447" s="261"/>
      <c r="ACV447" s="261"/>
      <c r="ACW447" s="261"/>
      <c r="ACX447" s="261"/>
      <c r="ACY447" s="261"/>
      <c r="ACZ447" s="261"/>
      <c r="ADA447" s="261"/>
      <c r="ADB447" s="261"/>
      <c r="ADC447" s="261"/>
      <c r="ADD447" s="261"/>
      <c r="ADE447" s="261"/>
      <c r="ADF447" s="261"/>
      <c r="ADG447" s="261"/>
      <c r="ADH447" s="261"/>
      <c r="ADI447" s="261"/>
      <c r="ADJ447" s="261"/>
      <c r="ADK447" s="261"/>
      <c r="ADL447" s="261"/>
      <c r="ADM447" s="261"/>
      <c r="ADN447" s="261"/>
      <c r="ADO447" s="261"/>
      <c r="ADP447" s="261"/>
      <c r="ADQ447" s="261"/>
      <c r="ADR447" s="261"/>
      <c r="ADS447" s="261"/>
      <c r="ADT447" s="261"/>
      <c r="ADU447" s="261"/>
      <c r="ADV447" s="261"/>
      <c r="ADW447" s="261"/>
      <c r="ADX447" s="261"/>
      <c r="ADY447" s="261"/>
      <c r="ADZ447" s="261"/>
      <c r="AEA447" s="261"/>
      <c r="AEB447" s="261"/>
      <c r="AEC447" s="261"/>
      <c r="AED447" s="261"/>
      <c r="AEE447" s="261"/>
      <c r="AEF447" s="261"/>
      <c r="AEG447" s="261"/>
      <c r="AEH447" s="261"/>
      <c r="AEI447" s="261"/>
      <c r="AEJ447" s="261"/>
      <c r="AEK447" s="261"/>
      <c r="AEL447" s="261"/>
      <c r="AEM447" s="261"/>
      <c r="AEN447" s="261"/>
      <c r="AEO447" s="261"/>
      <c r="AEP447" s="261"/>
      <c r="AEQ447" s="261"/>
      <c r="AER447" s="261"/>
      <c r="AES447" s="261"/>
      <c r="AET447" s="261"/>
      <c r="AEU447" s="261"/>
      <c r="AEV447" s="261"/>
      <c r="AEW447" s="261"/>
      <c r="AEX447" s="261"/>
      <c r="AEY447" s="261"/>
      <c r="AEZ447" s="261"/>
      <c r="AFA447" s="261"/>
      <c r="AFB447" s="261"/>
      <c r="AFC447" s="261"/>
      <c r="AFD447" s="261"/>
      <c r="AFE447" s="261"/>
      <c r="AFF447" s="261"/>
      <c r="AFG447" s="261"/>
      <c r="AFH447" s="261"/>
      <c r="AFI447" s="261"/>
      <c r="AFJ447" s="261"/>
      <c r="AFK447" s="261"/>
      <c r="AFL447" s="261"/>
      <c r="AFM447" s="261"/>
      <c r="AFN447" s="261"/>
      <c r="AFO447" s="261"/>
      <c r="AFP447" s="261"/>
      <c r="AFQ447" s="261"/>
      <c r="AFR447" s="261"/>
      <c r="AFS447" s="261"/>
      <c r="AFT447" s="261"/>
      <c r="AFU447" s="261"/>
      <c r="AFV447" s="261"/>
      <c r="AFW447" s="261"/>
      <c r="AFX447" s="261"/>
      <c r="AFY447" s="261"/>
      <c r="AFZ447" s="261"/>
      <c r="AGA447" s="261"/>
      <c r="AGB447" s="261"/>
      <c r="AGC447" s="261"/>
      <c r="AGD447" s="261"/>
      <c r="AGE447" s="261"/>
      <c r="AGF447" s="261"/>
      <c r="AGG447" s="261"/>
      <c r="AGH447" s="261"/>
      <c r="AGI447" s="261"/>
      <c r="AGJ447" s="261"/>
      <c r="AGK447" s="261"/>
      <c r="AGL447" s="261"/>
      <c r="AGM447" s="261"/>
      <c r="AGN447" s="261"/>
      <c r="AGO447" s="261"/>
      <c r="AGP447" s="261"/>
      <c r="AGQ447" s="261"/>
      <c r="AGR447" s="261"/>
      <c r="AGS447" s="261"/>
      <c r="AGT447" s="261"/>
      <c r="AGU447" s="261"/>
      <c r="AGV447" s="261"/>
      <c r="AGW447" s="261"/>
      <c r="AGX447" s="261"/>
      <c r="AGY447" s="261"/>
      <c r="AGZ447" s="261"/>
      <c r="AHA447" s="261"/>
      <c r="AHB447" s="261"/>
      <c r="AHC447" s="261"/>
      <c r="AHD447" s="261"/>
      <c r="AHE447" s="261"/>
      <c r="AHF447" s="261"/>
      <c r="AHG447" s="261"/>
      <c r="AHH447" s="261"/>
      <c r="AHI447" s="261"/>
      <c r="AHJ447" s="261"/>
      <c r="AHK447" s="261"/>
      <c r="AHL447" s="261"/>
      <c r="AHM447" s="261"/>
      <c r="AHN447" s="261"/>
      <c r="AHO447" s="261"/>
      <c r="AHP447" s="261"/>
      <c r="AHQ447" s="261"/>
      <c r="AHR447" s="261"/>
      <c r="AHS447" s="261"/>
      <c r="AHT447" s="261"/>
      <c r="AHU447" s="261"/>
      <c r="AHV447" s="261"/>
      <c r="AHW447" s="261"/>
      <c r="AHX447" s="261"/>
      <c r="AHY447" s="261"/>
      <c r="AHZ447" s="261"/>
      <c r="AIA447" s="261"/>
      <c r="AIB447" s="261"/>
      <c r="AIC447" s="261"/>
      <c r="AID447" s="261"/>
      <c r="AIE447" s="261"/>
      <c r="AIF447" s="261"/>
      <c r="AIG447" s="261"/>
      <c r="AIH447" s="261"/>
      <c r="AII447" s="261"/>
      <c r="AIJ447" s="261"/>
      <c r="AIK447" s="261"/>
      <c r="AIL447" s="261"/>
      <c r="AIM447" s="261"/>
      <c r="AIN447" s="261"/>
      <c r="AIO447" s="261"/>
      <c r="AIP447" s="261"/>
      <c r="AIQ447" s="261"/>
      <c r="AIR447" s="261"/>
      <c r="AIS447" s="261"/>
      <c r="AIT447" s="261"/>
      <c r="AIU447" s="261"/>
      <c r="AIV447" s="261"/>
      <c r="AIW447" s="261"/>
      <c r="AIX447" s="261"/>
      <c r="AIY447" s="261"/>
      <c r="AIZ447" s="261"/>
      <c r="AJA447" s="261"/>
      <c r="AJB447" s="261"/>
      <c r="AJC447" s="261"/>
      <c r="AJD447" s="261"/>
      <c r="AJE447" s="261"/>
      <c r="AJF447" s="261"/>
      <c r="AJG447" s="261"/>
      <c r="AJH447" s="261"/>
      <c r="AJI447" s="261"/>
      <c r="AJJ447" s="261"/>
      <c r="AJK447" s="261"/>
      <c r="AJL447" s="261"/>
      <c r="AJM447" s="261"/>
      <c r="AJN447" s="261"/>
      <c r="AJO447" s="261"/>
      <c r="AJP447" s="261"/>
      <c r="AJQ447" s="261"/>
      <c r="AJR447" s="261"/>
      <c r="AJS447" s="261"/>
      <c r="AJT447" s="261"/>
      <c r="AJU447" s="261"/>
      <c r="AJV447" s="261"/>
      <c r="AJW447" s="261"/>
      <c r="AJX447" s="261"/>
      <c r="AJY447" s="261"/>
      <c r="AJZ447" s="261"/>
      <c r="AKA447" s="261"/>
      <c r="AKB447" s="261"/>
      <c r="AKC447" s="261"/>
      <c r="AKD447" s="261"/>
      <c r="AKE447" s="261"/>
      <c r="AKF447" s="261"/>
      <c r="AKG447" s="261"/>
      <c r="AKH447" s="261"/>
      <c r="AKI447" s="261"/>
      <c r="AKJ447" s="261"/>
      <c r="AKK447" s="261"/>
      <c r="AKL447" s="261"/>
      <c r="AKM447" s="261"/>
      <c r="AKN447" s="261"/>
      <c r="AKO447" s="261"/>
      <c r="AKP447" s="261"/>
      <c r="AKQ447" s="261"/>
      <c r="AKR447" s="261"/>
      <c r="AKS447" s="261"/>
      <c r="AKT447" s="261"/>
      <c r="AKU447" s="261"/>
      <c r="AKV447" s="261"/>
      <c r="AKW447" s="261"/>
      <c r="AKX447" s="261"/>
      <c r="AKY447" s="261"/>
      <c r="AKZ447" s="261"/>
      <c r="ALA447" s="261"/>
      <c r="ALB447" s="261"/>
      <c r="ALC447" s="261"/>
      <c r="ALD447" s="261"/>
      <c r="ALE447" s="261"/>
      <c r="ALF447" s="261"/>
      <c r="ALG447" s="261"/>
      <c r="ALH447" s="261"/>
      <c r="ALI447" s="261"/>
      <c r="ALJ447" s="261"/>
      <c r="ALK447" s="261"/>
      <c r="ALL447" s="261"/>
      <c r="ALM447" s="261"/>
      <c r="ALN447" s="261"/>
      <c r="ALO447" s="261"/>
      <c r="ALP447" s="261"/>
      <c r="ALQ447" s="261"/>
      <c r="ALR447" s="261"/>
      <c r="ALS447" s="261"/>
      <c r="ALT447" s="261"/>
      <c r="ALU447" s="261"/>
      <c r="ALV447" s="261"/>
      <c r="ALW447" s="261"/>
      <c r="ALX447" s="261"/>
      <c r="ALY447" s="261"/>
      <c r="ALZ447" s="261"/>
      <c r="AMA447" s="261"/>
      <c r="AMB447" s="261"/>
      <c r="AMC447" s="261"/>
      <c r="AMD447" s="261"/>
      <c r="AME447" s="261"/>
      <c r="AMF447" s="261"/>
      <c r="AMG447" s="261"/>
      <c r="AMH447" s="261"/>
      <c r="AMI447" s="261"/>
      <c r="AMJ447" s="261"/>
      <c r="AMK447" s="261"/>
    </row>
    <row r="448" spans="1:1025" s="269" customFormat="1" x14ac:dyDescent="0.35">
      <c r="A448" s="261"/>
      <c r="B448" s="265"/>
      <c r="C448" s="266"/>
      <c r="D448" s="266"/>
      <c r="E448" s="266"/>
      <c r="F448" s="266"/>
      <c r="G448" s="266"/>
      <c r="H448" s="261"/>
      <c r="I448" s="261"/>
      <c r="J448" s="261"/>
      <c r="K448" s="261"/>
      <c r="L448" s="261"/>
      <c r="M448" s="261"/>
      <c r="N448" s="261"/>
      <c r="O448" s="261"/>
      <c r="P448" s="261"/>
      <c r="Q448" s="261"/>
      <c r="R448" s="261"/>
      <c r="S448" s="261"/>
      <c r="T448" s="261"/>
      <c r="U448" s="261"/>
      <c r="V448" s="261"/>
      <c r="W448" s="261"/>
      <c r="X448" s="261"/>
      <c r="Y448" s="261"/>
      <c r="Z448" s="261"/>
      <c r="AA448" s="261"/>
      <c r="AB448" s="261"/>
      <c r="AC448" s="261"/>
      <c r="AD448" s="261"/>
      <c r="AE448" s="261"/>
      <c r="AF448" s="261"/>
      <c r="AG448" s="261"/>
      <c r="AH448" s="261"/>
      <c r="AI448" s="261"/>
      <c r="AJ448" s="261"/>
      <c r="AK448" s="261"/>
      <c r="AL448" s="261"/>
      <c r="AM448" s="261"/>
      <c r="AN448" s="261"/>
      <c r="AO448" s="261"/>
      <c r="AP448" s="261"/>
      <c r="AQ448" s="261"/>
      <c r="AR448" s="261"/>
      <c r="AS448" s="261"/>
      <c r="AT448" s="261"/>
      <c r="AU448" s="261"/>
      <c r="AV448" s="261"/>
      <c r="AW448" s="261"/>
      <c r="AX448" s="261"/>
      <c r="AY448" s="261"/>
      <c r="AZ448" s="261"/>
      <c r="BA448" s="261"/>
      <c r="BB448" s="261"/>
      <c r="BC448" s="261"/>
      <c r="BD448" s="261"/>
      <c r="BE448" s="261"/>
      <c r="BF448" s="261"/>
      <c r="BG448" s="261"/>
      <c r="BH448" s="261"/>
      <c r="BI448" s="261"/>
      <c r="BJ448" s="261"/>
      <c r="BK448" s="261"/>
      <c r="BL448" s="261"/>
      <c r="BM448" s="261"/>
      <c r="BN448" s="261"/>
      <c r="BO448" s="261"/>
      <c r="BP448" s="261"/>
      <c r="BQ448" s="261"/>
      <c r="BR448" s="261"/>
      <c r="BS448" s="261"/>
      <c r="BT448" s="261"/>
      <c r="BU448" s="261"/>
      <c r="BV448" s="261"/>
      <c r="BW448" s="261"/>
      <c r="BX448" s="261"/>
      <c r="BY448" s="261"/>
      <c r="BZ448" s="261"/>
      <c r="CA448" s="261"/>
      <c r="CB448" s="261"/>
      <c r="CC448" s="261"/>
      <c r="CD448" s="261"/>
      <c r="CE448" s="261"/>
      <c r="CF448" s="261"/>
      <c r="CG448" s="261"/>
      <c r="CH448" s="261"/>
      <c r="CI448" s="261"/>
      <c r="CJ448" s="261"/>
      <c r="CK448" s="261"/>
      <c r="CL448" s="261"/>
      <c r="CM448" s="261"/>
      <c r="CN448" s="261"/>
      <c r="CO448" s="261"/>
      <c r="CP448" s="261"/>
      <c r="CQ448" s="261"/>
      <c r="CR448" s="261"/>
      <c r="CS448" s="261"/>
      <c r="CT448" s="261"/>
      <c r="CU448" s="261"/>
      <c r="CV448" s="261"/>
      <c r="CW448" s="261"/>
      <c r="CX448" s="261"/>
      <c r="CY448" s="261"/>
      <c r="CZ448" s="261"/>
      <c r="DA448" s="261"/>
      <c r="DB448" s="261"/>
      <c r="DC448" s="261"/>
      <c r="DD448" s="261"/>
      <c r="DE448" s="261"/>
      <c r="DF448" s="261"/>
      <c r="DG448" s="261"/>
      <c r="DH448" s="261"/>
      <c r="DI448" s="261"/>
      <c r="DJ448" s="261"/>
      <c r="DK448" s="261"/>
      <c r="DL448" s="261"/>
      <c r="DM448" s="261"/>
      <c r="DN448" s="261"/>
      <c r="DO448" s="261"/>
      <c r="DP448" s="261"/>
      <c r="DQ448" s="261"/>
      <c r="DR448" s="261"/>
      <c r="DS448" s="261"/>
      <c r="DT448" s="261"/>
      <c r="DU448" s="261"/>
      <c r="DV448" s="261"/>
      <c r="DW448" s="261"/>
      <c r="DX448" s="261"/>
      <c r="DY448" s="261"/>
      <c r="DZ448" s="261"/>
      <c r="EA448" s="261"/>
      <c r="EB448" s="261"/>
      <c r="EC448" s="261"/>
      <c r="ED448" s="261"/>
      <c r="EE448" s="261"/>
      <c r="EF448" s="261"/>
      <c r="EG448" s="261"/>
      <c r="EH448" s="261"/>
      <c r="EI448" s="261"/>
      <c r="EJ448" s="261"/>
      <c r="EK448" s="261"/>
      <c r="EL448" s="261"/>
      <c r="EM448" s="261"/>
      <c r="EN448" s="261"/>
      <c r="EO448" s="261"/>
      <c r="EP448" s="261"/>
      <c r="EQ448" s="261"/>
      <c r="ER448" s="261"/>
      <c r="ES448" s="261"/>
      <c r="ET448" s="261"/>
      <c r="EU448" s="261"/>
      <c r="EV448" s="261"/>
      <c r="EW448" s="261"/>
      <c r="EX448" s="261"/>
      <c r="EY448" s="261"/>
      <c r="EZ448" s="261"/>
      <c r="FA448" s="261"/>
      <c r="FB448" s="261"/>
      <c r="FC448" s="261"/>
      <c r="FD448" s="261"/>
      <c r="FE448" s="261"/>
      <c r="FF448" s="261"/>
      <c r="FG448" s="261"/>
      <c r="FH448" s="261"/>
      <c r="FI448" s="261"/>
      <c r="FJ448" s="261"/>
      <c r="FK448" s="261"/>
      <c r="FL448" s="261"/>
      <c r="FM448" s="261"/>
      <c r="FN448" s="261"/>
      <c r="FO448" s="261"/>
      <c r="FP448" s="261"/>
      <c r="FQ448" s="261"/>
      <c r="FR448" s="261"/>
      <c r="FS448" s="261"/>
      <c r="FT448" s="261"/>
      <c r="FU448" s="261"/>
      <c r="FV448" s="261"/>
      <c r="FW448" s="261"/>
      <c r="FX448" s="261"/>
      <c r="FY448" s="261"/>
      <c r="FZ448" s="261"/>
      <c r="GA448" s="261"/>
      <c r="GB448" s="261"/>
      <c r="GC448" s="261"/>
      <c r="GD448" s="261"/>
      <c r="GE448" s="261"/>
      <c r="GF448" s="261"/>
      <c r="GG448" s="261"/>
      <c r="GH448" s="261"/>
      <c r="GI448" s="261"/>
      <c r="GJ448" s="261"/>
      <c r="GK448" s="261"/>
      <c r="GL448" s="261"/>
      <c r="GM448" s="261"/>
      <c r="GN448" s="261"/>
      <c r="GO448" s="261"/>
      <c r="GP448" s="261"/>
      <c r="GQ448" s="261"/>
      <c r="GR448" s="261"/>
      <c r="GS448" s="261"/>
      <c r="GT448" s="261"/>
      <c r="GU448" s="261"/>
      <c r="GV448" s="261"/>
      <c r="GW448" s="261"/>
      <c r="GX448" s="261"/>
      <c r="GY448" s="261"/>
      <c r="GZ448" s="261"/>
      <c r="HA448" s="261"/>
      <c r="HB448" s="261"/>
      <c r="HC448" s="261"/>
      <c r="HD448" s="261"/>
      <c r="HE448" s="261"/>
      <c r="HF448" s="261"/>
      <c r="HG448" s="261"/>
      <c r="HH448" s="261"/>
      <c r="HI448" s="261"/>
      <c r="HJ448" s="261"/>
      <c r="HK448" s="261"/>
      <c r="HL448" s="261"/>
      <c r="HM448" s="261"/>
      <c r="HN448" s="261"/>
      <c r="HO448" s="261"/>
      <c r="HP448" s="261"/>
      <c r="HQ448" s="261"/>
      <c r="HR448" s="261"/>
      <c r="HS448" s="261"/>
      <c r="HT448" s="261"/>
      <c r="HU448" s="261"/>
      <c r="HV448" s="261"/>
      <c r="HW448" s="261"/>
      <c r="HX448" s="261"/>
      <c r="HY448" s="261"/>
      <c r="HZ448" s="261"/>
      <c r="IA448" s="261"/>
      <c r="IB448" s="261"/>
      <c r="IC448" s="261"/>
      <c r="ID448" s="261"/>
      <c r="IE448" s="261"/>
      <c r="IF448" s="261"/>
      <c r="IG448" s="261"/>
      <c r="IH448" s="261"/>
      <c r="II448" s="261"/>
      <c r="IJ448" s="261"/>
      <c r="IK448" s="261"/>
      <c r="IL448" s="261"/>
      <c r="IM448" s="261"/>
      <c r="IN448" s="261"/>
      <c r="IO448" s="261"/>
      <c r="IP448" s="261"/>
      <c r="IQ448" s="261"/>
      <c r="IR448" s="261"/>
      <c r="IS448" s="261"/>
      <c r="IT448" s="261"/>
      <c r="IU448" s="261"/>
      <c r="IV448" s="261"/>
      <c r="IW448" s="261"/>
      <c r="IX448" s="261"/>
      <c r="IY448" s="261"/>
      <c r="IZ448" s="261"/>
      <c r="JA448" s="261"/>
      <c r="JB448" s="261"/>
      <c r="JC448" s="261"/>
      <c r="JD448" s="261"/>
      <c r="JE448" s="261"/>
      <c r="JF448" s="261"/>
      <c r="JG448" s="261"/>
      <c r="JH448" s="261"/>
      <c r="JI448" s="261"/>
      <c r="JJ448" s="261"/>
      <c r="JK448" s="261"/>
      <c r="JL448" s="261"/>
      <c r="JM448" s="261"/>
      <c r="JN448" s="261"/>
      <c r="JO448" s="261"/>
      <c r="JP448" s="261"/>
      <c r="JQ448" s="261"/>
      <c r="JR448" s="261"/>
      <c r="JS448" s="261"/>
      <c r="JT448" s="261"/>
      <c r="JU448" s="261"/>
      <c r="JV448" s="261"/>
      <c r="JW448" s="261"/>
      <c r="JX448" s="261"/>
      <c r="JY448" s="261"/>
      <c r="JZ448" s="261"/>
      <c r="KA448" s="261"/>
      <c r="KB448" s="261"/>
      <c r="KC448" s="261"/>
      <c r="KD448" s="261"/>
      <c r="KE448" s="261"/>
      <c r="KF448" s="261"/>
      <c r="KG448" s="261"/>
      <c r="KH448" s="261"/>
      <c r="KI448" s="261"/>
      <c r="KJ448" s="261"/>
      <c r="KK448" s="261"/>
      <c r="KL448" s="261"/>
      <c r="KM448" s="261"/>
      <c r="KN448" s="261"/>
      <c r="KO448" s="261"/>
      <c r="KP448" s="261"/>
      <c r="KQ448" s="261"/>
      <c r="KR448" s="261"/>
      <c r="KS448" s="261"/>
      <c r="KT448" s="261"/>
      <c r="KU448" s="261"/>
      <c r="KV448" s="261"/>
      <c r="KW448" s="261"/>
      <c r="KX448" s="261"/>
      <c r="KY448" s="261"/>
      <c r="KZ448" s="261"/>
      <c r="LA448" s="261"/>
      <c r="LB448" s="261"/>
      <c r="LC448" s="261"/>
      <c r="LD448" s="261"/>
      <c r="LE448" s="261"/>
      <c r="LF448" s="261"/>
      <c r="LG448" s="261"/>
      <c r="LH448" s="261"/>
      <c r="LI448" s="261"/>
      <c r="LJ448" s="261"/>
      <c r="LK448" s="261"/>
      <c r="LL448" s="261"/>
      <c r="LM448" s="261"/>
      <c r="LN448" s="261"/>
      <c r="LO448" s="261"/>
      <c r="LP448" s="261"/>
      <c r="LQ448" s="261"/>
      <c r="LR448" s="261"/>
      <c r="LS448" s="261"/>
      <c r="LT448" s="261"/>
      <c r="LU448" s="261"/>
      <c r="LV448" s="261"/>
      <c r="LW448" s="261"/>
      <c r="LX448" s="261"/>
      <c r="LY448" s="261"/>
      <c r="LZ448" s="261"/>
      <c r="MA448" s="261"/>
      <c r="MB448" s="261"/>
      <c r="MC448" s="261"/>
      <c r="MD448" s="261"/>
      <c r="ME448" s="261"/>
      <c r="MF448" s="261"/>
      <c r="MG448" s="261"/>
      <c r="MH448" s="261"/>
      <c r="MI448" s="261"/>
      <c r="MJ448" s="261"/>
      <c r="MK448" s="261"/>
      <c r="ML448" s="261"/>
      <c r="MM448" s="261"/>
      <c r="MN448" s="261"/>
      <c r="MO448" s="261"/>
      <c r="MP448" s="261"/>
      <c r="MQ448" s="261"/>
      <c r="MR448" s="261"/>
      <c r="MS448" s="261"/>
      <c r="MT448" s="261"/>
      <c r="MU448" s="261"/>
      <c r="MV448" s="261"/>
      <c r="MW448" s="261"/>
      <c r="MX448" s="261"/>
      <c r="MY448" s="261"/>
      <c r="MZ448" s="261"/>
      <c r="NA448" s="261"/>
      <c r="NB448" s="261"/>
      <c r="NC448" s="261"/>
      <c r="ND448" s="261"/>
      <c r="NE448" s="261"/>
      <c r="NF448" s="261"/>
      <c r="NG448" s="261"/>
      <c r="NH448" s="261"/>
      <c r="NI448" s="261"/>
      <c r="NJ448" s="261"/>
      <c r="NK448" s="261"/>
      <c r="NL448" s="261"/>
      <c r="NM448" s="261"/>
      <c r="NN448" s="261"/>
      <c r="NO448" s="261"/>
      <c r="NP448" s="261"/>
      <c r="NQ448" s="261"/>
      <c r="NR448" s="261"/>
      <c r="NS448" s="261"/>
      <c r="NT448" s="261"/>
      <c r="NU448" s="261"/>
      <c r="NV448" s="261"/>
      <c r="NW448" s="261"/>
      <c r="NX448" s="261"/>
      <c r="NY448" s="261"/>
      <c r="NZ448" s="261"/>
      <c r="OA448" s="261"/>
      <c r="OB448" s="261"/>
      <c r="OC448" s="261"/>
      <c r="OD448" s="261"/>
      <c r="OE448" s="261"/>
      <c r="OF448" s="261"/>
      <c r="OG448" s="261"/>
      <c r="OH448" s="261"/>
      <c r="OI448" s="261"/>
      <c r="OJ448" s="261"/>
      <c r="OK448" s="261"/>
      <c r="OL448" s="261"/>
      <c r="OM448" s="261"/>
      <c r="ON448" s="261"/>
      <c r="OO448" s="261"/>
      <c r="OP448" s="261"/>
      <c r="OQ448" s="261"/>
      <c r="OR448" s="261"/>
      <c r="OS448" s="261"/>
      <c r="OT448" s="261"/>
      <c r="OU448" s="261"/>
      <c r="OV448" s="261"/>
      <c r="OW448" s="261"/>
      <c r="OX448" s="261"/>
      <c r="OY448" s="261"/>
      <c r="OZ448" s="261"/>
      <c r="PA448" s="261"/>
      <c r="PB448" s="261"/>
      <c r="PC448" s="261"/>
      <c r="PD448" s="261"/>
      <c r="PE448" s="261"/>
      <c r="PF448" s="261"/>
      <c r="PG448" s="261"/>
      <c r="PH448" s="261"/>
      <c r="PI448" s="261"/>
      <c r="PJ448" s="261"/>
      <c r="PK448" s="261"/>
      <c r="PL448" s="261"/>
      <c r="PM448" s="261"/>
      <c r="PN448" s="261"/>
      <c r="PO448" s="261"/>
      <c r="PP448" s="261"/>
      <c r="PQ448" s="261"/>
      <c r="PR448" s="261"/>
      <c r="PS448" s="261"/>
      <c r="PT448" s="261"/>
      <c r="PU448" s="261"/>
      <c r="PV448" s="261"/>
      <c r="PW448" s="261"/>
      <c r="PX448" s="261"/>
      <c r="PY448" s="261"/>
      <c r="PZ448" s="261"/>
      <c r="QA448" s="261"/>
      <c r="QB448" s="261"/>
      <c r="QC448" s="261"/>
      <c r="QD448" s="261"/>
      <c r="QE448" s="261"/>
      <c r="QF448" s="261"/>
      <c r="QG448" s="261"/>
      <c r="QH448" s="261"/>
      <c r="QI448" s="261"/>
      <c r="QJ448" s="261"/>
      <c r="QK448" s="261"/>
      <c r="QL448" s="261"/>
      <c r="QM448" s="261"/>
      <c r="QN448" s="261"/>
      <c r="QO448" s="261"/>
      <c r="QP448" s="261"/>
      <c r="QQ448" s="261"/>
      <c r="QR448" s="261"/>
      <c r="QS448" s="261"/>
      <c r="QT448" s="261"/>
      <c r="QU448" s="261"/>
      <c r="QV448" s="261"/>
      <c r="QW448" s="261"/>
      <c r="QX448" s="261"/>
      <c r="QY448" s="261"/>
      <c r="QZ448" s="261"/>
      <c r="RA448" s="261"/>
      <c r="RB448" s="261"/>
      <c r="RC448" s="261"/>
      <c r="RD448" s="261"/>
      <c r="RE448" s="261"/>
      <c r="RF448" s="261"/>
      <c r="RG448" s="261"/>
      <c r="RH448" s="261"/>
      <c r="RI448" s="261"/>
      <c r="RJ448" s="261"/>
      <c r="RK448" s="261"/>
      <c r="RL448" s="261"/>
      <c r="RM448" s="261"/>
      <c r="RN448" s="261"/>
      <c r="RO448" s="261"/>
      <c r="RP448" s="261"/>
      <c r="RQ448" s="261"/>
      <c r="RR448" s="261"/>
      <c r="RS448" s="261"/>
      <c r="RT448" s="261"/>
      <c r="RU448" s="261"/>
      <c r="RV448" s="261"/>
      <c r="RW448" s="261"/>
      <c r="RX448" s="261"/>
      <c r="RY448" s="261"/>
      <c r="RZ448" s="261"/>
      <c r="SA448" s="261"/>
      <c r="SB448" s="261"/>
      <c r="SC448" s="261"/>
      <c r="SD448" s="261"/>
      <c r="SE448" s="261"/>
      <c r="SF448" s="261"/>
      <c r="SG448" s="261"/>
      <c r="SH448" s="261"/>
      <c r="SI448" s="261"/>
      <c r="SJ448" s="261"/>
      <c r="SK448" s="261"/>
      <c r="SL448" s="261"/>
      <c r="SM448" s="261"/>
      <c r="SN448" s="261"/>
      <c r="SO448" s="261"/>
      <c r="SP448" s="261"/>
      <c r="SQ448" s="261"/>
      <c r="SR448" s="261"/>
      <c r="SS448" s="261"/>
      <c r="ST448" s="261"/>
      <c r="SU448" s="261"/>
      <c r="SV448" s="261"/>
      <c r="SW448" s="261"/>
      <c r="SX448" s="261"/>
      <c r="SY448" s="261"/>
      <c r="SZ448" s="261"/>
      <c r="TA448" s="261"/>
      <c r="TB448" s="261"/>
      <c r="TC448" s="261"/>
      <c r="TD448" s="261"/>
      <c r="TE448" s="261"/>
      <c r="TF448" s="261"/>
      <c r="TG448" s="261"/>
      <c r="TH448" s="261"/>
      <c r="TI448" s="261"/>
      <c r="TJ448" s="261"/>
      <c r="TK448" s="261"/>
      <c r="TL448" s="261"/>
      <c r="TM448" s="261"/>
      <c r="TN448" s="261"/>
      <c r="TO448" s="261"/>
      <c r="TP448" s="261"/>
      <c r="TQ448" s="261"/>
      <c r="TR448" s="261"/>
      <c r="TS448" s="261"/>
      <c r="TT448" s="261"/>
      <c r="TU448" s="261"/>
      <c r="TV448" s="261"/>
      <c r="TW448" s="261"/>
      <c r="TX448" s="261"/>
      <c r="TY448" s="261"/>
      <c r="TZ448" s="261"/>
      <c r="UA448" s="261"/>
      <c r="UB448" s="261"/>
      <c r="UC448" s="261"/>
      <c r="UD448" s="261"/>
      <c r="UE448" s="261"/>
      <c r="UF448" s="261"/>
      <c r="UG448" s="261"/>
      <c r="UH448" s="261"/>
      <c r="UI448" s="261"/>
      <c r="UJ448" s="261"/>
      <c r="UK448" s="261"/>
      <c r="UL448" s="261"/>
      <c r="UM448" s="261"/>
      <c r="UN448" s="261"/>
      <c r="UO448" s="261"/>
      <c r="UP448" s="261"/>
      <c r="UQ448" s="261"/>
      <c r="UR448" s="261"/>
      <c r="US448" s="261"/>
      <c r="UT448" s="261"/>
      <c r="UU448" s="261"/>
      <c r="UV448" s="261"/>
      <c r="UW448" s="261"/>
      <c r="UX448" s="261"/>
      <c r="UY448" s="261"/>
      <c r="UZ448" s="261"/>
      <c r="VA448" s="261"/>
      <c r="VB448" s="261"/>
      <c r="VC448" s="261"/>
      <c r="VD448" s="261"/>
      <c r="VE448" s="261"/>
      <c r="VF448" s="261"/>
      <c r="VG448" s="261"/>
      <c r="VH448" s="261"/>
      <c r="VI448" s="261"/>
      <c r="VJ448" s="261"/>
      <c r="VK448" s="261"/>
      <c r="VL448" s="261"/>
      <c r="VM448" s="261"/>
      <c r="VN448" s="261"/>
      <c r="VO448" s="261"/>
      <c r="VP448" s="261"/>
      <c r="VQ448" s="261"/>
      <c r="VR448" s="261"/>
      <c r="VS448" s="261"/>
      <c r="VT448" s="261"/>
      <c r="VU448" s="261"/>
      <c r="VV448" s="261"/>
      <c r="VW448" s="261"/>
      <c r="VX448" s="261"/>
      <c r="VY448" s="261"/>
      <c r="VZ448" s="261"/>
      <c r="WA448" s="261"/>
      <c r="WB448" s="261"/>
      <c r="WC448" s="261"/>
      <c r="WD448" s="261"/>
      <c r="WE448" s="261"/>
      <c r="WF448" s="261"/>
      <c r="WG448" s="261"/>
      <c r="WH448" s="261"/>
      <c r="WI448" s="261"/>
      <c r="WJ448" s="261"/>
      <c r="WK448" s="261"/>
      <c r="WL448" s="261"/>
      <c r="WM448" s="261"/>
      <c r="WN448" s="261"/>
      <c r="WO448" s="261"/>
      <c r="WP448" s="261"/>
      <c r="WQ448" s="261"/>
      <c r="WR448" s="261"/>
      <c r="WS448" s="261"/>
      <c r="WT448" s="261"/>
      <c r="WU448" s="261"/>
      <c r="WV448" s="261"/>
      <c r="WW448" s="261"/>
      <c r="WX448" s="261"/>
      <c r="WY448" s="261"/>
      <c r="WZ448" s="261"/>
      <c r="XA448" s="261"/>
      <c r="XB448" s="261"/>
      <c r="XC448" s="261"/>
      <c r="XD448" s="261"/>
      <c r="XE448" s="261"/>
      <c r="XF448" s="261"/>
      <c r="XG448" s="261"/>
      <c r="XH448" s="261"/>
      <c r="XI448" s="261"/>
      <c r="XJ448" s="261"/>
      <c r="XK448" s="261"/>
      <c r="XL448" s="261"/>
      <c r="XM448" s="261"/>
      <c r="XN448" s="261"/>
      <c r="XO448" s="261"/>
      <c r="XP448" s="261"/>
      <c r="XQ448" s="261"/>
      <c r="XR448" s="261"/>
      <c r="XS448" s="261"/>
      <c r="XT448" s="261"/>
      <c r="XU448" s="261"/>
      <c r="XV448" s="261"/>
      <c r="XW448" s="261"/>
      <c r="XX448" s="261"/>
      <c r="XY448" s="261"/>
      <c r="XZ448" s="261"/>
      <c r="YA448" s="261"/>
      <c r="YB448" s="261"/>
      <c r="YC448" s="261"/>
      <c r="YD448" s="261"/>
      <c r="YE448" s="261"/>
      <c r="YF448" s="261"/>
      <c r="YG448" s="261"/>
      <c r="YH448" s="261"/>
      <c r="YI448" s="261"/>
      <c r="YJ448" s="261"/>
      <c r="YK448" s="261"/>
      <c r="YL448" s="261"/>
      <c r="YM448" s="261"/>
      <c r="YN448" s="261"/>
      <c r="YO448" s="261"/>
      <c r="YP448" s="261"/>
      <c r="YQ448" s="261"/>
      <c r="YR448" s="261"/>
      <c r="YS448" s="261"/>
      <c r="YT448" s="261"/>
      <c r="YU448" s="261"/>
      <c r="YV448" s="261"/>
      <c r="YW448" s="261"/>
      <c r="YX448" s="261"/>
      <c r="YY448" s="261"/>
      <c r="YZ448" s="261"/>
      <c r="ZA448" s="261"/>
      <c r="ZB448" s="261"/>
      <c r="ZC448" s="261"/>
      <c r="ZD448" s="261"/>
      <c r="ZE448" s="261"/>
      <c r="ZF448" s="261"/>
      <c r="ZG448" s="261"/>
      <c r="ZH448" s="261"/>
      <c r="ZI448" s="261"/>
      <c r="ZJ448" s="261"/>
      <c r="ZK448" s="261"/>
      <c r="ZL448" s="261"/>
      <c r="ZM448" s="261"/>
      <c r="ZN448" s="261"/>
      <c r="ZO448" s="261"/>
      <c r="ZP448" s="261"/>
      <c r="ZQ448" s="261"/>
      <c r="ZR448" s="261"/>
      <c r="ZS448" s="261"/>
      <c r="ZT448" s="261"/>
      <c r="ZU448" s="261"/>
      <c r="ZV448" s="261"/>
      <c r="ZW448" s="261"/>
      <c r="ZX448" s="261"/>
      <c r="ZY448" s="261"/>
      <c r="ZZ448" s="261"/>
      <c r="AAA448" s="261"/>
      <c r="AAB448" s="261"/>
      <c r="AAC448" s="261"/>
      <c r="AAD448" s="261"/>
      <c r="AAE448" s="261"/>
      <c r="AAF448" s="261"/>
      <c r="AAG448" s="261"/>
      <c r="AAH448" s="261"/>
      <c r="AAI448" s="261"/>
      <c r="AAJ448" s="261"/>
      <c r="AAK448" s="261"/>
      <c r="AAL448" s="261"/>
      <c r="AAM448" s="261"/>
      <c r="AAN448" s="261"/>
      <c r="AAO448" s="261"/>
      <c r="AAP448" s="261"/>
      <c r="AAQ448" s="261"/>
      <c r="AAR448" s="261"/>
      <c r="AAS448" s="261"/>
      <c r="AAT448" s="261"/>
      <c r="AAU448" s="261"/>
      <c r="AAV448" s="261"/>
      <c r="AAW448" s="261"/>
      <c r="AAX448" s="261"/>
      <c r="AAY448" s="261"/>
      <c r="AAZ448" s="261"/>
      <c r="ABA448" s="261"/>
      <c r="ABB448" s="261"/>
      <c r="ABC448" s="261"/>
      <c r="ABD448" s="261"/>
      <c r="ABE448" s="261"/>
      <c r="ABF448" s="261"/>
      <c r="ABG448" s="261"/>
      <c r="ABH448" s="261"/>
      <c r="ABI448" s="261"/>
      <c r="ABJ448" s="261"/>
      <c r="ABK448" s="261"/>
      <c r="ABL448" s="261"/>
      <c r="ABM448" s="261"/>
      <c r="ABN448" s="261"/>
      <c r="ABO448" s="261"/>
      <c r="ABP448" s="261"/>
      <c r="ABQ448" s="261"/>
      <c r="ABR448" s="261"/>
      <c r="ABS448" s="261"/>
      <c r="ABT448" s="261"/>
      <c r="ABU448" s="261"/>
      <c r="ABV448" s="261"/>
      <c r="ABW448" s="261"/>
      <c r="ABX448" s="261"/>
      <c r="ABY448" s="261"/>
      <c r="ABZ448" s="261"/>
      <c r="ACA448" s="261"/>
      <c r="ACB448" s="261"/>
      <c r="ACC448" s="261"/>
      <c r="ACD448" s="261"/>
      <c r="ACE448" s="261"/>
      <c r="ACF448" s="261"/>
      <c r="ACG448" s="261"/>
      <c r="ACH448" s="261"/>
      <c r="ACI448" s="261"/>
      <c r="ACJ448" s="261"/>
      <c r="ACK448" s="261"/>
      <c r="ACL448" s="261"/>
      <c r="ACM448" s="261"/>
      <c r="ACN448" s="261"/>
      <c r="ACO448" s="261"/>
      <c r="ACP448" s="261"/>
      <c r="ACQ448" s="261"/>
      <c r="ACR448" s="261"/>
      <c r="ACS448" s="261"/>
      <c r="ACT448" s="261"/>
      <c r="ACU448" s="261"/>
      <c r="ACV448" s="261"/>
      <c r="ACW448" s="261"/>
      <c r="ACX448" s="261"/>
      <c r="ACY448" s="261"/>
      <c r="ACZ448" s="261"/>
      <c r="ADA448" s="261"/>
      <c r="ADB448" s="261"/>
      <c r="ADC448" s="261"/>
      <c r="ADD448" s="261"/>
      <c r="ADE448" s="261"/>
      <c r="ADF448" s="261"/>
      <c r="ADG448" s="261"/>
      <c r="ADH448" s="261"/>
      <c r="ADI448" s="261"/>
      <c r="ADJ448" s="261"/>
      <c r="ADK448" s="261"/>
      <c r="ADL448" s="261"/>
      <c r="ADM448" s="261"/>
      <c r="ADN448" s="261"/>
      <c r="ADO448" s="261"/>
      <c r="ADP448" s="261"/>
      <c r="ADQ448" s="261"/>
      <c r="ADR448" s="261"/>
      <c r="ADS448" s="261"/>
      <c r="ADT448" s="261"/>
      <c r="ADU448" s="261"/>
      <c r="ADV448" s="261"/>
      <c r="ADW448" s="261"/>
      <c r="ADX448" s="261"/>
      <c r="ADY448" s="261"/>
      <c r="ADZ448" s="261"/>
      <c r="AEA448" s="261"/>
      <c r="AEB448" s="261"/>
      <c r="AEC448" s="261"/>
      <c r="AED448" s="261"/>
      <c r="AEE448" s="261"/>
      <c r="AEF448" s="261"/>
      <c r="AEG448" s="261"/>
      <c r="AEH448" s="261"/>
      <c r="AEI448" s="261"/>
      <c r="AEJ448" s="261"/>
      <c r="AEK448" s="261"/>
      <c r="AEL448" s="261"/>
      <c r="AEM448" s="261"/>
      <c r="AEN448" s="261"/>
      <c r="AEO448" s="261"/>
      <c r="AEP448" s="261"/>
      <c r="AEQ448" s="261"/>
      <c r="AER448" s="261"/>
      <c r="AES448" s="261"/>
      <c r="AET448" s="261"/>
      <c r="AEU448" s="261"/>
      <c r="AEV448" s="261"/>
      <c r="AEW448" s="261"/>
      <c r="AEX448" s="261"/>
      <c r="AEY448" s="261"/>
      <c r="AEZ448" s="261"/>
      <c r="AFA448" s="261"/>
      <c r="AFB448" s="261"/>
      <c r="AFC448" s="261"/>
      <c r="AFD448" s="261"/>
      <c r="AFE448" s="261"/>
      <c r="AFF448" s="261"/>
      <c r="AFG448" s="261"/>
      <c r="AFH448" s="261"/>
      <c r="AFI448" s="261"/>
      <c r="AFJ448" s="261"/>
      <c r="AFK448" s="261"/>
      <c r="AFL448" s="261"/>
      <c r="AFM448" s="261"/>
      <c r="AFN448" s="261"/>
      <c r="AFO448" s="261"/>
      <c r="AFP448" s="261"/>
      <c r="AFQ448" s="261"/>
      <c r="AFR448" s="261"/>
      <c r="AFS448" s="261"/>
      <c r="AFT448" s="261"/>
      <c r="AFU448" s="261"/>
      <c r="AFV448" s="261"/>
      <c r="AFW448" s="261"/>
      <c r="AFX448" s="261"/>
      <c r="AFY448" s="261"/>
      <c r="AFZ448" s="261"/>
      <c r="AGA448" s="261"/>
      <c r="AGB448" s="261"/>
      <c r="AGC448" s="261"/>
      <c r="AGD448" s="261"/>
      <c r="AGE448" s="261"/>
      <c r="AGF448" s="261"/>
      <c r="AGG448" s="261"/>
      <c r="AGH448" s="261"/>
      <c r="AGI448" s="261"/>
      <c r="AGJ448" s="261"/>
      <c r="AGK448" s="261"/>
      <c r="AGL448" s="261"/>
      <c r="AGM448" s="261"/>
      <c r="AGN448" s="261"/>
      <c r="AGO448" s="261"/>
      <c r="AGP448" s="261"/>
      <c r="AGQ448" s="261"/>
      <c r="AGR448" s="261"/>
      <c r="AGS448" s="261"/>
      <c r="AGT448" s="261"/>
      <c r="AGU448" s="261"/>
      <c r="AGV448" s="261"/>
      <c r="AGW448" s="261"/>
      <c r="AGX448" s="261"/>
      <c r="AGY448" s="261"/>
      <c r="AGZ448" s="261"/>
      <c r="AHA448" s="261"/>
      <c r="AHB448" s="261"/>
      <c r="AHC448" s="261"/>
      <c r="AHD448" s="261"/>
      <c r="AHE448" s="261"/>
      <c r="AHF448" s="261"/>
      <c r="AHG448" s="261"/>
      <c r="AHH448" s="261"/>
      <c r="AHI448" s="261"/>
      <c r="AHJ448" s="261"/>
      <c r="AHK448" s="261"/>
      <c r="AHL448" s="261"/>
      <c r="AHM448" s="261"/>
      <c r="AHN448" s="261"/>
      <c r="AHO448" s="261"/>
      <c r="AHP448" s="261"/>
      <c r="AHQ448" s="261"/>
      <c r="AHR448" s="261"/>
      <c r="AHS448" s="261"/>
      <c r="AHT448" s="261"/>
      <c r="AHU448" s="261"/>
      <c r="AHV448" s="261"/>
      <c r="AHW448" s="261"/>
      <c r="AHX448" s="261"/>
      <c r="AHY448" s="261"/>
      <c r="AHZ448" s="261"/>
      <c r="AIA448" s="261"/>
      <c r="AIB448" s="261"/>
      <c r="AIC448" s="261"/>
      <c r="AID448" s="261"/>
      <c r="AIE448" s="261"/>
      <c r="AIF448" s="261"/>
      <c r="AIG448" s="261"/>
      <c r="AIH448" s="261"/>
      <c r="AII448" s="261"/>
      <c r="AIJ448" s="261"/>
      <c r="AIK448" s="261"/>
      <c r="AIL448" s="261"/>
      <c r="AIM448" s="261"/>
      <c r="AIN448" s="261"/>
      <c r="AIO448" s="261"/>
      <c r="AIP448" s="261"/>
      <c r="AIQ448" s="261"/>
      <c r="AIR448" s="261"/>
      <c r="AIS448" s="261"/>
      <c r="AIT448" s="261"/>
      <c r="AIU448" s="261"/>
      <c r="AIV448" s="261"/>
      <c r="AIW448" s="261"/>
      <c r="AIX448" s="261"/>
      <c r="AIY448" s="261"/>
      <c r="AIZ448" s="261"/>
      <c r="AJA448" s="261"/>
      <c r="AJB448" s="261"/>
      <c r="AJC448" s="261"/>
      <c r="AJD448" s="261"/>
      <c r="AJE448" s="261"/>
      <c r="AJF448" s="261"/>
      <c r="AJG448" s="261"/>
      <c r="AJH448" s="261"/>
      <c r="AJI448" s="261"/>
      <c r="AJJ448" s="261"/>
      <c r="AJK448" s="261"/>
      <c r="AJL448" s="261"/>
      <c r="AJM448" s="261"/>
      <c r="AJN448" s="261"/>
      <c r="AJO448" s="261"/>
      <c r="AJP448" s="261"/>
      <c r="AJQ448" s="261"/>
      <c r="AJR448" s="261"/>
      <c r="AJS448" s="261"/>
      <c r="AJT448" s="261"/>
      <c r="AJU448" s="261"/>
      <c r="AJV448" s="261"/>
      <c r="AJW448" s="261"/>
      <c r="AJX448" s="261"/>
      <c r="AJY448" s="261"/>
      <c r="AJZ448" s="261"/>
      <c r="AKA448" s="261"/>
      <c r="AKB448" s="261"/>
      <c r="AKC448" s="261"/>
      <c r="AKD448" s="261"/>
      <c r="AKE448" s="261"/>
      <c r="AKF448" s="261"/>
      <c r="AKG448" s="261"/>
      <c r="AKH448" s="261"/>
      <c r="AKI448" s="261"/>
      <c r="AKJ448" s="261"/>
      <c r="AKK448" s="261"/>
      <c r="AKL448" s="261"/>
      <c r="AKM448" s="261"/>
      <c r="AKN448" s="261"/>
      <c r="AKO448" s="261"/>
      <c r="AKP448" s="261"/>
      <c r="AKQ448" s="261"/>
      <c r="AKR448" s="261"/>
      <c r="AKS448" s="261"/>
      <c r="AKT448" s="261"/>
      <c r="AKU448" s="261"/>
      <c r="AKV448" s="261"/>
      <c r="AKW448" s="261"/>
      <c r="AKX448" s="261"/>
      <c r="AKY448" s="261"/>
      <c r="AKZ448" s="261"/>
      <c r="ALA448" s="261"/>
      <c r="ALB448" s="261"/>
      <c r="ALC448" s="261"/>
      <c r="ALD448" s="261"/>
      <c r="ALE448" s="261"/>
      <c r="ALF448" s="261"/>
      <c r="ALG448" s="261"/>
      <c r="ALH448" s="261"/>
      <c r="ALI448" s="261"/>
      <c r="ALJ448" s="261"/>
      <c r="ALK448" s="261"/>
      <c r="ALL448" s="261"/>
      <c r="ALM448" s="261"/>
      <c r="ALN448" s="261"/>
      <c r="ALO448" s="261"/>
      <c r="ALP448" s="261"/>
      <c r="ALQ448" s="261"/>
      <c r="ALR448" s="261"/>
      <c r="ALS448" s="261"/>
      <c r="ALT448" s="261"/>
      <c r="ALU448" s="261"/>
      <c r="ALV448" s="261"/>
      <c r="ALW448" s="261"/>
      <c r="ALX448" s="261"/>
      <c r="ALY448" s="261"/>
      <c r="ALZ448" s="261"/>
      <c r="AMA448" s="261"/>
      <c r="AMB448" s="261"/>
      <c r="AMC448" s="261"/>
      <c r="AMD448" s="261"/>
      <c r="AME448" s="261"/>
      <c r="AMF448" s="261"/>
      <c r="AMG448" s="261"/>
      <c r="AMH448" s="261"/>
      <c r="AMI448" s="261"/>
      <c r="AMJ448" s="261"/>
      <c r="AMK448" s="261"/>
    </row>
    <row r="449" spans="1:1025" s="269" customFormat="1" x14ac:dyDescent="0.35">
      <c r="A449" s="261"/>
      <c r="B449" s="265"/>
      <c r="C449" s="266"/>
      <c r="D449" s="266"/>
      <c r="E449" s="266"/>
      <c r="F449" s="266"/>
      <c r="G449" s="266"/>
      <c r="H449" s="261"/>
      <c r="I449" s="261"/>
      <c r="J449" s="261"/>
      <c r="K449" s="261"/>
      <c r="L449" s="261"/>
      <c r="M449" s="261"/>
      <c r="N449" s="261"/>
      <c r="O449" s="261"/>
      <c r="P449" s="261"/>
      <c r="Q449" s="261"/>
      <c r="R449" s="261"/>
      <c r="S449" s="261"/>
      <c r="T449" s="261"/>
      <c r="U449" s="261"/>
      <c r="V449" s="261"/>
      <c r="W449" s="261"/>
      <c r="X449" s="261"/>
      <c r="Y449" s="261"/>
      <c r="Z449" s="261"/>
      <c r="AA449" s="261"/>
      <c r="AB449" s="261"/>
      <c r="AC449" s="261"/>
      <c r="AD449" s="261"/>
      <c r="AE449" s="261"/>
      <c r="AF449" s="261"/>
      <c r="AG449" s="261"/>
      <c r="AH449" s="261"/>
      <c r="AI449" s="261"/>
      <c r="AJ449" s="261"/>
      <c r="AK449" s="261"/>
      <c r="AL449" s="261"/>
      <c r="AM449" s="261"/>
      <c r="AN449" s="261"/>
      <c r="AO449" s="261"/>
      <c r="AP449" s="261"/>
      <c r="AQ449" s="261"/>
      <c r="AR449" s="261"/>
      <c r="AS449" s="261"/>
      <c r="AT449" s="261"/>
      <c r="AU449" s="261"/>
      <c r="AV449" s="261"/>
      <c r="AW449" s="261"/>
      <c r="AX449" s="261"/>
      <c r="AY449" s="261"/>
      <c r="AZ449" s="261"/>
      <c r="BA449" s="261"/>
      <c r="BB449" s="261"/>
      <c r="BC449" s="261"/>
      <c r="BD449" s="261"/>
      <c r="BE449" s="261"/>
      <c r="BF449" s="261"/>
      <c r="BG449" s="261"/>
      <c r="BH449" s="261"/>
      <c r="BI449" s="261"/>
      <c r="BJ449" s="261"/>
      <c r="BK449" s="261"/>
      <c r="BL449" s="261"/>
      <c r="BM449" s="261"/>
      <c r="BN449" s="261"/>
      <c r="BO449" s="261"/>
      <c r="BP449" s="261"/>
      <c r="BQ449" s="261"/>
      <c r="BR449" s="261"/>
      <c r="BS449" s="261"/>
      <c r="BT449" s="261"/>
      <c r="BU449" s="261"/>
      <c r="BV449" s="261"/>
      <c r="BW449" s="261"/>
      <c r="BX449" s="261"/>
      <c r="BY449" s="261"/>
      <c r="BZ449" s="261"/>
      <c r="CA449" s="261"/>
      <c r="CB449" s="261"/>
      <c r="CC449" s="261"/>
      <c r="CD449" s="261"/>
      <c r="CE449" s="261"/>
      <c r="CF449" s="261"/>
      <c r="CG449" s="261"/>
      <c r="CH449" s="261"/>
      <c r="CI449" s="261"/>
      <c r="CJ449" s="261"/>
      <c r="CK449" s="261"/>
      <c r="CL449" s="261"/>
      <c r="CM449" s="261"/>
      <c r="CN449" s="261"/>
      <c r="CO449" s="261"/>
      <c r="CP449" s="261"/>
      <c r="CQ449" s="261"/>
      <c r="CR449" s="261"/>
      <c r="CS449" s="261"/>
      <c r="CT449" s="261"/>
      <c r="CU449" s="261"/>
      <c r="CV449" s="261"/>
      <c r="CW449" s="261"/>
      <c r="CX449" s="261"/>
      <c r="CY449" s="261"/>
      <c r="CZ449" s="261"/>
      <c r="DA449" s="261"/>
      <c r="DB449" s="261"/>
      <c r="DC449" s="261"/>
      <c r="DD449" s="261"/>
      <c r="DE449" s="261"/>
      <c r="DF449" s="261"/>
      <c r="DG449" s="261"/>
      <c r="DH449" s="261"/>
      <c r="DI449" s="261"/>
      <c r="DJ449" s="261"/>
      <c r="DK449" s="261"/>
      <c r="DL449" s="261"/>
      <c r="DM449" s="261"/>
      <c r="DN449" s="261"/>
      <c r="DO449" s="261"/>
      <c r="DP449" s="261"/>
      <c r="DQ449" s="261"/>
      <c r="DR449" s="261"/>
      <c r="DS449" s="261"/>
      <c r="DT449" s="261"/>
      <c r="DU449" s="261"/>
      <c r="DV449" s="261"/>
      <c r="DW449" s="261"/>
      <c r="DX449" s="261"/>
      <c r="DY449" s="261"/>
      <c r="DZ449" s="261"/>
      <c r="EA449" s="261"/>
      <c r="EB449" s="261"/>
      <c r="EC449" s="261"/>
      <c r="ED449" s="261"/>
      <c r="EE449" s="261"/>
      <c r="EF449" s="261"/>
      <c r="EG449" s="261"/>
      <c r="EH449" s="261"/>
      <c r="EI449" s="261"/>
      <c r="EJ449" s="261"/>
      <c r="EK449" s="261"/>
      <c r="EL449" s="261"/>
      <c r="EM449" s="261"/>
      <c r="EN449" s="261"/>
      <c r="EO449" s="261"/>
      <c r="EP449" s="261"/>
      <c r="EQ449" s="261"/>
      <c r="ER449" s="261"/>
      <c r="ES449" s="261"/>
      <c r="ET449" s="261"/>
      <c r="EU449" s="261"/>
      <c r="EV449" s="261"/>
      <c r="EW449" s="261"/>
      <c r="EX449" s="261"/>
      <c r="EY449" s="261"/>
      <c r="EZ449" s="261"/>
      <c r="FA449" s="261"/>
      <c r="FB449" s="261"/>
      <c r="FC449" s="261"/>
      <c r="FD449" s="261"/>
      <c r="FE449" s="261"/>
      <c r="FF449" s="261"/>
      <c r="FG449" s="261"/>
      <c r="FH449" s="261"/>
      <c r="FI449" s="261"/>
      <c r="FJ449" s="261"/>
      <c r="FK449" s="261"/>
      <c r="FL449" s="261"/>
      <c r="FM449" s="261"/>
      <c r="FN449" s="261"/>
      <c r="FO449" s="261"/>
      <c r="FP449" s="261"/>
      <c r="FQ449" s="261"/>
      <c r="FR449" s="261"/>
      <c r="FS449" s="261"/>
      <c r="FT449" s="261"/>
      <c r="FU449" s="261"/>
      <c r="FV449" s="261"/>
      <c r="FW449" s="261"/>
      <c r="FX449" s="261"/>
      <c r="FY449" s="261"/>
      <c r="FZ449" s="261"/>
      <c r="GA449" s="261"/>
      <c r="GB449" s="261"/>
      <c r="GC449" s="261"/>
      <c r="GD449" s="261"/>
      <c r="GE449" s="261"/>
      <c r="GF449" s="261"/>
      <c r="GG449" s="261"/>
      <c r="GH449" s="261"/>
      <c r="GI449" s="261"/>
      <c r="GJ449" s="261"/>
      <c r="GK449" s="261"/>
      <c r="GL449" s="261"/>
      <c r="GM449" s="261"/>
      <c r="GN449" s="261"/>
      <c r="GO449" s="261"/>
      <c r="GP449" s="261"/>
      <c r="GQ449" s="261"/>
      <c r="GR449" s="261"/>
      <c r="GS449" s="261"/>
      <c r="GT449" s="261"/>
      <c r="GU449" s="261"/>
      <c r="GV449" s="261"/>
      <c r="GW449" s="261"/>
      <c r="GX449" s="261"/>
      <c r="GY449" s="261"/>
      <c r="GZ449" s="261"/>
      <c r="HA449" s="261"/>
      <c r="HB449" s="261"/>
      <c r="HC449" s="261"/>
      <c r="HD449" s="261"/>
      <c r="HE449" s="261"/>
      <c r="HF449" s="261"/>
      <c r="HG449" s="261"/>
      <c r="HH449" s="261"/>
      <c r="HI449" s="261"/>
      <c r="HJ449" s="261"/>
      <c r="HK449" s="261"/>
      <c r="HL449" s="261"/>
      <c r="HM449" s="261"/>
      <c r="HN449" s="261"/>
      <c r="HO449" s="261"/>
      <c r="HP449" s="261"/>
      <c r="HQ449" s="261"/>
      <c r="HR449" s="261"/>
      <c r="HS449" s="261"/>
      <c r="HT449" s="261"/>
      <c r="HU449" s="261"/>
      <c r="HV449" s="261"/>
      <c r="HW449" s="261"/>
      <c r="HX449" s="261"/>
      <c r="HY449" s="261"/>
      <c r="HZ449" s="261"/>
      <c r="IA449" s="261"/>
      <c r="IB449" s="261"/>
      <c r="IC449" s="261"/>
      <c r="ID449" s="261"/>
      <c r="IE449" s="261"/>
      <c r="IF449" s="261"/>
      <c r="IG449" s="261"/>
      <c r="IH449" s="261"/>
      <c r="II449" s="261"/>
      <c r="IJ449" s="261"/>
      <c r="IK449" s="261"/>
      <c r="IL449" s="261"/>
      <c r="IM449" s="261"/>
      <c r="IN449" s="261"/>
      <c r="IO449" s="261"/>
      <c r="IP449" s="261"/>
      <c r="IQ449" s="261"/>
      <c r="IR449" s="261"/>
      <c r="IS449" s="261"/>
      <c r="IT449" s="261"/>
      <c r="IU449" s="261"/>
      <c r="IV449" s="261"/>
      <c r="IW449" s="261"/>
      <c r="IX449" s="261"/>
      <c r="IY449" s="261"/>
      <c r="IZ449" s="261"/>
      <c r="JA449" s="261"/>
      <c r="JB449" s="261"/>
      <c r="JC449" s="261"/>
      <c r="JD449" s="261"/>
      <c r="JE449" s="261"/>
      <c r="JF449" s="261"/>
      <c r="JG449" s="261"/>
      <c r="JH449" s="261"/>
      <c r="JI449" s="261"/>
      <c r="JJ449" s="261"/>
      <c r="JK449" s="261"/>
      <c r="JL449" s="261"/>
      <c r="JM449" s="261"/>
      <c r="JN449" s="261"/>
      <c r="JO449" s="261"/>
      <c r="JP449" s="261"/>
      <c r="JQ449" s="261"/>
      <c r="JR449" s="261"/>
      <c r="JS449" s="261"/>
      <c r="JT449" s="261"/>
      <c r="JU449" s="261"/>
      <c r="JV449" s="261"/>
      <c r="JW449" s="261"/>
      <c r="JX449" s="261"/>
      <c r="JY449" s="261"/>
      <c r="JZ449" s="261"/>
      <c r="KA449" s="261"/>
      <c r="KB449" s="261"/>
      <c r="KC449" s="261"/>
      <c r="KD449" s="261"/>
      <c r="KE449" s="261"/>
      <c r="KF449" s="261"/>
      <c r="KG449" s="261"/>
      <c r="KH449" s="261"/>
      <c r="KI449" s="261"/>
      <c r="KJ449" s="261"/>
      <c r="KK449" s="261"/>
      <c r="KL449" s="261"/>
      <c r="KM449" s="261"/>
      <c r="KN449" s="261"/>
      <c r="KO449" s="261"/>
      <c r="KP449" s="261"/>
      <c r="KQ449" s="261"/>
      <c r="KR449" s="261"/>
      <c r="KS449" s="261"/>
      <c r="KT449" s="261"/>
      <c r="KU449" s="261"/>
      <c r="KV449" s="261"/>
      <c r="KW449" s="261"/>
      <c r="KX449" s="261"/>
      <c r="KY449" s="261"/>
      <c r="KZ449" s="261"/>
      <c r="LA449" s="261"/>
      <c r="LB449" s="261"/>
      <c r="LC449" s="261"/>
      <c r="LD449" s="261"/>
      <c r="LE449" s="261"/>
      <c r="LF449" s="261"/>
      <c r="LG449" s="261"/>
      <c r="LH449" s="261"/>
      <c r="LI449" s="261"/>
      <c r="LJ449" s="261"/>
      <c r="LK449" s="261"/>
      <c r="LL449" s="261"/>
      <c r="LM449" s="261"/>
      <c r="LN449" s="261"/>
      <c r="LO449" s="261"/>
      <c r="LP449" s="261"/>
      <c r="LQ449" s="261"/>
      <c r="LR449" s="261"/>
      <c r="LS449" s="261"/>
      <c r="LT449" s="261"/>
      <c r="LU449" s="261"/>
      <c r="LV449" s="261"/>
      <c r="LW449" s="261"/>
      <c r="LX449" s="261"/>
      <c r="LY449" s="261"/>
      <c r="LZ449" s="261"/>
      <c r="MA449" s="261"/>
      <c r="MB449" s="261"/>
      <c r="MC449" s="261"/>
      <c r="MD449" s="261"/>
      <c r="ME449" s="261"/>
      <c r="MF449" s="261"/>
      <c r="MG449" s="261"/>
      <c r="MH449" s="261"/>
      <c r="MI449" s="261"/>
      <c r="MJ449" s="261"/>
      <c r="MK449" s="261"/>
      <c r="ML449" s="261"/>
      <c r="MM449" s="261"/>
      <c r="MN449" s="261"/>
      <c r="MO449" s="261"/>
      <c r="MP449" s="261"/>
      <c r="MQ449" s="261"/>
      <c r="MR449" s="261"/>
      <c r="MS449" s="261"/>
      <c r="MT449" s="261"/>
      <c r="MU449" s="261"/>
      <c r="MV449" s="261"/>
      <c r="MW449" s="261"/>
      <c r="MX449" s="261"/>
      <c r="MY449" s="261"/>
      <c r="MZ449" s="261"/>
      <c r="NA449" s="261"/>
      <c r="NB449" s="261"/>
      <c r="NC449" s="261"/>
      <c r="ND449" s="261"/>
      <c r="NE449" s="261"/>
      <c r="NF449" s="261"/>
      <c r="NG449" s="261"/>
      <c r="NH449" s="261"/>
      <c r="NI449" s="261"/>
      <c r="NJ449" s="261"/>
      <c r="NK449" s="261"/>
      <c r="NL449" s="261"/>
      <c r="NM449" s="261"/>
      <c r="NN449" s="261"/>
      <c r="NO449" s="261"/>
      <c r="NP449" s="261"/>
      <c r="NQ449" s="261"/>
      <c r="NR449" s="261"/>
      <c r="NS449" s="261"/>
      <c r="NT449" s="261"/>
      <c r="NU449" s="261"/>
      <c r="NV449" s="261"/>
      <c r="NW449" s="261"/>
      <c r="NX449" s="261"/>
      <c r="NY449" s="261"/>
      <c r="NZ449" s="261"/>
      <c r="OA449" s="261"/>
      <c r="OB449" s="261"/>
      <c r="OC449" s="261"/>
      <c r="OD449" s="261"/>
      <c r="OE449" s="261"/>
      <c r="OF449" s="261"/>
      <c r="OG449" s="261"/>
      <c r="OH449" s="261"/>
      <c r="OI449" s="261"/>
      <c r="OJ449" s="261"/>
      <c r="OK449" s="261"/>
      <c r="OL449" s="261"/>
      <c r="OM449" s="261"/>
      <c r="ON449" s="261"/>
      <c r="OO449" s="261"/>
      <c r="OP449" s="261"/>
      <c r="OQ449" s="261"/>
      <c r="OR449" s="261"/>
      <c r="OS449" s="261"/>
      <c r="OT449" s="261"/>
      <c r="OU449" s="261"/>
      <c r="OV449" s="261"/>
      <c r="OW449" s="261"/>
      <c r="OX449" s="261"/>
      <c r="OY449" s="261"/>
      <c r="OZ449" s="261"/>
      <c r="PA449" s="261"/>
      <c r="PB449" s="261"/>
      <c r="PC449" s="261"/>
      <c r="PD449" s="261"/>
      <c r="PE449" s="261"/>
      <c r="PF449" s="261"/>
      <c r="PG449" s="261"/>
      <c r="PH449" s="261"/>
      <c r="PI449" s="261"/>
      <c r="PJ449" s="261"/>
      <c r="PK449" s="261"/>
      <c r="PL449" s="261"/>
      <c r="PM449" s="261"/>
      <c r="PN449" s="261"/>
      <c r="PO449" s="261"/>
      <c r="PP449" s="261"/>
      <c r="PQ449" s="261"/>
      <c r="PR449" s="261"/>
      <c r="PS449" s="261"/>
      <c r="PT449" s="261"/>
      <c r="PU449" s="261"/>
      <c r="PV449" s="261"/>
      <c r="PW449" s="261"/>
      <c r="PX449" s="261"/>
      <c r="PY449" s="261"/>
      <c r="PZ449" s="261"/>
      <c r="QA449" s="261"/>
      <c r="QB449" s="261"/>
      <c r="QC449" s="261"/>
      <c r="QD449" s="261"/>
      <c r="QE449" s="261"/>
      <c r="QF449" s="261"/>
      <c r="QG449" s="261"/>
      <c r="QH449" s="261"/>
      <c r="QI449" s="261"/>
      <c r="QJ449" s="261"/>
      <c r="QK449" s="261"/>
      <c r="QL449" s="261"/>
      <c r="QM449" s="261"/>
      <c r="QN449" s="261"/>
      <c r="QO449" s="261"/>
      <c r="QP449" s="261"/>
      <c r="QQ449" s="261"/>
      <c r="QR449" s="261"/>
      <c r="QS449" s="261"/>
      <c r="QT449" s="261"/>
      <c r="QU449" s="261"/>
      <c r="QV449" s="261"/>
      <c r="QW449" s="261"/>
      <c r="QX449" s="261"/>
      <c r="QY449" s="261"/>
      <c r="QZ449" s="261"/>
      <c r="RA449" s="261"/>
      <c r="RB449" s="261"/>
      <c r="RC449" s="261"/>
      <c r="RD449" s="261"/>
      <c r="RE449" s="261"/>
      <c r="RF449" s="261"/>
      <c r="RG449" s="261"/>
      <c r="RH449" s="261"/>
      <c r="RI449" s="261"/>
      <c r="RJ449" s="261"/>
      <c r="RK449" s="261"/>
      <c r="RL449" s="261"/>
      <c r="RM449" s="261"/>
      <c r="RN449" s="261"/>
      <c r="RO449" s="261"/>
      <c r="RP449" s="261"/>
      <c r="RQ449" s="261"/>
      <c r="RR449" s="261"/>
      <c r="RS449" s="261"/>
      <c r="RT449" s="261"/>
      <c r="RU449" s="261"/>
      <c r="RV449" s="261"/>
      <c r="RW449" s="261"/>
      <c r="RX449" s="261"/>
      <c r="RY449" s="261"/>
      <c r="RZ449" s="261"/>
      <c r="SA449" s="261"/>
      <c r="SB449" s="261"/>
      <c r="SC449" s="261"/>
      <c r="SD449" s="261"/>
      <c r="SE449" s="261"/>
      <c r="SF449" s="261"/>
      <c r="SG449" s="261"/>
      <c r="SH449" s="261"/>
      <c r="SI449" s="261"/>
      <c r="SJ449" s="261"/>
      <c r="SK449" s="261"/>
      <c r="SL449" s="261"/>
      <c r="SM449" s="261"/>
      <c r="SN449" s="261"/>
      <c r="SO449" s="261"/>
      <c r="SP449" s="261"/>
      <c r="SQ449" s="261"/>
      <c r="SR449" s="261"/>
      <c r="SS449" s="261"/>
      <c r="ST449" s="261"/>
      <c r="SU449" s="261"/>
      <c r="SV449" s="261"/>
      <c r="SW449" s="261"/>
      <c r="SX449" s="261"/>
      <c r="SY449" s="261"/>
      <c r="SZ449" s="261"/>
      <c r="TA449" s="261"/>
      <c r="TB449" s="261"/>
      <c r="TC449" s="261"/>
      <c r="TD449" s="261"/>
      <c r="TE449" s="261"/>
      <c r="TF449" s="261"/>
      <c r="TG449" s="261"/>
      <c r="TH449" s="261"/>
      <c r="TI449" s="261"/>
      <c r="TJ449" s="261"/>
      <c r="TK449" s="261"/>
      <c r="TL449" s="261"/>
      <c r="TM449" s="261"/>
      <c r="TN449" s="261"/>
      <c r="TO449" s="261"/>
      <c r="TP449" s="261"/>
      <c r="TQ449" s="261"/>
      <c r="TR449" s="261"/>
      <c r="TS449" s="261"/>
      <c r="TT449" s="261"/>
      <c r="TU449" s="261"/>
      <c r="TV449" s="261"/>
      <c r="TW449" s="261"/>
      <c r="TX449" s="261"/>
      <c r="TY449" s="261"/>
      <c r="TZ449" s="261"/>
      <c r="UA449" s="261"/>
      <c r="UB449" s="261"/>
      <c r="UC449" s="261"/>
      <c r="UD449" s="261"/>
      <c r="UE449" s="261"/>
      <c r="UF449" s="261"/>
      <c r="UG449" s="261"/>
      <c r="UH449" s="261"/>
      <c r="UI449" s="261"/>
      <c r="UJ449" s="261"/>
      <c r="UK449" s="261"/>
      <c r="UL449" s="261"/>
      <c r="UM449" s="261"/>
      <c r="UN449" s="261"/>
      <c r="UO449" s="261"/>
      <c r="UP449" s="261"/>
      <c r="UQ449" s="261"/>
      <c r="UR449" s="261"/>
      <c r="US449" s="261"/>
      <c r="UT449" s="261"/>
      <c r="UU449" s="261"/>
      <c r="UV449" s="261"/>
      <c r="UW449" s="261"/>
      <c r="UX449" s="261"/>
      <c r="UY449" s="261"/>
      <c r="UZ449" s="261"/>
      <c r="VA449" s="261"/>
      <c r="VB449" s="261"/>
      <c r="VC449" s="261"/>
      <c r="VD449" s="261"/>
      <c r="VE449" s="261"/>
      <c r="VF449" s="261"/>
      <c r="VG449" s="261"/>
      <c r="VH449" s="261"/>
      <c r="VI449" s="261"/>
      <c r="VJ449" s="261"/>
      <c r="VK449" s="261"/>
      <c r="VL449" s="261"/>
      <c r="VM449" s="261"/>
      <c r="VN449" s="261"/>
      <c r="VO449" s="261"/>
      <c r="VP449" s="261"/>
      <c r="VQ449" s="261"/>
      <c r="VR449" s="261"/>
      <c r="VS449" s="261"/>
      <c r="VT449" s="261"/>
      <c r="VU449" s="261"/>
      <c r="VV449" s="261"/>
      <c r="VW449" s="261"/>
      <c r="VX449" s="261"/>
      <c r="VY449" s="261"/>
      <c r="VZ449" s="261"/>
      <c r="WA449" s="261"/>
      <c r="WB449" s="261"/>
      <c r="WC449" s="261"/>
      <c r="WD449" s="261"/>
      <c r="WE449" s="261"/>
      <c r="WF449" s="261"/>
      <c r="WG449" s="261"/>
      <c r="WH449" s="261"/>
      <c r="WI449" s="261"/>
      <c r="WJ449" s="261"/>
      <c r="WK449" s="261"/>
      <c r="WL449" s="261"/>
      <c r="WM449" s="261"/>
      <c r="WN449" s="261"/>
      <c r="WO449" s="261"/>
      <c r="WP449" s="261"/>
      <c r="WQ449" s="261"/>
      <c r="WR449" s="261"/>
      <c r="WS449" s="261"/>
      <c r="WT449" s="261"/>
      <c r="WU449" s="261"/>
      <c r="WV449" s="261"/>
      <c r="WW449" s="261"/>
      <c r="WX449" s="261"/>
      <c r="WY449" s="261"/>
      <c r="WZ449" s="261"/>
      <c r="XA449" s="261"/>
      <c r="XB449" s="261"/>
      <c r="XC449" s="261"/>
      <c r="XD449" s="261"/>
      <c r="XE449" s="261"/>
      <c r="XF449" s="261"/>
      <c r="XG449" s="261"/>
      <c r="XH449" s="261"/>
      <c r="XI449" s="261"/>
      <c r="XJ449" s="261"/>
      <c r="XK449" s="261"/>
      <c r="XL449" s="261"/>
      <c r="XM449" s="261"/>
      <c r="XN449" s="261"/>
      <c r="XO449" s="261"/>
      <c r="XP449" s="261"/>
      <c r="XQ449" s="261"/>
      <c r="XR449" s="261"/>
      <c r="XS449" s="261"/>
      <c r="XT449" s="261"/>
      <c r="XU449" s="261"/>
      <c r="XV449" s="261"/>
      <c r="XW449" s="261"/>
      <c r="XX449" s="261"/>
      <c r="XY449" s="261"/>
      <c r="XZ449" s="261"/>
      <c r="YA449" s="261"/>
      <c r="YB449" s="261"/>
      <c r="YC449" s="261"/>
      <c r="YD449" s="261"/>
      <c r="YE449" s="261"/>
      <c r="YF449" s="261"/>
      <c r="YG449" s="261"/>
      <c r="YH449" s="261"/>
      <c r="YI449" s="261"/>
      <c r="YJ449" s="261"/>
      <c r="YK449" s="261"/>
      <c r="YL449" s="261"/>
      <c r="YM449" s="261"/>
      <c r="YN449" s="261"/>
      <c r="YO449" s="261"/>
      <c r="YP449" s="261"/>
      <c r="YQ449" s="261"/>
      <c r="YR449" s="261"/>
      <c r="YS449" s="261"/>
      <c r="YT449" s="261"/>
      <c r="YU449" s="261"/>
      <c r="YV449" s="261"/>
      <c r="YW449" s="261"/>
      <c r="YX449" s="261"/>
      <c r="YY449" s="261"/>
      <c r="YZ449" s="261"/>
      <c r="ZA449" s="261"/>
      <c r="ZB449" s="261"/>
      <c r="ZC449" s="261"/>
      <c r="ZD449" s="261"/>
      <c r="ZE449" s="261"/>
      <c r="ZF449" s="261"/>
      <c r="ZG449" s="261"/>
      <c r="ZH449" s="261"/>
      <c r="ZI449" s="261"/>
      <c r="ZJ449" s="261"/>
      <c r="ZK449" s="261"/>
      <c r="ZL449" s="261"/>
      <c r="ZM449" s="261"/>
      <c r="ZN449" s="261"/>
      <c r="ZO449" s="261"/>
      <c r="ZP449" s="261"/>
      <c r="ZQ449" s="261"/>
      <c r="ZR449" s="261"/>
      <c r="ZS449" s="261"/>
      <c r="ZT449" s="261"/>
      <c r="ZU449" s="261"/>
      <c r="ZV449" s="261"/>
      <c r="ZW449" s="261"/>
      <c r="ZX449" s="261"/>
      <c r="ZY449" s="261"/>
      <c r="ZZ449" s="261"/>
      <c r="AAA449" s="261"/>
      <c r="AAB449" s="261"/>
      <c r="AAC449" s="261"/>
      <c r="AAD449" s="261"/>
      <c r="AAE449" s="261"/>
      <c r="AAF449" s="261"/>
      <c r="AAG449" s="261"/>
      <c r="AAH449" s="261"/>
      <c r="AAI449" s="261"/>
      <c r="AAJ449" s="261"/>
      <c r="AAK449" s="261"/>
      <c r="AAL449" s="261"/>
      <c r="AAM449" s="261"/>
      <c r="AAN449" s="261"/>
      <c r="AAO449" s="261"/>
      <c r="AAP449" s="261"/>
      <c r="AAQ449" s="261"/>
      <c r="AAR449" s="261"/>
      <c r="AAS449" s="261"/>
      <c r="AAT449" s="261"/>
      <c r="AAU449" s="261"/>
      <c r="AAV449" s="261"/>
      <c r="AAW449" s="261"/>
      <c r="AAX449" s="261"/>
      <c r="AAY449" s="261"/>
      <c r="AAZ449" s="261"/>
      <c r="ABA449" s="261"/>
      <c r="ABB449" s="261"/>
      <c r="ABC449" s="261"/>
      <c r="ABD449" s="261"/>
      <c r="ABE449" s="261"/>
      <c r="ABF449" s="261"/>
      <c r="ABG449" s="261"/>
      <c r="ABH449" s="261"/>
      <c r="ABI449" s="261"/>
      <c r="ABJ449" s="261"/>
      <c r="ABK449" s="261"/>
      <c r="ABL449" s="261"/>
      <c r="ABM449" s="261"/>
      <c r="ABN449" s="261"/>
      <c r="ABO449" s="261"/>
      <c r="ABP449" s="261"/>
      <c r="ABQ449" s="261"/>
      <c r="ABR449" s="261"/>
      <c r="ABS449" s="261"/>
      <c r="ABT449" s="261"/>
      <c r="ABU449" s="261"/>
      <c r="ABV449" s="261"/>
      <c r="ABW449" s="261"/>
      <c r="ABX449" s="261"/>
      <c r="ABY449" s="261"/>
      <c r="ABZ449" s="261"/>
      <c r="ACA449" s="261"/>
      <c r="ACB449" s="261"/>
      <c r="ACC449" s="261"/>
      <c r="ACD449" s="261"/>
      <c r="ACE449" s="261"/>
      <c r="ACF449" s="261"/>
      <c r="ACG449" s="261"/>
      <c r="ACH449" s="261"/>
      <c r="ACI449" s="261"/>
      <c r="ACJ449" s="261"/>
      <c r="ACK449" s="261"/>
      <c r="ACL449" s="261"/>
      <c r="ACM449" s="261"/>
      <c r="ACN449" s="261"/>
      <c r="ACO449" s="261"/>
      <c r="ACP449" s="261"/>
      <c r="ACQ449" s="261"/>
      <c r="ACR449" s="261"/>
      <c r="ACS449" s="261"/>
      <c r="ACT449" s="261"/>
      <c r="ACU449" s="261"/>
      <c r="ACV449" s="261"/>
      <c r="ACW449" s="261"/>
      <c r="ACX449" s="261"/>
      <c r="ACY449" s="261"/>
      <c r="ACZ449" s="261"/>
      <c r="ADA449" s="261"/>
      <c r="ADB449" s="261"/>
      <c r="ADC449" s="261"/>
      <c r="ADD449" s="261"/>
      <c r="ADE449" s="261"/>
      <c r="ADF449" s="261"/>
      <c r="ADG449" s="261"/>
      <c r="ADH449" s="261"/>
      <c r="ADI449" s="261"/>
      <c r="ADJ449" s="261"/>
      <c r="ADK449" s="261"/>
      <c r="ADL449" s="261"/>
      <c r="ADM449" s="261"/>
      <c r="ADN449" s="261"/>
      <c r="ADO449" s="261"/>
      <c r="ADP449" s="261"/>
      <c r="ADQ449" s="261"/>
      <c r="ADR449" s="261"/>
      <c r="ADS449" s="261"/>
      <c r="ADT449" s="261"/>
      <c r="ADU449" s="261"/>
      <c r="ADV449" s="261"/>
      <c r="ADW449" s="261"/>
      <c r="ADX449" s="261"/>
      <c r="ADY449" s="261"/>
      <c r="ADZ449" s="261"/>
      <c r="AEA449" s="261"/>
      <c r="AEB449" s="261"/>
      <c r="AEC449" s="261"/>
      <c r="AED449" s="261"/>
      <c r="AEE449" s="261"/>
      <c r="AEF449" s="261"/>
      <c r="AEG449" s="261"/>
      <c r="AEH449" s="261"/>
      <c r="AEI449" s="261"/>
      <c r="AEJ449" s="261"/>
      <c r="AEK449" s="261"/>
      <c r="AEL449" s="261"/>
      <c r="AEM449" s="261"/>
      <c r="AEN449" s="261"/>
      <c r="AEO449" s="261"/>
      <c r="AEP449" s="261"/>
      <c r="AEQ449" s="261"/>
      <c r="AER449" s="261"/>
      <c r="AES449" s="261"/>
      <c r="AET449" s="261"/>
      <c r="AEU449" s="261"/>
      <c r="AEV449" s="261"/>
      <c r="AEW449" s="261"/>
      <c r="AEX449" s="261"/>
      <c r="AEY449" s="261"/>
      <c r="AEZ449" s="261"/>
      <c r="AFA449" s="261"/>
      <c r="AFB449" s="261"/>
      <c r="AFC449" s="261"/>
      <c r="AFD449" s="261"/>
      <c r="AFE449" s="261"/>
      <c r="AFF449" s="261"/>
      <c r="AFG449" s="261"/>
      <c r="AFH449" s="261"/>
      <c r="AFI449" s="261"/>
      <c r="AFJ449" s="261"/>
      <c r="AFK449" s="261"/>
      <c r="AFL449" s="261"/>
      <c r="AFM449" s="261"/>
      <c r="AFN449" s="261"/>
      <c r="AFO449" s="261"/>
      <c r="AFP449" s="261"/>
      <c r="AFQ449" s="261"/>
      <c r="AFR449" s="261"/>
      <c r="AFS449" s="261"/>
      <c r="AFT449" s="261"/>
      <c r="AFU449" s="261"/>
      <c r="AFV449" s="261"/>
      <c r="AFW449" s="261"/>
      <c r="AFX449" s="261"/>
      <c r="AFY449" s="261"/>
      <c r="AFZ449" s="261"/>
      <c r="AGA449" s="261"/>
      <c r="AGB449" s="261"/>
      <c r="AGC449" s="261"/>
      <c r="AGD449" s="261"/>
      <c r="AGE449" s="261"/>
      <c r="AGF449" s="261"/>
      <c r="AGG449" s="261"/>
      <c r="AGH449" s="261"/>
      <c r="AGI449" s="261"/>
      <c r="AGJ449" s="261"/>
      <c r="AGK449" s="261"/>
      <c r="AGL449" s="261"/>
      <c r="AGM449" s="261"/>
      <c r="AGN449" s="261"/>
      <c r="AGO449" s="261"/>
      <c r="AGP449" s="261"/>
      <c r="AGQ449" s="261"/>
      <c r="AGR449" s="261"/>
      <c r="AGS449" s="261"/>
      <c r="AGT449" s="261"/>
      <c r="AGU449" s="261"/>
      <c r="AGV449" s="261"/>
      <c r="AGW449" s="261"/>
      <c r="AGX449" s="261"/>
      <c r="AGY449" s="261"/>
      <c r="AGZ449" s="261"/>
      <c r="AHA449" s="261"/>
      <c r="AHB449" s="261"/>
      <c r="AHC449" s="261"/>
      <c r="AHD449" s="261"/>
      <c r="AHE449" s="261"/>
      <c r="AHF449" s="261"/>
      <c r="AHG449" s="261"/>
      <c r="AHH449" s="261"/>
      <c r="AHI449" s="261"/>
      <c r="AHJ449" s="261"/>
      <c r="AHK449" s="261"/>
      <c r="AHL449" s="261"/>
      <c r="AHM449" s="261"/>
      <c r="AHN449" s="261"/>
      <c r="AHO449" s="261"/>
      <c r="AHP449" s="261"/>
      <c r="AHQ449" s="261"/>
      <c r="AHR449" s="261"/>
      <c r="AHS449" s="261"/>
      <c r="AHT449" s="261"/>
      <c r="AHU449" s="261"/>
      <c r="AHV449" s="261"/>
      <c r="AHW449" s="261"/>
      <c r="AHX449" s="261"/>
      <c r="AHY449" s="261"/>
      <c r="AHZ449" s="261"/>
      <c r="AIA449" s="261"/>
      <c r="AIB449" s="261"/>
      <c r="AIC449" s="261"/>
      <c r="AID449" s="261"/>
      <c r="AIE449" s="261"/>
      <c r="AIF449" s="261"/>
      <c r="AIG449" s="261"/>
      <c r="AIH449" s="261"/>
      <c r="AII449" s="261"/>
      <c r="AIJ449" s="261"/>
      <c r="AIK449" s="261"/>
      <c r="AIL449" s="261"/>
      <c r="AIM449" s="261"/>
      <c r="AIN449" s="261"/>
      <c r="AIO449" s="261"/>
      <c r="AIP449" s="261"/>
      <c r="AIQ449" s="261"/>
      <c r="AIR449" s="261"/>
      <c r="AIS449" s="261"/>
      <c r="AIT449" s="261"/>
      <c r="AIU449" s="261"/>
      <c r="AIV449" s="261"/>
      <c r="AIW449" s="261"/>
      <c r="AIX449" s="261"/>
      <c r="AIY449" s="261"/>
      <c r="AIZ449" s="261"/>
      <c r="AJA449" s="261"/>
      <c r="AJB449" s="261"/>
      <c r="AJC449" s="261"/>
      <c r="AJD449" s="261"/>
      <c r="AJE449" s="261"/>
      <c r="AJF449" s="261"/>
      <c r="AJG449" s="261"/>
      <c r="AJH449" s="261"/>
      <c r="AJI449" s="261"/>
      <c r="AJJ449" s="261"/>
      <c r="AJK449" s="261"/>
      <c r="AJL449" s="261"/>
      <c r="AJM449" s="261"/>
      <c r="AJN449" s="261"/>
      <c r="AJO449" s="261"/>
      <c r="AJP449" s="261"/>
      <c r="AJQ449" s="261"/>
      <c r="AJR449" s="261"/>
      <c r="AJS449" s="261"/>
      <c r="AJT449" s="261"/>
      <c r="AJU449" s="261"/>
      <c r="AJV449" s="261"/>
      <c r="AJW449" s="261"/>
      <c r="AJX449" s="261"/>
      <c r="AJY449" s="261"/>
      <c r="AJZ449" s="261"/>
      <c r="AKA449" s="261"/>
      <c r="AKB449" s="261"/>
      <c r="AKC449" s="261"/>
      <c r="AKD449" s="261"/>
      <c r="AKE449" s="261"/>
      <c r="AKF449" s="261"/>
      <c r="AKG449" s="261"/>
      <c r="AKH449" s="261"/>
      <c r="AKI449" s="261"/>
      <c r="AKJ449" s="261"/>
      <c r="AKK449" s="261"/>
      <c r="AKL449" s="261"/>
      <c r="AKM449" s="261"/>
      <c r="AKN449" s="261"/>
      <c r="AKO449" s="261"/>
      <c r="AKP449" s="261"/>
      <c r="AKQ449" s="261"/>
      <c r="AKR449" s="261"/>
      <c r="AKS449" s="261"/>
      <c r="AKT449" s="261"/>
      <c r="AKU449" s="261"/>
      <c r="AKV449" s="261"/>
      <c r="AKW449" s="261"/>
      <c r="AKX449" s="261"/>
      <c r="AKY449" s="261"/>
      <c r="AKZ449" s="261"/>
      <c r="ALA449" s="261"/>
      <c r="ALB449" s="261"/>
      <c r="ALC449" s="261"/>
      <c r="ALD449" s="261"/>
      <c r="ALE449" s="261"/>
      <c r="ALF449" s="261"/>
      <c r="ALG449" s="261"/>
      <c r="ALH449" s="261"/>
      <c r="ALI449" s="261"/>
      <c r="ALJ449" s="261"/>
      <c r="ALK449" s="261"/>
      <c r="ALL449" s="261"/>
      <c r="ALM449" s="261"/>
      <c r="ALN449" s="261"/>
      <c r="ALO449" s="261"/>
      <c r="ALP449" s="261"/>
      <c r="ALQ449" s="261"/>
      <c r="ALR449" s="261"/>
      <c r="ALS449" s="261"/>
      <c r="ALT449" s="261"/>
      <c r="ALU449" s="261"/>
      <c r="ALV449" s="261"/>
      <c r="ALW449" s="261"/>
      <c r="ALX449" s="261"/>
      <c r="ALY449" s="261"/>
      <c r="ALZ449" s="261"/>
      <c r="AMA449" s="261"/>
      <c r="AMB449" s="261"/>
      <c r="AMC449" s="261"/>
      <c r="AMD449" s="261"/>
      <c r="AME449" s="261"/>
      <c r="AMF449" s="261"/>
      <c r="AMG449" s="261"/>
      <c r="AMH449" s="261"/>
      <c r="AMI449" s="261"/>
      <c r="AMJ449" s="261"/>
      <c r="AMK449" s="261"/>
    </row>
    <row r="450" spans="1:1025" s="269" customFormat="1" x14ac:dyDescent="0.35">
      <c r="A450" s="261"/>
      <c r="B450" s="265"/>
      <c r="C450" s="266"/>
      <c r="D450" s="266"/>
      <c r="E450" s="266"/>
      <c r="F450" s="266"/>
      <c r="G450" s="266"/>
      <c r="H450" s="261"/>
      <c r="I450" s="261"/>
      <c r="J450" s="261"/>
      <c r="K450" s="261"/>
      <c r="L450" s="261"/>
      <c r="M450" s="261"/>
      <c r="N450" s="261"/>
      <c r="O450" s="261"/>
      <c r="P450" s="261"/>
      <c r="Q450" s="261"/>
      <c r="R450" s="261"/>
      <c r="S450" s="261"/>
      <c r="T450" s="261"/>
      <c r="U450" s="261"/>
      <c r="V450" s="261"/>
      <c r="W450" s="261"/>
      <c r="X450" s="261"/>
      <c r="Y450" s="261"/>
      <c r="Z450" s="261"/>
      <c r="AA450" s="261"/>
      <c r="AB450" s="261"/>
      <c r="AC450" s="261"/>
      <c r="AD450" s="261"/>
      <c r="AE450" s="261"/>
      <c r="AF450" s="261"/>
      <c r="AG450" s="261"/>
      <c r="AH450" s="261"/>
      <c r="AI450" s="261"/>
      <c r="AJ450" s="261"/>
      <c r="AK450" s="261"/>
      <c r="AL450" s="261"/>
      <c r="AM450" s="261"/>
      <c r="AN450" s="261"/>
      <c r="AO450" s="261"/>
      <c r="AP450" s="261"/>
      <c r="AQ450" s="261"/>
      <c r="AR450" s="261"/>
      <c r="AS450" s="261"/>
      <c r="AT450" s="261"/>
      <c r="AU450" s="261"/>
      <c r="AV450" s="261"/>
      <c r="AW450" s="261"/>
      <c r="AX450" s="261"/>
      <c r="AY450" s="261"/>
      <c r="AZ450" s="261"/>
      <c r="BA450" s="261"/>
      <c r="BB450" s="261"/>
      <c r="BC450" s="261"/>
      <c r="BD450" s="261"/>
      <c r="BE450" s="261"/>
      <c r="BF450" s="261"/>
      <c r="BG450" s="261"/>
      <c r="BH450" s="261"/>
      <c r="BI450" s="261"/>
      <c r="BJ450" s="261"/>
      <c r="BK450" s="261"/>
      <c r="BL450" s="261"/>
      <c r="BM450" s="261"/>
      <c r="BN450" s="261"/>
      <c r="BO450" s="261"/>
      <c r="BP450" s="261"/>
      <c r="BQ450" s="261"/>
      <c r="BR450" s="261"/>
      <c r="BS450" s="261"/>
      <c r="BT450" s="261"/>
      <c r="BU450" s="261"/>
      <c r="BV450" s="261"/>
      <c r="BW450" s="261"/>
      <c r="BX450" s="261"/>
      <c r="BY450" s="261"/>
      <c r="BZ450" s="261"/>
      <c r="CA450" s="261"/>
      <c r="CB450" s="261"/>
      <c r="CC450" s="261"/>
      <c r="CD450" s="261"/>
      <c r="CE450" s="261"/>
      <c r="CF450" s="261"/>
      <c r="CG450" s="261"/>
      <c r="CH450" s="261"/>
      <c r="CI450" s="261"/>
      <c r="CJ450" s="261"/>
      <c r="CK450" s="261"/>
      <c r="CL450" s="261"/>
      <c r="CM450" s="261"/>
      <c r="CN450" s="261"/>
      <c r="CO450" s="261"/>
      <c r="CP450" s="261"/>
      <c r="CQ450" s="261"/>
      <c r="CR450" s="261"/>
      <c r="CS450" s="261"/>
      <c r="CT450" s="261"/>
      <c r="CU450" s="261"/>
      <c r="CV450" s="261"/>
      <c r="CW450" s="261"/>
      <c r="CX450" s="261"/>
      <c r="CY450" s="261"/>
      <c r="CZ450" s="261"/>
      <c r="DA450" s="261"/>
      <c r="DB450" s="261"/>
      <c r="DC450" s="261"/>
      <c r="DD450" s="261"/>
      <c r="DE450" s="261"/>
      <c r="DF450" s="261"/>
      <c r="DG450" s="261"/>
      <c r="DH450" s="261"/>
      <c r="DI450" s="261"/>
      <c r="DJ450" s="261"/>
      <c r="DK450" s="261"/>
      <c r="DL450" s="261"/>
      <c r="DM450" s="261"/>
      <c r="DN450" s="261"/>
      <c r="DO450" s="261"/>
      <c r="DP450" s="261"/>
      <c r="DQ450" s="261"/>
      <c r="DR450" s="261"/>
      <c r="DS450" s="261"/>
      <c r="DT450" s="261"/>
      <c r="DU450" s="261"/>
      <c r="DV450" s="261"/>
      <c r="DW450" s="261"/>
      <c r="DX450" s="261"/>
      <c r="DY450" s="261"/>
      <c r="DZ450" s="261"/>
      <c r="EA450" s="261"/>
      <c r="EB450" s="261"/>
      <c r="EC450" s="261"/>
      <c r="ED450" s="261"/>
      <c r="EE450" s="261"/>
      <c r="EF450" s="261"/>
      <c r="EG450" s="261"/>
      <c r="EH450" s="261"/>
      <c r="EI450" s="261"/>
      <c r="EJ450" s="261"/>
      <c r="EK450" s="261"/>
      <c r="EL450" s="261"/>
      <c r="EM450" s="261"/>
      <c r="EN450" s="261"/>
      <c r="EO450" s="261"/>
      <c r="EP450" s="261"/>
      <c r="EQ450" s="261"/>
      <c r="ER450" s="261"/>
      <c r="ES450" s="261"/>
      <c r="ET450" s="261"/>
      <c r="EU450" s="261"/>
      <c r="EV450" s="261"/>
      <c r="EW450" s="261"/>
      <c r="EX450" s="261"/>
      <c r="EY450" s="261"/>
      <c r="EZ450" s="261"/>
      <c r="FA450" s="261"/>
      <c r="FB450" s="261"/>
      <c r="FC450" s="261"/>
      <c r="FD450" s="261"/>
      <c r="FE450" s="261"/>
      <c r="FF450" s="261"/>
      <c r="FG450" s="261"/>
      <c r="FH450" s="261"/>
      <c r="FI450" s="261"/>
      <c r="FJ450" s="261"/>
      <c r="FK450" s="261"/>
      <c r="FL450" s="261"/>
      <c r="FM450" s="261"/>
      <c r="FN450" s="261"/>
      <c r="FO450" s="261"/>
      <c r="FP450" s="261"/>
      <c r="FQ450" s="261"/>
      <c r="FR450" s="261"/>
      <c r="FS450" s="261"/>
      <c r="FT450" s="261"/>
      <c r="FU450" s="261"/>
      <c r="FV450" s="261"/>
      <c r="FW450" s="261"/>
      <c r="FX450" s="261"/>
      <c r="FY450" s="261"/>
      <c r="FZ450" s="261"/>
      <c r="GA450" s="261"/>
      <c r="GB450" s="261"/>
      <c r="GC450" s="261"/>
      <c r="GD450" s="261"/>
      <c r="GE450" s="261"/>
      <c r="GF450" s="261"/>
      <c r="GG450" s="261"/>
      <c r="GH450" s="261"/>
      <c r="GI450" s="261"/>
      <c r="GJ450" s="261"/>
      <c r="GK450" s="261"/>
      <c r="GL450" s="261"/>
      <c r="GM450" s="261"/>
      <c r="GN450" s="261"/>
      <c r="GO450" s="261"/>
      <c r="GP450" s="261"/>
      <c r="GQ450" s="261"/>
      <c r="GR450" s="261"/>
      <c r="GS450" s="261"/>
      <c r="GT450" s="261"/>
      <c r="GU450" s="261"/>
      <c r="GV450" s="261"/>
      <c r="GW450" s="261"/>
      <c r="GX450" s="261"/>
      <c r="GY450" s="261"/>
      <c r="GZ450" s="261"/>
      <c r="HA450" s="261"/>
      <c r="HB450" s="261"/>
      <c r="HC450" s="261"/>
      <c r="HD450" s="261"/>
      <c r="HE450" s="261"/>
      <c r="HF450" s="261"/>
      <c r="HG450" s="261"/>
      <c r="HH450" s="261"/>
      <c r="HI450" s="261"/>
      <c r="HJ450" s="261"/>
      <c r="HK450" s="261"/>
      <c r="HL450" s="261"/>
      <c r="HM450" s="261"/>
      <c r="HN450" s="261"/>
      <c r="HO450" s="261"/>
      <c r="HP450" s="261"/>
      <c r="HQ450" s="261"/>
      <c r="HR450" s="261"/>
      <c r="HS450" s="261"/>
      <c r="HT450" s="261"/>
      <c r="HU450" s="261"/>
      <c r="HV450" s="261"/>
      <c r="HW450" s="261"/>
      <c r="HX450" s="261"/>
      <c r="HY450" s="261"/>
      <c r="HZ450" s="261"/>
      <c r="IA450" s="261"/>
      <c r="IB450" s="261"/>
      <c r="IC450" s="261"/>
      <c r="ID450" s="261"/>
      <c r="IE450" s="261"/>
      <c r="IF450" s="261"/>
      <c r="IG450" s="261"/>
      <c r="IH450" s="261"/>
      <c r="II450" s="261"/>
      <c r="IJ450" s="261"/>
      <c r="IK450" s="261"/>
      <c r="IL450" s="261"/>
      <c r="IM450" s="261"/>
      <c r="IN450" s="261"/>
      <c r="IO450" s="261"/>
      <c r="IP450" s="261"/>
      <c r="IQ450" s="261"/>
      <c r="IR450" s="261"/>
      <c r="IS450" s="261"/>
      <c r="IT450" s="261"/>
      <c r="IU450" s="261"/>
      <c r="IV450" s="261"/>
      <c r="IW450" s="261"/>
      <c r="IX450" s="261"/>
      <c r="IY450" s="261"/>
      <c r="IZ450" s="261"/>
      <c r="JA450" s="261"/>
      <c r="JB450" s="261"/>
      <c r="JC450" s="261"/>
      <c r="JD450" s="261"/>
      <c r="JE450" s="261"/>
      <c r="JF450" s="261"/>
      <c r="JG450" s="261"/>
      <c r="JH450" s="261"/>
      <c r="JI450" s="261"/>
      <c r="JJ450" s="261"/>
      <c r="JK450" s="261"/>
      <c r="JL450" s="261"/>
      <c r="JM450" s="261"/>
      <c r="JN450" s="261"/>
      <c r="JO450" s="261"/>
      <c r="JP450" s="261"/>
      <c r="JQ450" s="261"/>
      <c r="JR450" s="261"/>
      <c r="JS450" s="261"/>
      <c r="JT450" s="261"/>
      <c r="JU450" s="261"/>
      <c r="JV450" s="261"/>
      <c r="JW450" s="261"/>
      <c r="JX450" s="261"/>
      <c r="JY450" s="261"/>
      <c r="JZ450" s="261"/>
      <c r="KA450" s="261"/>
      <c r="KB450" s="261"/>
      <c r="KC450" s="261"/>
      <c r="KD450" s="261"/>
      <c r="KE450" s="261"/>
      <c r="KF450" s="261"/>
      <c r="KG450" s="261"/>
      <c r="KH450" s="261"/>
      <c r="KI450" s="261"/>
      <c r="KJ450" s="261"/>
      <c r="KK450" s="261"/>
      <c r="KL450" s="261"/>
      <c r="KM450" s="261"/>
      <c r="KN450" s="261"/>
      <c r="KO450" s="261"/>
      <c r="KP450" s="261"/>
      <c r="KQ450" s="261"/>
      <c r="KR450" s="261"/>
      <c r="KS450" s="261"/>
      <c r="KT450" s="261"/>
      <c r="KU450" s="261"/>
      <c r="KV450" s="261"/>
      <c r="KW450" s="261"/>
      <c r="KX450" s="261"/>
      <c r="KY450" s="261"/>
      <c r="KZ450" s="261"/>
      <c r="LA450" s="261"/>
      <c r="LB450" s="261"/>
      <c r="LC450" s="261"/>
      <c r="LD450" s="261"/>
      <c r="LE450" s="261"/>
      <c r="LF450" s="261"/>
      <c r="LG450" s="261"/>
      <c r="LH450" s="261"/>
      <c r="LI450" s="261"/>
      <c r="LJ450" s="261"/>
      <c r="LK450" s="261"/>
      <c r="LL450" s="261"/>
      <c r="LM450" s="261"/>
      <c r="LN450" s="261"/>
      <c r="LO450" s="261"/>
      <c r="LP450" s="261"/>
      <c r="LQ450" s="261"/>
      <c r="LR450" s="261"/>
      <c r="LS450" s="261"/>
      <c r="LT450" s="261"/>
      <c r="LU450" s="261"/>
      <c r="LV450" s="261"/>
      <c r="LW450" s="261"/>
      <c r="LX450" s="261"/>
      <c r="LY450" s="261"/>
      <c r="LZ450" s="261"/>
      <c r="MA450" s="261"/>
      <c r="MB450" s="261"/>
      <c r="MC450" s="261"/>
      <c r="MD450" s="261"/>
      <c r="ME450" s="261"/>
      <c r="MF450" s="261"/>
      <c r="MG450" s="261"/>
      <c r="MH450" s="261"/>
      <c r="MI450" s="261"/>
      <c r="MJ450" s="261"/>
      <c r="MK450" s="261"/>
      <c r="ML450" s="261"/>
      <c r="MM450" s="261"/>
      <c r="MN450" s="261"/>
      <c r="MO450" s="261"/>
      <c r="MP450" s="261"/>
      <c r="MQ450" s="261"/>
      <c r="MR450" s="261"/>
      <c r="MS450" s="261"/>
      <c r="MT450" s="261"/>
      <c r="MU450" s="261"/>
      <c r="MV450" s="261"/>
      <c r="MW450" s="261"/>
      <c r="MX450" s="261"/>
      <c r="MY450" s="261"/>
      <c r="MZ450" s="261"/>
      <c r="NA450" s="261"/>
      <c r="NB450" s="261"/>
      <c r="NC450" s="261"/>
      <c r="ND450" s="261"/>
      <c r="NE450" s="261"/>
      <c r="NF450" s="261"/>
      <c r="NG450" s="261"/>
      <c r="NH450" s="261"/>
      <c r="NI450" s="261"/>
      <c r="NJ450" s="261"/>
      <c r="NK450" s="261"/>
      <c r="NL450" s="261"/>
      <c r="NM450" s="261"/>
      <c r="NN450" s="261"/>
      <c r="NO450" s="261"/>
      <c r="NP450" s="261"/>
      <c r="NQ450" s="261"/>
      <c r="NR450" s="261"/>
      <c r="NS450" s="261"/>
      <c r="NT450" s="261"/>
      <c r="NU450" s="261"/>
      <c r="NV450" s="261"/>
      <c r="NW450" s="261"/>
      <c r="NX450" s="261"/>
      <c r="NY450" s="261"/>
      <c r="NZ450" s="261"/>
      <c r="OA450" s="261"/>
      <c r="OB450" s="261"/>
      <c r="OC450" s="261"/>
      <c r="OD450" s="261"/>
      <c r="OE450" s="261"/>
      <c r="OF450" s="261"/>
      <c r="OG450" s="261"/>
      <c r="OH450" s="261"/>
      <c r="OI450" s="261"/>
      <c r="OJ450" s="261"/>
      <c r="OK450" s="261"/>
      <c r="OL450" s="261"/>
      <c r="OM450" s="261"/>
      <c r="ON450" s="261"/>
      <c r="OO450" s="261"/>
      <c r="OP450" s="261"/>
      <c r="OQ450" s="261"/>
      <c r="OR450" s="261"/>
      <c r="OS450" s="261"/>
      <c r="OT450" s="261"/>
      <c r="OU450" s="261"/>
      <c r="OV450" s="261"/>
      <c r="OW450" s="261"/>
      <c r="OX450" s="261"/>
      <c r="OY450" s="261"/>
      <c r="OZ450" s="261"/>
      <c r="PA450" s="261"/>
      <c r="PB450" s="261"/>
      <c r="PC450" s="261"/>
      <c r="PD450" s="261"/>
      <c r="PE450" s="261"/>
      <c r="PF450" s="261"/>
      <c r="PG450" s="261"/>
      <c r="PH450" s="261"/>
      <c r="PI450" s="261"/>
      <c r="PJ450" s="261"/>
      <c r="PK450" s="261"/>
      <c r="PL450" s="261"/>
      <c r="PM450" s="261"/>
      <c r="PN450" s="261"/>
      <c r="PO450" s="261"/>
      <c r="PP450" s="261"/>
      <c r="PQ450" s="261"/>
      <c r="PR450" s="261"/>
      <c r="PS450" s="261"/>
      <c r="PT450" s="261"/>
      <c r="PU450" s="261"/>
      <c r="PV450" s="261"/>
      <c r="PW450" s="261"/>
      <c r="PX450" s="261"/>
      <c r="PY450" s="261"/>
      <c r="PZ450" s="261"/>
      <c r="QA450" s="261"/>
      <c r="QB450" s="261"/>
      <c r="QC450" s="261"/>
      <c r="QD450" s="261"/>
      <c r="QE450" s="261"/>
      <c r="QF450" s="261"/>
      <c r="QG450" s="261"/>
      <c r="QH450" s="261"/>
      <c r="QI450" s="261"/>
      <c r="QJ450" s="261"/>
      <c r="QK450" s="261"/>
      <c r="QL450" s="261"/>
      <c r="QM450" s="261"/>
      <c r="QN450" s="261"/>
      <c r="QO450" s="261"/>
      <c r="QP450" s="261"/>
      <c r="QQ450" s="261"/>
      <c r="QR450" s="261"/>
      <c r="QS450" s="261"/>
      <c r="QT450" s="261"/>
      <c r="QU450" s="261"/>
      <c r="QV450" s="261"/>
      <c r="QW450" s="261"/>
      <c r="QX450" s="261"/>
      <c r="QY450" s="261"/>
      <c r="QZ450" s="261"/>
      <c r="RA450" s="261"/>
      <c r="RB450" s="261"/>
      <c r="RC450" s="261"/>
      <c r="RD450" s="261"/>
      <c r="RE450" s="261"/>
      <c r="RF450" s="261"/>
      <c r="RG450" s="261"/>
      <c r="RH450" s="261"/>
      <c r="RI450" s="261"/>
      <c r="RJ450" s="261"/>
      <c r="RK450" s="261"/>
      <c r="RL450" s="261"/>
      <c r="RM450" s="261"/>
      <c r="RN450" s="261"/>
      <c r="RO450" s="261"/>
      <c r="RP450" s="261"/>
      <c r="RQ450" s="261"/>
      <c r="RR450" s="261"/>
      <c r="RS450" s="261"/>
      <c r="RT450" s="261"/>
      <c r="RU450" s="261"/>
      <c r="RV450" s="261"/>
      <c r="RW450" s="261"/>
      <c r="RX450" s="261"/>
      <c r="RY450" s="261"/>
      <c r="RZ450" s="261"/>
      <c r="SA450" s="261"/>
      <c r="SB450" s="261"/>
      <c r="SC450" s="261"/>
      <c r="SD450" s="261"/>
      <c r="SE450" s="261"/>
      <c r="SF450" s="261"/>
      <c r="SG450" s="261"/>
      <c r="SH450" s="261"/>
      <c r="SI450" s="261"/>
      <c r="SJ450" s="261"/>
      <c r="SK450" s="261"/>
      <c r="SL450" s="261"/>
      <c r="SM450" s="261"/>
      <c r="SN450" s="261"/>
      <c r="SO450" s="261"/>
      <c r="SP450" s="261"/>
      <c r="SQ450" s="261"/>
      <c r="SR450" s="261"/>
      <c r="SS450" s="261"/>
      <c r="ST450" s="261"/>
      <c r="SU450" s="261"/>
      <c r="SV450" s="261"/>
      <c r="SW450" s="261"/>
      <c r="SX450" s="261"/>
      <c r="SY450" s="261"/>
      <c r="SZ450" s="261"/>
      <c r="TA450" s="261"/>
      <c r="TB450" s="261"/>
      <c r="TC450" s="261"/>
      <c r="TD450" s="261"/>
      <c r="TE450" s="261"/>
      <c r="TF450" s="261"/>
      <c r="TG450" s="261"/>
      <c r="TH450" s="261"/>
      <c r="TI450" s="261"/>
      <c r="TJ450" s="261"/>
      <c r="TK450" s="261"/>
      <c r="TL450" s="261"/>
      <c r="TM450" s="261"/>
      <c r="TN450" s="261"/>
      <c r="TO450" s="261"/>
      <c r="TP450" s="261"/>
      <c r="TQ450" s="261"/>
      <c r="TR450" s="261"/>
      <c r="TS450" s="261"/>
      <c r="TT450" s="261"/>
      <c r="TU450" s="261"/>
      <c r="TV450" s="261"/>
      <c r="TW450" s="261"/>
      <c r="TX450" s="261"/>
      <c r="TY450" s="261"/>
      <c r="TZ450" s="261"/>
      <c r="UA450" s="261"/>
      <c r="UB450" s="261"/>
      <c r="UC450" s="261"/>
      <c r="UD450" s="261"/>
      <c r="UE450" s="261"/>
      <c r="UF450" s="261"/>
      <c r="UG450" s="261"/>
      <c r="UH450" s="261"/>
      <c r="UI450" s="261"/>
      <c r="UJ450" s="261"/>
      <c r="UK450" s="261"/>
      <c r="UL450" s="261"/>
      <c r="UM450" s="261"/>
      <c r="UN450" s="261"/>
      <c r="UO450" s="261"/>
      <c r="UP450" s="261"/>
      <c r="UQ450" s="261"/>
      <c r="UR450" s="261"/>
      <c r="US450" s="261"/>
      <c r="UT450" s="261"/>
      <c r="UU450" s="261"/>
      <c r="UV450" s="261"/>
      <c r="UW450" s="261"/>
      <c r="UX450" s="261"/>
      <c r="UY450" s="261"/>
      <c r="UZ450" s="261"/>
      <c r="VA450" s="261"/>
      <c r="VB450" s="261"/>
      <c r="VC450" s="261"/>
      <c r="VD450" s="261"/>
      <c r="VE450" s="261"/>
      <c r="VF450" s="261"/>
      <c r="VG450" s="261"/>
      <c r="VH450" s="261"/>
      <c r="VI450" s="261"/>
      <c r="VJ450" s="261"/>
      <c r="VK450" s="261"/>
      <c r="VL450" s="261"/>
      <c r="VM450" s="261"/>
      <c r="VN450" s="261"/>
      <c r="VO450" s="261"/>
      <c r="VP450" s="261"/>
      <c r="VQ450" s="261"/>
      <c r="VR450" s="261"/>
      <c r="VS450" s="261"/>
      <c r="VT450" s="261"/>
      <c r="VU450" s="261"/>
      <c r="VV450" s="261"/>
      <c r="VW450" s="261"/>
      <c r="VX450" s="261"/>
      <c r="VY450" s="261"/>
      <c r="VZ450" s="261"/>
      <c r="WA450" s="261"/>
      <c r="WB450" s="261"/>
      <c r="WC450" s="261"/>
      <c r="WD450" s="261"/>
      <c r="WE450" s="261"/>
      <c r="WF450" s="261"/>
      <c r="WG450" s="261"/>
      <c r="WH450" s="261"/>
      <c r="WI450" s="261"/>
      <c r="WJ450" s="261"/>
      <c r="WK450" s="261"/>
      <c r="WL450" s="261"/>
      <c r="WM450" s="261"/>
      <c r="WN450" s="261"/>
      <c r="WO450" s="261"/>
      <c r="WP450" s="261"/>
      <c r="WQ450" s="261"/>
      <c r="WR450" s="261"/>
      <c r="WS450" s="261"/>
      <c r="WT450" s="261"/>
      <c r="WU450" s="261"/>
      <c r="WV450" s="261"/>
      <c r="WW450" s="261"/>
      <c r="WX450" s="261"/>
      <c r="WY450" s="261"/>
      <c r="WZ450" s="261"/>
      <c r="XA450" s="261"/>
      <c r="XB450" s="261"/>
      <c r="XC450" s="261"/>
      <c r="XD450" s="261"/>
      <c r="XE450" s="261"/>
      <c r="XF450" s="261"/>
      <c r="XG450" s="261"/>
      <c r="XH450" s="261"/>
      <c r="XI450" s="261"/>
      <c r="XJ450" s="261"/>
      <c r="XK450" s="261"/>
      <c r="XL450" s="261"/>
      <c r="XM450" s="261"/>
      <c r="XN450" s="261"/>
      <c r="XO450" s="261"/>
      <c r="XP450" s="261"/>
      <c r="XQ450" s="261"/>
      <c r="XR450" s="261"/>
      <c r="XS450" s="261"/>
      <c r="XT450" s="261"/>
      <c r="XU450" s="261"/>
      <c r="XV450" s="261"/>
      <c r="XW450" s="261"/>
      <c r="XX450" s="261"/>
      <c r="XY450" s="261"/>
      <c r="XZ450" s="261"/>
      <c r="YA450" s="261"/>
      <c r="YB450" s="261"/>
      <c r="YC450" s="261"/>
      <c r="YD450" s="261"/>
      <c r="YE450" s="261"/>
      <c r="YF450" s="261"/>
      <c r="YG450" s="261"/>
      <c r="YH450" s="261"/>
      <c r="YI450" s="261"/>
      <c r="YJ450" s="261"/>
      <c r="YK450" s="261"/>
      <c r="YL450" s="261"/>
      <c r="YM450" s="261"/>
      <c r="YN450" s="261"/>
      <c r="YO450" s="261"/>
      <c r="YP450" s="261"/>
      <c r="YQ450" s="261"/>
      <c r="YR450" s="261"/>
      <c r="YS450" s="261"/>
      <c r="YT450" s="261"/>
      <c r="YU450" s="261"/>
      <c r="YV450" s="261"/>
      <c r="YW450" s="261"/>
      <c r="YX450" s="261"/>
      <c r="YY450" s="261"/>
      <c r="YZ450" s="261"/>
      <c r="ZA450" s="261"/>
      <c r="ZB450" s="261"/>
      <c r="ZC450" s="261"/>
      <c r="ZD450" s="261"/>
      <c r="ZE450" s="261"/>
      <c r="ZF450" s="261"/>
      <c r="ZG450" s="261"/>
      <c r="ZH450" s="261"/>
      <c r="ZI450" s="261"/>
      <c r="ZJ450" s="261"/>
      <c r="ZK450" s="261"/>
      <c r="ZL450" s="261"/>
      <c r="ZM450" s="261"/>
      <c r="ZN450" s="261"/>
      <c r="ZO450" s="261"/>
      <c r="ZP450" s="261"/>
      <c r="ZQ450" s="261"/>
      <c r="ZR450" s="261"/>
      <c r="ZS450" s="261"/>
      <c r="ZT450" s="261"/>
      <c r="ZU450" s="261"/>
      <c r="ZV450" s="261"/>
      <c r="ZW450" s="261"/>
      <c r="ZX450" s="261"/>
      <c r="ZY450" s="261"/>
      <c r="ZZ450" s="261"/>
      <c r="AAA450" s="261"/>
      <c r="AAB450" s="261"/>
      <c r="AAC450" s="261"/>
      <c r="AAD450" s="261"/>
      <c r="AAE450" s="261"/>
      <c r="AAF450" s="261"/>
      <c r="AAG450" s="261"/>
      <c r="AAH450" s="261"/>
      <c r="AAI450" s="261"/>
      <c r="AAJ450" s="261"/>
      <c r="AAK450" s="261"/>
      <c r="AAL450" s="261"/>
      <c r="AAM450" s="261"/>
      <c r="AAN450" s="261"/>
      <c r="AAO450" s="261"/>
      <c r="AAP450" s="261"/>
      <c r="AAQ450" s="261"/>
      <c r="AAR450" s="261"/>
      <c r="AAS450" s="261"/>
      <c r="AAT450" s="261"/>
      <c r="AAU450" s="261"/>
      <c r="AAV450" s="261"/>
      <c r="AAW450" s="261"/>
      <c r="AAX450" s="261"/>
      <c r="AAY450" s="261"/>
      <c r="AAZ450" s="261"/>
      <c r="ABA450" s="261"/>
      <c r="ABB450" s="261"/>
      <c r="ABC450" s="261"/>
      <c r="ABD450" s="261"/>
      <c r="ABE450" s="261"/>
      <c r="ABF450" s="261"/>
      <c r="ABG450" s="261"/>
      <c r="ABH450" s="261"/>
      <c r="ABI450" s="261"/>
      <c r="ABJ450" s="261"/>
      <c r="ABK450" s="261"/>
      <c r="ABL450" s="261"/>
      <c r="ABM450" s="261"/>
      <c r="ABN450" s="261"/>
      <c r="ABO450" s="261"/>
      <c r="ABP450" s="261"/>
      <c r="ABQ450" s="261"/>
      <c r="ABR450" s="261"/>
      <c r="ABS450" s="261"/>
      <c r="ABT450" s="261"/>
      <c r="ABU450" s="261"/>
      <c r="ABV450" s="261"/>
      <c r="ABW450" s="261"/>
      <c r="ABX450" s="261"/>
      <c r="ABY450" s="261"/>
      <c r="ABZ450" s="261"/>
      <c r="ACA450" s="261"/>
      <c r="ACB450" s="261"/>
      <c r="ACC450" s="261"/>
      <c r="ACD450" s="261"/>
      <c r="ACE450" s="261"/>
      <c r="ACF450" s="261"/>
      <c r="ACG450" s="261"/>
      <c r="ACH450" s="261"/>
      <c r="ACI450" s="261"/>
      <c r="ACJ450" s="261"/>
      <c r="ACK450" s="261"/>
      <c r="ACL450" s="261"/>
      <c r="ACM450" s="261"/>
      <c r="ACN450" s="261"/>
      <c r="ACO450" s="261"/>
      <c r="ACP450" s="261"/>
      <c r="ACQ450" s="261"/>
      <c r="ACR450" s="261"/>
      <c r="ACS450" s="261"/>
      <c r="ACT450" s="261"/>
      <c r="ACU450" s="261"/>
      <c r="ACV450" s="261"/>
      <c r="ACW450" s="261"/>
      <c r="ACX450" s="261"/>
      <c r="ACY450" s="261"/>
      <c r="ACZ450" s="261"/>
      <c r="ADA450" s="261"/>
      <c r="ADB450" s="261"/>
      <c r="ADC450" s="261"/>
      <c r="ADD450" s="261"/>
      <c r="ADE450" s="261"/>
      <c r="ADF450" s="261"/>
      <c r="ADG450" s="261"/>
      <c r="ADH450" s="261"/>
      <c r="ADI450" s="261"/>
      <c r="ADJ450" s="261"/>
      <c r="ADK450" s="261"/>
      <c r="ADL450" s="261"/>
      <c r="ADM450" s="261"/>
      <c r="ADN450" s="261"/>
      <c r="ADO450" s="261"/>
      <c r="ADP450" s="261"/>
      <c r="ADQ450" s="261"/>
      <c r="ADR450" s="261"/>
      <c r="ADS450" s="261"/>
      <c r="ADT450" s="261"/>
      <c r="ADU450" s="261"/>
      <c r="ADV450" s="261"/>
      <c r="ADW450" s="261"/>
      <c r="ADX450" s="261"/>
      <c r="ADY450" s="261"/>
      <c r="ADZ450" s="261"/>
      <c r="AEA450" s="261"/>
      <c r="AEB450" s="261"/>
      <c r="AEC450" s="261"/>
      <c r="AED450" s="261"/>
      <c r="AEE450" s="261"/>
      <c r="AEF450" s="261"/>
      <c r="AEG450" s="261"/>
      <c r="AEH450" s="261"/>
      <c r="AEI450" s="261"/>
      <c r="AEJ450" s="261"/>
      <c r="AEK450" s="261"/>
      <c r="AEL450" s="261"/>
      <c r="AEM450" s="261"/>
      <c r="AEN450" s="261"/>
      <c r="AEO450" s="261"/>
      <c r="AEP450" s="261"/>
      <c r="AEQ450" s="261"/>
      <c r="AER450" s="261"/>
      <c r="AES450" s="261"/>
      <c r="AET450" s="261"/>
      <c r="AEU450" s="261"/>
      <c r="AEV450" s="261"/>
      <c r="AEW450" s="261"/>
      <c r="AEX450" s="261"/>
      <c r="AEY450" s="261"/>
      <c r="AEZ450" s="261"/>
      <c r="AFA450" s="261"/>
      <c r="AFB450" s="261"/>
      <c r="AFC450" s="261"/>
      <c r="AFD450" s="261"/>
      <c r="AFE450" s="261"/>
      <c r="AFF450" s="261"/>
      <c r="AFG450" s="261"/>
      <c r="AFH450" s="261"/>
      <c r="AFI450" s="261"/>
      <c r="AFJ450" s="261"/>
      <c r="AFK450" s="261"/>
      <c r="AFL450" s="261"/>
      <c r="AFM450" s="261"/>
      <c r="AFN450" s="261"/>
      <c r="AFO450" s="261"/>
      <c r="AFP450" s="261"/>
      <c r="AFQ450" s="261"/>
      <c r="AFR450" s="261"/>
      <c r="AFS450" s="261"/>
      <c r="AFT450" s="261"/>
      <c r="AFU450" s="261"/>
      <c r="AFV450" s="261"/>
      <c r="AFW450" s="261"/>
      <c r="AFX450" s="261"/>
      <c r="AFY450" s="261"/>
      <c r="AFZ450" s="261"/>
      <c r="AGA450" s="261"/>
      <c r="AGB450" s="261"/>
      <c r="AGC450" s="261"/>
      <c r="AGD450" s="261"/>
      <c r="AGE450" s="261"/>
      <c r="AGF450" s="261"/>
      <c r="AGG450" s="261"/>
      <c r="AGH450" s="261"/>
      <c r="AGI450" s="261"/>
      <c r="AGJ450" s="261"/>
      <c r="AGK450" s="261"/>
      <c r="AGL450" s="261"/>
      <c r="AGM450" s="261"/>
      <c r="AGN450" s="261"/>
      <c r="AGO450" s="261"/>
      <c r="AGP450" s="261"/>
      <c r="AGQ450" s="261"/>
      <c r="AGR450" s="261"/>
      <c r="AGS450" s="261"/>
      <c r="AGT450" s="261"/>
      <c r="AGU450" s="261"/>
      <c r="AGV450" s="261"/>
      <c r="AGW450" s="261"/>
      <c r="AGX450" s="261"/>
      <c r="AGY450" s="261"/>
      <c r="AGZ450" s="261"/>
      <c r="AHA450" s="261"/>
      <c r="AHB450" s="261"/>
      <c r="AHC450" s="261"/>
      <c r="AHD450" s="261"/>
      <c r="AHE450" s="261"/>
      <c r="AHF450" s="261"/>
      <c r="AHG450" s="261"/>
      <c r="AHH450" s="261"/>
      <c r="AHI450" s="261"/>
      <c r="AHJ450" s="261"/>
      <c r="AHK450" s="261"/>
      <c r="AHL450" s="261"/>
      <c r="AHM450" s="261"/>
      <c r="AHN450" s="261"/>
      <c r="AHO450" s="261"/>
      <c r="AHP450" s="261"/>
      <c r="AHQ450" s="261"/>
      <c r="AHR450" s="261"/>
      <c r="AHS450" s="261"/>
      <c r="AHT450" s="261"/>
      <c r="AHU450" s="261"/>
      <c r="AHV450" s="261"/>
      <c r="AHW450" s="261"/>
      <c r="AHX450" s="261"/>
      <c r="AHY450" s="261"/>
      <c r="AHZ450" s="261"/>
      <c r="AIA450" s="261"/>
      <c r="AIB450" s="261"/>
      <c r="AIC450" s="261"/>
      <c r="AID450" s="261"/>
      <c r="AIE450" s="261"/>
      <c r="AIF450" s="261"/>
      <c r="AIG450" s="261"/>
      <c r="AIH450" s="261"/>
      <c r="AII450" s="261"/>
      <c r="AIJ450" s="261"/>
      <c r="AIK450" s="261"/>
      <c r="AIL450" s="261"/>
      <c r="AIM450" s="261"/>
      <c r="AIN450" s="261"/>
      <c r="AIO450" s="261"/>
      <c r="AIP450" s="261"/>
      <c r="AIQ450" s="261"/>
      <c r="AIR450" s="261"/>
      <c r="AIS450" s="261"/>
      <c r="AIT450" s="261"/>
      <c r="AIU450" s="261"/>
      <c r="AIV450" s="261"/>
      <c r="AIW450" s="261"/>
      <c r="AIX450" s="261"/>
      <c r="AIY450" s="261"/>
      <c r="AIZ450" s="261"/>
      <c r="AJA450" s="261"/>
      <c r="AJB450" s="261"/>
      <c r="AJC450" s="261"/>
      <c r="AJD450" s="261"/>
      <c r="AJE450" s="261"/>
      <c r="AJF450" s="261"/>
      <c r="AJG450" s="261"/>
      <c r="AJH450" s="261"/>
      <c r="AJI450" s="261"/>
      <c r="AJJ450" s="261"/>
      <c r="AJK450" s="261"/>
      <c r="AJL450" s="261"/>
      <c r="AJM450" s="261"/>
      <c r="AJN450" s="261"/>
      <c r="AJO450" s="261"/>
      <c r="AJP450" s="261"/>
      <c r="AJQ450" s="261"/>
      <c r="AJR450" s="261"/>
      <c r="AJS450" s="261"/>
      <c r="AJT450" s="261"/>
      <c r="AJU450" s="261"/>
      <c r="AJV450" s="261"/>
      <c r="AJW450" s="261"/>
      <c r="AJX450" s="261"/>
      <c r="AJY450" s="261"/>
      <c r="AJZ450" s="261"/>
      <c r="AKA450" s="261"/>
      <c r="AKB450" s="261"/>
      <c r="AKC450" s="261"/>
      <c r="AKD450" s="261"/>
      <c r="AKE450" s="261"/>
      <c r="AKF450" s="261"/>
      <c r="AKG450" s="261"/>
      <c r="AKH450" s="261"/>
      <c r="AKI450" s="261"/>
      <c r="AKJ450" s="261"/>
      <c r="AKK450" s="261"/>
      <c r="AKL450" s="261"/>
      <c r="AKM450" s="261"/>
      <c r="AKN450" s="261"/>
      <c r="AKO450" s="261"/>
      <c r="AKP450" s="261"/>
      <c r="AKQ450" s="261"/>
      <c r="AKR450" s="261"/>
      <c r="AKS450" s="261"/>
      <c r="AKT450" s="261"/>
      <c r="AKU450" s="261"/>
      <c r="AKV450" s="261"/>
      <c r="AKW450" s="261"/>
      <c r="AKX450" s="261"/>
      <c r="AKY450" s="261"/>
      <c r="AKZ450" s="261"/>
      <c r="ALA450" s="261"/>
      <c r="ALB450" s="261"/>
      <c r="ALC450" s="261"/>
      <c r="ALD450" s="261"/>
      <c r="ALE450" s="261"/>
      <c r="ALF450" s="261"/>
      <c r="ALG450" s="261"/>
      <c r="ALH450" s="261"/>
      <c r="ALI450" s="261"/>
      <c r="ALJ450" s="261"/>
      <c r="ALK450" s="261"/>
      <c r="ALL450" s="261"/>
      <c r="ALM450" s="261"/>
      <c r="ALN450" s="261"/>
      <c r="ALO450" s="261"/>
      <c r="ALP450" s="261"/>
      <c r="ALQ450" s="261"/>
      <c r="ALR450" s="261"/>
      <c r="ALS450" s="261"/>
      <c r="ALT450" s="261"/>
      <c r="ALU450" s="261"/>
      <c r="ALV450" s="261"/>
      <c r="ALW450" s="261"/>
      <c r="ALX450" s="261"/>
      <c r="ALY450" s="261"/>
      <c r="ALZ450" s="261"/>
      <c r="AMA450" s="261"/>
      <c r="AMB450" s="261"/>
      <c r="AMC450" s="261"/>
      <c r="AMD450" s="261"/>
      <c r="AME450" s="261"/>
      <c r="AMF450" s="261"/>
      <c r="AMG450" s="261"/>
      <c r="AMH450" s="261"/>
      <c r="AMI450" s="261"/>
      <c r="AMJ450" s="261"/>
      <c r="AMK450" s="261"/>
    </row>
    <row r="451" spans="1:1025" s="269" customFormat="1" x14ac:dyDescent="0.35">
      <c r="A451" s="261"/>
      <c r="B451" s="265"/>
      <c r="C451" s="266"/>
      <c r="D451" s="266"/>
      <c r="E451" s="266"/>
      <c r="F451" s="266"/>
      <c r="G451" s="266"/>
      <c r="H451" s="261"/>
      <c r="I451" s="261"/>
      <c r="J451" s="261"/>
      <c r="K451" s="261"/>
      <c r="L451" s="261"/>
      <c r="M451" s="261"/>
      <c r="N451" s="261"/>
      <c r="O451" s="261"/>
      <c r="P451" s="261"/>
      <c r="Q451" s="261"/>
      <c r="R451" s="261"/>
      <c r="S451" s="261"/>
      <c r="T451" s="261"/>
      <c r="U451" s="261"/>
      <c r="V451" s="261"/>
      <c r="W451" s="261"/>
      <c r="X451" s="261"/>
      <c r="Y451" s="261"/>
      <c r="Z451" s="261"/>
      <c r="AA451" s="261"/>
      <c r="AB451" s="261"/>
      <c r="AC451" s="261"/>
      <c r="AD451" s="261"/>
      <c r="AE451" s="261"/>
      <c r="AF451" s="261"/>
      <c r="AG451" s="261"/>
      <c r="AH451" s="261"/>
      <c r="AI451" s="261"/>
      <c r="AJ451" s="261"/>
      <c r="AK451" s="261"/>
      <c r="AL451" s="261"/>
      <c r="AM451" s="261"/>
      <c r="AN451" s="261"/>
      <c r="AO451" s="261"/>
      <c r="AP451" s="261"/>
      <c r="AQ451" s="261"/>
      <c r="AR451" s="261"/>
      <c r="AS451" s="261"/>
      <c r="AT451" s="261"/>
      <c r="AU451" s="261"/>
      <c r="AV451" s="261"/>
      <c r="AW451" s="261"/>
      <c r="AX451" s="261"/>
      <c r="AY451" s="261"/>
      <c r="AZ451" s="261"/>
      <c r="BA451" s="261"/>
      <c r="BB451" s="261"/>
      <c r="BC451" s="261"/>
      <c r="BD451" s="261"/>
      <c r="BE451" s="261"/>
      <c r="BF451" s="261"/>
      <c r="BG451" s="261"/>
      <c r="BH451" s="261"/>
      <c r="BI451" s="261"/>
      <c r="BJ451" s="261"/>
      <c r="BK451" s="261"/>
      <c r="BL451" s="261"/>
      <c r="BM451" s="261"/>
      <c r="BN451" s="261"/>
      <c r="BO451" s="261"/>
      <c r="BP451" s="261"/>
      <c r="BQ451" s="261"/>
      <c r="BR451" s="261"/>
      <c r="BS451" s="261"/>
      <c r="BT451" s="261"/>
      <c r="BU451" s="261"/>
      <c r="BV451" s="261"/>
      <c r="BW451" s="261"/>
      <c r="BX451" s="261"/>
      <c r="BY451" s="261"/>
      <c r="BZ451" s="261"/>
      <c r="CA451" s="261"/>
      <c r="CB451" s="261"/>
      <c r="CC451" s="261"/>
      <c r="CD451" s="261"/>
      <c r="CE451" s="261"/>
      <c r="CF451" s="261"/>
      <c r="CG451" s="261"/>
      <c r="CH451" s="261"/>
      <c r="CI451" s="261"/>
      <c r="CJ451" s="261"/>
      <c r="CK451" s="261"/>
      <c r="CL451" s="261"/>
      <c r="CM451" s="261"/>
      <c r="CN451" s="261"/>
      <c r="CO451" s="261"/>
      <c r="CP451" s="261"/>
      <c r="CQ451" s="261"/>
      <c r="CR451" s="261"/>
      <c r="CS451" s="261"/>
      <c r="CT451" s="261"/>
      <c r="CU451" s="261"/>
      <c r="CV451" s="261"/>
      <c r="CW451" s="261"/>
      <c r="CX451" s="261"/>
      <c r="CY451" s="261"/>
      <c r="CZ451" s="261"/>
      <c r="DA451" s="261"/>
      <c r="DB451" s="261"/>
      <c r="DC451" s="261"/>
      <c r="DD451" s="261"/>
      <c r="DE451" s="261"/>
      <c r="DF451" s="261"/>
      <c r="DG451" s="261"/>
      <c r="DH451" s="261"/>
      <c r="DI451" s="261"/>
      <c r="DJ451" s="261"/>
      <c r="DK451" s="261"/>
      <c r="DL451" s="261"/>
      <c r="DM451" s="261"/>
      <c r="DN451" s="261"/>
      <c r="DO451" s="261"/>
      <c r="DP451" s="261"/>
      <c r="DQ451" s="261"/>
      <c r="DR451" s="261"/>
      <c r="DS451" s="261"/>
      <c r="DT451" s="261"/>
      <c r="DU451" s="261"/>
      <c r="DV451" s="261"/>
      <c r="DW451" s="261"/>
      <c r="DX451" s="261"/>
      <c r="DY451" s="261"/>
      <c r="DZ451" s="261"/>
      <c r="EA451" s="261"/>
      <c r="EB451" s="261"/>
      <c r="EC451" s="261"/>
      <c r="ED451" s="261"/>
      <c r="EE451" s="261"/>
      <c r="EF451" s="261"/>
      <c r="EG451" s="261"/>
      <c r="EH451" s="261"/>
      <c r="EI451" s="261"/>
      <c r="EJ451" s="261"/>
      <c r="EK451" s="261"/>
      <c r="EL451" s="261"/>
      <c r="EM451" s="261"/>
      <c r="EN451" s="261"/>
      <c r="EO451" s="261"/>
      <c r="EP451" s="261"/>
      <c r="EQ451" s="261"/>
      <c r="ER451" s="261"/>
      <c r="ES451" s="261"/>
      <c r="ET451" s="261"/>
      <c r="EU451" s="261"/>
      <c r="EV451" s="261"/>
      <c r="EW451" s="261"/>
      <c r="EX451" s="261"/>
      <c r="EY451" s="261"/>
      <c r="EZ451" s="261"/>
      <c r="FA451" s="261"/>
      <c r="FB451" s="261"/>
      <c r="FC451" s="261"/>
      <c r="FD451" s="261"/>
      <c r="FE451" s="261"/>
      <c r="FF451" s="261"/>
      <c r="FG451" s="261"/>
      <c r="FH451" s="261"/>
      <c r="FI451" s="261"/>
      <c r="FJ451" s="261"/>
      <c r="FK451" s="261"/>
      <c r="FL451" s="261"/>
      <c r="FM451" s="261"/>
      <c r="FN451" s="261"/>
      <c r="FO451" s="261"/>
      <c r="FP451" s="261"/>
      <c r="FQ451" s="261"/>
      <c r="FR451" s="261"/>
      <c r="FS451" s="261"/>
      <c r="FT451" s="261"/>
      <c r="FU451" s="261"/>
      <c r="FV451" s="261"/>
      <c r="FW451" s="261"/>
      <c r="FX451" s="261"/>
      <c r="FY451" s="261"/>
      <c r="FZ451" s="261"/>
      <c r="GA451" s="261"/>
      <c r="GB451" s="261"/>
      <c r="GC451" s="261"/>
      <c r="GD451" s="261"/>
      <c r="GE451" s="261"/>
      <c r="GF451" s="261"/>
      <c r="GG451" s="261"/>
      <c r="GH451" s="261"/>
      <c r="GI451" s="261"/>
      <c r="GJ451" s="261"/>
      <c r="GK451" s="261"/>
      <c r="GL451" s="261"/>
      <c r="GM451" s="261"/>
      <c r="GN451" s="261"/>
      <c r="GO451" s="261"/>
      <c r="GP451" s="261"/>
      <c r="GQ451" s="261"/>
      <c r="GR451" s="261"/>
      <c r="GS451" s="261"/>
      <c r="GT451" s="261"/>
      <c r="GU451" s="261"/>
      <c r="GV451" s="261"/>
      <c r="GW451" s="261"/>
      <c r="GX451" s="261"/>
      <c r="GY451" s="261"/>
      <c r="GZ451" s="261"/>
      <c r="HA451" s="261"/>
      <c r="HB451" s="261"/>
      <c r="HC451" s="261"/>
      <c r="HD451" s="261"/>
      <c r="HE451" s="261"/>
      <c r="HF451" s="261"/>
      <c r="HG451" s="261"/>
      <c r="HH451" s="261"/>
      <c r="HI451" s="261"/>
      <c r="HJ451" s="261"/>
      <c r="HK451" s="261"/>
      <c r="HL451" s="261"/>
      <c r="HM451" s="261"/>
      <c r="HN451" s="261"/>
      <c r="HO451" s="261"/>
      <c r="HP451" s="261"/>
      <c r="HQ451" s="261"/>
      <c r="HR451" s="261"/>
      <c r="HS451" s="261"/>
      <c r="HT451" s="261"/>
      <c r="HU451" s="261"/>
      <c r="HV451" s="261"/>
      <c r="HW451" s="261"/>
      <c r="HX451" s="261"/>
      <c r="HY451" s="261"/>
      <c r="HZ451" s="261"/>
      <c r="IA451" s="261"/>
      <c r="IB451" s="261"/>
      <c r="IC451" s="261"/>
      <c r="ID451" s="261"/>
      <c r="IE451" s="261"/>
      <c r="IF451" s="261"/>
      <c r="IG451" s="261"/>
      <c r="IH451" s="261"/>
      <c r="II451" s="261"/>
      <c r="IJ451" s="261"/>
      <c r="IK451" s="261"/>
      <c r="IL451" s="261"/>
      <c r="IM451" s="261"/>
      <c r="IN451" s="261"/>
      <c r="IO451" s="261"/>
      <c r="IP451" s="261"/>
      <c r="IQ451" s="261"/>
      <c r="IR451" s="261"/>
      <c r="IS451" s="261"/>
      <c r="IT451" s="261"/>
      <c r="IU451" s="261"/>
      <c r="IV451" s="261"/>
      <c r="IW451" s="261"/>
      <c r="IX451" s="261"/>
      <c r="IY451" s="261"/>
      <c r="IZ451" s="261"/>
      <c r="JA451" s="261"/>
      <c r="JB451" s="261"/>
      <c r="JC451" s="261"/>
      <c r="JD451" s="261"/>
      <c r="JE451" s="261"/>
      <c r="JF451" s="261"/>
      <c r="JG451" s="261"/>
      <c r="JH451" s="261"/>
      <c r="JI451" s="261"/>
      <c r="JJ451" s="261"/>
      <c r="JK451" s="261"/>
      <c r="JL451" s="261"/>
      <c r="JM451" s="261"/>
      <c r="JN451" s="261"/>
      <c r="JO451" s="261"/>
      <c r="JP451" s="261"/>
      <c r="JQ451" s="261"/>
      <c r="JR451" s="261"/>
      <c r="JS451" s="261"/>
      <c r="JT451" s="261"/>
      <c r="JU451" s="261"/>
      <c r="JV451" s="261"/>
      <c r="JW451" s="261"/>
      <c r="JX451" s="261"/>
      <c r="JY451" s="261"/>
      <c r="JZ451" s="261"/>
      <c r="KA451" s="261"/>
      <c r="KB451" s="261"/>
      <c r="KC451" s="261"/>
      <c r="KD451" s="261"/>
      <c r="KE451" s="261"/>
      <c r="KF451" s="261"/>
      <c r="KG451" s="261"/>
      <c r="KH451" s="261"/>
      <c r="KI451" s="261"/>
      <c r="KJ451" s="261"/>
      <c r="KK451" s="261"/>
      <c r="KL451" s="261"/>
      <c r="KM451" s="261"/>
      <c r="KN451" s="261"/>
      <c r="KO451" s="261"/>
      <c r="KP451" s="261"/>
      <c r="KQ451" s="261"/>
      <c r="KR451" s="261"/>
      <c r="KS451" s="261"/>
      <c r="KT451" s="261"/>
      <c r="KU451" s="261"/>
      <c r="KV451" s="261"/>
      <c r="KW451" s="261"/>
      <c r="KX451" s="261"/>
      <c r="KY451" s="261"/>
      <c r="KZ451" s="261"/>
      <c r="LA451" s="261"/>
      <c r="LB451" s="261"/>
      <c r="LC451" s="261"/>
      <c r="LD451" s="261"/>
      <c r="LE451" s="261"/>
      <c r="LF451" s="261"/>
      <c r="LG451" s="261"/>
      <c r="LH451" s="261"/>
      <c r="LI451" s="261"/>
      <c r="LJ451" s="261"/>
      <c r="LK451" s="261"/>
      <c r="LL451" s="261"/>
      <c r="LM451" s="261"/>
      <c r="LN451" s="261"/>
      <c r="LO451" s="261"/>
      <c r="LP451" s="261"/>
      <c r="LQ451" s="261"/>
      <c r="LR451" s="261"/>
      <c r="LS451" s="261"/>
      <c r="LT451" s="261"/>
      <c r="LU451" s="261"/>
      <c r="LV451" s="261"/>
      <c r="LW451" s="261"/>
      <c r="LX451" s="261"/>
      <c r="LY451" s="261"/>
      <c r="LZ451" s="261"/>
      <c r="MA451" s="261"/>
      <c r="MB451" s="261"/>
      <c r="MC451" s="261"/>
      <c r="MD451" s="261"/>
      <c r="ME451" s="261"/>
      <c r="MF451" s="261"/>
      <c r="MG451" s="261"/>
      <c r="MH451" s="261"/>
      <c r="MI451" s="261"/>
      <c r="MJ451" s="261"/>
      <c r="MK451" s="261"/>
      <c r="ML451" s="261"/>
      <c r="MM451" s="261"/>
      <c r="MN451" s="261"/>
      <c r="MO451" s="261"/>
      <c r="MP451" s="261"/>
      <c r="MQ451" s="261"/>
      <c r="MR451" s="261"/>
      <c r="MS451" s="261"/>
      <c r="MT451" s="261"/>
      <c r="MU451" s="261"/>
      <c r="MV451" s="261"/>
      <c r="MW451" s="261"/>
      <c r="MX451" s="261"/>
      <c r="MY451" s="261"/>
      <c r="MZ451" s="261"/>
      <c r="NA451" s="261"/>
      <c r="NB451" s="261"/>
      <c r="NC451" s="261"/>
      <c r="ND451" s="261"/>
      <c r="NE451" s="261"/>
      <c r="NF451" s="261"/>
      <c r="NG451" s="261"/>
      <c r="NH451" s="261"/>
      <c r="NI451" s="261"/>
      <c r="NJ451" s="261"/>
      <c r="NK451" s="261"/>
      <c r="NL451" s="261"/>
      <c r="NM451" s="261"/>
      <c r="NN451" s="261"/>
      <c r="NO451" s="261"/>
      <c r="NP451" s="261"/>
      <c r="NQ451" s="261"/>
      <c r="NR451" s="261"/>
      <c r="NS451" s="261"/>
      <c r="NT451" s="261"/>
      <c r="NU451" s="261"/>
      <c r="NV451" s="261"/>
      <c r="NW451" s="261"/>
      <c r="NX451" s="261"/>
      <c r="NY451" s="261"/>
      <c r="NZ451" s="261"/>
      <c r="OA451" s="261"/>
      <c r="OB451" s="261"/>
      <c r="OC451" s="261"/>
      <c r="OD451" s="261"/>
      <c r="OE451" s="261"/>
      <c r="OF451" s="261"/>
      <c r="OG451" s="261"/>
      <c r="OH451" s="261"/>
      <c r="OI451" s="261"/>
      <c r="OJ451" s="261"/>
      <c r="OK451" s="261"/>
      <c r="OL451" s="261"/>
      <c r="OM451" s="261"/>
      <c r="ON451" s="261"/>
      <c r="OO451" s="261"/>
      <c r="OP451" s="261"/>
      <c r="OQ451" s="261"/>
      <c r="OR451" s="261"/>
      <c r="OS451" s="261"/>
      <c r="OT451" s="261"/>
      <c r="OU451" s="261"/>
      <c r="OV451" s="261"/>
      <c r="OW451" s="261"/>
      <c r="OX451" s="261"/>
      <c r="OY451" s="261"/>
      <c r="OZ451" s="261"/>
      <c r="PA451" s="261"/>
      <c r="PB451" s="261"/>
      <c r="PC451" s="261"/>
      <c r="PD451" s="261"/>
      <c r="PE451" s="261"/>
      <c r="PF451" s="261"/>
      <c r="PG451" s="261"/>
      <c r="PH451" s="261"/>
      <c r="PI451" s="261"/>
      <c r="PJ451" s="261"/>
      <c r="PK451" s="261"/>
      <c r="PL451" s="261"/>
      <c r="PM451" s="261"/>
      <c r="PN451" s="261"/>
      <c r="PO451" s="261"/>
      <c r="PP451" s="261"/>
      <c r="PQ451" s="261"/>
      <c r="PR451" s="261"/>
      <c r="PS451" s="261"/>
      <c r="PT451" s="261"/>
      <c r="PU451" s="261"/>
      <c r="PV451" s="261"/>
      <c r="PW451" s="261"/>
      <c r="PX451" s="261"/>
      <c r="PY451" s="261"/>
      <c r="PZ451" s="261"/>
      <c r="QA451" s="261"/>
      <c r="QB451" s="261"/>
      <c r="QC451" s="261"/>
      <c r="QD451" s="261"/>
      <c r="QE451" s="261"/>
      <c r="QF451" s="261"/>
      <c r="QG451" s="261"/>
      <c r="QH451" s="261"/>
      <c r="QI451" s="261"/>
      <c r="QJ451" s="261"/>
      <c r="QK451" s="261"/>
      <c r="QL451" s="261"/>
      <c r="QM451" s="261"/>
      <c r="QN451" s="261"/>
      <c r="QO451" s="261"/>
      <c r="QP451" s="261"/>
      <c r="QQ451" s="261"/>
      <c r="QR451" s="261"/>
      <c r="QS451" s="261"/>
      <c r="QT451" s="261"/>
      <c r="QU451" s="261"/>
      <c r="QV451" s="261"/>
      <c r="QW451" s="261"/>
      <c r="QX451" s="261"/>
      <c r="QY451" s="261"/>
      <c r="QZ451" s="261"/>
      <c r="RA451" s="261"/>
      <c r="RB451" s="261"/>
      <c r="RC451" s="261"/>
      <c r="RD451" s="261"/>
      <c r="RE451" s="261"/>
      <c r="RF451" s="261"/>
      <c r="RG451" s="261"/>
      <c r="RH451" s="261"/>
      <c r="RI451" s="261"/>
      <c r="RJ451" s="261"/>
      <c r="RK451" s="261"/>
      <c r="RL451" s="261"/>
      <c r="RM451" s="261"/>
      <c r="RN451" s="261"/>
      <c r="RO451" s="261"/>
      <c r="RP451" s="261"/>
      <c r="RQ451" s="261"/>
      <c r="RR451" s="261"/>
      <c r="RS451" s="261"/>
      <c r="RT451" s="261"/>
      <c r="RU451" s="261"/>
      <c r="RV451" s="261"/>
      <c r="RW451" s="261"/>
      <c r="RX451" s="261"/>
      <c r="RY451" s="261"/>
      <c r="RZ451" s="261"/>
      <c r="SA451" s="261"/>
      <c r="SB451" s="261"/>
      <c r="SC451" s="261"/>
      <c r="SD451" s="261"/>
      <c r="SE451" s="261"/>
      <c r="SF451" s="261"/>
      <c r="SG451" s="261"/>
      <c r="SH451" s="261"/>
      <c r="SI451" s="261"/>
      <c r="SJ451" s="261"/>
      <c r="SK451" s="261"/>
      <c r="SL451" s="261"/>
      <c r="SM451" s="261"/>
      <c r="SN451" s="261"/>
      <c r="SO451" s="261"/>
      <c r="SP451" s="261"/>
      <c r="SQ451" s="261"/>
      <c r="SR451" s="261"/>
      <c r="SS451" s="261"/>
      <c r="ST451" s="261"/>
      <c r="SU451" s="261"/>
      <c r="SV451" s="261"/>
      <c r="SW451" s="261"/>
      <c r="SX451" s="261"/>
      <c r="SY451" s="261"/>
      <c r="SZ451" s="261"/>
      <c r="TA451" s="261"/>
      <c r="TB451" s="261"/>
      <c r="TC451" s="261"/>
      <c r="TD451" s="261"/>
      <c r="TE451" s="261"/>
      <c r="TF451" s="261"/>
      <c r="TG451" s="261"/>
      <c r="TH451" s="261"/>
      <c r="TI451" s="261"/>
      <c r="TJ451" s="261"/>
      <c r="TK451" s="261"/>
      <c r="TL451" s="261"/>
      <c r="TM451" s="261"/>
      <c r="TN451" s="261"/>
      <c r="TO451" s="261"/>
      <c r="TP451" s="261"/>
      <c r="TQ451" s="261"/>
      <c r="TR451" s="261"/>
      <c r="TS451" s="261"/>
      <c r="TT451" s="261"/>
      <c r="TU451" s="261"/>
      <c r="TV451" s="261"/>
      <c r="TW451" s="261"/>
      <c r="TX451" s="261"/>
      <c r="TY451" s="261"/>
      <c r="TZ451" s="261"/>
      <c r="UA451" s="261"/>
      <c r="UB451" s="261"/>
      <c r="UC451" s="261"/>
      <c r="UD451" s="261"/>
      <c r="UE451" s="261"/>
      <c r="UF451" s="261"/>
      <c r="UG451" s="261"/>
      <c r="UH451" s="261"/>
      <c r="UI451" s="261"/>
      <c r="UJ451" s="261"/>
      <c r="UK451" s="261"/>
      <c r="UL451" s="261"/>
      <c r="UM451" s="261"/>
      <c r="UN451" s="261"/>
      <c r="UO451" s="261"/>
      <c r="UP451" s="261"/>
      <c r="UQ451" s="261"/>
      <c r="UR451" s="261"/>
      <c r="US451" s="261"/>
      <c r="UT451" s="261"/>
      <c r="UU451" s="261"/>
      <c r="UV451" s="261"/>
      <c r="UW451" s="261"/>
      <c r="UX451" s="261"/>
      <c r="UY451" s="261"/>
      <c r="UZ451" s="261"/>
      <c r="VA451" s="261"/>
      <c r="VB451" s="261"/>
      <c r="VC451" s="261"/>
      <c r="VD451" s="261"/>
      <c r="VE451" s="261"/>
      <c r="VF451" s="261"/>
      <c r="VG451" s="261"/>
      <c r="VH451" s="261"/>
      <c r="VI451" s="261"/>
      <c r="VJ451" s="261"/>
      <c r="VK451" s="261"/>
      <c r="VL451" s="261"/>
      <c r="VM451" s="261"/>
      <c r="VN451" s="261"/>
      <c r="VO451" s="261"/>
      <c r="VP451" s="261"/>
      <c r="VQ451" s="261"/>
      <c r="VR451" s="261"/>
      <c r="VS451" s="261"/>
      <c r="VT451" s="261"/>
      <c r="VU451" s="261"/>
      <c r="VV451" s="261"/>
      <c r="VW451" s="261"/>
      <c r="VX451" s="261"/>
      <c r="VY451" s="261"/>
      <c r="VZ451" s="261"/>
      <c r="WA451" s="261"/>
      <c r="WB451" s="261"/>
      <c r="WC451" s="261"/>
      <c r="WD451" s="261"/>
      <c r="WE451" s="261"/>
      <c r="WF451" s="261"/>
      <c r="WG451" s="261"/>
      <c r="WH451" s="261"/>
      <c r="WI451" s="261"/>
      <c r="WJ451" s="261"/>
      <c r="WK451" s="261"/>
      <c r="WL451" s="261"/>
      <c r="WM451" s="261"/>
      <c r="WN451" s="261"/>
      <c r="WO451" s="261"/>
      <c r="WP451" s="261"/>
      <c r="WQ451" s="261"/>
      <c r="WR451" s="261"/>
      <c r="WS451" s="261"/>
      <c r="WT451" s="261"/>
      <c r="WU451" s="261"/>
      <c r="WV451" s="261"/>
      <c r="WW451" s="261"/>
      <c r="WX451" s="261"/>
      <c r="WY451" s="261"/>
      <c r="WZ451" s="261"/>
      <c r="XA451" s="261"/>
      <c r="XB451" s="261"/>
      <c r="XC451" s="261"/>
      <c r="XD451" s="261"/>
      <c r="XE451" s="261"/>
      <c r="XF451" s="261"/>
      <c r="XG451" s="261"/>
      <c r="XH451" s="261"/>
      <c r="XI451" s="261"/>
      <c r="XJ451" s="261"/>
      <c r="XK451" s="261"/>
      <c r="XL451" s="261"/>
      <c r="XM451" s="261"/>
      <c r="XN451" s="261"/>
      <c r="XO451" s="261"/>
      <c r="XP451" s="261"/>
      <c r="XQ451" s="261"/>
      <c r="XR451" s="261"/>
      <c r="XS451" s="261"/>
      <c r="XT451" s="261"/>
      <c r="XU451" s="261"/>
      <c r="XV451" s="261"/>
      <c r="XW451" s="261"/>
      <c r="XX451" s="261"/>
      <c r="XY451" s="261"/>
      <c r="XZ451" s="261"/>
      <c r="YA451" s="261"/>
      <c r="YB451" s="261"/>
      <c r="YC451" s="261"/>
      <c r="YD451" s="261"/>
      <c r="YE451" s="261"/>
      <c r="YF451" s="261"/>
      <c r="YG451" s="261"/>
      <c r="YH451" s="261"/>
      <c r="YI451" s="261"/>
      <c r="YJ451" s="261"/>
      <c r="YK451" s="261"/>
      <c r="YL451" s="261"/>
      <c r="YM451" s="261"/>
      <c r="YN451" s="261"/>
      <c r="YO451" s="261"/>
      <c r="YP451" s="261"/>
      <c r="YQ451" s="261"/>
      <c r="YR451" s="261"/>
      <c r="YS451" s="261"/>
      <c r="YT451" s="261"/>
      <c r="YU451" s="261"/>
      <c r="YV451" s="261"/>
      <c r="YW451" s="261"/>
      <c r="YX451" s="261"/>
      <c r="YY451" s="261"/>
      <c r="YZ451" s="261"/>
      <c r="ZA451" s="261"/>
      <c r="ZB451" s="261"/>
      <c r="ZC451" s="261"/>
      <c r="ZD451" s="261"/>
      <c r="ZE451" s="261"/>
      <c r="ZF451" s="261"/>
      <c r="ZG451" s="261"/>
      <c r="ZH451" s="261"/>
      <c r="ZI451" s="261"/>
      <c r="ZJ451" s="261"/>
      <c r="ZK451" s="261"/>
      <c r="ZL451" s="261"/>
      <c r="ZM451" s="261"/>
      <c r="ZN451" s="261"/>
      <c r="ZO451" s="261"/>
      <c r="ZP451" s="261"/>
      <c r="ZQ451" s="261"/>
      <c r="ZR451" s="261"/>
      <c r="ZS451" s="261"/>
      <c r="ZT451" s="261"/>
      <c r="ZU451" s="261"/>
      <c r="ZV451" s="261"/>
      <c r="ZW451" s="261"/>
      <c r="ZX451" s="261"/>
      <c r="ZY451" s="261"/>
      <c r="ZZ451" s="261"/>
      <c r="AAA451" s="261"/>
      <c r="AAB451" s="261"/>
      <c r="AAC451" s="261"/>
      <c r="AAD451" s="261"/>
      <c r="AAE451" s="261"/>
      <c r="AAF451" s="261"/>
      <c r="AAG451" s="261"/>
      <c r="AAH451" s="261"/>
      <c r="AAI451" s="261"/>
      <c r="AAJ451" s="261"/>
      <c r="AAK451" s="261"/>
      <c r="AAL451" s="261"/>
      <c r="AAM451" s="261"/>
      <c r="AAN451" s="261"/>
      <c r="AAO451" s="261"/>
      <c r="AAP451" s="261"/>
      <c r="AAQ451" s="261"/>
      <c r="AAR451" s="261"/>
      <c r="AAS451" s="261"/>
      <c r="AAT451" s="261"/>
      <c r="AAU451" s="261"/>
      <c r="AAV451" s="261"/>
      <c r="AAW451" s="261"/>
      <c r="AAX451" s="261"/>
      <c r="AAY451" s="261"/>
      <c r="AAZ451" s="261"/>
      <c r="ABA451" s="261"/>
      <c r="ABB451" s="261"/>
      <c r="ABC451" s="261"/>
      <c r="ABD451" s="261"/>
      <c r="ABE451" s="261"/>
      <c r="ABF451" s="261"/>
      <c r="ABG451" s="261"/>
      <c r="ABH451" s="261"/>
      <c r="ABI451" s="261"/>
      <c r="ABJ451" s="261"/>
      <c r="ABK451" s="261"/>
      <c r="ABL451" s="261"/>
      <c r="ABM451" s="261"/>
      <c r="ABN451" s="261"/>
      <c r="ABO451" s="261"/>
      <c r="ABP451" s="261"/>
      <c r="ABQ451" s="261"/>
      <c r="ABR451" s="261"/>
      <c r="ABS451" s="261"/>
      <c r="ABT451" s="261"/>
      <c r="ABU451" s="261"/>
      <c r="ABV451" s="261"/>
      <c r="ABW451" s="261"/>
      <c r="ABX451" s="261"/>
      <c r="ABY451" s="261"/>
      <c r="ABZ451" s="261"/>
      <c r="ACA451" s="261"/>
      <c r="ACB451" s="261"/>
      <c r="ACC451" s="261"/>
      <c r="ACD451" s="261"/>
      <c r="ACE451" s="261"/>
      <c r="ACF451" s="261"/>
      <c r="ACG451" s="261"/>
      <c r="ACH451" s="261"/>
      <c r="ACI451" s="261"/>
      <c r="ACJ451" s="261"/>
      <c r="ACK451" s="261"/>
      <c r="ACL451" s="261"/>
      <c r="ACM451" s="261"/>
      <c r="ACN451" s="261"/>
      <c r="ACO451" s="261"/>
      <c r="ACP451" s="261"/>
      <c r="ACQ451" s="261"/>
      <c r="ACR451" s="261"/>
      <c r="ACS451" s="261"/>
      <c r="ACT451" s="261"/>
      <c r="ACU451" s="261"/>
      <c r="ACV451" s="261"/>
      <c r="ACW451" s="261"/>
      <c r="ACX451" s="261"/>
      <c r="ACY451" s="261"/>
      <c r="ACZ451" s="261"/>
      <c r="ADA451" s="261"/>
      <c r="ADB451" s="261"/>
      <c r="ADC451" s="261"/>
      <c r="ADD451" s="261"/>
      <c r="ADE451" s="261"/>
      <c r="ADF451" s="261"/>
      <c r="ADG451" s="261"/>
      <c r="ADH451" s="261"/>
      <c r="ADI451" s="261"/>
      <c r="ADJ451" s="261"/>
      <c r="ADK451" s="261"/>
      <c r="ADL451" s="261"/>
      <c r="ADM451" s="261"/>
      <c r="ADN451" s="261"/>
      <c r="ADO451" s="261"/>
      <c r="ADP451" s="261"/>
      <c r="ADQ451" s="261"/>
      <c r="ADR451" s="261"/>
      <c r="ADS451" s="261"/>
      <c r="ADT451" s="261"/>
      <c r="ADU451" s="261"/>
      <c r="ADV451" s="261"/>
      <c r="ADW451" s="261"/>
      <c r="ADX451" s="261"/>
      <c r="ADY451" s="261"/>
      <c r="ADZ451" s="261"/>
      <c r="AEA451" s="261"/>
      <c r="AEB451" s="261"/>
      <c r="AEC451" s="261"/>
      <c r="AED451" s="261"/>
      <c r="AEE451" s="261"/>
      <c r="AEF451" s="261"/>
      <c r="AEG451" s="261"/>
      <c r="AEH451" s="261"/>
      <c r="AEI451" s="261"/>
      <c r="AEJ451" s="261"/>
      <c r="AEK451" s="261"/>
      <c r="AEL451" s="261"/>
      <c r="AEM451" s="261"/>
      <c r="AEN451" s="261"/>
      <c r="AEO451" s="261"/>
      <c r="AEP451" s="261"/>
      <c r="AEQ451" s="261"/>
      <c r="AER451" s="261"/>
      <c r="AES451" s="261"/>
      <c r="AET451" s="261"/>
      <c r="AEU451" s="261"/>
      <c r="AEV451" s="261"/>
      <c r="AEW451" s="261"/>
      <c r="AEX451" s="261"/>
      <c r="AEY451" s="261"/>
      <c r="AEZ451" s="261"/>
      <c r="AFA451" s="261"/>
      <c r="AFB451" s="261"/>
      <c r="AFC451" s="261"/>
      <c r="AFD451" s="261"/>
      <c r="AFE451" s="261"/>
      <c r="AFF451" s="261"/>
      <c r="AFG451" s="261"/>
      <c r="AFH451" s="261"/>
      <c r="AFI451" s="261"/>
      <c r="AFJ451" s="261"/>
      <c r="AFK451" s="261"/>
      <c r="AFL451" s="261"/>
      <c r="AFM451" s="261"/>
      <c r="AFN451" s="261"/>
      <c r="AFO451" s="261"/>
      <c r="AFP451" s="261"/>
      <c r="AFQ451" s="261"/>
      <c r="AFR451" s="261"/>
      <c r="AFS451" s="261"/>
      <c r="AFT451" s="261"/>
      <c r="AFU451" s="261"/>
      <c r="AFV451" s="261"/>
      <c r="AFW451" s="261"/>
      <c r="AFX451" s="261"/>
      <c r="AFY451" s="261"/>
      <c r="AFZ451" s="261"/>
      <c r="AGA451" s="261"/>
      <c r="AGB451" s="261"/>
      <c r="AGC451" s="261"/>
      <c r="AGD451" s="261"/>
      <c r="AGE451" s="261"/>
      <c r="AGF451" s="261"/>
      <c r="AGG451" s="261"/>
      <c r="AGH451" s="261"/>
      <c r="AGI451" s="261"/>
      <c r="AGJ451" s="261"/>
      <c r="AGK451" s="261"/>
      <c r="AGL451" s="261"/>
      <c r="AGM451" s="261"/>
      <c r="AGN451" s="261"/>
      <c r="AGO451" s="261"/>
      <c r="AGP451" s="261"/>
      <c r="AGQ451" s="261"/>
      <c r="AGR451" s="261"/>
      <c r="AGS451" s="261"/>
      <c r="AGT451" s="261"/>
      <c r="AGU451" s="261"/>
      <c r="AGV451" s="261"/>
      <c r="AGW451" s="261"/>
      <c r="AGX451" s="261"/>
      <c r="AGY451" s="261"/>
      <c r="AGZ451" s="261"/>
      <c r="AHA451" s="261"/>
      <c r="AHB451" s="261"/>
      <c r="AHC451" s="261"/>
      <c r="AHD451" s="261"/>
      <c r="AHE451" s="261"/>
      <c r="AHF451" s="261"/>
      <c r="AHG451" s="261"/>
      <c r="AHH451" s="261"/>
      <c r="AHI451" s="261"/>
      <c r="AHJ451" s="261"/>
      <c r="AHK451" s="261"/>
      <c r="AHL451" s="261"/>
      <c r="AHM451" s="261"/>
      <c r="AHN451" s="261"/>
      <c r="AHO451" s="261"/>
      <c r="AHP451" s="261"/>
      <c r="AHQ451" s="261"/>
      <c r="AHR451" s="261"/>
      <c r="AHS451" s="261"/>
      <c r="AHT451" s="261"/>
      <c r="AHU451" s="261"/>
      <c r="AHV451" s="261"/>
      <c r="AHW451" s="261"/>
      <c r="AHX451" s="261"/>
      <c r="AHY451" s="261"/>
      <c r="AHZ451" s="261"/>
      <c r="AIA451" s="261"/>
      <c r="AIB451" s="261"/>
      <c r="AIC451" s="261"/>
      <c r="AID451" s="261"/>
      <c r="AIE451" s="261"/>
      <c r="AIF451" s="261"/>
      <c r="AIG451" s="261"/>
      <c r="AIH451" s="261"/>
      <c r="AII451" s="261"/>
      <c r="AIJ451" s="261"/>
      <c r="AIK451" s="261"/>
      <c r="AIL451" s="261"/>
      <c r="AIM451" s="261"/>
      <c r="AIN451" s="261"/>
      <c r="AIO451" s="261"/>
      <c r="AIP451" s="261"/>
      <c r="AIQ451" s="261"/>
      <c r="AIR451" s="261"/>
      <c r="AIS451" s="261"/>
      <c r="AIT451" s="261"/>
      <c r="AIU451" s="261"/>
      <c r="AIV451" s="261"/>
      <c r="AIW451" s="261"/>
      <c r="AIX451" s="261"/>
      <c r="AIY451" s="261"/>
      <c r="AIZ451" s="261"/>
      <c r="AJA451" s="261"/>
      <c r="AJB451" s="261"/>
      <c r="AJC451" s="261"/>
      <c r="AJD451" s="261"/>
      <c r="AJE451" s="261"/>
      <c r="AJF451" s="261"/>
      <c r="AJG451" s="261"/>
      <c r="AJH451" s="261"/>
      <c r="AJI451" s="261"/>
      <c r="AJJ451" s="261"/>
      <c r="AJK451" s="261"/>
      <c r="AJL451" s="261"/>
      <c r="AJM451" s="261"/>
      <c r="AJN451" s="261"/>
      <c r="AJO451" s="261"/>
      <c r="AJP451" s="261"/>
      <c r="AJQ451" s="261"/>
      <c r="AJR451" s="261"/>
      <c r="AJS451" s="261"/>
      <c r="AJT451" s="261"/>
      <c r="AJU451" s="261"/>
      <c r="AJV451" s="261"/>
      <c r="AJW451" s="261"/>
      <c r="AJX451" s="261"/>
      <c r="AJY451" s="261"/>
      <c r="AJZ451" s="261"/>
      <c r="AKA451" s="261"/>
      <c r="AKB451" s="261"/>
      <c r="AKC451" s="261"/>
      <c r="AKD451" s="261"/>
      <c r="AKE451" s="261"/>
      <c r="AKF451" s="261"/>
      <c r="AKG451" s="261"/>
      <c r="AKH451" s="261"/>
      <c r="AKI451" s="261"/>
      <c r="AKJ451" s="261"/>
      <c r="AKK451" s="261"/>
      <c r="AKL451" s="261"/>
      <c r="AKM451" s="261"/>
      <c r="AKN451" s="261"/>
      <c r="AKO451" s="261"/>
      <c r="AKP451" s="261"/>
      <c r="AKQ451" s="261"/>
      <c r="AKR451" s="261"/>
      <c r="AKS451" s="261"/>
      <c r="AKT451" s="261"/>
      <c r="AKU451" s="261"/>
      <c r="AKV451" s="261"/>
      <c r="AKW451" s="261"/>
      <c r="AKX451" s="261"/>
      <c r="AKY451" s="261"/>
      <c r="AKZ451" s="261"/>
      <c r="ALA451" s="261"/>
      <c r="ALB451" s="261"/>
      <c r="ALC451" s="261"/>
      <c r="ALD451" s="261"/>
      <c r="ALE451" s="261"/>
      <c r="ALF451" s="261"/>
      <c r="ALG451" s="261"/>
      <c r="ALH451" s="261"/>
      <c r="ALI451" s="261"/>
      <c r="ALJ451" s="261"/>
      <c r="ALK451" s="261"/>
      <c r="ALL451" s="261"/>
      <c r="ALM451" s="261"/>
      <c r="ALN451" s="261"/>
      <c r="ALO451" s="261"/>
      <c r="ALP451" s="261"/>
      <c r="ALQ451" s="261"/>
      <c r="ALR451" s="261"/>
      <c r="ALS451" s="261"/>
      <c r="ALT451" s="261"/>
      <c r="ALU451" s="261"/>
      <c r="ALV451" s="261"/>
      <c r="ALW451" s="261"/>
      <c r="ALX451" s="261"/>
      <c r="ALY451" s="261"/>
      <c r="ALZ451" s="261"/>
      <c r="AMA451" s="261"/>
      <c r="AMB451" s="261"/>
      <c r="AMC451" s="261"/>
      <c r="AMD451" s="261"/>
      <c r="AME451" s="261"/>
      <c r="AMF451" s="261"/>
      <c r="AMG451" s="261"/>
      <c r="AMH451" s="261"/>
      <c r="AMI451" s="261"/>
      <c r="AMJ451" s="261"/>
      <c r="AMK451" s="261"/>
    </row>
    <row r="452" spans="1:1025" s="269" customFormat="1" x14ac:dyDescent="0.35">
      <c r="A452" s="261"/>
      <c r="B452" s="265"/>
      <c r="C452" s="266"/>
      <c r="D452" s="266"/>
      <c r="E452" s="266"/>
      <c r="F452" s="266"/>
      <c r="G452" s="266"/>
      <c r="H452" s="261"/>
      <c r="I452" s="261"/>
      <c r="J452" s="261"/>
      <c r="K452" s="261"/>
      <c r="L452" s="261"/>
      <c r="M452" s="261"/>
      <c r="N452" s="261"/>
      <c r="O452" s="261"/>
      <c r="P452" s="261"/>
      <c r="Q452" s="261"/>
      <c r="R452" s="261"/>
      <c r="S452" s="261"/>
      <c r="T452" s="261"/>
      <c r="U452" s="261"/>
      <c r="V452" s="261"/>
      <c r="W452" s="261"/>
      <c r="X452" s="261"/>
      <c r="Y452" s="261"/>
      <c r="Z452" s="261"/>
      <c r="AA452" s="261"/>
      <c r="AB452" s="261"/>
      <c r="AC452" s="261"/>
      <c r="AD452" s="261"/>
      <c r="AE452" s="261"/>
      <c r="AF452" s="261"/>
      <c r="AG452" s="261"/>
      <c r="AH452" s="261"/>
      <c r="AI452" s="261"/>
      <c r="AJ452" s="261"/>
      <c r="AK452" s="261"/>
      <c r="AL452" s="261"/>
      <c r="AM452" s="261"/>
      <c r="AN452" s="261"/>
      <c r="AO452" s="261"/>
      <c r="AP452" s="261"/>
      <c r="AQ452" s="261"/>
      <c r="AR452" s="261"/>
      <c r="AS452" s="261"/>
      <c r="AT452" s="261"/>
      <c r="AU452" s="261"/>
      <c r="AV452" s="261"/>
      <c r="AW452" s="261"/>
      <c r="AX452" s="261"/>
      <c r="AY452" s="261"/>
      <c r="AZ452" s="261"/>
      <c r="BA452" s="261"/>
      <c r="BB452" s="261"/>
      <c r="BC452" s="261"/>
      <c r="BD452" s="261"/>
      <c r="BE452" s="261"/>
      <c r="BF452" s="261"/>
      <c r="BG452" s="261"/>
      <c r="BH452" s="261"/>
      <c r="BI452" s="261"/>
      <c r="BJ452" s="261"/>
      <c r="BK452" s="261"/>
      <c r="BL452" s="261"/>
      <c r="BM452" s="261"/>
      <c r="BN452" s="261"/>
      <c r="BO452" s="261"/>
      <c r="BP452" s="261"/>
      <c r="BQ452" s="261"/>
      <c r="BR452" s="261"/>
      <c r="BS452" s="261"/>
      <c r="BT452" s="261"/>
      <c r="BU452" s="261"/>
      <c r="BV452" s="261"/>
      <c r="BW452" s="261"/>
      <c r="BX452" s="261"/>
      <c r="BY452" s="261"/>
      <c r="BZ452" s="261"/>
      <c r="CA452" s="261"/>
      <c r="CB452" s="261"/>
      <c r="CC452" s="261"/>
      <c r="CD452" s="261"/>
      <c r="CE452" s="261"/>
      <c r="CF452" s="261"/>
      <c r="CG452" s="261"/>
      <c r="CH452" s="261"/>
      <c r="CI452" s="261"/>
      <c r="CJ452" s="261"/>
      <c r="CK452" s="261"/>
      <c r="CL452" s="261"/>
      <c r="CM452" s="261"/>
      <c r="CN452" s="261"/>
      <c r="CO452" s="261"/>
      <c r="CP452" s="261"/>
      <c r="CQ452" s="261"/>
      <c r="CR452" s="261"/>
      <c r="CS452" s="261"/>
      <c r="CT452" s="261"/>
      <c r="CU452" s="261"/>
      <c r="CV452" s="261"/>
      <c r="CW452" s="261"/>
      <c r="CX452" s="261"/>
      <c r="CY452" s="261"/>
      <c r="CZ452" s="261"/>
      <c r="DA452" s="261"/>
      <c r="DB452" s="261"/>
      <c r="DC452" s="261"/>
      <c r="DD452" s="261"/>
      <c r="DE452" s="261"/>
      <c r="DF452" s="261"/>
      <c r="DG452" s="261"/>
      <c r="DH452" s="261"/>
      <c r="DI452" s="261"/>
      <c r="DJ452" s="261"/>
      <c r="DK452" s="261"/>
      <c r="DL452" s="261"/>
      <c r="DM452" s="261"/>
      <c r="DN452" s="261"/>
      <c r="DO452" s="261"/>
      <c r="DP452" s="261"/>
      <c r="DQ452" s="261"/>
      <c r="DR452" s="261"/>
      <c r="DS452" s="261"/>
      <c r="DT452" s="261"/>
      <c r="DU452" s="261"/>
      <c r="DV452" s="261"/>
      <c r="DW452" s="261"/>
      <c r="DX452" s="261"/>
      <c r="DY452" s="261"/>
      <c r="DZ452" s="261"/>
      <c r="EA452" s="261"/>
      <c r="EB452" s="261"/>
      <c r="EC452" s="261"/>
      <c r="ED452" s="261"/>
      <c r="EE452" s="261"/>
      <c r="EF452" s="261"/>
      <c r="EG452" s="261"/>
      <c r="EH452" s="261"/>
      <c r="EI452" s="261"/>
      <c r="EJ452" s="261"/>
      <c r="EK452" s="261"/>
      <c r="EL452" s="261"/>
      <c r="EM452" s="261"/>
      <c r="EN452" s="261"/>
      <c r="EO452" s="261"/>
      <c r="EP452" s="261"/>
      <c r="EQ452" s="261"/>
      <c r="ER452" s="261"/>
      <c r="ES452" s="261"/>
      <c r="ET452" s="261"/>
      <c r="EU452" s="261"/>
      <c r="EV452" s="261"/>
      <c r="EW452" s="261"/>
      <c r="EX452" s="261"/>
      <c r="EY452" s="261"/>
      <c r="EZ452" s="261"/>
      <c r="FA452" s="261"/>
      <c r="FB452" s="261"/>
      <c r="FC452" s="261"/>
      <c r="FD452" s="261"/>
      <c r="FE452" s="261"/>
      <c r="FF452" s="261"/>
      <c r="FG452" s="261"/>
      <c r="FH452" s="261"/>
      <c r="FI452" s="261"/>
      <c r="FJ452" s="261"/>
      <c r="FK452" s="261"/>
      <c r="FL452" s="261"/>
      <c r="FM452" s="261"/>
      <c r="FN452" s="261"/>
      <c r="FO452" s="261"/>
      <c r="FP452" s="261"/>
      <c r="FQ452" s="261"/>
      <c r="FR452" s="261"/>
      <c r="FS452" s="261"/>
      <c r="FT452" s="261"/>
      <c r="FU452" s="261"/>
      <c r="FV452" s="261"/>
      <c r="FW452" s="261"/>
      <c r="FX452" s="261"/>
      <c r="FY452" s="261"/>
      <c r="FZ452" s="261"/>
      <c r="GA452" s="261"/>
      <c r="GB452" s="261"/>
      <c r="GC452" s="261"/>
      <c r="GD452" s="261"/>
      <c r="GE452" s="261"/>
      <c r="GF452" s="261"/>
      <c r="GG452" s="261"/>
      <c r="GH452" s="261"/>
      <c r="GI452" s="261"/>
      <c r="GJ452" s="261"/>
      <c r="GK452" s="261"/>
      <c r="GL452" s="261"/>
      <c r="GM452" s="261"/>
      <c r="GN452" s="261"/>
      <c r="GO452" s="261"/>
      <c r="GP452" s="261"/>
      <c r="GQ452" s="261"/>
      <c r="GR452" s="261"/>
      <c r="GS452" s="261"/>
      <c r="GT452" s="261"/>
      <c r="GU452" s="261"/>
      <c r="GV452" s="261"/>
      <c r="GW452" s="261"/>
      <c r="GX452" s="261"/>
      <c r="GY452" s="261"/>
      <c r="GZ452" s="261"/>
      <c r="HA452" s="261"/>
      <c r="HB452" s="261"/>
      <c r="HC452" s="261"/>
      <c r="HD452" s="261"/>
      <c r="HE452" s="261"/>
      <c r="HF452" s="261"/>
      <c r="HG452" s="261"/>
      <c r="HH452" s="261"/>
      <c r="HI452" s="261"/>
      <c r="HJ452" s="261"/>
      <c r="HK452" s="261"/>
      <c r="HL452" s="261"/>
      <c r="HM452" s="261"/>
      <c r="HN452" s="261"/>
      <c r="HO452" s="261"/>
      <c r="HP452" s="261"/>
      <c r="HQ452" s="261"/>
      <c r="HR452" s="261"/>
      <c r="HS452" s="261"/>
      <c r="HT452" s="261"/>
      <c r="HU452" s="261"/>
      <c r="HV452" s="261"/>
      <c r="HW452" s="261"/>
      <c r="HX452" s="261"/>
      <c r="HY452" s="261"/>
      <c r="HZ452" s="261"/>
      <c r="IA452" s="261"/>
      <c r="IB452" s="261"/>
      <c r="IC452" s="261"/>
      <c r="ID452" s="261"/>
      <c r="IE452" s="261"/>
      <c r="IF452" s="261"/>
      <c r="IG452" s="261"/>
      <c r="IH452" s="261"/>
      <c r="II452" s="261"/>
      <c r="IJ452" s="261"/>
      <c r="IK452" s="261"/>
      <c r="IL452" s="261"/>
      <c r="IM452" s="261"/>
      <c r="IN452" s="261"/>
      <c r="IO452" s="261"/>
      <c r="IP452" s="261"/>
      <c r="IQ452" s="261"/>
      <c r="IR452" s="261"/>
      <c r="IS452" s="261"/>
      <c r="IT452" s="261"/>
      <c r="IU452" s="261"/>
      <c r="IV452" s="261"/>
      <c r="IW452" s="261"/>
      <c r="IX452" s="261"/>
      <c r="IY452" s="261"/>
      <c r="IZ452" s="261"/>
      <c r="JA452" s="261"/>
      <c r="JB452" s="261"/>
      <c r="JC452" s="261"/>
      <c r="JD452" s="261"/>
      <c r="JE452" s="261"/>
      <c r="JF452" s="261"/>
      <c r="JG452" s="261"/>
      <c r="JH452" s="261"/>
      <c r="JI452" s="261"/>
      <c r="JJ452" s="261"/>
      <c r="JK452" s="261"/>
      <c r="JL452" s="261"/>
      <c r="JM452" s="261"/>
      <c r="JN452" s="261"/>
      <c r="JO452" s="261"/>
      <c r="JP452" s="261"/>
      <c r="JQ452" s="261"/>
      <c r="JR452" s="261"/>
      <c r="JS452" s="261"/>
      <c r="JT452" s="261"/>
      <c r="JU452" s="261"/>
      <c r="JV452" s="261"/>
      <c r="JW452" s="261"/>
      <c r="JX452" s="261"/>
      <c r="JY452" s="261"/>
      <c r="JZ452" s="261"/>
      <c r="KA452" s="261"/>
      <c r="KB452" s="261"/>
      <c r="KC452" s="261"/>
      <c r="KD452" s="261"/>
      <c r="KE452" s="261"/>
      <c r="KF452" s="261"/>
      <c r="KG452" s="261"/>
      <c r="KH452" s="261"/>
      <c r="KI452" s="261"/>
      <c r="KJ452" s="261"/>
      <c r="KK452" s="261"/>
      <c r="KL452" s="261"/>
      <c r="KM452" s="261"/>
      <c r="KN452" s="261"/>
      <c r="KO452" s="261"/>
      <c r="KP452" s="261"/>
      <c r="KQ452" s="261"/>
      <c r="KR452" s="261"/>
      <c r="KS452" s="261"/>
      <c r="KT452" s="261"/>
      <c r="KU452" s="261"/>
      <c r="KV452" s="261"/>
      <c r="KW452" s="261"/>
      <c r="KX452" s="261"/>
      <c r="KY452" s="261"/>
      <c r="KZ452" s="261"/>
      <c r="LA452" s="261"/>
      <c r="LB452" s="261"/>
      <c r="LC452" s="261"/>
      <c r="LD452" s="261"/>
      <c r="LE452" s="261"/>
      <c r="LF452" s="261"/>
      <c r="LG452" s="261"/>
      <c r="LH452" s="261"/>
      <c r="LI452" s="261"/>
      <c r="LJ452" s="261"/>
      <c r="LK452" s="261"/>
      <c r="LL452" s="261"/>
      <c r="LM452" s="261"/>
      <c r="LN452" s="261"/>
      <c r="LO452" s="261"/>
      <c r="LP452" s="261"/>
      <c r="LQ452" s="261"/>
      <c r="LR452" s="261"/>
      <c r="LS452" s="261"/>
      <c r="LT452" s="261"/>
      <c r="LU452" s="261"/>
      <c r="LV452" s="261"/>
      <c r="LW452" s="261"/>
      <c r="LX452" s="261"/>
      <c r="LY452" s="261"/>
      <c r="LZ452" s="261"/>
      <c r="MA452" s="261"/>
      <c r="MB452" s="261"/>
      <c r="MC452" s="261"/>
      <c r="MD452" s="261"/>
      <c r="ME452" s="261"/>
      <c r="MF452" s="261"/>
      <c r="MG452" s="261"/>
      <c r="MH452" s="261"/>
      <c r="MI452" s="261"/>
      <c r="MJ452" s="261"/>
      <c r="MK452" s="261"/>
      <c r="ML452" s="261"/>
      <c r="MM452" s="261"/>
      <c r="MN452" s="261"/>
      <c r="MO452" s="261"/>
      <c r="MP452" s="261"/>
      <c r="MQ452" s="261"/>
      <c r="MR452" s="261"/>
      <c r="MS452" s="261"/>
      <c r="MT452" s="261"/>
      <c r="MU452" s="261"/>
      <c r="MV452" s="261"/>
      <c r="MW452" s="261"/>
      <c r="MX452" s="261"/>
      <c r="MY452" s="261"/>
      <c r="MZ452" s="261"/>
      <c r="NA452" s="261"/>
      <c r="NB452" s="261"/>
      <c r="NC452" s="261"/>
      <c r="ND452" s="261"/>
      <c r="NE452" s="261"/>
      <c r="NF452" s="261"/>
      <c r="NG452" s="261"/>
      <c r="NH452" s="261"/>
      <c r="NI452" s="261"/>
      <c r="NJ452" s="261"/>
      <c r="NK452" s="261"/>
      <c r="NL452" s="261"/>
      <c r="NM452" s="261"/>
      <c r="NN452" s="261"/>
      <c r="NO452" s="261"/>
      <c r="NP452" s="261"/>
      <c r="NQ452" s="261"/>
      <c r="NR452" s="261"/>
      <c r="NS452" s="261"/>
      <c r="NT452" s="261"/>
      <c r="NU452" s="261"/>
      <c r="NV452" s="261"/>
      <c r="NW452" s="261"/>
      <c r="NX452" s="261"/>
      <c r="NY452" s="261"/>
      <c r="NZ452" s="261"/>
      <c r="OA452" s="261"/>
      <c r="OB452" s="261"/>
      <c r="OC452" s="261"/>
      <c r="OD452" s="261"/>
      <c r="OE452" s="261"/>
      <c r="OF452" s="261"/>
      <c r="OG452" s="261"/>
      <c r="OH452" s="261"/>
      <c r="OI452" s="261"/>
      <c r="OJ452" s="261"/>
      <c r="OK452" s="261"/>
      <c r="OL452" s="261"/>
      <c r="OM452" s="261"/>
      <c r="ON452" s="261"/>
      <c r="OO452" s="261"/>
      <c r="OP452" s="261"/>
      <c r="OQ452" s="261"/>
      <c r="OR452" s="261"/>
      <c r="OS452" s="261"/>
      <c r="OT452" s="261"/>
      <c r="OU452" s="261"/>
      <c r="OV452" s="261"/>
      <c r="OW452" s="261"/>
      <c r="OX452" s="261"/>
      <c r="OY452" s="261"/>
      <c r="OZ452" s="261"/>
      <c r="PA452" s="261"/>
      <c r="PB452" s="261"/>
      <c r="PC452" s="261"/>
      <c r="PD452" s="261"/>
      <c r="PE452" s="261"/>
      <c r="PF452" s="261"/>
      <c r="PG452" s="261"/>
      <c r="PH452" s="261"/>
      <c r="PI452" s="261"/>
      <c r="PJ452" s="261"/>
      <c r="PK452" s="261"/>
      <c r="PL452" s="261"/>
      <c r="PM452" s="261"/>
      <c r="PN452" s="261"/>
      <c r="PO452" s="261"/>
      <c r="PP452" s="261"/>
      <c r="PQ452" s="261"/>
      <c r="PR452" s="261"/>
      <c r="PS452" s="261"/>
      <c r="PT452" s="261"/>
      <c r="PU452" s="261"/>
      <c r="PV452" s="261"/>
      <c r="PW452" s="261"/>
      <c r="PX452" s="261"/>
      <c r="PY452" s="261"/>
      <c r="PZ452" s="261"/>
      <c r="QA452" s="261"/>
      <c r="QB452" s="261"/>
      <c r="QC452" s="261"/>
      <c r="QD452" s="261"/>
      <c r="QE452" s="261"/>
      <c r="QF452" s="261"/>
      <c r="QG452" s="261"/>
      <c r="QH452" s="261"/>
      <c r="QI452" s="261"/>
      <c r="QJ452" s="261"/>
      <c r="QK452" s="261"/>
      <c r="QL452" s="261"/>
      <c r="QM452" s="261"/>
      <c r="QN452" s="261"/>
      <c r="QO452" s="261"/>
      <c r="QP452" s="261"/>
      <c r="QQ452" s="261"/>
      <c r="QR452" s="261"/>
      <c r="QS452" s="261"/>
      <c r="QT452" s="261"/>
      <c r="QU452" s="261"/>
      <c r="QV452" s="261"/>
      <c r="QW452" s="261"/>
      <c r="QX452" s="261"/>
      <c r="QY452" s="261"/>
      <c r="QZ452" s="261"/>
      <c r="RA452" s="261"/>
      <c r="RB452" s="261"/>
      <c r="RC452" s="261"/>
      <c r="RD452" s="261"/>
      <c r="RE452" s="261"/>
      <c r="RF452" s="261"/>
      <c r="RG452" s="261"/>
      <c r="RH452" s="261"/>
      <c r="RI452" s="261"/>
      <c r="RJ452" s="261"/>
      <c r="RK452" s="261"/>
      <c r="RL452" s="261"/>
      <c r="RM452" s="261"/>
      <c r="RN452" s="261"/>
      <c r="RO452" s="261"/>
      <c r="RP452" s="261"/>
      <c r="RQ452" s="261"/>
      <c r="RR452" s="261"/>
      <c r="RS452" s="261"/>
      <c r="RT452" s="261"/>
      <c r="RU452" s="261"/>
      <c r="RV452" s="261"/>
      <c r="RW452" s="261"/>
      <c r="RX452" s="261"/>
      <c r="RY452" s="261"/>
      <c r="RZ452" s="261"/>
      <c r="SA452" s="261"/>
      <c r="SB452" s="261"/>
      <c r="SC452" s="261"/>
      <c r="SD452" s="261"/>
      <c r="SE452" s="261"/>
      <c r="SF452" s="261"/>
      <c r="SG452" s="261"/>
      <c r="SH452" s="261"/>
      <c r="SI452" s="261"/>
      <c r="SJ452" s="261"/>
      <c r="SK452" s="261"/>
      <c r="SL452" s="261"/>
      <c r="SM452" s="261"/>
      <c r="SN452" s="261"/>
      <c r="SO452" s="261"/>
      <c r="SP452" s="261"/>
      <c r="SQ452" s="261"/>
      <c r="SR452" s="261"/>
      <c r="SS452" s="261"/>
      <c r="ST452" s="261"/>
      <c r="SU452" s="261"/>
      <c r="SV452" s="261"/>
      <c r="SW452" s="261"/>
      <c r="SX452" s="261"/>
      <c r="SY452" s="261"/>
      <c r="SZ452" s="261"/>
      <c r="TA452" s="261"/>
      <c r="TB452" s="261"/>
      <c r="TC452" s="261"/>
      <c r="TD452" s="261"/>
      <c r="TE452" s="261"/>
      <c r="TF452" s="261"/>
      <c r="TG452" s="261"/>
      <c r="TH452" s="261"/>
      <c r="TI452" s="261"/>
      <c r="TJ452" s="261"/>
      <c r="TK452" s="261"/>
      <c r="TL452" s="261"/>
      <c r="TM452" s="261"/>
      <c r="TN452" s="261"/>
      <c r="TO452" s="261"/>
      <c r="TP452" s="261"/>
      <c r="TQ452" s="261"/>
      <c r="TR452" s="261"/>
      <c r="TS452" s="261"/>
      <c r="TT452" s="261"/>
      <c r="TU452" s="261"/>
      <c r="TV452" s="261"/>
      <c r="TW452" s="261"/>
      <c r="TX452" s="261"/>
      <c r="TY452" s="261"/>
      <c r="TZ452" s="261"/>
      <c r="UA452" s="261"/>
      <c r="UB452" s="261"/>
      <c r="UC452" s="261"/>
      <c r="UD452" s="261"/>
      <c r="UE452" s="261"/>
      <c r="UF452" s="261"/>
      <c r="UG452" s="261"/>
      <c r="UH452" s="261"/>
      <c r="UI452" s="261"/>
      <c r="UJ452" s="261"/>
      <c r="UK452" s="261"/>
      <c r="UL452" s="261"/>
      <c r="UM452" s="261"/>
      <c r="UN452" s="261"/>
      <c r="UO452" s="261"/>
      <c r="UP452" s="261"/>
      <c r="UQ452" s="261"/>
      <c r="UR452" s="261"/>
      <c r="US452" s="261"/>
      <c r="UT452" s="261"/>
      <c r="UU452" s="261"/>
      <c r="UV452" s="261"/>
      <c r="UW452" s="261"/>
      <c r="UX452" s="261"/>
      <c r="UY452" s="261"/>
      <c r="UZ452" s="261"/>
      <c r="VA452" s="261"/>
      <c r="VB452" s="261"/>
      <c r="VC452" s="261"/>
      <c r="VD452" s="261"/>
      <c r="VE452" s="261"/>
      <c r="VF452" s="261"/>
      <c r="VG452" s="261"/>
      <c r="VH452" s="261"/>
      <c r="VI452" s="261"/>
      <c r="VJ452" s="261"/>
      <c r="VK452" s="261"/>
      <c r="VL452" s="261"/>
      <c r="VM452" s="261"/>
      <c r="VN452" s="261"/>
      <c r="VO452" s="261"/>
      <c r="VP452" s="261"/>
      <c r="VQ452" s="261"/>
      <c r="VR452" s="261"/>
      <c r="VS452" s="261"/>
      <c r="VT452" s="261"/>
      <c r="VU452" s="261"/>
      <c r="VV452" s="261"/>
      <c r="VW452" s="261"/>
      <c r="VX452" s="261"/>
      <c r="VY452" s="261"/>
      <c r="VZ452" s="261"/>
      <c r="WA452" s="261"/>
      <c r="WB452" s="261"/>
      <c r="WC452" s="261"/>
      <c r="WD452" s="261"/>
      <c r="WE452" s="261"/>
      <c r="WF452" s="261"/>
      <c r="WG452" s="261"/>
      <c r="WH452" s="261"/>
      <c r="WI452" s="261"/>
      <c r="WJ452" s="261"/>
      <c r="WK452" s="261"/>
      <c r="WL452" s="261"/>
      <c r="WM452" s="261"/>
      <c r="WN452" s="261"/>
      <c r="WO452" s="261"/>
      <c r="WP452" s="261"/>
      <c r="WQ452" s="261"/>
      <c r="WR452" s="261"/>
      <c r="WS452" s="261"/>
      <c r="WT452" s="261"/>
      <c r="WU452" s="261"/>
      <c r="WV452" s="261"/>
      <c r="WW452" s="261"/>
      <c r="WX452" s="261"/>
      <c r="WY452" s="261"/>
      <c r="WZ452" s="261"/>
      <c r="XA452" s="261"/>
      <c r="XB452" s="261"/>
      <c r="XC452" s="261"/>
      <c r="XD452" s="261"/>
      <c r="XE452" s="261"/>
      <c r="XF452" s="261"/>
      <c r="XG452" s="261"/>
      <c r="XH452" s="261"/>
      <c r="XI452" s="261"/>
      <c r="XJ452" s="261"/>
      <c r="XK452" s="261"/>
      <c r="XL452" s="261"/>
      <c r="XM452" s="261"/>
      <c r="XN452" s="261"/>
      <c r="XO452" s="261"/>
      <c r="XP452" s="261"/>
      <c r="XQ452" s="261"/>
      <c r="XR452" s="261"/>
      <c r="XS452" s="261"/>
      <c r="XT452" s="261"/>
      <c r="XU452" s="261"/>
      <c r="XV452" s="261"/>
      <c r="XW452" s="261"/>
      <c r="XX452" s="261"/>
      <c r="XY452" s="261"/>
      <c r="XZ452" s="261"/>
      <c r="YA452" s="261"/>
      <c r="YB452" s="261"/>
      <c r="YC452" s="261"/>
      <c r="YD452" s="261"/>
      <c r="YE452" s="261"/>
      <c r="YF452" s="261"/>
      <c r="YG452" s="261"/>
      <c r="YH452" s="261"/>
      <c r="YI452" s="261"/>
      <c r="YJ452" s="261"/>
      <c r="YK452" s="261"/>
      <c r="YL452" s="261"/>
      <c r="YM452" s="261"/>
      <c r="YN452" s="261"/>
      <c r="YO452" s="261"/>
      <c r="YP452" s="261"/>
      <c r="YQ452" s="261"/>
      <c r="YR452" s="261"/>
      <c r="YS452" s="261"/>
      <c r="YT452" s="261"/>
      <c r="YU452" s="261"/>
      <c r="YV452" s="261"/>
      <c r="YW452" s="261"/>
      <c r="YX452" s="261"/>
      <c r="YY452" s="261"/>
      <c r="YZ452" s="261"/>
      <c r="ZA452" s="261"/>
      <c r="ZB452" s="261"/>
      <c r="ZC452" s="261"/>
      <c r="ZD452" s="261"/>
      <c r="ZE452" s="261"/>
      <c r="ZF452" s="261"/>
      <c r="ZG452" s="261"/>
      <c r="ZH452" s="261"/>
      <c r="ZI452" s="261"/>
      <c r="ZJ452" s="261"/>
      <c r="ZK452" s="261"/>
      <c r="ZL452" s="261"/>
      <c r="ZM452" s="261"/>
      <c r="ZN452" s="261"/>
      <c r="ZO452" s="261"/>
      <c r="ZP452" s="261"/>
      <c r="ZQ452" s="261"/>
      <c r="ZR452" s="261"/>
      <c r="ZS452" s="261"/>
      <c r="ZT452" s="261"/>
      <c r="ZU452" s="261"/>
      <c r="ZV452" s="261"/>
      <c r="ZW452" s="261"/>
      <c r="ZX452" s="261"/>
      <c r="ZY452" s="261"/>
      <c r="ZZ452" s="261"/>
      <c r="AAA452" s="261"/>
      <c r="AAB452" s="261"/>
      <c r="AAC452" s="261"/>
      <c r="AAD452" s="261"/>
      <c r="AAE452" s="261"/>
      <c r="AAF452" s="261"/>
      <c r="AAG452" s="261"/>
      <c r="AAH452" s="261"/>
      <c r="AAI452" s="261"/>
      <c r="AAJ452" s="261"/>
      <c r="AAK452" s="261"/>
      <c r="AAL452" s="261"/>
      <c r="AAM452" s="261"/>
      <c r="AAN452" s="261"/>
      <c r="AAO452" s="261"/>
      <c r="AAP452" s="261"/>
      <c r="AAQ452" s="261"/>
      <c r="AAR452" s="261"/>
      <c r="AAS452" s="261"/>
      <c r="AAT452" s="261"/>
      <c r="AAU452" s="261"/>
      <c r="AAV452" s="261"/>
      <c r="AAW452" s="261"/>
      <c r="AAX452" s="261"/>
      <c r="AAY452" s="261"/>
      <c r="AAZ452" s="261"/>
      <c r="ABA452" s="261"/>
      <c r="ABB452" s="261"/>
      <c r="ABC452" s="261"/>
      <c r="ABD452" s="261"/>
      <c r="ABE452" s="261"/>
      <c r="ABF452" s="261"/>
      <c r="ABG452" s="261"/>
      <c r="ABH452" s="261"/>
      <c r="ABI452" s="261"/>
      <c r="ABJ452" s="261"/>
      <c r="ABK452" s="261"/>
      <c r="ABL452" s="261"/>
      <c r="ABM452" s="261"/>
      <c r="ABN452" s="261"/>
      <c r="ABO452" s="261"/>
      <c r="ABP452" s="261"/>
      <c r="ABQ452" s="261"/>
      <c r="ABR452" s="261"/>
      <c r="ABS452" s="261"/>
      <c r="ABT452" s="261"/>
      <c r="ABU452" s="261"/>
      <c r="ABV452" s="261"/>
      <c r="ABW452" s="261"/>
      <c r="ABX452" s="261"/>
      <c r="ABY452" s="261"/>
      <c r="ABZ452" s="261"/>
      <c r="ACA452" s="261"/>
      <c r="ACB452" s="261"/>
      <c r="ACC452" s="261"/>
      <c r="ACD452" s="261"/>
      <c r="ACE452" s="261"/>
      <c r="ACF452" s="261"/>
      <c r="ACG452" s="261"/>
      <c r="ACH452" s="261"/>
      <c r="ACI452" s="261"/>
      <c r="ACJ452" s="261"/>
      <c r="ACK452" s="261"/>
      <c r="ACL452" s="261"/>
      <c r="ACM452" s="261"/>
      <c r="ACN452" s="261"/>
      <c r="ACO452" s="261"/>
      <c r="ACP452" s="261"/>
      <c r="ACQ452" s="261"/>
      <c r="ACR452" s="261"/>
      <c r="ACS452" s="261"/>
      <c r="ACT452" s="261"/>
      <c r="ACU452" s="261"/>
      <c r="ACV452" s="261"/>
      <c r="ACW452" s="261"/>
      <c r="ACX452" s="261"/>
      <c r="ACY452" s="261"/>
      <c r="ACZ452" s="261"/>
      <c r="ADA452" s="261"/>
      <c r="ADB452" s="261"/>
      <c r="ADC452" s="261"/>
      <c r="ADD452" s="261"/>
      <c r="ADE452" s="261"/>
      <c r="ADF452" s="261"/>
      <c r="ADG452" s="261"/>
      <c r="ADH452" s="261"/>
      <c r="ADI452" s="261"/>
      <c r="ADJ452" s="261"/>
      <c r="ADK452" s="261"/>
      <c r="ADL452" s="261"/>
      <c r="ADM452" s="261"/>
      <c r="ADN452" s="261"/>
      <c r="ADO452" s="261"/>
      <c r="ADP452" s="261"/>
      <c r="ADQ452" s="261"/>
      <c r="ADR452" s="261"/>
      <c r="ADS452" s="261"/>
      <c r="ADT452" s="261"/>
      <c r="ADU452" s="261"/>
      <c r="ADV452" s="261"/>
      <c r="ADW452" s="261"/>
      <c r="ADX452" s="261"/>
      <c r="ADY452" s="261"/>
      <c r="ADZ452" s="261"/>
      <c r="AEA452" s="261"/>
      <c r="AEB452" s="261"/>
      <c r="AEC452" s="261"/>
      <c r="AED452" s="261"/>
      <c r="AEE452" s="261"/>
      <c r="AEF452" s="261"/>
      <c r="AEG452" s="261"/>
      <c r="AEH452" s="261"/>
      <c r="AEI452" s="261"/>
      <c r="AEJ452" s="261"/>
      <c r="AEK452" s="261"/>
      <c r="AEL452" s="261"/>
      <c r="AEM452" s="261"/>
      <c r="AEN452" s="261"/>
      <c r="AEO452" s="261"/>
      <c r="AEP452" s="261"/>
      <c r="AEQ452" s="261"/>
      <c r="AER452" s="261"/>
      <c r="AES452" s="261"/>
      <c r="AET452" s="261"/>
      <c r="AEU452" s="261"/>
      <c r="AEV452" s="261"/>
      <c r="AEW452" s="261"/>
      <c r="AEX452" s="261"/>
      <c r="AEY452" s="261"/>
      <c r="AEZ452" s="261"/>
      <c r="AFA452" s="261"/>
      <c r="AFB452" s="261"/>
      <c r="AFC452" s="261"/>
      <c r="AFD452" s="261"/>
      <c r="AFE452" s="261"/>
      <c r="AFF452" s="261"/>
      <c r="AFG452" s="261"/>
      <c r="AFH452" s="261"/>
      <c r="AFI452" s="261"/>
      <c r="AFJ452" s="261"/>
      <c r="AFK452" s="261"/>
      <c r="AFL452" s="261"/>
      <c r="AFM452" s="261"/>
      <c r="AFN452" s="261"/>
      <c r="AFO452" s="261"/>
      <c r="AFP452" s="261"/>
      <c r="AFQ452" s="261"/>
      <c r="AFR452" s="261"/>
      <c r="AFS452" s="261"/>
      <c r="AFT452" s="261"/>
      <c r="AFU452" s="261"/>
      <c r="AFV452" s="261"/>
      <c r="AFW452" s="261"/>
      <c r="AFX452" s="261"/>
      <c r="AFY452" s="261"/>
      <c r="AFZ452" s="261"/>
      <c r="AGA452" s="261"/>
      <c r="AGB452" s="261"/>
      <c r="AGC452" s="261"/>
      <c r="AGD452" s="261"/>
      <c r="AGE452" s="261"/>
      <c r="AGF452" s="261"/>
      <c r="AGG452" s="261"/>
      <c r="AGH452" s="261"/>
      <c r="AGI452" s="261"/>
      <c r="AGJ452" s="261"/>
      <c r="AGK452" s="261"/>
      <c r="AGL452" s="261"/>
      <c r="AGM452" s="261"/>
      <c r="AGN452" s="261"/>
      <c r="AGO452" s="261"/>
      <c r="AGP452" s="261"/>
      <c r="AGQ452" s="261"/>
      <c r="AGR452" s="261"/>
      <c r="AGS452" s="261"/>
      <c r="AGT452" s="261"/>
      <c r="AGU452" s="261"/>
      <c r="AGV452" s="261"/>
      <c r="AGW452" s="261"/>
      <c r="AGX452" s="261"/>
      <c r="AGY452" s="261"/>
      <c r="AGZ452" s="261"/>
      <c r="AHA452" s="261"/>
      <c r="AHB452" s="261"/>
      <c r="AHC452" s="261"/>
      <c r="AHD452" s="261"/>
      <c r="AHE452" s="261"/>
      <c r="AHF452" s="261"/>
      <c r="AHG452" s="261"/>
      <c r="AHH452" s="261"/>
      <c r="AHI452" s="261"/>
      <c r="AHJ452" s="261"/>
      <c r="AHK452" s="261"/>
      <c r="AHL452" s="261"/>
      <c r="AHM452" s="261"/>
      <c r="AHN452" s="261"/>
      <c r="AHO452" s="261"/>
      <c r="AHP452" s="261"/>
      <c r="AHQ452" s="261"/>
      <c r="AHR452" s="261"/>
      <c r="AHS452" s="261"/>
      <c r="AHT452" s="261"/>
      <c r="AHU452" s="261"/>
      <c r="AHV452" s="261"/>
      <c r="AHW452" s="261"/>
      <c r="AHX452" s="261"/>
      <c r="AHY452" s="261"/>
      <c r="AHZ452" s="261"/>
      <c r="AIA452" s="261"/>
      <c r="AIB452" s="261"/>
      <c r="AIC452" s="261"/>
      <c r="AID452" s="261"/>
      <c r="AIE452" s="261"/>
      <c r="AIF452" s="261"/>
      <c r="AIG452" s="261"/>
      <c r="AIH452" s="261"/>
      <c r="AII452" s="261"/>
      <c r="AIJ452" s="261"/>
      <c r="AIK452" s="261"/>
      <c r="AIL452" s="261"/>
      <c r="AIM452" s="261"/>
      <c r="AIN452" s="261"/>
      <c r="AIO452" s="261"/>
      <c r="AIP452" s="261"/>
      <c r="AIQ452" s="261"/>
      <c r="AIR452" s="261"/>
      <c r="AIS452" s="261"/>
      <c r="AIT452" s="261"/>
      <c r="AIU452" s="261"/>
      <c r="AIV452" s="261"/>
      <c r="AIW452" s="261"/>
      <c r="AIX452" s="261"/>
      <c r="AIY452" s="261"/>
      <c r="AIZ452" s="261"/>
      <c r="AJA452" s="261"/>
      <c r="AJB452" s="261"/>
      <c r="AJC452" s="261"/>
      <c r="AJD452" s="261"/>
      <c r="AJE452" s="261"/>
      <c r="AJF452" s="261"/>
      <c r="AJG452" s="261"/>
      <c r="AJH452" s="261"/>
      <c r="AJI452" s="261"/>
      <c r="AJJ452" s="261"/>
      <c r="AJK452" s="261"/>
      <c r="AJL452" s="261"/>
      <c r="AJM452" s="261"/>
      <c r="AJN452" s="261"/>
      <c r="AJO452" s="261"/>
      <c r="AJP452" s="261"/>
      <c r="AJQ452" s="261"/>
      <c r="AJR452" s="261"/>
      <c r="AJS452" s="261"/>
      <c r="AJT452" s="261"/>
      <c r="AJU452" s="261"/>
      <c r="AJV452" s="261"/>
      <c r="AJW452" s="261"/>
      <c r="AJX452" s="261"/>
      <c r="AJY452" s="261"/>
      <c r="AJZ452" s="261"/>
      <c r="AKA452" s="261"/>
      <c r="AKB452" s="261"/>
      <c r="AKC452" s="261"/>
      <c r="AKD452" s="261"/>
      <c r="AKE452" s="261"/>
      <c r="AKF452" s="261"/>
      <c r="AKG452" s="261"/>
      <c r="AKH452" s="261"/>
      <c r="AKI452" s="261"/>
      <c r="AKJ452" s="261"/>
      <c r="AKK452" s="261"/>
      <c r="AKL452" s="261"/>
      <c r="AKM452" s="261"/>
      <c r="AKN452" s="261"/>
      <c r="AKO452" s="261"/>
      <c r="AKP452" s="261"/>
      <c r="AKQ452" s="261"/>
      <c r="AKR452" s="261"/>
      <c r="AKS452" s="261"/>
      <c r="AKT452" s="261"/>
      <c r="AKU452" s="261"/>
      <c r="AKV452" s="261"/>
      <c r="AKW452" s="261"/>
      <c r="AKX452" s="261"/>
      <c r="AKY452" s="261"/>
      <c r="AKZ452" s="261"/>
      <c r="ALA452" s="261"/>
      <c r="ALB452" s="261"/>
      <c r="ALC452" s="261"/>
      <c r="ALD452" s="261"/>
      <c r="ALE452" s="261"/>
      <c r="ALF452" s="261"/>
      <c r="ALG452" s="261"/>
      <c r="ALH452" s="261"/>
      <c r="ALI452" s="261"/>
      <c r="ALJ452" s="261"/>
      <c r="ALK452" s="261"/>
      <c r="ALL452" s="261"/>
      <c r="ALM452" s="261"/>
      <c r="ALN452" s="261"/>
      <c r="ALO452" s="261"/>
      <c r="ALP452" s="261"/>
      <c r="ALQ452" s="261"/>
      <c r="ALR452" s="261"/>
      <c r="ALS452" s="261"/>
      <c r="ALT452" s="261"/>
      <c r="ALU452" s="261"/>
      <c r="ALV452" s="261"/>
      <c r="ALW452" s="261"/>
      <c r="ALX452" s="261"/>
      <c r="ALY452" s="261"/>
      <c r="ALZ452" s="261"/>
      <c r="AMA452" s="261"/>
      <c r="AMB452" s="261"/>
      <c r="AMC452" s="261"/>
      <c r="AMD452" s="261"/>
      <c r="AME452" s="261"/>
      <c r="AMF452" s="261"/>
      <c r="AMG452" s="261"/>
      <c r="AMH452" s="261"/>
      <c r="AMI452" s="261"/>
      <c r="AMJ452" s="261"/>
      <c r="AMK452" s="261"/>
    </row>
    <row r="453" spans="1:1025" s="269" customFormat="1" x14ac:dyDescent="0.35">
      <c r="A453" s="261"/>
      <c r="B453" s="265"/>
      <c r="C453" s="266"/>
      <c r="D453" s="266"/>
      <c r="E453" s="266"/>
      <c r="F453" s="266"/>
      <c r="G453" s="266"/>
      <c r="H453" s="261"/>
      <c r="I453" s="261"/>
      <c r="J453" s="261"/>
      <c r="K453" s="261"/>
      <c r="L453" s="261"/>
      <c r="M453" s="261"/>
      <c r="N453" s="261"/>
      <c r="O453" s="261"/>
      <c r="P453" s="261"/>
      <c r="Q453" s="261"/>
      <c r="R453" s="261"/>
      <c r="S453" s="261"/>
      <c r="T453" s="261"/>
      <c r="U453" s="261"/>
      <c r="V453" s="261"/>
      <c r="W453" s="261"/>
      <c r="X453" s="261"/>
      <c r="Y453" s="261"/>
      <c r="Z453" s="261"/>
      <c r="AA453" s="261"/>
      <c r="AB453" s="261"/>
      <c r="AC453" s="261"/>
      <c r="AD453" s="261"/>
      <c r="AE453" s="261"/>
      <c r="AF453" s="261"/>
      <c r="AG453" s="261"/>
      <c r="AH453" s="261"/>
      <c r="AI453" s="261"/>
      <c r="AJ453" s="261"/>
      <c r="AK453" s="261"/>
      <c r="AL453" s="261"/>
      <c r="AM453" s="261"/>
      <c r="AN453" s="261"/>
      <c r="AO453" s="261"/>
      <c r="AP453" s="261"/>
      <c r="AQ453" s="261"/>
      <c r="AR453" s="261"/>
      <c r="AS453" s="261"/>
      <c r="AT453" s="261"/>
      <c r="AU453" s="261"/>
      <c r="AV453" s="261"/>
      <c r="AW453" s="261"/>
      <c r="AX453" s="261"/>
      <c r="AY453" s="261"/>
      <c r="AZ453" s="261"/>
      <c r="BA453" s="261"/>
      <c r="BB453" s="261"/>
      <c r="BC453" s="261"/>
      <c r="BD453" s="261"/>
      <c r="BE453" s="261"/>
      <c r="BF453" s="261"/>
      <c r="BG453" s="261"/>
      <c r="BH453" s="261"/>
      <c r="BI453" s="261"/>
      <c r="BJ453" s="261"/>
      <c r="BK453" s="261"/>
      <c r="BL453" s="261"/>
      <c r="BM453" s="261"/>
      <c r="BN453" s="261"/>
      <c r="BO453" s="261"/>
      <c r="BP453" s="261"/>
      <c r="BQ453" s="261"/>
      <c r="BR453" s="261"/>
      <c r="BS453" s="261"/>
      <c r="BT453" s="261"/>
      <c r="BU453" s="261"/>
      <c r="BV453" s="261"/>
      <c r="BW453" s="261"/>
      <c r="BX453" s="261"/>
      <c r="BY453" s="261"/>
      <c r="BZ453" s="261"/>
      <c r="CA453" s="261"/>
      <c r="CB453" s="261"/>
      <c r="CC453" s="261"/>
      <c r="CD453" s="261"/>
      <c r="CE453" s="261"/>
      <c r="CF453" s="261"/>
      <c r="CG453" s="261"/>
      <c r="CH453" s="261"/>
      <c r="CI453" s="261"/>
      <c r="CJ453" s="261"/>
      <c r="CK453" s="261"/>
      <c r="CL453" s="261"/>
      <c r="CM453" s="261"/>
      <c r="CN453" s="261"/>
      <c r="CO453" s="261"/>
      <c r="CP453" s="261"/>
      <c r="CQ453" s="261"/>
      <c r="CR453" s="261"/>
      <c r="CS453" s="261"/>
      <c r="CT453" s="261"/>
      <c r="CU453" s="261"/>
      <c r="CV453" s="261"/>
      <c r="CW453" s="261"/>
      <c r="CX453" s="261"/>
      <c r="CY453" s="261"/>
      <c r="CZ453" s="261"/>
      <c r="DA453" s="261"/>
      <c r="DB453" s="261"/>
      <c r="DC453" s="261"/>
      <c r="DD453" s="261"/>
      <c r="DE453" s="261"/>
      <c r="DF453" s="261"/>
      <c r="DG453" s="261"/>
      <c r="DH453" s="261"/>
      <c r="DI453" s="261"/>
      <c r="DJ453" s="261"/>
      <c r="DK453" s="261"/>
      <c r="DL453" s="261"/>
      <c r="DM453" s="261"/>
      <c r="DN453" s="261"/>
      <c r="DO453" s="261"/>
      <c r="DP453" s="261"/>
      <c r="DQ453" s="261"/>
      <c r="DR453" s="261"/>
      <c r="DS453" s="261"/>
      <c r="DT453" s="261"/>
      <c r="DU453" s="261"/>
      <c r="DV453" s="261"/>
      <c r="DW453" s="261"/>
      <c r="DX453" s="261"/>
      <c r="DY453" s="261"/>
      <c r="DZ453" s="261"/>
      <c r="EA453" s="261"/>
      <c r="EB453" s="261"/>
      <c r="EC453" s="261"/>
      <c r="ED453" s="261"/>
      <c r="EE453" s="261"/>
      <c r="EF453" s="261"/>
      <c r="EG453" s="261"/>
      <c r="EH453" s="261"/>
      <c r="EI453" s="261"/>
      <c r="EJ453" s="261"/>
      <c r="EK453" s="261"/>
      <c r="EL453" s="261"/>
      <c r="EM453" s="261"/>
      <c r="EN453" s="261"/>
      <c r="EO453" s="261"/>
      <c r="EP453" s="261"/>
      <c r="EQ453" s="261"/>
      <c r="ER453" s="261"/>
      <c r="ES453" s="261"/>
      <c r="ET453" s="261"/>
      <c r="EU453" s="261"/>
      <c r="EV453" s="261"/>
      <c r="EW453" s="261"/>
      <c r="EX453" s="261"/>
      <c r="EY453" s="261"/>
      <c r="EZ453" s="261"/>
      <c r="FA453" s="261"/>
      <c r="FB453" s="261"/>
      <c r="FC453" s="261"/>
      <c r="FD453" s="261"/>
      <c r="FE453" s="261"/>
      <c r="FF453" s="261"/>
      <c r="FG453" s="261"/>
      <c r="FH453" s="261"/>
      <c r="FI453" s="261"/>
      <c r="FJ453" s="261"/>
      <c r="FK453" s="261"/>
      <c r="FL453" s="261"/>
      <c r="FM453" s="261"/>
      <c r="FN453" s="261"/>
      <c r="FO453" s="261"/>
      <c r="FP453" s="261"/>
      <c r="FQ453" s="261"/>
      <c r="FR453" s="261"/>
      <c r="FS453" s="261"/>
      <c r="FT453" s="261"/>
      <c r="FU453" s="261"/>
      <c r="FV453" s="261"/>
      <c r="FW453" s="261"/>
      <c r="FX453" s="261"/>
      <c r="FY453" s="261"/>
      <c r="FZ453" s="261"/>
      <c r="GA453" s="261"/>
      <c r="GB453" s="261"/>
      <c r="GC453" s="261"/>
      <c r="GD453" s="261"/>
      <c r="GE453" s="261"/>
      <c r="GF453" s="261"/>
      <c r="GG453" s="261"/>
      <c r="GH453" s="261"/>
      <c r="GI453" s="261"/>
      <c r="GJ453" s="261"/>
      <c r="GK453" s="261"/>
      <c r="GL453" s="261"/>
      <c r="GM453" s="261"/>
      <c r="GN453" s="261"/>
      <c r="GO453" s="261"/>
      <c r="GP453" s="261"/>
      <c r="GQ453" s="261"/>
      <c r="GR453" s="261"/>
      <c r="GS453" s="261"/>
      <c r="GT453" s="261"/>
      <c r="GU453" s="261"/>
      <c r="GV453" s="261"/>
      <c r="GW453" s="261"/>
      <c r="GX453" s="261"/>
      <c r="GY453" s="261"/>
      <c r="GZ453" s="261"/>
      <c r="HA453" s="261"/>
      <c r="HB453" s="261"/>
      <c r="HC453" s="261"/>
      <c r="HD453" s="261"/>
      <c r="HE453" s="261"/>
      <c r="HF453" s="261"/>
      <c r="HG453" s="261"/>
      <c r="HH453" s="261"/>
      <c r="HI453" s="261"/>
      <c r="HJ453" s="261"/>
      <c r="HK453" s="261"/>
      <c r="HL453" s="261"/>
      <c r="HM453" s="261"/>
      <c r="HN453" s="261"/>
      <c r="HO453" s="261"/>
      <c r="HP453" s="261"/>
      <c r="HQ453" s="261"/>
      <c r="HR453" s="261"/>
      <c r="HS453" s="261"/>
      <c r="HT453" s="261"/>
      <c r="HU453" s="261"/>
      <c r="HV453" s="261"/>
      <c r="HW453" s="261"/>
      <c r="HX453" s="261"/>
      <c r="HY453" s="261"/>
      <c r="HZ453" s="261"/>
      <c r="IA453" s="261"/>
      <c r="IB453" s="261"/>
      <c r="IC453" s="261"/>
      <c r="ID453" s="261"/>
      <c r="IE453" s="261"/>
      <c r="IF453" s="261"/>
      <c r="IG453" s="261"/>
      <c r="IH453" s="261"/>
      <c r="II453" s="261"/>
      <c r="IJ453" s="261"/>
      <c r="IK453" s="261"/>
      <c r="IL453" s="261"/>
      <c r="IM453" s="261"/>
      <c r="IN453" s="261"/>
      <c r="IO453" s="261"/>
      <c r="IP453" s="261"/>
      <c r="IQ453" s="261"/>
      <c r="IR453" s="261"/>
      <c r="IS453" s="261"/>
      <c r="IT453" s="261"/>
      <c r="IU453" s="261"/>
      <c r="IV453" s="261"/>
      <c r="IW453" s="261"/>
      <c r="IX453" s="261"/>
      <c r="IY453" s="261"/>
      <c r="IZ453" s="261"/>
      <c r="JA453" s="261"/>
      <c r="JB453" s="261"/>
      <c r="JC453" s="261"/>
      <c r="JD453" s="261"/>
      <c r="JE453" s="261"/>
      <c r="JF453" s="261"/>
      <c r="JG453" s="261"/>
      <c r="JH453" s="261"/>
      <c r="JI453" s="261"/>
      <c r="JJ453" s="261"/>
      <c r="JK453" s="261"/>
      <c r="JL453" s="261"/>
      <c r="JM453" s="261"/>
      <c r="JN453" s="261"/>
      <c r="JO453" s="261"/>
      <c r="JP453" s="261"/>
      <c r="JQ453" s="261"/>
      <c r="JR453" s="261"/>
      <c r="JS453" s="261"/>
      <c r="JT453" s="261"/>
      <c r="JU453" s="261"/>
      <c r="JV453" s="261"/>
      <c r="JW453" s="261"/>
      <c r="JX453" s="261"/>
      <c r="JY453" s="261"/>
      <c r="JZ453" s="261"/>
      <c r="KA453" s="261"/>
      <c r="KB453" s="261"/>
      <c r="KC453" s="261"/>
      <c r="KD453" s="261"/>
      <c r="KE453" s="261"/>
      <c r="KF453" s="261"/>
      <c r="KG453" s="261"/>
      <c r="KH453" s="261"/>
      <c r="KI453" s="261"/>
      <c r="KJ453" s="261"/>
      <c r="KK453" s="261"/>
      <c r="KL453" s="261"/>
      <c r="KM453" s="261"/>
      <c r="KN453" s="261"/>
      <c r="KO453" s="261"/>
      <c r="KP453" s="261"/>
      <c r="KQ453" s="261"/>
      <c r="KR453" s="261"/>
      <c r="KS453" s="261"/>
      <c r="KT453" s="261"/>
      <c r="KU453" s="261"/>
      <c r="KV453" s="261"/>
      <c r="KW453" s="261"/>
      <c r="KX453" s="261"/>
      <c r="KY453" s="261"/>
      <c r="KZ453" s="261"/>
      <c r="LA453" s="261"/>
      <c r="LB453" s="261"/>
      <c r="LC453" s="261"/>
      <c r="LD453" s="261"/>
      <c r="LE453" s="261"/>
      <c r="LF453" s="261"/>
      <c r="LG453" s="261"/>
      <c r="LH453" s="261"/>
      <c r="LI453" s="261"/>
      <c r="LJ453" s="261"/>
      <c r="LK453" s="261"/>
      <c r="LL453" s="261"/>
      <c r="LM453" s="261"/>
      <c r="LN453" s="261"/>
      <c r="LO453" s="261"/>
      <c r="LP453" s="261"/>
      <c r="LQ453" s="261"/>
      <c r="LR453" s="261"/>
      <c r="LS453" s="261"/>
      <c r="LT453" s="261"/>
      <c r="LU453" s="261"/>
      <c r="LV453" s="261"/>
      <c r="LW453" s="261"/>
      <c r="LX453" s="261"/>
      <c r="LY453" s="261"/>
      <c r="LZ453" s="261"/>
      <c r="MA453" s="261"/>
      <c r="MB453" s="261"/>
      <c r="MC453" s="261"/>
      <c r="MD453" s="261"/>
      <c r="ME453" s="261"/>
      <c r="MF453" s="261"/>
      <c r="MG453" s="261"/>
      <c r="MH453" s="261"/>
      <c r="MI453" s="261"/>
      <c r="MJ453" s="261"/>
      <c r="MK453" s="261"/>
      <c r="ML453" s="261"/>
      <c r="MM453" s="261"/>
      <c r="MN453" s="261"/>
      <c r="MO453" s="261"/>
      <c r="MP453" s="261"/>
      <c r="MQ453" s="261"/>
      <c r="MR453" s="261"/>
      <c r="MS453" s="261"/>
      <c r="MT453" s="261"/>
      <c r="MU453" s="261"/>
      <c r="MV453" s="261"/>
      <c r="MW453" s="261"/>
      <c r="MX453" s="261"/>
      <c r="MY453" s="261"/>
      <c r="MZ453" s="261"/>
      <c r="NA453" s="261"/>
      <c r="NB453" s="261"/>
      <c r="NC453" s="261"/>
      <c r="ND453" s="261"/>
      <c r="NE453" s="261"/>
      <c r="NF453" s="261"/>
      <c r="NG453" s="261"/>
      <c r="NH453" s="261"/>
      <c r="NI453" s="261"/>
      <c r="NJ453" s="261"/>
      <c r="NK453" s="261"/>
      <c r="NL453" s="261"/>
      <c r="NM453" s="261"/>
      <c r="NN453" s="261"/>
      <c r="NO453" s="261"/>
      <c r="NP453" s="261"/>
      <c r="NQ453" s="261"/>
      <c r="NR453" s="261"/>
      <c r="NS453" s="261"/>
      <c r="NT453" s="261"/>
      <c r="NU453" s="261"/>
      <c r="NV453" s="261"/>
      <c r="NW453" s="261"/>
      <c r="NX453" s="261"/>
      <c r="NY453" s="261"/>
      <c r="NZ453" s="261"/>
      <c r="OA453" s="261"/>
      <c r="OB453" s="261"/>
      <c r="OC453" s="261"/>
      <c r="OD453" s="261"/>
      <c r="OE453" s="261"/>
      <c r="OF453" s="261"/>
      <c r="OG453" s="261"/>
      <c r="OH453" s="261"/>
      <c r="OI453" s="261"/>
      <c r="OJ453" s="261"/>
      <c r="OK453" s="261"/>
      <c r="OL453" s="261"/>
      <c r="OM453" s="261"/>
      <c r="ON453" s="261"/>
      <c r="OO453" s="261"/>
      <c r="OP453" s="261"/>
      <c r="OQ453" s="261"/>
      <c r="OR453" s="261"/>
      <c r="OS453" s="261"/>
      <c r="OT453" s="261"/>
      <c r="OU453" s="261"/>
      <c r="OV453" s="261"/>
      <c r="OW453" s="261"/>
      <c r="OX453" s="261"/>
      <c r="OY453" s="261"/>
      <c r="OZ453" s="261"/>
      <c r="PA453" s="261"/>
      <c r="PB453" s="261"/>
      <c r="PC453" s="261"/>
      <c r="PD453" s="261"/>
      <c r="PE453" s="261"/>
      <c r="PF453" s="261"/>
      <c r="PG453" s="261"/>
      <c r="PH453" s="261"/>
      <c r="PI453" s="261"/>
      <c r="PJ453" s="261"/>
      <c r="PK453" s="261"/>
      <c r="PL453" s="261"/>
      <c r="PM453" s="261"/>
      <c r="PN453" s="261"/>
      <c r="PO453" s="261"/>
      <c r="PP453" s="261"/>
      <c r="PQ453" s="261"/>
      <c r="PR453" s="261"/>
      <c r="PS453" s="261"/>
      <c r="PT453" s="261"/>
      <c r="PU453" s="261"/>
      <c r="PV453" s="261"/>
      <c r="PW453" s="261"/>
      <c r="PX453" s="261"/>
      <c r="PY453" s="261"/>
      <c r="PZ453" s="261"/>
      <c r="QA453" s="261"/>
      <c r="QB453" s="261"/>
      <c r="QC453" s="261"/>
      <c r="QD453" s="261"/>
      <c r="QE453" s="261"/>
      <c r="QF453" s="261"/>
      <c r="QG453" s="261"/>
      <c r="QH453" s="261"/>
      <c r="QI453" s="261"/>
      <c r="QJ453" s="261"/>
      <c r="QK453" s="261"/>
      <c r="QL453" s="261"/>
      <c r="QM453" s="261"/>
      <c r="QN453" s="261"/>
      <c r="QO453" s="261"/>
      <c r="QP453" s="261"/>
      <c r="QQ453" s="261"/>
      <c r="QR453" s="261"/>
      <c r="QS453" s="261"/>
      <c r="QT453" s="261"/>
      <c r="QU453" s="261"/>
      <c r="QV453" s="261"/>
      <c r="QW453" s="261"/>
      <c r="QX453" s="261"/>
      <c r="QY453" s="261"/>
      <c r="QZ453" s="261"/>
      <c r="RA453" s="261"/>
      <c r="RB453" s="261"/>
      <c r="RC453" s="261"/>
      <c r="RD453" s="261"/>
      <c r="RE453" s="261"/>
      <c r="RF453" s="261"/>
      <c r="RG453" s="261"/>
      <c r="RH453" s="261"/>
      <c r="RI453" s="261"/>
      <c r="RJ453" s="261"/>
      <c r="RK453" s="261"/>
      <c r="RL453" s="261"/>
      <c r="RM453" s="261"/>
      <c r="RN453" s="261"/>
      <c r="RO453" s="261"/>
      <c r="RP453" s="261"/>
      <c r="RQ453" s="261"/>
      <c r="RR453" s="261"/>
      <c r="RS453" s="261"/>
      <c r="RT453" s="261"/>
      <c r="RU453" s="261"/>
      <c r="RV453" s="261"/>
      <c r="RW453" s="261"/>
      <c r="RX453" s="261"/>
      <c r="RY453" s="261"/>
      <c r="RZ453" s="261"/>
      <c r="SA453" s="261"/>
      <c r="SB453" s="261"/>
      <c r="SC453" s="261"/>
      <c r="SD453" s="261"/>
      <c r="SE453" s="261"/>
      <c r="SF453" s="261"/>
      <c r="SG453" s="261"/>
      <c r="SH453" s="261"/>
      <c r="SI453" s="261"/>
      <c r="SJ453" s="261"/>
      <c r="SK453" s="261"/>
      <c r="SL453" s="261"/>
      <c r="SM453" s="261"/>
      <c r="SN453" s="261"/>
      <c r="SO453" s="261"/>
      <c r="SP453" s="261"/>
      <c r="SQ453" s="261"/>
      <c r="SR453" s="261"/>
      <c r="SS453" s="261"/>
      <c r="ST453" s="261"/>
      <c r="SU453" s="261"/>
      <c r="SV453" s="261"/>
      <c r="SW453" s="261"/>
      <c r="SX453" s="261"/>
      <c r="SY453" s="261"/>
      <c r="SZ453" s="261"/>
      <c r="TA453" s="261"/>
      <c r="TB453" s="261"/>
      <c r="TC453" s="261"/>
      <c r="TD453" s="261"/>
      <c r="TE453" s="261"/>
      <c r="TF453" s="261"/>
      <c r="TG453" s="261"/>
      <c r="TH453" s="261"/>
      <c r="TI453" s="261"/>
      <c r="TJ453" s="261"/>
      <c r="TK453" s="261"/>
      <c r="TL453" s="261"/>
      <c r="TM453" s="261"/>
      <c r="TN453" s="261"/>
      <c r="TO453" s="261"/>
      <c r="TP453" s="261"/>
      <c r="TQ453" s="261"/>
      <c r="TR453" s="261"/>
      <c r="TS453" s="261"/>
      <c r="TT453" s="261"/>
      <c r="TU453" s="261"/>
      <c r="TV453" s="261"/>
      <c r="TW453" s="261"/>
      <c r="TX453" s="261"/>
      <c r="TY453" s="261"/>
      <c r="TZ453" s="261"/>
      <c r="UA453" s="261"/>
      <c r="UB453" s="261"/>
      <c r="UC453" s="261"/>
      <c r="UD453" s="261"/>
      <c r="UE453" s="261"/>
      <c r="UF453" s="261"/>
      <c r="UG453" s="261"/>
      <c r="UH453" s="261"/>
      <c r="UI453" s="261"/>
      <c r="UJ453" s="261"/>
      <c r="UK453" s="261"/>
      <c r="UL453" s="261"/>
      <c r="UM453" s="261"/>
      <c r="UN453" s="261"/>
      <c r="UO453" s="261"/>
      <c r="UP453" s="261"/>
      <c r="UQ453" s="261"/>
      <c r="UR453" s="261"/>
      <c r="US453" s="261"/>
      <c r="UT453" s="261"/>
      <c r="UU453" s="261"/>
      <c r="UV453" s="261"/>
      <c r="UW453" s="261"/>
      <c r="UX453" s="261"/>
      <c r="UY453" s="261"/>
      <c r="UZ453" s="261"/>
      <c r="VA453" s="261"/>
      <c r="VB453" s="261"/>
      <c r="VC453" s="261"/>
      <c r="VD453" s="261"/>
      <c r="VE453" s="261"/>
      <c r="VF453" s="261"/>
      <c r="VG453" s="261"/>
      <c r="VH453" s="261"/>
      <c r="VI453" s="261"/>
      <c r="VJ453" s="261"/>
      <c r="VK453" s="261"/>
      <c r="VL453" s="261"/>
      <c r="VM453" s="261"/>
      <c r="VN453" s="261"/>
      <c r="VO453" s="261"/>
      <c r="VP453" s="261"/>
      <c r="VQ453" s="261"/>
      <c r="VR453" s="261"/>
      <c r="VS453" s="261"/>
      <c r="VT453" s="261"/>
      <c r="VU453" s="261"/>
      <c r="VV453" s="261"/>
      <c r="VW453" s="261"/>
      <c r="VX453" s="261"/>
      <c r="VY453" s="261"/>
      <c r="VZ453" s="261"/>
      <c r="WA453" s="261"/>
      <c r="WB453" s="261"/>
      <c r="WC453" s="261"/>
      <c r="WD453" s="261"/>
      <c r="WE453" s="261"/>
      <c r="WF453" s="261"/>
      <c r="WG453" s="261"/>
      <c r="WH453" s="261"/>
      <c r="WI453" s="261"/>
      <c r="WJ453" s="261"/>
      <c r="WK453" s="261"/>
      <c r="WL453" s="261"/>
      <c r="WM453" s="261"/>
      <c r="WN453" s="261"/>
      <c r="WO453" s="261"/>
      <c r="WP453" s="261"/>
      <c r="WQ453" s="261"/>
      <c r="WR453" s="261"/>
      <c r="WS453" s="261"/>
      <c r="WT453" s="261"/>
      <c r="WU453" s="261"/>
      <c r="WV453" s="261"/>
      <c r="WW453" s="261"/>
      <c r="WX453" s="261"/>
      <c r="WY453" s="261"/>
      <c r="WZ453" s="261"/>
      <c r="XA453" s="261"/>
      <c r="XB453" s="261"/>
      <c r="XC453" s="261"/>
      <c r="XD453" s="261"/>
      <c r="XE453" s="261"/>
      <c r="XF453" s="261"/>
      <c r="XG453" s="261"/>
      <c r="XH453" s="261"/>
      <c r="XI453" s="261"/>
      <c r="XJ453" s="261"/>
      <c r="XK453" s="261"/>
      <c r="XL453" s="261"/>
      <c r="XM453" s="261"/>
      <c r="XN453" s="261"/>
      <c r="XO453" s="261"/>
      <c r="XP453" s="261"/>
      <c r="XQ453" s="261"/>
      <c r="XR453" s="261"/>
      <c r="XS453" s="261"/>
      <c r="XT453" s="261"/>
      <c r="XU453" s="261"/>
      <c r="XV453" s="261"/>
      <c r="XW453" s="261"/>
      <c r="XX453" s="261"/>
      <c r="XY453" s="261"/>
      <c r="XZ453" s="261"/>
      <c r="YA453" s="261"/>
      <c r="YB453" s="261"/>
      <c r="YC453" s="261"/>
      <c r="YD453" s="261"/>
      <c r="YE453" s="261"/>
      <c r="YF453" s="261"/>
      <c r="YG453" s="261"/>
      <c r="YH453" s="261"/>
      <c r="YI453" s="261"/>
      <c r="YJ453" s="261"/>
      <c r="YK453" s="261"/>
      <c r="YL453" s="261"/>
      <c r="YM453" s="261"/>
      <c r="YN453" s="261"/>
      <c r="YO453" s="261"/>
      <c r="YP453" s="261"/>
      <c r="YQ453" s="261"/>
      <c r="YR453" s="261"/>
      <c r="YS453" s="261"/>
      <c r="YT453" s="261"/>
      <c r="YU453" s="261"/>
      <c r="YV453" s="261"/>
      <c r="YW453" s="261"/>
      <c r="YX453" s="261"/>
      <c r="YY453" s="261"/>
      <c r="YZ453" s="261"/>
      <c r="ZA453" s="261"/>
      <c r="ZB453" s="261"/>
      <c r="ZC453" s="261"/>
      <c r="ZD453" s="261"/>
      <c r="ZE453" s="261"/>
      <c r="ZF453" s="261"/>
      <c r="ZG453" s="261"/>
      <c r="ZH453" s="261"/>
      <c r="ZI453" s="261"/>
      <c r="ZJ453" s="261"/>
      <c r="ZK453" s="261"/>
      <c r="ZL453" s="261"/>
      <c r="ZM453" s="261"/>
      <c r="ZN453" s="261"/>
      <c r="ZO453" s="261"/>
      <c r="ZP453" s="261"/>
      <c r="ZQ453" s="261"/>
      <c r="ZR453" s="261"/>
      <c r="ZS453" s="261"/>
      <c r="ZT453" s="261"/>
      <c r="ZU453" s="261"/>
      <c r="ZV453" s="261"/>
      <c r="ZW453" s="261"/>
      <c r="ZX453" s="261"/>
      <c r="ZY453" s="261"/>
      <c r="ZZ453" s="261"/>
      <c r="AAA453" s="261"/>
      <c r="AAB453" s="261"/>
      <c r="AAC453" s="261"/>
      <c r="AAD453" s="261"/>
      <c r="AAE453" s="261"/>
      <c r="AAF453" s="261"/>
      <c r="AAG453" s="261"/>
      <c r="AAH453" s="261"/>
      <c r="AAI453" s="261"/>
      <c r="AAJ453" s="261"/>
      <c r="AAK453" s="261"/>
      <c r="AAL453" s="261"/>
      <c r="AAM453" s="261"/>
      <c r="AAN453" s="261"/>
      <c r="AAO453" s="261"/>
      <c r="AAP453" s="261"/>
      <c r="AAQ453" s="261"/>
      <c r="AAR453" s="261"/>
      <c r="AAS453" s="261"/>
      <c r="AAT453" s="261"/>
      <c r="AAU453" s="261"/>
      <c r="AAV453" s="261"/>
      <c r="AAW453" s="261"/>
      <c r="AAX453" s="261"/>
      <c r="AAY453" s="261"/>
      <c r="AAZ453" s="261"/>
      <c r="ABA453" s="261"/>
      <c r="ABB453" s="261"/>
      <c r="ABC453" s="261"/>
      <c r="ABD453" s="261"/>
      <c r="ABE453" s="261"/>
      <c r="ABF453" s="261"/>
      <c r="ABG453" s="261"/>
      <c r="ABH453" s="261"/>
      <c r="ABI453" s="261"/>
      <c r="ABJ453" s="261"/>
      <c r="ABK453" s="261"/>
      <c r="ABL453" s="261"/>
      <c r="ABM453" s="261"/>
      <c r="ABN453" s="261"/>
      <c r="ABO453" s="261"/>
      <c r="ABP453" s="261"/>
      <c r="ABQ453" s="261"/>
      <c r="ABR453" s="261"/>
      <c r="ABS453" s="261"/>
      <c r="ABT453" s="261"/>
      <c r="ABU453" s="261"/>
      <c r="ABV453" s="261"/>
      <c r="ABW453" s="261"/>
      <c r="ABX453" s="261"/>
      <c r="ABY453" s="261"/>
      <c r="ABZ453" s="261"/>
      <c r="ACA453" s="261"/>
      <c r="ACB453" s="261"/>
      <c r="ACC453" s="261"/>
      <c r="ACD453" s="261"/>
      <c r="ACE453" s="261"/>
      <c r="ACF453" s="261"/>
      <c r="ACG453" s="261"/>
      <c r="ACH453" s="261"/>
      <c r="ACI453" s="261"/>
      <c r="ACJ453" s="261"/>
      <c r="ACK453" s="261"/>
      <c r="ACL453" s="261"/>
      <c r="ACM453" s="261"/>
      <c r="ACN453" s="261"/>
      <c r="ACO453" s="261"/>
      <c r="ACP453" s="261"/>
      <c r="ACQ453" s="261"/>
      <c r="ACR453" s="261"/>
      <c r="ACS453" s="261"/>
      <c r="ACT453" s="261"/>
      <c r="ACU453" s="261"/>
      <c r="ACV453" s="261"/>
      <c r="ACW453" s="261"/>
      <c r="ACX453" s="261"/>
      <c r="ACY453" s="261"/>
      <c r="ACZ453" s="261"/>
      <c r="ADA453" s="261"/>
      <c r="ADB453" s="261"/>
      <c r="ADC453" s="261"/>
      <c r="ADD453" s="261"/>
      <c r="ADE453" s="261"/>
      <c r="ADF453" s="261"/>
      <c r="ADG453" s="261"/>
      <c r="ADH453" s="261"/>
      <c r="ADI453" s="261"/>
      <c r="ADJ453" s="261"/>
      <c r="ADK453" s="261"/>
      <c r="ADL453" s="261"/>
      <c r="ADM453" s="261"/>
      <c r="ADN453" s="261"/>
      <c r="ADO453" s="261"/>
      <c r="ADP453" s="261"/>
      <c r="ADQ453" s="261"/>
      <c r="ADR453" s="261"/>
      <c r="ADS453" s="261"/>
      <c r="ADT453" s="261"/>
      <c r="ADU453" s="261"/>
      <c r="ADV453" s="261"/>
      <c r="ADW453" s="261"/>
      <c r="ADX453" s="261"/>
      <c r="ADY453" s="261"/>
      <c r="ADZ453" s="261"/>
      <c r="AEA453" s="261"/>
      <c r="AEB453" s="261"/>
      <c r="AEC453" s="261"/>
      <c r="AED453" s="261"/>
      <c r="AEE453" s="261"/>
      <c r="AEF453" s="261"/>
      <c r="AEG453" s="261"/>
      <c r="AEH453" s="261"/>
      <c r="AEI453" s="261"/>
      <c r="AEJ453" s="261"/>
      <c r="AEK453" s="261"/>
      <c r="AEL453" s="261"/>
      <c r="AEM453" s="261"/>
      <c r="AEN453" s="261"/>
      <c r="AEO453" s="261"/>
      <c r="AEP453" s="261"/>
      <c r="AEQ453" s="261"/>
      <c r="AER453" s="261"/>
      <c r="AES453" s="261"/>
      <c r="AET453" s="261"/>
      <c r="AEU453" s="261"/>
      <c r="AEV453" s="261"/>
      <c r="AEW453" s="261"/>
      <c r="AEX453" s="261"/>
      <c r="AEY453" s="261"/>
      <c r="AEZ453" s="261"/>
      <c r="AFA453" s="261"/>
      <c r="AFB453" s="261"/>
      <c r="AFC453" s="261"/>
      <c r="AFD453" s="261"/>
      <c r="AFE453" s="261"/>
      <c r="AFF453" s="261"/>
      <c r="AFG453" s="261"/>
      <c r="AFH453" s="261"/>
      <c r="AFI453" s="261"/>
      <c r="AFJ453" s="261"/>
      <c r="AFK453" s="261"/>
      <c r="AFL453" s="261"/>
      <c r="AFM453" s="261"/>
      <c r="AFN453" s="261"/>
      <c r="AFO453" s="261"/>
      <c r="AFP453" s="261"/>
      <c r="AFQ453" s="261"/>
      <c r="AFR453" s="261"/>
      <c r="AFS453" s="261"/>
      <c r="AFT453" s="261"/>
      <c r="AFU453" s="261"/>
      <c r="AFV453" s="261"/>
      <c r="AFW453" s="261"/>
      <c r="AFX453" s="261"/>
      <c r="AFY453" s="261"/>
      <c r="AFZ453" s="261"/>
      <c r="AGA453" s="261"/>
      <c r="AGB453" s="261"/>
      <c r="AGC453" s="261"/>
      <c r="AGD453" s="261"/>
      <c r="AGE453" s="261"/>
      <c r="AGF453" s="261"/>
      <c r="AGG453" s="261"/>
      <c r="AGH453" s="261"/>
      <c r="AGI453" s="261"/>
      <c r="AGJ453" s="261"/>
      <c r="AGK453" s="261"/>
      <c r="AGL453" s="261"/>
      <c r="AGM453" s="261"/>
      <c r="AGN453" s="261"/>
      <c r="AGO453" s="261"/>
      <c r="AGP453" s="261"/>
      <c r="AGQ453" s="261"/>
      <c r="AGR453" s="261"/>
      <c r="AGS453" s="261"/>
      <c r="AGT453" s="261"/>
      <c r="AGU453" s="261"/>
      <c r="AGV453" s="261"/>
      <c r="AGW453" s="261"/>
      <c r="AGX453" s="261"/>
      <c r="AGY453" s="261"/>
      <c r="AGZ453" s="261"/>
      <c r="AHA453" s="261"/>
      <c r="AHB453" s="261"/>
      <c r="AHC453" s="261"/>
      <c r="AHD453" s="261"/>
      <c r="AHE453" s="261"/>
      <c r="AHF453" s="261"/>
      <c r="AHG453" s="261"/>
      <c r="AHH453" s="261"/>
      <c r="AHI453" s="261"/>
      <c r="AHJ453" s="261"/>
      <c r="AHK453" s="261"/>
      <c r="AHL453" s="261"/>
      <c r="AHM453" s="261"/>
      <c r="AHN453" s="261"/>
      <c r="AHO453" s="261"/>
      <c r="AHP453" s="261"/>
      <c r="AHQ453" s="261"/>
      <c r="AHR453" s="261"/>
      <c r="AHS453" s="261"/>
      <c r="AHT453" s="261"/>
      <c r="AHU453" s="261"/>
      <c r="AHV453" s="261"/>
      <c r="AHW453" s="261"/>
      <c r="AHX453" s="261"/>
      <c r="AHY453" s="261"/>
      <c r="AHZ453" s="261"/>
      <c r="AIA453" s="261"/>
      <c r="AIB453" s="261"/>
      <c r="AIC453" s="261"/>
      <c r="AID453" s="261"/>
      <c r="AIE453" s="261"/>
      <c r="AIF453" s="261"/>
      <c r="AIG453" s="261"/>
      <c r="AIH453" s="261"/>
      <c r="AII453" s="261"/>
      <c r="AIJ453" s="261"/>
      <c r="AIK453" s="261"/>
      <c r="AIL453" s="261"/>
      <c r="AIM453" s="261"/>
      <c r="AIN453" s="261"/>
      <c r="AIO453" s="261"/>
      <c r="AIP453" s="261"/>
      <c r="AIQ453" s="261"/>
      <c r="AIR453" s="261"/>
      <c r="AIS453" s="261"/>
      <c r="AIT453" s="261"/>
      <c r="AIU453" s="261"/>
      <c r="AIV453" s="261"/>
      <c r="AIW453" s="261"/>
      <c r="AIX453" s="261"/>
      <c r="AIY453" s="261"/>
      <c r="AIZ453" s="261"/>
      <c r="AJA453" s="261"/>
      <c r="AJB453" s="261"/>
      <c r="AJC453" s="261"/>
      <c r="AJD453" s="261"/>
      <c r="AJE453" s="261"/>
      <c r="AJF453" s="261"/>
      <c r="AJG453" s="261"/>
      <c r="AJH453" s="261"/>
      <c r="AJI453" s="261"/>
      <c r="AJJ453" s="261"/>
      <c r="AJK453" s="261"/>
      <c r="AJL453" s="261"/>
      <c r="AJM453" s="261"/>
      <c r="AJN453" s="261"/>
      <c r="AJO453" s="261"/>
      <c r="AJP453" s="261"/>
      <c r="AJQ453" s="261"/>
      <c r="AJR453" s="261"/>
      <c r="AJS453" s="261"/>
      <c r="AJT453" s="261"/>
      <c r="AJU453" s="261"/>
      <c r="AJV453" s="261"/>
      <c r="AJW453" s="261"/>
      <c r="AJX453" s="261"/>
      <c r="AJY453" s="261"/>
      <c r="AJZ453" s="261"/>
      <c r="AKA453" s="261"/>
      <c r="AKB453" s="261"/>
      <c r="AKC453" s="261"/>
      <c r="AKD453" s="261"/>
      <c r="AKE453" s="261"/>
      <c r="AKF453" s="261"/>
      <c r="AKG453" s="261"/>
      <c r="AKH453" s="261"/>
      <c r="AKI453" s="261"/>
      <c r="AKJ453" s="261"/>
      <c r="AKK453" s="261"/>
      <c r="AKL453" s="261"/>
      <c r="AKM453" s="261"/>
      <c r="AKN453" s="261"/>
      <c r="AKO453" s="261"/>
      <c r="AKP453" s="261"/>
      <c r="AKQ453" s="261"/>
      <c r="AKR453" s="261"/>
      <c r="AKS453" s="261"/>
      <c r="AKT453" s="261"/>
      <c r="AKU453" s="261"/>
      <c r="AKV453" s="261"/>
      <c r="AKW453" s="261"/>
      <c r="AKX453" s="261"/>
      <c r="AKY453" s="261"/>
      <c r="AKZ453" s="261"/>
      <c r="ALA453" s="261"/>
      <c r="ALB453" s="261"/>
      <c r="ALC453" s="261"/>
      <c r="ALD453" s="261"/>
      <c r="ALE453" s="261"/>
      <c r="ALF453" s="261"/>
      <c r="ALG453" s="261"/>
      <c r="ALH453" s="261"/>
      <c r="ALI453" s="261"/>
      <c r="ALJ453" s="261"/>
      <c r="ALK453" s="261"/>
      <c r="ALL453" s="261"/>
      <c r="ALM453" s="261"/>
      <c r="ALN453" s="261"/>
      <c r="ALO453" s="261"/>
      <c r="ALP453" s="261"/>
      <c r="ALQ453" s="261"/>
      <c r="ALR453" s="261"/>
      <c r="ALS453" s="261"/>
      <c r="ALT453" s="261"/>
      <c r="ALU453" s="261"/>
      <c r="ALV453" s="261"/>
      <c r="ALW453" s="261"/>
      <c r="ALX453" s="261"/>
      <c r="ALY453" s="261"/>
      <c r="ALZ453" s="261"/>
      <c r="AMA453" s="261"/>
      <c r="AMB453" s="261"/>
      <c r="AMC453" s="261"/>
      <c r="AMD453" s="261"/>
      <c r="AME453" s="261"/>
      <c r="AMF453" s="261"/>
      <c r="AMG453" s="261"/>
      <c r="AMH453" s="261"/>
      <c r="AMI453" s="261"/>
      <c r="AMJ453" s="261"/>
      <c r="AMK453" s="261"/>
    </row>
    <row r="454" spans="1:1025" s="269" customFormat="1" x14ac:dyDescent="0.35">
      <c r="A454" s="261"/>
      <c r="B454" s="265"/>
      <c r="C454" s="266"/>
      <c r="D454" s="266"/>
      <c r="E454" s="266"/>
      <c r="F454" s="266"/>
      <c r="G454" s="266"/>
      <c r="H454" s="261"/>
      <c r="I454" s="261"/>
      <c r="J454" s="261"/>
      <c r="K454" s="261"/>
      <c r="L454" s="261"/>
      <c r="M454" s="261"/>
      <c r="N454" s="261"/>
      <c r="O454" s="261"/>
      <c r="P454" s="261"/>
      <c r="Q454" s="261"/>
      <c r="R454" s="261"/>
      <c r="S454" s="261"/>
      <c r="T454" s="261"/>
      <c r="U454" s="261"/>
      <c r="V454" s="261"/>
      <c r="W454" s="261"/>
      <c r="X454" s="261"/>
      <c r="Y454" s="261"/>
      <c r="Z454" s="261"/>
      <c r="AA454" s="261"/>
      <c r="AB454" s="261"/>
      <c r="AC454" s="261"/>
      <c r="AD454" s="261"/>
      <c r="AE454" s="261"/>
      <c r="AF454" s="261"/>
      <c r="AG454" s="261"/>
      <c r="AH454" s="261"/>
      <c r="AI454" s="261"/>
      <c r="AJ454" s="261"/>
      <c r="AK454" s="261"/>
      <c r="AL454" s="261"/>
      <c r="AM454" s="261"/>
      <c r="AN454" s="261"/>
      <c r="AO454" s="261"/>
      <c r="AP454" s="261"/>
      <c r="AQ454" s="261"/>
      <c r="AR454" s="261"/>
      <c r="AS454" s="261"/>
      <c r="AT454" s="261"/>
      <c r="AU454" s="261"/>
      <c r="AV454" s="261"/>
      <c r="AW454" s="261"/>
      <c r="AX454" s="261"/>
      <c r="AY454" s="261"/>
      <c r="AZ454" s="261"/>
      <c r="BA454" s="261"/>
      <c r="BB454" s="261"/>
      <c r="BC454" s="261"/>
      <c r="BD454" s="261"/>
      <c r="BE454" s="261"/>
      <c r="BF454" s="261"/>
      <c r="BG454" s="261"/>
      <c r="BH454" s="261"/>
      <c r="BI454" s="261"/>
      <c r="BJ454" s="261"/>
      <c r="BK454" s="261"/>
      <c r="BL454" s="261"/>
      <c r="BM454" s="261"/>
      <c r="BN454" s="261"/>
      <c r="BO454" s="261"/>
      <c r="BP454" s="261"/>
      <c r="BQ454" s="261"/>
      <c r="BR454" s="261"/>
      <c r="BS454" s="261"/>
      <c r="BT454" s="261"/>
      <c r="BU454" s="261"/>
      <c r="BV454" s="261"/>
      <c r="BW454" s="261"/>
      <c r="BX454" s="261"/>
      <c r="BY454" s="261"/>
      <c r="BZ454" s="261"/>
      <c r="CA454" s="261"/>
      <c r="CB454" s="261"/>
      <c r="CC454" s="261"/>
      <c r="CD454" s="261"/>
      <c r="CE454" s="261"/>
      <c r="CF454" s="261"/>
      <c r="CG454" s="261"/>
      <c r="CH454" s="261"/>
      <c r="CI454" s="261"/>
      <c r="CJ454" s="261"/>
      <c r="CK454" s="261"/>
      <c r="CL454" s="261"/>
      <c r="CM454" s="261"/>
      <c r="CN454" s="261"/>
      <c r="CO454" s="261"/>
      <c r="CP454" s="261"/>
      <c r="CQ454" s="261"/>
      <c r="CR454" s="261"/>
      <c r="CS454" s="261"/>
      <c r="CT454" s="261"/>
      <c r="CU454" s="261"/>
      <c r="CV454" s="261"/>
      <c r="CW454" s="261"/>
      <c r="CX454" s="261"/>
      <c r="CY454" s="261"/>
      <c r="CZ454" s="261"/>
      <c r="DA454" s="261"/>
      <c r="DB454" s="261"/>
      <c r="DC454" s="261"/>
      <c r="DD454" s="261"/>
      <c r="DE454" s="261"/>
      <c r="DF454" s="261"/>
      <c r="DG454" s="261"/>
      <c r="DH454" s="261"/>
      <c r="DI454" s="261"/>
      <c r="DJ454" s="261"/>
      <c r="DK454" s="261"/>
      <c r="DL454" s="261"/>
      <c r="DM454" s="261"/>
      <c r="DN454" s="261"/>
      <c r="DO454" s="261"/>
      <c r="DP454" s="261"/>
      <c r="DQ454" s="261"/>
      <c r="DR454" s="261"/>
      <c r="DS454" s="261"/>
      <c r="DT454" s="261"/>
      <c r="DU454" s="261"/>
      <c r="DV454" s="261"/>
      <c r="DW454" s="261"/>
      <c r="DX454" s="261"/>
      <c r="DY454" s="261"/>
      <c r="DZ454" s="261"/>
      <c r="EA454" s="261"/>
      <c r="EB454" s="261"/>
      <c r="EC454" s="261"/>
      <c r="ED454" s="261"/>
      <c r="EE454" s="261"/>
      <c r="EF454" s="261"/>
      <c r="EG454" s="261"/>
      <c r="EH454" s="261"/>
      <c r="EI454" s="261"/>
      <c r="EJ454" s="261"/>
      <c r="EK454" s="261"/>
      <c r="EL454" s="261"/>
      <c r="EM454" s="261"/>
      <c r="EN454" s="261"/>
      <c r="EO454" s="261"/>
      <c r="EP454" s="261"/>
      <c r="EQ454" s="261"/>
      <c r="ER454" s="261"/>
      <c r="ES454" s="261"/>
      <c r="ET454" s="261"/>
      <c r="EU454" s="261"/>
      <c r="EV454" s="261"/>
      <c r="EW454" s="261"/>
      <c r="EX454" s="261"/>
      <c r="EY454" s="261"/>
      <c r="EZ454" s="261"/>
      <c r="FA454" s="261"/>
      <c r="FB454" s="261"/>
      <c r="FC454" s="261"/>
      <c r="FD454" s="261"/>
      <c r="FE454" s="261"/>
      <c r="FF454" s="261"/>
      <c r="FG454" s="261"/>
      <c r="FH454" s="261"/>
      <c r="FI454" s="261"/>
      <c r="FJ454" s="261"/>
      <c r="FK454" s="261"/>
      <c r="FL454" s="261"/>
      <c r="FM454" s="261"/>
      <c r="FN454" s="261"/>
      <c r="FO454" s="261"/>
      <c r="FP454" s="261"/>
      <c r="FQ454" s="261"/>
      <c r="FR454" s="261"/>
      <c r="FS454" s="261"/>
      <c r="FT454" s="261"/>
      <c r="FU454" s="261"/>
      <c r="FV454" s="261"/>
      <c r="FW454" s="261"/>
      <c r="FX454" s="261"/>
      <c r="FY454" s="261"/>
      <c r="FZ454" s="261"/>
      <c r="GA454" s="261"/>
      <c r="GB454" s="261"/>
      <c r="GC454" s="261"/>
      <c r="GD454" s="261"/>
      <c r="GE454" s="261"/>
      <c r="GF454" s="261"/>
      <c r="GG454" s="261"/>
      <c r="GH454" s="261"/>
      <c r="GI454" s="261"/>
      <c r="GJ454" s="261"/>
      <c r="GK454" s="261"/>
      <c r="GL454" s="261"/>
      <c r="GM454" s="261"/>
      <c r="GN454" s="261"/>
      <c r="GO454" s="261"/>
      <c r="GP454" s="261"/>
      <c r="GQ454" s="261"/>
      <c r="GR454" s="261"/>
      <c r="GS454" s="261"/>
      <c r="GT454" s="261"/>
      <c r="GU454" s="261"/>
      <c r="GV454" s="261"/>
      <c r="GW454" s="261"/>
      <c r="GX454" s="261"/>
      <c r="GY454" s="261"/>
      <c r="GZ454" s="261"/>
      <c r="HA454" s="261"/>
      <c r="HB454" s="261"/>
      <c r="HC454" s="261"/>
      <c r="HD454" s="261"/>
      <c r="HE454" s="261"/>
      <c r="HF454" s="261"/>
      <c r="HG454" s="261"/>
      <c r="HH454" s="261"/>
      <c r="HI454" s="261"/>
      <c r="HJ454" s="261"/>
      <c r="HK454" s="261"/>
      <c r="HL454" s="261"/>
      <c r="HM454" s="261"/>
      <c r="HN454" s="261"/>
      <c r="HO454" s="261"/>
      <c r="HP454" s="261"/>
      <c r="HQ454" s="261"/>
      <c r="HR454" s="261"/>
      <c r="HS454" s="261"/>
      <c r="HT454" s="261"/>
      <c r="HU454" s="261"/>
      <c r="HV454" s="261"/>
      <c r="HW454" s="261"/>
      <c r="HX454" s="261"/>
      <c r="HY454" s="261"/>
      <c r="HZ454" s="261"/>
      <c r="IA454" s="261"/>
      <c r="IB454" s="261"/>
      <c r="IC454" s="261"/>
      <c r="ID454" s="261"/>
      <c r="IE454" s="261"/>
      <c r="IF454" s="261"/>
      <c r="IG454" s="261"/>
      <c r="IH454" s="261"/>
      <c r="II454" s="261"/>
      <c r="IJ454" s="261"/>
      <c r="IK454" s="261"/>
      <c r="IL454" s="261"/>
      <c r="IM454" s="261"/>
      <c r="IN454" s="261"/>
      <c r="IO454" s="261"/>
      <c r="IP454" s="261"/>
      <c r="IQ454" s="261"/>
      <c r="IR454" s="261"/>
      <c r="IS454" s="261"/>
      <c r="IT454" s="261"/>
      <c r="IU454" s="261"/>
      <c r="IV454" s="261"/>
      <c r="IW454" s="261"/>
      <c r="IX454" s="261"/>
      <c r="IY454" s="261"/>
      <c r="IZ454" s="261"/>
      <c r="JA454" s="261"/>
      <c r="JB454" s="261"/>
      <c r="JC454" s="261"/>
      <c r="JD454" s="261"/>
      <c r="JE454" s="261"/>
      <c r="JF454" s="261"/>
      <c r="JG454" s="261"/>
      <c r="JH454" s="261"/>
      <c r="JI454" s="261"/>
      <c r="JJ454" s="261"/>
      <c r="JK454" s="261"/>
      <c r="JL454" s="261"/>
      <c r="JM454" s="261"/>
      <c r="JN454" s="261"/>
      <c r="JO454" s="261"/>
      <c r="JP454" s="261"/>
      <c r="JQ454" s="261"/>
      <c r="JR454" s="261"/>
      <c r="JS454" s="261"/>
      <c r="JT454" s="261"/>
      <c r="JU454" s="261"/>
      <c r="JV454" s="261"/>
      <c r="JW454" s="261"/>
      <c r="JX454" s="261"/>
      <c r="JY454" s="261"/>
      <c r="JZ454" s="261"/>
      <c r="KA454" s="261"/>
      <c r="KB454" s="261"/>
      <c r="KC454" s="261"/>
      <c r="KD454" s="261"/>
      <c r="KE454" s="261"/>
      <c r="KF454" s="261"/>
      <c r="KG454" s="261"/>
      <c r="KH454" s="261"/>
      <c r="KI454" s="261"/>
      <c r="KJ454" s="261"/>
      <c r="KK454" s="261"/>
      <c r="KL454" s="261"/>
      <c r="KM454" s="261"/>
      <c r="KN454" s="261"/>
      <c r="KO454" s="261"/>
      <c r="KP454" s="261"/>
      <c r="KQ454" s="261"/>
      <c r="KR454" s="261"/>
      <c r="KS454" s="261"/>
      <c r="KT454" s="261"/>
      <c r="KU454" s="261"/>
      <c r="KV454" s="261"/>
      <c r="KW454" s="261"/>
      <c r="KX454" s="261"/>
      <c r="KY454" s="261"/>
      <c r="KZ454" s="261"/>
      <c r="LA454" s="261"/>
      <c r="LB454" s="261"/>
      <c r="LC454" s="261"/>
      <c r="LD454" s="261"/>
      <c r="LE454" s="261"/>
      <c r="LF454" s="261"/>
      <c r="LG454" s="261"/>
      <c r="LH454" s="261"/>
      <c r="LI454" s="261"/>
      <c r="LJ454" s="261"/>
      <c r="LK454" s="261"/>
      <c r="LL454" s="261"/>
      <c r="LM454" s="261"/>
      <c r="LN454" s="261"/>
      <c r="LO454" s="261"/>
      <c r="LP454" s="261"/>
      <c r="LQ454" s="261"/>
      <c r="LR454" s="261"/>
      <c r="LS454" s="261"/>
      <c r="LT454" s="261"/>
      <c r="LU454" s="261"/>
      <c r="LV454" s="261"/>
      <c r="LW454" s="261"/>
      <c r="LX454" s="261"/>
      <c r="LY454" s="261"/>
      <c r="LZ454" s="261"/>
      <c r="MA454" s="261"/>
      <c r="MB454" s="261"/>
      <c r="MC454" s="261"/>
      <c r="MD454" s="261"/>
      <c r="ME454" s="261"/>
      <c r="MF454" s="261"/>
      <c r="MG454" s="261"/>
      <c r="MH454" s="261"/>
      <c r="MI454" s="261"/>
      <c r="MJ454" s="261"/>
      <c r="MK454" s="261"/>
      <c r="ML454" s="261"/>
      <c r="MM454" s="261"/>
      <c r="MN454" s="261"/>
      <c r="MO454" s="261"/>
      <c r="MP454" s="261"/>
      <c r="MQ454" s="261"/>
      <c r="MR454" s="261"/>
      <c r="MS454" s="261"/>
      <c r="MT454" s="261"/>
      <c r="MU454" s="261"/>
      <c r="MV454" s="261"/>
      <c r="MW454" s="261"/>
      <c r="MX454" s="261"/>
      <c r="MY454" s="261"/>
      <c r="MZ454" s="261"/>
      <c r="NA454" s="261"/>
      <c r="NB454" s="261"/>
      <c r="NC454" s="261"/>
      <c r="ND454" s="261"/>
      <c r="NE454" s="261"/>
      <c r="NF454" s="261"/>
      <c r="NG454" s="261"/>
      <c r="NH454" s="261"/>
      <c r="NI454" s="261"/>
      <c r="NJ454" s="261"/>
      <c r="NK454" s="261"/>
      <c r="NL454" s="261"/>
      <c r="NM454" s="261"/>
      <c r="NN454" s="261"/>
      <c r="NO454" s="261"/>
      <c r="NP454" s="261"/>
      <c r="NQ454" s="261"/>
      <c r="NR454" s="261"/>
      <c r="NS454" s="261"/>
      <c r="NT454" s="261"/>
      <c r="NU454" s="261"/>
      <c r="NV454" s="261"/>
      <c r="NW454" s="261"/>
      <c r="NX454" s="261"/>
      <c r="NY454" s="261"/>
      <c r="NZ454" s="261"/>
      <c r="OA454" s="261"/>
      <c r="OB454" s="261"/>
      <c r="OC454" s="261"/>
      <c r="OD454" s="261"/>
      <c r="OE454" s="261"/>
      <c r="OF454" s="261"/>
      <c r="OG454" s="261"/>
      <c r="OH454" s="261"/>
      <c r="OI454" s="261"/>
      <c r="OJ454" s="261"/>
      <c r="OK454" s="261"/>
      <c r="OL454" s="261"/>
      <c r="OM454" s="261"/>
      <c r="ON454" s="261"/>
      <c r="OO454" s="261"/>
      <c r="OP454" s="261"/>
      <c r="OQ454" s="261"/>
      <c r="OR454" s="261"/>
      <c r="OS454" s="261"/>
      <c r="OT454" s="261"/>
      <c r="OU454" s="261"/>
      <c r="OV454" s="261"/>
      <c r="OW454" s="261"/>
      <c r="OX454" s="261"/>
      <c r="OY454" s="261"/>
      <c r="OZ454" s="261"/>
      <c r="PA454" s="261"/>
      <c r="PB454" s="261"/>
      <c r="PC454" s="261"/>
      <c r="PD454" s="261"/>
      <c r="PE454" s="261"/>
      <c r="PF454" s="261"/>
      <c r="PG454" s="261"/>
      <c r="PH454" s="261"/>
      <c r="PI454" s="261"/>
      <c r="PJ454" s="261"/>
      <c r="PK454" s="261"/>
      <c r="PL454" s="261"/>
      <c r="PM454" s="261"/>
      <c r="PN454" s="261"/>
      <c r="PO454" s="261"/>
      <c r="PP454" s="261"/>
      <c r="PQ454" s="261"/>
      <c r="PR454" s="261"/>
      <c r="PS454" s="261"/>
      <c r="PT454" s="261"/>
      <c r="PU454" s="261"/>
      <c r="PV454" s="261"/>
      <c r="PW454" s="261"/>
      <c r="PX454" s="261"/>
      <c r="PY454" s="261"/>
      <c r="PZ454" s="261"/>
      <c r="QA454" s="261"/>
      <c r="QB454" s="261"/>
      <c r="QC454" s="261"/>
      <c r="QD454" s="261"/>
      <c r="QE454" s="261"/>
      <c r="QF454" s="261"/>
      <c r="QG454" s="261"/>
      <c r="QH454" s="261"/>
      <c r="QI454" s="261"/>
      <c r="QJ454" s="261"/>
      <c r="QK454" s="261"/>
      <c r="QL454" s="261"/>
      <c r="QM454" s="261"/>
      <c r="QN454" s="261"/>
      <c r="QO454" s="261"/>
      <c r="QP454" s="261"/>
      <c r="QQ454" s="261"/>
      <c r="QR454" s="261"/>
      <c r="QS454" s="261"/>
      <c r="QT454" s="261"/>
      <c r="QU454" s="261"/>
      <c r="QV454" s="261"/>
      <c r="QW454" s="261"/>
      <c r="QX454" s="261"/>
      <c r="QY454" s="261"/>
      <c r="QZ454" s="261"/>
      <c r="RA454" s="261"/>
      <c r="RB454" s="261"/>
      <c r="RC454" s="261"/>
      <c r="RD454" s="261"/>
      <c r="RE454" s="261"/>
      <c r="RF454" s="261"/>
      <c r="RG454" s="261"/>
      <c r="RH454" s="261"/>
      <c r="RI454" s="261"/>
      <c r="RJ454" s="261"/>
      <c r="RK454" s="261"/>
      <c r="RL454" s="261"/>
      <c r="RM454" s="261"/>
      <c r="RN454" s="261"/>
      <c r="RO454" s="261"/>
      <c r="RP454" s="261"/>
      <c r="RQ454" s="261"/>
      <c r="RR454" s="261"/>
      <c r="RS454" s="261"/>
      <c r="RT454" s="261"/>
      <c r="RU454" s="261"/>
      <c r="RV454" s="261"/>
      <c r="RW454" s="261"/>
      <c r="RX454" s="261"/>
      <c r="RY454" s="261"/>
      <c r="RZ454" s="261"/>
      <c r="SA454" s="261"/>
      <c r="SB454" s="261"/>
      <c r="SC454" s="261"/>
      <c r="SD454" s="261"/>
      <c r="SE454" s="261"/>
      <c r="SF454" s="261"/>
      <c r="SG454" s="261"/>
      <c r="SH454" s="261"/>
      <c r="SI454" s="261"/>
      <c r="SJ454" s="261"/>
      <c r="SK454" s="261"/>
      <c r="SL454" s="261"/>
      <c r="SM454" s="261"/>
      <c r="SN454" s="261"/>
      <c r="SO454" s="261"/>
      <c r="SP454" s="261"/>
      <c r="SQ454" s="261"/>
      <c r="SR454" s="261"/>
      <c r="SS454" s="261"/>
      <c r="ST454" s="261"/>
      <c r="SU454" s="261"/>
      <c r="SV454" s="261"/>
      <c r="SW454" s="261"/>
      <c r="SX454" s="261"/>
      <c r="SY454" s="261"/>
      <c r="SZ454" s="261"/>
      <c r="TA454" s="261"/>
      <c r="TB454" s="261"/>
      <c r="TC454" s="261"/>
      <c r="TD454" s="261"/>
      <c r="TE454" s="261"/>
      <c r="TF454" s="261"/>
      <c r="TG454" s="261"/>
      <c r="TH454" s="261"/>
      <c r="TI454" s="261"/>
      <c r="TJ454" s="261"/>
      <c r="TK454" s="261"/>
      <c r="TL454" s="261"/>
      <c r="TM454" s="261"/>
      <c r="TN454" s="261"/>
      <c r="TO454" s="261"/>
      <c r="TP454" s="261"/>
      <c r="TQ454" s="261"/>
      <c r="TR454" s="261"/>
      <c r="TS454" s="261"/>
      <c r="TT454" s="261"/>
      <c r="TU454" s="261"/>
      <c r="TV454" s="261"/>
      <c r="TW454" s="261"/>
      <c r="TX454" s="261"/>
      <c r="TY454" s="261"/>
      <c r="TZ454" s="261"/>
      <c r="UA454" s="261"/>
      <c r="UB454" s="261"/>
      <c r="UC454" s="261"/>
      <c r="UD454" s="261"/>
      <c r="UE454" s="261"/>
      <c r="UF454" s="261"/>
      <c r="UG454" s="261"/>
      <c r="UH454" s="261"/>
      <c r="UI454" s="261"/>
      <c r="UJ454" s="261"/>
      <c r="UK454" s="261"/>
      <c r="UL454" s="261"/>
      <c r="UM454" s="261"/>
      <c r="UN454" s="261"/>
      <c r="UO454" s="261"/>
      <c r="UP454" s="261"/>
      <c r="UQ454" s="261"/>
      <c r="UR454" s="261"/>
      <c r="US454" s="261"/>
      <c r="UT454" s="261"/>
      <c r="UU454" s="261"/>
      <c r="UV454" s="261"/>
      <c r="UW454" s="261"/>
      <c r="UX454" s="261"/>
      <c r="UY454" s="261"/>
      <c r="UZ454" s="261"/>
      <c r="VA454" s="261"/>
      <c r="VB454" s="261"/>
      <c r="VC454" s="261"/>
      <c r="VD454" s="261"/>
      <c r="VE454" s="261"/>
      <c r="VF454" s="261"/>
      <c r="VG454" s="261"/>
      <c r="VH454" s="261"/>
      <c r="VI454" s="261"/>
      <c r="VJ454" s="261"/>
      <c r="VK454" s="261"/>
      <c r="VL454" s="261"/>
      <c r="VM454" s="261"/>
      <c r="VN454" s="261"/>
      <c r="VO454" s="261"/>
      <c r="VP454" s="261"/>
      <c r="VQ454" s="261"/>
      <c r="VR454" s="261"/>
      <c r="VS454" s="261"/>
      <c r="VT454" s="261"/>
      <c r="VU454" s="261"/>
      <c r="VV454" s="261"/>
      <c r="VW454" s="261"/>
      <c r="VX454" s="261"/>
      <c r="VY454" s="261"/>
      <c r="VZ454" s="261"/>
      <c r="WA454" s="261"/>
      <c r="WB454" s="261"/>
      <c r="WC454" s="261"/>
      <c r="WD454" s="261"/>
      <c r="WE454" s="261"/>
      <c r="WF454" s="261"/>
      <c r="WG454" s="261"/>
      <c r="WH454" s="261"/>
      <c r="WI454" s="261"/>
      <c r="WJ454" s="261"/>
      <c r="WK454" s="261"/>
      <c r="WL454" s="261"/>
      <c r="WM454" s="261"/>
      <c r="WN454" s="261"/>
      <c r="WO454" s="261"/>
      <c r="WP454" s="261"/>
      <c r="WQ454" s="261"/>
      <c r="WR454" s="261"/>
      <c r="WS454" s="261"/>
      <c r="WT454" s="261"/>
      <c r="WU454" s="261"/>
      <c r="WV454" s="261"/>
      <c r="WW454" s="261"/>
      <c r="WX454" s="261"/>
      <c r="WY454" s="261"/>
      <c r="WZ454" s="261"/>
      <c r="XA454" s="261"/>
      <c r="XB454" s="261"/>
      <c r="XC454" s="261"/>
      <c r="XD454" s="261"/>
      <c r="XE454" s="261"/>
      <c r="XF454" s="261"/>
      <c r="XG454" s="261"/>
      <c r="XH454" s="261"/>
      <c r="XI454" s="261"/>
      <c r="XJ454" s="261"/>
      <c r="XK454" s="261"/>
      <c r="XL454" s="261"/>
      <c r="XM454" s="261"/>
      <c r="XN454" s="261"/>
      <c r="XO454" s="261"/>
      <c r="XP454" s="261"/>
      <c r="XQ454" s="261"/>
      <c r="XR454" s="261"/>
      <c r="XS454" s="261"/>
      <c r="XT454" s="261"/>
      <c r="XU454" s="261"/>
      <c r="XV454" s="261"/>
      <c r="XW454" s="261"/>
      <c r="XX454" s="261"/>
      <c r="XY454" s="261"/>
      <c r="XZ454" s="261"/>
      <c r="YA454" s="261"/>
      <c r="YB454" s="261"/>
      <c r="YC454" s="261"/>
      <c r="YD454" s="261"/>
      <c r="YE454" s="261"/>
      <c r="YF454" s="261"/>
      <c r="YG454" s="261"/>
      <c r="YH454" s="261"/>
      <c r="YI454" s="261"/>
      <c r="YJ454" s="261"/>
      <c r="YK454" s="261"/>
      <c r="YL454" s="261"/>
      <c r="YM454" s="261"/>
      <c r="YN454" s="261"/>
      <c r="YO454" s="261"/>
      <c r="YP454" s="261"/>
      <c r="YQ454" s="261"/>
      <c r="YR454" s="261"/>
      <c r="YS454" s="261"/>
      <c r="YT454" s="261"/>
      <c r="YU454" s="261"/>
      <c r="YV454" s="261"/>
      <c r="YW454" s="261"/>
      <c r="YX454" s="261"/>
      <c r="YY454" s="261"/>
      <c r="YZ454" s="261"/>
      <c r="ZA454" s="261"/>
      <c r="ZB454" s="261"/>
      <c r="ZC454" s="261"/>
      <c r="ZD454" s="261"/>
      <c r="ZE454" s="261"/>
      <c r="ZF454" s="261"/>
      <c r="ZG454" s="261"/>
      <c r="ZH454" s="261"/>
      <c r="ZI454" s="261"/>
      <c r="ZJ454" s="261"/>
      <c r="ZK454" s="261"/>
      <c r="ZL454" s="261"/>
      <c r="ZM454" s="261"/>
      <c r="ZN454" s="261"/>
      <c r="ZO454" s="261"/>
      <c r="ZP454" s="261"/>
      <c r="ZQ454" s="261"/>
      <c r="ZR454" s="261"/>
      <c r="ZS454" s="261"/>
      <c r="ZT454" s="261"/>
      <c r="ZU454" s="261"/>
      <c r="ZV454" s="261"/>
      <c r="ZW454" s="261"/>
      <c r="ZX454" s="261"/>
      <c r="ZY454" s="261"/>
      <c r="ZZ454" s="261"/>
      <c r="AAA454" s="261"/>
      <c r="AAB454" s="261"/>
      <c r="AAC454" s="261"/>
      <c r="AAD454" s="261"/>
      <c r="AAE454" s="261"/>
      <c r="AAF454" s="261"/>
      <c r="AAG454" s="261"/>
      <c r="AAH454" s="261"/>
      <c r="AAI454" s="261"/>
      <c r="AAJ454" s="261"/>
      <c r="AAK454" s="261"/>
      <c r="AAL454" s="261"/>
      <c r="AAM454" s="261"/>
      <c r="AAN454" s="261"/>
      <c r="AAO454" s="261"/>
      <c r="AAP454" s="261"/>
      <c r="AAQ454" s="261"/>
      <c r="AAR454" s="261"/>
      <c r="AAS454" s="261"/>
      <c r="AAT454" s="261"/>
      <c r="AAU454" s="261"/>
      <c r="AAV454" s="261"/>
      <c r="AAW454" s="261"/>
      <c r="AAX454" s="261"/>
      <c r="AAY454" s="261"/>
      <c r="AAZ454" s="261"/>
      <c r="ABA454" s="261"/>
      <c r="ABB454" s="261"/>
      <c r="ABC454" s="261"/>
      <c r="ABD454" s="261"/>
      <c r="ABE454" s="261"/>
      <c r="ABF454" s="261"/>
      <c r="ABG454" s="261"/>
      <c r="ABH454" s="261"/>
      <c r="ABI454" s="261"/>
      <c r="ABJ454" s="261"/>
      <c r="ABK454" s="261"/>
      <c r="ABL454" s="261"/>
      <c r="ABM454" s="261"/>
      <c r="ABN454" s="261"/>
      <c r="ABO454" s="261"/>
      <c r="ABP454" s="261"/>
      <c r="ABQ454" s="261"/>
      <c r="ABR454" s="261"/>
      <c r="ABS454" s="261"/>
      <c r="ABT454" s="261"/>
      <c r="ABU454" s="261"/>
      <c r="ABV454" s="261"/>
      <c r="ABW454" s="261"/>
      <c r="ABX454" s="261"/>
      <c r="ABY454" s="261"/>
      <c r="ABZ454" s="261"/>
      <c r="ACA454" s="261"/>
      <c r="ACB454" s="261"/>
      <c r="ACC454" s="261"/>
      <c r="ACD454" s="261"/>
      <c r="ACE454" s="261"/>
      <c r="ACF454" s="261"/>
      <c r="ACG454" s="261"/>
      <c r="ACH454" s="261"/>
      <c r="ACI454" s="261"/>
      <c r="ACJ454" s="261"/>
      <c r="ACK454" s="261"/>
      <c r="ACL454" s="261"/>
      <c r="ACM454" s="261"/>
      <c r="ACN454" s="261"/>
      <c r="ACO454" s="261"/>
      <c r="ACP454" s="261"/>
      <c r="ACQ454" s="261"/>
      <c r="ACR454" s="261"/>
      <c r="ACS454" s="261"/>
      <c r="ACT454" s="261"/>
      <c r="ACU454" s="261"/>
      <c r="ACV454" s="261"/>
      <c r="ACW454" s="261"/>
      <c r="ACX454" s="261"/>
      <c r="ACY454" s="261"/>
      <c r="ACZ454" s="261"/>
      <c r="ADA454" s="261"/>
      <c r="ADB454" s="261"/>
      <c r="ADC454" s="261"/>
      <c r="ADD454" s="261"/>
      <c r="ADE454" s="261"/>
      <c r="ADF454" s="261"/>
      <c r="ADG454" s="261"/>
      <c r="ADH454" s="261"/>
      <c r="ADI454" s="261"/>
      <c r="ADJ454" s="261"/>
      <c r="ADK454" s="261"/>
      <c r="ADL454" s="261"/>
      <c r="ADM454" s="261"/>
      <c r="ADN454" s="261"/>
      <c r="ADO454" s="261"/>
      <c r="ADP454" s="261"/>
      <c r="ADQ454" s="261"/>
      <c r="ADR454" s="261"/>
      <c r="ADS454" s="261"/>
      <c r="ADT454" s="261"/>
      <c r="ADU454" s="261"/>
      <c r="ADV454" s="261"/>
      <c r="ADW454" s="261"/>
      <c r="ADX454" s="261"/>
      <c r="ADY454" s="261"/>
      <c r="ADZ454" s="261"/>
      <c r="AEA454" s="261"/>
      <c r="AEB454" s="261"/>
      <c r="AEC454" s="261"/>
      <c r="AED454" s="261"/>
      <c r="AEE454" s="261"/>
      <c r="AEF454" s="261"/>
      <c r="AEG454" s="261"/>
      <c r="AEH454" s="261"/>
      <c r="AEI454" s="261"/>
      <c r="AEJ454" s="261"/>
      <c r="AEK454" s="261"/>
      <c r="AEL454" s="261"/>
      <c r="AEM454" s="261"/>
      <c r="AEN454" s="261"/>
      <c r="AEO454" s="261"/>
      <c r="AEP454" s="261"/>
      <c r="AEQ454" s="261"/>
      <c r="AER454" s="261"/>
      <c r="AES454" s="261"/>
      <c r="AET454" s="261"/>
      <c r="AEU454" s="261"/>
      <c r="AEV454" s="261"/>
      <c r="AEW454" s="261"/>
      <c r="AEX454" s="261"/>
      <c r="AEY454" s="261"/>
      <c r="AEZ454" s="261"/>
      <c r="AFA454" s="261"/>
      <c r="AFB454" s="261"/>
      <c r="AFC454" s="261"/>
      <c r="AFD454" s="261"/>
      <c r="AFE454" s="261"/>
      <c r="AFF454" s="261"/>
      <c r="AFG454" s="261"/>
      <c r="AFH454" s="261"/>
      <c r="AFI454" s="261"/>
      <c r="AFJ454" s="261"/>
      <c r="AFK454" s="261"/>
      <c r="AFL454" s="261"/>
      <c r="AFM454" s="261"/>
      <c r="AFN454" s="261"/>
      <c r="AFO454" s="261"/>
      <c r="AFP454" s="261"/>
      <c r="AFQ454" s="261"/>
      <c r="AFR454" s="261"/>
      <c r="AFS454" s="261"/>
      <c r="AFT454" s="261"/>
      <c r="AFU454" s="261"/>
      <c r="AFV454" s="261"/>
      <c r="AFW454" s="261"/>
      <c r="AFX454" s="261"/>
      <c r="AFY454" s="261"/>
      <c r="AFZ454" s="261"/>
      <c r="AGA454" s="261"/>
      <c r="AGB454" s="261"/>
      <c r="AGC454" s="261"/>
      <c r="AGD454" s="261"/>
      <c r="AGE454" s="261"/>
      <c r="AGF454" s="261"/>
      <c r="AGG454" s="261"/>
      <c r="AGH454" s="261"/>
      <c r="AGI454" s="261"/>
      <c r="AGJ454" s="261"/>
      <c r="AGK454" s="261"/>
      <c r="AGL454" s="261"/>
      <c r="AGM454" s="261"/>
      <c r="AGN454" s="261"/>
      <c r="AGO454" s="261"/>
      <c r="AGP454" s="261"/>
      <c r="AGQ454" s="261"/>
      <c r="AGR454" s="261"/>
      <c r="AGS454" s="261"/>
      <c r="AGT454" s="261"/>
      <c r="AGU454" s="261"/>
      <c r="AGV454" s="261"/>
      <c r="AGW454" s="261"/>
      <c r="AGX454" s="261"/>
      <c r="AGY454" s="261"/>
      <c r="AGZ454" s="261"/>
      <c r="AHA454" s="261"/>
      <c r="AHB454" s="261"/>
      <c r="AHC454" s="261"/>
      <c r="AHD454" s="261"/>
      <c r="AHE454" s="261"/>
      <c r="AHF454" s="261"/>
      <c r="AHG454" s="261"/>
      <c r="AHH454" s="261"/>
      <c r="AHI454" s="261"/>
      <c r="AHJ454" s="261"/>
      <c r="AHK454" s="261"/>
      <c r="AHL454" s="261"/>
      <c r="AHM454" s="261"/>
      <c r="AHN454" s="261"/>
      <c r="AHO454" s="261"/>
      <c r="AHP454" s="261"/>
      <c r="AHQ454" s="261"/>
      <c r="AHR454" s="261"/>
      <c r="AHS454" s="261"/>
      <c r="AHT454" s="261"/>
      <c r="AHU454" s="261"/>
      <c r="AHV454" s="261"/>
      <c r="AHW454" s="261"/>
      <c r="AHX454" s="261"/>
      <c r="AHY454" s="261"/>
      <c r="AHZ454" s="261"/>
      <c r="AIA454" s="261"/>
      <c r="AIB454" s="261"/>
      <c r="AIC454" s="261"/>
      <c r="AID454" s="261"/>
      <c r="AIE454" s="261"/>
      <c r="AIF454" s="261"/>
      <c r="AIG454" s="261"/>
      <c r="AIH454" s="261"/>
      <c r="AII454" s="261"/>
      <c r="AIJ454" s="261"/>
      <c r="AIK454" s="261"/>
      <c r="AIL454" s="261"/>
      <c r="AIM454" s="261"/>
      <c r="AIN454" s="261"/>
      <c r="AIO454" s="261"/>
      <c r="AIP454" s="261"/>
      <c r="AIQ454" s="261"/>
      <c r="AIR454" s="261"/>
      <c r="AIS454" s="261"/>
      <c r="AIT454" s="261"/>
      <c r="AIU454" s="261"/>
      <c r="AIV454" s="261"/>
      <c r="AIW454" s="261"/>
      <c r="AIX454" s="261"/>
      <c r="AIY454" s="261"/>
      <c r="AIZ454" s="261"/>
      <c r="AJA454" s="261"/>
      <c r="AJB454" s="261"/>
      <c r="AJC454" s="261"/>
      <c r="AJD454" s="261"/>
      <c r="AJE454" s="261"/>
      <c r="AJF454" s="261"/>
      <c r="AJG454" s="261"/>
      <c r="AJH454" s="261"/>
      <c r="AJI454" s="261"/>
      <c r="AJJ454" s="261"/>
      <c r="AJK454" s="261"/>
      <c r="AJL454" s="261"/>
      <c r="AJM454" s="261"/>
      <c r="AJN454" s="261"/>
      <c r="AJO454" s="261"/>
      <c r="AJP454" s="261"/>
      <c r="AJQ454" s="261"/>
      <c r="AJR454" s="261"/>
      <c r="AJS454" s="261"/>
      <c r="AJT454" s="261"/>
      <c r="AJU454" s="261"/>
      <c r="AJV454" s="261"/>
      <c r="AJW454" s="261"/>
      <c r="AJX454" s="261"/>
      <c r="AJY454" s="261"/>
      <c r="AJZ454" s="261"/>
      <c r="AKA454" s="261"/>
      <c r="AKB454" s="261"/>
      <c r="AKC454" s="261"/>
      <c r="AKD454" s="261"/>
      <c r="AKE454" s="261"/>
      <c r="AKF454" s="261"/>
      <c r="AKG454" s="261"/>
      <c r="AKH454" s="261"/>
      <c r="AKI454" s="261"/>
      <c r="AKJ454" s="261"/>
      <c r="AKK454" s="261"/>
      <c r="AKL454" s="261"/>
      <c r="AKM454" s="261"/>
      <c r="AKN454" s="261"/>
      <c r="AKO454" s="261"/>
      <c r="AKP454" s="261"/>
      <c r="AKQ454" s="261"/>
      <c r="AKR454" s="261"/>
      <c r="AKS454" s="261"/>
      <c r="AKT454" s="261"/>
      <c r="AKU454" s="261"/>
      <c r="AKV454" s="261"/>
      <c r="AKW454" s="261"/>
      <c r="AKX454" s="261"/>
      <c r="AKY454" s="261"/>
      <c r="AKZ454" s="261"/>
      <c r="ALA454" s="261"/>
      <c r="ALB454" s="261"/>
      <c r="ALC454" s="261"/>
      <c r="ALD454" s="261"/>
      <c r="ALE454" s="261"/>
      <c r="ALF454" s="261"/>
      <c r="ALG454" s="261"/>
      <c r="ALH454" s="261"/>
      <c r="ALI454" s="261"/>
      <c r="ALJ454" s="261"/>
      <c r="ALK454" s="261"/>
      <c r="ALL454" s="261"/>
      <c r="ALM454" s="261"/>
      <c r="ALN454" s="261"/>
      <c r="ALO454" s="261"/>
      <c r="ALP454" s="261"/>
      <c r="ALQ454" s="261"/>
      <c r="ALR454" s="261"/>
      <c r="ALS454" s="261"/>
      <c r="ALT454" s="261"/>
      <c r="ALU454" s="261"/>
      <c r="ALV454" s="261"/>
      <c r="ALW454" s="261"/>
      <c r="ALX454" s="261"/>
      <c r="ALY454" s="261"/>
      <c r="ALZ454" s="261"/>
      <c r="AMA454" s="261"/>
      <c r="AMB454" s="261"/>
      <c r="AMC454" s="261"/>
      <c r="AMD454" s="261"/>
      <c r="AME454" s="261"/>
      <c r="AMF454" s="261"/>
      <c r="AMG454" s="261"/>
      <c r="AMH454" s="261"/>
      <c r="AMI454" s="261"/>
      <c r="AMJ454" s="261"/>
      <c r="AMK454" s="261"/>
    </row>
    <row r="455" spans="1:1025" s="269" customFormat="1" x14ac:dyDescent="0.35">
      <c r="A455" s="261"/>
      <c r="B455" s="265"/>
      <c r="C455" s="266"/>
      <c r="D455" s="266"/>
      <c r="E455" s="266"/>
      <c r="F455" s="266"/>
      <c r="G455" s="266"/>
      <c r="H455" s="261"/>
      <c r="I455" s="261"/>
      <c r="J455" s="261"/>
      <c r="K455" s="261"/>
      <c r="L455" s="261"/>
      <c r="M455" s="261"/>
      <c r="N455" s="261"/>
      <c r="O455" s="261"/>
      <c r="P455" s="261"/>
      <c r="Q455" s="261"/>
      <c r="R455" s="261"/>
      <c r="S455" s="261"/>
      <c r="T455" s="261"/>
      <c r="U455" s="261"/>
      <c r="V455" s="261"/>
      <c r="W455" s="261"/>
      <c r="X455" s="261"/>
      <c r="Y455" s="261"/>
      <c r="Z455" s="261"/>
      <c r="AA455" s="261"/>
      <c r="AB455" s="261"/>
      <c r="AC455" s="261"/>
      <c r="AD455" s="261"/>
      <c r="AE455" s="261"/>
      <c r="AF455" s="261"/>
      <c r="AG455" s="261"/>
      <c r="AH455" s="261"/>
      <c r="AI455" s="261"/>
      <c r="AJ455" s="261"/>
      <c r="AK455" s="261"/>
      <c r="AL455" s="261"/>
      <c r="AM455" s="261"/>
      <c r="AN455" s="261"/>
      <c r="AO455" s="261"/>
      <c r="AP455" s="261"/>
      <c r="AQ455" s="261"/>
      <c r="AR455" s="261"/>
      <c r="AS455" s="261"/>
      <c r="AT455" s="261"/>
      <c r="AU455" s="261"/>
      <c r="AV455" s="261"/>
      <c r="AW455" s="261"/>
      <c r="AX455" s="261"/>
      <c r="AY455" s="261"/>
      <c r="AZ455" s="261"/>
      <c r="BA455" s="261"/>
      <c r="BB455" s="261"/>
      <c r="BC455" s="261"/>
      <c r="BD455" s="261"/>
      <c r="BE455" s="261"/>
      <c r="BF455" s="261"/>
      <c r="BG455" s="261"/>
      <c r="BH455" s="261"/>
      <c r="BI455" s="261"/>
      <c r="BJ455" s="261"/>
      <c r="BK455" s="261"/>
      <c r="BL455" s="261"/>
      <c r="BM455" s="261"/>
      <c r="BN455" s="261"/>
      <c r="BO455" s="261"/>
      <c r="BP455" s="261"/>
      <c r="BQ455" s="261"/>
      <c r="BR455" s="261"/>
      <c r="BS455" s="261"/>
      <c r="BT455" s="261"/>
      <c r="BU455" s="261"/>
      <c r="BV455" s="261"/>
      <c r="BW455" s="261"/>
      <c r="BX455" s="261"/>
      <c r="BY455" s="261"/>
      <c r="BZ455" s="261"/>
      <c r="CA455" s="261"/>
      <c r="CB455" s="261"/>
      <c r="CC455" s="261"/>
      <c r="CD455" s="261"/>
      <c r="CE455" s="261"/>
      <c r="CF455" s="261"/>
      <c r="CG455" s="261"/>
      <c r="CH455" s="261"/>
      <c r="CI455" s="261"/>
      <c r="CJ455" s="261"/>
      <c r="CK455" s="261"/>
      <c r="CL455" s="261"/>
      <c r="CM455" s="261"/>
      <c r="CN455" s="261"/>
      <c r="CO455" s="261"/>
      <c r="CP455" s="261"/>
      <c r="CQ455" s="261"/>
      <c r="CR455" s="261"/>
      <c r="CS455" s="261"/>
      <c r="CT455" s="261"/>
      <c r="CU455" s="261"/>
      <c r="CV455" s="261"/>
      <c r="CW455" s="261"/>
      <c r="CX455" s="261"/>
      <c r="CY455" s="261"/>
      <c r="CZ455" s="261"/>
      <c r="DA455" s="261"/>
      <c r="DB455" s="261"/>
      <c r="DC455" s="261"/>
      <c r="DD455" s="261"/>
      <c r="DE455" s="261"/>
      <c r="DF455" s="261"/>
      <c r="DG455" s="261"/>
      <c r="DH455" s="261"/>
      <c r="DI455" s="261"/>
      <c r="DJ455" s="261"/>
      <c r="DK455" s="261"/>
      <c r="DL455" s="261"/>
      <c r="DM455" s="261"/>
      <c r="DN455" s="261"/>
      <c r="DO455" s="261"/>
      <c r="DP455" s="261"/>
      <c r="DQ455" s="261"/>
      <c r="DR455" s="261"/>
      <c r="DS455" s="261"/>
      <c r="DT455" s="261"/>
      <c r="DU455" s="261"/>
      <c r="DV455" s="261"/>
      <c r="DW455" s="261"/>
      <c r="DX455" s="261"/>
      <c r="DY455" s="261"/>
      <c r="DZ455" s="261"/>
      <c r="EA455" s="261"/>
      <c r="EB455" s="261"/>
      <c r="EC455" s="261"/>
      <c r="ED455" s="261"/>
      <c r="EE455" s="261"/>
      <c r="EF455" s="261"/>
      <c r="EG455" s="261"/>
      <c r="EH455" s="261"/>
      <c r="EI455" s="261"/>
      <c r="EJ455" s="261"/>
      <c r="EK455" s="261"/>
      <c r="EL455" s="261"/>
      <c r="EM455" s="261"/>
      <c r="EN455" s="261"/>
      <c r="EO455" s="261"/>
      <c r="EP455" s="261"/>
      <c r="EQ455" s="261"/>
      <c r="ER455" s="261"/>
      <c r="ES455" s="261"/>
      <c r="ET455" s="261"/>
      <c r="EU455" s="261"/>
      <c r="EV455" s="261"/>
      <c r="EW455" s="261"/>
      <c r="EX455" s="261"/>
      <c r="EY455" s="261"/>
      <c r="EZ455" s="261"/>
      <c r="FA455" s="261"/>
      <c r="FB455" s="261"/>
      <c r="FC455" s="261"/>
      <c r="FD455" s="261"/>
      <c r="FE455" s="261"/>
      <c r="FF455" s="261"/>
      <c r="FG455" s="261"/>
      <c r="FH455" s="261"/>
      <c r="FI455" s="261"/>
      <c r="FJ455" s="261"/>
      <c r="FK455" s="261"/>
      <c r="FL455" s="261"/>
      <c r="FM455" s="261"/>
      <c r="FN455" s="261"/>
      <c r="FO455" s="261"/>
      <c r="FP455" s="261"/>
      <c r="FQ455" s="261"/>
      <c r="FR455" s="261"/>
      <c r="FS455" s="261"/>
      <c r="FT455" s="261"/>
      <c r="FU455" s="261"/>
      <c r="FV455" s="261"/>
      <c r="FW455" s="261"/>
      <c r="FX455" s="261"/>
      <c r="FY455" s="261"/>
      <c r="FZ455" s="261"/>
      <c r="GA455" s="261"/>
      <c r="GB455" s="261"/>
      <c r="GC455" s="261"/>
      <c r="GD455" s="261"/>
      <c r="GE455" s="261"/>
      <c r="GF455" s="261"/>
      <c r="GG455" s="261"/>
      <c r="GH455" s="261"/>
      <c r="GI455" s="261"/>
      <c r="GJ455" s="261"/>
      <c r="GK455" s="261"/>
      <c r="GL455" s="261"/>
      <c r="GM455" s="261"/>
      <c r="GN455" s="261"/>
      <c r="GO455" s="261"/>
      <c r="GP455" s="261"/>
      <c r="GQ455" s="261"/>
      <c r="GR455" s="261"/>
      <c r="GS455" s="261"/>
      <c r="GT455" s="261"/>
      <c r="GU455" s="261"/>
      <c r="GV455" s="261"/>
      <c r="GW455" s="261"/>
      <c r="GX455" s="261"/>
      <c r="GY455" s="261"/>
      <c r="GZ455" s="261"/>
      <c r="HA455" s="261"/>
      <c r="HB455" s="261"/>
      <c r="HC455" s="261"/>
      <c r="HD455" s="261"/>
      <c r="HE455" s="261"/>
      <c r="HF455" s="261"/>
      <c r="HG455" s="261"/>
      <c r="HH455" s="261"/>
      <c r="HI455" s="261"/>
      <c r="HJ455" s="261"/>
      <c r="HK455" s="261"/>
      <c r="HL455" s="261"/>
      <c r="HM455" s="261"/>
      <c r="HN455" s="261"/>
      <c r="HO455" s="261"/>
      <c r="HP455" s="261"/>
      <c r="HQ455" s="261"/>
      <c r="HR455" s="261"/>
      <c r="HS455" s="261"/>
      <c r="HT455" s="261"/>
      <c r="HU455" s="261"/>
      <c r="HV455" s="261"/>
      <c r="HW455" s="261"/>
      <c r="HX455" s="261"/>
      <c r="HY455" s="261"/>
      <c r="HZ455" s="261"/>
      <c r="IA455" s="261"/>
      <c r="IB455" s="261"/>
      <c r="IC455" s="261"/>
      <c r="ID455" s="261"/>
      <c r="IE455" s="261"/>
      <c r="IF455" s="261"/>
      <c r="IG455" s="261"/>
      <c r="IH455" s="261"/>
      <c r="II455" s="261"/>
      <c r="IJ455" s="261"/>
      <c r="IK455" s="261"/>
      <c r="IL455" s="261"/>
      <c r="IM455" s="261"/>
      <c r="IN455" s="261"/>
      <c r="IO455" s="261"/>
      <c r="IP455" s="261"/>
      <c r="IQ455" s="261"/>
      <c r="IR455" s="261"/>
      <c r="IS455" s="261"/>
      <c r="IT455" s="261"/>
      <c r="IU455" s="261"/>
      <c r="IV455" s="261"/>
      <c r="IW455" s="261"/>
      <c r="IX455" s="261"/>
      <c r="IY455" s="261"/>
      <c r="IZ455" s="261"/>
      <c r="JA455" s="261"/>
      <c r="JB455" s="261"/>
      <c r="JC455" s="261"/>
      <c r="JD455" s="261"/>
      <c r="JE455" s="261"/>
      <c r="JF455" s="261"/>
      <c r="JG455" s="261"/>
      <c r="JH455" s="261"/>
      <c r="JI455" s="261"/>
      <c r="JJ455" s="261"/>
      <c r="JK455" s="261"/>
      <c r="JL455" s="261"/>
      <c r="JM455" s="261"/>
      <c r="JN455" s="261"/>
      <c r="JO455" s="261"/>
      <c r="JP455" s="261"/>
      <c r="JQ455" s="261"/>
      <c r="JR455" s="261"/>
      <c r="JS455" s="261"/>
      <c r="JT455" s="261"/>
      <c r="JU455" s="261"/>
      <c r="JV455" s="261"/>
      <c r="JW455" s="261"/>
      <c r="JX455" s="261"/>
      <c r="JY455" s="261"/>
      <c r="JZ455" s="261"/>
      <c r="KA455" s="261"/>
      <c r="KB455" s="261"/>
      <c r="KC455" s="261"/>
      <c r="KD455" s="261"/>
      <c r="KE455" s="261"/>
      <c r="KF455" s="261"/>
      <c r="KG455" s="261"/>
      <c r="KH455" s="261"/>
      <c r="KI455" s="261"/>
      <c r="KJ455" s="261"/>
      <c r="KK455" s="261"/>
      <c r="KL455" s="261"/>
      <c r="KM455" s="261"/>
      <c r="KN455" s="261"/>
      <c r="KO455" s="261"/>
      <c r="KP455" s="261"/>
      <c r="KQ455" s="261"/>
      <c r="KR455" s="261"/>
      <c r="KS455" s="261"/>
      <c r="KT455" s="261"/>
      <c r="KU455" s="261"/>
      <c r="KV455" s="261"/>
      <c r="KW455" s="261"/>
      <c r="KX455" s="261"/>
      <c r="KY455" s="261"/>
      <c r="KZ455" s="261"/>
      <c r="LA455" s="261"/>
      <c r="LB455" s="261"/>
      <c r="LC455" s="261"/>
      <c r="LD455" s="261"/>
      <c r="LE455" s="261"/>
      <c r="LF455" s="261"/>
      <c r="LG455" s="261"/>
      <c r="LH455" s="261"/>
      <c r="LI455" s="261"/>
      <c r="LJ455" s="261"/>
      <c r="LK455" s="261"/>
      <c r="LL455" s="261"/>
      <c r="LM455" s="261"/>
      <c r="LN455" s="261"/>
      <c r="LO455" s="261"/>
      <c r="LP455" s="261"/>
      <c r="LQ455" s="261"/>
      <c r="LR455" s="261"/>
      <c r="LS455" s="261"/>
      <c r="LT455" s="261"/>
      <c r="LU455" s="261"/>
      <c r="LV455" s="261"/>
      <c r="LW455" s="261"/>
      <c r="LX455" s="261"/>
      <c r="LY455" s="261"/>
      <c r="LZ455" s="261"/>
      <c r="MA455" s="261"/>
      <c r="MB455" s="261"/>
      <c r="MC455" s="261"/>
      <c r="MD455" s="261"/>
      <c r="ME455" s="261"/>
      <c r="MF455" s="261"/>
      <c r="MG455" s="261"/>
      <c r="MH455" s="261"/>
      <c r="MI455" s="261"/>
      <c r="MJ455" s="261"/>
      <c r="MK455" s="261"/>
      <c r="ML455" s="261"/>
      <c r="MM455" s="261"/>
      <c r="MN455" s="261"/>
      <c r="MO455" s="261"/>
      <c r="MP455" s="261"/>
      <c r="MQ455" s="261"/>
      <c r="MR455" s="261"/>
      <c r="MS455" s="261"/>
      <c r="MT455" s="261"/>
      <c r="MU455" s="261"/>
      <c r="MV455" s="261"/>
      <c r="MW455" s="261"/>
      <c r="MX455" s="261"/>
      <c r="MY455" s="261"/>
      <c r="MZ455" s="261"/>
      <c r="NA455" s="261"/>
      <c r="NB455" s="261"/>
      <c r="NC455" s="261"/>
      <c r="ND455" s="261"/>
      <c r="NE455" s="261"/>
      <c r="NF455" s="261"/>
      <c r="NG455" s="261"/>
      <c r="NH455" s="261"/>
      <c r="NI455" s="261"/>
      <c r="NJ455" s="261"/>
      <c r="NK455" s="261"/>
      <c r="NL455" s="261"/>
      <c r="NM455" s="261"/>
      <c r="NN455" s="261"/>
      <c r="NO455" s="261"/>
      <c r="NP455" s="261"/>
      <c r="NQ455" s="261"/>
      <c r="NR455" s="261"/>
      <c r="NS455" s="261"/>
      <c r="NT455" s="261"/>
      <c r="NU455" s="261"/>
      <c r="NV455" s="261"/>
      <c r="NW455" s="261"/>
      <c r="NX455" s="261"/>
      <c r="NY455" s="261"/>
      <c r="NZ455" s="261"/>
      <c r="OA455" s="261"/>
      <c r="OB455" s="261"/>
      <c r="OC455" s="261"/>
      <c r="OD455" s="261"/>
      <c r="OE455" s="261"/>
      <c r="OF455" s="261"/>
      <c r="OG455" s="261"/>
      <c r="OH455" s="261"/>
      <c r="OI455" s="261"/>
      <c r="OJ455" s="261"/>
      <c r="OK455" s="261"/>
      <c r="OL455" s="261"/>
      <c r="OM455" s="261"/>
      <c r="ON455" s="261"/>
      <c r="OO455" s="261"/>
      <c r="OP455" s="261"/>
      <c r="OQ455" s="261"/>
      <c r="OR455" s="261"/>
      <c r="OS455" s="261"/>
      <c r="OT455" s="261"/>
      <c r="OU455" s="261"/>
      <c r="OV455" s="261"/>
      <c r="OW455" s="261"/>
      <c r="OX455" s="261"/>
      <c r="OY455" s="261"/>
      <c r="OZ455" s="261"/>
      <c r="PA455" s="261"/>
      <c r="PB455" s="261"/>
      <c r="PC455" s="261"/>
      <c r="PD455" s="261"/>
      <c r="PE455" s="261"/>
      <c r="PF455" s="261"/>
      <c r="PG455" s="261"/>
      <c r="PH455" s="261"/>
      <c r="PI455" s="261"/>
      <c r="PJ455" s="261"/>
      <c r="PK455" s="261"/>
      <c r="PL455" s="261"/>
      <c r="PM455" s="261"/>
      <c r="PN455" s="261"/>
      <c r="PO455" s="261"/>
      <c r="PP455" s="261"/>
      <c r="PQ455" s="261"/>
      <c r="PR455" s="261"/>
      <c r="PS455" s="261"/>
      <c r="PT455" s="261"/>
      <c r="PU455" s="261"/>
      <c r="PV455" s="261"/>
      <c r="PW455" s="261"/>
      <c r="PX455" s="261"/>
      <c r="PY455" s="261"/>
      <c r="PZ455" s="261"/>
      <c r="QA455" s="261"/>
      <c r="QB455" s="261"/>
      <c r="QC455" s="261"/>
      <c r="QD455" s="261"/>
      <c r="QE455" s="261"/>
      <c r="QF455" s="261"/>
      <c r="QG455" s="261"/>
      <c r="QH455" s="261"/>
      <c r="QI455" s="261"/>
      <c r="QJ455" s="261"/>
      <c r="QK455" s="261"/>
      <c r="QL455" s="261"/>
      <c r="QM455" s="261"/>
      <c r="QN455" s="261"/>
      <c r="QO455" s="261"/>
      <c r="QP455" s="261"/>
      <c r="QQ455" s="261"/>
      <c r="QR455" s="261"/>
      <c r="QS455" s="261"/>
      <c r="QT455" s="261"/>
      <c r="QU455" s="261"/>
      <c r="QV455" s="261"/>
      <c r="QW455" s="261"/>
      <c r="QX455" s="261"/>
      <c r="QY455" s="261"/>
      <c r="QZ455" s="261"/>
      <c r="RA455" s="261"/>
      <c r="RB455" s="261"/>
      <c r="RC455" s="261"/>
      <c r="RD455" s="261"/>
      <c r="RE455" s="261"/>
      <c r="RF455" s="261"/>
      <c r="RG455" s="261"/>
      <c r="RH455" s="261"/>
      <c r="RI455" s="261"/>
      <c r="RJ455" s="261"/>
      <c r="RK455" s="261"/>
      <c r="RL455" s="261"/>
      <c r="RM455" s="261"/>
      <c r="RN455" s="261"/>
      <c r="RO455" s="261"/>
      <c r="RP455" s="261"/>
      <c r="RQ455" s="261"/>
      <c r="RR455" s="261"/>
      <c r="RS455" s="261"/>
      <c r="RT455" s="261"/>
      <c r="RU455" s="261"/>
      <c r="RV455" s="261"/>
      <c r="RW455" s="261"/>
      <c r="RX455" s="261"/>
      <c r="RY455" s="261"/>
      <c r="RZ455" s="261"/>
      <c r="SA455" s="261"/>
      <c r="SB455" s="261"/>
      <c r="SC455" s="261"/>
      <c r="SD455" s="261"/>
      <c r="SE455" s="261"/>
      <c r="SF455" s="261"/>
      <c r="SG455" s="261"/>
      <c r="SH455" s="261"/>
      <c r="SI455" s="261"/>
      <c r="SJ455" s="261"/>
      <c r="SK455" s="261"/>
      <c r="SL455" s="261"/>
      <c r="SM455" s="261"/>
      <c r="SN455" s="261"/>
      <c r="SO455" s="261"/>
      <c r="SP455" s="261"/>
      <c r="SQ455" s="261"/>
      <c r="SR455" s="261"/>
      <c r="SS455" s="261"/>
      <c r="ST455" s="261"/>
      <c r="SU455" s="261"/>
      <c r="SV455" s="261"/>
      <c r="SW455" s="261"/>
      <c r="SX455" s="261"/>
      <c r="SY455" s="261"/>
      <c r="SZ455" s="261"/>
      <c r="TA455" s="261"/>
      <c r="TB455" s="261"/>
      <c r="TC455" s="261"/>
      <c r="TD455" s="261"/>
      <c r="TE455" s="261"/>
      <c r="TF455" s="261"/>
      <c r="TG455" s="261"/>
      <c r="TH455" s="261"/>
      <c r="TI455" s="261"/>
      <c r="TJ455" s="261"/>
      <c r="TK455" s="261"/>
      <c r="TL455" s="261"/>
      <c r="TM455" s="261"/>
      <c r="TN455" s="261"/>
      <c r="TO455" s="261"/>
      <c r="TP455" s="261"/>
      <c r="TQ455" s="261"/>
      <c r="TR455" s="261"/>
      <c r="TS455" s="261"/>
      <c r="TT455" s="261"/>
      <c r="TU455" s="261"/>
      <c r="TV455" s="261"/>
      <c r="TW455" s="261"/>
      <c r="TX455" s="261"/>
      <c r="TY455" s="261"/>
      <c r="TZ455" s="261"/>
      <c r="UA455" s="261"/>
      <c r="UB455" s="261"/>
      <c r="UC455" s="261"/>
      <c r="UD455" s="261"/>
      <c r="UE455" s="261"/>
      <c r="UF455" s="261"/>
      <c r="UG455" s="261"/>
      <c r="UH455" s="261"/>
      <c r="UI455" s="261"/>
      <c r="UJ455" s="261"/>
      <c r="UK455" s="261"/>
      <c r="UL455" s="261"/>
      <c r="UM455" s="261"/>
      <c r="UN455" s="261"/>
      <c r="UO455" s="261"/>
      <c r="UP455" s="261"/>
      <c r="UQ455" s="261"/>
      <c r="UR455" s="261"/>
      <c r="US455" s="261"/>
      <c r="UT455" s="261"/>
      <c r="UU455" s="261"/>
      <c r="UV455" s="261"/>
      <c r="UW455" s="261"/>
      <c r="UX455" s="261"/>
      <c r="UY455" s="261"/>
      <c r="UZ455" s="261"/>
      <c r="VA455" s="261"/>
      <c r="VB455" s="261"/>
      <c r="VC455" s="261"/>
      <c r="VD455" s="261"/>
      <c r="VE455" s="261"/>
      <c r="VF455" s="261"/>
      <c r="VG455" s="261"/>
      <c r="VH455" s="261"/>
      <c r="VI455" s="261"/>
      <c r="VJ455" s="261"/>
      <c r="VK455" s="261"/>
      <c r="VL455" s="261"/>
      <c r="VM455" s="261"/>
      <c r="VN455" s="261"/>
      <c r="VO455" s="261"/>
      <c r="VP455" s="261"/>
      <c r="VQ455" s="261"/>
      <c r="VR455" s="261"/>
      <c r="VS455" s="261"/>
      <c r="VT455" s="261"/>
      <c r="VU455" s="261"/>
      <c r="VV455" s="261"/>
      <c r="VW455" s="261"/>
      <c r="VX455" s="261"/>
      <c r="VY455" s="261"/>
      <c r="VZ455" s="261"/>
      <c r="WA455" s="261"/>
      <c r="WB455" s="261"/>
      <c r="WC455" s="261"/>
      <c r="WD455" s="261"/>
      <c r="WE455" s="261"/>
      <c r="WF455" s="261"/>
      <c r="WG455" s="261"/>
      <c r="WH455" s="261"/>
      <c r="WI455" s="261"/>
      <c r="WJ455" s="261"/>
      <c r="WK455" s="261"/>
      <c r="WL455" s="261"/>
      <c r="WM455" s="261"/>
      <c r="WN455" s="261"/>
      <c r="WO455" s="261"/>
      <c r="WP455" s="261"/>
      <c r="WQ455" s="261"/>
      <c r="WR455" s="261"/>
      <c r="WS455" s="261"/>
      <c r="WT455" s="261"/>
      <c r="WU455" s="261"/>
      <c r="WV455" s="261"/>
      <c r="WW455" s="261"/>
      <c r="WX455" s="261"/>
      <c r="WY455" s="261"/>
      <c r="WZ455" s="261"/>
      <c r="XA455" s="261"/>
      <c r="XB455" s="261"/>
      <c r="XC455" s="261"/>
      <c r="XD455" s="261"/>
      <c r="XE455" s="261"/>
      <c r="XF455" s="261"/>
      <c r="XG455" s="261"/>
      <c r="XH455" s="261"/>
      <c r="XI455" s="261"/>
      <c r="XJ455" s="261"/>
      <c r="XK455" s="261"/>
      <c r="XL455" s="261"/>
      <c r="XM455" s="261"/>
      <c r="XN455" s="261"/>
      <c r="XO455" s="261"/>
      <c r="XP455" s="261"/>
      <c r="XQ455" s="261"/>
      <c r="XR455" s="261"/>
      <c r="XS455" s="261"/>
      <c r="XT455" s="261"/>
      <c r="XU455" s="261"/>
      <c r="XV455" s="261"/>
      <c r="XW455" s="261"/>
      <c r="XX455" s="261"/>
      <c r="XY455" s="261"/>
      <c r="XZ455" s="261"/>
      <c r="YA455" s="261"/>
      <c r="YB455" s="261"/>
      <c r="YC455" s="261"/>
      <c r="YD455" s="261"/>
      <c r="YE455" s="261"/>
      <c r="YF455" s="261"/>
      <c r="YG455" s="261"/>
      <c r="YH455" s="261"/>
      <c r="YI455" s="261"/>
      <c r="YJ455" s="261"/>
      <c r="YK455" s="261"/>
      <c r="YL455" s="261"/>
      <c r="YM455" s="261"/>
      <c r="YN455" s="261"/>
      <c r="YO455" s="261"/>
      <c r="YP455" s="261"/>
      <c r="YQ455" s="261"/>
      <c r="YR455" s="261"/>
      <c r="YS455" s="261"/>
      <c r="YT455" s="261"/>
      <c r="YU455" s="261"/>
      <c r="YV455" s="261"/>
      <c r="YW455" s="261"/>
      <c r="YX455" s="261"/>
      <c r="YY455" s="261"/>
      <c r="YZ455" s="261"/>
      <c r="ZA455" s="261"/>
      <c r="ZB455" s="261"/>
      <c r="ZC455" s="261"/>
      <c r="ZD455" s="261"/>
      <c r="ZE455" s="261"/>
      <c r="ZF455" s="261"/>
      <c r="ZG455" s="261"/>
      <c r="ZH455" s="261"/>
      <c r="ZI455" s="261"/>
      <c r="ZJ455" s="261"/>
      <c r="ZK455" s="261"/>
      <c r="ZL455" s="261"/>
      <c r="ZM455" s="261"/>
      <c r="ZN455" s="261"/>
      <c r="ZO455" s="261"/>
      <c r="ZP455" s="261"/>
      <c r="ZQ455" s="261"/>
      <c r="ZR455" s="261"/>
      <c r="ZS455" s="261"/>
      <c r="ZT455" s="261"/>
      <c r="ZU455" s="261"/>
      <c r="ZV455" s="261"/>
      <c r="ZW455" s="261"/>
      <c r="ZX455" s="261"/>
      <c r="ZY455" s="261"/>
      <c r="ZZ455" s="261"/>
      <c r="AAA455" s="261"/>
      <c r="AAB455" s="261"/>
      <c r="AAC455" s="261"/>
      <c r="AAD455" s="261"/>
      <c r="AAE455" s="261"/>
      <c r="AAF455" s="261"/>
      <c r="AAG455" s="261"/>
      <c r="AAH455" s="261"/>
      <c r="AAI455" s="261"/>
      <c r="AAJ455" s="261"/>
      <c r="AAK455" s="261"/>
      <c r="AAL455" s="261"/>
      <c r="AAM455" s="261"/>
      <c r="AAN455" s="261"/>
      <c r="AAO455" s="261"/>
      <c r="AAP455" s="261"/>
      <c r="AAQ455" s="261"/>
      <c r="AAR455" s="261"/>
      <c r="AAS455" s="261"/>
      <c r="AAT455" s="261"/>
      <c r="AAU455" s="261"/>
      <c r="AAV455" s="261"/>
      <c r="AAW455" s="261"/>
      <c r="AAX455" s="261"/>
      <c r="AAY455" s="261"/>
      <c r="AAZ455" s="261"/>
      <c r="ABA455" s="261"/>
      <c r="ABB455" s="261"/>
      <c r="ABC455" s="261"/>
      <c r="ABD455" s="261"/>
      <c r="ABE455" s="261"/>
      <c r="ABF455" s="261"/>
      <c r="ABG455" s="261"/>
      <c r="ABH455" s="261"/>
      <c r="ABI455" s="261"/>
      <c r="ABJ455" s="261"/>
      <c r="ABK455" s="261"/>
      <c r="ABL455" s="261"/>
      <c r="ABM455" s="261"/>
      <c r="ABN455" s="261"/>
      <c r="ABO455" s="261"/>
      <c r="ABP455" s="261"/>
      <c r="ABQ455" s="261"/>
      <c r="ABR455" s="261"/>
      <c r="ABS455" s="261"/>
      <c r="ABT455" s="261"/>
      <c r="ABU455" s="261"/>
      <c r="ABV455" s="261"/>
      <c r="ABW455" s="261"/>
      <c r="ABX455" s="261"/>
      <c r="ABY455" s="261"/>
      <c r="ABZ455" s="261"/>
      <c r="ACA455" s="261"/>
      <c r="ACB455" s="261"/>
      <c r="ACC455" s="261"/>
      <c r="ACD455" s="261"/>
      <c r="ACE455" s="261"/>
      <c r="ACF455" s="261"/>
      <c r="ACG455" s="261"/>
      <c r="ACH455" s="261"/>
      <c r="ACI455" s="261"/>
      <c r="ACJ455" s="261"/>
      <c r="ACK455" s="261"/>
      <c r="ACL455" s="261"/>
      <c r="ACM455" s="261"/>
      <c r="ACN455" s="261"/>
      <c r="ACO455" s="261"/>
      <c r="ACP455" s="261"/>
      <c r="ACQ455" s="261"/>
      <c r="ACR455" s="261"/>
      <c r="ACS455" s="261"/>
      <c r="ACT455" s="261"/>
      <c r="ACU455" s="261"/>
      <c r="ACV455" s="261"/>
      <c r="ACW455" s="261"/>
      <c r="ACX455" s="261"/>
      <c r="ACY455" s="261"/>
      <c r="ACZ455" s="261"/>
      <c r="ADA455" s="261"/>
      <c r="ADB455" s="261"/>
      <c r="ADC455" s="261"/>
      <c r="ADD455" s="261"/>
      <c r="ADE455" s="261"/>
      <c r="ADF455" s="261"/>
      <c r="ADG455" s="261"/>
      <c r="ADH455" s="261"/>
      <c r="ADI455" s="261"/>
      <c r="ADJ455" s="261"/>
      <c r="ADK455" s="261"/>
      <c r="ADL455" s="261"/>
      <c r="ADM455" s="261"/>
      <c r="ADN455" s="261"/>
      <c r="ADO455" s="261"/>
      <c r="ADP455" s="261"/>
      <c r="ADQ455" s="261"/>
      <c r="ADR455" s="261"/>
      <c r="ADS455" s="261"/>
      <c r="ADT455" s="261"/>
      <c r="ADU455" s="261"/>
      <c r="ADV455" s="261"/>
      <c r="ADW455" s="261"/>
      <c r="ADX455" s="261"/>
      <c r="ADY455" s="261"/>
      <c r="ADZ455" s="261"/>
      <c r="AEA455" s="261"/>
      <c r="AEB455" s="261"/>
      <c r="AEC455" s="261"/>
      <c r="AED455" s="261"/>
      <c r="AEE455" s="261"/>
      <c r="AEF455" s="261"/>
      <c r="AEG455" s="261"/>
      <c r="AEH455" s="261"/>
      <c r="AEI455" s="261"/>
      <c r="AEJ455" s="261"/>
      <c r="AEK455" s="261"/>
      <c r="AEL455" s="261"/>
      <c r="AEM455" s="261"/>
      <c r="AEN455" s="261"/>
      <c r="AEO455" s="261"/>
      <c r="AEP455" s="261"/>
      <c r="AEQ455" s="261"/>
      <c r="AER455" s="261"/>
      <c r="AES455" s="261"/>
      <c r="AET455" s="261"/>
      <c r="AEU455" s="261"/>
      <c r="AEV455" s="261"/>
      <c r="AEW455" s="261"/>
      <c r="AEX455" s="261"/>
      <c r="AEY455" s="261"/>
      <c r="AEZ455" s="261"/>
      <c r="AFA455" s="261"/>
      <c r="AFB455" s="261"/>
      <c r="AFC455" s="261"/>
      <c r="AFD455" s="261"/>
      <c r="AFE455" s="261"/>
      <c r="AFF455" s="261"/>
      <c r="AFG455" s="261"/>
      <c r="AFH455" s="261"/>
      <c r="AFI455" s="261"/>
      <c r="AFJ455" s="261"/>
      <c r="AFK455" s="261"/>
      <c r="AFL455" s="261"/>
      <c r="AFM455" s="261"/>
      <c r="AFN455" s="261"/>
      <c r="AFO455" s="261"/>
      <c r="AFP455" s="261"/>
      <c r="AFQ455" s="261"/>
      <c r="AFR455" s="261"/>
      <c r="AFS455" s="261"/>
      <c r="AFT455" s="261"/>
      <c r="AFU455" s="261"/>
      <c r="AFV455" s="261"/>
      <c r="AFW455" s="261"/>
      <c r="AFX455" s="261"/>
      <c r="AFY455" s="261"/>
      <c r="AFZ455" s="261"/>
      <c r="AGA455" s="261"/>
      <c r="AGB455" s="261"/>
      <c r="AGC455" s="261"/>
      <c r="AGD455" s="261"/>
      <c r="AGE455" s="261"/>
      <c r="AGF455" s="261"/>
      <c r="AGG455" s="261"/>
      <c r="AGH455" s="261"/>
      <c r="AGI455" s="261"/>
      <c r="AGJ455" s="261"/>
      <c r="AGK455" s="261"/>
      <c r="AGL455" s="261"/>
      <c r="AGM455" s="261"/>
      <c r="AGN455" s="261"/>
      <c r="AGO455" s="261"/>
      <c r="AGP455" s="261"/>
      <c r="AGQ455" s="261"/>
      <c r="AGR455" s="261"/>
      <c r="AGS455" s="261"/>
      <c r="AGT455" s="261"/>
      <c r="AGU455" s="261"/>
      <c r="AGV455" s="261"/>
      <c r="AGW455" s="261"/>
      <c r="AGX455" s="261"/>
      <c r="AGY455" s="261"/>
      <c r="AGZ455" s="261"/>
      <c r="AHA455" s="261"/>
      <c r="AHB455" s="261"/>
      <c r="AHC455" s="261"/>
      <c r="AHD455" s="261"/>
      <c r="AHE455" s="261"/>
      <c r="AHF455" s="261"/>
      <c r="AHG455" s="261"/>
      <c r="AHH455" s="261"/>
      <c r="AHI455" s="261"/>
      <c r="AHJ455" s="261"/>
      <c r="AHK455" s="261"/>
      <c r="AHL455" s="261"/>
      <c r="AHM455" s="261"/>
      <c r="AHN455" s="261"/>
      <c r="AHO455" s="261"/>
      <c r="AHP455" s="261"/>
      <c r="AHQ455" s="261"/>
      <c r="AHR455" s="261"/>
      <c r="AHS455" s="261"/>
      <c r="AHT455" s="261"/>
      <c r="AHU455" s="261"/>
      <c r="AHV455" s="261"/>
      <c r="AHW455" s="261"/>
      <c r="AHX455" s="261"/>
      <c r="AHY455" s="261"/>
      <c r="AHZ455" s="261"/>
      <c r="AIA455" s="261"/>
      <c r="AIB455" s="261"/>
      <c r="AIC455" s="261"/>
      <c r="AID455" s="261"/>
      <c r="AIE455" s="261"/>
      <c r="AIF455" s="261"/>
      <c r="AIG455" s="261"/>
      <c r="AIH455" s="261"/>
      <c r="AII455" s="261"/>
      <c r="AIJ455" s="261"/>
      <c r="AIK455" s="261"/>
      <c r="AIL455" s="261"/>
      <c r="AIM455" s="261"/>
      <c r="AIN455" s="261"/>
      <c r="AIO455" s="261"/>
      <c r="AIP455" s="261"/>
      <c r="AIQ455" s="261"/>
      <c r="AIR455" s="261"/>
      <c r="AIS455" s="261"/>
      <c r="AIT455" s="261"/>
      <c r="AIU455" s="261"/>
      <c r="AIV455" s="261"/>
      <c r="AIW455" s="261"/>
      <c r="AIX455" s="261"/>
      <c r="AIY455" s="261"/>
      <c r="AIZ455" s="261"/>
      <c r="AJA455" s="261"/>
      <c r="AJB455" s="261"/>
      <c r="AJC455" s="261"/>
      <c r="AJD455" s="261"/>
      <c r="AJE455" s="261"/>
      <c r="AJF455" s="261"/>
      <c r="AJG455" s="261"/>
      <c r="AJH455" s="261"/>
      <c r="AJI455" s="261"/>
      <c r="AJJ455" s="261"/>
      <c r="AJK455" s="261"/>
      <c r="AJL455" s="261"/>
      <c r="AJM455" s="261"/>
      <c r="AJN455" s="261"/>
      <c r="AJO455" s="261"/>
      <c r="AJP455" s="261"/>
      <c r="AJQ455" s="261"/>
      <c r="AJR455" s="261"/>
      <c r="AJS455" s="261"/>
      <c r="AJT455" s="261"/>
      <c r="AJU455" s="261"/>
      <c r="AJV455" s="261"/>
      <c r="AJW455" s="261"/>
      <c r="AJX455" s="261"/>
      <c r="AJY455" s="261"/>
      <c r="AJZ455" s="261"/>
      <c r="AKA455" s="261"/>
      <c r="AKB455" s="261"/>
      <c r="AKC455" s="261"/>
      <c r="AKD455" s="261"/>
      <c r="AKE455" s="261"/>
      <c r="AKF455" s="261"/>
      <c r="AKG455" s="261"/>
      <c r="AKH455" s="261"/>
      <c r="AKI455" s="261"/>
      <c r="AKJ455" s="261"/>
      <c r="AKK455" s="261"/>
      <c r="AKL455" s="261"/>
      <c r="AKM455" s="261"/>
      <c r="AKN455" s="261"/>
      <c r="AKO455" s="261"/>
      <c r="AKP455" s="261"/>
      <c r="AKQ455" s="261"/>
      <c r="AKR455" s="261"/>
      <c r="AKS455" s="261"/>
      <c r="AKT455" s="261"/>
      <c r="AKU455" s="261"/>
      <c r="AKV455" s="261"/>
      <c r="AKW455" s="261"/>
      <c r="AKX455" s="261"/>
      <c r="AKY455" s="261"/>
      <c r="AKZ455" s="261"/>
      <c r="ALA455" s="261"/>
      <c r="ALB455" s="261"/>
      <c r="ALC455" s="261"/>
      <c r="ALD455" s="261"/>
      <c r="ALE455" s="261"/>
      <c r="ALF455" s="261"/>
      <c r="ALG455" s="261"/>
      <c r="ALH455" s="261"/>
      <c r="ALI455" s="261"/>
      <c r="ALJ455" s="261"/>
      <c r="ALK455" s="261"/>
      <c r="ALL455" s="261"/>
      <c r="ALM455" s="261"/>
      <c r="ALN455" s="261"/>
      <c r="ALO455" s="261"/>
      <c r="ALP455" s="261"/>
      <c r="ALQ455" s="261"/>
      <c r="ALR455" s="261"/>
      <c r="ALS455" s="261"/>
      <c r="ALT455" s="261"/>
      <c r="ALU455" s="261"/>
      <c r="ALV455" s="261"/>
      <c r="ALW455" s="261"/>
      <c r="ALX455" s="261"/>
      <c r="ALY455" s="261"/>
      <c r="ALZ455" s="261"/>
      <c r="AMA455" s="261"/>
      <c r="AMB455" s="261"/>
      <c r="AMC455" s="261"/>
      <c r="AMD455" s="261"/>
      <c r="AME455" s="261"/>
      <c r="AMF455" s="261"/>
      <c r="AMG455" s="261"/>
      <c r="AMH455" s="261"/>
      <c r="AMI455" s="261"/>
      <c r="AMJ455" s="261"/>
      <c r="AMK455" s="261"/>
    </row>
    <row r="456" spans="1:1025" s="269" customFormat="1" x14ac:dyDescent="0.35">
      <c r="A456" s="261"/>
      <c r="B456" s="265"/>
      <c r="C456" s="266"/>
      <c r="D456" s="266"/>
      <c r="E456" s="266"/>
      <c r="F456" s="266"/>
      <c r="G456" s="266"/>
      <c r="H456" s="261"/>
      <c r="I456" s="261"/>
      <c r="J456" s="261"/>
      <c r="K456" s="261"/>
      <c r="L456" s="261"/>
      <c r="M456" s="261"/>
      <c r="N456" s="261"/>
      <c r="O456" s="261"/>
      <c r="P456" s="261"/>
      <c r="Q456" s="261"/>
      <c r="R456" s="261"/>
      <c r="S456" s="261"/>
      <c r="T456" s="261"/>
      <c r="U456" s="261"/>
      <c r="V456" s="261"/>
      <c r="W456" s="261"/>
      <c r="X456" s="261"/>
      <c r="Y456" s="261"/>
      <c r="Z456" s="261"/>
      <c r="AA456" s="261"/>
      <c r="AB456" s="261"/>
      <c r="AC456" s="261"/>
      <c r="AD456" s="261"/>
      <c r="AE456" s="261"/>
      <c r="AF456" s="261"/>
      <c r="AG456" s="261"/>
      <c r="AH456" s="261"/>
      <c r="AI456" s="261"/>
      <c r="AJ456" s="261"/>
      <c r="AK456" s="261"/>
      <c r="AL456" s="261"/>
      <c r="AM456" s="261"/>
      <c r="AN456" s="261"/>
      <c r="AO456" s="261"/>
      <c r="AP456" s="261"/>
      <c r="AQ456" s="261"/>
      <c r="AR456" s="261"/>
      <c r="AS456" s="261"/>
      <c r="AT456" s="261"/>
      <c r="AU456" s="261"/>
      <c r="AV456" s="261"/>
      <c r="AW456" s="261"/>
      <c r="AX456" s="261"/>
      <c r="AY456" s="261"/>
      <c r="AZ456" s="261"/>
      <c r="BA456" s="261"/>
      <c r="BB456" s="261"/>
      <c r="BC456" s="261"/>
      <c r="BD456" s="261"/>
      <c r="BE456" s="261"/>
      <c r="BF456" s="261"/>
      <c r="BG456" s="261"/>
      <c r="BH456" s="261"/>
      <c r="BI456" s="261"/>
      <c r="BJ456" s="261"/>
      <c r="BK456" s="261"/>
      <c r="BL456" s="261"/>
      <c r="BM456" s="261"/>
      <c r="BN456" s="261"/>
      <c r="BO456" s="261"/>
      <c r="BP456" s="261"/>
      <c r="BQ456" s="261"/>
      <c r="BR456" s="261"/>
      <c r="BS456" s="261"/>
      <c r="BT456" s="261"/>
      <c r="BU456" s="261"/>
      <c r="BV456" s="261"/>
      <c r="BW456" s="261"/>
      <c r="BX456" s="261"/>
      <c r="BY456" s="261"/>
      <c r="BZ456" s="261"/>
      <c r="CA456" s="261"/>
      <c r="CB456" s="261"/>
      <c r="CC456" s="261"/>
      <c r="CD456" s="261"/>
      <c r="CE456" s="261"/>
      <c r="CF456" s="261"/>
      <c r="CG456" s="261"/>
      <c r="CH456" s="261"/>
      <c r="CI456" s="261"/>
      <c r="CJ456" s="261"/>
      <c r="CK456" s="261"/>
      <c r="CL456" s="261"/>
      <c r="CM456" s="261"/>
      <c r="CN456" s="261"/>
      <c r="CO456" s="261"/>
      <c r="CP456" s="261"/>
      <c r="CQ456" s="261"/>
      <c r="CR456" s="261"/>
      <c r="CS456" s="261"/>
      <c r="CT456" s="261"/>
      <c r="CU456" s="261"/>
      <c r="CV456" s="261"/>
      <c r="CW456" s="261"/>
      <c r="CX456" s="261"/>
      <c r="CY456" s="261"/>
      <c r="CZ456" s="261"/>
      <c r="DA456" s="261"/>
      <c r="DB456" s="261"/>
      <c r="DC456" s="261"/>
      <c r="DD456" s="261"/>
      <c r="DE456" s="261"/>
      <c r="DF456" s="261"/>
      <c r="DG456" s="261"/>
      <c r="DH456" s="261"/>
      <c r="DI456" s="261"/>
      <c r="DJ456" s="261"/>
      <c r="DK456" s="261"/>
      <c r="DL456" s="261"/>
      <c r="DM456" s="261"/>
      <c r="DN456" s="261"/>
      <c r="DO456" s="261"/>
      <c r="DP456" s="261"/>
      <c r="DQ456" s="261"/>
      <c r="DR456" s="261"/>
      <c r="DS456" s="261"/>
      <c r="DT456" s="261"/>
      <c r="DU456" s="261"/>
      <c r="DV456" s="261"/>
      <c r="DW456" s="261"/>
      <c r="DX456" s="261"/>
      <c r="DY456" s="261"/>
      <c r="DZ456" s="261"/>
      <c r="EA456" s="261"/>
      <c r="EB456" s="261"/>
      <c r="EC456" s="261"/>
      <c r="ED456" s="261"/>
      <c r="EE456" s="261"/>
      <c r="EF456" s="261"/>
      <c r="EG456" s="261"/>
      <c r="EH456" s="261"/>
      <c r="EI456" s="261"/>
      <c r="EJ456" s="261"/>
      <c r="EK456" s="261"/>
      <c r="EL456" s="261"/>
      <c r="EM456" s="261"/>
      <c r="EN456" s="261"/>
      <c r="EO456" s="261"/>
      <c r="EP456" s="261"/>
      <c r="EQ456" s="261"/>
      <c r="ER456" s="261"/>
      <c r="ES456" s="261"/>
      <c r="ET456" s="261"/>
      <c r="EU456" s="261"/>
      <c r="EV456" s="261"/>
      <c r="EW456" s="261"/>
      <c r="EX456" s="261"/>
      <c r="EY456" s="261"/>
      <c r="EZ456" s="261"/>
      <c r="FA456" s="261"/>
      <c r="FB456" s="261"/>
      <c r="FC456" s="261"/>
      <c r="FD456" s="261"/>
      <c r="FE456" s="261"/>
      <c r="FF456" s="261"/>
      <c r="FG456" s="261"/>
      <c r="FH456" s="261"/>
      <c r="FI456" s="261"/>
      <c r="FJ456" s="261"/>
      <c r="FK456" s="261"/>
      <c r="FL456" s="261"/>
      <c r="FM456" s="261"/>
      <c r="FN456" s="261"/>
      <c r="FO456" s="261"/>
      <c r="FP456" s="261"/>
      <c r="FQ456" s="261"/>
      <c r="FR456" s="261"/>
      <c r="FS456" s="261"/>
      <c r="FT456" s="261"/>
      <c r="FU456" s="261"/>
      <c r="FV456" s="261"/>
      <c r="FW456" s="261"/>
      <c r="FX456" s="261"/>
      <c r="FY456" s="261"/>
      <c r="FZ456" s="261"/>
      <c r="GA456" s="261"/>
      <c r="GB456" s="261"/>
      <c r="GC456" s="261"/>
      <c r="GD456" s="261"/>
      <c r="GE456" s="261"/>
      <c r="GF456" s="261"/>
      <c r="GG456" s="261"/>
      <c r="GH456" s="261"/>
      <c r="GI456" s="261"/>
      <c r="GJ456" s="261"/>
      <c r="GK456" s="261"/>
      <c r="GL456" s="261"/>
      <c r="GM456" s="261"/>
      <c r="GN456" s="261"/>
      <c r="GO456" s="261"/>
      <c r="GP456" s="261"/>
      <c r="GQ456" s="261"/>
      <c r="GR456" s="261"/>
      <c r="GS456" s="261"/>
      <c r="GT456" s="261"/>
      <c r="GU456" s="261"/>
      <c r="GV456" s="261"/>
      <c r="GW456" s="261"/>
      <c r="GX456" s="261"/>
      <c r="GY456" s="261"/>
      <c r="GZ456" s="261"/>
      <c r="HA456" s="261"/>
      <c r="HB456" s="261"/>
      <c r="HC456" s="261"/>
      <c r="HD456" s="261"/>
      <c r="HE456" s="261"/>
      <c r="HF456" s="261"/>
      <c r="HG456" s="261"/>
      <c r="HH456" s="261"/>
      <c r="HI456" s="261"/>
      <c r="HJ456" s="261"/>
      <c r="HK456" s="261"/>
      <c r="HL456" s="261"/>
      <c r="HM456" s="261"/>
      <c r="HN456" s="261"/>
      <c r="HO456" s="261"/>
      <c r="HP456" s="261"/>
      <c r="HQ456" s="261"/>
      <c r="HR456" s="261"/>
      <c r="HS456" s="261"/>
      <c r="HT456" s="261"/>
      <c r="HU456" s="261"/>
      <c r="HV456" s="261"/>
      <c r="HW456" s="261"/>
      <c r="HX456" s="261"/>
      <c r="HY456" s="261"/>
      <c r="HZ456" s="261"/>
      <c r="IA456" s="261"/>
      <c r="IB456" s="261"/>
      <c r="IC456" s="261"/>
      <c r="ID456" s="261"/>
      <c r="IE456" s="261"/>
      <c r="IF456" s="261"/>
      <c r="IG456" s="261"/>
      <c r="IH456" s="261"/>
      <c r="II456" s="261"/>
      <c r="IJ456" s="261"/>
      <c r="IK456" s="261"/>
      <c r="IL456" s="261"/>
      <c r="IM456" s="261"/>
      <c r="IN456" s="261"/>
      <c r="IO456" s="261"/>
      <c r="IP456" s="261"/>
      <c r="IQ456" s="261"/>
      <c r="IR456" s="261"/>
      <c r="IS456" s="261"/>
      <c r="IT456" s="261"/>
      <c r="IU456" s="261"/>
      <c r="IV456" s="261"/>
      <c r="IW456" s="261"/>
      <c r="IX456" s="261"/>
      <c r="IY456" s="261"/>
      <c r="IZ456" s="261"/>
      <c r="JA456" s="261"/>
      <c r="JB456" s="261"/>
      <c r="JC456" s="261"/>
      <c r="JD456" s="261"/>
      <c r="JE456" s="261"/>
      <c r="JF456" s="261"/>
      <c r="JG456" s="261"/>
      <c r="JH456" s="261"/>
      <c r="JI456" s="261"/>
      <c r="JJ456" s="261"/>
      <c r="JK456" s="261"/>
      <c r="JL456" s="261"/>
      <c r="JM456" s="261"/>
      <c r="JN456" s="261"/>
      <c r="JO456" s="261"/>
      <c r="JP456" s="261"/>
      <c r="JQ456" s="261"/>
      <c r="JR456" s="261"/>
      <c r="JS456" s="261"/>
      <c r="JT456" s="261"/>
      <c r="JU456" s="261"/>
      <c r="JV456" s="261"/>
      <c r="JW456" s="261"/>
      <c r="JX456" s="261"/>
      <c r="JY456" s="261"/>
      <c r="JZ456" s="261"/>
      <c r="KA456" s="261"/>
      <c r="KB456" s="261"/>
      <c r="KC456" s="261"/>
      <c r="KD456" s="261"/>
      <c r="KE456" s="261"/>
      <c r="KF456" s="261"/>
      <c r="KG456" s="261"/>
      <c r="KH456" s="261"/>
      <c r="KI456" s="261"/>
      <c r="KJ456" s="261"/>
      <c r="KK456" s="261"/>
      <c r="KL456" s="261"/>
      <c r="KM456" s="261"/>
      <c r="KN456" s="261"/>
      <c r="KO456" s="261"/>
      <c r="KP456" s="261"/>
      <c r="KQ456" s="261"/>
      <c r="KR456" s="261"/>
      <c r="KS456" s="261"/>
      <c r="KT456" s="261"/>
      <c r="KU456" s="261"/>
      <c r="KV456" s="261"/>
      <c r="KW456" s="261"/>
      <c r="KX456" s="261"/>
      <c r="KY456" s="261"/>
      <c r="KZ456" s="261"/>
      <c r="LA456" s="261"/>
      <c r="LB456" s="261"/>
      <c r="LC456" s="261"/>
      <c r="LD456" s="261"/>
      <c r="LE456" s="261"/>
      <c r="LF456" s="261"/>
      <c r="LG456" s="261"/>
      <c r="LH456" s="261"/>
      <c r="LI456" s="261"/>
      <c r="LJ456" s="261"/>
      <c r="LK456" s="261"/>
      <c r="LL456" s="261"/>
      <c r="LM456" s="261"/>
      <c r="LN456" s="261"/>
      <c r="LO456" s="261"/>
      <c r="LP456" s="261"/>
      <c r="LQ456" s="261"/>
      <c r="LR456" s="261"/>
      <c r="LS456" s="261"/>
      <c r="LT456" s="261"/>
      <c r="LU456" s="261"/>
      <c r="LV456" s="261"/>
      <c r="LW456" s="261"/>
      <c r="LX456" s="261"/>
      <c r="LY456" s="261"/>
      <c r="LZ456" s="261"/>
      <c r="MA456" s="261"/>
      <c r="MB456" s="261"/>
      <c r="MC456" s="261"/>
      <c r="MD456" s="261"/>
      <c r="ME456" s="261"/>
      <c r="MF456" s="261"/>
      <c r="MG456" s="261"/>
      <c r="MH456" s="261"/>
      <c r="MI456" s="261"/>
      <c r="MJ456" s="261"/>
      <c r="MK456" s="261"/>
      <c r="ML456" s="261"/>
      <c r="MM456" s="261"/>
      <c r="MN456" s="261"/>
      <c r="MO456" s="261"/>
      <c r="MP456" s="261"/>
      <c r="MQ456" s="261"/>
      <c r="MR456" s="261"/>
      <c r="MS456" s="261"/>
      <c r="MT456" s="261"/>
      <c r="MU456" s="261"/>
      <c r="MV456" s="261"/>
      <c r="MW456" s="261"/>
      <c r="MX456" s="261"/>
      <c r="MY456" s="261"/>
      <c r="MZ456" s="261"/>
      <c r="NA456" s="261"/>
      <c r="NB456" s="261"/>
      <c r="NC456" s="261"/>
      <c r="ND456" s="261"/>
      <c r="NE456" s="261"/>
      <c r="NF456" s="261"/>
      <c r="NG456" s="261"/>
      <c r="NH456" s="261"/>
      <c r="NI456" s="261"/>
      <c r="NJ456" s="261"/>
      <c r="NK456" s="261"/>
      <c r="NL456" s="261"/>
      <c r="NM456" s="261"/>
      <c r="NN456" s="261"/>
      <c r="NO456" s="261"/>
      <c r="NP456" s="261"/>
      <c r="NQ456" s="261"/>
      <c r="NR456" s="261"/>
      <c r="NS456" s="261"/>
      <c r="NT456" s="261"/>
      <c r="NU456" s="261"/>
      <c r="NV456" s="261"/>
      <c r="NW456" s="261"/>
      <c r="NX456" s="261"/>
      <c r="NY456" s="261"/>
      <c r="NZ456" s="261"/>
      <c r="OA456" s="261"/>
      <c r="OB456" s="261"/>
      <c r="OC456" s="261"/>
      <c r="OD456" s="261"/>
      <c r="OE456" s="261"/>
      <c r="OF456" s="261"/>
      <c r="OG456" s="261"/>
      <c r="OH456" s="261"/>
      <c r="OI456" s="261"/>
      <c r="OJ456" s="261"/>
      <c r="OK456" s="261"/>
      <c r="OL456" s="261"/>
      <c r="OM456" s="261"/>
      <c r="ON456" s="261"/>
      <c r="OO456" s="261"/>
      <c r="OP456" s="261"/>
      <c r="OQ456" s="261"/>
      <c r="OR456" s="261"/>
      <c r="OS456" s="261"/>
      <c r="OT456" s="261"/>
      <c r="OU456" s="261"/>
      <c r="OV456" s="261"/>
      <c r="OW456" s="261"/>
      <c r="OX456" s="261"/>
      <c r="OY456" s="261"/>
      <c r="OZ456" s="261"/>
      <c r="PA456" s="261"/>
      <c r="PB456" s="261"/>
      <c r="PC456" s="261"/>
      <c r="PD456" s="261"/>
      <c r="PE456" s="261"/>
      <c r="PF456" s="261"/>
      <c r="PG456" s="261"/>
      <c r="PH456" s="261"/>
      <c r="PI456" s="261"/>
      <c r="PJ456" s="261"/>
      <c r="PK456" s="261"/>
      <c r="PL456" s="261"/>
      <c r="PM456" s="261"/>
      <c r="PN456" s="261"/>
      <c r="PO456" s="261"/>
      <c r="PP456" s="261"/>
      <c r="PQ456" s="261"/>
      <c r="PR456" s="261"/>
      <c r="PS456" s="261"/>
      <c r="PT456" s="261"/>
      <c r="PU456" s="261"/>
      <c r="PV456" s="261"/>
      <c r="PW456" s="261"/>
      <c r="PX456" s="261"/>
      <c r="PY456" s="261"/>
      <c r="PZ456" s="261"/>
      <c r="QA456" s="261"/>
      <c r="QB456" s="261"/>
      <c r="QC456" s="261"/>
      <c r="QD456" s="261"/>
      <c r="QE456" s="261"/>
      <c r="QF456" s="261"/>
      <c r="QG456" s="261"/>
      <c r="QH456" s="261"/>
      <c r="QI456" s="261"/>
      <c r="QJ456" s="261"/>
      <c r="QK456" s="261"/>
      <c r="QL456" s="261"/>
      <c r="QM456" s="261"/>
      <c r="QN456" s="261"/>
      <c r="QO456" s="261"/>
      <c r="QP456" s="261"/>
      <c r="QQ456" s="261"/>
      <c r="QR456" s="261"/>
      <c r="QS456" s="261"/>
      <c r="QT456" s="261"/>
      <c r="QU456" s="261"/>
      <c r="QV456" s="261"/>
      <c r="QW456" s="261"/>
      <c r="QX456" s="261"/>
      <c r="QY456" s="261"/>
      <c r="QZ456" s="261"/>
      <c r="RA456" s="261"/>
      <c r="RB456" s="261"/>
      <c r="RC456" s="261"/>
      <c r="RD456" s="261"/>
      <c r="RE456" s="261"/>
      <c r="RF456" s="261"/>
      <c r="RG456" s="261"/>
      <c r="RH456" s="261"/>
      <c r="RI456" s="261"/>
      <c r="RJ456" s="261"/>
      <c r="RK456" s="261"/>
      <c r="RL456" s="261"/>
      <c r="RM456" s="261"/>
      <c r="RN456" s="261"/>
      <c r="RO456" s="261"/>
      <c r="RP456" s="261"/>
      <c r="RQ456" s="261"/>
      <c r="RR456" s="261"/>
      <c r="RS456" s="261"/>
      <c r="RT456" s="261"/>
      <c r="RU456" s="261"/>
      <c r="RV456" s="261"/>
      <c r="RW456" s="261"/>
      <c r="RX456" s="261"/>
      <c r="RY456" s="261"/>
      <c r="RZ456" s="261"/>
      <c r="SA456" s="261"/>
      <c r="SB456" s="261"/>
      <c r="SC456" s="261"/>
      <c r="SD456" s="261"/>
      <c r="SE456" s="261"/>
      <c r="SF456" s="261"/>
      <c r="SG456" s="261"/>
      <c r="SH456" s="261"/>
      <c r="SI456" s="261"/>
      <c r="SJ456" s="261"/>
      <c r="SK456" s="261"/>
      <c r="SL456" s="261"/>
      <c r="SM456" s="261"/>
      <c r="SN456" s="261"/>
      <c r="SO456" s="261"/>
      <c r="SP456" s="261"/>
      <c r="SQ456" s="261"/>
      <c r="SR456" s="261"/>
      <c r="SS456" s="261"/>
      <c r="ST456" s="261"/>
      <c r="SU456" s="261"/>
      <c r="SV456" s="261"/>
      <c r="SW456" s="261"/>
      <c r="SX456" s="261"/>
      <c r="SY456" s="261"/>
      <c r="SZ456" s="261"/>
      <c r="TA456" s="261"/>
      <c r="TB456" s="261"/>
      <c r="TC456" s="261"/>
      <c r="TD456" s="261"/>
      <c r="TE456" s="261"/>
      <c r="TF456" s="261"/>
      <c r="TG456" s="261"/>
      <c r="TH456" s="261"/>
      <c r="TI456" s="261"/>
      <c r="TJ456" s="261"/>
      <c r="TK456" s="261"/>
      <c r="TL456" s="261"/>
      <c r="TM456" s="261"/>
      <c r="TN456" s="261"/>
      <c r="TO456" s="261"/>
      <c r="TP456" s="261"/>
      <c r="TQ456" s="261"/>
      <c r="TR456" s="261"/>
      <c r="TS456" s="261"/>
      <c r="TT456" s="261"/>
      <c r="TU456" s="261"/>
      <c r="TV456" s="261"/>
      <c r="TW456" s="261"/>
      <c r="TX456" s="261"/>
      <c r="TY456" s="261"/>
      <c r="TZ456" s="261"/>
      <c r="UA456" s="261"/>
      <c r="UB456" s="261"/>
      <c r="UC456" s="261"/>
      <c r="UD456" s="261"/>
      <c r="UE456" s="261"/>
      <c r="UF456" s="261"/>
      <c r="UG456" s="261"/>
      <c r="UH456" s="261"/>
      <c r="UI456" s="261"/>
      <c r="UJ456" s="261"/>
      <c r="UK456" s="261"/>
      <c r="UL456" s="261"/>
      <c r="UM456" s="261"/>
      <c r="UN456" s="261"/>
      <c r="UO456" s="261"/>
      <c r="UP456" s="261"/>
      <c r="UQ456" s="261"/>
      <c r="UR456" s="261"/>
      <c r="US456" s="261"/>
      <c r="UT456" s="261"/>
      <c r="UU456" s="261"/>
      <c r="UV456" s="261"/>
      <c r="UW456" s="261"/>
      <c r="UX456" s="261"/>
      <c r="UY456" s="261"/>
      <c r="UZ456" s="261"/>
      <c r="VA456" s="261"/>
      <c r="VB456" s="261"/>
      <c r="VC456" s="261"/>
      <c r="VD456" s="261"/>
      <c r="VE456" s="261"/>
      <c r="VF456" s="261"/>
      <c r="VG456" s="261"/>
      <c r="VH456" s="261"/>
      <c r="VI456" s="261"/>
      <c r="VJ456" s="261"/>
      <c r="VK456" s="261"/>
      <c r="VL456" s="261"/>
      <c r="VM456" s="261"/>
      <c r="VN456" s="261"/>
      <c r="VO456" s="261"/>
      <c r="VP456" s="261"/>
      <c r="VQ456" s="261"/>
      <c r="VR456" s="261"/>
      <c r="VS456" s="261"/>
      <c r="VT456" s="261"/>
      <c r="VU456" s="261"/>
      <c r="VV456" s="261"/>
      <c r="VW456" s="261"/>
      <c r="VX456" s="261"/>
      <c r="VY456" s="261"/>
      <c r="VZ456" s="261"/>
      <c r="WA456" s="261"/>
      <c r="WB456" s="261"/>
      <c r="WC456" s="261"/>
      <c r="WD456" s="261"/>
      <c r="WE456" s="261"/>
      <c r="WF456" s="261"/>
      <c r="WG456" s="261"/>
      <c r="WH456" s="261"/>
      <c r="WI456" s="261"/>
      <c r="WJ456" s="261"/>
      <c r="WK456" s="261"/>
      <c r="WL456" s="261"/>
      <c r="WM456" s="261"/>
      <c r="WN456" s="261"/>
      <c r="WO456" s="261"/>
      <c r="WP456" s="261"/>
      <c r="WQ456" s="261"/>
      <c r="WR456" s="261"/>
      <c r="WS456" s="261"/>
      <c r="WT456" s="261"/>
      <c r="WU456" s="261"/>
      <c r="WV456" s="261"/>
      <c r="WW456" s="261"/>
      <c r="WX456" s="261"/>
      <c r="WY456" s="261"/>
      <c r="WZ456" s="261"/>
      <c r="XA456" s="261"/>
      <c r="XB456" s="261"/>
      <c r="XC456" s="261"/>
      <c r="XD456" s="261"/>
      <c r="XE456" s="261"/>
      <c r="XF456" s="261"/>
      <c r="XG456" s="261"/>
      <c r="XH456" s="261"/>
      <c r="XI456" s="261"/>
      <c r="XJ456" s="261"/>
      <c r="XK456" s="261"/>
      <c r="XL456" s="261"/>
      <c r="XM456" s="261"/>
      <c r="XN456" s="261"/>
      <c r="XO456" s="261"/>
      <c r="XP456" s="261"/>
      <c r="XQ456" s="261"/>
      <c r="XR456" s="261"/>
      <c r="XS456" s="261"/>
      <c r="XT456" s="261"/>
      <c r="XU456" s="261"/>
      <c r="XV456" s="261"/>
      <c r="XW456" s="261"/>
      <c r="XX456" s="261"/>
      <c r="XY456" s="261"/>
      <c r="XZ456" s="261"/>
      <c r="YA456" s="261"/>
      <c r="YB456" s="261"/>
      <c r="YC456" s="261"/>
      <c r="YD456" s="261"/>
      <c r="YE456" s="261"/>
      <c r="YF456" s="261"/>
      <c r="YG456" s="261"/>
      <c r="YH456" s="261"/>
      <c r="YI456" s="261"/>
      <c r="YJ456" s="261"/>
      <c r="YK456" s="261"/>
      <c r="YL456" s="261"/>
      <c r="YM456" s="261"/>
      <c r="YN456" s="261"/>
      <c r="YO456" s="261"/>
      <c r="YP456" s="261"/>
      <c r="YQ456" s="261"/>
      <c r="YR456" s="261"/>
      <c r="YS456" s="261"/>
      <c r="YT456" s="261"/>
      <c r="YU456" s="261"/>
      <c r="YV456" s="261"/>
      <c r="YW456" s="261"/>
      <c r="YX456" s="261"/>
      <c r="YY456" s="261"/>
      <c r="YZ456" s="261"/>
      <c r="ZA456" s="261"/>
      <c r="ZB456" s="261"/>
      <c r="ZC456" s="261"/>
      <c r="ZD456" s="261"/>
      <c r="ZE456" s="261"/>
      <c r="ZF456" s="261"/>
      <c r="ZG456" s="261"/>
      <c r="ZH456" s="261"/>
      <c r="ZI456" s="261"/>
      <c r="ZJ456" s="261"/>
      <c r="ZK456" s="261"/>
      <c r="ZL456" s="261"/>
      <c r="ZM456" s="261"/>
      <c r="ZN456" s="261"/>
      <c r="ZO456" s="261"/>
      <c r="ZP456" s="261"/>
      <c r="ZQ456" s="261"/>
      <c r="ZR456" s="261"/>
      <c r="ZS456" s="261"/>
      <c r="ZT456" s="261"/>
      <c r="ZU456" s="261"/>
      <c r="ZV456" s="261"/>
      <c r="ZW456" s="261"/>
      <c r="ZX456" s="261"/>
      <c r="ZY456" s="261"/>
      <c r="ZZ456" s="261"/>
      <c r="AAA456" s="261"/>
      <c r="AAB456" s="261"/>
      <c r="AAC456" s="261"/>
      <c r="AAD456" s="261"/>
      <c r="AAE456" s="261"/>
      <c r="AAF456" s="261"/>
      <c r="AAG456" s="261"/>
      <c r="AAH456" s="261"/>
      <c r="AAI456" s="261"/>
      <c r="AAJ456" s="261"/>
      <c r="AAK456" s="261"/>
      <c r="AAL456" s="261"/>
      <c r="AAM456" s="261"/>
      <c r="AAN456" s="261"/>
      <c r="AAO456" s="261"/>
      <c r="AAP456" s="261"/>
      <c r="AAQ456" s="261"/>
      <c r="AAR456" s="261"/>
      <c r="AAS456" s="261"/>
      <c r="AAT456" s="261"/>
      <c r="AAU456" s="261"/>
      <c r="AAV456" s="261"/>
      <c r="AAW456" s="261"/>
      <c r="AAX456" s="261"/>
      <c r="AAY456" s="261"/>
      <c r="AAZ456" s="261"/>
      <c r="ABA456" s="261"/>
      <c r="ABB456" s="261"/>
      <c r="ABC456" s="261"/>
      <c r="ABD456" s="261"/>
      <c r="ABE456" s="261"/>
      <c r="ABF456" s="261"/>
      <c r="ABG456" s="261"/>
      <c r="ABH456" s="261"/>
      <c r="ABI456" s="261"/>
      <c r="ABJ456" s="261"/>
      <c r="ABK456" s="261"/>
      <c r="ABL456" s="261"/>
      <c r="ABM456" s="261"/>
      <c r="ABN456" s="261"/>
      <c r="ABO456" s="261"/>
      <c r="ABP456" s="261"/>
      <c r="ABQ456" s="261"/>
      <c r="ABR456" s="261"/>
      <c r="ABS456" s="261"/>
      <c r="ABT456" s="261"/>
      <c r="ABU456" s="261"/>
      <c r="ABV456" s="261"/>
      <c r="ABW456" s="261"/>
      <c r="ABX456" s="261"/>
      <c r="ABY456" s="261"/>
      <c r="ABZ456" s="261"/>
      <c r="ACA456" s="261"/>
      <c r="ACB456" s="261"/>
      <c r="ACC456" s="261"/>
      <c r="ACD456" s="261"/>
      <c r="ACE456" s="261"/>
      <c r="ACF456" s="261"/>
      <c r="ACG456" s="261"/>
      <c r="ACH456" s="261"/>
      <c r="ACI456" s="261"/>
      <c r="ACJ456" s="261"/>
      <c r="ACK456" s="261"/>
      <c r="ACL456" s="261"/>
      <c r="ACM456" s="261"/>
      <c r="ACN456" s="261"/>
      <c r="ACO456" s="261"/>
      <c r="ACP456" s="261"/>
      <c r="ACQ456" s="261"/>
      <c r="ACR456" s="261"/>
      <c r="ACS456" s="261"/>
      <c r="ACT456" s="261"/>
      <c r="ACU456" s="261"/>
      <c r="ACV456" s="261"/>
      <c r="ACW456" s="261"/>
      <c r="ACX456" s="261"/>
      <c r="ACY456" s="261"/>
      <c r="ACZ456" s="261"/>
      <c r="ADA456" s="261"/>
      <c r="ADB456" s="261"/>
      <c r="ADC456" s="261"/>
      <c r="ADD456" s="261"/>
      <c r="ADE456" s="261"/>
      <c r="ADF456" s="261"/>
      <c r="ADG456" s="261"/>
      <c r="ADH456" s="261"/>
      <c r="ADI456" s="261"/>
      <c r="ADJ456" s="261"/>
      <c r="ADK456" s="261"/>
      <c r="ADL456" s="261"/>
      <c r="ADM456" s="261"/>
      <c r="ADN456" s="261"/>
      <c r="ADO456" s="261"/>
      <c r="ADP456" s="261"/>
      <c r="ADQ456" s="261"/>
      <c r="ADR456" s="261"/>
      <c r="ADS456" s="261"/>
      <c r="ADT456" s="261"/>
      <c r="ADU456" s="261"/>
      <c r="ADV456" s="261"/>
      <c r="ADW456" s="261"/>
      <c r="ADX456" s="261"/>
      <c r="ADY456" s="261"/>
      <c r="ADZ456" s="261"/>
      <c r="AEA456" s="261"/>
      <c r="AEB456" s="261"/>
      <c r="AEC456" s="261"/>
      <c r="AED456" s="261"/>
      <c r="AEE456" s="261"/>
      <c r="AEF456" s="261"/>
      <c r="AEG456" s="261"/>
      <c r="AEH456" s="261"/>
      <c r="AEI456" s="261"/>
      <c r="AEJ456" s="261"/>
      <c r="AEK456" s="261"/>
      <c r="AEL456" s="261"/>
      <c r="AEM456" s="261"/>
      <c r="AEN456" s="261"/>
      <c r="AEO456" s="261"/>
      <c r="AEP456" s="261"/>
      <c r="AEQ456" s="261"/>
      <c r="AER456" s="261"/>
      <c r="AES456" s="261"/>
      <c r="AET456" s="261"/>
      <c r="AEU456" s="261"/>
      <c r="AEV456" s="261"/>
      <c r="AEW456" s="261"/>
      <c r="AEX456" s="261"/>
      <c r="AEY456" s="261"/>
      <c r="AEZ456" s="261"/>
      <c r="AFA456" s="261"/>
      <c r="AFB456" s="261"/>
      <c r="AFC456" s="261"/>
      <c r="AFD456" s="261"/>
      <c r="AFE456" s="261"/>
      <c r="AFF456" s="261"/>
      <c r="AFG456" s="261"/>
      <c r="AFH456" s="261"/>
      <c r="AFI456" s="261"/>
      <c r="AFJ456" s="261"/>
      <c r="AFK456" s="261"/>
      <c r="AFL456" s="261"/>
      <c r="AFM456" s="261"/>
      <c r="AFN456" s="261"/>
      <c r="AFO456" s="261"/>
      <c r="AFP456" s="261"/>
      <c r="AFQ456" s="261"/>
      <c r="AFR456" s="261"/>
      <c r="AFS456" s="261"/>
      <c r="AFT456" s="261"/>
      <c r="AFU456" s="261"/>
      <c r="AFV456" s="261"/>
      <c r="AFW456" s="261"/>
      <c r="AFX456" s="261"/>
      <c r="AFY456" s="261"/>
      <c r="AFZ456" s="261"/>
      <c r="AGA456" s="261"/>
      <c r="AGB456" s="261"/>
      <c r="AGC456" s="261"/>
      <c r="AGD456" s="261"/>
      <c r="AGE456" s="261"/>
      <c r="AGF456" s="261"/>
      <c r="AGG456" s="261"/>
      <c r="AGH456" s="261"/>
      <c r="AGI456" s="261"/>
      <c r="AGJ456" s="261"/>
      <c r="AGK456" s="261"/>
      <c r="AGL456" s="261"/>
      <c r="AGM456" s="261"/>
      <c r="AGN456" s="261"/>
      <c r="AGO456" s="261"/>
      <c r="AGP456" s="261"/>
      <c r="AGQ456" s="261"/>
      <c r="AGR456" s="261"/>
      <c r="AGS456" s="261"/>
      <c r="AGT456" s="261"/>
      <c r="AGU456" s="261"/>
      <c r="AGV456" s="261"/>
      <c r="AGW456" s="261"/>
      <c r="AGX456" s="261"/>
      <c r="AGY456" s="261"/>
      <c r="AGZ456" s="261"/>
      <c r="AHA456" s="261"/>
      <c r="AHB456" s="261"/>
      <c r="AHC456" s="261"/>
      <c r="AHD456" s="261"/>
      <c r="AHE456" s="261"/>
      <c r="AHF456" s="261"/>
      <c r="AHG456" s="261"/>
      <c r="AHH456" s="261"/>
      <c r="AHI456" s="261"/>
      <c r="AHJ456" s="261"/>
      <c r="AHK456" s="261"/>
      <c r="AHL456" s="261"/>
      <c r="AHM456" s="261"/>
      <c r="AHN456" s="261"/>
      <c r="AHO456" s="261"/>
      <c r="AHP456" s="261"/>
      <c r="AHQ456" s="261"/>
      <c r="AHR456" s="261"/>
      <c r="AHS456" s="261"/>
      <c r="AHT456" s="261"/>
      <c r="AHU456" s="261"/>
      <c r="AHV456" s="261"/>
      <c r="AHW456" s="261"/>
      <c r="AHX456" s="261"/>
      <c r="AHY456" s="261"/>
      <c r="AHZ456" s="261"/>
      <c r="AIA456" s="261"/>
      <c r="AIB456" s="261"/>
      <c r="AIC456" s="261"/>
      <c r="AID456" s="261"/>
      <c r="AIE456" s="261"/>
      <c r="AIF456" s="261"/>
      <c r="AIG456" s="261"/>
      <c r="AIH456" s="261"/>
      <c r="AII456" s="261"/>
      <c r="AIJ456" s="261"/>
      <c r="AIK456" s="261"/>
      <c r="AIL456" s="261"/>
      <c r="AIM456" s="261"/>
      <c r="AIN456" s="261"/>
      <c r="AIO456" s="261"/>
      <c r="AIP456" s="261"/>
      <c r="AIQ456" s="261"/>
      <c r="AIR456" s="261"/>
      <c r="AIS456" s="261"/>
      <c r="AIT456" s="261"/>
      <c r="AIU456" s="261"/>
      <c r="AIV456" s="261"/>
      <c r="AIW456" s="261"/>
      <c r="AIX456" s="261"/>
      <c r="AIY456" s="261"/>
      <c r="AIZ456" s="261"/>
      <c r="AJA456" s="261"/>
      <c r="AJB456" s="261"/>
      <c r="AJC456" s="261"/>
      <c r="AJD456" s="261"/>
      <c r="AJE456" s="261"/>
      <c r="AJF456" s="261"/>
      <c r="AJG456" s="261"/>
      <c r="AJH456" s="261"/>
      <c r="AJI456" s="261"/>
      <c r="AJJ456" s="261"/>
      <c r="AJK456" s="261"/>
      <c r="AJL456" s="261"/>
      <c r="AJM456" s="261"/>
      <c r="AJN456" s="261"/>
      <c r="AJO456" s="261"/>
      <c r="AJP456" s="261"/>
      <c r="AJQ456" s="261"/>
      <c r="AJR456" s="261"/>
      <c r="AJS456" s="261"/>
      <c r="AJT456" s="261"/>
      <c r="AJU456" s="261"/>
      <c r="AJV456" s="261"/>
      <c r="AJW456" s="261"/>
      <c r="AJX456" s="261"/>
      <c r="AJY456" s="261"/>
      <c r="AJZ456" s="261"/>
      <c r="AKA456" s="261"/>
      <c r="AKB456" s="261"/>
      <c r="AKC456" s="261"/>
      <c r="AKD456" s="261"/>
      <c r="AKE456" s="261"/>
      <c r="AKF456" s="261"/>
      <c r="AKG456" s="261"/>
      <c r="AKH456" s="261"/>
      <c r="AKI456" s="261"/>
      <c r="AKJ456" s="261"/>
      <c r="AKK456" s="261"/>
      <c r="AKL456" s="261"/>
      <c r="AKM456" s="261"/>
      <c r="AKN456" s="261"/>
      <c r="AKO456" s="261"/>
      <c r="AKP456" s="261"/>
      <c r="AKQ456" s="261"/>
      <c r="AKR456" s="261"/>
      <c r="AKS456" s="261"/>
      <c r="AKT456" s="261"/>
      <c r="AKU456" s="261"/>
      <c r="AKV456" s="261"/>
      <c r="AKW456" s="261"/>
      <c r="AKX456" s="261"/>
      <c r="AKY456" s="261"/>
      <c r="AKZ456" s="261"/>
      <c r="ALA456" s="261"/>
      <c r="ALB456" s="261"/>
      <c r="ALC456" s="261"/>
      <c r="ALD456" s="261"/>
      <c r="ALE456" s="261"/>
      <c r="ALF456" s="261"/>
      <c r="ALG456" s="261"/>
      <c r="ALH456" s="261"/>
      <c r="ALI456" s="261"/>
      <c r="ALJ456" s="261"/>
      <c r="ALK456" s="261"/>
      <c r="ALL456" s="261"/>
      <c r="ALM456" s="261"/>
      <c r="ALN456" s="261"/>
      <c r="ALO456" s="261"/>
      <c r="ALP456" s="261"/>
      <c r="ALQ456" s="261"/>
      <c r="ALR456" s="261"/>
      <c r="ALS456" s="261"/>
      <c r="ALT456" s="261"/>
      <c r="ALU456" s="261"/>
      <c r="ALV456" s="261"/>
      <c r="ALW456" s="261"/>
      <c r="ALX456" s="261"/>
      <c r="ALY456" s="261"/>
      <c r="ALZ456" s="261"/>
      <c r="AMA456" s="261"/>
      <c r="AMB456" s="261"/>
      <c r="AMC456" s="261"/>
      <c r="AMD456" s="261"/>
      <c r="AME456" s="261"/>
      <c r="AMF456" s="261"/>
      <c r="AMG456" s="261"/>
      <c r="AMH456" s="261"/>
      <c r="AMI456" s="261"/>
      <c r="AMJ456" s="261"/>
      <c r="AMK456" s="261"/>
    </row>
    <row r="457" spans="1:1025" s="269" customFormat="1" x14ac:dyDescent="0.35">
      <c r="A457" s="261"/>
      <c r="B457" s="265"/>
      <c r="C457" s="266"/>
      <c r="D457" s="266"/>
      <c r="E457" s="266"/>
      <c r="F457" s="266"/>
      <c r="G457" s="266"/>
      <c r="H457" s="261"/>
      <c r="I457" s="261"/>
      <c r="J457" s="261"/>
      <c r="K457" s="261"/>
      <c r="L457" s="261"/>
      <c r="M457" s="261"/>
      <c r="N457" s="261"/>
      <c r="O457" s="261"/>
      <c r="P457" s="261"/>
      <c r="Q457" s="261"/>
      <c r="R457" s="261"/>
      <c r="S457" s="261"/>
      <c r="T457" s="261"/>
      <c r="U457" s="261"/>
      <c r="V457" s="261"/>
      <c r="W457" s="261"/>
      <c r="X457" s="261"/>
      <c r="Y457" s="261"/>
      <c r="Z457" s="261"/>
      <c r="AA457" s="261"/>
      <c r="AB457" s="261"/>
      <c r="AC457" s="261"/>
      <c r="AD457" s="261"/>
      <c r="AE457" s="261"/>
      <c r="AF457" s="261"/>
      <c r="AG457" s="261"/>
      <c r="AH457" s="261"/>
      <c r="AI457" s="261"/>
      <c r="AJ457" s="261"/>
      <c r="AK457" s="261"/>
      <c r="AL457" s="261"/>
      <c r="AM457" s="261"/>
      <c r="AN457" s="261"/>
      <c r="AO457" s="261"/>
      <c r="AP457" s="261"/>
      <c r="AQ457" s="261"/>
      <c r="AR457" s="261"/>
      <c r="AS457" s="261"/>
      <c r="AT457" s="261"/>
      <c r="AU457" s="261"/>
      <c r="AV457" s="261"/>
      <c r="AW457" s="261"/>
      <c r="AX457" s="261"/>
      <c r="AY457" s="261"/>
      <c r="AZ457" s="261"/>
      <c r="BA457" s="261"/>
      <c r="BB457" s="261"/>
      <c r="BC457" s="261"/>
      <c r="BD457" s="261"/>
      <c r="BE457" s="261"/>
      <c r="BF457" s="261"/>
      <c r="BG457" s="261"/>
      <c r="BH457" s="261"/>
      <c r="BI457" s="261"/>
      <c r="BJ457" s="261"/>
      <c r="BK457" s="261"/>
      <c r="BL457" s="261"/>
      <c r="BM457" s="261"/>
      <c r="BN457" s="261"/>
      <c r="BO457" s="261"/>
      <c r="BP457" s="261"/>
      <c r="BQ457" s="261"/>
      <c r="BR457" s="261"/>
      <c r="BS457" s="261"/>
      <c r="BT457" s="261"/>
      <c r="BU457" s="261"/>
      <c r="BV457" s="261"/>
      <c r="BW457" s="261"/>
      <c r="BX457" s="261"/>
      <c r="BY457" s="261"/>
      <c r="BZ457" s="261"/>
      <c r="CA457" s="261"/>
      <c r="CB457" s="261"/>
      <c r="CC457" s="261"/>
      <c r="CD457" s="261"/>
      <c r="CE457" s="261"/>
      <c r="CF457" s="261"/>
      <c r="CG457" s="261"/>
      <c r="CH457" s="261"/>
      <c r="CI457" s="261"/>
      <c r="CJ457" s="261"/>
      <c r="CK457" s="261"/>
      <c r="CL457" s="261"/>
      <c r="CM457" s="261"/>
      <c r="CN457" s="261"/>
      <c r="CO457" s="261"/>
      <c r="CP457" s="261"/>
      <c r="CQ457" s="261"/>
      <c r="CR457" s="261"/>
      <c r="CS457" s="261"/>
      <c r="CT457" s="261"/>
      <c r="CU457" s="261"/>
      <c r="CV457" s="261"/>
      <c r="CW457" s="261"/>
      <c r="CX457" s="261"/>
      <c r="CY457" s="261"/>
      <c r="CZ457" s="261"/>
      <c r="DA457" s="261"/>
      <c r="DB457" s="261"/>
      <c r="DC457" s="261"/>
      <c r="DD457" s="261"/>
      <c r="DE457" s="261"/>
      <c r="DF457" s="261"/>
      <c r="DG457" s="261"/>
      <c r="DH457" s="261"/>
      <c r="DI457" s="261"/>
      <c r="DJ457" s="261"/>
      <c r="DK457" s="261"/>
      <c r="DL457" s="261"/>
      <c r="DM457" s="261"/>
      <c r="DN457" s="261"/>
      <c r="DO457" s="261"/>
      <c r="DP457" s="261"/>
      <c r="DQ457" s="261"/>
      <c r="DR457" s="261"/>
      <c r="DS457" s="261"/>
      <c r="DT457" s="261"/>
      <c r="DU457" s="261"/>
      <c r="DV457" s="261"/>
      <c r="DW457" s="261"/>
      <c r="DX457" s="261"/>
      <c r="DY457" s="261"/>
      <c r="DZ457" s="261"/>
      <c r="EA457" s="261"/>
      <c r="EB457" s="261"/>
      <c r="EC457" s="261"/>
      <c r="ED457" s="261"/>
      <c r="EE457" s="261"/>
      <c r="EF457" s="261"/>
      <c r="EG457" s="261"/>
      <c r="EH457" s="261"/>
      <c r="EI457" s="261"/>
      <c r="EJ457" s="261"/>
      <c r="EK457" s="261"/>
      <c r="EL457" s="261"/>
      <c r="EM457" s="261"/>
      <c r="EN457" s="261"/>
      <c r="EO457" s="261"/>
      <c r="EP457" s="261"/>
      <c r="EQ457" s="261"/>
      <c r="ER457" s="261"/>
      <c r="ES457" s="261"/>
      <c r="ET457" s="261"/>
      <c r="EU457" s="261"/>
      <c r="EV457" s="261"/>
      <c r="EW457" s="261"/>
      <c r="EX457" s="261"/>
      <c r="EY457" s="261"/>
      <c r="EZ457" s="261"/>
      <c r="FA457" s="261"/>
      <c r="FB457" s="261"/>
      <c r="FC457" s="261"/>
      <c r="FD457" s="261"/>
      <c r="FE457" s="261"/>
      <c r="FF457" s="261"/>
      <c r="FG457" s="261"/>
      <c r="FH457" s="261"/>
      <c r="FI457" s="261"/>
      <c r="FJ457" s="261"/>
      <c r="FK457" s="261"/>
      <c r="FL457" s="261"/>
      <c r="FM457" s="261"/>
      <c r="FN457" s="261"/>
      <c r="FO457" s="261"/>
      <c r="FP457" s="261"/>
      <c r="FQ457" s="261"/>
      <c r="FR457" s="261"/>
      <c r="FS457" s="261"/>
      <c r="FT457" s="261"/>
      <c r="FU457" s="261"/>
      <c r="FV457" s="261"/>
      <c r="FW457" s="261"/>
      <c r="FX457" s="261"/>
      <c r="FY457" s="261"/>
      <c r="FZ457" s="261"/>
      <c r="GA457" s="261"/>
      <c r="GB457" s="261"/>
      <c r="GC457" s="261"/>
      <c r="GD457" s="261"/>
      <c r="GE457" s="261"/>
      <c r="GF457" s="261"/>
      <c r="GG457" s="261"/>
      <c r="GH457" s="261"/>
      <c r="GI457" s="261"/>
      <c r="GJ457" s="261"/>
      <c r="GK457" s="261"/>
      <c r="GL457" s="261"/>
      <c r="GM457" s="261"/>
      <c r="GN457" s="261"/>
      <c r="GO457" s="261"/>
      <c r="GP457" s="261"/>
      <c r="GQ457" s="261"/>
      <c r="GR457" s="261"/>
      <c r="GS457" s="261"/>
      <c r="GT457" s="261"/>
      <c r="GU457" s="261"/>
      <c r="GV457" s="261"/>
      <c r="GW457" s="261"/>
      <c r="GX457" s="261"/>
      <c r="GY457" s="261"/>
      <c r="GZ457" s="261"/>
      <c r="HA457" s="261"/>
      <c r="HB457" s="261"/>
      <c r="HC457" s="261"/>
      <c r="HD457" s="261"/>
      <c r="HE457" s="261"/>
      <c r="HF457" s="261"/>
      <c r="HG457" s="261"/>
      <c r="HH457" s="261"/>
      <c r="HI457" s="261"/>
      <c r="HJ457" s="261"/>
      <c r="HK457" s="261"/>
      <c r="HL457" s="261"/>
      <c r="HM457" s="261"/>
      <c r="HN457" s="261"/>
      <c r="HO457" s="261"/>
      <c r="HP457" s="261"/>
      <c r="HQ457" s="261"/>
      <c r="HR457" s="261"/>
      <c r="HS457" s="261"/>
      <c r="HT457" s="261"/>
      <c r="HU457" s="261"/>
      <c r="HV457" s="261"/>
      <c r="HW457" s="261"/>
      <c r="HX457" s="261"/>
      <c r="HY457" s="261"/>
      <c r="HZ457" s="261"/>
      <c r="IA457" s="261"/>
      <c r="IB457" s="261"/>
      <c r="IC457" s="261"/>
      <c r="ID457" s="261"/>
      <c r="IE457" s="261"/>
      <c r="IF457" s="261"/>
      <c r="IG457" s="261"/>
      <c r="IH457" s="261"/>
      <c r="II457" s="261"/>
      <c r="IJ457" s="261"/>
      <c r="IK457" s="261"/>
      <c r="IL457" s="261"/>
      <c r="IM457" s="261"/>
      <c r="IN457" s="261"/>
      <c r="IO457" s="261"/>
      <c r="IP457" s="261"/>
      <c r="IQ457" s="261"/>
      <c r="IR457" s="261"/>
      <c r="IS457" s="261"/>
      <c r="IT457" s="261"/>
      <c r="IU457" s="261"/>
      <c r="IV457" s="261"/>
      <c r="IW457" s="261"/>
      <c r="IX457" s="261"/>
      <c r="IY457" s="261"/>
      <c r="IZ457" s="261"/>
      <c r="JA457" s="261"/>
      <c r="JB457" s="261"/>
      <c r="JC457" s="261"/>
      <c r="JD457" s="261"/>
      <c r="JE457" s="261"/>
      <c r="JF457" s="261"/>
      <c r="JG457" s="261"/>
      <c r="JH457" s="261"/>
      <c r="JI457" s="261"/>
      <c r="JJ457" s="261"/>
      <c r="JK457" s="261"/>
      <c r="JL457" s="261"/>
      <c r="JM457" s="261"/>
      <c r="JN457" s="261"/>
      <c r="JO457" s="261"/>
      <c r="JP457" s="261"/>
      <c r="JQ457" s="261"/>
      <c r="JR457" s="261"/>
      <c r="JS457" s="261"/>
      <c r="JT457" s="261"/>
      <c r="JU457" s="261"/>
      <c r="JV457" s="261"/>
      <c r="JW457" s="261"/>
      <c r="JX457" s="261"/>
      <c r="JY457" s="261"/>
      <c r="JZ457" s="261"/>
      <c r="KA457" s="261"/>
      <c r="KB457" s="261"/>
      <c r="KC457" s="261"/>
      <c r="KD457" s="261"/>
      <c r="KE457" s="261"/>
      <c r="KF457" s="261"/>
      <c r="KG457" s="261"/>
      <c r="KH457" s="261"/>
      <c r="KI457" s="261"/>
      <c r="KJ457" s="261"/>
      <c r="KK457" s="261"/>
      <c r="KL457" s="261"/>
      <c r="KM457" s="261"/>
      <c r="KN457" s="261"/>
      <c r="KO457" s="261"/>
      <c r="KP457" s="261"/>
      <c r="KQ457" s="261"/>
      <c r="KR457" s="261"/>
      <c r="KS457" s="261"/>
      <c r="KT457" s="261"/>
      <c r="KU457" s="261"/>
      <c r="KV457" s="261"/>
      <c r="KW457" s="261"/>
      <c r="KX457" s="261"/>
      <c r="KY457" s="261"/>
      <c r="KZ457" s="261"/>
      <c r="LA457" s="261"/>
      <c r="LB457" s="261"/>
      <c r="LC457" s="261"/>
      <c r="LD457" s="261"/>
      <c r="LE457" s="261"/>
      <c r="LF457" s="261"/>
      <c r="LG457" s="261"/>
      <c r="LH457" s="261"/>
      <c r="LI457" s="261"/>
      <c r="LJ457" s="261"/>
      <c r="LK457" s="261"/>
      <c r="LL457" s="261"/>
      <c r="LM457" s="261"/>
      <c r="LN457" s="261"/>
      <c r="LO457" s="261"/>
      <c r="LP457" s="261"/>
      <c r="LQ457" s="261"/>
      <c r="LR457" s="261"/>
      <c r="LS457" s="261"/>
      <c r="LT457" s="261"/>
      <c r="LU457" s="261"/>
      <c r="LV457" s="261"/>
      <c r="LW457" s="261"/>
      <c r="LX457" s="261"/>
      <c r="LY457" s="261"/>
      <c r="LZ457" s="261"/>
      <c r="MA457" s="261"/>
      <c r="MB457" s="261"/>
      <c r="MC457" s="261"/>
      <c r="MD457" s="261"/>
      <c r="ME457" s="261"/>
      <c r="MF457" s="261"/>
      <c r="MG457" s="261"/>
      <c r="MH457" s="261"/>
      <c r="MI457" s="261"/>
      <c r="MJ457" s="261"/>
      <c r="MK457" s="261"/>
      <c r="ML457" s="261"/>
      <c r="MM457" s="261"/>
      <c r="MN457" s="261"/>
      <c r="MO457" s="261"/>
      <c r="MP457" s="261"/>
      <c r="MQ457" s="261"/>
      <c r="MR457" s="261"/>
      <c r="MS457" s="261"/>
      <c r="MT457" s="261"/>
      <c r="MU457" s="261"/>
      <c r="MV457" s="261"/>
      <c r="MW457" s="261"/>
      <c r="MX457" s="261"/>
      <c r="MY457" s="261"/>
      <c r="MZ457" s="261"/>
      <c r="NA457" s="261"/>
      <c r="NB457" s="261"/>
      <c r="NC457" s="261"/>
      <c r="ND457" s="261"/>
      <c r="NE457" s="261"/>
      <c r="NF457" s="261"/>
      <c r="NG457" s="261"/>
      <c r="NH457" s="261"/>
      <c r="NI457" s="261"/>
      <c r="NJ457" s="261"/>
      <c r="NK457" s="261"/>
      <c r="NL457" s="261"/>
      <c r="NM457" s="261"/>
      <c r="NN457" s="261"/>
      <c r="NO457" s="261"/>
      <c r="NP457" s="261"/>
      <c r="NQ457" s="261"/>
      <c r="NR457" s="261"/>
      <c r="NS457" s="261"/>
      <c r="NT457" s="261"/>
      <c r="NU457" s="261"/>
      <c r="NV457" s="261"/>
      <c r="NW457" s="261"/>
      <c r="NX457" s="261"/>
      <c r="NY457" s="261"/>
      <c r="NZ457" s="261"/>
      <c r="OA457" s="261"/>
      <c r="OB457" s="261"/>
      <c r="OC457" s="261"/>
      <c r="OD457" s="261"/>
      <c r="OE457" s="261"/>
      <c r="OF457" s="261"/>
      <c r="OG457" s="261"/>
      <c r="OH457" s="261"/>
      <c r="OI457" s="261"/>
      <c r="OJ457" s="261"/>
      <c r="OK457" s="261"/>
      <c r="OL457" s="261"/>
      <c r="OM457" s="261"/>
      <c r="ON457" s="261"/>
      <c r="OO457" s="261"/>
      <c r="OP457" s="261"/>
      <c r="OQ457" s="261"/>
      <c r="OR457" s="261"/>
      <c r="OS457" s="261"/>
      <c r="OT457" s="261"/>
      <c r="OU457" s="261"/>
      <c r="OV457" s="261"/>
      <c r="OW457" s="261"/>
      <c r="OX457" s="261"/>
      <c r="OY457" s="261"/>
      <c r="OZ457" s="261"/>
      <c r="PA457" s="261"/>
      <c r="PB457" s="261"/>
      <c r="PC457" s="261"/>
      <c r="PD457" s="261"/>
      <c r="PE457" s="261"/>
      <c r="PF457" s="261"/>
      <c r="PG457" s="261"/>
      <c r="PH457" s="261"/>
      <c r="PI457" s="261"/>
      <c r="PJ457" s="261"/>
      <c r="PK457" s="261"/>
      <c r="PL457" s="261"/>
      <c r="PM457" s="261"/>
      <c r="PN457" s="261"/>
      <c r="PO457" s="261"/>
      <c r="PP457" s="261"/>
      <c r="PQ457" s="261"/>
      <c r="PR457" s="261"/>
      <c r="PS457" s="261"/>
      <c r="PT457" s="261"/>
      <c r="PU457" s="261"/>
      <c r="PV457" s="261"/>
      <c r="PW457" s="261"/>
      <c r="PX457" s="261"/>
      <c r="PY457" s="261"/>
      <c r="PZ457" s="261"/>
      <c r="QA457" s="261"/>
      <c r="QB457" s="261"/>
      <c r="QC457" s="261"/>
      <c r="QD457" s="261"/>
      <c r="QE457" s="261"/>
      <c r="QF457" s="261"/>
      <c r="QG457" s="261"/>
      <c r="QH457" s="261"/>
      <c r="QI457" s="261"/>
      <c r="QJ457" s="261"/>
      <c r="QK457" s="261"/>
      <c r="QL457" s="261"/>
      <c r="QM457" s="261"/>
      <c r="QN457" s="261"/>
      <c r="QO457" s="261"/>
      <c r="QP457" s="261"/>
      <c r="QQ457" s="261"/>
      <c r="QR457" s="261"/>
      <c r="QS457" s="261"/>
      <c r="QT457" s="261"/>
      <c r="QU457" s="261"/>
      <c r="QV457" s="261"/>
      <c r="QW457" s="261"/>
      <c r="QX457" s="261"/>
      <c r="QY457" s="261"/>
      <c r="QZ457" s="261"/>
      <c r="RA457" s="261"/>
      <c r="RB457" s="261"/>
      <c r="RC457" s="261"/>
      <c r="RD457" s="261"/>
      <c r="RE457" s="261"/>
      <c r="RF457" s="261"/>
      <c r="RG457" s="261"/>
      <c r="RH457" s="261"/>
      <c r="RI457" s="261"/>
      <c r="RJ457" s="261"/>
      <c r="RK457" s="261"/>
      <c r="RL457" s="261"/>
      <c r="RM457" s="261"/>
      <c r="RN457" s="261"/>
      <c r="RO457" s="261"/>
      <c r="RP457" s="261"/>
      <c r="RQ457" s="261"/>
      <c r="RR457" s="261"/>
      <c r="RS457" s="261"/>
      <c r="RT457" s="261"/>
      <c r="RU457" s="261"/>
      <c r="RV457" s="261"/>
      <c r="RW457" s="261"/>
      <c r="RX457" s="261"/>
      <c r="RY457" s="261"/>
      <c r="RZ457" s="261"/>
      <c r="SA457" s="261"/>
      <c r="SB457" s="261"/>
      <c r="SC457" s="261"/>
      <c r="SD457" s="261"/>
      <c r="SE457" s="261"/>
      <c r="SF457" s="261"/>
      <c r="SG457" s="261"/>
      <c r="SH457" s="261"/>
      <c r="SI457" s="261"/>
      <c r="SJ457" s="261"/>
      <c r="SK457" s="261"/>
      <c r="SL457" s="261"/>
      <c r="SM457" s="261"/>
      <c r="SN457" s="261"/>
      <c r="SO457" s="261"/>
      <c r="SP457" s="261"/>
      <c r="SQ457" s="261"/>
      <c r="SR457" s="261"/>
      <c r="SS457" s="261"/>
      <c r="ST457" s="261"/>
      <c r="SU457" s="261"/>
      <c r="SV457" s="261"/>
      <c r="SW457" s="261"/>
      <c r="SX457" s="261"/>
      <c r="SY457" s="261"/>
      <c r="SZ457" s="261"/>
      <c r="TA457" s="261"/>
      <c r="TB457" s="261"/>
      <c r="TC457" s="261"/>
      <c r="TD457" s="261"/>
      <c r="TE457" s="261"/>
      <c r="TF457" s="261"/>
      <c r="TG457" s="261"/>
      <c r="TH457" s="261"/>
      <c r="TI457" s="261"/>
      <c r="TJ457" s="261"/>
      <c r="TK457" s="261"/>
      <c r="TL457" s="261"/>
      <c r="TM457" s="261"/>
      <c r="TN457" s="261"/>
      <c r="TO457" s="261"/>
      <c r="TP457" s="261"/>
      <c r="TQ457" s="261"/>
      <c r="TR457" s="261"/>
      <c r="TS457" s="261"/>
      <c r="TT457" s="261"/>
      <c r="TU457" s="261"/>
      <c r="TV457" s="261"/>
      <c r="TW457" s="261"/>
      <c r="TX457" s="261"/>
      <c r="TY457" s="261"/>
      <c r="TZ457" s="261"/>
      <c r="UA457" s="261"/>
      <c r="UB457" s="261"/>
      <c r="UC457" s="261"/>
      <c r="UD457" s="261"/>
      <c r="UE457" s="261"/>
      <c r="UF457" s="261"/>
      <c r="UG457" s="261"/>
      <c r="UH457" s="261"/>
      <c r="UI457" s="261"/>
      <c r="UJ457" s="261"/>
      <c r="UK457" s="261"/>
      <c r="UL457" s="261"/>
      <c r="UM457" s="261"/>
      <c r="UN457" s="261"/>
      <c r="UO457" s="261"/>
      <c r="UP457" s="261"/>
      <c r="UQ457" s="261"/>
      <c r="UR457" s="261"/>
      <c r="US457" s="261"/>
      <c r="UT457" s="261"/>
      <c r="UU457" s="261"/>
      <c r="UV457" s="261"/>
      <c r="UW457" s="261"/>
      <c r="UX457" s="261"/>
      <c r="UY457" s="261"/>
      <c r="UZ457" s="261"/>
      <c r="VA457" s="261"/>
      <c r="VB457" s="261"/>
      <c r="VC457" s="261"/>
      <c r="VD457" s="261"/>
      <c r="VE457" s="261"/>
      <c r="VF457" s="261"/>
      <c r="VG457" s="261"/>
      <c r="VH457" s="261"/>
      <c r="VI457" s="261"/>
      <c r="VJ457" s="261"/>
      <c r="VK457" s="261"/>
      <c r="VL457" s="261"/>
      <c r="VM457" s="261"/>
      <c r="VN457" s="261"/>
      <c r="VO457" s="261"/>
      <c r="VP457" s="261"/>
      <c r="VQ457" s="261"/>
      <c r="VR457" s="261"/>
      <c r="VS457" s="261"/>
      <c r="VT457" s="261"/>
      <c r="VU457" s="261"/>
      <c r="VV457" s="261"/>
      <c r="VW457" s="261"/>
      <c r="VX457" s="261"/>
      <c r="VY457" s="261"/>
      <c r="VZ457" s="261"/>
      <c r="WA457" s="261"/>
      <c r="WB457" s="261"/>
      <c r="WC457" s="261"/>
      <c r="WD457" s="261"/>
      <c r="WE457" s="261"/>
      <c r="WF457" s="261"/>
      <c r="WG457" s="261"/>
      <c r="WH457" s="261"/>
      <c r="WI457" s="261"/>
      <c r="WJ457" s="261"/>
      <c r="WK457" s="261"/>
      <c r="WL457" s="261"/>
      <c r="WM457" s="261"/>
      <c r="WN457" s="261"/>
      <c r="WO457" s="261"/>
      <c r="WP457" s="261"/>
      <c r="WQ457" s="261"/>
      <c r="WR457" s="261"/>
      <c r="WS457" s="261"/>
      <c r="WT457" s="261"/>
      <c r="WU457" s="261"/>
      <c r="WV457" s="261"/>
      <c r="WW457" s="261"/>
      <c r="WX457" s="261"/>
      <c r="WY457" s="261"/>
      <c r="WZ457" s="261"/>
      <c r="XA457" s="261"/>
      <c r="XB457" s="261"/>
      <c r="XC457" s="261"/>
      <c r="XD457" s="261"/>
      <c r="XE457" s="261"/>
      <c r="XF457" s="261"/>
      <c r="XG457" s="261"/>
      <c r="XH457" s="261"/>
      <c r="XI457" s="261"/>
      <c r="XJ457" s="261"/>
      <c r="XK457" s="261"/>
      <c r="XL457" s="261"/>
      <c r="XM457" s="261"/>
      <c r="XN457" s="261"/>
      <c r="XO457" s="261"/>
      <c r="XP457" s="261"/>
      <c r="XQ457" s="261"/>
      <c r="XR457" s="261"/>
      <c r="XS457" s="261"/>
      <c r="XT457" s="261"/>
      <c r="XU457" s="261"/>
      <c r="XV457" s="261"/>
      <c r="XW457" s="261"/>
      <c r="XX457" s="261"/>
      <c r="XY457" s="261"/>
      <c r="XZ457" s="261"/>
      <c r="YA457" s="261"/>
      <c r="YB457" s="261"/>
      <c r="YC457" s="261"/>
      <c r="YD457" s="261"/>
      <c r="YE457" s="261"/>
      <c r="YF457" s="261"/>
      <c r="YG457" s="261"/>
      <c r="YH457" s="261"/>
      <c r="YI457" s="261"/>
      <c r="YJ457" s="261"/>
      <c r="YK457" s="261"/>
      <c r="YL457" s="261"/>
      <c r="YM457" s="261"/>
      <c r="YN457" s="261"/>
      <c r="YO457" s="261"/>
      <c r="YP457" s="261"/>
      <c r="YQ457" s="261"/>
      <c r="YR457" s="261"/>
      <c r="YS457" s="261"/>
      <c r="YT457" s="261"/>
      <c r="YU457" s="261"/>
      <c r="YV457" s="261"/>
      <c r="YW457" s="261"/>
      <c r="YX457" s="261"/>
      <c r="YY457" s="261"/>
      <c r="YZ457" s="261"/>
      <c r="ZA457" s="261"/>
      <c r="ZB457" s="261"/>
      <c r="ZC457" s="261"/>
      <c r="ZD457" s="261"/>
      <c r="ZE457" s="261"/>
      <c r="ZF457" s="261"/>
      <c r="ZG457" s="261"/>
      <c r="ZH457" s="261"/>
      <c r="ZI457" s="261"/>
      <c r="ZJ457" s="261"/>
      <c r="ZK457" s="261"/>
      <c r="ZL457" s="261"/>
      <c r="ZM457" s="261"/>
      <c r="ZN457" s="261"/>
      <c r="ZO457" s="261"/>
      <c r="ZP457" s="261"/>
      <c r="ZQ457" s="261"/>
      <c r="ZR457" s="261"/>
      <c r="ZS457" s="261"/>
      <c r="ZT457" s="261"/>
      <c r="ZU457" s="261"/>
      <c r="ZV457" s="261"/>
      <c r="ZW457" s="261"/>
      <c r="ZX457" s="261"/>
      <c r="ZY457" s="261"/>
      <c r="ZZ457" s="261"/>
      <c r="AAA457" s="261"/>
      <c r="AAB457" s="261"/>
      <c r="AAC457" s="261"/>
      <c r="AAD457" s="261"/>
      <c r="AAE457" s="261"/>
      <c r="AAF457" s="261"/>
      <c r="AAG457" s="261"/>
      <c r="AAH457" s="261"/>
      <c r="AAI457" s="261"/>
      <c r="AAJ457" s="261"/>
      <c r="AAK457" s="261"/>
      <c r="AAL457" s="261"/>
      <c r="AAM457" s="261"/>
      <c r="AAN457" s="261"/>
      <c r="AAO457" s="261"/>
      <c r="AAP457" s="261"/>
      <c r="AAQ457" s="261"/>
      <c r="AAR457" s="261"/>
      <c r="AAS457" s="261"/>
      <c r="AAT457" s="261"/>
      <c r="AAU457" s="261"/>
      <c r="AAV457" s="261"/>
      <c r="AAW457" s="261"/>
      <c r="AAX457" s="261"/>
      <c r="AAY457" s="261"/>
      <c r="AAZ457" s="261"/>
      <c r="ABA457" s="261"/>
      <c r="ABB457" s="261"/>
      <c r="ABC457" s="261"/>
      <c r="ABD457" s="261"/>
      <c r="ABE457" s="261"/>
      <c r="ABF457" s="261"/>
      <c r="ABG457" s="261"/>
      <c r="ABH457" s="261"/>
      <c r="ABI457" s="261"/>
      <c r="ABJ457" s="261"/>
      <c r="ABK457" s="261"/>
      <c r="ABL457" s="261"/>
      <c r="ABM457" s="261"/>
      <c r="ABN457" s="261"/>
      <c r="ABO457" s="261"/>
      <c r="ABP457" s="261"/>
      <c r="ABQ457" s="261"/>
      <c r="ABR457" s="261"/>
      <c r="ABS457" s="261"/>
      <c r="ABT457" s="261"/>
      <c r="ABU457" s="261"/>
      <c r="ABV457" s="261"/>
      <c r="ABW457" s="261"/>
      <c r="ABX457" s="261"/>
      <c r="ABY457" s="261"/>
      <c r="ABZ457" s="261"/>
      <c r="ACA457" s="261"/>
      <c r="ACB457" s="261"/>
      <c r="ACC457" s="261"/>
      <c r="ACD457" s="261"/>
      <c r="ACE457" s="261"/>
      <c r="ACF457" s="261"/>
      <c r="ACG457" s="261"/>
      <c r="ACH457" s="261"/>
      <c r="ACI457" s="261"/>
      <c r="ACJ457" s="261"/>
      <c r="ACK457" s="261"/>
      <c r="ACL457" s="261"/>
      <c r="ACM457" s="261"/>
      <c r="ACN457" s="261"/>
      <c r="ACO457" s="261"/>
      <c r="ACP457" s="261"/>
      <c r="ACQ457" s="261"/>
      <c r="ACR457" s="261"/>
      <c r="ACS457" s="261"/>
      <c r="ACT457" s="261"/>
      <c r="ACU457" s="261"/>
      <c r="ACV457" s="261"/>
      <c r="ACW457" s="261"/>
      <c r="ACX457" s="261"/>
      <c r="ACY457" s="261"/>
      <c r="ACZ457" s="261"/>
      <c r="ADA457" s="261"/>
      <c r="ADB457" s="261"/>
      <c r="ADC457" s="261"/>
      <c r="ADD457" s="261"/>
      <c r="ADE457" s="261"/>
      <c r="ADF457" s="261"/>
      <c r="ADG457" s="261"/>
      <c r="ADH457" s="261"/>
      <c r="ADI457" s="261"/>
      <c r="ADJ457" s="261"/>
      <c r="ADK457" s="261"/>
      <c r="ADL457" s="261"/>
      <c r="ADM457" s="261"/>
      <c r="ADN457" s="261"/>
      <c r="ADO457" s="261"/>
      <c r="ADP457" s="261"/>
      <c r="ADQ457" s="261"/>
      <c r="ADR457" s="261"/>
      <c r="ADS457" s="261"/>
      <c r="ADT457" s="261"/>
      <c r="ADU457" s="261"/>
      <c r="ADV457" s="261"/>
      <c r="ADW457" s="261"/>
      <c r="ADX457" s="261"/>
      <c r="ADY457" s="261"/>
      <c r="ADZ457" s="261"/>
      <c r="AEA457" s="261"/>
      <c r="AEB457" s="261"/>
      <c r="AEC457" s="261"/>
      <c r="AED457" s="261"/>
      <c r="AEE457" s="261"/>
      <c r="AEF457" s="261"/>
      <c r="AEG457" s="261"/>
      <c r="AEH457" s="261"/>
      <c r="AEI457" s="261"/>
      <c r="AEJ457" s="261"/>
      <c r="AEK457" s="261"/>
      <c r="AEL457" s="261"/>
      <c r="AEM457" s="261"/>
      <c r="AEN457" s="261"/>
      <c r="AEO457" s="261"/>
      <c r="AEP457" s="261"/>
      <c r="AEQ457" s="261"/>
      <c r="AER457" s="261"/>
      <c r="AES457" s="261"/>
      <c r="AET457" s="261"/>
      <c r="AEU457" s="261"/>
      <c r="AEV457" s="261"/>
      <c r="AEW457" s="261"/>
      <c r="AEX457" s="261"/>
      <c r="AEY457" s="261"/>
      <c r="AEZ457" s="261"/>
      <c r="AFA457" s="261"/>
      <c r="AFB457" s="261"/>
      <c r="AFC457" s="261"/>
      <c r="AFD457" s="261"/>
      <c r="AFE457" s="261"/>
      <c r="AFF457" s="261"/>
      <c r="AFG457" s="261"/>
      <c r="AFH457" s="261"/>
      <c r="AFI457" s="261"/>
      <c r="AFJ457" s="261"/>
      <c r="AFK457" s="261"/>
      <c r="AFL457" s="261"/>
      <c r="AFM457" s="261"/>
      <c r="AFN457" s="261"/>
      <c r="AFO457" s="261"/>
      <c r="AFP457" s="261"/>
      <c r="AFQ457" s="261"/>
      <c r="AFR457" s="261"/>
      <c r="AFS457" s="261"/>
      <c r="AFT457" s="261"/>
      <c r="AFU457" s="261"/>
      <c r="AFV457" s="261"/>
      <c r="AFW457" s="261"/>
      <c r="AFX457" s="261"/>
      <c r="AFY457" s="261"/>
      <c r="AFZ457" s="261"/>
      <c r="AGA457" s="261"/>
      <c r="AGB457" s="261"/>
      <c r="AGC457" s="261"/>
      <c r="AGD457" s="261"/>
      <c r="AGE457" s="261"/>
      <c r="AGF457" s="261"/>
      <c r="AGG457" s="261"/>
      <c r="AGH457" s="261"/>
      <c r="AGI457" s="261"/>
      <c r="AGJ457" s="261"/>
      <c r="AGK457" s="261"/>
      <c r="AGL457" s="261"/>
      <c r="AGM457" s="261"/>
      <c r="AGN457" s="261"/>
      <c r="AGO457" s="261"/>
      <c r="AGP457" s="261"/>
      <c r="AGQ457" s="261"/>
      <c r="AGR457" s="261"/>
      <c r="AGS457" s="261"/>
      <c r="AGT457" s="261"/>
      <c r="AGU457" s="261"/>
      <c r="AGV457" s="261"/>
      <c r="AGW457" s="261"/>
      <c r="AGX457" s="261"/>
      <c r="AGY457" s="261"/>
      <c r="AGZ457" s="261"/>
      <c r="AHA457" s="261"/>
      <c r="AHB457" s="261"/>
      <c r="AHC457" s="261"/>
      <c r="AHD457" s="261"/>
      <c r="AHE457" s="261"/>
      <c r="AHF457" s="261"/>
      <c r="AHG457" s="261"/>
      <c r="AHH457" s="261"/>
      <c r="AHI457" s="261"/>
      <c r="AHJ457" s="261"/>
      <c r="AHK457" s="261"/>
      <c r="AHL457" s="261"/>
      <c r="AHM457" s="261"/>
      <c r="AHN457" s="261"/>
      <c r="AHO457" s="261"/>
      <c r="AHP457" s="261"/>
      <c r="AHQ457" s="261"/>
      <c r="AHR457" s="261"/>
      <c r="AHS457" s="261"/>
      <c r="AHT457" s="261"/>
      <c r="AHU457" s="261"/>
      <c r="AHV457" s="261"/>
      <c r="AHW457" s="261"/>
      <c r="AHX457" s="261"/>
      <c r="AHY457" s="261"/>
      <c r="AHZ457" s="261"/>
      <c r="AIA457" s="261"/>
      <c r="AIB457" s="261"/>
      <c r="AIC457" s="261"/>
      <c r="AID457" s="261"/>
      <c r="AIE457" s="261"/>
      <c r="AIF457" s="261"/>
      <c r="AIG457" s="261"/>
      <c r="AIH457" s="261"/>
      <c r="AII457" s="261"/>
      <c r="AIJ457" s="261"/>
      <c r="AIK457" s="261"/>
      <c r="AIL457" s="261"/>
      <c r="AIM457" s="261"/>
      <c r="AIN457" s="261"/>
      <c r="AIO457" s="261"/>
      <c r="AIP457" s="261"/>
      <c r="AIQ457" s="261"/>
      <c r="AIR457" s="261"/>
      <c r="AIS457" s="261"/>
      <c r="AIT457" s="261"/>
      <c r="AIU457" s="261"/>
      <c r="AIV457" s="261"/>
      <c r="AIW457" s="261"/>
      <c r="AIX457" s="261"/>
      <c r="AIY457" s="261"/>
      <c r="AIZ457" s="261"/>
      <c r="AJA457" s="261"/>
      <c r="AJB457" s="261"/>
      <c r="AJC457" s="261"/>
      <c r="AJD457" s="261"/>
      <c r="AJE457" s="261"/>
      <c r="AJF457" s="261"/>
      <c r="AJG457" s="261"/>
      <c r="AJH457" s="261"/>
      <c r="AJI457" s="261"/>
      <c r="AJJ457" s="261"/>
      <c r="AJK457" s="261"/>
      <c r="AJL457" s="261"/>
      <c r="AJM457" s="261"/>
      <c r="AJN457" s="261"/>
      <c r="AJO457" s="261"/>
      <c r="AJP457" s="261"/>
      <c r="AJQ457" s="261"/>
      <c r="AJR457" s="261"/>
      <c r="AJS457" s="261"/>
      <c r="AJT457" s="261"/>
      <c r="AJU457" s="261"/>
      <c r="AJV457" s="261"/>
      <c r="AJW457" s="261"/>
      <c r="AJX457" s="261"/>
      <c r="AJY457" s="261"/>
      <c r="AJZ457" s="261"/>
      <c r="AKA457" s="261"/>
      <c r="AKB457" s="261"/>
      <c r="AKC457" s="261"/>
      <c r="AKD457" s="261"/>
      <c r="AKE457" s="261"/>
      <c r="AKF457" s="261"/>
      <c r="AKG457" s="261"/>
      <c r="AKH457" s="261"/>
      <c r="AKI457" s="261"/>
      <c r="AKJ457" s="261"/>
      <c r="AKK457" s="261"/>
      <c r="AKL457" s="261"/>
      <c r="AKM457" s="261"/>
      <c r="AKN457" s="261"/>
      <c r="AKO457" s="261"/>
      <c r="AKP457" s="261"/>
      <c r="AKQ457" s="261"/>
      <c r="AKR457" s="261"/>
      <c r="AKS457" s="261"/>
      <c r="AKT457" s="261"/>
      <c r="AKU457" s="261"/>
      <c r="AKV457" s="261"/>
      <c r="AKW457" s="261"/>
      <c r="AKX457" s="261"/>
      <c r="AKY457" s="261"/>
      <c r="AKZ457" s="261"/>
      <c r="ALA457" s="261"/>
      <c r="ALB457" s="261"/>
      <c r="ALC457" s="261"/>
      <c r="ALD457" s="261"/>
      <c r="ALE457" s="261"/>
      <c r="ALF457" s="261"/>
      <c r="ALG457" s="261"/>
      <c r="ALH457" s="261"/>
      <c r="ALI457" s="261"/>
      <c r="ALJ457" s="261"/>
      <c r="ALK457" s="261"/>
      <c r="ALL457" s="261"/>
      <c r="ALM457" s="261"/>
      <c r="ALN457" s="261"/>
      <c r="ALO457" s="261"/>
      <c r="ALP457" s="261"/>
      <c r="ALQ457" s="261"/>
      <c r="ALR457" s="261"/>
      <c r="ALS457" s="261"/>
      <c r="ALT457" s="261"/>
      <c r="ALU457" s="261"/>
      <c r="ALV457" s="261"/>
      <c r="ALW457" s="261"/>
      <c r="ALX457" s="261"/>
      <c r="ALY457" s="261"/>
      <c r="ALZ457" s="261"/>
      <c r="AMA457" s="261"/>
      <c r="AMB457" s="261"/>
      <c r="AMC457" s="261"/>
      <c r="AMD457" s="261"/>
      <c r="AME457" s="261"/>
      <c r="AMF457" s="261"/>
      <c r="AMG457" s="261"/>
      <c r="AMH457" s="261"/>
      <c r="AMI457" s="261"/>
      <c r="AMJ457" s="261"/>
      <c r="AMK457" s="261"/>
    </row>
    <row r="458" spans="1:1025" s="269" customFormat="1" x14ac:dyDescent="0.35">
      <c r="A458" s="261"/>
      <c r="B458" s="265"/>
      <c r="C458" s="266"/>
      <c r="D458" s="266"/>
      <c r="E458" s="266"/>
      <c r="F458" s="266"/>
      <c r="G458" s="266"/>
      <c r="H458" s="261"/>
      <c r="I458" s="261"/>
      <c r="J458" s="261"/>
      <c r="K458" s="261"/>
      <c r="L458" s="261"/>
      <c r="M458" s="261"/>
      <c r="N458" s="261"/>
      <c r="O458" s="261"/>
      <c r="P458" s="261"/>
      <c r="Q458" s="261"/>
      <c r="R458" s="261"/>
      <c r="S458" s="261"/>
      <c r="T458" s="261"/>
      <c r="U458" s="261"/>
      <c r="V458" s="261"/>
      <c r="W458" s="261"/>
      <c r="X458" s="261"/>
      <c r="Y458" s="261"/>
      <c r="Z458" s="261"/>
      <c r="AA458" s="261"/>
      <c r="AB458" s="261"/>
      <c r="AC458" s="261"/>
      <c r="AD458" s="261"/>
      <c r="AE458" s="261"/>
      <c r="AF458" s="261"/>
      <c r="AG458" s="261"/>
      <c r="AH458" s="261"/>
      <c r="AI458" s="261"/>
      <c r="AJ458" s="261"/>
      <c r="AK458" s="261"/>
      <c r="AL458" s="261"/>
      <c r="AM458" s="261"/>
      <c r="AN458" s="261"/>
      <c r="AO458" s="261"/>
      <c r="AP458" s="261"/>
      <c r="AQ458" s="261"/>
      <c r="AR458" s="261"/>
      <c r="AS458" s="261"/>
      <c r="AT458" s="261"/>
      <c r="AU458" s="261"/>
      <c r="AV458" s="261"/>
      <c r="AW458" s="261"/>
      <c r="AX458" s="261"/>
      <c r="AY458" s="261"/>
      <c r="AZ458" s="261"/>
      <c r="BA458" s="261"/>
      <c r="BB458" s="261"/>
      <c r="BC458" s="261"/>
      <c r="BD458" s="261"/>
      <c r="BE458" s="261"/>
      <c r="BF458" s="261"/>
      <c r="BG458" s="261"/>
      <c r="BH458" s="261"/>
      <c r="BI458" s="261"/>
      <c r="BJ458" s="261"/>
      <c r="BK458" s="261"/>
      <c r="BL458" s="261"/>
      <c r="BM458" s="261"/>
      <c r="BN458" s="261"/>
      <c r="BO458" s="261"/>
      <c r="BP458" s="261"/>
      <c r="BQ458" s="261"/>
      <c r="BR458" s="261"/>
      <c r="BS458" s="261"/>
      <c r="BT458" s="261"/>
      <c r="BU458" s="261"/>
      <c r="BV458" s="261"/>
      <c r="BW458" s="261"/>
      <c r="BX458" s="261"/>
      <c r="BY458" s="261"/>
      <c r="BZ458" s="261"/>
      <c r="CA458" s="261"/>
      <c r="CB458" s="261"/>
      <c r="CC458" s="261"/>
      <c r="CD458" s="261"/>
      <c r="CE458" s="261"/>
      <c r="CF458" s="261"/>
      <c r="CG458" s="261"/>
      <c r="CH458" s="261"/>
      <c r="CI458" s="261"/>
      <c r="CJ458" s="261"/>
      <c r="CK458" s="261"/>
      <c r="CL458" s="261"/>
      <c r="CM458" s="261"/>
      <c r="CN458" s="261"/>
      <c r="CO458" s="261"/>
      <c r="CP458" s="261"/>
      <c r="CQ458" s="261"/>
      <c r="CR458" s="261"/>
      <c r="CS458" s="261"/>
      <c r="CT458" s="261"/>
      <c r="CU458" s="261"/>
      <c r="CV458" s="261"/>
      <c r="CW458" s="261"/>
      <c r="CX458" s="261"/>
      <c r="CY458" s="261"/>
      <c r="CZ458" s="261"/>
      <c r="DA458" s="261"/>
      <c r="DB458" s="261"/>
      <c r="DC458" s="261"/>
      <c r="DD458" s="261"/>
      <c r="DE458" s="261"/>
      <c r="DF458" s="261"/>
      <c r="DG458" s="261"/>
      <c r="DH458" s="261"/>
      <c r="DI458" s="261"/>
      <c r="DJ458" s="261"/>
      <c r="DK458" s="261"/>
      <c r="DL458" s="261"/>
      <c r="DM458" s="261"/>
      <c r="DN458" s="261"/>
      <c r="DO458" s="261"/>
      <c r="DP458" s="261"/>
      <c r="DQ458" s="261"/>
      <c r="DR458" s="261"/>
      <c r="DS458" s="261"/>
      <c r="DT458" s="261"/>
      <c r="DU458" s="261"/>
      <c r="DV458" s="261"/>
      <c r="DW458" s="261"/>
      <c r="DX458" s="261"/>
      <c r="DY458" s="261"/>
      <c r="DZ458" s="261"/>
      <c r="EA458" s="261"/>
      <c r="EB458" s="261"/>
      <c r="EC458" s="261"/>
      <c r="ED458" s="261"/>
      <c r="EE458" s="261"/>
      <c r="EF458" s="261"/>
      <c r="EG458" s="261"/>
      <c r="EH458" s="261"/>
      <c r="EI458" s="261"/>
      <c r="EJ458" s="261"/>
      <c r="EK458" s="261"/>
      <c r="EL458" s="261"/>
      <c r="EM458" s="261"/>
      <c r="EN458" s="261"/>
      <c r="EO458" s="261"/>
      <c r="EP458" s="261"/>
      <c r="EQ458" s="261"/>
      <c r="ER458" s="261"/>
      <c r="ES458" s="261"/>
      <c r="ET458" s="261"/>
      <c r="EU458" s="261"/>
      <c r="EV458" s="261"/>
      <c r="EW458" s="261"/>
      <c r="EX458" s="261"/>
      <c r="EY458" s="261"/>
      <c r="EZ458" s="261"/>
      <c r="FA458" s="261"/>
      <c r="FB458" s="261"/>
      <c r="FC458" s="261"/>
      <c r="FD458" s="261"/>
      <c r="FE458" s="261"/>
      <c r="FF458" s="261"/>
      <c r="FG458" s="261"/>
      <c r="FH458" s="261"/>
      <c r="FI458" s="261"/>
      <c r="FJ458" s="261"/>
      <c r="FK458" s="261"/>
      <c r="FL458" s="261"/>
      <c r="FM458" s="261"/>
      <c r="FN458" s="261"/>
      <c r="FO458" s="261"/>
      <c r="FP458" s="261"/>
      <c r="FQ458" s="261"/>
      <c r="FR458" s="261"/>
      <c r="FS458" s="261"/>
      <c r="FT458" s="261"/>
      <c r="FU458" s="261"/>
      <c r="FV458" s="261"/>
      <c r="FW458" s="261"/>
      <c r="FX458" s="261"/>
      <c r="FY458" s="261"/>
      <c r="FZ458" s="261"/>
      <c r="GA458" s="261"/>
      <c r="GB458" s="261"/>
      <c r="GC458" s="261"/>
      <c r="GD458" s="261"/>
      <c r="GE458" s="261"/>
      <c r="GF458" s="261"/>
      <c r="GG458" s="261"/>
      <c r="GH458" s="261"/>
      <c r="GI458" s="261"/>
      <c r="GJ458" s="261"/>
      <c r="GK458" s="261"/>
      <c r="GL458" s="261"/>
      <c r="GM458" s="261"/>
      <c r="GN458" s="261"/>
      <c r="GO458" s="261"/>
      <c r="GP458" s="261"/>
      <c r="GQ458" s="261"/>
      <c r="GR458" s="261"/>
      <c r="GS458" s="261"/>
      <c r="GT458" s="261"/>
      <c r="GU458" s="261"/>
      <c r="GV458" s="261"/>
      <c r="GW458" s="261"/>
      <c r="GX458" s="261"/>
      <c r="GY458" s="261"/>
      <c r="GZ458" s="261"/>
      <c r="HA458" s="261"/>
      <c r="HB458" s="261"/>
      <c r="HC458" s="261"/>
      <c r="HD458" s="261"/>
      <c r="HE458" s="261"/>
      <c r="HF458" s="261"/>
      <c r="HG458" s="261"/>
      <c r="HH458" s="261"/>
      <c r="HI458" s="261"/>
      <c r="HJ458" s="261"/>
      <c r="HK458" s="261"/>
      <c r="HL458" s="261"/>
      <c r="HM458" s="261"/>
      <c r="HN458" s="261"/>
      <c r="HO458" s="261"/>
      <c r="HP458" s="261"/>
      <c r="HQ458" s="261"/>
      <c r="HR458" s="261"/>
      <c r="HS458" s="261"/>
      <c r="HT458" s="261"/>
      <c r="HU458" s="261"/>
      <c r="HV458" s="261"/>
      <c r="HW458" s="261"/>
      <c r="HX458" s="261"/>
      <c r="HY458" s="261"/>
      <c r="HZ458" s="261"/>
      <c r="IA458" s="261"/>
      <c r="IB458" s="261"/>
      <c r="IC458" s="261"/>
      <c r="ID458" s="261"/>
      <c r="IE458" s="261"/>
      <c r="IF458" s="261"/>
      <c r="IG458" s="261"/>
      <c r="IH458" s="261"/>
      <c r="II458" s="261"/>
      <c r="IJ458" s="261"/>
      <c r="IK458" s="261"/>
      <c r="IL458" s="261"/>
      <c r="IM458" s="261"/>
      <c r="IN458" s="261"/>
      <c r="IO458" s="261"/>
      <c r="IP458" s="261"/>
      <c r="IQ458" s="261"/>
      <c r="IR458" s="261"/>
      <c r="IS458" s="261"/>
      <c r="IT458" s="261"/>
      <c r="IU458" s="261"/>
      <c r="IV458" s="261"/>
      <c r="IW458" s="261"/>
      <c r="IX458" s="261"/>
      <c r="IY458" s="261"/>
      <c r="IZ458" s="261"/>
      <c r="JA458" s="261"/>
      <c r="JB458" s="261"/>
      <c r="JC458" s="261"/>
      <c r="JD458" s="261"/>
      <c r="JE458" s="261"/>
      <c r="JF458" s="261"/>
      <c r="JG458" s="261"/>
      <c r="JH458" s="261"/>
      <c r="JI458" s="261"/>
      <c r="JJ458" s="261"/>
      <c r="JK458" s="261"/>
      <c r="JL458" s="261"/>
      <c r="JM458" s="261"/>
      <c r="JN458" s="261"/>
      <c r="JO458" s="261"/>
      <c r="JP458" s="261"/>
      <c r="JQ458" s="261"/>
      <c r="JR458" s="261"/>
      <c r="JS458" s="261"/>
      <c r="JT458" s="261"/>
      <c r="JU458" s="261"/>
      <c r="JV458" s="261"/>
      <c r="JW458" s="261"/>
      <c r="JX458" s="261"/>
      <c r="JY458" s="261"/>
      <c r="JZ458" s="261"/>
      <c r="KA458" s="261"/>
      <c r="KB458" s="261"/>
      <c r="KC458" s="261"/>
      <c r="KD458" s="261"/>
      <c r="KE458" s="261"/>
      <c r="KF458" s="261"/>
      <c r="KG458" s="261"/>
      <c r="KH458" s="261"/>
      <c r="KI458" s="261"/>
      <c r="KJ458" s="261"/>
      <c r="KK458" s="261"/>
      <c r="KL458" s="261"/>
      <c r="KM458" s="261"/>
      <c r="KN458" s="261"/>
      <c r="KO458" s="261"/>
      <c r="KP458" s="261"/>
      <c r="KQ458" s="261"/>
      <c r="KR458" s="261"/>
      <c r="KS458" s="261"/>
      <c r="KT458" s="261"/>
      <c r="KU458" s="261"/>
      <c r="KV458" s="261"/>
      <c r="KW458" s="261"/>
      <c r="KX458" s="261"/>
      <c r="KY458" s="261"/>
      <c r="KZ458" s="261"/>
      <c r="LA458" s="261"/>
      <c r="LB458" s="261"/>
      <c r="LC458" s="261"/>
      <c r="LD458" s="261"/>
      <c r="LE458" s="261"/>
      <c r="LF458" s="261"/>
      <c r="LG458" s="261"/>
      <c r="LH458" s="261"/>
      <c r="LI458" s="261"/>
      <c r="LJ458" s="261"/>
      <c r="LK458" s="261"/>
      <c r="LL458" s="261"/>
      <c r="LM458" s="261"/>
      <c r="LN458" s="261"/>
      <c r="LO458" s="261"/>
      <c r="LP458" s="261"/>
      <c r="LQ458" s="261"/>
      <c r="LR458" s="261"/>
      <c r="LS458" s="261"/>
      <c r="LT458" s="261"/>
      <c r="LU458" s="261"/>
      <c r="LV458" s="261"/>
      <c r="LW458" s="261"/>
      <c r="LX458" s="261"/>
      <c r="LY458" s="261"/>
      <c r="LZ458" s="261"/>
      <c r="MA458" s="261"/>
      <c r="MB458" s="261"/>
      <c r="MC458" s="261"/>
      <c r="MD458" s="261"/>
      <c r="ME458" s="261"/>
      <c r="MF458" s="261"/>
      <c r="MG458" s="261"/>
      <c r="MH458" s="261"/>
      <c r="MI458" s="261"/>
      <c r="MJ458" s="261"/>
      <c r="MK458" s="261"/>
      <c r="ML458" s="261"/>
      <c r="MM458" s="261"/>
      <c r="MN458" s="261"/>
      <c r="MO458" s="261"/>
      <c r="MP458" s="261"/>
      <c r="MQ458" s="261"/>
      <c r="MR458" s="261"/>
      <c r="MS458" s="261"/>
      <c r="MT458" s="261"/>
      <c r="MU458" s="261"/>
      <c r="MV458" s="261"/>
      <c r="MW458" s="261"/>
      <c r="MX458" s="261"/>
      <c r="MY458" s="261"/>
      <c r="MZ458" s="261"/>
      <c r="NA458" s="261"/>
      <c r="NB458" s="261"/>
      <c r="NC458" s="261"/>
      <c r="ND458" s="261"/>
      <c r="NE458" s="261"/>
      <c r="NF458" s="261"/>
      <c r="NG458" s="261"/>
      <c r="NH458" s="261"/>
      <c r="NI458" s="261"/>
      <c r="NJ458" s="261"/>
      <c r="NK458" s="261"/>
      <c r="NL458" s="261"/>
      <c r="NM458" s="261"/>
      <c r="NN458" s="261"/>
      <c r="NO458" s="261"/>
      <c r="NP458" s="261"/>
      <c r="NQ458" s="261"/>
      <c r="NR458" s="261"/>
      <c r="NS458" s="261"/>
      <c r="NT458" s="261"/>
      <c r="NU458" s="261"/>
      <c r="NV458" s="261"/>
      <c r="NW458" s="261"/>
      <c r="NX458" s="261"/>
      <c r="NY458" s="261"/>
      <c r="NZ458" s="261"/>
      <c r="OA458" s="261"/>
      <c r="OB458" s="261"/>
      <c r="OC458" s="261"/>
      <c r="OD458" s="261"/>
      <c r="OE458" s="261"/>
      <c r="OF458" s="261"/>
      <c r="OG458" s="261"/>
      <c r="OH458" s="261"/>
      <c r="OI458" s="261"/>
      <c r="OJ458" s="261"/>
      <c r="OK458" s="261"/>
      <c r="OL458" s="261"/>
      <c r="OM458" s="261"/>
      <c r="ON458" s="261"/>
      <c r="OO458" s="261"/>
      <c r="OP458" s="261"/>
      <c r="OQ458" s="261"/>
      <c r="OR458" s="261"/>
      <c r="OS458" s="261"/>
      <c r="OT458" s="261"/>
      <c r="OU458" s="261"/>
      <c r="OV458" s="261"/>
      <c r="OW458" s="261"/>
      <c r="OX458" s="261"/>
      <c r="OY458" s="261"/>
      <c r="OZ458" s="261"/>
      <c r="PA458" s="261"/>
      <c r="PB458" s="261"/>
      <c r="PC458" s="261"/>
      <c r="PD458" s="261"/>
      <c r="PE458" s="261"/>
      <c r="PF458" s="261"/>
      <c r="PG458" s="261"/>
      <c r="PH458" s="261"/>
      <c r="PI458" s="261"/>
      <c r="PJ458" s="261"/>
      <c r="PK458" s="261"/>
      <c r="PL458" s="261"/>
      <c r="PM458" s="261"/>
      <c r="PN458" s="261"/>
      <c r="PO458" s="261"/>
      <c r="PP458" s="261"/>
      <c r="PQ458" s="261"/>
      <c r="PR458" s="261"/>
      <c r="PS458" s="261"/>
      <c r="PT458" s="261"/>
      <c r="PU458" s="261"/>
      <c r="PV458" s="261"/>
      <c r="PW458" s="261"/>
      <c r="PX458" s="261"/>
      <c r="PY458" s="261"/>
      <c r="PZ458" s="261"/>
      <c r="QA458" s="261"/>
      <c r="QB458" s="261"/>
      <c r="QC458" s="261"/>
      <c r="QD458" s="261"/>
      <c r="QE458" s="261"/>
      <c r="QF458" s="261"/>
      <c r="QG458" s="261"/>
      <c r="QH458" s="261"/>
      <c r="QI458" s="261"/>
      <c r="QJ458" s="261"/>
      <c r="QK458" s="261"/>
      <c r="QL458" s="261"/>
      <c r="QM458" s="261"/>
      <c r="QN458" s="261"/>
      <c r="QO458" s="261"/>
      <c r="QP458" s="261"/>
      <c r="QQ458" s="261"/>
      <c r="QR458" s="261"/>
      <c r="QS458" s="261"/>
      <c r="QT458" s="261"/>
      <c r="QU458" s="261"/>
      <c r="QV458" s="261"/>
      <c r="QW458" s="261"/>
      <c r="QX458" s="261"/>
      <c r="QY458" s="261"/>
      <c r="QZ458" s="261"/>
      <c r="RA458" s="261"/>
      <c r="RB458" s="261"/>
      <c r="RC458" s="261"/>
      <c r="RD458" s="261"/>
      <c r="RE458" s="261"/>
      <c r="RF458" s="261"/>
      <c r="RG458" s="261"/>
      <c r="RH458" s="261"/>
      <c r="RI458" s="261"/>
      <c r="RJ458" s="261"/>
      <c r="RK458" s="261"/>
      <c r="RL458" s="261"/>
      <c r="RM458" s="261"/>
      <c r="RN458" s="261"/>
      <c r="RO458" s="261"/>
      <c r="RP458" s="261"/>
      <c r="RQ458" s="261"/>
      <c r="RR458" s="261"/>
      <c r="RS458" s="261"/>
      <c r="RT458" s="261"/>
      <c r="RU458" s="261"/>
      <c r="RV458" s="261"/>
      <c r="RW458" s="261"/>
      <c r="RX458" s="261"/>
      <c r="RY458" s="261"/>
      <c r="RZ458" s="261"/>
      <c r="SA458" s="261"/>
      <c r="SB458" s="261"/>
      <c r="SC458" s="261"/>
      <c r="SD458" s="261"/>
      <c r="SE458" s="261"/>
      <c r="SF458" s="261"/>
      <c r="SG458" s="261"/>
      <c r="SH458" s="261"/>
      <c r="SI458" s="261"/>
      <c r="SJ458" s="261"/>
      <c r="SK458" s="261"/>
      <c r="SL458" s="261"/>
      <c r="SM458" s="261"/>
      <c r="SN458" s="261"/>
      <c r="SO458" s="261"/>
      <c r="SP458" s="261"/>
      <c r="SQ458" s="261"/>
      <c r="SR458" s="261"/>
      <c r="SS458" s="261"/>
      <c r="ST458" s="261"/>
      <c r="SU458" s="261"/>
      <c r="SV458" s="261"/>
      <c r="SW458" s="261"/>
      <c r="SX458" s="261"/>
      <c r="SY458" s="261"/>
      <c r="SZ458" s="261"/>
      <c r="TA458" s="261"/>
      <c r="TB458" s="261"/>
      <c r="TC458" s="261"/>
      <c r="TD458" s="261"/>
      <c r="TE458" s="261"/>
      <c r="TF458" s="261"/>
      <c r="TG458" s="261"/>
      <c r="TH458" s="261"/>
      <c r="TI458" s="261"/>
      <c r="TJ458" s="261"/>
      <c r="TK458" s="261"/>
      <c r="TL458" s="261"/>
      <c r="TM458" s="261"/>
      <c r="TN458" s="261"/>
      <c r="TO458" s="261"/>
      <c r="TP458" s="261"/>
      <c r="TQ458" s="261"/>
      <c r="TR458" s="261"/>
      <c r="TS458" s="261"/>
      <c r="TT458" s="261"/>
      <c r="TU458" s="261"/>
      <c r="TV458" s="261"/>
      <c r="TW458" s="261"/>
      <c r="TX458" s="261"/>
      <c r="TY458" s="261"/>
      <c r="TZ458" s="261"/>
      <c r="UA458" s="261"/>
      <c r="UB458" s="261"/>
      <c r="UC458" s="261"/>
      <c r="UD458" s="261"/>
      <c r="UE458" s="261"/>
      <c r="UF458" s="261"/>
      <c r="UG458" s="261"/>
      <c r="UH458" s="261"/>
      <c r="UI458" s="261"/>
      <c r="UJ458" s="261"/>
      <c r="UK458" s="261"/>
      <c r="UL458" s="261"/>
      <c r="UM458" s="261"/>
      <c r="UN458" s="261"/>
      <c r="UO458" s="261"/>
      <c r="UP458" s="261"/>
      <c r="UQ458" s="261"/>
      <c r="UR458" s="261"/>
      <c r="US458" s="261"/>
      <c r="UT458" s="261"/>
      <c r="UU458" s="261"/>
      <c r="UV458" s="261"/>
      <c r="UW458" s="261"/>
      <c r="UX458" s="261"/>
      <c r="UY458" s="261"/>
      <c r="UZ458" s="261"/>
      <c r="VA458" s="261"/>
      <c r="VB458" s="261"/>
      <c r="VC458" s="261"/>
      <c r="VD458" s="261"/>
      <c r="VE458" s="261"/>
      <c r="VF458" s="261"/>
      <c r="VG458" s="261"/>
      <c r="VH458" s="261"/>
      <c r="VI458" s="261"/>
      <c r="VJ458" s="261"/>
      <c r="VK458" s="261"/>
      <c r="VL458" s="261"/>
      <c r="VM458" s="261"/>
      <c r="VN458" s="261"/>
      <c r="VO458" s="261"/>
      <c r="VP458" s="261"/>
      <c r="VQ458" s="261"/>
      <c r="VR458" s="261"/>
      <c r="VS458" s="261"/>
      <c r="VT458" s="261"/>
      <c r="VU458" s="261"/>
      <c r="VV458" s="261"/>
      <c r="VW458" s="261"/>
      <c r="VX458" s="261"/>
      <c r="VY458" s="261"/>
      <c r="VZ458" s="261"/>
      <c r="WA458" s="261"/>
      <c r="WB458" s="261"/>
      <c r="WC458" s="261"/>
      <c r="WD458" s="261"/>
      <c r="WE458" s="261"/>
      <c r="WF458" s="261"/>
      <c r="WG458" s="261"/>
      <c r="WH458" s="261"/>
      <c r="WI458" s="261"/>
      <c r="WJ458" s="261"/>
      <c r="WK458" s="261"/>
      <c r="WL458" s="261"/>
      <c r="WM458" s="261"/>
      <c r="WN458" s="261"/>
      <c r="WO458" s="261"/>
      <c r="WP458" s="261"/>
      <c r="WQ458" s="261"/>
      <c r="WR458" s="261"/>
      <c r="WS458" s="261"/>
      <c r="WT458" s="261"/>
      <c r="WU458" s="261"/>
      <c r="WV458" s="261"/>
      <c r="WW458" s="261"/>
      <c r="WX458" s="261"/>
      <c r="WY458" s="261"/>
      <c r="WZ458" s="261"/>
      <c r="XA458" s="261"/>
      <c r="XB458" s="261"/>
      <c r="XC458" s="261"/>
      <c r="XD458" s="261"/>
      <c r="XE458" s="261"/>
      <c r="XF458" s="261"/>
      <c r="XG458" s="261"/>
      <c r="XH458" s="261"/>
      <c r="XI458" s="261"/>
      <c r="XJ458" s="261"/>
      <c r="XK458" s="261"/>
      <c r="XL458" s="261"/>
      <c r="XM458" s="261"/>
      <c r="XN458" s="261"/>
      <c r="XO458" s="261"/>
      <c r="XP458" s="261"/>
      <c r="XQ458" s="261"/>
      <c r="XR458" s="261"/>
      <c r="XS458" s="261"/>
      <c r="XT458" s="261"/>
      <c r="XU458" s="261"/>
      <c r="XV458" s="261"/>
      <c r="XW458" s="261"/>
      <c r="XX458" s="261"/>
      <c r="XY458" s="261"/>
      <c r="XZ458" s="261"/>
      <c r="YA458" s="261"/>
      <c r="YB458" s="261"/>
      <c r="YC458" s="261"/>
      <c r="YD458" s="261"/>
      <c r="YE458" s="261"/>
      <c r="YF458" s="261"/>
      <c r="YG458" s="261"/>
      <c r="YH458" s="261"/>
      <c r="YI458" s="261"/>
      <c r="YJ458" s="261"/>
      <c r="YK458" s="261"/>
      <c r="YL458" s="261"/>
      <c r="YM458" s="261"/>
      <c r="YN458" s="261"/>
      <c r="YO458" s="261"/>
      <c r="YP458" s="261"/>
      <c r="YQ458" s="261"/>
      <c r="YR458" s="261"/>
      <c r="YS458" s="261"/>
      <c r="YT458" s="261"/>
      <c r="YU458" s="261"/>
      <c r="YV458" s="261"/>
      <c r="YW458" s="261"/>
      <c r="YX458" s="261"/>
      <c r="YY458" s="261"/>
      <c r="YZ458" s="261"/>
      <c r="ZA458" s="261"/>
      <c r="ZB458" s="261"/>
      <c r="ZC458" s="261"/>
      <c r="ZD458" s="261"/>
      <c r="ZE458" s="261"/>
      <c r="ZF458" s="261"/>
      <c r="ZG458" s="261"/>
      <c r="ZH458" s="261"/>
      <c r="ZI458" s="261"/>
      <c r="ZJ458" s="261"/>
      <c r="ZK458" s="261"/>
      <c r="ZL458" s="261"/>
      <c r="ZM458" s="261"/>
      <c r="ZN458" s="261"/>
      <c r="ZO458" s="261"/>
      <c r="ZP458" s="261"/>
      <c r="ZQ458" s="261"/>
      <c r="ZR458" s="261"/>
      <c r="ZS458" s="261"/>
      <c r="ZT458" s="261"/>
      <c r="ZU458" s="261"/>
      <c r="ZV458" s="261"/>
      <c r="ZW458" s="261"/>
      <c r="ZX458" s="261"/>
      <c r="ZY458" s="261"/>
      <c r="ZZ458" s="261"/>
      <c r="AAA458" s="261"/>
      <c r="AAB458" s="261"/>
      <c r="AAC458" s="261"/>
      <c r="AAD458" s="261"/>
      <c r="AAE458" s="261"/>
      <c r="AAF458" s="261"/>
      <c r="AAG458" s="261"/>
      <c r="AAH458" s="261"/>
      <c r="AAI458" s="261"/>
      <c r="AAJ458" s="261"/>
      <c r="AAK458" s="261"/>
      <c r="AAL458" s="261"/>
      <c r="AAM458" s="261"/>
      <c r="AAN458" s="261"/>
      <c r="AAO458" s="261"/>
      <c r="AAP458" s="261"/>
      <c r="AAQ458" s="261"/>
      <c r="AAR458" s="261"/>
      <c r="AAS458" s="261"/>
      <c r="AAT458" s="261"/>
      <c r="AAU458" s="261"/>
      <c r="AAV458" s="261"/>
      <c r="AAW458" s="261"/>
      <c r="AAX458" s="261"/>
      <c r="AAY458" s="261"/>
      <c r="AAZ458" s="261"/>
      <c r="ABA458" s="261"/>
      <c r="ABB458" s="261"/>
      <c r="ABC458" s="261"/>
      <c r="ABD458" s="261"/>
      <c r="ABE458" s="261"/>
      <c r="ABF458" s="261"/>
      <c r="ABG458" s="261"/>
      <c r="ABH458" s="261"/>
      <c r="ABI458" s="261"/>
      <c r="ABJ458" s="261"/>
      <c r="ABK458" s="261"/>
      <c r="ABL458" s="261"/>
      <c r="ABM458" s="261"/>
      <c r="ABN458" s="261"/>
      <c r="ABO458" s="261"/>
      <c r="ABP458" s="261"/>
      <c r="ABQ458" s="261"/>
      <c r="ABR458" s="261"/>
      <c r="ABS458" s="261"/>
      <c r="ABT458" s="261"/>
      <c r="ABU458" s="261"/>
      <c r="ABV458" s="261"/>
      <c r="ABW458" s="261"/>
      <c r="ABX458" s="261"/>
      <c r="ABY458" s="261"/>
      <c r="ABZ458" s="261"/>
      <c r="ACA458" s="261"/>
      <c r="ACB458" s="261"/>
      <c r="ACC458" s="261"/>
      <c r="ACD458" s="261"/>
      <c r="ACE458" s="261"/>
      <c r="ACF458" s="261"/>
      <c r="ACG458" s="261"/>
      <c r="ACH458" s="261"/>
      <c r="ACI458" s="261"/>
      <c r="ACJ458" s="261"/>
      <c r="ACK458" s="261"/>
      <c r="ACL458" s="261"/>
      <c r="ACM458" s="261"/>
      <c r="ACN458" s="261"/>
      <c r="ACO458" s="261"/>
      <c r="ACP458" s="261"/>
      <c r="ACQ458" s="261"/>
      <c r="ACR458" s="261"/>
      <c r="ACS458" s="261"/>
      <c r="ACT458" s="261"/>
      <c r="ACU458" s="261"/>
      <c r="ACV458" s="261"/>
      <c r="ACW458" s="261"/>
      <c r="ACX458" s="261"/>
      <c r="ACY458" s="261"/>
      <c r="ACZ458" s="261"/>
      <c r="ADA458" s="261"/>
      <c r="ADB458" s="261"/>
      <c r="ADC458" s="261"/>
      <c r="ADD458" s="261"/>
      <c r="ADE458" s="261"/>
      <c r="ADF458" s="261"/>
      <c r="ADG458" s="261"/>
      <c r="ADH458" s="261"/>
      <c r="ADI458" s="261"/>
      <c r="ADJ458" s="261"/>
      <c r="ADK458" s="261"/>
      <c r="ADL458" s="261"/>
      <c r="ADM458" s="261"/>
      <c r="ADN458" s="261"/>
      <c r="ADO458" s="261"/>
      <c r="ADP458" s="261"/>
      <c r="ADQ458" s="261"/>
      <c r="ADR458" s="261"/>
      <c r="ADS458" s="261"/>
      <c r="ADT458" s="261"/>
      <c r="ADU458" s="261"/>
      <c r="ADV458" s="261"/>
      <c r="ADW458" s="261"/>
      <c r="ADX458" s="261"/>
      <c r="ADY458" s="261"/>
      <c r="ADZ458" s="261"/>
      <c r="AEA458" s="261"/>
      <c r="AEB458" s="261"/>
      <c r="AEC458" s="261"/>
      <c r="AED458" s="261"/>
      <c r="AEE458" s="261"/>
      <c r="AEF458" s="261"/>
      <c r="AEG458" s="261"/>
      <c r="AEH458" s="261"/>
      <c r="AEI458" s="261"/>
      <c r="AEJ458" s="261"/>
      <c r="AEK458" s="261"/>
      <c r="AEL458" s="261"/>
      <c r="AEM458" s="261"/>
      <c r="AEN458" s="261"/>
      <c r="AEO458" s="261"/>
      <c r="AEP458" s="261"/>
      <c r="AEQ458" s="261"/>
      <c r="AER458" s="261"/>
      <c r="AES458" s="261"/>
      <c r="AET458" s="261"/>
      <c r="AEU458" s="261"/>
      <c r="AEV458" s="261"/>
      <c r="AEW458" s="261"/>
      <c r="AEX458" s="261"/>
      <c r="AEY458" s="261"/>
      <c r="AEZ458" s="261"/>
      <c r="AFA458" s="261"/>
      <c r="AFB458" s="261"/>
      <c r="AFC458" s="261"/>
      <c r="AFD458" s="261"/>
      <c r="AFE458" s="261"/>
      <c r="AFF458" s="261"/>
      <c r="AFG458" s="261"/>
      <c r="AFH458" s="261"/>
      <c r="AFI458" s="261"/>
      <c r="AFJ458" s="261"/>
      <c r="AFK458" s="261"/>
      <c r="AFL458" s="261"/>
      <c r="AFM458" s="261"/>
      <c r="AFN458" s="261"/>
      <c r="AFO458" s="261"/>
      <c r="AFP458" s="261"/>
      <c r="AFQ458" s="261"/>
      <c r="AFR458" s="261"/>
      <c r="AFS458" s="261"/>
      <c r="AFT458" s="261"/>
      <c r="AFU458" s="261"/>
      <c r="AFV458" s="261"/>
      <c r="AFW458" s="261"/>
      <c r="AFX458" s="261"/>
      <c r="AFY458" s="261"/>
      <c r="AFZ458" s="261"/>
      <c r="AGA458" s="261"/>
      <c r="AGB458" s="261"/>
      <c r="AGC458" s="261"/>
      <c r="AGD458" s="261"/>
      <c r="AGE458" s="261"/>
      <c r="AGF458" s="261"/>
      <c r="AGG458" s="261"/>
      <c r="AGH458" s="261"/>
      <c r="AGI458" s="261"/>
      <c r="AGJ458" s="261"/>
      <c r="AGK458" s="261"/>
      <c r="AGL458" s="261"/>
      <c r="AGM458" s="261"/>
      <c r="AGN458" s="261"/>
      <c r="AGO458" s="261"/>
      <c r="AGP458" s="261"/>
      <c r="AGQ458" s="261"/>
      <c r="AGR458" s="261"/>
      <c r="AGS458" s="261"/>
      <c r="AGT458" s="261"/>
      <c r="AGU458" s="261"/>
      <c r="AGV458" s="261"/>
      <c r="AGW458" s="261"/>
      <c r="AGX458" s="261"/>
      <c r="AGY458" s="261"/>
      <c r="AGZ458" s="261"/>
      <c r="AHA458" s="261"/>
      <c r="AHB458" s="261"/>
      <c r="AHC458" s="261"/>
      <c r="AHD458" s="261"/>
      <c r="AHE458" s="261"/>
      <c r="AHF458" s="261"/>
      <c r="AHG458" s="261"/>
      <c r="AHH458" s="261"/>
      <c r="AHI458" s="261"/>
      <c r="AHJ458" s="261"/>
      <c r="AHK458" s="261"/>
      <c r="AHL458" s="261"/>
      <c r="AHM458" s="261"/>
      <c r="AHN458" s="261"/>
      <c r="AHO458" s="261"/>
      <c r="AHP458" s="261"/>
      <c r="AHQ458" s="261"/>
      <c r="AHR458" s="261"/>
      <c r="AHS458" s="261"/>
      <c r="AHT458" s="261"/>
      <c r="AHU458" s="261"/>
      <c r="AHV458" s="261"/>
      <c r="AHW458" s="261"/>
      <c r="AHX458" s="261"/>
      <c r="AHY458" s="261"/>
      <c r="AHZ458" s="261"/>
      <c r="AIA458" s="261"/>
      <c r="AIB458" s="261"/>
      <c r="AIC458" s="261"/>
      <c r="AID458" s="261"/>
      <c r="AIE458" s="261"/>
      <c r="AIF458" s="261"/>
      <c r="AIG458" s="261"/>
      <c r="AIH458" s="261"/>
      <c r="AII458" s="261"/>
      <c r="AIJ458" s="261"/>
      <c r="AIK458" s="261"/>
      <c r="AIL458" s="261"/>
      <c r="AIM458" s="261"/>
      <c r="AIN458" s="261"/>
      <c r="AIO458" s="261"/>
      <c r="AIP458" s="261"/>
      <c r="AIQ458" s="261"/>
      <c r="AIR458" s="261"/>
      <c r="AIS458" s="261"/>
      <c r="AIT458" s="261"/>
      <c r="AIU458" s="261"/>
      <c r="AIV458" s="261"/>
      <c r="AIW458" s="261"/>
      <c r="AIX458" s="261"/>
      <c r="AIY458" s="261"/>
      <c r="AIZ458" s="261"/>
      <c r="AJA458" s="261"/>
      <c r="AJB458" s="261"/>
      <c r="AJC458" s="261"/>
      <c r="AJD458" s="261"/>
      <c r="AJE458" s="261"/>
      <c r="AJF458" s="261"/>
      <c r="AJG458" s="261"/>
      <c r="AJH458" s="261"/>
      <c r="AJI458" s="261"/>
      <c r="AJJ458" s="261"/>
      <c r="AJK458" s="261"/>
      <c r="AJL458" s="261"/>
      <c r="AJM458" s="261"/>
      <c r="AJN458" s="261"/>
      <c r="AJO458" s="261"/>
      <c r="AJP458" s="261"/>
      <c r="AJQ458" s="261"/>
      <c r="AJR458" s="261"/>
      <c r="AJS458" s="261"/>
      <c r="AJT458" s="261"/>
      <c r="AJU458" s="261"/>
      <c r="AJV458" s="261"/>
      <c r="AJW458" s="261"/>
      <c r="AJX458" s="261"/>
      <c r="AJY458" s="261"/>
      <c r="AJZ458" s="261"/>
      <c r="AKA458" s="261"/>
      <c r="AKB458" s="261"/>
      <c r="AKC458" s="261"/>
      <c r="AKD458" s="261"/>
      <c r="AKE458" s="261"/>
      <c r="AKF458" s="261"/>
      <c r="AKG458" s="261"/>
      <c r="AKH458" s="261"/>
      <c r="AKI458" s="261"/>
      <c r="AKJ458" s="261"/>
      <c r="AKK458" s="261"/>
      <c r="AKL458" s="261"/>
      <c r="AKM458" s="261"/>
      <c r="AKN458" s="261"/>
      <c r="AKO458" s="261"/>
      <c r="AKP458" s="261"/>
      <c r="AKQ458" s="261"/>
      <c r="AKR458" s="261"/>
      <c r="AKS458" s="261"/>
      <c r="AKT458" s="261"/>
      <c r="AKU458" s="261"/>
      <c r="AKV458" s="261"/>
      <c r="AKW458" s="261"/>
      <c r="AKX458" s="261"/>
      <c r="AKY458" s="261"/>
      <c r="AKZ458" s="261"/>
      <c r="ALA458" s="261"/>
      <c r="ALB458" s="261"/>
      <c r="ALC458" s="261"/>
      <c r="ALD458" s="261"/>
      <c r="ALE458" s="261"/>
      <c r="ALF458" s="261"/>
      <c r="ALG458" s="261"/>
      <c r="ALH458" s="261"/>
      <c r="ALI458" s="261"/>
      <c r="ALJ458" s="261"/>
      <c r="ALK458" s="261"/>
      <c r="ALL458" s="261"/>
      <c r="ALM458" s="261"/>
      <c r="ALN458" s="261"/>
      <c r="ALO458" s="261"/>
      <c r="ALP458" s="261"/>
      <c r="ALQ458" s="261"/>
      <c r="ALR458" s="261"/>
      <c r="ALS458" s="261"/>
      <c r="ALT458" s="261"/>
      <c r="ALU458" s="261"/>
      <c r="ALV458" s="261"/>
      <c r="ALW458" s="261"/>
      <c r="ALX458" s="261"/>
      <c r="ALY458" s="261"/>
      <c r="ALZ458" s="261"/>
      <c r="AMA458" s="261"/>
      <c r="AMB458" s="261"/>
      <c r="AMC458" s="261"/>
      <c r="AMD458" s="261"/>
      <c r="AME458" s="261"/>
      <c r="AMF458" s="261"/>
      <c r="AMG458" s="261"/>
      <c r="AMH458" s="261"/>
      <c r="AMI458" s="261"/>
      <c r="AMJ458" s="261"/>
      <c r="AMK458" s="261"/>
    </row>
    <row r="459" spans="1:1025" s="269" customFormat="1" x14ac:dyDescent="0.35">
      <c r="A459" s="261"/>
      <c r="B459" s="265"/>
      <c r="C459" s="266"/>
      <c r="D459" s="266"/>
      <c r="E459" s="266"/>
      <c r="F459" s="266"/>
      <c r="G459" s="266"/>
      <c r="H459" s="261"/>
      <c r="I459" s="261"/>
      <c r="J459" s="261"/>
      <c r="K459" s="261"/>
      <c r="L459" s="261"/>
      <c r="M459" s="261"/>
      <c r="N459" s="261"/>
      <c r="O459" s="261"/>
      <c r="P459" s="261"/>
      <c r="Q459" s="261"/>
      <c r="R459" s="261"/>
      <c r="S459" s="261"/>
      <c r="T459" s="261"/>
      <c r="U459" s="261"/>
      <c r="V459" s="261"/>
      <c r="W459" s="261"/>
      <c r="X459" s="261"/>
      <c r="Y459" s="261"/>
      <c r="Z459" s="261"/>
      <c r="AA459" s="261"/>
      <c r="AB459" s="261"/>
      <c r="AC459" s="261"/>
      <c r="AD459" s="261"/>
      <c r="AE459" s="261"/>
      <c r="AF459" s="261"/>
      <c r="AG459" s="261"/>
      <c r="AH459" s="261"/>
      <c r="AI459" s="261"/>
      <c r="AJ459" s="261"/>
      <c r="AK459" s="261"/>
      <c r="AL459" s="261"/>
      <c r="AM459" s="261"/>
      <c r="AN459" s="261"/>
      <c r="AO459" s="261"/>
      <c r="AP459" s="261"/>
      <c r="AQ459" s="261"/>
      <c r="AR459" s="261"/>
      <c r="AS459" s="261"/>
      <c r="AT459" s="261"/>
      <c r="AU459" s="261"/>
      <c r="AV459" s="261"/>
      <c r="AW459" s="261"/>
      <c r="AX459" s="261"/>
      <c r="AY459" s="261"/>
      <c r="AZ459" s="261"/>
      <c r="BA459" s="261"/>
      <c r="BB459" s="261"/>
      <c r="BC459" s="261"/>
      <c r="BD459" s="261"/>
      <c r="BE459" s="261"/>
      <c r="BF459" s="261"/>
      <c r="BG459" s="261"/>
      <c r="BH459" s="261"/>
      <c r="BI459" s="261"/>
      <c r="BJ459" s="261"/>
      <c r="BK459" s="261"/>
      <c r="BL459" s="261"/>
      <c r="BM459" s="261"/>
      <c r="BN459" s="261"/>
      <c r="BO459" s="261"/>
      <c r="BP459" s="261"/>
      <c r="BQ459" s="261"/>
      <c r="BR459" s="261"/>
      <c r="BS459" s="261"/>
      <c r="BT459" s="261"/>
      <c r="BU459" s="261"/>
      <c r="BV459" s="261"/>
      <c r="BW459" s="261"/>
      <c r="BX459" s="261"/>
      <c r="BY459" s="261"/>
      <c r="BZ459" s="261"/>
      <c r="CA459" s="261"/>
      <c r="CB459" s="261"/>
      <c r="CC459" s="261"/>
      <c r="CD459" s="261"/>
      <c r="CE459" s="261"/>
      <c r="CF459" s="261"/>
      <c r="CG459" s="261"/>
      <c r="CH459" s="261"/>
      <c r="CI459" s="261"/>
      <c r="CJ459" s="261"/>
      <c r="CK459" s="261"/>
      <c r="CL459" s="261"/>
      <c r="CM459" s="261"/>
      <c r="CN459" s="261"/>
      <c r="CO459" s="261"/>
      <c r="CP459" s="261"/>
      <c r="CQ459" s="261"/>
      <c r="CR459" s="261"/>
      <c r="CS459" s="261"/>
      <c r="CT459" s="261"/>
      <c r="CU459" s="261"/>
      <c r="CV459" s="261"/>
      <c r="CW459" s="261"/>
      <c r="CX459" s="261"/>
      <c r="CY459" s="261"/>
      <c r="CZ459" s="261"/>
      <c r="DA459" s="261"/>
      <c r="DB459" s="261"/>
      <c r="DC459" s="261"/>
      <c r="DD459" s="261"/>
      <c r="DE459" s="261"/>
      <c r="DF459" s="261"/>
      <c r="DG459" s="261"/>
      <c r="DH459" s="261"/>
      <c r="DI459" s="261"/>
      <c r="DJ459" s="261"/>
      <c r="DK459" s="261"/>
      <c r="DL459" s="261"/>
      <c r="DM459" s="261"/>
      <c r="DN459" s="261"/>
      <c r="DO459" s="261"/>
      <c r="DP459" s="261"/>
      <c r="DQ459" s="261"/>
      <c r="DR459" s="261"/>
      <c r="DS459" s="261"/>
      <c r="DT459" s="261"/>
      <c r="DU459" s="261"/>
      <c r="DV459" s="261"/>
      <c r="DW459" s="261"/>
      <c r="DX459" s="261"/>
      <c r="DY459" s="261"/>
      <c r="DZ459" s="261"/>
      <c r="EA459" s="261"/>
      <c r="EB459" s="261"/>
      <c r="EC459" s="261"/>
      <c r="ED459" s="261"/>
      <c r="EE459" s="261"/>
      <c r="EF459" s="261"/>
      <c r="EG459" s="261"/>
      <c r="EH459" s="261"/>
      <c r="EI459" s="261"/>
      <c r="EJ459" s="261"/>
      <c r="EK459" s="261"/>
      <c r="EL459" s="261"/>
      <c r="EM459" s="261"/>
      <c r="EN459" s="261"/>
      <c r="EO459" s="261"/>
      <c r="EP459" s="261"/>
      <c r="EQ459" s="261"/>
      <c r="ER459" s="261"/>
      <c r="ES459" s="261"/>
      <c r="ET459" s="261"/>
      <c r="EU459" s="261"/>
      <c r="EV459" s="261"/>
      <c r="EW459" s="261"/>
      <c r="EX459" s="261"/>
      <c r="EY459" s="261"/>
      <c r="EZ459" s="261"/>
      <c r="FA459" s="261"/>
      <c r="FB459" s="261"/>
      <c r="FC459" s="261"/>
      <c r="FD459" s="261"/>
      <c r="FE459" s="261"/>
      <c r="FF459" s="261"/>
      <c r="FG459" s="261"/>
      <c r="FH459" s="261"/>
      <c r="FI459" s="261"/>
      <c r="FJ459" s="261"/>
      <c r="FK459" s="261"/>
      <c r="FL459" s="261"/>
      <c r="FM459" s="261"/>
      <c r="FN459" s="261"/>
      <c r="FO459" s="261"/>
      <c r="FP459" s="261"/>
      <c r="FQ459" s="261"/>
      <c r="FR459" s="261"/>
      <c r="FS459" s="261"/>
      <c r="FT459" s="261"/>
      <c r="FU459" s="261"/>
      <c r="FV459" s="261"/>
      <c r="FW459" s="261"/>
      <c r="FX459" s="261"/>
      <c r="FY459" s="261"/>
      <c r="FZ459" s="261"/>
      <c r="GA459" s="261"/>
      <c r="GB459" s="261"/>
      <c r="GC459" s="261"/>
      <c r="GD459" s="261"/>
      <c r="GE459" s="261"/>
      <c r="GF459" s="261"/>
      <c r="GG459" s="261"/>
      <c r="GH459" s="261"/>
      <c r="GI459" s="261"/>
      <c r="GJ459" s="261"/>
      <c r="GK459" s="261"/>
      <c r="GL459" s="261"/>
      <c r="GM459" s="261"/>
      <c r="GN459" s="261"/>
      <c r="GO459" s="261"/>
      <c r="GP459" s="261"/>
      <c r="GQ459" s="261"/>
      <c r="GR459" s="261"/>
      <c r="GS459" s="261"/>
      <c r="GT459" s="261"/>
      <c r="GU459" s="261"/>
      <c r="GV459" s="261"/>
      <c r="GW459" s="261"/>
      <c r="GX459" s="261"/>
      <c r="GY459" s="261"/>
      <c r="GZ459" s="261"/>
      <c r="HA459" s="261"/>
      <c r="HB459" s="261"/>
      <c r="HC459" s="261"/>
      <c r="HD459" s="261"/>
      <c r="HE459" s="261"/>
      <c r="HF459" s="261"/>
      <c r="HG459" s="261"/>
      <c r="HH459" s="261"/>
      <c r="HI459" s="261"/>
      <c r="HJ459" s="261"/>
      <c r="HK459" s="261"/>
      <c r="HL459" s="261"/>
      <c r="HM459" s="261"/>
      <c r="HN459" s="261"/>
      <c r="HO459" s="261"/>
      <c r="HP459" s="261"/>
      <c r="HQ459" s="261"/>
      <c r="HR459" s="261"/>
      <c r="HS459" s="261"/>
      <c r="HT459" s="261"/>
      <c r="HU459" s="261"/>
      <c r="HV459" s="261"/>
      <c r="HW459" s="261"/>
      <c r="HX459" s="261"/>
      <c r="HY459" s="261"/>
      <c r="HZ459" s="261"/>
      <c r="IA459" s="261"/>
      <c r="IB459" s="261"/>
      <c r="IC459" s="261"/>
      <c r="ID459" s="261"/>
      <c r="IE459" s="261"/>
      <c r="IF459" s="261"/>
      <c r="IG459" s="261"/>
      <c r="IH459" s="261"/>
      <c r="II459" s="261"/>
      <c r="IJ459" s="261"/>
      <c r="IK459" s="261"/>
      <c r="IL459" s="261"/>
      <c r="IM459" s="261"/>
      <c r="IN459" s="261"/>
      <c r="IO459" s="261"/>
      <c r="IP459" s="261"/>
      <c r="IQ459" s="261"/>
      <c r="IR459" s="261"/>
      <c r="IS459" s="261"/>
      <c r="IT459" s="261"/>
      <c r="IU459" s="261"/>
      <c r="IV459" s="261"/>
      <c r="IW459" s="261"/>
      <c r="IX459" s="261"/>
      <c r="IY459" s="261"/>
      <c r="IZ459" s="261"/>
      <c r="JA459" s="261"/>
      <c r="JB459" s="261"/>
      <c r="JC459" s="261"/>
      <c r="JD459" s="261"/>
      <c r="JE459" s="261"/>
      <c r="JF459" s="261"/>
      <c r="JG459" s="261"/>
      <c r="JH459" s="261"/>
      <c r="JI459" s="261"/>
      <c r="JJ459" s="261"/>
      <c r="JK459" s="261"/>
      <c r="JL459" s="261"/>
      <c r="JM459" s="261"/>
      <c r="JN459" s="261"/>
      <c r="JO459" s="261"/>
      <c r="JP459" s="261"/>
      <c r="JQ459" s="261"/>
      <c r="JR459" s="261"/>
      <c r="JS459" s="261"/>
      <c r="JT459" s="261"/>
      <c r="JU459" s="261"/>
      <c r="JV459" s="261"/>
      <c r="JW459" s="261"/>
      <c r="JX459" s="261"/>
      <c r="JY459" s="261"/>
      <c r="JZ459" s="261"/>
      <c r="KA459" s="261"/>
      <c r="KB459" s="261"/>
      <c r="KC459" s="261"/>
      <c r="KD459" s="261"/>
      <c r="KE459" s="261"/>
      <c r="KF459" s="261"/>
      <c r="KG459" s="261"/>
      <c r="KH459" s="261"/>
      <c r="KI459" s="261"/>
      <c r="KJ459" s="261"/>
      <c r="KK459" s="261"/>
      <c r="KL459" s="261"/>
      <c r="KM459" s="261"/>
      <c r="KN459" s="261"/>
      <c r="KO459" s="261"/>
      <c r="KP459" s="261"/>
      <c r="KQ459" s="261"/>
      <c r="KR459" s="261"/>
      <c r="KS459" s="261"/>
      <c r="KT459" s="261"/>
      <c r="KU459" s="261"/>
      <c r="KV459" s="261"/>
      <c r="KW459" s="261"/>
      <c r="KX459" s="261"/>
      <c r="KY459" s="261"/>
      <c r="KZ459" s="261"/>
      <c r="LA459" s="261"/>
      <c r="LB459" s="261"/>
      <c r="LC459" s="261"/>
      <c r="LD459" s="261"/>
      <c r="LE459" s="261"/>
      <c r="LF459" s="261"/>
      <c r="LG459" s="261"/>
      <c r="LH459" s="261"/>
      <c r="LI459" s="261"/>
      <c r="LJ459" s="261"/>
      <c r="LK459" s="261"/>
      <c r="LL459" s="261"/>
      <c r="LM459" s="261"/>
      <c r="LN459" s="261"/>
      <c r="LO459" s="261"/>
      <c r="LP459" s="261"/>
      <c r="LQ459" s="261"/>
      <c r="LR459" s="261"/>
      <c r="LS459" s="261"/>
      <c r="LT459" s="261"/>
      <c r="LU459" s="261"/>
      <c r="LV459" s="261"/>
      <c r="LW459" s="261"/>
      <c r="LX459" s="261"/>
      <c r="LY459" s="261"/>
      <c r="LZ459" s="261"/>
      <c r="MA459" s="261"/>
      <c r="MB459" s="261"/>
      <c r="MC459" s="261"/>
      <c r="MD459" s="261"/>
      <c r="ME459" s="261"/>
      <c r="MF459" s="261"/>
      <c r="MG459" s="261"/>
      <c r="MH459" s="261"/>
      <c r="MI459" s="261"/>
      <c r="MJ459" s="261"/>
      <c r="MK459" s="261"/>
      <c r="ML459" s="261"/>
      <c r="MM459" s="261"/>
      <c r="MN459" s="261"/>
      <c r="MO459" s="261"/>
      <c r="MP459" s="261"/>
      <c r="MQ459" s="261"/>
      <c r="MR459" s="261"/>
      <c r="MS459" s="261"/>
      <c r="MT459" s="261"/>
      <c r="MU459" s="261"/>
      <c r="MV459" s="261"/>
      <c r="MW459" s="261"/>
      <c r="MX459" s="261"/>
      <c r="MY459" s="261"/>
      <c r="MZ459" s="261"/>
      <c r="NA459" s="261"/>
      <c r="NB459" s="261"/>
      <c r="NC459" s="261"/>
      <c r="ND459" s="261"/>
      <c r="NE459" s="261"/>
      <c r="NF459" s="261"/>
      <c r="NG459" s="261"/>
      <c r="NH459" s="261"/>
      <c r="NI459" s="261"/>
      <c r="NJ459" s="261"/>
      <c r="NK459" s="261"/>
      <c r="NL459" s="261"/>
      <c r="NM459" s="261"/>
      <c r="NN459" s="261"/>
      <c r="NO459" s="261"/>
      <c r="NP459" s="261"/>
      <c r="NQ459" s="261"/>
      <c r="NR459" s="261"/>
      <c r="NS459" s="261"/>
      <c r="NT459" s="261"/>
      <c r="NU459" s="261"/>
      <c r="NV459" s="261"/>
      <c r="NW459" s="261"/>
      <c r="NX459" s="261"/>
      <c r="NY459" s="261"/>
      <c r="NZ459" s="261"/>
      <c r="OA459" s="261"/>
      <c r="OB459" s="261"/>
      <c r="OC459" s="261"/>
      <c r="OD459" s="261"/>
      <c r="OE459" s="261"/>
      <c r="OF459" s="261"/>
      <c r="OG459" s="261"/>
      <c r="OH459" s="261"/>
      <c r="OI459" s="261"/>
      <c r="OJ459" s="261"/>
      <c r="OK459" s="261"/>
      <c r="OL459" s="261"/>
      <c r="OM459" s="261"/>
      <c r="ON459" s="261"/>
      <c r="OO459" s="261"/>
      <c r="OP459" s="261"/>
      <c r="OQ459" s="261"/>
      <c r="OR459" s="261"/>
      <c r="OS459" s="261"/>
      <c r="OT459" s="261"/>
      <c r="OU459" s="261"/>
      <c r="OV459" s="261"/>
      <c r="OW459" s="261"/>
      <c r="OX459" s="261"/>
      <c r="OY459" s="261"/>
      <c r="OZ459" s="261"/>
      <c r="PA459" s="261"/>
      <c r="PB459" s="261"/>
      <c r="PC459" s="261"/>
      <c r="PD459" s="261"/>
      <c r="PE459" s="261"/>
      <c r="PF459" s="261"/>
      <c r="PG459" s="261"/>
      <c r="PH459" s="261"/>
      <c r="PI459" s="261"/>
      <c r="PJ459" s="261"/>
      <c r="PK459" s="261"/>
      <c r="PL459" s="261"/>
      <c r="PM459" s="261"/>
      <c r="PN459" s="261"/>
      <c r="PO459" s="261"/>
      <c r="PP459" s="261"/>
      <c r="PQ459" s="261"/>
      <c r="PR459" s="261"/>
      <c r="PS459" s="261"/>
      <c r="PT459" s="261"/>
      <c r="PU459" s="261"/>
      <c r="PV459" s="261"/>
      <c r="PW459" s="261"/>
      <c r="PX459" s="261"/>
      <c r="PY459" s="261"/>
      <c r="PZ459" s="261"/>
      <c r="QA459" s="261"/>
      <c r="QB459" s="261"/>
      <c r="QC459" s="261"/>
      <c r="QD459" s="261"/>
      <c r="QE459" s="261"/>
      <c r="QF459" s="261"/>
      <c r="QG459" s="261"/>
      <c r="QH459" s="261"/>
      <c r="QI459" s="261"/>
      <c r="QJ459" s="261"/>
      <c r="QK459" s="261"/>
      <c r="QL459" s="261"/>
      <c r="QM459" s="261"/>
      <c r="QN459" s="261"/>
      <c r="QO459" s="261"/>
      <c r="QP459" s="261"/>
      <c r="QQ459" s="261"/>
      <c r="QR459" s="261"/>
      <c r="QS459" s="261"/>
      <c r="QT459" s="261"/>
      <c r="QU459" s="261"/>
      <c r="QV459" s="261"/>
      <c r="QW459" s="261"/>
      <c r="QX459" s="261"/>
      <c r="QY459" s="261"/>
      <c r="QZ459" s="261"/>
      <c r="RA459" s="261"/>
      <c r="RB459" s="261"/>
      <c r="RC459" s="261"/>
      <c r="RD459" s="261"/>
      <c r="RE459" s="261"/>
      <c r="RF459" s="261"/>
      <c r="RG459" s="261"/>
      <c r="RH459" s="261"/>
      <c r="RI459" s="261"/>
      <c r="RJ459" s="261"/>
      <c r="RK459" s="261"/>
      <c r="RL459" s="261"/>
      <c r="RM459" s="261"/>
      <c r="RN459" s="261"/>
      <c r="RO459" s="261"/>
      <c r="RP459" s="261"/>
      <c r="RQ459" s="261"/>
      <c r="RR459" s="261"/>
      <c r="RS459" s="261"/>
      <c r="RT459" s="261"/>
      <c r="RU459" s="261"/>
      <c r="RV459" s="261"/>
      <c r="RW459" s="261"/>
      <c r="RX459" s="261"/>
      <c r="RY459" s="261"/>
      <c r="RZ459" s="261"/>
      <c r="SA459" s="261"/>
      <c r="SB459" s="261"/>
      <c r="SC459" s="261"/>
      <c r="SD459" s="261"/>
      <c r="SE459" s="261"/>
      <c r="SF459" s="261"/>
      <c r="SG459" s="261"/>
      <c r="SH459" s="261"/>
      <c r="SI459" s="261"/>
      <c r="SJ459" s="261"/>
      <c r="SK459" s="261"/>
      <c r="SL459" s="261"/>
      <c r="SM459" s="261"/>
      <c r="SN459" s="261"/>
      <c r="SO459" s="261"/>
      <c r="SP459" s="261"/>
      <c r="SQ459" s="261"/>
      <c r="SR459" s="261"/>
      <c r="SS459" s="261"/>
      <c r="ST459" s="261"/>
      <c r="SU459" s="261"/>
      <c r="SV459" s="261"/>
      <c r="SW459" s="261"/>
      <c r="SX459" s="261"/>
      <c r="SY459" s="261"/>
      <c r="SZ459" s="261"/>
      <c r="TA459" s="261"/>
      <c r="TB459" s="261"/>
      <c r="TC459" s="261"/>
      <c r="TD459" s="261"/>
      <c r="TE459" s="261"/>
      <c r="TF459" s="261"/>
      <c r="TG459" s="261"/>
      <c r="TH459" s="261"/>
      <c r="TI459" s="261"/>
      <c r="TJ459" s="261"/>
      <c r="TK459" s="261"/>
      <c r="TL459" s="261"/>
      <c r="TM459" s="261"/>
      <c r="TN459" s="261"/>
      <c r="TO459" s="261"/>
      <c r="TP459" s="261"/>
      <c r="TQ459" s="261"/>
      <c r="TR459" s="261"/>
      <c r="TS459" s="261"/>
      <c r="TT459" s="261"/>
      <c r="TU459" s="261"/>
      <c r="TV459" s="261"/>
      <c r="TW459" s="261"/>
      <c r="TX459" s="261"/>
      <c r="TY459" s="261"/>
      <c r="TZ459" s="261"/>
      <c r="UA459" s="261"/>
      <c r="UB459" s="261"/>
      <c r="UC459" s="261"/>
      <c r="UD459" s="261"/>
      <c r="UE459" s="261"/>
      <c r="UF459" s="261"/>
      <c r="UG459" s="261"/>
      <c r="UH459" s="261"/>
      <c r="UI459" s="261"/>
      <c r="UJ459" s="261"/>
      <c r="UK459" s="261"/>
      <c r="UL459" s="261"/>
      <c r="UM459" s="261"/>
      <c r="UN459" s="261"/>
      <c r="UO459" s="261"/>
      <c r="UP459" s="261"/>
      <c r="UQ459" s="261"/>
      <c r="UR459" s="261"/>
      <c r="US459" s="261"/>
      <c r="UT459" s="261"/>
      <c r="UU459" s="261"/>
      <c r="UV459" s="261"/>
      <c r="UW459" s="261"/>
      <c r="UX459" s="261"/>
      <c r="UY459" s="261"/>
      <c r="UZ459" s="261"/>
      <c r="VA459" s="261"/>
      <c r="VB459" s="261"/>
      <c r="VC459" s="261"/>
      <c r="VD459" s="261"/>
      <c r="VE459" s="261"/>
      <c r="VF459" s="261"/>
      <c r="VG459" s="261"/>
      <c r="VH459" s="261"/>
      <c r="VI459" s="261"/>
      <c r="VJ459" s="261"/>
      <c r="VK459" s="261"/>
      <c r="VL459" s="261"/>
      <c r="VM459" s="261"/>
      <c r="VN459" s="261"/>
      <c r="VO459" s="261"/>
      <c r="VP459" s="261"/>
      <c r="VQ459" s="261"/>
      <c r="VR459" s="261"/>
      <c r="VS459" s="261"/>
      <c r="VT459" s="261"/>
      <c r="VU459" s="261"/>
      <c r="VV459" s="261"/>
      <c r="VW459" s="261"/>
      <c r="VX459" s="261"/>
      <c r="VY459" s="261"/>
      <c r="VZ459" s="261"/>
      <c r="WA459" s="261"/>
      <c r="WB459" s="261"/>
      <c r="WC459" s="261"/>
      <c r="WD459" s="261"/>
      <c r="WE459" s="261"/>
      <c r="WF459" s="261"/>
      <c r="WG459" s="261"/>
      <c r="WH459" s="261"/>
      <c r="WI459" s="261"/>
      <c r="WJ459" s="261"/>
      <c r="WK459" s="261"/>
      <c r="WL459" s="261"/>
      <c r="WM459" s="261"/>
      <c r="WN459" s="261"/>
      <c r="WO459" s="261"/>
      <c r="WP459" s="261"/>
      <c r="WQ459" s="261"/>
      <c r="WR459" s="261"/>
      <c r="WS459" s="261"/>
      <c r="WT459" s="261"/>
      <c r="WU459" s="261"/>
      <c r="WV459" s="261"/>
      <c r="WW459" s="261"/>
      <c r="WX459" s="261"/>
      <c r="WY459" s="261"/>
      <c r="WZ459" s="261"/>
      <c r="XA459" s="261"/>
      <c r="XB459" s="261"/>
      <c r="XC459" s="261"/>
      <c r="XD459" s="261"/>
      <c r="XE459" s="261"/>
      <c r="XF459" s="261"/>
      <c r="XG459" s="261"/>
      <c r="XH459" s="261"/>
      <c r="XI459" s="261"/>
      <c r="XJ459" s="261"/>
      <c r="XK459" s="261"/>
      <c r="XL459" s="261"/>
      <c r="XM459" s="261"/>
      <c r="XN459" s="261"/>
      <c r="XO459" s="261"/>
      <c r="XP459" s="261"/>
      <c r="XQ459" s="261"/>
      <c r="XR459" s="261"/>
      <c r="XS459" s="261"/>
      <c r="XT459" s="261"/>
      <c r="XU459" s="261"/>
      <c r="XV459" s="261"/>
      <c r="XW459" s="261"/>
      <c r="XX459" s="261"/>
      <c r="XY459" s="261"/>
      <c r="XZ459" s="261"/>
      <c r="YA459" s="261"/>
      <c r="YB459" s="261"/>
      <c r="YC459" s="261"/>
      <c r="YD459" s="261"/>
      <c r="YE459" s="261"/>
      <c r="YF459" s="261"/>
      <c r="YG459" s="261"/>
      <c r="YH459" s="261"/>
      <c r="YI459" s="261"/>
      <c r="YJ459" s="261"/>
      <c r="YK459" s="261"/>
      <c r="YL459" s="261"/>
      <c r="YM459" s="261"/>
      <c r="YN459" s="261"/>
      <c r="YO459" s="261"/>
      <c r="YP459" s="261"/>
      <c r="YQ459" s="261"/>
      <c r="YR459" s="261"/>
      <c r="YS459" s="261"/>
      <c r="YT459" s="261"/>
      <c r="YU459" s="261"/>
      <c r="YV459" s="261"/>
      <c r="YW459" s="261"/>
      <c r="YX459" s="261"/>
      <c r="YY459" s="261"/>
      <c r="YZ459" s="261"/>
      <c r="ZA459" s="261"/>
      <c r="ZB459" s="261"/>
      <c r="ZC459" s="261"/>
      <c r="ZD459" s="261"/>
      <c r="ZE459" s="261"/>
      <c r="ZF459" s="261"/>
      <c r="ZG459" s="261"/>
      <c r="ZH459" s="261"/>
      <c r="ZI459" s="261"/>
      <c r="ZJ459" s="261"/>
      <c r="ZK459" s="261"/>
      <c r="ZL459" s="261"/>
      <c r="ZM459" s="261"/>
      <c r="ZN459" s="261"/>
      <c r="ZO459" s="261"/>
      <c r="ZP459" s="261"/>
      <c r="ZQ459" s="261"/>
      <c r="ZR459" s="261"/>
      <c r="ZS459" s="261"/>
      <c r="ZT459" s="261"/>
      <c r="ZU459" s="261"/>
      <c r="ZV459" s="261"/>
      <c r="ZW459" s="261"/>
      <c r="ZX459" s="261"/>
      <c r="ZY459" s="261"/>
      <c r="ZZ459" s="261"/>
      <c r="AAA459" s="261"/>
      <c r="AAB459" s="261"/>
      <c r="AAC459" s="261"/>
      <c r="AAD459" s="261"/>
      <c r="AAE459" s="261"/>
      <c r="AAF459" s="261"/>
      <c r="AAG459" s="261"/>
      <c r="AAH459" s="261"/>
      <c r="AAI459" s="261"/>
      <c r="AAJ459" s="261"/>
      <c r="AAK459" s="261"/>
      <c r="AAL459" s="261"/>
      <c r="AAM459" s="261"/>
      <c r="AAN459" s="261"/>
      <c r="AAO459" s="261"/>
      <c r="AAP459" s="261"/>
      <c r="AAQ459" s="261"/>
      <c r="AAR459" s="261"/>
      <c r="AAS459" s="261"/>
      <c r="AAT459" s="261"/>
      <c r="AAU459" s="261"/>
      <c r="AAV459" s="261"/>
      <c r="AAW459" s="261"/>
      <c r="AAX459" s="261"/>
      <c r="AAY459" s="261"/>
      <c r="AAZ459" s="261"/>
      <c r="ABA459" s="261"/>
      <c r="ABB459" s="261"/>
      <c r="ABC459" s="261"/>
      <c r="ABD459" s="261"/>
      <c r="ABE459" s="261"/>
      <c r="ABF459" s="261"/>
      <c r="ABG459" s="261"/>
      <c r="ABH459" s="261"/>
      <c r="ABI459" s="261"/>
      <c r="ABJ459" s="261"/>
      <c r="ABK459" s="261"/>
      <c r="ABL459" s="261"/>
      <c r="ABM459" s="261"/>
      <c r="ABN459" s="261"/>
      <c r="ABO459" s="261"/>
      <c r="ABP459" s="261"/>
      <c r="ABQ459" s="261"/>
      <c r="ABR459" s="261"/>
      <c r="ABS459" s="261"/>
      <c r="ABT459" s="261"/>
      <c r="ABU459" s="261"/>
      <c r="ABV459" s="261"/>
      <c r="ABW459" s="261"/>
      <c r="ABX459" s="261"/>
      <c r="ABY459" s="261"/>
      <c r="ABZ459" s="261"/>
      <c r="ACA459" s="261"/>
      <c r="ACB459" s="261"/>
      <c r="ACC459" s="261"/>
      <c r="ACD459" s="261"/>
      <c r="ACE459" s="261"/>
      <c r="ACF459" s="261"/>
      <c r="ACG459" s="261"/>
      <c r="ACH459" s="261"/>
      <c r="ACI459" s="261"/>
      <c r="ACJ459" s="261"/>
      <c r="ACK459" s="261"/>
      <c r="ACL459" s="261"/>
      <c r="ACM459" s="261"/>
      <c r="ACN459" s="261"/>
      <c r="ACO459" s="261"/>
      <c r="ACP459" s="261"/>
      <c r="ACQ459" s="261"/>
      <c r="ACR459" s="261"/>
      <c r="ACS459" s="261"/>
      <c r="ACT459" s="261"/>
      <c r="ACU459" s="261"/>
      <c r="ACV459" s="261"/>
      <c r="ACW459" s="261"/>
      <c r="ACX459" s="261"/>
      <c r="ACY459" s="261"/>
      <c r="ACZ459" s="261"/>
      <c r="ADA459" s="261"/>
      <c r="ADB459" s="261"/>
      <c r="ADC459" s="261"/>
      <c r="ADD459" s="261"/>
      <c r="ADE459" s="261"/>
      <c r="ADF459" s="261"/>
      <c r="ADG459" s="261"/>
      <c r="ADH459" s="261"/>
      <c r="ADI459" s="261"/>
      <c r="ADJ459" s="261"/>
      <c r="ADK459" s="261"/>
      <c r="ADL459" s="261"/>
      <c r="ADM459" s="261"/>
      <c r="ADN459" s="261"/>
      <c r="ADO459" s="261"/>
      <c r="ADP459" s="261"/>
      <c r="ADQ459" s="261"/>
      <c r="ADR459" s="261"/>
      <c r="ADS459" s="261"/>
      <c r="ADT459" s="261"/>
      <c r="ADU459" s="261"/>
      <c r="ADV459" s="261"/>
      <c r="ADW459" s="261"/>
      <c r="ADX459" s="261"/>
      <c r="ADY459" s="261"/>
      <c r="ADZ459" s="261"/>
      <c r="AEA459" s="261"/>
      <c r="AEB459" s="261"/>
      <c r="AEC459" s="261"/>
      <c r="AED459" s="261"/>
      <c r="AEE459" s="261"/>
      <c r="AEF459" s="261"/>
      <c r="AEG459" s="261"/>
      <c r="AEH459" s="261"/>
      <c r="AEI459" s="261"/>
      <c r="AEJ459" s="261"/>
      <c r="AEK459" s="261"/>
      <c r="AEL459" s="261"/>
      <c r="AEM459" s="261"/>
      <c r="AEN459" s="261"/>
      <c r="AEO459" s="261"/>
      <c r="AEP459" s="261"/>
      <c r="AEQ459" s="261"/>
      <c r="AER459" s="261"/>
      <c r="AES459" s="261"/>
      <c r="AET459" s="261"/>
      <c r="AEU459" s="261"/>
      <c r="AEV459" s="261"/>
      <c r="AEW459" s="261"/>
      <c r="AEX459" s="261"/>
      <c r="AEY459" s="261"/>
      <c r="AEZ459" s="261"/>
      <c r="AFA459" s="261"/>
      <c r="AFB459" s="261"/>
      <c r="AFC459" s="261"/>
      <c r="AFD459" s="261"/>
      <c r="AFE459" s="261"/>
      <c r="AFF459" s="261"/>
      <c r="AFG459" s="261"/>
      <c r="AFH459" s="261"/>
      <c r="AFI459" s="261"/>
      <c r="AFJ459" s="261"/>
      <c r="AFK459" s="261"/>
      <c r="AFL459" s="261"/>
      <c r="AFM459" s="261"/>
      <c r="AFN459" s="261"/>
      <c r="AFO459" s="261"/>
      <c r="AFP459" s="261"/>
      <c r="AFQ459" s="261"/>
      <c r="AFR459" s="261"/>
      <c r="AFS459" s="261"/>
      <c r="AFT459" s="261"/>
      <c r="AFU459" s="261"/>
      <c r="AFV459" s="261"/>
      <c r="AFW459" s="261"/>
      <c r="AFX459" s="261"/>
      <c r="AFY459" s="261"/>
      <c r="AFZ459" s="261"/>
      <c r="AGA459" s="261"/>
      <c r="AGB459" s="261"/>
      <c r="AGC459" s="261"/>
      <c r="AGD459" s="261"/>
      <c r="AGE459" s="261"/>
      <c r="AGF459" s="261"/>
      <c r="AGG459" s="261"/>
      <c r="AGH459" s="261"/>
      <c r="AGI459" s="261"/>
      <c r="AGJ459" s="261"/>
      <c r="AGK459" s="261"/>
      <c r="AGL459" s="261"/>
      <c r="AGM459" s="261"/>
      <c r="AGN459" s="261"/>
      <c r="AGO459" s="261"/>
      <c r="AGP459" s="261"/>
      <c r="AGQ459" s="261"/>
      <c r="AGR459" s="261"/>
      <c r="AGS459" s="261"/>
      <c r="AGT459" s="261"/>
      <c r="AGU459" s="261"/>
      <c r="AGV459" s="261"/>
      <c r="AGW459" s="261"/>
      <c r="AGX459" s="261"/>
      <c r="AGY459" s="261"/>
      <c r="AGZ459" s="261"/>
      <c r="AHA459" s="261"/>
      <c r="AHB459" s="261"/>
      <c r="AHC459" s="261"/>
      <c r="AHD459" s="261"/>
      <c r="AHE459" s="261"/>
      <c r="AHF459" s="261"/>
      <c r="AHG459" s="261"/>
      <c r="AHH459" s="261"/>
      <c r="AHI459" s="261"/>
      <c r="AHJ459" s="261"/>
      <c r="AHK459" s="261"/>
      <c r="AHL459" s="261"/>
      <c r="AHM459" s="261"/>
      <c r="AHN459" s="261"/>
      <c r="AHO459" s="261"/>
      <c r="AHP459" s="261"/>
      <c r="AHQ459" s="261"/>
      <c r="AHR459" s="261"/>
      <c r="AHS459" s="261"/>
      <c r="AHT459" s="261"/>
      <c r="AHU459" s="261"/>
      <c r="AHV459" s="261"/>
      <c r="AHW459" s="261"/>
      <c r="AHX459" s="261"/>
      <c r="AHY459" s="261"/>
      <c r="AHZ459" s="261"/>
      <c r="AIA459" s="261"/>
      <c r="AIB459" s="261"/>
      <c r="AIC459" s="261"/>
      <c r="AID459" s="261"/>
      <c r="AIE459" s="261"/>
      <c r="AIF459" s="261"/>
      <c r="AIG459" s="261"/>
      <c r="AIH459" s="261"/>
      <c r="AII459" s="261"/>
      <c r="AIJ459" s="261"/>
      <c r="AIK459" s="261"/>
      <c r="AIL459" s="261"/>
      <c r="AIM459" s="261"/>
      <c r="AIN459" s="261"/>
      <c r="AIO459" s="261"/>
      <c r="AIP459" s="261"/>
      <c r="AIQ459" s="261"/>
      <c r="AIR459" s="261"/>
      <c r="AIS459" s="261"/>
      <c r="AIT459" s="261"/>
      <c r="AIU459" s="261"/>
      <c r="AIV459" s="261"/>
      <c r="AIW459" s="261"/>
      <c r="AIX459" s="261"/>
      <c r="AIY459" s="261"/>
      <c r="AIZ459" s="261"/>
      <c r="AJA459" s="261"/>
      <c r="AJB459" s="261"/>
      <c r="AJC459" s="261"/>
      <c r="AJD459" s="261"/>
      <c r="AJE459" s="261"/>
      <c r="AJF459" s="261"/>
      <c r="AJG459" s="261"/>
      <c r="AJH459" s="261"/>
      <c r="AJI459" s="261"/>
      <c r="AJJ459" s="261"/>
      <c r="AJK459" s="261"/>
      <c r="AJL459" s="261"/>
      <c r="AJM459" s="261"/>
      <c r="AJN459" s="261"/>
      <c r="AJO459" s="261"/>
      <c r="AJP459" s="261"/>
      <c r="AJQ459" s="261"/>
      <c r="AJR459" s="261"/>
      <c r="AJS459" s="261"/>
      <c r="AJT459" s="261"/>
      <c r="AJU459" s="261"/>
      <c r="AJV459" s="261"/>
      <c r="AJW459" s="261"/>
      <c r="AJX459" s="261"/>
      <c r="AJY459" s="261"/>
      <c r="AJZ459" s="261"/>
      <c r="AKA459" s="261"/>
      <c r="AKB459" s="261"/>
      <c r="AKC459" s="261"/>
      <c r="AKD459" s="261"/>
      <c r="AKE459" s="261"/>
      <c r="AKF459" s="261"/>
      <c r="AKG459" s="261"/>
      <c r="AKH459" s="261"/>
      <c r="AKI459" s="261"/>
      <c r="AKJ459" s="261"/>
      <c r="AKK459" s="261"/>
      <c r="AKL459" s="261"/>
      <c r="AKM459" s="261"/>
      <c r="AKN459" s="261"/>
      <c r="AKO459" s="261"/>
      <c r="AKP459" s="261"/>
      <c r="AKQ459" s="261"/>
      <c r="AKR459" s="261"/>
      <c r="AKS459" s="261"/>
      <c r="AKT459" s="261"/>
      <c r="AKU459" s="261"/>
      <c r="AKV459" s="261"/>
      <c r="AKW459" s="261"/>
      <c r="AKX459" s="261"/>
      <c r="AKY459" s="261"/>
      <c r="AKZ459" s="261"/>
      <c r="ALA459" s="261"/>
      <c r="ALB459" s="261"/>
      <c r="ALC459" s="261"/>
      <c r="ALD459" s="261"/>
      <c r="ALE459" s="261"/>
      <c r="ALF459" s="261"/>
      <c r="ALG459" s="261"/>
      <c r="ALH459" s="261"/>
      <c r="ALI459" s="261"/>
      <c r="ALJ459" s="261"/>
      <c r="ALK459" s="261"/>
      <c r="ALL459" s="261"/>
      <c r="ALM459" s="261"/>
      <c r="ALN459" s="261"/>
      <c r="ALO459" s="261"/>
      <c r="ALP459" s="261"/>
      <c r="ALQ459" s="261"/>
      <c r="ALR459" s="261"/>
      <c r="ALS459" s="261"/>
      <c r="ALT459" s="261"/>
      <c r="ALU459" s="261"/>
      <c r="ALV459" s="261"/>
      <c r="ALW459" s="261"/>
      <c r="ALX459" s="261"/>
      <c r="ALY459" s="261"/>
      <c r="ALZ459" s="261"/>
      <c r="AMA459" s="261"/>
      <c r="AMB459" s="261"/>
      <c r="AMC459" s="261"/>
      <c r="AMD459" s="261"/>
      <c r="AME459" s="261"/>
      <c r="AMF459" s="261"/>
      <c r="AMG459" s="261"/>
      <c r="AMH459" s="261"/>
      <c r="AMI459" s="261"/>
      <c r="AMJ459" s="261"/>
      <c r="AMK459" s="261"/>
    </row>
    <row r="460" spans="1:1025" s="269" customFormat="1" x14ac:dyDescent="0.35">
      <c r="A460" s="261"/>
      <c r="B460" s="265"/>
      <c r="C460" s="266"/>
      <c r="D460" s="266"/>
      <c r="E460" s="266"/>
      <c r="F460" s="266"/>
      <c r="G460" s="266"/>
      <c r="H460" s="261"/>
      <c r="I460" s="261"/>
      <c r="J460" s="261"/>
      <c r="K460" s="261"/>
      <c r="L460" s="261"/>
      <c r="M460" s="261"/>
      <c r="N460" s="261"/>
      <c r="O460" s="261"/>
      <c r="P460" s="261"/>
      <c r="Q460" s="261"/>
      <c r="R460" s="261"/>
      <c r="S460" s="261"/>
      <c r="T460" s="261"/>
      <c r="U460" s="261"/>
      <c r="V460" s="261"/>
      <c r="W460" s="261"/>
      <c r="X460" s="261"/>
      <c r="Y460" s="261"/>
      <c r="Z460" s="261"/>
      <c r="AA460" s="261"/>
      <c r="AB460" s="261"/>
      <c r="AC460" s="261"/>
      <c r="AD460" s="261"/>
      <c r="AE460" s="261"/>
      <c r="AF460" s="261"/>
      <c r="AG460" s="261"/>
      <c r="AH460" s="261"/>
      <c r="AI460" s="261"/>
      <c r="AJ460" s="261"/>
      <c r="AK460" s="261"/>
      <c r="AL460" s="261"/>
      <c r="AM460" s="261"/>
      <c r="AN460" s="261"/>
      <c r="AO460" s="261"/>
      <c r="AP460" s="261"/>
      <c r="AQ460" s="261"/>
      <c r="AR460" s="261"/>
      <c r="AS460" s="261"/>
      <c r="AT460" s="261"/>
      <c r="AU460" s="261"/>
      <c r="AV460" s="261"/>
      <c r="AW460" s="261"/>
      <c r="AX460" s="261"/>
      <c r="AY460" s="261"/>
      <c r="AZ460" s="261"/>
      <c r="BA460" s="261"/>
      <c r="BB460" s="261"/>
      <c r="BC460" s="261"/>
      <c r="BD460" s="261"/>
      <c r="BE460" s="261"/>
      <c r="BF460" s="261"/>
      <c r="BG460" s="261"/>
      <c r="BH460" s="261"/>
      <c r="BI460" s="261"/>
      <c r="BJ460" s="261"/>
      <c r="BK460" s="261"/>
      <c r="BL460" s="261"/>
      <c r="BM460" s="261"/>
      <c r="BN460" s="261"/>
      <c r="BO460" s="261"/>
      <c r="BP460" s="261"/>
      <c r="BQ460" s="261"/>
      <c r="BR460" s="261"/>
      <c r="BS460" s="261"/>
      <c r="BT460" s="261"/>
      <c r="BU460" s="261"/>
      <c r="BV460" s="261"/>
      <c r="BW460" s="261"/>
      <c r="BX460" s="261"/>
      <c r="BY460" s="261"/>
      <c r="BZ460" s="261"/>
      <c r="CA460" s="261"/>
      <c r="CB460" s="261"/>
      <c r="CC460" s="261"/>
      <c r="CD460" s="261"/>
      <c r="CE460" s="261"/>
      <c r="CF460" s="261"/>
      <c r="CG460" s="261"/>
      <c r="CH460" s="261"/>
      <c r="CI460" s="261"/>
      <c r="CJ460" s="261"/>
      <c r="CK460" s="261"/>
      <c r="CL460" s="261"/>
      <c r="CM460" s="261"/>
      <c r="CN460" s="261"/>
      <c r="CO460" s="261"/>
      <c r="CP460" s="261"/>
      <c r="CQ460" s="261"/>
      <c r="CR460" s="261"/>
      <c r="CS460" s="261"/>
      <c r="CT460" s="261"/>
      <c r="CU460" s="261"/>
      <c r="CV460" s="261"/>
      <c r="CW460" s="261"/>
      <c r="CX460" s="261"/>
      <c r="CY460" s="261"/>
      <c r="CZ460" s="261"/>
      <c r="DA460" s="261"/>
      <c r="DB460" s="261"/>
      <c r="DC460" s="261"/>
      <c r="DD460" s="261"/>
      <c r="DE460" s="261"/>
      <c r="DF460" s="261"/>
      <c r="DG460" s="261"/>
      <c r="DH460" s="261"/>
      <c r="DI460" s="261"/>
      <c r="DJ460" s="261"/>
      <c r="DK460" s="261"/>
      <c r="DL460" s="261"/>
      <c r="DM460" s="261"/>
      <c r="DN460" s="261"/>
      <c r="DO460" s="261"/>
      <c r="DP460" s="261"/>
      <c r="DQ460" s="261"/>
      <c r="DR460" s="261"/>
      <c r="DS460" s="261"/>
      <c r="DT460" s="261"/>
      <c r="DU460" s="261"/>
      <c r="DV460" s="261"/>
      <c r="DW460" s="261"/>
      <c r="DX460" s="261"/>
      <c r="DY460" s="261"/>
      <c r="DZ460" s="261"/>
      <c r="EA460" s="261"/>
      <c r="EB460" s="261"/>
      <c r="EC460" s="261"/>
      <c r="ED460" s="261"/>
      <c r="EE460" s="261"/>
      <c r="EF460" s="261"/>
      <c r="EG460" s="261"/>
      <c r="EH460" s="261"/>
      <c r="EI460" s="261"/>
      <c r="EJ460" s="261"/>
      <c r="EK460" s="261"/>
      <c r="EL460" s="261"/>
      <c r="EM460" s="261"/>
      <c r="EN460" s="261"/>
      <c r="EO460" s="261"/>
      <c r="EP460" s="261"/>
      <c r="EQ460" s="261"/>
      <c r="ER460" s="261"/>
      <c r="ES460" s="261"/>
      <c r="ET460" s="261"/>
      <c r="EU460" s="261"/>
      <c r="EV460" s="261"/>
      <c r="EW460" s="261"/>
      <c r="EX460" s="261"/>
      <c r="EY460" s="261"/>
      <c r="EZ460" s="261"/>
      <c r="FA460" s="261"/>
      <c r="FB460" s="261"/>
      <c r="FC460" s="261"/>
      <c r="FD460" s="261"/>
      <c r="FE460" s="261"/>
      <c r="FF460" s="261"/>
      <c r="FG460" s="261"/>
      <c r="FH460" s="261"/>
      <c r="FI460" s="261"/>
      <c r="FJ460" s="261"/>
      <c r="FK460" s="261"/>
      <c r="FL460" s="261"/>
      <c r="FM460" s="261"/>
      <c r="FN460" s="261"/>
      <c r="FO460" s="261"/>
      <c r="FP460" s="261"/>
      <c r="FQ460" s="261"/>
      <c r="FR460" s="261"/>
      <c r="FS460" s="261"/>
      <c r="FT460" s="261"/>
      <c r="FU460" s="261"/>
      <c r="FV460" s="261"/>
      <c r="FW460" s="261"/>
      <c r="FX460" s="261"/>
      <c r="FY460" s="261"/>
      <c r="FZ460" s="261"/>
      <c r="GA460" s="261"/>
      <c r="GB460" s="261"/>
      <c r="GC460" s="261"/>
      <c r="GD460" s="261"/>
      <c r="GE460" s="261"/>
      <c r="GF460" s="261"/>
      <c r="GG460" s="261"/>
      <c r="GH460" s="261"/>
      <c r="GI460" s="261"/>
      <c r="GJ460" s="261"/>
      <c r="GK460" s="261"/>
      <c r="GL460" s="261"/>
      <c r="GM460" s="261"/>
      <c r="GN460" s="261"/>
      <c r="GO460" s="261"/>
      <c r="GP460" s="261"/>
      <c r="GQ460" s="261"/>
      <c r="GR460" s="261"/>
      <c r="GS460" s="261"/>
      <c r="GT460" s="261"/>
      <c r="GU460" s="261"/>
      <c r="GV460" s="261"/>
      <c r="GW460" s="261"/>
      <c r="GX460" s="261"/>
      <c r="GY460" s="261"/>
      <c r="GZ460" s="261"/>
      <c r="HA460" s="261"/>
      <c r="HB460" s="261"/>
      <c r="HC460" s="261"/>
      <c r="HD460" s="261"/>
      <c r="HE460" s="261"/>
      <c r="HF460" s="261"/>
      <c r="HG460" s="261"/>
      <c r="HH460" s="261"/>
      <c r="HI460" s="261"/>
      <c r="HJ460" s="261"/>
      <c r="HK460" s="261"/>
      <c r="HL460" s="261"/>
      <c r="HM460" s="261"/>
      <c r="HN460" s="261"/>
      <c r="HO460" s="261"/>
      <c r="HP460" s="261"/>
      <c r="HQ460" s="261"/>
      <c r="HR460" s="261"/>
      <c r="HS460" s="261"/>
      <c r="HT460" s="261"/>
      <c r="HU460" s="261"/>
      <c r="HV460" s="261"/>
      <c r="HW460" s="261"/>
      <c r="HX460" s="261"/>
      <c r="HY460" s="261"/>
      <c r="HZ460" s="261"/>
      <c r="IA460" s="261"/>
      <c r="IB460" s="261"/>
      <c r="IC460" s="261"/>
      <c r="ID460" s="261"/>
      <c r="IE460" s="261"/>
      <c r="IF460" s="261"/>
      <c r="IG460" s="261"/>
      <c r="IH460" s="261"/>
      <c r="II460" s="261"/>
      <c r="IJ460" s="261"/>
      <c r="IK460" s="261"/>
      <c r="IL460" s="261"/>
      <c r="IM460" s="261"/>
      <c r="IN460" s="261"/>
      <c r="IO460" s="261"/>
      <c r="IP460" s="261"/>
      <c r="IQ460" s="261"/>
      <c r="IR460" s="261"/>
      <c r="IS460" s="261"/>
      <c r="IT460" s="261"/>
      <c r="IU460" s="261"/>
      <c r="IV460" s="261"/>
      <c r="IW460" s="261"/>
      <c r="IX460" s="261"/>
      <c r="IY460" s="261"/>
      <c r="IZ460" s="261"/>
      <c r="JA460" s="261"/>
      <c r="JB460" s="261"/>
      <c r="JC460" s="261"/>
      <c r="JD460" s="261"/>
      <c r="JE460" s="261"/>
      <c r="JF460" s="261"/>
      <c r="JG460" s="261"/>
      <c r="JH460" s="261"/>
      <c r="JI460" s="261"/>
      <c r="JJ460" s="261"/>
      <c r="JK460" s="261"/>
      <c r="JL460" s="261"/>
      <c r="JM460" s="261"/>
      <c r="JN460" s="261"/>
      <c r="JO460" s="261"/>
      <c r="JP460" s="261"/>
      <c r="JQ460" s="261"/>
      <c r="JR460" s="261"/>
      <c r="JS460" s="261"/>
      <c r="JT460" s="261"/>
      <c r="JU460" s="261"/>
      <c r="JV460" s="261"/>
      <c r="JW460" s="261"/>
      <c r="JX460" s="261"/>
      <c r="JY460" s="261"/>
      <c r="JZ460" s="261"/>
      <c r="KA460" s="261"/>
      <c r="KB460" s="261"/>
      <c r="KC460" s="261"/>
      <c r="KD460" s="261"/>
      <c r="KE460" s="261"/>
      <c r="KF460" s="261"/>
      <c r="KG460" s="261"/>
      <c r="KH460" s="261"/>
      <c r="KI460" s="261"/>
      <c r="KJ460" s="261"/>
      <c r="KK460" s="261"/>
      <c r="KL460" s="261"/>
      <c r="KM460" s="261"/>
      <c r="KN460" s="261"/>
      <c r="KO460" s="261"/>
      <c r="KP460" s="261"/>
      <c r="KQ460" s="261"/>
      <c r="KR460" s="261"/>
      <c r="KS460" s="261"/>
      <c r="KT460" s="261"/>
      <c r="KU460" s="261"/>
      <c r="KV460" s="261"/>
      <c r="KW460" s="261"/>
      <c r="KX460" s="261"/>
      <c r="KY460" s="261"/>
      <c r="KZ460" s="261"/>
      <c r="LA460" s="261"/>
      <c r="LB460" s="261"/>
      <c r="LC460" s="261"/>
      <c r="LD460" s="261"/>
      <c r="LE460" s="261"/>
      <c r="LF460" s="261"/>
      <c r="LG460" s="261"/>
      <c r="LH460" s="261"/>
      <c r="LI460" s="261"/>
      <c r="LJ460" s="261"/>
      <c r="LK460" s="261"/>
      <c r="LL460" s="261"/>
      <c r="LM460" s="261"/>
      <c r="LN460" s="261"/>
      <c r="LO460" s="261"/>
      <c r="LP460" s="261"/>
      <c r="LQ460" s="261"/>
      <c r="LR460" s="261"/>
      <c r="LS460" s="261"/>
      <c r="LT460" s="261"/>
      <c r="LU460" s="261"/>
      <c r="LV460" s="261"/>
      <c r="LW460" s="261"/>
      <c r="LX460" s="261"/>
      <c r="LY460" s="261"/>
      <c r="LZ460" s="261"/>
      <c r="MA460" s="261"/>
      <c r="MB460" s="261"/>
      <c r="MC460" s="261"/>
      <c r="MD460" s="261"/>
      <c r="ME460" s="261"/>
      <c r="MF460" s="261"/>
      <c r="MG460" s="261"/>
      <c r="MH460" s="261"/>
      <c r="MI460" s="261"/>
      <c r="MJ460" s="261"/>
      <c r="MK460" s="261"/>
      <c r="ML460" s="261"/>
      <c r="MM460" s="261"/>
      <c r="MN460" s="261"/>
      <c r="MO460" s="261"/>
      <c r="MP460" s="261"/>
      <c r="MQ460" s="261"/>
      <c r="MR460" s="261"/>
      <c r="MS460" s="261"/>
      <c r="MT460" s="261"/>
      <c r="MU460" s="261"/>
      <c r="MV460" s="261"/>
      <c r="MW460" s="261"/>
      <c r="MX460" s="261"/>
      <c r="MY460" s="261"/>
      <c r="MZ460" s="261"/>
      <c r="NA460" s="261"/>
      <c r="NB460" s="261"/>
      <c r="NC460" s="261"/>
      <c r="ND460" s="261"/>
      <c r="NE460" s="261"/>
      <c r="NF460" s="261"/>
      <c r="NG460" s="261"/>
      <c r="NH460" s="261"/>
      <c r="NI460" s="261"/>
      <c r="NJ460" s="261"/>
      <c r="NK460" s="261"/>
      <c r="NL460" s="261"/>
      <c r="NM460" s="261"/>
      <c r="NN460" s="261"/>
      <c r="NO460" s="261"/>
      <c r="NP460" s="261"/>
      <c r="NQ460" s="261"/>
      <c r="NR460" s="261"/>
      <c r="NS460" s="261"/>
      <c r="NT460" s="261"/>
      <c r="NU460" s="261"/>
      <c r="NV460" s="261"/>
      <c r="NW460" s="261"/>
      <c r="NX460" s="261"/>
      <c r="NY460" s="261"/>
      <c r="NZ460" s="261"/>
      <c r="OA460" s="261"/>
      <c r="OB460" s="261"/>
      <c r="OC460" s="261"/>
      <c r="OD460" s="261"/>
      <c r="OE460" s="261"/>
      <c r="OF460" s="261"/>
      <c r="OG460" s="261"/>
      <c r="OH460" s="261"/>
      <c r="OI460" s="261"/>
      <c r="OJ460" s="261"/>
      <c r="OK460" s="261"/>
      <c r="OL460" s="261"/>
      <c r="OM460" s="261"/>
      <c r="ON460" s="261"/>
      <c r="OO460" s="261"/>
      <c r="OP460" s="261"/>
      <c r="OQ460" s="261"/>
      <c r="OR460" s="261"/>
      <c r="OS460" s="261"/>
      <c r="OT460" s="261"/>
      <c r="OU460" s="261"/>
      <c r="OV460" s="261"/>
      <c r="OW460" s="261"/>
      <c r="OX460" s="261"/>
      <c r="OY460" s="261"/>
      <c r="OZ460" s="261"/>
      <c r="PA460" s="261"/>
      <c r="PB460" s="261"/>
      <c r="PC460" s="261"/>
      <c r="PD460" s="261"/>
      <c r="PE460" s="261"/>
      <c r="PF460" s="261"/>
      <c r="PG460" s="261"/>
      <c r="PH460" s="261"/>
      <c r="PI460" s="261"/>
      <c r="PJ460" s="261"/>
      <c r="PK460" s="261"/>
      <c r="PL460" s="261"/>
      <c r="PM460" s="261"/>
      <c r="PN460" s="261"/>
      <c r="PO460" s="261"/>
      <c r="PP460" s="261"/>
      <c r="PQ460" s="261"/>
      <c r="PR460" s="261"/>
      <c r="PS460" s="261"/>
      <c r="PT460" s="261"/>
      <c r="PU460" s="261"/>
      <c r="PV460" s="261"/>
      <c r="PW460" s="261"/>
      <c r="PX460" s="261"/>
      <c r="PY460" s="261"/>
      <c r="PZ460" s="261"/>
      <c r="QA460" s="261"/>
      <c r="QB460" s="261"/>
      <c r="QC460" s="261"/>
      <c r="QD460" s="261"/>
      <c r="QE460" s="261"/>
      <c r="QF460" s="261"/>
      <c r="QG460" s="261"/>
      <c r="QH460" s="261"/>
      <c r="QI460" s="261"/>
      <c r="QJ460" s="261"/>
      <c r="QK460" s="261"/>
      <c r="QL460" s="261"/>
      <c r="QM460" s="261"/>
      <c r="QN460" s="261"/>
      <c r="QO460" s="261"/>
      <c r="QP460" s="261"/>
      <c r="QQ460" s="261"/>
      <c r="QR460" s="261"/>
      <c r="QS460" s="261"/>
      <c r="QT460" s="261"/>
      <c r="QU460" s="261"/>
      <c r="QV460" s="261"/>
      <c r="QW460" s="261"/>
      <c r="QX460" s="261"/>
      <c r="QY460" s="261"/>
      <c r="QZ460" s="261"/>
      <c r="RA460" s="261"/>
      <c r="RB460" s="261"/>
      <c r="RC460" s="261"/>
      <c r="RD460" s="261"/>
      <c r="RE460" s="261"/>
      <c r="RF460" s="261"/>
      <c r="RG460" s="261"/>
      <c r="RH460" s="261"/>
      <c r="RI460" s="261"/>
      <c r="RJ460" s="261"/>
      <c r="RK460" s="261"/>
      <c r="RL460" s="261"/>
      <c r="RM460" s="261"/>
      <c r="RN460" s="261"/>
      <c r="RO460" s="261"/>
      <c r="RP460" s="261"/>
      <c r="RQ460" s="261"/>
      <c r="RR460" s="261"/>
      <c r="RS460" s="261"/>
      <c r="RT460" s="261"/>
      <c r="RU460" s="261"/>
      <c r="RV460" s="261"/>
      <c r="RW460" s="261"/>
      <c r="RX460" s="261"/>
      <c r="RY460" s="261"/>
      <c r="RZ460" s="261"/>
      <c r="SA460" s="261"/>
      <c r="SB460" s="261"/>
      <c r="SC460" s="261"/>
      <c r="SD460" s="261"/>
      <c r="SE460" s="261"/>
      <c r="SF460" s="261"/>
      <c r="SG460" s="261"/>
      <c r="SH460" s="261"/>
      <c r="SI460" s="261"/>
      <c r="SJ460" s="261"/>
      <c r="SK460" s="261"/>
      <c r="SL460" s="261"/>
      <c r="SM460" s="261"/>
      <c r="SN460" s="261"/>
      <c r="SO460" s="261"/>
      <c r="SP460" s="261"/>
      <c r="SQ460" s="261"/>
      <c r="SR460" s="261"/>
      <c r="SS460" s="261"/>
      <c r="ST460" s="261"/>
      <c r="SU460" s="261"/>
      <c r="SV460" s="261"/>
      <c r="SW460" s="261"/>
      <c r="SX460" s="261"/>
      <c r="SY460" s="261"/>
      <c r="SZ460" s="261"/>
      <c r="TA460" s="261"/>
      <c r="TB460" s="261"/>
      <c r="TC460" s="261"/>
      <c r="TD460" s="261"/>
      <c r="TE460" s="261"/>
      <c r="TF460" s="261"/>
      <c r="TG460" s="261"/>
      <c r="TH460" s="261"/>
      <c r="TI460" s="261"/>
      <c r="TJ460" s="261"/>
      <c r="TK460" s="261"/>
      <c r="TL460" s="261"/>
      <c r="TM460" s="261"/>
      <c r="TN460" s="261"/>
      <c r="TO460" s="261"/>
      <c r="TP460" s="261"/>
      <c r="TQ460" s="261"/>
      <c r="TR460" s="261"/>
      <c r="TS460" s="261"/>
      <c r="TT460" s="261"/>
      <c r="TU460" s="261"/>
      <c r="TV460" s="261"/>
      <c r="TW460" s="261"/>
      <c r="TX460" s="261"/>
      <c r="TY460" s="261"/>
      <c r="TZ460" s="261"/>
      <c r="UA460" s="261"/>
      <c r="UB460" s="261"/>
      <c r="UC460" s="261"/>
      <c r="UD460" s="261"/>
      <c r="UE460" s="261"/>
      <c r="UF460" s="261"/>
      <c r="UG460" s="261"/>
      <c r="UH460" s="261"/>
      <c r="UI460" s="261"/>
      <c r="UJ460" s="261"/>
      <c r="UK460" s="261"/>
      <c r="UL460" s="261"/>
      <c r="UM460" s="261"/>
      <c r="UN460" s="261"/>
      <c r="UO460" s="261"/>
      <c r="UP460" s="261"/>
      <c r="UQ460" s="261"/>
      <c r="UR460" s="261"/>
      <c r="US460" s="261"/>
      <c r="UT460" s="261"/>
      <c r="UU460" s="261"/>
      <c r="UV460" s="261"/>
      <c r="UW460" s="261"/>
      <c r="UX460" s="261"/>
      <c r="UY460" s="261"/>
      <c r="UZ460" s="261"/>
      <c r="VA460" s="261"/>
      <c r="VB460" s="261"/>
      <c r="VC460" s="261"/>
      <c r="VD460" s="261"/>
      <c r="VE460" s="261"/>
      <c r="VF460" s="261"/>
      <c r="VG460" s="261"/>
      <c r="VH460" s="261"/>
      <c r="VI460" s="261"/>
      <c r="VJ460" s="261"/>
      <c r="VK460" s="261"/>
      <c r="VL460" s="261"/>
      <c r="VM460" s="261"/>
      <c r="VN460" s="261"/>
      <c r="VO460" s="261"/>
      <c r="VP460" s="261"/>
      <c r="VQ460" s="261"/>
      <c r="VR460" s="261"/>
      <c r="VS460" s="261"/>
      <c r="VT460" s="261"/>
      <c r="VU460" s="261"/>
      <c r="VV460" s="261"/>
      <c r="VW460" s="261"/>
      <c r="VX460" s="261"/>
      <c r="VY460" s="261"/>
      <c r="VZ460" s="261"/>
      <c r="WA460" s="261"/>
      <c r="WB460" s="261"/>
      <c r="WC460" s="261"/>
      <c r="WD460" s="261"/>
      <c r="WE460" s="261"/>
      <c r="WF460" s="261"/>
      <c r="WG460" s="261"/>
      <c r="WH460" s="261"/>
      <c r="WI460" s="261"/>
      <c r="WJ460" s="261"/>
      <c r="WK460" s="261"/>
      <c r="WL460" s="261"/>
      <c r="WM460" s="261"/>
      <c r="WN460" s="261"/>
      <c r="WO460" s="261"/>
      <c r="WP460" s="261"/>
      <c r="WQ460" s="261"/>
      <c r="WR460" s="261"/>
      <c r="WS460" s="261"/>
      <c r="WT460" s="261"/>
      <c r="WU460" s="261"/>
      <c r="WV460" s="261"/>
      <c r="WW460" s="261"/>
      <c r="WX460" s="261"/>
      <c r="WY460" s="261"/>
      <c r="WZ460" s="261"/>
      <c r="XA460" s="261"/>
      <c r="XB460" s="261"/>
      <c r="XC460" s="261"/>
      <c r="XD460" s="261"/>
      <c r="XE460" s="261"/>
      <c r="XF460" s="261"/>
      <c r="XG460" s="261"/>
      <c r="XH460" s="261"/>
      <c r="XI460" s="261"/>
      <c r="XJ460" s="261"/>
      <c r="XK460" s="261"/>
      <c r="XL460" s="261"/>
      <c r="XM460" s="261"/>
      <c r="XN460" s="261"/>
      <c r="XO460" s="261"/>
      <c r="XP460" s="261"/>
      <c r="XQ460" s="261"/>
      <c r="XR460" s="261"/>
      <c r="XS460" s="261"/>
      <c r="XT460" s="261"/>
      <c r="XU460" s="261"/>
      <c r="XV460" s="261"/>
      <c r="XW460" s="261"/>
      <c r="XX460" s="261"/>
      <c r="XY460" s="261"/>
      <c r="XZ460" s="261"/>
      <c r="YA460" s="261"/>
      <c r="YB460" s="261"/>
      <c r="YC460" s="261"/>
      <c r="YD460" s="261"/>
      <c r="YE460" s="261"/>
      <c r="YF460" s="261"/>
      <c r="YG460" s="261"/>
      <c r="YH460" s="261"/>
      <c r="YI460" s="261"/>
      <c r="YJ460" s="261"/>
      <c r="YK460" s="261"/>
      <c r="YL460" s="261"/>
      <c r="YM460" s="261"/>
      <c r="YN460" s="261"/>
      <c r="YO460" s="261"/>
      <c r="YP460" s="261"/>
      <c r="YQ460" s="261"/>
      <c r="YR460" s="261"/>
      <c r="YS460" s="261"/>
      <c r="YT460" s="261"/>
      <c r="YU460" s="261"/>
      <c r="YV460" s="261"/>
      <c r="YW460" s="261"/>
      <c r="YX460" s="261"/>
      <c r="YY460" s="261"/>
      <c r="YZ460" s="261"/>
      <c r="ZA460" s="261"/>
      <c r="ZB460" s="261"/>
      <c r="ZC460" s="261"/>
      <c r="ZD460" s="261"/>
      <c r="ZE460" s="261"/>
      <c r="ZF460" s="261"/>
      <c r="ZG460" s="261"/>
      <c r="ZH460" s="261"/>
      <c r="ZI460" s="261"/>
      <c r="ZJ460" s="261"/>
      <c r="ZK460" s="261"/>
      <c r="ZL460" s="261"/>
      <c r="ZM460" s="261"/>
      <c r="ZN460" s="261"/>
      <c r="ZO460" s="261"/>
      <c r="ZP460" s="261"/>
      <c r="ZQ460" s="261"/>
      <c r="ZR460" s="261"/>
      <c r="ZS460" s="261"/>
      <c r="ZT460" s="261"/>
      <c r="ZU460" s="261"/>
      <c r="ZV460" s="261"/>
      <c r="ZW460" s="261"/>
      <c r="ZX460" s="261"/>
      <c r="ZY460" s="261"/>
      <c r="ZZ460" s="261"/>
      <c r="AAA460" s="261"/>
      <c r="AAB460" s="261"/>
      <c r="AAC460" s="261"/>
      <c r="AAD460" s="261"/>
      <c r="AAE460" s="261"/>
      <c r="AAF460" s="261"/>
      <c r="AAG460" s="261"/>
      <c r="AAH460" s="261"/>
      <c r="AAI460" s="261"/>
      <c r="AAJ460" s="261"/>
      <c r="AAK460" s="261"/>
      <c r="AAL460" s="261"/>
      <c r="AAM460" s="261"/>
      <c r="AAN460" s="261"/>
      <c r="AAO460" s="261"/>
      <c r="AAP460" s="261"/>
      <c r="AAQ460" s="261"/>
      <c r="AAR460" s="261"/>
      <c r="AAS460" s="261"/>
      <c r="AAT460" s="261"/>
      <c r="AAU460" s="261"/>
      <c r="AAV460" s="261"/>
      <c r="AAW460" s="261"/>
      <c r="AAX460" s="261"/>
      <c r="AAY460" s="261"/>
      <c r="AAZ460" s="261"/>
      <c r="ABA460" s="261"/>
      <c r="ABB460" s="261"/>
      <c r="ABC460" s="261"/>
      <c r="ABD460" s="261"/>
      <c r="ABE460" s="261"/>
      <c r="ABF460" s="261"/>
      <c r="ABG460" s="261"/>
      <c r="ABH460" s="261"/>
      <c r="ABI460" s="261"/>
      <c r="ABJ460" s="261"/>
      <c r="ABK460" s="261"/>
      <c r="ABL460" s="261"/>
      <c r="ABM460" s="261"/>
      <c r="ABN460" s="261"/>
      <c r="ABO460" s="261"/>
      <c r="ABP460" s="261"/>
      <c r="ABQ460" s="261"/>
      <c r="ABR460" s="261"/>
      <c r="ABS460" s="261"/>
      <c r="ABT460" s="261"/>
      <c r="ABU460" s="261"/>
      <c r="ABV460" s="261"/>
      <c r="ABW460" s="261"/>
      <c r="ABX460" s="261"/>
      <c r="ABY460" s="261"/>
      <c r="ABZ460" s="261"/>
      <c r="ACA460" s="261"/>
      <c r="ACB460" s="261"/>
      <c r="ACC460" s="261"/>
      <c r="ACD460" s="261"/>
      <c r="ACE460" s="261"/>
      <c r="ACF460" s="261"/>
      <c r="ACG460" s="261"/>
      <c r="ACH460" s="261"/>
      <c r="ACI460" s="261"/>
      <c r="ACJ460" s="261"/>
      <c r="ACK460" s="261"/>
      <c r="ACL460" s="261"/>
      <c r="ACM460" s="261"/>
      <c r="ACN460" s="261"/>
      <c r="ACO460" s="261"/>
      <c r="ACP460" s="261"/>
      <c r="ACQ460" s="261"/>
      <c r="ACR460" s="261"/>
      <c r="ACS460" s="261"/>
      <c r="ACT460" s="261"/>
      <c r="ACU460" s="261"/>
      <c r="ACV460" s="261"/>
      <c r="ACW460" s="261"/>
      <c r="ACX460" s="261"/>
      <c r="ACY460" s="261"/>
      <c r="ACZ460" s="261"/>
      <c r="ADA460" s="261"/>
      <c r="ADB460" s="261"/>
      <c r="ADC460" s="261"/>
      <c r="ADD460" s="261"/>
      <c r="ADE460" s="261"/>
      <c r="ADF460" s="261"/>
      <c r="ADG460" s="261"/>
      <c r="ADH460" s="261"/>
      <c r="ADI460" s="261"/>
      <c r="ADJ460" s="261"/>
      <c r="ADK460" s="261"/>
      <c r="ADL460" s="261"/>
      <c r="ADM460" s="261"/>
      <c r="ADN460" s="261"/>
      <c r="ADO460" s="261"/>
      <c r="ADP460" s="261"/>
      <c r="ADQ460" s="261"/>
      <c r="ADR460" s="261"/>
      <c r="ADS460" s="261"/>
      <c r="ADT460" s="261"/>
      <c r="ADU460" s="261"/>
      <c r="ADV460" s="261"/>
      <c r="ADW460" s="261"/>
      <c r="ADX460" s="261"/>
      <c r="ADY460" s="261"/>
      <c r="ADZ460" s="261"/>
      <c r="AEA460" s="261"/>
      <c r="AEB460" s="261"/>
      <c r="AEC460" s="261"/>
      <c r="AED460" s="261"/>
      <c r="AEE460" s="261"/>
      <c r="AEF460" s="261"/>
      <c r="AEG460" s="261"/>
      <c r="AEH460" s="261"/>
      <c r="AEI460" s="261"/>
      <c r="AEJ460" s="261"/>
      <c r="AEK460" s="261"/>
      <c r="AEL460" s="261"/>
      <c r="AEM460" s="261"/>
      <c r="AEN460" s="261"/>
      <c r="AEO460" s="261"/>
      <c r="AEP460" s="261"/>
      <c r="AEQ460" s="261"/>
      <c r="AER460" s="261"/>
      <c r="AES460" s="261"/>
      <c r="AET460" s="261"/>
      <c r="AEU460" s="261"/>
      <c r="AEV460" s="261"/>
      <c r="AEW460" s="261"/>
      <c r="AEX460" s="261"/>
      <c r="AEY460" s="261"/>
      <c r="AEZ460" s="261"/>
      <c r="AFA460" s="261"/>
      <c r="AFB460" s="261"/>
      <c r="AFC460" s="261"/>
      <c r="AFD460" s="261"/>
      <c r="AFE460" s="261"/>
      <c r="AFF460" s="261"/>
      <c r="AFG460" s="261"/>
      <c r="AFH460" s="261"/>
      <c r="AFI460" s="261"/>
      <c r="AFJ460" s="261"/>
      <c r="AFK460" s="261"/>
      <c r="AFL460" s="261"/>
      <c r="AFM460" s="261"/>
      <c r="AFN460" s="261"/>
      <c r="AFO460" s="261"/>
      <c r="AFP460" s="261"/>
      <c r="AFQ460" s="261"/>
      <c r="AFR460" s="261"/>
      <c r="AFS460" s="261"/>
      <c r="AFT460" s="261"/>
      <c r="AFU460" s="261"/>
      <c r="AFV460" s="261"/>
      <c r="AFW460" s="261"/>
      <c r="AFX460" s="261"/>
      <c r="AFY460" s="261"/>
      <c r="AFZ460" s="261"/>
      <c r="AGA460" s="261"/>
      <c r="AGB460" s="261"/>
      <c r="AGC460" s="261"/>
      <c r="AGD460" s="261"/>
      <c r="AGE460" s="261"/>
      <c r="AGF460" s="261"/>
      <c r="AGG460" s="261"/>
      <c r="AGH460" s="261"/>
      <c r="AGI460" s="261"/>
      <c r="AGJ460" s="261"/>
      <c r="AGK460" s="261"/>
      <c r="AGL460" s="261"/>
      <c r="AGM460" s="261"/>
      <c r="AGN460" s="261"/>
      <c r="AGO460" s="261"/>
      <c r="AGP460" s="261"/>
      <c r="AGQ460" s="261"/>
      <c r="AGR460" s="261"/>
      <c r="AGS460" s="261"/>
      <c r="AGT460" s="261"/>
      <c r="AGU460" s="261"/>
      <c r="AGV460" s="261"/>
      <c r="AGW460" s="261"/>
      <c r="AGX460" s="261"/>
      <c r="AGY460" s="261"/>
      <c r="AGZ460" s="261"/>
      <c r="AHA460" s="261"/>
      <c r="AHB460" s="261"/>
      <c r="AHC460" s="261"/>
      <c r="AHD460" s="261"/>
      <c r="AHE460" s="261"/>
      <c r="AHF460" s="261"/>
      <c r="AHG460" s="261"/>
      <c r="AHH460" s="261"/>
      <c r="AHI460" s="261"/>
      <c r="AHJ460" s="261"/>
      <c r="AHK460" s="261"/>
      <c r="AHL460" s="261"/>
      <c r="AHM460" s="261"/>
      <c r="AHN460" s="261"/>
      <c r="AHO460" s="261"/>
      <c r="AHP460" s="261"/>
      <c r="AHQ460" s="261"/>
      <c r="AHR460" s="261"/>
      <c r="AHS460" s="261"/>
      <c r="AHT460" s="261"/>
      <c r="AHU460" s="261"/>
      <c r="AHV460" s="261"/>
      <c r="AHW460" s="261"/>
      <c r="AHX460" s="261"/>
      <c r="AHY460" s="261"/>
      <c r="AHZ460" s="261"/>
      <c r="AIA460" s="261"/>
      <c r="AIB460" s="261"/>
      <c r="AIC460" s="261"/>
      <c r="AID460" s="261"/>
      <c r="AIE460" s="261"/>
      <c r="AIF460" s="261"/>
      <c r="AIG460" s="261"/>
      <c r="AIH460" s="261"/>
      <c r="AII460" s="261"/>
      <c r="AIJ460" s="261"/>
      <c r="AIK460" s="261"/>
      <c r="AIL460" s="261"/>
      <c r="AIM460" s="261"/>
      <c r="AIN460" s="261"/>
      <c r="AIO460" s="261"/>
      <c r="AIP460" s="261"/>
      <c r="AIQ460" s="261"/>
      <c r="AIR460" s="261"/>
      <c r="AIS460" s="261"/>
      <c r="AIT460" s="261"/>
      <c r="AIU460" s="261"/>
      <c r="AIV460" s="261"/>
      <c r="AIW460" s="261"/>
      <c r="AIX460" s="261"/>
      <c r="AIY460" s="261"/>
      <c r="AIZ460" s="261"/>
      <c r="AJA460" s="261"/>
      <c r="AJB460" s="261"/>
      <c r="AJC460" s="261"/>
      <c r="AJD460" s="261"/>
      <c r="AJE460" s="261"/>
      <c r="AJF460" s="261"/>
      <c r="AJG460" s="261"/>
      <c r="AJH460" s="261"/>
      <c r="AJI460" s="261"/>
      <c r="AJJ460" s="261"/>
      <c r="AJK460" s="261"/>
      <c r="AJL460" s="261"/>
      <c r="AJM460" s="261"/>
      <c r="AJN460" s="261"/>
      <c r="AJO460" s="261"/>
      <c r="AJP460" s="261"/>
      <c r="AJQ460" s="261"/>
      <c r="AJR460" s="261"/>
      <c r="AJS460" s="261"/>
      <c r="AJT460" s="261"/>
      <c r="AJU460" s="261"/>
      <c r="AJV460" s="261"/>
      <c r="AJW460" s="261"/>
      <c r="AJX460" s="261"/>
      <c r="AJY460" s="261"/>
      <c r="AJZ460" s="261"/>
      <c r="AKA460" s="261"/>
      <c r="AKB460" s="261"/>
      <c r="AKC460" s="261"/>
      <c r="AKD460" s="261"/>
      <c r="AKE460" s="261"/>
      <c r="AKF460" s="261"/>
      <c r="AKG460" s="261"/>
      <c r="AKH460" s="261"/>
      <c r="AKI460" s="261"/>
      <c r="AKJ460" s="261"/>
      <c r="AKK460" s="261"/>
      <c r="AKL460" s="261"/>
      <c r="AKM460" s="261"/>
      <c r="AKN460" s="261"/>
      <c r="AKO460" s="261"/>
      <c r="AKP460" s="261"/>
      <c r="AKQ460" s="261"/>
      <c r="AKR460" s="261"/>
      <c r="AKS460" s="261"/>
      <c r="AKT460" s="261"/>
      <c r="AKU460" s="261"/>
      <c r="AKV460" s="261"/>
      <c r="AKW460" s="261"/>
      <c r="AKX460" s="261"/>
      <c r="AKY460" s="261"/>
      <c r="AKZ460" s="261"/>
      <c r="ALA460" s="261"/>
      <c r="ALB460" s="261"/>
      <c r="ALC460" s="261"/>
      <c r="ALD460" s="261"/>
      <c r="ALE460" s="261"/>
      <c r="ALF460" s="261"/>
      <c r="ALG460" s="261"/>
      <c r="ALH460" s="261"/>
      <c r="ALI460" s="261"/>
      <c r="ALJ460" s="261"/>
      <c r="ALK460" s="261"/>
      <c r="ALL460" s="261"/>
      <c r="ALM460" s="261"/>
      <c r="ALN460" s="261"/>
      <c r="ALO460" s="261"/>
      <c r="ALP460" s="261"/>
      <c r="ALQ460" s="261"/>
      <c r="ALR460" s="261"/>
      <c r="ALS460" s="261"/>
      <c r="ALT460" s="261"/>
      <c r="ALU460" s="261"/>
      <c r="ALV460" s="261"/>
      <c r="ALW460" s="261"/>
      <c r="ALX460" s="261"/>
      <c r="ALY460" s="261"/>
      <c r="ALZ460" s="261"/>
      <c r="AMA460" s="261"/>
      <c r="AMB460" s="261"/>
      <c r="AMC460" s="261"/>
      <c r="AMD460" s="261"/>
      <c r="AME460" s="261"/>
      <c r="AMF460" s="261"/>
      <c r="AMG460" s="261"/>
      <c r="AMH460" s="261"/>
      <c r="AMI460" s="261"/>
      <c r="AMJ460" s="261"/>
      <c r="AMK460" s="261"/>
    </row>
    <row r="461" spans="1:1025" s="269" customFormat="1" x14ac:dyDescent="0.35">
      <c r="A461" s="261"/>
      <c r="B461" s="265"/>
      <c r="C461" s="266"/>
      <c r="D461" s="266"/>
      <c r="E461" s="266"/>
      <c r="F461" s="266"/>
      <c r="G461" s="266"/>
      <c r="H461" s="261"/>
      <c r="I461" s="261"/>
      <c r="J461" s="261"/>
      <c r="K461" s="261"/>
      <c r="L461" s="261"/>
      <c r="M461" s="261"/>
      <c r="N461" s="261"/>
      <c r="O461" s="261"/>
      <c r="P461" s="261"/>
      <c r="Q461" s="261"/>
      <c r="R461" s="261"/>
      <c r="S461" s="261"/>
      <c r="T461" s="261"/>
      <c r="U461" s="261"/>
      <c r="V461" s="261"/>
      <c r="W461" s="261"/>
      <c r="X461" s="261"/>
      <c r="Y461" s="261"/>
      <c r="Z461" s="261"/>
      <c r="AA461" s="261"/>
      <c r="AB461" s="261"/>
      <c r="AC461" s="261"/>
      <c r="AD461" s="261"/>
      <c r="AE461" s="261"/>
      <c r="AF461" s="261"/>
      <c r="AG461" s="261"/>
      <c r="AH461" s="261"/>
      <c r="AI461" s="261"/>
      <c r="AJ461" s="261"/>
      <c r="AK461" s="261"/>
      <c r="AL461" s="261"/>
      <c r="AM461" s="261"/>
      <c r="AN461" s="261"/>
      <c r="AO461" s="261"/>
      <c r="AP461" s="261"/>
      <c r="AQ461" s="261"/>
      <c r="AR461" s="261"/>
      <c r="AS461" s="261"/>
      <c r="AT461" s="261"/>
      <c r="AU461" s="261"/>
      <c r="AV461" s="261"/>
      <c r="AW461" s="261"/>
      <c r="AX461" s="261"/>
      <c r="AY461" s="261"/>
      <c r="AZ461" s="261"/>
      <c r="BA461" s="261"/>
      <c r="BB461" s="261"/>
      <c r="BC461" s="261"/>
      <c r="BD461" s="261"/>
      <c r="BE461" s="261"/>
      <c r="BF461" s="261"/>
      <c r="BG461" s="261"/>
      <c r="BH461" s="261"/>
      <c r="BI461" s="261"/>
      <c r="BJ461" s="261"/>
      <c r="BK461" s="261"/>
      <c r="BL461" s="261"/>
      <c r="BM461" s="261"/>
      <c r="BN461" s="261"/>
      <c r="BO461" s="261"/>
      <c r="BP461" s="261"/>
      <c r="BQ461" s="261"/>
      <c r="BR461" s="261"/>
      <c r="BS461" s="261"/>
      <c r="BT461" s="261"/>
      <c r="BU461" s="261"/>
      <c r="BV461" s="261"/>
      <c r="BW461" s="261"/>
      <c r="BX461" s="261"/>
      <c r="BY461" s="261"/>
      <c r="BZ461" s="261"/>
      <c r="CA461" s="261"/>
      <c r="CB461" s="261"/>
      <c r="CC461" s="261"/>
      <c r="CD461" s="261"/>
      <c r="CE461" s="261"/>
      <c r="CF461" s="261"/>
      <c r="CG461" s="261"/>
      <c r="CH461" s="261"/>
      <c r="CI461" s="261"/>
      <c r="CJ461" s="261"/>
      <c r="CK461" s="261"/>
      <c r="CL461" s="261"/>
      <c r="CM461" s="261"/>
      <c r="CN461" s="261"/>
      <c r="CO461" s="261"/>
      <c r="CP461" s="261"/>
      <c r="CQ461" s="261"/>
      <c r="CR461" s="261"/>
      <c r="CS461" s="261"/>
      <c r="CT461" s="261"/>
      <c r="CU461" s="261"/>
      <c r="CV461" s="261"/>
      <c r="CW461" s="261"/>
      <c r="CX461" s="261"/>
      <c r="CY461" s="261"/>
      <c r="CZ461" s="261"/>
      <c r="DA461" s="261"/>
      <c r="DB461" s="261"/>
      <c r="DC461" s="261"/>
      <c r="DD461" s="261"/>
      <c r="DE461" s="261"/>
      <c r="DF461" s="261"/>
      <c r="DG461" s="261"/>
      <c r="DH461" s="261"/>
      <c r="DI461" s="261"/>
      <c r="DJ461" s="261"/>
      <c r="DK461" s="261"/>
      <c r="DL461" s="261"/>
      <c r="DM461" s="261"/>
      <c r="DN461" s="261"/>
      <c r="DO461" s="261"/>
      <c r="DP461" s="261"/>
      <c r="DQ461" s="261"/>
      <c r="DR461" s="261"/>
      <c r="DS461" s="261"/>
      <c r="DT461" s="261"/>
      <c r="DU461" s="261"/>
      <c r="DV461" s="261"/>
      <c r="DW461" s="261"/>
      <c r="DX461" s="261"/>
      <c r="DY461" s="261"/>
      <c r="DZ461" s="261"/>
      <c r="EA461" s="261"/>
      <c r="EB461" s="261"/>
      <c r="EC461" s="261"/>
      <c r="ED461" s="261"/>
      <c r="EE461" s="261"/>
      <c r="EF461" s="261"/>
      <c r="EG461" s="261"/>
      <c r="EH461" s="261"/>
      <c r="EI461" s="261"/>
      <c r="EJ461" s="261"/>
      <c r="EK461" s="261"/>
      <c r="EL461" s="261"/>
      <c r="EM461" s="261"/>
      <c r="EN461" s="261"/>
      <c r="EO461" s="261"/>
      <c r="EP461" s="261"/>
      <c r="EQ461" s="261"/>
      <c r="ER461" s="261"/>
      <c r="ES461" s="261"/>
      <c r="ET461" s="261"/>
      <c r="EU461" s="261"/>
      <c r="EV461" s="261"/>
      <c r="EW461" s="261"/>
      <c r="EX461" s="261"/>
      <c r="EY461" s="261"/>
      <c r="EZ461" s="261"/>
      <c r="FA461" s="261"/>
      <c r="FB461" s="261"/>
      <c r="FC461" s="261"/>
      <c r="FD461" s="261"/>
      <c r="FE461" s="261"/>
      <c r="FF461" s="261"/>
      <c r="FG461" s="261"/>
      <c r="FH461" s="261"/>
      <c r="FI461" s="261"/>
      <c r="FJ461" s="261"/>
      <c r="FK461" s="261"/>
      <c r="FL461" s="261"/>
      <c r="FM461" s="261"/>
      <c r="FN461" s="261"/>
      <c r="FO461" s="261"/>
      <c r="FP461" s="261"/>
      <c r="FQ461" s="261"/>
      <c r="FR461" s="261"/>
      <c r="FS461" s="261"/>
      <c r="FT461" s="261"/>
      <c r="FU461" s="261"/>
      <c r="FV461" s="261"/>
      <c r="FW461" s="261"/>
      <c r="FX461" s="261"/>
      <c r="FY461" s="261"/>
      <c r="FZ461" s="261"/>
      <c r="GA461" s="261"/>
      <c r="GB461" s="261"/>
      <c r="GC461" s="261"/>
      <c r="GD461" s="261"/>
      <c r="GE461" s="261"/>
      <c r="GF461" s="261"/>
      <c r="GG461" s="261"/>
      <c r="GH461" s="261"/>
      <c r="GI461" s="261"/>
      <c r="GJ461" s="261"/>
      <c r="GK461" s="261"/>
      <c r="GL461" s="261"/>
      <c r="GM461" s="261"/>
      <c r="GN461" s="261"/>
      <c r="GO461" s="261"/>
      <c r="GP461" s="261"/>
      <c r="GQ461" s="261"/>
      <c r="GR461" s="261"/>
      <c r="GS461" s="261"/>
      <c r="GT461" s="261"/>
      <c r="GU461" s="261"/>
      <c r="GV461" s="261"/>
      <c r="GW461" s="261"/>
      <c r="GX461" s="261"/>
      <c r="GY461" s="261"/>
      <c r="GZ461" s="261"/>
      <c r="HA461" s="261"/>
      <c r="HB461" s="261"/>
      <c r="HC461" s="261"/>
      <c r="HD461" s="261"/>
      <c r="HE461" s="261"/>
      <c r="HF461" s="261"/>
      <c r="HG461" s="261"/>
      <c r="HH461" s="261"/>
      <c r="HI461" s="261"/>
      <c r="HJ461" s="261"/>
      <c r="HK461" s="261"/>
      <c r="HL461" s="261"/>
      <c r="HM461" s="261"/>
      <c r="HN461" s="261"/>
      <c r="HO461" s="261"/>
      <c r="HP461" s="261"/>
      <c r="HQ461" s="261"/>
      <c r="HR461" s="261"/>
      <c r="HS461" s="261"/>
      <c r="HT461" s="261"/>
      <c r="HU461" s="261"/>
      <c r="HV461" s="261"/>
      <c r="HW461" s="261"/>
      <c r="HX461" s="261"/>
      <c r="HY461" s="261"/>
      <c r="HZ461" s="261"/>
      <c r="IA461" s="261"/>
      <c r="IB461" s="261"/>
      <c r="IC461" s="261"/>
      <c r="ID461" s="261"/>
      <c r="IE461" s="261"/>
      <c r="IF461" s="261"/>
      <c r="IG461" s="261"/>
      <c r="IH461" s="261"/>
      <c r="II461" s="261"/>
      <c r="IJ461" s="261"/>
      <c r="IK461" s="261"/>
      <c r="IL461" s="261"/>
      <c r="IM461" s="261"/>
      <c r="IN461" s="261"/>
      <c r="IO461" s="261"/>
      <c r="IP461" s="261"/>
      <c r="IQ461" s="261"/>
      <c r="IR461" s="261"/>
      <c r="IS461" s="261"/>
      <c r="IT461" s="261"/>
      <c r="IU461" s="261"/>
      <c r="IV461" s="261"/>
      <c r="IW461" s="261"/>
      <c r="IX461" s="261"/>
      <c r="IY461" s="261"/>
      <c r="IZ461" s="261"/>
      <c r="JA461" s="261"/>
      <c r="JB461" s="261"/>
      <c r="JC461" s="261"/>
      <c r="JD461" s="261"/>
      <c r="JE461" s="261"/>
      <c r="JF461" s="261"/>
      <c r="JG461" s="261"/>
      <c r="JH461" s="261"/>
      <c r="JI461" s="261"/>
      <c r="JJ461" s="261"/>
      <c r="JK461" s="261"/>
      <c r="JL461" s="261"/>
      <c r="JM461" s="261"/>
      <c r="JN461" s="261"/>
      <c r="JO461" s="261"/>
      <c r="JP461" s="261"/>
      <c r="JQ461" s="261"/>
      <c r="JR461" s="261"/>
      <c r="JS461" s="261"/>
      <c r="JT461" s="261"/>
      <c r="JU461" s="261"/>
      <c r="JV461" s="261"/>
      <c r="JW461" s="261"/>
      <c r="JX461" s="261"/>
      <c r="JY461" s="261"/>
      <c r="JZ461" s="261"/>
      <c r="KA461" s="261"/>
      <c r="KB461" s="261"/>
      <c r="KC461" s="261"/>
      <c r="KD461" s="261"/>
      <c r="KE461" s="261"/>
      <c r="KF461" s="261"/>
      <c r="KG461" s="261"/>
      <c r="KH461" s="261"/>
      <c r="KI461" s="261"/>
      <c r="KJ461" s="261"/>
      <c r="KK461" s="261"/>
      <c r="KL461" s="261"/>
      <c r="KM461" s="261"/>
      <c r="KN461" s="261"/>
      <c r="KO461" s="261"/>
      <c r="KP461" s="261"/>
      <c r="KQ461" s="261"/>
      <c r="KR461" s="261"/>
      <c r="KS461" s="261"/>
      <c r="KT461" s="261"/>
      <c r="KU461" s="261"/>
      <c r="KV461" s="261"/>
      <c r="KW461" s="261"/>
      <c r="KX461" s="261"/>
      <c r="KY461" s="261"/>
      <c r="KZ461" s="261"/>
      <c r="LA461" s="261"/>
      <c r="LB461" s="261"/>
      <c r="LC461" s="261"/>
      <c r="LD461" s="261"/>
      <c r="LE461" s="261"/>
      <c r="LF461" s="261"/>
      <c r="LG461" s="261"/>
      <c r="LH461" s="261"/>
      <c r="LI461" s="261"/>
      <c r="LJ461" s="261"/>
      <c r="LK461" s="261"/>
      <c r="LL461" s="261"/>
      <c r="LM461" s="261"/>
      <c r="LN461" s="261"/>
      <c r="LO461" s="261"/>
      <c r="LP461" s="261"/>
      <c r="LQ461" s="261"/>
      <c r="LR461" s="261"/>
      <c r="LS461" s="261"/>
      <c r="LT461" s="261"/>
      <c r="LU461" s="261"/>
      <c r="LV461" s="261"/>
      <c r="LW461" s="261"/>
      <c r="LX461" s="261"/>
      <c r="LY461" s="261"/>
      <c r="LZ461" s="261"/>
      <c r="MA461" s="261"/>
      <c r="MB461" s="261"/>
      <c r="MC461" s="261"/>
      <c r="MD461" s="261"/>
      <c r="ME461" s="261"/>
      <c r="MF461" s="261"/>
      <c r="MG461" s="261"/>
      <c r="MH461" s="261"/>
      <c r="MI461" s="261"/>
      <c r="MJ461" s="261"/>
      <c r="MK461" s="261"/>
      <c r="ML461" s="261"/>
      <c r="MM461" s="261"/>
      <c r="MN461" s="261"/>
      <c r="MO461" s="261"/>
      <c r="MP461" s="261"/>
      <c r="MQ461" s="261"/>
      <c r="MR461" s="261"/>
      <c r="MS461" s="261"/>
      <c r="MT461" s="261"/>
      <c r="MU461" s="261"/>
      <c r="MV461" s="261"/>
      <c r="MW461" s="261"/>
      <c r="MX461" s="261"/>
      <c r="MY461" s="261"/>
      <c r="MZ461" s="261"/>
      <c r="NA461" s="261"/>
      <c r="NB461" s="261"/>
      <c r="NC461" s="261"/>
      <c r="ND461" s="261"/>
      <c r="NE461" s="261"/>
      <c r="NF461" s="261"/>
      <c r="NG461" s="261"/>
      <c r="NH461" s="261"/>
      <c r="NI461" s="261"/>
      <c r="NJ461" s="261"/>
      <c r="NK461" s="261"/>
      <c r="NL461" s="261"/>
      <c r="NM461" s="261"/>
      <c r="NN461" s="261"/>
      <c r="NO461" s="261"/>
      <c r="NP461" s="261"/>
      <c r="NQ461" s="261"/>
      <c r="NR461" s="261"/>
      <c r="NS461" s="261"/>
      <c r="NT461" s="261"/>
      <c r="NU461" s="261"/>
      <c r="NV461" s="261"/>
      <c r="NW461" s="261"/>
      <c r="NX461" s="261"/>
      <c r="NY461" s="261"/>
      <c r="NZ461" s="261"/>
      <c r="OA461" s="261"/>
      <c r="OB461" s="261"/>
      <c r="OC461" s="261"/>
      <c r="OD461" s="261"/>
      <c r="OE461" s="261"/>
      <c r="OF461" s="261"/>
      <c r="OG461" s="261"/>
      <c r="OH461" s="261"/>
      <c r="OI461" s="261"/>
      <c r="OJ461" s="261"/>
      <c r="OK461" s="261"/>
      <c r="OL461" s="261"/>
      <c r="OM461" s="261"/>
      <c r="ON461" s="261"/>
      <c r="OO461" s="261"/>
      <c r="OP461" s="261"/>
      <c r="OQ461" s="261"/>
      <c r="OR461" s="261"/>
      <c r="OS461" s="261"/>
      <c r="OT461" s="261"/>
      <c r="OU461" s="261"/>
      <c r="OV461" s="261"/>
      <c r="OW461" s="261"/>
      <c r="OX461" s="261"/>
      <c r="OY461" s="261"/>
      <c r="OZ461" s="261"/>
      <c r="PA461" s="261"/>
      <c r="PB461" s="261"/>
      <c r="PC461" s="261"/>
      <c r="PD461" s="261"/>
      <c r="PE461" s="261"/>
      <c r="PF461" s="261"/>
      <c r="PG461" s="261"/>
      <c r="PH461" s="261"/>
      <c r="PI461" s="261"/>
      <c r="PJ461" s="261"/>
      <c r="PK461" s="261"/>
      <c r="PL461" s="261"/>
      <c r="PM461" s="261"/>
      <c r="PN461" s="261"/>
      <c r="PO461" s="261"/>
      <c r="PP461" s="261"/>
      <c r="PQ461" s="261"/>
      <c r="PR461" s="261"/>
      <c r="PS461" s="261"/>
      <c r="PT461" s="261"/>
      <c r="PU461" s="261"/>
      <c r="PV461" s="261"/>
      <c r="PW461" s="261"/>
      <c r="PX461" s="261"/>
      <c r="PY461" s="261"/>
      <c r="PZ461" s="261"/>
      <c r="QA461" s="261"/>
      <c r="QB461" s="261"/>
      <c r="QC461" s="261"/>
      <c r="QD461" s="261"/>
      <c r="QE461" s="261"/>
      <c r="QF461" s="261"/>
      <c r="QG461" s="261"/>
      <c r="QH461" s="261"/>
      <c r="QI461" s="261"/>
      <c r="QJ461" s="261"/>
      <c r="QK461" s="261"/>
      <c r="QL461" s="261"/>
      <c r="QM461" s="261"/>
      <c r="QN461" s="261"/>
      <c r="QO461" s="261"/>
      <c r="QP461" s="261"/>
      <c r="QQ461" s="261"/>
      <c r="QR461" s="261"/>
      <c r="QS461" s="261"/>
      <c r="QT461" s="261"/>
      <c r="QU461" s="261"/>
      <c r="QV461" s="261"/>
      <c r="QW461" s="261"/>
      <c r="QX461" s="261"/>
      <c r="QY461" s="261"/>
      <c r="QZ461" s="261"/>
      <c r="RA461" s="261"/>
      <c r="RB461" s="261"/>
      <c r="RC461" s="261"/>
      <c r="RD461" s="261"/>
      <c r="RE461" s="261"/>
      <c r="RF461" s="261"/>
      <c r="RG461" s="261"/>
      <c r="RH461" s="261"/>
      <c r="RI461" s="261"/>
      <c r="RJ461" s="261"/>
      <c r="RK461" s="261"/>
      <c r="RL461" s="261"/>
      <c r="RM461" s="261"/>
      <c r="RN461" s="261"/>
      <c r="RO461" s="261"/>
      <c r="RP461" s="261"/>
      <c r="RQ461" s="261"/>
      <c r="RR461" s="261"/>
      <c r="RS461" s="261"/>
      <c r="RT461" s="261"/>
      <c r="RU461" s="261"/>
      <c r="RV461" s="261"/>
      <c r="RW461" s="261"/>
      <c r="RX461" s="261"/>
      <c r="RY461" s="261"/>
      <c r="RZ461" s="261"/>
      <c r="SA461" s="261"/>
      <c r="SB461" s="261"/>
      <c r="SC461" s="261"/>
      <c r="SD461" s="261"/>
      <c r="SE461" s="261"/>
      <c r="SF461" s="261"/>
      <c r="SG461" s="261"/>
      <c r="SH461" s="261"/>
      <c r="SI461" s="261"/>
      <c r="SJ461" s="261"/>
      <c r="SK461" s="261"/>
      <c r="SL461" s="261"/>
      <c r="SM461" s="261"/>
      <c r="SN461" s="261"/>
      <c r="SO461" s="261"/>
      <c r="SP461" s="261"/>
      <c r="SQ461" s="261"/>
      <c r="SR461" s="261"/>
      <c r="SS461" s="261"/>
      <c r="ST461" s="261"/>
      <c r="SU461" s="261"/>
      <c r="SV461" s="261"/>
      <c r="SW461" s="261"/>
      <c r="SX461" s="261"/>
      <c r="SY461" s="261"/>
      <c r="SZ461" s="261"/>
      <c r="TA461" s="261"/>
      <c r="TB461" s="261"/>
      <c r="TC461" s="261"/>
      <c r="TD461" s="261"/>
      <c r="TE461" s="261"/>
      <c r="TF461" s="261"/>
      <c r="TG461" s="261"/>
      <c r="TH461" s="261"/>
      <c r="TI461" s="261"/>
      <c r="TJ461" s="261"/>
      <c r="TK461" s="261"/>
      <c r="TL461" s="261"/>
      <c r="TM461" s="261"/>
      <c r="TN461" s="261"/>
      <c r="TO461" s="261"/>
      <c r="TP461" s="261"/>
      <c r="TQ461" s="261"/>
      <c r="TR461" s="261"/>
      <c r="TS461" s="261"/>
      <c r="TT461" s="261"/>
      <c r="TU461" s="261"/>
      <c r="TV461" s="261"/>
      <c r="TW461" s="261"/>
      <c r="TX461" s="261"/>
      <c r="TY461" s="261"/>
      <c r="TZ461" s="261"/>
      <c r="UA461" s="261"/>
      <c r="UB461" s="261"/>
      <c r="UC461" s="261"/>
      <c r="UD461" s="261"/>
      <c r="UE461" s="261"/>
      <c r="UF461" s="261"/>
      <c r="UG461" s="261"/>
      <c r="UH461" s="261"/>
      <c r="UI461" s="261"/>
      <c r="UJ461" s="261"/>
      <c r="UK461" s="261"/>
      <c r="UL461" s="261"/>
      <c r="UM461" s="261"/>
      <c r="UN461" s="261"/>
      <c r="UO461" s="261"/>
      <c r="UP461" s="261"/>
      <c r="UQ461" s="261"/>
      <c r="UR461" s="261"/>
      <c r="US461" s="261"/>
      <c r="UT461" s="261"/>
      <c r="UU461" s="261"/>
      <c r="UV461" s="261"/>
      <c r="UW461" s="261"/>
      <c r="UX461" s="261"/>
      <c r="UY461" s="261"/>
      <c r="UZ461" s="261"/>
      <c r="VA461" s="261"/>
      <c r="VB461" s="261"/>
      <c r="VC461" s="261"/>
      <c r="VD461" s="261"/>
      <c r="VE461" s="261"/>
      <c r="VF461" s="261"/>
      <c r="VG461" s="261"/>
      <c r="VH461" s="261"/>
      <c r="VI461" s="261"/>
      <c r="VJ461" s="261"/>
      <c r="VK461" s="261"/>
      <c r="VL461" s="261"/>
      <c r="VM461" s="261"/>
      <c r="VN461" s="261"/>
      <c r="VO461" s="261"/>
      <c r="VP461" s="261"/>
      <c r="VQ461" s="261"/>
      <c r="VR461" s="261"/>
      <c r="VS461" s="261"/>
      <c r="VT461" s="261"/>
      <c r="VU461" s="261"/>
      <c r="VV461" s="261"/>
      <c r="VW461" s="261"/>
      <c r="VX461" s="261"/>
      <c r="VY461" s="261"/>
      <c r="VZ461" s="261"/>
      <c r="WA461" s="261"/>
      <c r="WB461" s="261"/>
      <c r="WC461" s="261"/>
      <c r="WD461" s="261"/>
      <c r="WE461" s="261"/>
      <c r="WF461" s="261"/>
      <c r="WG461" s="261"/>
      <c r="WH461" s="261"/>
      <c r="WI461" s="261"/>
      <c r="WJ461" s="261"/>
      <c r="WK461" s="261"/>
      <c r="WL461" s="261"/>
      <c r="WM461" s="261"/>
      <c r="WN461" s="261"/>
      <c r="WO461" s="261"/>
      <c r="WP461" s="261"/>
      <c r="WQ461" s="261"/>
      <c r="WR461" s="261"/>
      <c r="WS461" s="261"/>
      <c r="WT461" s="261"/>
      <c r="WU461" s="261"/>
      <c r="WV461" s="261"/>
      <c r="WW461" s="261"/>
      <c r="WX461" s="261"/>
      <c r="WY461" s="261"/>
      <c r="WZ461" s="261"/>
      <c r="XA461" s="261"/>
      <c r="XB461" s="261"/>
      <c r="XC461" s="261"/>
      <c r="XD461" s="261"/>
      <c r="XE461" s="261"/>
      <c r="XF461" s="261"/>
      <c r="XG461" s="261"/>
      <c r="XH461" s="261"/>
      <c r="XI461" s="261"/>
      <c r="XJ461" s="261"/>
      <c r="XK461" s="261"/>
      <c r="XL461" s="261"/>
      <c r="XM461" s="261"/>
      <c r="XN461" s="261"/>
      <c r="XO461" s="261"/>
      <c r="XP461" s="261"/>
      <c r="XQ461" s="261"/>
      <c r="XR461" s="261"/>
      <c r="XS461" s="261"/>
      <c r="XT461" s="261"/>
      <c r="XU461" s="261"/>
      <c r="XV461" s="261"/>
      <c r="XW461" s="261"/>
      <c r="XX461" s="261"/>
      <c r="XY461" s="261"/>
      <c r="XZ461" s="261"/>
      <c r="YA461" s="261"/>
      <c r="YB461" s="261"/>
      <c r="YC461" s="261"/>
      <c r="YD461" s="261"/>
      <c r="YE461" s="261"/>
      <c r="YF461" s="261"/>
      <c r="YG461" s="261"/>
      <c r="YH461" s="261"/>
      <c r="YI461" s="261"/>
      <c r="YJ461" s="261"/>
      <c r="YK461" s="261"/>
      <c r="YL461" s="261"/>
      <c r="YM461" s="261"/>
      <c r="YN461" s="261"/>
      <c r="YO461" s="261"/>
      <c r="YP461" s="261"/>
      <c r="YQ461" s="261"/>
      <c r="YR461" s="261"/>
      <c r="YS461" s="261"/>
      <c r="YT461" s="261"/>
      <c r="YU461" s="261"/>
      <c r="YV461" s="261"/>
      <c r="YW461" s="261"/>
      <c r="YX461" s="261"/>
      <c r="YY461" s="261"/>
      <c r="YZ461" s="261"/>
      <c r="ZA461" s="261"/>
      <c r="ZB461" s="261"/>
      <c r="ZC461" s="261"/>
      <c r="ZD461" s="261"/>
      <c r="ZE461" s="261"/>
      <c r="ZF461" s="261"/>
      <c r="ZG461" s="261"/>
      <c r="ZH461" s="261"/>
      <c r="ZI461" s="261"/>
      <c r="ZJ461" s="261"/>
      <c r="ZK461" s="261"/>
      <c r="ZL461" s="261"/>
      <c r="ZM461" s="261"/>
      <c r="ZN461" s="261"/>
      <c r="ZO461" s="261"/>
      <c r="ZP461" s="261"/>
      <c r="ZQ461" s="261"/>
      <c r="ZR461" s="261"/>
      <c r="ZS461" s="261"/>
      <c r="ZT461" s="261"/>
      <c r="ZU461" s="261"/>
      <c r="ZV461" s="261"/>
      <c r="ZW461" s="261"/>
      <c r="ZX461" s="261"/>
      <c r="ZY461" s="261"/>
      <c r="ZZ461" s="261"/>
      <c r="AAA461" s="261"/>
      <c r="AAB461" s="261"/>
      <c r="AAC461" s="261"/>
      <c r="AAD461" s="261"/>
      <c r="AAE461" s="261"/>
      <c r="AAF461" s="261"/>
      <c r="AAG461" s="261"/>
      <c r="AAH461" s="261"/>
      <c r="AAI461" s="261"/>
      <c r="AAJ461" s="261"/>
      <c r="AAK461" s="261"/>
      <c r="AAL461" s="261"/>
      <c r="AAM461" s="261"/>
      <c r="AAN461" s="261"/>
      <c r="AAO461" s="261"/>
      <c r="AAP461" s="261"/>
      <c r="AAQ461" s="261"/>
      <c r="AAR461" s="261"/>
      <c r="AAS461" s="261"/>
      <c r="AAT461" s="261"/>
      <c r="AAU461" s="261"/>
      <c r="AAV461" s="261"/>
      <c r="AAW461" s="261"/>
      <c r="AAX461" s="261"/>
      <c r="AAY461" s="261"/>
      <c r="AAZ461" s="261"/>
      <c r="ABA461" s="261"/>
      <c r="ABB461" s="261"/>
      <c r="ABC461" s="261"/>
      <c r="ABD461" s="261"/>
      <c r="ABE461" s="261"/>
      <c r="ABF461" s="261"/>
      <c r="ABG461" s="261"/>
      <c r="ABH461" s="261"/>
      <c r="ABI461" s="261"/>
      <c r="ABJ461" s="261"/>
      <c r="ABK461" s="261"/>
      <c r="ABL461" s="261"/>
      <c r="ABM461" s="261"/>
      <c r="ABN461" s="261"/>
      <c r="ABO461" s="261"/>
      <c r="ABP461" s="261"/>
      <c r="ABQ461" s="261"/>
      <c r="ABR461" s="261"/>
      <c r="ABS461" s="261"/>
      <c r="ABT461" s="261"/>
      <c r="ABU461" s="261"/>
      <c r="ABV461" s="261"/>
      <c r="ABW461" s="261"/>
      <c r="ABX461" s="261"/>
      <c r="ABY461" s="261"/>
      <c r="ABZ461" s="261"/>
      <c r="ACA461" s="261"/>
      <c r="ACB461" s="261"/>
      <c r="ACC461" s="261"/>
      <c r="ACD461" s="261"/>
      <c r="ACE461" s="261"/>
      <c r="ACF461" s="261"/>
      <c r="ACG461" s="261"/>
      <c r="ACH461" s="261"/>
      <c r="ACI461" s="261"/>
      <c r="ACJ461" s="261"/>
      <c r="ACK461" s="261"/>
      <c r="ACL461" s="261"/>
      <c r="ACM461" s="261"/>
      <c r="ACN461" s="261"/>
      <c r="ACO461" s="261"/>
      <c r="ACP461" s="261"/>
      <c r="ACQ461" s="261"/>
      <c r="ACR461" s="261"/>
      <c r="ACS461" s="261"/>
      <c r="ACT461" s="261"/>
      <c r="ACU461" s="261"/>
      <c r="ACV461" s="261"/>
      <c r="ACW461" s="261"/>
      <c r="ACX461" s="261"/>
      <c r="ACY461" s="261"/>
      <c r="ACZ461" s="261"/>
      <c r="ADA461" s="261"/>
      <c r="ADB461" s="261"/>
      <c r="ADC461" s="261"/>
      <c r="ADD461" s="261"/>
      <c r="ADE461" s="261"/>
      <c r="ADF461" s="261"/>
      <c r="ADG461" s="261"/>
      <c r="ADH461" s="261"/>
      <c r="ADI461" s="261"/>
      <c r="ADJ461" s="261"/>
      <c r="ADK461" s="261"/>
      <c r="ADL461" s="261"/>
      <c r="ADM461" s="261"/>
      <c r="ADN461" s="261"/>
      <c r="ADO461" s="261"/>
      <c r="ADP461" s="261"/>
      <c r="ADQ461" s="261"/>
      <c r="ADR461" s="261"/>
      <c r="ADS461" s="261"/>
      <c r="ADT461" s="261"/>
      <c r="ADU461" s="261"/>
      <c r="ADV461" s="261"/>
      <c r="ADW461" s="261"/>
      <c r="ADX461" s="261"/>
      <c r="ADY461" s="261"/>
      <c r="ADZ461" s="261"/>
      <c r="AEA461" s="261"/>
      <c r="AEB461" s="261"/>
      <c r="AEC461" s="261"/>
      <c r="AED461" s="261"/>
      <c r="AEE461" s="261"/>
      <c r="AEF461" s="261"/>
      <c r="AEG461" s="261"/>
      <c r="AEH461" s="261"/>
      <c r="AEI461" s="261"/>
      <c r="AEJ461" s="261"/>
      <c r="AEK461" s="261"/>
      <c r="AEL461" s="261"/>
      <c r="AEM461" s="261"/>
      <c r="AEN461" s="261"/>
      <c r="AEO461" s="261"/>
      <c r="AEP461" s="261"/>
      <c r="AEQ461" s="261"/>
      <c r="AER461" s="261"/>
      <c r="AES461" s="261"/>
      <c r="AET461" s="261"/>
      <c r="AEU461" s="261"/>
      <c r="AEV461" s="261"/>
      <c r="AEW461" s="261"/>
      <c r="AEX461" s="261"/>
      <c r="AEY461" s="261"/>
      <c r="AEZ461" s="261"/>
      <c r="AFA461" s="261"/>
      <c r="AFB461" s="261"/>
      <c r="AFC461" s="261"/>
      <c r="AFD461" s="261"/>
      <c r="AFE461" s="261"/>
      <c r="AFF461" s="261"/>
      <c r="AFG461" s="261"/>
      <c r="AFH461" s="261"/>
      <c r="AFI461" s="261"/>
      <c r="AFJ461" s="261"/>
      <c r="AFK461" s="261"/>
      <c r="AFL461" s="261"/>
      <c r="AFM461" s="261"/>
      <c r="AFN461" s="261"/>
      <c r="AFO461" s="261"/>
      <c r="AFP461" s="261"/>
      <c r="AFQ461" s="261"/>
      <c r="AFR461" s="261"/>
      <c r="AFS461" s="261"/>
      <c r="AFT461" s="261"/>
      <c r="AFU461" s="261"/>
      <c r="AFV461" s="261"/>
      <c r="AFW461" s="261"/>
      <c r="AFX461" s="261"/>
      <c r="AFY461" s="261"/>
      <c r="AFZ461" s="261"/>
      <c r="AGA461" s="261"/>
      <c r="AGB461" s="261"/>
      <c r="AGC461" s="261"/>
      <c r="AGD461" s="261"/>
      <c r="AGE461" s="261"/>
      <c r="AGF461" s="261"/>
      <c r="AGG461" s="261"/>
      <c r="AGH461" s="261"/>
      <c r="AGI461" s="261"/>
      <c r="AGJ461" s="261"/>
      <c r="AGK461" s="261"/>
      <c r="AGL461" s="261"/>
      <c r="AGM461" s="261"/>
      <c r="AGN461" s="261"/>
      <c r="AGO461" s="261"/>
      <c r="AGP461" s="261"/>
      <c r="AGQ461" s="261"/>
      <c r="AGR461" s="261"/>
      <c r="AGS461" s="261"/>
      <c r="AGT461" s="261"/>
      <c r="AGU461" s="261"/>
      <c r="AGV461" s="261"/>
      <c r="AGW461" s="261"/>
      <c r="AGX461" s="261"/>
      <c r="AGY461" s="261"/>
      <c r="AGZ461" s="261"/>
      <c r="AHA461" s="261"/>
      <c r="AHB461" s="261"/>
      <c r="AHC461" s="261"/>
      <c r="AHD461" s="261"/>
      <c r="AHE461" s="261"/>
      <c r="AHF461" s="261"/>
      <c r="AHG461" s="261"/>
      <c r="AHH461" s="261"/>
      <c r="AHI461" s="261"/>
      <c r="AHJ461" s="261"/>
      <c r="AHK461" s="261"/>
      <c r="AHL461" s="261"/>
      <c r="AHM461" s="261"/>
      <c r="AHN461" s="261"/>
      <c r="AHO461" s="261"/>
      <c r="AHP461" s="261"/>
      <c r="AHQ461" s="261"/>
      <c r="AHR461" s="261"/>
      <c r="AHS461" s="261"/>
      <c r="AHT461" s="261"/>
      <c r="AHU461" s="261"/>
      <c r="AHV461" s="261"/>
      <c r="AHW461" s="261"/>
      <c r="AHX461" s="261"/>
      <c r="AHY461" s="261"/>
      <c r="AHZ461" s="261"/>
      <c r="AIA461" s="261"/>
      <c r="AIB461" s="261"/>
      <c r="AIC461" s="261"/>
      <c r="AID461" s="261"/>
      <c r="AIE461" s="261"/>
      <c r="AIF461" s="261"/>
      <c r="AIG461" s="261"/>
      <c r="AIH461" s="261"/>
      <c r="AII461" s="261"/>
      <c r="AIJ461" s="261"/>
      <c r="AIK461" s="261"/>
      <c r="AIL461" s="261"/>
      <c r="AIM461" s="261"/>
      <c r="AIN461" s="261"/>
      <c r="AIO461" s="261"/>
      <c r="AIP461" s="261"/>
      <c r="AIQ461" s="261"/>
      <c r="AIR461" s="261"/>
      <c r="AIS461" s="261"/>
      <c r="AIT461" s="261"/>
      <c r="AIU461" s="261"/>
      <c r="AIV461" s="261"/>
      <c r="AIW461" s="261"/>
      <c r="AIX461" s="261"/>
      <c r="AIY461" s="261"/>
      <c r="AIZ461" s="261"/>
      <c r="AJA461" s="261"/>
      <c r="AJB461" s="261"/>
      <c r="AJC461" s="261"/>
      <c r="AJD461" s="261"/>
      <c r="AJE461" s="261"/>
      <c r="AJF461" s="261"/>
      <c r="AJG461" s="261"/>
      <c r="AJH461" s="261"/>
      <c r="AJI461" s="261"/>
      <c r="AJJ461" s="261"/>
      <c r="AJK461" s="261"/>
      <c r="AJL461" s="261"/>
      <c r="AJM461" s="261"/>
      <c r="AJN461" s="261"/>
      <c r="AJO461" s="261"/>
      <c r="AJP461" s="261"/>
      <c r="AJQ461" s="261"/>
      <c r="AJR461" s="261"/>
      <c r="AJS461" s="261"/>
      <c r="AJT461" s="261"/>
      <c r="AJU461" s="261"/>
      <c r="AJV461" s="261"/>
      <c r="AJW461" s="261"/>
      <c r="AJX461" s="261"/>
      <c r="AJY461" s="261"/>
      <c r="AJZ461" s="261"/>
      <c r="AKA461" s="261"/>
      <c r="AKB461" s="261"/>
      <c r="AKC461" s="261"/>
      <c r="AKD461" s="261"/>
      <c r="AKE461" s="261"/>
      <c r="AKF461" s="261"/>
      <c r="AKG461" s="261"/>
      <c r="AKH461" s="261"/>
      <c r="AKI461" s="261"/>
      <c r="AKJ461" s="261"/>
      <c r="AKK461" s="261"/>
      <c r="AKL461" s="261"/>
      <c r="AKM461" s="261"/>
      <c r="AKN461" s="261"/>
      <c r="AKO461" s="261"/>
      <c r="AKP461" s="261"/>
      <c r="AKQ461" s="261"/>
      <c r="AKR461" s="261"/>
      <c r="AKS461" s="261"/>
      <c r="AKT461" s="261"/>
      <c r="AKU461" s="261"/>
      <c r="AKV461" s="261"/>
      <c r="AKW461" s="261"/>
      <c r="AKX461" s="261"/>
      <c r="AKY461" s="261"/>
      <c r="AKZ461" s="261"/>
      <c r="ALA461" s="261"/>
      <c r="ALB461" s="261"/>
      <c r="ALC461" s="261"/>
      <c r="ALD461" s="261"/>
      <c r="ALE461" s="261"/>
      <c r="ALF461" s="261"/>
      <c r="ALG461" s="261"/>
      <c r="ALH461" s="261"/>
      <c r="ALI461" s="261"/>
      <c r="ALJ461" s="261"/>
      <c r="ALK461" s="261"/>
      <c r="ALL461" s="261"/>
      <c r="ALM461" s="261"/>
      <c r="ALN461" s="261"/>
      <c r="ALO461" s="261"/>
      <c r="ALP461" s="261"/>
      <c r="ALQ461" s="261"/>
      <c r="ALR461" s="261"/>
      <c r="ALS461" s="261"/>
      <c r="ALT461" s="261"/>
      <c r="ALU461" s="261"/>
      <c r="ALV461" s="261"/>
      <c r="ALW461" s="261"/>
      <c r="ALX461" s="261"/>
      <c r="ALY461" s="261"/>
      <c r="ALZ461" s="261"/>
      <c r="AMA461" s="261"/>
      <c r="AMB461" s="261"/>
      <c r="AMC461" s="261"/>
      <c r="AMD461" s="261"/>
      <c r="AME461" s="261"/>
      <c r="AMF461" s="261"/>
      <c r="AMG461" s="261"/>
      <c r="AMH461" s="261"/>
      <c r="AMI461" s="261"/>
      <c r="AMJ461" s="261"/>
      <c r="AMK461" s="261"/>
    </row>
    <row r="462" spans="1:1025" s="269" customFormat="1" x14ac:dyDescent="0.35">
      <c r="A462" s="261"/>
      <c r="B462" s="265"/>
      <c r="C462" s="266"/>
      <c r="D462" s="266"/>
      <c r="E462" s="266"/>
      <c r="F462" s="266"/>
      <c r="G462" s="266"/>
      <c r="H462" s="261"/>
      <c r="I462" s="261"/>
      <c r="J462" s="261"/>
      <c r="K462" s="261"/>
      <c r="L462" s="261"/>
      <c r="M462" s="261"/>
      <c r="N462" s="261"/>
      <c r="O462" s="261"/>
      <c r="P462" s="261"/>
      <c r="Q462" s="261"/>
      <c r="R462" s="261"/>
      <c r="S462" s="261"/>
      <c r="T462" s="261"/>
      <c r="U462" s="261"/>
      <c r="V462" s="261"/>
      <c r="W462" s="261"/>
      <c r="X462" s="261"/>
      <c r="Y462" s="261"/>
      <c r="Z462" s="261"/>
      <c r="AA462" s="261"/>
      <c r="AB462" s="261"/>
      <c r="AC462" s="261"/>
      <c r="AD462" s="261"/>
      <c r="AE462" s="261"/>
      <c r="AF462" s="261"/>
      <c r="AG462" s="261"/>
      <c r="AH462" s="261"/>
      <c r="AI462" s="261"/>
      <c r="AJ462" s="261"/>
      <c r="AK462" s="261"/>
      <c r="AL462" s="261"/>
      <c r="AM462" s="261"/>
      <c r="AN462" s="261"/>
      <c r="AO462" s="261"/>
      <c r="AP462" s="261"/>
      <c r="AQ462" s="261"/>
      <c r="AR462" s="261"/>
      <c r="AS462" s="261"/>
      <c r="AT462" s="261"/>
      <c r="AU462" s="261"/>
      <c r="AV462" s="261"/>
      <c r="AW462" s="261"/>
      <c r="AX462" s="261"/>
      <c r="AY462" s="261"/>
      <c r="AZ462" s="261"/>
      <c r="BA462" s="261"/>
      <c r="BB462" s="261"/>
      <c r="BC462" s="261"/>
      <c r="BD462" s="261"/>
      <c r="BE462" s="261"/>
      <c r="BF462" s="261"/>
      <c r="BG462" s="261"/>
      <c r="BH462" s="261"/>
      <c r="BI462" s="261"/>
      <c r="BJ462" s="261"/>
      <c r="BK462" s="261"/>
      <c r="BL462" s="261"/>
      <c r="BM462" s="261"/>
      <c r="BN462" s="261"/>
      <c r="BO462" s="261"/>
      <c r="BP462" s="261"/>
      <c r="BQ462" s="261"/>
      <c r="BR462" s="261"/>
      <c r="BS462" s="261"/>
      <c r="BT462" s="261"/>
      <c r="BU462" s="261"/>
      <c r="BV462" s="261"/>
      <c r="BW462" s="261"/>
      <c r="BX462" s="261"/>
      <c r="BY462" s="261"/>
      <c r="BZ462" s="261"/>
      <c r="CA462" s="261"/>
      <c r="CB462" s="261"/>
      <c r="CC462" s="261"/>
      <c r="CD462" s="261"/>
      <c r="CE462" s="261"/>
      <c r="CF462" s="261"/>
      <c r="CG462" s="261"/>
      <c r="CH462" s="261"/>
      <c r="CI462" s="261"/>
      <c r="CJ462" s="261"/>
      <c r="CK462" s="261"/>
      <c r="CL462" s="261"/>
      <c r="CM462" s="261"/>
      <c r="CN462" s="261"/>
      <c r="CO462" s="261"/>
      <c r="CP462" s="261"/>
      <c r="CQ462" s="261"/>
      <c r="CR462" s="261"/>
      <c r="CS462" s="261"/>
      <c r="CT462" s="261"/>
      <c r="CU462" s="261"/>
      <c r="CV462" s="261"/>
      <c r="CW462" s="261"/>
      <c r="CX462" s="261"/>
      <c r="CY462" s="261"/>
      <c r="CZ462" s="261"/>
      <c r="DA462" s="261"/>
      <c r="DB462" s="261"/>
      <c r="DC462" s="261"/>
      <c r="DD462" s="261"/>
      <c r="DE462" s="261"/>
      <c r="DF462" s="261"/>
      <c r="DG462" s="261"/>
      <c r="DH462" s="261"/>
      <c r="DI462" s="261"/>
      <c r="DJ462" s="261"/>
      <c r="DK462" s="261"/>
      <c r="DL462" s="261"/>
      <c r="DM462" s="261"/>
      <c r="DN462" s="261"/>
      <c r="DO462" s="261"/>
      <c r="DP462" s="261"/>
      <c r="DQ462" s="261"/>
      <c r="DR462" s="261"/>
      <c r="DS462" s="261"/>
      <c r="DT462" s="261"/>
      <c r="DU462" s="261"/>
      <c r="DV462" s="261"/>
      <c r="DW462" s="261"/>
      <c r="DX462" s="261"/>
      <c r="DY462" s="261"/>
      <c r="DZ462" s="261"/>
      <c r="EA462" s="261"/>
      <c r="EB462" s="261"/>
      <c r="EC462" s="261"/>
      <c r="ED462" s="261"/>
      <c r="EE462" s="261"/>
      <c r="EF462" s="261"/>
      <c r="EG462" s="261"/>
      <c r="EH462" s="261"/>
      <c r="EI462" s="261"/>
      <c r="EJ462" s="261"/>
      <c r="EK462" s="261"/>
      <c r="EL462" s="261"/>
      <c r="EM462" s="261"/>
      <c r="EN462" s="261"/>
      <c r="EO462" s="261"/>
      <c r="EP462" s="261"/>
      <c r="EQ462" s="261"/>
      <c r="ER462" s="261"/>
      <c r="ES462" s="261"/>
      <c r="ET462" s="261"/>
      <c r="EU462" s="261"/>
      <c r="EV462" s="261"/>
      <c r="EW462" s="261"/>
      <c r="EX462" s="261"/>
      <c r="EY462" s="261"/>
      <c r="EZ462" s="261"/>
      <c r="FA462" s="261"/>
      <c r="FB462" s="261"/>
      <c r="FC462" s="261"/>
      <c r="FD462" s="261"/>
      <c r="FE462" s="261"/>
      <c r="FF462" s="261"/>
      <c r="FG462" s="261"/>
      <c r="FH462" s="261"/>
      <c r="FI462" s="261"/>
      <c r="FJ462" s="261"/>
      <c r="FK462" s="261"/>
      <c r="FL462" s="261"/>
      <c r="FM462" s="261"/>
      <c r="FN462" s="261"/>
      <c r="FO462" s="261"/>
      <c r="FP462" s="261"/>
      <c r="FQ462" s="261"/>
      <c r="FR462" s="261"/>
      <c r="FS462" s="261"/>
      <c r="FT462" s="261"/>
      <c r="FU462" s="261"/>
      <c r="FV462" s="261"/>
      <c r="FW462" s="261"/>
      <c r="FX462" s="261"/>
      <c r="FY462" s="261"/>
      <c r="FZ462" s="261"/>
      <c r="GA462" s="261"/>
      <c r="GB462" s="261"/>
      <c r="GC462" s="261"/>
      <c r="GD462" s="261"/>
      <c r="GE462" s="261"/>
      <c r="GF462" s="261"/>
      <c r="GG462" s="261"/>
      <c r="GH462" s="261"/>
      <c r="GI462" s="261"/>
      <c r="GJ462" s="261"/>
      <c r="GK462" s="261"/>
      <c r="GL462" s="261"/>
      <c r="GM462" s="261"/>
      <c r="GN462" s="261"/>
      <c r="GO462" s="261"/>
      <c r="GP462" s="261"/>
      <c r="GQ462" s="261"/>
      <c r="GR462" s="261"/>
      <c r="GS462" s="261"/>
      <c r="GT462" s="261"/>
      <c r="GU462" s="261"/>
      <c r="GV462" s="261"/>
      <c r="GW462" s="261"/>
      <c r="GX462" s="261"/>
      <c r="GY462" s="261"/>
      <c r="GZ462" s="261"/>
      <c r="HA462" s="261"/>
      <c r="HB462" s="261"/>
      <c r="HC462" s="261"/>
      <c r="HD462" s="261"/>
      <c r="HE462" s="261"/>
      <c r="HF462" s="261"/>
      <c r="HG462" s="261"/>
      <c r="HH462" s="261"/>
      <c r="HI462" s="261"/>
      <c r="HJ462" s="261"/>
      <c r="HK462" s="261"/>
      <c r="HL462" s="261"/>
      <c r="HM462" s="261"/>
      <c r="HN462" s="261"/>
      <c r="HO462" s="261"/>
      <c r="HP462" s="261"/>
      <c r="HQ462" s="261"/>
      <c r="HR462" s="261"/>
      <c r="HS462" s="261"/>
      <c r="HT462" s="261"/>
      <c r="HU462" s="261"/>
      <c r="HV462" s="261"/>
      <c r="HW462" s="261"/>
      <c r="HX462" s="261"/>
      <c r="HY462" s="261"/>
      <c r="HZ462" s="261"/>
      <c r="IA462" s="261"/>
      <c r="IB462" s="261"/>
      <c r="IC462" s="261"/>
      <c r="ID462" s="261"/>
      <c r="IE462" s="261"/>
      <c r="IF462" s="261"/>
      <c r="IG462" s="261"/>
      <c r="IH462" s="261"/>
      <c r="II462" s="261"/>
      <c r="IJ462" s="261"/>
      <c r="IK462" s="261"/>
      <c r="IL462" s="261"/>
      <c r="IM462" s="261"/>
      <c r="IN462" s="261"/>
      <c r="IO462" s="261"/>
      <c r="IP462" s="261"/>
      <c r="IQ462" s="261"/>
      <c r="IR462" s="261"/>
      <c r="IS462" s="261"/>
      <c r="IT462" s="261"/>
      <c r="IU462" s="261"/>
      <c r="IV462" s="261"/>
      <c r="IW462" s="261"/>
      <c r="IX462" s="261"/>
      <c r="IY462" s="261"/>
      <c r="IZ462" s="261"/>
      <c r="JA462" s="261"/>
      <c r="JB462" s="261"/>
      <c r="JC462" s="261"/>
      <c r="JD462" s="261"/>
      <c r="JE462" s="261"/>
      <c r="JF462" s="261"/>
      <c r="JG462" s="261"/>
      <c r="JH462" s="261"/>
      <c r="JI462" s="261"/>
      <c r="JJ462" s="261"/>
      <c r="JK462" s="261"/>
      <c r="JL462" s="261"/>
      <c r="JM462" s="261"/>
      <c r="JN462" s="261"/>
      <c r="JO462" s="261"/>
      <c r="JP462" s="261"/>
      <c r="JQ462" s="261"/>
      <c r="JR462" s="261"/>
      <c r="JS462" s="261"/>
      <c r="JT462" s="261"/>
      <c r="JU462" s="261"/>
      <c r="JV462" s="261"/>
      <c r="JW462" s="261"/>
      <c r="JX462" s="261"/>
      <c r="JY462" s="261"/>
      <c r="JZ462" s="261"/>
      <c r="KA462" s="261"/>
      <c r="KB462" s="261"/>
      <c r="KC462" s="261"/>
      <c r="KD462" s="261"/>
      <c r="KE462" s="261"/>
      <c r="KF462" s="261"/>
      <c r="KG462" s="261"/>
      <c r="KH462" s="261"/>
      <c r="KI462" s="261"/>
      <c r="KJ462" s="261"/>
      <c r="KK462" s="261"/>
      <c r="KL462" s="261"/>
      <c r="KM462" s="261"/>
      <c r="KN462" s="261"/>
      <c r="KO462" s="261"/>
      <c r="KP462" s="261"/>
      <c r="KQ462" s="261"/>
      <c r="KR462" s="261"/>
      <c r="KS462" s="261"/>
      <c r="KT462" s="261"/>
      <c r="KU462" s="261"/>
      <c r="KV462" s="261"/>
      <c r="KW462" s="261"/>
      <c r="KX462" s="261"/>
      <c r="KY462" s="261"/>
      <c r="KZ462" s="261"/>
      <c r="LA462" s="261"/>
      <c r="LB462" s="261"/>
      <c r="LC462" s="261"/>
      <c r="LD462" s="261"/>
      <c r="LE462" s="261"/>
      <c r="LF462" s="261"/>
      <c r="LG462" s="261"/>
      <c r="LH462" s="261"/>
      <c r="LI462" s="261"/>
      <c r="LJ462" s="261"/>
      <c r="LK462" s="261"/>
      <c r="LL462" s="261"/>
      <c r="LM462" s="261"/>
      <c r="LN462" s="261"/>
      <c r="LO462" s="261"/>
      <c r="LP462" s="261"/>
      <c r="LQ462" s="261"/>
      <c r="LR462" s="261"/>
      <c r="LS462" s="261"/>
      <c r="LT462" s="261"/>
      <c r="LU462" s="261"/>
      <c r="LV462" s="261"/>
      <c r="LW462" s="261"/>
      <c r="LX462" s="261"/>
      <c r="LY462" s="261"/>
      <c r="LZ462" s="261"/>
      <c r="MA462" s="261"/>
      <c r="MB462" s="261"/>
      <c r="MC462" s="261"/>
      <c r="MD462" s="261"/>
      <c r="ME462" s="261"/>
      <c r="MF462" s="261"/>
      <c r="MG462" s="261"/>
      <c r="MH462" s="261"/>
      <c r="MI462" s="261"/>
      <c r="MJ462" s="261"/>
      <c r="MK462" s="261"/>
      <c r="ML462" s="261"/>
      <c r="MM462" s="261"/>
      <c r="MN462" s="261"/>
      <c r="MO462" s="261"/>
      <c r="MP462" s="261"/>
      <c r="MQ462" s="261"/>
      <c r="MR462" s="261"/>
      <c r="MS462" s="261"/>
      <c r="MT462" s="261"/>
      <c r="MU462" s="261"/>
      <c r="MV462" s="261"/>
      <c r="MW462" s="261"/>
      <c r="MX462" s="261"/>
      <c r="MY462" s="261"/>
      <c r="MZ462" s="261"/>
      <c r="NA462" s="261"/>
      <c r="NB462" s="261"/>
      <c r="NC462" s="261"/>
      <c r="ND462" s="261"/>
      <c r="NE462" s="261"/>
      <c r="NF462" s="261"/>
      <c r="NG462" s="261"/>
      <c r="NH462" s="261"/>
      <c r="NI462" s="261"/>
      <c r="NJ462" s="261"/>
      <c r="NK462" s="261"/>
      <c r="NL462" s="261"/>
      <c r="NM462" s="261"/>
      <c r="NN462" s="261"/>
      <c r="NO462" s="261"/>
      <c r="NP462" s="261"/>
      <c r="NQ462" s="261"/>
      <c r="NR462" s="261"/>
      <c r="NS462" s="261"/>
      <c r="NT462" s="261"/>
      <c r="NU462" s="261"/>
      <c r="NV462" s="261"/>
      <c r="NW462" s="261"/>
      <c r="NX462" s="261"/>
      <c r="NY462" s="261"/>
      <c r="NZ462" s="261"/>
      <c r="OA462" s="261"/>
      <c r="OB462" s="261"/>
      <c r="OC462" s="261"/>
      <c r="OD462" s="261"/>
      <c r="OE462" s="261"/>
      <c r="OF462" s="261"/>
      <c r="OG462" s="261"/>
      <c r="OH462" s="261"/>
      <c r="OI462" s="261"/>
      <c r="OJ462" s="261"/>
      <c r="OK462" s="261"/>
      <c r="OL462" s="261"/>
      <c r="OM462" s="261"/>
      <c r="ON462" s="261"/>
      <c r="OO462" s="261"/>
      <c r="OP462" s="261"/>
      <c r="OQ462" s="261"/>
      <c r="OR462" s="261"/>
      <c r="OS462" s="261"/>
      <c r="OT462" s="261"/>
      <c r="OU462" s="261"/>
      <c r="OV462" s="261"/>
      <c r="OW462" s="261"/>
      <c r="OX462" s="261"/>
      <c r="OY462" s="261"/>
      <c r="OZ462" s="261"/>
      <c r="PA462" s="261"/>
      <c r="PB462" s="261"/>
      <c r="PC462" s="261"/>
      <c r="PD462" s="261"/>
      <c r="PE462" s="261"/>
      <c r="PF462" s="261"/>
      <c r="PG462" s="261"/>
      <c r="PH462" s="261"/>
      <c r="PI462" s="261"/>
      <c r="PJ462" s="261"/>
      <c r="PK462" s="261"/>
      <c r="PL462" s="261"/>
      <c r="PM462" s="261"/>
      <c r="PN462" s="261"/>
      <c r="PO462" s="261"/>
      <c r="PP462" s="261"/>
      <c r="PQ462" s="261"/>
      <c r="PR462" s="261"/>
      <c r="PS462" s="261"/>
      <c r="PT462" s="261"/>
      <c r="PU462" s="261"/>
      <c r="PV462" s="261"/>
      <c r="PW462" s="261"/>
      <c r="PX462" s="261"/>
      <c r="PY462" s="261"/>
      <c r="PZ462" s="261"/>
      <c r="QA462" s="261"/>
      <c r="QB462" s="261"/>
      <c r="QC462" s="261"/>
      <c r="QD462" s="261"/>
      <c r="QE462" s="261"/>
      <c r="QF462" s="261"/>
      <c r="QG462" s="261"/>
      <c r="QH462" s="261"/>
      <c r="QI462" s="261"/>
      <c r="QJ462" s="261"/>
      <c r="QK462" s="261"/>
      <c r="QL462" s="261"/>
      <c r="QM462" s="261"/>
      <c r="QN462" s="261"/>
      <c r="QO462" s="261"/>
      <c r="QP462" s="261"/>
      <c r="QQ462" s="261"/>
      <c r="QR462" s="261"/>
      <c r="QS462" s="261"/>
      <c r="QT462" s="261"/>
      <c r="QU462" s="261"/>
      <c r="QV462" s="261"/>
      <c r="QW462" s="261"/>
      <c r="QX462" s="261"/>
      <c r="QY462" s="261"/>
      <c r="QZ462" s="261"/>
      <c r="RA462" s="261"/>
      <c r="RB462" s="261"/>
      <c r="RC462" s="261"/>
      <c r="RD462" s="261"/>
      <c r="RE462" s="261"/>
      <c r="RF462" s="261"/>
      <c r="RG462" s="261"/>
      <c r="RH462" s="261"/>
      <c r="RI462" s="261"/>
      <c r="RJ462" s="261"/>
      <c r="RK462" s="261"/>
      <c r="RL462" s="261"/>
      <c r="RM462" s="261"/>
      <c r="RN462" s="261"/>
      <c r="RO462" s="261"/>
      <c r="RP462" s="261"/>
      <c r="RQ462" s="261"/>
      <c r="RR462" s="261"/>
      <c r="RS462" s="261"/>
      <c r="RT462" s="261"/>
      <c r="RU462" s="261"/>
      <c r="RV462" s="261"/>
      <c r="RW462" s="261"/>
      <c r="RX462" s="261"/>
      <c r="RY462" s="261"/>
      <c r="RZ462" s="261"/>
      <c r="SA462" s="261"/>
      <c r="SB462" s="261"/>
      <c r="SC462" s="261"/>
      <c r="SD462" s="261"/>
      <c r="SE462" s="261"/>
      <c r="SF462" s="261"/>
      <c r="SG462" s="261"/>
      <c r="SH462" s="261"/>
      <c r="SI462" s="261"/>
      <c r="SJ462" s="261"/>
      <c r="SK462" s="261"/>
      <c r="SL462" s="261"/>
      <c r="SM462" s="261"/>
      <c r="SN462" s="261"/>
      <c r="SO462" s="261"/>
      <c r="SP462" s="261"/>
      <c r="SQ462" s="261"/>
      <c r="SR462" s="261"/>
      <c r="SS462" s="261"/>
      <c r="ST462" s="261"/>
      <c r="SU462" s="261"/>
      <c r="SV462" s="261"/>
      <c r="SW462" s="261"/>
      <c r="SX462" s="261"/>
      <c r="SY462" s="261"/>
      <c r="SZ462" s="261"/>
      <c r="TA462" s="261"/>
      <c r="TB462" s="261"/>
      <c r="TC462" s="261"/>
      <c r="TD462" s="261"/>
      <c r="TE462" s="261"/>
      <c r="TF462" s="261"/>
      <c r="TG462" s="261"/>
      <c r="TH462" s="261"/>
      <c r="TI462" s="261"/>
      <c r="TJ462" s="261"/>
      <c r="TK462" s="261"/>
      <c r="TL462" s="261"/>
      <c r="TM462" s="261"/>
      <c r="TN462" s="261"/>
      <c r="TO462" s="261"/>
      <c r="TP462" s="261"/>
      <c r="TQ462" s="261"/>
      <c r="TR462" s="261"/>
      <c r="TS462" s="261"/>
      <c r="TT462" s="261"/>
      <c r="TU462" s="261"/>
      <c r="TV462" s="261"/>
      <c r="TW462" s="261"/>
      <c r="TX462" s="261"/>
      <c r="TY462" s="261"/>
      <c r="TZ462" s="261"/>
      <c r="UA462" s="261"/>
      <c r="UB462" s="261"/>
      <c r="UC462" s="261"/>
      <c r="UD462" s="261"/>
      <c r="UE462" s="261"/>
      <c r="UF462" s="261"/>
      <c r="UG462" s="261"/>
      <c r="UH462" s="261"/>
      <c r="UI462" s="261"/>
      <c r="UJ462" s="261"/>
      <c r="UK462" s="261"/>
      <c r="UL462" s="261"/>
      <c r="UM462" s="261"/>
      <c r="UN462" s="261"/>
      <c r="UO462" s="261"/>
      <c r="UP462" s="261"/>
      <c r="UQ462" s="261"/>
      <c r="UR462" s="261"/>
      <c r="US462" s="261"/>
      <c r="UT462" s="261"/>
      <c r="UU462" s="261"/>
      <c r="UV462" s="261"/>
      <c r="UW462" s="261"/>
      <c r="UX462" s="261"/>
      <c r="UY462" s="261"/>
      <c r="UZ462" s="261"/>
      <c r="VA462" s="261"/>
      <c r="VB462" s="261"/>
      <c r="VC462" s="261"/>
      <c r="VD462" s="261"/>
      <c r="VE462" s="261"/>
      <c r="VF462" s="261"/>
      <c r="VG462" s="261"/>
      <c r="VH462" s="261"/>
      <c r="VI462" s="261"/>
      <c r="VJ462" s="261"/>
      <c r="VK462" s="261"/>
      <c r="VL462" s="261"/>
      <c r="VM462" s="261"/>
      <c r="VN462" s="261"/>
      <c r="VO462" s="261"/>
      <c r="VP462" s="261"/>
      <c r="VQ462" s="261"/>
      <c r="VR462" s="261"/>
      <c r="VS462" s="261"/>
      <c r="VT462" s="261"/>
      <c r="VU462" s="261"/>
      <c r="VV462" s="261"/>
      <c r="VW462" s="261"/>
      <c r="VX462" s="261"/>
      <c r="VY462" s="261"/>
      <c r="VZ462" s="261"/>
      <c r="WA462" s="261"/>
      <c r="WB462" s="261"/>
      <c r="WC462" s="261"/>
      <c r="WD462" s="261"/>
      <c r="WE462" s="261"/>
      <c r="WF462" s="261"/>
      <c r="WG462" s="261"/>
      <c r="WH462" s="261"/>
      <c r="WI462" s="261"/>
      <c r="WJ462" s="261"/>
      <c r="WK462" s="261"/>
      <c r="WL462" s="261"/>
      <c r="WM462" s="261"/>
      <c r="WN462" s="261"/>
      <c r="WO462" s="261"/>
      <c r="WP462" s="261"/>
      <c r="WQ462" s="261"/>
      <c r="WR462" s="261"/>
      <c r="WS462" s="261"/>
      <c r="WT462" s="261"/>
      <c r="WU462" s="261"/>
      <c r="WV462" s="261"/>
      <c r="WW462" s="261"/>
      <c r="WX462" s="261"/>
      <c r="WY462" s="261"/>
      <c r="WZ462" s="261"/>
      <c r="XA462" s="261"/>
      <c r="XB462" s="261"/>
      <c r="XC462" s="261"/>
      <c r="XD462" s="261"/>
      <c r="XE462" s="261"/>
      <c r="XF462" s="261"/>
      <c r="XG462" s="261"/>
      <c r="XH462" s="261"/>
      <c r="XI462" s="261"/>
      <c r="XJ462" s="261"/>
      <c r="XK462" s="261"/>
      <c r="XL462" s="261"/>
      <c r="XM462" s="261"/>
      <c r="XN462" s="261"/>
      <c r="XO462" s="261"/>
      <c r="XP462" s="261"/>
      <c r="XQ462" s="261"/>
      <c r="XR462" s="261"/>
      <c r="XS462" s="261"/>
      <c r="XT462" s="261"/>
      <c r="XU462" s="261"/>
      <c r="XV462" s="261"/>
      <c r="XW462" s="261"/>
      <c r="XX462" s="261"/>
      <c r="XY462" s="261"/>
      <c r="XZ462" s="261"/>
      <c r="YA462" s="261"/>
      <c r="YB462" s="261"/>
      <c r="YC462" s="261"/>
      <c r="YD462" s="261"/>
      <c r="YE462" s="261"/>
      <c r="YF462" s="261"/>
      <c r="YG462" s="261"/>
      <c r="YH462" s="261"/>
      <c r="YI462" s="261"/>
      <c r="YJ462" s="261"/>
      <c r="YK462" s="261"/>
      <c r="YL462" s="261"/>
      <c r="YM462" s="261"/>
      <c r="YN462" s="261"/>
      <c r="YO462" s="261"/>
      <c r="YP462" s="261"/>
      <c r="YQ462" s="261"/>
      <c r="YR462" s="261"/>
      <c r="YS462" s="261"/>
      <c r="YT462" s="261"/>
      <c r="YU462" s="261"/>
      <c r="YV462" s="261"/>
      <c r="YW462" s="261"/>
      <c r="YX462" s="261"/>
      <c r="YY462" s="261"/>
      <c r="YZ462" s="261"/>
      <c r="ZA462" s="261"/>
      <c r="ZB462" s="261"/>
      <c r="ZC462" s="261"/>
      <c r="ZD462" s="261"/>
      <c r="ZE462" s="261"/>
      <c r="ZF462" s="261"/>
      <c r="ZG462" s="261"/>
      <c r="ZH462" s="261"/>
      <c r="ZI462" s="261"/>
      <c r="ZJ462" s="261"/>
      <c r="ZK462" s="261"/>
      <c r="ZL462" s="261"/>
      <c r="ZM462" s="261"/>
      <c r="ZN462" s="261"/>
      <c r="ZO462" s="261"/>
      <c r="ZP462" s="261"/>
      <c r="ZQ462" s="261"/>
      <c r="ZR462" s="261"/>
      <c r="ZS462" s="261"/>
      <c r="ZT462" s="261"/>
      <c r="ZU462" s="261"/>
      <c r="ZV462" s="261"/>
      <c r="ZW462" s="261"/>
      <c r="ZX462" s="261"/>
      <c r="ZY462" s="261"/>
      <c r="ZZ462" s="261"/>
      <c r="AAA462" s="261"/>
      <c r="AAB462" s="261"/>
      <c r="AAC462" s="261"/>
      <c r="AAD462" s="261"/>
      <c r="AAE462" s="261"/>
      <c r="AAF462" s="261"/>
      <c r="AAG462" s="261"/>
      <c r="AAH462" s="261"/>
      <c r="AAI462" s="261"/>
      <c r="AAJ462" s="261"/>
      <c r="AAK462" s="261"/>
      <c r="AAL462" s="261"/>
      <c r="AAM462" s="261"/>
      <c r="AAN462" s="261"/>
      <c r="AAO462" s="261"/>
      <c r="AAP462" s="261"/>
      <c r="AAQ462" s="261"/>
      <c r="AAR462" s="261"/>
      <c r="AAS462" s="261"/>
      <c r="AAT462" s="261"/>
      <c r="AAU462" s="261"/>
      <c r="AAV462" s="261"/>
      <c r="AAW462" s="261"/>
      <c r="AAX462" s="261"/>
      <c r="AAY462" s="261"/>
      <c r="AAZ462" s="261"/>
      <c r="ABA462" s="261"/>
      <c r="ABB462" s="261"/>
      <c r="ABC462" s="261"/>
      <c r="ABD462" s="261"/>
      <c r="ABE462" s="261"/>
      <c r="ABF462" s="261"/>
      <c r="ABG462" s="261"/>
      <c r="ABH462" s="261"/>
      <c r="ABI462" s="261"/>
      <c r="ABJ462" s="261"/>
      <c r="ABK462" s="261"/>
      <c r="ABL462" s="261"/>
      <c r="ABM462" s="261"/>
      <c r="ABN462" s="261"/>
      <c r="ABO462" s="261"/>
      <c r="ABP462" s="261"/>
      <c r="ABQ462" s="261"/>
      <c r="ABR462" s="261"/>
      <c r="ABS462" s="261"/>
      <c r="ABT462" s="261"/>
      <c r="ABU462" s="261"/>
      <c r="ABV462" s="261"/>
      <c r="ABW462" s="261"/>
      <c r="ABX462" s="261"/>
      <c r="ABY462" s="261"/>
      <c r="ABZ462" s="261"/>
      <c r="ACA462" s="261"/>
      <c r="ACB462" s="261"/>
      <c r="ACC462" s="261"/>
      <c r="ACD462" s="261"/>
      <c r="ACE462" s="261"/>
      <c r="ACF462" s="261"/>
      <c r="ACG462" s="261"/>
      <c r="ACH462" s="261"/>
      <c r="ACI462" s="261"/>
      <c r="ACJ462" s="261"/>
      <c r="ACK462" s="261"/>
      <c r="ACL462" s="261"/>
      <c r="ACM462" s="261"/>
      <c r="ACN462" s="261"/>
      <c r="ACO462" s="261"/>
      <c r="ACP462" s="261"/>
      <c r="ACQ462" s="261"/>
      <c r="ACR462" s="261"/>
      <c r="ACS462" s="261"/>
      <c r="ACT462" s="261"/>
      <c r="ACU462" s="261"/>
      <c r="ACV462" s="261"/>
      <c r="ACW462" s="261"/>
      <c r="ACX462" s="261"/>
      <c r="ACY462" s="261"/>
      <c r="ACZ462" s="261"/>
      <c r="ADA462" s="261"/>
      <c r="ADB462" s="261"/>
      <c r="ADC462" s="261"/>
      <c r="ADD462" s="261"/>
      <c r="ADE462" s="261"/>
      <c r="ADF462" s="261"/>
      <c r="ADG462" s="261"/>
      <c r="ADH462" s="261"/>
      <c r="ADI462" s="261"/>
      <c r="ADJ462" s="261"/>
      <c r="ADK462" s="261"/>
      <c r="ADL462" s="261"/>
      <c r="ADM462" s="261"/>
      <c r="ADN462" s="261"/>
      <c r="ADO462" s="261"/>
      <c r="ADP462" s="261"/>
      <c r="ADQ462" s="261"/>
      <c r="ADR462" s="261"/>
      <c r="ADS462" s="261"/>
      <c r="ADT462" s="261"/>
      <c r="ADU462" s="261"/>
      <c r="ADV462" s="261"/>
      <c r="ADW462" s="261"/>
      <c r="ADX462" s="261"/>
      <c r="ADY462" s="261"/>
      <c r="ADZ462" s="261"/>
      <c r="AEA462" s="261"/>
      <c r="AEB462" s="261"/>
      <c r="AEC462" s="261"/>
      <c r="AED462" s="261"/>
      <c r="AEE462" s="261"/>
      <c r="AEF462" s="261"/>
      <c r="AEG462" s="261"/>
      <c r="AEH462" s="261"/>
      <c r="AEI462" s="261"/>
      <c r="AEJ462" s="261"/>
      <c r="AEK462" s="261"/>
      <c r="AEL462" s="261"/>
      <c r="AEM462" s="261"/>
      <c r="AEN462" s="261"/>
      <c r="AEO462" s="261"/>
      <c r="AEP462" s="261"/>
      <c r="AEQ462" s="261"/>
      <c r="AER462" s="261"/>
      <c r="AES462" s="261"/>
      <c r="AET462" s="261"/>
      <c r="AEU462" s="261"/>
      <c r="AEV462" s="261"/>
      <c r="AEW462" s="261"/>
      <c r="AEX462" s="261"/>
      <c r="AEY462" s="261"/>
      <c r="AEZ462" s="261"/>
      <c r="AFA462" s="261"/>
      <c r="AFB462" s="261"/>
      <c r="AFC462" s="261"/>
      <c r="AFD462" s="261"/>
      <c r="AFE462" s="261"/>
      <c r="AFF462" s="261"/>
      <c r="AFG462" s="261"/>
      <c r="AFH462" s="261"/>
      <c r="AFI462" s="261"/>
      <c r="AFJ462" s="261"/>
      <c r="AFK462" s="261"/>
      <c r="AFL462" s="261"/>
      <c r="AFM462" s="261"/>
      <c r="AFN462" s="261"/>
      <c r="AFO462" s="261"/>
      <c r="AFP462" s="261"/>
      <c r="AFQ462" s="261"/>
      <c r="AFR462" s="261"/>
      <c r="AFS462" s="261"/>
      <c r="AFT462" s="261"/>
      <c r="AFU462" s="261"/>
      <c r="AFV462" s="261"/>
      <c r="AFW462" s="261"/>
      <c r="AFX462" s="261"/>
      <c r="AFY462" s="261"/>
      <c r="AFZ462" s="261"/>
      <c r="AGA462" s="261"/>
      <c r="AGB462" s="261"/>
      <c r="AGC462" s="261"/>
      <c r="AGD462" s="261"/>
      <c r="AGE462" s="261"/>
      <c r="AGF462" s="261"/>
      <c r="AGG462" s="261"/>
      <c r="AGH462" s="261"/>
      <c r="AGI462" s="261"/>
      <c r="AGJ462" s="261"/>
      <c r="AGK462" s="261"/>
      <c r="AGL462" s="261"/>
      <c r="AGM462" s="261"/>
      <c r="AGN462" s="261"/>
      <c r="AGO462" s="261"/>
      <c r="AGP462" s="261"/>
      <c r="AGQ462" s="261"/>
      <c r="AGR462" s="261"/>
      <c r="AGS462" s="261"/>
      <c r="AGT462" s="261"/>
      <c r="AGU462" s="261"/>
      <c r="AGV462" s="261"/>
      <c r="AGW462" s="261"/>
      <c r="AGX462" s="261"/>
      <c r="AGY462" s="261"/>
      <c r="AGZ462" s="261"/>
      <c r="AHA462" s="261"/>
      <c r="AHB462" s="261"/>
      <c r="AHC462" s="261"/>
      <c r="AHD462" s="261"/>
      <c r="AHE462" s="261"/>
      <c r="AHF462" s="261"/>
      <c r="AHG462" s="261"/>
      <c r="AHH462" s="261"/>
      <c r="AHI462" s="261"/>
      <c r="AHJ462" s="261"/>
      <c r="AHK462" s="261"/>
      <c r="AHL462" s="261"/>
      <c r="AHM462" s="261"/>
      <c r="AHN462" s="261"/>
      <c r="AHO462" s="261"/>
      <c r="AHP462" s="261"/>
      <c r="AHQ462" s="261"/>
      <c r="AHR462" s="261"/>
      <c r="AHS462" s="261"/>
      <c r="AHT462" s="261"/>
      <c r="AHU462" s="261"/>
      <c r="AHV462" s="261"/>
      <c r="AHW462" s="261"/>
      <c r="AHX462" s="261"/>
      <c r="AHY462" s="261"/>
      <c r="AHZ462" s="261"/>
      <c r="AIA462" s="261"/>
      <c r="AIB462" s="261"/>
      <c r="AIC462" s="261"/>
      <c r="AID462" s="261"/>
      <c r="AIE462" s="261"/>
      <c r="AIF462" s="261"/>
      <c r="AIG462" s="261"/>
      <c r="AIH462" s="261"/>
      <c r="AII462" s="261"/>
      <c r="AIJ462" s="261"/>
      <c r="AIK462" s="261"/>
      <c r="AIL462" s="261"/>
      <c r="AIM462" s="261"/>
      <c r="AIN462" s="261"/>
      <c r="AIO462" s="261"/>
      <c r="AIP462" s="261"/>
      <c r="AIQ462" s="261"/>
      <c r="AIR462" s="261"/>
      <c r="AIS462" s="261"/>
      <c r="AIT462" s="261"/>
      <c r="AIU462" s="261"/>
      <c r="AIV462" s="261"/>
      <c r="AIW462" s="261"/>
      <c r="AIX462" s="261"/>
      <c r="AIY462" s="261"/>
      <c r="AIZ462" s="261"/>
      <c r="AJA462" s="261"/>
      <c r="AJB462" s="261"/>
      <c r="AJC462" s="261"/>
      <c r="AJD462" s="261"/>
      <c r="AJE462" s="261"/>
      <c r="AJF462" s="261"/>
      <c r="AJG462" s="261"/>
      <c r="AJH462" s="261"/>
      <c r="AJI462" s="261"/>
      <c r="AJJ462" s="261"/>
      <c r="AJK462" s="261"/>
      <c r="AJL462" s="261"/>
      <c r="AJM462" s="261"/>
      <c r="AJN462" s="261"/>
      <c r="AJO462" s="261"/>
      <c r="AJP462" s="261"/>
      <c r="AJQ462" s="261"/>
      <c r="AJR462" s="261"/>
      <c r="AJS462" s="261"/>
      <c r="AJT462" s="261"/>
      <c r="AJU462" s="261"/>
      <c r="AJV462" s="261"/>
      <c r="AJW462" s="261"/>
      <c r="AJX462" s="261"/>
      <c r="AJY462" s="261"/>
      <c r="AJZ462" s="261"/>
      <c r="AKA462" s="261"/>
      <c r="AKB462" s="261"/>
      <c r="AKC462" s="261"/>
      <c r="AKD462" s="261"/>
      <c r="AKE462" s="261"/>
      <c r="AKF462" s="261"/>
      <c r="AKG462" s="261"/>
      <c r="AKH462" s="261"/>
      <c r="AKI462" s="261"/>
      <c r="AKJ462" s="261"/>
      <c r="AKK462" s="261"/>
      <c r="AKL462" s="261"/>
      <c r="AKM462" s="261"/>
      <c r="AKN462" s="261"/>
      <c r="AKO462" s="261"/>
      <c r="AKP462" s="261"/>
      <c r="AKQ462" s="261"/>
      <c r="AKR462" s="261"/>
      <c r="AKS462" s="261"/>
      <c r="AKT462" s="261"/>
      <c r="AKU462" s="261"/>
      <c r="AKV462" s="261"/>
      <c r="AKW462" s="261"/>
      <c r="AKX462" s="261"/>
      <c r="AKY462" s="261"/>
      <c r="AKZ462" s="261"/>
      <c r="ALA462" s="261"/>
      <c r="ALB462" s="261"/>
      <c r="ALC462" s="261"/>
      <c r="ALD462" s="261"/>
      <c r="ALE462" s="261"/>
      <c r="ALF462" s="261"/>
      <c r="ALG462" s="261"/>
      <c r="ALH462" s="261"/>
      <c r="ALI462" s="261"/>
      <c r="ALJ462" s="261"/>
      <c r="ALK462" s="261"/>
      <c r="ALL462" s="261"/>
      <c r="ALM462" s="261"/>
      <c r="ALN462" s="261"/>
      <c r="ALO462" s="261"/>
      <c r="ALP462" s="261"/>
      <c r="ALQ462" s="261"/>
      <c r="ALR462" s="261"/>
      <c r="ALS462" s="261"/>
      <c r="ALT462" s="261"/>
      <c r="ALU462" s="261"/>
      <c r="ALV462" s="261"/>
      <c r="ALW462" s="261"/>
      <c r="ALX462" s="261"/>
      <c r="ALY462" s="261"/>
      <c r="ALZ462" s="261"/>
      <c r="AMA462" s="261"/>
      <c r="AMB462" s="261"/>
      <c r="AMC462" s="261"/>
      <c r="AMD462" s="261"/>
      <c r="AME462" s="261"/>
      <c r="AMF462" s="261"/>
      <c r="AMG462" s="261"/>
      <c r="AMH462" s="261"/>
      <c r="AMI462" s="261"/>
      <c r="AMJ462" s="261"/>
      <c r="AMK462" s="261"/>
    </row>
    <row r="463" spans="1:1025" s="269" customFormat="1" x14ac:dyDescent="0.35">
      <c r="A463" s="261"/>
      <c r="B463" s="265"/>
      <c r="C463" s="266"/>
      <c r="D463" s="266"/>
      <c r="E463" s="266"/>
      <c r="F463" s="266"/>
      <c r="G463" s="266"/>
      <c r="H463" s="261"/>
      <c r="I463" s="261"/>
      <c r="J463" s="261"/>
      <c r="K463" s="261"/>
      <c r="L463" s="261"/>
      <c r="M463" s="261"/>
      <c r="N463" s="261"/>
      <c r="O463" s="261"/>
      <c r="P463" s="261"/>
      <c r="Q463" s="261"/>
      <c r="R463" s="261"/>
      <c r="S463" s="261"/>
      <c r="T463" s="261"/>
      <c r="U463" s="261"/>
      <c r="V463" s="261"/>
      <c r="W463" s="261"/>
      <c r="X463" s="261"/>
      <c r="Y463" s="261"/>
      <c r="Z463" s="261"/>
      <c r="AA463" s="261"/>
      <c r="AB463" s="261"/>
      <c r="AC463" s="261"/>
      <c r="AD463" s="261"/>
      <c r="AE463" s="261"/>
      <c r="AF463" s="261"/>
      <c r="AG463" s="261"/>
      <c r="AH463" s="261"/>
      <c r="AI463" s="261"/>
      <c r="AJ463" s="261"/>
      <c r="AK463" s="261"/>
      <c r="AL463" s="261"/>
      <c r="AM463" s="261"/>
      <c r="AN463" s="261"/>
      <c r="AO463" s="261"/>
      <c r="AP463" s="261"/>
      <c r="AQ463" s="261"/>
      <c r="AR463" s="261"/>
      <c r="AS463" s="261"/>
      <c r="AT463" s="261"/>
      <c r="AU463" s="261"/>
      <c r="AV463" s="261"/>
      <c r="AW463" s="261"/>
      <c r="AX463" s="261"/>
      <c r="AY463" s="261"/>
      <c r="AZ463" s="261"/>
      <c r="BA463" s="261"/>
      <c r="BB463" s="261"/>
      <c r="BC463" s="261"/>
      <c r="BD463" s="261"/>
      <c r="BE463" s="261"/>
      <c r="BF463" s="261"/>
      <c r="BG463" s="261"/>
      <c r="BH463" s="261"/>
      <c r="BI463" s="261"/>
      <c r="BJ463" s="261"/>
      <c r="BK463" s="261"/>
      <c r="BL463" s="261"/>
      <c r="BM463" s="261"/>
      <c r="BN463" s="261"/>
      <c r="BO463" s="261"/>
      <c r="BP463" s="261"/>
      <c r="BQ463" s="261"/>
      <c r="BR463" s="261"/>
      <c r="BS463" s="261"/>
      <c r="BT463" s="261"/>
      <c r="BU463" s="261"/>
      <c r="BV463" s="261"/>
      <c r="BW463" s="261"/>
      <c r="BX463" s="261"/>
      <c r="BY463" s="261"/>
      <c r="BZ463" s="261"/>
      <c r="CA463" s="261"/>
      <c r="CB463" s="261"/>
      <c r="CC463" s="261"/>
      <c r="CD463" s="261"/>
      <c r="CE463" s="261"/>
      <c r="CF463" s="261"/>
      <c r="CG463" s="261"/>
      <c r="CH463" s="261"/>
      <c r="CI463" s="261"/>
      <c r="CJ463" s="261"/>
      <c r="CK463" s="261"/>
      <c r="CL463" s="261"/>
      <c r="CM463" s="261"/>
      <c r="CN463" s="261"/>
      <c r="CO463" s="261"/>
      <c r="CP463" s="261"/>
      <c r="CQ463" s="261"/>
      <c r="CR463" s="261"/>
      <c r="CS463" s="261"/>
      <c r="CT463" s="261"/>
      <c r="CU463" s="261"/>
      <c r="CV463" s="261"/>
      <c r="CW463" s="261"/>
      <c r="CX463" s="261"/>
      <c r="CY463" s="261"/>
      <c r="CZ463" s="261"/>
      <c r="DA463" s="261"/>
      <c r="DB463" s="261"/>
      <c r="DC463" s="261"/>
      <c r="DD463" s="261"/>
      <c r="DE463" s="261"/>
      <c r="DF463" s="261"/>
      <c r="DG463" s="261"/>
      <c r="DH463" s="261"/>
      <c r="DI463" s="261"/>
      <c r="DJ463" s="261"/>
      <c r="DK463" s="261"/>
      <c r="DL463" s="261"/>
      <c r="DM463" s="261"/>
      <c r="DN463" s="261"/>
      <c r="DO463" s="261"/>
      <c r="DP463" s="261"/>
      <c r="DQ463" s="261"/>
      <c r="DR463" s="261"/>
      <c r="DS463" s="261"/>
      <c r="DT463" s="261"/>
      <c r="DU463" s="261"/>
      <c r="DV463" s="261"/>
      <c r="DW463" s="261"/>
      <c r="DX463" s="261"/>
      <c r="DY463" s="261"/>
      <c r="DZ463" s="261"/>
      <c r="EA463" s="261"/>
      <c r="EB463" s="261"/>
      <c r="EC463" s="261"/>
      <c r="ED463" s="261"/>
      <c r="EE463" s="261"/>
      <c r="EF463" s="261"/>
      <c r="EG463" s="261"/>
      <c r="EH463" s="261"/>
      <c r="EI463" s="261"/>
      <c r="EJ463" s="261"/>
      <c r="EK463" s="261"/>
      <c r="EL463" s="261"/>
      <c r="EM463" s="261"/>
      <c r="EN463" s="261"/>
      <c r="EO463" s="261"/>
      <c r="EP463" s="261"/>
      <c r="EQ463" s="261"/>
      <c r="ER463" s="261"/>
      <c r="ES463" s="261"/>
      <c r="ET463" s="261"/>
      <c r="EU463" s="261"/>
      <c r="EV463" s="261"/>
      <c r="EW463" s="261"/>
      <c r="EX463" s="261"/>
      <c r="EY463" s="261"/>
      <c r="EZ463" s="261"/>
      <c r="FA463" s="261"/>
      <c r="FB463" s="261"/>
      <c r="FC463" s="261"/>
      <c r="FD463" s="261"/>
      <c r="FE463" s="261"/>
      <c r="FF463" s="261"/>
      <c r="FG463" s="261"/>
      <c r="FH463" s="261"/>
      <c r="FI463" s="261"/>
      <c r="FJ463" s="261"/>
      <c r="FK463" s="261"/>
      <c r="FL463" s="261"/>
      <c r="FM463" s="261"/>
      <c r="FN463" s="261"/>
      <c r="FO463" s="261"/>
      <c r="FP463" s="261"/>
      <c r="FQ463" s="261"/>
      <c r="FR463" s="261"/>
      <c r="FS463" s="261"/>
      <c r="FT463" s="261"/>
      <c r="FU463" s="261"/>
      <c r="FV463" s="261"/>
      <c r="FW463" s="261"/>
      <c r="FX463" s="261"/>
      <c r="FY463" s="261"/>
      <c r="FZ463" s="261"/>
      <c r="GA463" s="261"/>
      <c r="GB463" s="261"/>
      <c r="GC463" s="261"/>
      <c r="GD463" s="261"/>
      <c r="GE463" s="261"/>
      <c r="GF463" s="261"/>
      <c r="GG463" s="261"/>
      <c r="GH463" s="261"/>
      <c r="GI463" s="261"/>
      <c r="GJ463" s="261"/>
      <c r="GK463" s="261"/>
      <c r="GL463" s="261"/>
      <c r="GM463" s="261"/>
      <c r="GN463" s="261"/>
      <c r="GO463" s="261"/>
      <c r="GP463" s="261"/>
      <c r="GQ463" s="261"/>
      <c r="GR463" s="261"/>
      <c r="GS463" s="261"/>
      <c r="GT463" s="261"/>
      <c r="GU463" s="261"/>
      <c r="GV463" s="261"/>
      <c r="GW463" s="261"/>
      <c r="GX463" s="261"/>
      <c r="GY463" s="261"/>
      <c r="GZ463" s="261"/>
      <c r="HA463" s="261"/>
      <c r="HB463" s="261"/>
      <c r="HC463" s="261"/>
      <c r="HD463" s="261"/>
      <c r="HE463" s="261"/>
      <c r="HF463" s="261"/>
      <c r="HG463" s="261"/>
      <c r="HH463" s="261"/>
      <c r="HI463" s="261"/>
      <c r="HJ463" s="261"/>
      <c r="HK463" s="261"/>
      <c r="HL463" s="261"/>
      <c r="HM463" s="261"/>
      <c r="HN463" s="261"/>
      <c r="HO463" s="261"/>
      <c r="HP463" s="261"/>
      <c r="HQ463" s="261"/>
      <c r="HR463" s="261"/>
      <c r="HS463" s="261"/>
      <c r="HT463" s="261"/>
      <c r="HU463" s="261"/>
      <c r="HV463" s="261"/>
      <c r="HW463" s="261"/>
      <c r="HX463" s="261"/>
      <c r="HY463" s="261"/>
      <c r="HZ463" s="261"/>
      <c r="IA463" s="261"/>
      <c r="IB463" s="261"/>
      <c r="IC463" s="261"/>
      <c r="ID463" s="261"/>
      <c r="IE463" s="261"/>
      <c r="IF463" s="261"/>
      <c r="IG463" s="261"/>
      <c r="IH463" s="261"/>
      <c r="II463" s="261"/>
      <c r="IJ463" s="261"/>
      <c r="IK463" s="261"/>
      <c r="IL463" s="261"/>
      <c r="IM463" s="261"/>
      <c r="IN463" s="261"/>
      <c r="IO463" s="261"/>
      <c r="IP463" s="261"/>
      <c r="IQ463" s="261"/>
      <c r="IR463" s="261"/>
      <c r="IS463" s="261"/>
      <c r="IT463" s="261"/>
      <c r="IU463" s="261"/>
      <c r="IV463" s="261"/>
      <c r="IW463" s="261"/>
      <c r="IX463" s="261"/>
      <c r="IY463" s="261"/>
      <c r="IZ463" s="261"/>
      <c r="JA463" s="261"/>
      <c r="JB463" s="261"/>
      <c r="JC463" s="261"/>
      <c r="JD463" s="261"/>
      <c r="JE463" s="261"/>
      <c r="JF463" s="261"/>
      <c r="JG463" s="261"/>
      <c r="JH463" s="261"/>
      <c r="JI463" s="261"/>
      <c r="JJ463" s="261"/>
      <c r="JK463" s="261"/>
      <c r="JL463" s="261"/>
      <c r="JM463" s="261"/>
      <c r="JN463" s="261"/>
      <c r="JO463" s="261"/>
      <c r="JP463" s="261"/>
      <c r="JQ463" s="261"/>
      <c r="JR463" s="261"/>
      <c r="JS463" s="261"/>
      <c r="JT463" s="261"/>
      <c r="JU463" s="261"/>
      <c r="JV463" s="261"/>
      <c r="JW463" s="261"/>
      <c r="JX463" s="261"/>
      <c r="JY463" s="261"/>
      <c r="JZ463" s="261"/>
      <c r="KA463" s="261"/>
      <c r="KB463" s="261"/>
      <c r="KC463" s="261"/>
      <c r="KD463" s="261"/>
      <c r="KE463" s="261"/>
      <c r="KF463" s="261"/>
      <c r="KG463" s="261"/>
      <c r="KH463" s="261"/>
      <c r="KI463" s="261"/>
      <c r="KJ463" s="261"/>
      <c r="KK463" s="261"/>
      <c r="KL463" s="261"/>
      <c r="KM463" s="261"/>
      <c r="KN463" s="261"/>
      <c r="KO463" s="261"/>
      <c r="KP463" s="261"/>
      <c r="KQ463" s="261"/>
      <c r="KR463" s="261"/>
      <c r="KS463" s="261"/>
      <c r="KT463" s="261"/>
      <c r="KU463" s="261"/>
      <c r="KV463" s="261"/>
      <c r="KW463" s="261"/>
      <c r="KX463" s="261"/>
      <c r="KY463" s="261"/>
      <c r="KZ463" s="261"/>
      <c r="LA463" s="261"/>
      <c r="LB463" s="261"/>
      <c r="LC463" s="261"/>
      <c r="LD463" s="261"/>
      <c r="LE463" s="261"/>
      <c r="LF463" s="261"/>
      <c r="LG463" s="261"/>
      <c r="LH463" s="261"/>
      <c r="LI463" s="261"/>
      <c r="LJ463" s="261"/>
      <c r="LK463" s="261"/>
      <c r="LL463" s="261"/>
      <c r="LM463" s="261"/>
      <c r="LN463" s="261"/>
      <c r="LO463" s="261"/>
      <c r="LP463" s="261"/>
      <c r="LQ463" s="261"/>
      <c r="LR463" s="261"/>
      <c r="LS463" s="261"/>
      <c r="LT463" s="261"/>
      <c r="LU463" s="261"/>
      <c r="LV463" s="261"/>
      <c r="LW463" s="261"/>
      <c r="LX463" s="261"/>
      <c r="LY463" s="261"/>
      <c r="LZ463" s="261"/>
      <c r="MA463" s="261"/>
      <c r="MB463" s="261"/>
      <c r="MC463" s="261"/>
      <c r="MD463" s="261"/>
      <c r="ME463" s="261"/>
      <c r="MF463" s="261"/>
      <c r="MG463" s="261"/>
      <c r="MH463" s="261"/>
      <c r="MI463" s="261"/>
      <c r="MJ463" s="261"/>
      <c r="MK463" s="261"/>
      <c r="ML463" s="261"/>
      <c r="MM463" s="261"/>
      <c r="MN463" s="261"/>
      <c r="MO463" s="261"/>
      <c r="MP463" s="261"/>
      <c r="MQ463" s="261"/>
      <c r="MR463" s="261"/>
      <c r="MS463" s="261"/>
      <c r="MT463" s="261"/>
      <c r="MU463" s="261"/>
      <c r="MV463" s="261"/>
      <c r="MW463" s="261"/>
      <c r="MX463" s="261"/>
      <c r="MY463" s="261"/>
      <c r="MZ463" s="261"/>
      <c r="NA463" s="261"/>
      <c r="NB463" s="261"/>
      <c r="NC463" s="261"/>
      <c r="ND463" s="261"/>
      <c r="NE463" s="261"/>
      <c r="NF463" s="261"/>
      <c r="NG463" s="261"/>
      <c r="NH463" s="261"/>
      <c r="NI463" s="261"/>
      <c r="NJ463" s="261"/>
      <c r="NK463" s="261"/>
      <c r="NL463" s="261"/>
      <c r="NM463" s="261"/>
      <c r="NN463" s="261"/>
      <c r="NO463" s="261"/>
      <c r="NP463" s="261"/>
      <c r="NQ463" s="261"/>
      <c r="NR463" s="261"/>
      <c r="NS463" s="261"/>
      <c r="NT463" s="261"/>
      <c r="NU463" s="261"/>
      <c r="NV463" s="261"/>
      <c r="NW463" s="261"/>
      <c r="NX463" s="261"/>
      <c r="NY463" s="261"/>
      <c r="NZ463" s="261"/>
      <c r="OA463" s="261"/>
      <c r="OB463" s="261"/>
      <c r="OC463" s="261"/>
      <c r="OD463" s="261"/>
      <c r="OE463" s="261"/>
      <c r="OF463" s="261"/>
      <c r="OG463" s="261"/>
      <c r="OH463" s="261"/>
      <c r="OI463" s="261"/>
      <c r="OJ463" s="261"/>
      <c r="OK463" s="261"/>
      <c r="OL463" s="261"/>
      <c r="OM463" s="261"/>
      <c r="ON463" s="261"/>
      <c r="OO463" s="261"/>
      <c r="OP463" s="261"/>
      <c r="OQ463" s="261"/>
      <c r="OR463" s="261"/>
      <c r="OS463" s="261"/>
      <c r="OT463" s="261"/>
      <c r="OU463" s="261"/>
      <c r="OV463" s="261"/>
      <c r="OW463" s="261"/>
      <c r="OX463" s="261"/>
      <c r="OY463" s="261"/>
      <c r="OZ463" s="261"/>
      <c r="PA463" s="261"/>
      <c r="PB463" s="261"/>
      <c r="PC463" s="261"/>
      <c r="PD463" s="261"/>
      <c r="PE463" s="261"/>
      <c r="PF463" s="261"/>
      <c r="PG463" s="261"/>
      <c r="PH463" s="261"/>
      <c r="PI463" s="261"/>
      <c r="PJ463" s="261"/>
      <c r="PK463" s="261"/>
      <c r="PL463" s="261"/>
      <c r="PM463" s="261"/>
      <c r="PN463" s="261"/>
      <c r="PO463" s="261"/>
      <c r="PP463" s="261"/>
      <c r="PQ463" s="261"/>
      <c r="PR463" s="261"/>
      <c r="PS463" s="261"/>
      <c r="PT463" s="261"/>
      <c r="PU463" s="261"/>
      <c r="PV463" s="261"/>
      <c r="PW463" s="261"/>
      <c r="PX463" s="261"/>
      <c r="PY463" s="261"/>
      <c r="PZ463" s="261"/>
      <c r="QA463" s="261"/>
      <c r="QB463" s="261"/>
      <c r="QC463" s="261"/>
      <c r="QD463" s="261"/>
      <c r="QE463" s="261"/>
      <c r="QF463" s="261"/>
      <c r="QG463" s="261"/>
      <c r="QH463" s="261"/>
      <c r="QI463" s="261"/>
      <c r="QJ463" s="261"/>
      <c r="QK463" s="261"/>
      <c r="QL463" s="261"/>
      <c r="QM463" s="261"/>
      <c r="QN463" s="261"/>
      <c r="QO463" s="261"/>
      <c r="QP463" s="261"/>
      <c r="QQ463" s="261"/>
      <c r="QR463" s="261"/>
      <c r="QS463" s="261"/>
      <c r="QT463" s="261"/>
      <c r="QU463" s="261"/>
      <c r="QV463" s="261"/>
      <c r="QW463" s="261"/>
      <c r="QX463" s="261"/>
      <c r="QY463" s="261"/>
      <c r="QZ463" s="261"/>
      <c r="RA463" s="261"/>
      <c r="RB463" s="261"/>
      <c r="RC463" s="261"/>
      <c r="RD463" s="261"/>
      <c r="RE463" s="261"/>
      <c r="RF463" s="261"/>
      <c r="RG463" s="261"/>
      <c r="RH463" s="261"/>
      <c r="RI463" s="261"/>
      <c r="RJ463" s="261"/>
      <c r="RK463" s="261"/>
      <c r="RL463" s="261"/>
      <c r="RM463" s="261"/>
      <c r="RN463" s="261"/>
      <c r="RO463" s="261"/>
      <c r="RP463" s="261"/>
      <c r="RQ463" s="261"/>
      <c r="RR463" s="261"/>
      <c r="RS463" s="261"/>
      <c r="RT463" s="261"/>
      <c r="RU463" s="261"/>
      <c r="RV463" s="261"/>
      <c r="RW463" s="261"/>
      <c r="RX463" s="261"/>
      <c r="RY463" s="261"/>
      <c r="RZ463" s="261"/>
      <c r="SA463" s="261"/>
      <c r="SB463" s="261"/>
      <c r="SC463" s="261"/>
      <c r="SD463" s="261"/>
      <c r="SE463" s="261"/>
      <c r="SF463" s="261"/>
      <c r="SG463" s="261"/>
      <c r="SH463" s="261"/>
      <c r="SI463" s="261"/>
      <c r="SJ463" s="261"/>
      <c r="SK463" s="261"/>
      <c r="SL463" s="261"/>
      <c r="SM463" s="261"/>
      <c r="SN463" s="261"/>
      <c r="SO463" s="261"/>
      <c r="SP463" s="261"/>
      <c r="SQ463" s="261"/>
      <c r="SR463" s="261"/>
      <c r="SS463" s="261"/>
      <c r="ST463" s="261"/>
      <c r="SU463" s="261"/>
      <c r="SV463" s="261"/>
      <c r="SW463" s="261"/>
      <c r="SX463" s="261"/>
      <c r="SY463" s="261"/>
      <c r="SZ463" s="261"/>
      <c r="TA463" s="261"/>
      <c r="TB463" s="261"/>
      <c r="TC463" s="261"/>
      <c r="TD463" s="261"/>
      <c r="TE463" s="261"/>
      <c r="TF463" s="261"/>
      <c r="TG463" s="261"/>
      <c r="TH463" s="261"/>
      <c r="TI463" s="261"/>
      <c r="TJ463" s="261"/>
      <c r="TK463" s="261"/>
      <c r="TL463" s="261"/>
      <c r="TM463" s="261"/>
      <c r="TN463" s="261"/>
      <c r="TO463" s="261"/>
      <c r="TP463" s="261"/>
      <c r="TQ463" s="261"/>
      <c r="TR463" s="261"/>
      <c r="TS463" s="261"/>
      <c r="TT463" s="261"/>
      <c r="TU463" s="261"/>
      <c r="TV463" s="261"/>
      <c r="TW463" s="261"/>
      <c r="TX463" s="261"/>
      <c r="TY463" s="261"/>
      <c r="TZ463" s="261"/>
      <c r="UA463" s="261"/>
      <c r="UB463" s="261"/>
      <c r="UC463" s="261"/>
      <c r="UD463" s="261"/>
      <c r="UE463" s="261"/>
      <c r="UF463" s="261"/>
      <c r="UG463" s="261"/>
      <c r="UH463" s="261"/>
      <c r="UI463" s="261"/>
      <c r="UJ463" s="261"/>
      <c r="UK463" s="261"/>
      <c r="UL463" s="261"/>
      <c r="UM463" s="261"/>
      <c r="UN463" s="261"/>
      <c r="UO463" s="261"/>
      <c r="UP463" s="261"/>
      <c r="UQ463" s="261"/>
      <c r="UR463" s="261"/>
      <c r="US463" s="261"/>
      <c r="UT463" s="261"/>
      <c r="UU463" s="261"/>
      <c r="UV463" s="261"/>
      <c r="UW463" s="261"/>
      <c r="UX463" s="261"/>
      <c r="UY463" s="261"/>
      <c r="UZ463" s="261"/>
      <c r="VA463" s="261"/>
      <c r="VB463" s="261"/>
      <c r="VC463" s="261"/>
      <c r="VD463" s="261"/>
      <c r="VE463" s="261"/>
      <c r="VF463" s="261"/>
      <c r="VG463" s="261"/>
      <c r="VH463" s="261"/>
      <c r="VI463" s="261"/>
      <c r="VJ463" s="261"/>
      <c r="VK463" s="261"/>
      <c r="VL463" s="261"/>
      <c r="VM463" s="261"/>
      <c r="VN463" s="261"/>
      <c r="VO463" s="261"/>
      <c r="VP463" s="261"/>
      <c r="VQ463" s="261"/>
      <c r="VR463" s="261"/>
      <c r="VS463" s="261"/>
      <c r="VT463" s="261"/>
      <c r="VU463" s="261"/>
      <c r="VV463" s="261"/>
      <c r="VW463" s="261"/>
      <c r="VX463" s="261"/>
      <c r="VY463" s="261"/>
      <c r="VZ463" s="261"/>
      <c r="WA463" s="261"/>
      <c r="WB463" s="261"/>
      <c r="WC463" s="261"/>
      <c r="WD463" s="261"/>
      <c r="WE463" s="261"/>
      <c r="WF463" s="261"/>
      <c r="WG463" s="261"/>
      <c r="WH463" s="261"/>
      <c r="WI463" s="261"/>
      <c r="WJ463" s="261"/>
      <c r="WK463" s="261"/>
      <c r="WL463" s="261"/>
      <c r="WM463" s="261"/>
      <c r="WN463" s="261"/>
      <c r="WO463" s="261"/>
      <c r="WP463" s="261"/>
      <c r="WQ463" s="261"/>
      <c r="WR463" s="261"/>
      <c r="WS463" s="261"/>
      <c r="WT463" s="261"/>
      <c r="WU463" s="261"/>
      <c r="WV463" s="261"/>
      <c r="WW463" s="261"/>
      <c r="WX463" s="261"/>
      <c r="WY463" s="261"/>
      <c r="WZ463" s="261"/>
      <c r="XA463" s="261"/>
      <c r="XB463" s="261"/>
      <c r="XC463" s="261"/>
      <c r="XD463" s="261"/>
      <c r="XE463" s="261"/>
      <c r="XF463" s="261"/>
      <c r="XG463" s="261"/>
      <c r="XH463" s="261"/>
      <c r="XI463" s="261"/>
      <c r="XJ463" s="261"/>
      <c r="XK463" s="261"/>
      <c r="XL463" s="261"/>
      <c r="XM463" s="261"/>
      <c r="XN463" s="261"/>
      <c r="XO463" s="261"/>
      <c r="XP463" s="261"/>
      <c r="XQ463" s="261"/>
      <c r="XR463" s="261"/>
      <c r="XS463" s="261"/>
      <c r="XT463" s="261"/>
      <c r="XU463" s="261"/>
      <c r="XV463" s="261"/>
      <c r="XW463" s="261"/>
      <c r="XX463" s="261"/>
      <c r="XY463" s="261"/>
      <c r="XZ463" s="261"/>
      <c r="YA463" s="261"/>
      <c r="YB463" s="261"/>
      <c r="YC463" s="261"/>
      <c r="YD463" s="261"/>
      <c r="YE463" s="261"/>
      <c r="YF463" s="261"/>
      <c r="YG463" s="261"/>
      <c r="YH463" s="261"/>
      <c r="YI463" s="261"/>
      <c r="YJ463" s="261"/>
      <c r="YK463" s="261"/>
      <c r="YL463" s="261"/>
      <c r="YM463" s="261"/>
      <c r="YN463" s="261"/>
      <c r="YO463" s="261"/>
      <c r="YP463" s="261"/>
      <c r="YQ463" s="261"/>
      <c r="YR463" s="261"/>
      <c r="YS463" s="261"/>
      <c r="YT463" s="261"/>
      <c r="YU463" s="261"/>
      <c r="YV463" s="261"/>
      <c r="YW463" s="261"/>
      <c r="YX463" s="261"/>
      <c r="YY463" s="261"/>
      <c r="YZ463" s="261"/>
      <c r="ZA463" s="261"/>
      <c r="ZB463" s="261"/>
      <c r="ZC463" s="261"/>
      <c r="ZD463" s="261"/>
      <c r="ZE463" s="261"/>
      <c r="ZF463" s="261"/>
      <c r="ZG463" s="261"/>
      <c r="ZH463" s="261"/>
      <c r="ZI463" s="261"/>
      <c r="ZJ463" s="261"/>
      <c r="ZK463" s="261"/>
      <c r="ZL463" s="261"/>
      <c r="ZM463" s="261"/>
      <c r="ZN463" s="261"/>
      <c r="ZO463" s="261"/>
      <c r="ZP463" s="261"/>
      <c r="ZQ463" s="261"/>
      <c r="ZR463" s="261"/>
      <c r="ZS463" s="261"/>
      <c r="ZT463" s="261"/>
      <c r="ZU463" s="261"/>
      <c r="ZV463" s="261"/>
      <c r="ZW463" s="261"/>
      <c r="ZX463" s="261"/>
      <c r="ZY463" s="261"/>
      <c r="ZZ463" s="261"/>
      <c r="AAA463" s="261"/>
      <c r="AAB463" s="261"/>
      <c r="AAC463" s="261"/>
      <c r="AAD463" s="261"/>
      <c r="AAE463" s="261"/>
      <c r="AAF463" s="261"/>
      <c r="AAG463" s="261"/>
      <c r="AAH463" s="261"/>
      <c r="AAI463" s="261"/>
      <c r="AAJ463" s="261"/>
      <c r="AAK463" s="261"/>
      <c r="AAL463" s="261"/>
      <c r="AAM463" s="261"/>
      <c r="AAN463" s="261"/>
      <c r="AAO463" s="261"/>
      <c r="AAP463" s="261"/>
      <c r="AAQ463" s="261"/>
      <c r="AAR463" s="261"/>
      <c r="AAS463" s="261"/>
      <c r="AAT463" s="261"/>
      <c r="AAU463" s="261"/>
      <c r="AAV463" s="261"/>
      <c r="AAW463" s="261"/>
      <c r="AAX463" s="261"/>
      <c r="AAY463" s="261"/>
      <c r="AAZ463" s="261"/>
      <c r="ABA463" s="261"/>
      <c r="ABB463" s="261"/>
      <c r="ABC463" s="261"/>
      <c r="ABD463" s="261"/>
      <c r="ABE463" s="261"/>
      <c r="ABF463" s="261"/>
      <c r="ABG463" s="261"/>
      <c r="ABH463" s="261"/>
      <c r="ABI463" s="261"/>
      <c r="ABJ463" s="261"/>
      <c r="ABK463" s="261"/>
      <c r="ABL463" s="261"/>
      <c r="ABM463" s="261"/>
      <c r="ABN463" s="261"/>
      <c r="ABO463" s="261"/>
      <c r="ABP463" s="261"/>
      <c r="ABQ463" s="261"/>
      <c r="ABR463" s="261"/>
      <c r="ABS463" s="261"/>
      <c r="ABT463" s="261"/>
      <c r="ABU463" s="261"/>
      <c r="ABV463" s="261"/>
      <c r="ABW463" s="261"/>
      <c r="ABX463" s="261"/>
      <c r="ABY463" s="261"/>
      <c r="ABZ463" s="261"/>
      <c r="ACA463" s="261"/>
      <c r="ACB463" s="261"/>
      <c r="ACC463" s="261"/>
      <c r="ACD463" s="261"/>
      <c r="ACE463" s="261"/>
      <c r="ACF463" s="261"/>
      <c r="ACG463" s="261"/>
      <c r="ACH463" s="261"/>
      <c r="ACI463" s="261"/>
      <c r="ACJ463" s="261"/>
      <c r="ACK463" s="261"/>
      <c r="ACL463" s="261"/>
      <c r="ACM463" s="261"/>
      <c r="ACN463" s="261"/>
      <c r="ACO463" s="261"/>
      <c r="ACP463" s="261"/>
      <c r="ACQ463" s="261"/>
      <c r="ACR463" s="261"/>
      <c r="ACS463" s="261"/>
      <c r="ACT463" s="261"/>
      <c r="ACU463" s="261"/>
      <c r="ACV463" s="261"/>
      <c r="ACW463" s="261"/>
      <c r="ACX463" s="261"/>
      <c r="ACY463" s="261"/>
      <c r="ACZ463" s="261"/>
      <c r="ADA463" s="261"/>
      <c r="ADB463" s="261"/>
      <c r="ADC463" s="261"/>
      <c r="ADD463" s="261"/>
      <c r="ADE463" s="261"/>
      <c r="ADF463" s="261"/>
      <c r="ADG463" s="261"/>
      <c r="ADH463" s="261"/>
      <c r="ADI463" s="261"/>
      <c r="ADJ463" s="261"/>
      <c r="ADK463" s="261"/>
      <c r="ADL463" s="261"/>
      <c r="ADM463" s="261"/>
      <c r="ADN463" s="261"/>
      <c r="ADO463" s="261"/>
      <c r="ADP463" s="261"/>
      <c r="ADQ463" s="261"/>
      <c r="ADR463" s="261"/>
      <c r="ADS463" s="261"/>
      <c r="ADT463" s="261"/>
      <c r="ADU463" s="261"/>
      <c r="ADV463" s="261"/>
      <c r="ADW463" s="261"/>
      <c r="ADX463" s="261"/>
      <c r="ADY463" s="261"/>
      <c r="ADZ463" s="261"/>
      <c r="AEA463" s="261"/>
      <c r="AEB463" s="261"/>
      <c r="AEC463" s="261"/>
      <c r="AED463" s="261"/>
      <c r="AEE463" s="261"/>
      <c r="AEF463" s="261"/>
      <c r="AEG463" s="261"/>
      <c r="AEH463" s="261"/>
      <c r="AEI463" s="261"/>
      <c r="AEJ463" s="261"/>
      <c r="AEK463" s="261"/>
      <c r="AEL463" s="261"/>
      <c r="AEM463" s="261"/>
      <c r="AEN463" s="261"/>
      <c r="AEO463" s="261"/>
      <c r="AEP463" s="261"/>
      <c r="AEQ463" s="261"/>
      <c r="AER463" s="261"/>
      <c r="AES463" s="261"/>
      <c r="AET463" s="261"/>
      <c r="AEU463" s="261"/>
      <c r="AEV463" s="261"/>
      <c r="AEW463" s="261"/>
      <c r="AEX463" s="261"/>
      <c r="AEY463" s="261"/>
      <c r="AEZ463" s="261"/>
      <c r="AFA463" s="261"/>
      <c r="AFB463" s="261"/>
      <c r="AFC463" s="261"/>
      <c r="AFD463" s="261"/>
      <c r="AFE463" s="261"/>
      <c r="AFF463" s="261"/>
      <c r="AFG463" s="261"/>
      <c r="AFH463" s="261"/>
      <c r="AFI463" s="261"/>
      <c r="AFJ463" s="261"/>
      <c r="AFK463" s="261"/>
      <c r="AFL463" s="261"/>
      <c r="AFM463" s="261"/>
      <c r="AFN463" s="261"/>
      <c r="AFO463" s="261"/>
      <c r="AFP463" s="261"/>
      <c r="AFQ463" s="261"/>
      <c r="AFR463" s="261"/>
      <c r="AFS463" s="261"/>
      <c r="AFT463" s="261"/>
      <c r="AFU463" s="261"/>
      <c r="AFV463" s="261"/>
      <c r="AFW463" s="261"/>
      <c r="AFX463" s="261"/>
      <c r="AFY463" s="261"/>
      <c r="AFZ463" s="261"/>
      <c r="AGA463" s="261"/>
      <c r="AGB463" s="261"/>
      <c r="AGC463" s="261"/>
      <c r="AGD463" s="261"/>
      <c r="AGE463" s="261"/>
      <c r="AGF463" s="261"/>
      <c r="AGG463" s="261"/>
      <c r="AGH463" s="261"/>
      <c r="AGI463" s="261"/>
      <c r="AGJ463" s="261"/>
      <c r="AGK463" s="261"/>
      <c r="AGL463" s="261"/>
      <c r="AGM463" s="261"/>
      <c r="AGN463" s="261"/>
      <c r="AGO463" s="261"/>
      <c r="AGP463" s="261"/>
      <c r="AGQ463" s="261"/>
      <c r="AGR463" s="261"/>
      <c r="AGS463" s="261"/>
      <c r="AGT463" s="261"/>
      <c r="AGU463" s="261"/>
      <c r="AGV463" s="261"/>
      <c r="AGW463" s="261"/>
      <c r="AGX463" s="261"/>
      <c r="AGY463" s="261"/>
      <c r="AGZ463" s="261"/>
      <c r="AHA463" s="261"/>
      <c r="AHB463" s="261"/>
      <c r="AHC463" s="261"/>
      <c r="AHD463" s="261"/>
      <c r="AHE463" s="261"/>
      <c r="AHF463" s="261"/>
      <c r="AHG463" s="261"/>
      <c r="AHH463" s="261"/>
      <c r="AHI463" s="261"/>
      <c r="AHJ463" s="261"/>
      <c r="AHK463" s="261"/>
      <c r="AHL463" s="261"/>
      <c r="AHM463" s="261"/>
      <c r="AHN463" s="261"/>
      <c r="AHO463" s="261"/>
      <c r="AHP463" s="261"/>
      <c r="AHQ463" s="261"/>
      <c r="AHR463" s="261"/>
      <c r="AHS463" s="261"/>
      <c r="AHT463" s="261"/>
      <c r="AHU463" s="261"/>
      <c r="AHV463" s="261"/>
      <c r="AHW463" s="261"/>
      <c r="AHX463" s="261"/>
      <c r="AHY463" s="261"/>
      <c r="AHZ463" s="261"/>
      <c r="AIA463" s="261"/>
      <c r="AIB463" s="261"/>
      <c r="AIC463" s="261"/>
      <c r="AID463" s="261"/>
      <c r="AIE463" s="261"/>
      <c r="AIF463" s="261"/>
      <c r="AIG463" s="261"/>
      <c r="AIH463" s="261"/>
      <c r="AII463" s="261"/>
      <c r="AIJ463" s="261"/>
      <c r="AIK463" s="261"/>
      <c r="AIL463" s="261"/>
      <c r="AIM463" s="261"/>
      <c r="AIN463" s="261"/>
      <c r="AIO463" s="261"/>
      <c r="AIP463" s="261"/>
      <c r="AIQ463" s="261"/>
      <c r="AIR463" s="261"/>
      <c r="AIS463" s="261"/>
      <c r="AIT463" s="261"/>
      <c r="AIU463" s="261"/>
      <c r="AIV463" s="261"/>
      <c r="AIW463" s="261"/>
      <c r="AIX463" s="261"/>
      <c r="AIY463" s="261"/>
      <c r="AIZ463" s="261"/>
      <c r="AJA463" s="261"/>
      <c r="AJB463" s="261"/>
      <c r="AJC463" s="261"/>
      <c r="AJD463" s="261"/>
      <c r="AJE463" s="261"/>
      <c r="AJF463" s="261"/>
      <c r="AJG463" s="261"/>
      <c r="AJH463" s="261"/>
      <c r="AJI463" s="261"/>
      <c r="AJJ463" s="261"/>
      <c r="AJK463" s="261"/>
      <c r="AJL463" s="261"/>
      <c r="AJM463" s="261"/>
      <c r="AJN463" s="261"/>
      <c r="AJO463" s="261"/>
      <c r="AJP463" s="261"/>
      <c r="AJQ463" s="261"/>
      <c r="AJR463" s="261"/>
      <c r="AJS463" s="261"/>
      <c r="AJT463" s="261"/>
      <c r="AJU463" s="261"/>
      <c r="AJV463" s="261"/>
      <c r="AJW463" s="261"/>
      <c r="AJX463" s="261"/>
      <c r="AJY463" s="261"/>
      <c r="AJZ463" s="261"/>
      <c r="AKA463" s="261"/>
      <c r="AKB463" s="261"/>
      <c r="AKC463" s="261"/>
      <c r="AKD463" s="261"/>
      <c r="AKE463" s="261"/>
      <c r="AKF463" s="261"/>
      <c r="AKG463" s="261"/>
      <c r="AKH463" s="261"/>
      <c r="AKI463" s="261"/>
      <c r="AKJ463" s="261"/>
      <c r="AKK463" s="261"/>
      <c r="AKL463" s="261"/>
      <c r="AKM463" s="261"/>
      <c r="AKN463" s="261"/>
      <c r="AKO463" s="261"/>
      <c r="AKP463" s="261"/>
      <c r="AKQ463" s="261"/>
      <c r="AKR463" s="261"/>
      <c r="AKS463" s="261"/>
      <c r="AKT463" s="261"/>
      <c r="AKU463" s="261"/>
      <c r="AKV463" s="261"/>
      <c r="AKW463" s="261"/>
      <c r="AKX463" s="261"/>
      <c r="AKY463" s="261"/>
      <c r="AKZ463" s="261"/>
      <c r="ALA463" s="261"/>
      <c r="ALB463" s="261"/>
      <c r="ALC463" s="261"/>
      <c r="ALD463" s="261"/>
      <c r="ALE463" s="261"/>
      <c r="ALF463" s="261"/>
      <c r="ALG463" s="261"/>
      <c r="ALH463" s="261"/>
      <c r="ALI463" s="261"/>
      <c r="ALJ463" s="261"/>
      <c r="ALK463" s="261"/>
      <c r="ALL463" s="261"/>
      <c r="ALM463" s="261"/>
      <c r="ALN463" s="261"/>
      <c r="ALO463" s="261"/>
      <c r="ALP463" s="261"/>
      <c r="ALQ463" s="261"/>
      <c r="ALR463" s="261"/>
      <c r="ALS463" s="261"/>
      <c r="ALT463" s="261"/>
      <c r="ALU463" s="261"/>
      <c r="ALV463" s="261"/>
      <c r="ALW463" s="261"/>
      <c r="ALX463" s="261"/>
      <c r="ALY463" s="261"/>
      <c r="ALZ463" s="261"/>
      <c r="AMA463" s="261"/>
      <c r="AMB463" s="261"/>
      <c r="AMC463" s="261"/>
      <c r="AMD463" s="261"/>
      <c r="AME463" s="261"/>
      <c r="AMF463" s="261"/>
      <c r="AMG463" s="261"/>
      <c r="AMH463" s="261"/>
      <c r="AMI463" s="261"/>
      <c r="AMJ463" s="261"/>
      <c r="AMK463" s="261"/>
    </row>
    <row r="464" spans="1:1025" s="269" customFormat="1" x14ac:dyDescent="0.35">
      <c r="A464" s="261"/>
      <c r="B464" s="265"/>
      <c r="C464" s="266"/>
      <c r="D464" s="266"/>
      <c r="E464" s="266"/>
      <c r="F464" s="266"/>
      <c r="G464" s="266"/>
      <c r="H464" s="261"/>
      <c r="I464" s="261"/>
      <c r="J464" s="261"/>
      <c r="K464" s="261"/>
      <c r="L464" s="261"/>
      <c r="M464" s="261"/>
      <c r="N464" s="261"/>
      <c r="O464" s="261"/>
      <c r="P464" s="261"/>
      <c r="Q464" s="261"/>
      <c r="R464" s="261"/>
      <c r="S464" s="261"/>
      <c r="T464" s="261"/>
      <c r="U464" s="261"/>
      <c r="V464" s="261"/>
      <c r="W464" s="261"/>
      <c r="X464" s="261"/>
      <c r="Y464" s="261"/>
      <c r="Z464" s="261"/>
      <c r="AA464" s="261"/>
      <c r="AB464" s="261"/>
      <c r="AC464" s="261"/>
      <c r="AD464" s="261"/>
      <c r="AE464" s="261"/>
      <c r="AF464" s="261"/>
      <c r="AG464" s="261"/>
      <c r="AH464" s="261"/>
      <c r="AI464" s="261"/>
      <c r="AJ464" s="261"/>
      <c r="AK464" s="261"/>
      <c r="AL464" s="261"/>
      <c r="AM464" s="261"/>
      <c r="AN464" s="261"/>
      <c r="AO464" s="261"/>
      <c r="AP464" s="261"/>
      <c r="AQ464" s="261"/>
      <c r="AR464" s="261"/>
      <c r="AS464" s="261"/>
      <c r="AT464" s="261"/>
      <c r="AU464" s="261"/>
      <c r="AV464" s="261"/>
      <c r="AW464" s="261"/>
      <c r="AX464" s="261"/>
      <c r="AY464" s="261"/>
      <c r="AZ464" s="261"/>
      <c r="BA464" s="261"/>
      <c r="BB464" s="261"/>
      <c r="BC464" s="261"/>
      <c r="BD464" s="261"/>
      <c r="BE464" s="261"/>
      <c r="BF464" s="261"/>
      <c r="BG464" s="261"/>
      <c r="BH464" s="261"/>
      <c r="BI464" s="261"/>
      <c r="BJ464" s="261"/>
      <c r="BK464" s="261"/>
      <c r="BL464" s="261"/>
      <c r="BM464" s="261"/>
      <c r="BN464" s="261"/>
      <c r="BO464" s="261"/>
      <c r="BP464" s="261"/>
      <c r="BQ464" s="261"/>
      <c r="BR464" s="261"/>
      <c r="BS464" s="261"/>
      <c r="BT464" s="261"/>
      <c r="BU464" s="261"/>
      <c r="BV464" s="261"/>
      <c r="BW464" s="261"/>
      <c r="BX464" s="261"/>
      <c r="BY464" s="261"/>
      <c r="BZ464" s="261"/>
      <c r="CA464" s="261"/>
      <c r="CB464" s="261"/>
      <c r="CC464" s="261"/>
      <c r="CD464" s="261"/>
      <c r="CE464" s="261"/>
      <c r="CF464" s="261"/>
      <c r="CG464" s="261"/>
      <c r="CH464" s="261"/>
      <c r="CI464" s="261"/>
      <c r="CJ464" s="261"/>
      <c r="CK464" s="261"/>
      <c r="CL464" s="261"/>
      <c r="CM464" s="261"/>
      <c r="CN464" s="261"/>
      <c r="CO464" s="261"/>
      <c r="CP464" s="261"/>
      <c r="CQ464" s="261"/>
      <c r="CR464" s="261"/>
      <c r="CS464" s="261"/>
      <c r="CT464" s="261"/>
      <c r="CU464" s="261"/>
      <c r="CV464" s="261"/>
      <c r="CW464" s="261"/>
      <c r="CX464" s="261"/>
      <c r="CY464" s="261"/>
      <c r="CZ464" s="261"/>
      <c r="DA464" s="261"/>
      <c r="DB464" s="261"/>
      <c r="DC464" s="261"/>
      <c r="DD464" s="261"/>
      <c r="DE464" s="261"/>
      <c r="DF464" s="261"/>
      <c r="DG464" s="261"/>
      <c r="DH464" s="261"/>
      <c r="DI464" s="261"/>
      <c r="DJ464" s="261"/>
      <c r="DK464" s="261"/>
      <c r="DL464" s="261"/>
      <c r="DM464" s="261"/>
      <c r="DN464" s="261"/>
      <c r="DO464" s="261"/>
      <c r="DP464" s="261"/>
      <c r="DQ464" s="261"/>
      <c r="DR464" s="261"/>
      <c r="DS464" s="261"/>
      <c r="DT464" s="261"/>
      <c r="DU464" s="261"/>
      <c r="DV464" s="261"/>
      <c r="DW464" s="261"/>
      <c r="DX464" s="261"/>
      <c r="DY464" s="261"/>
      <c r="DZ464" s="261"/>
      <c r="EA464" s="261"/>
      <c r="EB464" s="261"/>
      <c r="EC464" s="261"/>
      <c r="ED464" s="261"/>
      <c r="EE464" s="261"/>
      <c r="EF464" s="261"/>
      <c r="EG464" s="261"/>
      <c r="EH464" s="261"/>
      <c r="EI464" s="261"/>
      <c r="EJ464" s="261"/>
      <c r="EK464" s="261"/>
      <c r="EL464" s="261"/>
      <c r="EM464" s="261"/>
      <c r="EN464" s="261"/>
      <c r="EO464" s="261"/>
      <c r="EP464" s="261"/>
      <c r="EQ464" s="261"/>
      <c r="ER464" s="261"/>
      <c r="ES464" s="261"/>
      <c r="ET464" s="261"/>
      <c r="EU464" s="261"/>
      <c r="EV464" s="261"/>
      <c r="EW464" s="261"/>
      <c r="EX464" s="261"/>
      <c r="EY464" s="261"/>
      <c r="EZ464" s="261"/>
      <c r="FA464" s="261"/>
      <c r="FB464" s="261"/>
      <c r="FC464" s="261"/>
      <c r="FD464" s="261"/>
      <c r="FE464" s="261"/>
      <c r="FF464" s="261"/>
      <c r="FG464" s="261"/>
      <c r="FH464" s="261"/>
      <c r="FI464" s="261"/>
      <c r="FJ464" s="261"/>
      <c r="FK464" s="261"/>
      <c r="FL464" s="261"/>
      <c r="FM464" s="261"/>
      <c r="FN464" s="261"/>
      <c r="FO464" s="261"/>
      <c r="FP464" s="261"/>
      <c r="FQ464" s="261"/>
      <c r="FR464" s="261"/>
      <c r="FS464" s="261"/>
      <c r="FT464" s="261"/>
      <c r="FU464" s="261"/>
      <c r="FV464" s="261"/>
      <c r="FW464" s="261"/>
      <c r="FX464" s="261"/>
      <c r="FY464" s="261"/>
      <c r="FZ464" s="261"/>
      <c r="GA464" s="261"/>
      <c r="GB464" s="261"/>
      <c r="GC464" s="261"/>
      <c r="GD464" s="261"/>
      <c r="GE464" s="261"/>
      <c r="GF464" s="261"/>
      <c r="GG464" s="261"/>
      <c r="GH464" s="261"/>
      <c r="GI464" s="261"/>
      <c r="GJ464" s="261"/>
      <c r="GK464" s="261"/>
      <c r="GL464" s="261"/>
      <c r="GM464" s="261"/>
      <c r="GN464" s="261"/>
      <c r="GO464" s="261"/>
      <c r="GP464" s="261"/>
      <c r="GQ464" s="261"/>
      <c r="GR464" s="261"/>
      <c r="GS464" s="261"/>
      <c r="GT464" s="261"/>
      <c r="GU464" s="261"/>
      <c r="GV464" s="261"/>
      <c r="GW464" s="261"/>
      <c r="GX464" s="261"/>
      <c r="GY464" s="261"/>
      <c r="GZ464" s="261"/>
      <c r="HA464" s="261"/>
      <c r="HB464" s="261"/>
      <c r="HC464" s="261"/>
      <c r="HD464" s="261"/>
      <c r="HE464" s="261"/>
      <c r="HF464" s="261"/>
      <c r="HG464" s="261"/>
      <c r="HH464" s="261"/>
      <c r="HI464" s="261"/>
      <c r="HJ464" s="261"/>
      <c r="HK464" s="261"/>
      <c r="HL464" s="261"/>
      <c r="HM464" s="261"/>
      <c r="HN464" s="261"/>
      <c r="HO464" s="261"/>
      <c r="HP464" s="261"/>
      <c r="HQ464" s="261"/>
      <c r="HR464" s="261"/>
      <c r="HS464" s="261"/>
      <c r="HT464" s="261"/>
      <c r="HU464" s="261"/>
      <c r="HV464" s="261"/>
      <c r="HW464" s="261"/>
      <c r="HX464" s="261"/>
      <c r="HY464" s="261"/>
      <c r="HZ464" s="261"/>
      <c r="IA464" s="261"/>
      <c r="IB464" s="261"/>
      <c r="IC464" s="261"/>
      <c r="ID464" s="261"/>
      <c r="IE464" s="261"/>
      <c r="IF464" s="261"/>
      <c r="IG464" s="261"/>
      <c r="IH464" s="261"/>
      <c r="II464" s="261"/>
      <c r="IJ464" s="261"/>
      <c r="IK464" s="261"/>
      <c r="IL464" s="261"/>
      <c r="IM464" s="261"/>
      <c r="IN464" s="261"/>
      <c r="IO464" s="261"/>
      <c r="IP464" s="261"/>
      <c r="IQ464" s="261"/>
      <c r="IR464" s="261"/>
      <c r="IS464" s="261"/>
      <c r="IT464" s="261"/>
      <c r="IU464" s="261"/>
      <c r="IV464" s="261"/>
      <c r="IW464" s="261"/>
      <c r="IX464" s="261"/>
      <c r="IY464" s="261"/>
      <c r="IZ464" s="261"/>
      <c r="JA464" s="261"/>
      <c r="JB464" s="261"/>
      <c r="JC464" s="261"/>
      <c r="JD464" s="261"/>
      <c r="JE464" s="261"/>
      <c r="JF464" s="261"/>
      <c r="JG464" s="261"/>
      <c r="JH464" s="261"/>
      <c r="JI464" s="261"/>
      <c r="JJ464" s="261"/>
      <c r="JK464" s="261"/>
      <c r="JL464" s="261"/>
      <c r="JM464" s="261"/>
      <c r="JN464" s="261"/>
      <c r="JO464" s="261"/>
      <c r="JP464" s="261"/>
      <c r="JQ464" s="261"/>
      <c r="JR464" s="261"/>
      <c r="JS464" s="261"/>
      <c r="JT464" s="261"/>
      <c r="JU464" s="261"/>
      <c r="JV464" s="261"/>
      <c r="JW464" s="261"/>
      <c r="JX464" s="261"/>
      <c r="JY464" s="261"/>
      <c r="JZ464" s="261"/>
      <c r="KA464" s="261"/>
      <c r="KB464" s="261"/>
      <c r="KC464" s="261"/>
      <c r="KD464" s="261"/>
      <c r="KE464" s="261"/>
      <c r="KF464" s="261"/>
      <c r="KG464" s="261"/>
      <c r="KH464" s="261"/>
      <c r="KI464" s="261"/>
      <c r="KJ464" s="261"/>
      <c r="KK464" s="261"/>
      <c r="KL464" s="261"/>
      <c r="KM464" s="261"/>
      <c r="KN464" s="261"/>
      <c r="KO464" s="261"/>
      <c r="KP464" s="261"/>
      <c r="KQ464" s="261"/>
      <c r="KR464" s="261"/>
      <c r="KS464" s="261"/>
      <c r="KT464" s="261"/>
      <c r="KU464" s="261"/>
      <c r="KV464" s="261"/>
      <c r="KW464" s="261"/>
      <c r="KX464" s="261"/>
      <c r="KY464" s="261"/>
      <c r="KZ464" s="261"/>
      <c r="LA464" s="261"/>
      <c r="LB464" s="261"/>
      <c r="LC464" s="261"/>
      <c r="LD464" s="261"/>
      <c r="LE464" s="261"/>
      <c r="LF464" s="261"/>
      <c r="LG464" s="261"/>
      <c r="LH464" s="261"/>
      <c r="LI464" s="261"/>
      <c r="LJ464" s="261"/>
      <c r="LK464" s="261"/>
      <c r="LL464" s="261"/>
      <c r="LM464" s="261"/>
      <c r="LN464" s="261"/>
      <c r="LO464" s="261"/>
      <c r="LP464" s="261"/>
      <c r="LQ464" s="261"/>
      <c r="LR464" s="261"/>
      <c r="LS464" s="261"/>
      <c r="LT464" s="261"/>
      <c r="LU464" s="261"/>
      <c r="LV464" s="261"/>
      <c r="LW464" s="261"/>
      <c r="LX464" s="261"/>
      <c r="LY464" s="261"/>
      <c r="LZ464" s="261"/>
      <c r="MA464" s="261"/>
      <c r="MB464" s="261"/>
      <c r="MC464" s="261"/>
      <c r="MD464" s="261"/>
      <c r="ME464" s="261"/>
      <c r="MF464" s="261"/>
      <c r="MG464" s="261"/>
      <c r="MH464" s="261"/>
      <c r="MI464" s="261"/>
      <c r="MJ464" s="261"/>
      <c r="MK464" s="261"/>
      <c r="ML464" s="261"/>
      <c r="MM464" s="261"/>
      <c r="MN464" s="261"/>
      <c r="MO464" s="261"/>
      <c r="MP464" s="261"/>
      <c r="MQ464" s="261"/>
      <c r="MR464" s="261"/>
      <c r="MS464" s="261"/>
      <c r="MT464" s="261"/>
      <c r="MU464" s="261"/>
      <c r="MV464" s="261"/>
      <c r="MW464" s="261"/>
      <c r="MX464" s="261"/>
      <c r="MY464" s="261"/>
      <c r="MZ464" s="261"/>
      <c r="NA464" s="261"/>
      <c r="NB464" s="261"/>
      <c r="NC464" s="261"/>
      <c r="ND464" s="261"/>
      <c r="NE464" s="261"/>
      <c r="NF464" s="261"/>
      <c r="NG464" s="261"/>
      <c r="NH464" s="261"/>
      <c r="NI464" s="261"/>
      <c r="NJ464" s="261"/>
      <c r="NK464" s="261"/>
      <c r="NL464" s="261"/>
      <c r="NM464" s="261"/>
      <c r="NN464" s="261"/>
      <c r="NO464" s="261"/>
      <c r="NP464" s="261"/>
      <c r="NQ464" s="261"/>
      <c r="NR464" s="261"/>
      <c r="NS464" s="261"/>
      <c r="NT464" s="261"/>
      <c r="NU464" s="261"/>
      <c r="NV464" s="261"/>
      <c r="NW464" s="261"/>
      <c r="NX464" s="261"/>
      <c r="NY464" s="261"/>
      <c r="NZ464" s="261"/>
      <c r="OA464" s="261"/>
      <c r="OB464" s="261"/>
      <c r="OC464" s="261"/>
      <c r="OD464" s="261"/>
      <c r="OE464" s="261"/>
      <c r="OF464" s="261"/>
      <c r="OG464" s="261"/>
      <c r="OH464" s="261"/>
      <c r="OI464" s="261"/>
      <c r="OJ464" s="261"/>
      <c r="OK464" s="261"/>
      <c r="OL464" s="261"/>
      <c r="OM464" s="261"/>
      <c r="ON464" s="261"/>
      <c r="OO464" s="261"/>
      <c r="OP464" s="261"/>
      <c r="OQ464" s="261"/>
      <c r="OR464" s="261"/>
      <c r="OS464" s="261"/>
      <c r="OT464" s="261"/>
      <c r="OU464" s="261"/>
      <c r="OV464" s="261"/>
      <c r="OW464" s="261"/>
      <c r="OX464" s="261"/>
      <c r="OY464" s="261"/>
      <c r="OZ464" s="261"/>
      <c r="PA464" s="261"/>
      <c r="PB464" s="261"/>
      <c r="PC464" s="261"/>
      <c r="PD464" s="261"/>
      <c r="PE464" s="261"/>
      <c r="PF464" s="261"/>
      <c r="PG464" s="261"/>
      <c r="PH464" s="261"/>
      <c r="PI464" s="261"/>
      <c r="PJ464" s="261"/>
      <c r="PK464" s="261"/>
      <c r="PL464" s="261"/>
      <c r="PM464" s="261"/>
      <c r="PN464" s="261"/>
      <c r="PO464" s="261"/>
      <c r="PP464" s="261"/>
      <c r="PQ464" s="261"/>
      <c r="PR464" s="261"/>
      <c r="PS464" s="261"/>
      <c r="PT464" s="261"/>
      <c r="PU464" s="261"/>
      <c r="PV464" s="261"/>
      <c r="PW464" s="261"/>
      <c r="PX464" s="261"/>
      <c r="PY464" s="261"/>
      <c r="PZ464" s="261"/>
      <c r="QA464" s="261"/>
      <c r="QB464" s="261"/>
      <c r="QC464" s="261"/>
      <c r="QD464" s="261"/>
      <c r="QE464" s="261"/>
      <c r="QF464" s="261"/>
      <c r="QG464" s="261"/>
      <c r="QH464" s="261"/>
      <c r="QI464" s="261"/>
      <c r="QJ464" s="261"/>
      <c r="QK464" s="261"/>
      <c r="QL464" s="261"/>
      <c r="QM464" s="261"/>
      <c r="QN464" s="261"/>
      <c r="QO464" s="261"/>
      <c r="QP464" s="261"/>
      <c r="QQ464" s="261"/>
      <c r="QR464" s="261"/>
      <c r="QS464" s="261"/>
      <c r="QT464" s="261"/>
      <c r="QU464" s="261"/>
      <c r="QV464" s="261"/>
      <c r="QW464" s="261"/>
      <c r="QX464" s="261"/>
      <c r="QY464" s="261"/>
      <c r="QZ464" s="261"/>
      <c r="RA464" s="261"/>
      <c r="RB464" s="261"/>
      <c r="RC464" s="261"/>
      <c r="RD464" s="261"/>
      <c r="RE464" s="261"/>
      <c r="RF464" s="261"/>
      <c r="RG464" s="261"/>
      <c r="RH464" s="261"/>
      <c r="RI464" s="261"/>
      <c r="RJ464" s="261"/>
      <c r="RK464" s="261"/>
      <c r="RL464" s="261"/>
      <c r="RM464" s="261"/>
      <c r="RN464" s="261"/>
      <c r="RO464" s="261"/>
      <c r="RP464" s="261"/>
      <c r="RQ464" s="261"/>
      <c r="RR464" s="261"/>
      <c r="RS464" s="261"/>
      <c r="RT464" s="261"/>
      <c r="RU464" s="261"/>
      <c r="RV464" s="261"/>
      <c r="RW464" s="261"/>
      <c r="RX464" s="261"/>
      <c r="RY464" s="261"/>
      <c r="RZ464" s="261"/>
      <c r="SA464" s="261"/>
      <c r="SB464" s="261"/>
      <c r="SC464" s="261"/>
      <c r="SD464" s="261"/>
      <c r="SE464" s="261"/>
      <c r="SF464" s="261"/>
      <c r="SG464" s="261"/>
      <c r="SH464" s="261"/>
      <c r="SI464" s="261"/>
      <c r="SJ464" s="261"/>
      <c r="SK464" s="261"/>
      <c r="SL464" s="261"/>
      <c r="SM464" s="261"/>
      <c r="SN464" s="261"/>
      <c r="SO464" s="261"/>
      <c r="SP464" s="261"/>
      <c r="SQ464" s="261"/>
      <c r="SR464" s="261"/>
      <c r="SS464" s="261"/>
      <c r="ST464" s="261"/>
      <c r="SU464" s="261"/>
      <c r="SV464" s="261"/>
      <c r="SW464" s="261"/>
      <c r="SX464" s="261"/>
      <c r="SY464" s="261"/>
      <c r="SZ464" s="261"/>
      <c r="TA464" s="261"/>
      <c r="TB464" s="261"/>
      <c r="TC464" s="261"/>
      <c r="TD464" s="261"/>
      <c r="TE464" s="261"/>
      <c r="TF464" s="261"/>
      <c r="TG464" s="261"/>
      <c r="TH464" s="261"/>
      <c r="TI464" s="261"/>
      <c r="TJ464" s="261"/>
      <c r="TK464" s="261"/>
      <c r="TL464" s="261"/>
      <c r="TM464" s="261"/>
      <c r="TN464" s="261"/>
      <c r="TO464" s="261"/>
      <c r="TP464" s="261"/>
      <c r="TQ464" s="261"/>
      <c r="TR464" s="261"/>
      <c r="TS464" s="261"/>
      <c r="TT464" s="261"/>
      <c r="TU464" s="261"/>
      <c r="TV464" s="261"/>
      <c r="TW464" s="261"/>
      <c r="TX464" s="261"/>
      <c r="TY464" s="261"/>
      <c r="TZ464" s="261"/>
      <c r="UA464" s="261"/>
      <c r="UB464" s="261"/>
      <c r="UC464" s="261"/>
      <c r="UD464" s="261"/>
      <c r="UE464" s="261"/>
      <c r="UF464" s="261"/>
      <c r="UG464" s="261"/>
      <c r="UH464" s="261"/>
      <c r="UI464" s="261"/>
      <c r="UJ464" s="261"/>
      <c r="UK464" s="261"/>
      <c r="UL464" s="261"/>
      <c r="UM464" s="261"/>
      <c r="UN464" s="261"/>
      <c r="UO464" s="261"/>
      <c r="UP464" s="261"/>
      <c r="UQ464" s="261"/>
      <c r="UR464" s="261"/>
      <c r="US464" s="261"/>
      <c r="UT464" s="261"/>
      <c r="UU464" s="261"/>
      <c r="UV464" s="261"/>
      <c r="UW464" s="261"/>
      <c r="UX464" s="261"/>
      <c r="UY464" s="261"/>
      <c r="UZ464" s="261"/>
      <c r="VA464" s="261"/>
      <c r="VB464" s="261"/>
      <c r="VC464" s="261"/>
      <c r="VD464" s="261"/>
      <c r="VE464" s="261"/>
      <c r="VF464" s="261"/>
      <c r="VG464" s="261"/>
      <c r="VH464" s="261"/>
      <c r="VI464" s="261"/>
      <c r="VJ464" s="261"/>
      <c r="VK464" s="261"/>
      <c r="VL464" s="261"/>
      <c r="VM464" s="261"/>
      <c r="VN464" s="261"/>
      <c r="VO464" s="261"/>
      <c r="VP464" s="261"/>
      <c r="VQ464" s="261"/>
      <c r="VR464" s="261"/>
      <c r="VS464" s="261"/>
      <c r="VT464" s="261"/>
      <c r="VU464" s="261"/>
      <c r="VV464" s="261"/>
      <c r="VW464" s="261"/>
      <c r="VX464" s="261"/>
      <c r="VY464" s="261"/>
      <c r="VZ464" s="261"/>
      <c r="WA464" s="261"/>
      <c r="WB464" s="261"/>
      <c r="WC464" s="261"/>
      <c r="WD464" s="261"/>
      <c r="WE464" s="261"/>
      <c r="WF464" s="261"/>
      <c r="WG464" s="261"/>
      <c r="WH464" s="261"/>
      <c r="WI464" s="261"/>
      <c r="WJ464" s="261"/>
      <c r="WK464" s="261"/>
      <c r="WL464" s="261"/>
      <c r="WM464" s="261"/>
      <c r="WN464" s="261"/>
      <c r="WO464" s="261"/>
      <c r="WP464" s="261"/>
      <c r="WQ464" s="261"/>
      <c r="WR464" s="261"/>
      <c r="WS464" s="261"/>
      <c r="WT464" s="261"/>
      <c r="WU464" s="261"/>
      <c r="WV464" s="261"/>
      <c r="WW464" s="261"/>
      <c r="WX464" s="261"/>
      <c r="WY464" s="261"/>
      <c r="WZ464" s="261"/>
      <c r="XA464" s="261"/>
      <c r="XB464" s="261"/>
      <c r="XC464" s="261"/>
      <c r="XD464" s="261"/>
      <c r="XE464" s="261"/>
      <c r="XF464" s="261"/>
      <c r="XG464" s="261"/>
      <c r="XH464" s="261"/>
      <c r="XI464" s="261"/>
      <c r="XJ464" s="261"/>
      <c r="XK464" s="261"/>
      <c r="XL464" s="261"/>
      <c r="XM464" s="261"/>
      <c r="XN464" s="261"/>
      <c r="XO464" s="261"/>
      <c r="XP464" s="261"/>
      <c r="XQ464" s="261"/>
      <c r="XR464" s="261"/>
      <c r="XS464" s="261"/>
      <c r="XT464" s="261"/>
      <c r="XU464" s="261"/>
      <c r="XV464" s="261"/>
      <c r="XW464" s="261"/>
      <c r="XX464" s="261"/>
      <c r="XY464" s="261"/>
      <c r="XZ464" s="261"/>
      <c r="YA464" s="261"/>
      <c r="YB464" s="261"/>
      <c r="YC464" s="261"/>
      <c r="YD464" s="261"/>
      <c r="YE464" s="261"/>
      <c r="YF464" s="261"/>
      <c r="YG464" s="261"/>
      <c r="YH464" s="261"/>
      <c r="YI464" s="261"/>
      <c r="YJ464" s="261"/>
      <c r="YK464" s="261"/>
      <c r="YL464" s="261"/>
      <c r="YM464" s="261"/>
      <c r="YN464" s="261"/>
      <c r="YO464" s="261"/>
      <c r="YP464" s="261"/>
      <c r="YQ464" s="261"/>
      <c r="YR464" s="261"/>
      <c r="YS464" s="261"/>
      <c r="YT464" s="261"/>
      <c r="YU464" s="261"/>
      <c r="YV464" s="261"/>
      <c r="YW464" s="261"/>
      <c r="YX464" s="261"/>
      <c r="YY464" s="261"/>
      <c r="YZ464" s="261"/>
      <c r="ZA464" s="261"/>
      <c r="ZB464" s="261"/>
      <c r="ZC464" s="261"/>
      <c r="ZD464" s="261"/>
      <c r="ZE464" s="261"/>
      <c r="ZF464" s="261"/>
      <c r="ZG464" s="261"/>
      <c r="ZH464" s="261"/>
      <c r="ZI464" s="261"/>
      <c r="ZJ464" s="261"/>
      <c r="ZK464" s="261"/>
      <c r="ZL464" s="261"/>
      <c r="ZM464" s="261"/>
      <c r="ZN464" s="261"/>
      <c r="ZO464" s="261"/>
      <c r="ZP464" s="261"/>
      <c r="ZQ464" s="261"/>
      <c r="ZR464" s="261"/>
      <c r="ZS464" s="261"/>
      <c r="ZT464" s="261"/>
      <c r="ZU464" s="261"/>
      <c r="ZV464" s="261"/>
      <c r="ZW464" s="261"/>
      <c r="ZX464" s="261"/>
      <c r="ZY464" s="261"/>
      <c r="ZZ464" s="261"/>
      <c r="AAA464" s="261"/>
      <c r="AAB464" s="261"/>
      <c r="AAC464" s="261"/>
      <c r="AAD464" s="261"/>
      <c r="AAE464" s="261"/>
      <c r="AAF464" s="261"/>
      <c r="AAG464" s="261"/>
      <c r="AAH464" s="261"/>
      <c r="AAI464" s="261"/>
      <c r="AAJ464" s="261"/>
      <c r="AAK464" s="261"/>
      <c r="AAL464" s="261"/>
      <c r="AAM464" s="261"/>
      <c r="AAN464" s="261"/>
      <c r="AAO464" s="261"/>
      <c r="AAP464" s="261"/>
      <c r="AAQ464" s="261"/>
      <c r="AAR464" s="261"/>
      <c r="AAS464" s="261"/>
      <c r="AAT464" s="261"/>
      <c r="AAU464" s="261"/>
      <c r="AAV464" s="261"/>
      <c r="AAW464" s="261"/>
      <c r="AAX464" s="261"/>
      <c r="AAY464" s="261"/>
      <c r="AAZ464" s="261"/>
      <c r="ABA464" s="261"/>
      <c r="ABB464" s="261"/>
      <c r="ABC464" s="261"/>
      <c r="ABD464" s="261"/>
      <c r="ABE464" s="261"/>
      <c r="ABF464" s="261"/>
      <c r="ABG464" s="261"/>
      <c r="ABH464" s="261"/>
      <c r="ABI464" s="261"/>
      <c r="ABJ464" s="261"/>
      <c r="ABK464" s="261"/>
      <c r="ABL464" s="261"/>
      <c r="ABM464" s="261"/>
      <c r="ABN464" s="261"/>
      <c r="ABO464" s="261"/>
      <c r="ABP464" s="261"/>
      <c r="ABQ464" s="261"/>
      <c r="ABR464" s="261"/>
      <c r="ABS464" s="261"/>
      <c r="ABT464" s="261"/>
      <c r="ABU464" s="261"/>
      <c r="ABV464" s="261"/>
      <c r="ABW464" s="261"/>
      <c r="ABX464" s="261"/>
      <c r="ABY464" s="261"/>
      <c r="ABZ464" s="261"/>
      <c r="ACA464" s="261"/>
      <c r="ACB464" s="261"/>
      <c r="ACC464" s="261"/>
      <c r="ACD464" s="261"/>
      <c r="ACE464" s="261"/>
      <c r="ACF464" s="261"/>
      <c r="ACG464" s="261"/>
      <c r="ACH464" s="261"/>
      <c r="ACI464" s="261"/>
      <c r="ACJ464" s="261"/>
      <c r="ACK464" s="261"/>
      <c r="ACL464" s="261"/>
      <c r="ACM464" s="261"/>
      <c r="ACN464" s="261"/>
      <c r="ACO464" s="261"/>
      <c r="ACP464" s="261"/>
      <c r="ACQ464" s="261"/>
      <c r="ACR464" s="261"/>
      <c r="ACS464" s="261"/>
      <c r="ACT464" s="261"/>
      <c r="ACU464" s="261"/>
      <c r="ACV464" s="261"/>
      <c r="ACW464" s="261"/>
      <c r="ACX464" s="261"/>
      <c r="ACY464" s="261"/>
      <c r="ACZ464" s="261"/>
      <c r="ADA464" s="261"/>
      <c r="ADB464" s="261"/>
      <c r="ADC464" s="261"/>
      <c r="ADD464" s="261"/>
      <c r="ADE464" s="261"/>
      <c r="ADF464" s="261"/>
      <c r="ADG464" s="261"/>
      <c r="ADH464" s="261"/>
      <c r="ADI464" s="261"/>
      <c r="ADJ464" s="261"/>
      <c r="ADK464" s="261"/>
      <c r="ADL464" s="261"/>
      <c r="ADM464" s="261"/>
      <c r="ADN464" s="261"/>
      <c r="ADO464" s="261"/>
      <c r="ADP464" s="261"/>
      <c r="ADQ464" s="261"/>
      <c r="ADR464" s="261"/>
      <c r="ADS464" s="261"/>
      <c r="ADT464" s="261"/>
      <c r="ADU464" s="261"/>
      <c r="ADV464" s="261"/>
      <c r="ADW464" s="261"/>
      <c r="ADX464" s="261"/>
      <c r="ADY464" s="261"/>
      <c r="ADZ464" s="261"/>
      <c r="AEA464" s="261"/>
      <c r="AEB464" s="261"/>
      <c r="AEC464" s="261"/>
      <c r="AED464" s="261"/>
      <c r="AEE464" s="261"/>
      <c r="AEF464" s="261"/>
      <c r="AEG464" s="261"/>
      <c r="AEH464" s="261"/>
      <c r="AEI464" s="261"/>
      <c r="AEJ464" s="261"/>
      <c r="AEK464" s="261"/>
      <c r="AEL464" s="261"/>
      <c r="AEM464" s="261"/>
      <c r="AEN464" s="261"/>
      <c r="AEO464" s="261"/>
      <c r="AEP464" s="261"/>
      <c r="AEQ464" s="261"/>
      <c r="AER464" s="261"/>
      <c r="AES464" s="261"/>
      <c r="AET464" s="261"/>
      <c r="AEU464" s="261"/>
      <c r="AEV464" s="261"/>
      <c r="AEW464" s="261"/>
      <c r="AEX464" s="261"/>
      <c r="AEY464" s="261"/>
      <c r="AEZ464" s="261"/>
      <c r="AFA464" s="261"/>
      <c r="AFB464" s="261"/>
      <c r="AFC464" s="261"/>
      <c r="AFD464" s="261"/>
      <c r="AFE464" s="261"/>
      <c r="AFF464" s="261"/>
      <c r="AFG464" s="261"/>
      <c r="AFH464" s="261"/>
      <c r="AFI464" s="261"/>
      <c r="AFJ464" s="261"/>
      <c r="AFK464" s="261"/>
      <c r="AFL464" s="261"/>
      <c r="AFM464" s="261"/>
      <c r="AFN464" s="261"/>
      <c r="AFO464" s="261"/>
      <c r="AFP464" s="261"/>
      <c r="AFQ464" s="261"/>
      <c r="AFR464" s="261"/>
      <c r="AFS464" s="261"/>
      <c r="AFT464" s="261"/>
      <c r="AFU464" s="261"/>
      <c r="AFV464" s="261"/>
      <c r="AFW464" s="261"/>
      <c r="AFX464" s="261"/>
      <c r="AFY464" s="261"/>
      <c r="AFZ464" s="261"/>
      <c r="AGA464" s="261"/>
      <c r="AGB464" s="261"/>
      <c r="AGC464" s="261"/>
      <c r="AGD464" s="261"/>
      <c r="AGE464" s="261"/>
      <c r="AGF464" s="261"/>
      <c r="AGG464" s="261"/>
      <c r="AGH464" s="261"/>
      <c r="AGI464" s="261"/>
      <c r="AGJ464" s="261"/>
      <c r="AGK464" s="261"/>
      <c r="AGL464" s="261"/>
      <c r="AGM464" s="261"/>
      <c r="AGN464" s="261"/>
      <c r="AGO464" s="261"/>
      <c r="AGP464" s="261"/>
      <c r="AGQ464" s="261"/>
      <c r="AGR464" s="261"/>
      <c r="AGS464" s="261"/>
      <c r="AGT464" s="261"/>
      <c r="AGU464" s="261"/>
      <c r="AGV464" s="261"/>
      <c r="AGW464" s="261"/>
      <c r="AGX464" s="261"/>
      <c r="AGY464" s="261"/>
      <c r="AGZ464" s="261"/>
      <c r="AHA464" s="261"/>
      <c r="AHB464" s="261"/>
      <c r="AHC464" s="261"/>
      <c r="AHD464" s="261"/>
      <c r="AHE464" s="261"/>
      <c r="AHF464" s="261"/>
      <c r="AHG464" s="261"/>
      <c r="AHH464" s="261"/>
      <c r="AHI464" s="261"/>
      <c r="AHJ464" s="261"/>
      <c r="AHK464" s="261"/>
      <c r="AHL464" s="261"/>
      <c r="AHM464" s="261"/>
      <c r="AHN464" s="261"/>
      <c r="AHO464" s="261"/>
      <c r="AHP464" s="261"/>
      <c r="AHQ464" s="261"/>
      <c r="AHR464" s="261"/>
      <c r="AHS464" s="261"/>
      <c r="AHT464" s="261"/>
      <c r="AHU464" s="261"/>
      <c r="AHV464" s="261"/>
      <c r="AHW464" s="261"/>
      <c r="AHX464" s="261"/>
      <c r="AHY464" s="261"/>
      <c r="AHZ464" s="261"/>
      <c r="AIA464" s="261"/>
      <c r="AIB464" s="261"/>
      <c r="AIC464" s="261"/>
      <c r="AID464" s="261"/>
      <c r="AIE464" s="261"/>
      <c r="AIF464" s="261"/>
      <c r="AIG464" s="261"/>
      <c r="AIH464" s="261"/>
      <c r="AII464" s="261"/>
      <c r="AIJ464" s="261"/>
      <c r="AIK464" s="261"/>
      <c r="AIL464" s="261"/>
      <c r="AIM464" s="261"/>
      <c r="AIN464" s="261"/>
      <c r="AIO464" s="261"/>
      <c r="AIP464" s="261"/>
      <c r="AIQ464" s="261"/>
      <c r="AIR464" s="261"/>
      <c r="AIS464" s="261"/>
      <c r="AIT464" s="261"/>
      <c r="AIU464" s="261"/>
      <c r="AIV464" s="261"/>
      <c r="AIW464" s="261"/>
      <c r="AIX464" s="261"/>
      <c r="AIY464" s="261"/>
      <c r="AIZ464" s="261"/>
      <c r="AJA464" s="261"/>
      <c r="AJB464" s="261"/>
      <c r="AJC464" s="261"/>
      <c r="AJD464" s="261"/>
      <c r="AJE464" s="261"/>
      <c r="AJF464" s="261"/>
      <c r="AJG464" s="261"/>
      <c r="AJH464" s="261"/>
      <c r="AJI464" s="261"/>
      <c r="AJJ464" s="261"/>
      <c r="AJK464" s="261"/>
      <c r="AJL464" s="261"/>
      <c r="AJM464" s="261"/>
      <c r="AJN464" s="261"/>
      <c r="AJO464" s="261"/>
      <c r="AJP464" s="261"/>
      <c r="AJQ464" s="261"/>
      <c r="AJR464" s="261"/>
      <c r="AJS464" s="261"/>
      <c r="AJT464" s="261"/>
      <c r="AJU464" s="261"/>
      <c r="AJV464" s="261"/>
      <c r="AJW464" s="261"/>
      <c r="AJX464" s="261"/>
      <c r="AJY464" s="261"/>
      <c r="AJZ464" s="261"/>
      <c r="AKA464" s="261"/>
      <c r="AKB464" s="261"/>
      <c r="AKC464" s="261"/>
      <c r="AKD464" s="261"/>
      <c r="AKE464" s="261"/>
      <c r="AKF464" s="261"/>
      <c r="AKG464" s="261"/>
      <c r="AKH464" s="261"/>
      <c r="AKI464" s="261"/>
      <c r="AKJ464" s="261"/>
      <c r="AKK464" s="261"/>
      <c r="AKL464" s="261"/>
      <c r="AKM464" s="261"/>
      <c r="AKN464" s="261"/>
      <c r="AKO464" s="261"/>
      <c r="AKP464" s="261"/>
      <c r="AKQ464" s="261"/>
      <c r="AKR464" s="261"/>
      <c r="AKS464" s="261"/>
      <c r="AKT464" s="261"/>
      <c r="AKU464" s="261"/>
      <c r="AKV464" s="261"/>
      <c r="AKW464" s="261"/>
      <c r="AKX464" s="261"/>
      <c r="AKY464" s="261"/>
      <c r="AKZ464" s="261"/>
      <c r="ALA464" s="261"/>
      <c r="ALB464" s="261"/>
      <c r="ALC464" s="261"/>
      <c r="ALD464" s="261"/>
      <c r="ALE464" s="261"/>
      <c r="ALF464" s="261"/>
      <c r="ALG464" s="261"/>
      <c r="ALH464" s="261"/>
      <c r="ALI464" s="261"/>
      <c r="ALJ464" s="261"/>
      <c r="ALK464" s="261"/>
      <c r="ALL464" s="261"/>
      <c r="ALM464" s="261"/>
      <c r="ALN464" s="261"/>
      <c r="ALO464" s="261"/>
      <c r="ALP464" s="261"/>
      <c r="ALQ464" s="261"/>
      <c r="ALR464" s="261"/>
      <c r="ALS464" s="261"/>
      <c r="ALT464" s="261"/>
      <c r="ALU464" s="261"/>
      <c r="ALV464" s="261"/>
      <c r="ALW464" s="261"/>
      <c r="ALX464" s="261"/>
      <c r="ALY464" s="261"/>
      <c r="ALZ464" s="261"/>
      <c r="AMA464" s="261"/>
      <c r="AMB464" s="261"/>
      <c r="AMC464" s="261"/>
      <c r="AMD464" s="261"/>
      <c r="AME464" s="261"/>
      <c r="AMF464" s="261"/>
      <c r="AMG464" s="261"/>
      <c r="AMH464" s="261"/>
      <c r="AMI464" s="261"/>
      <c r="AMJ464" s="261"/>
      <c r="AMK464" s="261"/>
    </row>
    <row r="465" spans="1:1025" s="269" customFormat="1" x14ac:dyDescent="0.35">
      <c r="A465" s="261"/>
      <c r="B465" s="265"/>
      <c r="C465" s="266"/>
      <c r="D465" s="266"/>
      <c r="E465" s="266"/>
      <c r="F465" s="266"/>
      <c r="G465" s="266"/>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61"/>
      <c r="AE465" s="261"/>
      <c r="AF465" s="261"/>
      <c r="AG465" s="261"/>
      <c r="AH465" s="261"/>
      <c r="AI465" s="261"/>
      <c r="AJ465" s="261"/>
      <c r="AK465" s="261"/>
      <c r="AL465" s="261"/>
      <c r="AM465" s="261"/>
      <c r="AN465" s="261"/>
      <c r="AO465" s="261"/>
      <c r="AP465" s="261"/>
      <c r="AQ465" s="261"/>
      <c r="AR465" s="261"/>
      <c r="AS465" s="261"/>
      <c r="AT465" s="261"/>
      <c r="AU465" s="261"/>
      <c r="AV465" s="261"/>
      <c r="AW465" s="261"/>
      <c r="AX465" s="261"/>
      <c r="AY465" s="261"/>
      <c r="AZ465" s="261"/>
      <c r="BA465" s="261"/>
      <c r="BB465" s="261"/>
      <c r="BC465" s="261"/>
      <c r="BD465" s="261"/>
      <c r="BE465" s="261"/>
      <c r="BF465" s="261"/>
      <c r="BG465" s="261"/>
      <c r="BH465" s="261"/>
      <c r="BI465" s="261"/>
      <c r="BJ465" s="261"/>
      <c r="BK465" s="261"/>
      <c r="BL465" s="261"/>
      <c r="BM465" s="261"/>
      <c r="BN465" s="261"/>
      <c r="BO465" s="261"/>
      <c r="BP465" s="261"/>
      <c r="BQ465" s="261"/>
      <c r="BR465" s="261"/>
      <c r="BS465" s="261"/>
      <c r="BT465" s="261"/>
      <c r="BU465" s="261"/>
      <c r="BV465" s="261"/>
      <c r="BW465" s="261"/>
      <c r="BX465" s="261"/>
      <c r="BY465" s="261"/>
      <c r="BZ465" s="261"/>
      <c r="CA465" s="261"/>
      <c r="CB465" s="261"/>
      <c r="CC465" s="261"/>
      <c r="CD465" s="261"/>
      <c r="CE465" s="261"/>
      <c r="CF465" s="261"/>
      <c r="CG465" s="261"/>
      <c r="CH465" s="261"/>
      <c r="CI465" s="261"/>
      <c r="CJ465" s="261"/>
      <c r="CK465" s="261"/>
      <c r="CL465" s="261"/>
      <c r="CM465" s="261"/>
      <c r="CN465" s="261"/>
      <c r="CO465" s="261"/>
      <c r="CP465" s="261"/>
      <c r="CQ465" s="261"/>
      <c r="CR465" s="261"/>
      <c r="CS465" s="261"/>
      <c r="CT465" s="261"/>
      <c r="CU465" s="261"/>
      <c r="CV465" s="261"/>
      <c r="CW465" s="261"/>
      <c r="CX465" s="261"/>
      <c r="CY465" s="261"/>
      <c r="CZ465" s="261"/>
      <c r="DA465" s="261"/>
      <c r="DB465" s="261"/>
      <c r="DC465" s="261"/>
      <c r="DD465" s="261"/>
      <c r="DE465" s="261"/>
      <c r="DF465" s="261"/>
      <c r="DG465" s="261"/>
      <c r="DH465" s="261"/>
      <c r="DI465" s="261"/>
      <c r="DJ465" s="261"/>
      <c r="DK465" s="261"/>
      <c r="DL465" s="261"/>
      <c r="DM465" s="261"/>
      <c r="DN465" s="261"/>
      <c r="DO465" s="261"/>
      <c r="DP465" s="261"/>
      <c r="DQ465" s="261"/>
      <c r="DR465" s="261"/>
      <c r="DS465" s="261"/>
      <c r="DT465" s="261"/>
      <c r="DU465" s="261"/>
      <c r="DV465" s="261"/>
      <c r="DW465" s="261"/>
      <c r="DX465" s="261"/>
      <c r="DY465" s="261"/>
      <c r="DZ465" s="261"/>
      <c r="EA465" s="261"/>
      <c r="EB465" s="261"/>
      <c r="EC465" s="261"/>
      <c r="ED465" s="261"/>
      <c r="EE465" s="261"/>
      <c r="EF465" s="261"/>
      <c r="EG465" s="261"/>
      <c r="EH465" s="261"/>
      <c r="EI465" s="261"/>
      <c r="EJ465" s="261"/>
      <c r="EK465" s="261"/>
      <c r="EL465" s="261"/>
      <c r="EM465" s="261"/>
      <c r="EN465" s="261"/>
      <c r="EO465" s="261"/>
      <c r="EP465" s="261"/>
      <c r="EQ465" s="261"/>
      <c r="ER465" s="261"/>
      <c r="ES465" s="261"/>
      <c r="ET465" s="261"/>
      <c r="EU465" s="261"/>
      <c r="EV465" s="261"/>
      <c r="EW465" s="261"/>
      <c r="EX465" s="261"/>
      <c r="EY465" s="261"/>
      <c r="EZ465" s="261"/>
      <c r="FA465" s="261"/>
      <c r="FB465" s="261"/>
      <c r="FC465" s="261"/>
      <c r="FD465" s="261"/>
      <c r="FE465" s="261"/>
      <c r="FF465" s="261"/>
      <c r="FG465" s="261"/>
      <c r="FH465" s="261"/>
      <c r="FI465" s="261"/>
      <c r="FJ465" s="261"/>
      <c r="FK465" s="261"/>
      <c r="FL465" s="261"/>
      <c r="FM465" s="261"/>
      <c r="FN465" s="261"/>
      <c r="FO465" s="261"/>
      <c r="FP465" s="261"/>
      <c r="FQ465" s="261"/>
      <c r="FR465" s="261"/>
      <c r="FS465" s="261"/>
      <c r="FT465" s="261"/>
      <c r="FU465" s="261"/>
      <c r="FV465" s="261"/>
      <c r="FW465" s="261"/>
      <c r="FX465" s="261"/>
      <c r="FY465" s="261"/>
      <c r="FZ465" s="261"/>
      <c r="GA465" s="261"/>
      <c r="GB465" s="261"/>
      <c r="GC465" s="261"/>
      <c r="GD465" s="261"/>
      <c r="GE465" s="261"/>
      <c r="GF465" s="261"/>
      <c r="GG465" s="261"/>
      <c r="GH465" s="261"/>
      <c r="GI465" s="261"/>
      <c r="GJ465" s="261"/>
      <c r="GK465" s="261"/>
      <c r="GL465" s="261"/>
      <c r="GM465" s="261"/>
      <c r="GN465" s="261"/>
      <c r="GO465" s="261"/>
      <c r="GP465" s="261"/>
      <c r="GQ465" s="261"/>
      <c r="GR465" s="261"/>
      <c r="GS465" s="261"/>
      <c r="GT465" s="261"/>
      <c r="GU465" s="261"/>
      <c r="GV465" s="261"/>
      <c r="GW465" s="261"/>
      <c r="GX465" s="261"/>
      <c r="GY465" s="261"/>
      <c r="GZ465" s="261"/>
      <c r="HA465" s="261"/>
      <c r="HB465" s="261"/>
      <c r="HC465" s="261"/>
      <c r="HD465" s="261"/>
      <c r="HE465" s="261"/>
      <c r="HF465" s="261"/>
      <c r="HG465" s="261"/>
      <c r="HH465" s="261"/>
      <c r="HI465" s="261"/>
      <c r="HJ465" s="261"/>
      <c r="HK465" s="261"/>
      <c r="HL465" s="261"/>
      <c r="HM465" s="261"/>
      <c r="HN465" s="261"/>
      <c r="HO465" s="261"/>
      <c r="HP465" s="261"/>
      <c r="HQ465" s="261"/>
      <c r="HR465" s="261"/>
      <c r="HS465" s="261"/>
      <c r="HT465" s="261"/>
      <c r="HU465" s="261"/>
      <c r="HV465" s="261"/>
      <c r="HW465" s="261"/>
      <c r="HX465" s="261"/>
      <c r="HY465" s="261"/>
      <c r="HZ465" s="261"/>
      <c r="IA465" s="261"/>
      <c r="IB465" s="261"/>
      <c r="IC465" s="261"/>
      <c r="ID465" s="261"/>
      <c r="IE465" s="261"/>
      <c r="IF465" s="261"/>
      <c r="IG465" s="261"/>
      <c r="IH465" s="261"/>
      <c r="II465" s="261"/>
      <c r="IJ465" s="261"/>
      <c r="IK465" s="261"/>
      <c r="IL465" s="261"/>
      <c r="IM465" s="261"/>
      <c r="IN465" s="261"/>
      <c r="IO465" s="261"/>
      <c r="IP465" s="261"/>
      <c r="IQ465" s="261"/>
      <c r="IR465" s="261"/>
      <c r="IS465" s="261"/>
      <c r="IT465" s="261"/>
      <c r="IU465" s="261"/>
      <c r="IV465" s="261"/>
      <c r="IW465" s="261"/>
      <c r="IX465" s="261"/>
      <c r="IY465" s="261"/>
      <c r="IZ465" s="261"/>
      <c r="JA465" s="261"/>
      <c r="JB465" s="261"/>
      <c r="JC465" s="261"/>
      <c r="JD465" s="261"/>
      <c r="JE465" s="261"/>
      <c r="JF465" s="261"/>
      <c r="JG465" s="261"/>
      <c r="JH465" s="261"/>
      <c r="JI465" s="261"/>
      <c r="JJ465" s="261"/>
      <c r="JK465" s="261"/>
      <c r="JL465" s="261"/>
      <c r="JM465" s="261"/>
      <c r="JN465" s="261"/>
      <c r="JO465" s="261"/>
      <c r="JP465" s="261"/>
      <c r="JQ465" s="261"/>
      <c r="JR465" s="261"/>
      <c r="JS465" s="261"/>
      <c r="JT465" s="261"/>
      <c r="JU465" s="261"/>
      <c r="JV465" s="261"/>
      <c r="JW465" s="261"/>
      <c r="JX465" s="261"/>
      <c r="JY465" s="261"/>
      <c r="JZ465" s="261"/>
      <c r="KA465" s="261"/>
      <c r="KB465" s="261"/>
      <c r="KC465" s="261"/>
      <c r="KD465" s="261"/>
      <c r="KE465" s="261"/>
      <c r="KF465" s="261"/>
      <c r="KG465" s="261"/>
      <c r="KH465" s="261"/>
      <c r="KI465" s="261"/>
      <c r="KJ465" s="261"/>
      <c r="KK465" s="261"/>
      <c r="KL465" s="261"/>
      <c r="KM465" s="261"/>
      <c r="KN465" s="261"/>
      <c r="KO465" s="261"/>
      <c r="KP465" s="261"/>
      <c r="KQ465" s="261"/>
      <c r="KR465" s="261"/>
      <c r="KS465" s="261"/>
      <c r="KT465" s="261"/>
      <c r="KU465" s="261"/>
      <c r="KV465" s="261"/>
      <c r="KW465" s="261"/>
      <c r="KX465" s="261"/>
      <c r="KY465" s="261"/>
      <c r="KZ465" s="261"/>
      <c r="LA465" s="261"/>
      <c r="LB465" s="261"/>
      <c r="LC465" s="261"/>
      <c r="LD465" s="261"/>
      <c r="LE465" s="261"/>
      <c r="LF465" s="261"/>
      <c r="LG465" s="261"/>
      <c r="LH465" s="261"/>
      <c r="LI465" s="261"/>
      <c r="LJ465" s="261"/>
      <c r="LK465" s="261"/>
      <c r="LL465" s="261"/>
      <c r="LM465" s="261"/>
      <c r="LN465" s="261"/>
      <c r="LO465" s="261"/>
      <c r="LP465" s="261"/>
      <c r="LQ465" s="261"/>
      <c r="LR465" s="261"/>
      <c r="LS465" s="261"/>
      <c r="LT465" s="261"/>
      <c r="LU465" s="261"/>
      <c r="LV465" s="261"/>
      <c r="LW465" s="261"/>
      <c r="LX465" s="261"/>
      <c r="LY465" s="261"/>
      <c r="LZ465" s="261"/>
      <c r="MA465" s="261"/>
      <c r="MB465" s="261"/>
      <c r="MC465" s="261"/>
      <c r="MD465" s="261"/>
      <c r="ME465" s="261"/>
      <c r="MF465" s="261"/>
      <c r="MG465" s="261"/>
      <c r="MH465" s="261"/>
      <c r="MI465" s="261"/>
      <c r="MJ465" s="261"/>
      <c r="MK465" s="261"/>
      <c r="ML465" s="261"/>
      <c r="MM465" s="261"/>
      <c r="MN465" s="261"/>
      <c r="MO465" s="261"/>
      <c r="MP465" s="261"/>
      <c r="MQ465" s="261"/>
      <c r="MR465" s="261"/>
      <c r="MS465" s="261"/>
      <c r="MT465" s="261"/>
      <c r="MU465" s="261"/>
      <c r="MV465" s="261"/>
      <c r="MW465" s="261"/>
      <c r="MX465" s="261"/>
      <c r="MY465" s="261"/>
      <c r="MZ465" s="261"/>
      <c r="NA465" s="261"/>
      <c r="NB465" s="261"/>
      <c r="NC465" s="261"/>
      <c r="ND465" s="261"/>
      <c r="NE465" s="261"/>
      <c r="NF465" s="261"/>
      <c r="NG465" s="261"/>
      <c r="NH465" s="261"/>
      <c r="NI465" s="261"/>
      <c r="NJ465" s="261"/>
      <c r="NK465" s="261"/>
      <c r="NL465" s="261"/>
      <c r="NM465" s="261"/>
      <c r="NN465" s="261"/>
      <c r="NO465" s="261"/>
      <c r="NP465" s="261"/>
      <c r="NQ465" s="261"/>
      <c r="NR465" s="261"/>
      <c r="NS465" s="261"/>
      <c r="NT465" s="261"/>
      <c r="NU465" s="261"/>
      <c r="NV465" s="261"/>
      <c r="NW465" s="261"/>
      <c r="NX465" s="261"/>
      <c r="NY465" s="261"/>
      <c r="NZ465" s="261"/>
      <c r="OA465" s="261"/>
      <c r="OB465" s="261"/>
      <c r="OC465" s="261"/>
      <c r="OD465" s="261"/>
      <c r="OE465" s="261"/>
      <c r="OF465" s="261"/>
      <c r="OG465" s="261"/>
      <c r="OH465" s="261"/>
      <c r="OI465" s="261"/>
      <c r="OJ465" s="261"/>
      <c r="OK465" s="261"/>
      <c r="OL465" s="261"/>
      <c r="OM465" s="261"/>
      <c r="ON465" s="261"/>
      <c r="OO465" s="261"/>
      <c r="OP465" s="261"/>
      <c r="OQ465" s="261"/>
      <c r="OR465" s="261"/>
      <c r="OS465" s="261"/>
      <c r="OT465" s="261"/>
      <c r="OU465" s="261"/>
      <c r="OV465" s="261"/>
      <c r="OW465" s="261"/>
      <c r="OX465" s="261"/>
      <c r="OY465" s="261"/>
      <c r="OZ465" s="261"/>
      <c r="PA465" s="261"/>
      <c r="PB465" s="261"/>
      <c r="PC465" s="261"/>
      <c r="PD465" s="261"/>
      <c r="PE465" s="261"/>
      <c r="PF465" s="261"/>
      <c r="PG465" s="261"/>
      <c r="PH465" s="261"/>
      <c r="PI465" s="261"/>
      <c r="PJ465" s="261"/>
      <c r="PK465" s="261"/>
      <c r="PL465" s="261"/>
      <c r="PM465" s="261"/>
      <c r="PN465" s="261"/>
      <c r="PO465" s="261"/>
      <c r="PP465" s="261"/>
      <c r="PQ465" s="261"/>
      <c r="PR465" s="261"/>
      <c r="PS465" s="261"/>
      <c r="PT465" s="261"/>
      <c r="PU465" s="261"/>
      <c r="PV465" s="261"/>
      <c r="PW465" s="261"/>
      <c r="PX465" s="261"/>
      <c r="PY465" s="261"/>
      <c r="PZ465" s="261"/>
      <c r="QA465" s="261"/>
      <c r="QB465" s="261"/>
      <c r="QC465" s="261"/>
      <c r="QD465" s="261"/>
      <c r="QE465" s="261"/>
      <c r="QF465" s="261"/>
      <c r="QG465" s="261"/>
      <c r="QH465" s="261"/>
      <c r="QI465" s="261"/>
      <c r="QJ465" s="261"/>
      <c r="QK465" s="261"/>
      <c r="QL465" s="261"/>
      <c r="QM465" s="261"/>
      <c r="QN465" s="261"/>
      <c r="QO465" s="261"/>
      <c r="QP465" s="261"/>
      <c r="QQ465" s="261"/>
      <c r="QR465" s="261"/>
      <c r="QS465" s="261"/>
      <c r="QT465" s="261"/>
      <c r="QU465" s="261"/>
      <c r="QV465" s="261"/>
      <c r="QW465" s="261"/>
      <c r="QX465" s="261"/>
      <c r="QY465" s="261"/>
      <c r="QZ465" s="261"/>
      <c r="RA465" s="261"/>
      <c r="RB465" s="261"/>
      <c r="RC465" s="261"/>
      <c r="RD465" s="261"/>
      <c r="RE465" s="261"/>
      <c r="RF465" s="261"/>
      <c r="RG465" s="261"/>
      <c r="RH465" s="261"/>
      <c r="RI465" s="261"/>
      <c r="RJ465" s="261"/>
      <c r="RK465" s="261"/>
      <c r="RL465" s="261"/>
      <c r="RM465" s="261"/>
      <c r="RN465" s="261"/>
      <c r="RO465" s="261"/>
      <c r="RP465" s="261"/>
      <c r="RQ465" s="261"/>
      <c r="RR465" s="261"/>
      <c r="RS465" s="261"/>
      <c r="RT465" s="261"/>
      <c r="RU465" s="261"/>
      <c r="RV465" s="261"/>
      <c r="RW465" s="261"/>
      <c r="RX465" s="261"/>
      <c r="RY465" s="261"/>
      <c r="RZ465" s="261"/>
      <c r="SA465" s="261"/>
      <c r="SB465" s="261"/>
      <c r="SC465" s="261"/>
      <c r="SD465" s="261"/>
      <c r="SE465" s="261"/>
      <c r="SF465" s="261"/>
      <c r="SG465" s="261"/>
      <c r="SH465" s="261"/>
      <c r="SI465" s="261"/>
      <c r="SJ465" s="261"/>
      <c r="SK465" s="261"/>
      <c r="SL465" s="261"/>
      <c r="SM465" s="261"/>
      <c r="SN465" s="261"/>
      <c r="SO465" s="261"/>
      <c r="SP465" s="261"/>
      <c r="SQ465" s="261"/>
      <c r="SR465" s="261"/>
      <c r="SS465" s="261"/>
      <c r="ST465" s="261"/>
      <c r="SU465" s="261"/>
      <c r="SV465" s="261"/>
      <c r="SW465" s="261"/>
      <c r="SX465" s="261"/>
      <c r="SY465" s="261"/>
      <c r="SZ465" s="261"/>
      <c r="TA465" s="261"/>
      <c r="TB465" s="261"/>
      <c r="TC465" s="261"/>
      <c r="TD465" s="261"/>
      <c r="TE465" s="261"/>
      <c r="TF465" s="261"/>
      <c r="TG465" s="261"/>
      <c r="TH465" s="261"/>
      <c r="TI465" s="261"/>
      <c r="TJ465" s="261"/>
      <c r="TK465" s="261"/>
      <c r="TL465" s="261"/>
      <c r="TM465" s="261"/>
      <c r="TN465" s="261"/>
      <c r="TO465" s="261"/>
      <c r="TP465" s="261"/>
      <c r="TQ465" s="261"/>
      <c r="TR465" s="261"/>
      <c r="TS465" s="261"/>
      <c r="TT465" s="261"/>
      <c r="TU465" s="261"/>
      <c r="TV465" s="261"/>
      <c r="TW465" s="261"/>
      <c r="TX465" s="261"/>
      <c r="TY465" s="261"/>
      <c r="TZ465" s="261"/>
      <c r="UA465" s="261"/>
      <c r="UB465" s="261"/>
      <c r="UC465" s="261"/>
      <c r="UD465" s="261"/>
      <c r="UE465" s="261"/>
      <c r="UF465" s="261"/>
      <c r="UG465" s="261"/>
      <c r="UH465" s="261"/>
      <c r="UI465" s="261"/>
      <c r="UJ465" s="261"/>
      <c r="UK465" s="261"/>
      <c r="UL465" s="261"/>
      <c r="UM465" s="261"/>
      <c r="UN465" s="261"/>
      <c r="UO465" s="261"/>
      <c r="UP465" s="261"/>
      <c r="UQ465" s="261"/>
      <c r="UR465" s="261"/>
      <c r="US465" s="261"/>
      <c r="UT465" s="261"/>
      <c r="UU465" s="261"/>
      <c r="UV465" s="261"/>
      <c r="UW465" s="261"/>
      <c r="UX465" s="261"/>
      <c r="UY465" s="261"/>
      <c r="UZ465" s="261"/>
      <c r="VA465" s="261"/>
      <c r="VB465" s="261"/>
      <c r="VC465" s="261"/>
      <c r="VD465" s="261"/>
      <c r="VE465" s="261"/>
      <c r="VF465" s="261"/>
      <c r="VG465" s="261"/>
      <c r="VH465" s="261"/>
      <c r="VI465" s="261"/>
      <c r="VJ465" s="261"/>
      <c r="VK465" s="261"/>
      <c r="VL465" s="261"/>
      <c r="VM465" s="261"/>
      <c r="VN465" s="261"/>
      <c r="VO465" s="261"/>
      <c r="VP465" s="261"/>
      <c r="VQ465" s="261"/>
      <c r="VR465" s="261"/>
      <c r="VS465" s="261"/>
      <c r="VT465" s="261"/>
      <c r="VU465" s="261"/>
      <c r="VV465" s="261"/>
      <c r="VW465" s="261"/>
      <c r="VX465" s="261"/>
      <c r="VY465" s="261"/>
      <c r="VZ465" s="261"/>
      <c r="WA465" s="261"/>
      <c r="WB465" s="261"/>
      <c r="WC465" s="261"/>
      <c r="WD465" s="261"/>
      <c r="WE465" s="261"/>
      <c r="WF465" s="261"/>
      <c r="WG465" s="261"/>
      <c r="WH465" s="261"/>
      <c r="WI465" s="261"/>
      <c r="WJ465" s="261"/>
      <c r="WK465" s="261"/>
      <c r="WL465" s="261"/>
      <c r="WM465" s="261"/>
      <c r="WN465" s="261"/>
      <c r="WO465" s="261"/>
      <c r="WP465" s="261"/>
      <c r="WQ465" s="261"/>
      <c r="WR465" s="261"/>
      <c r="WS465" s="261"/>
      <c r="WT465" s="261"/>
      <c r="WU465" s="261"/>
      <c r="WV465" s="261"/>
      <c r="WW465" s="261"/>
      <c r="WX465" s="261"/>
      <c r="WY465" s="261"/>
      <c r="WZ465" s="261"/>
      <c r="XA465" s="261"/>
      <c r="XB465" s="261"/>
      <c r="XC465" s="261"/>
      <c r="XD465" s="261"/>
      <c r="XE465" s="261"/>
      <c r="XF465" s="261"/>
      <c r="XG465" s="261"/>
      <c r="XH465" s="261"/>
      <c r="XI465" s="261"/>
      <c r="XJ465" s="261"/>
      <c r="XK465" s="261"/>
      <c r="XL465" s="261"/>
      <c r="XM465" s="261"/>
      <c r="XN465" s="261"/>
      <c r="XO465" s="261"/>
      <c r="XP465" s="261"/>
      <c r="XQ465" s="261"/>
      <c r="XR465" s="261"/>
      <c r="XS465" s="261"/>
      <c r="XT465" s="261"/>
      <c r="XU465" s="261"/>
      <c r="XV465" s="261"/>
      <c r="XW465" s="261"/>
      <c r="XX465" s="261"/>
      <c r="XY465" s="261"/>
      <c r="XZ465" s="261"/>
      <c r="YA465" s="261"/>
      <c r="YB465" s="261"/>
      <c r="YC465" s="261"/>
      <c r="YD465" s="261"/>
      <c r="YE465" s="261"/>
      <c r="YF465" s="261"/>
      <c r="YG465" s="261"/>
      <c r="YH465" s="261"/>
      <c r="YI465" s="261"/>
      <c r="YJ465" s="261"/>
      <c r="YK465" s="261"/>
      <c r="YL465" s="261"/>
      <c r="YM465" s="261"/>
      <c r="YN465" s="261"/>
      <c r="YO465" s="261"/>
      <c r="YP465" s="261"/>
      <c r="YQ465" s="261"/>
      <c r="YR465" s="261"/>
      <c r="YS465" s="261"/>
      <c r="YT465" s="261"/>
      <c r="YU465" s="261"/>
      <c r="YV465" s="261"/>
      <c r="YW465" s="261"/>
      <c r="YX465" s="261"/>
      <c r="YY465" s="261"/>
      <c r="YZ465" s="261"/>
      <c r="ZA465" s="261"/>
      <c r="ZB465" s="261"/>
      <c r="ZC465" s="261"/>
      <c r="ZD465" s="261"/>
      <c r="ZE465" s="261"/>
      <c r="ZF465" s="261"/>
      <c r="ZG465" s="261"/>
      <c r="ZH465" s="261"/>
      <c r="ZI465" s="261"/>
      <c r="ZJ465" s="261"/>
      <c r="ZK465" s="261"/>
      <c r="ZL465" s="261"/>
      <c r="ZM465" s="261"/>
      <c r="ZN465" s="261"/>
      <c r="ZO465" s="261"/>
      <c r="ZP465" s="261"/>
      <c r="ZQ465" s="261"/>
      <c r="ZR465" s="261"/>
      <c r="ZS465" s="261"/>
      <c r="ZT465" s="261"/>
      <c r="ZU465" s="261"/>
      <c r="ZV465" s="261"/>
      <c r="ZW465" s="261"/>
      <c r="ZX465" s="261"/>
      <c r="ZY465" s="261"/>
      <c r="ZZ465" s="261"/>
      <c r="AAA465" s="261"/>
      <c r="AAB465" s="261"/>
      <c r="AAC465" s="261"/>
      <c r="AAD465" s="261"/>
      <c r="AAE465" s="261"/>
      <c r="AAF465" s="261"/>
      <c r="AAG465" s="261"/>
      <c r="AAH465" s="261"/>
      <c r="AAI465" s="261"/>
      <c r="AAJ465" s="261"/>
      <c r="AAK465" s="261"/>
      <c r="AAL465" s="261"/>
      <c r="AAM465" s="261"/>
      <c r="AAN465" s="261"/>
      <c r="AAO465" s="261"/>
      <c r="AAP465" s="261"/>
      <c r="AAQ465" s="261"/>
      <c r="AAR465" s="261"/>
      <c r="AAS465" s="261"/>
      <c r="AAT465" s="261"/>
      <c r="AAU465" s="261"/>
      <c r="AAV465" s="261"/>
      <c r="AAW465" s="261"/>
      <c r="AAX465" s="261"/>
      <c r="AAY465" s="261"/>
      <c r="AAZ465" s="261"/>
      <c r="ABA465" s="261"/>
      <c r="ABB465" s="261"/>
      <c r="ABC465" s="261"/>
      <c r="ABD465" s="261"/>
      <c r="ABE465" s="261"/>
      <c r="ABF465" s="261"/>
      <c r="ABG465" s="261"/>
      <c r="ABH465" s="261"/>
      <c r="ABI465" s="261"/>
      <c r="ABJ465" s="261"/>
      <c r="ABK465" s="261"/>
      <c r="ABL465" s="261"/>
      <c r="ABM465" s="261"/>
      <c r="ABN465" s="261"/>
      <c r="ABO465" s="261"/>
      <c r="ABP465" s="261"/>
      <c r="ABQ465" s="261"/>
      <c r="ABR465" s="261"/>
      <c r="ABS465" s="261"/>
      <c r="ABT465" s="261"/>
      <c r="ABU465" s="261"/>
      <c r="ABV465" s="261"/>
      <c r="ABW465" s="261"/>
      <c r="ABX465" s="261"/>
      <c r="ABY465" s="261"/>
      <c r="ABZ465" s="261"/>
      <c r="ACA465" s="261"/>
      <c r="ACB465" s="261"/>
      <c r="ACC465" s="261"/>
      <c r="ACD465" s="261"/>
      <c r="ACE465" s="261"/>
      <c r="ACF465" s="261"/>
      <c r="ACG465" s="261"/>
      <c r="ACH465" s="261"/>
      <c r="ACI465" s="261"/>
      <c r="ACJ465" s="261"/>
      <c r="ACK465" s="261"/>
      <c r="ACL465" s="261"/>
      <c r="ACM465" s="261"/>
      <c r="ACN465" s="261"/>
      <c r="ACO465" s="261"/>
      <c r="ACP465" s="261"/>
      <c r="ACQ465" s="261"/>
      <c r="ACR465" s="261"/>
      <c r="ACS465" s="261"/>
      <c r="ACT465" s="261"/>
      <c r="ACU465" s="261"/>
      <c r="ACV465" s="261"/>
      <c r="ACW465" s="261"/>
      <c r="ACX465" s="261"/>
      <c r="ACY465" s="261"/>
      <c r="ACZ465" s="261"/>
      <c r="ADA465" s="261"/>
      <c r="ADB465" s="261"/>
      <c r="ADC465" s="261"/>
      <c r="ADD465" s="261"/>
      <c r="ADE465" s="261"/>
      <c r="ADF465" s="261"/>
      <c r="ADG465" s="261"/>
      <c r="ADH465" s="261"/>
      <c r="ADI465" s="261"/>
      <c r="ADJ465" s="261"/>
      <c r="ADK465" s="261"/>
      <c r="ADL465" s="261"/>
      <c r="ADM465" s="261"/>
      <c r="ADN465" s="261"/>
      <c r="ADO465" s="261"/>
      <c r="ADP465" s="261"/>
      <c r="ADQ465" s="261"/>
      <c r="ADR465" s="261"/>
      <c r="ADS465" s="261"/>
      <c r="ADT465" s="261"/>
      <c r="ADU465" s="261"/>
      <c r="ADV465" s="261"/>
      <c r="ADW465" s="261"/>
      <c r="ADX465" s="261"/>
      <c r="ADY465" s="261"/>
      <c r="ADZ465" s="261"/>
      <c r="AEA465" s="261"/>
      <c r="AEB465" s="261"/>
      <c r="AEC465" s="261"/>
      <c r="AED465" s="261"/>
      <c r="AEE465" s="261"/>
      <c r="AEF465" s="261"/>
      <c r="AEG465" s="261"/>
      <c r="AEH465" s="261"/>
      <c r="AEI465" s="261"/>
      <c r="AEJ465" s="261"/>
      <c r="AEK465" s="261"/>
      <c r="AEL465" s="261"/>
      <c r="AEM465" s="261"/>
      <c r="AEN465" s="261"/>
      <c r="AEO465" s="261"/>
      <c r="AEP465" s="261"/>
      <c r="AEQ465" s="261"/>
      <c r="AER465" s="261"/>
      <c r="AES465" s="261"/>
      <c r="AET465" s="261"/>
      <c r="AEU465" s="261"/>
      <c r="AEV465" s="261"/>
      <c r="AEW465" s="261"/>
      <c r="AEX465" s="261"/>
      <c r="AEY465" s="261"/>
      <c r="AEZ465" s="261"/>
      <c r="AFA465" s="261"/>
      <c r="AFB465" s="261"/>
      <c r="AFC465" s="261"/>
      <c r="AFD465" s="261"/>
      <c r="AFE465" s="261"/>
      <c r="AFF465" s="261"/>
      <c r="AFG465" s="261"/>
      <c r="AFH465" s="261"/>
      <c r="AFI465" s="261"/>
      <c r="AFJ465" s="261"/>
      <c r="AFK465" s="261"/>
      <c r="AFL465" s="261"/>
      <c r="AFM465" s="261"/>
      <c r="AFN465" s="261"/>
      <c r="AFO465" s="261"/>
      <c r="AFP465" s="261"/>
      <c r="AFQ465" s="261"/>
      <c r="AFR465" s="261"/>
      <c r="AFS465" s="261"/>
      <c r="AFT465" s="261"/>
      <c r="AFU465" s="261"/>
      <c r="AFV465" s="261"/>
      <c r="AFW465" s="261"/>
      <c r="AFX465" s="261"/>
      <c r="AFY465" s="261"/>
      <c r="AFZ465" s="261"/>
      <c r="AGA465" s="261"/>
      <c r="AGB465" s="261"/>
      <c r="AGC465" s="261"/>
      <c r="AGD465" s="261"/>
      <c r="AGE465" s="261"/>
      <c r="AGF465" s="261"/>
      <c r="AGG465" s="261"/>
      <c r="AGH465" s="261"/>
      <c r="AGI465" s="261"/>
      <c r="AGJ465" s="261"/>
      <c r="AGK465" s="261"/>
      <c r="AGL465" s="261"/>
      <c r="AGM465" s="261"/>
      <c r="AGN465" s="261"/>
      <c r="AGO465" s="261"/>
      <c r="AGP465" s="261"/>
      <c r="AGQ465" s="261"/>
      <c r="AGR465" s="261"/>
      <c r="AGS465" s="261"/>
      <c r="AGT465" s="261"/>
      <c r="AGU465" s="261"/>
      <c r="AGV465" s="261"/>
      <c r="AGW465" s="261"/>
      <c r="AGX465" s="261"/>
      <c r="AGY465" s="261"/>
      <c r="AGZ465" s="261"/>
      <c r="AHA465" s="261"/>
      <c r="AHB465" s="261"/>
      <c r="AHC465" s="261"/>
      <c r="AHD465" s="261"/>
      <c r="AHE465" s="261"/>
      <c r="AHF465" s="261"/>
      <c r="AHG465" s="261"/>
      <c r="AHH465" s="261"/>
      <c r="AHI465" s="261"/>
      <c r="AHJ465" s="261"/>
      <c r="AHK465" s="261"/>
      <c r="AHL465" s="261"/>
      <c r="AHM465" s="261"/>
      <c r="AHN465" s="261"/>
      <c r="AHO465" s="261"/>
      <c r="AHP465" s="261"/>
      <c r="AHQ465" s="261"/>
      <c r="AHR465" s="261"/>
      <c r="AHS465" s="261"/>
      <c r="AHT465" s="261"/>
      <c r="AHU465" s="261"/>
      <c r="AHV465" s="261"/>
      <c r="AHW465" s="261"/>
      <c r="AHX465" s="261"/>
      <c r="AHY465" s="261"/>
      <c r="AHZ465" s="261"/>
      <c r="AIA465" s="261"/>
      <c r="AIB465" s="261"/>
      <c r="AIC465" s="261"/>
      <c r="AID465" s="261"/>
      <c r="AIE465" s="261"/>
      <c r="AIF465" s="261"/>
      <c r="AIG465" s="261"/>
      <c r="AIH465" s="261"/>
      <c r="AII465" s="261"/>
      <c r="AIJ465" s="261"/>
      <c r="AIK465" s="261"/>
      <c r="AIL465" s="261"/>
      <c r="AIM465" s="261"/>
      <c r="AIN465" s="261"/>
      <c r="AIO465" s="261"/>
      <c r="AIP465" s="261"/>
      <c r="AIQ465" s="261"/>
      <c r="AIR465" s="261"/>
      <c r="AIS465" s="261"/>
      <c r="AIT465" s="261"/>
      <c r="AIU465" s="261"/>
      <c r="AIV465" s="261"/>
      <c r="AIW465" s="261"/>
      <c r="AIX465" s="261"/>
      <c r="AIY465" s="261"/>
      <c r="AIZ465" s="261"/>
      <c r="AJA465" s="261"/>
      <c r="AJB465" s="261"/>
      <c r="AJC465" s="261"/>
      <c r="AJD465" s="261"/>
      <c r="AJE465" s="261"/>
      <c r="AJF465" s="261"/>
      <c r="AJG465" s="261"/>
      <c r="AJH465" s="261"/>
      <c r="AJI465" s="261"/>
      <c r="AJJ465" s="261"/>
      <c r="AJK465" s="261"/>
      <c r="AJL465" s="261"/>
      <c r="AJM465" s="261"/>
      <c r="AJN465" s="261"/>
      <c r="AJO465" s="261"/>
      <c r="AJP465" s="261"/>
      <c r="AJQ465" s="261"/>
      <c r="AJR465" s="261"/>
      <c r="AJS465" s="261"/>
      <c r="AJT465" s="261"/>
      <c r="AJU465" s="261"/>
      <c r="AJV465" s="261"/>
      <c r="AJW465" s="261"/>
      <c r="AJX465" s="261"/>
      <c r="AJY465" s="261"/>
      <c r="AJZ465" s="261"/>
      <c r="AKA465" s="261"/>
      <c r="AKB465" s="261"/>
      <c r="AKC465" s="261"/>
      <c r="AKD465" s="261"/>
      <c r="AKE465" s="261"/>
      <c r="AKF465" s="261"/>
      <c r="AKG465" s="261"/>
      <c r="AKH465" s="261"/>
      <c r="AKI465" s="261"/>
      <c r="AKJ465" s="261"/>
      <c r="AKK465" s="261"/>
      <c r="AKL465" s="261"/>
      <c r="AKM465" s="261"/>
      <c r="AKN465" s="261"/>
      <c r="AKO465" s="261"/>
      <c r="AKP465" s="261"/>
      <c r="AKQ465" s="261"/>
      <c r="AKR465" s="261"/>
      <c r="AKS465" s="261"/>
      <c r="AKT465" s="261"/>
      <c r="AKU465" s="261"/>
      <c r="AKV465" s="261"/>
      <c r="AKW465" s="261"/>
      <c r="AKX465" s="261"/>
      <c r="AKY465" s="261"/>
      <c r="AKZ465" s="261"/>
      <c r="ALA465" s="261"/>
      <c r="ALB465" s="261"/>
      <c r="ALC465" s="261"/>
      <c r="ALD465" s="261"/>
      <c r="ALE465" s="261"/>
      <c r="ALF465" s="261"/>
      <c r="ALG465" s="261"/>
      <c r="ALH465" s="261"/>
      <c r="ALI465" s="261"/>
      <c r="ALJ465" s="261"/>
      <c r="ALK465" s="261"/>
      <c r="ALL465" s="261"/>
      <c r="ALM465" s="261"/>
      <c r="ALN465" s="261"/>
      <c r="ALO465" s="261"/>
      <c r="ALP465" s="261"/>
      <c r="ALQ465" s="261"/>
      <c r="ALR465" s="261"/>
      <c r="ALS465" s="261"/>
      <c r="ALT465" s="261"/>
      <c r="ALU465" s="261"/>
      <c r="ALV465" s="261"/>
      <c r="ALW465" s="261"/>
      <c r="ALX465" s="261"/>
      <c r="ALY465" s="261"/>
      <c r="ALZ465" s="261"/>
      <c r="AMA465" s="261"/>
      <c r="AMB465" s="261"/>
      <c r="AMC465" s="261"/>
      <c r="AMD465" s="261"/>
      <c r="AME465" s="261"/>
      <c r="AMF465" s="261"/>
      <c r="AMG465" s="261"/>
      <c r="AMH465" s="261"/>
      <c r="AMI465" s="261"/>
      <c r="AMJ465" s="261"/>
      <c r="AMK465" s="261"/>
    </row>
    <row r="466" spans="1:1025" s="269" customFormat="1" x14ac:dyDescent="0.35">
      <c r="A466" s="261"/>
      <c r="B466" s="265"/>
      <c r="C466" s="266"/>
      <c r="D466" s="266"/>
      <c r="E466" s="266"/>
      <c r="F466" s="266"/>
      <c r="G466" s="266"/>
      <c r="H466" s="261"/>
      <c r="I466" s="261"/>
      <c r="J466" s="261"/>
      <c r="K466" s="261"/>
      <c r="L466" s="261"/>
      <c r="M466" s="261"/>
      <c r="N466" s="261"/>
      <c r="O466" s="261"/>
      <c r="P466" s="261"/>
      <c r="Q466" s="261"/>
      <c r="R466" s="261"/>
      <c r="S466" s="261"/>
      <c r="T466" s="261"/>
      <c r="U466" s="261"/>
      <c r="V466" s="261"/>
      <c r="W466" s="261"/>
      <c r="X466" s="261"/>
      <c r="Y466" s="261"/>
      <c r="Z466" s="261"/>
      <c r="AA466" s="261"/>
      <c r="AB466" s="261"/>
      <c r="AC466" s="261"/>
      <c r="AD466" s="261"/>
      <c r="AE466" s="261"/>
      <c r="AF466" s="261"/>
      <c r="AG466" s="261"/>
      <c r="AH466" s="261"/>
      <c r="AI466" s="261"/>
      <c r="AJ466" s="261"/>
      <c r="AK466" s="261"/>
      <c r="AL466" s="261"/>
      <c r="AM466" s="261"/>
      <c r="AN466" s="261"/>
      <c r="AO466" s="261"/>
      <c r="AP466" s="261"/>
      <c r="AQ466" s="261"/>
      <c r="AR466" s="261"/>
      <c r="AS466" s="261"/>
      <c r="AT466" s="261"/>
      <c r="AU466" s="261"/>
      <c r="AV466" s="261"/>
      <c r="AW466" s="261"/>
      <c r="AX466" s="261"/>
      <c r="AY466" s="261"/>
      <c r="AZ466" s="261"/>
      <c r="BA466" s="261"/>
      <c r="BB466" s="261"/>
      <c r="BC466" s="261"/>
      <c r="BD466" s="261"/>
      <c r="BE466" s="261"/>
      <c r="BF466" s="261"/>
      <c r="BG466" s="261"/>
      <c r="BH466" s="261"/>
      <c r="BI466" s="261"/>
      <c r="BJ466" s="261"/>
      <c r="BK466" s="261"/>
      <c r="BL466" s="261"/>
      <c r="BM466" s="261"/>
      <c r="BN466" s="261"/>
      <c r="BO466" s="261"/>
      <c r="BP466" s="261"/>
      <c r="BQ466" s="261"/>
      <c r="BR466" s="261"/>
      <c r="BS466" s="261"/>
      <c r="BT466" s="261"/>
      <c r="BU466" s="261"/>
      <c r="BV466" s="261"/>
      <c r="BW466" s="261"/>
      <c r="BX466" s="261"/>
      <c r="BY466" s="261"/>
      <c r="BZ466" s="261"/>
      <c r="CA466" s="261"/>
      <c r="CB466" s="261"/>
      <c r="CC466" s="261"/>
      <c r="CD466" s="261"/>
      <c r="CE466" s="261"/>
      <c r="CF466" s="261"/>
      <c r="CG466" s="261"/>
      <c r="CH466" s="261"/>
      <c r="CI466" s="261"/>
      <c r="CJ466" s="261"/>
      <c r="CK466" s="261"/>
      <c r="CL466" s="261"/>
      <c r="CM466" s="261"/>
      <c r="CN466" s="261"/>
      <c r="CO466" s="261"/>
      <c r="CP466" s="261"/>
      <c r="CQ466" s="261"/>
      <c r="CR466" s="261"/>
      <c r="CS466" s="261"/>
      <c r="CT466" s="261"/>
      <c r="CU466" s="261"/>
      <c r="CV466" s="261"/>
      <c r="CW466" s="261"/>
      <c r="CX466" s="261"/>
      <c r="CY466" s="261"/>
      <c r="CZ466" s="261"/>
      <c r="DA466" s="261"/>
      <c r="DB466" s="261"/>
      <c r="DC466" s="261"/>
      <c r="DD466" s="261"/>
      <c r="DE466" s="261"/>
      <c r="DF466" s="261"/>
      <c r="DG466" s="261"/>
      <c r="DH466" s="261"/>
      <c r="DI466" s="261"/>
      <c r="DJ466" s="261"/>
      <c r="DK466" s="261"/>
      <c r="DL466" s="261"/>
      <c r="DM466" s="261"/>
      <c r="DN466" s="261"/>
      <c r="DO466" s="261"/>
      <c r="DP466" s="261"/>
      <c r="DQ466" s="261"/>
      <c r="DR466" s="261"/>
      <c r="DS466" s="261"/>
      <c r="DT466" s="261"/>
      <c r="DU466" s="261"/>
      <c r="DV466" s="261"/>
      <c r="DW466" s="261"/>
      <c r="DX466" s="261"/>
      <c r="DY466" s="261"/>
      <c r="DZ466" s="261"/>
      <c r="EA466" s="261"/>
      <c r="EB466" s="261"/>
      <c r="EC466" s="261"/>
      <c r="ED466" s="261"/>
      <c r="EE466" s="261"/>
      <c r="EF466" s="261"/>
      <c r="EG466" s="261"/>
      <c r="EH466" s="261"/>
      <c r="EI466" s="261"/>
      <c r="EJ466" s="261"/>
      <c r="EK466" s="261"/>
      <c r="EL466" s="261"/>
      <c r="EM466" s="261"/>
      <c r="EN466" s="261"/>
      <c r="EO466" s="261"/>
      <c r="EP466" s="261"/>
      <c r="EQ466" s="261"/>
      <c r="ER466" s="261"/>
      <c r="ES466" s="261"/>
      <c r="ET466" s="261"/>
      <c r="EU466" s="261"/>
      <c r="EV466" s="261"/>
      <c r="EW466" s="261"/>
      <c r="EX466" s="261"/>
      <c r="EY466" s="261"/>
      <c r="EZ466" s="261"/>
      <c r="FA466" s="261"/>
      <c r="FB466" s="261"/>
      <c r="FC466" s="261"/>
      <c r="FD466" s="261"/>
      <c r="FE466" s="261"/>
      <c r="FF466" s="261"/>
      <c r="FG466" s="261"/>
      <c r="FH466" s="261"/>
      <c r="FI466" s="261"/>
      <c r="FJ466" s="261"/>
      <c r="FK466" s="261"/>
      <c r="FL466" s="261"/>
      <c r="FM466" s="261"/>
      <c r="FN466" s="261"/>
      <c r="FO466" s="261"/>
      <c r="FP466" s="261"/>
      <c r="FQ466" s="261"/>
      <c r="FR466" s="261"/>
      <c r="FS466" s="261"/>
      <c r="FT466" s="261"/>
      <c r="FU466" s="261"/>
      <c r="FV466" s="261"/>
      <c r="FW466" s="261"/>
      <c r="FX466" s="261"/>
      <c r="FY466" s="261"/>
      <c r="FZ466" s="261"/>
      <c r="GA466" s="261"/>
      <c r="GB466" s="261"/>
      <c r="GC466" s="261"/>
      <c r="GD466" s="261"/>
      <c r="GE466" s="261"/>
      <c r="GF466" s="261"/>
      <c r="GG466" s="261"/>
      <c r="GH466" s="261"/>
      <c r="GI466" s="261"/>
      <c r="GJ466" s="261"/>
      <c r="GK466" s="261"/>
      <c r="GL466" s="261"/>
      <c r="GM466" s="261"/>
      <c r="GN466" s="261"/>
      <c r="GO466" s="261"/>
      <c r="GP466" s="261"/>
      <c r="GQ466" s="261"/>
      <c r="GR466" s="261"/>
      <c r="GS466" s="261"/>
      <c r="GT466" s="261"/>
      <c r="GU466" s="261"/>
      <c r="GV466" s="261"/>
      <c r="GW466" s="261"/>
      <c r="GX466" s="261"/>
      <c r="GY466" s="261"/>
      <c r="GZ466" s="261"/>
      <c r="HA466" s="261"/>
      <c r="HB466" s="261"/>
      <c r="HC466" s="261"/>
      <c r="HD466" s="261"/>
      <c r="HE466" s="261"/>
      <c r="HF466" s="261"/>
      <c r="HG466" s="261"/>
      <c r="HH466" s="261"/>
      <c r="HI466" s="261"/>
      <c r="HJ466" s="261"/>
      <c r="HK466" s="261"/>
      <c r="HL466" s="261"/>
      <c r="HM466" s="261"/>
      <c r="HN466" s="261"/>
      <c r="HO466" s="261"/>
      <c r="HP466" s="261"/>
      <c r="HQ466" s="261"/>
      <c r="HR466" s="261"/>
      <c r="HS466" s="261"/>
      <c r="HT466" s="261"/>
      <c r="HU466" s="261"/>
      <c r="HV466" s="261"/>
      <c r="HW466" s="261"/>
      <c r="HX466" s="261"/>
      <c r="HY466" s="261"/>
      <c r="HZ466" s="261"/>
      <c r="IA466" s="261"/>
      <c r="IB466" s="261"/>
      <c r="IC466" s="261"/>
      <c r="ID466" s="261"/>
      <c r="IE466" s="261"/>
      <c r="IF466" s="261"/>
      <c r="IG466" s="261"/>
      <c r="IH466" s="261"/>
      <c r="II466" s="261"/>
      <c r="IJ466" s="261"/>
      <c r="IK466" s="261"/>
      <c r="IL466" s="261"/>
      <c r="IM466" s="261"/>
      <c r="IN466" s="261"/>
      <c r="IO466" s="261"/>
      <c r="IP466" s="261"/>
      <c r="IQ466" s="261"/>
      <c r="IR466" s="261"/>
      <c r="IS466" s="261"/>
      <c r="IT466" s="261"/>
      <c r="IU466" s="261"/>
      <c r="IV466" s="261"/>
      <c r="IW466" s="261"/>
      <c r="IX466" s="261"/>
      <c r="IY466" s="261"/>
      <c r="IZ466" s="261"/>
      <c r="JA466" s="261"/>
      <c r="JB466" s="261"/>
      <c r="JC466" s="261"/>
      <c r="JD466" s="261"/>
      <c r="JE466" s="261"/>
      <c r="JF466" s="261"/>
      <c r="JG466" s="261"/>
      <c r="JH466" s="261"/>
      <c r="JI466" s="261"/>
      <c r="JJ466" s="261"/>
      <c r="JK466" s="261"/>
      <c r="JL466" s="261"/>
      <c r="JM466" s="261"/>
      <c r="JN466" s="261"/>
      <c r="JO466" s="261"/>
      <c r="JP466" s="261"/>
      <c r="JQ466" s="261"/>
      <c r="JR466" s="261"/>
      <c r="JS466" s="261"/>
      <c r="JT466" s="261"/>
      <c r="JU466" s="261"/>
      <c r="JV466" s="261"/>
      <c r="JW466" s="261"/>
      <c r="JX466" s="261"/>
      <c r="JY466" s="261"/>
      <c r="JZ466" s="261"/>
      <c r="KA466" s="261"/>
      <c r="KB466" s="261"/>
      <c r="KC466" s="261"/>
      <c r="KD466" s="261"/>
      <c r="KE466" s="261"/>
      <c r="KF466" s="261"/>
      <c r="KG466" s="261"/>
      <c r="KH466" s="261"/>
      <c r="KI466" s="261"/>
      <c r="KJ466" s="261"/>
      <c r="KK466" s="261"/>
      <c r="KL466" s="261"/>
      <c r="KM466" s="261"/>
      <c r="KN466" s="261"/>
      <c r="KO466" s="261"/>
      <c r="KP466" s="261"/>
      <c r="KQ466" s="261"/>
      <c r="KR466" s="261"/>
      <c r="KS466" s="261"/>
      <c r="KT466" s="261"/>
      <c r="KU466" s="261"/>
      <c r="KV466" s="261"/>
      <c r="KW466" s="261"/>
      <c r="KX466" s="261"/>
      <c r="KY466" s="261"/>
      <c r="KZ466" s="261"/>
      <c r="LA466" s="261"/>
      <c r="LB466" s="261"/>
      <c r="LC466" s="261"/>
      <c r="LD466" s="261"/>
      <c r="LE466" s="261"/>
      <c r="LF466" s="261"/>
      <c r="LG466" s="261"/>
      <c r="LH466" s="261"/>
      <c r="LI466" s="261"/>
      <c r="LJ466" s="261"/>
      <c r="LK466" s="261"/>
      <c r="LL466" s="261"/>
      <c r="LM466" s="261"/>
      <c r="LN466" s="261"/>
      <c r="LO466" s="261"/>
      <c r="LP466" s="261"/>
      <c r="LQ466" s="261"/>
      <c r="LR466" s="261"/>
      <c r="LS466" s="261"/>
      <c r="LT466" s="261"/>
      <c r="LU466" s="261"/>
      <c r="LV466" s="261"/>
      <c r="LW466" s="261"/>
      <c r="LX466" s="261"/>
      <c r="LY466" s="261"/>
      <c r="LZ466" s="261"/>
      <c r="MA466" s="261"/>
      <c r="MB466" s="261"/>
      <c r="MC466" s="261"/>
      <c r="MD466" s="261"/>
      <c r="ME466" s="261"/>
      <c r="MF466" s="261"/>
      <c r="MG466" s="261"/>
      <c r="MH466" s="261"/>
      <c r="MI466" s="261"/>
      <c r="MJ466" s="261"/>
      <c r="MK466" s="261"/>
      <c r="ML466" s="261"/>
      <c r="MM466" s="261"/>
      <c r="MN466" s="261"/>
      <c r="MO466" s="261"/>
      <c r="MP466" s="261"/>
      <c r="MQ466" s="261"/>
      <c r="MR466" s="261"/>
      <c r="MS466" s="261"/>
      <c r="MT466" s="261"/>
      <c r="MU466" s="261"/>
      <c r="MV466" s="261"/>
      <c r="MW466" s="261"/>
      <c r="MX466" s="261"/>
      <c r="MY466" s="261"/>
      <c r="MZ466" s="261"/>
      <c r="NA466" s="261"/>
      <c r="NB466" s="261"/>
      <c r="NC466" s="261"/>
      <c r="ND466" s="261"/>
      <c r="NE466" s="261"/>
      <c r="NF466" s="261"/>
      <c r="NG466" s="261"/>
      <c r="NH466" s="261"/>
      <c r="NI466" s="261"/>
      <c r="NJ466" s="261"/>
      <c r="NK466" s="261"/>
      <c r="NL466" s="261"/>
      <c r="NM466" s="261"/>
      <c r="NN466" s="261"/>
      <c r="NO466" s="261"/>
      <c r="NP466" s="261"/>
      <c r="NQ466" s="261"/>
      <c r="NR466" s="261"/>
      <c r="NS466" s="261"/>
      <c r="NT466" s="261"/>
      <c r="NU466" s="261"/>
      <c r="NV466" s="261"/>
      <c r="NW466" s="261"/>
      <c r="NX466" s="261"/>
      <c r="NY466" s="261"/>
      <c r="NZ466" s="261"/>
      <c r="OA466" s="261"/>
      <c r="OB466" s="261"/>
      <c r="OC466" s="261"/>
      <c r="OD466" s="261"/>
      <c r="OE466" s="261"/>
      <c r="OF466" s="261"/>
      <c r="OG466" s="261"/>
      <c r="OH466" s="261"/>
      <c r="OI466" s="261"/>
      <c r="OJ466" s="261"/>
      <c r="OK466" s="261"/>
      <c r="OL466" s="261"/>
      <c r="OM466" s="261"/>
      <c r="ON466" s="261"/>
      <c r="OO466" s="261"/>
      <c r="OP466" s="261"/>
      <c r="OQ466" s="261"/>
      <c r="OR466" s="261"/>
      <c r="OS466" s="261"/>
      <c r="OT466" s="261"/>
      <c r="OU466" s="261"/>
      <c r="OV466" s="261"/>
      <c r="OW466" s="261"/>
      <c r="OX466" s="261"/>
      <c r="OY466" s="261"/>
      <c r="OZ466" s="261"/>
      <c r="PA466" s="261"/>
      <c r="PB466" s="261"/>
      <c r="PC466" s="261"/>
      <c r="PD466" s="261"/>
      <c r="PE466" s="261"/>
      <c r="PF466" s="261"/>
      <c r="PG466" s="261"/>
      <c r="PH466" s="261"/>
      <c r="PI466" s="261"/>
      <c r="PJ466" s="261"/>
      <c r="PK466" s="261"/>
      <c r="PL466" s="261"/>
      <c r="PM466" s="261"/>
      <c r="PN466" s="261"/>
      <c r="PO466" s="261"/>
      <c r="PP466" s="261"/>
      <c r="PQ466" s="261"/>
      <c r="PR466" s="261"/>
      <c r="PS466" s="261"/>
      <c r="PT466" s="261"/>
      <c r="PU466" s="261"/>
      <c r="PV466" s="261"/>
      <c r="PW466" s="261"/>
      <c r="PX466" s="261"/>
      <c r="PY466" s="261"/>
      <c r="PZ466" s="261"/>
      <c r="QA466" s="261"/>
      <c r="QB466" s="261"/>
      <c r="QC466" s="261"/>
      <c r="QD466" s="261"/>
      <c r="QE466" s="261"/>
      <c r="QF466" s="261"/>
      <c r="QG466" s="261"/>
      <c r="QH466" s="261"/>
      <c r="QI466" s="261"/>
      <c r="QJ466" s="261"/>
      <c r="QK466" s="261"/>
      <c r="QL466" s="261"/>
      <c r="QM466" s="261"/>
      <c r="QN466" s="261"/>
      <c r="QO466" s="261"/>
      <c r="QP466" s="261"/>
      <c r="QQ466" s="261"/>
      <c r="QR466" s="261"/>
      <c r="QS466" s="261"/>
      <c r="QT466" s="261"/>
      <c r="QU466" s="261"/>
      <c r="QV466" s="261"/>
      <c r="QW466" s="261"/>
      <c r="QX466" s="261"/>
      <c r="QY466" s="261"/>
      <c r="QZ466" s="261"/>
      <c r="RA466" s="261"/>
      <c r="RB466" s="261"/>
      <c r="RC466" s="261"/>
      <c r="RD466" s="261"/>
      <c r="RE466" s="261"/>
      <c r="RF466" s="261"/>
      <c r="RG466" s="261"/>
      <c r="RH466" s="261"/>
      <c r="RI466" s="261"/>
      <c r="RJ466" s="261"/>
      <c r="RK466" s="261"/>
      <c r="RL466" s="261"/>
      <c r="RM466" s="261"/>
      <c r="RN466" s="261"/>
      <c r="RO466" s="261"/>
      <c r="RP466" s="261"/>
      <c r="RQ466" s="261"/>
      <c r="RR466" s="261"/>
      <c r="RS466" s="261"/>
      <c r="RT466" s="261"/>
      <c r="RU466" s="261"/>
      <c r="RV466" s="261"/>
      <c r="RW466" s="261"/>
      <c r="RX466" s="261"/>
      <c r="RY466" s="261"/>
      <c r="RZ466" s="261"/>
      <c r="SA466" s="261"/>
      <c r="SB466" s="261"/>
      <c r="SC466" s="261"/>
      <c r="SD466" s="261"/>
      <c r="SE466" s="261"/>
      <c r="SF466" s="261"/>
      <c r="SG466" s="261"/>
      <c r="SH466" s="261"/>
      <c r="SI466" s="261"/>
      <c r="SJ466" s="261"/>
      <c r="SK466" s="261"/>
      <c r="SL466" s="261"/>
      <c r="SM466" s="261"/>
      <c r="SN466" s="261"/>
      <c r="SO466" s="261"/>
      <c r="SP466" s="261"/>
      <c r="SQ466" s="261"/>
      <c r="SR466" s="261"/>
      <c r="SS466" s="261"/>
      <c r="ST466" s="261"/>
      <c r="SU466" s="261"/>
      <c r="SV466" s="261"/>
      <c r="SW466" s="261"/>
      <c r="SX466" s="261"/>
      <c r="SY466" s="261"/>
      <c r="SZ466" s="261"/>
      <c r="TA466" s="261"/>
      <c r="TB466" s="261"/>
      <c r="TC466" s="261"/>
      <c r="TD466" s="261"/>
      <c r="TE466" s="261"/>
      <c r="TF466" s="261"/>
      <c r="TG466" s="261"/>
      <c r="TH466" s="261"/>
      <c r="TI466" s="261"/>
      <c r="TJ466" s="261"/>
      <c r="TK466" s="261"/>
      <c r="TL466" s="261"/>
      <c r="TM466" s="261"/>
      <c r="TN466" s="261"/>
      <c r="TO466" s="261"/>
      <c r="TP466" s="261"/>
      <c r="TQ466" s="261"/>
      <c r="TR466" s="261"/>
      <c r="TS466" s="261"/>
      <c r="TT466" s="261"/>
      <c r="TU466" s="261"/>
      <c r="TV466" s="261"/>
      <c r="TW466" s="261"/>
      <c r="TX466" s="261"/>
      <c r="TY466" s="261"/>
      <c r="TZ466" s="261"/>
      <c r="UA466" s="261"/>
      <c r="UB466" s="261"/>
      <c r="UC466" s="261"/>
      <c r="UD466" s="261"/>
      <c r="UE466" s="261"/>
      <c r="UF466" s="261"/>
      <c r="UG466" s="261"/>
      <c r="UH466" s="261"/>
      <c r="UI466" s="261"/>
      <c r="UJ466" s="261"/>
      <c r="UK466" s="261"/>
      <c r="UL466" s="261"/>
      <c r="UM466" s="261"/>
      <c r="UN466" s="261"/>
      <c r="UO466" s="261"/>
      <c r="UP466" s="261"/>
      <c r="UQ466" s="261"/>
      <c r="UR466" s="261"/>
      <c r="US466" s="261"/>
      <c r="UT466" s="261"/>
      <c r="UU466" s="261"/>
      <c r="UV466" s="261"/>
      <c r="UW466" s="261"/>
      <c r="UX466" s="261"/>
      <c r="UY466" s="261"/>
      <c r="UZ466" s="261"/>
      <c r="VA466" s="261"/>
      <c r="VB466" s="261"/>
      <c r="VC466" s="261"/>
      <c r="VD466" s="261"/>
      <c r="VE466" s="261"/>
      <c r="VF466" s="261"/>
      <c r="VG466" s="261"/>
      <c r="VH466" s="261"/>
      <c r="VI466" s="261"/>
      <c r="VJ466" s="261"/>
      <c r="VK466" s="261"/>
      <c r="VL466" s="261"/>
      <c r="VM466" s="261"/>
      <c r="VN466" s="261"/>
      <c r="VO466" s="261"/>
      <c r="VP466" s="261"/>
      <c r="VQ466" s="261"/>
      <c r="VR466" s="261"/>
      <c r="VS466" s="261"/>
      <c r="VT466" s="261"/>
      <c r="VU466" s="261"/>
      <c r="VV466" s="261"/>
      <c r="VW466" s="261"/>
      <c r="VX466" s="261"/>
      <c r="VY466" s="261"/>
      <c r="VZ466" s="261"/>
      <c r="WA466" s="261"/>
      <c r="WB466" s="261"/>
      <c r="WC466" s="261"/>
      <c r="WD466" s="261"/>
      <c r="WE466" s="261"/>
      <c r="WF466" s="261"/>
      <c r="WG466" s="261"/>
      <c r="WH466" s="261"/>
      <c r="WI466" s="261"/>
      <c r="WJ466" s="261"/>
      <c r="WK466" s="261"/>
      <c r="WL466" s="261"/>
      <c r="WM466" s="261"/>
      <c r="WN466" s="261"/>
      <c r="WO466" s="261"/>
      <c r="WP466" s="261"/>
      <c r="WQ466" s="261"/>
      <c r="WR466" s="261"/>
      <c r="WS466" s="261"/>
      <c r="WT466" s="261"/>
      <c r="WU466" s="261"/>
      <c r="WV466" s="261"/>
      <c r="WW466" s="261"/>
      <c r="WX466" s="261"/>
      <c r="WY466" s="261"/>
      <c r="WZ466" s="261"/>
      <c r="XA466" s="261"/>
      <c r="XB466" s="261"/>
      <c r="XC466" s="261"/>
      <c r="XD466" s="261"/>
      <c r="XE466" s="261"/>
      <c r="XF466" s="261"/>
      <c r="XG466" s="261"/>
      <c r="XH466" s="261"/>
      <c r="XI466" s="261"/>
      <c r="XJ466" s="261"/>
      <c r="XK466" s="261"/>
      <c r="XL466" s="261"/>
      <c r="XM466" s="261"/>
      <c r="XN466" s="261"/>
      <c r="XO466" s="261"/>
      <c r="XP466" s="261"/>
      <c r="XQ466" s="261"/>
      <c r="XR466" s="261"/>
      <c r="XS466" s="261"/>
      <c r="XT466" s="261"/>
      <c r="XU466" s="261"/>
      <c r="XV466" s="261"/>
      <c r="XW466" s="261"/>
      <c r="XX466" s="261"/>
      <c r="XY466" s="261"/>
      <c r="XZ466" s="261"/>
      <c r="YA466" s="261"/>
      <c r="YB466" s="261"/>
      <c r="YC466" s="261"/>
      <c r="YD466" s="261"/>
      <c r="YE466" s="261"/>
      <c r="YF466" s="261"/>
      <c r="YG466" s="261"/>
      <c r="YH466" s="261"/>
      <c r="YI466" s="261"/>
      <c r="YJ466" s="261"/>
      <c r="YK466" s="261"/>
      <c r="YL466" s="261"/>
      <c r="YM466" s="261"/>
      <c r="YN466" s="261"/>
      <c r="YO466" s="261"/>
      <c r="YP466" s="261"/>
      <c r="YQ466" s="261"/>
      <c r="YR466" s="261"/>
      <c r="YS466" s="261"/>
      <c r="YT466" s="261"/>
      <c r="YU466" s="261"/>
      <c r="YV466" s="261"/>
      <c r="YW466" s="261"/>
      <c r="YX466" s="261"/>
      <c r="YY466" s="261"/>
      <c r="YZ466" s="261"/>
      <c r="ZA466" s="261"/>
      <c r="ZB466" s="261"/>
      <c r="ZC466" s="261"/>
      <c r="ZD466" s="261"/>
      <c r="ZE466" s="261"/>
      <c r="ZF466" s="261"/>
      <c r="ZG466" s="261"/>
      <c r="ZH466" s="261"/>
      <c r="ZI466" s="261"/>
      <c r="ZJ466" s="261"/>
      <c r="ZK466" s="261"/>
      <c r="ZL466" s="261"/>
      <c r="ZM466" s="261"/>
      <c r="ZN466" s="261"/>
      <c r="ZO466" s="261"/>
      <c r="ZP466" s="261"/>
      <c r="ZQ466" s="261"/>
      <c r="ZR466" s="261"/>
      <c r="ZS466" s="261"/>
      <c r="ZT466" s="261"/>
      <c r="ZU466" s="261"/>
      <c r="ZV466" s="261"/>
      <c r="ZW466" s="261"/>
      <c r="ZX466" s="261"/>
      <c r="ZY466" s="261"/>
      <c r="ZZ466" s="261"/>
      <c r="AAA466" s="261"/>
      <c r="AAB466" s="261"/>
      <c r="AAC466" s="261"/>
      <c r="AAD466" s="261"/>
      <c r="AAE466" s="261"/>
      <c r="AAF466" s="261"/>
      <c r="AAG466" s="261"/>
      <c r="AAH466" s="261"/>
      <c r="AAI466" s="261"/>
      <c r="AAJ466" s="261"/>
      <c r="AAK466" s="261"/>
      <c r="AAL466" s="261"/>
      <c r="AAM466" s="261"/>
      <c r="AAN466" s="261"/>
      <c r="AAO466" s="261"/>
      <c r="AAP466" s="261"/>
      <c r="AAQ466" s="261"/>
      <c r="AAR466" s="261"/>
      <c r="AAS466" s="261"/>
      <c r="AAT466" s="261"/>
      <c r="AAU466" s="261"/>
      <c r="AAV466" s="261"/>
      <c r="AAW466" s="261"/>
      <c r="AAX466" s="261"/>
      <c r="AAY466" s="261"/>
      <c r="AAZ466" s="261"/>
      <c r="ABA466" s="261"/>
      <c r="ABB466" s="261"/>
      <c r="ABC466" s="261"/>
      <c r="ABD466" s="261"/>
      <c r="ABE466" s="261"/>
      <c r="ABF466" s="261"/>
      <c r="ABG466" s="261"/>
      <c r="ABH466" s="261"/>
      <c r="ABI466" s="261"/>
      <c r="ABJ466" s="261"/>
      <c r="ABK466" s="261"/>
      <c r="ABL466" s="261"/>
      <c r="ABM466" s="261"/>
      <c r="ABN466" s="261"/>
      <c r="ABO466" s="261"/>
      <c r="ABP466" s="261"/>
      <c r="ABQ466" s="261"/>
      <c r="ABR466" s="261"/>
      <c r="ABS466" s="261"/>
      <c r="ABT466" s="261"/>
      <c r="ABU466" s="261"/>
      <c r="ABV466" s="261"/>
      <c r="ABW466" s="261"/>
      <c r="ABX466" s="261"/>
      <c r="ABY466" s="261"/>
      <c r="ABZ466" s="261"/>
      <c r="ACA466" s="261"/>
      <c r="ACB466" s="261"/>
      <c r="ACC466" s="261"/>
      <c r="ACD466" s="261"/>
      <c r="ACE466" s="261"/>
      <c r="ACF466" s="261"/>
      <c r="ACG466" s="261"/>
      <c r="ACH466" s="261"/>
      <c r="ACI466" s="261"/>
      <c r="ACJ466" s="261"/>
      <c r="ACK466" s="261"/>
      <c r="ACL466" s="261"/>
      <c r="ACM466" s="261"/>
      <c r="ACN466" s="261"/>
      <c r="ACO466" s="261"/>
      <c r="ACP466" s="261"/>
      <c r="ACQ466" s="261"/>
      <c r="ACR466" s="261"/>
      <c r="ACS466" s="261"/>
      <c r="ACT466" s="261"/>
      <c r="ACU466" s="261"/>
      <c r="ACV466" s="261"/>
      <c r="ACW466" s="261"/>
      <c r="ACX466" s="261"/>
      <c r="ACY466" s="261"/>
      <c r="ACZ466" s="261"/>
      <c r="ADA466" s="261"/>
      <c r="ADB466" s="261"/>
      <c r="ADC466" s="261"/>
      <c r="ADD466" s="261"/>
      <c r="ADE466" s="261"/>
      <c r="ADF466" s="261"/>
      <c r="ADG466" s="261"/>
      <c r="ADH466" s="261"/>
      <c r="ADI466" s="261"/>
      <c r="ADJ466" s="261"/>
      <c r="ADK466" s="261"/>
      <c r="ADL466" s="261"/>
      <c r="ADM466" s="261"/>
      <c r="ADN466" s="261"/>
      <c r="ADO466" s="261"/>
      <c r="ADP466" s="261"/>
      <c r="ADQ466" s="261"/>
      <c r="ADR466" s="261"/>
      <c r="ADS466" s="261"/>
      <c r="ADT466" s="261"/>
      <c r="ADU466" s="261"/>
      <c r="ADV466" s="261"/>
      <c r="ADW466" s="261"/>
      <c r="ADX466" s="261"/>
      <c r="ADY466" s="261"/>
      <c r="ADZ466" s="261"/>
      <c r="AEA466" s="261"/>
      <c r="AEB466" s="261"/>
      <c r="AEC466" s="261"/>
      <c r="AED466" s="261"/>
      <c r="AEE466" s="261"/>
      <c r="AEF466" s="261"/>
      <c r="AEG466" s="261"/>
      <c r="AEH466" s="261"/>
      <c r="AEI466" s="261"/>
      <c r="AEJ466" s="261"/>
      <c r="AEK466" s="261"/>
      <c r="AEL466" s="261"/>
      <c r="AEM466" s="261"/>
      <c r="AEN466" s="261"/>
      <c r="AEO466" s="261"/>
      <c r="AEP466" s="261"/>
      <c r="AEQ466" s="261"/>
      <c r="AER466" s="261"/>
      <c r="AES466" s="261"/>
      <c r="AET466" s="261"/>
      <c r="AEU466" s="261"/>
      <c r="AEV466" s="261"/>
      <c r="AEW466" s="261"/>
      <c r="AEX466" s="261"/>
      <c r="AEY466" s="261"/>
      <c r="AEZ466" s="261"/>
      <c r="AFA466" s="261"/>
      <c r="AFB466" s="261"/>
      <c r="AFC466" s="261"/>
      <c r="AFD466" s="261"/>
      <c r="AFE466" s="261"/>
      <c r="AFF466" s="261"/>
      <c r="AFG466" s="261"/>
      <c r="AFH466" s="261"/>
      <c r="AFI466" s="261"/>
      <c r="AFJ466" s="261"/>
      <c r="AFK466" s="261"/>
      <c r="AFL466" s="261"/>
      <c r="AFM466" s="261"/>
      <c r="AFN466" s="261"/>
      <c r="AFO466" s="261"/>
      <c r="AFP466" s="261"/>
      <c r="AFQ466" s="261"/>
      <c r="AFR466" s="261"/>
      <c r="AFS466" s="261"/>
      <c r="AFT466" s="261"/>
      <c r="AFU466" s="261"/>
      <c r="AFV466" s="261"/>
      <c r="AFW466" s="261"/>
      <c r="AFX466" s="261"/>
      <c r="AFY466" s="261"/>
      <c r="AFZ466" s="261"/>
      <c r="AGA466" s="261"/>
      <c r="AGB466" s="261"/>
      <c r="AGC466" s="261"/>
      <c r="AGD466" s="261"/>
      <c r="AGE466" s="261"/>
      <c r="AGF466" s="261"/>
      <c r="AGG466" s="261"/>
      <c r="AGH466" s="261"/>
      <c r="AGI466" s="261"/>
      <c r="AGJ466" s="261"/>
      <c r="AGK466" s="261"/>
      <c r="AGL466" s="261"/>
      <c r="AGM466" s="261"/>
      <c r="AGN466" s="261"/>
      <c r="AGO466" s="261"/>
      <c r="AGP466" s="261"/>
      <c r="AGQ466" s="261"/>
      <c r="AGR466" s="261"/>
      <c r="AGS466" s="261"/>
      <c r="AGT466" s="261"/>
      <c r="AGU466" s="261"/>
      <c r="AGV466" s="261"/>
      <c r="AGW466" s="261"/>
      <c r="AGX466" s="261"/>
      <c r="AGY466" s="261"/>
      <c r="AGZ466" s="261"/>
      <c r="AHA466" s="261"/>
      <c r="AHB466" s="261"/>
      <c r="AHC466" s="261"/>
      <c r="AHD466" s="261"/>
      <c r="AHE466" s="261"/>
      <c r="AHF466" s="261"/>
      <c r="AHG466" s="261"/>
      <c r="AHH466" s="261"/>
      <c r="AHI466" s="261"/>
      <c r="AHJ466" s="261"/>
      <c r="AHK466" s="261"/>
      <c r="AHL466" s="261"/>
      <c r="AHM466" s="261"/>
      <c r="AHN466" s="261"/>
      <c r="AHO466" s="261"/>
      <c r="AHP466" s="261"/>
      <c r="AHQ466" s="261"/>
      <c r="AHR466" s="261"/>
      <c r="AHS466" s="261"/>
      <c r="AHT466" s="261"/>
      <c r="AHU466" s="261"/>
      <c r="AHV466" s="261"/>
      <c r="AHW466" s="261"/>
      <c r="AHX466" s="261"/>
      <c r="AHY466" s="261"/>
      <c r="AHZ466" s="261"/>
      <c r="AIA466" s="261"/>
      <c r="AIB466" s="261"/>
      <c r="AIC466" s="261"/>
      <c r="AID466" s="261"/>
      <c r="AIE466" s="261"/>
      <c r="AIF466" s="261"/>
      <c r="AIG466" s="261"/>
      <c r="AIH466" s="261"/>
      <c r="AII466" s="261"/>
      <c r="AIJ466" s="261"/>
      <c r="AIK466" s="261"/>
      <c r="AIL466" s="261"/>
      <c r="AIM466" s="261"/>
      <c r="AIN466" s="261"/>
      <c r="AIO466" s="261"/>
      <c r="AIP466" s="261"/>
      <c r="AIQ466" s="261"/>
      <c r="AIR466" s="261"/>
      <c r="AIS466" s="261"/>
      <c r="AIT466" s="261"/>
      <c r="AIU466" s="261"/>
      <c r="AIV466" s="261"/>
      <c r="AIW466" s="261"/>
      <c r="AIX466" s="261"/>
      <c r="AIY466" s="261"/>
      <c r="AIZ466" s="261"/>
      <c r="AJA466" s="261"/>
      <c r="AJB466" s="261"/>
      <c r="AJC466" s="261"/>
      <c r="AJD466" s="261"/>
      <c r="AJE466" s="261"/>
      <c r="AJF466" s="261"/>
      <c r="AJG466" s="261"/>
      <c r="AJH466" s="261"/>
      <c r="AJI466" s="261"/>
      <c r="AJJ466" s="261"/>
      <c r="AJK466" s="261"/>
      <c r="AJL466" s="261"/>
      <c r="AJM466" s="261"/>
      <c r="AJN466" s="261"/>
      <c r="AJO466" s="261"/>
      <c r="AJP466" s="261"/>
      <c r="AJQ466" s="261"/>
      <c r="AJR466" s="261"/>
      <c r="AJS466" s="261"/>
      <c r="AJT466" s="261"/>
      <c r="AJU466" s="261"/>
      <c r="AJV466" s="261"/>
      <c r="AJW466" s="261"/>
      <c r="AJX466" s="261"/>
      <c r="AJY466" s="261"/>
      <c r="AJZ466" s="261"/>
      <c r="AKA466" s="261"/>
      <c r="AKB466" s="261"/>
      <c r="AKC466" s="261"/>
      <c r="AKD466" s="261"/>
      <c r="AKE466" s="261"/>
      <c r="AKF466" s="261"/>
      <c r="AKG466" s="261"/>
      <c r="AKH466" s="261"/>
      <c r="AKI466" s="261"/>
      <c r="AKJ466" s="261"/>
      <c r="AKK466" s="261"/>
      <c r="AKL466" s="261"/>
      <c r="AKM466" s="261"/>
      <c r="AKN466" s="261"/>
      <c r="AKO466" s="261"/>
      <c r="AKP466" s="261"/>
      <c r="AKQ466" s="261"/>
      <c r="AKR466" s="261"/>
      <c r="AKS466" s="261"/>
      <c r="AKT466" s="261"/>
      <c r="AKU466" s="261"/>
      <c r="AKV466" s="261"/>
      <c r="AKW466" s="261"/>
      <c r="AKX466" s="261"/>
      <c r="AKY466" s="261"/>
      <c r="AKZ466" s="261"/>
      <c r="ALA466" s="261"/>
      <c r="ALB466" s="261"/>
      <c r="ALC466" s="261"/>
      <c r="ALD466" s="261"/>
      <c r="ALE466" s="261"/>
      <c r="ALF466" s="261"/>
      <c r="ALG466" s="261"/>
      <c r="ALH466" s="261"/>
      <c r="ALI466" s="261"/>
      <c r="ALJ466" s="261"/>
      <c r="ALK466" s="261"/>
      <c r="ALL466" s="261"/>
      <c r="ALM466" s="261"/>
      <c r="ALN466" s="261"/>
      <c r="ALO466" s="261"/>
      <c r="ALP466" s="261"/>
      <c r="ALQ466" s="261"/>
      <c r="ALR466" s="261"/>
      <c r="ALS466" s="261"/>
      <c r="ALT466" s="261"/>
      <c r="ALU466" s="261"/>
      <c r="ALV466" s="261"/>
      <c r="ALW466" s="261"/>
      <c r="ALX466" s="261"/>
      <c r="ALY466" s="261"/>
      <c r="ALZ466" s="261"/>
      <c r="AMA466" s="261"/>
      <c r="AMB466" s="261"/>
      <c r="AMC466" s="261"/>
      <c r="AMD466" s="261"/>
      <c r="AME466" s="261"/>
      <c r="AMF466" s="261"/>
      <c r="AMG466" s="261"/>
      <c r="AMH466" s="261"/>
      <c r="AMI466" s="261"/>
      <c r="AMJ466" s="261"/>
      <c r="AMK466" s="261"/>
    </row>
    <row r="467" spans="1:1025" s="269" customFormat="1" x14ac:dyDescent="0.35">
      <c r="A467" s="261"/>
      <c r="B467" s="265"/>
      <c r="C467" s="266"/>
      <c r="D467" s="266"/>
      <c r="E467" s="266"/>
      <c r="F467" s="266"/>
      <c r="G467" s="266"/>
      <c r="H467" s="261"/>
      <c r="I467" s="261"/>
      <c r="J467" s="261"/>
      <c r="K467" s="261"/>
      <c r="L467" s="261"/>
      <c r="M467" s="261"/>
      <c r="N467" s="261"/>
      <c r="O467" s="261"/>
      <c r="P467" s="261"/>
      <c r="Q467" s="261"/>
      <c r="R467" s="261"/>
      <c r="S467" s="261"/>
      <c r="T467" s="261"/>
      <c r="U467" s="261"/>
      <c r="V467" s="261"/>
      <c r="W467" s="261"/>
      <c r="X467" s="261"/>
      <c r="Y467" s="261"/>
      <c r="Z467" s="261"/>
      <c r="AA467" s="261"/>
      <c r="AB467" s="261"/>
      <c r="AC467" s="261"/>
      <c r="AD467" s="261"/>
      <c r="AE467" s="261"/>
      <c r="AF467" s="261"/>
      <c r="AG467" s="261"/>
      <c r="AH467" s="261"/>
      <c r="AI467" s="261"/>
      <c r="AJ467" s="261"/>
      <c r="AK467" s="261"/>
      <c r="AL467" s="261"/>
      <c r="AM467" s="261"/>
      <c r="AN467" s="261"/>
      <c r="AO467" s="261"/>
      <c r="AP467" s="261"/>
      <c r="AQ467" s="261"/>
      <c r="AR467" s="261"/>
      <c r="AS467" s="261"/>
      <c r="AT467" s="261"/>
      <c r="AU467" s="261"/>
      <c r="AV467" s="261"/>
      <c r="AW467" s="261"/>
      <c r="AX467" s="261"/>
      <c r="AY467" s="261"/>
      <c r="AZ467" s="261"/>
      <c r="BA467" s="261"/>
      <c r="BB467" s="261"/>
      <c r="BC467" s="261"/>
      <c r="BD467" s="261"/>
      <c r="BE467" s="261"/>
      <c r="BF467" s="261"/>
      <c r="BG467" s="261"/>
      <c r="BH467" s="261"/>
      <c r="BI467" s="261"/>
      <c r="BJ467" s="261"/>
      <c r="BK467" s="261"/>
      <c r="BL467" s="261"/>
      <c r="BM467" s="261"/>
      <c r="BN467" s="261"/>
      <c r="BO467" s="261"/>
      <c r="BP467" s="261"/>
      <c r="BQ467" s="261"/>
      <c r="BR467" s="261"/>
      <c r="BS467" s="261"/>
      <c r="BT467" s="261"/>
      <c r="BU467" s="261"/>
      <c r="BV467" s="261"/>
      <c r="BW467" s="261"/>
      <c r="BX467" s="261"/>
      <c r="BY467" s="261"/>
      <c r="BZ467" s="261"/>
      <c r="CA467" s="261"/>
      <c r="CB467" s="261"/>
      <c r="CC467" s="261"/>
      <c r="CD467" s="261"/>
      <c r="CE467" s="261"/>
      <c r="CF467" s="261"/>
      <c r="CG467" s="261"/>
      <c r="CH467" s="261"/>
      <c r="CI467" s="261"/>
      <c r="CJ467" s="261"/>
      <c r="CK467" s="261"/>
      <c r="CL467" s="261"/>
      <c r="CM467" s="261"/>
      <c r="CN467" s="261"/>
      <c r="CO467" s="261"/>
      <c r="CP467" s="261"/>
      <c r="CQ467" s="261"/>
      <c r="CR467" s="261"/>
      <c r="CS467" s="261"/>
      <c r="CT467" s="261"/>
      <c r="CU467" s="261"/>
      <c r="CV467" s="261"/>
      <c r="CW467" s="261"/>
      <c r="CX467" s="261"/>
      <c r="CY467" s="261"/>
      <c r="CZ467" s="261"/>
      <c r="DA467" s="261"/>
      <c r="DB467" s="261"/>
      <c r="DC467" s="261"/>
      <c r="DD467" s="261"/>
      <c r="DE467" s="261"/>
      <c r="DF467" s="261"/>
      <c r="DG467" s="261"/>
      <c r="DH467" s="261"/>
      <c r="DI467" s="261"/>
      <c r="DJ467" s="261"/>
      <c r="DK467" s="261"/>
      <c r="DL467" s="261"/>
      <c r="DM467" s="261"/>
      <c r="DN467" s="261"/>
      <c r="DO467" s="261"/>
      <c r="DP467" s="261"/>
      <c r="DQ467" s="261"/>
      <c r="DR467" s="261"/>
      <c r="DS467" s="261"/>
      <c r="DT467" s="261"/>
      <c r="DU467" s="261"/>
      <c r="DV467" s="261"/>
      <c r="DW467" s="261"/>
      <c r="DX467" s="261"/>
      <c r="DY467" s="261"/>
      <c r="DZ467" s="261"/>
      <c r="EA467" s="261"/>
      <c r="EB467" s="261"/>
      <c r="EC467" s="261"/>
      <c r="ED467" s="261"/>
      <c r="EE467" s="261"/>
      <c r="EF467" s="261"/>
      <c r="EG467" s="261"/>
      <c r="EH467" s="261"/>
      <c r="EI467" s="261"/>
      <c r="EJ467" s="261"/>
      <c r="EK467" s="261"/>
      <c r="EL467" s="261"/>
      <c r="EM467" s="261"/>
      <c r="EN467" s="261"/>
      <c r="EO467" s="261"/>
      <c r="EP467" s="261"/>
      <c r="EQ467" s="261"/>
      <c r="ER467" s="261"/>
      <c r="ES467" s="261"/>
      <c r="ET467" s="261"/>
      <c r="EU467" s="261"/>
      <c r="EV467" s="261"/>
      <c r="EW467" s="261"/>
      <c r="EX467" s="261"/>
      <c r="EY467" s="261"/>
      <c r="EZ467" s="261"/>
      <c r="FA467" s="261"/>
      <c r="FB467" s="261"/>
      <c r="FC467" s="261"/>
      <c r="FD467" s="261"/>
      <c r="FE467" s="261"/>
      <c r="FF467" s="261"/>
      <c r="FG467" s="261"/>
      <c r="FH467" s="261"/>
      <c r="FI467" s="261"/>
      <c r="FJ467" s="261"/>
      <c r="FK467" s="261"/>
      <c r="FL467" s="261"/>
      <c r="FM467" s="261"/>
      <c r="FN467" s="261"/>
      <c r="FO467" s="261"/>
      <c r="FP467" s="261"/>
      <c r="FQ467" s="261"/>
      <c r="FR467" s="261"/>
      <c r="FS467" s="261"/>
      <c r="FT467" s="261"/>
      <c r="FU467" s="261"/>
      <c r="FV467" s="261"/>
      <c r="FW467" s="261"/>
      <c r="FX467" s="261"/>
      <c r="FY467" s="261"/>
      <c r="FZ467" s="261"/>
      <c r="GA467" s="261"/>
      <c r="GB467" s="261"/>
      <c r="GC467" s="261"/>
      <c r="GD467" s="261"/>
      <c r="GE467" s="261"/>
      <c r="GF467" s="261"/>
      <c r="GG467" s="261"/>
      <c r="GH467" s="261"/>
      <c r="GI467" s="261"/>
      <c r="GJ467" s="261"/>
      <c r="GK467" s="261"/>
      <c r="GL467" s="261"/>
      <c r="GM467" s="261"/>
      <c r="GN467" s="261"/>
      <c r="GO467" s="261"/>
      <c r="GP467" s="261"/>
      <c r="GQ467" s="261"/>
      <c r="GR467" s="261"/>
      <c r="GS467" s="261"/>
      <c r="GT467" s="261"/>
      <c r="GU467" s="261"/>
      <c r="GV467" s="261"/>
      <c r="GW467" s="261"/>
      <c r="GX467" s="261"/>
      <c r="GY467" s="261"/>
      <c r="GZ467" s="261"/>
      <c r="HA467" s="261"/>
      <c r="HB467" s="261"/>
      <c r="HC467" s="261"/>
      <c r="HD467" s="261"/>
      <c r="HE467" s="261"/>
      <c r="HF467" s="261"/>
      <c r="HG467" s="261"/>
      <c r="HH467" s="261"/>
      <c r="HI467" s="261"/>
      <c r="HJ467" s="261"/>
      <c r="HK467" s="261"/>
      <c r="HL467" s="261"/>
      <c r="HM467" s="261"/>
      <c r="HN467" s="261"/>
      <c r="HO467" s="261"/>
      <c r="HP467" s="261"/>
      <c r="HQ467" s="261"/>
      <c r="HR467" s="261"/>
      <c r="HS467" s="261"/>
      <c r="HT467" s="261"/>
      <c r="HU467" s="261"/>
      <c r="HV467" s="261"/>
      <c r="HW467" s="261"/>
      <c r="HX467" s="261"/>
      <c r="HY467" s="261"/>
      <c r="HZ467" s="261"/>
      <c r="IA467" s="261"/>
      <c r="IB467" s="261"/>
      <c r="IC467" s="261"/>
      <c r="ID467" s="261"/>
      <c r="IE467" s="261"/>
      <c r="IF467" s="261"/>
      <c r="IG467" s="261"/>
      <c r="IH467" s="261"/>
      <c r="II467" s="261"/>
      <c r="IJ467" s="261"/>
      <c r="IK467" s="261"/>
      <c r="IL467" s="261"/>
      <c r="IM467" s="261"/>
      <c r="IN467" s="261"/>
      <c r="IO467" s="261"/>
      <c r="IP467" s="261"/>
      <c r="IQ467" s="261"/>
      <c r="IR467" s="261"/>
      <c r="IS467" s="261"/>
      <c r="IT467" s="261"/>
      <c r="IU467" s="261"/>
      <c r="IV467" s="261"/>
      <c r="IW467" s="261"/>
      <c r="IX467" s="261"/>
      <c r="IY467" s="261"/>
      <c r="IZ467" s="261"/>
      <c r="JA467" s="261"/>
      <c r="JB467" s="261"/>
      <c r="JC467" s="261"/>
      <c r="JD467" s="261"/>
      <c r="JE467" s="261"/>
      <c r="JF467" s="261"/>
      <c r="JG467" s="261"/>
      <c r="JH467" s="261"/>
      <c r="JI467" s="261"/>
      <c r="JJ467" s="261"/>
      <c r="JK467" s="261"/>
      <c r="JL467" s="261"/>
      <c r="JM467" s="261"/>
      <c r="JN467" s="261"/>
      <c r="JO467" s="261"/>
      <c r="JP467" s="261"/>
      <c r="JQ467" s="261"/>
      <c r="JR467" s="261"/>
      <c r="JS467" s="261"/>
      <c r="JT467" s="261"/>
      <c r="JU467" s="261"/>
      <c r="JV467" s="261"/>
      <c r="JW467" s="261"/>
      <c r="JX467" s="261"/>
      <c r="JY467" s="261"/>
      <c r="JZ467" s="261"/>
      <c r="KA467" s="261"/>
      <c r="KB467" s="261"/>
      <c r="KC467" s="261"/>
      <c r="KD467" s="261"/>
      <c r="KE467" s="261"/>
      <c r="KF467" s="261"/>
      <c r="KG467" s="261"/>
      <c r="KH467" s="261"/>
      <c r="KI467" s="261"/>
      <c r="KJ467" s="261"/>
      <c r="KK467" s="261"/>
      <c r="KL467" s="261"/>
      <c r="KM467" s="261"/>
      <c r="KN467" s="261"/>
      <c r="KO467" s="261"/>
      <c r="KP467" s="261"/>
      <c r="KQ467" s="261"/>
      <c r="KR467" s="261"/>
      <c r="KS467" s="261"/>
      <c r="KT467" s="261"/>
      <c r="KU467" s="261"/>
      <c r="KV467" s="261"/>
      <c r="KW467" s="261"/>
      <c r="KX467" s="261"/>
      <c r="KY467" s="261"/>
      <c r="KZ467" s="261"/>
      <c r="LA467" s="261"/>
      <c r="LB467" s="261"/>
      <c r="LC467" s="261"/>
      <c r="LD467" s="261"/>
      <c r="LE467" s="261"/>
      <c r="LF467" s="261"/>
      <c r="LG467" s="261"/>
      <c r="LH467" s="261"/>
      <c r="LI467" s="261"/>
      <c r="LJ467" s="261"/>
      <c r="LK467" s="261"/>
      <c r="LL467" s="261"/>
      <c r="LM467" s="261"/>
      <c r="LN467" s="261"/>
      <c r="LO467" s="261"/>
      <c r="LP467" s="261"/>
      <c r="LQ467" s="261"/>
      <c r="LR467" s="261"/>
      <c r="LS467" s="261"/>
      <c r="LT467" s="261"/>
      <c r="LU467" s="261"/>
      <c r="LV467" s="261"/>
      <c r="LW467" s="261"/>
      <c r="LX467" s="261"/>
      <c r="LY467" s="261"/>
      <c r="LZ467" s="261"/>
      <c r="MA467" s="261"/>
      <c r="MB467" s="261"/>
      <c r="MC467" s="261"/>
      <c r="MD467" s="261"/>
      <c r="ME467" s="261"/>
      <c r="MF467" s="261"/>
      <c r="MG467" s="261"/>
      <c r="MH467" s="261"/>
      <c r="MI467" s="261"/>
      <c r="MJ467" s="261"/>
      <c r="MK467" s="261"/>
      <c r="ML467" s="261"/>
      <c r="MM467" s="261"/>
      <c r="MN467" s="261"/>
      <c r="MO467" s="261"/>
      <c r="MP467" s="261"/>
      <c r="MQ467" s="261"/>
      <c r="MR467" s="261"/>
      <c r="MS467" s="261"/>
      <c r="MT467" s="261"/>
      <c r="MU467" s="261"/>
      <c r="MV467" s="261"/>
      <c r="MW467" s="261"/>
      <c r="MX467" s="261"/>
      <c r="MY467" s="261"/>
      <c r="MZ467" s="261"/>
      <c r="NA467" s="261"/>
      <c r="NB467" s="261"/>
      <c r="NC467" s="261"/>
      <c r="ND467" s="261"/>
      <c r="NE467" s="261"/>
      <c r="NF467" s="261"/>
      <c r="NG467" s="261"/>
      <c r="NH467" s="261"/>
      <c r="NI467" s="261"/>
      <c r="NJ467" s="261"/>
      <c r="NK467" s="261"/>
      <c r="NL467" s="261"/>
      <c r="NM467" s="261"/>
      <c r="NN467" s="261"/>
      <c r="NO467" s="261"/>
      <c r="NP467" s="261"/>
      <c r="NQ467" s="261"/>
      <c r="NR467" s="261"/>
      <c r="NS467" s="261"/>
      <c r="NT467" s="261"/>
      <c r="NU467" s="261"/>
      <c r="NV467" s="261"/>
      <c r="NW467" s="261"/>
      <c r="NX467" s="261"/>
      <c r="NY467" s="261"/>
      <c r="NZ467" s="261"/>
      <c r="OA467" s="261"/>
      <c r="OB467" s="261"/>
      <c r="OC467" s="261"/>
      <c r="OD467" s="261"/>
      <c r="OE467" s="261"/>
      <c r="OF467" s="261"/>
      <c r="OG467" s="261"/>
      <c r="OH467" s="261"/>
      <c r="OI467" s="261"/>
      <c r="OJ467" s="261"/>
      <c r="OK467" s="261"/>
      <c r="OL467" s="261"/>
      <c r="OM467" s="261"/>
      <c r="ON467" s="261"/>
      <c r="OO467" s="261"/>
      <c r="OP467" s="261"/>
      <c r="OQ467" s="261"/>
      <c r="OR467" s="261"/>
      <c r="OS467" s="261"/>
      <c r="OT467" s="261"/>
      <c r="OU467" s="261"/>
      <c r="OV467" s="261"/>
      <c r="OW467" s="261"/>
      <c r="OX467" s="261"/>
      <c r="OY467" s="261"/>
      <c r="OZ467" s="261"/>
      <c r="PA467" s="261"/>
      <c r="PB467" s="261"/>
      <c r="PC467" s="261"/>
      <c r="PD467" s="261"/>
      <c r="PE467" s="261"/>
      <c r="PF467" s="261"/>
      <c r="PG467" s="261"/>
      <c r="PH467" s="261"/>
      <c r="PI467" s="261"/>
      <c r="PJ467" s="261"/>
      <c r="PK467" s="261"/>
      <c r="PL467" s="261"/>
      <c r="PM467" s="261"/>
      <c r="PN467" s="261"/>
      <c r="PO467" s="261"/>
      <c r="PP467" s="261"/>
      <c r="PQ467" s="261"/>
      <c r="PR467" s="261"/>
      <c r="PS467" s="261"/>
      <c r="PT467" s="261"/>
      <c r="PU467" s="261"/>
      <c r="PV467" s="261"/>
      <c r="PW467" s="261"/>
      <c r="PX467" s="261"/>
      <c r="PY467" s="261"/>
      <c r="PZ467" s="261"/>
      <c r="QA467" s="261"/>
      <c r="QB467" s="261"/>
      <c r="QC467" s="261"/>
      <c r="QD467" s="261"/>
      <c r="QE467" s="261"/>
      <c r="QF467" s="261"/>
      <c r="QG467" s="261"/>
      <c r="QH467" s="261"/>
      <c r="QI467" s="261"/>
      <c r="QJ467" s="261"/>
      <c r="QK467" s="261"/>
      <c r="QL467" s="261"/>
      <c r="QM467" s="261"/>
      <c r="QN467" s="261"/>
      <c r="QO467" s="261"/>
      <c r="QP467" s="261"/>
      <c r="QQ467" s="261"/>
      <c r="QR467" s="261"/>
      <c r="QS467" s="261"/>
      <c r="QT467" s="261"/>
      <c r="QU467" s="261"/>
      <c r="QV467" s="261"/>
      <c r="QW467" s="261"/>
      <c r="QX467" s="261"/>
      <c r="QY467" s="261"/>
      <c r="QZ467" s="261"/>
      <c r="RA467" s="261"/>
      <c r="RB467" s="261"/>
      <c r="RC467" s="261"/>
      <c r="RD467" s="261"/>
      <c r="RE467" s="261"/>
      <c r="RF467" s="261"/>
      <c r="RG467" s="261"/>
      <c r="RH467" s="261"/>
      <c r="RI467" s="261"/>
      <c r="RJ467" s="261"/>
      <c r="RK467" s="261"/>
      <c r="RL467" s="261"/>
      <c r="RM467" s="261"/>
      <c r="RN467" s="261"/>
      <c r="RO467" s="261"/>
      <c r="RP467" s="261"/>
      <c r="RQ467" s="261"/>
      <c r="RR467" s="261"/>
      <c r="RS467" s="261"/>
      <c r="RT467" s="261"/>
      <c r="RU467" s="261"/>
      <c r="RV467" s="261"/>
      <c r="RW467" s="261"/>
      <c r="RX467" s="261"/>
      <c r="RY467" s="261"/>
      <c r="RZ467" s="261"/>
      <c r="SA467" s="261"/>
      <c r="SB467" s="261"/>
      <c r="SC467" s="261"/>
      <c r="SD467" s="261"/>
      <c r="SE467" s="261"/>
      <c r="SF467" s="261"/>
      <c r="SG467" s="261"/>
      <c r="SH467" s="261"/>
      <c r="SI467" s="261"/>
      <c r="SJ467" s="261"/>
      <c r="SK467" s="261"/>
      <c r="SL467" s="261"/>
      <c r="SM467" s="261"/>
      <c r="SN467" s="261"/>
      <c r="SO467" s="261"/>
      <c r="SP467" s="261"/>
      <c r="SQ467" s="261"/>
      <c r="SR467" s="261"/>
      <c r="SS467" s="261"/>
      <c r="ST467" s="261"/>
      <c r="SU467" s="261"/>
      <c r="SV467" s="261"/>
      <c r="SW467" s="261"/>
      <c r="SX467" s="261"/>
      <c r="SY467" s="261"/>
      <c r="SZ467" s="261"/>
      <c r="TA467" s="261"/>
      <c r="TB467" s="261"/>
      <c r="TC467" s="261"/>
      <c r="TD467" s="261"/>
      <c r="TE467" s="261"/>
      <c r="TF467" s="261"/>
      <c r="TG467" s="261"/>
      <c r="TH467" s="261"/>
      <c r="TI467" s="261"/>
      <c r="TJ467" s="261"/>
      <c r="TK467" s="261"/>
      <c r="TL467" s="261"/>
      <c r="TM467" s="261"/>
      <c r="TN467" s="261"/>
      <c r="TO467" s="261"/>
      <c r="TP467" s="261"/>
      <c r="TQ467" s="261"/>
      <c r="TR467" s="261"/>
      <c r="TS467" s="261"/>
      <c r="TT467" s="261"/>
      <c r="TU467" s="261"/>
      <c r="TV467" s="261"/>
      <c r="TW467" s="261"/>
      <c r="TX467" s="261"/>
      <c r="TY467" s="261"/>
      <c r="TZ467" s="261"/>
      <c r="UA467" s="261"/>
      <c r="UB467" s="261"/>
      <c r="UC467" s="261"/>
      <c r="UD467" s="261"/>
      <c r="UE467" s="261"/>
      <c r="UF467" s="261"/>
      <c r="UG467" s="261"/>
      <c r="UH467" s="261"/>
      <c r="UI467" s="261"/>
      <c r="UJ467" s="261"/>
      <c r="UK467" s="261"/>
      <c r="UL467" s="261"/>
      <c r="UM467" s="261"/>
      <c r="UN467" s="261"/>
      <c r="UO467" s="261"/>
      <c r="UP467" s="261"/>
      <c r="UQ467" s="261"/>
      <c r="UR467" s="261"/>
      <c r="US467" s="261"/>
      <c r="UT467" s="261"/>
      <c r="UU467" s="261"/>
      <c r="UV467" s="261"/>
      <c r="UW467" s="261"/>
      <c r="UX467" s="261"/>
      <c r="UY467" s="261"/>
      <c r="UZ467" s="261"/>
      <c r="VA467" s="261"/>
      <c r="VB467" s="261"/>
      <c r="VC467" s="261"/>
      <c r="VD467" s="261"/>
      <c r="VE467" s="261"/>
      <c r="VF467" s="261"/>
      <c r="VG467" s="261"/>
      <c r="VH467" s="261"/>
      <c r="VI467" s="261"/>
      <c r="VJ467" s="261"/>
      <c r="VK467" s="261"/>
      <c r="VL467" s="261"/>
      <c r="VM467" s="261"/>
      <c r="VN467" s="261"/>
      <c r="VO467" s="261"/>
      <c r="VP467" s="261"/>
      <c r="VQ467" s="261"/>
      <c r="VR467" s="261"/>
      <c r="VS467" s="261"/>
      <c r="VT467" s="261"/>
      <c r="VU467" s="261"/>
      <c r="VV467" s="261"/>
      <c r="VW467" s="261"/>
      <c r="VX467" s="261"/>
      <c r="VY467" s="261"/>
      <c r="VZ467" s="261"/>
      <c r="WA467" s="261"/>
      <c r="WB467" s="261"/>
      <c r="WC467" s="261"/>
      <c r="WD467" s="261"/>
      <c r="WE467" s="261"/>
      <c r="WF467" s="261"/>
      <c r="WG467" s="261"/>
      <c r="WH467" s="261"/>
      <c r="WI467" s="261"/>
      <c r="WJ467" s="261"/>
      <c r="WK467" s="261"/>
      <c r="WL467" s="261"/>
      <c r="WM467" s="261"/>
      <c r="WN467" s="261"/>
      <c r="WO467" s="261"/>
      <c r="WP467" s="261"/>
      <c r="WQ467" s="261"/>
      <c r="WR467" s="261"/>
      <c r="WS467" s="261"/>
      <c r="WT467" s="261"/>
      <c r="WU467" s="261"/>
      <c r="WV467" s="261"/>
      <c r="WW467" s="261"/>
      <c r="WX467" s="261"/>
      <c r="WY467" s="261"/>
      <c r="WZ467" s="261"/>
      <c r="XA467" s="261"/>
      <c r="XB467" s="261"/>
      <c r="XC467" s="261"/>
      <c r="XD467" s="261"/>
      <c r="XE467" s="261"/>
      <c r="XF467" s="261"/>
      <c r="XG467" s="261"/>
      <c r="XH467" s="261"/>
      <c r="XI467" s="261"/>
      <c r="XJ467" s="261"/>
      <c r="XK467" s="261"/>
      <c r="XL467" s="261"/>
      <c r="XM467" s="261"/>
      <c r="XN467" s="261"/>
      <c r="XO467" s="261"/>
      <c r="XP467" s="261"/>
      <c r="XQ467" s="261"/>
      <c r="XR467" s="261"/>
      <c r="XS467" s="261"/>
      <c r="XT467" s="261"/>
      <c r="XU467" s="261"/>
      <c r="XV467" s="261"/>
      <c r="XW467" s="261"/>
      <c r="XX467" s="261"/>
      <c r="XY467" s="261"/>
      <c r="XZ467" s="261"/>
      <c r="YA467" s="261"/>
      <c r="YB467" s="261"/>
      <c r="YC467" s="261"/>
      <c r="YD467" s="261"/>
      <c r="YE467" s="261"/>
      <c r="YF467" s="261"/>
      <c r="YG467" s="261"/>
      <c r="YH467" s="261"/>
      <c r="YI467" s="261"/>
      <c r="YJ467" s="261"/>
      <c r="YK467" s="261"/>
      <c r="YL467" s="261"/>
      <c r="YM467" s="261"/>
      <c r="YN467" s="261"/>
      <c r="YO467" s="261"/>
      <c r="YP467" s="261"/>
      <c r="YQ467" s="261"/>
      <c r="YR467" s="261"/>
      <c r="YS467" s="261"/>
      <c r="YT467" s="261"/>
      <c r="YU467" s="261"/>
      <c r="YV467" s="261"/>
      <c r="YW467" s="261"/>
      <c r="YX467" s="261"/>
      <c r="YY467" s="261"/>
      <c r="YZ467" s="261"/>
      <c r="ZA467" s="261"/>
      <c r="ZB467" s="261"/>
      <c r="ZC467" s="261"/>
      <c r="ZD467" s="261"/>
      <c r="ZE467" s="261"/>
      <c r="ZF467" s="261"/>
      <c r="ZG467" s="261"/>
      <c r="ZH467" s="261"/>
      <c r="ZI467" s="261"/>
      <c r="ZJ467" s="261"/>
      <c r="ZK467" s="261"/>
      <c r="ZL467" s="261"/>
      <c r="ZM467" s="261"/>
      <c r="ZN467" s="261"/>
      <c r="ZO467" s="261"/>
      <c r="ZP467" s="261"/>
      <c r="ZQ467" s="261"/>
      <c r="ZR467" s="261"/>
      <c r="ZS467" s="261"/>
      <c r="ZT467" s="261"/>
      <c r="ZU467" s="261"/>
      <c r="ZV467" s="261"/>
      <c r="ZW467" s="261"/>
      <c r="ZX467" s="261"/>
      <c r="ZY467" s="261"/>
      <c r="ZZ467" s="261"/>
      <c r="AAA467" s="261"/>
      <c r="AAB467" s="261"/>
      <c r="AAC467" s="261"/>
      <c r="AAD467" s="261"/>
      <c r="AAE467" s="261"/>
      <c r="AAF467" s="261"/>
      <c r="AAG467" s="261"/>
      <c r="AAH467" s="261"/>
      <c r="AAI467" s="261"/>
      <c r="AAJ467" s="261"/>
      <c r="AAK467" s="261"/>
      <c r="AAL467" s="261"/>
      <c r="AAM467" s="261"/>
      <c r="AAN467" s="261"/>
      <c r="AAO467" s="261"/>
      <c r="AAP467" s="261"/>
      <c r="AAQ467" s="261"/>
      <c r="AAR467" s="261"/>
      <c r="AAS467" s="261"/>
      <c r="AAT467" s="261"/>
      <c r="AAU467" s="261"/>
      <c r="AAV467" s="261"/>
      <c r="AAW467" s="261"/>
      <c r="AAX467" s="261"/>
      <c r="AAY467" s="261"/>
      <c r="AAZ467" s="261"/>
      <c r="ABA467" s="261"/>
      <c r="ABB467" s="261"/>
      <c r="ABC467" s="261"/>
      <c r="ABD467" s="261"/>
      <c r="ABE467" s="261"/>
      <c r="ABF467" s="261"/>
      <c r="ABG467" s="261"/>
      <c r="ABH467" s="261"/>
      <c r="ABI467" s="261"/>
      <c r="ABJ467" s="261"/>
      <c r="ABK467" s="261"/>
      <c r="ABL467" s="261"/>
      <c r="ABM467" s="261"/>
      <c r="ABN467" s="261"/>
      <c r="ABO467" s="261"/>
      <c r="ABP467" s="261"/>
      <c r="ABQ467" s="261"/>
      <c r="ABR467" s="261"/>
      <c r="ABS467" s="261"/>
      <c r="ABT467" s="261"/>
      <c r="ABU467" s="261"/>
      <c r="ABV467" s="261"/>
      <c r="ABW467" s="261"/>
      <c r="ABX467" s="261"/>
      <c r="ABY467" s="261"/>
      <c r="ABZ467" s="261"/>
      <c r="ACA467" s="261"/>
      <c r="ACB467" s="261"/>
      <c r="ACC467" s="261"/>
      <c r="ACD467" s="261"/>
      <c r="ACE467" s="261"/>
      <c r="ACF467" s="261"/>
      <c r="ACG467" s="261"/>
      <c r="ACH467" s="261"/>
      <c r="ACI467" s="261"/>
      <c r="ACJ467" s="261"/>
      <c r="ACK467" s="261"/>
      <c r="ACL467" s="261"/>
      <c r="ACM467" s="261"/>
      <c r="ACN467" s="261"/>
      <c r="ACO467" s="261"/>
      <c r="ACP467" s="261"/>
      <c r="ACQ467" s="261"/>
      <c r="ACR467" s="261"/>
      <c r="ACS467" s="261"/>
      <c r="ACT467" s="261"/>
      <c r="ACU467" s="261"/>
      <c r="ACV467" s="261"/>
      <c r="ACW467" s="261"/>
      <c r="ACX467" s="261"/>
      <c r="ACY467" s="261"/>
      <c r="ACZ467" s="261"/>
      <c r="ADA467" s="261"/>
      <c r="ADB467" s="261"/>
      <c r="ADC467" s="261"/>
      <c r="ADD467" s="261"/>
      <c r="ADE467" s="261"/>
      <c r="ADF467" s="261"/>
      <c r="ADG467" s="261"/>
      <c r="ADH467" s="261"/>
      <c r="ADI467" s="261"/>
      <c r="ADJ467" s="261"/>
      <c r="ADK467" s="261"/>
      <c r="ADL467" s="261"/>
      <c r="ADM467" s="261"/>
      <c r="ADN467" s="261"/>
      <c r="ADO467" s="261"/>
      <c r="ADP467" s="261"/>
      <c r="ADQ467" s="261"/>
      <c r="ADR467" s="261"/>
      <c r="ADS467" s="261"/>
      <c r="ADT467" s="261"/>
      <c r="ADU467" s="261"/>
      <c r="ADV467" s="261"/>
      <c r="ADW467" s="261"/>
      <c r="ADX467" s="261"/>
      <c r="ADY467" s="261"/>
      <c r="ADZ467" s="261"/>
      <c r="AEA467" s="261"/>
      <c r="AEB467" s="261"/>
      <c r="AEC467" s="261"/>
      <c r="AED467" s="261"/>
      <c r="AEE467" s="261"/>
      <c r="AEF467" s="261"/>
      <c r="AEG467" s="261"/>
      <c r="AEH467" s="261"/>
      <c r="AEI467" s="261"/>
      <c r="AEJ467" s="261"/>
      <c r="AEK467" s="261"/>
      <c r="AEL467" s="261"/>
      <c r="AEM467" s="261"/>
      <c r="AEN467" s="261"/>
      <c r="AEO467" s="261"/>
      <c r="AEP467" s="261"/>
      <c r="AEQ467" s="261"/>
      <c r="AER467" s="261"/>
      <c r="AES467" s="261"/>
      <c r="AET467" s="261"/>
      <c r="AEU467" s="261"/>
      <c r="AEV467" s="261"/>
      <c r="AEW467" s="261"/>
      <c r="AEX467" s="261"/>
      <c r="AEY467" s="261"/>
      <c r="AEZ467" s="261"/>
      <c r="AFA467" s="261"/>
      <c r="AFB467" s="261"/>
      <c r="AFC467" s="261"/>
      <c r="AFD467" s="261"/>
      <c r="AFE467" s="261"/>
      <c r="AFF467" s="261"/>
      <c r="AFG467" s="261"/>
      <c r="AFH467" s="261"/>
      <c r="AFI467" s="261"/>
      <c r="AFJ467" s="261"/>
      <c r="AFK467" s="261"/>
      <c r="AFL467" s="261"/>
      <c r="AFM467" s="261"/>
      <c r="AFN467" s="261"/>
      <c r="AFO467" s="261"/>
      <c r="AFP467" s="261"/>
      <c r="AFQ467" s="261"/>
      <c r="AFR467" s="261"/>
      <c r="AFS467" s="261"/>
      <c r="AFT467" s="261"/>
      <c r="AFU467" s="261"/>
      <c r="AFV467" s="261"/>
      <c r="AFW467" s="261"/>
      <c r="AFX467" s="261"/>
      <c r="AFY467" s="261"/>
      <c r="AFZ467" s="261"/>
      <c r="AGA467" s="261"/>
      <c r="AGB467" s="261"/>
      <c r="AGC467" s="261"/>
      <c r="AGD467" s="261"/>
      <c r="AGE467" s="261"/>
      <c r="AGF467" s="261"/>
      <c r="AGG467" s="261"/>
      <c r="AGH467" s="261"/>
      <c r="AGI467" s="261"/>
      <c r="AGJ467" s="261"/>
      <c r="AGK467" s="261"/>
      <c r="AGL467" s="261"/>
      <c r="AGM467" s="261"/>
      <c r="AGN467" s="261"/>
      <c r="AGO467" s="261"/>
      <c r="AGP467" s="261"/>
      <c r="AGQ467" s="261"/>
      <c r="AGR467" s="261"/>
      <c r="AGS467" s="261"/>
      <c r="AGT467" s="261"/>
      <c r="AGU467" s="261"/>
      <c r="AGV467" s="261"/>
      <c r="AGW467" s="261"/>
      <c r="AGX467" s="261"/>
      <c r="AGY467" s="261"/>
      <c r="AGZ467" s="261"/>
      <c r="AHA467" s="261"/>
      <c r="AHB467" s="261"/>
      <c r="AHC467" s="261"/>
      <c r="AHD467" s="261"/>
      <c r="AHE467" s="261"/>
      <c r="AHF467" s="261"/>
      <c r="AHG467" s="261"/>
      <c r="AHH467" s="261"/>
      <c r="AHI467" s="261"/>
      <c r="AHJ467" s="261"/>
      <c r="AHK467" s="261"/>
      <c r="AHL467" s="261"/>
      <c r="AHM467" s="261"/>
      <c r="AHN467" s="261"/>
      <c r="AHO467" s="261"/>
      <c r="AHP467" s="261"/>
      <c r="AHQ467" s="261"/>
      <c r="AHR467" s="261"/>
      <c r="AHS467" s="261"/>
      <c r="AHT467" s="261"/>
      <c r="AHU467" s="261"/>
      <c r="AHV467" s="261"/>
      <c r="AHW467" s="261"/>
      <c r="AHX467" s="261"/>
      <c r="AHY467" s="261"/>
      <c r="AHZ467" s="261"/>
      <c r="AIA467" s="261"/>
      <c r="AIB467" s="261"/>
      <c r="AIC467" s="261"/>
      <c r="AID467" s="261"/>
      <c r="AIE467" s="261"/>
      <c r="AIF467" s="261"/>
      <c r="AIG467" s="261"/>
      <c r="AIH467" s="261"/>
      <c r="AII467" s="261"/>
      <c r="AIJ467" s="261"/>
      <c r="AIK467" s="261"/>
      <c r="AIL467" s="261"/>
      <c r="AIM467" s="261"/>
      <c r="AIN467" s="261"/>
      <c r="AIO467" s="261"/>
      <c r="AIP467" s="261"/>
      <c r="AIQ467" s="261"/>
      <c r="AIR467" s="261"/>
      <c r="AIS467" s="261"/>
      <c r="AIT467" s="261"/>
      <c r="AIU467" s="261"/>
      <c r="AIV467" s="261"/>
      <c r="AIW467" s="261"/>
      <c r="AIX467" s="261"/>
      <c r="AIY467" s="261"/>
      <c r="AIZ467" s="261"/>
      <c r="AJA467" s="261"/>
      <c r="AJB467" s="261"/>
      <c r="AJC467" s="261"/>
      <c r="AJD467" s="261"/>
      <c r="AJE467" s="261"/>
      <c r="AJF467" s="261"/>
      <c r="AJG467" s="261"/>
      <c r="AJH467" s="261"/>
      <c r="AJI467" s="261"/>
      <c r="AJJ467" s="261"/>
      <c r="AJK467" s="261"/>
      <c r="AJL467" s="261"/>
      <c r="AJM467" s="261"/>
      <c r="AJN467" s="261"/>
      <c r="AJO467" s="261"/>
      <c r="AJP467" s="261"/>
      <c r="AJQ467" s="261"/>
      <c r="AJR467" s="261"/>
      <c r="AJS467" s="261"/>
      <c r="AJT467" s="261"/>
      <c r="AJU467" s="261"/>
      <c r="AJV467" s="261"/>
      <c r="AJW467" s="261"/>
      <c r="AJX467" s="261"/>
      <c r="AJY467" s="261"/>
      <c r="AJZ467" s="261"/>
      <c r="AKA467" s="261"/>
      <c r="AKB467" s="261"/>
      <c r="AKC467" s="261"/>
      <c r="AKD467" s="261"/>
      <c r="AKE467" s="261"/>
      <c r="AKF467" s="261"/>
      <c r="AKG467" s="261"/>
      <c r="AKH467" s="261"/>
      <c r="AKI467" s="261"/>
      <c r="AKJ467" s="261"/>
      <c r="AKK467" s="261"/>
      <c r="AKL467" s="261"/>
      <c r="AKM467" s="261"/>
      <c r="AKN467" s="261"/>
      <c r="AKO467" s="261"/>
      <c r="AKP467" s="261"/>
      <c r="AKQ467" s="261"/>
      <c r="AKR467" s="261"/>
      <c r="AKS467" s="261"/>
      <c r="AKT467" s="261"/>
      <c r="AKU467" s="261"/>
      <c r="AKV467" s="261"/>
      <c r="AKW467" s="261"/>
      <c r="AKX467" s="261"/>
      <c r="AKY467" s="261"/>
      <c r="AKZ467" s="261"/>
      <c r="ALA467" s="261"/>
      <c r="ALB467" s="261"/>
      <c r="ALC467" s="261"/>
      <c r="ALD467" s="261"/>
      <c r="ALE467" s="261"/>
      <c r="ALF467" s="261"/>
      <c r="ALG467" s="261"/>
      <c r="ALH467" s="261"/>
      <c r="ALI467" s="261"/>
      <c r="ALJ467" s="261"/>
      <c r="ALK467" s="261"/>
      <c r="ALL467" s="261"/>
      <c r="ALM467" s="261"/>
      <c r="ALN467" s="261"/>
      <c r="ALO467" s="261"/>
      <c r="ALP467" s="261"/>
      <c r="ALQ467" s="261"/>
      <c r="ALR467" s="261"/>
      <c r="ALS467" s="261"/>
      <c r="ALT467" s="261"/>
      <c r="ALU467" s="261"/>
      <c r="ALV467" s="261"/>
      <c r="ALW467" s="261"/>
      <c r="ALX467" s="261"/>
      <c r="ALY467" s="261"/>
      <c r="ALZ467" s="261"/>
      <c r="AMA467" s="261"/>
      <c r="AMB467" s="261"/>
      <c r="AMC467" s="261"/>
      <c r="AMD467" s="261"/>
      <c r="AME467" s="261"/>
      <c r="AMF467" s="261"/>
      <c r="AMG467" s="261"/>
      <c r="AMH467" s="261"/>
      <c r="AMI467" s="261"/>
      <c r="AMJ467" s="261"/>
      <c r="AMK467" s="261"/>
    </row>
    <row r="468" spans="1:1025" s="269" customFormat="1" x14ac:dyDescent="0.35">
      <c r="A468" s="261"/>
      <c r="B468" s="265"/>
      <c r="C468" s="266"/>
      <c r="D468" s="266"/>
      <c r="E468" s="266"/>
      <c r="F468" s="266"/>
      <c r="G468" s="266"/>
      <c r="H468" s="261"/>
      <c r="I468" s="261"/>
      <c r="J468" s="261"/>
      <c r="K468" s="261"/>
      <c r="L468" s="261"/>
      <c r="M468" s="261"/>
      <c r="N468" s="261"/>
      <c r="O468" s="261"/>
      <c r="P468" s="261"/>
      <c r="Q468" s="261"/>
      <c r="R468" s="261"/>
      <c r="S468" s="261"/>
      <c r="T468" s="261"/>
      <c r="U468" s="261"/>
      <c r="V468" s="261"/>
      <c r="W468" s="261"/>
      <c r="X468" s="261"/>
      <c r="Y468" s="261"/>
      <c r="Z468" s="261"/>
      <c r="AA468" s="261"/>
      <c r="AB468" s="261"/>
      <c r="AC468" s="261"/>
      <c r="AD468" s="261"/>
      <c r="AE468" s="261"/>
      <c r="AF468" s="261"/>
      <c r="AG468" s="261"/>
      <c r="AH468" s="261"/>
      <c r="AI468" s="261"/>
      <c r="AJ468" s="261"/>
      <c r="AK468" s="261"/>
      <c r="AL468" s="261"/>
      <c r="AM468" s="261"/>
      <c r="AN468" s="261"/>
      <c r="AO468" s="261"/>
      <c r="AP468" s="261"/>
      <c r="AQ468" s="261"/>
      <c r="AR468" s="261"/>
      <c r="AS468" s="261"/>
      <c r="AT468" s="261"/>
      <c r="AU468" s="261"/>
      <c r="AV468" s="261"/>
      <c r="AW468" s="261"/>
      <c r="AX468" s="261"/>
      <c r="AY468" s="261"/>
      <c r="AZ468" s="261"/>
      <c r="BA468" s="261"/>
      <c r="BB468" s="261"/>
      <c r="BC468" s="261"/>
      <c r="BD468" s="261"/>
      <c r="BE468" s="261"/>
      <c r="BF468" s="261"/>
      <c r="BG468" s="261"/>
      <c r="BH468" s="261"/>
      <c r="BI468" s="261"/>
      <c r="BJ468" s="261"/>
      <c r="BK468" s="261"/>
      <c r="BL468" s="261"/>
      <c r="BM468" s="261"/>
      <c r="BN468" s="261"/>
      <c r="BO468" s="261"/>
      <c r="BP468" s="261"/>
      <c r="BQ468" s="261"/>
      <c r="BR468" s="261"/>
      <c r="BS468" s="261"/>
      <c r="BT468" s="261"/>
      <c r="BU468" s="261"/>
      <c r="BV468" s="261"/>
      <c r="BW468" s="261"/>
      <c r="BX468" s="261"/>
      <c r="BY468" s="261"/>
      <c r="BZ468" s="261"/>
      <c r="CA468" s="261"/>
      <c r="CB468" s="261"/>
      <c r="CC468" s="261"/>
      <c r="CD468" s="261"/>
      <c r="CE468" s="261"/>
      <c r="CF468" s="261"/>
      <c r="CG468" s="261"/>
      <c r="CH468" s="261"/>
      <c r="CI468" s="261"/>
      <c r="CJ468" s="261"/>
      <c r="CK468" s="261"/>
      <c r="CL468" s="261"/>
      <c r="CM468" s="261"/>
      <c r="CN468" s="261"/>
      <c r="CO468" s="261"/>
      <c r="CP468" s="261"/>
      <c r="CQ468" s="261"/>
      <c r="CR468" s="261"/>
      <c r="CS468" s="261"/>
      <c r="CT468" s="261"/>
      <c r="CU468" s="261"/>
      <c r="CV468" s="261"/>
      <c r="CW468" s="261"/>
      <c r="CX468" s="261"/>
      <c r="CY468" s="261"/>
      <c r="CZ468" s="261"/>
      <c r="DA468" s="261"/>
      <c r="DB468" s="261"/>
      <c r="DC468" s="261"/>
      <c r="DD468" s="261"/>
      <c r="DE468" s="261"/>
      <c r="DF468" s="261"/>
      <c r="DG468" s="261"/>
      <c r="DH468" s="261"/>
      <c r="DI468" s="261"/>
      <c r="DJ468" s="261"/>
      <c r="DK468" s="261"/>
      <c r="DL468" s="261"/>
      <c r="DM468" s="261"/>
      <c r="DN468" s="261"/>
      <c r="DO468" s="261"/>
      <c r="DP468" s="261"/>
      <c r="DQ468" s="261"/>
      <c r="DR468" s="261"/>
      <c r="DS468" s="261"/>
      <c r="DT468" s="261"/>
      <c r="DU468" s="261"/>
      <c r="DV468" s="261"/>
      <c r="DW468" s="261"/>
      <c r="DX468" s="261"/>
      <c r="DY468" s="261"/>
      <c r="DZ468" s="261"/>
      <c r="EA468" s="261"/>
      <c r="EB468" s="261"/>
      <c r="EC468" s="261"/>
      <c r="ED468" s="261"/>
      <c r="EE468" s="261"/>
      <c r="EF468" s="261"/>
      <c r="EG468" s="261"/>
      <c r="EH468" s="261"/>
      <c r="EI468" s="261"/>
      <c r="EJ468" s="261"/>
      <c r="EK468" s="261"/>
      <c r="EL468" s="261"/>
      <c r="EM468" s="261"/>
      <c r="EN468" s="261"/>
      <c r="EO468" s="261"/>
      <c r="EP468" s="261"/>
      <c r="EQ468" s="261"/>
      <c r="ER468" s="261"/>
      <c r="ES468" s="261"/>
      <c r="ET468" s="261"/>
      <c r="EU468" s="261"/>
      <c r="EV468" s="261"/>
      <c r="EW468" s="261"/>
      <c r="EX468" s="261"/>
      <c r="EY468" s="261"/>
      <c r="EZ468" s="261"/>
      <c r="FA468" s="261"/>
      <c r="FB468" s="261"/>
      <c r="FC468" s="261"/>
      <c r="FD468" s="261"/>
      <c r="FE468" s="261"/>
      <c r="FF468" s="261"/>
      <c r="FG468" s="261"/>
      <c r="FH468" s="261"/>
      <c r="FI468" s="261"/>
      <c r="FJ468" s="261"/>
      <c r="FK468" s="261"/>
      <c r="FL468" s="261"/>
      <c r="FM468" s="261"/>
      <c r="FN468" s="261"/>
      <c r="FO468" s="261"/>
      <c r="FP468" s="261"/>
      <c r="FQ468" s="261"/>
      <c r="FR468" s="261"/>
      <c r="FS468" s="261"/>
      <c r="FT468" s="261"/>
      <c r="FU468" s="261"/>
      <c r="FV468" s="261"/>
      <c r="FW468" s="261"/>
      <c r="FX468" s="261"/>
      <c r="FY468" s="261"/>
      <c r="FZ468" s="261"/>
      <c r="GA468" s="261"/>
      <c r="GB468" s="261"/>
      <c r="GC468" s="261"/>
      <c r="GD468" s="261"/>
      <c r="GE468" s="261"/>
      <c r="GF468" s="261"/>
      <c r="GG468" s="261"/>
      <c r="GH468" s="261"/>
      <c r="GI468" s="261"/>
      <c r="GJ468" s="261"/>
      <c r="GK468" s="261"/>
      <c r="GL468" s="261"/>
      <c r="GM468" s="261"/>
      <c r="GN468" s="261"/>
      <c r="GO468" s="261"/>
      <c r="GP468" s="261"/>
      <c r="GQ468" s="261"/>
      <c r="GR468" s="261"/>
      <c r="GS468" s="261"/>
      <c r="GT468" s="261"/>
      <c r="GU468" s="261"/>
      <c r="GV468" s="261"/>
      <c r="GW468" s="261"/>
      <c r="GX468" s="261"/>
      <c r="GY468" s="261"/>
      <c r="GZ468" s="261"/>
      <c r="HA468" s="261"/>
      <c r="HB468" s="261"/>
      <c r="HC468" s="261"/>
      <c r="HD468" s="261"/>
      <c r="HE468" s="261"/>
      <c r="HF468" s="261"/>
      <c r="HG468" s="261"/>
      <c r="HH468" s="261"/>
      <c r="HI468" s="261"/>
      <c r="HJ468" s="261"/>
      <c r="HK468" s="261"/>
      <c r="HL468" s="261"/>
      <c r="HM468" s="261"/>
      <c r="HN468" s="261"/>
      <c r="HO468" s="261"/>
      <c r="HP468" s="261"/>
      <c r="HQ468" s="261"/>
      <c r="HR468" s="261"/>
      <c r="HS468" s="261"/>
      <c r="HT468" s="261"/>
      <c r="HU468" s="261"/>
      <c r="HV468" s="261"/>
      <c r="HW468" s="261"/>
      <c r="HX468" s="261"/>
      <c r="HY468" s="261"/>
      <c r="HZ468" s="261"/>
      <c r="IA468" s="261"/>
      <c r="IB468" s="261"/>
      <c r="IC468" s="261"/>
      <c r="ID468" s="261"/>
      <c r="IE468" s="261"/>
      <c r="IF468" s="261"/>
      <c r="IG468" s="261"/>
      <c r="IH468" s="261"/>
      <c r="II468" s="261"/>
      <c r="IJ468" s="261"/>
      <c r="IK468" s="261"/>
      <c r="IL468" s="261"/>
      <c r="IM468" s="261"/>
      <c r="IN468" s="261"/>
      <c r="IO468" s="261"/>
      <c r="IP468" s="261"/>
      <c r="IQ468" s="261"/>
      <c r="IR468" s="261"/>
      <c r="IS468" s="261"/>
      <c r="IT468" s="261"/>
      <c r="IU468" s="261"/>
      <c r="IV468" s="261"/>
      <c r="IW468" s="261"/>
      <c r="IX468" s="261"/>
      <c r="IY468" s="261"/>
      <c r="IZ468" s="261"/>
      <c r="JA468" s="261"/>
      <c r="JB468" s="261"/>
      <c r="JC468" s="261"/>
      <c r="JD468" s="261"/>
      <c r="JE468" s="261"/>
      <c r="JF468" s="261"/>
      <c r="JG468" s="261"/>
      <c r="JH468" s="261"/>
      <c r="JI468" s="261"/>
      <c r="JJ468" s="261"/>
      <c r="JK468" s="261"/>
      <c r="JL468" s="261"/>
      <c r="JM468" s="261"/>
      <c r="JN468" s="261"/>
      <c r="JO468" s="261"/>
      <c r="JP468" s="261"/>
      <c r="JQ468" s="261"/>
      <c r="JR468" s="261"/>
      <c r="JS468" s="261"/>
      <c r="JT468" s="261"/>
      <c r="JU468" s="261"/>
      <c r="JV468" s="261"/>
      <c r="JW468" s="261"/>
      <c r="JX468" s="261"/>
      <c r="JY468" s="261"/>
      <c r="JZ468" s="261"/>
      <c r="KA468" s="261"/>
      <c r="KB468" s="261"/>
      <c r="KC468" s="261"/>
      <c r="KD468" s="261"/>
      <c r="KE468" s="261"/>
      <c r="KF468" s="261"/>
      <c r="KG468" s="261"/>
      <c r="KH468" s="261"/>
      <c r="KI468" s="261"/>
      <c r="KJ468" s="261"/>
      <c r="KK468" s="261"/>
      <c r="KL468" s="261"/>
      <c r="KM468" s="261"/>
      <c r="KN468" s="261"/>
      <c r="KO468" s="261"/>
      <c r="KP468" s="261"/>
      <c r="KQ468" s="261"/>
      <c r="KR468" s="261"/>
      <c r="KS468" s="261"/>
      <c r="KT468" s="261"/>
      <c r="KU468" s="261"/>
      <c r="KV468" s="261"/>
      <c r="KW468" s="261"/>
      <c r="KX468" s="261"/>
      <c r="KY468" s="261"/>
      <c r="KZ468" s="261"/>
      <c r="LA468" s="261"/>
      <c r="LB468" s="261"/>
      <c r="LC468" s="261"/>
      <c r="LD468" s="261"/>
      <c r="LE468" s="261"/>
      <c r="LF468" s="261"/>
      <c r="LG468" s="261"/>
      <c r="LH468" s="261"/>
      <c r="LI468" s="261"/>
      <c r="LJ468" s="261"/>
      <c r="LK468" s="261"/>
      <c r="LL468" s="261"/>
      <c r="LM468" s="261"/>
      <c r="LN468" s="261"/>
      <c r="LO468" s="261"/>
      <c r="LP468" s="261"/>
      <c r="LQ468" s="261"/>
      <c r="LR468" s="261"/>
      <c r="LS468" s="261"/>
      <c r="LT468" s="261"/>
      <c r="LU468" s="261"/>
      <c r="LV468" s="261"/>
      <c r="LW468" s="261"/>
      <c r="LX468" s="261"/>
      <c r="LY468" s="261"/>
      <c r="LZ468" s="261"/>
      <c r="MA468" s="261"/>
      <c r="MB468" s="261"/>
      <c r="MC468" s="261"/>
      <c r="MD468" s="261"/>
      <c r="ME468" s="261"/>
      <c r="MF468" s="261"/>
      <c r="MG468" s="261"/>
      <c r="MH468" s="261"/>
      <c r="MI468" s="261"/>
      <c r="MJ468" s="261"/>
      <c r="MK468" s="261"/>
      <c r="ML468" s="261"/>
      <c r="MM468" s="261"/>
      <c r="MN468" s="261"/>
      <c r="MO468" s="261"/>
      <c r="MP468" s="261"/>
      <c r="MQ468" s="261"/>
      <c r="MR468" s="261"/>
      <c r="MS468" s="261"/>
      <c r="MT468" s="261"/>
      <c r="MU468" s="261"/>
      <c r="MV468" s="261"/>
      <c r="MW468" s="261"/>
      <c r="MX468" s="261"/>
      <c r="MY468" s="261"/>
      <c r="MZ468" s="261"/>
      <c r="NA468" s="261"/>
      <c r="NB468" s="261"/>
      <c r="NC468" s="261"/>
      <c r="ND468" s="261"/>
      <c r="NE468" s="261"/>
      <c r="NF468" s="261"/>
      <c r="NG468" s="261"/>
      <c r="NH468" s="261"/>
      <c r="NI468" s="261"/>
      <c r="NJ468" s="261"/>
      <c r="NK468" s="261"/>
      <c r="NL468" s="261"/>
      <c r="NM468" s="261"/>
      <c r="NN468" s="261"/>
      <c r="NO468" s="261"/>
      <c r="NP468" s="261"/>
      <c r="NQ468" s="261"/>
      <c r="NR468" s="261"/>
      <c r="NS468" s="261"/>
      <c r="NT468" s="261"/>
      <c r="NU468" s="261"/>
      <c r="NV468" s="261"/>
      <c r="NW468" s="261"/>
      <c r="NX468" s="261"/>
      <c r="NY468" s="261"/>
      <c r="NZ468" s="261"/>
      <c r="OA468" s="261"/>
      <c r="OB468" s="261"/>
      <c r="OC468" s="261"/>
      <c r="OD468" s="261"/>
      <c r="OE468" s="261"/>
      <c r="OF468" s="261"/>
      <c r="OG468" s="261"/>
      <c r="OH468" s="261"/>
      <c r="OI468" s="261"/>
      <c r="OJ468" s="261"/>
      <c r="OK468" s="261"/>
      <c r="OL468" s="261"/>
      <c r="OM468" s="261"/>
      <c r="ON468" s="261"/>
      <c r="OO468" s="261"/>
      <c r="OP468" s="261"/>
      <c r="OQ468" s="261"/>
      <c r="OR468" s="261"/>
      <c r="OS468" s="261"/>
      <c r="OT468" s="261"/>
      <c r="OU468" s="261"/>
      <c r="OV468" s="261"/>
      <c r="OW468" s="261"/>
      <c r="OX468" s="261"/>
      <c r="OY468" s="261"/>
      <c r="OZ468" s="261"/>
      <c r="PA468" s="261"/>
      <c r="PB468" s="261"/>
      <c r="PC468" s="261"/>
      <c r="PD468" s="261"/>
      <c r="PE468" s="261"/>
      <c r="PF468" s="261"/>
      <c r="PG468" s="261"/>
      <c r="PH468" s="261"/>
      <c r="PI468" s="261"/>
      <c r="PJ468" s="261"/>
      <c r="PK468" s="261"/>
      <c r="PL468" s="261"/>
      <c r="PM468" s="261"/>
      <c r="PN468" s="261"/>
      <c r="PO468" s="261"/>
      <c r="PP468" s="261"/>
      <c r="PQ468" s="261"/>
      <c r="PR468" s="261"/>
      <c r="PS468" s="261"/>
      <c r="PT468" s="261"/>
      <c r="PU468" s="261"/>
      <c r="PV468" s="261"/>
      <c r="PW468" s="261"/>
      <c r="PX468" s="261"/>
      <c r="PY468" s="261"/>
      <c r="PZ468" s="261"/>
      <c r="QA468" s="261"/>
      <c r="QB468" s="261"/>
      <c r="QC468" s="261"/>
      <c r="QD468" s="261"/>
      <c r="QE468" s="261"/>
      <c r="QF468" s="261"/>
      <c r="QG468" s="261"/>
      <c r="QH468" s="261"/>
      <c r="QI468" s="261"/>
      <c r="QJ468" s="261"/>
      <c r="QK468" s="261"/>
      <c r="QL468" s="261"/>
      <c r="QM468" s="261"/>
      <c r="QN468" s="261"/>
      <c r="QO468" s="261"/>
      <c r="QP468" s="261"/>
      <c r="QQ468" s="261"/>
      <c r="QR468" s="261"/>
      <c r="QS468" s="261"/>
      <c r="QT468" s="261"/>
      <c r="QU468" s="261"/>
      <c r="QV468" s="261"/>
      <c r="QW468" s="261"/>
      <c r="QX468" s="261"/>
      <c r="QY468" s="261"/>
      <c r="QZ468" s="261"/>
      <c r="RA468" s="261"/>
      <c r="RB468" s="261"/>
      <c r="RC468" s="261"/>
      <c r="RD468" s="261"/>
      <c r="RE468" s="261"/>
      <c r="RF468" s="261"/>
      <c r="RG468" s="261"/>
      <c r="RH468" s="261"/>
      <c r="RI468" s="261"/>
      <c r="RJ468" s="261"/>
      <c r="RK468" s="261"/>
      <c r="RL468" s="261"/>
      <c r="RM468" s="261"/>
      <c r="RN468" s="261"/>
      <c r="RO468" s="261"/>
      <c r="RP468" s="261"/>
      <c r="RQ468" s="261"/>
      <c r="RR468" s="261"/>
      <c r="RS468" s="261"/>
      <c r="RT468" s="261"/>
      <c r="RU468" s="261"/>
      <c r="RV468" s="261"/>
      <c r="RW468" s="261"/>
      <c r="RX468" s="261"/>
      <c r="RY468" s="261"/>
      <c r="RZ468" s="261"/>
      <c r="SA468" s="261"/>
      <c r="SB468" s="261"/>
      <c r="SC468" s="261"/>
      <c r="SD468" s="261"/>
      <c r="SE468" s="261"/>
      <c r="SF468" s="261"/>
      <c r="SG468" s="261"/>
      <c r="SH468" s="261"/>
      <c r="SI468" s="261"/>
      <c r="SJ468" s="261"/>
      <c r="SK468" s="261"/>
      <c r="SL468" s="261"/>
      <c r="SM468" s="261"/>
      <c r="SN468" s="261"/>
      <c r="SO468" s="261"/>
      <c r="SP468" s="261"/>
      <c r="SQ468" s="261"/>
      <c r="SR468" s="261"/>
      <c r="SS468" s="261"/>
      <c r="ST468" s="261"/>
      <c r="SU468" s="261"/>
      <c r="SV468" s="261"/>
      <c r="SW468" s="261"/>
      <c r="SX468" s="261"/>
      <c r="SY468" s="261"/>
      <c r="SZ468" s="261"/>
      <c r="TA468" s="261"/>
      <c r="TB468" s="261"/>
      <c r="TC468" s="261"/>
      <c r="TD468" s="261"/>
      <c r="TE468" s="261"/>
      <c r="TF468" s="261"/>
      <c r="TG468" s="261"/>
      <c r="TH468" s="261"/>
      <c r="TI468" s="261"/>
      <c r="TJ468" s="261"/>
      <c r="TK468" s="261"/>
      <c r="TL468" s="261"/>
      <c r="TM468" s="261"/>
      <c r="TN468" s="261"/>
      <c r="TO468" s="261"/>
      <c r="TP468" s="261"/>
      <c r="TQ468" s="261"/>
      <c r="TR468" s="261"/>
      <c r="TS468" s="261"/>
      <c r="TT468" s="261"/>
      <c r="TU468" s="261"/>
      <c r="TV468" s="261"/>
      <c r="TW468" s="261"/>
      <c r="TX468" s="261"/>
      <c r="TY468" s="261"/>
      <c r="TZ468" s="261"/>
      <c r="UA468" s="261"/>
      <c r="UB468" s="261"/>
      <c r="UC468" s="261"/>
      <c r="UD468" s="261"/>
      <c r="UE468" s="261"/>
      <c r="UF468" s="261"/>
      <c r="UG468" s="261"/>
      <c r="UH468" s="261"/>
      <c r="UI468" s="261"/>
      <c r="UJ468" s="261"/>
      <c r="UK468" s="261"/>
      <c r="UL468" s="261"/>
      <c r="UM468" s="261"/>
      <c r="UN468" s="261"/>
      <c r="UO468" s="261"/>
      <c r="UP468" s="261"/>
      <c r="UQ468" s="261"/>
      <c r="UR468" s="261"/>
      <c r="US468" s="261"/>
      <c r="UT468" s="261"/>
      <c r="UU468" s="261"/>
      <c r="UV468" s="261"/>
      <c r="UW468" s="261"/>
      <c r="UX468" s="261"/>
      <c r="UY468" s="261"/>
      <c r="UZ468" s="261"/>
      <c r="VA468" s="261"/>
      <c r="VB468" s="261"/>
      <c r="VC468" s="261"/>
      <c r="VD468" s="261"/>
      <c r="VE468" s="261"/>
      <c r="VF468" s="261"/>
      <c r="VG468" s="261"/>
      <c r="VH468" s="261"/>
      <c r="VI468" s="261"/>
      <c r="VJ468" s="261"/>
      <c r="VK468" s="261"/>
      <c r="VL468" s="261"/>
      <c r="VM468" s="261"/>
      <c r="VN468" s="261"/>
      <c r="VO468" s="261"/>
      <c r="VP468" s="261"/>
      <c r="VQ468" s="261"/>
      <c r="VR468" s="261"/>
      <c r="VS468" s="261"/>
      <c r="VT468" s="261"/>
      <c r="VU468" s="261"/>
      <c r="VV468" s="261"/>
      <c r="VW468" s="261"/>
      <c r="VX468" s="261"/>
      <c r="VY468" s="261"/>
      <c r="VZ468" s="261"/>
      <c r="WA468" s="261"/>
      <c r="WB468" s="261"/>
      <c r="WC468" s="261"/>
      <c r="WD468" s="261"/>
      <c r="WE468" s="261"/>
      <c r="WF468" s="261"/>
      <c r="WG468" s="261"/>
      <c r="WH468" s="261"/>
      <c r="WI468" s="261"/>
      <c r="WJ468" s="261"/>
      <c r="WK468" s="261"/>
      <c r="WL468" s="261"/>
      <c r="WM468" s="261"/>
      <c r="WN468" s="261"/>
      <c r="WO468" s="261"/>
      <c r="WP468" s="261"/>
      <c r="WQ468" s="261"/>
      <c r="WR468" s="261"/>
      <c r="WS468" s="261"/>
      <c r="WT468" s="261"/>
      <c r="WU468" s="261"/>
      <c r="WV468" s="261"/>
      <c r="WW468" s="261"/>
      <c r="WX468" s="261"/>
      <c r="WY468" s="261"/>
      <c r="WZ468" s="261"/>
      <c r="XA468" s="261"/>
      <c r="XB468" s="261"/>
      <c r="XC468" s="261"/>
      <c r="XD468" s="261"/>
      <c r="XE468" s="261"/>
      <c r="XF468" s="261"/>
      <c r="XG468" s="261"/>
      <c r="XH468" s="261"/>
      <c r="XI468" s="261"/>
      <c r="XJ468" s="261"/>
      <c r="XK468" s="261"/>
      <c r="XL468" s="261"/>
      <c r="XM468" s="261"/>
      <c r="XN468" s="261"/>
      <c r="XO468" s="261"/>
      <c r="XP468" s="261"/>
      <c r="XQ468" s="261"/>
      <c r="XR468" s="261"/>
      <c r="XS468" s="261"/>
      <c r="XT468" s="261"/>
      <c r="XU468" s="261"/>
      <c r="XV468" s="261"/>
      <c r="XW468" s="261"/>
      <c r="XX468" s="261"/>
      <c r="XY468" s="261"/>
      <c r="XZ468" s="261"/>
      <c r="YA468" s="261"/>
      <c r="YB468" s="261"/>
      <c r="YC468" s="261"/>
      <c r="YD468" s="261"/>
      <c r="YE468" s="261"/>
      <c r="YF468" s="261"/>
      <c r="YG468" s="261"/>
      <c r="YH468" s="261"/>
      <c r="YI468" s="261"/>
      <c r="YJ468" s="261"/>
      <c r="YK468" s="261"/>
      <c r="YL468" s="261"/>
      <c r="YM468" s="261"/>
      <c r="YN468" s="261"/>
      <c r="YO468" s="261"/>
      <c r="YP468" s="261"/>
      <c r="YQ468" s="261"/>
      <c r="YR468" s="261"/>
      <c r="YS468" s="261"/>
      <c r="YT468" s="261"/>
      <c r="YU468" s="261"/>
      <c r="YV468" s="261"/>
      <c r="YW468" s="261"/>
      <c r="YX468" s="261"/>
      <c r="YY468" s="261"/>
      <c r="YZ468" s="261"/>
      <c r="ZA468" s="261"/>
      <c r="ZB468" s="261"/>
      <c r="ZC468" s="261"/>
      <c r="ZD468" s="261"/>
      <c r="ZE468" s="261"/>
      <c r="ZF468" s="261"/>
      <c r="ZG468" s="261"/>
      <c r="ZH468" s="261"/>
      <c r="ZI468" s="261"/>
      <c r="ZJ468" s="261"/>
      <c r="ZK468" s="261"/>
      <c r="ZL468" s="261"/>
      <c r="ZM468" s="261"/>
      <c r="ZN468" s="261"/>
      <c r="ZO468" s="261"/>
      <c r="ZP468" s="261"/>
      <c r="ZQ468" s="261"/>
      <c r="ZR468" s="261"/>
      <c r="ZS468" s="261"/>
      <c r="ZT468" s="261"/>
      <c r="ZU468" s="261"/>
      <c r="ZV468" s="261"/>
      <c r="ZW468" s="261"/>
      <c r="ZX468" s="261"/>
      <c r="ZY468" s="261"/>
      <c r="ZZ468" s="261"/>
      <c r="AAA468" s="261"/>
      <c r="AAB468" s="261"/>
      <c r="AAC468" s="261"/>
      <c r="AAD468" s="261"/>
      <c r="AAE468" s="261"/>
      <c r="AAF468" s="261"/>
      <c r="AAG468" s="261"/>
      <c r="AAH468" s="261"/>
      <c r="AAI468" s="261"/>
      <c r="AAJ468" s="261"/>
      <c r="AAK468" s="261"/>
      <c r="AAL468" s="261"/>
      <c r="AAM468" s="261"/>
      <c r="AAN468" s="261"/>
      <c r="AAO468" s="261"/>
      <c r="AAP468" s="261"/>
      <c r="AAQ468" s="261"/>
      <c r="AAR468" s="261"/>
      <c r="AAS468" s="261"/>
      <c r="AAT468" s="261"/>
      <c r="AAU468" s="261"/>
      <c r="AAV468" s="261"/>
      <c r="AAW468" s="261"/>
      <c r="AAX468" s="261"/>
      <c r="AAY468" s="261"/>
      <c r="AAZ468" s="261"/>
      <c r="ABA468" s="261"/>
      <c r="ABB468" s="261"/>
      <c r="ABC468" s="261"/>
      <c r="ABD468" s="261"/>
      <c r="ABE468" s="261"/>
      <c r="ABF468" s="261"/>
      <c r="ABG468" s="261"/>
      <c r="ABH468" s="261"/>
      <c r="ABI468" s="261"/>
      <c r="ABJ468" s="261"/>
      <c r="ABK468" s="261"/>
      <c r="ABL468" s="261"/>
      <c r="ABM468" s="261"/>
      <c r="ABN468" s="261"/>
      <c r="ABO468" s="261"/>
      <c r="ABP468" s="261"/>
      <c r="ABQ468" s="261"/>
      <c r="ABR468" s="261"/>
      <c r="ABS468" s="261"/>
      <c r="ABT468" s="261"/>
      <c r="ABU468" s="261"/>
      <c r="ABV468" s="261"/>
      <c r="ABW468" s="261"/>
      <c r="ABX468" s="261"/>
      <c r="ABY468" s="261"/>
      <c r="ABZ468" s="261"/>
      <c r="ACA468" s="261"/>
      <c r="ACB468" s="261"/>
      <c r="ACC468" s="261"/>
      <c r="ACD468" s="261"/>
      <c r="ACE468" s="261"/>
      <c r="ACF468" s="261"/>
      <c r="ACG468" s="261"/>
      <c r="ACH468" s="261"/>
      <c r="ACI468" s="261"/>
      <c r="ACJ468" s="261"/>
      <c r="ACK468" s="261"/>
      <c r="ACL468" s="261"/>
      <c r="ACM468" s="261"/>
      <c r="ACN468" s="261"/>
      <c r="ACO468" s="261"/>
      <c r="ACP468" s="261"/>
      <c r="ACQ468" s="261"/>
      <c r="ACR468" s="261"/>
      <c r="ACS468" s="261"/>
      <c r="ACT468" s="261"/>
      <c r="ACU468" s="261"/>
      <c r="ACV468" s="261"/>
      <c r="ACW468" s="261"/>
      <c r="ACX468" s="261"/>
      <c r="ACY468" s="261"/>
      <c r="ACZ468" s="261"/>
      <c r="ADA468" s="261"/>
      <c r="ADB468" s="261"/>
      <c r="ADC468" s="261"/>
      <c r="ADD468" s="261"/>
      <c r="ADE468" s="261"/>
      <c r="ADF468" s="261"/>
      <c r="ADG468" s="261"/>
      <c r="ADH468" s="261"/>
      <c r="ADI468" s="261"/>
      <c r="ADJ468" s="261"/>
      <c r="ADK468" s="261"/>
      <c r="ADL468" s="261"/>
      <c r="ADM468" s="261"/>
      <c r="ADN468" s="261"/>
      <c r="ADO468" s="261"/>
      <c r="ADP468" s="261"/>
      <c r="ADQ468" s="261"/>
      <c r="ADR468" s="261"/>
      <c r="ADS468" s="261"/>
      <c r="ADT468" s="261"/>
      <c r="ADU468" s="261"/>
      <c r="ADV468" s="261"/>
      <c r="ADW468" s="261"/>
      <c r="ADX468" s="261"/>
      <c r="ADY468" s="261"/>
      <c r="ADZ468" s="261"/>
      <c r="AEA468" s="261"/>
      <c r="AEB468" s="261"/>
      <c r="AEC468" s="261"/>
      <c r="AED468" s="261"/>
      <c r="AEE468" s="261"/>
      <c r="AEF468" s="261"/>
      <c r="AEG468" s="261"/>
      <c r="AEH468" s="261"/>
      <c r="AEI468" s="261"/>
      <c r="AEJ468" s="261"/>
      <c r="AEK468" s="261"/>
      <c r="AEL468" s="261"/>
      <c r="AEM468" s="261"/>
      <c r="AEN468" s="261"/>
      <c r="AEO468" s="261"/>
      <c r="AEP468" s="261"/>
      <c r="AEQ468" s="261"/>
      <c r="AER468" s="261"/>
      <c r="AES468" s="261"/>
      <c r="AET468" s="261"/>
      <c r="AEU468" s="261"/>
      <c r="AEV468" s="261"/>
      <c r="AEW468" s="261"/>
      <c r="AEX468" s="261"/>
      <c r="AEY468" s="261"/>
      <c r="AEZ468" s="261"/>
      <c r="AFA468" s="261"/>
      <c r="AFB468" s="261"/>
      <c r="AFC468" s="261"/>
      <c r="AFD468" s="261"/>
      <c r="AFE468" s="261"/>
      <c r="AFF468" s="261"/>
      <c r="AFG468" s="261"/>
      <c r="AFH468" s="261"/>
      <c r="AFI468" s="261"/>
      <c r="AFJ468" s="261"/>
      <c r="AFK468" s="261"/>
      <c r="AFL468" s="261"/>
      <c r="AFM468" s="261"/>
      <c r="AFN468" s="261"/>
      <c r="AFO468" s="261"/>
      <c r="AFP468" s="261"/>
      <c r="AFQ468" s="261"/>
      <c r="AFR468" s="261"/>
      <c r="AFS468" s="261"/>
      <c r="AFT468" s="261"/>
      <c r="AFU468" s="261"/>
      <c r="AFV468" s="261"/>
      <c r="AFW468" s="261"/>
      <c r="AFX468" s="261"/>
      <c r="AFY468" s="261"/>
      <c r="AFZ468" s="261"/>
      <c r="AGA468" s="261"/>
      <c r="AGB468" s="261"/>
      <c r="AGC468" s="261"/>
      <c r="AGD468" s="261"/>
      <c r="AGE468" s="261"/>
      <c r="AGF468" s="261"/>
      <c r="AGG468" s="261"/>
      <c r="AGH468" s="261"/>
      <c r="AGI468" s="261"/>
      <c r="AGJ468" s="261"/>
      <c r="AGK468" s="261"/>
      <c r="AGL468" s="261"/>
      <c r="AGM468" s="261"/>
      <c r="AGN468" s="261"/>
      <c r="AGO468" s="261"/>
      <c r="AGP468" s="261"/>
      <c r="AGQ468" s="261"/>
      <c r="AGR468" s="261"/>
      <c r="AGS468" s="261"/>
      <c r="AGT468" s="261"/>
      <c r="AGU468" s="261"/>
      <c r="AGV468" s="261"/>
      <c r="AGW468" s="261"/>
      <c r="AGX468" s="261"/>
      <c r="AGY468" s="261"/>
      <c r="AGZ468" s="261"/>
      <c r="AHA468" s="261"/>
      <c r="AHB468" s="261"/>
      <c r="AHC468" s="261"/>
      <c r="AHD468" s="261"/>
      <c r="AHE468" s="261"/>
      <c r="AHF468" s="261"/>
      <c r="AHG468" s="261"/>
      <c r="AHH468" s="261"/>
      <c r="AHI468" s="261"/>
      <c r="AHJ468" s="261"/>
      <c r="AHK468" s="261"/>
      <c r="AHL468" s="261"/>
      <c r="AHM468" s="261"/>
      <c r="AHN468" s="261"/>
      <c r="AHO468" s="261"/>
      <c r="AHP468" s="261"/>
      <c r="AHQ468" s="261"/>
      <c r="AHR468" s="261"/>
      <c r="AHS468" s="261"/>
      <c r="AHT468" s="261"/>
      <c r="AHU468" s="261"/>
      <c r="AHV468" s="261"/>
      <c r="AHW468" s="261"/>
      <c r="AHX468" s="261"/>
      <c r="AHY468" s="261"/>
      <c r="AHZ468" s="261"/>
      <c r="AIA468" s="261"/>
      <c r="AIB468" s="261"/>
      <c r="AIC468" s="261"/>
      <c r="AID468" s="261"/>
      <c r="AIE468" s="261"/>
      <c r="AIF468" s="261"/>
      <c r="AIG468" s="261"/>
      <c r="AIH468" s="261"/>
      <c r="AII468" s="261"/>
      <c r="AIJ468" s="261"/>
      <c r="AIK468" s="261"/>
      <c r="AIL468" s="261"/>
      <c r="AIM468" s="261"/>
      <c r="AIN468" s="261"/>
      <c r="AIO468" s="261"/>
      <c r="AIP468" s="261"/>
      <c r="AIQ468" s="261"/>
      <c r="AIR468" s="261"/>
      <c r="AIS468" s="261"/>
      <c r="AIT468" s="261"/>
      <c r="AIU468" s="261"/>
      <c r="AIV468" s="261"/>
      <c r="AIW468" s="261"/>
      <c r="AIX468" s="261"/>
      <c r="AIY468" s="261"/>
      <c r="AIZ468" s="261"/>
      <c r="AJA468" s="261"/>
      <c r="AJB468" s="261"/>
      <c r="AJC468" s="261"/>
      <c r="AJD468" s="261"/>
      <c r="AJE468" s="261"/>
      <c r="AJF468" s="261"/>
      <c r="AJG468" s="261"/>
      <c r="AJH468" s="261"/>
      <c r="AJI468" s="261"/>
      <c r="AJJ468" s="261"/>
      <c r="AJK468" s="261"/>
      <c r="AJL468" s="261"/>
      <c r="AJM468" s="261"/>
      <c r="AJN468" s="261"/>
      <c r="AJO468" s="261"/>
      <c r="AJP468" s="261"/>
      <c r="AJQ468" s="261"/>
      <c r="AJR468" s="261"/>
      <c r="AJS468" s="261"/>
      <c r="AJT468" s="261"/>
      <c r="AJU468" s="261"/>
      <c r="AJV468" s="261"/>
      <c r="AJW468" s="261"/>
      <c r="AJX468" s="261"/>
      <c r="AJY468" s="261"/>
      <c r="AJZ468" s="261"/>
      <c r="AKA468" s="261"/>
      <c r="AKB468" s="261"/>
      <c r="AKC468" s="261"/>
      <c r="AKD468" s="261"/>
      <c r="AKE468" s="261"/>
      <c r="AKF468" s="261"/>
      <c r="AKG468" s="261"/>
      <c r="AKH468" s="261"/>
      <c r="AKI468" s="261"/>
      <c r="AKJ468" s="261"/>
      <c r="AKK468" s="261"/>
      <c r="AKL468" s="261"/>
      <c r="AKM468" s="261"/>
      <c r="AKN468" s="261"/>
      <c r="AKO468" s="261"/>
      <c r="AKP468" s="261"/>
      <c r="AKQ468" s="261"/>
      <c r="AKR468" s="261"/>
      <c r="AKS468" s="261"/>
      <c r="AKT468" s="261"/>
      <c r="AKU468" s="261"/>
      <c r="AKV468" s="261"/>
      <c r="AKW468" s="261"/>
      <c r="AKX468" s="261"/>
      <c r="AKY468" s="261"/>
      <c r="AKZ468" s="261"/>
      <c r="ALA468" s="261"/>
      <c r="ALB468" s="261"/>
      <c r="ALC468" s="261"/>
      <c r="ALD468" s="261"/>
      <c r="ALE468" s="261"/>
      <c r="ALF468" s="261"/>
      <c r="ALG468" s="261"/>
      <c r="ALH468" s="261"/>
      <c r="ALI468" s="261"/>
      <c r="ALJ468" s="261"/>
      <c r="ALK468" s="261"/>
      <c r="ALL468" s="261"/>
      <c r="ALM468" s="261"/>
      <c r="ALN468" s="261"/>
      <c r="ALO468" s="261"/>
      <c r="ALP468" s="261"/>
      <c r="ALQ468" s="261"/>
      <c r="ALR468" s="261"/>
      <c r="ALS468" s="261"/>
      <c r="ALT468" s="261"/>
      <c r="ALU468" s="261"/>
      <c r="ALV468" s="261"/>
      <c r="ALW468" s="261"/>
      <c r="ALX468" s="261"/>
      <c r="ALY468" s="261"/>
      <c r="ALZ468" s="261"/>
      <c r="AMA468" s="261"/>
      <c r="AMB468" s="261"/>
      <c r="AMC468" s="261"/>
      <c r="AMD468" s="261"/>
      <c r="AME468" s="261"/>
      <c r="AMF468" s="261"/>
      <c r="AMG468" s="261"/>
      <c r="AMH468" s="261"/>
      <c r="AMI468" s="261"/>
      <c r="AMJ468" s="261"/>
      <c r="AMK468" s="261"/>
    </row>
    <row r="469" spans="1:1025" s="269" customFormat="1" x14ac:dyDescent="0.35">
      <c r="A469" s="261"/>
      <c r="B469" s="265"/>
      <c r="C469" s="266"/>
      <c r="D469" s="266"/>
      <c r="E469" s="266"/>
      <c r="F469" s="266"/>
      <c r="G469" s="266"/>
      <c r="H469" s="261"/>
      <c r="I469" s="261"/>
      <c r="J469" s="261"/>
      <c r="K469" s="261"/>
      <c r="L469" s="261"/>
      <c r="M469" s="261"/>
      <c r="N469" s="261"/>
      <c r="O469" s="261"/>
      <c r="P469" s="261"/>
      <c r="Q469" s="261"/>
      <c r="R469" s="261"/>
      <c r="S469" s="261"/>
      <c r="T469" s="261"/>
      <c r="U469" s="261"/>
      <c r="V469" s="261"/>
      <c r="W469" s="261"/>
      <c r="X469" s="261"/>
      <c r="Y469" s="261"/>
      <c r="Z469" s="261"/>
      <c r="AA469" s="261"/>
      <c r="AB469" s="261"/>
      <c r="AC469" s="261"/>
      <c r="AD469" s="261"/>
      <c r="AE469" s="261"/>
      <c r="AF469" s="261"/>
      <c r="AG469" s="261"/>
      <c r="AH469" s="261"/>
      <c r="AI469" s="261"/>
      <c r="AJ469" s="261"/>
      <c r="AK469" s="261"/>
      <c r="AL469" s="261"/>
      <c r="AM469" s="261"/>
      <c r="AN469" s="261"/>
      <c r="AO469" s="261"/>
      <c r="AP469" s="261"/>
      <c r="AQ469" s="261"/>
      <c r="AR469" s="261"/>
      <c r="AS469" s="261"/>
      <c r="AT469" s="261"/>
      <c r="AU469" s="261"/>
      <c r="AV469" s="261"/>
      <c r="AW469" s="261"/>
      <c r="AX469" s="261"/>
      <c r="AY469" s="261"/>
      <c r="AZ469" s="261"/>
      <c r="BA469" s="261"/>
      <c r="BB469" s="261"/>
      <c r="BC469" s="261"/>
      <c r="BD469" s="261"/>
      <c r="BE469" s="261"/>
      <c r="BF469" s="261"/>
      <c r="BG469" s="261"/>
      <c r="BH469" s="261"/>
      <c r="BI469" s="261"/>
      <c r="BJ469" s="261"/>
      <c r="BK469" s="261"/>
      <c r="BL469" s="261"/>
      <c r="BM469" s="261"/>
      <c r="BN469" s="261"/>
      <c r="BO469" s="261"/>
      <c r="BP469" s="261"/>
      <c r="BQ469" s="261"/>
      <c r="BR469" s="261"/>
      <c r="BS469" s="261"/>
      <c r="BT469" s="261"/>
      <c r="BU469" s="261"/>
      <c r="BV469" s="261"/>
      <c r="BW469" s="261"/>
      <c r="BX469" s="261"/>
      <c r="BY469" s="261"/>
      <c r="BZ469" s="261"/>
      <c r="CA469" s="261"/>
      <c r="CB469" s="261"/>
      <c r="CC469" s="261"/>
      <c r="CD469" s="261"/>
      <c r="CE469" s="261"/>
      <c r="CF469" s="261"/>
      <c r="CG469" s="261"/>
      <c r="CH469" s="261"/>
      <c r="CI469" s="261"/>
      <c r="CJ469" s="261"/>
      <c r="CK469" s="261"/>
      <c r="CL469" s="261"/>
      <c r="CM469" s="261"/>
      <c r="CN469" s="261"/>
      <c r="CO469" s="261"/>
      <c r="CP469" s="261"/>
      <c r="CQ469" s="261"/>
      <c r="CR469" s="261"/>
      <c r="CS469" s="261"/>
      <c r="CT469" s="261"/>
      <c r="CU469" s="261"/>
      <c r="CV469" s="261"/>
      <c r="CW469" s="261"/>
      <c r="CX469" s="261"/>
      <c r="CY469" s="261"/>
      <c r="CZ469" s="261"/>
      <c r="DA469" s="261"/>
      <c r="DB469" s="261"/>
      <c r="DC469" s="261"/>
      <c r="DD469" s="261"/>
      <c r="DE469" s="261"/>
      <c r="DF469" s="261"/>
      <c r="DG469" s="261"/>
      <c r="DH469" s="261"/>
      <c r="DI469" s="261"/>
      <c r="DJ469" s="261"/>
      <c r="DK469" s="261"/>
      <c r="DL469" s="261"/>
      <c r="DM469" s="261"/>
      <c r="DN469" s="261"/>
      <c r="DO469" s="261"/>
      <c r="DP469" s="261"/>
      <c r="DQ469" s="261"/>
      <c r="DR469" s="261"/>
      <c r="DS469" s="261"/>
      <c r="DT469" s="261"/>
      <c r="DU469" s="261"/>
      <c r="DV469" s="261"/>
      <c r="DW469" s="261"/>
      <c r="DX469" s="261"/>
      <c r="DY469" s="261"/>
      <c r="DZ469" s="261"/>
      <c r="EA469" s="261"/>
      <c r="EB469" s="261"/>
      <c r="EC469" s="261"/>
      <c r="ED469" s="261"/>
      <c r="EE469" s="261"/>
      <c r="EF469" s="261"/>
      <c r="EG469" s="261"/>
      <c r="EH469" s="261"/>
      <c r="EI469" s="261"/>
      <c r="EJ469" s="261"/>
      <c r="EK469" s="261"/>
      <c r="EL469" s="261"/>
      <c r="EM469" s="261"/>
      <c r="EN469" s="261"/>
      <c r="EO469" s="261"/>
      <c r="EP469" s="261"/>
      <c r="EQ469" s="261"/>
      <c r="ER469" s="261"/>
      <c r="ES469" s="261"/>
      <c r="ET469" s="261"/>
      <c r="EU469" s="261"/>
      <c r="EV469" s="261"/>
      <c r="EW469" s="261"/>
      <c r="EX469" s="261"/>
      <c r="EY469" s="261"/>
      <c r="EZ469" s="261"/>
      <c r="FA469" s="261"/>
      <c r="FB469" s="261"/>
      <c r="FC469" s="261"/>
      <c r="FD469" s="261"/>
      <c r="FE469" s="261"/>
      <c r="FF469" s="261"/>
      <c r="FG469" s="261"/>
      <c r="FH469" s="261"/>
      <c r="FI469" s="261"/>
      <c r="FJ469" s="261"/>
      <c r="FK469" s="261"/>
      <c r="FL469" s="261"/>
      <c r="FM469" s="261"/>
      <c r="FN469" s="261"/>
      <c r="FO469" s="261"/>
      <c r="FP469" s="261"/>
      <c r="FQ469" s="261"/>
      <c r="FR469" s="261"/>
      <c r="FS469" s="261"/>
      <c r="FT469" s="261"/>
      <c r="FU469" s="261"/>
      <c r="FV469" s="261"/>
      <c r="FW469" s="261"/>
      <c r="FX469" s="261"/>
      <c r="FY469" s="261"/>
      <c r="FZ469" s="261"/>
      <c r="GA469" s="261"/>
      <c r="GB469" s="261"/>
      <c r="GC469" s="261"/>
      <c r="GD469" s="261"/>
      <c r="GE469" s="261"/>
      <c r="GF469" s="261"/>
      <c r="GG469" s="261"/>
      <c r="GH469" s="261"/>
      <c r="GI469" s="261"/>
      <c r="GJ469" s="261"/>
      <c r="GK469" s="261"/>
      <c r="GL469" s="261"/>
      <c r="GM469" s="261"/>
      <c r="GN469" s="261"/>
      <c r="GO469" s="261"/>
      <c r="GP469" s="261"/>
      <c r="GQ469" s="261"/>
      <c r="GR469" s="261"/>
      <c r="GS469" s="261"/>
      <c r="GT469" s="261"/>
      <c r="GU469" s="261"/>
      <c r="GV469" s="261"/>
      <c r="GW469" s="261"/>
      <c r="GX469" s="261"/>
      <c r="GY469" s="261"/>
      <c r="GZ469" s="261"/>
      <c r="HA469" s="261"/>
      <c r="HB469" s="261"/>
      <c r="HC469" s="261"/>
      <c r="HD469" s="261"/>
      <c r="HE469" s="261"/>
      <c r="HF469" s="261"/>
      <c r="HG469" s="261"/>
      <c r="HH469" s="261"/>
      <c r="HI469" s="261"/>
      <c r="HJ469" s="261"/>
      <c r="HK469" s="261"/>
      <c r="HL469" s="261"/>
      <c r="HM469" s="261"/>
      <c r="HN469" s="261"/>
      <c r="HO469" s="261"/>
      <c r="HP469" s="261"/>
      <c r="HQ469" s="261"/>
      <c r="HR469" s="261"/>
      <c r="HS469" s="261"/>
      <c r="HT469" s="261"/>
      <c r="HU469" s="261"/>
      <c r="HV469" s="261"/>
      <c r="HW469" s="261"/>
      <c r="HX469" s="261"/>
      <c r="HY469" s="261"/>
      <c r="HZ469" s="261"/>
      <c r="IA469" s="261"/>
      <c r="IB469" s="261"/>
      <c r="IC469" s="261"/>
      <c r="ID469" s="261"/>
      <c r="IE469" s="261"/>
      <c r="IF469" s="261"/>
      <c r="IG469" s="261"/>
      <c r="IH469" s="261"/>
      <c r="II469" s="261"/>
      <c r="IJ469" s="261"/>
      <c r="IK469" s="261"/>
      <c r="IL469" s="261"/>
      <c r="IM469" s="261"/>
      <c r="IN469" s="261"/>
      <c r="IO469" s="261"/>
      <c r="IP469" s="261"/>
      <c r="IQ469" s="261"/>
      <c r="IR469" s="261"/>
      <c r="IS469" s="261"/>
      <c r="IT469" s="261"/>
      <c r="IU469" s="261"/>
      <c r="IV469" s="261"/>
      <c r="IW469" s="261"/>
      <c r="IX469" s="261"/>
      <c r="IY469" s="261"/>
      <c r="IZ469" s="261"/>
      <c r="JA469" s="261"/>
      <c r="JB469" s="261"/>
      <c r="JC469" s="261"/>
      <c r="JD469" s="261"/>
      <c r="JE469" s="261"/>
      <c r="JF469" s="261"/>
      <c r="JG469" s="261"/>
      <c r="JH469" s="261"/>
      <c r="JI469" s="261"/>
      <c r="JJ469" s="261"/>
      <c r="JK469" s="261"/>
      <c r="JL469" s="261"/>
      <c r="JM469" s="261"/>
      <c r="JN469" s="261"/>
      <c r="JO469" s="261"/>
      <c r="JP469" s="261"/>
      <c r="JQ469" s="261"/>
      <c r="JR469" s="261"/>
      <c r="JS469" s="261"/>
      <c r="JT469" s="261"/>
      <c r="JU469" s="261"/>
      <c r="JV469" s="261"/>
      <c r="JW469" s="261"/>
      <c r="JX469" s="261"/>
      <c r="JY469" s="261"/>
      <c r="JZ469" s="261"/>
      <c r="KA469" s="261"/>
      <c r="KB469" s="261"/>
      <c r="KC469" s="261"/>
      <c r="KD469" s="261"/>
      <c r="KE469" s="261"/>
      <c r="KF469" s="261"/>
      <c r="KG469" s="261"/>
      <c r="KH469" s="261"/>
      <c r="KI469" s="261"/>
      <c r="KJ469" s="261"/>
      <c r="KK469" s="261"/>
      <c r="KL469" s="261"/>
      <c r="KM469" s="261"/>
      <c r="KN469" s="261"/>
      <c r="KO469" s="261"/>
      <c r="KP469" s="261"/>
      <c r="KQ469" s="261"/>
      <c r="KR469" s="261"/>
      <c r="KS469" s="261"/>
      <c r="KT469" s="261"/>
      <c r="KU469" s="261"/>
      <c r="KV469" s="261"/>
      <c r="KW469" s="261"/>
      <c r="KX469" s="261"/>
      <c r="KY469" s="261"/>
      <c r="KZ469" s="261"/>
      <c r="LA469" s="261"/>
      <c r="LB469" s="261"/>
      <c r="LC469" s="261"/>
      <c r="LD469" s="261"/>
      <c r="LE469" s="261"/>
      <c r="LF469" s="261"/>
      <c r="LG469" s="261"/>
      <c r="LH469" s="261"/>
      <c r="LI469" s="261"/>
      <c r="LJ469" s="261"/>
      <c r="LK469" s="261"/>
      <c r="LL469" s="261"/>
      <c r="LM469" s="261"/>
      <c r="LN469" s="261"/>
      <c r="LO469" s="261"/>
      <c r="LP469" s="261"/>
      <c r="LQ469" s="261"/>
      <c r="LR469" s="261"/>
      <c r="LS469" s="261"/>
      <c r="LT469" s="261"/>
      <c r="LU469" s="261"/>
      <c r="LV469" s="261"/>
      <c r="LW469" s="261"/>
      <c r="LX469" s="261"/>
      <c r="LY469" s="261"/>
      <c r="LZ469" s="261"/>
      <c r="MA469" s="261"/>
      <c r="MB469" s="261"/>
      <c r="MC469" s="261"/>
      <c r="MD469" s="261"/>
      <c r="ME469" s="261"/>
      <c r="MF469" s="261"/>
      <c r="MG469" s="261"/>
      <c r="MH469" s="261"/>
      <c r="MI469" s="261"/>
      <c r="MJ469" s="261"/>
      <c r="MK469" s="261"/>
      <c r="ML469" s="261"/>
      <c r="MM469" s="261"/>
      <c r="MN469" s="261"/>
      <c r="MO469" s="261"/>
      <c r="MP469" s="261"/>
      <c r="MQ469" s="261"/>
      <c r="MR469" s="261"/>
      <c r="MS469" s="261"/>
      <c r="MT469" s="261"/>
      <c r="MU469" s="261"/>
      <c r="MV469" s="261"/>
      <c r="MW469" s="261"/>
      <c r="MX469" s="261"/>
      <c r="MY469" s="261"/>
      <c r="MZ469" s="261"/>
      <c r="NA469" s="261"/>
      <c r="NB469" s="261"/>
      <c r="NC469" s="261"/>
      <c r="ND469" s="261"/>
      <c r="NE469" s="261"/>
      <c r="NF469" s="261"/>
      <c r="NG469" s="261"/>
      <c r="NH469" s="261"/>
      <c r="NI469" s="261"/>
      <c r="NJ469" s="261"/>
      <c r="NK469" s="261"/>
      <c r="NL469" s="261"/>
      <c r="NM469" s="261"/>
      <c r="NN469" s="261"/>
      <c r="NO469" s="261"/>
      <c r="NP469" s="261"/>
      <c r="NQ469" s="261"/>
      <c r="NR469" s="261"/>
      <c r="NS469" s="261"/>
      <c r="NT469" s="261"/>
      <c r="NU469" s="261"/>
      <c r="NV469" s="261"/>
      <c r="NW469" s="261"/>
      <c r="NX469" s="261"/>
      <c r="NY469" s="261"/>
      <c r="NZ469" s="261"/>
      <c r="OA469" s="261"/>
      <c r="OB469" s="261"/>
      <c r="OC469" s="261"/>
      <c r="OD469" s="261"/>
      <c r="OE469" s="261"/>
      <c r="OF469" s="261"/>
      <c r="OG469" s="261"/>
      <c r="OH469" s="261"/>
      <c r="OI469" s="261"/>
      <c r="OJ469" s="261"/>
      <c r="OK469" s="261"/>
      <c r="OL469" s="261"/>
      <c r="OM469" s="261"/>
      <c r="ON469" s="261"/>
      <c r="OO469" s="261"/>
      <c r="OP469" s="261"/>
      <c r="OQ469" s="261"/>
      <c r="OR469" s="261"/>
      <c r="OS469" s="261"/>
      <c r="OT469" s="261"/>
      <c r="OU469" s="261"/>
      <c r="OV469" s="261"/>
      <c r="OW469" s="261"/>
      <c r="OX469" s="261"/>
      <c r="OY469" s="261"/>
      <c r="OZ469" s="261"/>
      <c r="PA469" s="261"/>
      <c r="PB469" s="261"/>
      <c r="PC469" s="261"/>
      <c r="PD469" s="261"/>
      <c r="PE469" s="261"/>
      <c r="PF469" s="261"/>
      <c r="PG469" s="261"/>
      <c r="PH469" s="261"/>
      <c r="PI469" s="261"/>
      <c r="PJ469" s="261"/>
      <c r="PK469" s="261"/>
      <c r="PL469" s="261"/>
      <c r="PM469" s="261"/>
      <c r="PN469" s="261"/>
      <c r="PO469" s="261"/>
      <c r="PP469" s="261"/>
      <c r="PQ469" s="261"/>
      <c r="PR469" s="261"/>
      <c r="PS469" s="261"/>
      <c r="PT469" s="261"/>
      <c r="PU469" s="261"/>
      <c r="PV469" s="261"/>
      <c r="PW469" s="261"/>
      <c r="PX469" s="261"/>
      <c r="PY469" s="261"/>
      <c r="PZ469" s="261"/>
      <c r="QA469" s="261"/>
      <c r="QB469" s="261"/>
      <c r="QC469" s="261"/>
      <c r="QD469" s="261"/>
      <c r="QE469" s="261"/>
      <c r="QF469" s="261"/>
      <c r="QG469" s="261"/>
      <c r="QH469" s="261"/>
      <c r="QI469" s="261"/>
      <c r="QJ469" s="261"/>
      <c r="QK469" s="261"/>
      <c r="QL469" s="261"/>
      <c r="QM469" s="261"/>
      <c r="QN469" s="261"/>
      <c r="QO469" s="261"/>
      <c r="QP469" s="261"/>
      <c r="QQ469" s="261"/>
      <c r="QR469" s="261"/>
      <c r="QS469" s="261"/>
      <c r="QT469" s="261"/>
      <c r="QU469" s="261"/>
      <c r="QV469" s="261"/>
      <c r="QW469" s="261"/>
      <c r="QX469" s="261"/>
      <c r="QY469" s="261"/>
      <c r="QZ469" s="261"/>
      <c r="RA469" s="261"/>
      <c r="RB469" s="261"/>
      <c r="RC469" s="261"/>
      <c r="RD469" s="261"/>
      <c r="RE469" s="261"/>
      <c r="RF469" s="261"/>
      <c r="RG469" s="261"/>
      <c r="RH469" s="261"/>
      <c r="RI469" s="261"/>
      <c r="RJ469" s="261"/>
      <c r="RK469" s="261"/>
      <c r="RL469" s="261"/>
      <c r="RM469" s="261"/>
      <c r="RN469" s="261"/>
      <c r="RO469" s="261"/>
      <c r="RP469" s="261"/>
      <c r="RQ469" s="261"/>
      <c r="RR469" s="261"/>
      <c r="RS469" s="261"/>
      <c r="RT469" s="261"/>
      <c r="RU469" s="261"/>
      <c r="RV469" s="261"/>
      <c r="RW469" s="261"/>
      <c r="RX469" s="261"/>
      <c r="RY469" s="261"/>
      <c r="RZ469" s="261"/>
      <c r="SA469" s="261"/>
      <c r="SB469" s="261"/>
      <c r="SC469" s="261"/>
      <c r="SD469" s="261"/>
      <c r="SE469" s="261"/>
      <c r="SF469" s="261"/>
      <c r="SG469" s="261"/>
      <c r="SH469" s="261"/>
      <c r="SI469" s="261"/>
      <c r="SJ469" s="261"/>
      <c r="SK469" s="261"/>
      <c r="SL469" s="261"/>
      <c r="SM469" s="261"/>
      <c r="SN469" s="261"/>
      <c r="SO469" s="261"/>
      <c r="SP469" s="261"/>
      <c r="SQ469" s="261"/>
      <c r="SR469" s="261"/>
      <c r="SS469" s="261"/>
      <c r="ST469" s="261"/>
      <c r="SU469" s="261"/>
      <c r="SV469" s="261"/>
      <c r="SW469" s="261"/>
      <c r="SX469" s="261"/>
      <c r="SY469" s="261"/>
      <c r="SZ469" s="261"/>
      <c r="TA469" s="261"/>
      <c r="TB469" s="261"/>
      <c r="TC469" s="261"/>
      <c r="TD469" s="261"/>
      <c r="TE469" s="261"/>
      <c r="TF469" s="261"/>
      <c r="TG469" s="261"/>
      <c r="TH469" s="261"/>
      <c r="TI469" s="261"/>
      <c r="TJ469" s="261"/>
      <c r="TK469" s="261"/>
      <c r="TL469" s="261"/>
      <c r="TM469" s="261"/>
      <c r="TN469" s="261"/>
      <c r="TO469" s="261"/>
      <c r="TP469" s="261"/>
      <c r="TQ469" s="261"/>
      <c r="TR469" s="261"/>
      <c r="TS469" s="261"/>
      <c r="TT469" s="261"/>
      <c r="TU469" s="261"/>
      <c r="TV469" s="261"/>
      <c r="TW469" s="261"/>
      <c r="TX469" s="261"/>
      <c r="TY469" s="261"/>
      <c r="TZ469" s="261"/>
      <c r="UA469" s="261"/>
      <c r="UB469" s="261"/>
      <c r="UC469" s="261"/>
      <c r="UD469" s="261"/>
      <c r="UE469" s="261"/>
      <c r="UF469" s="261"/>
      <c r="UG469" s="261"/>
      <c r="UH469" s="261"/>
      <c r="UI469" s="261"/>
      <c r="UJ469" s="261"/>
      <c r="UK469" s="261"/>
      <c r="UL469" s="261"/>
      <c r="UM469" s="261"/>
      <c r="UN469" s="261"/>
      <c r="UO469" s="261"/>
      <c r="UP469" s="261"/>
      <c r="UQ469" s="261"/>
      <c r="UR469" s="261"/>
      <c r="US469" s="261"/>
      <c r="UT469" s="261"/>
      <c r="UU469" s="261"/>
      <c r="UV469" s="261"/>
      <c r="UW469" s="261"/>
      <c r="UX469" s="261"/>
      <c r="UY469" s="261"/>
      <c r="UZ469" s="261"/>
      <c r="VA469" s="261"/>
      <c r="VB469" s="261"/>
      <c r="VC469" s="261"/>
      <c r="VD469" s="261"/>
      <c r="VE469" s="261"/>
      <c r="VF469" s="261"/>
      <c r="VG469" s="261"/>
      <c r="VH469" s="261"/>
      <c r="VI469" s="261"/>
      <c r="VJ469" s="261"/>
      <c r="VK469" s="261"/>
      <c r="VL469" s="261"/>
      <c r="VM469" s="261"/>
      <c r="VN469" s="261"/>
      <c r="VO469" s="261"/>
      <c r="VP469" s="261"/>
      <c r="VQ469" s="261"/>
      <c r="VR469" s="261"/>
      <c r="VS469" s="261"/>
      <c r="VT469" s="261"/>
      <c r="VU469" s="261"/>
      <c r="VV469" s="261"/>
      <c r="VW469" s="261"/>
      <c r="VX469" s="261"/>
      <c r="VY469" s="261"/>
      <c r="VZ469" s="261"/>
      <c r="WA469" s="261"/>
      <c r="WB469" s="261"/>
      <c r="WC469" s="261"/>
      <c r="WD469" s="261"/>
      <c r="WE469" s="261"/>
      <c r="WF469" s="261"/>
      <c r="WG469" s="261"/>
      <c r="WH469" s="261"/>
      <c r="WI469" s="261"/>
      <c r="WJ469" s="261"/>
      <c r="WK469" s="261"/>
      <c r="WL469" s="261"/>
      <c r="WM469" s="261"/>
      <c r="WN469" s="261"/>
      <c r="WO469" s="261"/>
      <c r="WP469" s="261"/>
      <c r="WQ469" s="261"/>
      <c r="WR469" s="261"/>
      <c r="WS469" s="261"/>
      <c r="WT469" s="261"/>
      <c r="WU469" s="261"/>
      <c r="WV469" s="261"/>
      <c r="WW469" s="261"/>
      <c r="WX469" s="261"/>
      <c r="WY469" s="261"/>
      <c r="WZ469" s="261"/>
      <c r="XA469" s="261"/>
      <c r="XB469" s="261"/>
      <c r="XC469" s="261"/>
      <c r="XD469" s="261"/>
      <c r="XE469" s="261"/>
      <c r="XF469" s="261"/>
      <c r="XG469" s="261"/>
      <c r="XH469" s="261"/>
      <c r="XI469" s="261"/>
      <c r="XJ469" s="261"/>
      <c r="XK469" s="261"/>
      <c r="XL469" s="261"/>
      <c r="XM469" s="261"/>
      <c r="XN469" s="261"/>
      <c r="XO469" s="261"/>
      <c r="XP469" s="261"/>
      <c r="XQ469" s="261"/>
      <c r="XR469" s="261"/>
      <c r="XS469" s="261"/>
      <c r="XT469" s="261"/>
      <c r="XU469" s="261"/>
      <c r="XV469" s="261"/>
      <c r="XW469" s="261"/>
      <c r="XX469" s="261"/>
      <c r="XY469" s="261"/>
      <c r="XZ469" s="261"/>
      <c r="YA469" s="261"/>
      <c r="YB469" s="261"/>
      <c r="YC469" s="261"/>
      <c r="YD469" s="261"/>
      <c r="YE469" s="261"/>
      <c r="YF469" s="261"/>
      <c r="YG469" s="261"/>
      <c r="YH469" s="261"/>
      <c r="YI469" s="261"/>
      <c r="YJ469" s="261"/>
      <c r="YK469" s="261"/>
      <c r="YL469" s="261"/>
      <c r="YM469" s="261"/>
      <c r="YN469" s="261"/>
      <c r="YO469" s="261"/>
      <c r="YP469" s="261"/>
      <c r="YQ469" s="261"/>
      <c r="YR469" s="261"/>
      <c r="YS469" s="261"/>
      <c r="YT469" s="261"/>
      <c r="YU469" s="261"/>
      <c r="YV469" s="261"/>
      <c r="YW469" s="261"/>
      <c r="YX469" s="261"/>
      <c r="YY469" s="261"/>
      <c r="YZ469" s="261"/>
      <c r="ZA469" s="261"/>
      <c r="ZB469" s="261"/>
      <c r="ZC469" s="261"/>
      <c r="ZD469" s="261"/>
      <c r="ZE469" s="261"/>
      <c r="ZF469" s="261"/>
      <c r="ZG469" s="261"/>
      <c r="ZH469" s="261"/>
      <c r="ZI469" s="261"/>
      <c r="ZJ469" s="261"/>
      <c r="ZK469" s="261"/>
      <c r="ZL469" s="261"/>
      <c r="ZM469" s="261"/>
      <c r="ZN469" s="261"/>
      <c r="ZO469" s="261"/>
      <c r="ZP469" s="261"/>
      <c r="ZQ469" s="261"/>
      <c r="ZR469" s="261"/>
      <c r="ZS469" s="261"/>
      <c r="ZT469" s="261"/>
      <c r="ZU469" s="261"/>
      <c r="ZV469" s="261"/>
      <c r="ZW469" s="261"/>
      <c r="ZX469" s="261"/>
      <c r="ZY469" s="261"/>
      <c r="ZZ469" s="261"/>
      <c r="AAA469" s="261"/>
      <c r="AAB469" s="261"/>
      <c r="AAC469" s="261"/>
      <c r="AAD469" s="261"/>
      <c r="AAE469" s="261"/>
      <c r="AAF469" s="261"/>
      <c r="AAG469" s="261"/>
      <c r="AAH469" s="261"/>
      <c r="AAI469" s="261"/>
      <c r="AAJ469" s="261"/>
      <c r="AAK469" s="261"/>
      <c r="AAL469" s="261"/>
      <c r="AAM469" s="261"/>
      <c r="AAN469" s="261"/>
      <c r="AAO469" s="261"/>
      <c r="AAP469" s="261"/>
      <c r="AAQ469" s="261"/>
      <c r="AAR469" s="261"/>
      <c r="AAS469" s="261"/>
      <c r="AAT469" s="261"/>
      <c r="AAU469" s="261"/>
      <c r="AAV469" s="261"/>
      <c r="AAW469" s="261"/>
      <c r="AAX469" s="261"/>
      <c r="AAY469" s="261"/>
      <c r="AAZ469" s="261"/>
      <c r="ABA469" s="261"/>
      <c r="ABB469" s="261"/>
      <c r="ABC469" s="261"/>
      <c r="ABD469" s="261"/>
      <c r="ABE469" s="261"/>
      <c r="ABF469" s="261"/>
      <c r="ABG469" s="261"/>
      <c r="ABH469" s="261"/>
      <c r="ABI469" s="261"/>
      <c r="ABJ469" s="261"/>
      <c r="ABK469" s="261"/>
      <c r="ABL469" s="261"/>
      <c r="ABM469" s="261"/>
      <c r="ABN469" s="261"/>
      <c r="ABO469" s="261"/>
      <c r="ABP469" s="261"/>
      <c r="ABQ469" s="261"/>
      <c r="ABR469" s="261"/>
      <c r="ABS469" s="261"/>
      <c r="ABT469" s="261"/>
      <c r="ABU469" s="261"/>
      <c r="ABV469" s="261"/>
      <c r="ABW469" s="261"/>
      <c r="ABX469" s="261"/>
      <c r="ABY469" s="261"/>
      <c r="ABZ469" s="261"/>
      <c r="ACA469" s="261"/>
      <c r="ACB469" s="261"/>
      <c r="ACC469" s="261"/>
      <c r="ACD469" s="261"/>
      <c r="ACE469" s="261"/>
      <c r="ACF469" s="261"/>
      <c r="ACG469" s="261"/>
      <c r="ACH469" s="261"/>
      <c r="ACI469" s="261"/>
      <c r="ACJ469" s="261"/>
      <c r="ACK469" s="261"/>
      <c r="ACL469" s="261"/>
      <c r="ACM469" s="261"/>
      <c r="ACN469" s="261"/>
      <c r="ACO469" s="261"/>
      <c r="ACP469" s="261"/>
      <c r="ACQ469" s="261"/>
      <c r="ACR469" s="261"/>
      <c r="ACS469" s="261"/>
      <c r="ACT469" s="261"/>
      <c r="ACU469" s="261"/>
      <c r="ACV469" s="261"/>
      <c r="ACW469" s="261"/>
      <c r="ACX469" s="261"/>
      <c r="ACY469" s="261"/>
      <c r="ACZ469" s="261"/>
      <c r="ADA469" s="261"/>
      <c r="ADB469" s="261"/>
      <c r="ADC469" s="261"/>
      <c r="ADD469" s="261"/>
      <c r="ADE469" s="261"/>
      <c r="ADF469" s="261"/>
      <c r="ADG469" s="261"/>
      <c r="ADH469" s="261"/>
      <c r="ADI469" s="261"/>
      <c r="ADJ469" s="261"/>
      <c r="ADK469" s="261"/>
      <c r="ADL469" s="261"/>
      <c r="ADM469" s="261"/>
      <c r="ADN469" s="261"/>
      <c r="ADO469" s="261"/>
      <c r="ADP469" s="261"/>
      <c r="ADQ469" s="261"/>
      <c r="ADR469" s="261"/>
      <c r="ADS469" s="261"/>
      <c r="ADT469" s="261"/>
      <c r="ADU469" s="261"/>
      <c r="ADV469" s="261"/>
      <c r="ADW469" s="261"/>
      <c r="ADX469" s="261"/>
      <c r="ADY469" s="261"/>
      <c r="ADZ469" s="261"/>
      <c r="AEA469" s="261"/>
      <c r="AEB469" s="261"/>
      <c r="AEC469" s="261"/>
      <c r="AED469" s="261"/>
      <c r="AEE469" s="261"/>
      <c r="AEF469" s="261"/>
      <c r="AEG469" s="261"/>
      <c r="AEH469" s="261"/>
      <c r="AEI469" s="261"/>
      <c r="AEJ469" s="261"/>
      <c r="AEK469" s="261"/>
      <c r="AEL469" s="261"/>
      <c r="AEM469" s="261"/>
      <c r="AEN469" s="261"/>
      <c r="AEO469" s="261"/>
      <c r="AEP469" s="261"/>
      <c r="AEQ469" s="261"/>
      <c r="AER469" s="261"/>
      <c r="AES469" s="261"/>
      <c r="AET469" s="261"/>
      <c r="AEU469" s="261"/>
      <c r="AEV469" s="261"/>
      <c r="AEW469" s="261"/>
      <c r="AEX469" s="261"/>
      <c r="AEY469" s="261"/>
      <c r="AEZ469" s="261"/>
      <c r="AFA469" s="261"/>
      <c r="AFB469" s="261"/>
      <c r="AFC469" s="261"/>
      <c r="AFD469" s="261"/>
      <c r="AFE469" s="261"/>
      <c r="AFF469" s="261"/>
      <c r="AFG469" s="261"/>
      <c r="AFH469" s="261"/>
      <c r="AFI469" s="261"/>
      <c r="AFJ469" s="261"/>
      <c r="AFK469" s="261"/>
      <c r="AFL469" s="261"/>
      <c r="AFM469" s="261"/>
      <c r="AFN469" s="261"/>
      <c r="AFO469" s="261"/>
      <c r="AFP469" s="261"/>
      <c r="AFQ469" s="261"/>
      <c r="AFR469" s="261"/>
      <c r="AFS469" s="261"/>
      <c r="AFT469" s="261"/>
      <c r="AFU469" s="261"/>
      <c r="AFV469" s="261"/>
      <c r="AFW469" s="261"/>
      <c r="AFX469" s="261"/>
      <c r="AFY469" s="261"/>
      <c r="AFZ469" s="261"/>
      <c r="AGA469" s="261"/>
      <c r="AGB469" s="261"/>
      <c r="AGC469" s="261"/>
      <c r="AGD469" s="261"/>
      <c r="AGE469" s="261"/>
      <c r="AGF469" s="261"/>
      <c r="AGG469" s="261"/>
      <c r="AGH469" s="261"/>
      <c r="AGI469" s="261"/>
      <c r="AGJ469" s="261"/>
      <c r="AGK469" s="261"/>
      <c r="AGL469" s="261"/>
      <c r="AGM469" s="261"/>
      <c r="AGN469" s="261"/>
      <c r="AGO469" s="261"/>
      <c r="AGP469" s="261"/>
      <c r="AGQ469" s="261"/>
      <c r="AGR469" s="261"/>
      <c r="AGS469" s="261"/>
      <c r="AGT469" s="261"/>
      <c r="AGU469" s="261"/>
      <c r="AGV469" s="261"/>
      <c r="AGW469" s="261"/>
      <c r="AGX469" s="261"/>
      <c r="AGY469" s="261"/>
      <c r="AGZ469" s="261"/>
      <c r="AHA469" s="261"/>
      <c r="AHB469" s="261"/>
      <c r="AHC469" s="261"/>
      <c r="AHD469" s="261"/>
      <c r="AHE469" s="261"/>
      <c r="AHF469" s="261"/>
      <c r="AHG469" s="261"/>
      <c r="AHH469" s="261"/>
      <c r="AHI469" s="261"/>
      <c r="AHJ469" s="261"/>
      <c r="AHK469" s="261"/>
      <c r="AHL469" s="261"/>
      <c r="AHM469" s="261"/>
      <c r="AHN469" s="261"/>
      <c r="AHO469" s="261"/>
      <c r="AHP469" s="261"/>
      <c r="AHQ469" s="261"/>
      <c r="AHR469" s="261"/>
      <c r="AHS469" s="261"/>
      <c r="AHT469" s="261"/>
      <c r="AHU469" s="261"/>
      <c r="AHV469" s="261"/>
      <c r="AHW469" s="261"/>
      <c r="AHX469" s="261"/>
      <c r="AHY469" s="261"/>
      <c r="AHZ469" s="261"/>
      <c r="AIA469" s="261"/>
      <c r="AIB469" s="261"/>
      <c r="AIC469" s="261"/>
      <c r="AID469" s="261"/>
      <c r="AIE469" s="261"/>
      <c r="AIF469" s="261"/>
      <c r="AIG469" s="261"/>
      <c r="AIH469" s="261"/>
      <c r="AII469" s="261"/>
      <c r="AIJ469" s="261"/>
      <c r="AIK469" s="261"/>
      <c r="AIL469" s="261"/>
      <c r="AIM469" s="261"/>
      <c r="AIN469" s="261"/>
      <c r="AIO469" s="261"/>
      <c r="AIP469" s="261"/>
      <c r="AIQ469" s="261"/>
      <c r="AIR469" s="261"/>
      <c r="AIS469" s="261"/>
      <c r="AIT469" s="261"/>
      <c r="AIU469" s="261"/>
      <c r="AIV469" s="261"/>
      <c r="AIW469" s="261"/>
      <c r="AIX469" s="261"/>
      <c r="AIY469" s="261"/>
      <c r="AIZ469" s="261"/>
      <c r="AJA469" s="261"/>
      <c r="AJB469" s="261"/>
      <c r="AJC469" s="261"/>
      <c r="AJD469" s="261"/>
      <c r="AJE469" s="261"/>
      <c r="AJF469" s="261"/>
      <c r="AJG469" s="261"/>
      <c r="AJH469" s="261"/>
      <c r="AJI469" s="261"/>
      <c r="AJJ469" s="261"/>
      <c r="AJK469" s="261"/>
      <c r="AJL469" s="261"/>
      <c r="AJM469" s="261"/>
      <c r="AJN469" s="261"/>
      <c r="AJO469" s="261"/>
      <c r="AJP469" s="261"/>
      <c r="AJQ469" s="261"/>
      <c r="AJR469" s="261"/>
      <c r="AJS469" s="261"/>
      <c r="AJT469" s="261"/>
      <c r="AJU469" s="261"/>
      <c r="AJV469" s="261"/>
      <c r="AJW469" s="261"/>
      <c r="AJX469" s="261"/>
      <c r="AJY469" s="261"/>
      <c r="AJZ469" s="261"/>
      <c r="AKA469" s="261"/>
      <c r="AKB469" s="261"/>
      <c r="AKC469" s="261"/>
      <c r="AKD469" s="261"/>
      <c r="AKE469" s="261"/>
      <c r="AKF469" s="261"/>
      <c r="AKG469" s="261"/>
      <c r="AKH469" s="261"/>
      <c r="AKI469" s="261"/>
      <c r="AKJ469" s="261"/>
      <c r="AKK469" s="261"/>
      <c r="AKL469" s="261"/>
      <c r="AKM469" s="261"/>
      <c r="AKN469" s="261"/>
      <c r="AKO469" s="261"/>
      <c r="AKP469" s="261"/>
      <c r="AKQ469" s="261"/>
      <c r="AKR469" s="261"/>
      <c r="AKS469" s="261"/>
      <c r="AKT469" s="261"/>
      <c r="AKU469" s="261"/>
      <c r="AKV469" s="261"/>
      <c r="AKW469" s="261"/>
      <c r="AKX469" s="261"/>
      <c r="AKY469" s="261"/>
      <c r="AKZ469" s="261"/>
      <c r="ALA469" s="261"/>
      <c r="ALB469" s="261"/>
      <c r="ALC469" s="261"/>
      <c r="ALD469" s="261"/>
      <c r="ALE469" s="261"/>
      <c r="ALF469" s="261"/>
      <c r="ALG469" s="261"/>
      <c r="ALH469" s="261"/>
      <c r="ALI469" s="261"/>
      <c r="ALJ469" s="261"/>
      <c r="ALK469" s="261"/>
      <c r="ALL469" s="261"/>
      <c r="ALM469" s="261"/>
      <c r="ALN469" s="261"/>
      <c r="ALO469" s="261"/>
      <c r="ALP469" s="261"/>
      <c r="ALQ469" s="261"/>
      <c r="ALR469" s="261"/>
      <c r="ALS469" s="261"/>
      <c r="ALT469" s="261"/>
      <c r="ALU469" s="261"/>
      <c r="ALV469" s="261"/>
      <c r="ALW469" s="261"/>
      <c r="ALX469" s="261"/>
      <c r="ALY469" s="261"/>
      <c r="ALZ469" s="261"/>
      <c r="AMA469" s="261"/>
      <c r="AMB469" s="261"/>
      <c r="AMC469" s="261"/>
      <c r="AMD469" s="261"/>
      <c r="AME469" s="261"/>
      <c r="AMF469" s="261"/>
      <c r="AMG469" s="261"/>
      <c r="AMH469" s="261"/>
      <c r="AMI469" s="261"/>
      <c r="AMJ469" s="261"/>
      <c r="AMK469" s="261"/>
    </row>
    <row r="470" spans="1:1025" s="269" customFormat="1" x14ac:dyDescent="0.35">
      <c r="A470" s="261"/>
      <c r="B470" s="265"/>
      <c r="C470" s="266"/>
      <c r="D470" s="266"/>
      <c r="E470" s="266"/>
      <c r="F470" s="266"/>
      <c r="G470" s="266"/>
      <c r="H470" s="261"/>
      <c r="I470" s="261"/>
      <c r="J470" s="261"/>
      <c r="K470" s="261"/>
      <c r="L470" s="261"/>
      <c r="M470" s="261"/>
      <c r="N470" s="261"/>
      <c r="O470" s="261"/>
      <c r="P470" s="261"/>
      <c r="Q470" s="261"/>
      <c r="R470" s="261"/>
      <c r="S470" s="261"/>
      <c r="T470" s="261"/>
      <c r="U470" s="261"/>
      <c r="V470" s="261"/>
      <c r="W470" s="261"/>
      <c r="X470" s="261"/>
      <c r="Y470" s="261"/>
      <c r="Z470" s="261"/>
      <c r="AA470" s="261"/>
      <c r="AB470" s="261"/>
      <c r="AC470" s="261"/>
      <c r="AD470" s="261"/>
      <c r="AE470" s="261"/>
      <c r="AF470" s="261"/>
      <c r="AG470" s="261"/>
      <c r="AH470" s="261"/>
      <c r="AI470" s="261"/>
      <c r="AJ470" s="261"/>
      <c r="AK470" s="261"/>
      <c r="AL470" s="261"/>
      <c r="AM470" s="261"/>
      <c r="AN470" s="261"/>
      <c r="AO470" s="261"/>
      <c r="AP470" s="261"/>
      <c r="AQ470" s="261"/>
      <c r="AR470" s="261"/>
      <c r="AS470" s="261"/>
      <c r="AT470" s="261"/>
      <c r="AU470" s="261"/>
      <c r="AV470" s="261"/>
      <c r="AW470" s="261"/>
      <c r="AX470" s="261"/>
      <c r="AY470" s="261"/>
      <c r="AZ470" s="261"/>
      <c r="BA470" s="261"/>
      <c r="BB470" s="261"/>
      <c r="BC470" s="261"/>
      <c r="BD470" s="261"/>
      <c r="BE470" s="261"/>
      <c r="BF470" s="261"/>
      <c r="BG470" s="261"/>
      <c r="BH470" s="261"/>
      <c r="BI470" s="261"/>
      <c r="BJ470" s="261"/>
      <c r="BK470" s="261"/>
      <c r="BL470" s="261"/>
      <c r="BM470" s="261"/>
      <c r="BN470" s="261"/>
      <c r="BO470" s="261"/>
      <c r="BP470" s="261"/>
      <c r="BQ470" s="261"/>
      <c r="BR470" s="261"/>
      <c r="BS470" s="261"/>
      <c r="BT470" s="261"/>
      <c r="BU470" s="261"/>
      <c r="BV470" s="261"/>
      <c r="BW470" s="261"/>
      <c r="BX470" s="261"/>
      <c r="BY470" s="261"/>
      <c r="BZ470" s="261"/>
      <c r="CA470" s="261"/>
      <c r="CB470" s="261"/>
      <c r="CC470" s="261"/>
      <c r="CD470" s="261"/>
      <c r="CE470" s="261"/>
      <c r="CF470" s="261"/>
      <c r="CG470" s="261"/>
      <c r="CH470" s="261"/>
      <c r="CI470" s="261"/>
      <c r="CJ470" s="261"/>
      <c r="CK470" s="261"/>
      <c r="CL470" s="261"/>
      <c r="CM470" s="261"/>
      <c r="CN470" s="261"/>
      <c r="CO470" s="261"/>
      <c r="CP470" s="261"/>
      <c r="CQ470" s="261"/>
      <c r="CR470" s="261"/>
      <c r="CS470" s="261"/>
      <c r="CT470" s="261"/>
      <c r="CU470" s="261"/>
      <c r="CV470" s="261"/>
      <c r="CW470" s="261"/>
      <c r="CX470" s="261"/>
      <c r="CY470" s="261"/>
      <c r="CZ470" s="261"/>
      <c r="DA470" s="261"/>
      <c r="DB470" s="261"/>
      <c r="DC470" s="261"/>
      <c r="DD470" s="261"/>
      <c r="DE470" s="261"/>
      <c r="DF470" s="261"/>
      <c r="DG470" s="261"/>
      <c r="DH470" s="261"/>
      <c r="DI470" s="261"/>
      <c r="DJ470" s="261"/>
      <c r="DK470" s="261"/>
      <c r="DL470" s="261"/>
      <c r="DM470" s="261"/>
      <c r="DN470" s="261"/>
      <c r="DO470" s="261"/>
      <c r="DP470" s="261"/>
      <c r="DQ470" s="261"/>
      <c r="DR470" s="261"/>
      <c r="DS470" s="261"/>
      <c r="DT470" s="261"/>
      <c r="DU470" s="261"/>
      <c r="DV470" s="261"/>
      <c r="DW470" s="261"/>
      <c r="DX470" s="261"/>
      <c r="DY470" s="261"/>
      <c r="DZ470" s="261"/>
      <c r="EA470" s="261"/>
      <c r="EB470" s="261"/>
      <c r="EC470" s="261"/>
      <c r="ED470" s="261"/>
      <c r="EE470" s="261"/>
      <c r="EF470" s="261"/>
      <c r="EG470" s="261"/>
      <c r="EH470" s="261"/>
      <c r="EI470" s="261"/>
      <c r="EJ470" s="261"/>
      <c r="EK470" s="261"/>
      <c r="EL470" s="261"/>
      <c r="EM470" s="261"/>
      <c r="EN470" s="261"/>
      <c r="EO470" s="261"/>
      <c r="EP470" s="261"/>
      <c r="EQ470" s="261"/>
      <c r="ER470" s="261"/>
      <c r="ES470" s="261"/>
      <c r="ET470" s="261"/>
      <c r="EU470" s="261"/>
      <c r="EV470" s="261"/>
      <c r="EW470" s="261"/>
      <c r="EX470" s="261"/>
      <c r="EY470" s="261"/>
      <c r="EZ470" s="261"/>
      <c r="FA470" s="261"/>
      <c r="FB470" s="261"/>
      <c r="FC470" s="261"/>
      <c r="FD470" s="261"/>
      <c r="FE470" s="261"/>
      <c r="FF470" s="261"/>
      <c r="FG470" s="261"/>
      <c r="FH470" s="261"/>
      <c r="FI470" s="261"/>
      <c r="FJ470" s="261"/>
      <c r="FK470" s="261"/>
      <c r="FL470" s="261"/>
      <c r="FM470" s="261"/>
      <c r="FN470" s="261"/>
      <c r="FO470" s="261"/>
      <c r="FP470" s="261"/>
      <c r="FQ470" s="261"/>
      <c r="FR470" s="261"/>
      <c r="FS470" s="261"/>
      <c r="FT470" s="261"/>
      <c r="FU470" s="261"/>
      <c r="FV470" s="261"/>
      <c r="FW470" s="261"/>
      <c r="FX470" s="261"/>
      <c r="FY470" s="261"/>
      <c r="FZ470" s="261"/>
      <c r="GA470" s="261"/>
      <c r="GB470" s="261"/>
      <c r="GC470" s="261"/>
      <c r="GD470" s="261"/>
      <c r="GE470" s="261"/>
      <c r="GF470" s="261"/>
      <c r="GG470" s="261"/>
      <c r="GH470" s="261"/>
      <c r="GI470" s="261"/>
      <c r="GJ470" s="261"/>
      <c r="GK470" s="261"/>
      <c r="GL470" s="261"/>
      <c r="GM470" s="261"/>
      <c r="GN470" s="261"/>
      <c r="GO470" s="261"/>
      <c r="GP470" s="261"/>
      <c r="GQ470" s="261"/>
      <c r="GR470" s="261"/>
      <c r="GS470" s="261"/>
      <c r="GT470" s="261"/>
      <c r="GU470" s="261"/>
      <c r="GV470" s="261"/>
      <c r="GW470" s="261"/>
      <c r="GX470" s="261"/>
      <c r="GY470" s="261"/>
      <c r="GZ470" s="261"/>
      <c r="HA470" s="261"/>
      <c r="HB470" s="261"/>
      <c r="HC470" s="261"/>
      <c r="HD470" s="261"/>
      <c r="HE470" s="261"/>
      <c r="HF470" s="261"/>
      <c r="HG470" s="261"/>
      <c r="HH470" s="261"/>
      <c r="HI470" s="261"/>
      <c r="HJ470" s="261"/>
      <c r="HK470" s="261"/>
      <c r="HL470" s="261"/>
      <c r="HM470" s="261"/>
      <c r="HN470" s="261"/>
      <c r="HO470" s="261"/>
      <c r="HP470" s="261"/>
      <c r="HQ470" s="261"/>
      <c r="HR470" s="261"/>
      <c r="HS470" s="261"/>
      <c r="HT470" s="261"/>
      <c r="HU470" s="261"/>
      <c r="HV470" s="261"/>
      <c r="HW470" s="261"/>
      <c r="HX470" s="261"/>
      <c r="HY470" s="261"/>
      <c r="HZ470" s="261"/>
      <c r="IA470" s="261"/>
      <c r="IB470" s="261"/>
      <c r="IC470" s="261"/>
      <c r="ID470" s="261"/>
      <c r="IE470" s="261"/>
      <c r="IF470" s="261"/>
      <c r="IG470" s="261"/>
      <c r="IH470" s="261"/>
      <c r="II470" s="261"/>
      <c r="IJ470" s="261"/>
      <c r="IK470" s="261"/>
      <c r="IL470" s="261"/>
      <c r="IM470" s="261"/>
      <c r="IN470" s="261"/>
      <c r="IO470" s="261"/>
      <c r="IP470" s="261"/>
      <c r="IQ470" s="261"/>
      <c r="IR470" s="261"/>
      <c r="IS470" s="261"/>
      <c r="IT470" s="261"/>
      <c r="IU470" s="261"/>
      <c r="IV470" s="261"/>
      <c r="IW470" s="261"/>
      <c r="IX470" s="261"/>
      <c r="IY470" s="261"/>
      <c r="IZ470" s="261"/>
      <c r="JA470" s="261"/>
      <c r="JB470" s="261"/>
      <c r="JC470" s="261"/>
      <c r="JD470" s="261"/>
      <c r="JE470" s="261"/>
      <c r="JF470" s="261"/>
      <c r="JG470" s="261"/>
      <c r="JH470" s="261"/>
      <c r="JI470" s="261"/>
      <c r="JJ470" s="261"/>
      <c r="JK470" s="261"/>
      <c r="JL470" s="261"/>
      <c r="JM470" s="261"/>
      <c r="JN470" s="261"/>
      <c r="JO470" s="261"/>
      <c r="JP470" s="261"/>
      <c r="JQ470" s="261"/>
      <c r="JR470" s="261"/>
      <c r="JS470" s="261"/>
      <c r="JT470" s="261"/>
      <c r="JU470" s="261"/>
      <c r="JV470" s="261"/>
      <c r="JW470" s="261"/>
      <c r="JX470" s="261"/>
      <c r="JY470" s="261"/>
      <c r="JZ470" s="261"/>
      <c r="KA470" s="261"/>
      <c r="KB470" s="261"/>
      <c r="KC470" s="261"/>
      <c r="KD470" s="261"/>
      <c r="KE470" s="261"/>
      <c r="KF470" s="261"/>
      <c r="KG470" s="261"/>
      <c r="KH470" s="261"/>
      <c r="KI470" s="261"/>
      <c r="KJ470" s="261"/>
      <c r="KK470" s="261"/>
      <c r="KL470" s="261"/>
      <c r="KM470" s="261"/>
      <c r="KN470" s="261"/>
      <c r="KO470" s="261"/>
      <c r="KP470" s="261"/>
      <c r="KQ470" s="261"/>
      <c r="KR470" s="261"/>
      <c r="KS470" s="261"/>
      <c r="KT470" s="261"/>
      <c r="KU470" s="261"/>
      <c r="KV470" s="261"/>
      <c r="KW470" s="261"/>
      <c r="KX470" s="261"/>
      <c r="KY470" s="261"/>
      <c r="KZ470" s="261"/>
      <c r="LA470" s="261"/>
      <c r="LB470" s="261"/>
      <c r="LC470" s="261"/>
      <c r="LD470" s="261"/>
      <c r="LE470" s="261"/>
      <c r="LF470" s="261"/>
      <c r="LG470" s="261"/>
      <c r="LH470" s="261"/>
      <c r="LI470" s="261"/>
      <c r="LJ470" s="261"/>
      <c r="LK470" s="261"/>
      <c r="LL470" s="261"/>
      <c r="LM470" s="261"/>
      <c r="LN470" s="261"/>
      <c r="LO470" s="261"/>
      <c r="LP470" s="261"/>
      <c r="LQ470" s="261"/>
      <c r="LR470" s="261"/>
      <c r="LS470" s="261"/>
      <c r="LT470" s="261"/>
      <c r="LU470" s="261"/>
      <c r="LV470" s="261"/>
      <c r="LW470" s="261"/>
      <c r="LX470" s="261"/>
      <c r="LY470" s="261"/>
      <c r="LZ470" s="261"/>
      <c r="MA470" s="261"/>
      <c r="MB470" s="261"/>
      <c r="MC470" s="261"/>
      <c r="MD470" s="261"/>
      <c r="ME470" s="261"/>
      <c r="MF470" s="261"/>
      <c r="MG470" s="261"/>
      <c r="MH470" s="261"/>
      <c r="MI470" s="261"/>
      <c r="MJ470" s="261"/>
      <c r="MK470" s="261"/>
      <c r="ML470" s="261"/>
      <c r="MM470" s="261"/>
      <c r="MN470" s="261"/>
      <c r="MO470" s="261"/>
      <c r="MP470" s="261"/>
      <c r="MQ470" s="261"/>
      <c r="MR470" s="261"/>
      <c r="MS470" s="261"/>
      <c r="MT470" s="261"/>
      <c r="MU470" s="261"/>
      <c r="MV470" s="261"/>
      <c r="MW470" s="261"/>
      <c r="MX470" s="261"/>
      <c r="MY470" s="261"/>
      <c r="MZ470" s="261"/>
      <c r="NA470" s="261"/>
      <c r="NB470" s="261"/>
      <c r="NC470" s="261"/>
      <c r="ND470" s="261"/>
      <c r="NE470" s="261"/>
      <c r="NF470" s="261"/>
      <c r="NG470" s="261"/>
      <c r="NH470" s="261"/>
      <c r="NI470" s="261"/>
      <c r="NJ470" s="261"/>
      <c r="NK470" s="261"/>
      <c r="NL470" s="261"/>
      <c r="NM470" s="261"/>
      <c r="NN470" s="261"/>
      <c r="NO470" s="261"/>
      <c r="NP470" s="261"/>
      <c r="NQ470" s="261"/>
      <c r="NR470" s="261"/>
      <c r="NS470" s="261"/>
      <c r="NT470" s="261"/>
      <c r="NU470" s="261"/>
      <c r="NV470" s="261"/>
      <c r="NW470" s="261"/>
      <c r="NX470" s="261"/>
      <c r="NY470" s="261"/>
      <c r="NZ470" s="261"/>
      <c r="OA470" s="261"/>
      <c r="OB470" s="261"/>
      <c r="OC470" s="261"/>
      <c r="OD470" s="261"/>
      <c r="OE470" s="261"/>
      <c r="OF470" s="261"/>
      <c r="OG470" s="261"/>
      <c r="OH470" s="261"/>
      <c r="OI470" s="261"/>
      <c r="OJ470" s="261"/>
      <c r="OK470" s="261"/>
      <c r="OL470" s="261"/>
      <c r="OM470" s="261"/>
      <c r="ON470" s="261"/>
      <c r="OO470" s="261"/>
      <c r="OP470" s="261"/>
      <c r="OQ470" s="261"/>
      <c r="OR470" s="261"/>
      <c r="OS470" s="261"/>
      <c r="OT470" s="261"/>
      <c r="OU470" s="261"/>
      <c r="OV470" s="261"/>
      <c r="OW470" s="261"/>
      <c r="OX470" s="261"/>
      <c r="OY470" s="261"/>
      <c r="OZ470" s="261"/>
      <c r="PA470" s="261"/>
      <c r="PB470" s="261"/>
      <c r="PC470" s="261"/>
      <c r="PD470" s="261"/>
      <c r="PE470" s="261"/>
      <c r="PF470" s="261"/>
      <c r="PG470" s="261"/>
      <c r="PH470" s="261"/>
      <c r="PI470" s="261"/>
      <c r="PJ470" s="261"/>
      <c r="PK470" s="261"/>
      <c r="PL470" s="261"/>
      <c r="PM470" s="261"/>
      <c r="PN470" s="261"/>
      <c r="PO470" s="261"/>
      <c r="PP470" s="261"/>
      <c r="PQ470" s="261"/>
      <c r="PR470" s="261"/>
      <c r="PS470" s="261"/>
      <c r="PT470" s="261"/>
      <c r="PU470" s="261"/>
      <c r="PV470" s="261"/>
      <c r="PW470" s="261"/>
      <c r="PX470" s="261"/>
      <c r="PY470" s="261"/>
      <c r="PZ470" s="261"/>
      <c r="QA470" s="261"/>
      <c r="QB470" s="261"/>
      <c r="QC470" s="261"/>
      <c r="QD470" s="261"/>
      <c r="QE470" s="261"/>
      <c r="QF470" s="261"/>
      <c r="QG470" s="261"/>
      <c r="QH470" s="261"/>
      <c r="QI470" s="261"/>
      <c r="QJ470" s="261"/>
      <c r="QK470" s="261"/>
      <c r="QL470" s="261"/>
      <c r="QM470" s="261"/>
      <c r="QN470" s="261"/>
      <c r="QO470" s="261"/>
      <c r="QP470" s="261"/>
      <c r="QQ470" s="261"/>
      <c r="QR470" s="261"/>
      <c r="QS470" s="261"/>
      <c r="QT470" s="261"/>
      <c r="QU470" s="261"/>
      <c r="QV470" s="261"/>
      <c r="QW470" s="261"/>
      <c r="QX470" s="261"/>
      <c r="QY470" s="261"/>
      <c r="QZ470" s="261"/>
      <c r="RA470" s="261"/>
      <c r="RB470" s="261"/>
      <c r="RC470" s="261"/>
      <c r="RD470" s="261"/>
      <c r="RE470" s="261"/>
      <c r="RF470" s="261"/>
      <c r="RG470" s="261"/>
      <c r="RH470" s="261"/>
      <c r="RI470" s="261"/>
      <c r="RJ470" s="261"/>
      <c r="RK470" s="261"/>
      <c r="RL470" s="261"/>
      <c r="RM470" s="261"/>
      <c r="RN470" s="261"/>
      <c r="RO470" s="261"/>
      <c r="RP470" s="261"/>
      <c r="RQ470" s="261"/>
      <c r="RR470" s="261"/>
      <c r="RS470" s="261"/>
      <c r="RT470" s="261"/>
      <c r="RU470" s="261"/>
      <c r="RV470" s="261"/>
      <c r="RW470" s="261"/>
      <c r="RX470" s="261"/>
      <c r="RY470" s="261"/>
      <c r="RZ470" s="261"/>
      <c r="SA470" s="261"/>
      <c r="SB470" s="261"/>
      <c r="SC470" s="261"/>
      <c r="SD470" s="261"/>
      <c r="SE470" s="261"/>
      <c r="SF470" s="261"/>
      <c r="SG470" s="261"/>
      <c r="SH470" s="261"/>
      <c r="SI470" s="261"/>
      <c r="SJ470" s="261"/>
      <c r="SK470" s="261"/>
      <c r="SL470" s="261"/>
      <c r="SM470" s="261"/>
      <c r="SN470" s="261"/>
      <c r="SO470" s="261"/>
      <c r="SP470" s="261"/>
      <c r="SQ470" s="261"/>
      <c r="SR470" s="261"/>
      <c r="SS470" s="261"/>
      <c r="ST470" s="261"/>
      <c r="SU470" s="261"/>
      <c r="SV470" s="261"/>
      <c r="SW470" s="261"/>
      <c r="SX470" s="261"/>
      <c r="SY470" s="261"/>
      <c r="SZ470" s="261"/>
      <c r="TA470" s="261"/>
      <c r="TB470" s="261"/>
      <c r="TC470" s="261"/>
      <c r="TD470" s="261"/>
      <c r="TE470" s="261"/>
      <c r="TF470" s="261"/>
      <c r="TG470" s="261"/>
      <c r="TH470" s="261"/>
      <c r="TI470" s="261"/>
      <c r="TJ470" s="261"/>
      <c r="TK470" s="261"/>
      <c r="TL470" s="261"/>
      <c r="TM470" s="261"/>
      <c r="TN470" s="261"/>
      <c r="TO470" s="261"/>
      <c r="TP470" s="261"/>
      <c r="TQ470" s="261"/>
      <c r="TR470" s="261"/>
      <c r="TS470" s="261"/>
      <c r="TT470" s="261"/>
      <c r="TU470" s="261"/>
      <c r="TV470" s="261"/>
      <c r="TW470" s="261"/>
      <c r="TX470" s="261"/>
      <c r="TY470" s="261"/>
      <c r="TZ470" s="261"/>
      <c r="UA470" s="261"/>
      <c r="UB470" s="261"/>
      <c r="UC470" s="261"/>
      <c r="UD470" s="261"/>
      <c r="UE470" s="261"/>
      <c r="UF470" s="261"/>
      <c r="UG470" s="261"/>
      <c r="UH470" s="261"/>
      <c r="UI470" s="261"/>
      <c r="UJ470" s="261"/>
      <c r="UK470" s="261"/>
      <c r="UL470" s="261"/>
      <c r="UM470" s="261"/>
      <c r="UN470" s="261"/>
      <c r="UO470" s="261"/>
      <c r="UP470" s="261"/>
      <c r="UQ470" s="261"/>
      <c r="UR470" s="261"/>
      <c r="US470" s="261"/>
      <c r="UT470" s="261"/>
      <c r="UU470" s="261"/>
      <c r="UV470" s="261"/>
      <c r="UW470" s="261"/>
      <c r="UX470" s="261"/>
      <c r="UY470" s="261"/>
      <c r="UZ470" s="261"/>
      <c r="VA470" s="261"/>
      <c r="VB470" s="261"/>
      <c r="VC470" s="261"/>
      <c r="VD470" s="261"/>
      <c r="VE470" s="261"/>
      <c r="VF470" s="261"/>
      <c r="VG470" s="261"/>
      <c r="VH470" s="261"/>
      <c r="VI470" s="261"/>
      <c r="VJ470" s="261"/>
      <c r="VK470" s="261"/>
      <c r="VL470" s="261"/>
      <c r="VM470" s="261"/>
      <c r="VN470" s="261"/>
      <c r="VO470" s="261"/>
      <c r="VP470" s="261"/>
      <c r="VQ470" s="261"/>
      <c r="VR470" s="261"/>
      <c r="VS470" s="261"/>
      <c r="VT470" s="261"/>
      <c r="VU470" s="261"/>
      <c r="VV470" s="261"/>
      <c r="VW470" s="261"/>
      <c r="VX470" s="261"/>
      <c r="VY470" s="261"/>
      <c r="VZ470" s="261"/>
      <c r="WA470" s="261"/>
      <c r="WB470" s="261"/>
      <c r="WC470" s="261"/>
      <c r="WD470" s="261"/>
      <c r="WE470" s="261"/>
      <c r="WF470" s="261"/>
      <c r="WG470" s="261"/>
      <c r="WH470" s="261"/>
      <c r="WI470" s="261"/>
      <c r="WJ470" s="261"/>
      <c r="WK470" s="261"/>
      <c r="WL470" s="261"/>
      <c r="WM470" s="261"/>
      <c r="WN470" s="261"/>
      <c r="WO470" s="261"/>
      <c r="WP470" s="261"/>
      <c r="WQ470" s="261"/>
      <c r="WR470" s="261"/>
      <c r="WS470" s="261"/>
      <c r="WT470" s="261"/>
      <c r="WU470" s="261"/>
      <c r="WV470" s="261"/>
      <c r="WW470" s="261"/>
      <c r="WX470" s="261"/>
      <c r="WY470" s="261"/>
      <c r="WZ470" s="261"/>
      <c r="XA470" s="261"/>
      <c r="XB470" s="261"/>
      <c r="XC470" s="261"/>
      <c r="XD470" s="261"/>
      <c r="XE470" s="261"/>
      <c r="XF470" s="261"/>
      <c r="XG470" s="261"/>
      <c r="XH470" s="261"/>
      <c r="XI470" s="261"/>
      <c r="XJ470" s="261"/>
      <c r="XK470" s="261"/>
      <c r="XL470" s="261"/>
      <c r="XM470" s="261"/>
      <c r="XN470" s="261"/>
      <c r="XO470" s="261"/>
      <c r="XP470" s="261"/>
      <c r="XQ470" s="261"/>
      <c r="XR470" s="261"/>
      <c r="XS470" s="261"/>
      <c r="XT470" s="261"/>
      <c r="XU470" s="261"/>
      <c r="XV470" s="261"/>
      <c r="XW470" s="261"/>
      <c r="XX470" s="261"/>
      <c r="XY470" s="261"/>
      <c r="XZ470" s="261"/>
      <c r="YA470" s="261"/>
      <c r="YB470" s="261"/>
      <c r="YC470" s="261"/>
      <c r="YD470" s="261"/>
      <c r="YE470" s="261"/>
      <c r="YF470" s="261"/>
      <c r="YG470" s="261"/>
      <c r="YH470" s="261"/>
      <c r="YI470" s="261"/>
      <c r="YJ470" s="261"/>
      <c r="YK470" s="261"/>
      <c r="YL470" s="261"/>
      <c r="YM470" s="261"/>
      <c r="YN470" s="261"/>
      <c r="YO470" s="261"/>
      <c r="YP470" s="261"/>
      <c r="YQ470" s="261"/>
      <c r="YR470" s="261"/>
      <c r="YS470" s="261"/>
      <c r="YT470" s="261"/>
      <c r="YU470" s="261"/>
      <c r="YV470" s="261"/>
      <c r="YW470" s="261"/>
      <c r="YX470" s="261"/>
      <c r="YY470" s="261"/>
      <c r="YZ470" s="261"/>
      <c r="ZA470" s="261"/>
      <c r="ZB470" s="261"/>
      <c r="ZC470" s="261"/>
      <c r="ZD470" s="261"/>
      <c r="ZE470" s="261"/>
      <c r="ZF470" s="261"/>
      <c r="ZG470" s="261"/>
      <c r="ZH470" s="261"/>
      <c r="ZI470" s="261"/>
      <c r="ZJ470" s="261"/>
      <c r="ZK470" s="261"/>
      <c r="ZL470" s="261"/>
      <c r="ZM470" s="261"/>
      <c r="ZN470" s="261"/>
      <c r="ZO470" s="261"/>
      <c r="ZP470" s="261"/>
      <c r="ZQ470" s="261"/>
      <c r="ZR470" s="261"/>
      <c r="ZS470" s="261"/>
      <c r="ZT470" s="261"/>
      <c r="ZU470" s="261"/>
      <c r="ZV470" s="261"/>
      <c r="ZW470" s="261"/>
      <c r="ZX470" s="261"/>
      <c r="ZY470" s="261"/>
      <c r="ZZ470" s="261"/>
      <c r="AAA470" s="261"/>
      <c r="AAB470" s="261"/>
      <c r="AAC470" s="261"/>
      <c r="AAD470" s="261"/>
      <c r="AAE470" s="261"/>
      <c r="AAF470" s="261"/>
      <c r="AAG470" s="261"/>
      <c r="AAH470" s="261"/>
      <c r="AAI470" s="261"/>
      <c r="AAJ470" s="261"/>
      <c r="AAK470" s="261"/>
      <c r="AAL470" s="261"/>
      <c r="AAM470" s="261"/>
      <c r="AAN470" s="261"/>
      <c r="AAO470" s="261"/>
      <c r="AAP470" s="261"/>
      <c r="AAQ470" s="261"/>
      <c r="AAR470" s="261"/>
      <c r="AAS470" s="261"/>
      <c r="AAT470" s="261"/>
      <c r="AAU470" s="261"/>
      <c r="AAV470" s="261"/>
      <c r="AAW470" s="261"/>
      <c r="AAX470" s="261"/>
      <c r="AAY470" s="261"/>
      <c r="AAZ470" s="261"/>
      <c r="ABA470" s="261"/>
      <c r="ABB470" s="261"/>
      <c r="ABC470" s="261"/>
      <c r="ABD470" s="261"/>
      <c r="ABE470" s="261"/>
      <c r="ABF470" s="261"/>
      <c r="ABG470" s="261"/>
      <c r="ABH470" s="261"/>
      <c r="ABI470" s="261"/>
      <c r="ABJ470" s="261"/>
      <c r="ABK470" s="261"/>
      <c r="ABL470" s="261"/>
      <c r="ABM470" s="261"/>
      <c r="ABN470" s="261"/>
      <c r="ABO470" s="261"/>
      <c r="ABP470" s="261"/>
      <c r="ABQ470" s="261"/>
      <c r="ABR470" s="261"/>
      <c r="ABS470" s="261"/>
      <c r="ABT470" s="261"/>
      <c r="ABU470" s="261"/>
      <c r="ABV470" s="261"/>
      <c r="ABW470" s="261"/>
      <c r="ABX470" s="261"/>
      <c r="ABY470" s="261"/>
      <c r="ABZ470" s="261"/>
      <c r="ACA470" s="261"/>
      <c r="ACB470" s="261"/>
      <c r="ACC470" s="261"/>
      <c r="ACD470" s="261"/>
      <c r="ACE470" s="261"/>
      <c r="ACF470" s="261"/>
      <c r="ACG470" s="261"/>
      <c r="ACH470" s="261"/>
      <c r="ACI470" s="261"/>
      <c r="ACJ470" s="261"/>
      <c r="ACK470" s="261"/>
      <c r="ACL470" s="261"/>
      <c r="ACM470" s="261"/>
      <c r="ACN470" s="261"/>
      <c r="ACO470" s="261"/>
      <c r="ACP470" s="261"/>
      <c r="ACQ470" s="261"/>
      <c r="ACR470" s="261"/>
      <c r="ACS470" s="261"/>
      <c r="ACT470" s="261"/>
      <c r="ACU470" s="261"/>
      <c r="ACV470" s="261"/>
      <c r="ACW470" s="261"/>
      <c r="ACX470" s="261"/>
      <c r="ACY470" s="261"/>
      <c r="ACZ470" s="261"/>
      <c r="ADA470" s="261"/>
      <c r="ADB470" s="261"/>
      <c r="ADC470" s="261"/>
      <c r="ADD470" s="261"/>
      <c r="ADE470" s="261"/>
      <c r="ADF470" s="261"/>
      <c r="ADG470" s="261"/>
      <c r="ADH470" s="261"/>
      <c r="ADI470" s="261"/>
      <c r="ADJ470" s="261"/>
      <c r="ADK470" s="261"/>
      <c r="ADL470" s="261"/>
      <c r="ADM470" s="261"/>
      <c r="ADN470" s="261"/>
      <c r="ADO470" s="261"/>
      <c r="ADP470" s="261"/>
      <c r="ADQ470" s="261"/>
      <c r="ADR470" s="261"/>
      <c r="ADS470" s="261"/>
      <c r="ADT470" s="261"/>
      <c r="ADU470" s="261"/>
      <c r="ADV470" s="261"/>
      <c r="ADW470" s="261"/>
      <c r="ADX470" s="261"/>
      <c r="ADY470" s="261"/>
      <c r="ADZ470" s="261"/>
      <c r="AEA470" s="261"/>
      <c r="AEB470" s="261"/>
      <c r="AEC470" s="261"/>
      <c r="AED470" s="261"/>
      <c r="AEE470" s="261"/>
      <c r="AEF470" s="261"/>
      <c r="AEG470" s="261"/>
      <c r="AEH470" s="261"/>
      <c r="AEI470" s="261"/>
      <c r="AEJ470" s="261"/>
      <c r="AEK470" s="261"/>
      <c r="AEL470" s="261"/>
      <c r="AEM470" s="261"/>
      <c r="AEN470" s="261"/>
      <c r="AEO470" s="261"/>
      <c r="AEP470" s="261"/>
      <c r="AEQ470" s="261"/>
      <c r="AER470" s="261"/>
      <c r="AES470" s="261"/>
      <c r="AET470" s="261"/>
      <c r="AEU470" s="261"/>
      <c r="AEV470" s="261"/>
      <c r="AEW470" s="261"/>
      <c r="AEX470" s="261"/>
      <c r="AEY470" s="261"/>
      <c r="AEZ470" s="261"/>
      <c r="AFA470" s="261"/>
      <c r="AFB470" s="261"/>
      <c r="AFC470" s="261"/>
      <c r="AFD470" s="261"/>
      <c r="AFE470" s="261"/>
      <c r="AFF470" s="261"/>
      <c r="AFG470" s="261"/>
      <c r="AFH470" s="261"/>
      <c r="AFI470" s="261"/>
      <c r="AFJ470" s="261"/>
      <c r="AFK470" s="261"/>
      <c r="AFL470" s="261"/>
      <c r="AFM470" s="261"/>
      <c r="AFN470" s="261"/>
      <c r="AFO470" s="261"/>
      <c r="AFP470" s="261"/>
      <c r="AFQ470" s="261"/>
      <c r="AFR470" s="261"/>
      <c r="AFS470" s="261"/>
      <c r="AFT470" s="261"/>
      <c r="AFU470" s="261"/>
      <c r="AFV470" s="261"/>
      <c r="AFW470" s="261"/>
      <c r="AFX470" s="261"/>
      <c r="AFY470" s="261"/>
      <c r="AFZ470" s="261"/>
      <c r="AGA470" s="261"/>
      <c r="AGB470" s="261"/>
      <c r="AGC470" s="261"/>
      <c r="AGD470" s="261"/>
      <c r="AGE470" s="261"/>
      <c r="AGF470" s="261"/>
      <c r="AGG470" s="261"/>
      <c r="AGH470" s="261"/>
      <c r="AGI470" s="261"/>
      <c r="AGJ470" s="261"/>
      <c r="AGK470" s="261"/>
      <c r="AGL470" s="261"/>
      <c r="AGM470" s="261"/>
      <c r="AGN470" s="261"/>
      <c r="AGO470" s="261"/>
      <c r="AGP470" s="261"/>
      <c r="AGQ470" s="261"/>
      <c r="AGR470" s="261"/>
      <c r="AGS470" s="261"/>
      <c r="AGT470" s="261"/>
      <c r="AGU470" s="261"/>
      <c r="AGV470" s="261"/>
      <c r="AGW470" s="261"/>
      <c r="AGX470" s="261"/>
      <c r="AGY470" s="261"/>
      <c r="AGZ470" s="261"/>
      <c r="AHA470" s="261"/>
      <c r="AHB470" s="261"/>
      <c r="AHC470" s="261"/>
      <c r="AHD470" s="261"/>
      <c r="AHE470" s="261"/>
      <c r="AHF470" s="261"/>
      <c r="AHG470" s="261"/>
      <c r="AHH470" s="261"/>
      <c r="AHI470" s="261"/>
      <c r="AHJ470" s="261"/>
      <c r="AHK470" s="261"/>
      <c r="AHL470" s="261"/>
      <c r="AHM470" s="261"/>
      <c r="AHN470" s="261"/>
      <c r="AHO470" s="261"/>
      <c r="AHP470" s="261"/>
      <c r="AHQ470" s="261"/>
      <c r="AHR470" s="261"/>
      <c r="AHS470" s="261"/>
      <c r="AHT470" s="261"/>
      <c r="AHU470" s="261"/>
      <c r="AHV470" s="261"/>
      <c r="AHW470" s="261"/>
      <c r="AHX470" s="261"/>
      <c r="AHY470" s="261"/>
      <c r="AHZ470" s="261"/>
      <c r="AIA470" s="261"/>
      <c r="AIB470" s="261"/>
      <c r="AIC470" s="261"/>
      <c r="AID470" s="261"/>
      <c r="AIE470" s="261"/>
      <c r="AIF470" s="261"/>
      <c r="AIG470" s="261"/>
      <c r="AIH470" s="261"/>
      <c r="AII470" s="261"/>
      <c r="AIJ470" s="261"/>
      <c r="AIK470" s="261"/>
      <c r="AIL470" s="261"/>
      <c r="AIM470" s="261"/>
      <c r="AIN470" s="261"/>
      <c r="AIO470" s="261"/>
      <c r="AIP470" s="261"/>
      <c r="AIQ470" s="261"/>
      <c r="AIR470" s="261"/>
      <c r="AIS470" s="261"/>
      <c r="AIT470" s="261"/>
      <c r="AIU470" s="261"/>
      <c r="AIV470" s="261"/>
      <c r="AIW470" s="261"/>
      <c r="AIX470" s="261"/>
      <c r="AIY470" s="261"/>
      <c r="AIZ470" s="261"/>
      <c r="AJA470" s="261"/>
      <c r="AJB470" s="261"/>
      <c r="AJC470" s="261"/>
      <c r="AJD470" s="261"/>
      <c r="AJE470" s="261"/>
      <c r="AJF470" s="261"/>
      <c r="AJG470" s="261"/>
      <c r="AJH470" s="261"/>
      <c r="AJI470" s="261"/>
      <c r="AJJ470" s="261"/>
      <c r="AJK470" s="261"/>
      <c r="AJL470" s="261"/>
      <c r="AJM470" s="261"/>
      <c r="AJN470" s="261"/>
      <c r="AJO470" s="261"/>
      <c r="AJP470" s="261"/>
      <c r="AJQ470" s="261"/>
      <c r="AJR470" s="261"/>
      <c r="AJS470" s="261"/>
      <c r="AJT470" s="261"/>
      <c r="AJU470" s="261"/>
      <c r="AJV470" s="261"/>
      <c r="AJW470" s="261"/>
      <c r="AJX470" s="261"/>
      <c r="AJY470" s="261"/>
      <c r="AJZ470" s="261"/>
      <c r="AKA470" s="261"/>
      <c r="AKB470" s="261"/>
      <c r="AKC470" s="261"/>
      <c r="AKD470" s="261"/>
      <c r="AKE470" s="261"/>
      <c r="AKF470" s="261"/>
      <c r="AKG470" s="261"/>
      <c r="AKH470" s="261"/>
      <c r="AKI470" s="261"/>
      <c r="AKJ470" s="261"/>
      <c r="AKK470" s="261"/>
      <c r="AKL470" s="261"/>
      <c r="AKM470" s="261"/>
      <c r="AKN470" s="261"/>
      <c r="AKO470" s="261"/>
      <c r="AKP470" s="261"/>
      <c r="AKQ470" s="261"/>
      <c r="AKR470" s="261"/>
      <c r="AKS470" s="261"/>
      <c r="AKT470" s="261"/>
      <c r="AKU470" s="261"/>
      <c r="AKV470" s="261"/>
      <c r="AKW470" s="261"/>
      <c r="AKX470" s="261"/>
      <c r="AKY470" s="261"/>
      <c r="AKZ470" s="261"/>
      <c r="ALA470" s="261"/>
      <c r="ALB470" s="261"/>
      <c r="ALC470" s="261"/>
      <c r="ALD470" s="261"/>
      <c r="ALE470" s="261"/>
      <c r="ALF470" s="261"/>
      <c r="ALG470" s="261"/>
      <c r="ALH470" s="261"/>
      <c r="ALI470" s="261"/>
      <c r="ALJ470" s="261"/>
      <c r="ALK470" s="261"/>
      <c r="ALL470" s="261"/>
      <c r="ALM470" s="261"/>
      <c r="ALN470" s="261"/>
      <c r="ALO470" s="261"/>
      <c r="ALP470" s="261"/>
      <c r="ALQ470" s="261"/>
      <c r="ALR470" s="261"/>
      <c r="ALS470" s="261"/>
      <c r="ALT470" s="261"/>
      <c r="ALU470" s="261"/>
      <c r="ALV470" s="261"/>
      <c r="ALW470" s="261"/>
      <c r="ALX470" s="261"/>
      <c r="ALY470" s="261"/>
      <c r="ALZ470" s="261"/>
      <c r="AMA470" s="261"/>
      <c r="AMB470" s="261"/>
      <c r="AMC470" s="261"/>
      <c r="AMD470" s="261"/>
      <c r="AME470" s="261"/>
      <c r="AMF470" s="261"/>
      <c r="AMG470" s="261"/>
      <c r="AMH470" s="261"/>
      <c r="AMI470" s="261"/>
      <c r="AMJ470" s="261"/>
      <c r="AMK470" s="261"/>
    </row>
    <row r="471" spans="1:1025" s="269" customFormat="1" x14ac:dyDescent="0.35">
      <c r="A471" s="261"/>
      <c r="B471" s="265"/>
      <c r="C471" s="266"/>
      <c r="D471" s="266"/>
      <c r="E471" s="266"/>
      <c r="F471" s="266"/>
      <c r="G471" s="266"/>
      <c r="H471" s="261"/>
      <c r="I471" s="261"/>
      <c r="J471" s="261"/>
      <c r="K471" s="261"/>
      <c r="L471" s="261"/>
      <c r="M471" s="261"/>
      <c r="N471" s="261"/>
      <c r="O471" s="261"/>
      <c r="P471" s="261"/>
      <c r="Q471" s="261"/>
      <c r="R471" s="261"/>
      <c r="S471" s="261"/>
      <c r="T471" s="261"/>
      <c r="U471" s="261"/>
      <c r="V471" s="261"/>
      <c r="W471" s="261"/>
      <c r="X471" s="261"/>
      <c r="Y471" s="261"/>
      <c r="Z471" s="261"/>
      <c r="AA471" s="261"/>
      <c r="AB471" s="261"/>
      <c r="AC471" s="261"/>
      <c r="AD471" s="261"/>
      <c r="AE471" s="261"/>
      <c r="AF471" s="261"/>
      <c r="AG471" s="261"/>
      <c r="AH471" s="261"/>
      <c r="AI471" s="261"/>
      <c r="AJ471" s="261"/>
      <c r="AK471" s="261"/>
      <c r="AL471" s="261"/>
      <c r="AM471" s="261"/>
      <c r="AN471" s="261"/>
      <c r="AO471" s="261"/>
      <c r="AP471" s="261"/>
      <c r="AQ471" s="261"/>
      <c r="AR471" s="261"/>
      <c r="AS471" s="261"/>
      <c r="AT471" s="261"/>
      <c r="AU471" s="261"/>
      <c r="AV471" s="261"/>
      <c r="AW471" s="261"/>
      <c r="AX471" s="261"/>
      <c r="AY471" s="261"/>
      <c r="AZ471" s="261"/>
      <c r="BA471" s="261"/>
      <c r="BB471" s="261"/>
      <c r="BC471" s="261"/>
      <c r="BD471" s="261"/>
      <c r="BE471" s="261"/>
      <c r="BF471" s="261"/>
      <c r="BG471" s="261"/>
      <c r="BH471" s="261"/>
      <c r="BI471" s="261"/>
      <c r="BJ471" s="261"/>
      <c r="BK471" s="261"/>
      <c r="BL471" s="261"/>
      <c r="BM471" s="261"/>
      <c r="BN471" s="261"/>
      <c r="BO471" s="261"/>
      <c r="BP471" s="261"/>
      <c r="BQ471" s="261"/>
      <c r="BR471" s="261"/>
      <c r="BS471" s="261"/>
      <c r="BT471" s="261"/>
      <c r="BU471" s="261"/>
      <c r="BV471" s="261"/>
      <c r="BW471" s="261"/>
      <c r="BX471" s="261"/>
      <c r="BY471" s="261"/>
      <c r="BZ471" s="261"/>
      <c r="CA471" s="261"/>
      <c r="CB471" s="261"/>
      <c r="CC471" s="261"/>
      <c r="CD471" s="261"/>
      <c r="CE471" s="261"/>
      <c r="CF471" s="261"/>
      <c r="CG471" s="261"/>
      <c r="CH471" s="261"/>
      <c r="CI471" s="261"/>
      <c r="CJ471" s="261"/>
      <c r="CK471" s="261"/>
      <c r="CL471" s="261"/>
      <c r="CM471" s="261"/>
      <c r="CN471" s="261"/>
      <c r="CO471" s="261"/>
      <c r="CP471" s="261"/>
      <c r="CQ471" s="261"/>
      <c r="CR471" s="261"/>
      <c r="CS471" s="261"/>
      <c r="CT471" s="261"/>
      <c r="CU471" s="261"/>
      <c r="CV471" s="261"/>
      <c r="CW471" s="261"/>
      <c r="CX471" s="261"/>
      <c r="CY471" s="261"/>
      <c r="CZ471" s="261"/>
      <c r="DA471" s="261"/>
      <c r="DB471" s="261"/>
      <c r="DC471" s="261"/>
      <c r="DD471" s="261"/>
      <c r="DE471" s="261"/>
      <c r="DF471" s="261"/>
      <c r="DG471" s="261"/>
      <c r="DH471" s="261"/>
      <c r="DI471" s="261"/>
      <c r="DJ471" s="261"/>
      <c r="DK471" s="261"/>
      <c r="DL471" s="261"/>
      <c r="DM471" s="261"/>
      <c r="DN471" s="261"/>
      <c r="DO471" s="261"/>
      <c r="DP471" s="261"/>
      <c r="DQ471" s="261"/>
      <c r="DR471" s="261"/>
      <c r="DS471" s="261"/>
      <c r="DT471" s="261"/>
      <c r="DU471" s="261"/>
      <c r="DV471" s="261"/>
      <c r="DW471" s="261"/>
      <c r="DX471" s="261"/>
      <c r="DY471" s="261"/>
      <c r="DZ471" s="261"/>
      <c r="EA471" s="261"/>
      <c r="EB471" s="261"/>
      <c r="EC471" s="261"/>
      <c r="ED471" s="261"/>
      <c r="EE471" s="261"/>
      <c r="EF471" s="261"/>
      <c r="EG471" s="261"/>
      <c r="EH471" s="261"/>
      <c r="EI471" s="261"/>
      <c r="EJ471" s="261"/>
      <c r="EK471" s="261"/>
      <c r="EL471" s="261"/>
      <c r="EM471" s="261"/>
      <c r="EN471" s="261"/>
      <c r="EO471" s="261"/>
      <c r="EP471" s="261"/>
      <c r="EQ471" s="261"/>
      <c r="ER471" s="261"/>
      <c r="ES471" s="261"/>
      <c r="ET471" s="261"/>
      <c r="EU471" s="261"/>
      <c r="EV471" s="261"/>
      <c r="EW471" s="261"/>
      <c r="EX471" s="261"/>
      <c r="EY471" s="261"/>
      <c r="EZ471" s="261"/>
      <c r="FA471" s="261"/>
      <c r="FB471" s="261"/>
      <c r="FC471" s="261"/>
      <c r="FD471" s="261"/>
      <c r="FE471" s="261"/>
      <c r="FF471" s="261"/>
      <c r="FG471" s="261"/>
      <c r="FH471" s="261"/>
      <c r="FI471" s="261"/>
      <c r="FJ471" s="261"/>
      <c r="FK471" s="261"/>
      <c r="FL471" s="261"/>
      <c r="FM471" s="261"/>
      <c r="FN471" s="261"/>
      <c r="FO471" s="261"/>
      <c r="FP471" s="261"/>
      <c r="FQ471" s="261"/>
      <c r="FR471" s="261"/>
      <c r="FS471" s="261"/>
      <c r="FT471" s="261"/>
      <c r="FU471" s="261"/>
      <c r="FV471" s="261"/>
      <c r="FW471" s="261"/>
      <c r="FX471" s="261"/>
      <c r="FY471" s="261"/>
      <c r="FZ471" s="261"/>
      <c r="GA471" s="261"/>
      <c r="GB471" s="261"/>
      <c r="GC471" s="261"/>
      <c r="GD471" s="261"/>
      <c r="GE471" s="261"/>
      <c r="GF471" s="261"/>
      <c r="GG471" s="261"/>
      <c r="GH471" s="261"/>
      <c r="GI471" s="261"/>
      <c r="GJ471" s="261"/>
      <c r="GK471" s="261"/>
      <c r="GL471" s="261"/>
      <c r="GM471" s="261"/>
      <c r="GN471" s="261"/>
      <c r="GO471" s="261"/>
      <c r="GP471" s="261"/>
      <c r="GQ471" s="261"/>
      <c r="GR471" s="261"/>
      <c r="GS471" s="261"/>
      <c r="GT471" s="261"/>
      <c r="GU471" s="261"/>
      <c r="GV471" s="261"/>
      <c r="GW471" s="261"/>
      <c r="GX471" s="261"/>
      <c r="GY471" s="261"/>
      <c r="GZ471" s="261"/>
      <c r="HA471" s="261"/>
      <c r="HB471" s="261"/>
      <c r="HC471" s="261"/>
      <c r="HD471" s="261"/>
      <c r="HE471" s="261"/>
      <c r="HF471" s="261"/>
      <c r="HG471" s="261"/>
      <c r="HH471" s="261"/>
      <c r="HI471" s="261"/>
      <c r="HJ471" s="261"/>
      <c r="HK471" s="261"/>
      <c r="HL471" s="261"/>
      <c r="HM471" s="261"/>
      <c r="HN471" s="261"/>
      <c r="HO471" s="261"/>
      <c r="HP471" s="261"/>
      <c r="HQ471" s="261"/>
      <c r="HR471" s="261"/>
      <c r="HS471" s="261"/>
      <c r="HT471" s="261"/>
      <c r="HU471" s="261"/>
      <c r="HV471" s="261"/>
      <c r="HW471" s="261"/>
      <c r="HX471" s="261"/>
      <c r="HY471" s="261"/>
      <c r="HZ471" s="261"/>
      <c r="IA471" s="261"/>
      <c r="IB471" s="261"/>
      <c r="IC471" s="261"/>
      <c r="ID471" s="261"/>
      <c r="IE471" s="261"/>
      <c r="IF471" s="261"/>
      <c r="IG471" s="261"/>
      <c r="IH471" s="261"/>
      <c r="II471" s="261"/>
      <c r="IJ471" s="261"/>
      <c r="IK471" s="261"/>
      <c r="IL471" s="261"/>
      <c r="IM471" s="261"/>
      <c r="IN471" s="261"/>
      <c r="IO471" s="261"/>
      <c r="IP471" s="261"/>
      <c r="IQ471" s="261"/>
      <c r="IR471" s="261"/>
      <c r="IS471" s="261"/>
      <c r="IT471" s="261"/>
      <c r="IU471" s="261"/>
      <c r="IV471" s="261"/>
      <c r="IW471" s="261"/>
      <c r="IX471" s="261"/>
      <c r="IY471" s="261"/>
      <c r="IZ471" s="261"/>
      <c r="JA471" s="261"/>
      <c r="JB471" s="261"/>
      <c r="JC471" s="261"/>
      <c r="JD471" s="261"/>
      <c r="JE471" s="261"/>
      <c r="JF471" s="261"/>
      <c r="JG471" s="261"/>
      <c r="JH471" s="261"/>
      <c r="JI471" s="261"/>
      <c r="JJ471" s="261"/>
      <c r="JK471" s="261"/>
      <c r="JL471" s="261"/>
      <c r="JM471" s="261"/>
      <c r="JN471" s="261"/>
      <c r="JO471" s="261"/>
      <c r="JP471" s="261"/>
      <c r="JQ471" s="261"/>
      <c r="JR471" s="261"/>
      <c r="JS471" s="261"/>
      <c r="JT471" s="261"/>
      <c r="JU471" s="261"/>
      <c r="JV471" s="261"/>
      <c r="JW471" s="261"/>
      <c r="JX471" s="261"/>
      <c r="JY471" s="261"/>
      <c r="JZ471" s="261"/>
      <c r="KA471" s="261"/>
      <c r="KB471" s="261"/>
      <c r="KC471" s="261"/>
      <c r="KD471" s="261"/>
      <c r="KE471" s="261"/>
      <c r="KF471" s="261"/>
      <c r="KG471" s="261"/>
      <c r="KH471" s="261"/>
      <c r="KI471" s="261"/>
      <c r="KJ471" s="261"/>
      <c r="KK471" s="261"/>
      <c r="KL471" s="261"/>
      <c r="KM471" s="261"/>
      <c r="KN471" s="261"/>
      <c r="KO471" s="261"/>
      <c r="KP471" s="261"/>
      <c r="KQ471" s="261"/>
      <c r="KR471" s="261"/>
      <c r="KS471" s="261"/>
      <c r="KT471" s="261"/>
      <c r="KU471" s="261"/>
      <c r="KV471" s="261"/>
      <c r="KW471" s="261"/>
      <c r="KX471" s="261"/>
      <c r="KY471" s="261"/>
      <c r="KZ471" s="261"/>
      <c r="LA471" s="261"/>
      <c r="LB471" s="261"/>
      <c r="LC471" s="261"/>
      <c r="LD471" s="261"/>
      <c r="LE471" s="261"/>
      <c r="LF471" s="261"/>
      <c r="LG471" s="261"/>
      <c r="LH471" s="261"/>
      <c r="LI471" s="261"/>
      <c r="LJ471" s="261"/>
      <c r="LK471" s="261"/>
      <c r="LL471" s="261"/>
      <c r="LM471" s="261"/>
      <c r="LN471" s="261"/>
      <c r="LO471" s="261"/>
      <c r="LP471" s="261"/>
      <c r="LQ471" s="261"/>
      <c r="LR471" s="261"/>
      <c r="LS471" s="261"/>
      <c r="LT471" s="261"/>
      <c r="LU471" s="261"/>
      <c r="LV471" s="261"/>
      <c r="LW471" s="261"/>
      <c r="LX471" s="261"/>
      <c r="LY471" s="261"/>
      <c r="LZ471" s="261"/>
      <c r="MA471" s="261"/>
      <c r="MB471" s="261"/>
      <c r="MC471" s="261"/>
      <c r="MD471" s="261"/>
      <c r="ME471" s="261"/>
      <c r="MF471" s="261"/>
      <c r="MG471" s="261"/>
      <c r="MH471" s="261"/>
      <c r="MI471" s="261"/>
      <c r="MJ471" s="261"/>
      <c r="MK471" s="261"/>
      <c r="ML471" s="261"/>
      <c r="MM471" s="261"/>
      <c r="MN471" s="261"/>
      <c r="MO471" s="261"/>
      <c r="MP471" s="261"/>
      <c r="MQ471" s="261"/>
      <c r="MR471" s="261"/>
      <c r="MS471" s="261"/>
      <c r="MT471" s="261"/>
      <c r="MU471" s="261"/>
      <c r="MV471" s="261"/>
      <c r="MW471" s="261"/>
      <c r="MX471" s="261"/>
      <c r="MY471" s="261"/>
      <c r="MZ471" s="261"/>
      <c r="NA471" s="261"/>
      <c r="NB471" s="261"/>
      <c r="NC471" s="261"/>
      <c r="ND471" s="261"/>
      <c r="NE471" s="261"/>
      <c r="NF471" s="261"/>
      <c r="NG471" s="261"/>
      <c r="NH471" s="261"/>
      <c r="NI471" s="261"/>
      <c r="NJ471" s="261"/>
      <c r="NK471" s="261"/>
      <c r="NL471" s="261"/>
      <c r="NM471" s="261"/>
      <c r="NN471" s="261"/>
      <c r="NO471" s="261"/>
      <c r="NP471" s="261"/>
      <c r="NQ471" s="261"/>
      <c r="NR471" s="261"/>
      <c r="NS471" s="261"/>
      <c r="NT471" s="261"/>
      <c r="NU471" s="261"/>
      <c r="NV471" s="261"/>
      <c r="NW471" s="261"/>
      <c r="NX471" s="261"/>
      <c r="NY471" s="261"/>
      <c r="NZ471" s="261"/>
      <c r="OA471" s="261"/>
      <c r="OB471" s="261"/>
      <c r="OC471" s="261"/>
      <c r="OD471" s="261"/>
      <c r="OE471" s="261"/>
      <c r="OF471" s="261"/>
      <c r="OG471" s="261"/>
      <c r="OH471" s="261"/>
      <c r="OI471" s="261"/>
      <c r="OJ471" s="261"/>
      <c r="OK471" s="261"/>
      <c r="OL471" s="261"/>
      <c r="OM471" s="261"/>
      <c r="ON471" s="261"/>
      <c r="OO471" s="261"/>
      <c r="OP471" s="261"/>
      <c r="OQ471" s="261"/>
      <c r="OR471" s="261"/>
      <c r="OS471" s="261"/>
      <c r="OT471" s="261"/>
      <c r="OU471" s="261"/>
      <c r="OV471" s="261"/>
      <c r="OW471" s="261"/>
      <c r="OX471" s="261"/>
      <c r="OY471" s="261"/>
      <c r="OZ471" s="261"/>
      <c r="PA471" s="261"/>
      <c r="PB471" s="261"/>
      <c r="PC471" s="261"/>
      <c r="PD471" s="261"/>
      <c r="PE471" s="261"/>
      <c r="PF471" s="261"/>
      <c r="PG471" s="261"/>
      <c r="PH471" s="261"/>
      <c r="PI471" s="261"/>
      <c r="PJ471" s="261"/>
      <c r="PK471" s="261"/>
      <c r="PL471" s="261"/>
      <c r="PM471" s="261"/>
      <c r="PN471" s="261"/>
      <c r="PO471" s="261"/>
      <c r="PP471" s="261"/>
      <c r="PQ471" s="261"/>
      <c r="PR471" s="261"/>
      <c r="PS471" s="261"/>
      <c r="PT471" s="261"/>
      <c r="PU471" s="261"/>
      <c r="PV471" s="261"/>
      <c r="PW471" s="261"/>
      <c r="PX471" s="261"/>
      <c r="PY471" s="261"/>
      <c r="PZ471" s="261"/>
      <c r="QA471" s="261"/>
      <c r="QB471" s="261"/>
      <c r="QC471" s="261"/>
      <c r="QD471" s="261"/>
      <c r="QE471" s="261"/>
      <c r="QF471" s="261"/>
      <c r="QG471" s="261"/>
      <c r="QH471" s="261"/>
      <c r="QI471" s="261"/>
      <c r="QJ471" s="261"/>
      <c r="QK471" s="261"/>
      <c r="QL471" s="261"/>
      <c r="QM471" s="261"/>
      <c r="QN471" s="261"/>
      <c r="QO471" s="261"/>
      <c r="QP471" s="261"/>
      <c r="QQ471" s="261"/>
      <c r="QR471" s="261"/>
      <c r="QS471" s="261"/>
      <c r="QT471" s="261"/>
      <c r="QU471" s="261"/>
      <c r="QV471" s="261"/>
      <c r="QW471" s="261"/>
      <c r="QX471" s="261"/>
      <c r="QY471" s="261"/>
      <c r="QZ471" s="261"/>
      <c r="RA471" s="261"/>
      <c r="RB471" s="261"/>
      <c r="RC471" s="261"/>
      <c r="RD471" s="261"/>
      <c r="RE471" s="261"/>
      <c r="RF471" s="261"/>
      <c r="RG471" s="261"/>
      <c r="RH471" s="261"/>
      <c r="RI471" s="261"/>
      <c r="RJ471" s="261"/>
      <c r="RK471" s="261"/>
      <c r="RL471" s="261"/>
      <c r="RM471" s="261"/>
      <c r="RN471" s="261"/>
      <c r="RO471" s="261"/>
      <c r="RP471" s="261"/>
      <c r="RQ471" s="261"/>
      <c r="RR471" s="261"/>
      <c r="RS471" s="261"/>
      <c r="RT471" s="261"/>
      <c r="RU471" s="261"/>
      <c r="RV471" s="261"/>
      <c r="RW471" s="261"/>
      <c r="RX471" s="261"/>
      <c r="RY471" s="261"/>
      <c r="RZ471" s="261"/>
      <c r="SA471" s="261"/>
      <c r="SB471" s="261"/>
      <c r="SC471" s="261"/>
      <c r="SD471" s="261"/>
      <c r="SE471" s="261"/>
      <c r="SF471" s="261"/>
      <c r="SG471" s="261"/>
      <c r="SH471" s="261"/>
      <c r="SI471" s="261"/>
      <c r="SJ471" s="261"/>
      <c r="SK471" s="261"/>
      <c r="SL471" s="261"/>
      <c r="SM471" s="261"/>
      <c r="SN471" s="261"/>
      <c r="SO471" s="261"/>
      <c r="SP471" s="261"/>
      <c r="SQ471" s="261"/>
      <c r="SR471" s="261"/>
      <c r="SS471" s="261"/>
      <c r="ST471" s="261"/>
      <c r="SU471" s="261"/>
      <c r="SV471" s="261"/>
      <c r="SW471" s="261"/>
      <c r="SX471" s="261"/>
      <c r="SY471" s="261"/>
      <c r="SZ471" s="261"/>
      <c r="TA471" s="261"/>
      <c r="TB471" s="261"/>
      <c r="TC471" s="261"/>
      <c r="TD471" s="261"/>
      <c r="TE471" s="261"/>
      <c r="TF471" s="261"/>
      <c r="TG471" s="261"/>
      <c r="TH471" s="261"/>
      <c r="TI471" s="261"/>
      <c r="TJ471" s="261"/>
      <c r="TK471" s="261"/>
      <c r="TL471" s="261"/>
      <c r="TM471" s="261"/>
      <c r="TN471" s="261"/>
      <c r="TO471" s="261"/>
      <c r="TP471" s="261"/>
      <c r="TQ471" s="261"/>
      <c r="TR471" s="261"/>
      <c r="TS471" s="261"/>
      <c r="TT471" s="261"/>
      <c r="TU471" s="261"/>
      <c r="TV471" s="261"/>
      <c r="TW471" s="261"/>
      <c r="TX471" s="261"/>
      <c r="TY471" s="261"/>
      <c r="TZ471" s="261"/>
      <c r="UA471" s="261"/>
      <c r="UB471" s="261"/>
      <c r="UC471" s="261"/>
      <c r="UD471" s="261"/>
      <c r="UE471" s="261"/>
      <c r="UF471" s="261"/>
      <c r="UG471" s="261"/>
      <c r="UH471" s="261"/>
      <c r="UI471" s="261"/>
      <c r="UJ471" s="261"/>
      <c r="UK471" s="261"/>
      <c r="UL471" s="261"/>
      <c r="UM471" s="261"/>
      <c r="UN471" s="261"/>
      <c r="UO471" s="261"/>
      <c r="UP471" s="261"/>
      <c r="UQ471" s="261"/>
      <c r="UR471" s="261"/>
      <c r="US471" s="261"/>
      <c r="UT471" s="261"/>
      <c r="UU471" s="261"/>
      <c r="UV471" s="261"/>
      <c r="UW471" s="261"/>
      <c r="UX471" s="261"/>
      <c r="UY471" s="261"/>
      <c r="UZ471" s="261"/>
      <c r="VA471" s="261"/>
      <c r="VB471" s="261"/>
      <c r="VC471" s="261"/>
      <c r="VD471" s="261"/>
      <c r="VE471" s="261"/>
      <c r="VF471" s="261"/>
      <c r="VG471" s="261"/>
      <c r="VH471" s="261"/>
      <c r="VI471" s="261"/>
      <c r="VJ471" s="261"/>
      <c r="VK471" s="261"/>
      <c r="VL471" s="261"/>
      <c r="VM471" s="261"/>
      <c r="VN471" s="261"/>
      <c r="VO471" s="261"/>
      <c r="VP471" s="261"/>
      <c r="VQ471" s="261"/>
      <c r="VR471" s="261"/>
      <c r="VS471" s="261"/>
      <c r="VT471" s="261"/>
      <c r="VU471" s="261"/>
      <c r="VV471" s="261"/>
      <c r="VW471" s="261"/>
      <c r="VX471" s="261"/>
      <c r="VY471" s="261"/>
      <c r="VZ471" s="261"/>
      <c r="WA471" s="261"/>
      <c r="WB471" s="261"/>
      <c r="WC471" s="261"/>
      <c r="WD471" s="261"/>
      <c r="WE471" s="261"/>
      <c r="WF471" s="261"/>
      <c r="WG471" s="261"/>
      <c r="WH471" s="261"/>
      <c r="WI471" s="261"/>
      <c r="WJ471" s="261"/>
      <c r="WK471" s="261"/>
      <c r="WL471" s="261"/>
      <c r="WM471" s="261"/>
      <c r="WN471" s="261"/>
      <c r="WO471" s="261"/>
      <c r="WP471" s="261"/>
      <c r="WQ471" s="261"/>
      <c r="WR471" s="261"/>
      <c r="WS471" s="261"/>
      <c r="WT471" s="261"/>
      <c r="WU471" s="261"/>
      <c r="WV471" s="261"/>
      <c r="WW471" s="261"/>
      <c r="WX471" s="261"/>
      <c r="WY471" s="261"/>
      <c r="WZ471" s="261"/>
      <c r="XA471" s="261"/>
      <c r="XB471" s="261"/>
      <c r="XC471" s="261"/>
      <c r="XD471" s="261"/>
      <c r="XE471" s="261"/>
      <c r="XF471" s="261"/>
      <c r="XG471" s="261"/>
      <c r="XH471" s="261"/>
      <c r="XI471" s="261"/>
      <c r="XJ471" s="261"/>
      <c r="XK471" s="261"/>
      <c r="XL471" s="261"/>
      <c r="XM471" s="261"/>
      <c r="XN471" s="261"/>
      <c r="XO471" s="261"/>
      <c r="XP471" s="261"/>
      <c r="XQ471" s="261"/>
      <c r="XR471" s="261"/>
      <c r="XS471" s="261"/>
      <c r="XT471" s="261"/>
      <c r="XU471" s="261"/>
      <c r="XV471" s="261"/>
      <c r="XW471" s="261"/>
      <c r="XX471" s="261"/>
      <c r="XY471" s="261"/>
      <c r="XZ471" s="261"/>
      <c r="YA471" s="261"/>
      <c r="YB471" s="261"/>
      <c r="YC471" s="261"/>
      <c r="YD471" s="261"/>
      <c r="YE471" s="261"/>
      <c r="YF471" s="261"/>
      <c r="YG471" s="261"/>
      <c r="YH471" s="261"/>
      <c r="YI471" s="261"/>
      <c r="YJ471" s="261"/>
      <c r="YK471" s="261"/>
      <c r="YL471" s="261"/>
      <c r="YM471" s="261"/>
      <c r="YN471" s="261"/>
      <c r="YO471" s="261"/>
      <c r="YP471" s="261"/>
      <c r="YQ471" s="261"/>
      <c r="YR471" s="261"/>
      <c r="YS471" s="261"/>
      <c r="YT471" s="261"/>
      <c r="YU471" s="261"/>
      <c r="YV471" s="261"/>
      <c r="YW471" s="261"/>
      <c r="YX471" s="261"/>
      <c r="YY471" s="261"/>
      <c r="YZ471" s="261"/>
      <c r="ZA471" s="261"/>
      <c r="ZB471" s="261"/>
      <c r="ZC471" s="261"/>
      <c r="ZD471" s="261"/>
      <c r="ZE471" s="261"/>
      <c r="ZF471" s="261"/>
      <c r="ZG471" s="261"/>
      <c r="ZH471" s="261"/>
      <c r="ZI471" s="261"/>
      <c r="ZJ471" s="261"/>
      <c r="ZK471" s="261"/>
      <c r="ZL471" s="261"/>
      <c r="ZM471" s="261"/>
      <c r="ZN471" s="261"/>
      <c r="ZO471" s="261"/>
      <c r="ZP471" s="261"/>
      <c r="ZQ471" s="261"/>
      <c r="ZR471" s="261"/>
      <c r="ZS471" s="261"/>
      <c r="ZT471" s="261"/>
      <c r="ZU471" s="261"/>
      <c r="ZV471" s="261"/>
      <c r="ZW471" s="261"/>
      <c r="ZX471" s="261"/>
      <c r="ZY471" s="261"/>
      <c r="ZZ471" s="261"/>
      <c r="AAA471" s="261"/>
      <c r="AAB471" s="261"/>
      <c r="AAC471" s="261"/>
      <c r="AAD471" s="261"/>
      <c r="AAE471" s="261"/>
      <c r="AAF471" s="261"/>
      <c r="AAG471" s="261"/>
      <c r="AAH471" s="261"/>
      <c r="AAI471" s="261"/>
      <c r="AAJ471" s="261"/>
      <c r="AAK471" s="261"/>
      <c r="AAL471" s="261"/>
      <c r="AAM471" s="261"/>
      <c r="AAN471" s="261"/>
      <c r="AAO471" s="261"/>
      <c r="AAP471" s="261"/>
      <c r="AAQ471" s="261"/>
      <c r="AAR471" s="261"/>
      <c r="AAS471" s="261"/>
      <c r="AAT471" s="261"/>
      <c r="AAU471" s="261"/>
      <c r="AAV471" s="261"/>
      <c r="AAW471" s="261"/>
      <c r="AAX471" s="261"/>
      <c r="AAY471" s="261"/>
      <c r="AAZ471" s="261"/>
      <c r="ABA471" s="261"/>
      <c r="ABB471" s="261"/>
      <c r="ABC471" s="261"/>
      <c r="ABD471" s="261"/>
      <c r="ABE471" s="261"/>
      <c r="ABF471" s="261"/>
      <c r="ABG471" s="261"/>
      <c r="ABH471" s="261"/>
      <c r="ABI471" s="261"/>
      <c r="ABJ471" s="261"/>
      <c r="ABK471" s="261"/>
      <c r="ABL471" s="261"/>
      <c r="ABM471" s="261"/>
      <c r="ABN471" s="261"/>
      <c r="ABO471" s="261"/>
      <c r="ABP471" s="261"/>
      <c r="ABQ471" s="261"/>
      <c r="ABR471" s="261"/>
      <c r="ABS471" s="261"/>
      <c r="ABT471" s="261"/>
      <c r="ABU471" s="261"/>
      <c r="ABV471" s="261"/>
      <c r="ABW471" s="261"/>
      <c r="ABX471" s="261"/>
      <c r="ABY471" s="261"/>
      <c r="ABZ471" s="261"/>
      <c r="ACA471" s="261"/>
      <c r="ACB471" s="261"/>
      <c r="ACC471" s="261"/>
      <c r="ACD471" s="261"/>
      <c r="ACE471" s="261"/>
      <c r="ACF471" s="261"/>
      <c r="ACG471" s="261"/>
      <c r="ACH471" s="261"/>
      <c r="ACI471" s="261"/>
      <c r="ACJ471" s="261"/>
      <c r="ACK471" s="261"/>
      <c r="ACL471" s="261"/>
      <c r="ACM471" s="261"/>
      <c r="ACN471" s="261"/>
      <c r="ACO471" s="261"/>
      <c r="ACP471" s="261"/>
      <c r="ACQ471" s="261"/>
      <c r="ACR471" s="261"/>
      <c r="ACS471" s="261"/>
      <c r="ACT471" s="261"/>
      <c r="ACU471" s="261"/>
      <c r="ACV471" s="261"/>
      <c r="ACW471" s="261"/>
      <c r="ACX471" s="261"/>
      <c r="ACY471" s="261"/>
      <c r="ACZ471" s="261"/>
      <c r="ADA471" s="261"/>
      <c r="ADB471" s="261"/>
      <c r="ADC471" s="261"/>
      <c r="ADD471" s="261"/>
      <c r="ADE471" s="261"/>
      <c r="ADF471" s="261"/>
      <c r="ADG471" s="261"/>
      <c r="ADH471" s="261"/>
      <c r="ADI471" s="261"/>
      <c r="ADJ471" s="261"/>
      <c r="ADK471" s="261"/>
      <c r="ADL471" s="261"/>
      <c r="ADM471" s="261"/>
      <c r="ADN471" s="261"/>
      <c r="ADO471" s="261"/>
      <c r="ADP471" s="261"/>
      <c r="ADQ471" s="261"/>
      <c r="ADR471" s="261"/>
      <c r="ADS471" s="261"/>
      <c r="ADT471" s="261"/>
      <c r="ADU471" s="261"/>
      <c r="ADV471" s="261"/>
      <c r="ADW471" s="261"/>
      <c r="ADX471" s="261"/>
      <c r="ADY471" s="261"/>
      <c r="ADZ471" s="261"/>
      <c r="AEA471" s="261"/>
      <c r="AEB471" s="261"/>
      <c r="AEC471" s="261"/>
      <c r="AED471" s="261"/>
      <c r="AEE471" s="261"/>
      <c r="AEF471" s="261"/>
      <c r="AEG471" s="261"/>
      <c r="AEH471" s="261"/>
      <c r="AEI471" s="261"/>
      <c r="AEJ471" s="261"/>
      <c r="AEK471" s="261"/>
      <c r="AEL471" s="261"/>
      <c r="AEM471" s="261"/>
      <c r="AEN471" s="261"/>
      <c r="AEO471" s="261"/>
      <c r="AEP471" s="261"/>
      <c r="AEQ471" s="261"/>
      <c r="AER471" s="261"/>
      <c r="AES471" s="261"/>
      <c r="AET471" s="261"/>
      <c r="AEU471" s="261"/>
      <c r="AEV471" s="261"/>
      <c r="AEW471" s="261"/>
      <c r="AEX471" s="261"/>
      <c r="AEY471" s="261"/>
      <c r="AEZ471" s="261"/>
      <c r="AFA471" s="261"/>
      <c r="AFB471" s="261"/>
      <c r="AFC471" s="261"/>
      <c r="AFD471" s="261"/>
      <c r="AFE471" s="261"/>
      <c r="AFF471" s="261"/>
      <c r="AFG471" s="261"/>
      <c r="AFH471" s="261"/>
      <c r="AFI471" s="261"/>
      <c r="AFJ471" s="261"/>
      <c r="AFK471" s="261"/>
      <c r="AFL471" s="261"/>
      <c r="AFM471" s="261"/>
      <c r="AFN471" s="261"/>
      <c r="AFO471" s="261"/>
      <c r="AFP471" s="261"/>
      <c r="AFQ471" s="261"/>
      <c r="AFR471" s="261"/>
      <c r="AFS471" s="261"/>
      <c r="AFT471" s="261"/>
      <c r="AFU471" s="261"/>
      <c r="AFV471" s="261"/>
      <c r="AFW471" s="261"/>
      <c r="AFX471" s="261"/>
      <c r="AFY471" s="261"/>
      <c r="AFZ471" s="261"/>
      <c r="AGA471" s="261"/>
      <c r="AGB471" s="261"/>
      <c r="AGC471" s="261"/>
      <c r="AGD471" s="261"/>
      <c r="AGE471" s="261"/>
      <c r="AGF471" s="261"/>
      <c r="AGG471" s="261"/>
      <c r="AGH471" s="261"/>
      <c r="AGI471" s="261"/>
      <c r="AGJ471" s="261"/>
      <c r="AGK471" s="261"/>
      <c r="AGL471" s="261"/>
      <c r="AGM471" s="261"/>
      <c r="AGN471" s="261"/>
      <c r="AGO471" s="261"/>
      <c r="AGP471" s="261"/>
      <c r="AGQ471" s="261"/>
      <c r="AGR471" s="261"/>
      <c r="AGS471" s="261"/>
      <c r="AGT471" s="261"/>
      <c r="AGU471" s="261"/>
      <c r="AGV471" s="261"/>
      <c r="AGW471" s="261"/>
      <c r="AGX471" s="261"/>
      <c r="AGY471" s="261"/>
      <c r="AGZ471" s="261"/>
      <c r="AHA471" s="261"/>
      <c r="AHB471" s="261"/>
      <c r="AHC471" s="261"/>
      <c r="AHD471" s="261"/>
      <c r="AHE471" s="261"/>
      <c r="AHF471" s="261"/>
      <c r="AHG471" s="261"/>
      <c r="AHH471" s="261"/>
      <c r="AHI471" s="261"/>
      <c r="AHJ471" s="261"/>
      <c r="AHK471" s="261"/>
      <c r="AHL471" s="261"/>
      <c r="AHM471" s="261"/>
      <c r="AHN471" s="261"/>
      <c r="AHO471" s="261"/>
      <c r="AHP471" s="261"/>
      <c r="AHQ471" s="261"/>
      <c r="AHR471" s="261"/>
      <c r="AHS471" s="261"/>
      <c r="AHT471" s="261"/>
      <c r="AHU471" s="261"/>
      <c r="AHV471" s="261"/>
      <c r="AHW471" s="261"/>
      <c r="AHX471" s="261"/>
      <c r="AHY471" s="261"/>
      <c r="AHZ471" s="261"/>
      <c r="AIA471" s="261"/>
      <c r="AIB471" s="261"/>
      <c r="AIC471" s="261"/>
      <c r="AID471" s="261"/>
      <c r="AIE471" s="261"/>
      <c r="AIF471" s="261"/>
      <c r="AIG471" s="261"/>
      <c r="AIH471" s="261"/>
      <c r="AII471" s="261"/>
      <c r="AIJ471" s="261"/>
      <c r="AIK471" s="261"/>
      <c r="AIL471" s="261"/>
      <c r="AIM471" s="261"/>
      <c r="AIN471" s="261"/>
      <c r="AIO471" s="261"/>
      <c r="AIP471" s="261"/>
      <c r="AIQ471" s="261"/>
      <c r="AIR471" s="261"/>
      <c r="AIS471" s="261"/>
      <c r="AIT471" s="261"/>
      <c r="AIU471" s="261"/>
      <c r="AIV471" s="261"/>
      <c r="AIW471" s="261"/>
      <c r="AIX471" s="261"/>
      <c r="AIY471" s="261"/>
      <c r="AIZ471" s="261"/>
      <c r="AJA471" s="261"/>
      <c r="AJB471" s="261"/>
      <c r="AJC471" s="261"/>
      <c r="AJD471" s="261"/>
      <c r="AJE471" s="261"/>
      <c r="AJF471" s="261"/>
      <c r="AJG471" s="261"/>
      <c r="AJH471" s="261"/>
      <c r="AJI471" s="261"/>
      <c r="AJJ471" s="261"/>
      <c r="AJK471" s="261"/>
      <c r="AJL471" s="261"/>
      <c r="AJM471" s="261"/>
      <c r="AJN471" s="261"/>
      <c r="AJO471" s="261"/>
      <c r="AJP471" s="261"/>
      <c r="AJQ471" s="261"/>
      <c r="AJR471" s="261"/>
      <c r="AJS471" s="261"/>
      <c r="AJT471" s="261"/>
      <c r="AJU471" s="261"/>
      <c r="AJV471" s="261"/>
      <c r="AJW471" s="261"/>
      <c r="AJX471" s="261"/>
      <c r="AJY471" s="261"/>
      <c r="AJZ471" s="261"/>
      <c r="AKA471" s="261"/>
      <c r="AKB471" s="261"/>
      <c r="AKC471" s="261"/>
      <c r="AKD471" s="261"/>
      <c r="AKE471" s="261"/>
      <c r="AKF471" s="261"/>
      <c r="AKG471" s="261"/>
      <c r="AKH471" s="261"/>
      <c r="AKI471" s="261"/>
      <c r="AKJ471" s="261"/>
      <c r="AKK471" s="261"/>
      <c r="AKL471" s="261"/>
      <c r="AKM471" s="261"/>
      <c r="AKN471" s="261"/>
      <c r="AKO471" s="261"/>
      <c r="AKP471" s="261"/>
      <c r="AKQ471" s="261"/>
      <c r="AKR471" s="261"/>
      <c r="AKS471" s="261"/>
      <c r="AKT471" s="261"/>
      <c r="AKU471" s="261"/>
      <c r="AKV471" s="261"/>
      <c r="AKW471" s="261"/>
      <c r="AKX471" s="261"/>
      <c r="AKY471" s="261"/>
      <c r="AKZ471" s="261"/>
      <c r="ALA471" s="261"/>
      <c r="ALB471" s="261"/>
      <c r="ALC471" s="261"/>
      <c r="ALD471" s="261"/>
      <c r="ALE471" s="261"/>
      <c r="ALF471" s="261"/>
      <c r="ALG471" s="261"/>
      <c r="ALH471" s="261"/>
      <c r="ALI471" s="261"/>
      <c r="ALJ471" s="261"/>
      <c r="ALK471" s="261"/>
      <c r="ALL471" s="261"/>
      <c r="ALM471" s="261"/>
      <c r="ALN471" s="261"/>
      <c r="ALO471" s="261"/>
      <c r="ALP471" s="261"/>
      <c r="ALQ471" s="261"/>
      <c r="ALR471" s="261"/>
      <c r="ALS471" s="261"/>
      <c r="ALT471" s="261"/>
      <c r="ALU471" s="261"/>
      <c r="ALV471" s="261"/>
      <c r="ALW471" s="261"/>
      <c r="ALX471" s="261"/>
      <c r="ALY471" s="261"/>
      <c r="ALZ471" s="261"/>
      <c r="AMA471" s="261"/>
      <c r="AMB471" s="261"/>
      <c r="AMC471" s="261"/>
      <c r="AMD471" s="261"/>
      <c r="AME471" s="261"/>
      <c r="AMF471" s="261"/>
      <c r="AMG471" s="261"/>
      <c r="AMH471" s="261"/>
      <c r="AMI471" s="261"/>
      <c r="AMJ471" s="261"/>
      <c r="AMK471" s="261"/>
    </row>
    <row r="472" spans="1:1025" s="269" customFormat="1" x14ac:dyDescent="0.35">
      <c r="A472" s="261"/>
      <c r="B472" s="265"/>
      <c r="C472" s="266"/>
      <c r="D472" s="266"/>
      <c r="E472" s="266"/>
      <c r="F472" s="266"/>
      <c r="G472" s="266"/>
      <c r="H472" s="261"/>
      <c r="I472" s="261"/>
      <c r="J472" s="261"/>
      <c r="K472" s="261"/>
      <c r="L472" s="261"/>
      <c r="M472" s="261"/>
      <c r="N472" s="261"/>
      <c r="O472" s="261"/>
      <c r="P472" s="261"/>
      <c r="Q472" s="261"/>
      <c r="R472" s="261"/>
      <c r="S472" s="261"/>
      <c r="T472" s="261"/>
      <c r="U472" s="261"/>
      <c r="V472" s="261"/>
      <c r="W472" s="261"/>
      <c r="X472" s="261"/>
      <c r="Y472" s="261"/>
      <c r="Z472" s="261"/>
      <c r="AA472" s="261"/>
      <c r="AB472" s="261"/>
      <c r="AC472" s="261"/>
      <c r="AD472" s="261"/>
      <c r="AE472" s="261"/>
      <c r="AF472" s="261"/>
      <c r="AG472" s="261"/>
      <c r="AH472" s="261"/>
      <c r="AI472" s="261"/>
      <c r="AJ472" s="261"/>
      <c r="AK472" s="261"/>
      <c r="AL472" s="261"/>
      <c r="AM472" s="261"/>
      <c r="AN472" s="261"/>
      <c r="AO472" s="261"/>
      <c r="AP472" s="261"/>
      <c r="AQ472" s="261"/>
      <c r="AR472" s="261"/>
      <c r="AS472" s="261"/>
      <c r="AT472" s="261"/>
      <c r="AU472" s="261"/>
      <c r="AV472" s="261"/>
      <c r="AW472" s="261"/>
      <c r="AX472" s="261"/>
      <c r="AY472" s="261"/>
      <c r="AZ472" s="261"/>
      <c r="BA472" s="261"/>
      <c r="BB472" s="261"/>
      <c r="BC472" s="261"/>
      <c r="BD472" s="261"/>
      <c r="BE472" s="261"/>
      <c r="BF472" s="261"/>
      <c r="BG472" s="261"/>
      <c r="BH472" s="261"/>
      <c r="BI472" s="261"/>
      <c r="BJ472" s="261"/>
      <c r="BK472" s="261"/>
      <c r="BL472" s="261"/>
      <c r="BM472" s="261"/>
      <c r="BN472" s="261"/>
      <c r="BO472" s="261"/>
      <c r="BP472" s="261"/>
      <c r="BQ472" s="261"/>
      <c r="BR472" s="261"/>
      <c r="BS472" s="261"/>
      <c r="BT472" s="261"/>
      <c r="BU472" s="261"/>
      <c r="BV472" s="261"/>
      <c r="BW472" s="261"/>
      <c r="BX472" s="261"/>
      <c r="BY472" s="261"/>
      <c r="BZ472" s="261"/>
      <c r="CA472" s="261"/>
      <c r="CB472" s="261"/>
      <c r="CC472" s="261"/>
      <c r="CD472" s="261"/>
      <c r="CE472" s="261"/>
      <c r="CF472" s="261"/>
      <c r="CG472" s="261"/>
      <c r="CH472" s="261"/>
      <c r="CI472" s="261"/>
      <c r="CJ472" s="261"/>
      <c r="CK472" s="261"/>
      <c r="CL472" s="261"/>
      <c r="CM472" s="261"/>
      <c r="CN472" s="261"/>
      <c r="CO472" s="261"/>
      <c r="CP472" s="261"/>
      <c r="CQ472" s="261"/>
      <c r="CR472" s="261"/>
      <c r="CS472" s="261"/>
      <c r="CT472" s="261"/>
      <c r="CU472" s="261"/>
      <c r="CV472" s="261"/>
      <c r="CW472" s="261"/>
      <c r="CX472" s="261"/>
      <c r="CY472" s="261"/>
      <c r="CZ472" s="261"/>
      <c r="DA472" s="261"/>
      <c r="DB472" s="261"/>
      <c r="DC472" s="261"/>
      <c r="DD472" s="261"/>
      <c r="DE472" s="261"/>
      <c r="DF472" s="261"/>
      <c r="DG472" s="261"/>
      <c r="DH472" s="261"/>
      <c r="DI472" s="261"/>
      <c r="DJ472" s="261"/>
      <c r="DK472" s="261"/>
      <c r="DL472" s="261"/>
      <c r="DM472" s="261"/>
      <c r="DN472" s="261"/>
      <c r="DO472" s="261"/>
      <c r="DP472" s="261"/>
      <c r="DQ472" s="261"/>
      <c r="DR472" s="261"/>
      <c r="DS472" s="261"/>
      <c r="DT472" s="261"/>
      <c r="DU472" s="261"/>
      <c r="DV472" s="261"/>
      <c r="DW472" s="261"/>
      <c r="DX472" s="261"/>
      <c r="DY472" s="261"/>
      <c r="DZ472" s="261"/>
      <c r="EA472" s="261"/>
      <c r="EB472" s="261"/>
      <c r="EC472" s="261"/>
      <c r="ED472" s="261"/>
      <c r="EE472" s="261"/>
      <c r="EF472" s="261"/>
      <c r="EG472" s="261"/>
      <c r="EH472" s="261"/>
      <c r="EI472" s="261"/>
      <c r="EJ472" s="261"/>
      <c r="EK472" s="261"/>
      <c r="EL472" s="261"/>
      <c r="EM472" s="261"/>
      <c r="EN472" s="261"/>
      <c r="EO472" s="261"/>
      <c r="EP472" s="261"/>
      <c r="EQ472" s="261"/>
      <c r="ER472" s="261"/>
      <c r="ES472" s="261"/>
      <c r="ET472" s="261"/>
      <c r="EU472" s="261"/>
      <c r="EV472" s="261"/>
      <c r="EW472" s="261"/>
      <c r="EX472" s="261"/>
      <c r="EY472" s="261"/>
      <c r="EZ472" s="261"/>
      <c r="FA472" s="261"/>
      <c r="FB472" s="261"/>
      <c r="FC472" s="261"/>
      <c r="FD472" s="261"/>
      <c r="FE472" s="261"/>
      <c r="FF472" s="261"/>
      <c r="FG472" s="261"/>
      <c r="FH472" s="261"/>
      <c r="FI472" s="261"/>
      <c r="FJ472" s="261"/>
      <c r="FK472" s="261"/>
      <c r="FL472" s="261"/>
      <c r="FM472" s="261"/>
      <c r="FN472" s="261"/>
      <c r="FO472" s="261"/>
      <c r="FP472" s="261"/>
      <c r="FQ472" s="261"/>
      <c r="FR472" s="261"/>
      <c r="FS472" s="261"/>
      <c r="FT472" s="261"/>
      <c r="FU472" s="261"/>
      <c r="FV472" s="261"/>
      <c r="FW472" s="261"/>
      <c r="FX472" s="261"/>
      <c r="FY472" s="261"/>
      <c r="FZ472" s="261"/>
      <c r="GA472" s="261"/>
      <c r="GB472" s="261"/>
      <c r="GC472" s="261"/>
      <c r="GD472" s="261"/>
      <c r="GE472" s="261"/>
      <c r="GF472" s="261"/>
      <c r="GG472" s="261"/>
      <c r="GH472" s="261"/>
      <c r="GI472" s="261"/>
      <c r="GJ472" s="261"/>
      <c r="GK472" s="261"/>
      <c r="GL472" s="261"/>
      <c r="GM472" s="261"/>
      <c r="GN472" s="261"/>
      <c r="GO472" s="261"/>
      <c r="GP472" s="261"/>
      <c r="GQ472" s="261"/>
      <c r="GR472" s="261"/>
      <c r="GS472" s="261"/>
      <c r="GT472" s="261"/>
      <c r="GU472" s="261"/>
      <c r="GV472" s="261"/>
      <c r="GW472" s="261"/>
      <c r="GX472" s="261"/>
      <c r="GY472" s="261"/>
      <c r="GZ472" s="261"/>
      <c r="HA472" s="261"/>
      <c r="HB472" s="261"/>
      <c r="HC472" s="261"/>
      <c r="HD472" s="261"/>
      <c r="HE472" s="261"/>
      <c r="HF472" s="261"/>
      <c r="HG472" s="261"/>
      <c r="HH472" s="261"/>
      <c r="HI472" s="261"/>
      <c r="HJ472" s="261"/>
      <c r="HK472" s="261"/>
      <c r="HL472" s="261"/>
      <c r="HM472" s="261"/>
      <c r="HN472" s="261"/>
      <c r="HO472" s="261"/>
      <c r="HP472" s="261"/>
      <c r="HQ472" s="261"/>
      <c r="HR472" s="261"/>
      <c r="HS472" s="261"/>
      <c r="HT472" s="261"/>
      <c r="HU472" s="261"/>
      <c r="HV472" s="261"/>
      <c r="HW472" s="261"/>
      <c r="HX472" s="261"/>
      <c r="HY472" s="261"/>
      <c r="HZ472" s="261"/>
      <c r="IA472" s="261"/>
      <c r="IB472" s="261"/>
      <c r="IC472" s="261"/>
      <c r="ID472" s="261"/>
      <c r="IE472" s="261"/>
      <c r="IF472" s="261"/>
      <c r="IG472" s="261"/>
      <c r="IH472" s="261"/>
      <c r="II472" s="261"/>
      <c r="IJ472" s="261"/>
      <c r="IK472" s="261"/>
      <c r="IL472" s="261"/>
      <c r="IM472" s="261"/>
      <c r="IN472" s="261"/>
      <c r="IO472" s="261"/>
      <c r="IP472" s="261"/>
      <c r="IQ472" s="261"/>
      <c r="IR472" s="261"/>
      <c r="IS472" s="261"/>
      <c r="IT472" s="261"/>
      <c r="IU472" s="261"/>
      <c r="IV472" s="261"/>
      <c r="IW472" s="261"/>
      <c r="IX472" s="261"/>
      <c r="IY472" s="261"/>
      <c r="IZ472" s="261"/>
      <c r="JA472" s="261"/>
      <c r="JB472" s="261"/>
      <c r="JC472" s="261"/>
      <c r="JD472" s="261"/>
      <c r="JE472" s="261"/>
      <c r="JF472" s="261"/>
      <c r="JG472" s="261"/>
      <c r="JH472" s="261"/>
      <c r="JI472" s="261"/>
      <c r="JJ472" s="261"/>
      <c r="JK472" s="261"/>
      <c r="JL472" s="261"/>
      <c r="JM472" s="261"/>
      <c r="JN472" s="261"/>
      <c r="JO472" s="261"/>
      <c r="JP472" s="261"/>
      <c r="JQ472" s="261"/>
      <c r="JR472" s="261"/>
      <c r="JS472" s="261"/>
      <c r="JT472" s="261"/>
      <c r="JU472" s="261"/>
      <c r="JV472" s="261"/>
      <c r="JW472" s="261"/>
      <c r="JX472" s="261"/>
      <c r="JY472" s="261"/>
      <c r="JZ472" s="261"/>
      <c r="KA472" s="261"/>
      <c r="KB472" s="261"/>
      <c r="KC472" s="261"/>
      <c r="KD472" s="261"/>
      <c r="KE472" s="261"/>
      <c r="KF472" s="261"/>
      <c r="KG472" s="261"/>
      <c r="KH472" s="261"/>
      <c r="KI472" s="261"/>
      <c r="KJ472" s="261"/>
      <c r="KK472" s="261"/>
      <c r="KL472" s="261"/>
      <c r="KM472" s="261"/>
      <c r="KN472" s="261"/>
      <c r="KO472" s="261"/>
      <c r="KP472" s="261"/>
      <c r="KQ472" s="261"/>
      <c r="KR472" s="261"/>
      <c r="KS472" s="261"/>
      <c r="KT472" s="261"/>
      <c r="KU472" s="261"/>
      <c r="KV472" s="261"/>
      <c r="KW472" s="261"/>
      <c r="KX472" s="261"/>
      <c r="KY472" s="261"/>
      <c r="KZ472" s="261"/>
      <c r="LA472" s="261"/>
      <c r="LB472" s="261"/>
      <c r="LC472" s="261"/>
      <c r="LD472" s="261"/>
      <c r="LE472" s="261"/>
      <c r="LF472" s="261"/>
      <c r="LG472" s="261"/>
      <c r="LH472" s="261"/>
      <c r="LI472" s="261"/>
      <c r="LJ472" s="261"/>
      <c r="LK472" s="261"/>
      <c r="LL472" s="261"/>
      <c r="LM472" s="261"/>
      <c r="LN472" s="261"/>
      <c r="LO472" s="261"/>
      <c r="LP472" s="261"/>
      <c r="LQ472" s="261"/>
      <c r="LR472" s="261"/>
      <c r="LS472" s="261"/>
      <c r="LT472" s="261"/>
      <c r="LU472" s="261"/>
      <c r="LV472" s="261"/>
      <c r="LW472" s="261"/>
      <c r="LX472" s="261"/>
      <c r="LY472" s="261"/>
      <c r="LZ472" s="261"/>
      <c r="MA472" s="261"/>
      <c r="MB472" s="261"/>
      <c r="MC472" s="261"/>
      <c r="MD472" s="261"/>
      <c r="ME472" s="261"/>
      <c r="MF472" s="261"/>
      <c r="MG472" s="261"/>
      <c r="MH472" s="261"/>
      <c r="MI472" s="261"/>
      <c r="MJ472" s="261"/>
      <c r="MK472" s="261"/>
      <c r="ML472" s="261"/>
      <c r="MM472" s="261"/>
      <c r="MN472" s="261"/>
      <c r="MO472" s="261"/>
      <c r="MP472" s="261"/>
      <c r="MQ472" s="261"/>
      <c r="MR472" s="261"/>
      <c r="MS472" s="261"/>
      <c r="MT472" s="261"/>
      <c r="MU472" s="261"/>
      <c r="MV472" s="261"/>
      <c r="MW472" s="261"/>
      <c r="MX472" s="261"/>
      <c r="MY472" s="261"/>
      <c r="MZ472" s="261"/>
      <c r="NA472" s="261"/>
      <c r="NB472" s="261"/>
      <c r="NC472" s="261"/>
      <c r="ND472" s="261"/>
      <c r="NE472" s="261"/>
      <c r="NF472" s="261"/>
      <c r="NG472" s="261"/>
      <c r="NH472" s="261"/>
      <c r="NI472" s="261"/>
      <c r="NJ472" s="261"/>
      <c r="NK472" s="261"/>
      <c r="NL472" s="261"/>
      <c r="NM472" s="261"/>
      <c r="NN472" s="261"/>
      <c r="NO472" s="261"/>
      <c r="NP472" s="261"/>
      <c r="NQ472" s="261"/>
      <c r="NR472" s="261"/>
      <c r="NS472" s="261"/>
      <c r="NT472" s="261"/>
      <c r="NU472" s="261"/>
      <c r="NV472" s="261"/>
      <c r="NW472" s="261"/>
      <c r="NX472" s="261"/>
      <c r="NY472" s="261"/>
      <c r="NZ472" s="261"/>
      <c r="OA472" s="261"/>
      <c r="OB472" s="261"/>
      <c r="OC472" s="261"/>
      <c r="OD472" s="261"/>
      <c r="OE472" s="261"/>
      <c r="OF472" s="261"/>
      <c r="OG472" s="261"/>
      <c r="OH472" s="261"/>
      <c r="OI472" s="261"/>
      <c r="OJ472" s="261"/>
      <c r="OK472" s="261"/>
      <c r="OL472" s="261"/>
      <c r="OM472" s="261"/>
      <c r="ON472" s="261"/>
      <c r="OO472" s="261"/>
      <c r="OP472" s="261"/>
      <c r="OQ472" s="261"/>
      <c r="OR472" s="261"/>
      <c r="OS472" s="261"/>
      <c r="OT472" s="261"/>
      <c r="OU472" s="261"/>
      <c r="OV472" s="261"/>
      <c r="OW472" s="261"/>
      <c r="OX472" s="261"/>
      <c r="OY472" s="261"/>
      <c r="OZ472" s="261"/>
      <c r="PA472" s="261"/>
      <c r="PB472" s="261"/>
      <c r="PC472" s="261"/>
      <c r="PD472" s="261"/>
      <c r="PE472" s="261"/>
      <c r="PF472" s="261"/>
      <c r="PG472" s="261"/>
      <c r="PH472" s="261"/>
      <c r="PI472" s="261"/>
      <c r="PJ472" s="261"/>
      <c r="PK472" s="261"/>
      <c r="PL472" s="261"/>
      <c r="PM472" s="261"/>
      <c r="PN472" s="261"/>
      <c r="PO472" s="261"/>
      <c r="PP472" s="261"/>
      <c r="PQ472" s="261"/>
      <c r="PR472" s="261"/>
      <c r="PS472" s="261"/>
      <c r="PT472" s="261"/>
      <c r="PU472" s="261"/>
      <c r="PV472" s="261"/>
      <c r="PW472" s="261"/>
      <c r="PX472" s="261"/>
      <c r="PY472" s="261"/>
      <c r="PZ472" s="261"/>
      <c r="QA472" s="261"/>
      <c r="QB472" s="261"/>
      <c r="QC472" s="261"/>
      <c r="QD472" s="261"/>
      <c r="QE472" s="261"/>
      <c r="QF472" s="261"/>
      <c r="QG472" s="261"/>
      <c r="QH472" s="261"/>
      <c r="QI472" s="261"/>
      <c r="QJ472" s="261"/>
      <c r="QK472" s="261"/>
      <c r="QL472" s="261"/>
      <c r="QM472" s="261"/>
      <c r="QN472" s="261"/>
      <c r="QO472" s="261"/>
      <c r="QP472" s="261"/>
      <c r="QQ472" s="261"/>
      <c r="QR472" s="261"/>
      <c r="QS472" s="261"/>
      <c r="QT472" s="261"/>
      <c r="QU472" s="261"/>
      <c r="QV472" s="261"/>
      <c r="QW472" s="261"/>
      <c r="QX472" s="261"/>
      <c r="QY472" s="261"/>
      <c r="QZ472" s="261"/>
      <c r="RA472" s="261"/>
      <c r="RB472" s="261"/>
      <c r="RC472" s="261"/>
      <c r="RD472" s="261"/>
      <c r="RE472" s="261"/>
      <c r="RF472" s="261"/>
      <c r="RG472" s="261"/>
      <c r="RH472" s="261"/>
      <c r="RI472" s="261"/>
      <c r="RJ472" s="261"/>
      <c r="RK472" s="261"/>
      <c r="RL472" s="261"/>
      <c r="RM472" s="261"/>
      <c r="RN472" s="261"/>
      <c r="RO472" s="261"/>
      <c r="RP472" s="261"/>
      <c r="RQ472" s="261"/>
      <c r="RR472" s="261"/>
      <c r="RS472" s="261"/>
      <c r="RT472" s="261"/>
      <c r="RU472" s="261"/>
      <c r="RV472" s="261"/>
      <c r="RW472" s="261"/>
      <c r="RX472" s="261"/>
      <c r="RY472" s="261"/>
      <c r="RZ472" s="261"/>
      <c r="SA472" s="261"/>
      <c r="SB472" s="261"/>
      <c r="SC472" s="261"/>
      <c r="SD472" s="261"/>
      <c r="SE472" s="261"/>
      <c r="SF472" s="261"/>
      <c r="SG472" s="261"/>
      <c r="SH472" s="261"/>
      <c r="SI472" s="261"/>
      <c r="SJ472" s="261"/>
      <c r="SK472" s="261"/>
      <c r="SL472" s="261"/>
      <c r="SM472" s="261"/>
      <c r="SN472" s="261"/>
      <c r="SO472" s="261"/>
      <c r="SP472" s="261"/>
      <c r="SQ472" s="261"/>
      <c r="SR472" s="261"/>
      <c r="SS472" s="261"/>
      <c r="ST472" s="261"/>
      <c r="SU472" s="261"/>
      <c r="SV472" s="261"/>
      <c r="SW472" s="261"/>
      <c r="SX472" s="261"/>
      <c r="SY472" s="261"/>
      <c r="SZ472" s="261"/>
      <c r="TA472" s="261"/>
      <c r="TB472" s="261"/>
      <c r="TC472" s="261"/>
      <c r="TD472" s="261"/>
      <c r="TE472" s="261"/>
      <c r="TF472" s="261"/>
      <c r="TG472" s="261"/>
      <c r="TH472" s="261"/>
      <c r="TI472" s="261"/>
      <c r="TJ472" s="261"/>
      <c r="TK472" s="261"/>
      <c r="TL472" s="261"/>
      <c r="TM472" s="261"/>
      <c r="TN472" s="261"/>
      <c r="TO472" s="261"/>
      <c r="TP472" s="261"/>
      <c r="TQ472" s="261"/>
      <c r="TR472" s="261"/>
      <c r="TS472" s="261"/>
      <c r="TT472" s="261"/>
      <c r="TU472" s="261"/>
      <c r="TV472" s="261"/>
      <c r="TW472" s="261"/>
      <c r="TX472" s="261"/>
      <c r="TY472" s="261"/>
      <c r="TZ472" s="261"/>
      <c r="UA472" s="261"/>
      <c r="UB472" s="261"/>
      <c r="UC472" s="261"/>
      <c r="UD472" s="261"/>
      <c r="UE472" s="261"/>
      <c r="UF472" s="261"/>
      <c r="UG472" s="261"/>
      <c r="UH472" s="261"/>
      <c r="UI472" s="261"/>
      <c r="UJ472" s="261"/>
      <c r="UK472" s="261"/>
      <c r="UL472" s="261"/>
      <c r="UM472" s="261"/>
      <c r="UN472" s="261"/>
      <c r="UO472" s="261"/>
      <c r="UP472" s="261"/>
      <c r="UQ472" s="261"/>
      <c r="UR472" s="261"/>
      <c r="US472" s="261"/>
      <c r="UT472" s="261"/>
      <c r="UU472" s="261"/>
      <c r="UV472" s="261"/>
      <c r="UW472" s="261"/>
      <c r="UX472" s="261"/>
      <c r="UY472" s="261"/>
      <c r="UZ472" s="261"/>
      <c r="VA472" s="261"/>
      <c r="VB472" s="261"/>
      <c r="VC472" s="261"/>
      <c r="VD472" s="261"/>
      <c r="VE472" s="261"/>
      <c r="VF472" s="261"/>
      <c r="VG472" s="261"/>
      <c r="VH472" s="261"/>
      <c r="VI472" s="261"/>
      <c r="VJ472" s="261"/>
      <c r="VK472" s="261"/>
      <c r="VL472" s="261"/>
      <c r="VM472" s="261"/>
      <c r="VN472" s="261"/>
      <c r="VO472" s="261"/>
      <c r="VP472" s="261"/>
      <c r="VQ472" s="261"/>
      <c r="VR472" s="261"/>
      <c r="VS472" s="261"/>
      <c r="VT472" s="261"/>
      <c r="VU472" s="261"/>
      <c r="VV472" s="261"/>
      <c r="VW472" s="261"/>
      <c r="VX472" s="261"/>
      <c r="VY472" s="261"/>
      <c r="VZ472" s="261"/>
      <c r="WA472" s="261"/>
      <c r="WB472" s="261"/>
      <c r="WC472" s="261"/>
      <c r="WD472" s="261"/>
      <c r="WE472" s="261"/>
      <c r="WF472" s="261"/>
      <c r="WG472" s="261"/>
      <c r="WH472" s="261"/>
      <c r="WI472" s="261"/>
      <c r="WJ472" s="261"/>
      <c r="WK472" s="261"/>
      <c r="WL472" s="261"/>
      <c r="WM472" s="261"/>
      <c r="WN472" s="261"/>
      <c r="WO472" s="261"/>
      <c r="WP472" s="261"/>
      <c r="WQ472" s="261"/>
      <c r="WR472" s="261"/>
      <c r="WS472" s="261"/>
      <c r="WT472" s="261"/>
      <c r="WU472" s="261"/>
      <c r="WV472" s="261"/>
      <c r="WW472" s="261"/>
      <c r="WX472" s="261"/>
      <c r="WY472" s="261"/>
      <c r="WZ472" s="261"/>
      <c r="XA472" s="261"/>
      <c r="XB472" s="261"/>
      <c r="XC472" s="261"/>
      <c r="XD472" s="261"/>
      <c r="XE472" s="261"/>
      <c r="XF472" s="261"/>
      <c r="XG472" s="261"/>
      <c r="XH472" s="261"/>
      <c r="XI472" s="261"/>
      <c r="XJ472" s="261"/>
      <c r="XK472" s="261"/>
      <c r="XL472" s="261"/>
      <c r="XM472" s="261"/>
      <c r="XN472" s="261"/>
      <c r="XO472" s="261"/>
      <c r="XP472" s="261"/>
      <c r="XQ472" s="261"/>
      <c r="XR472" s="261"/>
      <c r="XS472" s="261"/>
      <c r="XT472" s="261"/>
      <c r="XU472" s="261"/>
      <c r="XV472" s="261"/>
      <c r="XW472" s="261"/>
      <c r="XX472" s="261"/>
      <c r="XY472" s="261"/>
      <c r="XZ472" s="261"/>
      <c r="YA472" s="261"/>
      <c r="YB472" s="261"/>
      <c r="YC472" s="261"/>
      <c r="YD472" s="261"/>
      <c r="YE472" s="261"/>
      <c r="YF472" s="261"/>
      <c r="YG472" s="261"/>
      <c r="YH472" s="261"/>
      <c r="YI472" s="261"/>
      <c r="YJ472" s="261"/>
      <c r="YK472" s="261"/>
      <c r="YL472" s="261"/>
      <c r="YM472" s="261"/>
      <c r="YN472" s="261"/>
      <c r="YO472" s="261"/>
      <c r="YP472" s="261"/>
      <c r="YQ472" s="261"/>
      <c r="YR472" s="261"/>
      <c r="YS472" s="261"/>
      <c r="YT472" s="261"/>
      <c r="YU472" s="261"/>
      <c r="YV472" s="261"/>
      <c r="YW472" s="261"/>
      <c r="YX472" s="261"/>
      <c r="YY472" s="261"/>
      <c r="YZ472" s="261"/>
      <c r="ZA472" s="261"/>
      <c r="ZB472" s="261"/>
      <c r="ZC472" s="261"/>
      <c r="ZD472" s="261"/>
      <c r="ZE472" s="261"/>
      <c r="ZF472" s="261"/>
      <c r="ZG472" s="261"/>
      <c r="ZH472" s="261"/>
      <c r="ZI472" s="261"/>
      <c r="ZJ472" s="261"/>
      <c r="ZK472" s="261"/>
      <c r="ZL472" s="261"/>
      <c r="ZM472" s="261"/>
      <c r="ZN472" s="261"/>
      <c r="ZO472" s="261"/>
      <c r="ZP472" s="261"/>
      <c r="ZQ472" s="261"/>
      <c r="ZR472" s="261"/>
      <c r="ZS472" s="261"/>
      <c r="ZT472" s="261"/>
      <c r="ZU472" s="261"/>
      <c r="ZV472" s="261"/>
      <c r="ZW472" s="261"/>
      <c r="ZX472" s="261"/>
      <c r="ZY472" s="261"/>
      <c r="ZZ472" s="261"/>
      <c r="AAA472" s="261"/>
      <c r="AAB472" s="261"/>
      <c r="AAC472" s="261"/>
      <c r="AAD472" s="261"/>
      <c r="AAE472" s="261"/>
      <c r="AAF472" s="261"/>
      <c r="AAG472" s="261"/>
      <c r="AAH472" s="261"/>
      <c r="AAI472" s="261"/>
      <c r="AAJ472" s="261"/>
      <c r="AAK472" s="261"/>
      <c r="AAL472" s="261"/>
      <c r="AAM472" s="261"/>
      <c r="AAN472" s="261"/>
      <c r="AAO472" s="261"/>
      <c r="AAP472" s="261"/>
      <c r="AAQ472" s="261"/>
      <c r="AAR472" s="261"/>
      <c r="AAS472" s="261"/>
      <c r="AAT472" s="261"/>
      <c r="AAU472" s="261"/>
      <c r="AAV472" s="261"/>
      <c r="AAW472" s="261"/>
      <c r="AAX472" s="261"/>
      <c r="AAY472" s="261"/>
      <c r="AAZ472" s="261"/>
      <c r="ABA472" s="261"/>
      <c r="ABB472" s="261"/>
      <c r="ABC472" s="261"/>
      <c r="ABD472" s="261"/>
      <c r="ABE472" s="261"/>
      <c r="ABF472" s="261"/>
      <c r="ABG472" s="261"/>
      <c r="ABH472" s="261"/>
      <c r="ABI472" s="261"/>
      <c r="ABJ472" s="261"/>
      <c r="ABK472" s="261"/>
      <c r="ABL472" s="261"/>
      <c r="ABM472" s="261"/>
      <c r="ABN472" s="261"/>
      <c r="ABO472" s="261"/>
      <c r="ABP472" s="261"/>
      <c r="ABQ472" s="261"/>
      <c r="ABR472" s="261"/>
      <c r="ABS472" s="261"/>
      <c r="ABT472" s="261"/>
      <c r="ABU472" s="261"/>
      <c r="ABV472" s="261"/>
      <c r="ABW472" s="261"/>
      <c r="ABX472" s="261"/>
      <c r="ABY472" s="261"/>
      <c r="ABZ472" s="261"/>
      <c r="ACA472" s="261"/>
      <c r="ACB472" s="261"/>
      <c r="ACC472" s="261"/>
      <c r="ACD472" s="261"/>
      <c r="ACE472" s="261"/>
      <c r="ACF472" s="261"/>
      <c r="ACG472" s="261"/>
      <c r="ACH472" s="261"/>
      <c r="ACI472" s="261"/>
      <c r="ACJ472" s="261"/>
      <c r="ACK472" s="261"/>
      <c r="ACL472" s="261"/>
      <c r="ACM472" s="261"/>
      <c r="ACN472" s="261"/>
      <c r="ACO472" s="261"/>
      <c r="ACP472" s="261"/>
      <c r="ACQ472" s="261"/>
      <c r="ACR472" s="261"/>
      <c r="ACS472" s="261"/>
      <c r="ACT472" s="261"/>
      <c r="ACU472" s="261"/>
      <c r="ACV472" s="261"/>
      <c r="ACW472" s="261"/>
      <c r="ACX472" s="261"/>
      <c r="ACY472" s="261"/>
      <c r="ACZ472" s="261"/>
      <c r="ADA472" s="261"/>
      <c r="ADB472" s="261"/>
      <c r="ADC472" s="261"/>
      <c r="ADD472" s="261"/>
      <c r="ADE472" s="261"/>
      <c r="ADF472" s="261"/>
      <c r="ADG472" s="261"/>
      <c r="ADH472" s="261"/>
      <c r="ADI472" s="261"/>
      <c r="ADJ472" s="261"/>
      <c r="ADK472" s="261"/>
      <c r="ADL472" s="261"/>
      <c r="ADM472" s="261"/>
      <c r="ADN472" s="261"/>
      <c r="ADO472" s="261"/>
      <c r="ADP472" s="261"/>
      <c r="ADQ472" s="261"/>
      <c r="ADR472" s="261"/>
      <c r="ADS472" s="261"/>
      <c r="ADT472" s="261"/>
      <c r="ADU472" s="261"/>
      <c r="ADV472" s="261"/>
      <c r="ADW472" s="261"/>
      <c r="ADX472" s="261"/>
      <c r="ADY472" s="261"/>
      <c r="ADZ472" s="261"/>
      <c r="AEA472" s="261"/>
      <c r="AEB472" s="261"/>
      <c r="AEC472" s="261"/>
      <c r="AED472" s="261"/>
      <c r="AEE472" s="261"/>
      <c r="AEF472" s="261"/>
      <c r="AEG472" s="261"/>
      <c r="AEH472" s="261"/>
      <c r="AEI472" s="261"/>
      <c r="AEJ472" s="261"/>
      <c r="AEK472" s="261"/>
      <c r="AEL472" s="261"/>
      <c r="AEM472" s="261"/>
      <c r="AEN472" s="261"/>
      <c r="AEO472" s="261"/>
      <c r="AEP472" s="261"/>
      <c r="AEQ472" s="261"/>
      <c r="AER472" s="261"/>
      <c r="AES472" s="261"/>
      <c r="AET472" s="261"/>
      <c r="AEU472" s="261"/>
      <c r="AEV472" s="261"/>
      <c r="AEW472" s="261"/>
      <c r="AEX472" s="261"/>
      <c r="AEY472" s="261"/>
      <c r="AEZ472" s="261"/>
      <c r="AFA472" s="261"/>
      <c r="AFB472" s="261"/>
      <c r="AFC472" s="261"/>
      <c r="AFD472" s="261"/>
      <c r="AFE472" s="261"/>
      <c r="AFF472" s="261"/>
      <c r="AFG472" s="261"/>
      <c r="AFH472" s="261"/>
      <c r="AFI472" s="261"/>
      <c r="AFJ472" s="261"/>
      <c r="AFK472" s="261"/>
      <c r="AFL472" s="261"/>
      <c r="AFM472" s="261"/>
      <c r="AFN472" s="261"/>
      <c r="AFO472" s="261"/>
      <c r="AFP472" s="261"/>
      <c r="AFQ472" s="261"/>
      <c r="AFR472" s="261"/>
      <c r="AFS472" s="261"/>
      <c r="AFT472" s="261"/>
      <c r="AFU472" s="261"/>
      <c r="AFV472" s="261"/>
      <c r="AFW472" s="261"/>
      <c r="AFX472" s="261"/>
      <c r="AFY472" s="261"/>
      <c r="AFZ472" s="261"/>
      <c r="AGA472" s="261"/>
      <c r="AGB472" s="261"/>
      <c r="AGC472" s="261"/>
      <c r="AGD472" s="261"/>
      <c r="AGE472" s="261"/>
      <c r="AGF472" s="261"/>
      <c r="AGG472" s="261"/>
      <c r="AGH472" s="261"/>
      <c r="AGI472" s="261"/>
      <c r="AGJ472" s="261"/>
      <c r="AGK472" s="261"/>
      <c r="AGL472" s="261"/>
      <c r="AGM472" s="261"/>
      <c r="AGN472" s="261"/>
      <c r="AGO472" s="261"/>
      <c r="AGP472" s="261"/>
      <c r="AGQ472" s="261"/>
      <c r="AGR472" s="261"/>
      <c r="AGS472" s="261"/>
      <c r="AGT472" s="261"/>
      <c r="AGU472" s="261"/>
      <c r="AGV472" s="261"/>
      <c r="AGW472" s="261"/>
      <c r="AGX472" s="261"/>
      <c r="AGY472" s="261"/>
      <c r="AGZ472" s="261"/>
      <c r="AHA472" s="261"/>
      <c r="AHB472" s="261"/>
      <c r="AHC472" s="261"/>
      <c r="AHD472" s="261"/>
      <c r="AHE472" s="261"/>
      <c r="AHF472" s="261"/>
      <c r="AHG472" s="261"/>
      <c r="AHH472" s="261"/>
      <c r="AHI472" s="261"/>
      <c r="AHJ472" s="261"/>
      <c r="AHK472" s="261"/>
      <c r="AHL472" s="261"/>
      <c r="AHM472" s="261"/>
      <c r="AHN472" s="261"/>
      <c r="AHO472" s="261"/>
      <c r="AHP472" s="261"/>
      <c r="AHQ472" s="261"/>
      <c r="AHR472" s="261"/>
      <c r="AHS472" s="261"/>
      <c r="AHT472" s="261"/>
      <c r="AHU472" s="261"/>
      <c r="AHV472" s="261"/>
      <c r="AHW472" s="261"/>
      <c r="AHX472" s="261"/>
      <c r="AHY472" s="261"/>
      <c r="AHZ472" s="261"/>
      <c r="AIA472" s="261"/>
      <c r="AIB472" s="261"/>
      <c r="AIC472" s="261"/>
      <c r="AID472" s="261"/>
      <c r="AIE472" s="261"/>
      <c r="AIF472" s="261"/>
      <c r="AIG472" s="261"/>
      <c r="AIH472" s="261"/>
      <c r="AII472" s="261"/>
      <c r="AIJ472" s="261"/>
      <c r="AIK472" s="261"/>
      <c r="AIL472" s="261"/>
      <c r="AIM472" s="261"/>
      <c r="AIN472" s="261"/>
      <c r="AIO472" s="261"/>
      <c r="AIP472" s="261"/>
      <c r="AIQ472" s="261"/>
      <c r="AIR472" s="261"/>
      <c r="AIS472" s="261"/>
      <c r="AIT472" s="261"/>
      <c r="AIU472" s="261"/>
      <c r="AIV472" s="261"/>
      <c r="AIW472" s="261"/>
      <c r="AIX472" s="261"/>
      <c r="AIY472" s="261"/>
      <c r="AIZ472" s="261"/>
      <c r="AJA472" s="261"/>
      <c r="AJB472" s="261"/>
      <c r="AJC472" s="261"/>
      <c r="AJD472" s="261"/>
      <c r="AJE472" s="261"/>
      <c r="AJF472" s="261"/>
      <c r="AJG472" s="261"/>
      <c r="AJH472" s="261"/>
      <c r="AJI472" s="261"/>
      <c r="AJJ472" s="261"/>
      <c r="AJK472" s="261"/>
      <c r="AJL472" s="261"/>
      <c r="AJM472" s="261"/>
      <c r="AJN472" s="261"/>
      <c r="AJO472" s="261"/>
      <c r="AJP472" s="261"/>
      <c r="AJQ472" s="261"/>
      <c r="AJR472" s="261"/>
      <c r="AJS472" s="261"/>
      <c r="AJT472" s="261"/>
      <c r="AJU472" s="261"/>
      <c r="AJV472" s="261"/>
      <c r="AJW472" s="261"/>
      <c r="AJX472" s="261"/>
      <c r="AJY472" s="261"/>
      <c r="AJZ472" s="261"/>
      <c r="AKA472" s="261"/>
      <c r="AKB472" s="261"/>
      <c r="AKC472" s="261"/>
      <c r="AKD472" s="261"/>
      <c r="AKE472" s="261"/>
      <c r="AKF472" s="261"/>
      <c r="AKG472" s="261"/>
      <c r="AKH472" s="261"/>
      <c r="AKI472" s="261"/>
      <c r="AKJ472" s="261"/>
      <c r="AKK472" s="261"/>
      <c r="AKL472" s="261"/>
      <c r="AKM472" s="261"/>
      <c r="AKN472" s="261"/>
      <c r="AKO472" s="261"/>
      <c r="AKP472" s="261"/>
      <c r="AKQ472" s="261"/>
      <c r="AKR472" s="261"/>
      <c r="AKS472" s="261"/>
      <c r="AKT472" s="261"/>
      <c r="AKU472" s="261"/>
      <c r="AKV472" s="261"/>
      <c r="AKW472" s="261"/>
      <c r="AKX472" s="261"/>
      <c r="AKY472" s="261"/>
      <c r="AKZ472" s="261"/>
      <c r="ALA472" s="261"/>
      <c r="ALB472" s="261"/>
      <c r="ALC472" s="261"/>
      <c r="ALD472" s="261"/>
      <c r="ALE472" s="261"/>
      <c r="ALF472" s="261"/>
      <c r="ALG472" s="261"/>
      <c r="ALH472" s="261"/>
      <c r="ALI472" s="261"/>
      <c r="ALJ472" s="261"/>
      <c r="ALK472" s="261"/>
      <c r="ALL472" s="261"/>
      <c r="ALM472" s="261"/>
      <c r="ALN472" s="261"/>
      <c r="ALO472" s="261"/>
      <c r="ALP472" s="261"/>
      <c r="ALQ472" s="261"/>
      <c r="ALR472" s="261"/>
      <c r="ALS472" s="261"/>
      <c r="ALT472" s="261"/>
      <c r="ALU472" s="261"/>
      <c r="ALV472" s="261"/>
      <c r="ALW472" s="261"/>
      <c r="ALX472" s="261"/>
      <c r="ALY472" s="261"/>
      <c r="ALZ472" s="261"/>
      <c r="AMA472" s="261"/>
      <c r="AMB472" s="261"/>
      <c r="AMC472" s="261"/>
      <c r="AMD472" s="261"/>
      <c r="AME472" s="261"/>
      <c r="AMF472" s="261"/>
      <c r="AMG472" s="261"/>
      <c r="AMH472" s="261"/>
      <c r="AMI472" s="261"/>
      <c r="AMJ472" s="261"/>
      <c r="AMK472" s="261"/>
    </row>
    <row r="473" spans="1:1025" s="269" customFormat="1" x14ac:dyDescent="0.35">
      <c r="A473" s="261"/>
      <c r="B473" s="265"/>
      <c r="C473" s="266"/>
      <c r="D473" s="266"/>
      <c r="E473" s="266"/>
      <c r="F473" s="266"/>
      <c r="G473" s="266"/>
      <c r="H473" s="261"/>
      <c r="I473" s="261"/>
      <c r="J473" s="261"/>
      <c r="K473" s="261"/>
      <c r="L473" s="261"/>
      <c r="M473" s="261"/>
      <c r="N473" s="261"/>
      <c r="O473" s="261"/>
      <c r="P473" s="261"/>
      <c r="Q473" s="261"/>
      <c r="R473" s="261"/>
      <c r="S473" s="261"/>
      <c r="T473" s="261"/>
      <c r="U473" s="261"/>
      <c r="V473" s="261"/>
      <c r="W473" s="261"/>
      <c r="X473" s="261"/>
      <c r="Y473" s="261"/>
      <c r="Z473" s="261"/>
      <c r="AA473" s="261"/>
      <c r="AB473" s="261"/>
      <c r="AC473" s="261"/>
      <c r="AD473" s="261"/>
      <c r="AE473" s="261"/>
      <c r="AF473" s="261"/>
      <c r="AG473" s="261"/>
      <c r="AH473" s="261"/>
      <c r="AI473" s="261"/>
      <c r="AJ473" s="261"/>
      <c r="AK473" s="261"/>
      <c r="AL473" s="261"/>
      <c r="AM473" s="261"/>
      <c r="AN473" s="261"/>
      <c r="AO473" s="261"/>
      <c r="AP473" s="261"/>
      <c r="AQ473" s="261"/>
      <c r="AR473" s="261"/>
      <c r="AS473" s="261"/>
      <c r="AT473" s="261"/>
      <c r="AU473" s="261"/>
      <c r="AV473" s="261"/>
      <c r="AW473" s="261"/>
      <c r="AX473" s="261"/>
      <c r="AY473" s="261"/>
      <c r="AZ473" s="261"/>
      <c r="BA473" s="261"/>
      <c r="BB473" s="261"/>
      <c r="BC473" s="261"/>
      <c r="BD473" s="261"/>
      <c r="BE473" s="261"/>
      <c r="BF473" s="261"/>
      <c r="BG473" s="261"/>
      <c r="BH473" s="261"/>
      <c r="BI473" s="261"/>
      <c r="BJ473" s="261"/>
      <c r="BK473" s="261"/>
      <c r="BL473" s="261"/>
      <c r="BM473" s="261"/>
      <c r="BN473" s="261"/>
      <c r="BO473" s="261"/>
      <c r="BP473" s="261"/>
      <c r="BQ473" s="261"/>
      <c r="BR473" s="261"/>
      <c r="BS473" s="261"/>
      <c r="BT473" s="261"/>
      <c r="BU473" s="261"/>
      <c r="BV473" s="261"/>
      <c r="BW473" s="261"/>
      <c r="BX473" s="261"/>
      <c r="BY473" s="261"/>
      <c r="BZ473" s="261"/>
      <c r="CA473" s="261"/>
      <c r="CB473" s="261"/>
      <c r="CC473" s="261"/>
      <c r="CD473" s="261"/>
      <c r="CE473" s="261"/>
      <c r="CF473" s="261"/>
      <c r="CG473" s="261"/>
      <c r="CH473" s="261"/>
      <c r="CI473" s="261"/>
      <c r="CJ473" s="261"/>
      <c r="CK473" s="261"/>
      <c r="CL473" s="261"/>
      <c r="CM473" s="261"/>
      <c r="CN473" s="261"/>
      <c r="CO473" s="261"/>
      <c r="CP473" s="261"/>
      <c r="CQ473" s="261"/>
      <c r="CR473" s="261"/>
      <c r="CS473" s="261"/>
      <c r="CT473" s="261"/>
      <c r="CU473" s="261"/>
      <c r="CV473" s="261"/>
      <c r="CW473" s="261"/>
      <c r="CX473" s="261"/>
      <c r="CY473" s="261"/>
      <c r="CZ473" s="261"/>
      <c r="DA473" s="261"/>
      <c r="DB473" s="261"/>
      <c r="DC473" s="261"/>
      <c r="DD473" s="261"/>
      <c r="DE473" s="261"/>
      <c r="DF473" s="261"/>
      <c r="DG473" s="261"/>
      <c r="DH473" s="261"/>
      <c r="DI473" s="261"/>
      <c r="DJ473" s="261"/>
      <c r="DK473" s="261"/>
      <c r="DL473" s="261"/>
      <c r="DM473" s="261"/>
      <c r="DN473" s="261"/>
      <c r="DO473" s="261"/>
      <c r="DP473" s="261"/>
      <c r="DQ473" s="261"/>
      <c r="DR473" s="261"/>
      <c r="DS473" s="261"/>
      <c r="DT473" s="261"/>
      <c r="DU473" s="261"/>
      <c r="DV473" s="261"/>
      <c r="DW473" s="261"/>
      <c r="DX473" s="261"/>
      <c r="DY473" s="261"/>
      <c r="DZ473" s="261"/>
      <c r="EA473" s="261"/>
      <c r="EB473" s="261"/>
      <c r="EC473" s="261"/>
      <c r="ED473" s="261"/>
      <c r="EE473" s="261"/>
      <c r="EF473" s="261"/>
      <c r="EG473" s="261"/>
      <c r="EH473" s="261"/>
      <c r="EI473" s="261"/>
      <c r="EJ473" s="261"/>
      <c r="EK473" s="261"/>
      <c r="EL473" s="261"/>
      <c r="EM473" s="261"/>
      <c r="EN473" s="261"/>
      <c r="EO473" s="261"/>
      <c r="EP473" s="261"/>
      <c r="EQ473" s="261"/>
      <c r="ER473" s="261"/>
      <c r="ES473" s="261"/>
      <c r="ET473" s="261"/>
      <c r="EU473" s="261"/>
      <c r="EV473" s="261"/>
      <c r="EW473" s="261"/>
      <c r="EX473" s="261"/>
      <c r="EY473" s="261"/>
      <c r="EZ473" s="261"/>
      <c r="FA473" s="261"/>
      <c r="FB473" s="261"/>
      <c r="FC473" s="261"/>
      <c r="FD473" s="261"/>
      <c r="FE473" s="261"/>
      <c r="FF473" s="261"/>
      <c r="FG473" s="261"/>
      <c r="FH473" s="261"/>
      <c r="FI473" s="261"/>
      <c r="FJ473" s="261"/>
      <c r="FK473" s="261"/>
      <c r="FL473" s="261"/>
      <c r="FM473" s="261"/>
      <c r="FN473" s="261"/>
      <c r="FO473" s="261"/>
      <c r="FP473" s="261"/>
      <c r="FQ473" s="261"/>
      <c r="FR473" s="261"/>
      <c r="FS473" s="261"/>
      <c r="FT473" s="261"/>
      <c r="FU473" s="261"/>
      <c r="FV473" s="261"/>
      <c r="FW473" s="261"/>
      <c r="FX473" s="261"/>
      <c r="FY473" s="261"/>
      <c r="FZ473" s="261"/>
      <c r="GA473" s="261"/>
      <c r="GB473" s="261"/>
      <c r="GC473" s="261"/>
      <c r="GD473" s="261"/>
      <c r="GE473" s="261"/>
      <c r="GF473" s="261"/>
      <c r="GG473" s="261"/>
      <c r="GH473" s="261"/>
      <c r="GI473" s="261"/>
      <c r="GJ473" s="261"/>
      <c r="GK473" s="261"/>
      <c r="GL473" s="261"/>
      <c r="GM473" s="261"/>
      <c r="GN473" s="261"/>
      <c r="GO473" s="261"/>
      <c r="GP473" s="261"/>
      <c r="GQ473" s="261"/>
      <c r="GR473" s="261"/>
      <c r="GS473" s="261"/>
      <c r="GT473" s="261"/>
      <c r="GU473" s="261"/>
      <c r="GV473" s="261"/>
      <c r="GW473" s="261"/>
      <c r="GX473" s="261"/>
      <c r="GY473" s="261"/>
      <c r="GZ473" s="261"/>
      <c r="HA473" s="261"/>
      <c r="HB473" s="261"/>
      <c r="HC473" s="261"/>
      <c r="HD473" s="261"/>
      <c r="HE473" s="261"/>
      <c r="HF473" s="261"/>
      <c r="HG473" s="261"/>
      <c r="HH473" s="261"/>
      <c r="HI473" s="261"/>
      <c r="HJ473" s="261"/>
      <c r="HK473" s="261"/>
      <c r="HL473" s="261"/>
      <c r="HM473" s="261"/>
      <c r="HN473" s="261"/>
      <c r="HO473" s="261"/>
      <c r="HP473" s="261"/>
      <c r="HQ473" s="261"/>
      <c r="HR473" s="261"/>
      <c r="HS473" s="261"/>
      <c r="HT473" s="261"/>
      <c r="HU473" s="261"/>
      <c r="HV473" s="261"/>
      <c r="HW473" s="261"/>
      <c r="HX473" s="261"/>
      <c r="HY473" s="261"/>
      <c r="HZ473" s="261"/>
      <c r="IA473" s="261"/>
      <c r="IB473" s="261"/>
      <c r="IC473" s="261"/>
      <c r="ID473" s="261"/>
      <c r="IE473" s="261"/>
      <c r="IF473" s="261"/>
      <c r="IG473" s="261"/>
      <c r="IH473" s="261"/>
      <c r="II473" s="261"/>
      <c r="IJ473" s="261"/>
      <c r="IK473" s="261"/>
      <c r="IL473" s="261"/>
      <c r="IM473" s="261"/>
      <c r="IN473" s="261"/>
      <c r="IO473" s="261"/>
      <c r="IP473" s="261"/>
      <c r="IQ473" s="261"/>
      <c r="IR473" s="261"/>
      <c r="IS473" s="261"/>
      <c r="IT473" s="261"/>
      <c r="IU473" s="261"/>
      <c r="IV473" s="261"/>
      <c r="IW473" s="261"/>
      <c r="IX473" s="261"/>
      <c r="IY473" s="261"/>
      <c r="IZ473" s="261"/>
      <c r="JA473" s="261"/>
      <c r="JB473" s="261"/>
      <c r="JC473" s="261"/>
      <c r="JD473" s="261"/>
      <c r="JE473" s="261"/>
      <c r="JF473" s="261"/>
      <c r="JG473" s="261"/>
      <c r="JH473" s="261"/>
      <c r="JI473" s="261"/>
      <c r="JJ473" s="261"/>
      <c r="JK473" s="261"/>
      <c r="JL473" s="261"/>
      <c r="JM473" s="261"/>
      <c r="JN473" s="261"/>
      <c r="JO473" s="261"/>
      <c r="JP473" s="261"/>
      <c r="JQ473" s="261"/>
      <c r="JR473" s="261"/>
      <c r="JS473" s="261"/>
      <c r="JT473" s="261"/>
      <c r="JU473" s="261"/>
      <c r="JV473" s="261"/>
      <c r="JW473" s="261"/>
      <c r="JX473" s="261"/>
      <c r="JY473" s="261"/>
      <c r="JZ473" s="261"/>
      <c r="KA473" s="261"/>
      <c r="KB473" s="261"/>
      <c r="KC473" s="261"/>
      <c r="KD473" s="261"/>
      <c r="KE473" s="261"/>
      <c r="KF473" s="261"/>
      <c r="KG473" s="261"/>
      <c r="KH473" s="261"/>
      <c r="KI473" s="261"/>
      <c r="KJ473" s="261"/>
      <c r="KK473" s="261"/>
      <c r="KL473" s="261"/>
      <c r="KM473" s="261"/>
      <c r="KN473" s="261"/>
      <c r="KO473" s="261"/>
      <c r="KP473" s="261"/>
      <c r="KQ473" s="261"/>
      <c r="KR473" s="261"/>
      <c r="KS473" s="261"/>
      <c r="KT473" s="261"/>
      <c r="KU473" s="261"/>
      <c r="KV473" s="261"/>
      <c r="KW473" s="261"/>
      <c r="KX473" s="261"/>
      <c r="KY473" s="261"/>
      <c r="KZ473" s="261"/>
      <c r="LA473" s="261"/>
      <c r="LB473" s="261"/>
      <c r="LC473" s="261"/>
      <c r="LD473" s="261"/>
      <c r="LE473" s="261"/>
      <c r="LF473" s="261"/>
      <c r="LG473" s="261"/>
      <c r="LH473" s="261"/>
      <c r="LI473" s="261"/>
      <c r="LJ473" s="261"/>
      <c r="LK473" s="261"/>
      <c r="LL473" s="261"/>
      <c r="LM473" s="261"/>
      <c r="LN473" s="261"/>
      <c r="LO473" s="261"/>
      <c r="LP473" s="261"/>
      <c r="LQ473" s="261"/>
      <c r="LR473" s="261"/>
      <c r="LS473" s="261"/>
      <c r="LT473" s="261"/>
      <c r="LU473" s="261"/>
      <c r="LV473" s="261"/>
      <c r="LW473" s="261"/>
      <c r="LX473" s="261"/>
      <c r="LY473" s="261"/>
      <c r="LZ473" s="261"/>
      <c r="MA473" s="261"/>
      <c r="MB473" s="261"/>
      <c r="MC473" s="261"/>
      <c r="MD473" s="261"/>
      <c r="ME473" s="261"/>
      <c r="MF473" s="261"/>
      <c r="MG473" s="261"/>
      <c r="MH473" s="261"/>
      <c r="MI473" s="261"/>
      <c r="MJ473" s="261"/>
      <c r="MK473" s="261"/>
      <c r="ML473" s="261"/>
      <c r="MM473" s="261"/>
      <c r="MN473" s="261"/>
      <c r="MO473" s="261"/>
      <c r="MP473" s="261"/>
      <c r="MQ473" s="261"/>
      <c r="MR473" s="261"/>
      <c r="MS473" s="261"/>
      <c r="MT473" s="261"/>
      <c r="MU473" s="261"/>
      <c r="MV473" s="261"/>
      <c r="MW473" s="261"/>
      <c r="MX473" s="261"/>
      <c r="MY473" s="261"/>
      <c r="MZ473" s="261"/>
      <c r="NA473" s="261"/>
      <c r="NB473" s="261"/>
      <c r="NC473" s="261"/>
      <c r="ND473" s="261"/>
      <c r="NE473" s="261"/>
      <c r="NF473" s="261"/>
      <c r="NG473" s="261"/>
      <c r="NH473" s="261"/>
      <c r="NI473" s="261"/>
      <c r="NJ473" s="261"/>
      <c r="NK473" s="261"/>
      <c r="NL473" s="261"/>
      <c r="NM473" s="261"/>
      <c r="NN473" s="261"/>
      <c r="NO473" s="261"/>
      <c r="NP473" s="261"/>
      <c r="NQ473" s="261"/>
      <c r="NR473" s="261"/>
      <c r="NS473" s="261"/>
      <c r="NT473" s="261"/>
      <c r="NU473" s="261"/>
      <c r="NV473" s="261"/>
      <c r="NW473" s="261"/>
      <c r="NX473" s="261"/>
      <c r="NY473" s="261"/>
      <c r="NZ473" s="261"/>
      <c r="OA473" s="261"/>
      <c r="OB473" s="261"/>
      <c r="OC473" s="261"/>
      <c r="OD473" s="261"/>
      <c r="OE473" s="261"/>
      <c r="OF473" s="261"/>
      <c r="OG473" s="261"/>
      <c r="OH473" s="261"/>
      <c r="OI473" s="261"/>
      <c r="OJ473" s="261"/>
      <c r="OK473" s="261"/>
      <c r="OL473" s="261"/>
      <c r="OM473" s="261"/>
      <c r="ON473" s="261"/>
      <c r="OO473" s="261"/>
      <c r="OP473" s="261"/>
      <c r="OQ473" s="261"/>
      <c r="OR473" s="261"/>
      <c r="OS473" s="261"/>
      <c r="OT473" s="261"/>
      <c r="OU473" s="261"/>
      <c r="OV473" s="261"/>
      <c r="OW473" s="261"/>
      <c r="OX473" s="261"/>
      <c r="OY473" s="261"/>
      <c r="OZ473" s="261"/>
      <c r="PA473" s="261"/>
      <c r="PB473" s="261"/>
      <c r="PC473" s="261"/>
      <c r="PD473" s="261"/>
      <c r="PE473" s="261"/>
      <c r="PF473" s="261"/>
      <c r="PG473" s="261"/>
      <c r="PH473" s="261"/>
      <c r="PI473" s="261"/>
      <c r="PJ473" s="261"/>
      <c r="PK473" s="261"/>
      <c r="PL473" s="261"/>
      <c r="PM473" s="261"/>
      <c r="PN473" s="261"/>
      <c r="PO473" s="261"/>
      <c r="PP473" s="261"/>
      <c r="PQ473" s="261"/>
      <c r="PR473" s="261"/>
      <c r="PS473" s="261"/>
      <c r="PT473" s="261"/>
      <c r="PU473" s="261"/>
      <c r="PV473" s="261"/>
      <c r="PW473" s="261"/>
      <c r="PX473" s="261"/>
      <c r="PY473" s="261"/>
      <c r="PZ473" s="261"/>
      <c r="QA473" s="261"/>
      <c r="QB473" s="261"/>
      <c r="QC473" s="261"/>
      <c r="QD473" s="261"/>
      <c r="QE473" s="261"/>
      <c r="QF473" s="261"/>
      <c r="QG473" s="261"/>
      <c r="QH473" s="261"/>
      <c r="QI473" s="261"/>
      <c r="QJ473" s="261"/>
      <c r="QK473" s="261"/>
      <c r="QL473" s="261"/>
      <c r="QM473" s="261"/>
      <c r="QN473" s="261"/>
      <c r="QO473" s="261"/>
      <c r="QP473" s="261"/>
      <c r="QQ473" s="261"/>
      <c r="QR473" s="261"/>
      <c r="QS473" s="261"/>
      <c r="QT473" s="261"/>
      <c r="QU473" s="261"/>
      <c r="QV473" s="261"/>
      <c r="QW473" s="261"/>
      <c r="QX473" s="261"/>
      <c r="QY473" s="261"/>
      <c r="QZ473" s="261"/>
      <c r="RA473" s="261"/>
      <c r="RB473" s="261"/>
      <c r="RC473" s="261"/>
      <c r="RD473" s="261"/>
      <c r="RE473" s="261"/>
      <c r="RF473" s="261"/>
      <c r="RG473" s="261"/>
      <c r="RH473" s="261"/>
      <c r="RI473" s="261"/>
      <c r="RJ473" s="261"/>
      <c r="RK473" s="261"/>
      <c r="RL473" s="261"/>
      <c r="RM473" s="261"/>
      <c r="RN473" s="261"/>
      <c r="RO473" s="261"/>
      <c r="RP473" s="261"/>
      <c r="RQ473" s="261"/>
      <c r="RR473" s="261"/>
      <c r="RS473" s="261"/>
      <c r="RT473" s="261"/>
      <c r="RU473" s="261"/>
      <c r="RV473" s="261"/>
      <c r="RW473" s="261"/>
      <c r="RX473" s="261"/>
      <c r="RY473" s="261"/>
      <c r="RZ473" s="261"/>
      <c r="SA473" s="261"/>
      <c r="SB473" s="261"/>
      <c r="SC473" s="261"/>
      <c r="SD473" s="261"/>
      <c r="SE473" s="261"/>
      <c r="SF473" s="261"/>
      <c r="SG473" s="261"/>
      <c r="SH473" s="261"/>
      <c r="SI473" s="261"/>
      <c r="SJ473" s="261"/>
      <c r="SK473" s="261"/>
      <c r="SL473" s="261"/>
      <c r="SM473" s="261"/>
      <c r="SN473" s="261"/>
      <c r="SO473" s="261"/>
      <c r="SP473" s="261"/>
      <c r="SQ473" s="261"/>
      <c r="SR473" s="261"/>
      <c r="SS473" s="261"/>
      <c r="ST473" s="261"/>
      <c r="SU473" s="261"/>
      <c r="SV473" s="261"/>
      <c r="SW473" s="261"/>
      <c r="SX473" s="261"/>
      <c r="SY473" s="261"/>
      <c r="SZ473" s="261"/>
      <c r="TA473" s="261"/>
      <c r="TB473" s="261"/>
      <c r="TC473" s="261"/>
      <c r="TD473" s="261"/>
      <c r="TE473" s="261"/>
      <c r="TF473" s="261"/>
      <c r="TG473" s="261"/>
      <c r="TH473" s="261"/>
      <c r="TI473" s="261"/>
      <c r="TJ473" s="261"/>
      <c r="TK473" s="261"/>
      <c r="TL473" s="261"/>
      <c r="TM473" s="261"/>
      <c r="TN473" s="261"/>
      <c r="TO473" s="261"/>
      <c r="TP473" s="261"/>
      <c r="TQ473" s="261"/>
      <c r="TR473" s="261"/>
      <c r="TS473" s="261"/>
      <c r="TT473" s="261"/>
      <c r="TU473" s="261"/>
      <c r="TV473" s="261"/>
      <c r="TW473" s="261"/>
      <c r="TX473" s="261"/>
      <c r="TY473" s="261"/>
      <c r="TZ473" s="261"/>
      <c r="UA473" s="261"/>
      <c r="UB473" s="261"/>
      <c r="UC473" s="261"/>
      <c r="UD473" s="261"/>
      <c r="UE473" s="261"/>
      <c r="UF473" s="261"/>
      <c r="UG473" s="261"/>
      <c r="UH473" s="261"/>
      <c r="UI473" s="261"/>
      <c r="UJ473" s="261"/>
      <c r="UK473" s="261"/>
      <c r="UL473" s="261"/>
      <c r="UM473" s="261"/>
      <c r="UN473" s="261"/>
      <c r="UO473" s="261"/>
      <c r="UP473" s="261"/>
      <c r="UQ473" s="261"/>
      <c r="UR473" s="261"/>
      <c r="US473" s="261"/>
      <c r="UT473" s="261"/>
      <c r="UU473" s="261"/>
      <c r="UV473" s="261"/>
      <c r="UW473" s="261"/>
      <c r="UX473" s="261"/>
      <c r="UY473" s="261"/>
      <c r="UZ473" s="261"/>
      <c r="VA473" s="261"/>
      <c r="VB473" s="261"/>
      <c r="VC473" s="261"/>
      <c r="VD473" s="261"/>
      <c r="VE473" s="261"/>
      <c r="VF473" s="261"/>
      <c r="VG473" s="261"/>
      <c r="VH473" s="261"/>
      <c r="VI473" s="261"/>
      <c r="VJ473" s="261"/>
      <c r="VK473" s="261"/>
      <c r="VL473" s="261"/>
      <c r="VM473" s="261"/>
      <c r="VN473" s="261"/>
      <c r="VO473" s="261"/>
      <c r="VP473" s="261"/>
      <c r="VQ473" s="261"/>
      <c r="VR473" s="261"/>
      <c r="VS473" s="261"/>
      <c r="VT473" s="261"/>
      <c r="VU473" s="261"/>
      <c r="VV473" s="261"/>
      <c r="VW473" s="261"/>
      <c r="VX473" s="261"/>
      <c r="VY473" s="261"/>
      <c r="VZ473" s="261"/>
      <c r="WA473" s="261"/>
      <c r="WB473" s="261"/>
      <c r="WC473" s="261"/>
      <c r="WD473" s="261"/>
      <c r="WE473" s="261"/>
      <c r="WF473" s="261"/>
      <c r="WG473" s="261"/>
      <c r="WH473" s="261"/>
      <c r="WI473" s="261"/>
      <c r="WJ473" s="261"/>
      <c r="WK473" s="261"/>
      <c r="WL473" s="261"/>
      <c r="WM473" s="261"/>
      <c r="WN473" s="261"/>
      <c r="WO473" s="261"/>
      <c r="WP473" s="261"/>
      <c r="WQ473" s="261"/>
      <c r="WR473" s="261"/>
      <c r="WS473" s="261"/>
      <c r="WT473" s="261"/>
      <c r="WU473" s="261"/>
      <c r="WV473" s="261"/>
      <c r="WW473" s="261"/>
      <c r="WX473" s="261"/>
      <c r="WY473" s="261"/>
      <c r="WZ473" s="261"/>
      <c r="XA473" s="261"/>
      <c r="XB473" s="261"/>
      <c r="XC473" s="261"/>
      <c r="XD473" s="261"/>
      <c r="XE473" s="261"/>
      <c r="XF473" s="261"/>
      <c r="XG473" s="261"/>
      <c r="XH473" s="261"/>
      <c r="XI473" s="261"/>
      <c r="XJ473" s="261"/>
      <c r="XK473" s="261"/>
      <c r="XL473" s="261"/>
      <c r="XM473" s="261"/>
      <c r="XN473" s="261"/>
      <c r="XO473" s="261"/>
      <c r="XP473" s="261"/>
      <c r="XQ473" s="261"/>
      <c r="XR473" s="261"/>
      <c r="XS473" s="261"/>
      <c r="XT473" s="261"/>
      <c r="XU473" s="261"/>
      <c r="XV473" s="261"/>
      <c r="XW473" s="261"/>
      <c r="XX473" s="261"/>
      <c r="XY473" s="261"/>
      <c r="XZ473" s="261"/>
      <c r="YA473" s="261"/>
      <c r="YB473" s="261"/>
      <c r="YC473" s="261"/>
      <c r="YD473" s="261"/>
      <c r="YE473" s="261"/>
      <c r="YF473" s="261"/>
      <c r="YG473" s="261"/>
      <c r="YH473" s="261"/>
      <c r="YI473" s="261"/>
      <c r="YJ473" s="261"/>
      <c r="YK473" s="261"/>
      <c r="YL473" s="261"/>
      <c r="YM473" s="261"/>
      <c r="YN473" s="261"/>
      <c r="YO473" s="261"/>
      <c r="YP473" s="261"/>
      <c r="YQ473" s="261"/>
      <c r="YR473" s="261"/>
      <c r="YS473" s="261"/>
      <c r="YT473" s="261"/>
      <c r="YU473" s="261"/>
      <c r="YV473" s="261"/>
      <c r="YW473" s="261"/>
      <c r="YX473" s="261"/>
      <c r="YY473" s="261"/>
      <c r="YZ473" s="261"/>
      <c r="ZA473" s="261"/>
      <c r="ZB473" s="261"/>
      <c r="ZC473" s="261"/>
      <c r="ZD473" s="261"/>
      <c r="ZE473" s="261"/>
      <c r="ZF473" s="261"/>
      <c r="ZG473" s="261"/>
      <c r="ZH473" s="261"/>
      <c r="ZI473" s="261"/>
      <c r="ZJ473" s="261"/>
      <c r="ZK473" s="261"/>
      <c r="ZL473" s="261"/>
      <c r="ZM473" s="261"/>
      <c r="ZN473" s="261"/>
      <c r="ZO473" s="261"/>
      <c r="ZP473" s="261"/>
      <c r="ZQ473" s="261"/>
      <c r="ZR473" s="261"/>
      <c r="ZS473" s="261"/>
      <c r="ZT473" s="261"/>
      <c r="ZU473" s="261"/>
      <c r="ZV473" s="261"/>
      <c r="ZW473" s="261"/>
      <c r="ZX473" s="261"/>
      <c r="ZY473" s="261"/>
      <c r="ZZ473" s="261"/>
      <c r="AAA473" s="261"/>
      <c r="AAB473" s="261"/>
      <c r="AAC473" s="261"/>
      <c r="AAD473" s="261"/>
      <c r="AAE473" s="261"/>
      <c r="AAF473" s="261"/>
      <c r="AAG473" s="261"/>
      <c r="AAH473" s="261"/>
      <c r="AAI473" s="261"/>
      <c r="AAJ473" s="261"/>
      <c r="AAK473" s="261"/>
      <c r="AAL473" s="261"/>
      <c r="AAM473" s="261"/>
      <c r="AAN473" s="261"/>
      <c r="AAO473" s="261"/>
      <c r="AAP473" s="261"/>
      <c r="AAQ473" s="261"/>
      <c r="AAR473" s="261"/>
      <c r="AAS473" s="261"/>
      <c r="AAT473" s="261"/>
      <c r="AAU473" s="261"/>
      <c r="AAV473" s="261"/>
      <c r="AAW473" s="261"/>
      <c r="AAX473" s="261"/>
      <c r="AAY473" s="261"/>
      <c r="AAZ473" s="261"/>
      <c r="ABA473" s="261"/>
      <c r="ABB473" s="261"/>
      <c r="ABC473" s="261"/>
      <c r="ABD473" s="261"/>
      <c r="ABE473" s="261"/>
      <c r="ABF473" s="261"/>
      <c r="ABG473" s="261"/>
      <c r="ABH473" s="261"/>
      <c r="ABI473" s="261"/>
      <c r="ABJ473" s="261"/>
      <c r="ABK473" s="261"/>
      <c r="ABL473" s="261"/>
      <c r="ABM473" s="261"/>
      <c r="ABN473" s="261"/>
      <c r="ABO473" s="261"/>
      <c r="ABP473" s="261"/>
      <c r="ABQ473" s="261"/>
      <c r="ABR473" s="261"/>
      <c r="ABS473" s="261"/>
      <c r="ABT473" s="261"/>
      <c r="ABU473" s="261"/>
      <c r="ABV473" s="261"/>
      <c r="ABW473" s="261"/>
      <c r="ABX473" s="261"/>
      <c r="ABY473" s="261"/>
      <c r="ABZ473" s="261"/>
      <c r="ACA473" s="261"/>
      <c r="ACB473" s="261"/>
      <c r="ACC473" s="261"/>
      <c r="ACD473" s="261"/>
      <c r="ACE473" s="261"/>
      <c r="ACF473" s="261"/>
      <c r="ACG473" s="261"/>
      <c r="ACH473" s="261"/>
      <c r="ACI473" s="261"/>
      <c r="ACJ473" s="261"/>
      <c r="ACK473" s="261"/>
      <c r="ACL473" s="261"/>
      <c r="ACM473" s="261"/>
      <c r="ACN473" s="261"/>
      <c r="ACO473" s="261"/>
      <c r="ACP473" s="261"/>
      <c r="ACQ473" s="261"/>
      <c r="ACR473" s="261"/>
      <c r="ACS473" s="261"/>
      <c r="ACT473" s="261"/>
      <c r="ACU473" s="261"/>
      <c r="ACV473" s="261"/>
      <c r="ACW473" s="261"/>
      <c r="ACX473" s="261"/>
      <c r="ACY473" s="261"/>
      <c r="ACZ473" s="261"/>
      <c r="ADA473" s="261"/>
      <c r="ADB473" s="261"/>
      <c r="ADC473" s="261"/>
      <c r="ADD473" s="261"/>
      <c r="ADE473" s="261"/>
      <c r="ADF473" s="261"/>
      <c r="ADG473" s="261"/>
      <c r="ADH473" s="261"/>
      <c r="ADI473" s="261"/>
      <c r="ADJ473" s="261"/>
      <c r="ADK473" s="261"/>
      <c r="ADL473" s="261"/>
      <c r="ADM473" s="261"/>
      <c r="ADN473" s="261"/>
      <c r="ADO473" s="261"/>
      <c r="ADP473" s="261"/>
      <c r="ADQ473" s="261"/>
      <c r="ADR473" s="261"/>
      <c r="ADS473" s="261"/>
      <c r="ADT473" s="261"/>
      <c r="ADU473" s="261"/>
      <c r="ADV473" s="261"/>
      <c r="ADW473" s="261"/>
      <c r="ADX473" s="261"/>
      <c r="ADY473" s="261"/>
      <c r="ADZ473" s="261"/>
      <c r="AEA473" s="261"/>
      <c r="AEB473" s="261"/>
      <c r="AEC473" s="261"/>
      <c r="AED473" s="261"/>
      <c r="AEE473" s="261"/>
      <c r="AEF473" s="261"/>
      <c r="AEG473" s="261"/>
      <c r="AEH473" s="261"/>
      <c r="AEI473" s="261"/>
      <c r="AEJ473" s="261"/>
      <c r="AEK473" s="261"/>
      <c r="AEL473" s="261"/>
      <c r="AEM473" s="261"/>
      <c r="AEN473" s="261"/>
      <c r="AEO473" s="261"/>
      <c r="AEP473" s="261"/>
      <c r="AEQ473" s="261"/>
      <c r="AER473" s="261"/>
      <c r="AES473" s="261"/>
      <c r="AET473" s="261"/>
      <c r="AEU473" s="261"/>
      <c r="AEV473" s="261"/>
      <c r="AEW473" s="261"/>
      <c r="AEX473" s="261"/>
      <c r="AEY473" s="261"/>
      <c r="AEZ473" s="261"/>
      <c r="AFA473" s="261"/>
      <c r="AFB473" s="261"/>
      <c r="AFC473" s="261"/>
      <c r="AFD473" s="261"/>
      <c r="AFE473" s="261"/>
      <c r="AFF473" s="261"/>
      <c r="AFG473" s="261"/>
      <c r="AFH473" s="261"/>
      <c r="AFI473" s="261"/>
      <c r="AFJ473" s="261"/>
      <c r="AFK473" s="261"/>
      <c r="AFL473" s="261"/>
      <c r="AFM473" s="261"/>
      <c r="AFN473" s="261"/>
      <c r="AFO473" s="261"/>
      <c r="AFP473" s="261"/>
      <c r="AFQ473" s="261"/>
      <c r="AFR473" s="261"/>
      <c r="AFS473" s="261"/>
      <c r="AFT473" s="261"/>
      <c r="AFU473" s="261"/>
      <c r="AFV473" s="261"/>
      <c r="AFW473" s="261"/>
      <c r="AFX473" s="261"/>
      <c r="AFY473" s="261"/>
      <c r="AFZ473" s="261"/>
      <c r="AGA473" s="261"/>
      <c r="AGB473" s="261"/>
      <c r="AGC473" s="261"/>
      <c r="AGD473" s="261"/>
      <c r="AGE473" s="261"/>
      <c r="AGF473" s="261"/>
      <c r="AGG473" s="261"/>
      <c r="AGH473" s="261"/>
      <c r="AGI473" s="261"/>
      <c r="AGJ473" s="261"/>
      <c r="AGK473" s="261"/>
      <c r="AGL473" s="261"/>
      <c r="AGM473" s="261"/>
      <c r="AGN473" s="261"/>
      <c r="AGO473" s="261"/>
      <c r="AGP473" s="261"/>
      <c r="AGQ473" s="261"/>
      <c r="AGR473" s="261"/>
      <c r="AGS473" s="261"/>
      <c r="AGT473" s="261"/>
      <c r="AGU473" s="261"/>
      <c r="AGV473" s="261"/>
      <c r="AGW473" s="261"/>
      <c r="AGX473" s="261"/>
      <c r="AGY473" s="261"/>
      <c r="AGZ473" s="261"/>
      <c r="AHA473" s="261"/>
      <c r="AHB473" s="261"/>
      <c r="AHC473" s="261"/>
      <c r="AHD473" s="261"/>
      <c r="AHE473" s="261"/>
      <c r="AHF473" s="261"/>
      <c r="AHG473" s="261"/>
      <c r="AHH473" s="261"/>
      <c r="AHI473" s="261"/>
      <c r="AHJ473" s="261"/>
      <c r="AHK473" s="261"/>
      <c r="AHL473" s="261"/>
      <c r="AHM473" s="261"/>
      <c r="AHN473" s="261"/>
      <c r="AHO473" s="261"/>
      <c r="AHP473" s="261"/>
      <c r="AHQ473" s="261"/>
      <c r="AHR473" s="261"/>
      <c r="AHS473" s="261"/>
      <c r="AHT473" s="261"/>
      <c r="AHU473" s="261"/>
      <c r="AHV473" s="261"/>
      <c r="AHW473" s="261"/>
      <c r="AHX473" s="261"/>
      <c r="AHY473" s="261"/>
      <c r="AHZ473" s="261"/>
      <c r="AIA473" s="261"/>
      <c r="AIB473" s="261"/>
      <c r="AIC473" s="261"/>
      <c r="AID473" s="261"/>
      <c r="AIE473" s="261"/>
      <c r="AIF473" s="261"/>
      <c r="AIG473" s="261"/>
      <c r="AIH473" s="261"/>
      <c r="AII473" s="261"/>
      <c r="AIJ473" s="261"/>
      <c r="AIK473" s="261"/>
      <c r="AIL473" s="261"/>
      <c r="AIM473" s="261"/>
      <c r="AIN473" s="261"/>
      <c r="AIO473" s="261"/>
      <c r="AIP473" s="261"/>
      <c r="AIQ473" s="261"/>
      <c r="AIR473" s="261"/>
      <c r="AIS473" s="261"/>
      <c r="AIT473" s="261"/>
      <c r="AIU473" s="261"/>
      <c r="AIV473" s="261"/>
      <c r="AIW473" s="261"/>
      <c r="AIX473" s="261"/>
      <c r="AIY473" s="261"/>
      <c r="AIZ473" s="261"/>
      <c r="AJA473" s="261"/>
      <c r="AJB473" s="261"/>
      <c r="AJC473" s="261"/>
      <c r="AJD473" s="261"/>
      <c r="AJE473" s="261"/>
      <c r="AJF473" s="261"/>
      <c r="AJG473" s="261"/>
      <c r="AJH473" s="261"/>
      <c r="AJI473" s="261"/>
      <c r="AJJ473" s="261"/>
      <c r="AJK473" s="261"/>
      <c r="AJL473" s="261"/>
      <c r="AJM473" s="261"/>
      <c r="AJN473" s="261"/>
      <c r="AJO473" s="261"/>
      <c r="AJP473" s="261"/>
      <c r="AJQ473" s="261"/>
      <c r="AJR473" s="261"/>
      <c r="AJS473" s="261"/>
      <c r="AJT473" s="261"/>
      <c r="AJU473" s="261"/>
      <c r="AJV473" s="261"/>
      <c r="AJW473" s="261"/>
      <c r="AJX473" s="261"/>
      <c r="AJY473" s="261"/>
      <c r="AJZ473" s="261"/>
      <c r="AKA473" s="261"/>
      <c r="AKB473" s="261"/>
      <c r="AKC473" s="261"/>
      <c r="AKD473" s="261"/>
      <c r="AKE473" s="261"/>
      <c r="AKF473" s="261"/>
      <c r="AKG473" s="261"/>
      <c r="AKH473" s="261"/>
      <c r="AKI473" s="261"/>
      <c r="AKJ473" s="261"/>
      <c r="AKK473" s="261"/>
      <c r="AKL473" s="261"/>
      <c r="AKM473" s="261"/>
      <c r="AKN473" s="261"/>
      <c r="AKO473" s="261"/>
      <c r="AKP473" s="261"/>
      <c r="AKQ473" s="261"/>
      <c r="AKR473" s="261"/>
      <c r="AKS473" s="261"/>
      <c r="AKT473" s="261"/>
      <c r="AKU473" s="261"/>
      <c r="AKV473" s="261"/>
      <c r="AKW473" s="261"/>
      <c r="AKX473" s="261"/>
      <c r="AKY473" s="261"/>
      <c r="AKZ473" s="261"/>
      <c r="ALA473" s="261"/>
      <c r="ALB473" s="261"/>
      <c r="ALC473" s="261"/>
      <c r="ALD473" s="261"/>
      <c r="ALE473" s="261"/>
      <c r="ALF473" s="261"/>
      <c r="ALG473" s="261"/>
      <c r="ALH473" s="261"/>
      <c r="ALI473" s="261"/>
      <c r="ALJ473" s="261"/>
      <c r="ALK473" s="261"/>
      <c r="ALL473" s="261"/>
      <c r="ALM473" s="261"/>
      <c r="ALN473" s="261"/>
      <c r="ALO473" s="261"/>
      <c r="ALP473" s="261"/>
      <c r="ALQ473" s="261"/>
      <c r="ALR473" s="261"/>
      <c r="ALS473" s="261"/>
      <c r="ALT473" s="261"/>
      <c r="ALU473" s="261"/>
      <c r="ALV473" s="261"/>
      <c r="ALW473" s="261"/>
      <c r="ALX473" s="261"/>
      <c r="ALY473" s="261"/>
      <c r="ALZ473" s="261"/>
      <c r="AMA473" s="261"/>
      <c r="AMB473" s="261"/>
      <c r="AMC473" s="261"/>
      <c r="AMD473" s="261"/>
      <c r="AME473" s="261"/>
      <c r="AMF473" s="261"/>
      <c r="AMG473" s="261"/>
      <c r="AMH473" s="261"/>
      <c r="AMI473" s="261"/>
      <c r="AMJ473" s="261"/>
      <c r="AMK473" s="261"/>
    </row>
    <row r="474" spans="1:1025" s="269" customFormat="1" x14ac:dyDescent="0.35">
      <c r="A474" s="261"/>
      <c r="B474" s="265"/>
      <c r="C474" s="266"/>
      <c r="D474" s="266"/>
      <c r="E474" s="266"/>
      <c r="F474" s="266"/>
      <c r="G474" s="266"/>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261"/>
      <c r="AE474" s="261"/>
      <c r="AF474" s="261"/>
      <c r="AG474" s="261"/>
      <c r="AH474" s="261"/>
      <c r="AI474" s="261"/>
      <c r="AJ474" s="261"/>
      <c r="AK474" s="261"/>
      <c r="AL474" s="261"/>
      <c r="AM474" s="261"/>
      <c r="AN474" s="261"/>
      <c r="AO474" s="261"/>
      <c r="AP474" s="261"/>
      <c r="AQ474" s="261"/>
      <c r="AR474" s="261"/>
      <c r="AS474" s="261"/>
      <c r="AT474" s="261"/>
      <c r="AU474" s="261"/>
      <c r="AV474" s="261"/>
      <c r="AW474" s="261"/>
      <c r="AX474" s="261"/>
      <c r="AY474" s="261"/>
      <c r="AZ474" s="261"/>
      <c r="BA474" s="261"/>
      <c r="BB474" s="261"/>
      <c r="BC474" s="261"/>
      <c r="BD474" s="261"/>
      <c r="BE474" s="261"/>
      <c r="BF474" s="261"/>
      <c r="BG474" s="261"/>
      <c r="BH474" s="261"/>
      <c r="BI474" s="261"/>
      <c r="BJ474" s="261"/>
      <c r="BK474" s="261"/>
      <c r="BL474" s="261"/>
      <c r="BM474" s="261"/>
      <c r="BN474" s="261"/>
      <c r="BO474" s="261"/>
      <c r="BP474" s="261"/>
      <c r="BQ474" s="261"/>
      <c r="BR474" s="261"/>
      <c r="BS474" s="261"/>
      <c r="BT474" s="261"/>
      <c r="BU474" s="261"/>
      <c r="BV474" s="261"/>
      <c r="BW474" s="261"/>
      <c r="BX474" s="261"/>
      <c r="BY474" s="261"/>
      <c r="BZ474" s="261"/>
      <c r="CA474" s="261"/>
      <c r="CB474" s="261"/>
      <c r="CC474" s="261"/>
      <c r="CD474" s="261"/>
      <c r="CE474" s="261"/>
      <c r="CF474" s="261"/>
      <c r="CG474" s="261"/>
      <c r="CH474" s="261"/>
      <c r="CI474" s="261"/>
      <c r="CJ474" s="261"/>
      <c r="CK474" s="261"/>
      <c r="CL474" s="261"/>
      <c r="CM474" s="261"/>
      <c r="CN474" s="261"/>
      <c r="CO474" s="261"/>
      <c r="CP474" s="261"/>
      <c r="CQ474" s="261"/>
      <c r="CR474" s="261"/>
      <c r="CS474" s="261"/>
      <c r="CT474" s="261"/>
      <c r="CU474" s="261"/>
      <c r="CV474" s="261"/>
      <c r="CW474" s="261"/>
      <c r="CX474" s="261"/>
      <c r="CY474" s="261"/>
      <c r="CZ474" s="261"/>
      <c r="DA474" s="261"/>
      <c r="DB474" s="261"/>
      <c r="DC474" s="261"/>
      <c r="DD474" s="261"/>
      <c r="DE474" s="261"/>
      <c r="DF474" s="261"/>
      <c r="DG474" s="261"/>
      <c r="DH474" s="261"/>
      <c r="DI474" s="261"/>
      <c r="DJ474" s="261"/>
      <c r="DK474" s="261"/>
      <c r="DL474" s="261"/>
      <c r="DM474" s="261"/>
      <c r="DN474" s="261"/>
      <c r="DO474" s="261"/>
      <c r="DP474" s="261"/>
      <c r="DQ474" s="261"/>
      <c r="DR474" s="261"/>
      <c r="DS474" s="261"/>
      <c r="DT474" s="261"/>
      <c r="DU474" s="261"/>
      <c r="DV474" s="261"/>
      <c r="DW474" s="261"/>
      <c r="DX474" s="261"/>
      <c r="DY474" s="261"/>
      <c r="DZ474" s="261"/>
      <c r="EA474" s="261"/>
      <c r="EB474" s="261"/>
      <c r="EC474" s="261"/>
      <c r="ED474" s="261"/>
      <c r="EE474" s="261"/>
      <c r="EF474" s="261"/>
      <c r="EG474" s="261"/>
      <c r="EH474" s="261"/>
      <c r="EI474" s="261"/>
      <c r="EJ474" s="261"/>
      <c r="EK474" s="261"/>
      <c r="EL474" s="261"/>
      <c r="EM474" s="261"/>
      <c r="EN474" s="261"/>
      <c r="EO474" s="261"/>
      <c r="EP474" s="261"/>
      <c r="EQ474" s="261"/>
      <c r="ER474" s="261"/>
      <c r="ES474" s="261"/>
      <c r="ET474" s="261"/>
      <c r="EU474" s="261"/>
      <c r="EV474" s="261"/>
      <c r="EW474" s="261"/>
      <c r="EX474" s="261"/>
      <c r="EY474" s="261"/>
      <c r="EZ474" s="261"/>
      <c r="FA474" s="261"/>
      <c r="FB474" s="261"/>
      <c r="FC474" s="261"/>
      <c r="FD474" s="261"/>
      <c r="FE474" s="261"/>
      <c r="FF474" s="261"/>
      <c r="FG474" s="261"/>
      <c r="FH474" s="261"/>
      <c r="FI474" s="261"/>
      <c r="FJ474" s="261"/>
      <c r="FK474" s="261"/>
      <c r="FL474" s="261"/>
      <c r="FM474" s="261"/>
      <c r="FN474" s="261"/>
      <c r="FO474" s="261"/>
      <c r="FP474" s="261"/>
      <c r="FQ474" s="261"/>
      <c r="FR474" s="261"/>
      <c r="FS474" s="261"/>
      <c r="FT474" s="261"/>
      <c r="FU474" s="261"/>
      <c r="FV474" s="261"/>
      <c r="FW474" s="261"/>
      <c r="FX474" s="261"/>
      <c r="FY474" s="261"/>
      <c r="FZ474" s="261"/>
      <c r="GA474" s="261"/>
      <c r="GB474" s="261"/>
      <c r="GC474" s="261"/>
      <c r="GD474" s="261"/>
      <c r="GE474" s="261"/>
      <c r="GF474" s="261"/>
      <c r="GG474" s="261"/>
      <c r="GH474" s="261"/>
      <c r="GI474" s="261"/>
      <c r="GJ474" s="261"/>
      <c r="GK474" s="261"/>
      <c r="GL474" s="261"/>
      <c r="GM474" s="261"/>
      <c r="GN474" s="261"/>
      <c r="GO474" s="261"/>
      <c r="GP474" s="261"/>
      <c r="GQ474" s="261"/>
      <c r="GR474" s="261"/>
      <c r="GS474" s="261"/>
      <c r="GT474" s="261"/>
      <c r="GU474" s="261"/>
      <c r="GV474" s="261"/>
      <c r="GW474" s="261"/>
      <c r="GX474" s="261"/>
      <c r="GY474" s="261"/>
      <c r="GZ474" s="261"/>
      <c r="HA474" s="261"/>
      <c r="HB474" s="261"/>
      <c r="HC474" s="261"/>
      <c r="HD474" s="261"/>
      <c r="HE474" s="261"/>
      <c r="HF474" s="261"/>
      <c r="HG474" s="261"/>
      <c r="HH474" s="261"/>
      <c r="HI474" s="261"/>
      <c r="HJ474" s="261"/>
      <c r="HK474" s="261"/>
      <c r="HL474" s="261"/>
      <c r="HM474" s="261"/>
      <c r="HN474" s="261"/>
      <c r="HO474" s="261"/>
      <c r="HP474" s="261"/>
      <c r="HQ474" s="261"/>
      <c r="HR474" s="261"/>
      <c r="HS474" s="261"/>
      <c r="HT474" s="261"/>
      <c r="HU474" s="261"/>
      <c r="HV474" s="261"/>
      <c r="HW474" s="261"/>
      <c r="HX474" s="261"/>
      <c r="HY474" s="261"/>
      <c r="HZ474" s="261"/>
      <c r="IA474" s="261"/>
      <c r="IB474" s="261"/>
      <c r="IC474" s="261"/>
      <c r="ID474" s="261"/>
      <c r="IE474" s="261"/>
      <c r="IF474" s="261"/>
      <c r="IG474" s="261"/>
      <c r="IH474" s="261"/>
      <c r="II474" s="261"/>
      <c r="IJ474" s="261"/>
      <c r="IK474" s="261"/>
      <c r="IL474" s="261"/>
      <c r="IM474" s="261"/>
      <c r="IN474" s="261"/>
      <c r="IO474" s="261"/>
      <c r="IP474" s="261"/>
      <c r="IQ474" s="261"/>
      <c r="IR474" s="261"/>
      <c r="IS474" s="261"/>
      <c r="IT474" s="261"/>
      <c r="IU474" s="261"/>
      <c r="IV474" s="261"/>
      <c r="IW474" s="261"/>
      <c r="IX474" s="261"/>
      <c r="IY474" s="261"/>
      <c r="IZ474" s="261"/>
      <c r="JA474" s="261"/>
      <c r="JB474" s="261"/>
      <c r="JC474" s="261"/>
      <c r="JD474" s="261"/>
      <c r="JE474" s="261"/>
      <c r="JF474" s="261"/>
      <c r="JG474" s="261"/>
      <c r="JH474" s="261"/>
      <c r="JI474" s="261"/>
      <c r="JJ474" s="261"/>
      <c r="JK474" s="261"/>
      <c r="JL474" s="261"/>
      <c r="JM474" s="261"/>
      <c r="JN474" s="261"/>
      <c r="JO474" s="261"/>
      <c r="JP474" s="261"/>
      <c r="JQ474" s="261"/>
      <c r="JR474" s="261"/>
      <c r="JS474" s="261"/>
      <c r="JT474" s="261"/>
      <c r="JU474" s="261"/>
      <c r="JV474" s="261"/>
      <c r="JW474" s="261"/>
      <c r="JX474" s="261"/>
      <c r="JY474" s="261"/>
      <c r="JZ474" s="261"/>
      <c r="KA474" s="261"/>
      <c r="KB474" s="261"/>
      <c r="KC474" s="261"/>
      <c r="KD474" s="261"/>
      <c r="KE474" s="261"/>
      <c r="KF474" s="261"/>
      <c r="KG474" s="261"/>
      <c r="KH474" s="261"/>
      <c r="KI474" s="261"/>
      <c r="KJ474" s="261"/>
      <c r="KK474" s="261"/>
      <c r="KL474" s="261"/>
      <c r="KM474" s="261"/>
      <c r="KN474" s="261"/>
      <c r="KO474" s="261"/>
      <c r="KP474" s="261"/>
      <c r="KQ474" s="261"/>
      <c r="KR474" s="261"/>
      <c r="KS474" s="261"/>
      <c r="KT474" s="261"/>
      <c r="KU474" s="261"/>
      <c r="KV474" s="261"/>
      <c r="KW474" s="261"/>
      <c r="KX474" s="261"/>
      <c r="KY474" s="261"/>
      <c r="KZ474" s="261"/>
      <c r="LA474" s="261"/>
      <c r="LB474" s="261"/>
      <c r="LC474" s="261"/>
      <c r="LD474" s="261"/>
      <c r="LE474" s="261"/>
      <c r="LF474" s="261"/>
      <c r="LG474" s="261"/>
      <c r="LH474" s="261"/>
      <c r="LI474" s="261"/>
      <c r="LJ474" s="261"/>
      <c r="LK474" s="261"/>
      <c r="LL474" s="261"/>
      <c r="LM474" s="261"/>
      <c r="LN474" s="261"/>
      <c r="LO474" s="261"/>
      <c r="LP474" s="261"/>
      <c r="LQ474" s="261"/>
      <c r="LR474" s="261"/>
      <c r="LS474" s="261"/>
      <c r="LT474" s="261"/>
      <c r="LU474" s="261"/>
      <c r="LV474" s="261"/>
      <c r="LW474" s="261"/>
      <c r="LX474" s="261"/>
      <c r="LY474" s="261"/>
      <c r="LZ474" s="261"/>
      <c r="MA474" s="261"/>
      <c r="MB474" s="261"/>
      <c r="MC474" s="261"/>
      <c r="MD474" s="261"/>
      <c r="ME474" s="261"/>
      <c r="MF474" s="261"/>
      <c r="MG474" s="261"/>
      <c r="MH474" s="261"/>
      <c r="MI474" s="261"/>
      <c r="MJ474" s="261"/>
      <c r="MK474" s="261"/>
      <c r="ML474" s="261"/>
      <c r="MM474" s="261"/>
      <c r="MN474" s="261"/>
      <c r="MO474" s="261"/>
      <c r="MP474" s="261"/>
      <c r="MQ474" s="261"/>
      <c r="MR474" s="261"/>
      <c r="MS474" s="261"/>
      <c r="MT474" s="261"/>
      <c r="MU474" s="261"/>
      <c r="MV474" s="261"/>
      <c r="MW474" s="261"/>
      <c r="MX474" s="261"/>
      <c r="MY474" s="261"/>
      <c r="MZ474" s="261"/>
      <c r="NA474" s="261"/>
      <c r="NB474" s="261"/>
      <c r="NC474" s="261"/>
      <c r="ND474" s="261"/>
      <c r="NE474" s="261"/>
      <c r="NF474" s="261"/>
      <c r="NG474" s="261"/>
      <c r="NH474" s="261"/>
      <c r="NI474" s="261"/>
      <c r="NJ474" s="261"/>
      <c r="NK474" s="261"/>
      <c r="NL474" s="261"/>
      <c r="NM474" s="261"/>
      <c r="NN474" s="261"/>
      <c r="NO474" s="261"/>
      <c r="NP474" s="261"/>
      <c r="NQ474" s="261"/>
      <c r="NR474" s="261"/>
      <c r="NS474" s="261"/>
      <c r="NT474" s="261"/>
      <c r="NU474" s="261"/>
      <c r="NV474" s="261"/>
      <c r="NW474" s="261"/>
      <c r="NX474" s="261"/>
      <c r="NY474" s="261"/>
      <c r="NZ474" s="261"/>
      <c r="OA474" s="261"/>
      <c r="OB474" s="261"/>
      <c r="OC474" s="261"/>
      <c r="OD474" s="261"/>
      <c r="OE474" s="261"/>
      <c r="OF474" s="261"/>
      <c r="OG474" s="261"/>
      <c r="OH474" s="261"/>
      <c r="OI474" s="261"/>
      <c r="OJ474" s="261"/>
      <c r="OK474" s="261"/>
      <c r="OL474" s="261"/>
      <c r="OM474" s="261"/>
      <c r="ON474" s="261"/>
      <c r="OO474" s="261"/>
      <c r="OP474" s="261"/>
      <c r="OQ474" s="261"/>
      <c r="OR474" s="261"/>
      <c r="OS474" s="261"/>
      <c r="OT474" s="261"/>
      <c r="OU474" s="261"/>
      <c r="OV474" s="261"/>
      <c r="OW474" s="261"/>
      <c r="OX474" s="261"/>
      <c r="OY474" s="261"/>
      <c r="OZ474" s="261"/>
      <c r="PA474" s="261"/>
      <c r="PB474" s="261"/>
      <c r="PC474" s="261"/>
      <c r="PD474" s="261"/>
      <c r="PE474" s="261"/>
      <c r="PF474" s="261"/>
      <c r="PG474" s="261"/>
      <c r="PH474" s="261"/>
      <c r="PI474" s="261"/>
      <c r="PJ474" s="261"/>
      <c r="PK474" s="261"/>
      <c r="PL474" s="261"/>
      <c r="PM474" s="261"/>
      <c r="PN474" s="261"/>
      <c r="PO474" s="261"/>
      <c r="PP474" s="261"/>
      <c r="PQ474" s="261"/>
      <c r="PR474" s="261"/>
      <c r="PS474" s="261"/>
      <c r="PT474" s="261"/>
      <c r="PU474" s="261"/>
      <c r="PV474" s="261"/>
      <c r="PW474" s="261"/>
      <c r="PX474" s="261"/>
      <c r="PY474" s="261"/>
      <c r="PZ474" s="261"/>
      <c r="QA474" s="261"/>
      <c r="QB474" s="261"/>
      <c r="QC474" s="261"/>
      <c r="QD474" s="261"/>
      <c r="QE474" s="261"/>
      <c r="QF474" s="261"/>
      <c r="QG474" s="261"/>
      <c r="QH474" s="261"/>
      <c r="QI474" s="261"/>
      <c r="QJ474" s="261"/>
      <c r="QK474" s="261"/>
      <c r="QL474" s="261"/>
      <c r="QM474" s="261"/>
      <c r="QN474" s="261"/>
      <c r="QO474" s="261"/>
      <c r="QP474" s="261"/>
      <c r="QQ474" s="261"/>
      <c r="QR474" s="261"/>
      <c r="QS474" s="261"/>
      <c r="QT474" s="261"/>
      <c r="QU474" s="261"/>
      <c r="QV474" s="261"/>
      <c r="QW474" s="261"/>
      <c r="QX474" s="261"/>
      <c r="QY474" s="261"/>
      <c r="QZ474" s="261"/>
      <c r="RA474" s="261"/>
      <c r="RB474" s="261"/>
      <c r="RC474" s="261"/>
      <c r="RD474" s="261"/>
      <c r="RE474" s="261"/>
      <c r="RF474" s="261"/>
      <c r="RG474" s="261"/>
      <c r="RH474" s="261"/>
      <c r="RI474" s="261"/>
      <c r="RJ474" s="261"/>
      <c r="RK474" s="261"/>
      <c r="RL474" s="261"/>
      <c r="RM474" s="261"/>
      <c r="RN474" s="261"/>
      <c r="RO474" s="261"/>
      <c r="RP474" s="261"/>
      <c r="RQ474" s="261"/>
      <c r="RR474" s="261"/>
      <c r="RS474" s="261"/>
      <c r="RT474" s="261"/>
      <c r="RU474" s="261"/>
      <c r="RV474" s="261"/>
      <c r="RW474" s="261"/>
      <c r="RX474" s="261"/>
      <c r="RY474" s="261"/>
      <c r="RZ474" s="261"/>
      <c r="SA474" s="261"/>
      <c r="SB474" s="261"/>
      <c r="SC474" s="261"/>
      <c r="SD474" s="261"/>
      <c r="SE474" s="261"/>
      <c r="SF474" s="261"/>
      <c r="SG474" s="261"/>
      <c r="SH474" s="261"/>
      <c r="SI474" s="261"/>
      <c r="SJ474" s="261"/>
      <c r="SK474" s="261"/>
      <c r="SL474" s="261"/>
      <c r="SM474" s="261"/>
      <c r="SN474" s="261"/>
      <c r="SO474" s="261"/>
      <c r="SP474" s="261"/>
      <c r="SQ474" s="261"/>
      <c r="SR474" s="261"/>
      <c r="SS474" s="261"/>
      <c r="ST474" s="261"/>
      <c r="SU474" s="261"/>
      <c r="SV474" s="261"/>
      <c r="SW474" s="261"/>
      <c r="SX474" s="261"/>
      <c r="SY474" s="261"/>
      <c r="SZ474" s="261"/>
      <c r="TA474" s="261"/>
      <c r="TB474" s="261"/>
      <c r="TC474" s="261"/>
      <c r="TD474" s="261"/>
      <c r="TE474" s="261"/>
      <c r="TF474" s="261"/>
      <c r="TG474" s="261"/>
      <c r="TH474" s="261"/>
      <c r="TI474" s="261"/>
      <c r="TJ474" s="261"/>
      <c r="TK474" s="261"/>
      <c r="TL474" s="261"/>
      <c r="TM474" s="261"/>
      <c r="TN474" s="261"/>
      <c r="TO474" s="261"/>
      <c r="TP474" s="261"/>
      <c r="TQ474" s="261"/>
      <c r="TR474" s="261"/>
      <c r="TS474" s="261"/>
      <c r="TT474" s="261"/>
      <c r="TU474" s="261"/>
      <c r="TV474" s="261"/>
      <c r="TW474" s="261"/>
      <c r="TX474" s="261"/>
      <c r="TY474" s="261"/>
      <c r="TZ474" s="261"/>
      <c r="UA474" s="261"/>
      <c r="UB474" s="261"/>
      <c r="UC474" s="261"/>
      <c r="UD474" s="261"/>
      <c r="UE474" s="261"/>
      <c r="UF474" s="261"/>
      <c r="UG474" s="261"/>
      <c r="UH474" s="261"/>
      <c r="UI474" s="261"/>
      <c r="UJ474" s="261"/>
      <c r="UK474" s="261"/>
      <c r="UL474" s="261"/>
      <c r="UM474" s="261"/>
      <c r="UN474" s="261"/>
      <c r="UO474" s="261"/>
      <c r="UP474" s="261"/>
      <c r="UQ474" s="261"/>
      <c r="UR474" s="261"/>
      <c r="US474" s="261"/>
      <c r="UT474" s="261"/>
      <c r="UU474" s="261"/>
      <c r="UV474" s="261"/>
      <c r="UW474" s="261"/>
      <c r="UX474" s="261"/>
      <c r="UY474" s="261"/>
      <c r="UZ474" s="261"/>
      <c r="VA474" s="261"/>
      <c r="VB474" s="261"/>
      <c r="VC474" s="261"/>
      <c r="VD474" s="261"/>
      <c r="VE474" s="261"/>
      <c r="VF474" s="261"/>
      <c r="VG474" s="261"/>
      <c r="VH474" s="261"/>
      <c r="VI474" s="261"/>
      <c r="VJ474" s="261"/>
      <c r="VK474" s="261"/>
      <c r="VL474" s="261"/>
      <c r="VM474" s="261"/>
      <c r="VN474" s="261"/>
      <c r="VO474" s="261"/>
      <c r="VP474" s="261"/>
      <c r="VQ474" s="261"/>
      <c r="VR474" s="261"/>
      <c r="VS474" s="261"/>
      <c r="VT474" s="261"/>
      <c r="VU474" s="261"/>
      <c r="VV474" s="261"/>
      <c r="VW474" s="261"/>
      <c r="VX474" s="261"/>
      <c r="VY474" s="261"/>
      <c r="VZ474" s="261"/>
      <c r="WA474" s="261"/>
      <c r="WB474" s="261"/>
      <c r="WC474" s="261"/>
      <c r="WD474" s="261"/>
      <c r="WE474" s="261"/>
      <c r="WF474" s="261"/>
      <c r="WG474" s="261"/>
      <c r="WH474" s="261"/>
      <c r="WI474" s="261"/>
      <c r="WJ474" s="261"/>
      <c r="WK474" s="261"/>
      <c r="WL474" s="261"/>
      <c r="WM474" s="261"/>
      <c r="WN474" s="261"/>
      <c r="WO474" s="261"/>
      <c r="WP474" s="261"/>
      <c r="WQ474" s="261"/>
      <c r="WR474" s="261"/>
      <c r="WS474" s="261"/>
      <c r="WT474" s="261"/>
      <c r="WU474" s="261"/>
      <c r="WV474" s="261"/>
      <c r="WW474" s="261"/>
      <c r="WX474" s="261"/>
      <c r="WY474" s="261"/>
      <c r="WZ474" s="261"/>
      <c r="XA474" s="261"/>
      <c r="XB474" s="261"/>
      <c r="XC474" s="261"/>
      <c r="XD474" s="261"/>
      <c r="XE474" s="261"/>
      <c r="XF474" s="261"/>
      <c r="XG474" s="261"/>
      <c r="XH474" s="261"/>
      <c r="XI474" s="261"/>
      <c r="XJ474" s="261"/>
      <c r="XK474" s="261"/>
      <c r="XL474" s="261"/>
      <c r="XM474" s="261"/>
      <c r="XN474" s="261"/>
      <c r="XO474" s="261"/>
      <c r="XP474" s="261"/>
      <c r="XQ474" s="261"/>
      <c r="XR474" s="261"/>
      <c r="XS474" s="261"/>
      <c r="XT474" s="261"/>
      <c r="XU474" s="261"/>
      <c r="XV474" s="261"/>
      <c r="XW474" s="261"/>
      <c r="XX474" s="261"/>
      <c r="XY474" s="261"/>
      <c r="XZ474" s="261"/>
      <c r="YA474" s="261"/>
      <c r="YB474" s="261"/>
      <c r="YC474" s="261"/>
      <c r="YD474" s="261"/>
      <c r="YE474" s="261"/>
      <c r="YF474" s="261"/>
      <c r="YG474" s="261"/>
      <c r="YH474" s="261"/>
      <c r="YI474" s="261"/>
      <c r="YJ474" s="261"/>
      <c r="YK474" s="261"/>
      <c r="YL474" s="261"/>
      <c r="YM474" s="261"/>
      <c r="YN474" s="261"/>
      <c r="YO474" s="261"/>
      <c r="YP474" s="261"/>
      <c r="YQ474" s="261"/>
      <c r="YR474" s="261"/>
      <c r="YS474" s="261"/>
      <c r="YT474" s="261"/>
      <c r="YU474" s="261"/>
      <c r="YV474" s="261"/>
      <c r="YW474" s="261"/>
      <c r="YX474" s="261"/>
      <c r="YY474" s="261"/>
      <c r="YZ474" s="261"/>
      <c r="ZA474" s="261"/>
      <c r="ZB474" s="261"/>
      <c r="ZC474" s="261"/>
      <c r="ZD474" s="261"/>
      <c r="ZE474" s="261"/>
      <c r="ZF474" s="261"/>
      <c r="ZG474" s="261"/>
      <c r="ZH474" s="261"/>
      <c r="ZI474" s="261"/>
      <c r="ZJ474" s="261"/>
      <c r="ZK474" s="261"/>
      <c r="ZL474" s="261"/>
      <c r="ZM474" s="261"/>
      <c r="ZN474" s="261"/>
      <c r="ZO474" s="261"/>
      <c r="ZP474" s="261"/>
      <c r="ZQ474" s="261"/>
      <c r="ZR474" s="261"/>
      <c r="ZS474" s="261"/>
      <c r="ZT474" s="261"/>
      <c r="ZU474" s="261"/>
      <c r="ZV474" s="261"/>
      <c r="ZW474" s="261"/>
      <c r="ZX474" s="261"/>
      <c r="ZY474" s="261"/>
      <c r="ZZ474" s="261"/>
      <c r="AAA474" s="261"/>
      <c r="AAB474" s="261"/>
      <c r="AAC474" s="261"/>
      <c r="AAD474" s="261"/>
      <c r="AAE474" s="261"/>
      <c r="AAF474" s="261"/>
      <c r="AAG474" s="261"/>
      <c r="AAH474" s="261"/>
      <c r="AAI474" s="261"/>
      <c r="AAJ474" s="261"/>
      <c r="AAK474" s="261"/>
      <c r="AAL474" s="261"/>
      <c r="AAM474" s="261"/>
      <c r="AAN474" s="261"/>
      <c r="AAO474" s="261"/>
      <c r="AAP474" s="261"/>
      <c r="AAQ474" s="261"/>
      <c r="AAR474" s="261"/>
      <c r="AAS474" s="261"/>
      <c r="AAT474" s="261"/>
      <c r="AAU474" s="261"/>
      <c r="AAV474" s="261"/>
      <c r="AAW474" s="261"/>
      <c r="AAX474" s="261"/>
      <c r="AAY474" s="261"/>
      <c r="AAZ474" s="261"/>
      <c r="ABA474" s="261"/>
      <c r="ABB474" s="261"/>
      <c r="ABC474" s="261"/>
      <c r="ABD474" s="261"/>
      <c r="ABE474" s="261"/>
      <c r="ABF474" s="261"/>
      <c r="ABG474" s="261"/>
      <c r="ABH474" s="261"/>
      <c r="ABI474" s="261"/>
      <c r="ABJ474" s="261"/>
      <c r="ABK474" s="261"/>
      <c r="ABL474" s="261"/>
      <c r="ABM474" s="261"/>
      <c r="ABN474" s="261"/>
      <c r="ABO474" s="261"/>
      <c r="ABP474" s="261"/>
      <c r="ABQ474" s="261"/>
      <c r="ABR474" s="261"/>
      <c r="ABS474" s="261"/>
      <c r="ABT474" s="261"/>
      <c r="ABU474" s="261"/>
      <c r="ABV474" s="261"/>
      <c r="ABW474" s="261"/>
      <c r="ABX474" s="261"/>
      <c r="ABY474" s="261"/>
      <c r="ABZ474" s="261"/>
      <c r="ACA474" s="261"/>
      <c r="ACB474" s="261"/>
      <c r="ACC474" s="261"/>
      <c r="ACD474" s="261"/>
      <c r="ACE474" s="261"/>
      <c r="ACF474" s="261"/>
      <c r="ACG474" s="261"/>
      <c r="ACH474" s="261"/>
      <c r="ACI474" s="261"/>
      <c r="ACJ474" s="261"/>
      <c r="ACK474" s="261"/>
      <c r="ACL474" s="261"/>
      <c r="ACM474" s="261"/>
      <c r="ACN474" s="261"/>
      <c r="ACO474" s="261"/>
      <c r="ACP474" s="261"/>
      <c r="ACQ474" s="261"/>
      <c r="ACR474" s="261"/>
      <c r="ACS474" s="261"/>
      <c r="ACT474" s="261"/>
      <c r="ACU474" s="261"/>
      <c r="ACV474" s="261"/>
      <c r="ACW474" s="261"/>
      <c r="ACX474" s="261"/>
      <c r="ACY474" s="261"/>
      <c r="ACZ474" s="261"/>
      <c r="ADA474" s="261"/>
      <c r="ADB474" s="261"/>
      <c r="ADC474" s="261"/>
      <c r="ADD474" s="261"/>
      <c r="ADE474" s="261"/>
      <c r="ADF474" s="261"/>
      <c r="ADG474" s="261"/>
      <c r="ADH474" s="261"/>
      <c r="ADI474" s="261"/>
      <c r="ADJ474" s="261"/>
      <c r="ADK474" s="261"/>
      <c r="ADL474" s="261"/>
      <c r="ADM474" s="261"/>
      <c r="ADN474" s="261"/>
      <c r="ADO474" s="261"/>
      <c r="ADP474" s="261"/>
      <c r="ADQ474" s="261"/>
      <c r="ADR474" s="261"/>
      <c r="ADS474" s="261"/>
      <c r="ADT474" s="261"/>
      <c r="ADU474" s="261"/>
      <c r="ADV474" s="261"/>
      <c r="ADW474" s="261"/>
      <c r="ADX474" s="261"/>
      <c r="ADY474" s="261"/>
      <c r="ADZ474" s="261"/>
      <c r="AEA474" s="261"/>
      <c r="AEB474" s="261"/>
      <c r="AEC474" s="261"/>
      <c r="AED474" s="261"/>
      <c r="AEE474" s="261"/>
      <c r="AEF474" s="261"/>
      <c r="AEG474" s="261"/>
      <c r="AEH474" s="261"/>
      <c r="AEI474" s="261"/>
      <c r="AEJ474" s="261"/>
      <c r="AEK474" s="261"/>
      <c r="AEL474" s="261"/>
      <c r="AEM474" s="261"/>
      <c r="AEN474" s="261"/>
      <c r="AEO474" s="261"/>
      <c r="AEP474" s="261"/>
      <c r="AEQ474" s="261"/>
      <c r="AER474" s="261"/>
      <c r="AES474" s="261"/>
      <c r="AET474" s="261"/>
      <c r="AEU474" s="261"/>
      <c r="AEV474" s="261"/>
      <c r="AEW474" s="261"/>
      <c r="AEX474" s="261"/>
      <c r="AEY474" s="261"/>
      <c r="AEZ474" s="261"/>
      <c r="AFA474" s="261"/>
      <c r="AFB474" s="261"/>
      <c r="AFC474" s="261"/>
      <c r="AFD474" s="261"/>
      <c r="AFE474" s="261"/>
      <c r="AFF474" s="261"/>
      <c r="AFG474" s="261"/>
      <c r="AFH474" s="261"/>
      <c r="AFI474" s="261"/>
      <c r="AFJ474" s="261"/>
      <c r="AFK474" s="261"/>
      <c r="AFL474" s="261"/>
      <c r="AFM474" s="261"/>
      <c r="AFN474" s="261"/>
      <c r="AFO474" s="261"/>
      <c r="AFP474" s="261"/>
      <c r="AFQ474" s="261"/>
      <c r="AFR474" s="261"/>
      <c r="AFS474" s="261"/>
      <c r="AFT474" s="261"/>
      <c r="AFU474" s="261"/>
      <c r="AFV474" s="261"/>
      <c r="AFW474" s="261"/>
      <c r="AFX474" s="261"/>
      <c r="AFY474" s="261"/>
      <c r="AFZ474" s="261"/>
      <c r="AGA474" s="261"/>
      <c r="AGB474" s="261"/>
      <c r="AGC474" s="261"/>
      <c r="AGD474" s="261"/>
      <c r="AGE474" s="261"/>
      <c r="AGF474" s="261"/>
      <c r="AGG474" s="261"/>
      <c r="AGH474" s="261"/>
      <c r="AGI474" s="261"/>
      <c r="AGJ474" s="261"/>
      <c r="AGK474" s="261"/>
      <c r="AGL474" s="261"/>
      <c r="AGM474" s="261"/>
      <c r="AGN474" s="261"/>
      <c r="AGO474" s="261"/>
      <c r="AGP474" s="261"/>
      <c r="AGQ474" s="261"/>
      <c r="AGR474" s="261"/>
      <c r="AGS474" s="261"/>
      <c r="AGT474" s="261"/>
      <c r="AGU474" s="261"/>
      <c r="AGV474" s="261"/>
      <c r="AGW474" s="261"/>
      <c r="AGX474" s="261"/>
      <c r="AGY474" s="261"/>
      <c r="AGZ474" s="261"/>
      <c r="AHA474" s="261"/>
      <c r="AHB474" s="261"/>
      <c r="AHC474" s="261"/>
      <c r="AHD474" s="261"/>
      <c r="AHE474" s="261"/>
      <c r="AHF474" s="261"/>
      <c r="AHG474" s="261"/>
      <c r="AHH474" s="261"/>
      <c r="AHI474" s="261"/>
      <c r="AHJ474" s="261"/>
      <c r="AHK474" s="261"/>
      <c r="AHL474" s="261"/>
      <c r="AHM474" s="261"/>
      <c r="AHN474" s="261"/>
      <c r="AHO474" s="261"/>
      <c r="AHP474" s="261"/>
      <c r="AHQ474" s="261"/>
      <c r="AHR474" s="261"/>
      <c r="AHS474" s="261"/>
      <c r="AHT474" s="261"/>
      <c r="AHU474" s="261"/>
      <c r="AHV474" s="261"/>
      <c r="AHW474" s="261"/>
      <c r="AHX474" s="261"/>
      <c r="AHY474" s="261"/>
      <c r="AHZ474" s="261"/>
      <c r="AIA474" s="261"/>
      <c r="AIB474" s="261"/>
      <c r="AIC474" s="261"/>
      <c r="AID474" s="261"/>
      <c r="AIE474" s="261"/>
      <c r="AIF474" s="261"/>
      <c r="AIG474" s="261"/>
      <c r="AIH474" s="261"/>
      <c r="AII474" s="261"/>
      <c r="AIJ474" s="261"/>
      <c r="AIK474" s="261"/>
      <c r="AIL474" s="261"/>
      <c r="AIM474" s="261"/>
      <c r="AIN474" s="261"/>
      <c r="AIO474" s="261"/>
      <c r="AIP474" s="261"/>
      <c r="AIQ474" s="261"/>
      <c r="AIR474" s="261"/>
      <c r="AIS474" s="261"/>
      <c r="AIT474" s="261"/>
      <c r="AIU474" s="261"/>
      <c r="AIV474" s="261"/>
      <c r="AIW474" s="261"/>
      <c r="AIX474" s="261"/>
      <c r="AIY474" s="261"/>
      <c r="AIZ474" s="261"/>
      <c r="AJA474" s="261"/>
      <c r="AJB474" s="261"/>
      <c r="AJC474" s="261"/>
      <c r="AJD474" s="261"/>
      <c r="AJE474" s="261"/>
      <c r="AJF474" s="261"/>
      <c r="AJG474" s="261"/>
      <c r="AJH474" s="261"/>
      <c r="AJI474" s="261"/>
      <c r="AJJ474" s="261"/>
      <c r="AJK474" s="261"/>
      <c r="AJL474" s="261"/>
      <c r="AJM474" s="261"/>
      <c r="AJN474" s="261"/>
      <c r="AJO474" s="261"/>
      <c r="AJP474" s="261"/>
      <c r="AJQ474" s="261"/>
      <c r="AJR474" s="261"/>
      <c r="AJS474" s="261"/>
      <c r="AJT474" s="261"/>
      <c r="AJU474" s="261"/>
      <c r="AJV474" s="261"/>
      <c r="AJW474" s="261"/>
      <c r="AJX474" s="261"/>
      <c r="AJY474" s="261"/>
      <c r="AJZ474" s="261"/>
      <c r="AKA474" s="261"/>
      <c r="AKB474" s="261"/>
      <c r="AKC474" s="261"/>
      <c r="AKD474" s="261"/>
      <c r="AKE474" s="261"/>
      <c r="AKF474" s="261"/>
      <c r="AKG474" s="261"/>
      <c r="AKH474" s="261"/>
      <c r="AKI474" s="261"/>
      <c r="AKJ474" s="261"/>
      <c r="AKK474" s="261"/>
      <c r="AKL474" s="261"/>
      <c r="AKM474" s="261"/>
      <c r="AKN474" s="261"/>
      <c r="AKO474" s="261"/>
      <c r="AKP474" s="261"/>
      <c r="AKQ474" s="261"/>
      <c r="AKR474" s="261"/>
      <c r="AKS474" s="261"/>
      <c r="AKT474" s="261"/>
      <c r="AKU474" s="261"/>
      <c r="AKV474" s="261"/>
      <c r="AKW474" s="261"/>
      <c r="AKX474" s="261"/>
      <c r="AKY474" s="261"/>
      <c r="AKZ474" s="261"/>
      <c r="ALA474" s="261"/>
      <c r="ALB474" s="261"/>
      <c r="ALC474" s="261"/>
      <c r="ALD474" s="261"/>
      <c r="ALE474" s="261"/>
      <c r="ALF474" s="261"/>
      <c r="ALG474" s="261"/>
      <c r="ALH474" s="261"/>
      <c r="ALI474" s="261"/>
      <c r="ALJ474" s="261"/>
      <c r="ALK474" s="261"/>
      <c r="ALL474" s="261"/>
      <c r="ALM474" s="261"/>
      <c r="ALN474" s="261"/>
      <c r="ALO474" s="261"/>
      <c r="ALP474" s="261"/>
      <c r="ALQ474" s="261"/>
      <c r="ALR474" s="261"/>
      <c r="ALS474" s="261"/>
      <c r="ALT474" s="261"/>
      <c r="ALU474" s="261"/>
      <c r="ALV474" s="261"/>
      <c r="ALW474" s="261"/>
      <c r="ALX474" s="261"/>
      <c r="ALY474" s="261"/>
      <c r="ALZ474" s="261"/>
      <c r="AMA474" s="261"/>
      <c r="AMB474" s="261"/>
      <c r="AMC474" s="261"/>
      <c r="AMD474" s="261"/>
      <c r="AME474" s="261"/>
      <c r="AMF474" s="261"/>
      <c r="AMG474" s="261"/>
      <c r="AMH474" s="261"/>
      <c r="AMI474" s="261"/>
      <c r="AMJ474" s="261"/>
      <c r="AMK474" s="261"/>
    </row>
    <row r="475" spans="1:1025" s="269" customFormat="1" x14ac:dyDescent="0.35">
      <c r="A475" s="261"/>
      <c r="B475" s="265"/>
      <c r="C475" s="266"/>
      <c r="D475" s="266"/>
      <c r="E475" s="266"/>
      <c r="F475" s="266"/>
      <c r="G475" s="266"/>
      <c r="H475" s="261"/>
      <c r="I475" s="261"/>
      <c r="J475" s="261"/>
      <c r="K475" s="261"/>
      <c r="L475" s="261"/>
      <c r="M475" s="261"/>
      <c r="N475" s="261"/>
      <c r="O475" s="261"/>
      <c r="P475" s="261"/>
      <c r="Q475" s="261"/>
      <c r="R475" s="261"/>
      <c r="S475" s="261"/>
      <c r="T475" s="261"/>
      <c r="U475" s="261"/>
      <c r="V475" s="261"/>
      <c r="W475" s="261"/>
      <c r="X475" s="261"/>
      <c r="Y475" s="261"/>
      <c r="Z475" s="261"/>
      <c r="AA475" s="261"/>
      <c r="AB475" s="261"/>
      <c r="AC475" s="261"/>
      <c r="AD475" s="261"/>
      <c r="AE475" s="261"/>
      <c r="AF475" s="261"/>
      <c r="AG475" s="261"/>
      <c r="AH475" s="261"/>
      <c r="AI475" s="261"/>
      <c r="AJ475" s="261"/>
      <c r="AK475" s="261"/>
      <c r="AL475" s="261"/>
      <c r="AM475" s="261"/>
      <c r="AN475" s="261"/>
      <c r="AO475" s="261"/>
      <c r="AP475" s="261"/>
      <c r="AQ475" s="261"/>
      <c r="AR475" s="261"/>
      <c r="AS475" s="261"/>
      <c r="AT475" s="261"/>
      <c r="AU475" s="261"/>
      <c r="AV475" s="261"/>
      <c r="AW475" s="261"/>
      <c r="AX475" s="261"/>
      <c r="AY475" s="261"/>
      <c r="AZ475" s="261"/>
      <c r="BA475" s="261"/>
      <c r="BB475" s="261"/>
      <c r="BC475" s="261"/>
      <c r="BD475" s="261"/>
      <c r="BE475" s="261"/>
      <c r="BF475" s="261"/>
      <c r="BG475" s="261"/>
      <c r="BH475" s="261"/>
      <c r="BI475" s="261"/>
      <c r="BJ475" s="261"/>
      <c r="BK475" s="261"/>
      <c r="BL475" s="261"/>
      <c r="BM475" s="261"/>
      <c r="BN475" s="261"/>
      <c r="BO475" s="261"/>
      <c r="BP475" s="261"/>
      <c r="BQ475" s="261"/>
      <c r="BR475" s="261"/>
      <c r="BS475" s="261"/>
      <c r="BT475" s="261"/>
      <c r="BU475" s="261"/>
      <c r="BV475" s="261"/>
      <c r="BW475" s="261"/>
      <c r="BX475" s="261"/>
      <c r="BY475" s="261"/>
      <c r="BZ475" s="261"/>
      <c r="CA475" s="261"/>
      <c r="CB475" s="261"/>
      <c r="CC475" s="261"/>
      <c r="CD475" s="261"/>
      <c r="CE475" s="261"/>
      <c r="CF475" s="261"/>
      <c r="CG475" s="261"/>
      <c r="CH475" s="261"/>
      <c r="CI475" s="261"/>
      <c r="CJ475" s="261"/>
      <c r="CK475" s="261"/>
      <c r="CL475" s="261"/>
      <c r="CM475" s="261"/>
      <c r="CN475" s="261"/>
      <c r="CO475" s="261"/>
      <c r="CP475" s="261"/>
      <c r="CQ475" s="261"/>
      <c r="CR475" s="261"/>
      <c r="CS475" s="261"/>
      <c r="CT475" s="261"/>
      <c r="CU475" s="261"/>
      <c r="CV475" s="261"/>
      <c r="CW475" s="261"/>
      <c r="CX475" s="261"/>
      <c r="CY475" s="261"/>
      <c r="CZ475" s="261"/>
      <c r="DA475" s="261"/>
      <c r="DB475" s="261"/>
      <c r="DC475" s="261"/>
      <c r="DD475" s="261"/>
      <c r="DE475" s="261"/>
      <c r="DF475" s="261"/>
      <c r="DG475" s="261"/>
      <c r="DH475" s="261"/>
      <c r="DI475" s="261"/>
      <c r="DJ475" s="261"/>
      <c r="DK475" s="261"/>
      <c r="DL475" s="261"/>
      <c r="DM475" s="261"/>
      <c r="DN475" s="261"/>
      <c r="DO475" s="261"/>
      <c r="DP475" s="261"/>
      <c r="DQ475" s="261"/>
      <c r="DR475" s="261"/>
      <c r="DS475" s="261"/>
      <c r="DT475" s="261"/>
      <c r="DU475" s="261"/>
      <c r="DV475" s="261"/>
      <c r="DW475" s="261"/>
      <c r="DX475" s="261"/>
      <c r="DY475" s="261"/>
      <c r="DZ475" s="261"/>
      <c r="EA475" s="261"/>
      <c r="EB475" s="261"/>
      <c r="EC475" s="261"/>
      <c r="ED475" s="261"/>
      <c r="EE475" s="261"/>
      <c r="EF475" s="261"/>
      <c r="EG475" s="261"/>
      <c r="EH475" s="261"/>
      <c r="EI475" s="261"/>
      <c r="EJ475" s="261"/>
      <c r="EK475" s="261"/>
      <c r="EL475" s="261"/>
      <c r="EM475" s="261"/>
      <c r="EN475" s="261"/>
      <c r="EO475" s="261"/>
      <c r="EP475" s="261"/>
      <c r="EQ475" s="261"/>
      <c r="ER475" s="261"/>
      <c r="ES475" s="261"/>
      <c r="ET475" s="261"/>
      <c r="EU475" s="261"/>
      <c r="EV475" s="261"/>
      <c r="EW475" s="261"/>
      <c r="EX475" s="261"/>
      <c r="EY475" s="261"/>
      <c r="EZ475" s="261"/>
      <c r="FA475" s="261"/>
      <c r="FB475" s="261"/>
      <c r="FC475" s="261"/>
      <c r="FD475" s="261"/>
      <c r="FE475" s="261"/>
      <c r="FF475" s="261"/>
      <c r="FG475" s="261"/>
      <c r="FH475" s="261"/>
      <c r="FI475" s="261"/>
      <c r="FJ475" s="261"/>
      <c r="FK475" s="261"/>
      <c r="FL475" s="261"/>
      <c r="FM475" s="261"/>
      <c r="FN475" s="261"/>
      <c r="FO475" s="261"/>
      <c r="FP475" s="261"/>
      <c r="FQ475" s="261"/>
      <c r="FR475" s="261"/>
      <c r="FS475" s="261"/>
      <c r="FT475" s="261"/>
      <c r="FU475" s="261"/>
      <c r="FV475" s="261"/>
      <c r="FW475" s="261"/>
      <c r="FX475" s="261"/>
      <c r="FY475" s="261"/>
      <c r="FZ475" s="261"/>
      <c r="GA475" s="261"/>
      <c r="GB475" s="261"/>
      <c r="GC475" s="261"/>
      <c r="GD475" s="261"/>
      <c r="GE475" s="261"/>
      <c r="GF475" s="261"/>
      <c r="GG475" s="261"/>
      <c r="GH475" s="261"/>
      <c r="GI475" s="261"/>
      <c r="GJ475" s="261"/>
      <c r="GK475" s="261"/>
      <c r="GL475" s="261"/>
      <c r="GM475" s="261"/>
      <c r="GN475" s="261"/>
      <c r="GO475" s="261"/>
      <c r="GP475" s="261"/>
      <c r="GQ475" s="261"/>
      <c r="GR475" s="261"/>
      <c r="GS475" s="261"/>
      <c r="GT475" s="261"/>
      <c r="GU475" s="261"/>
      <c r="GV475" s="261"/>
      <c r="GW475" s="261"/>
      <c r="GX475" s="261"/>
      <c r="GY475" s="261"/>
      <c r="GZ475" s="261"/>
      <c r="HA475" s="261"/>
      <c r="HB475" s="261"/>
      <c r="HC475" s="261"/>
      <c r="HD475" s="261"/>
      <c r="HE475" s="261"/>
      <c r="HF475" s="261"/>
      <c r="HG475" s="261"/>
      <c r="HH475" s="261"/>
      <c r="HI475" s="261"/>
      <c r="HJ475" s="261"/>
      <c r="HK475" s="261"/>
      <c r="HL475" s="261"/>
      <c r="HM475" s="261"/>
      <c r="HN475" s="261"/>
      <c r="HO475" s="261"/>
      <c r="HP475" s="261"/>
      <c r="HQ475" s="261"/>
      <c r="HR475" s="261"/>
      <c r="HS475" s="261"/>
      <c r="HT475" s="261"/>
      <c r="HU475" s="261"/>
      <c r="HV475" s="261"/>
      <c r="HW475" s="261"/>
      <c r="HX475" s="261"/>
      <c r="HY475" s="261"/>
      <c r="HZ475" s="261"/>
      <c r="IA475" s="261"/>
      <c r="IB475" s="261"/>
      <c r="IC475" s="261"/>
      <c r="ID475" s="261"/>
      <c r="IE475" s="261"/>
      <c r="IF475" s="261"/>
      <c r="IG475" s="261"/>
      <c r="IH475" s="261"/>
      <c r="II475" s="261"/>
      <c r="IJ475" s="261"/>
      <c r="IK475" s="261"/>
      <c r="IL475" s="261"/>
      <c r="IM475" s="261"/>
      <c r="IN475" s="261"/>
      <c r="IO475" s="261"/>
      <c r="IP475" s="261"/>
      <c r="IQ475" s="261"/>
      <c r="IR475" s="261"/>
      <c r="IS475" s="261"/>
      <c r="IT475" s="261"/>
      <c r="IU475" s="261"/>
      <c r="IV475" s="261"/>
      <c r="IW475" s="261"/>
      <c r="IX475" s="261"/>
      <c r="IY475" s="261"/>
      <c r="IZ475" s="261"/>
      <c r="JA475" s="261"/>
      <c r="JB475" s="261"/>
      <c r="JC475" s="261"/>
      <c r="JD475" s="261"/>
      <c r="JE475" s="261"/>
      <c r="JF475" s="261"/>
      <c r="JG475" s="261"/>
      <c r="JH475" s="261"/>
      <c r="JI475" s="261"/>
      <c r="JJ475" s="261"/>
      <c r="JK475" s="261"/>
      <c r="JL475" s="261"/>
      <c r="JM475" s="261"/>
      <c r="JN475" s="261"/>
      <c r="JO475" s="261"/>
      <c r="JP475" s="261"/>
      <c r="JQ475" s="261"/>
      <c r="JR475" s="261"/>
      <c r="JS475" s="261"/>
      <c r="JT475" s="261"/>
      <c r="JU475" s="261"/>
      <c r="JV475" s="261"/>
      <c r="JW475" s="261"/>
      <c r="JX475" s="261"/>
      <c r="JY475" s="261"/>
      <c r="JZ475" s="261"/>
      <c r="KA475" s="261"/>
      <c r="KB475" s="261"/>
      <c r="KC475" s="261"/>
      <c r="KD475" s="261"/>
      <c r="KE475" s="261"/>
      <c r="KF475" s="261"/>
      <c r="KG475" s="261"/>
      <c r="KH475" s="261"/>
      <c r="KI475" s="261"/>
      <c r="KJ475" s="261"/>
      <c r="KK475" s="261"/>
      <c r="KL475" s="261"/>
      <c r="KM475" s="261"/>
      <c r="KN475" s="261"/>
      <c r="KO475" s="261"/>
      <c r="KP475" s="261"/>
      <c r="KQ475" s="261"/>
      <c r="KR475" s="261"/>
      <c r="KS475" s="261"/>
      <c r="KT475" s="261"/>
      <c r="KU475" s="261"/>
      <c r="KV475" s="261"/>
      <c r="KW475" s="261"/>
      <c r="KX475" s="261"/>
      <c r="KY475" s="261"/>
      <c r="KZ475" s="261"/>
      <c r="LA475" s="261"/>
      <c r="LB475" s="261"/>
      <c r="LC475" s="261"/>
      <c r="LD475" s="261"/>
      <c r="LE475" s="261"/>
      <c r="LF475" s="261"/>
      <c r="LG475" s="261"/>
      <c r="LH475" s="261"/>
      <c r="LI475" s="261"/>
      <c r="LJ475" s="261"/>
      <c r="LK475" s="261"/>
      <c r="LL475" s="261"/>
      <c r="LM475" s="261"/>
      <c r="LN475" s="261"/>
      <c r="LO475" s="261"/>
      <c r="LP475" s="261"/>
      <c r="LQ475" s="261"/>
      <c r="LR475" s="261"/>
      <c r="LS475" s="261"/>
      <c r="LT475" s="261"/>
      <c r="LU475" s="261"/>
      <c r="LV475" s="261"/>
      <c r="LW475" s="261"/>
      <c r="LX475" s="261"/>
      <c r="LY475" s="261"/>
      <c r="LZ475" s="261"/>
      <c r="MA475" s="261"/>
      <c r="MB475" s="261"/>
      <c r="MC475" s="261"/>
      <c r="MD475" s="261"/>
      <c r="ME475" s="261"/>
      <c r="MF475" s="261"/>
      <c r="MG475" s="261"/>
      <c r="MH475" s="261"/>
      <c r="MI475" s="261"/>
      <c r="MJ475" s="261"/>
      <c r="MK475" s="261"/>
      <c r="ML475" s="261"/>
      <c r="MM475" s="261"/>
      <c r="MN475" s="261"/>
      <c r="MO475" s="261"/>
      <c r="MP475" s="261"/>
      <c r="MQ475" s="261"/>
      <c r="MR475" s="261"/>
      <c r="MS475" s="261"/>
      <c r="MT475" s="261"/>
      <c r="MU475" s="261"/>
      <c r="MV475" s="261"/>
      <c r="MW475" s="261"/>
      <c r="MX475" s="261"/>
      <c r="MY475" s="261"/>
      <c r="MZ475" s="261"/>
      <c r="NA475" s="261"/>
      <c r="NB475" s="261"/>
      <c r="NC475" s="261"/>
      <c r="ND475" s="261"/>
      <c r="NE475" s="261"/>
      <c r="NF475" s="261"/>
      <c r="NG475" s="261"/>
      <c r="NH475" s="261"/>
      <c r="NI475" s="261"/>
      <c r="NJ475" s="261"/>
      <c r="NK475" s="261"/>
      <c r="NL475" s="261"/>
      <c r="NM475" s="261"/>
      <c r="NN475" s="261"/>
      <c r="NO475" s="261"/>
      <c r="NP475" s="261"/>
      <c r="NQ475" s="261"/>
      <c r="NR475" s="261"/>
      <c r="NS475" s="261"/>
      <c r="NT475" s="261"/>
      <c r="NU475" s="261"/>
      <c r="NV475" s="261"/>
      <c r="NW475" s="261"/>
      <c r="NX475" s="261"/>
      <c r="NY475" s="261"/>
      <c r="NZ475" s="261"/>
      <c r="OA475" s="261"/>
      <c r="OB475" s="261"/>
      <c r="OC475" s="261"/>
      <c r="OD475" s="261"/>
      <c r="OE475" s="261"/>
      <c r="OF475" s="261"/>
      <c r="OG475" s="261"/>
      <c r="OH475" s="261"/>
      <c r="OI475" s="261"/>
      <c r="OJ475" s="261"/>
      <c r="OK475" s="261"/>
      <c r="OL475" s="261"/>
      <c r="OM475" s="261"/>
      <c r="ON475" s="261"/>
      <c r="OO475" s="261"/>
      <c r="OP475" s="261"/>
      <c r="OQ475" s="261"/>
      <c r="OR475" s="261"/>
      <c r="OS475" s="261"/>
      <c r="OT475" s="261"/>
      <c r="OU475" s="261"/>
      <c r="OV475" s="261"/>
      <c r="OW475" s="261"/>
      <c r="OX475" s="261"/>
      <c r="OY475" s="261"/>
      <c r="OZ475" s="261"/>
      <c r="PA475" s="261"/>
      <c r="PB475" s="261"/>
      <c r="PC475" s="261"/>
      <c r="PD475" s="261"/>
      <c r="PE475" s="261"/>
      <c r="PF475" s="261"/>
      <c r="PG475" s="261"/>
      <c r="PH475" s="261"/>
      <c r="PI475" s="261"/>
      <c r="PJ475" s="261"/>
      <c r="PK475" s="261"/>
      <c r="PL475" s="261"/>
      <c r="PM475" s="261"/>
      <c r="PN475" s="261"/>
      <c r="PO475" s="261"/>
      <c r="PP475" s="261"/>
      <c r="PQ475" s="261"/>
      <c r="PR475" s="261"/>
      <c r="PS475" s="261"/>
      <c r="PT475" s="261"/>
      <c r="PU475" s="261"/>
      <c r="PV475" s="261"/>
      <c r="PW475" s="261"/>
      <c r="PX475" s="261"/>
      <c r="PY475" s="261"/>
      <c r="PZ475" s="261"/>
      <c r="QA475" s="261"/>
      <c r="QB475" s="261"/>
      <c r="QC475" s="261"/>
      <c r="QD475" s="261"/>
      <c r="QE475" s="261"/>
      <c r="QF475" s="261"/>
      <c r="QG475" s="261"/>
      <c r="QH475" s="261"/>
      <c r="QI475" s="261"/>
      <c r="QJ475" s="261"/>
      <c r="QK475" s="261"/>
      <c r="QL475" s="261"/>
      <c r="QM475" s="261"/>
      <c r="QN475" s="261"/>
      <c r="QO475" s="261"/>
      <c r="QP475" s="261"/>
      <c r="QQ475" s="261"/>
      <c r="QR475" s="261"/>
      <c r="QS475" s="261"/>
      <c r="QT475" s="261"/>
      <c r="QU475" s="261"/>
      <c r="QV475" s="261"/>
      <c r="QW475" s="261"/>
      <c r="QX475" s="261"/>
      <c r="QY475" s="261"/>
      <c r="QZ475" s="261"/>
      <c r="RA475" s="261"/>
      <c r="RB475" s="261"/>
      <c r="RC475" s="261"/>
      <c r="RD475" s="261"/>
      <c r="RE475" s="261"/>
      <c r="RF475" s="261"/>
      <c r="RG475" s="261"/>
      <c r="RH475" s="261"/>
      <c r="RI475" s="261"/>
      <c r="RJ475" s="261"/>
      <c r="RK475" s="261"/>
      <c r="RL475" s="261"/>
      <c r="RM475" s="261"/>
      <c r="RN475" s="261"/>
      <c r="RO475" s="261"/>
      <c r="RP475" s="261"/>
      <c r="RQ475" s="261"/>
      <c r="RR475" s="261"/>
      <c r="RS475" s="261"/>
      <c r="RT475" s="261"/>
      <c r="RU475" s="261"/>
      <c r="RV475" s="261"/>
      <c r="RW475" s="261"/>
      <c r="RX475" s="261"/>
      <c r="RY475" s="261"/>
      <c r="RZ475" s="261"/>
      <c r="SA475" s="261"/>
      <c r="SB475" s="261"/>
      <c r="SC475" s="261"/>
      <c r="SD475" s="261"/>
      <c r="SE475" s="261"/>
      <c r="SF475" s="261"/>
      <c r="SG475" s="261"/>
      <c r="SH475" s="261"/>
      <c r="SI475" s="261"/>
      <c r="SJ475" s="261"/>
      <c r="SK475" s="261"/>
      <c r="SL475" s="261"/>
      <c r="SM475" s="261"/>
      <c r="SN475" s="261"/>
      <c r="SO475" s="261"/>
      <c r="SP475" s="261"/>
      <c r="SQ475" s="261"/>
      <c r="SR475" s="261"/>
      <c r="SS475" s="261"/>
      <c r="ST475" s="261"/>
      <c r="SU475" s="261"/>
      <c r="SV475" s="261"/>
      <c r="SW475" s="261"/>
      <c r="SX475" s="261"/>
      <c r="SY475" s="261"/>
      <c r="SZ475" s="261"/>
      <c r="TA475" s="261"/>
      <c r="TB475" s="261"/>
      <c r="TC475" s="261"/>
      <c r="TD475" s="261"/>
      <c r="TE475" s="261"/>
      <c r="TF475" s="261"/>
      <c r="TG475" s="261"/>
      <c r="TH475" s="261"/>
      <c r="TI475" s="261"/>
      <c r="TJ475" s="261"/>
      <c r="TK475" s="261"/>
      <c r="TL475" s="261"/>
      <c r="TM475" s="261"/>
      <c r="TN475" s="261"/>
      <c r="TO475" s="261"/>
      <c r="TP475" s="261"/>
      <c r="TQ475" s="261"/>
      <c r="TR475" s="261"/>
      <c r="TS475" s="261"/>
      <c r="TT475" s="261"/>
      <c r="TU475" s="261"/>
      <c r="TV475" s="261"/>
      <c r="TW475" s="261"/>
      <c r="TX475" s="261"/>
      <c r="TY475" s="261"/>
      <c r="TZ475" s="261"/>
      <c r="UA475" s="261"/>
      <c r="UB475" s="261"/>
      <c r="UC475" s="261"/>
      <c r="UD475" s="261"/>
      <c r="UE475" s="261"/>
      <c r="UF475" s="261"/>
      <c r="UG475" s="261"/>
      <c r="UH475" s="261"/>
      <c r="UI475" s="261"/>
      <c r="UJ475" s="261"/>
      <c r="UK475" s="261"/>
      <c r="UL475" s="261"/>
      <c r="UM475" s="261"/>
      <c r="UN475" s="261"/>
      <c r="UO475" s="261"/>
      <c r="UP475" s="261"/>
      <c r="UQ475" s="261"/>
      <c r="UR475" s="261"/>
      <c r="US475" s="261"/>
      <c r="UT475" s="261"/>
      <c r="UU475" s="261"/>
      <c r="UV475" s="261"/>
      <c r="UW475" s="261"/>
      <c r="UX475" s="261"/>
      <c r="UY475" s="261"/>
      <c r="UZ475" s="261"/>
      <c r="VA475" s="261"/>
      <c r="VB475" s="261"/>
      <c r="VC475" s="261"/>
      <c r="VD475" s="261"/>
      <c r="VE475" s="261"/>
      <c r="VF475" s="261"/>
      <c r="VG475" s="261"/>
      <c r="VH475" s="261"/>
      <c r="VI475" s="261"/>
      <c r="VJ475" s="261"/>
      <c r="VK475" s="261"/>
      <c r="VL475" s="261"/>
      <c r="VM475" s="261"/>
      <c r="VN475" s="261"/>
      <c r="VO475" s="261"/>
      <c r="VP475" s="261"/>
      <c r="VQ475" s="261"/>
      <c r="VR475" s="261"/>
      <c r="VS475" s="261"/>
      <c r="VT475" s="261"/>
      <c r="VU475" s="261"/>
      <c r="VV475" s="261"/>
      <c r="VW475" s="261"/>
      <c r="VX475" s="261"/>
      <c r="VY475" s="261"/>
      <c r="VZ475" s="261"/>
      <c r="WA475" s="261"/>
      <c r="WB475" s="261"/>
      <c r="WC475" s="261"/>
      <c r="WD475" s="261"/>
      <c r="WE475" s="261"/>
      <c r="WF475" s="261"/>
      <c r="WG475" s="261"/>
      <c r="WH475" s="261"/>
      <c r="WI475" s="261"/>
      <c r="WJ475" s="261"/>
      <c r="WK475" s="261"/>
      <c r="WL475" s="261"/>
      <c r="WM475" s="261"/>
      <c r="WN475" s="261"/>
      <c r="WO475" s="261"/>
      <c r="WP475" s="261"/>
      <c r="WQ475" s="261"/>
      <c r="WR475" s="261"/>
      <c r="WS475" s="261"/>
      <c r="WT475" s="261"/>
      <c r="WU475" s="261"/>
      <c r="WV475" s="261"/>
      <c r="WW475" s="261"/>
      <c r="WX475" s="261"/>
      <c r="WY475" s="261"/>
      <c r="WZ475" s="261"/>
      <c r="XA475" s="261"/>
      <c r="XB475" s="261"/>
      <c r="XC475" s="261"/>
      <c r="XD475" s="261"/>
      <c r="XE475" s="261"/>
      <c r="XF475" s="261"/>
      <c r="XG475" s="261"/>
      <c r="XH475" s="261"/>
      <c r="XI475" s="261"/>
      <c r="XJ475" s="261"/>
      <c r="XK475" s="261"/>
      <c r="XL475" s="261"/>
      <c r="XM475" s="261"/>
      <c r="XN475" s="261"/>
      <c r="XO475" s="261"/>
      <c r="XP475" s="261"/>
      <c r="XQ475" s="261"/>
      <c r="XR475" s="261"/>
      <c r="XS475" s="261"/>
      <c r="XT475" s="261"/>
      <c r="XU475" s="261"/>
      <c r="XV475" s="261"/>
      <c r="XW475" s="261"/>
      <c r="XX475" s="261"/>
      <c r="XY475" s="261"/>
      <c r="XZ475" s="261"/>
      <c r="YA475" s="261"/>
      <c r="YB475" s="261"/>
      <c r="YC475" s="261"/>
      <c r="YD475" s="261"/>
      <c r="YE475" s="261"/>
      <c r="YF475" s="261"/>
      <c r="YG475" s="261"/>
      <c r="YH475" s="261"/>
      <c r="YI475" s="261"/>
      <c r="YJ475" s="261"/>
      <c r="YK475" s="261"/>
      <c r="YL475" s="261"/>
      <c r="YM475" s="261"/>
      <c r="YN475" s="261"/>
      <c r="YO475" s="261"/>
      <c r="YP475" s="261"/>
      <c r="YQ475" s="261"/>
      <c r="YR475" s="261"/>
      <c r="YS475" s="261"/>
      <c r="YT475" s="261"/>
      <c r="YU475" s="261"/>
      <c r="YV475" s="261"/>
      <c r="YW475" s="261"/>
      <c r="YX475" s="261"/>
      <c r="YY475" s="261"/>
      <c r="YZ475" s="261"/>
      <c r="ZA475" s="261"/>
      <c r="ZB475" s="261"/>
      <c r="ZC475" s="261"/>
      <c r="ZD475" s="261"/>
      <c r="ZE475" s="261"/>
      <c r="ZF475" s="261"/>
      <c r="ZG475" s="261"/>
      <c r="ZH475" s="261"/>
      <c r="ZI475" s="261"/>
      <c r="ZJ475" s="261"/>
      <c r="ZK475" s="261"/>
      <c r="ZL475" s="261"/>
      <c r="ZM475" s="261"/>
      <c r="ZN475" s="261"/>
      <c r="ZO475" s="261"/>
      <c r="ZP475" s="261"/>
      <c r="ZQ475" s="261"/>
      <c r="ZR475" s="261"/>
      <c r="ZS475" s="261"/>
      <c r="ZT475" s="261"/>
      <c r="ZU475" s="261"/>
      <c r="ZV475" s="261"/>
      <c r="ZW475" s="261"/>
      <c r="ZX475" s="261"/>
      <c r="ZY475" s="261"/>
      <c r="ZZ475" s="261"/>
      <c r="AAA475" s="261"/>
      <c r="AAB475" s="261"/>
      <c r="AAC475" s="261"/>
      <c r="AAD475" s="261"/>
      <c r="AAE475" s="261"/>
      <c r="AAF475" s="261"/>
      <c r="AAG475" s="261"/>
      <c r="AAH475" s="261"/>
      <c r="AAI475" s="261"/>
      <c r="AAJ475" s="261"/>
      <c r="AAK475" s="261"/>
      <c r="AAL475" s="261"/>
      <c r="AAM475" s="261"/>
      <c r="AAN475" s="261"/>
      <c r="AAO475" s="261"/>
      <c r="AAP475" s="261"/>
      <c r="AAQ475" s="261"/>
      <c r="AAR475" s="261"/>
      <c r="AAS475" s="261"/>
      <c r="AAT475" s="261"/>
      <c r="AAU475" s="261"/>
      <c r="AAV475" s="261"/>
      <c r="AAW475" s="261"/>
      <c r="AAX475" s="261"/>
      <c r="AAY475" s="261"/>
      <c r="AAZ475" s="261"/>
      <c r="ABA475" s="261"/>
      <c r="ABB475" s="261"/>
      <c r="ABC475" s="261"/>
      <c r="ABD475" s="261"/>
      <c r="ABE475" s="261"/>
      <c r="ABF475" s="261"/>
      <c r="ABG475" s="261"/>
      <c r="ABH475" s="261"/>
      <c r="ABI475" s="261"/>
      <c r="ABJ475" s="261"/>
      <c r="ABK475" s="261"/>
      <c r="ABL475" s="261"/>
      <c r="ABM475" s="261"/>
      <c r="ABN475" s="261"/>
      <c r="ABO475" s="261"/>
      <c r="ABP475" s="261"/>
      <c r="ABQ475" s="261"/>
      <c r="ABR475" s="261"/>
      <c r="ABS475" s="261"/>
      <c r="ABT475" s="261"/>
      <c r="ABU475" s="261"/>
      <c r="ABV475" s="261"/>
      <c r="ABW475" s="261"/>
      <c r="ABX475" s="261"/>
      <c r="ABY475" s="261"/>
      <c r="ABZ475" s="261"/>
      <c r="ACA475" s="261"/>
      <c r="ACB475" s="261"/>
      <c r="ACC475" s="261"/>
      <c r="ACD475" s="261"/>
      <c r="ACE475" s="261"/>
      <c r="ACF475" s="261"/>
      <c r="ACG475" s="261"/>
      <c r="ACH475" s="261"/>
      <c r="ACI475" s="261"/>
      <c r="ACJ475" s="261"/>
      <c r="ACK475" s="261"/>
      <c r="ACL475" s="261"/>
      <c r="ACM475" s="261"/>
      <c r="ACN475" s="261"/>
      <c r="ACO475" s="261"/>
      <c r="ACP475" s="261"/>
      <c r="ACQ475" s="261"/>
      <c r="ACR475" s="261"/>
      <c r="ACS475" s="261"/>
      <c r="ACT475" s="261"/>
      <c r="ACU475" s="261"/>
      <c r="ACV475" s="261"/>
      <c r="ACW475" s="261"/>
      <c r="ACX475" s="261"/>
      <c r="ACY475" s="261"/>
      <c r="ACZ475" s="261"/>
      <c r="ADA475" s="261"/>
      <c r="ADB475" s="261"/>
      <c r="ADC475" s="261"/>
      <c r="ADD475" s="261"/>
      <c r="ADE475" s="261"/>
      <c r="ADF475" s="261"/>
      <c r="ADG475" s="261"/>
      <c r="ADH475" s="261"/>
      <c r="ADI475" s="261"/>
      <c r="ADJ475" s="261"/>
      <c r="ADK475" s="261"/>
      <c r="ADL475" s="261"/>
      <c r="ADM475" s="261"/>
      <c r="ADN475" s="261"/>
      <c r="ADO475" s="261"/>
      <c r="ADP475" s="261"/>
      <c r="ADQ475" s="261"/>
      <c r="ADR475" s="261"/>
      <c r="ADS475" s="261"/>
      <c r="ADT475" s="261"/>
      <c r="ADU475" s="261"/>
      <c r="ADV475" s="261"/>
      <c r="ADW475" s="261"/>
      <c r="ADX475" s="261"/>
      <c r="ADY475" s="261"/>
      <c r="ADZ475" s="261"/>
      <c r="AEA475" s="261"/>
      <c r="AEB475" s="261"/>
      <c r="AEC475" s="261"/>
      <c r="AED475" s="261"/>
      <c r="AEE475" s="261"/>
      <c r="AEF475" s="261"/>
      <c r="AEG475" s="261"/>
      <c r="AEH475" s="261"/>
      <c r="AEI475" s="261"/>
      <c r="AEJ475" s="261"/>
      <c r="AEK475" s="261"/>
      <c r="AEL475" s="261"/>
      <c r="AEM475" s="261"/>
      <c r="AEN475" s="261"/>
      <c r="AEO475" s="261"/>
      <c r="AEP475" s="261"/>
      <c r="AEQ475" s="261"/>
      <c r="AER475" s="261"/>
      <c r="AES475" s="261"/>
      <c r="AET475" s="261"/>
      <c r="AEU475" s="261"/>
      <c r="AEV475" s="261"/>
      <c r="AEW475" s="261"/>
      <c r="AEX475" s="261"/>
      <c r="AEY475" s="261"/>
      <c r="AEZ475" s="261"/>
      <c r="AFA475" s="261"/>
      <c r="AFB475" s="261"/>
      <c r="AFC475" s="261"/>
      <c r="AFD475" s="261"/>
      <c r="AFE475" s="261"/>
      <c r="AFF475" s="261"/>
      <c r="AFG475" s="261"/>
      <c r="AFH475" s="261"/>
      <c r="AFI475" s="261"/>
      <c r="AFJ475" s="261"/>
      <c r="AFK475" s="261"/>
      <c r="AFL475" s="261"/>
      <c r="AFM475" s="261"/>
      <c r="AFN475" s="261"/>
      <c r="AFO475" s="261"/>
      <c r="AFP475" s="261"/>
      <c r="AFQ475" s="261"/>
      <c r="AFR475" s="261"/>
      <c r="AFS475" s="261"/>
      <c r="AFT475" s="261"/>
      <c r="AFU475" s="261"/>
      <c r="AFV475" s="261"/>
      <c r="AFW475" s="261"/>
      <c r="AFX475" s="261"/>
      <c r="AFY475" s="261"/>
      <c r="AFZ475" s="261"/>
      <c r="AGA475" s="261"/>
      <c r="AGB475" s="261"/>
      <c r="AGC475" s="261"/>
      <c r="AGD475" s="261"/>
      <c r="AGE475" s="261"/>
      <c r="AGF475" s="261"/>
      <c r="AGG475" s="261"/>
      <c r="AGH475" s="261"/>
      <c r="AGI475" s="261"/>
      <c r="AGJ475" s="261"/>
      <c r="AGK475" s="261"/>
      <c r="AGL475" s="261"/>
      <c r="AGM475" s="261"/>
      <c r="AGN475" s="261"/>
      <c r="AGO475" s="261"/>
      <c r="AGP475" s="261"/>
      <c r="AGQ475" s="261"/>
      <c r="AGR475" s="261"/>
      <c r="AGS475" s="261"/>
      <c r="AGT475" s="261"/>
      <c r="AGU475" s="261"/>
      <c r="AGV475" s="261"/>
      <c r="AGW475" s="261"/>
      <c r="AGX475" s="261"/>
      <c r="AGY475" s="261"/>
      <c r="AGZ475" s="261"/>
      <c r="AHA475" s="261"/>
      <c r="AHB475" s="261"/>
      <c r="AHC475" s="261"/>
      <c r="AHD475" s="261"/>
      <c r="AHE475" s="261"/>
      <c r="AHF475" s="261"/>
      <c r="AHG475" s="261"/>
      <c r="AHH475" s="261"/>
      <c r="AHI475" s="261"/>
      <c r="AHJ475" s="261"/>
      <c r="AHK475" s="261"/>
      <c r="AHL475" s="261"/>
      <c r="AHM475" s="261"/>
      <c r="AHN475" s="261"/>
      <c r="AHO475" s="261"/>
      <c r="AHP475" s="261"/>
      <c r="AHQ475" s="261"/>
      <c r="AHR475" s="261"/>
      <c r="AHS475" s="261"/>
      <c r="AHT475" s="261"/>
      <c r="AHU475" s="261"/>
      <c r="AHV475" s="261"/>
      <c r="AHW475" s="261"/>
      <c r="AHX475" s="261"/>
      <c r="AHY475" s="261"/>
      <c r="AHZ475" s="261"/>
      <c r="AIA475" s="261"/>
      <c r="AIB475" s="261"/>
      <c r="AIC475" s="261"/>
      <c r="AID475" s="261"/>
      <c r="AIE475" s="261"/>
      <c r="AIF475" s="261"/>
      <c r="AIG475" s="261"/>
      <c r="AIH475" s="261"/>
      <c r="AII475" s="261"/>
      <c r="AIJ475" s="261"/>
      <c r="AIK475" s="261"/>
      <c r="AIL475" s="261"/>
      <c r="AIM475" s="261"/>
      <c r="AIN475" s="261"/>
      <c r="AIO475" s="261"/>
      <c r="AIP475" s="261"/>
      <c r="AIQ475" s="261"/>
      <c r="AIR475" s="261"/>
      <c r="AIS475" s="261"/>
      <c r="AIT475" s="261"/>
      <c r="AIU475" s="261"/>
      <c r="AIV475" s="261"/>
      <c r="AIW475" s="261"/>
      <c r="AIX475" s="261"/>
      <c r="AIY475" s="261"/>
      <c r="AIZ475" s="261"/>
      <c r="AJA475" s="261"/>
      <c r="AJB475" s="261"/>
      <c r="AJC475" s="261"/>
      <c r="AJD475" s="261"/>
      <c r="AJE475" s="261"/>
      <c r="AJF475" s="261"/>
      <c r="AJG475" s="261"/>
      <c r="AJH475" s="261"/>
      <c r="AJI475" s="261"/>
      <c r="AJJ475" s="261"/>
      <c r="AJK475" s="261"/>
      <c r="AJL475" s="261"/>
      <c r="AJM475" s="261"/>
      <c r="AJN475" s="261"/>
      <c r="AJO475" s="261"/>
      <c r="AJP475" s="261"/>
      <c r="AJQ475" s="261"/>
      <c r="AJR475" s="261"/>
      <c r="AJS475" s="261"/>
      <c r="AJT475" s="261"/>
      <c r="AJU475" s="261"/>
      <c r="AJV475" s="261"/>
      <c r="AJW475" s="261"/>
      <c r="AJX475" s="261"/>
      <c r="AJY475" s="261"/>
      <c r="AJZ475" s="261"/>
      <c r="AKA475" s="261"/>
      <c r="AKB475" s="261"/>
      <c r="AKC475" s="261"/>
      <c r="AKD475" s="261"/>
      <c r="AKE475" s="261"/>
      <c r="AKF475" s="261"/>
      <c r="AKG475" s="261"/>
      <c r="AKH475" s="261"/>
      <c r="AKI475" s="261"/>
      <c r="AKJ475" s="261"/>
      <c r="AKK475" s="261"/>
      <c r="AKL475" s="261"/>
      <c r="AKM475" s="261"/>
      <c r="AKN475" s="261"/>
      <c r="AKO475" s="261"/>
      <c r="AKP475" s="261"/>
      <c r="AKQ475" s="261"/>
      <c r="AKR475" s="261"/>
      <c r="AKS475" s="261"/>
      <c r="AKT475" s="261"/>
      <c r="AKU475" s="261"/>
      <c r="AKV475" s="261"/>
      <c r="AKW475" s="261"/>
      <c r="AKX475" s="261"/>
      <c r="AKY475" s="261"/>
      <c r="AKZ475" s="261"/>
      <c r="ALA475" s="261"/>
      <c r="ALB475" s="261"/>
      <c r="ALC475" s="261"/>
      <c r="ALD475" s="261"/>
      <c r="ALE475" s="261"/>
      <c r="ALF475" s="261"/>
      <c r="ALG475" s="261"/>
      <c r="ALH475" s="261"/>
      <c r="ALI475" s="261"/>
      <c r="ALJ475" s="261"/>
      <c r="ALK475" s="261"/>
      <c r="ALL475" s="261"/>
      <c r="ALM475" s="261"/>
      <c r="ALN475" s="261"/>
      <c r="ALO475" s="261"/>
      <c r="ALP475" s="261"/>
      <c r="ALQ475" s="261"/>
      <c r="ALR475" s="261"/>
      <c r="ALS475" s="261"/>
      <c r="ALT475" s="261"/>
      <c r="ALU475" s="261"/>
      <c r="ALV475" s="261"/>
      <c r="ALW475" s="261"/>
      <c r="ALX475" s="261"/>
      <c r="ALY475" s="261"/>
      <c r="ALZ475" s="261"/>
      <c r="AMA475" s="261"/>
      <c r="AMB475" s="261"/>
      <c r="AMC475" s="261"/>
      <c r="AMD475" s="261"/>
      <c r="AME475" s="261"/>
      <c r="AMF475" s="261"/>
      <c r="AMG475" s="261"/>
      <c r="AMH475" s="261"/>
      <c r="AMI475" s="261"/>
      <c r="AMJ475" s="261"/>
      <c r="AMK475" s="261"/>
    </row>
    <row r="476" spans="1:1025" s="269" customFormat="1" x14ac:dyDescent="0.35">
      <c r="A476" s="261"/>
      <c r="B476" s="265"/>
      <c r="C476" s="266"/>
      <c r="D476" s="266"/>
      <c r="E476" s="266"/>
      <c r="F476" s="266"/>
      <c r="G476" s="266"/>
      <c r="H476" s="261"/>
      <c r="I476" s="261"/>
      <c r="J476" s="261"/>
      <c r="K476" s="261"/>
      <c r="L476" s="261"/>
      <c r="M476" s="261"/>
      <c r="N476" s="261"/>
      <c r="O476" s="261"/>
      <c r="P476" s="261"/>
      <c r="Q476" s="261"/>
      <c r="R476" s="261"/>
      <c r="S476" s="261"/>
      <c r="T476" s="261"/>
      <c r="U476" s="261"/>
      <c r="V476" s="261"/>
      <c r="W476" s="261"/>
      <c r="X476" s="261"/>
      <c r="Y476" s="261"/>
      <c r="Z476" s="261"/>
      <c r="AA476" s="261"/>
      <c r="AB476" s="261"/>
      <c r="AC476" s="261"/>
      <c r="AD476" s="261"/>
      <c r="AE476" s="261"/>
      <c r="AF476" s="261"/>
      <c r="AG476" s="261"/>
      <c r="AH476" s="261"/>
      <c r="AI476" s="261"/>
      <c r="AJ476" s="261"/>
      <c r="AK476" s="261"/>
      <c r="AL476" s="261"/>
      <c r="AM476" s="261"/>
      <c r="AN476" s="261"/>
      <c r="AO476" s="261"/>
      <c r="AP476" s="261"/>
      <c r="AQ476" s="261"/>
      <c r="AR476" s="261"/>
      <c r="AS476" s="261"/>
      <c r="AT476" s="261"/>
      <c r="AU476" s="261"/>
      <c r="AV476" s="261"/>
      <c r="AW476" s="261"/>
      <c r="AX476" s="261"/>
      <c r="AY476" s="261"/>
      <c r="AZ476" s="261"/>
      <c r="BA476" s="261"/>
      <c r="BB476" s="261"/>
      <c r="BC476" s="261"/>
      <c r="BD476" s="261"/>
      <c r="BE476" s="261"/>
      <c r="BF476" s="261"/>
      <c r="BG476" s="261"/>
      <c r="BH476" s="261"/>
      <c r="BI476" s="261"/>
      <c r="BJ476" s="261"/>
      <c r="BK476" s="261"/>
      <c r="BL476" s="261"/>
      <c r="BM476" s="261"/>
      <c r="BN476" s="261"/>
      <c r="BO476" s="261"/>
      <c r="BP476" s="261"/>
      <c r="BQ476" s="261"/>
      <c r="BR476" s="261"/>
      <c r="BS476" s="261"/>
      <c r="BT476" s="261"/>
      <c r="BU476" s="261"/>
      <c r="BV476" s="261"/>
      <c r="BW476" s="261"/>
      <c r="BX476" s="261"/>
      <c r="BY476" s="261"/>
      <c r="BZ476" s="261"/>
      <c r="CA476" s="261"/>
      <c r="CB476" s="261"/>
      <c r="CC476" s="261"/>
      <c r="CD476" s="261"/>
      <c r="CE476" s="261"/>
      <c r="CF476" s="261"/>
      <c r="CG476" s="261"/>
      <c r="CH476" s="261"/>
      <c r="CI476" s="261"/>
      <c r="CJ476" s="261"/>
      <c r="CK476" s="261"/>
      <c r="CL476" s="261"/>
      <c r="CM476" s="261"/>
      <c r="CN476" s="261"/>
      <c r="CO476" s="261"/>
      <c r="CP476" s="261"/>
      <c r="CQ476" s="261"/>
      <c r="CR476" s="261"/>
      <c r="CS476" s="261"/>
      <c r="CT476" s="261"/>
      <c r="CU476" s="261"/>
      <c r="CV476" s="261"/>
      <c r="CW476" s="261"/>
      <c r="CX476" s="261"/>
      <c r="CY476" s="261"/>
      <c r="CZ476" s="261"/>
      <c r="DA476" s="261"/>
      <c r="DB476" s="261"/>
      <c r="DC476" s="261"/>
      <c r="DD476" s="261"/>
      <c r="DE476" s="261"/>
      <c r="DF476" s="261"/>
      <c r="DG476" s="261"/>
      <c r="DH476" s="261"/>
      <c r="DI476" s="261"/>
      <c r="DJ476" s="261"/>
      <c r="DK476" s="261"/>
      <c r="DL476" s="261"/>
      <c r="DM476" s="261"/>
      <c r="DN476" s="261"/>
      <c r="DO476" s="261"/>
      <c r="DP476" s="261"/>
      <c r="DQ476" s="261"/>
      <c r="DR476" s="261"/>
      <c r="DS476" s="261"/>
      <c r="DT476" s="261"/>
      <c r="DU476" s="261"/>
      <c r="DV476" s="261"/>
      <c r="DW476" s="261"/>
      <c r="DX476" s="261"/>
      <c r="DY476" s="261"/>
      <c r="DZ476" s="261"/>
      <c r="EA476" s="261"/>
      <c r="EB476" s="261"/>
      <c r="EC476" s="261"/>
      <c r="ED476" s="261"/>
      <c r="EE476" s="261"/>
      <c r="EF476" s="261"/>
      <c r="EG476" s="261"/>
      <c r="EH476" s="261"/>
      <c r="EI476" s="261"/>
      <c r="EJ476" s="261"/>
      <c r="EK476" s="261"/>
      <c r="EL476" s="261"/>
      <c r="EM476" s="261"/>
      <c r="EN476" s="261"/>
      <c r="EO476" s="261"/>
      <c r="EP476" s="261"/>
      <c r="EQ476" s="261"/>
      <c r="ER476" s="261"/>
      <c r="ES476" s="261"/>
      <c r="ET476" s="261"/>
      <c r="EU476" s="261"/>
      <c r="EV476" s="261"/>
      <c r="EW476" s="261"/>
      <c r="EX476" s="261"/>
      <c r="EY476" s="261"/>
      <c r="EZ476" s="261"/>
      <c r="FA476" s="261"/>
      <c r="FB476" s="261"/>
      <c r="FC476" s="261"/>
      <c r="FD476" s="261"/>
      <c r="FE476" s="261"/>
      <c r="FF476" s="261"/>
      <c r="FG476" s="261"/>
      <c r="FH476" s="261"/>
      <c r="FI476" s="261"/>
      <c r="FJ476" s="261"/>
      <c r="FK476" s="261"/>
      <c r="FL476" s="261"/>
      <c r="FM476" s="261"/>
      <c r="FN476" s="261"/>
      <c r="FO476" s="261"/>
      <c r="FP476" s="261"/>
      <c r="FQ476" s="261"/>
      <c r="FR476" s="261"/>
      <c r="FS476" s="261"/>
      <c r="FT476" s="261"/>
      <c r="FU476" s="261"/>
      <c r="FV476" s="261"/>
      <c r="FW476" s="261"/>
      <c r="FX476" s="261"/>
      <c r="FY476" s="261"/>
      <c r="FZ476" s="261"/>
      <c r="GA476" s="261"/>
      <c r="GB476" s="261"/>
      <c r="GC476" s="261"/>
      <c r="GD476" s="261"/>
      <c r="GE476" s="261"/>
      <c r="GF476" s="261"/>
      <c r="GG476" s="261"/>
      <c r="GH476" s="261"/>
      <c r="GI476" s="261"/>
      <c r="GJ476" s="261"/>
      <c r="GK476" s="261"/>
      <c r="GL476" s="261"/>
      <c r="GM476" s="261"/>
      <c r="GN476" s="261"/>
      <c r="GO476" s="261"/>
      <c r="GP476" s="261"/>
      <c r="GQ476" s="261"/>
      <c r="GR476" s="261"/>
      <c r="GS476" s="261"/>
      <c r="GT476" s="261"/>
      <c r="GU476" s="261"/>
      <c r="GV476" s="261"/>
      <c r="GW476" s="261"/>
      <c r="GX476" s="261"/>
      <c r="GY476" s="261"/>
      <c r="GZ476" s="261"/>
      <c r="HA476" s="261"/>
      <c r="HB476" s="261"/>
      <c r="HC476" s="261"/>
      <c r="HD476" s="261"/>
      <c r="HE476" s="261"/>
      <c r="HF476" s="261"/>
      <c r="HG476" s="261"/>
      <c r="HH476" s="261"/>
      <c r="HI476" s="261"/>
      <c r="HJ476" s="261"/>
      <c r="HK476" s="261"/>
      <c r="HL476" s="261"/>
      <c r="HM476" s="261"/>
      <c r="HN476" s="261"/>
      <c r="HO476" s="261"/>
      <c r="HP476" s="261"/>
      <c r="HQ476" s="261"/>
      <c r="HR476" s="261"/>
      <c r="HS476" s="261"/>
      <c r="HT476" s="261"/>
      <c r="HU476" s="261"/>
      <c r="HV476" s="261"/>
      <c r="HW476" s="261"/>
      <c r="HX476" s="261"/>
      <c r="HY476" s="261"/>
      <c r="HZ476" s="261"/>
      <c r="IA476" s="261"/>
      <c r="IB476" s="261"/>
      <c r="IC476" s="261"/>
      <c r="ID476" s="261"/>
      <c r="IE476" s="261"/>
      <c r="IF476" s="261"/>
      <c r="IG476" s="261"/>
      <c r="IH476" s="261"/>
      <c r="II476" s="261"/>
      <c r="IJ476" s="261"/>
      <c r="IK476" s="261"/>
      <c r="IL476" s="261"/>
      <c r="IM476" s="261"/>
      <c r="IN476" s="261"/>
      <c r="IO476" s="261"/>
      <c r="IP476" s="261"/>
      <c r="IQ476" s="261"/>
      <c r="IR476" s="261"/>
      <c r="IS476" s="261"/>
      <c r="IT476" s="261"/>
      <c r="IU476" s="261"/>
      <c r="IV476" s="261"/>
      <c r="IW476" s="261"/>
      <c r="IX476" s="261"/>
      <c r="IY476" s="261"/>
      <c r="IZ476" s="261"/>
      <c r="JA476" s="261"/>
      <c r="JB476" s="261"/>
      <c r="JC476" s="261"/>
      <c r="JD476" s="261"/>
      <c r="JE476" s="261"/>
      <c r="JF476" s="261"/>
      <c r="JG476" s="261"/>
      <c r="JH476" s="261"/>
      <c r="JI476" s="261"/>
      <c r="JJ476" s="261"/>
      <c r="JK476" s="261"/>
      <c r="JL476" s="261"/>
      <c r="JM476" s="261"/>
      <c r="JN476" s="261"/>
      <c r="JO476" s="261"/>
      <c r="JP476" s="261"/>
      <c r="JQ476" s="261"/>
      <c r="JR476" s="261"/>
      <c r="JS476" s="261"/>
      <c r="JT476" s="261"/>
      <c r="JU476" s="261"/>
      <c r="JV476" s="261"/>
      <c r="JW476" s="261"/>
      <c r="JX476" s="261"/>
      <c r="JY476" s="261"/>
      <c r="JZ476" s="261"/>
      <c r="KA476" s="261"/>
      <c r="KB476" s="261"/>
      <c r="KC476" s="261"/>
      <c r="KD476" s="261"/>
      <c r="KE476" s="261"/>
      <c r="KF476" s="261"/>
      <c r="KG476" s="261"/>
      <c r="KH476" s="261"/>
      <c r="KI476" s="261"/>
      <c r="KJ476" s="261"/>
      <c r="KK476" s="261"/>
      <c r="KL476" s="261"/>
      <c r="KM476" s="261"/>
      <c r="KN476" s="261"/>
      <c r="KO476" s="261"/>
      <c r="KP476" s="261"/>
      <c r="KQ476" s="261"/>
      <c r="KR476" s="261"/>
      <c r="KS476" s="261"/>
      <c r="KT476" s="261"/>
      <c r="KU476" s="261"/>
      <c r="KV476" s="261"/>
      <c r="KW476" s="261"/>
      <c r="KX476" s="261"/>
      <c r="KY476" s="261"/>
      <c r="KZ476" s="261"/>
      <c r="LA476" s="261"/>
      <c r="LB476" s="261"/>
      <c r="LC476" s="261"/>
      <c r="LD476" s="261"/>
      <c r="LE476" s="261"/>
      <c r="LF476" s="261"/>
      <c r="LG476" s="261"/>
      <c r="LH476" s="261"/>
      <c r="LI476" s="261"/>
      <c r="LJ476" s="261"/>
      <c r="LK476" s="261"/>
      <c r="LL476" s="261"/>
      <c r="LM476" s="261"/>
      <c r="LN476" s="261"/>
      <c r="LO476" s="261"/>
      <c r="LP476" s="261"/>
      <c r="LQ476" s="261"/>
      <c r="LR476" s="261"/>
      <c r="LS476" s="261"/>
      <c r="LT476" s="261"/>
      <c r="LU476" s="261"/>
      <c r="LV476" s="261"/>
      <c r="LW476" s="261"/>
      <c r="LX476" s="261"/>
      <c r="LY476" s="261"/>
      <c r="LZ476" s="261"/>
      <c r="MA476" s="261"/>
      <c r="MB476" s="261"/>
      <c r="MC476" s="261"/>
      <c r="MD476" s="261"/>
      <c r="ME476" s="261"/>
      <c r="MF476" s="261"/>
      <c r="MG476" s="261"/>
      <c r="MH476" s="261"/>
      <c r="MI476" s="261"/>
      <c r="MJ476" s="261"/>
      <c r="MK476" s="261"/>
      <c r="ML476" s="261"/>
      <c r="MM476" s="261"/>
      <c r="MN476" s="261"/>
      <c r="MO476" s="261"/>
      <c r="MP476" s="261"/>
      <c r="MQ476" s="261"/>
      <c r="MR476" s="261"/>
      <c r="MS476" s="261"/>
      <c r="MT476" s="261"/>
      <c r="MU476" s="261"/>
      <c r="MV476" s="261"/>
      <c r="MW476" s="261"/>
      <c r="MX476" s="261"/>
      <c r="MY476" s="261"/>
      <c r="MZ476" s="261"/>
      <c r="NA476" s="261"/>
      <c r="NB476" s="261"/>
      <c r="NC476" s="261"/>
      <c r="ND476" s="261"/>
      <c r="NE476" s="261"/>
      <c r="NF476" s="261"/>
      <c r="NG476" s="261"/>
      <c r="NH476" s="261"/>
      <c r="NI476" s="261"/>
      <c r="NJ476" s="261"/>
      <c r="NK476" s="261"/>
      <c r="NL476" s="261"/>
      <c r="NM476" s="261"/>
      <c r="NN476" s="261"/>
      <c r="NO476" s="261"/>
      <c r="NP476" s="261"/>
      <c r="NQ476" s="261"/>
      <c r="NR476" s="261"/>
      <c r="NS476" s="261"/>
      <c r="NT476" s="261"/>
      <c r="NU476" s="261"/>
      <c r="NV476" s="261"/>
      <c r="NW476" s="261"/>
      <c r="NX476" s="261"/>
      <c r="NY476" s="261"/>
      <c r="NZ476" s="261"/>
      <c r="OA476" s="261"/>
      <c r="OB476" s="261"/>
      <c r="OC476" s="261"/>
      <c r="OD476" s="261"/>
      <c r="OE476" s="261"/>
      <c r="OF476" s="261"/>
      <c r="OG476" s="261"/>
      <c r="OH476" s="261"/>
      <c r="OI476" s="261"/>
      <c r="OJ476" s="261"/>
      <c r="OK476" s="261"/>
      <c r="OL476" s="261"/>
      <c r="OM476" s="261"/>
      <c r="ON476" s="261"/>
      <c r="OO476" s="261"/>
      <c r="OP476" s="261"/>
      <c r="OQ476" s="261"/>
      <c r="OR476" s="261"/>
      <c r="OS476" s="261"/>
      <c r="OT476" s="261"/>
      <c r="OU476" s="261"/>
      <c r="OV476" s="261"/>
      <c r="OW476" s="261"/>
      <c r="OX476" s="261"/>
      <c r="OY476" s="261"/>
      <c r="OZ476" s="261"/>
      <c r="PA476" s="261"/>
      <c r="PB476" s="261"/>
      <c r="PC476" s="261"/>
      <c r="PD476" s="261"/>
      <c r="PE476" s="261"/>
      <c r="PF476" s="261"/>
      <c r="PG476" s="261"/>
      <c r="PH476" s="261"/>
      <c r="PI476" s="261"/>
      <c r="PJ476" s="261"/>
      <c r="PK476" s="261"/>
      <c r="PL476" s="261"/>
      <c r="PM476" s="261"/>
      <c r="PN476" s="261"/>
      <c r="PO476" s="261"/>
      <c r="PP476" s="261"/>
      <c r="PQ476" s="261"/>
      <c r="PR476" s="261"/>
      <c r="PS476" s="261"/>
      <c r="PT476" s="261"/>
      <c r="PU476" s="261"/>
      <c r="PV476" s="261"/>
      <c r="PW476" s="261"/>
      <c r="PX476" s="261"/>
      <c r="PY476" s="261"/>
      <c r="PZ476" s="261"/>
      <c r="QA476" s="261"/>
      <c r="QB476" s="261"/>
      <c r="QC476" s="261"/>
      <c r="QD476" s="261"/>
      <c r="QE476" s="261"/>
      <c r="QF476" s="261"/>
      <c r="QG476" s="261"/>
      <c r="QH476" s="261"/>
      <c r="QI476" s="261"/>
      <c r="QJ476" s="261"/>
      <c r="QK476" s="261"/>
      <c r="QL476" s="261"/>
      <c r="QM476" s="261"/>
      <c r="QN476" s="261"/>
      <c r="QO476" s="261"/>
      <c r="QP476" s="261"/>
      <c r="QQ476" s="261"/>
      <c r="QR476" s="261"/>
      <c r="QS476" s="261"/>
      <c r="QT476" s="261"/>
      <c r="QU476" s="261"/>
      <c r="QV476" s="261"/>
      <c r="QW476" s="261"/>
      <c r="QX476" s="261"/>
      <c r="QY476" s="261"/>
      <c r="QZ476" s="261"/>
      <c r="RA476" s="261"/>
      <c r="RB476" s="261"/>
      <c r="RC476" s="261"/>
      <c r="RD476" s="261"/>
      <c r="RE476" s="261"/>
      <c r="RF476" s="261"/>
      <c r="RG476" s="261"/>
      <c r="RH476" s="261"/>
      <c r="RI476" s="261"/>
      <c r="RJ476" s="261"/>
      <c r="RK476" s="261"/>
      <c r="RL476" s="261"/>
      <c r="RM476" s="261"/>
      <c r="RN476" s="261"/>
      <c r="RO476" s="261"/>
      <c r="RP476" s="261"/>
      <c r="RQ476" s="261"/>
      <c r="RR476" s="261"/>
      <c r="RS476" s="261"/>
      <c r="RT476" s="261"/>
      <c r="RU476" s="261"/>
      <c r="RV476" s="261"/>
      <c r="RW476" s="261"/>
      <c r="RX476" s="261"/>
      <c r="RY476" s="261"/>
      <c r="RZ476" s="261"/>
      <c r="SA476" s="261"/>
      <c r="SB476" s="261"/>
      <c r="SC476" s="261"/>
      <c r="SD476" s="261"/>
      <c r="SE476" s="261"/>
      <c r="SF476" s="261"/>
      <c r="SG476" s="261"/>
      <c r="SH476" s="261"/>
      <c r="SI476" s="261"/>
      <c r="SJ476" s="261"/>
      <c r="SK476" s="261"/>
      <c r="SL476" s="261"/>
      <c r="SM476" s="261"/>
      <c r="SN476" s="261"/>
      <c r="SO476" s="261"/>
      <c r="SP476" s="261"/>
      <c r="SQ476" s="261"/>
      <c r="SR476" s="261"/>
      <c r="SS476" s="261"/>
      <c r="ST476" s="261"/>
      <c r="SU476" s="261"/>
      <c r="SV476" s="261"/>
      <c r="SW476" s="261"/>
      <c r="SX476" s="261"/>
      <c r="SY476" s="261"/>
      <c r="SZ476" s="261"/>
      <c r="TA476" s="261"/>
      <c r="TB476" s="261"/>
      <c r="TC476" s="261"/>
      <c r="TD476" s="261"/>
      <c r="TE476" s="261"/>
      <c r="TF476" s="261"/>
      <c r="TG476" s="261"/>
      <c r="TH476" s="261"/>
      <c r="TI476" s="261"/>
      <c r="TJ476" s="261"/>
      <c r="TK476" s="261"/>
      <c r="TL476" s="261"/>
      <c r="TM476" s="261"/>
      <c r="TN476" s="261"/>
      <c r="TO476" s="261"/>
      <c r="TP476" s="261"/>
      <c r="TQ476" s="261"/>
      <c r="TR476" s="261"/>
      <c r="TS476" s="261"/>
      <c r="TT476" s="261"/>
      <c r="TU476" s="261"/>
      <c r="TV476" s="261"/>
      <c r="TW476" s="261"/>
      <c r="TX476" s="261"/>
      <c r="TY476" s="261"/>
      <c r="TZ476" s="261"/>
      <c r="UA476" s="261"/>
      <c r="UB476" s="261"/>
      <c r="UC476" s="261"/>
      <c r="UD476" s="261"/>
      <c r="UE476" s="261"/>
      <c r="UF476" s="261"/>
      <c r="UG476" s="261"/>
      <c r="UH476" s="261"/>
      <c r="UI476" s="261"/>
      <c r="UJ476" s="261"/>
      <c r="UK476" s="261"/>
      <c r="UL476" s="261"/>
      <c r="UM476" s="261"/>
      <c r="UN476" s="261"/>
      <c r="UO476" s="261"/>
      <c r="UP476" s="261"/>
      <c r="UQ476" s="261"/>
      <c r="UR476" s="261"/>
      <c r="US476" s="261"/>
      <c r="UT476" s="261"/>
      <c r="UU476" s="261"/>
      <c r="UV476" s="261"/>
      <c r="UW476" s="261"/>
      <c r="UX476" s="261"/>
      <c r="UY476" s="261"/>
      <c r="UZ476" s="261"/>
      <c r="VA476" s="261"/>
      <c r="VB476" s="261"/>
      <c r="VC476" s="261"/>
      <c r="VD476" s="261"/>
      <c r="VE476" s="261"/>
      <c r="VF476" s="261"/>
      <c r="VG476" s="261"/>
      <c r="VH476" s="261"/>
      <c r="VI476" s="261"/>
      <c r="VJ476" s="261"/>
      <c r="VK476" s="261"/>
      <c r="VL476" s="261"/>
      <c r="VM476" s="261"/>
      <c r="VN476" s="261"/>
      <c r="VO476" s="261"/>
      <c r="VP476" s="261"/>
      <c r="VQ476" s="261"/>
      <c r="VR476" s="261"/>
      <c r="VS476" s="261"/>
      <c r="VT476" s="261"/>
      <c r="VU476" s="261"/>
      <c r="VV476" s="261"/>
      <c r="VW476" s="261"/>
      <c r="VX476" s="261"/>
      <c r="VY476" s="261"/>
      <c r="VZ476" s="261"/>
      <c r="WA476" s="261"/>
      <c r="WB476" s="261"/>
      <c r="WC476" s="261"/>
      <c r="WD476" s="261"/>
      <c r="WE476" s="261"/>
      <c r="WF476" s="261"/>
      <c r="WG476" s="261"/>
      <c r="WH476" s="261"/>
      <c r="WI476" s="261"/>
      <c r="WJ476" s="261"/>
      <c r="WK476" s="261"/>
      <c r="WL476" s="261"/>
      <c r="WM476" s="261"/>
      <c r="WN476" s="261"/>
      <c r="WO476" s="261"/>
      <c r="WP476" s="261"/>
      <c r="WQ476" s="261"/>
      <c r="WR476" s="261"/>
      <c r="WS476" s="261"/>
      <c r="WT476" s="261"/>
      <c r="WU476" s="261"/>
      <c r="WV476" s="261"/>
      <c r="WW476" s="261"/>
      <c r="WX476" s="261"/>
      <c r="WY476" s="261"/>
      <c r="WZ476" s="261"/>
      <c r="XA476" s="261"/>
      <c r="XB476" s="261"/>
      <c r="XC476" s="261"/>
      <c r="XD476" s="261"/>
      <c r="XE476" s="261"/>
      <c r="XF476" s="261"/>
      <c r="XG476" s="261"/>
      <c r="XH476" s="261"/>
      <c r="XI476" s="261"/>
      <c r="XJ476" s="261"/>
      <c r="XK476" s="261"/>
      <c r="XL476" s="261"/>
      <c r="XM476" s="261"/>
      <c r="XN476" s="261"/>
      <c r="XO476" s="261"/>
      <c r="XP476" s="261"/>
      <c r="XQ476" s="261"/>
      <c r="XR476" s="261"/>
      <c r="XS476" s="261"/>
      <c r="XT476" s="261"/>
      <c r="XU476" s="261"/>
      <c r="XV476" s="261"/>
      <c r="XW476" s="261"/>
      <c r="XX476" s="261"/>
      <c r="XY476" s="261"/>
      <c r="XZ476" s="261"/>
      <c r="YA476" s="261"/>
      <c r="YB476" s="261"/>
      <c r="YC476" s="261"/>
      <c r="YD476" s="261"/>
      <c r="YE476" s="261"/>
      <c r="YF476" s="261"/>
      <c r="YG476" s="261"/>
      <c r="YH476" s="261"/>
      <c r="YI476" s="261"/>
      <c r="YJ476" s="261"/>
      <c r="YK476" s="261"/>
      <c r="YL476" s="261"/>
      <c r="YM476" s="261"/>
      <c r="YN476" s="261"/>
      <c r="YO476" s="261"/>
      <c r="YP476" s="261"/>
      <c r="YQ476" s="261"/>
      <c r="YR476" s="261"/>
      <c r="YS476" s="261"/>
      <c r="YT476" s="261"/>
      <c r="YU476" s="261"/>
      <c r="YV476" s="261"/>
      <c r="YW476" s="261"/>
      <c r="YX476" s="261"/>
      <c r="YY476" s="261"/>
      <c r="YZ476" s="261"/>
      <c r="ZA476" s="261"/>
      <c r="ZB476" s="261"/>
      <c r="ZC476" s="261"/>
      <c r="ZD476" s="261"/>
      <c r="ZE476" s="261"/>
      <c r="ZF476" s="261"/>
      <c r="ZG476" s="261"/>
      <c r="ZH476" s="261"/>
      <c r="ZI476" s="261"/>
      <c r="ZJ476" s="261"/>
      <c r="ZK476" s="261"/>
      <c r="ZL476" s="261"/>
      <c r="ZM476" s="261"/>
      <c r="ZN476" s="261"/>
      <c r="ZO476" s="261"/>
      <c r="ZP476" s="261"/>
      <c r="ZQ476" s="261"/>
      <c r="ZR476" s="261"/>
      <c r="ZS476" s="261"/>
      <c r="ZT476" s="261"/>
      <c r="ZU476" s="261"/>
      <c r="ZV476" s="261"/>
      <c r="ZW476" s="261"/>
      <c r="ZX476" s="261"/>
      <c r="ZY476" s="261"/>
      <c r="ZZ476" s="261"/>
      <c r="AAA476" s="261"/>
      <c r="AAB476" s="261"/>
      <c r="AAC476" s="261"/>
      <c r="AAD476" s="261"/>
      <c r="AAE476" s="261"/>
      <c r="AAF476" s="261"/>
      <c r="AAG476" s="261"/>
      <c r="AAH476" s="261"/>
      <c r="AAI476" s="261"/>
      <c r="AAJ476" s="261"/>
      <c r="AAK476" s="261"/>
      <c r="AAL476" s="261"/>
      <c r="AAM476" s="261"/>
      <c r="AAN476" s="261"/>
      <c r="AAO476" s="261"/>
      <c r="AAP476" s="261"/>
      <c r="AAQ476" s="261"/>
      <c r="AAR476" s="261"/>
      <c r="AAS476" s="261"/>
      <c r="AAT476" s="261"/>
      <c r="AAU476" s="261"/>
      <c r="AAV476" s="261"/>
      <c r="AAW476" s="261"/>
      <c r="AAX476" s="261"/>
      <c r="AAY476" s="261"/>
      <c r="AAZ476" s="261"/>
      <c r="ABA476" s="261"/>
      <c r="ABB476" s="261"/>
      <c r="ABC476" s="261"/>
      <c r="ABD476" s="261"/>
      <c r="ABE476" s="261"/>
      <c r="ABF476" s="261"/>
      <c r="ABG476" s="261"/>
      <c r="ABH476" s="261"/>
      <c r="ABI476" s="261"/>
      <c r="ABJ476" s="261"/>
      <c r="ABK476" s="261"/>
      <c r="ABL476" s="261"/>
      <c r="ABM476" s="261"/>
      <c r="ABN476" s="261"/>
      <c r="ABO476" s="261"/>
      <c r="ABP476" s="261"/>
      <c r="ABQ476" s="261"/>
      <c r="ABR476" s="261"/>
      <c r="ABS476" s="261"/>
      <c r="ABT476" s="261"/>
      <c r="ABU476" s="261"/>
      <c r="ABV476" s="261"/>
      <c r="ABW476" s="261"/>
      <c r="ABX476" s="261"/>
      <c r="ABY476" s="261"/>
      <c r="ABZ476" s="261"/>
      <c r="ACA476" s="261"/>
      <c r="ACB476" s="261"/>
      <c r="ACC476" s="261"/>
      <c r="ACD476" s="261"/>
      <c r="ACE476" s="261"/>
      <c r="ACF476" s="261"/>
      <c r="ACG476" s="261"/>
      <c r="ACH476" s="261"/>
      <c r="ACI476" s="261"/>
      <c r="ACJ476" s="261"/>
      <c r="ACK476" s="261"/>
      <c r="ACL476" s="261"/>
      <c r="ACM476" s="261"/>
      <c r="ACN476" s="261"/>
      <c r="ACO476" s="261"/>
      <c r="ACP476" s="261"/>
      <c r="ACQ476" s="261"/>
      <c r="ACR476" s="261"/>
      <c r="ACS476" s="261"/>
      <c r="ACT476" s="261"/>
      <c r="ACU476" s="261"/>
      <c r="ACV476" s="261"/>
      <c r="ACW476" s="261"/>
      <c r="ACX476" s="261"/>
      <c r="ACY476" s="261"/>
      <c r="ACZ476" s="261"/>
      <c r="ADA476" s="261"/>
      <c r="ADB476" s="261"/>
      <c r="ADC476" s="261"/>
      <c r="ADD476" s="261"/>
      <c r="ADE476" s="261"/>
      <c r="ADF476" s="261"/>
      <c r="ADG476" s="261"/>
      <c r="ADH476" s="261"/>
      <c r="ADI476" s="261"/>
      <c r="ADJ476" s="261"/>
      <c r="ADK476" s="261"/>
      <c r="ADL476" s="261"/>
      <c r="ADM476" s="261"/>
      <c r="ADN476" s="261"/>
      <c r="ADO476" s="261"/>
      <c r="ADP476" s="261"/>
      <c r="ADQ476" s="261"/>
      <c r="ADR476" s="261"/>
      <c r="ADS476" s="261"/>
      <c r="ADT476" s="261"/>
      <c r="ADU476" s="261"/>
      <c r="ADV476" s="261"/>
      <c r="ADW476" s="261"/>
      <c r="ADX476" s="261"/>
      <c r="ADY476" s="261"/>
      <c r="ADZ476" s="261"/>
      <c r="AEA476" s="261"/>
      <c r="AEB476" s="261"/>
      <c r="AEC476" s="261"/>
      <c r="AED476" s="261"/>
      <c r="AEE476" s="261"/>
      <c r="AEF476" s="261"/>
      <c r="AEG476" s="261"/>
      <c r="AEH476" s="261"/>
      <c r="AEI476" s="261"/>
      <c r="AEJ476" s="261"/>
      <c r="AEK476" s="261"/>
      <c r="AEL476" s="261"/>
      <c r="AEM476" s="261"/>
      <c r="AEN476" s="261"/>
      <c r="AEO476" s="261"/>
      <c r="AEP476" s="261"/>
      <c r="AEQ476" s="261"/>
      <c r="AER476" s="261"/>
      <c r="AES476" s="261"/>
      <c r="AET476" s="261"/>
      <c r="AEU476" s="261"/>
      <c r="AEV476" s="261"/>
      <c r="AEW476" s="261"/>
      <c r="AEX476" s="261"/>
      <c r="AEY476" s="261"/>
      <c r="AEZ476" s="261"/>
      <c r="AFA476" s="261"/>
      <c r="AFB476" s="261"/>
      <c r="AFC476" s="261"/>
      <c r="AFD476" s="261"/>
      <c r="AFE476" s="261"/>
      <c r="AFF476" s="261"/>
      <c r="AFG476" s="261"/>
      <c r="AFH476" s="261"/>
      <c r="AFI476" s="261"/>
      <c r="AFJ476" s="261"/>
      <c r="AFK476" s="261"/>
      <c r="AFL476" s="261"/>
      <c r="AFM476" s="261"/>
      <c r="AFN476" s="261"/>
      <c r="AFO476" s="261"/>
      <c r="AFP476" s="261"/>
      <c r="AFQ476" s="261"/>
      <c r="AFR476" s="261"/>
      <c r="AFS476" s="261"/>
      <c r="AFT476" s="261"/>
      <c r="AFU476" s="261"/>
      <c r="AFV476" s="261"/>
      <c r="AFW476" s="261"/>
      <c r="AFX476" s="261"/>
      <c r="AFY476" s="261"/>
      <c r="AFZ476" s="261"/>
      <c r="AGA476" s="261"/>
      <c r="AGB476" s="261"/>
      <c r="AGC476" s="261"/>
      <c r="AGD476" s="261"/>
      <c r="AGE476" s="261"/>
      <c r="AGF476" s="261"/>
      <c r="AGG476" s="261"/>
      <c r="AGH476" s="261"/>
      <c r="AGI476" s="261"/>
      <c r="AGJ476" s="261"/>
      <c r="AGK476" s="261"/>
      <c r="AGL476" s="261"/>
      <c r="AGM476" s="261"/>
      <c r="AGN476" s="261"/>
      <c r="AGO476" s="261"/>
      <c r="AGP476" s="261"/>
      <c r="AGQ476" s="261"/>
      <c r="AGR476" s="261"/>
      <c r="AGS476" s="261"/>
      <c r="AGT476" s="261"/>
      <c r="AGU476" s="261"/>
      <c r="AGV476" s="261"/>
      <c r="AGW476" s="261"/>
      <c r="AGX476" s="261"/>
      <c r="AGY476" s="261"/>
      <c r="AGZ476" s="261"/>
      <c r="AHA476" s="261"/>
      <c r="AHB476" s="261"/>
      <c r="AHC476" s="261"/>
      <c r="AHD476" s="261"/>
      <c r="AHE476" s="261"/>
      <c r="AHF476" s="261"/>
      <c r="AHG476" s="261"/>
      <c r="AHH476" s="261"/>
      <c r="AHI476" s="261"/>
      <c r="AHJ476" s="261"/>
      <c r="AHK476" s="261"/>
      <c r="AHL476" s="261"/>
      <c r="AHM476" s="261"/>
      <c r="AHN476" s="261"/>
      <c r="AHO476" s="261"/>
      <c r="AHP476" s="261"/>
      <c r="AHQ476" s="261"/>
      <c r="AHR476" s="261"/>
      <c r="AHS476" s="261"/>
      <c r="AHT476" s="261"/>
      <c r="AHU476" s="261"/>
      <c r="AHV476" s="261"/>
      <c r="AHW476" s="261"/>
      <c r="AHX476" s="261"/>
      <c r="AHY476" s="261"/>
      <c r="AHZ476" s="261"/>
      <c r="AIA476" s="261"/>
      <c r="AIB476" s="261"/>
      <c r="AIC476" s="261"/>
      <c r="AID476" s="261"/>
      <c r="AIE476" s="261"/>
      <c r="AIF476" s="261"/>
      <c r="AIG476" s="261"/>
      <c r="AIH476" s="261"/>
      <c r="AII476" s="261"/>
      <c r="AIJ476" s="261"/>
      <c r="AIK476" s="261"/>
      <c r="AIL476" s="261"/>
      <c r="AIM476" s="261"/>
      <c r="AIN476" s="261"/>
      <c r="AIO476" s="261"/>
      <c r="AIP476" s="261"/>
      <c r="AIQ476" s="261"/>
      <c r="AIR476" s="261"/>
      <c r="AIS476" s="261"/>
      <c r="AIT476" s="261"/>
      <c r="AIU476" s="261"/>
      <c r="AIV476" s="261"/>
      <c r="AIW476" s="261"/>
      <c r="AIX476" s="261"/>
      <c r="AIY476" s="261"/>
      <c r="AIZ476" s="261"/>
      <c r="AJA476" s="261"/>
      <c r="AJB476" s="261"/>
      <c r="AJC476" s="261"/>
      <c r="AJD476" s="261"/>
      <c r="AJE476" s="261"/>
      <c r="AJF476" s="261"/>
      <c r="AJG476" s="261"/>
      <c r="AJH476" s="261"/>
      <c r="AJI476" s="261"/>
      <c r="AJJ476" s="261"/>
      <c r="AJK476" s="261"/>
      <c r="AJL476" s="261"/>
      <c r="AJM476" s="261"/>
      <c r="AJN476" s="261"/>
      <c r="AJO476" s="261"/>
      <c r="AJP476" s="261"/>
      <c r="AJQ476" s="261"/>
      <c r="AJR476" s="261"/>
      <c r="AJS476" s="261"/>
      <c r="AJT476" s="261"/>
      <c r="AJU476" s="261"/>
      <c r="AJV476" s="261"/>
      <c r="AJW476" s="261"/>
      <c r="AJX476" s="261"/>
      <c r="AJY476" s="261"/>
      <c r="AJZ476" s="261"/>
      <c r="AKA476" s="261"/>
      <c r="AKB476" s="261"/>
      <c r="AKC476" s="261"/>
      <c r="AKD476" s="261"/>
      <c r="AKE476" s="261"/>
      <c r="AKF476" s="261"/>
      <c r="AKG476" s="261"/>
      <c r="AKH476" s="261"/>
      <c r="AKI476" s="261"/>
      <c r="AKJ476" s="261"/>
      <c r="AKK476" s="261"/>
      <c r="AKL476" s="261"/>
      <c r="AKM476" s="261"/>
      <c r="AKN476" s="261"/>
      <c r="AKO476" s="261"/>
      <c r="AKP476" s="261"/>
      <c r="AKQ476" s="261"/>
      <c r="AKR476" s="261"/>
      <c r="AKS476" s="261"/>
      <c r="AKT476" s="261"/>
      <c r="AKU476" s="261"/>
      <c r="AKV476" s="261"/>
      <c r="AKW476" s="261"/>
      <c r="AKX476" s="261"/>
      <c r="AKY476" s="261"/>
      <c r="AKZ476" s="261"/>
      <c r="ALA476" s="261"/>
      <c r="ALB476" s="261"/>
      <c r="ALC476" s="261"/>
      <c r="ALD476" s="261"/>
      <c r="ALE476" s="261"/>
      <c r="ALF476" s="261"/>
      <c r="ALG476" s="261"/>
      <c r="ALH476" s="261"/>
      <c r="ALI476" s="261"/>
      <c r="ALJ476" s="261"/>
      <c r="ALK476" s="261"/>
      <c r="ALL476" s="261"/>
      <c r="ALM476" s="261"/>
      <c r="ALN476" s="261"/>
      <c r="ALO476" s="261"/>
      <c r="ALP476" s="261"/>
      <c r="ALQ476" s="261"/>
      <c r="ALR476" s="261"/>
      <c r="ALS476" s="261"/>
      <c r="ALT476" s="261"/>
      <c r="ALU476" s="261"/>
      <c r="ALV476" s="261"/>
      <c r="ALW476" s="261"/>
      <c r="ALX476" s="261"/>
      <c r="ALY476" s="261"/>
      <c r="ALZ476" s="261"/>
      <c r="AMA476" s="261"/>
      <c r="AMB476" s="261"/>
      <c r="AMC476" s="261"/>
      <c r="AMD476" s="261"/>
      <c r="AME476" s="261"/>
      <c r="AMF476" s="261"/>
      <c r="AMG476" s="261"/>
      <c r="AMH476" s="261"/>
      <c r="AMI476" s="261"/>
      <c r="AMJ476" s="261"/>
      <c r="AMK476" s="261"/>
    </row>
    <row r="477" spans="1:1025" s="269" customFormat="1" x14ac:dyDescent="0.35">
      <c r="A477" s="261"/>
      <c r="B477" s="265"/>
      <c r="C477" s="266"/>
      <c r="D477" s="266"/>
      <c r="E477" s="266"/>
      <c r="F477" s="266"/>
      <c r="G477" s="266"/>
      <c r="H477" s="261"/>
      <c r="I477" s="261"/>
      <c r="J477" s="261"/>
      <c r="K477" s="261"/>
      <c r="L477" s="261"/>
      <c r="M477" s="261"/>
      <c r="N477" s="261"/>
      <c r="O477" s="261"/>
      <c r="P477" s="261"/>
      <c r="Q477" s="261"/>
      <c r="R477" s="261"/>
      <c r="S477" s="261"/>
      <c r="T477" s="261"/>
      <c r="U477" s="261"/>
      <c r="V477" s="261"/>
      <c r="W477" s="261"/>
      <c r="X477" s="261"/>
      <c r="Y477" s="261"/>
      <c r="Z477" s="261"/>
      <c r="AA477" s="261"/>
      <c r="AB477" s="261"/>
      <c r="AC477" s="261"/>
      <c r="AD477" s="261"/>
      <c r="AE477" s="261"/>
      <c r="AF477" s="261"/>
      <c r="AG477" s="261"/>
      <c r="AH477" s="261"/>
      <c r="AI477" s="261"/>
      <c r="AJ477" s="261"/>
      <c r="AK477" s="261"/>
      <c r="AL477" s="261"/>
      <c r="AM477" s="261"/>
      <c r="AN477" s="261"/>
      <c r="AO477" s="261"/>
      <c r="AP477" s="261"/>
      <c r="AQ477" s="261"/>
      <c r="AR477" s="261"/>
      <c r="AS477" s="261"/>
      <c r="AT477" s="261"/>
      <c r="AU477" s="261"/>
      <c r="AV477" s="261"/>
      <c r="AW477" s="261"/>
      <c r="AX477" s="261"/>
      <c r="AY477" s="261"/>
      <c r="AZ477" s="261"/>
      <c r="BA477" s="261"/>
      <c r="BB477" s="261"/>
      <c r="BC477" s="261"/>
      <c r="BD477" s="261"/>
      <c r="BE477" s="261"/>
      <c r="BF477" s="261"/>
      <c r="BG477" s="261"/>
      <c r="BH477" s="261"/>
      <c r="BI477" s="261"/>
      <c r="BJ477" s="261"/>
      <c r="BK477" s="261"/>
      <c r="BL477" s="261"/>
      <c r="BM477" s="261"/>
      <c r="BN477" s="261"/>
      <c r="BO477" s="261"/>
      <c r="BP477" s="261"/>
      <c r="BQ477" s="261"/>
      <c r="BR477" s="261"/>
      <c r="BS477" s="261"/>
      <c r="BT477" s="261"/>
      <c r="BU477" s="261"/>
      <c r="BV477" s="261"/>
      <c r="BW477" s="261"/>
      <c r="BX477" s="261"/>
      <c r="BY477" s="261"/>
      <c r="BZ477" s="261"/>
      <c r="CA477" s="261"/>
      <c r="CB477" s="261"/>
      <c r="CC477" s="261"/>
      <c r="CD477" s="261"/>
      <c r="CE477" s="261"/>
      <c r="CF477" s="261"/>
      <c r="CG477" s="261"/>
      <c r="CH477" s="261"/>
      <c r="CI477" s="261"/>
      <c r="CJ477" s="261"/>
      <c r="CK477" s="261"/>
      <c r="CL477" s="261"/>
      <c r="CM477" s="261"/>
      <c r="CN477" s="261"/>
      <c r="CO477" s="261"/>
      <c r="CP477" s="261"/>
      <c r="CQ477" s="261"/>
      <c r="CR477" s="261"/>
      <c r="CS477" s="261"/>
      <c r="CT477" s="261"/>
      <c r="CU477" s="261"/>
      <c r="CV477" s="261"/>
      <c r="CW477" s="261"/>
      <c r="CX477" s="261"/>
      <c r="CY477" s="261"/>
      <c r="CZ477" s="261"/>
      <c r="DA477" s="261"/>
      <c r="DB477" s="261"/>
      <c r="DC477" s="261"/>
      <c r="DD477" s="261"/>
      <c r="DE477" s="261"/>
      <c r="DF477" s="261"/>
      <c r="DG477" s="261"/>
      <c r="DH477" s="261"/>
      <c r="DI477" s="261"/>
      <c r="DJ477" s="261"/>
      <c r="DK477" s="261"/>
      <c r="DL477" s="261"/>
      <c r="DM477" s="261"/>
      <c r="DN477" s="261"/>
      <c r="DO477" s="261"/>
      <c r="DP477" s="261"/>
      <c r="DQ477" s="261"/>
      <c r="DR477" s="261"/>
      <c r="DS477" s="261"/>
      <c r="DT477" s="261"/>
      <c r="DU477" s="261"/>
      <c r="DV477" s="261"/>
      <c r="DW477" s="261"/>
      <c r="DX477" s="261"/>
      <c r="DY477" s="261"/>
      <c r="DZ477" s="261"/>
      <c r="EA477" s="261"/>
      <c r="EB477" s="261"/>
      <c r="EC477" s="261"/>
      <c r="ED477" s="261"/>
      <c r="EE477" s="261"/>
      <c r="EF477" s="261"/>
      <c r="EG477" s="261"/>
      <c r="EH477" s="261"/>
      <c r="EI477" s="261"/>
      <c r="EJ477" s="261"/>
      <c r="EK477" s="261"/>
      <c r="EL477" s="261"/>
      <c r="EM477" s="261"/>
      <c r="EN477" s="261"/>
      <c r="EO477" s="261"/>
      <c r="EP477" s="261"/>
      <c r="EQ477" s="261"/>
      <c r="ER477" s="261"/>
      <c r="ES477" s="261"/>
      <c r="ET477" s="261"/>
      <c r="EU477" s="261"/>
      <c r="EV477" s="261"/>
      <c r="EW477" s="261"/>
      <c r="EX477" s="261"/>
      <c r="EY477" s="261"/>
      <c r="EZ477" s="261"/>
      <c r="FA477" s="261"/>
      <c r="FB477" s="261"/>
      <c r="FC477" s="261"/>
      <c r="FD477" s="261"/>
      <c r="FE477" s="261"/>
      <c r="FF477" s="261"/>
      <c r="FG477" s="261"/>
      <c r="FH477" s="261"/>
      <c r="FI477" s="261"/>
      <c r="FJ477" s="261"/>
      <c r="FK477" s="261"/>
      <c r="FL477" s="261"/>
      <c r="FM477" s="261"/>
      <c r="FN477" s="261"/>
      <c r="FO477" s="261"/>
      <c r="FP477" s="261"/>
      <c r="FQ477" s="261"/>
      <c r="FR477" s="261"/>
      <c r="FS477" s="261"/>
      <c r="FT477" s="261"/>
      <c r="FU477" s="261"/>
      <c r="FV477" s="261"/>
      <c r="FW477" s="261"/>
      <c r="FX477" s="261"/>
      <c r="FY477" s="261"/>
      <c r="FZ477" s="261"/>
      <c r="GA477" s="261"/>
      <c r="GB477" s="261"/>
      <c r="GC477" s="261"/>
      <c r="GD477" s="261"/>
      <c r="GE477" s="261"/>
      <c r="GF477" s="261"/>
      <c r="GG477" s="261"/>
      <c r="GH477" s="261"/>
      <c r="GI477" s="261"/>
      <c r="GJ477" s="261"/>
      <c r="GK477" s="261"/>
      <c r="GL477" s="261"/>
      <c r="GM477" s="261"/>
      <c r="GN477" s="261"/>
      <c r="GO477" s="261"/>
      <c r="GP477" s="261"/>
      <c r="GQ477" s="261"/>
      <c r="GR477" s="261"/>
      <c r="GS477" s="261"/>
      <c r="GT477" s="261"/>
      <c r="GU477" s="261"/>
      <c r="GV477" s="261"/>
      <c r="GW477" s="261"/>
      <c r="GX477" s="261"/>
      <c r="GY477" s="261"/>
      <c r="GZ477" s="261"/>
      <c r="HA477" s="261"/>
      <c r="HB477" s="261"/>
      <c r="HC477" s="261"/>
      <c r="HD477" s="261"/>
      <c r="HE477" s="261"/>
      <c r="HF477" s="261"/>
      <c r="HG477" s="261"/>
      <c r="HH477" s="261"/>
      <c r="HI477" s="261"/>
      <c r="HJ477" s="261"/>
      <c r="HK477" s="261"/>
      <c r="HL477" s="261"/>
      <c r="HM477" s="261"/>
      <c r="HN477" s="261"/>
      <c r="HO477" s="261"/>
      <c r="HP477" s="261"/>
      <c r="HQ477" s="261"/>
      <c r="HR477" s="261"/>
      <c r="HS477" s="261"/>
      <c r="HT477" s="261"/>
      <c r="HU477" s="261"/>
      <c r="HV477" s="261"/>
      <c r="HW477" s="261"/>
      <c r="HX477" s="261"/>
      <c r="HY477" s="261"/>
      <c r="HZ477" s="261"/>
      <c r="IA477" s="261"/>
      <c r="IB477" s="261"/>
      <c r="IC477" s="261"/>
      <c r="ID477" s="261"/>
      <c r="IE477" s="261"/>
      <c r="IF477" s="261"/>
      <c r="IG477" s="261"/>
      <c r="IH477" s="261"/>
      <c r="II477" s="261"/>
      <c r="IJ477" s="261"/>
      <c r="IK477" s="261"/>
      <c r="IL477" s="261"/>
      <c r="IM477" s="261"/>
      <c r="IN477" s="261"/>
      <c r="IO477" s="261"/>
      <c r="IP477" s="261"/>
      <c r="IQ477" s="261"/>
      <c r="IR477" s="261"/>
      <c r="IS477" s="261"/>
      <c r="IT477" s="261"/>
      <c r="IU477" s="261"/>
      <c r="IV477" s="261"/>
      <c r="IW477" s="261"/>
      <c r="IX477" s="261"/>
      <c r="IY477" s="261"/>
      <c r="IZ477" s="261"/>
      <c r="JA477" s="261"/>
      <c r="JB477" s="261"/>
      <c r="JC477" s="261"/>
      <c r="JD477" s="261"/>
      <c r="JE477" s="261"/>
      <c r="JF477" s="261"/>
      <c r="JG477" s="261"/>
      <c r="JH477" s="261"/>
      <c r="JI477" s="261"/>
      <c r="JJ477" s="261"/>
      <c r="JK477" s="261"/>
      <c r="JL477" s="261"/>
      <c r="JM477" s="261"/>
      <c r="JN477" s="261"/>
      <c r="JO477" s="261"/>
      <c r="JP477" s="261"/>
      <c r="JQ477" s="261"/>
      <c r="JR477" s="261"/>
      <c r="JS477" s="261"/>
      <c r="JT477" s="261"/>
      <c r="JU477" s="261"/>
      <c r="JV477" s="261"/>
      <c r="JW477" s="261"/>
      <c r="JX477" s="261"/>
      <c r="JY477" s="261"/>
      <c r="JZ477" s="261"/>
      <c r="KA477" s="261"/>
      <c r="KB477" s="261"/>
      <c r="KC477" s="261"/>
      <c r="KD477" s="261"/>
      <c r="KE477" s="261"/>
      <c r="KF477" s="261"/>
      <c r="KG477" s="261"/>
      <c r="KH477" s="261"/>
      <c r="KI477" s="261"/>
      <c r="KJ477" s="261"/>
      <c r="KK477" s="261"/>
      <c r="KL477" s="261"/>
      <c r="KM477" s="261"/>
      <c r="KN477" s="261"/>
      <c r="KO477" s="261"/>
      <c r="KP477" s="261"/>
      <c r="KQ477" s="261"/>
      <c r="KR477" s="261"/>
      <c r="KS477" s="261"/>
      <c r="KT477" s="261"/>
      <c r="KU477" s="261"/>
      <c r="KV477" s="261"/>
      <c r="KW477" s="261"/>
      <c r="KX477" s="261"/>
      <c r="KY477" s="261"/>
      <c r="KZ477" s="261"/>
      <c r="LA477" s="261"/>
      <c r="LB477" s="261"/>
      <c r="LC477" s="261"/>
      <c r="LD477" s="261"/>
      <c r="LE477" s="261"/>
      <c r="LF477" s="261"/>
      <c r="LG477" s="261"/>
      <c r="LH477" s="261"/>
      <c r="LI477" s="261"/>
      <c r="LJ477" s="261"/>
      <c r="LK477" s="261"/>
      <c r="LL477" s="261"/>
      <c r="LM477" s="261"/>
      <c r="LN477" s="261"/>
      <c r="LO477" s="261"/>
      <c r="LP477" s="261"/>
      <c r="LQ477" s="261"/>
      <c r="LR477" s="261"/>
      <c r="LS477" s="261"/>
      <c r="LT477" s="261"/>
      <c r="LU477" s="261"/>
      <c r="LV477" s="261"/>
      <c r="LW477" s="261"/>
      <c r="LX477" s="261"/>
      <c r="LY477" s="261"/>
      <c r="LZ477" s="261"/>
      <c r="MA477" s="261"/>
      <c r="MB477" s="261"/>
      <c r="MC477" s="261"/>
      <c r="MD477" s="261"/>
      <c r="ME477" s="261"/>
      <c r="MF477" s="261"/>
      <c r="MG477" s="261"/>
      <c r="MH477" s="261"/>
      <c r="MI477" s="261"/>
      <c r="MJ477" s="261"/>
      <c r="MK477" s="261"/>
      <c r="ML477" s="261"/>
      <c r="MM477" s="261"/>
      <c r="MN477" s="261"/>
      <c r="MO477" s="261"/>
      <c r="MP477" s="261"/>
      <c r="MQ477" s="261"/>
      <c r="MR477" s="261"/>
      <c r="MS477" s="261"/>
      <c r="MT477" s="261"/>
      <c r="MU477" s="261"/>
      <c r="MV477" s="261"/>
      <c r="MW477" s="261"/>
      <c r="MX477" s="261"/>
      <c r="MY477" s="261"/>
      <c r="MZ477" s="261"/>
      <c r="NA477" s="261"/>
      <c r="NB477" s="261"/>
      <c r="NC477" s="261"/>
      <c r="ND477" s="261"/>
      <c r="NE477" s="261"/>
      <c r="NF477" s="261"/>
      <c r="NG477" s="261"/>
      <c r="NH477" s="261"/>
      <c r="NI477" s="261"/>
      <c r="NJ477" s="261"/>
      <c r="NK477" s="261"/>
      <c r="NL477" s="261"/>
      <c r="NM477" s="261"/>
      <c r="NN477" s="261"/>
      <c r="NO477" s="261"/>
      <c r="NP477" s="261"/>
      <c r="NQ477" s="261"/>
      <c r="NR477" s="261"/>
      <c r="NS477" s="261"/>
      <c r="NT477" s="261"/>
      <c r="NU477" s="261"/>
      <c r="NV477" s="261"/>
      <c r="NW477" s="261"/>
      <c r="NX477" s="261"/>
      <c r="NY477" s="261"/>
      <c r="NZ477" s="261"/>
      <c r="OA477" s="261"/>
      <c r="OB477" s="261"/>
      <c r="OC477" s="261"/>
      <c r="OD477" s="261"/>
      <c r="OE477" s="261"/>
      <c r="OF477" s="261"/>
      <c r="OG477" s="261"/>
      <c r="OH477" s="261"/>
      <c r="OI477" s="261"/>
      <c r="OJ477" s="261"/>
      <c r="OK477" s="261"/>
      <c r="OL477" s="261"/>
      <c r="OM477" s="261"/>
      <c r="ON477" s="261"/>
      <c r="OO477" s="261"/>
      <c r="OP477" s="261"/>
      <c r="OQ477" s="261"/>
      <c r="OR477" s="261"/>
      <c r="OS477" s="261"/>
      <c r="OT477" s="261"/>
      <c r="OU477" s="261"/>
      <c r="OV477" s="261"/>
      <c r="OW477" s="261"/>
      <c r="OX477" s="261"/>
      <c r="OY477" s="261"/>
      <c r="OZ477" s="261"/>
      <c r="PA477" s="261"/>
      <c r="PB477" s="261"/>
      <c r="PC477" s="261"/>
      <c r="PD477" s="261"/>
      <c r="PE477" s="261"/>
      <c r="PF477" s="261"/>
      <c r="PG477" s="261"/>
      <c r="PH477" s="261"/>
      <c r="PI477" s="261"/>
      <c r="PJ477" s="261"/>
      <c r="PK477" s="261"/>
      <c r="PL477" s="261"/>
      <c r="PM477" s="261"/>
      <c r="PN477" s="261"/>
      <c r="PO477" s="261"/>
      <c r="PP477" s="261"/>
      <c r="PQ477" s="261"/>
      <c r="PR477" s="261"/>
      <c r="PS477" s="261"/>
      <c r="PT477" s="261"/>
      <c r="PU477" s="261"/>
      <c r="PV477" s="261"/>
      <c r="PW477" s="261"/>
      <c r="PX477" s="261"/>
      <c r="PY477" s="261"/>
      <c r="PZ477" s="261"/>
      <c r="QA477" s="261"/>
      <c r="QB477" s="261"/>
      <c r="QC477" s="261"/>
      <c r="QD477" s="261"/>
      <c r="QE477" s="261"/>
      <c r="QF477" s="261"/>
      <c r="QG477" s="261"/>
      <c r="QH477" s="261"/>
      <c r="QI477" s="261"/>
      <c r="QJ477" s="261"/>
      <c r="QK477" s="261"/>
      <c r="QL477" s="261"/>
      <c r="QM477" s="261"/>
      <c r="QN477" s="261"/>
      <c r="QO477" s="261"/>
      <c r="QP477" s="261"/>
      <c r="QQ477" s="261"/>
      <c r="QR477" s="261"/>
      <c r="QS477" s="261"/>
      <c r="QT477" s="261"/>
      <c r="QU477" s="261"/>
      <c r="QV477" s="261"/>
      <c r="QW477" s="261"/>
      <c r="QX477" s="261"/>
      <c r="QY477" s="261"/>
      <c r="QZ477" s="261"/>
      <c r="RA477" s="261"/>
      <c r="RB477" s="261"/>
      <c r="RC477" s="261"/>
      <c r="RD477" s="261"/>
      <c r="RE477" s="261"/>
      <c r="RF477" s="261"/>
      <c r="RG477" s="261"/>
      <c r="RH477" s="261"/>
      <c r="RI477" s="261"/>
      <c r="RJ477" s="261"/>
      <c r="RK477" s="261"/>
      <c r="RL477" s="261"/>
      <c r="RM477" s="261"/>
      <c r="RN477" s="261"/>
      <c r="RO477" s="261"/>
      <c r="RP477" s="261"/>
      <c r="RQ477" s="261"/>
      <c r="RR477" s="261"/>
      <c r="RS477" s="261"/>
      <c r="RT477" s="261"/>
      <c r="RU477" s="261"/>
      <c r="RV477" s="261"/>
      <c r="RW477" s="261"/>
      <c r="RX477" s="261"/>
      <c r="RY477" s="261"/>
      <c r="RZ477" s="261"/>
      <c r="SA477" s="261"/>
      <c r="SB477" s="261"/>
      <c r="SC477" s="261"/>
      <c r="SD477" s="261"/>
      <c r="SE477" s="261"/>
      <c r="SF477" s="261"/>
      <c r="SG477" s="261"/>
      <c r="SH477" s="261"/>
      <c r="SI477" s="261"/>
      <c r="SJ477" s="261"/>
      <c r="SK477" s="261"/>
      <c r="SL477" s="261"/>
      <c r="SM477" s="261"/>
      <c r="SN477" s="261"/>
      <c r="SO477" s="261"/>
      <c r="SP477" s="261"/>
      <c r="SQ477" s="261"/>
      <c r="SR477" s="261"/>
      <c r="SS477" s="261"/>
      <c r="ST477" s="261"/>
      <c r="SU477" s="261"/>
      <c r="SV477" s="261"/>
      <c r="SW477" s="261"/>
      <c r="SX477" s="261"/>
      <c r="SY477" s="261"/>
      <c r="SZ477" s="261"/>
      <c r="TA477" s="261"/>
      <c r="TB477" s="261"/>
      <c r="TC477" s="261"/>
      <c r="TD477" s="261"/>
      <c r="TE477" s="261"/>
      <c r="TF477" s="261"/>
      <c r="TG477" s="261"/>
      <c r="TH477" s="261"/>
      <c r="TI477" s="261"/>
      <c r="TJ477" s="261"/>
      <c r="TK477" s="261"/>
      <c r="TL477" s="261"/>
      <c r="TM477" s="261"/>
      <c r="TN477" s="261"/>
      <c r="TO477" s="261"/>
      <c r="TP477" s="261"/>
      <c r="TQ477" s="261"/>
      <c r="TR477" s="261"/>
      <c r="TS477" s="261"/>
      <c r="TT477" s="261"/>
      <c r="TU477" s="261"/>
      <c r="TV477" s="261"/>
      <c r="TW477" s="261"/>
      <c r="TX477" s="261"/>
      <c r="TY477" s="261"/>
      <c r="TZ477" s="261"/>
      <c r="UA477" s="261"/>
      <c r="UB477" s="261"/>
      <c r="UC477" s="261"/>
      <c r="UD477" s="261"/>
      <c r="UE477" s="261"/>
      <c r="UF477" s="261"/>
      <c r="UG477" s="261"/>
      <c r="UH477" s="261"/>
      <c r="UI477" s="261"/>
      <c r="UJ477" s="261"/>
      <c r="UK477" s="261"/>
      <c r="UL477" s="261"/>
      <c r="UM477" s="261"/>
      <c r="UN477" s="261"/>
      <c r="UO477" s="261"/>
      <c r="UP477" s="261"/>
      <c r="UQ477" s="261"/>
      <c r="UR477" s="261"/>
      <c r="US477" s="261"/>
      <c r="UT477" s="261"/>
      <c r="UU477" s="261"/>
      <c r="UV477" s="261"/>
      <c r="UW477" s="261"/>
      <c r="UX477" s="261"/>
      <c r="UY477" s="261"/>
      <c r="UZ477" s="261"/>
      <c r="VA477" s="261"/>
      <c r="VB477" s="261"/>
      <c r="VC477" s="261"/>
      <c r="VD477" s="261"/>
      <c r="VE477" s="261"/>
      <c r="VF477" s="261"/>
      <c r="VG477" s="261"/>
      <c r="VH477" s="261"/>
      <c r="VI477" s="261"/>
      <c r="VJ477" s="261"/>
      <c r="VK477" s="261"/>
      <c r="VL477" s="261"/>
      <c r="VM477" s="261"/>
      <c r="VN477" s="261"/>
      <c r="VO477" s="261"/>
      <c r="VP477" s="261"/>
      <c r="VQ477" s="261"/>
      <c r="VR477" s="261"/>
      <c r="VS477" s="261"/>
      <c r="VT477" s="261"/>
      <c r="VU477" s="261"/>
      <c r="VV477" s="261"/>
      <c r="VW477" s="261"/>
      <c r="VX477" s="261"/>
      <c r="VY477" s="261"/>
      <c r="VZ477" s="261"/>
      <c r="WA477" s="261"/>
      <c r="WB477" s="261"/>
      <c r="WC477" s="261"/>
      <c r="WD477" s="261"/>
      <c r="WE477" s="261"/>
      <c r="WF477" s="261"/>
      <c r="WG477" s="261"/>
      <c r="WH477" s="261"/>
      <c r="WI477" s="261"/>
      <c r="WJ477" s="261"/>
      <c r="WK477" s="261"/>
      <c r="WL477" s="261"/>
      <c r="WM477" s="261"/>
      <c r="WN477" s="261"/>
      <c r="WO477" s="261"/>
      <c r="WP477" s="261"/>
      <c r="WQ477" s="261"/>
      <c r="WR477" s="261"/>
      <c r="WS477" s="261"/>
      <c r="WT477" s="261"/>
      <c r="WU477" s="261"/>
      <c r="WV477" s="261"/>
      <c r="WW477" s="261"/>
      <c r="WX477" s="261"/>
      <c r="WY477" s="261"/>
      <c r="WZ477" s="261"/>
      <c r="XA477" s="261"/>
      <c r="XB477" s="261"/>
      <c r="XC477" s="261"/>
      <c r="XD477" s="261"/>
      <c r="XE477" s="261"/>
      <c r="XF477" s="261"/>
      <c r="XG477" s="261"/>
      <c r="XH477" s="261"/>
      <c r="XI477" s="261"/>
      <c r="XJ477" s="261"/>
      <c r="XK477" s="261"/>
      <c r="XL477" s="261"/>
      <c r="XM477" s="261"/>
      <c r="XN477" s="261"/>
      <c r="XO477" s="261"/>
      <c r="XP477" s="261"/>
      <c r="XQ477" s="261"/>
      <c r="XR477" s="261"/>
      <c r="XS477" s="261"/>
      <c r="XT477" s="261"/>
      <c r="XU477" s="261"/>
      <c r="XV477" s="261"/>
      <c r="XW477" s="261"/>
      <c r="XX477" s="261"/>
      <c r="XY477" s="261"/>
      <c r="XZ477" s="261"/>
      <c r="YA477" s="261"/>
      <c r="YB477" s="261"/>
      <c r="YC477" s="261"/>
      <c r="YD477" s="261"/>
      <c r="YE477" s="261"/>
      <c r="YF477" s="261"/>
      <c r="YG477" s="261"/>
      <c r="YH477" s="261"/>
      <c r="YI477" s="261"/>
      <c r="YJ477" s="261"/>
      <c r="YK477" s="261"/>
      <c r="YL477" s="261"/>
      <c r="YM477" s="261"/>
      <c r="YN477" s="261"/>
      <c r="YO477" s="261"/>
      <c r="YP477" s="261"/>
      <c r="YQ477" s="261"/>
      <c r="YR477" s="261"/>
      <c r="YS477" s="261"/>
      <c r="YT477" s="261"/>
      <c r="YU477" s="261"/>
      <c r="YV477" s="261"/>
      <c r="YW477" s="261"/>
      <c r="YX477" s="261"/>
      <c r="YY477" s="261"/>
      <c r="YZ477" s="261"/>
      <c r="ZA477" s="261"/>
      <c r="ZB477" s="261"/>
      <c r="ZC477" s="261"/>
      <c r="ZD477" s="261"/>
      <c r="ZE477" s="261"/>
      <c r="ZF477" s="261"/>
      <c r="ZG477" s="261"/>
      <c r="ZH477" s="261"/>
      <c r="ZI477" s="261"/>
      <c r="ZJ477" s="261"/>
      <c r="ZK477" s="261"/>
      <c r="ZL477" s="261"/>
      <c r="ZM477" s="261"/>
      <c r="ZN477" s="261"/>
      <c r="ZO477" s="261"/>
      <c r="ZP477" s="261"/>
      <c r="ZQ477" s="261"/>
      <c r="ZR477" s="261"/>
      <c r="ZS477" s="261"/>
      <c r="ZT477" s="261"/>
      <c r="ZU477" s="261"/>
      <c r="ZV477" s="261"/>
      <c r="ZW477" s="261"/>
      <c r="ZX477" s="261"/>
      <c r="ZY477" s="261"/>
      <c r="ZZ477" s="261"/>
      <c r="AAA477" s="261"/>
      <c r="AAB477" s="261"/>
      <c r="AAC477" s="261"/>
      <c r="AAD477" s="261"/>
      <c r="AAE477" s="261"/>
      <c r="AAF477" s="261"/>
      <c r="AAG477" s="261"/>
      <c r="AAH477" s="261"/>
      <c r="AAI477" s="261"/>
      <c r="AAJ477" s="261"/>
      <c r="AAK477" s="261"/>
      <c r="AAL477" s="261"/>
      <c r="AAM477" s="261"/>
      <c r="AAN477" s="261"/>
      <c r="AAO477" s="261"/>
      <c r="AAP477" s="261"/>
      <c r="AAQ477" s="261"/>
      <c r="AAR477" s="261"/>
      <c r="AAS477" s="261"/>
      <c r="AAT477" s="261"/>
      <c r="AAU477" s="261"/>
      <c r="AAV477" s="261"/>
      <c r="AAW477" s="261"/>
      <c r="AAX477" s="261"/>
      <c r="AAY477" s="261"/>
      <c r="AAZ477" s="261"/>
      <c r="ABA477" s="261"/>
      <c r="ABB477" s="261"/>
      <c r="ABC477" s="261"/>
      <c r="ABD477" s="261"/>
      <c r="ABE477" s="261"/>
      <c r="ABF477" s="261"/>
      <c r="ABG477" s="261"/>
      <c r="ABH477" s="261"/>
      <c r="ABI477" s="261"/>
      <c r="ABJ477" s="261"/>
      <c r="ABK477" s="261"/>
      <c r="ABL477" s="261"/>
      <c r="ABM477" s="261"/>
      <c r="ABN477" s="261"/>
      <c r="ABO477" s="261"/>
      <c r="ABP477" s="261"/>
      <c r="ABQ477" s="261"/>
      <c r="ABR477" s="261"/>
      <c r="ABS477" s="261"/>
      <c r="ABT477" s="261"/>
      <c r="ABU477" s="261"/>
      <c r="ABV477" s="261"/>
      <c r="ABW477" s="261"/>
      <c r="ABX477" s="261"/>
      <c r="ABY477" s="261"/>
      <c r="ABZ477" s="261"/>
      <c r="ACA477" s="261"/>
      <c r="ACB477" s="261"/>
      <c r="ACC477" s="261"/>
      <c r="ACD477" s="261"/>
      <c r="ACE477" s="261"/>
      <c r="ACF477" s="261"/>
      <c r="ACG477" s="261"/>
      <c r="ACH477" s="261"/>
      <c r="ACI477" s="261"/>
      <c r="ACJ477" s="261"/>
      <c r="ACK477" s="261"/>
      <c r="ACL477" s="261"/>
      <c r="ACM477" s="261"/>
      <c r="ACN477" s="261"/>
      <c r="ACO477" s="261"/>
      <c r="ACP477" s="261"/>
      <c r="ACQ477" s="261"/>
      <c r="ACR477" s="261"/>
      <c r="ACS477" s="261"/>
      <c r="ACT477" s="261"/>
      <c r="ACU477" s="261"/>
      <c r="ACV477" s="261"/>
      <c r="ACW477" s="261"/>
      <c r="ACX477" s="261"/>
      <c r="ACY477" s="261"/>
      <c r="ACZ477" s="261"/>
      <c r="ADA477" s="261"/>
      <c r="ADB477" s="261"/>
      <c r="ADC477" s="261"/>
      <c r="ADD477" s="261"/>
      <c r="ADE477" s="261"/>
      <c r="ADF477" s="261"/>
      <c r="ADG477" s="261"/>
      <c r="ADH477" s="261"/>
      <c r="ADI477" s="261"/>
      <c r="ADJ477" s="261"/>
      <c r="ADK477" s="261"/>
      <c r="ADL477" s="261"/>
      <c r="ADM477" s="261"/>
      <c r="ADN477" s="261"/>
      <c r="ADO477" s="261"/>
      <c r="ADP477" s="261"/>
      <c r="ADQ477" s="261"/>
      <c r="ADR477" s="261"/>
      <c r="ADS477" s="261"/>
      <c r="ADT477" s="261"/>
      <c r="ADU477" s="261"/>
      <c r="ADV477" s="261"/>
      <c r="ADW477" s="261"/>
      <c r="ADX477" s="261"/>
      <c r="ADY477" s="261"/>
      <c r="ADZ477" s="261"/>
      <c r="AEA477" s="261"/>
      <c r="AEB477" s="261"/>
      <c r="AEC477" s="261"/>
      <c r="AED477" s="261"/>
      <c r="AEE477" s="261"/>
      <c r="AEF477" s="261"/>
      <c r="AEG477" s="261"/>
      <c r="AEH477" s="261"/>
      <c r="AEI477" s="261"/>
      <c r="AEJ477" s="261"/>
      <c r="AEK477" s="261"/>
      <c r="AEL477" s="261"/>
      <c r="AEM477" s="261"/>
      <c r="AEN477" s="261"/>
      <c r="AEO477" s="261"/>
      <c r="AEP477" s="261"/>
      <c r="AEQ477" s="261"/>
      <c r="AER477" s="261"/>
      <c r="AES477" s="261"/>
      <c r="AET477" s="261"/>
      <c r="AEU477" s="261"/>
      <c r="AEV477" s="261"/>
      <c r="AEW477" s="261"/>
      <c r="AEX477" s="261"/>
      <c r="AEY477" s="261"/>
      <c r="AEZ477" s="261"/>
      <c r="AFA477" s="261"/>
      <c r="AFB477" s="261"/>
      <c r="AFC477" s="261"/>
      <c r="AFD477" s="261"/>
      <c r="AFE477" s="261"/>
      <c r="AFF477" s="261"/>
      <c r="AFG477" s="261"/>
      <c r="AFH477" s="261"/>
      <c r="AFI477" s="261"/>
      <c r="AFJ477" s="261"/>
      <c r="AFK477" s="261"/>
      <c r="AFL477" s="261"/>
      <c r="AFM477" s="261"/>
      <c r="AFN477" s="261"/>
      <c r="AFO477" s="261"/>
      <c r="AFP477" s="261"/>
      <c r="AFQ477" s="261"/>
      <c r="AFR477" s="261"/>
      <c r="AFS477" s="261"/>
      <c r="AFT477" s="261"/>
      <c r="AFU477" s="261"/>
      <c r="AFV477" s="261"/>
      <c r="AFW477" s="261"/>
      <c r="AFX477" s="261"/>
      <c r="AFY477" s="261"/>
      <c r="AFZ477" s="261"/>
      <c r="AGA477" s="261"/>
      <c r="AGB477" s="261"/>
      <c r="AGC477" s="261"/>
      <c r="AGD477" s="261"/>
      <c r="AGE477" s="261"/>
      <c r="AGF477" s="261"/>
      <c r="AGG477" s="261"/>
      <c r="AGH477" s="261"/>
      <c r="AGI477" s="261"/>
      <c r="AGJ477" s="261"/>
      <c r="AGK477" s="261"/>
      <c r="AGL477" s="261"/>
      <c r="AGM477" s="261"/>
      <c r="AGN477" s="261"/>
      <c r="AGO477" s="261"/>
      <c r="AGP477" s="261"/>
      <c r="AGQ477" s="261"/>
      <c r="AGR477" s="261"/>
      <c r="AGS477" s="261"/>
      <c r="AGT477" s="261"/>
      <c r="AGU477" s="261"/>
      <c r="AGV477" s="261"/>
      <c r="AGW477" s="261"/>
      <c r="AGX477" s="261"/>
      <c r="AGY477" s="261"/>
      <c r="AGZ477" s="261"/>
      <c r="AHA477" s="261"/>
      <c r="AHB477" s="261"/>
      <c r="AHC477" s="261"/>
      <c r="AHD477" s="261"/>
      <c r="AHE477" s="261"/>
      <c r="AHF477" s="261"/>
      <c r="AHG477" s="261"/>
      <c r="AHH477" s="261"/>
      <c r="AHI477" s="261"/>
      <c r="AHJ477" s="261"/>
      <c r="AHK477" s="261"/>
      <c r="AHL477" s="261"/>
      <c r="AHM477" s="261"/>
      <c r="AHN477" s="261"/>
      <c r="AHO477" s="261"/>
      <c r="AHP477" s="261"/>
      <c r="AHQ477" s="261"/>
      <c r="AHR477" s="261"/>
      <c r="AHS477" s="261"/>
      <c r="AHT477" s="261"/>
      <c r="AHU477" s="261"/>
      <c r="AHV477" s="261"/>
      <c r="AHW477" s="261"/>
      <c r="AHX477" s="261"/>
      <c r="AHY477" s="261"/>
      <c r="AHZ477" s="261"/>
      <c r="AIA477" s="261"/>
      <c r="AIB477" s="261"/>
      <c r="AIC477" s="261"/>
      <c r="AID477" s="261"/>
      <c r="AIE477" s="261"/>
      <c r="AIF477" s="261"/>
      <c r="AIG477" s="261"/>
      <c r="AIH477" s="261"/>
      <c r="AII477" s="261"/>
      <c r="AIJ477" s="261"/>
      <c r="AIK477" s="261"/>
      <c r="AIL477" s="261"/>
      <c r="AIM477" s="261"/>
      <c r="AIN477" s="261"/>
      <c r="AIO477" s="261"/>
      <c r="AIP477" s="261"/>
      <c r="AIQ477" s="261"/>
      <c r="AIR477" s="261"/>
      <c r="AIS477" s="261"/>
      <c r="AIT477" s="261"/>
      <c r="AIU477" s="261"/>
      <c r="AIV477" s="261"/>
      <c r="AIW477" s="261"/>
      <c r="AIX477" s="261"/>
      <c r="AIY477" s="261"/>
      <c r="AIZ477" s="261"/>
      <c r="AJA477" s="261"/>
      <c r="AJB477" s="261"/>
      <c r="AJC477" s="261"/>
      <c r="AJD477" s="261"/>
      <c r="AJE477" s="261"/>
      <c r="AJF477" s="261"/>
      <c r="AJG477" s="261"/>
      <c r="AJH477" s="261"/>
      <c r="AJI477" s="261"/>
      <c r="AJJ477" s="261"/>
      <c r="AJK477" s="261"/>
      <c r="AJL477" s="261"/>
      <c r="AJM477" s="261"/>
      <c r="AJN477" s="261"/>
      <c r="AJO477" s="261"/>
      <c r="AJP477" s="261"/>
      <c r="AJQ477" s="261"/>
      <c r="AJR477" s="261"/>
      <c r="AJS477" s="261"/>
      <c r="AJT477" s="261"/>
      <c r="AJU477" s="261"/>
      <c r="AJV477" s="261"/>
      <c r="AJW477" s="261"/>
      <c r="AJX477" s="261"/>
      <c r="AJY477" s="261"/>
      <c r="AJZ477" s="261"/>
      <c r="AKA477" s="261"/>
      <c r="AKB477" s="261"/>
      <c r="AKC477" s="261"/>
      <c r="AKD477" s="261"/>
      <c r="AKE477" s="261"/>
      <c r="AKF477" s="261"/>
      <c r="AKG477" s="261"/>
      <c r="AKH477" s="261"/>
      <c r="AKI477" s="261"/>
      <c r="AKJ477" s="261"/>
      <c r="AKK477" s="261"/>
      <c r="AKL477" s="261"/>
      <c r="AKM477" s="261"/>
      <c r="AKN477" s="261"/>
      <c r="AKO477" s="261"/>
      <c r="AKP477" s="261"/>
      <c r="AKQ477" s="261"/>
      <c r="AKR477" s="261"/>
      <c r="AKS477" s="261"/>
      <c r="AKT477" s="261"/>
      <c r="AKU477" s="261"/>
      <c r="AKV477" s="261"/>
      <c r="AKW477" s="261"/>
      <c r="AKX477" s="261"/>
      <c r="AKY477" s="261"/>
      <c r="AKZ477" s="261"/>
      <c r="ALA477" s="261"/>
      <c r="ALB477" s="261"/>
      <c r="ALC477" s="261"/>
      <c r="ALD477" s="261"/>
      <c r="ALE477" s="261"/>
      <c r="ALF477" s="261"/>
      <c r="ALG477" s="261"/>
      <c r="ALH477" s="261"/>
      <c r="ALI477" s="261"/>
      <c r="ALJ477" s="261"/>
      <c r="ALK477" s="261"/>
      <c r="ALL477" s="261"/>
      <c r="ALM477" s="261"/>
      <c r="ALN477" s="261"/>
      <c r="ALO477" s="261"/>
      <c r="ALP477" s="261"/>
      <c r="ALQ477" s="261"/>
      <c r="ALR477" s="261"/>
      <c r="ALS477" s="261"/>
      <c r="ALT477" s="261"/>
      <c r="ALU477" s="261"/>
      <c r="ALV477" s="261"/>
      <c r="ALW477" s="261"/>
      <c r="ALX477" s="261"/>
      <c r="ALY477" s="261"/>
      <c r="ALZ477" s="261"/>
      <c r="AMA477" s="261"/>
      <c r="AMB477" s="261"/>
      <c r="AMC477" s="261"/>
      <c r="AMD477" s="261"/>
      <c r="AME477" s="261"/>
      <c r="AMF477" s="261"/>
      <c r="AMG477" s="261"/>
      <c r="AMH477" s="261"/>
      <c r="AMI477" s="261"/>
      <c r="AMJ477" s="261"/>
      <c r="AMK477" s="261"/>
    </row>
    <row r="478" spans="1:1025" s="269" customFormat="1" x14ac:dyDescent="0.35">
      <c r="A478" s="261"/>
      <c r="B478" s="265"/>
      <c r="C478" s="266"/>
      <c r="D478" s="266"/>
      <c r="E478" s="266"/>
      <c r="F478" s="266"/>
      <c r="G478" s="266"/>
      <c r="H478" s="261"/>
      <c r="I478" s="261"/>
      <c r="J478" s="261"/>
      <c r="K478" s="261"/>
      <c r="L478" s="261"/>
      <c r="M478" s="261"/>
      <c r="N478" s="261"/>
      <c r="O478" s="261"/>
      <c r="P478" s="261"/>
      <c r="Q478" s="261"/>
      <c r="R478" s="261"/>
      <c r="S478" s="261"/>
      <c r="T478" s="261"/>
      <c r="U478" s="261"/>
      <c r="V478" s="261"/>
      <c r="W478" s="261"/>
      <c r="X478" s="261"/>
      <c r="Y478" s="261"/>
      <c r="Z478" s="261"/>
      <c r="AA478" s="261"/>
      <c r="AB478" s="261"/>
      <c r="AC478" s="261"/>
      <c r="AD478" s="261"/>
      <c r="AE478" s="261"/>
      <c r="AF478" s="261"/>
      <c r="AG478" s="261"/>
      <c r="AH478" s="261"/>
      <c r="AI478" s="261"/>
      <c r="AJ478" s="261"/>
      <c r="AK478" s="261"/>
      <c r="AL478" s="261"/>
      <c r="AM478" s="261"/>
      <c r="AN478" s="261"/>
      <c r="AO478" s="261"/>
      <c r="AP478" s="261"/>
      <c r="AQ478" s="261"/>
      <c r="AR478" s="261"/>
      <c r="AS478" s="261"/>
      <c r="AT478" s="261"/>
      <c r="AU478" s="261"/>
      <c r="AV478" s="261"/>
      <c r="AW478" s="261"/>
      <c r="AX478" s="261"/>
      <c r="AY478" s="261"/>
      <c r="AZ478" s="261"/>
      <c r="BA478" s="261"/>
      <c r="BB478" s="261"/>
      <c r="BC478" s="261"/>
      <c r="BD478" s="261"/>
      <c r="BE478" s="261"/>
      <c r="BF478" s="261"/>
      <c r="BG478" s="261"/>
      <c r="BH478" s="261"/>
      <c r="BI478" s="261"/>
      <c r="BJ478" s="261"/>
      <c r="BK478" s="261"/>
      <c r="BL478" s="261"/>
      <c r="BM478" s="261"/>
      <c r="BN478" s="261"/>
      <c r="BO478" s="261"/>
      <c r="BP478" s="261"/>
      <c r="BQ478" s="261"/>
      <c r="BR478" s="261"/>
      <c r="BS478" s="261"/>
      <c r="BT478" s="261"/>
      <c r="BU478" s="261"/>
      <c r="BV478" s="261"/>
      <c r="BW478" s="261"/>
      <c r="BX478" s="261"/>
      <c r="BY478" s="261"/>
      <c r="BZ478" s="261"/>
      <c r="CA478" s="261"/>
      <c r="CB478" s="261"/>
      <c r="CC478" s="261"/>
      <c r="CD478" s="261"/>
      <c r="CE478" s="261"/>
      <c r="CF478" s="261"/>
      <c r="CG478" s="261"/>
      <c r="CH478" s="261"/>
      <c r="CI478" s="261"/>
      <c r="CJ478" s="261"/>
      <c r="CK478" s="261"/>
      <c r="CL478" s="261"/>
      <c r="CM478" s="261"/>
      <c r="CN478" s="261"/>
      <c r="CO478" s="261"/>
      <c r="CP478" s="261"/>
      <c r="CQ478" s="261"/>
      <c r="CR478" s="261"/>
      <c r="CS478" s="261"/>
      <c r="CT478" s="261"/>
      <c r="CU478" s="261"/>
      <c r="CV478" s="261"/>
      <c r="CW478" s="261"/>
      <c r="CX478" s="261"/>
      <c r="CY478" s="261"/>
      <c r="CZ478" s="261"/>
      <c r="DA478" s="261"/>
      <c r="DB478" s="261"/>
      <c r="DC478" s="261"/>
      <c r="DD478" s="261"/>
      <c r="DE478" s="261"/>
      <c r="DF478" s="261"/>
      <c r="DG478" s="261"/>
      <c r="DH478" s="261"/>
      <c r="DI478" s="261"/>
      <c r="DJ478" s="261"/>
      <c r="DK478" s="261"/>
      <c r="DL478" s="261"/>
      <c r="DM478" s="261"/>
      <c r="DN478" s="261"/>
      <c r="DO478" s="261"/>
      <c r="DP478" s="261"/>
      <c r="DQ478" s="261"/>
      <c r="DR478" s="261"/>
      <c r="DS478" s="261"/>
      <c r="DT478" s="261"/>
      <c r="DU478" s="261"/>
      <c r="DV478" s="261"/>
      <c r="DW478" s="261"/>
      <c r="DX478" s="261"/>
      <c r="DY478" s="261"/>
      <c r="DZ478" s="261"/>
      <c r="EA478" s="261"/>
      <c r="EB478" s="261"/>
      <c r="EC478" s="261"/>
      <c r="ED478" s="261"/>
      <c r="EE478" s="261"/>
      <c r="EF478" s="261"/>
      <c r="EG478" s="261"/>
      <c r="EH478" s="261"/>
      <c r="EI478" s="261"/>
      <c r="EJ478" s="261"/>
      <c r="EK478" s="261"/>
      <c r="EL478" s="261"/>
      <c r="EM478" s="261"/>
      <c r="EN478" s="261"/>
      <c r="EO478" s="261"/>
      <c r="EP478" s="261"/>
      <c r="EQ478" s="261"/>
      <c r="ER478" s="261"/>
      <c r="ES478" s="261"/>
      <c r="ET478" s="261"/>
      <c r="EU478" s="261"/>
      <c r="EV478" s="261"/>
      <c r="EW478" s="261"/>
      <c r="EX478" s="261"/>
      <c r="EY478" s="261"/>
      <c r="EZ478" s="261"/>
      <c r="FA478" s="261"/>
      <c r="FB478" s="261"/>
      <c r="FC478" s="261"/>
      <c r="FD478" s="261"/>
      <c r="FE478" s="261"/>
      <c r="FF478" s="261"/>
      <c r="FG478" s="261"/>
      <c r="FH478" s="261"/>
      <c r="FI478" s="261"/>
      <c r="FJ478" s="261"/>
      <c r="FK478" s="261"/>
      <c r="FL478" s="261"/>
      <c r="FM478" s="261"/>
      <c r="FN478" s="261"/>
      <c r="FO478" s="261"/>
      <c r="FP478" s="261"/>
      <c r="FQ478" s="261"/>
      <c r="FR478" s="261"/>
      <c r="FS478" s="261"/>
      <c r="FT478" s="261"/>
      <c r="FU478" s="261"/>
      <c r="FV478" s="261"/>
      <c r="FW478" s="261"/>
      <c r="FX478" s="261"/>
      <c r="FY478" s="261"/>
      <c r="FZ478" s="261"/>
      <c r="GA478" s="261"/>
      <c r="GB478" s="261"/>
      <c r="GC478" s="261"/>
      <c r="GD478" s="261"/>
      <c r="GE478" s="261"/>
      <c r="GF478" s="261"/>
      <c r="GG478" s="261"/>
      <c r="GH478" s="261"/>
      <c r="GI478" s="261"/>
      <c r="GJ478" s="261"/>
      <c r="GK478" s="261"/>
      <c r="GL478" s="261"/>
      <c r="GM478" s="261"/>
      <c r="GN478" s="261"/>
      <c r="GO478" s="261"/>
      <c r="GP478" s="261"/>
      <c r="GQ478" s="261"/>
      <c r="GR478" s="261"/>
      <c r="GS478" s="261"/>
      <c r="GT478" s="261"/>
      <c r="GU478" s="261"/>
      <c r="GV478" s="261"/>
      <c r="GW478" s="261"/>
      <c r="GX478" s="261"/>
      <c r="GY478" s="261"/>
      <c r="GZ478" s="261"/>
      <c r="HA478" s="261"/>
      <c r="HB478" s="261"/>
      <c r="HC478" s="261"/>
      <c r="HD478" s="261"/>
      <c r="HE478" s="261"/>
      <c r="HF478" s="261"/>
      <c r="HG478" s="261"/>
      <c r="HH478" s="261"/>
      <c r="HI478" s="261"/>
      <c r="HJ478" s="261"/>
      <c r="HK478" s="261"/>
      <c r="HL478" s="261"/>
      <c r="HM478" s="261"/>
      <c r="HN478" s="261"/>
      <c r="HO478" s="261"/>
      <c r="HP478" s="261"/>
      <c r="HQ478" s="261"/>
      <c r="HR478" s="261"/>
      <c r="HS478" s="261"/>
      <c r="HT478" s="261"/>
      <c r="HU478" s="261"/>
      <c r="HV478" s="261"/>
      <c r="HW478" s="261"/>
      <c r="HX478" s="261"/>
      <c r="HY478" s="261"/>
      <c r="HZ478" s="261"/>
      <c r="IA478" s="261"/>
      <c r="IB478" s="261"/>
      <c r="IC478" s="261"/>
      <c r="ID478" s="261"/>
      <c r="IE478" s="261"/>
      <c r="IF478" s="261"/>
      <c r="IG478" s="261"/>
      <c r="IH478" s="261"/>
      <c r="II478" s="261"/>
      <c r="IJ478" s="261"/>
      <c r="IK478" s="261"/>
      <c r="IL478" s="261"/>
      <c r="IM478" s="261"/>
      <c r="IN478" s="261"/>
      <c r="IO478" s="261"/>
      <c r="IP478" s="261"/>
      <c r="IQ478" s="261"/>
      <c r="IR478" s="261"/>
      <c r="IS478" s="261"/>
      <c r="IT478" s="261"/>
      <c r="IU478" s="261"/>
      <c r="IV478" s="261"/>
      <c r="IW478" s="261"/>
      <c r="IX478" s="261"/>
      <c r="IY478" s="261"/>
      <c r="IZ478" s="261"/>
      <c r="JA478" s="261"/>
      <c r="JB478" s="261"/>
      <c r="JC478" s="261"/>
      <c r="JD478" s="261"/>
      <c r="JE478" s="261"/>
      <c r="JF478" s="261"/>
      <c r="JG478" s="261"/>
      <c r="JH478" s="261"/>
      <c r="JI478" s="261"/>
      <c r="JJ478" s="261"/>
      <c r="JK478" s="261"/>
      <c r="JL478" s="261"/>
      <c r="JM478" s="261"/>
      <c r="JN478" s="261"/>
      <c r="JO478" s="261"/>
      <c r="JP478" s="261"/>
      <c r="JQ478" s="261"/>
      <c r="JR478" s="261"/>
      <c r="JS478" s="261"/>
      <c r="JT478" s="261"/>
      <c r="JU478" s="261"/>
      <c r="JV478" s="261"/>
      <c r="JW478" s="261"/>
      <c r="JX478" s="261"/>
      <c r="JY478" s="261"/>
      <c r="JZ478" s="261"/>
      <c r="KA478" s="261"/>
      <c r="KB478" s="261"/>
      <c r="KC478" s="261"/>
      <c r="KD478" s="261"/>
      <c r="KE478" s="261"/>
      <c r="KF478" s="261"/>
      <c r="KG478" s="261"/>
      <c r="KH478" s="261"/>
      <c r="KI478" s="261"/>
      <c r="KJ478" s="261"/>
      <c r="KK478" s="261"/>
      <c r="KL478" s="261"/>
      <c r="KM478" s="261"/>
      <c r="KN478" s="261"/>
      <c r="KO478" s="261"/>
      <c r="KP478" s="261"/>
      <c r="KQ478" s="261"/>
      <c r="KR478" s="261"/>
      <c r="KS478" s="261"/>
      <c r="KT478" s="261"/>
      <c r="KU478" s="261"/>
      <c r="KV478" s="261"/>
      <c r="KW478" s="261"/>
      <c r="KX478" s="261"/>
      <c r="KY478" s="261"/>
      <c r="KZ478" s="261"/>
      <c r="LA478" s="261"/>
      <c r="LB478" s="261"/>
      <c r="LC478" s="261"/>
      <c r="LD478" s="261"/>
      <c r="LE478" s="261"/>
      <c r="LF478" s="261"/>
      <c r="LG478" s="261"/>
      <c r="LH478" s="261"/>
      <c r="LI478" s="261"/>
      <c r="LJ478" s="261"/>
      <c r="LK478" s="261"/>
      <c r="LL478" s="261"/>
      <c r="LM478" s="261"/>
      <c r="LN478" s="261"/>
      <c r="LO478" s="261"/>
      <c r="LP478" s="261"/>
      <c r="LQ478" s="261"/>
      <c r="LR478" s="261"/>
      <c r="LS478" s="261"/>
      <c r="LT478" s="261"/>
      <c r="LU478" s="261"/>
      <c r="LV478" s="261"/>
      <c r="LW478" s="261"/>
      <c r="LX478" s="261"/>
      <c r="LY478" s="261"/>
      <c r="LZ478" s="261"/>
      <c r="MA478" s="261"/>
      <c r="MB478" s="261"/>
      <c r="MC478" s="261"/>
      <c r="MD478" s="261"/>
      <c r="ME478" s="261"/>
      <c r="MF478" s="261"/>
      <c r="MG478" s="261"/>
      <c r="MH478" s="261"/>
      <c r="MI478" s="261"/>
      <c r="MJ478" s="261"/>
      <c r="MK478" s="261"/>
      <c r="ML478" s="261"/>
      <c r="MM478" s="261"/>
      <c r="MN478" s="261"/>
      <c r="MO478" s="261"/>
      <c r="MP478" s="261"/>
      <c r="MQ478" s="261"/>
      <c r="MR478" s="261"/>
      <c r="MS478" s="261"/>
      <c r="MT478" s="261"/>
      <c r="MU478" s="261"/>
      <c r="MV478" s="261"/>
      <c r="MW478" s="261"/>
      <c r="MX478" s="261"/>
      <c r="MY478" s="261"/>
      <c r="MZ478" s="261"/>
      <c r="NA478" s="261"/>
      <c r="NB478" s="261"/>
      <c r="NC478" s="261"/>
      <c r="ND478" s="261"/>
      <c r="NE478" s="261"/>
      <c r="NF478" s="261"/>
      <c r="NG478" s="261"/>
      <c r="NH478" s="261"/>
      <c r="NI478" s="261"/>
      <c r="NJ478" s="261"/>
      <c r="NK478" s="261"/>
      <c r="NL478" s="261"/>
      <c r="NM478" s="261"/>
      <c r="NN478" s="261"/>
      <c r="NO478" s="261"/>
      <c r="NP478" s="261"/>
      <c r="NQ478" s="261"/>
      <c r="NR478" s="261"/>
      <c r="NS478" s="261"/>
      <c r="NT478" s="261"/>
      <c r="NU478" s="261"/>
      <c r="NV478" s="261"/>
      <c r="NW478" s="261"/>
      <c r="NX478" s="261"/>
      <c r="NY478" s="261"/>
      <c r="NZ478" s="261"/>
      <c r="OA478" s="261"/>
      <c r="OB478" s="261"/>
      <c r="OC478" s="261"/>
      <c r="OD478" s="261"/>
      <c r="OE478" s="261"/>
      <c r="OF478" s="261"/>
      <c r="OG478" s="261"/>
      <c r="OH478" s="261"/>
      <c r="OI478" s="261"/>
      <c r="OJ478" s="261"/>
      <c r="OK478" s="261"/>
      <c r="OL478" s="261"/>
      <c r="OM478" s="261"/>
      <c r="ON478" s="261"/>
      <c r="OO478" s="261"/>
      <c r="OP478" s="261"/>
      <c r="OQ478" s="261"/>
      <c r="OR478" s="261"/>
      <c r="OS478" s="261"/>
      <c r="OT478" s="261"/>
      <c r="OU478" s="261"/>
      <c r="OV478" s="261"/>
      <c r="OW478" s="261"/>
      <c r="OX478" s="261"/>
      <c r="OY478" s="261"/>
      <c r="OZ478" s="261"/>
      <c r="PA478" s="261"/>
      <c r="PB478" s="261"/>
      <c r="PC478" s="261"/>
      <c r="PD478" s="261"/>
      <c r="PE478" s="261"/>
      <c r="PF478" s="261"/>
      <c r="PG478" s="261"/>
      <c r="PH478" s="261"/>
      <c r="PI478" s="261"/>
      <c r="PJ478" s="261"/>
      <c r="PK478" s="261"/>
      <c r="PL478" s="261"/>
      <c r="PM478" s="261"/>
      <c r="PN478" s="261"/>
      <c r="PO478" s="261"/>
      <c r="PP478" s="261"/>
      <c r="PQ478" s="261"/>
      <c r="PR478" s="261"/>
      <c r="PS478" s="261"/>
      <c r="PT478" s="261"/>
      <c r="PU478" s="261"/>
      <c r="PV478" s="261"/>
      <c r="PW478" s="261"/>
      <c r="PX478" s="261"/>
      <c r="PY478" s="261"/>
      <c r="PZ478" s="261"/>
      <c r="QA478" s="261"/>
      <c r="QB478" s="261"/>
      <c r="QC478" s="261"/>
      <c r="QD478" s="261"/>
      <c r="QE478" s="261"/>
      <c r="QF478" s="261"/>
      <c r="QG478" s="261"/>
      <c r="QH478" s="261"/>
      <c r="QI478" s="261"/>
      <c r="QJ478" s="261"/>
      <c r="QK478" s="261"/>
      <c r="QL478" s="261"/>
      <c r="QM478" s="261"/>
      <c r="QN478" s="261"/>
      <c r="QO478" s="261"/>
      <c r="QP478" s="261"/>
      <c r="QQ478" s="261"/>
      <c r="QR478" s="261"/>
      <c r="QS478" s="261"/>
      <c r="QT478" s="261"/>
      <c r="QU478" s="261"/>
      <c r="QV478" s="261"/>
      <c r="QW478" s="261"/>
      <c r="QX478" s="261"/>
      <c r="QY478" s="261"/>
      <c r="QZ478" s="261"/>
      <c r="RA478" s="261"/>
      <c r="RB478" s="261"/>
      <c r="RC478" s="261"/>
      <c r="RD478" s="261"/>
      <c r="RE478" s="261"/>
      <c r="RF478" s="261"/>
      <c r="RG478" s="261"/>
      <c r="RH478" s="261"/>
      <c r="RI478" s="261"/>
      <c r="RJ478" s="261"/>
      <c r="RK478" s="261"/>
      <c r="RL478" s="261"/>
      <c r="RM478" s="261"/>
      <c r="RN478" s="261"/>
      <c r="RO478" s="261"/>
      <c r="RP478" s="261"/>
      <c r="RQ478" s="261"/>
      <c r="RR478" s="261"/>
      <c r="RS478" s="261"/>
      <c r="RT478" s="261"/>
      <c r="RU478" s="261"/>
      <c r="RV478" s="261"/>
      <c r="RW478" s="261"/>
      <c r="RX478" s="261"/>
      <c r="RY478" s="261"/>
      <c r="RZ478" s="261"/>
      <c r="SA478" s="261"/>
      <c r="SB478" s="261"/>
      <c r="SC478" s="261"/>
      <c r="SD478" s="261"/>
      <c r="SE478" s="261"/>
      <c r="SF478" s="261"/>
      <c r="SG478" s="261"/>
      <c r="SH478" s="261"/>
      <c r="SI478" s="261"/>
      <c r="SJ478" s="261"/>
      <c r="SK478" s="261"/>
      <c r="SL478" s="261"/>
      <c r="SM478" s="261"/>
      <c r="SN478" s="261"/>
      <c r="SO478" s="261"/>
      <c r="SP478" s="261"/>
      <c r="SQ478" s="261"/>
      <c r="SR478" s="261"/>
      <c r="SS478" s="261"/>
      <c r="ST478" s="261"/>
      <c r="SU478" s="261"/>
      <c r="SV478" s="261"/>
      <c r="SW478" s="261"/>
      <c r="SX478" s="261"/>
      <c r="SY478" s="261"/>
      <c r="SZ478" s="261"/>
      <c r="TA478" s="261"/>
      <c r="TB478" s="261"/>
      <c r="TC478" s="261"/>
      <c r="TD478" s="261"/>
      <c r="TE478" s="261"/>
      <c r="TF478" s="261"/>
      <c r="TG478" s="261"/>
      <c r="TH478" s="261"/>
      <c r="TI478" s="261"/>
      <c r="TJ478" s="261"/>
      <c r="TK478" s="261"/>
      <c r="TL478" s="261"/>
      <c r="TM478" s="261"/>
      <c r="TN478" s="261"/>
      <c r="TO478" s="261"/>
      <c r="TP478" s="261"/>
      <c r="TQ478" s="261"/>
      <c r="TR478" s="261"/>
      <c r="TS478" s="261"/>
      <c r="TT478" s="261"/>
      <c r="TU478" s="261"/>
      <c r="TV478" s="261"/>
      <c r="TW478" s="261"/>
      <c r="TX478" s="261"/>
      <c r="TY478" s="261"/>
      <c r="TZ478" s="261"/>
      <c r="UA478" s="261"/>
      <c r="UB478" s="261"/>
      <c r="UC478" s="261"/>
      <c r="UD478" s="261"/>
      <c r="UE478" s="261"/>
      <c r="UF478" s="261"/>
      <c r="UG478" s="261"/>
      <c r="UH478" s="261"/>
      <c r="UI478" s="261"/>
      <c r="UJ478" s="261"/>
      <c r="UK478" s="261"/>
      <c r="UL478" s="261"/>
      <c r="UM478" s="261"/>
      <c r="UN478" s="261"/>
      <c r="UO478" s="261"/>
      <c r="UP478" s="261"/>
      <c r="UQ478" s="261"/>
      <c r="UR478" s="261"/>
      <c r="US478" s="261"/>
      <c r="UT478" s="261"/>
      <c r="UU478" s="261"/>
      <c r="UV478" s="261"/>
      <c r="UW478" s="261"/>
      <c r="UX478" s="261"/>
      <c r="UY478" s="261"/>
      <c r="UZ478" s="261"/>
      <c r="VA478" s="261"/>
      <c r="VB478" s="261"/>
      <c r="VC478" s="261"/>
      <c r="VD478" s="261"/>
      <c r="VE478" s="261"/>
      <c r="VF478" s="261"/>
      <c r="VG478" s="261"/>
      <c r="VH478" s="261"/>
      <c r="VI478" s="261"/>
      <c r="VJ478" s="261"/>
      <c r="VK478" s="261"/>
      <c r="VL478" s="261"/>
      <c r="VM478" s="261"/>
      <c r="VN478" s="261"/>
      <c r="VO478" s="261"/>
      <c r="VP478" s="261"/>
      <c r="VQ478" s="261"/>
      <c r="VR478" s="261"/>
      <c r="VS478" s="261"/>
      <c r="VT478" s="261"/>
      <c r="VU478" s="261"/>
      <c r="VV478" s="261"/>
      <c r="VW478" s="261"/>
      <c r="VX478" s="261"/>
      <c r="VY478" s="261"/>
      <c r="VZ478" s="261"/>
      <c r="WA478" s="261"/>
      <c r="WB478" s="261"/>
      <c r="WC478" s="261"/>
      <c r="WD478" s="261"/>
      <c r="WE478" s="261"/>
      <c r="WF478" s="261"/>
      <c r="WG478" s="261"/>
      <c r="WH478" s="261"/>
      <c r="WI478" s="261"/>
      <c r="WJ478" s="261"/>
      <c r="WK478" s="261"/>
      <c r="WL478" s="261"/>
      <c r="WM478" s="261"/>
      <c r="WN478" s="261"/>
      <c r="WO478" s="261"/>
      <c r="WP478" s="261"/>
      <c r="WQ478" s="261"/>
      <c r="WR478" s="261"/>
      <c r="WS478" s="261"/>
      <c r="WT478" s="261"/>
      <c r="WU478" s="261"/>
      <c r="WV478" s="261"/>
      <c r="WW478" s="261"/>
      <c r="WX478" s="261"/>
      <c r="WY478" s="261"/>
      <c r="WZ478" s="261"/>
      <c r="XA478" s="261"/>
      <c r="XB478" s="261"/>
      <c r="XC478" s="261"/>
      <c r="XD478" s="261"/>
      <c r="XE478" s="261"/>
      <c r="XF478" s="261"/>
      <c r="XG478" s="261"/>
      <c r="XH478" s="261"/>
      <c r="XI478" s="261"/>
      <c r="XJ478" s="261"/>
      <c r="XK478" s="261"/>
      <c r="XL478" s="261"/>
      <c r="XM478" s="261"/>
      <c r="XN478" s="261"/>
      <c r="XO478" s="261"/>
      <c r="XP478" s="261"/>
      <c r="XQ478" s="261"/>
      <c r="XR478" s="261"/>
      <c r="XS478" s="261"/>
      <c r="XT478" s="261"/>
      <c r="XU478" s="261"/>
      <c r="XV478" s="261"/>
      <c r="XW478" s="261"/>
      <c r="XX478" s="261"/>
      <c r="XY478" s="261"/>
      <c r="XZ478" s="261"/>
      <c r="YA478" s="261"/>
      <c r="YB478" s="261"/>
      <c r="YC478" s="261"/>
      <c r="YD478" s="261"/>
      <c r="YE478" s="261"/>
      <c r="YF478" s="261"/>
      <c r="YG478" s="261"/>
      <c r="YH478" s="261"/>
      <c r="YI478" s="261"/>
      <c r="YJ478" s="261"/>
      <c r="YK478" s="261"/>
      <c r="YL478" s="261"/>
      <c r="YM478" s="261"/>
      <c r="YN478" s="261"/>
      <c r="YO478" s="261"/>
      <c r="YP478" s="261"/>
      <c r="YQ478" s="261"/>
      <c r="YR478" s="261"/>
      <c r="YS478" s="261"/>
      <c r="YT478" s="261"/>
      <c r="YU478" s="261"/>
      <c r="YV478" s="261"/>
      <c r="YW478" s="261"/>
      <c r="YX478" s="261"/>
      <c r="YY478" s="261"/>
      <c r="YZ478" s="261"/>
      <c r="ZA478" s="261"/>
      <c r="ZB478" s="261"/>
      <c r="ZC478" s="261"/>
      <c r="ZD478" s="261"/>
      <c r="ZE478" s="261"/>
      <c r="ZF478" s="261"/>
      <c r="ZG478" s="261"/>
      <c r="ZH478" s="261"/>
      <c r="ZI478" s="261"/>
      <c r="ZJ478" s="261"/>
      <c r="ZK478" s="261"/>
      <c r="ZL478" s="261"/>
      <c r="ZM478" s="261"/>
      <c r="ZN478" s="261"/>
      <c r="ZO478" s="261"/>
      <c r="ZP478" s="261"/>
      <c r="ZQ478" s="261"/>
      <c r="ZR478" s="261"/>
      <c r="ZS478" s="261"/>
      <c r="ZT478" s="261"/>
      <c r="ZU478" s="261"/>
      <c r="ZV478" s="261"/>
      <c r="ZW478" s="261"/>
      <c r="ZX478" s="261"/>
      <c r="ZY478" s="261"/>
      <c r="ZZ478" s="261"/>
      <c r="AAA478" s="261"/>
      <c r="AAB478" s="261"/>
      <c r="AAC478" s="261"/>
      <c r="AAD478" s="261"/>
      <c r="AAE478" s="261"/>
      <c r="AAF478" s="261"/>
      <c r="AAG478" s="261"/>
      <c r="AAH478" s="261"/>
      <c r="AAI478" s="261"/>
      <c r="AAJ478" s="261"/>
      <c r="AAK478" s="261"/>
      <c r="AAL478" s="261"/>
      <c r="AAM478" s="261"/>
      <c r="AAN478" s="261"/>
      <c r="AAO478" s="261"/>
      <c r="AAP478" s="261"/>
      <c r="AAQ478" s="261"/>
      <c r="AAR478" s="261"/>
      <c r="AAS478" s="261"/>
      <c r="AAT478" s="261"/>
      <c r="AAU478" s="261"/>
      <c r="AAV478" s="261"/>
      <c r="AAW478" s="261"/>
      <c r="AAX478" s="261"/>
      <c r="AAY478" s="261"/>
      <c r="AAZ478" s="261"/>
      <c r="ABA478" s="261"/>
      <c r="ABB478" s="261"/>
      <c r="ABC478" s="261"/>
      <c r="ABD478" s="261"/>
      <c r="ABE478" s="261"/>
      <c r="ABF478" s="261"/>
      <c r="ABG478" s="261"/>
      <c r="ABH478" s="261"/>
      <c r="ABI478" s="261"/>
      <c r="ABJ478" s="261"/>
      <c r="ABK478" s="261"/>
      <c r="ABL478" s="261"/>
      <c r="ABM478" s="261"/>
      <c r="ABN478" s="261"/>
      <c r="ABO478" s="261"/>
      <c r="ABP478" s="261"/>
      <c r="ABQ478" s="261"/>
      <c r="ABR478" s="261"/>
      <c r="ABS478" s="261"/>
      <c r="ABT478" s="261"/>
      <c r="ABU478" s="261"/>
      <c r="ABV478" s="261"/>
      <c r="ABW478" s="261"/>
      <c r="ABX478" s="261"/>
      <c r="ABY478" s="261"/>
      <c r="ABZ478" s="261"/>
      <c r="ACA478" s="261"/>
      <c r="ACB478" s="261"/>
      <c r="ACC478" s="261"/>
      <c r="ACD478" s="261"/>
      <c r="ACE478" s="261"/>
      <c r="ACF478" s="261"/>
      <c r="ACG478" s="261"/>
      <c r="ACH478" s="261"/>
      <c r="ACI478" s="261"/>
      <c r="ACJ478" s="261"/>
      <c r="ACK478" s="261"/>
      <c r="ACL478" s="261"/>
      <c r="ACM478" s="261"/>
      <c r="ACN478" s="261"/>
      <c r="ACO478" s="261"/>
      <c r="ACP478" s="261"/>
      <c r="ACQ478" s="261"/>
      <c r="ACR478" s="261"/>
      <c r="ACS478" s="261"/>
      <c r="ACT478" s="261"/>
      <c r="ACU478" s="261"/>
      <c r="ACV478" s="261"/>
      <c r="ACW478" s="261"/>
      <c r="ACX478" s="261"/>
      <c r="ACY478" s="261"/>
      <c r="ACZ478" s="261"/>
      <c r="ADA478" s="261"/>
      <c r="ADB478" s="261"/>
      <c r="ADC478" s="261"/>
      <c r="ADD478" s="261"/>
      <c r="ADE478" s="261"/>
      <c r="ADF478" s="261"/>
      <c r="ADG478" s="261"/>
      <c r="ADH478" s="261"/>
      <c r="ADI478" s="261"/>
      <c r="ADJ478" s="261"/>
      <c r="ADK478" s="261"/>
      <c r="ADL478" s="261"/>
      <c r="ADM478" s="261"/>
      <c r="ADN478" s="261"/>
      <c r="ADO478" s="261"/>
      <c r="ADP478" s="261"/>
      <c r="ADQ478" s="261"/>
      <c r="ADR478" s="261"/>
      <c r="ADS478" s="261"/>
      <c r="ADT478" s="261"/>
      <c r="ADU478" s="261"/>
      <c r="ADV478" s="261"/>
      <c r="ADW478" s="261"/>
      <c r="ADX478" s="261"/>
      <c r="ADY478" s="261"/>
      <c r="ADZ478" s="261"/>
      <c r="AEA478" s="261"/>
      <c r="AEB478" s="261"/>
      <c r="AEC478" s="261"/>
      <c r="AED478" s="261"/>
      <c r="AEE478" s="261"/>
      <c r="AEF478" s="261"/>
      <c r="AEG478" s="261"/>
      <c r="AEH478" s="261"/>
      <c r="AEI478" s="261"/>
      <c r="AEJ478" s="261"/>
      <c r="AEK478" s="261"/>
      <c r="AEL478" s="261"/>
      <c r="AEM478" s="261"/>
      <c r="AEN478" s="261"/>
      <c r="AEO478" s="261"/>
      <c r="AEP478" s="261"/>
      <c r="AEQ478" s="261"/>
      <c r="AER478" s="261"/>
      <c r="AES478" s="261"/>
      <c r="AET478" s="261"/>
      <c r="AEU478" s="261"/>
      <c r="AEV478" s="261"/>
      <c r="AEW478" s="261"/>
      <c r="AEX478" s="261"/>
      <c r="AEY478" s="261"/>
      <c r="AEZ478" s="261"/>
      <c r="AFA478" s="261"/>
      <c r="AFB478" s="261"/>
      <c r="AFC478" s="261"/>
      <c r="AFD478" s="261"/>
      <c r="AFE478" s="261"/>
      <c r="AFF478" s="261"/>
      <c r="AFG478" s="261"/>
      <c r="AFH478" s="261"/>
      <c r="AFI478" s="261"/>
      <c r="AFJ478" s="261"/>
      <c r="AFK478" s="261"/>
      <c r="AFL478" s="261"/>
      <c r="AFM478" s="261"/>
      <c r="AFN478" s="261"/>
      <c r="AFO478" s="261"/>
      <c r="AFP478" s="261"/>
      <c r="AFQ478" s="261"/>
      <c r="AFR478" s="261"/>
      <c r="AFS478" s="261"/>
      <c r="AFT478" s="261"/>
      <c r="AFU478" s="261"/>
      <c r="AFV478" s="261"/>
      <c r="AFW478" s="261"/>
      <c r="AFX478" s="261"/>
      <c r="AFY478" s="261"/>
      <c r="AFZ478" s="261"/>
      <c r="AGA478" s="261"/>
      <c r="AGB478" s="261"/>
      <c r="AGC478" s="261"/>
      <c r="AGD478" s="261"/>
      <c r="AGE478" s="261"/>
      <c r="AGF478" s="261"/>
      <c r="AGG478" s="261"/>
      <c r="AGH478" s="261"/>
      <c r="AGI478" s="261"/>
      <c r="AGJ478" s="261"/>
      <c r="AGK478" s="261"/>
      <c r="AGL478" s="261"/>
      <c r="AGM478" s="261"/>
      <c r="AGN478" s="261"/>
      <c r="AGO478" s="261"/>
      <c r="AGP478" s="261"/>
      <c r="AGQ478" s="261"/>
      <c r="AGR478" s="261"/>
      <c r="AGS478" s="261"/>
      <c r="AGT478" s="261"/>
      <c r="AGU478" s="261"/>
      <c r="AGV478" s="261"/>
      <c r="AGW478" s="261"/>
      <c r="AGX478" s="261"/>
      <c r="AGY478" s="261"/>
      <c r="AGZ478" s="261"/>
      <c r="AHA478" s="261"/>
      <c r="AHB478" s="261"/>
      <c r="AHC478" s="261"/>
      <c r="AHD478" s="261"/>
      <c r="AHE478" s="261"/>
      <c r="AHF478" s="261"/>
      <c r="AHG478" s="261"/>
      <c r="AHH478" s="261"/>
      <c r="AHI478" s="261"/>
      <c r="AHJ478" s="261"/>
      <c r="AHK478" s="261"/>
      <c r="AHL478" s="261"/>
      <c r="AHM478" s="261"/>
      <c r="AHN478" s="261"/>
      <c r="AHO478" s="261"/>
      <c r="AHP478" s="261"/>
      <c r="AHQ478" s="261"/>
      <c r="AHR478" s="261"/>
      <c r="AHS478" s="261"/>
      <c r="AHT478" s="261"/>
      <c r="AHU478" s="261"/>
      <c r="AHV478" s="261"/>
      <c r="AHW478" s="261"/>
      <c r="AHX478" s="261"/>
      <c r="AHY478" s="261"/>
      <c r="AHZ478" s="261"/>
      <c r="AIA478" s="261"/>
      <c r="AIB478" s="261"/>
      <c r="AIC478" s="261"/>
      <c r="AID478" s="261"/>
      <c r="AIE478" s="261"/>
      <c r="AIF478" s="261"/>
      <c r="AIG478" s="261"/>
      <c r="AIH478" s="261"/>
      <c r="AII478" s="261"/>
      <c r="AIJ478" s="261"/>
      <c r="AIK478" s="261"/>
      <c r="AIL478" s="261"/>
      <c r="AIM478" s="261"/>
      <c r="AIN478" s="261"/>
      <c r="AIO478" s="261"/>
      <c r="AIP478" s="261"/>
      <c r="AIQ478" s="261"/>
      <c r="AIR478" s="261"/>
      <c r="AIS478" s="261"/>
      <c r="AIT478" s="261"/>
      <c r="AIU478" s="261"/>
      <c r="AIV478" s="261"/>
      <c r="AIW478" s="261"/>
      <c r="AIX478" s="261"/>
      <c r="AIY478" s="261"/>
      <c r="AIZ478" s="261"/>
      <c r="AJA478" s="261"/>
      <c r="AJB478" s="261"/>
      <c r="AJC478" s="261"/>
      <c r="AJD478" s="261"/>
      <c r="AJE478" s="261"/>
      <c r="AJF478" s="261"/>
      <c r="AJG478" s="261"/>
      <c r="AJH478" s="261"/>
      <c r="AJI478" s="261"/>
      <c r="AJJ478" s="261"/>
      <c r="AJK478" s="261"/>
      <c r="AJL478" s="261"/>
      <c r="AJM478" s="261"/>
      <c r="AJN478" s="261"/>
      <c r="AJO478" s="261"/>
      <c r="AJP478" s="261"/>
      <c r="AJQ478" s="261"/>
      <c r="AJR478" s="261"/>
      <c r="AJS478" s="261"/>
      <c r="AJT478" s="261"/>
      <c r="AJU478" s="261"/>
      <c r="AJV478" s="261"/>
      <c r="AJW478" s="261"/>
      <c r="AJX478" s="261"/>
      <c r="AJY478" s="261"/>
      <c r="AJZ478" s="261"/>
      <c r="AKA478" s="261"/>
      <c r="AKB478" s="261"/>
      <c r="AKC478" s="261"/>
      <c r="AKD478" s="261"/>
      <c r="AKE478" s="261"/>
      <c r="AKF478" s="261"/>
      <c r="AKG478" s="261"/>
      <c r="AKH478" s="261"/>
      <c r="AKI478" s="261"/>
      <c r="AKJ478" s="261"/>
      <c r="AKK478" s="261"/>
      <c r="AKL478" s="261"/>
      <c r="AKM478" s="261"/>
      <c r="AKN478" s="261"/>
      <c r="AKO478" s="261"/>
      <c r="AKP478" s="261"/>
      <c r="AKQ478" s="261"/>
      <c r="AKR478" s="261"/>
      <c r="AKS478" s="261"/>
      <c r="AKT478" s="261"/>
      <c r="AKU478" s="261"/>
      <c r="AKV478" s="261"/>
      <c r="AKW478" s="261"/>
      <c r="AKX478" s="261"/>
      <c r="AKY478" s="261"/>
      <c r="AKZ478" s="261"/>
      <c r="ALA478" s="261"/>
      <c r="ALB478" s="261"/>
      <c r="ALC478" s="261"/>
      <c r="ALD478" s="261"/>
      <c r="ALE478" s="261"/>
      <c r="ALF478" s="261"/>
      <c r="ALG478" s="261"/>
      <c r="ALH478" s="261"/>
      <c r="ALI478" s="261"/>
      <c r="ALJ478" s="261"/>
      <c r="ALK478" s="261"/>
      <c r="ALL478" s="261"/>
      <c r="ALM478" s="261"/>
      <c r="ALN478" s="261"/>
      <c r="ALO478" s="261"/>
      <c r="ALP478" s="261"/>
      <c r="ALQ478" s="261"/>
      <c r="ALR478" s="261"/>
      <c r="ALS478" s="261"/>
      <c r="ALT478" s="261"/>
      <c r="ALU478" s="261"/>
      <c r="ALV478" s="261"/>
      <c r="ALW478" s="261"/>
      <c r="ALX478" s="261"/>
      <c r="ALY478" s="261"/>
      <c r="ALZ478" s="261"/>
      <c r="AMA478" s="261"/>
      <c r="AMB478" s="261"/>
      <c r="AMC478" s="261"/>
      <c r="AMD478" s="261"/>
      <c r="AME478" s="261"/>
      <c r="AMF478" s="261"/>
      <c r="AMG478" s="261"/>
      <c r="AMH478" s="261"/>
      <c r="AMI478" s="261"/>
      <c r="AMJ478" s="261"/>
      <c r="AMK478" s="261"/>
    </row>
    <row r="479" spans="1:1025" s="269" customFormat="1" x14ac:dyDescent="0.35">
      <c r="A479" s="261"/>
      <c r="B479" s="265"/>
      <c r="C479" s="266"/>
      <c r="D479" s="266"/>
      <c r="E479" s="266"/>
      <c r="F479" s="266"/>
      <c r="G479" s="266"/>
      <c r="H479" s="261"/>
      <c r="I479" s="261"/>
      <c r="J479" s="261"/>
      <c r="K479" s="261"/>
      <c r="L479" s="261"/>
      <c r="M479" s="261"/>
      <c r="N479" s="261"/>
      <c r="O479" s="261"/>
      <c r="P479" s="261"/>
      <c r="Q479" s="261"/>
      <c r="R479" s="261"/>
      <c r="S479" s="261"/>
      <c r="T479" s="261"/>
      <c r="U479" s="261"/>
      <c r="V479" s="261"/>
      <c r="W479" s="261"/>
      <c r="X479" s="261"/>
      <c r="Y479" s="261"/>
      <c r="Z479" s="261"/>
      <c r="AA479" s="261"/>
      <c r="AB479" s="261"/>
      <c r="AC479" s="261"/>
      <c r="AD479" s="261"/>
      <c r="AE479" s="261"/>
      <c r="AF479" s="261"/>
      <c r="AG479" s="261"/>
      <c r="AH479" s="261"/>
      <c r="AI479" s="261"/>
      <c r="AJ479" s="261"/>
      <c r="AK479" s="261"/>
      <c r="AL479" s="261"/>
      <c r="AM479" s="261"/>
      <c r="AN479" s="261"/>
      <c r="AO479" s="261"/>
      <c r="AP479" s="261"/>
      <c r="AQ479" s="261"/>
      <c r="AR479" s="261"/>
      <c r="AS479" s="261"/>
      <c r="AT479" s="261"/>
      <c r="AU479" s="261"/>
      <c r="AV479" s="261"/>
      <c r="AW479" s="261"/>
      <c r="AX479" s="261"/>
      <c r="AY479" s="261"/>
      <c r="AZ479" s="261"/>
      <c r="BA479" s="261"/>
      <c r="BB479" s="261"/>
      <c r="BC479" s="261"/>
      <c r="BD479" s="261"/>
      <c r="BE479" s="261"/>
      <c r="BF479" s="261"/>
      <c r="BG479" s="261"/>
      <c r="BH479" s="261"/>
      <c r="BI479" s="261"/>
      <c r="BJ479" s="261"/>
      <c r="BK479" s="261"/>
      <c r="BL479" s="261"/>
      <c r="BM479" s="261"/>
      <c r="BN479" s="261"/>
      <c r="BO479" s="261"/>
      <c r="BP479" s="261"/>
      <c r="BQ479" s="261"/>
      <c r="BR479" s="261"/>
      <c r="BS479" s="261"/>
      <c r="BT479" s="261"/>
      <c r="BU479" s="261"/>
      <c r="BV479" s="261"/>
      <c r="BW479" s="261"/>
      <c r="BX479" s="261"/>
      <c r="BY479" s="261"/>
      <c r="BZ479" s="261"/>
      <c r="CA479" s="261"/>
      <c r="CB479" s="261"/>
      <c r="CC479" s="261"/>
      <c r="CD479" s="261"/>
      <c r="CE479" s="261"/>
      <c r="CF479" s="261"/>
      <c r="CG479" s="261"/>
      <c r="CH479" s="261"/>
      <c r="CI479" s="261"/>
      <c r="CJ479" s="261"/>
      <c r="CK479" s="261"/>
      <c r="CL479" s="261"/>
      <c r="CM479" s="261"/>
      <c r="CN479" s="261"/>
      <c r="CO479" s="261"/>
      <c r="CP479" s="261"/>
      <c r="CQ479" s="261"/>
      <c r="CR479" s="261"/>
      <c r="CS479" s="261"/>
      <c r="CT479" s="261"/>
      <c r="CU479" s="261"/>
      <c r="CV479" s="261"/>
      <c r="CW479" s="261"/>
      <c r="CX479" s="261"/>
      <c r="CY479" s="261"/>
      <c r="CZ479" s="261"/>
      <c r="DA479" s="261"/>
      <c r="DB479" s="261"/>
      <c r="DC479" s="261"/>
      <c r="DD479" s="261"/>
      <c r="DE479" s="261"/>
      <c r="DF479" s="261"/>
      <c r="DG479" s="261"/>
      <c r="DH479" s="261"/>
      <c r="DI479" s="261"/>
      <c r="DJ479" s="261"/>
      <c r="DK479" s="261"/>
      <c r="DL479" s="261"/>
      <c r="DM479" s="261"/>
      <c r="DN479" s="261"/>
      <c r="DO479" s="261"/>
      <c r="DP479" s="261"/>
      <c r="DQ479" s="261"/>
      <c r="DR479" s="261"/>
      <c r="DS479" s="261"/>
      <c r="DT479" s="261"/>
      <c r="DU479" s="261"/>
      <c r="DV479" s="261"/>
      <c r="DW479" s="261"/>
      <c r="DX479" s="261"/>
      <c r="DY479" s="261"/>
      <c r="DZ479" s="261"/>
      <c r="EA479" s="261"/>
      <c r="EB479" s="261"/>
      <c r="EC479" s="261"/>
      <c r="ED479" s="261"/>
      <c r="EE479" s="261"/>
      <c r="EF479" s="261"/>
      <c r="EG479" s="261"/>
      <c r="EH479" s="261"/>
      <c r="EI479" s="261"/>
      <c r="EJ479" s="261"/>
      <c r="EK479" s="261"/>
      <c r="EL479" s="261"/>
      <c r="EM479" s="261"/>
      <c r="EN479" s="261"/>
      <c r="EO479" s="261"/>
      <c r="EP479" s="261"/>
      <c r="EQ479" s="261"/>
      <c r="ER479" s="261"/>
      <c r="ES479" s="261"/>
      <c r="ET479" s="261"/>
      <c r="EU479" s="261"/>
      <c r="EV479" s="261"/>
      <c r="EW479" s="261"/>
      <c r="EX479" s="261"/>
      <c r="EY479" s="261"/>
      <c r="EZ479" s="261"/>
      <c r="FA479" s="261"/>
      <c r="FB479" s="261"/>
      <c r="FC479" s="261"/>
      <c r="FD479" s="261"/>
      <c r="FE479" s="261"/>
      <c r="FF479" s="261"/>
      <c r="FG479" s="261"/>
      <c r="FH479" s="261"/>
      <c r="FI479" s="261"/>
      <c r="FJ479" s="261"/>
      <c r="FK479" s="261"/>
      <c r="FL479" s="261"/>
      <c r="FM479" s="261"/>
      <c r="FN479" s="261"/>
      <c r="FO479" s="261"/>
      <c r="FP479" s="261"/>
      <c r="FQ479" s="261"/>
      <c r="FR479" s="261"/>
      <c r="FS479" s="261"/>
      <c r="FT479" s="261"/>
      <c r="FU479" s="261"/>
      <c r="FV479" s="261"/>
      <c r="FW479" s="261"/>
      <c r="FX479" s="261"/>
      <c r="FY479" s="261"/>
      <c r="FZ479" s="261"/>
      <c r="GA479" s="261"/>
      <c r="GB479" s="261"/>
      <c r="GC479" s="261"/>
      <c r="GD479" s="261"/>
      <c r="GE479" s="261"/>
      <c r="GF479" s="261"/>
      <c r="GG479" s="261"/>
      <c r="GH479" s="261"/>
      <c r="GI479" s="261"/>
      <c r="GJ479" s="261"/>
      <c r="GK479" s="261"/>
      <c r="GL479" s="261"/>
      <c r="GM479" s="261"/>
      <c r="GN479" s="261"/>
      <c r="GO479" s="261"/>
      <c r="GP479" s="261"/>
      <c r="GQ479" s="261"/>
      <c r="GR479" s="261"/>
      <c r="GS479" s="261"/>
      <c r="GT479" s="261"/>
      <c r="GU479" s="261"/>
      <c r="GV479" s="261"/>
      <c r="GW479" s="261"/>
      <c r="GX479" s="261"/>
      <c r="GY479" s="261"/>
      <c r="GZ479" s="261"/>
      <c r="HA479" s="261"/>
      <c r="HB479" s="261"/>
      <c r="HC479" s="261"/>
      <c r="HD479" s="261"/>
      <c r="HE479" s="261"/>
      <c r="HF479" s="261"/>
      <c r="HG479" s="261"/>
      <c r="HH479" s="261"/>
      <c r="HI479" s="261"/>
      <c r="HJ479" s="261"/>
      <c r="HK479" s="261"/>
      <c r="HL479" s="261"/>
      <c r="HM479" s="261"/>
      <c r="HN479" s="261"/>
      <c r="HO479" s="261"/>
      <c r="HP479" s="261"/>
      <c r="HQ479" s="261"/>
      <c r="HR479" s="261"/>
      <c r="HS479" s="261"/>
      <c r="HT479" s="261"/>
      <c r="HU479" s="261"/>
      <c r="HV479" s="261"/>
      <c r="HW479" s="261"/>
      <c r="HX479" s="261"/>
      <c r="HY479" s="261"/>
      <c r="HZ479" s="261"/>
      <c r="IA479" s="261"/>
      <c r="IB479" s="261"/>
      <c r="IC479" s="261"/>
      <c r="ID479" s="261"/>
      <c r="IE479" s="261"/>
      <c r="IF479" s="261"/>
      <c r="IG479" s="261"/>
      <c r="IH479" s="261"/>
      <c r="II479" s="261"/>
      <c r="IJ479" s="261"/>
      <c r="IK479" s="261"/>
      <c r="IL479" s="261"/>
      <c r="IM479" s="261"/>
      <c r="IN479" s="261"/>
      <c r="IO479" s="261"/>
      <c r="IP479" s="261"/>
      <c r="IQ479" s="261"/>
      <c r="IR479" s="261"/>
      <c r="IS479" s="261"/>
      <c r="IT479" s="261"/>
      <c r="IU479" s="261"/>
      <c r="IV479" s="261"/>
      <c r="IW479" s="261"/>
      <c r="IX479" s="261"/>
      <c r="IY479" s="261"/>
      <c r="IZ479" s="261"/>
      <c r="JA479" s="261"/>
      <c r="JB479" s="261"/>
      <c r="JC479" s="261"/>
      <c r="JD479" s="261"/>
      <c r="JE479" s="261"/>
      <c r="JF479" s="261"/>
      <c r="JG479" s="261"/>
      <c r="JH479" s="261"/>
      <c r="JI479" s="261"/>
      <c r="JJ479" s="261"/>
      <c r="JK479" s="261"/>
      <c r="JL479" s="261"/>
      <c r="JM479" s="261"/>
      <c r="JN479" s="261"/>
      <c r="JO479" s="261"/>
      <c r="JP479" s="261"/>
      <c r="JQ479" s="261"/>
      <c r="JR479" s="261"/>
      <c r="JS479" s="261"/>
      <c r="JT479" s="261"/>
      <c r="JU479" s="261"/>
      <c r="JV479" s="261"/>
      <c r="JW479" s="261"/>
      <c r="JX479" s="261"/>
      <c r="JY479" s="261"/>
      <c r="JZ479" s="261"/>
      <c r="KA479" s="261"/>
      <c r="KB479" s="261"/>
      <c r="KC479" s="261"/>
      <c r="KD479" s="261"/>
      <c r="KE479" s="261"/>
      <c r="KF479" s="261"/>
      <c r="KG479" s="261"/>
      <c r="KH479" s="261"/>
      <c r="KI479" s="261"/>
      <c r="KJ479" s="261"/>
      <c r="KK479" s="261"/>
      <c r="KL479" s="261"/>
      <c r="KM479" s="261"/>
      <c r="KN479" s="261"/>
      <c r="KO479" s="261"/>
      <c r="KP479" s="261"/>
      <c r="KQ479" s="261"/>
      <c r="KR479" s="261"/>
      <c r="KS479" s="261"/>
      <c r="KT479" s="261"/>
      <c r="KU479" s="261"/>
      <c r="KV479" s="261"/>
      <c r="KW479" s="261"/>
      <c r="KX479" s="261"/>
      <c r="KY479" s="261"/>
      <c r="KZ479" s="261"/>
      <c r="LA479" s="261"/>
      <c r="LB479" s="261"/>
      <c r="LC479" s="261"/>
      <c r="LD479" s="261"/>
      <c r="LE479" s="261"/>
      <c r="LF479" s="261"/>
      <c r="LG479" s="261"/>
      <c r="LH479" s="261"/>
      <c r="LI479" s="261"/>
      <c r="LJ479" s="261"/>
      <c r="LK479" s="261"/>
      <c r="LL479" s="261"/>
      <c r="LM479" s="261"/>
      <c r="LN479" s="261"/>
      <c r="LO479" s="261"/>
      <c r="LP479" s="261"/>
      <c r="LQ479" s="261"/>
      <c r="LR479" s="261"/>
      <c r="LS479" s="261"/>
      <c r="LT479" s="261"/>
      <c r="LU479" s="261"/>
      <c r="LV479" s="261"/>
      <c r="LW479" s="261"/>
      <c r="LX479" s="261"/>
      <c r="LY479" s="261"/>
      <c r="LZ479" s="261"/>
      <c r="MA479" s="261"/>
      <c r="MB479" s="261"/>
      <c r="MC479" s="261"/>
      <c r="MD479" s="261"/>
      <c r="ME479" s="261"/>
      <c r="MF479" s="261"/>
      <c r="MG479" s="261"/>
      <c r="MH479" s="261"/>
      <c r="MI479" s="261"/>
      <c r="MJ479" s="261"/>
      <c r="MK479" s="261"/>
      <c r="ML479" s="261"/>
      <c r="MM479" s="261"/>
      <c r="MN479" s="261"/>
      <c r="MO479" s="261"/>
      <c r="MP479" s="261"/>
      <c r="MQ479" s="261"/>
      <c r="MR479" s="261"/>
      <c r="MS479" s="261"/>
      <c r="MT479" s="261"/>
      <c r="MU479" s="261"/>
      <c r="MV479" s="261"/>
      <c r="MW479" s="261"/>
      <c r="MX479" s="261"/>
      <c r="MY479" s="261"/>
      <c r="MZ479" s="261"/>
      <c r="NA479" s="261"/>
      <c r="NB479" s="261"/>
      <c r="NC479" s="261"/>
      <c r="ND479" s="261"/>
      <c r="NE479" s="261"/>
      <c r="NF479" s="261"/>
      <c r="NG479" s="261"/>
      <c r="NH479" s="261"/>
      <c r="NI479" s="261"/>
      <c r="NJ479" s="261"/>
      <c r="NK479" s="261"/>
      <c r="NL479" s="261"/>
      <c r="NM479" s="261"/>
      <c r="NN479" s="261"/>
      <c r="NO479" s="261"/>
      <c r="NP479" s="261"/>
      <c r="NQ479" s="261"/>
      <c r="NR479" s="261"/>
      <c r="NS479" s="261"/>
      <c r="NT479" s="261"/>
      <c r="NU479" s="261"/>
      <c r="NV479" s="261"/>
      <c r="NW479" s="261"/>
      <c r="NX479" s="261"/>
      <c r="NY479" s="261"/>
      <c r="NZ479" s="261"/>
      <c r="OA479" s="261"/>
      <c r="OB479" s="261"/>
      <c r="OC479" s="261"/>
      <c r="OD479" s="261"/>
      <c r="OE479" s="261"/>
      <c r="OF479" s="261"/>
      <c r="OG479" s="261"/>
      <c r="OH479" s="261"/>
      <c r="OI479" s="261"/>
      <c r="OJ479" s="261"/>
      <c r="OK479" s="261"/>
      <c r="OL479" s="261"/>
      <c r="OM479" s="261"/>
      <c r="ON479" s="261"/>
      <c r="OO479" s="261"/>
      <c r="OP479" s="261"/>
      <c r="OQ479" s="261"/>
      <c r="OR479" s="261"/>
      <c r="OS479" s="261"/>
      <c r="OT479" s="261"/>
      <c r="OU479" s="261"/>
      <c r="OV479" s="261"/>
      <c r="OW479" s="261"/>
      <c r="OX479" s="261"/>
      <c r="OY479" s="261"/>
      <c r="OZ479" s="261"/>
      <c r="PA479" s="261"/>
      <c r="PB479" s="261"/>
      <c r="PC479" s="261"/>
      <c r="PD479" s="261"/>
      <c r="PE479" s="261"/>
      <c r="PF479" s="261"/>
      <c r="PG479" s="261"/>
      <c r="PH479" s="261"/>
      <c r="PI479" s="261"/>
      <c r="PJ479" s="261"/>
      <c r="PK479" s="261"/>
      <c r="PL479" s="261"/>
      <c r="PM479" s="261"/>
      <c r="PN479" s="261"/>
      <c r="PO479" s="261"/>
      <c r="PP479" s="261"/>
      <c r="PQ479" s="261"/>
      <c r="PR479" s="261"/>
      <c r="PS479" s="261"/>
      <c r="PT479" s="261"/>
      <c r="PU479" s="261"/>
      <c r="PV479" s="261"/>
      <c r="PW479" s="261"/>
      <c r="PX479" s="261"/>
      <c r="PY479" s="261"/>
      <c r="PZ479" s="261"/>
      <c r="QA479" s="261"/>
      <c r="QB479" s="261"/>
      <c r="QC479" s="261"/>
      <c r="QD479" s="261"/>
      <c r="QE479" s="261"/>
      <c r="QF479" s="261"/>
      <c r="QG479" s="261"/>
      <c r="QH479" s="261"/>
      <c r="QI479" s="261"/>
      <c r="QJ479" s="261"/>
      <c r="QK479" s="261"/>
      <c r="QL479" s="261"/>
      <c r="QM479" s="261"/>
      <c r="QN479" s="261"/>
      <c r="QO479" s="261"/>
      <c r="QP479" s="261"/>
      <c r="QQ479" s="261"/>
      <c r="QR479" s="261"/>
      <c r="QS479" s="261"/>
      <c r="QT479" s="261"/>
      <c r="QU479" s="261"/>
      <c r="QV479" s="261"/>
      <c r="QW479" s="261"/>
      <c r="QX479" s="261"/>
      <c r="QY479" s="261"/>
      <c r="QZ479" s="261"/>
      <c r="RA479" s="261"/>
      <c r="RB479" s="261"/>
      <c r="RC479" s="261"/>
      <c r="RD479" s="261"/>
      <c r="RE479" s="261"/>
      <c r="RF479" s="261"/>
      <c r="RG479" s="261"/>
      <c r="RH479" s="261"/>
      <c r="RI479" s="261"/>
      <c r="RJ479" s="261"/>
      <c r="RK479" s="261"/>
      <c r="RL479" s="261"/>
      <c r="RM479" s="261"/>
      <c r="RN479" s="261"/>
      <c r="RO479" s="261"/>
      <c r="RP479" s="261"/>
      <c r="RQ479" s="261"/>
      <c r="RR479" s="261"/>
      <c r="RS479" s="261"/>
      <c r="RT479" s="261"/>
      <c r="RU479" s="261"/>
      <c r="RV479" s="261"/>
      <c r="RW479" s="261"/>
      <c r="RX479" s="261"/>
      <c r="RY479" s="261"/>
      <c r="RZ479" s="261"/>
      <c r="SA479" s="261"/>
      <c r="SB479" s="261"/>
      <c r="SC479" s="261"/>
      <c r="SD479" s="261"/>
      <c r="SE479" s="261"/>
      <c r="SF479" s="261"/>
      <c r="SG479" s="261"/>
      <c r="SH479" s="261"/>
      <c r="SI479" s="261"/>
      <c r="SJ479" s="261"/>
      <c r="SK479" s="261"/>
      <c r="SL479" s="261"/>
      <c r="SM479" s="261"/>
      <c r="SN479" s="261"/>
      <c r="SO479" s="261"/>
      <c r="SP479" s="261"/>
      <c r="SQ479" s="261"/>
      <c r="SR479" s="261"/>
      <c r="SS479" s="261"/>
      <c r="ST479" s="261"/>
      <c r="SU479" s="261"/>
      <c r="SV479" s="261"/>
      <c r="SW479" s="261"/>
      <c r="SX479" s="261"/>
      <c r="SY479" s="261"/>
      <c r="SZ479" s="261"/>
      <c r="TA479" s="261"/>
      <c r="TB479" s="261"/>
      <c r="TC479" s="261"/>
      <c r="TD479" s="261"/>
      <c r="TE479" s="261"/>
      <c r="TF479" s="261"/>
      <c r="TG479" s="261"/>
      <c r="TH479" s="261"/>
      <c r="TI479" s="261"/>
      <c r="TJ479" s="261"/>
      <c r="TK479" s="261"/>
      <c r="TL479" s="261"/>
      <c r="TM479" s="261"/>
      <c r="TN479" s="261"/>
      <c r="TO479" s="261"/>
      <c r="TP479" s="261"/>
      <c r="TQ479" s="261"/>
      <c r="TR479" s="261"/>
      <c r="TS479" s="261"/>
      <c r="TT479" s="261"/>
      <c r="TU479" s="261"/>
      <c r="TV479" s="261"/>
      <c r="TW479" s="261"/>
      <c r="TX479" s="261"/>
      <c r="TY479" s="261"/>
      <c r="TZ479" s="261"/>
      <c r="UA479" s="261"/>
      <c r="UB479" s="261"/>
      <c r="UC479" s="261"/>
      <c r="UD479" s="261"/>
      <c r="UE479" s="261"/>
      <c r="UF479" s="261"/>
      <c r="UG479" s="261"/>
      <c r="UH479" s="261"/>
      <c r="UI479" s="261"/>
      <c r="UJ479" s="261"/>
      <c r="UK479" s="261"/>
      <c r="UL479" s="261"/>
      <c r="UM479" s="261"/>
      <c r="UN479" s="261"/>
      <c r="UO479" s="261"/>
      <c r="UP479" s="261"/>
      <c r="UQ479" s="261"/>
      <c r="UR479" s="261"/>
      <c r="US479" s="261"/>
      <c r="UT479" s="261"/>
      <c r="UU479" s="261"/>
      <c r="UV479" s="261"/>
      <c r="UW479" s="261"/>
      <c r="UX479" s="261"/>
      <c r="UY479" s="261"/>
      <c r="UZ479" s="261"/>
      <c r="VA479" s="261"/>
      <c r="VB479" s="261"/>
      <c r="VC479" s="261"/>
      <c r="VD479" s="261"/>
      <c r="VE479" s="261"/>
      <c r="VF479" s="261"/>
      <c r="VG479" s="261"/>
      <c r="VH479" s="261"/>
      <c r="VI479" s="261"/>
      <c r="VJ479" s="261"/>
      <c r="VK479" s="261"/>
      <c r="VL479" s="261"/>
      <c r="VM479" s="261"/>
      <c r="VN479" s="261"/>
      <c r="VO479" s="261"/>
      <c r="VP479" s="261"/>
      <c r="VQ479" s="261"/>
      <c r="VR479" s="261"/>
      <c r="VS479" s="261"/>
      <c r="VT479" s="261"/>
      <c r="VU479" s="261"/>
      <c r="VV479" s="261"/>
      <c r="VW479" s="261"/>
      <c r="VX479" s="261"/>
      <c r="VY479" s="261"/>
      <c r="VZ479" s="261"/>
      <c r="WA479" s="261"/>
      <c r="WB479" s="261"/>
      <c r="WC479" s="261"/>
      <c r="WD479" s="261"/>
      <c r="WE479" s="261"/>
      <c r="WF479" s="261"/>
      <c r="WG479" s="261"/>
      <c r="WH479" s="261"/>
      <c r="WI479" s="261"/>
      <c r="WJ479" s="261"/>
      <c r="WK479" s="261"/>
      <c r="WL479" s="261"/>
      <c r="WM479" s="261"/>
      <c r="WN479" s="261"/>
      <c r="WO479" s="261"/>
      <c r="WP479" s="261"/>
      <c r="WQ479" s="261"/>
      <c r="WR479" s="261"/>
      <c r="WS479" s="261"/>
      <c r="WT479" s="261"/>
      <c r="WU479" s="261"/>
      <c r="WV479" s="261"/>
      <c r="WW479" s="261"/>
      <c r="WX479" s="261"/>
      <c r="WY479" s="261"/>
      <c r="WZ479" s="261"/>
      <c r="XA479" s="261"/>
      <c r="XB479" s="261"/>
      <c r="XC479" s="261"/>
      <c r="XD479" s="261"/>
      <c r="XE479" s="261"/>
      <c r="XF479" s="261"/>
      <c r="XG479" s="261"/>
      <c r="XH479" s="261"/>
      <c r="XI479" s="261"/>
      <c r="XJ479" s="261"/>
      <c r="XK479" s="261"/>
      <c r="XL479" s="261"/>
      <c r="XM479" s="261"/>
      <c r="XN479" s="261"/>
      <c r="XO479" s="261"/>
      <c r="XP479" s="261"/>
      <c r="XQ479" s="261"/>
      <c r="XR479" s="261"/>
      <c r="XS479" s="261"/>
      <c r="XT479" s="261"/>
      <c r="XU479" s="261"/>
      <c r="XV479" s="261"/>
      <c r="XW479" s="261"/>
      <c r="XX479" s="261"/>
      <c r="XY479" s="261"/>
      <c r="XZ479" s="261"/>
      <c r="YA479" s="261"/>
      <c r="YB479" s="261"/>
      <c r="YC479" s="261"/>
      <c r="YD479" s="261"/>
      <c r="YE479" s="261"/>
      <c r="YF479" s="261"/>
      <c r="YG479" s="261"/>
      <c r="YH479" s="261"/>
      <c r="YI479" s="261"/>
      <c r="YJ479" s="261"/>
      <c r="YK479" s="261"/>
      <c r="YL479" s="261"/>
      <c r="YM479" s="261"/>
      <c r="YN479" s="261"/>
      <c r="YO479" s="261"/>
      <c r="YP479" s="261"/>
      <c r="YQ479" s="261"/>
      <c r="YR479" s="261"/>
      <c r="YS479" s="261"/>
      <c r="YT479" s="261"/>
      <c r="YU479" s="261"/>
      <c r="YV479" s="261"/>
      <c r="YW479" s="261"/>
      <c r="YX479" s="261"/>
      <c r="YY479" s="261"/>
      <c r="YZ479" s="261"/>
      <c r="ZA479" s="261"/>
      <c r="ZB479" s="261"/>
      <c r="ZC479" s="261"/>
      <c r="ZD479" s="261"/>
      <c r="ZE479" s="261"/>
      <c r="ZF479" s="261"/>
      <c r="ZG479" s="261"/>
      <c r="ZH479" s="261"/>
      <c r="ZI479" s="261"/>
      <c r="ZJ479" s="261"/>
      <c r="ZK479" s="261"/>
      <c r="ZL479" s="261"/>
      <c r="ZM479" s="261"/>
      <c r="ZN479" s="261"/>
      <c r="ZO479" s="261"/>
      <c r="ZP479" s="261"/>
      <c r="ZQ479" s="261"/>
      <c r="ZR479" s="261"/>
      <c r="ZS479" s="261"/>
      <c r="ZT479" s="261"/>
      <c r="ZU479" s="261"/>
      <c r="ZV479" s="261"/>
      <c r="ZW479" s="261"/>
      <c r="ZX479" s="261"/>
      <c r="ZY479" s="261"/>
      <c r="ZZ479" s="261"/>
      <c r="AAA479" s="261"/>
      <c r="AAB479" s="261"/>
      <c r="AAC479" s="261"/>
      <c r="AAD479" s="261"/>
      <c r="AAE479" s="261"/>
      <c r="AAF479" s="261"/>
      <c r="AAG479" s="261"/>
      <c r="AAH479" s="261"/>
      <c r="AAI479" s="261"/>
      <c r="AAJ479" s="261"/>
      <c r="AAK479" s="261"/>
      <c r="AAL479" s="261"/>
      <c r="AAM479" s="261"/>
      <c r="AAN479" s="261"/>
      <c r="AAO479" s="261"/>
      <c r="AAP479" s="261"/>
      <c r="AAQ479" s="261"/>
      <c r="AAR479" s="261"/>
      <c r="AAS479" s="261"/>
      <c r="AAT479" s="261"/>
      <c r="AAU479" s="261"/>
      <c r="AAV479" s="261"/>
      <c r="AAW479" s="261"/>
      <c r="AAX479" s="261"/>
      <c r="AAY479" s="261"/>
      <c r="AAZ479" s="261"/>
      <c r="ABA479" s="261"/>
      <c r="ABB479" s="261"/>
      <c r="ABC479" s="261"/>
      <c r="ABD479" s="261"/>
      <c r="ABE479" s="261"/>
      <c r="ABF479" s="261"/>
      <c r="ABG479" s="261"/>
      <c r="ABH479" s="261"/>
      <c r="ABI479" s="261"/>
      <c r="ABJ479" s="261"/>
      <c r="ABK479" s="261"/>
      <c r="ABL479" s="261"/>
      <c r="ABM479" s="261"/>
      <c r="ABN479" s="261"/>
      <c r="ABO479" s="261"/>
      <c r="ABP479" s="261"/>
      <c r="ABQ479" s="261"/>
      <c r="ABR479" s="261"/>
      <c r="ABS479" s="261"/>
      <c r="ABT479" s="261"/>
      <c r="ABU479" s="261"/>
      <c r="ABV479" s="261"/>
      <c r="ABW479" s="261"/>
      <c r="ABX479" s="261"/>
      <c r="ABY479" s="261"/>
      <c r="ABZ479" s="261"/>
      <c r="ACA479" s="261"/>
      <c r="ACB479" s="261"/>
      <c r="ACC479" s="261"/>
      <c r="ACD479" s="261"/>
      <c r="ACE479" s="261"/>
      <c r="ACF479" s="261"/>
      <c r="ACG479" s="261"/>
      <c r="ACH479" s="261"/>
      <c r="ACI479" s="261"/>
      <c r="ACJ479" s="261"/>
      <c r="ACK479" s="261"/>
      <c r="ACL479" s="261"/>
      <c r="ACM479" s="261"/>
      <c r="ACN479" s="261"/>
      <c r="ACO479" s="261"/>
      <c r="ACP479" s="261"/>
      <c r="ACQ479" s="261"/>
      <c r="ACR479" s="261"/>
      <c r="ACS479" s="261"/>
      <c r="ACT479" s="261"/>
      <c r="ACU479" s="261"/>
      <c r="ACV479" s="261"/>
      <c r="ACW479" s="261"/>
      <c r="ACX479" s="261"/>
      <c r="ACY479" s="261"/>
      <c r="ACZ479" s="261"/>
      <c r="ADA479" s="261"/>
      <c r="ADB479" s="261"/>
      <c r="ADC479" s="261"/>
      <c r="ADD479" s="261"/>
      <c r="ADE479" s="261"/>
      <c r="ADF479" s="261"/>
      <c r="ADG479" s="261"/>
      <c r="ADH479" s="261"/>
      <c r="ADI479" s="261"/>
      <c r="ADJ479" s="261"/>
      <c r="ADK479" s="261"/>
      <c r="ADL479" s="261"/>
      <c r="ADM479" s="261"/>
      <c r="ADN479" s="261"/>
      <c r="ADO479" s="261"/>
      <c r="ADP479" s="261"/>
      <c r="ADQ479" s="261"/>
      <c r="ADR479" s="261"/>
      <c r="ADS479" s="261"/>
      <c r="ADT479" s="261"/>
      <c r="ADU479" s="261"/>
      <c r="ADV479" s="261"/>
      <c r="ADW479" s="261"/>
      <c r="ADX479" s="261"/>
      <c r="ADY479" s="261"/>
      <c r="ADZ479" s="261"/>
      <c r="AEA479" s="261"/>
      <c r="AEB479" s="261"/>
      <c r="AEC479" s="261"/>
      <c r="AED479" s="261"/>
      <c r="AEE479" s="261"/>
      <c r="AEF479" s="261"/>
      <c r="AEG479" s="261"/>
      <c r="AEH479" s="261"/>
      <c r="AEI479" s="261"/>
      <c r="AEJ479" s="261"/>
      <c r="AEK479" s="261"/>
      <c r="AEL479" s="261"/>
      <c r="AEM479" s="261"/>
      <c r="AEN479" s="261"/>
      <c r="AEO479" s="261"/>
      <c r="AEP479" s="261"/>
      <c r="AEQ479" s="261"/>
      <c r="AER479" s="261"/>
      <c r="AES479" s="261"/>
      <c r="AET479" s="261"/>
      <c r="AEU479" s="261"/>
      <c r="AEV479" s="261"/>
      <c r="AEW479" s="261"/>
      <c r="AEX479" s="261"/>
      <c r="AEY479" s="261"/>
      <c r="AEZ479" s="261"/>
      <c r="AFA479" s="261"/>
      <c r="AFB479" s="261"/>
      <c r="AFC479" s="261"/>
      <c r="AFD479" s="261"/>
      <c r="AFE479" s="261"/>
      <c r="AFF479" s="261"/>
      <c r="AFG479" s="261"/>
      <c r="AFH479" s="261"/>
      <c r="AFI479" s="261"/>
      <c r="AFJ479" s="261"/>
      <c r="AFK479" s="261"/>
      <c r="AFL479" s="261"/>
      <c r="AFM479" s="261"/>
      <c r="AFN479" s="261"/>
      <c r="AFO479" s="261"/>
      <c r="AFP479" s="261"/>
      <c r="AFQ479" s="261"/>
      <c r="AFR479" s="261"/>
      <c r="AFS479" s="261"/>
      <c r="AFT479" s="261"/>
      <c r="AFU479" s="261"/>
      <c r="AFV479" s="261"/>
      <c r="AFW479" s="261"/>
      <c r="AFX479" s="261"/>
      <c r="AFY479" s="261"/>
      <c r="AFZ479" s="261"/>
      <c r="AGA479" s="261"/>
      <c r="AGB479" s="261"/>
      <c r="AGC479" s="261"/>
      <c r="AGD479" s="261"/>
      <c r="AGE479" s="261"/>
      <c r="AGF479" s="261"/>
      <c r="AGG479" s="261"/>
      <c r="AGH479" s="261"/>
      <c r="AGI479" s="261"/>
      <c r="AGJ479" s="261"/>
      <c r="AGK479" s="261"/>
      <c r="AGL479" s="261"/>
      <c r="AGM479" s="261"/>
      <c r="AGN479" s="261"/>
      <c r="AGO479" s="261"/>
      <c r="AGP479" s="261"/>
      <c r="AGQ479" s="261"/>
      <c r="AGR479" s="261"/>
      <c r="AGS479" s="261"/>
      <c r="AGT479" s="261"/>
      <c r="AGU479" s="261"/>
      <c r="AGV479" s="261"/>
      <c r="AGW479" s="261"/>
      <c r="AGX479" s="261"/>
      <c r="AGY479" s="261"/>
      <c r="AGZ479" s="261"/>
      <c r="AHA479" s="261"/>
      <c r="AHB479" s="261"/>
      <c r="AHC479" s="261"/>
      <c r="AHD479" s="261"/>
      <c r="AHE479" s="261"/>
      <c r="AHF479" s="261"/>
      <c r="AHG479" s="261"/>
      <c r="AHH479" s="261"/>
      <c r="AHI479" s="261"/>
      <c r="AHJ479" s="261"/>
      <c r="AHK479" s="261"/>
      <c r="AHL479" s="261"/>
      <c r="AHM479" s="261"/>
      <c r="AHN479" s="261"/>
      <c r="AHO479" s="261"/>
      <c r="AHP479" s="261"/>
      <c r="AHQ479" s="261"/>
      <c r="AHR479" s="261"/>
      <c r="AHS479" s="261"/>
      <c r="AHT479" s="261"/>
      <c r="AHU479" s="261"/>
      <c r="AHV479" s="261"/>
      <c r="AHW479" s="261"/>
      <c r="AHX479" s="261"/>
      <c r="AHY479" s="261"/>
      <c r="AHZ479" s="261"/>
      <c r="AIA479" s="261"/>
      <c r="AIB479" s="261"/>
      <c r="AIC479" s="261"/>
      <c r="AID479" s="261"/>
      <c r="AIE479" s="261"/>
      <c r="AIF479" s="261"/>
      <c r="AIG479" s="261"/>
      <c r="AIH479" s="261"/>
      <c r="AII479" s="261"/>
      <c r="AIJ479" s="261"/>
      <c r="AIK479" s="261"/>
      <c r="AIL479" s="261"/>
      <c r="AIM479" s="261"/>
      <c r="AIN479" s="261"/>
      <c r="AIO479" s="261"/>
      <c r="AIP479" s="261"/>
      <c r="AIQ479" s="261"/>
      <c r="AIR479" s="261"/>
      <c r="AIS479" s="261"/>
      <c r="AIT479" s="261"/>
      <c r="AIU479" s="261"/>
      <c r="AIV479" s="261"/>
      <c r="AIW479" s="261"/>
      <c r="AIX479" s="261"/>
      <c r="AIY479" s="261"/>
      <c r="AIZ479" s="261"/>
      <c r="AJA479" s="261"/>
      <c r="AJB479" s="261"/>
      <c r="AJC479" s="261"/>
      <c r="AJD479" s="261"/>
      <c r="AJE479" s="261"/>
      <c r="AJF479" s="261"/>
      <c r="AJG479" s="261"/>
      <c r="AJH479" s="261"/>
      <c r="AJI479" s="261"/>
      <c r="AJJ479" s="261"/>
      <c r="AJK479" s="261"/>
      <c r="AJL479" s="261"/>
      <c r="AJM479" s="261"/>
      <c r="AJN479" s="261"/>
      <c r="AJO479" s="261"/>
      <c r="AJP479" s="261"/>
      <c r="AJQ479" s="261"/>
      <c r="AJR479" s="261"/>
      <c r="AJS479" s="261"/>
      <c r="AJT479" s="261"/>
      <c r="AJU479" s="261"/>
      <c r="AJV479" s="261"/>
      <c r="AJW479" s="261"/>
      <c r="AJX479" s="261"/>
      <c r="AJY479" s="261"/>
      <c r="AJZ479" s="261"/>
      <c r="AKA479" s="261"/>
      <c r="AKB479" s="261"/>
      <c r="AKC479" s="261"/>
      <c r="AKD479" s="261"/>
      <c r="AKE479" s="261"/>
      <c r="AKF479" s="261"/>
      <c r="AKG479" s="261"/>
      <c r="AKH479" s="261"/>
      <c r="AKI479" s="261"/>
      <c r="AKJ479" s="261"/>
      <c r="AKK479" s="261"/>
      <c r="AKL479" s="261"/>
      <c r="AKM479" s="261"/>
      <c r="AKN479" s="261"/>
      <c r="AKO479" s="261"/>
      <c r="AKP479" s="261"/>
      <c r="AKQ479" s="261"/>
      <c r="AKR479" s="261"/>
      <c r="AKS479" s="261"/>
      <c r="AKT479" s="261"/>
      <c r="AKU479" s="261"/>
      <c r="AKV479" s="261"/>
      <c r="AKW479" s="261"/>
      <c r="AKX479" s="261"/>
      <c r="AKY479" s="261"/>
      <c r="AKZ479" s="261"/>
      <c r="ALA479" s="261"/>
      <c r="ALB479" s="261"/>
      <c r="ALC479" s="261"/>
      <c r="ALD479" s="261"/>
      <c r="ALE479" s="261"/>
      <c r="ALF479" s="261"/>
      <c r="ALG479" s="261"/>
      <c r="ALH479" s="261"/>
      <c r="ALI479" s="261"/>
      <c r="ALJ479" s="261"/>
      <c r="ALK479" s="261"/>
      <c r="ALL479" s="261"/>
      <c r="ALM479" s="261"/>
      <c r="ALN479" s="261"/>
      <c r="ALO479" s="261"/>
      <c r="ALP479" s="261"/>
      <c r="ALQ479" s="261"/>
      <c r="ALR479" s="261"/>
      <c r="ALS479" s="261"/>
      <c r="ALT479" s="261"/>
      <c r="ALU479" s="261"/>
      <c r="ALV479" s="261"/>
      <c r="ALW479" s="261"/>
      <c r="ALX479" s="261"/>
      <c r="ALY479" s="261"/>
      <c r="ALZ479" s="261"/>
      <c r="AMA479" s="261"/>
      <c r="AMB479" s="261"/>
      <c r="AMC479" s="261"/>
      <c r="AMD479" s="261"/>
      <c r="AME479" s="261"/>
      <c r="AMF479" s="261"/>
      <c r="AMG479" s="261"/>
      <c r="AMH479" s="261"/>
      <c r="AMI479" s="261"/>
      <c r="AMJ479" s="261"/>
      <c r="AMK479" s="261"/>
    </row>
    <row r="480" spans="1:1025" s="269" customFormat="1" x14ac:dyDescent="0.35">
      <c r="A480" s="261"/>
      <c r="B480" s="265"/>
      <c r="C480" s="266"/>
      <c r="D480" s="266"/>
      <c r="E480" s="266"/>
      <c r="F480" s="266"/>
      <c r="G480" s="266"/>
      <c r="H480" s="261"/>
      <c r="I480" s="261"/>
      <c r="J480" s="261"/>
      <c r="K480" s="261"/>
      <c r="L480" s="261"/>
      <c r="M480" s="261"/>
      <c r="N480" s="261"/>
      <c r="O480" s="261"/>
      <c r="P480" s="261"/>
      <c r="Q480" s="261"/>
      <c r="R480" s="261"/>
      <c r="S480" s="261"/>
      <c r="T480" s="261"/>
      <c r="U480" s="261"/>
      <c r="V480" s="261"/>
      <c r="W480" s="261"/>
      <c r="X480" s="261"/>
      <c r="Y480" s="261"/>
      <c r="Z480" s="261"/>
      <c r="AA480" s="261"/>
      <c r="AB480" s="261"/>
      <c r="AC480" s="261"/>
      <c r="AD480" s="261"/>
      <c r="AE480" s="261"/>
      <c r="AF480" s="261"/>
      <c r="AG480" s="261"/>
      <c r="AH480" s="261"/>
      <c r="AI480" s="261"/>
      <c r="AJ480" s="261"/>
      <c r="AK480" s="261"/>
      <c r="AL480" s="261"/>
      <c r="AM480" s="261"/>
      <c r="AN480" s="261"/>
      <c r="AO480" s="261"/>
      <c r="AP480" s="261"/>
      <c r="AQ480" s="261"/>
      <c r="AR480" s="261"/>
      <c r="AS480" s="261"/>
      <c r="AT480" s="261"/>
      <c r="AU480" s="261"/>
      <c r="AV480" s="261"/>
      <c r="AW480" s="261"/>
      <c r="AX480" s="261"/>
      <c r="AY480" s="261"/>
      <c r="AZ480" s="261"/>
      <c r="BA480" s="261"/>
      <c r="BB480" s="261"/>
      <c r="BC480" s="261"/>
      <c r="BD480" s="261"/>
      <c r="BE480" s="261"/>
      <c r="BF480" s="261"/>
      <c r="BG480" s="261"/>
      <c r="BH480" s="261"/>
      <c r="BI480" s="261"/>
      <c r="BJ480" s="261"/>
      <c r="BK480" s="261"/>
      <c r="BL480" s="261"/>
      <c r="BM480" s="261"/>
      <c r="BN480" s="261"/>
      <c r="BO480" s="261"/>
      <c r="BP480" s="261"/>
      <c r="BQ480" s="261"/>
      <c r="BR480" s="261"/>
      <c r="BS480" s="261"/>
      <c r="BT480" s="261"/>
      <c r="BU480" s="261"/>
      <c r="BV480" s="261"/>
      <c r="BW480" s="261"/>
      <c r="BX480" s="261"/>
      <c r="BY480" s="261"/>
      <c r="BZ480" s="261"/>
      <c r="CA480" s="261"/>
      <c r="CB480" s="261"/>
      <c r="CC480" s="261"/>
      <c r="CD480" s="261"/>
      <c r="CE480" s="261"/>
      <c r="CF480" s="261"/>
      <c r="CG480" s="261"/>
      <c r="CH480" s="261"/>
      <c r="CI480" s="261"/>
      <c r="CJ480" s="261"/>
      <c r="CK480" s="261"/>
      <c r="CL480" s="261"/>
      <c r="CM480" s="261"/>
      <c r="CN480" s="261"/>
      <c r="CO480" s="261"/>
      <c r="CP480" s="261"/>
      <c r="CQ480" s="261"/>
      <c r="CR480" s="261"/>
      <c r="CS480" s="261"/>
      <c r="CT480" s="261"/>
      <c r="CU480" s="261"/>
      <c r="CV480" s="261"/>
      <c r="CW480" s="261"/>
      <c r="CX480" s="261"/>
      <c r="CY480" s="261"/>
      <c r="CZ480" s="261"/>
      <c r="DA480" s="261"/>
      <c r="DB480" s="261"/>
      <c r="DC480" s="261"/>
      <c r="DD480" s="261"/>
      <c r="DE480" s="261"/>
      <c r="DF480" s="261"/>
      <c r="DG480" s="261"/>
      <c r="DH480" s="261"/>
      <c r="DI480" s="261"/>
      <c r="DJ480" s="261"/>
      <c r="DK480" s="261"/>
      <c r="DL480" s="261"/>
      <c r="DM480" s="261"/>
      <c r="DN480" s="261"/>
      <c r="DO480" s="261"/>
      <c r="DP480" s="261"/>
      <c r="DQ480" s="261"/>
      <c r="DR480" s="261"/>
      <c r="DS480" s="261"/>
      <c r="DT480" s="261"/>
      <c r="DU480" s="261"/>
      <c r="DV480" s="261"/>
      <c r="DW480" s="261"/>
      <c r="DX480" s="261"/>
      <c r="DY480" s="261"/>
      <c r="DZ480" s="261"/>
      <c r="EA480" s="261"/>
      <c r="EB480" s="261"/>
      <c r="EC480" s="261"/>
      <c r="ED480" s="261"/>
      <c r="EE480" s="261"/>
      <c r="EF480" s="261"/>
      <c r="EG480" s="261"/>
      <c r="EH480" s="261"/>
      <c r="EI480" s="261"/>
      <c r="EJ480" s="261"/>
      <c r="EK480" s="261"/>
      <c r="EL480" s="261"/>
      <c r="EM480" s="261"/>
      <c r="EN480" s="261"/>
      <c r="EO480" s="261"/>
      <c r="EP480" s="261"/>
      <c r="EQ480" s="261"/>
      <c r="ER480" s="261"/>
      <c r="ES480" s="261"/>
      <c r="ET480" s="261"/>
      <c r="EU480" s="261"/>
      <c r="EV480" s="261"/>
      <c r="EW480" s="261"/>
      <c r="EX480" s="261"/>
      <c r="EY480" s="261"/>
      <c r="EZ480" s="261"/>
      <c r="FA480" s="261"/>
      <c r="FB480" s="261"/>
      <c r="FC480" s="261"/>
      <c r="FD480" s="261"/>
      <c r="FE480" s="261"/>
      <c r="FF480" s="261"/>
      <c r="FG480" s="261"/>
      <c r="FH480" s="261"/>
      <c r="FI480" s="261"/>
      <c r="FJ480" s="261"/>
      <c r="FK480" s="261"/>
      <c r="FL480" s="261"/>
      <c r="FM480" s="261"/>
      <c r="FN480" s="261"/>
      <c r="FO480" s="261"/>
      <c r="FP480" s="261"/>
      <c r="FQ480" s="261"/>
      <c r="FR480" s="261"/>
      <c r="FS480" s="261"/>
      <c r="FT480" s="261"/>
      <c r="FU480" s="261"/>
      <c r="FV480" s="261"/>
      <c r="FW480" s="261"/>
      <c r="FX480" s="261"/>
      <c r="FY480" s="261"/>
      <c r="FZ480" s="261"/>
      <c r="GA480" s="261"/>
      <c r="GB480" s="261"/>
      <c r="GC480" s="261"/>
      <c r="GD480" s="261"/>
      <c r="GE480" s="261"/>
      <c r="GF480" s="261"/>
      <c r="GG480" s="261"/>
      <c r="GH480" s="261"/>
      <c r="GI480" s="261"/>
      <c r="GJ480" s="261"/>
      <c r="GK480" s="261"/>
      <c r="GL480" s="261"/>
      <c r="GM480" s="261"/>
      <c r="GN480" s="261"/>
      <c r="GO480" s="261"/>
      <c r="GP480" s="261"/>
      <c r="GQ480" s="261"/>
      <c r="GR480" s="261"/>
      <c r="GS480" s="261"/>
      <c r="GT480" s="261"/>
      <c r="GU480" s="261"/>
      <c r="GV480" s="261"/>
      <c r="GW480" s="261"/>
      <c r="GX480" s="261"/>
      <c r="GY480" s="261"/>
      <c r="GZ480" s="261"/>
      <c r="HA480" s="261"/>
      <c r="HB480" s="261"/>
      <c r="HC480" s="261"/>
      <c r="HD480" s="261"/>
      <c r="HE480" s="261"/>
      <c r="HF480" s="261"/>
      <c r="HG480" s="261"/>
      <c r="HH480" s="261"/>
      <c r="HI480" s="261"/>
      <c r="HJ480" s="261"/>
      <c r="HK480" s="261"/>
      <c r="HL480" s="261"/>
      <c r="HM480" s="261"/>
      <c r="HN480" s="261"/>
      <c r="HO480" s="261"/>
      <c r="HP480" s="261"/>
      <c r="HQ480" s="261"/>
      <c r="HR480" s="261"/>
      <c r="HS480" s="261"/>
      <c r="HT480" s="261"/>
      <c r="HU480" s="261"/>
      <c r="HV480" s="261"/>
      <c r="HW480" s="261"/>
      <c r="HX480" s="261"/>
      <c r="HY480" s="261"/>
      <c r="HZ480" s="261"/>
      <c r="IA480" s="261"/>
      <c r="IB480" s="261"/>
      <c r="IC480" s="261"/>
      <c r="ID480" s="261"/>
      <c r="IE480" s="261"/>
      <c r="IF480" s="261"/>
      <c r="IG480" s="261"/>
      <c r="IH480" s="261"/>
      <c r="II480" s="261"/>
      <c r="IJ480" s="261"/>
      <c r="IK480" s="261"/>
      <c r="IL480" s="261"/>
      <c r="IM480" s="261"/>
      <c r="IN480" s="261"/>
      <c r="IO480" s="261"/>
      <c r="IP480" s="261"/>
      <c r="IQ480" s="261"/>
      <c r="IR480" s="261"/>
      <c r="IS480" s="261"/>
      <c r="IT480" s="261"/>
      <c r="IU480" s="261"/>
      <c r="IV480" s="261"/>
      <c r="IW480" s="261"/>
      <c r="IX480" s="261"/>
      <c r="IY480" s="261"/>
      <c r="IZ480" s="261"/>
      <c r="JA480" s="261"/>
      <c r="JB480" s="261"/>
      <c r="JC480" s="261"/>
      <c r="JD480" s="261"/>
      <c r="JE480" s="261"/>
      <c r="JF480" s="261"/>
      <c r="JG480" s="261"/>
      <c r="JH480" s="261"/>
      <c r="JI480" s="261"/>
      <c r="JJ480" s="261"/>
      <c r="JK480" s="261"/>
      <c r="JL480" s="261"/>
      <c r="JM480" s="261"/>
      <c r="JN480" s="261"/>
      <c r="JO480" s="261"/>
      <c r="JP480" s="261"/>
      <c r="JQ480" s="261"/>
      <c r="JR480" s="261"/>
      <c r="JS480" s="261"/>
      <c r="JT480" s="261"/>
      <c r="JU480" s="261"/>
      <c r="JV480" s="261"/>
      <c r="JW480" s="261"/>
      <c r="JX480" s="261"/>
      <c r="JY480" s="261"/>
      <c r="JZ480" s="261"/>
      <c r="KA480" s="261"/>
      <c r="KB480" s="261"/>
      <c r="KC480" s="261"/>
      <c r="KD480" s="261"/>
      <c r="KE480" s="261"/>
      <c r="KF480" s="261"/>
      <c r="KG480" s="261"/>
      <c r="KH480" s="261"/>
      <c r="KI480" s="261"/>
      <c r="KJ480" s="261"/>
      <c r="KK480" s="261"/>
      <c r="KL480" s="261"/>
      <c r="KM480" s="261"/>
      <c r="KN480" s="261"/>
      <c r="KO480" s="261"/>
      <c r="KP480" s="261"/>
      <c r="KQ480" s="261"/>
      <c r="KR480" s="261"/>
      <c r="KS480" s="261"/>
      <c r="KT480" s="261"/>
      <c r="KU480" s="261"/>
      <c r="KV480" s="261"/>
      <c r="KW480" s="261"/>
      <c r="KX480" s="261"/>
      <c r="KY480" s="261"/>
      <c r="KZ480" s="261"/>
      <c r="LA480" s="261"/>
      <c r="LB480" s="261"/>
      <c r="LC480" s="261"/>
      <c r="LD480" s="261"/>
      <c r="LE480" s="261"/>
      <c r="LF480" s="261"/>
      <c r="LG480" s="261"/>
      <c r="LH480" s="261"/>
      <c r="LI480" s="261"/>
      <c r="LJ480" s="261"/>
      <c r="LK480" s="261"/>
      <c r="LL480" s="261"/>
      <c r="LM480" s="261"/>
      <c r="LN480" s="261"/>
      <c r="LO480" s="261"/>
      <c r="LP480" s="261"/>
      <c r="LQ480" s="261"/>
      <c r="LR480" s="261"/>
      <c r="LS480" s="261"/>
      <c r="LT480" s="261"/>
      <c r="LU480" s="261"/>
      <c r="LV480" s="261"/>
      <c r="LW480" s="261"/>
      <c r="LX480" s="261"/>
      <c r="LY480" s="261"/>
      <c r="LZ480" s="261"/>
      <c r="MA480" s="261"/>
      <c r="MB480" s="261"/>
      <c r="MC480" s="261"/>
      <c r="MD480" s="261"/>
      <c r="ME480" s="261"/>
      <c r="MF480" s="261"/>
      <c r="MG480" s="261"/>
      <c r="MH480" s="261"/>
      <c r="MI480" s="261"/>
      <c r="MJ480" s="261"/>
      <c r="MK480" s="261"/>
      <c r="ML480" s="261"/>
      <c r="MM480" s="261"/>
      <c r="MN480" s="261"/>
      <c r="MO480" s="261"/>
      <c r="MP480" s="261"/>
      <c r="MQ480" s="261"/>
      <c r="MR480" s="261"/>
      <c r="MS480" s="261"/>
      <c r="MT480" s="261"/>
      <c r="MU480" s="261"/>
      <c r="MV480" s="261"/>
      <c r="MW480" s="261"/>
      <c r="MX480" s="261"/>
      <c r="MY480" s="261"/>
      <c r="MZ480" s="261"/>
      <c r="NA480" s="261"/>
      <c r="NB480" s="261"/>
      <c r="NC480" s="261"/>
      <c r="ND480" s="261"/>
      <c r="NE480" s="261"/>
      <c r="NF480" s="261"/>
      <c r="NG480" s="261"/>
      <c r="NH480" s="261"/>
      <c r="NI480" s="261"/>
      <c r="NJ480" s="261"/>
      <c r="NK480" s="261"/>
      <c r="NL480" s="261"/>
      <c r="NM480" s="261"/>
      <c r="NN480" s="261"/>
      <c r="NO480" s="261"/>
      <c r="NP480" s="261"/>
      <c r="NQ480" s="261"/>
      <c r="NR480" s="261"/>
      <c r="NS480" s="261"/>
      <c r="NT480" s="261"/>
      <c r="NU480" s="261"/>
      <c r="NV480" s="261"/>
      <c r="NW480" s="261"/>
      <c r="NX480" s="261"/>
      <c r="NY480" s="261"/>
      <c r="NZ480" s="261"/>
      <c r="OA480" s="261"/>
      <c r="OB480" s="261"/>
      <c r="OC480" s="261"/>
      <c r="OD480" s="261"/>
      <c r="OE480" s="261"/>
      <c r="OF480" s="261"/>
      <c r="OG480" s="261"/>
      <c r="OH480" s="261"/>
      <c r="OI480" s="261"/>
      <c r="OJ480" s="261"/>
      <c r="OK480" s="261"/>
      <c r="OL480" s="261"/>
      <c r="OM480" s="261"/>
      <c r="ON480" s="261"/>
      <c r="OO480" s="261"/>
      <c r="OP480" s="261"/>
      <c r="OQ480" s="261"/>
      <c r="OR480" s="261"/>
      <c r="OS480" s="261"/>
      <c r="OT480" s="261"/>
      <c r="OU480" s="261"/>
      <c r="OV480" s="261"/>
      <c r="OW480" s="261"/>
      <c r="OX480" s="261"/>
      <c r="OY480" s="261"/>
      <c r="OZ480" s="261"/>
      <c r="PA480" s="261"/>
      <c r="PB480" s="261"/>
      <c r="PC480" s="261"/>
      <c r="PD480" s="261"/>
      <c r="PE480" s="261"/>
      <c r="PF480" s="261"/>
      <c r="PG480" s="261"/>
      <c r="PH480" s="261"/>
      <c r="PI480" s="261"/>
      <c r="PJ480" s="261"/>
      <c r="PK480" s="261"/>
      <c r="PL480" s="261"/>
      <c r="PM480" s="261"/>
      <c r="PN480" s="261"/>
      <c r="PO480" s="261"/>
      <c r="PP480" s="261"/>
      <c r="PQ480" s="261"/>
      <c r="PR480" s="261"/>
      <c r="PS480" s="261"/>
      <c r="PT480" s="261"/>
      <c r="PU480" s="261"/>
      <c r="PV480" s="261"/>
      <c r="PW480" s="261"/>
      <c r="PX480" s="261"/>
      <c r="PY480" s="261"/>
      <c r="PZ480" s="261"/>
      <c r="QA480" s="261"/>
      <c r="QB480" s="261"/>
      <c r="QC480" s="261"/>
      <c r="QD480" s="261"/>
      <c r="QE480" s="261"/>
      <c r="QF480" s="261"/>
      <c r="QG480" s="261"/>
      <c r="QH480" s="261"/>
      <c r="QI480" s="261"/>
      <c r="QJ480" s="261"/>
      <c r="QK480" s="261"/>
      <c r="QL480" s="261"/>
      <c r="QM480" s="261"/>
      <c r="QN480" s="261"/>
      <c r="QO480" s="261"/>
      <c r="QP480" s="261"/>
      <c r="QQ480" s="261"/>
      <c r="QR480" s="261"/>
      <c r="QS480" s="261"/>
      <c r="QT480" s="261"/>
      <c r="QU480" s="261"/>
      <c r="QV480" s="261"/>
      <c r="QW480" s="261"/>
      <c r="QX480" s="261"/>
      <c r="QY480" s="261"/>
      <c r="QZ480" s="261"/>
      <c r="RA480" s="261"/>
      <c r="RB480" s="261"/>
      <c r="RC480" s="261"/>
      <c r="RD480" s="261"/>
      <c r="RE480" s="261"/>
      <c r="RF480" s="261"/>
      <c r="RG480" s="261"/>
      <c r="RH480" s="261"/>
      <c r="RI480" s="261"/>
      <c r="RJ480" s="261"/>
      <c r="RK480" s="261"/>
      <c r="RL480" s="261"/>
      <c r="RM480" s="261"/>
      <c r="RN480" s="261"/>
      <c r="RO480" s="261"/>
      <c r="RP480" s="261"/>
      <c r="RQ480" s="261"/>
      <c r="RR480" s="261"/>
      <c r="RS480" s="261"/>
      <c r="RT480" s="261"/>
      <c r="RU480" s="261"/>
      <c r="RV480" s="261"/>
      <c r="RW480" s="261"/>
      <c r="RX480" s="261"/>
      <c r="RY480" s="261"/>
      <c r="RZ480" s="261"/>
      <c r="SA480" s="261"/>
      <c r="SB480" s="261"/>
      <c r="SC480" s="261"/>
      <c r="SD480" s="261"/>
      <c r="SE480" s="261"/>
      <c r="SF480" s="261"/>
      <c r="SG480" s="261"/>
      <c r="SH480" s="261"/>
      <c r="SI480" s="261"/>
      <c r="SJ480" s="261"/>
      <c r="SK480" s="261"/>
      <c r="SL480" s="261"/>
      <c r="SM480" s="261"/>
      <c r="SN480" s="261"/>
      <c r="SO480" s="261"/>
      <c r="SP480" s="261"/>
      <c r="SQ480" s="261"/>
      <c r="SR480" s="261"/>
      <c r="SS480" s="261"/>
      <c r="ST480" s="261"/>
      <c r="SU480" s="261"/>
      <c r="SV480" s="261"/>
      <c r="SW480" s="261"/>
      <c r="SX480" s="261"/>
      <c r="SY480" s="261"/>
      <c r="SZ480" s="261"/>
      <c r="TA480" s="261"/>
      <c r="TB480" s="261"/>
      <c r="TC480" s="261"/>
      <c r="TD480" s="261"/>
      <c r="TE480" s="261"/>
      <c r="TF480" s="261"/>
      <c r="TG480" s="261"/>
      <c r="TH480" s="261"/>
      <c r="TI480" s="261"/>
      <c r="TJ480" s="261"/>
      <c r="TK480" s="261"/>
      <c r="TL480" s="261"/>
      <c r="TM480" s="261"/>
      <c r="TN480" s="261"/>
      <c r="TO480" s="261"/>
      <c r="TP480" s="261"/>
      <c r="TQ480" s="261"/>
      <c r="TR480" s="261"/>
      <c r="TS480" s="261"/>
      <c r="TT480" s="261"/>
      <c r="TU480" s="261"/>
      <c r="TV480" s="261"/>
      <c r="TW480" s="261"/>
      <c r="TX480" s="261"/>
      <c r="TY480" s="261"/>
      <c r="TZ480" s="261"/>
      <c r="UA480" s="261"/>
      <c r="UB480" s="261"/>
      <c r="UC480" s="261"/>
      <c r="UD480" s="261"/>
      <c r="UE480" s="261"/>
      <c r="UF480" s="261"/>
      <c r="UG480" s="261"/>
      <c r="UH480" s="261"/>
      <c r="UI480" s="261"/>
      <c r="UJ480" s="261"/>
      <c r="UK480" s="261"/>
      <c r="UL480" s="261"/>
      <c r="UM480" s="261"/>
      <c r="UN480" s="261"/>
      <c r="UO480" s="261"/>
      <c r="UP480" s="261"/>
      <c r="UQ480" s="261"/>
      <c r="UR480" s="261"/>
      <c r="US480" s="261"/>
      <c r="UT480" s="261"/>
      <c r="UU480" s="261"/>
      <c r="UV480" s="261"/>
      <c r="UW480" s="261"/>
      <c r="UX480" s="261"/>
      <c r="UY480" s="261"/>
      <c r="UZ480" s="261"/>
      <c r="VA480" s="261"/>
      <c r="VB480" s="261"/>
      <c r="VC480" s="261"/>
      <c r="VD480" s="261"/>
      <c r="VE480" s="261"/>
      <c r="VF480" s="261"/>
      <c r="VG480" s="261"/>
      <c r="VH480" s="261"/>
      <c r="VI480" s="261"/>
      <c r="VJ480" s="261"/>
      <c r="VK480" s="261"/>
      <c r="VL480" s="261"/>
      <c r="VM480" s="261"/>
      <c r="VN480" s="261"/>
      <c r="VO480" s="261"/>
      <c r="VP480" s="261"/>
      <c r="VQ480" s="261"/>
      <c r="VR480" s="261"/>
      <c r="VS480" s="261"/>
      <c r="VT480" s="261"/>
      <c r="VU480" s="261"/>
      <c r="VV480" s="261"/>
      <c r="VW480" s="261"/>
      <c r="VX480" s="261"/>
      <c r="VY480" s="261"/>
      <c r="VZ480" s="261"/>
      <c r="WA480" s="261"/>
      <c r="WB480" s="261"/>
      <c r="WC480" s="261"/>
      <c r="WD480" s="261"/>
      <c r="WE480" s="261"/>
      <c r="WF480" s="261"/>
      <c r="WG480" s="261"/>
      <c r="WH480" s="261"/>
      <c r="WI480" s="261"/>
      <c r="WJ480" s="261"/>
      <c r="WK480" s="261"/>
      <c r="WL480" s="261"/>
      <c r="WM480" s="261"/>
      <c r="WN480" s="261"/>
      <c r="WO480" s="261"/>
      <c r="WP480" s="261"/>
      <c r="WQ480" s="261"/>
      <c r="WR480" s="261"/>
      <c r="WS480" s="261"/>
      <c r="WT480" s="261"/>
      <c r="WU480" s="261"/>
      <c r="WV480" s="261"/>
      <c r="WW480" s="261"/>
      <c r="WX480" s="261"/>
      <c r="WY480" s="261"/>
      <c r="WZ480" s="261"/>
      <c r="XA480" s="261"/>
      <c r="XB480" s="261"/>
      <c r="XC480" s="261"/>
      <c r="XD480" s="261"/>
      <c r="XE480" s="261"/>
      <c r="XF480" s="261"/>
      <c r="XG480" s="261"/>
      <c r="XH480" s="261"/>
      <c r="XI480" s="261"/>
      <c r="XJ480" s="261"/>
      <c r="XK480" s="261"/>
      <c r="XL480" s="261"/>
      <c r="XM480" s="261"/>
      <c r="XN480" s="261"/>
      <c r="XO480" s="261"/>
      <c r="XP480" s="261"/>
      <c r="XQ480" s="261"/>
      <c r="XR480" s="261"/>
      <c r="XS480" s="261"/>
      <c r="XT480" s="261"/>
      <c r="XU480" s="261"/>
      <c r="XV480" s="261"/>
      <c r="XW480" s="261"/>
      <c r="XX480" s="261"/>
      <c r="XY480" s="261"/>
      <c r="XZ480" s="261"/>
      <c r="YA480" s="261"/>
      <c r="YB480" s="261"/>
      <c r="YC480" s="261"/>
      <c r="YD480" s="261"/>
      <c r="YE480" s="261"/>
      <c r="YF480" s="261"/>
      <c r="YG480" s="261"/>
      <c r="YH480" s="261"/>
      <c r="YI480" s="261"/>
      <c r="YJ480" s="261"/>
      <c r="YK480" s="261"/>
      <c r="YL480" s="261"/>
      <c r="YM480" s="261"/>
      <c r="YN480" s="261"/>
      <c r="YO480" s="261"/>
      <c r="YP480" s="261"/>
      <c r="YQ480" s="261"/>
      <c r="YR480" s="261"/>
      <c r="YS480" s="261"/>
      <c r="YT480" s="261"/>
      <c r="YU480" s="261"/>
      <c r="YV480" s="261"/>
      <c r="YW480" s="261"/>
      <c r="YX480" s="261"/>
      <c r="YY480" s="261"/>
      <c r="YZ480" s="261"/>
      <c r="ZA480" s="261"/>
      <c r="ZB480" s="261"/>
      <c r="ZC480" s="261"/>
      <c r="ZD480" s="261"/>
      <c r="ZE480" s="261"/>
      <c r="ZF480" s="261"/>
      <c r="ZG480" s="261"/>
      <c r="ZH480" s="261"/>
      <c r="ZI480" s="261"/>
      <c r="ZJ480" s="261"/>
      <c r="ZK480" s="261"/>
      <c r="ZL480" s="261"/>
      <c r="ZM480" s="261"/>
      <c r="ZN480" s="261"/>
      <c r="ZO480" s="261"/>
      <c r="ZP480" s="261"/>
      <c r="ZQ480" s="261"/>
      <c r="ZR480" s="261"/>
      <c r="ZS480" s="261"/>
      <c r="ZT480" s="261"/>
      <c r="ZU480" s="261"/>
      <c r="ZV480" s="261"/>
      <c r="ZW480" s="261"/>
      <c r="ZX480" s="261"/>
      <c r="ZY480" s="261"/>
      <c r="ZZ480" s="261"/>
      <c r="AAA480" s="261"/>
      <c r="AAB480" s="261"/>
      <c r="AAC480" s="261"/>
      <c r="AAD480" s="261"/>
      <c r="AAE480" s="261"/>
      <c r="AAF480" s="261"/>
      <c r="AAG480" s="261"/>
      <c r="AAH480" s="261"/>
      <c r="AAI480" s="261"/>
      <c r="AAJ480" s="261"/>
      <c r="AAK480" s="261"/>
      <c r="AAL480" s="261"/>
      <c r="AAM480" s="261"/>
      <c r="AAN480" s="261"/>
      <c r="AAO480" s="261"/>
      <c r="AAP480" s="261"/>
      <c r="AAQ480" s="261"/>
      <c r="AAR480" s="261"/>
      <c r="AAS480" s="261"/>
      <c r="AAT480" s="261"/>
      <c r="AAU480" s="261"/>
      <c r="AAV480" s="261"/>
      <c r="AAW480" s="261"/>
      <c r="AAX480" s="261"/>
      <c r="AAY480" s="261"/>
      <c r="AAZ480" s="261"/>
      <c r="ABA480" s="261"/>
      <c r="ABB480" s="261"/>
      <c r="ABC480" s="261"/>
      <c r="ABD480" s="261"/>
      <c r="ABE480" s="261"/>
      <c r="ABF480" s="261"/>
      <c r="ABG480" s="261"/>
      <c r="ABH480" s="261"/>
      <c r="ABI480" s="261"/>
      <c r="ABJ480" s="261"/>
      <c r="ABK480" s="261"/>
      <c r="ABL480" s="261"/>
      <c r="ABM480" s="261"/>
      <c r="ABN480" s="261"/>
      <c r="ABO480" s="261"/>
      <c r="ABP480" s="261"/>
      <c r="ABQ480" s="261"/>
      <c r="ABR480" s="261"/>
      <c r="ABS480" s="261"/>
      <c r="ABT480" s="261"/>
      <c r="ABU480" s="261"/>
      <c r="ABV480" s="261"/>
      <c r="ABW480" s="261"/>
      <c r="ABX480" s="261"/>
      <c r="ABY480" s="261"/>
      <c r="ABZ480" s="261"/>
      <c r="ACA480" s="261"/>
      <c r="ACB480" s="261"/>
      <c r="ACC480" s="261"/>
      <c r="ACD480" s="261"/>
      <c r="ACE480" s="261"/>
      <c r="ACF480" s="261"/>
      <c r="ACG480" s="261"/>
      <c r="ACH480" s="261"/>
      <c r="ACI480" s="261"/>
      <c r="ACJ480" s="261"/>
      <c r="ACK480" s="261"/>
      <c r="ACL480" s="261"/>
      <c r="ACM480" s="261"/>
      <c r="ACN480" s="261"/>
      <c r="ACO480" s="261"/>
      <c r="ACP480" s="261"/>
      <c r="ACQ480" s="261"/>
      <c r="ACR480" s="261"/>
      <c r="ACS480" s="261"/>
      <c r="ACT480" s="261"/>
      <c r="ACU480" s="261"/>
      <c r="ACV480" s="261"/>
      <c r="ACW480" s="261"/>
      <c r="ACX480" s="261"/>
      <c r="ACY480" s="261"/>
      <c r="ACZ480" s="261"/>
      <c r="ADA480" s="261"/>
      <c r="ADB480" s="261"/>
      <c r="ADC480" s="261"/>
      <c r="ADD480" s="261"/>
      <c r="ADE480" s="261"/>
      <c r="ADF480" s="261"/>
      <c r="ADG480" s="261"/>
      <c r="ADH480" s="261"/>
      <c r="ADI480" s="261"/>
      <c r="ADJ480" s="261"/>
      <c r="ADK480" s="261"/>
      <c r="ADL480" s="261"/>
      <c r="ADM480" s="261"/>
      <c r="ADN480" s="261"/>
      <c r="ADO480" s="261"/>
      <c r="ADP480" s="261"/>
      <c r="ADQ480" s="261"/>
      <c r="ADR480" s="261"/>
      <c r="ADS480" s="261"/>
      <c r="ADT480" s="261"/>
      <c r="ADU480" s="261"/>
      <c r="ADV480" s="261"/>
      <c r="ADW480" s="261"/>
      <c r="ADX480" s="261"/>
      <c r="ADY480" s="261"/>
      <c r="ADZ480" s="261"/>
      <c r="AEA480" s="261"/>
      <c r="AEB480" s="261"/>
      <c r="AEC480" s="261"/>
      <c r="AED480" s="261"/>
      <c r="AEE480" s="261"/>
      <c r="AEF480" s="261"/>
      <c r="AEG480" s="261"/>
      <c r="AEH480" s="261"/>
      <c r="AEI480" s="261"/>
      <c r="AEJ480" s="261"/>
      <c r="AEK480" s="261"/>
      <c r="AEL480" s="261"/>
      <c r="AEM480" s="261"/>
      <c r="AEN480" s="261"/>
      <c r="AEO480" s="261"/>
      <c r="AEP480" s="261"/>
      <c r="AEQ480" s="261"/>
      <c r="AER480" s="261"/>
      <c r="AES480" s="261"/>
      <c r="AET480" s="261"/>
      <c r="AEU480" s="261"/>
      <c r="AEV480" s="261"/>
      <c r="AEW480" s="261"/>
      <c r="AEX480" s="261"/>
      <c r="AEY480" s="261"/>
      <c r="AEZ480" s="261"/>
      <c r="AFA480" s="261"/>
      <c r="AFB480" s="261"/>
      <c r="AFC480" s="261"/>
      <c r="AFD480" s="261"/>
      <c r="AFE480" s="261"/>
      <c r="AFF480" s="261"/>
      <c r="AFG480" s="261"/>
      <c r="AFH480" s="261"/>
      <c r="AFI480" s="261"/>
      <c r="AFJ480" s="261"/>
      <c r="AFK480" s="261"/>
      <c r="AFL480" s="261"/>
      <c r="AFM480" s="261"/>
      <c r="AFN480" s="261"/>
      <c r="AFO480" s="261"/>
      <c r="AFP480" s="261"/>
      <c r="AFQ480" s="261"/>
      <c r="AFR480" s="261"/>
      <c r="AFS480" s="261"/>
      <c r="AFT480" s="261"/>
      <c r="AFU480" s="261"/>
      <c r="AFV480" s="261"/>
      <c r="AFW480" s="261"/>
      <c r="AFX480" s="261"/>
      <c r="AFY480" s="261"/>
      <c r="AFZ480" s="261"/>
      <c r="AGA480" s="261"/>
      <c r="AGB480" s="261"/>
      <c r="AGC480" s="261"/>
      <c r="AGD480" s="261"/>
      <c r="AGE480" s="261"/>
      <c r="AGF480" s="261"/>
      <c r="AGG480" s="261"/>
      <c r="AGH480" s="261"/>
      <c r="AGI480" s="261"/>
      <c r="AGJ480" s="261"/>
      <c r="AGK480" s="261"/>
      <c r="AGL480" s="261"/>
      <c r="AGM480" s="261"/>
      <c r="AGN480" s="261"/>
      <c r="AGO480" s="261"/>
      <c r="AGP480" s="261"/>
      <c r="AGQ480" s="261"/>
      <c r="AGR480" s="261"/>
      <c r="AGS480" s="261"/>
      <c r="AGT480" s="261"/>
      <c r="AGU480" s="261"/>
      <c r="AGV480" s="261"/>
      <c r="AGW480" s="261"/>
      <c r="AGX480" s="261"/>
      <c r="AGY480" s="261"/>
      <c r="AGZ480" s="261"/>
      <c r="AHA480" s="261"/>
      <c r="AHB480" s="261"/>
      <c r="AHC480" s="261"/>
      <c r="AHD480" s="261"/>
      <c r="AHE480" s="261"/>
      <c r="AHF480" s="261"/>
      <c r="AHG480" s="261"/>
      <c r="AHH480" s="261"/>
      <c r="AHI480" s="261"/>
      <c r="AHJ480" s="261"/>
      <c r="AHK480" s="261"/>
      <c r="AHL480" s="261"/>
      <c r="AHM480" s="261"/>
      <c r="AHN480" s="261"/>
      <c r="AHO480" s="261"/>
      <c r="AHP480" s="261"/>
      <c r="AHQ480" s="261"/>
      <c r="AHR480" s="261"/>
      <c r="AHS480" s="261"/>
      <c r="AHT480" s="261"/>
      <c r="AHU480" s="261"/>
      <c r="AHV480" s="261"/>
      <c r="AHW480" s="261"/>
      <c r="AHX480" s="261"/>
      <c r="AHY480" s="261"/>
      <c r="AHZ480" s="261"/>
      <c r="AIA480" s="261"/>
      <c r="AIB480" s="261"/>
      <c r="AIC480" s="261"/>
      <c r="AID480" s="261"/>
      <c r="AIE480" s="261"/>
      <c r="AIF480" s="261"/>
      <c r="AIG480" s="261"/>
      <c r="AIH480" s="261"/>
      <c r="AII480" s="261"/>
      <c r="AIJ480" s="261"/>
      <c r="AIK480" s="261"/>
      <c r="AIL480" s="261"/>
      <c r="AIM480" s="261"/>
      <c r="AIN480" s="261"/>
      <c r="AIO480" s="261"/>
      <c r="AIP480" s="261"/>
      <c r="AIQ480" s="261"/>
      <c r="AIR480" s="261"/>
      <c r="AIS480" s="261"/>
      <c r="AIT480" s="261"/>
      <c r="AIU480" s="261"/>
      <c r="AIV480" s="261"/>
      <c r="AIW480" s="261"/>
      <c r="AIX480" s="261"/>
      <c r="AIY480" s="261"/>
      <c r="AIZ480" s="261"/>
      <c r="AJA480" s="261"/>
      <c r="AJB480" s="261"/>
      <c r="AJC480" s="261"/>
      <c r="AJD480" s="261"/>
      <c r="AJE480" s="261"/>
      <c r="AJF480" s="261"/>
      <c r="AJG480" s="261"/>
      <c r="AJH480" s="261"/>
      <c r="AJI480" s="261"/>
      <c r="AJJ480" s="261"/>
      <c r="AJK480" s="261"/>
      <c r="AJL480" s="261"/>
      <c r="AJM480" s="261"/>
      <c r="AJN480" s="261"/>
      <c r="AJO480" s="261"/>
      <c r="AJP480" s="261"/>
      <c r="AJQ480" s="261"/>
      <c r="AJR480" s="261"/>
      <c r="AJS480" s="261"/>
      <c r="AJT480" s="261"/>
      <c r="AJU480" s="261"/>
      <c r="AJV480" s="261"/>
      <c r="AJW480" s="261"/>
      <c r="AJX480" s="261"/>
      <c r="AJY480" s="261"/>
      <c r="AJZ480" s="261"/>
      <c r="AKA480" s="261"/>
      <c r="AKB480" s="261"/>
      <c r="AKC480" s="261"/>
      <c r="AKD480" s="261"/>
      <c r="AKE480" s="261"/>
      <c r="AKF480" s="261"/>
      <c r="AKG480" s="261"/>
      <c r="AKH480" s="261"/>
      <c r="AKI480" s="261"/>
      <c r="AKJ480" s="261"/>
      <c r="AKK480" s="261"/>
      <c r="AKL480" s="261"/>
      <c r="AKM480" s="261"/>
      <c r="AKN480" s="261"/>
      <c r="AKO480" s="261"/>
      <c r="AKP480" s="261"/>
      <c r="AKQ480" s="261"/>
      <c r="AKR480" s="261"/>
      <c r="AKS480" s="261"/>
      <c r="AKT480" s="261"/>
      <c r="AKU480" s="261"/>
      <c r="AKV480" s="261"/>
      <c r="AKW480" s="261"/>
      <c r="AKX480" s="261"/>
      <c r="AKY480" s="261"/>
      <c r="AKZ480" s="261"/>
      <c r="ALA480" s="261"/>
      <c r="ALB480" s="261"/>
      <c r="ALC480" s="261"/>
      <c r="ALD480" s="261"/>
      <c r="ALE480" s="261"/>
      <c r="ALF480" s="261"/>
      <c r="ALG480" s="261"/>
      <c r="ALH480" s="261"/>
      <c r="ALI480" s="261"/>
      <c r="ALJ480" s="261"/>
      <c r="ALK480" s="261"/>
      <c r="ALL480" s="261"/>
      <c r="ALM480" s="261"/>
      <c r="ALN480" s="261"/>
      <c r="ALO480" s="261"/>
      <c r="ALP480" s="261"/>
      <c r="ALQ480" s="261"/>
      <c r="ALR480" s="261"/>
      <c r="ALS480" s="261"/>
      <c r="ALT480" s="261"/>
      <c r="ALU480" s="261"/>
      <c r="ALV480" s="261"/>
      <c r="ALW480" s="261"/>
      <c r="ALX480" s="261"/>
      <c r="ALY480" s="261"/>
      <c r="ALZ480" s="261"/>
      <c r="AMA480" s="261"/>
      <c r="AMB480" s="261"/>
      <c r="AMC480" s="261"/>
      <c r="AMD480" s="261"/>
      <c r="AME480" s="261"/>
      <c r="AMF480" s="261"/>
      <c r="AMG480" s="261"/>
      <c r="AMH480" s="261"/>
      <c r="AMI480" s="261"/>
      <c r="AMJ480" s="261"/>
      <c r="AMK480" s="261"/>
    </row>
    <row r="481" spans="1:1025" s="269" customFormat="1" x14ac:dyDescent="0.35">
      <c r="A481" s="261"/>
      <c r="B481" s="265"/>
      <c r="C481" s="266"/>
      <c r="D481" s="266"/>
      <c r="E481" s="266"/>
      <c r="F481" s="266"/>
      <c r="G481" s="266"/>
      <c r="H481" s="261"/>
      <c r="I481" s="261"/>
      <c r="J481" s="261"/>
      <c r="K481" s="261"/>
      <c r="L481" s="261"/>
      <c r="M481" s="261"/>
      <c r="N481" s="261"/>
      <c r="O481" s="261"/>
      <c r="P481" s="261"/>
      <c r="Q481" s="261"/>
      <c r="R481" s="261"/>
      <c r="S481" s="261"/>
      <c r="T481" s="261"/>
      <c r="U481" s="261"/>
      <c r="V481" s="261"/>
      <c r="W481" s="261"/>
      <c r="X481" s="261"/>
      <c r="Y481" s="261"/>
      <c r="Z481" s="261"/>
      <c r="AA481" s="261"/>
      <c r="AB481" s="261"/>
      <c r="AC481" s="261"/>
      <c r="AD481" s="261"/>
      <c r="AE481" s="261"/>
      <c r="AF481" s="261"/>
      <c r="AG481" s="261"/>
      <c r="AH481" s="261"/>
      <c r="AI481" s="261"/>
      <c r="AJ481" s="261"/>
      <c r="AK481" s="261"/>
      <c r="AL481" s="261"/>
      <c r="AM481" s="261"/>
      <c r="AN481" s="261"/>
      <c r="AO481" s="261"/>
      <c r="AP481" s="261"/>
      <c r="AQ481" s="261"/>
      <c r="AR481" s="261"/>
      <c r="AS481" s="261"/>
      <c r="AT481" s="261"/>
      <c r="AU481" s="261"/>
      <c r="AV481" s="261"/>
      <c r="AW481" s="261"/>
      <c r="AX481" s="261"/>
      <c r="AY481" s="261"/>
      <c r="AZ481" s="261"/>
      <c r="BA481" s="261"/>
      <c r="BB481" s="261"/>
      <c r="BC481" s="261"/>
      <c r="BD481" s="261"/>
      <c r="BE481" s="261"/>
      <c r="BF481" s="261"/>
      <c r="BG481" s="261"/>
      <c r="BH481" s="261"/>
      <c r="BI481" s="261"/>
      <c r="BJ481" s="261"/>
      <c r="BK481" s="261"/>
      <c r="BL481" s="261"/>
      <c r="BM481" s="261"/>
      <c r="BN481" s="261"/>
      <c r="BO481" s="261"/>
      <c r="BP481" s="261"/>
      <c r="BQ481" s="261"/>
      <c r="BR481" s="261"/>
      <c r="BS481" s="261"/>
      <c r="BT481" s="261"/>
      <c r="BU481" s="261"/>
      <c r="BV481" s="261"/>
      <c r="BW481" s="261"/>
      <c r="BX481" s="261"/>
      <c r="BY481" s="261"/>
      <c r="BZ481" s="261"/>
      <c r="CA481" s="261"/>
      <c r="CB481" s="261"/>
      <c r="CC481" s="261"/>
      <c r="CD481" s="261"/>
      <c r="CE481" s="261"/>
      <c r="CF481" s="261"/>
      <c r="CG481" s="261"/>
      <c r="CH481" s="261"/>
      <c r="CI481" s="261"/>
      <c r="CJ481" s="261"/>
      <c r="CK481" s="261"/>
      <c r="CL481" s="261"/>
      <c r="CM481" s="261"/>
      <c r="CN481" s="261"/>
      <c r="CO481" s="261"/>
      <c r="CP481" s="261"/>
      <c r="CQ481" s="261"/>
      <c r="CR481" s="261"/>
      <c r="CS481" s="261"/>
      <c r="CT481" s="261"/>
      <c r="CU481" s="261"/>
      <c r="CV481" s="261"/>
      <c r="CW481" s="261"/>
      <c r="CX481" s="261"/>
      <c r="CY481" s="261"/>
      <c r="CZ481" s="261"/>
      <c r="DA481" s="261"/>
      <c r="DB481" s="261"/>
      <c r="DC481" s="261"/>
      <c r="DD481" s="261"/>
      <c r="DE481" s="261"/>
      <c r="DF481" s="261"/>
      <c r="DG481" s="261"/>
      <c r="DH481" s="261"/>
      <c r="DI481" s="261"/>
      <c r="DJ481" s="261"/>
      <c r="DK481" s="261"/>
      <c r="DL481" s="261"/>
      <c r="DM481" s="261"/>
      <c r="DN481" s="261"/>
      <c r="DO481" s="261"/>
      <c r="DP481" s="261"/>
      <c r="DQ481" s="261"/>
      <c r="DR481" s="261"/>
      <c r="DS481" s="261"/>
      <c r="DT481" s="261"/>
      <c r="DU481" s="261"/>
      <c r="DV481" s="261"/>
      <c r="DW481" s="261"/>
      <c r="DX481" s="261"/>
      <c r="DY481" s="261"/>
      <c r="DZ481" s="261"/>
      <c r="EA481" s="261"/>
      <c r="EB481" s="261"/>
      <c r="EC481" s="261"/>
      <c r="ED481" s="261"/>
      <c r="EE481" s="261"/>
      <c r="EF481" s="261"/>
      <c r="EG481" s="261"/>
      <c r="EH481" s="261"/>
      <c r="EI481" s="261"/>
      <c r="EJ481" s="261"/>
      <c r="EK481" s="261"/>
      <c r="EL481" s="261"/>
      <c r="EM481" s="261"/>
      <c r="EN481" s="261"/>
      <c r="EO481" s="261"/>
      <c r="EP481" s="261"/>
      <c r="EQ481" s="261"/>
      <c r="ER481" s="261"/>
      <c r="ES481" s="261"/>
      <c r="ET481" s="261"/>
      <c r="EU481" s="261"/>
      <c r="EV481" s="261"/>
      <c r="EW481" s="261"/>
      <c r="EX481" s="261"/>
      <c r="EY481" s="261"/>
      <c r="EZ481" s="261"/>
      <c r="FA481" s="261"/>
      <c r="FB481" s="261"/>
      <c r="FC481" s="261"/>
      <c r="FD481" s="261"/>
      <c r="FE481" s="261"/>
      <c r="FF481" s="261"/>
      <c r="FG481" s="261"/>
      <c r="FH481" s="261"/>
      <c r="FI481" s="261"/>
      <c r="FJ481" s="261"/>
      <c r="FK481" s="261"/>
      <c r="FL481" s="261"/>
      <c r="FM481" s="261"/>
      <c r="FN481" s="261"/>
      <c r="FO481" s="261"/>
      <c r="FP481" s="261"/>
      <c r="FQ481" s="261"/>
      <c r="FR481" s="261"/>
      <c r="FS481" s="261"/>
      <c r="FT481" s="261"/>
      <c r="FU481" s="261"/>
      <c r="FV481" s="261"/>
      <c r="FW481" s="261"/>
      <c r="FX481" s="261"/>
      <c r="FY481" s="261"/>
      <c r="FZ481" s="261"/>
      <c r="GA481" s="261"/>
      <c r="GB481" s="261"/>
      <c r="GC481" s="261"/>
      <c r="GD481" s="261"/>
      <c r="GE481" s="261"/>
      <c r="GF481" s="261"/>
      <c r="GG481" s="261"/>
      <c r="GH481" s="261"/>
      <c r="GI481" s="261"/>
      <c r="GJ481" s="261"/>
      <c r="GK481" s="261"/>
      <c r="GL481" s="261"/>
      <c r="GM481" s="261"/>
      <c r="GN481" s="261"/>
      <c r="GO481" s="261"/>
      <c r="GP481" s="261"/>
      <c r="GQ481" s="261"/>
      <c r="GR481" s="261"/>
      <c r="GS481" s="261"/>
      <c r="GT481" s="261"/>
      <c r="GU481" s="261"/>
      <c r="GV481" s="261"/>
      <c r="GW481" s="261"/>
      <c r="GX481" s="261"/>
      <c r="GY481" s="261"/>
      <c r="GZ481" s="261"/>
      <c r="HA481" s="261"/>
      <c r="HB481" s="261"/>
      <c r="HC481" s="261"/>
      <c r="HD481" s="261"/>
      <c r="HE481" s="261"/>
      <c r="HF481" s="261"/>
      <c r="HG481" s="261"/>
      <c r="HH481" s="261"/>
      <c r="HI481" s="261"/>
      <c r="HJ481" s="261"/>
      <c r="HK481" s="261"/>
      <c r="HL481" s="261"/>
      <c r="HM481" s="261"/>
      <c r="HN481" s="261"/>
      <c r="HO481" s="261"/>
      <c r="HP481" s="261"/>
      <c r="HQ481" s="261"/>
      <c r="HR481" s="261"/>
      <c r="HS481" s="261"/>
      <c r="HT481" s="261"/>
      <c r="HU481" s="261"/>
      <c r="HV481" s="261"/>
      <c r="HW481" s="261"/>
      <c r="HX481" s="261"/>
      <c r="HY481" s="261"/>
      <c r="HZ481" s="261"/>
      <c r="IA481" s="261"/>
      <c r="IB481" s="261"/>
      <c r="IC481" s="261"/>
      <c r="ID481" s="261"/>
      <c r="IE481" s="261"/>
      <c r="IF481" s="261"/>
      <c r="IG481" s="261"/>
      <c r="IH481" s="261"/>
      <c r="II481" s="261"/>
      <c r="IJ481" s="261"/>
      <c r="IK481" s="261"/>
      <c r="IL481" s="261"/>
      <c r="IM481" s="261"/>
      <c r="IN481" s="261"/>
      <c r="IO481" s="261"/>
      <c r="IP481" s="261"/>
      <c r="IQ481" s="261"/>
      <c r="IR481" s="261"/>
      <c r="IS481" s="261"/>
      <c r="IT481" s="261"/>
      <c r="IU481" s="261"/>
      <c r="IV481" s="261"/>
      <c r="IW481" s="261"/>
      <c r="IX481" s="261"/>
      <c r="IY481" s="261"/>
      <c r="IZ481" s="261"/>
      <c r="JA481" s="261"/>
      <c r="JB481" s="261"/>
      <c r="JC481" s="261"/>
      <c r="JD481" s="261"/>
      <c r="JE481" s="261"/>
      <c r="JF481" s="261"/>
      <c r="JG481" s="261"/>
      <c r="JH481" s="261"/>
      <c r="JI481" s="261"/>
      <c r="JJ481" s="261"/>
      <c r="JK481" s="261"/>
      <c r="JL481" s="261"/>
      <c r="JM481" s="261"/>
      <c r="JN481" s="261"/>
      <c r="JO481" s="261"/>
      <c r="JP481" s="261"/>
      <c r="JQ481" s="261"/>
      <c r="JR481" s="261"/>
      <c r="JS481" s="261"/>
      <c r="JT481" s="261"/>
      <c r="JU481" s="261"/>
      <c r="JV481" s="261"/>
      <c r="JW481" s="261"/>
      <c r="JX481" s="261"/>
      <c r="JY481" s="261"/>
      <c r="JZ481" s="261"/>
      <c r="KA481" s="261"/>
      <c r="KB481" s="261"/>
      <c r="KC481" s="261"/>
      <c r="KD481" s="261"/>
      <c r="KE481" s="261"/>
      <c r="KF481" s="261"/>
      <c r="KG481" s="261"/>
      <c r="KH481" s="261"/>
      <c r="KI481" s="261"/>
      <c r="KJ481" s="261"/>
      <c r="KK481" s="261"/>
      <c r="KL481" s="261"/>
      <c r="KM481" s="261"/>
      <c r="KN481" s="261"/>
      <c r="KO481" s="261"/>
      <c r="KP481" s="261"/>
      <c r="KQ481" s="261"/>
      <c r="KR481" s="261"/>
      <c r="KS481" s="261"/>
      <c r="KT481" s="261"/>
      <c r="KU481" s="261"/>
      <c r="KV481" s="261"/>
      <c r="KW481" s="261"/>
      <c r="KX481" s="261"/>
      <c r="KY481" s="261"/>
      <c r="KZ481" s="261"/>
      <c r="LA481" s="261"/>
      <c r="LB481" s="261"/>
      <c r="LC481" s="261"/>
      <c r="LD481" s="261"/>
      <c r="LE481" s="261"/>
      <c r="LF481" s="261"/>
      <c r="LG481" s="261"/>
      <c r="LH481" s="261"/>
      <c r="LI481" s="261"/>
      <c r="LJ481" s="261"/>
      <c r="LK481" s="261"/>
      <c r="LL481" s="261"/>
      <c r="LM481" s="261"/>
      <c r="LN481" s="261"/>
      <c r="LO481" s="261"/>
      <c r="LP481" s="261"/>
      <c r="LQ481" s="261"/>
      <c r="LR481" s="261"/>
      <c r="LS481" s="261"/>
      <c r="LT481" s="261"/>
      <c r="LU481" s="261"/>
      <c r="LV481" s="261"/>
      <c r="LW481" s="261"/>
      <c r="LX481" s="261"/>
      <c r="LY481" s="261"/>
      <c r="LZ481" s="261"/>
      <c r="MA481" s="261"/>
      <c r="MB481" s="261"/>
      <c r="MC481" s="261"/>
      <c r="MD481" s="261"/>
      <c r="ME481" s="261"/>
      <c r="MF481" s="261"/>
      <c r="MG481" s="261"/>
      <c r="MH481" s="261"/>
      <c r="MI481" s="261"/>
      <c r="MJ481" s="261"/>
      <c r="MK481" s="261"/>
      <c r="ML481" s="261"/>
      <c r="MM481" s="261"/>
      <c r="MN481" s="261"/>
      <c r="MO481" s="261"/>
      <c r="MP481" s="261"/>
      <c r="MQ481" s="261"/>
      <c r="MR481" s="261"/>
      <c r="MS481" s="261"/>
      <c r="MT481" s="261"/>
      <c r="MU481" s="261"/>
      <c r="MV481" s="261"/>
      <c r="MW481" s="261"/>
      <c r="MX481" s="261"/>
      <c r="MY481" s="261"/>
      <c r="MZ481" s="261"/>
      <c r="NA481" s="261"/>
      <c r="NB481" s="261"/>
      <c r="NC481" s="261"/>
      <c r="ND481" s="261"/>
      <c r="NE481" s="261"/>
      <c r="NF481" s="261"/>
      <c r="NG481" s="261"/>
      <c r="NH481" s="261"/>
      <c r="NI481" s="261"/>
      <c r="NJ481" s="261"/>
      <c r="NK481" s="261"/>
      <c r="NL481" s="261"/>
      <c r="NM481" s="261"/>
      <c r="NN481" s="261"/>
      <c r="NO481" s="261"/>
      <c r="NP481" s="261"/>
      <c r="NQ481" s="261"/>
      <c r="NR481" s="261"/>
      <c r="NS481" s="261"/>
      <c r="NT481" s="261"/>
      <c r="NU481" s="261"/>
      <c r="NV481" s="261"/>
      <c r="NW481" s="261"/>
      <c r="NX481" s="261"/>
      <c r="NY481" s="261"/>
      <c r="NZ481" s="261"/>
      <c r="OA481" s="261"/>
      <c r="OB481" s="261"/>
      <c r="OC481" s="261"/>
      <c r="OD481" s="261"/>
      <c r="OE481" s="261"/>
      <c r="OF481" s="261"/>
      <c r="OG481" s="261"/>
      <c r="OH481" s="261"/>
      <c r="OI481" s="261"/>
      <c r="OJ481" s="261"/>
      <c r="OK481" s="261"/>
      <c r="OL481" s="261"/>
      <c r="OM481" s="261"/>
      <c r="ON481" s="261"/>
      <c r="OO481" s="261"/>
      <c r="OP481" s="261"/>
      <c r="OQ481" s="261"/>
      <c r="OR481" s="261"/>
      <c r="OS481" s="261"/>
      <c r="OT481" s="261"/>
      <c r="OU481" s="261"/>
      <c r="OV481" s="261"/>
      <c r="OW481" s="261"/>
      <c r="OX481" s="261"/>
      <c r="OY481" s="261"/>
      <c r="OZ481" s="261"/>
      <c r="PA481" s="261"/>
      <c r="PB481" s="261"/>
      <c r="PC481" s="261"/>
      <c r="PD481" s="261"/>
      <c r="PE481" s="261"/>
      <c r="PF481" s="261"/>
      <c r="PG481" s="261"/>
      <c r="PH481" s="261"/>
      <c r="PI481" s="261"/>
      <c r="PJ481" s="261"/>
      <c r="PK481" s="261"/>
      <c r="PL481" s="261"/>
      <c r="PM481" s="261"/>
      <c r="PN481" s="261"/>
      <c r="PO481" s="261"/>
      <c r="PP481" s="261"/>
      <c r="PQ481" s="261"/>
      <c r="PR481" s="261"/>
      <c r="PS481" s="261"/>
      <c r="PT481" s="261"/>
      <c r="PU481" s="261"/>
      <c r="PV481" s="261"/>
      <c r="PW481" s="261"/>
      <c r="PX481" s="261"/>
      <c r="PY481" s="261"/>
      <c r="PZ481" s="261"/>
      <c r="QA481" s="261"/>
      <c r="QB481" s="261"/>
      <c r="QC481" s="261"/>
      <c r="QD481" s="261"/>
      <c r="QE481" s="261"/>
      <c r="QF481" s="261"/>
      <c r="QG481" s="261"/>
      <c r="QH481" s="261"/>
      <c r="QI481" s="261"/>
      <c r="QJ481" s="261"/>
      <c r="QK481" s="261"/>
      <c r="QL481" s="261"/>
      <c r="QM481" s="261"/>
      <c r="QN481" s="261"/>
      <c r="QO481" s="261"/>
      <c r="QP481" s="261"/>
      <c r="QQ481" s="261"/>
      <c r="QR481" s="261"/>
      <c r="QS481" s="261"/>
      <c r="QT481" s="261"/>
      <c r="QU481" s="261"/>
      <c r="QV481" s="261"/>
      <c r="QW481" s="261"/>
      <c r="QX481" s="261"/>
      <c r="QY481" s="261"/>
      <c r="QZ481" s="261"/>
      <c r="RA481" s="261"/>
      <c r="RB481" s="261"/>
      <c r="RC481" s="261"/>
      <c r="RD481" s="261"/>
      <c r="RE481" s="261"/>
      <c r="RF481" s="261"/>
      <c r="RG481" s="261"/>
      <c r="RH481" s="261"/>
      <c r="RI481" s="261"/>
      <c r="RJ481" s="261"/>
      <c r="RK481" s="261"/>
      <c r="RL481" s="261"/>
      <c r="RM481" s="261"/>
      <c r="RN481" s="261"/>
      <c r="RO481" s="261"/>
      <c r="RP481" s="261"/>
      <c r="RQ481" s="261"/>
      <c r="RR481" s="261"/>
      <c r="RS481" s="261"/>
      <c r="RT481" s="261"/>
      <c r="RU481" s="261"/>
      <c r="RV481" s="261"/>
      <c r="RW481" s="261"/>
      <c r="RX481" s="261"/>
      <c r="RY481" s="261"/>
      <c r="RZ481" s="261"/>
      <c r="SA481" s="261"/>
      <c r="SB481" s="261"/>
      <c r="SC481" s="261"/>
      <c r="SD481" s="261"/>
      <c r="SE481" s="261"/>
      <c r="SF481" s="261"/>
      <c r="SG481" s="261"/>
      <c r="SH481" s="261"/>
      <c r="SI481" s="261"/>
      <c r="SJ481" s="261"/>
      <c r="SK481" s="261"/>
      <c r="SL481" s="261"/>
      <c r="SM481" s="261"/>
      <c r="SN481" s="261"/>
      <c r="SO481" s="261"/>
      <c r="SP481" s="261"/>
      <c r="SQ481" s="261"/>
      <c r="SR481" s="261"/>
      <c r="SS481" s="261"/>
      <c r="ST481" s="261"/>
      <c r="SU481" s="261"/>
      <c r="SV481" s="261"/>
      <c r="SW481" s="261"/>
      <c r="SX481" s="261"/>
      <c r="SY481" s="261"/>
      <c r="SZ481" s="261"/>
      <c r="TA481" s="261"/>
      <c r="TB481" s="261"/>
      <c r="TC481" s="261"/>
      <c r="TD481" s="261"/>
      <c r="TE481" s="261"/>
      <c r="TF481" s="261"/>
      <c r="TG481" s="261"/>
      <c r="TH481" s="261"/>
      <c r="TI481" s="261"/>
      <c r="TJ481" s="261"/>
      <c r="TK481" s="261"/>
      <c r="TL481" s="261"/>
      <c r="TM481" s="261"/>
      <c r="TN481" s="261"/>
      <c r="TO481" s="261"/>
      <c r="TP481" s="261"/>
      <c r="TQ481" s="261"/>
      <c r="TR481" s="261"/>
      <c r="TS481" s="261"/>
      <c r="TT481" s="261"/>
      <c r="TU481" s="261"/>
      <c r="TV481" s="261"/>
      <c r="TW481" s="261"/>
      <c r="TX481" s="261"/>
      <c r="TY481" s="261"/>
      <c r="TZ481" s="261"/>
      <c r="UA481" s="261"/>
      <c r="UB481" s="261"/>
      <c r="UC481" s="261"/>
      <c r="UD481" s="261"/>
      <c r="UE481" s="261"/>
      <c r="UF481" s="261"/>
      <c r="UG481" s="261"/>
      <c r="UH481" s="261"/>
      <c r="UI481" s="261"/>
      <c r="UJ481" s="261"/>
      <c r="UK481" s="261"/>
      <c r="UL481" s="261"/>
      <c r="UM481" s="261"/>
      <c r="UN481" s="261"/>
      <c r="UO481" s="261"/>
      <c r="UP481" s="261"/>
      <c r="UQ481" s="261"/>
      <c r="UR481" s="261"/>
      <c r="US481" s="261"/>
      <c r="UT481" s="261"/>
      <c r="UU481" s="261"/>
      <c r="UV481" s="261"/>
      <c r="UW481" s="261"/>
      <c r="UX481" s="261"/>
      <c r="UY481" s="261"/>
      <c r="UZ481" s="261"/>
      <c r="VA481" s="261"/>
      <c r="VB481" s="261"/>
      <c r="VC481" s="261"/>
      <c r="VD481" s="261"/>
      <c r="VE481" s="261"/>
      <c r="VF481" s="261"/>
      <c r="VG481" s="261"/>
      <c r="VH481" s="261"/>
      <c r="VI481" s="261"/>
      <c r="VJ481" s="261"/>
      <c r="VK481" s="261"/>
      <c r="VL481" s="261"/>
      <c r="VM481" s="261"/>
      <c r="VN481" s="261"/>
      <c r="VO481" s="261"/>
      <c r="VP481" s="261"/>
      <c r="VQ481" s="261"/>
      <c r="VR481" s="261"/>
      <c r="VS481" s="261"/>
      <c r="VT481" s="261"/>
      <c r="VU481" s="261"/>
      <c r="VV481" s="261"/>
      <c r="VW481" s="261"/>
      <c r="VX481" s="261"/>
      <c r="VY481" s="261"/>
      <c r="VZ481" s="261"/>
      <c r="WA481" s="261"/>
      <c r="WB481" s="261"/>
      <c r="WC481" s="261"/>
      <c r="WD481" s="261"/>
      <c r="WE481" s="261"/>
      <c r="WF481" s="261"/>
      <c r="WG481" s="261"/>
      <c r="WH481" s="261"/>
      <c r="WI481" s="261"/>
      <c r="WJ481" s="261"/>
      <c r="WK481" s="261"/>
      <c r="WL481" s="261"/>
      <c r="WM481" s="261"/>
      <c r="WN481" s="261"/>
      <c r="WO481" s="261"/>
      <c r="WP481" s="261"/>
      <c r="WQ481" s="261"/>
      <c r="WR481" s="261"/>
      <c r="WS481" s="261"/>
      <c r="WT481" s="261"/>
      <c r="WU481" s="261"/>
      <c r="WV481" s="261"/>
      <c r="WW481" s="261"/>
      <c r="WX481" s="261"/>
      <c r="WY481" s="261"/>
      <c r="WZ481" s="261"/>
      <c r="XA481" s="261"/>
      <c r="XB481" s="261"/>
      <c r="XC481" s="261"/>
      <c r="XD481" s="261"/>
      <c r="XE481" s="261"/>
      <c r="XF481" s="261"/>
      <c r="XG481" s="261"/>
      <c r="XH481" s="261"/>
      <c r="XI481" s="261"/>
      <c r="XJ481" s="261"/>
      <c r="XK481" s="261"/>
      <c r="XL481" s="261"/>
      <c r="XM481" s="261"/>
      <c r="XN481" s="261"/>
      <c r="XO481" s="261"/>
      <c r="XP481" s="261"/>
      <c r="XQ481" s="261"/>
      <c r="XR481" s="261"/>
      <c r="XS481" s="261"/>
      <c r="XT481" s="261"/>
      <c r="XU481" s="261"/>
      <c r="XV481" s="261"/>
      <c r="XW481" s="261"/>
      <c r="XX481" s="261"/>
      <c r="XY481" s="261"/>
      <c r="XZ481" s="261"/>
      <c r="YA481" s="261"/>
      <c r="YB481" s="261"/>
      <c r="YC481" s="261"/>
      <c r="YD481" s="261"/>
      <c r="YE481" s="261"/>
      <c r="YF481" s="261"/>
      <c r="YG481" s="261"/>
      <c r="YH481" s="261"/>
      <c r="YI481" s="261"/>
      <c r="YJ481" s="261"/>
      <c r="YK481" s="261"/>
      <c r="YL481" s="261"/>
      <c r="YM481" s="261"/>
      <c r="YN481" s="261"/>
      <c r="YO481" s="261"/>
      <c r="YP481" s="261"/>
      <c r="YQ481" s="261"/>
      <c r="YR481" s="261"/>
      <c r="YS481" s="261"/>
      <c r="YT481" s="261"/>
      <c r="YU481" s="261"/>
      <c r="YV481" s="261"/>
      <c r="YW481" s="261"/>
      <c r="YX481" s="261"/>
      <c r="YY481" s="261"/>
      <c r="YZ481" s="261"/>
      <c r="ZA481" s="261"/>
      <c r="ZB481" s="261"/>
      <c r="ZC481" s="261"/>
      <c r="ZD481" s="261"/>
      <c r="ZE481" s="261"/>
      <c r="ZF481" s="261"/>
      <c r="ZG481" s="261"/>
      <c r="ZH481" s="261"/>
      <c r="ZI481" s="261"/>
      <c r="ZJ481" s="261"/>
      <c r="ZK481" s="261"/>
      <c r="ZL481" s="261"/>
      <c r="ZM481" s="261"/>
      <c r="ZN481" s="261"/>
      <c r="ZO481" s="261"/>
      <c r="ZP481" s="261"/>
      <c r="ZQ481" s="261"/>
      <c r="ZR481" s="261"/>
      <c r="ZS481" s="261"/>
      <c r="ZT481" s="261"/>
      <c r="ZU481" s="261"/>
      <c r="ZV481" s="261"/>
      <c r="ZW481" s="261"/>
      <c r="ZX481" s="261"/>
      <c r="ZY481" s="261"/>
      <c r="ZZ481" s="261"/>
      <c r="AAA481" s="261"/>
      <c r="AAB481" s="261"/>
      <c r="AAC481" s="261"/>
      <c r="AAD481" s="261"/>
      <c r="AAE481" s="261"/>
      <c r="AAF481" s="261"/>
      <c r="AAG481" s="261"/>
      <c r="AAH481" s="261"/>
      <c r="AAI481" s="261"/>
      <c r="AAJ481" s="261"/>
      <c r="AAK481" s="261"/>
      <c r="AAL481" s="261"/>
      <c r="AAM481" s="261"/>
      <c r="AAN481" s="261"/>
      <c r="AAO481" s="261"/>
      <c r="AAP481" s="261"/>
      <c r="AAQ481" s="261"/>
      <c r="AAR481" s="261"/>
      <c r="AAS481" s="261"/>
      <c r="AAT481" s="261"/>
      <c r="AAU481" s="261"/>
      <c r="AAV481" s="261"/>
      <c r="AAW481" s="261"/>
      <c r="AAX481" s="261"/>
      <c r="AAY481" s="261"/>
      <c r="AAZ481" s="261"/>
      <c r="ABA481" s="261"/>
      <c r="ABB481" s="261"/>
      <c r="ABC481" s="261"/>
      <c r="ABD481" s="261"/>
      <c r="ABE481" s="261"/>
      <c r="ABF481" s="261"/>
      <c r="ABG481" s="261"/>
      <c r="ABH481" s="261"/>
      <c r="ABI481" s="261"/>
      <c r="ABJ481" s="261"/>
      <c r="ABK481" s="261"/>
      <c r="ABL481" s="261"/>
      <c r="ABM481" s="261"/>
      <c r="ABN481" s="261"/>
      <c r="ABO481" s="261"/>
      <c r="ABP481" s="261"/>
      <c r="ABQ481" s="261"/>
      <c r="ABR481" s="261"/>
      <c r="ABS481" s="261"/>
      <c r="ABT481" s="261"/>
      <c r="ABU481" s="261"/>
      <c r="ABV481" s="261"/>
      <c r="ABW481" s="261"/>
      <c r="ABX481" s="261"/>
      <c r="ABY481" s="261"/>
      <c r="ABZ481" s="261"/>
      <c r="ACA481" s="261"/>
      <c r="ACB481" s="261"/>
      <c r="ACC481" s="261"/>
      <c r="ACD481" s="261"/>
      <c r="ACE481" s="261"/>
      <c r="ACF481" s="261"/>
      <c r="ACG481" s="261"/>
      <c r="ACH481" s="261"/>
      <c r="ACI481" s="261"/>
      <c r="ACJ481" s="261"/>
      <c r="ACK481" s="261"/>
      <c r="ACL481" s="261"/>
      <c r="ACM481" s="261"/>
      <c r="ACN481" s="261"/>
      <c r="ACO481" s="261"/>
      <c r="ACP481" s="261"/>
      <c r="ACQ481" s="261"/>
      <c r="ACR481" s="261"/>
      <c r="ACS481" s="261"/>
      <c r="ACT481" s="261"/>
      <c r="ACU481" s="261"/>
      <c r="ACV481" s="261"/>
      <c r="ACW481" s="261"/>
      <c r="ACX481" s="261"/>
      <c r="ACY481" s="261"/>
      <c r="ACZ481" s="261"/>
      <c r="ADA481" s="261"/>
      <c r="ADB481" s="261"/>
      <c r="ADC481" s="261"/>
      <c r="ADD481" s="261"/>
      <c r="ADE481" s="261"/>
      <c r="ADF481" s="261"/>
      <c r="ADG481" s="261"/>
      <c r="ADH481" s="261"/>
      <c r="ADI481" s="261"/>
      <c r="ADJ481" s="261"/>
      <c r="ADK481" s="261"/>
      <c r="ADL481" s="261"/>
      <c r="ADM481" s="261"/>
      <c r="ADN481" s="261"/>
      <c r="ADO481" s="261"/>
      <c r="ADP481" s="261"/>
      <c r="ADQ481" s="261"/>
      <c r="ADR481" s="261"/>
      <c r="ADS481" s="261"/>
      <c r="ADT481" s="261"/>
      <c r="ADU481" s="261"/>
      <c r="ADV481" s="261"/>
      <c r="ADW481" s="261"/>
      <c r="ADX481" s="261"/>
      <c r="ADY481" s="261"/>
      <c r="ADZ481" s="261"/>
      <c r="AEA481" s="261"/>
      <c r="AEB481" s="261"/>
      <c r="AEC481" s="261"/>
      <c r="AED481" s="261"/>
      <c r="AEE481" s="261"/>
      <c r="AEF481" s="261"/>
      <c r="AEG481" s="261"/>
      <c r="AEH481" s="261"/>
      <c r="AEI481" s="261"/>
      <c r="AEJ481" s="261"/>
      <c r="AEK481" s="261"/>
      <c r="AEL481" s="261"/>
      <c r="AEM481" s="261"/>
      <c r="AEN481" s="261"/>
      <c r="AEO481" s="261"/>
      <c r="AEP481" s="261"/>
      <c r="AEQ481" s="261"/>
      <c r="AER481" s="261"/>
      <c r="AES481" s="261"/>
      <c r="AET481" s="261"/>
      <c r="AEU481" s="261"/>
      <c r="AEV481" s="261"/>
      <c r="AEW481" s="261"/>
      <c r="AEX481" s="261"/>
      <c r="AEY481" s="261"/>
      <c r="AEZ481" s="261"/>
      <c r="AFA481" s="261"/>
      <c r="AFB481" s="261"/>
      <c r="AFC481" s="261"/>
      <c r="AFD481" s="261"/>
      <c r="AFE481" s="261"/>
      <c r="AFF481" s="261"/>
      <c r="AFG481" s="261"/>
      <c r="AFH481" s="261"/>
      <c r="AFI481" s="261"/>
      <c r="AFJ481" s="261"/>
      <c r="AFK481" s="261"/>
      <c r="AFL481" s="261"/>
      <c r="AFM481" s="261"/>
      <c r="AFN481" s="261"/>
      <c r="AFO481" s="261"/>
      <c r="AFP481" s="261"/>
      <c r="AFQ481" s="261"/>
      <c r="AFR481" s="261"/>
      <c r="AFS481" s="261"/>
      <c r="AFT481" s="261"/>
      <c r="AFU481" s="261"/>
      <c r="AFV481" s="261"/>
      <c r="AFW481" s="261"/>
      <c r="AFX481" s="261"/>
      <c r="AFY481" s="261"/>
      <c r="AFZ481" s="261"/>
      <c r="AGA481" s="261"/>
      <c r="AGB481" s="261"/>
      <c r="AGC481" s="261"/>
      <c r="AGD481" s="261"/>
      <c r="AGE481" s="261"/>
      <c r="AGF481" s="261"/>
      <c r="AGG481" s="261"/>
      <c r="AGH481" s="261"/>
      <c r="AGI481" s="261"/>
      <c r="AGJ481" s="261"/>
      <c r="AGK481" s="261"/>
      <c r="AGL481" s="261"/>
      <c r="AGM481" s="261"/>
      <c r="AGN481" s="261"/>
      <c r="AGO481" s="261"/>
      <c r="AGP481" s="261"/>
      <c r="AGQ481" s="261"/>
      <c r="AGR481" s="261"/>
      <c r="AGS481" s="261"/>
      <c r="AGT481" s="261"/>
      <c r="AGU481" s="261"/>
      <c r="AGV481" s="261"/>
      <c r="AGW481" s="261"/>
      <c r="AGX481" s="261"/>
      <c r="AGY481" s="261"/>
      <c r="AGZ481" s="261"/>
      <c r="AHA481" s="261"/>
      <c r="AHB481" s="261"/>
      <c r="AHC481" s="261"/>
      <c r="AHD481" s="261"/>
      <c r="AHE481" s="261"/>
      <c r="AHF481" s="261"/>
      <c r="AHG481" s="261"/>
      <c r="AHH481" s="261"/>
      <c r="AHI481" s="261"/>
      <c r="AHJ481" s="261"/>
      <c r="AHK481" s="261"/>
      <c r="AHL481" s="261"/>
      <c r="AHM481" s="261"/>
      <c r="AHN481" s="261"/>
      <c r="AHO481" s="261"/>
      <c r="AHP481" s="261"/>
      <c r="AHQ481" s="261"/>
      <c r="AHR481" s="261"/>
      <c r="AHS481" s="261"/>
      <c r="AHT481" s="261"/>
      <c r="AHU481" s="261"/>
      <c r="AHV481" s="261"/>
      <c r="AHW481" s="261"/>
      <c r="AHX481" s="261"/>
      <c r="AHY481" s="261"/>
      <c r="AHZ481" s="261"/>
      <c r="AIA481" s="261"/>
      <c r="AIB481" s="261"/>
      <c r="AIC481" s="261"/>
      <c r="AID481" s="261"/>
      <c r="AIE481" s="261"/>
      <c r="AIF481" s="261"/>
      <c r="AIG481" s="261"/>
      <c r="AIH481" s="261"/>
      <c r="AII481" s="261"/>
      <c r="AIJ481" s="261"/>
      <c r="AIK481" s="261"/>
      <c r="AIL481" s="261"/>
      <c r="AIM481" s="261"/>
      <c r="AIN481" s="261"/>
      <c r="AIO481" s="261"/>
      <c r="AIP481" s="261"/>
      <c r="AIQ481" s="261"/>
      <c r="AIR481" s="261"/>
      <c r="AIS481" s="261"/>
      <c r="AIT481" s="261"/>
      <c r="AIU481" s="261"/>
      <c r="AIV481" s="261"/>
      <c r="AIW481" s="261"/>
      <c r="AIX481" s="261"/>
      <c r="AIY481" s="261"/>
      <c r="AIZ481" s="261"/>
      <c r="AJA481" s="261"/>
      <c r="AJB481" s="261"/>
      <c r="AJC481" s="261"/>
      <c r="AJD481" s="261"/>
      <c r="AJE481" s="261"/>
      <c r="AJF481" s="261"/>
      <c r="AJG481" s="261"/>
      <c r="AJH481" s="261"/>
      <c r="AJI481" s="261"/>
      <c r="AJJ481" s="261"/>
      <c r="AJK481" s="261"/>
      <c r="AJL481" s="261"/>
      <c r="AJM481" s="261"/>
      <c r="AJN481" s="261"/>
      <c r="AJO481" s="261"/>
      <c r="AJP481" s="261"/>
      <c r="AJQ481" s="261"/>
      <c r="AJR481" s="261"/>
      <c r="AJS481" s="261"/>
      <c r="AJT481" s="261"/>
      <c r="AJU481" s="261"/>
      <c r="AJV481" s="261"/>
      <c r="AJW481" s="261"/>
      <c r="AJX481" s="261"/>
      <c r="AJY481" s="261"/>
      <c r="AJZ481" s="261"/>
      <c r="AKA481" s="261"/>
      <c r="AKB481" s="261"/>
      <c r="AKC481" s="261"/>
      <c r="AKD481" s="261"/>
      <c r="AKE481" s="261"/>
      <c r="AKF481" s="261"/>
      <c r="AKG481" s="261"/>
      <c r="AKH481" s="261"/>
      <c r="AKI481" s="261"/>
      <c r="AKJ481" s="261"/>
      <c r="AKK481" s="261"/>
      <c r="AKL481" s="261"/>
      <c r="AKM481" s="261"/>
      <c r="AKN481" s="261"/>
      <c r="AKO481" s="261"/>
      <c r="AKP481" s="261"/>
      <c r="AKQ481" s="261"/>
      <c r="AKR481" s="261"/>
      <c r="AKS481" s="261"/>
      <c r="AKT481" s="261"/>
      <c r="AKU481" s="261"/>
      <c r="AKV481" s="261"/>
      <c r="AKW481" s="261"/>
      <c r="AKX481" s="261"/>
      <c r="AKY481" s="261"/>
      <c r="AKZ481" s="261"/>
      <c r="ALA481" s="261"/>
      <c r="ALB481" s="261"/>
      <c r="ALC481" s="261"/>
      <c r="ALD481" s="261"/>
      <c r="ALE481" s="261"/>
      <c r="ALF481" s="261"/>
      <c r="ALG481" s="261"/>
      <c r="ALH481" s="261"/>
      <c r="ALI481" s="261"/>
      <c r="ALJ481" s="261"/>
      <c r="ALK481" s="261"/>
      <c r="ALL481" s="261"/>
      <c r="ALM481" s="261"/>
      <c r="ALN481" s="261"/>
      <c r="ALO481" s="261"/>
      <c r="ALP481" s="261"/>
      <c r="ALQ481" s="261"/>
      <c r="ALR481" s="261"/>
      <c r="ALS481" s="261"/>
      <c r="ALT481" s="261"/>
      <c r="ALU481" s="261"/>
      <c r="ALV481" s="261"/>
      <c r="ALW481" s="261"/>
      <c r="ALX481" s="261"/>
      <c r="ALY481" s="261"/>
      <c r="ALZ481" s="261"/>
      <c r="AMA481" s="261"/>
      <c r="AMB481" s="261"/>
      <c r="AMC481" s="261"/>
      <c r="AMD481" s="261"/>
      <c r="AME481" s="261"/>
      <c r="AMF481" s="261"/>
      <c r="AMG481" s="261"/>
      <c r="AMH481" s="261"/>
      <c r="AMI481" s="261"/>
      <c r="AMJ481" s="261"/>
      <c r="AMK481" s="261"/>
    </row>
    <row r="482" spans="1:1025" s="269" customFormat="1" x14ac:dyDescent="0.35">
      <c r="A482" s="261"/>
      <c r="B482" s="265"/>
      <c r="C482" s="266"/>
      <c r="D482" s="266"/>
      <c r="E482" s="266"/>
      <c r="F482" s="266"/>
      <c r="G482" s="266"/>
      <c r="H482" s="261"/>
      <c r="I482" s="261"/>
      <c r="J482" s="261"/>
      <c r="K482" s="261"/>
      <c r="L482" s="261"/>
      <c r="M482" s="261"/>
      <c r="N482" s="261"/>
      <c r="O482" s="261"/>
      <c r="P482" s="261"/>
      <c r="Q482" s="261"/>
      <c r="R482" s="261"/>
      <c r="S482" s="261"/>
      <c r="T482" s="261"/>
      <c r="U482" s="261"/>
      <c r="V482" s="261"/>
      <c r="W482" s="261"/>
      <c r="X482" s="261"/>
      <c r="Y482" s="261"/>
      <c r="Z482" s="261"/>
      <c r="AA482" s="261"/>
      <c r="AB482" s="261"/>
      <c r="AC482" s="261"/>
      <c r="AD482" s="261"/>
      <c r="AE482" s="261"/>
      <c r="AF482" s="261"/>
      <c r="AG482" s="261"/>
      <c r="AH482" s="261"/>
      <c r="AI482" s="261"/>
      <c r="AJ482" s="261"/>
      <c r="AK482" s="261"/>
      <c r="AL482" s="261"/>
      <c r="AM482" s="261"/>
      <c r="AN482" s="261"/>
      <c r="AO482" s="261"/>
      <c r="AP482" s="261"/>
      <c r="AQ482" s="261"/>
      <c r="AR482" s="261"/>
      <c r="AS482" s="261"/>
      <c r="AT482" s="261"/>
      <c r="AU482" s="261"/>
      <c r="AV482" s="261"/>
      <c r="AW482" s="261"/>
      <c r="AX482" s="261"/>
      <c r="AY482" s="261"/>
      <c r="AZ482" s="261"/>
      <c r="BA482" s="261"/>
      <c r="BB482" s="261"/>
      <c r="BC482" s="261"/>
      <c r="BD482" s="261"/>
      <c r="BE482" s="261"/>
      <c r="BF482" s="261"/>
      <c r="BG482" s="261"/>
      <c r="BH482" s="261"/>
      <c r="BI482" s="261"/>
      <c r="BJ482" s="261"/>
      <c r="BK482" s="261"/>
      <c r="BL482" s="261"/>
      <c r="BM482" s="261"/>
      <c r="BN482" s="261"/>
      <c r="BO482" s="261"/>
      <c r="BP482" s="261"/>
      <c r="BQ482" s="261"/>
      <c r="BR482" s="261"/>
      <c r="BS482" s="261"/>
      <c r="BT482" s="261"/>
      <c r="BU482" s="261"/>
      <c r="BV482" s="261"/>
      <c r="BW482" s="261"/>
      <c r="BX482" s="261"/>
      <c r="BY482" s="261"/>
      <c r="BZ482" s="261"/>
      <c r="CA482" s="261"/>
      <c r="CB482" s="261"/>
      <c r="CC482" s="261"/>
      <c r="CD482" s="261"/>
      <c r="CE482" s="261"/>
      <c r="CF482" s="261"/>
      <c r="CG482" s="261"/>
      <c r="CH482" s="261"/>
      <c r="CI482" s="261"/>
      <c r="CJ482" s="261"/>
      <c r="CK482" s="261"/>
      <c r="CL482" s="261"/>
      <c r="CM482" s="261"/>
      <c r="CN482" s="261"/>
      <c r="CO482" s="261"/>
      <c r="CP482" s="261"/>
      <c r="CQ482" s="261"/>
      <c r="CR482" s="261"/>
      <c r="CS482" s="261"/>
      <c r="CT482" s="261"/>
      <c r="CU482" s="261"/>
      <c r="CV482" s="261"/>
      <c r="CW482" s="261"/>
      <c r="CX482" s="261"/>
      <c r="CY482" s="261"/>
      <c r="CZ482" s="261"/>
      <c r="DA482" s="261"/>
      <c r="DB482" s="261"/>
      <c r="DC482" s="261"/>
      <c r="DD482" s="261"/>
      <c r="DE482" s="261"/>
      <c r="DF482" s="261"/>
      <c r="DG482" s="261"/>
      <c r="DH482" s="261"/>
      <c r="DI482" s="261"/>
      <c r="DJ482" s="261"/>
      <c r="DK482" s="261"/>
      <c r="DL482" s="261"/>
      <c r="DM482" s="261"/>
      <c r="DN482" s="261"/>
      <c r="DO482" s="261"/>
      <c r="DP482" s="261"/>
      <c r="DQ482" s="261"/>
      <c r="DR482" s="261"/>
      <c r="DS482" s="261"/>
      <c r="DT482" s="261"/>
      <c r="DU482" s="261"/>
      <c r="DV482" s="261"/>
      <c r="DW482" s="261"/>
      <c r="DX482" s="261"/>
      <c r="DY482" s="261"/>
      <c r="DZ482" s="261"/>
      <c r="EA482" s="261"/>
      <c r="EB482" s="261"/>
      <c r="EC482" s="261"/>
      <c r="ED482" s="261"/>
      <c r="EE482" s="261"/>
      <c r="EF482" s="261"/>
      <c r="EG482" s="261"/>
      <c r="EH482" s="261"/>
      <c r="EI482" s="261"/>
      <c r="EJ482" s="261"/>
      <c r="EK482" s="261"/>
      <c r="EL482" s="261"/>
      <c r="EM482" s="261"/>
      <c r="EN482" s="261"/>
      <c r="EO482" s="261"/>
      <c r="EP482" s="261"/>
      <c r="EQ482" s="261"/>
      <c r="ER482" s="261"/>
      <c r="ES482" s="261"/>
      <c r="ET482" s="261"/>
      <c r="EU482" s="261"/>
      <c r="EV482" s="261"/>
      <c r="EW482" s="261"/>
      <c r="EX482" s="261"/>
      <c r="EY482" s="261"/>
      <c r="EZ482" s="261"/>
      <c r="FA482" s="261"/>
      <c r="FB482" s="261"/>
      <c r="FC482" s="261"/>
      <c r="FD482" s="261"/>
      <c r="FE482" s="261"/>
      <c r="FF482" s="261"/>
      <c r="FG482" s="261"/>
      <c r="FH482" s="261"/>
      <c r="FI482" s="261"/>
      <c r="FJ482" s="261"/>
      <c r="FK482" s="261"/>
      <c r="FL482" s="261"/>
      <c r="FM482" s="261"/>
      <c r="FN482" s="261"/>
      <c r="FO482" s="261"/>
      <c r="FP482" s="261"/>
      <c r="FQ482" s="261"/>
      <c r="FR482" s="261"/>
      <c r="FS482" s="261"/>
      <c r="FT482" s="261"/>
      <c r="FU482" s="261"/>
      <c r="FV482" s="261"/>
      <c r="FW482" s="261"/>
      <c r="FX482" s="261"/>
      <c r="FY482" s="261"/>
      <c r="FZ482" s="261"/>
      <c r="GA482" s="261"/>
      <c r="GB482" s="261"/>
      <c r="GC482" s="261"/>
      <c r="GD482" s="261"/>
      <c r="GE482" s="261"/>
      <c r="GF482" s="261"/>
      <c r="GG482" s="261"/>
      <c r="GH482" s="261"/>
      <c r="GI482" s="261"/>
      <c r="GJ482" s="261"/>
      <c r="GK482" s="261"/>
      <c r="GL482" s="261"/>
      <c r="GM482" s="261"/>
      <c r="GN482" s="261"/>
      <c r="GO482" s="261"/>
      <c r="GP482" s="261"/>
      <c r="GQ482" s="261"/>
      <c r="GR482" s="261"/>
      <c r="GS482" s="261"/>
      <c r="GT482" s="261"/>
      <c r="GU482" s="261"/>
      <c r="GV482" s="261"/>
      <c r="GW482" s="261"/>
      <c r="GX482" s="261"/>
      <c r="GY482" s="261"/>
      <c r="GZ482" s="261"/>
      <c r="HA482" s="261"/>
      <c r="HB482" s="261"/>
      <c r="HC482" s="261"/>
      <c r="HD482" s="261"/>
      <c r="HE482" s="261"/>
      <c r="HF482" s="261"/>
      <c r="HG482" s="261"/>
      <c r="HH482" s="261"/>
      <c r="HI482" s="261"/>
      <c r="HJ482" s="261"/>
      <c r="HK482" s="261"/>
      <c r="HL482" s="261"/>
      <c r="HM482" s="261"/>
      <c r="HN482" s="261"/>
      <c r="HO482" s="261"/>
      <c r="HP482" s="261"/>
      <c r="HQ482" s="261"/>
      <c r="HR482" s="261"/>
      <c r="HS482" s="261"/>
      <c r="HT482" s="261"/>
      <c r="HU482" s="261"/>
      <c r="HV482" s="261"/>
      <c r="HW482" s="261"/>
      <c r="HX482" s="261"/>
      <c r="HY482" s="261"/>
      <c r="HZ482" s="261"/>
      <c r="IA482" s="261"/>
      <c r="IB482" s="261"/>
      <c r="IC482" s="261"/>
      <c r="ID482" s="261"/>
      <c r="IE482" s="261"/>
      <c r="IF482" s="261"/>
      <c r="IG482" s="261"/>
      <c r="IH482" s="261"/>
      <c r="II482" s="261"/>
      <c r="IJ482" s="261"/>
      <c r="IK482" s="261"/>
      <c r="IL482" s="261"/>
      <c r="IM482" s="261"/>
      <c r="IN482" s="261"/>
      <c r="IO482" s="261"/>
      <c r="IP482" s="261"/>
      <c r="IQ482" s="261"/>
      <c r="IR482" s="261"/>
      <c r="IS482" s="261"/>
      <c r="IT482" s="261"/>
      <c r="IU482" s="261"/>
      <c r="IV482" s="261"/>
      <c r="IW482" s="261"/>
      <c r="IX482" s="261"/>
      <c r="IY482" s="261"/>
      <c r="IZ482" s="261"/>
      <c r="JA482" s="261"/>
      <c r="JB482" s="261"/>
      <c r="JC482" s="261"/>
      <c r="JD482" s="261"/>
      <c r="JE482" s="261"/>
      <c r="JF482" s="261"/>
      <c r="JG482" s="261"/>
      <c r="JH482" s="261"/>
      <c r="JI482" s="261"/>
      <c r="JJ482" s="261"/>
      <c r="JK482" s="261"/>
      <c r="JL482" s="261"/>
      <c r="JM482" s="261"/>
      <c r="JN482" s="261"/>
      <c r="JO482" s="261"/>
      <c r="JP482" s="261"/>
      <c r="JQ482" s="261"/>
      <c r="JR482" s="261"/>
      <c r="JS482" s="261"/>
      <c r="JT482" s="261"/>
      <c r="JU482" s="261"/>
      <c r="JV482" s="261"/>
      <c r="JW482" s="261"/>
      <c r="JX482" s="261"/>
      <c r="JY482" s="261"/>
      <c r="JZ482" s="261"/>
      <c r="KA482" s="261"/>
      <c r="KB482" s="261"/>
      <c r="KC482" s="261"/>
      <c r="KD482" s="261"/>
      <c r="KE482" s="261"/>
      <c r="KF482" s="261"/>
      <c r="KG482" s="261"/>
      <c r="KH482" s="261"/>
      <c r="KI482" s="261"/>
      <c r="KJ482" s="261"/>
      <c r="KK482" s="261"/>
      <c r="KL482" s="261"/>
      <c r="KM482" s="261"/>
      <c r="KN482" s="261"/>
      <c r="KO482" s="261"/>
      <c r="KP482" s="261"/>
      <c r="KQ482" s="261"/>
      <c r="KR482" s="261"/>
      <c r="KS482" s="261"/>
      <c r="KT482" s="261"/>
      <c r="KU482" s="261"/>
      <c r="KV482" s="261"/>
      <c r="KW482" s="261"/>
      <c r="KX482" s="261"/>
      <c r="KY482" s="261"/>
      <c r="KZ482" s="261"/>
      <c r="LA482" s="261"/>
      <c r="LB482" s="261"/>
      <c r="LC482" s="261"/>
      <c r="LD482" s="261"/>
      <c r="LE482" s="261"/>
      <c r="LF482" s="261"/>
      <c r="LG482" s="261"/>
      <c r="LH482" s="261"/>
      <c r="LI482" s="261"/>
      <c r="LJ482" s="261"/>
      <c r="LK482" s="261"/>
      <c r="LL482" s="261"/>
      <c r="LM482" s="261"/>
      <c r="LN482" s="261"/>
      <c r="LO482" s="261"/>
      <c r="LP482" s="261"/>
      <c r="LQ482" s="261"/>
      <c r="LR482" s="261"/>
      <c r="LS482" s="261"/>
      <c r="LT482" s="261"/>
      <c r="LU482" s="261"/>
      <c r="LV482" s="261"/>
      <c r="LW482" s="261"/>
      <c r="LX482" s="261"/>
      <c r="LY482" s="261"/>
      <c r="LZ482" s="261"/>
      <c r="MA482" s="261"/>
      <c r="MB482" s="261"/>
      <c r="MC482" s="261"/>
      <c r="MD482" s="261"/>
      <c r="ME482" s="261"/>
      <c r="MF482" s="261"/>
      <c r="MG482" s="261"/>
      <c r="MH482" s="261"/>
      <c r="MI482" s="261"/>
      <c r="MJ482" s="261"/>
      <c r="MK482" s="261"/>
      <c r="ML482" s="261"/>
      <c r="MM482" s="261"/>
      <c r="MN482" s="261"/>
      <c r="MO482" s="261"/>
      <c r="MP482" s="261"/>
      <c r="MQ482" s="261"/>
      <c r="MR482" s="261"/>
      <c r="MS482" s="261"/>
      <c r="MT482" s="261"/>
      <c r="MU482" s="261"/>
      <c r="MV482" s="261"/>
      <c r="MW482" s="261"/>
      <c r="MX482" s="261"/>
      <c r="MY482" s="261"/>
      <c r="MZ482" s="261"/>
      <c r="NA482" s="261"/>
      <c r="NB482" s="261"/>
      <c r="NC482" s="261"/>
      <c r="ND482" s="261"/>
      <c r="NE482" s="261"/>
      <c r="NF482" s="261"/>
      <c r="NG482" s="261"/>
      <c r="NH482" s="261"/>
      <c r="NI482" s="261"/>
      <c r="NJ482" s="261"/>
      <c r="NK482" s="261"/>
      <c r="NL482" s="261"/>
      <c r="NM482" s="261"/>
      <c r="NN482" s="261"/>
      <c r="NO482" s="261"/>
      <c r="NP482" s="261"/>
      <c r="NQ482" s="261"/>
      <c r="NR482" s="261"/>
      <c r="NS482" s="261"/>
      <c r="NT482" s="261"/>
      <c r="NU482" s="261"/>
      <c r="NV482" s="261"/>
      <c r="NW482" s="261"/>
      <c r="NX482" s="261"/>
      <c r="NY482" s="261"/>
      <c r="NZ482" s="261"/>
      <c r="OA482" s="261"/>
      <c r="OB482" s="261"/>
      <c r="OC482" s="261"/>
      <c r="OD482" s="261"/>
      <c r="OE482" s="261"/>
      <c r="OF482" s="261"/>
      <c r="OG482" s="261"/>
      <c r="OH482" s="261"/>
      <c r="OI482" s="261"/>
      <c r="OJ482" s="261"/>
      <c r="OK482" s="261"/>
      <c r="OL482" s="261"/>
      <c r="OM482" s="261"/>
      <c r="ON482" s="261"/>
      <c r="OO482" s="261"/>
      <c r="OP482" s="261"/>
      <c r="OQ482" s="261"/>
      <c r="OR482" s="261"/>
      <c r="OS482" s="261"/>
      <c r="OT482" s="261"/>
      <c r="OU482" s="261"/>
      <c r="OV482" s="261"/>
      <c r="OW482" s="261"/>
      <c r="OX482" s="261"/>
      <c r="OY482" s="261"/>
      <c r="OZ482" s="261"/>
      <c r="PA482" s="261"/>
      <c r="PB482" s="261"/>
      <c r="PC482" s="261"/>
      <c r="PD482" s="261"/>
      <c r="PE482" s="261"/>
      <c r="PF482" s="261"/>
      <c r="PG482" s="261"/>
      <c r="PH482" s="261"/>
      <c r="PI482" s="261"/>
      <c r="PJ482" s="261"/>
      <c r="PK482" s="261"/>
      <c r="PL482" s="261"/>
      <c r="PM482" s="261"/>
      <c r="PN482" s="261"/>
      <c r="PO482" s="261"/>
      <c r="PP482" s="261"/>
      <c r="PQ482" s="261"/>
      <c r="PR482" s="261"/>
      <c r="PS482" s="261"/>
      <c r="PT482" s="261"/>
      <c r="PU482" s="261"/>
      <c r="PV482" s="261"/>
      <c r="PW482" s="261"/>
      <c r="PX482" s="261"/>
      <c r="PY482" s="261"/>
      <c r="PZ482" s="261"/>
      <c r="QA482" s="261"/>
      <c r="QB482" s="261"/>
      <c r="QC482" s="261"/>
      <c r="QD482" s="261"/>
      <c r="QE482" s="261"/>
      <c r="QF482" s="261"/>
      <c r="QG482" s="261"/>
      <c r="QH482" s="261"/>
      <c r="QI482" s="261"/>
      <c r="QJ482" s="261"/>
      <c r="QK482" s="261"/>
      <c r="QL482" s="261"/>
      <c r="QM482" s="261"/>
      <c r="QN482" s="261"/>
      <c r="QO482" s="261"/>
      <c r="QP482" s="261"/>
      <c r="QQ482" s="261"/>
      <c r="QR482" s="261"/>
      <c r="QS482" s="261"/>
      <c r="QT482" s="261"/>
      <c r="QU482" s="261"/>
      <c r="QV482" s="261"/>
      <c r="QW482" s="261"/>
      <c r="QX482" s="261"/>
      <c r="QY482" s="261"/>
      <c r="QZ482" s="261"/>
      <c r="RA482" s="261"/>
      <c r="RB482" s="261"/>
      <c r="RC482" s="261"/>
      <c r="RD482" s="261"/>
      <c r="RE482" s="261"/>
      <c r="RF482" s="261"/>
      <c r="RG482" s="261"/>
      <c r="RH482" s="261"/>
      <c r="RI482" s="261"/>
      <c r="RJ482" s="261"/>
      <c r="RK482" s="261"/>
      <c r="RL482" s="261"/>
      <c r="RM482" s="261"/>
      <c r="RN482" s="261"/>
      <c r="RO482" s="261"/>
      <c r="RP482" s="261"/>
      <c r="RQ482" s="261"/>
      <c r="RR482" s="261"/>
      <c r="RS482" s="261"/>
      <c r="RT482" s="261"/>
      <c r="RU482" s="261"/>
      <c r="RV482" s="261"/>
      <c r="RW482" s="261"/>
      <c r="RX482" s="261"/>
      <c r="RY482" s="261"/>
      <c r="RZ482" s="261"/>
      <c r="SA482" s="261"/>
      <c r="SB482" s="261"/>
      <c r="SC482" s="261"/>
      <c r="SD482" s="261"/>
      <c r="SE482" s="261"/>
      <c r="SF482" s="261"/>
      <c r="SG482" s="261"/>
      <c r="SH482" s="261"/>
      <c r="SI482" s="261"/>
      <c r="SJ482" s="261"/>
      <c r="SK482" s="261"/>
      <c r="SL482" s="261"/>
      <c r="SM482" s="261"/>
      <c r="SN482" s="261"/>
      <c r="SO482" s="261"/>
      <c r="SP482" s="261"/>
      <c r="SQ482" s="261"/>
      <c r="SR482" s="261"/>
      <c r="SS482" s="261"/>
      <c r="ST482" s="261"/>
      <c r="SU482" s="261"/>
      <c r="SV482" s="261"/>
      <c r="SW482" s="261"/>
      <c r="SX482" s="261"/>
      <c r="SY482" s="261"/>
      <c r="SZ482" s="261"/>
      <c r="TA482" s="261"/>
      <c r="TB482" s="261"/>
      <c r="TC482" s="261"/>
      <c r="TD482" s="261"/>
      <c r="TE482" s="261"/>
      <c r="TF482" s="261"/>
      <c r="TG482" s="261"/>
      <c r="TH482" s="261"/>
      <c r="TI482" s="261"/>
      <c r="TJ482" s="261"/>
      <c r="TK482" s="261"/>
      <c r="TL482" s="261"/>
      <c r="TM482" s="261"/>
      <c r="TN482" s="261"/>
      <c r="TO482" s="261"/>
      <c r="TP482" s="261"/>
      <c r="TQ482" s="261"/>
      <c r="TR482" s="261"/>
      <c r="TS482" s="261"/>
      <c r="TT482" s="261"/>
      <c r="TU482" s="261"/>
      <c r="TV482" s="261"/>
      <c r="TW482" s="261"/>
      <c r="TX482" s="261"/>
      <c r="TY482" s="261"/>
      <c r="TZ482" s="261"/>
      <c r="UA482" s="261"/>
      <c r="UB482" s="261"/>
      <c r="UC482" s="261"/>
      <c r="UD482" s="261"/>
      <c r="UE482" s="261"/>
      <c r="UF482" s="261"/>
      <c r="UG482" s="261"/>
      <c r="UH482" s="261"/>
      <c r="UI482" s="261"/>
      <c r="UJ482" s="261"/>
      <c r="UK482" s="261"/>
      <c r="UL482" s="261"/>
      <c r="UM482" s="261"/>
      <c r="UN482" s="261"/>
      <c r="UO482" s="261"/>
      <c r="UP482" s="261"/>
      <c r="UQ482" s="261"/>
      <c r="UR482" s="261"/>
      <c r="US482" s="261"/>
      <c r="UT482" s="261"/>
      <c r="UU482" s="261"/>
      <c r="UV482" s="261"/>
      <c r="UW482" s="261"/>
      <c r="UX482" s="261"/>
      <c r="UY482" s="261"/>
      <c r="UZ482" s="261"/>
      <c r="VA482" s="261"/>
      <c r="VB482" s="261"/>
      <c r="VC482" s="261"/>
      <c r="VD482" s="261"/>
      <c r="VE482" s="261"/>
      <c r="VF482" s="261"/>
      <c r="VG482" s="261"/>
      <c r="VH482" s="261"/>
      <c r="VI482" s="261"/>
      <c r="VJ482" s="261"/>
      <c r="VK482" s="261"/>
      <c r="VL482" s="261"/>
      <c r="VM482" s="261"/>
      <c r="VN482" s="261"/>
      <c r="VO482" s="261"/>
      <c r="VP482" s="261"/>
      <c r="VQ482" s="261"/>
      <c r="VR482" s="261"/>
      <c r="VS482" s="261"/>
      <c r="VT482" s="261"/>
      <c r="VU482" s="261"/>
      <c r="VV482" s="261"/>
      <c r="VW482" s="261"/>
      <c r="VX482" s="261"/>
      <c r="VY482" s="261"/>
      <c r="VZ482" s="261"/>
      <c r="WA482" s="261"/>
      <c r="WB482" s="261"/>
      <c r="WC482" s="261"/>
      <c r="WD482" s="261"/>
      <c r="WE482" s="261"/>
      <c r="WF482" s="261"/>
      <c r="WG482" s="261"/>
      <c r="WH482" s="261"/>
      <c r="WI482" s="261"/>
      <c r="WJ482" s="261"/>
      <c r="WK482" s="261"/>
      <c r="WL482" s="261"/>
      <c r="WM482" s="261"/>
      <c r="WN482" s="261"/>
      <c r="WO482" s="261"/>
      <c r="WP482" s="261"/>
      <c r="WQ482" s="261"/>
      <c r="WR482" s="261"/>
      <c r="WS482" s="261"/>
      <c r="WT482" s="261"/>
      <c r="WU482" s="261"/>
      <c r="WV482" s="261"/>
      <c r="WW482" s="261"/>
      <c r="WX482" s="261"/>
      <c r="WY482" s="261"/>
      <c r="WZ482" s="261"/>
      <c r="XA482" s="261"/>
      <c r="XB482" s="261"/>
      <c r="XC482" s="261"/>
      <c r="XD482" s="261"/>
      <c r="XE482" s="261"/>
      <c r="XF482" s="261"/>
      <c r="XG482" s="261"/>
      <c r="XH482" s="261"/>
      <c r="XI482" s="261"/>
      <c r="XJ482" s="261"/>
      <c r="XK482" s="261"/>
      <c r="XL482" s="261"/>
      <c r="XM482" s="261"/>
      <c r="XN482" s="261"/>
      <c r="XO482" s="261"/>
      <c r="XP482" s="261"/>
      <c r="XQ482" s="261"/>
      <c r="XR482" s="261"/>
      <c r="XS482" s="261"/>
      <c r="XT482" s="261"/>
      <c r="XU482" s="261"/>
      <c r="XV482" s="261"/>
      <c r="XW482" s="261"/>
      <c r="XX482" s="261"/>
      <c r="XY482" s="261"/>
      <c r="XZ482" s="261"/>
      <c r="YA482" s="261"/>
      <c r="YB482" s="261"/>
      <c r="YC482" s="261"/>
      <c r="YD482" s="261"/>
      <c r="YE482" s="261"/>
      <c r="YF482" s="261"/>
      <c r="YG482" s="261"/>
      <c r="YH482" s="261"/>
      <c r="YI482" s="261"/>
      <c r="YJ482" s="261"/>
      <c r="YK482" s="261"/>
      <c r="YL482" s="261"/>
      <c r="YM482" s="261"/>
      <c r="YN482" s="261"/>
      <c r="YO482" s="261"/>
      <c r="YP482" s="261"/>
      <c r="YQ482" s="261"/>
      <c r="YR482" s="261"/>
      <c r="YS482" s="261"/>
      <c r="YT482" s="261"/>
      <c r="YU482" s="261"/>
      <c r="YV482" s="261"/>
      <c r="YW482" s="261"/>
      <c r="YX482" s="261"/>
      <c r="YY482" s="261"/>
      <c r="YZ482" s="261"/>
      <c r="ZA482" s="261"/>
      <c r="ZB482" s="261"/>
      <c r="ZC482" s="261"/>
      <c r="ZD482" s="261"/>
      <c r="ZE482" s="261"/>
      <c r="ZF482" s="261"/>
      <c r="ZG482" s="261"/>
      <c r="ZH482" s="261"/>
      <c r="ZI482" s="261"/>
      <c r="ZJ482" s="261"/>
      <c r="ZK482" s="261"/>
      <c r="ZL482" s="261"/>
      <c r="ZM482" s="261"/>
      <c r="ZN482" s="261"/>
      <c r="ZO482" s="261"/>
      <c r="ZP482" s="261"/>
      <c r="ZQ482" s="261"/>
      <c r="ZR482" s="261"/>
      <c r="ZS482" s="261"/>
      <c r="ZT482" s="261"/>
      <c r="ZU482" s="261"/>
      <c r="ZV482" s="261"/>
      <c r="ZW482" s="261"/>
      <c r="ZX482" s="261"/>
      <c r="ZY482" s="261"/>
      <c r="ZZ482" s="261"/>
      <c r="AAA482" s="261"/>
      <c r="AAB482" s="261"/>
      <c r="AAC482" s="261"/>
      <c r="AAD482" s="261"/>
      <c r="AAE482" s="261"/>
      <c r="AAF482" s="261"/>
      <c r="AAG482" s="261"/>
      <c r="AAH482" s="261"/>
      <c r="AAI482" s="261"/>
      <c r="AAJ482" s="261"/>
      <c r="AAK482" s="261"/>
      <c r="AAL482" s="261"/>
      <c r="AAM482" s="261"/>
      <c r="AAN482" s="261"/>
      <c r="AAO482" s="261"/>
      <c r="AAP482" s="261"/>
      <c r="AAQ482" s="261"/>
      <c r="AAR482" s="261"/>
      <c r="AAS482" s="261"/>
      <c r="AAT482" s="261"/>
      <c r="AAU482" s="261"/>
      <c r="AAV482" s="261"/>
      <c r="AAW482" s="261"/>
      <c r="AAX482" s="261"/>
      <c r="AAY482" s="261"/>
      <c r="AAZ482" s="261"/>
      <c r="ABA482" s="261"/>
      <c r="ABB482" s="261"/>
      <c r="ABC482" s="261"/>
      <c r="ABD482" s="261"/>
      <c r="ABE482" s="261"/>
      <c r="ABF482" s="261"/>
      <c r="ABG482" s="261"/>
      <c r="ABH482" s="261"/>
      <c r="ABI482" s="261"/>
      <c r="ABJ482" s="261"/>
      <c r="ABK482" s="261"/>
      <c r="ABL482" s="261"/>
      <c r="ABM482" s="261"/>
      <c r="ABN482" s="261"/>
      <c r="ABO482" s="261"/>
      <c r="ABP482" s="261"/>
      <c r="ABQ482" s="261"/>
      <c r="ABR482" s="261"/>
      <c r="ABS482" s="261"/>
      <c r="ABT482" s="261"/>
      <c r="ABU482" s="261"/>
      <c r="ABV482" s="261"/>
      <c r="ABW482" s="261"/>
      <c r="ABX482" s="261"/>
      <c r="ABY482" s="261"/>
      <c r="ABZ482" s="261"/>
      <c r="ACA482" s="261"/>
      <c r="ACB482" s="261"/>
      <c r="ACC482" s="261"/>
      <c r="ACD482" s="261"/>
      <c r="ACE482" s="261"/>
      <c r="ACF482" s="261"/>
      <c r="ACG482" s="261"/>
      <c r="ACH482" s="261"/>
      <c r="ACI482" s="261"/>
      <c r="ACJ482" s="261"/>
      <c r="ACK482" s="261"/>
      <c r="ACL482" s="261"/>
      <c r="ACM482" s="261"/>
      <c r="ACN482" s="261"/>
      <c r="ACO482" s="261"/>
      <c r="ACP482" s="261"/>
      <c r="ACQ482" s="261"/>
      <c r="ACR482" s="261"/>
      <c r="ACS482" s="261"/>
      <c r="ACT482" s="261"/>
      <c r="ACU482" s="261"/>
      <c r="ACV482" s="261"/>
      <c r="ACW482" s="261"/>
      <c r="ACX482" s="261"/>
      <c r="ACY482" s="261"/>
      <c r="ACZ482" s="261"/>
      <c r="ADA482" s="261"/>
      <c r="ADB482" s="261"/>
      <c r="ADC482" s="261"/>
      <c r="ADD482" s="261"/>
      <c r="ADE482" s="261"/>
      <c r="ADF482" s="261"/>
      <c r="ADG482" s="261"/>
      <c r="ADH482" s="261"/>
      <c r="ADI482" s="261"/>
      <c r="ADJ482" s="261"/>
      <c r="ADK482" s="261"/>
      <c r="ADL482" s="261"/>
      <c r="ADM482" s="261"/>
      <c r="ADN482" s="261"/>
      <c r="ADO482" s="261"/>
      <c r="ADP482" s="261"/>
      <c r="ADQ482" s="261"/>
      <c r="ADR482" s="261"/>
      <c r="ADS482" s="261"/>
      <c r="ADT482" s="261"/>
      <c r="ADU482" s="261"/>
      <c r="ADV482" s="261"/>
      <c r="ADW482" s="261"/>
      <c r="ADX482" s="261"/>
      <c r="ADY482" s="261"/>
      <c r="ADZ482" s="261"/>
      <c r="AEA482" s="261"/>
      <c r="AEB482" s="261"/>
      <c r="AEC482" s="261"/>
      <c r="AED482" s="261"/>
      <c r="AEE482" s="261"/>
      <c r="AEF482" s="261"/>
      <c r="AEG482" s="261"/>
      <c r="AEH482" s="261"/>
      <c r="AEI482" s="261"/>
      <c r="AEJ482" s="261"/>
      <c r="AEK482" s="261"/>
      <c r="AEL482" s="261"/>
      <c r="AEM482" s="261"/>
      <c r="AEN482" s="261"/>
      <c r="AEO482" s="261"/>
      <c r="AEP482" s="261"/>
      <c r="AEQ482" s="261"/>
      <c r="AER482" s="261"/>
      <c r="AES482" s="261"/>
      <c r="AET482" s="261"/>
      <c r="AEU482" s="261"/>
      <c r="AEV482" s="261"/>
      <c r="AEW482" s="261"/>
      <c r="AEX482" s="261"/>
      <c r="AEY482" s="261"/>
      <c r="AEZ482" s="261"/>
      <c r="AFA482" s="261"/>
      <c r="AFB482" s="261"/>
      <c r="AFC482" s="261"/>
      <c r="AFD482" s="261"/>
      <c r="AFE482" s="261"/>
      <c r="AFF482" s="261"/>
      <c r="AFG482" s="261"/>
      <c r="AFH482" s="261"/>
      <c r="AFI482" s="261"/>
      <c r="AFJ482" s="261"/>
      <c r="AFK482" s="261"/>
      <c r="AFL482" s="261"/>
      <c r="AFM482" s="261"/>
      <c r="AFN482" s="261"/>
      <c r="AFO482" s="261"/>
      <c r="AFP482" s="261"/>
      <c r="AFQ482" s="261"/>
      <c r="AFR482" s="261"/>
      <c r="AFS482" s="261"/>
      <c r="AFT482" s="261"/>
      <c r="AFU482" s="261"/>
      <c r="AFV482" s="261"/>
      <c r="AFW482" s="261"/>
      <c r="AFX482" s="261"/>
      <c r="AFY482" s="261"/>
      <c r="AFZ482" s="261"/>
      <c r="AGA482" s="261"/>
      <c r="AGB482" s="261"/>
      <c r="AGC482" s="261"/>
      <c r="AGD482" s="261"/>
      <c r="AGE482" s="261"/>
      <c r="AGF482" s="261"/>
      <c r="AGG482" s="261"/>
      <c r="AGH482" s="261"/>
      <c r="AGI482" s="261"/>
      <c r="AGJ482" s="261"/>
      <c r="AGK482" s="261"/>
      <c r="AGL482" s="261"/>
      <c r="AGM482" s="261"/>
      <c r="AGN482" s="261"/>
      <c r="AGO482" s="261"/>
      <c r="AGP482" s="261"/>
      <c r="AGQ482" s="261"/>
      <c r="AGR482" s="261"/>
      <c r="AGS482" s="261"/>
      <c r="AGT482" s="261"/>
      <c r="AGU482" s="261"/>
      <c r="AGV482" s="261"/>
      <c r="AGW482" s="261"/>
      <c r="AGX482" s="261"/>
      <c r="AGY482" s="261"/>
      <c r="AGZ482" s="261"/>
      <c r="AHA482" s="261"/>
      <c r="AHB482" s="261"/>
      <c r="AHC482" s="261"/>
      <c r="AHD482" s="261"/>
      <c r="AHE482" s="261"/>
      <c r="AHF482" s="261"/>
      <c r="AHG482" s="261"/>
      <c r="AHH482" s="261"/>
      <c r="AHI482" s="261"/>
      <c r="AHJ482" s="261"/>
      <c r="AHK482" s="261"/>
      <c r="AHL482" s="261"/>
      <c r="AHM482" s="261"/>
      <c r="AHN482" s="261"/>
      <c r="AHO482" s="261"/>
      <c r="AHP482" s="261"/>
      <c r="AHQ482" s="261"/>
      <c r="AHR482" s="261"/>
      <c r="AHS482" s="261"/>
      <c r="AHT482" s="261"/>
      <c r="AHU482" s="261"/>
      <c r="AHV482" s="261"/>
      <c r="AHW482" s="261"/>
      <c r="AHX482" s="261"/>
      <c r="AHY482" s="261"/>
      <c r="AHZ482" s="261"/>
      <c r="AIA482" s="261"/>
      <c r="AIB482" s="261"/>
      <c r="AIC482" s="261"/>
      <c r="AID482" s="261"/>
      <c r="AIE482" s="261"/>
      <c r="AIF482" s="261"/>
      <c r="AIG482" s="261"/>
      <c r="AIH482" s="261"/>
      <c r="AII482" s="261"/>
      <c r="AIJ482" s="261"/>
      <c r="AIK482" s="261"/>
      <c r="AIL482" s="261"/>
      <c r="AIM482" s="261"/>
      <c r="AIN482" s="261"/>
      <c r="AIO482" s="261"/>
      <c r="AIP482" s="261"/>
      <c r="AIQ482" s="261"/>
      <c r="AIR482" s="261"/>
      <c r="AIS482" s="261"/>
      <c r="AIT482" s="261"/>
      <c r="AIU482" s="261"/>
      <c r="AIV482" s="261"/>
      <c r="AIW482" s="261"/>
      <c r="AIX482" s="261"/>
      <c r="AIY482" s="261"/>
      <c r="AIZ482" s="261"/>
      <c r="AJA482" s="261"/>
      <c r="AJB482" s="261"/>
      <c r="AJC482" s="261"/>
      <c r="AJD482" s="261"/>
      <c r="AJE482" s="261"/>
      <c r="AJF482" s="261"/>
      <c r="AJG482" s="261"/>
      <c r="AJH482" s="261"/>
      <c r="AJI482" s="261"/>
      <c r="AJJ482" s="261"/>
      <c r="AJK482" s="261"/>
      <c r="AJL482" s="261"/>
      <c r="AJM482" s="261"/>
      <c r="AJN482" s="261"/>
      <c r="AJO482" s="261"/>
      <c r="AJP482" s="261"/>
      <c r="AJQ482" s="261"/>
      <c r="AJR482" s="261"/>
      <c r="AJS482" s="261"/>
      <c r="AJT482" s="261"/>
      <c r="AJU482" s="261"/>
      <c r="AJV482" s="261"/>
      <c r="AJW482" s="261"/>
      <c r="AJX482" s="261"/>
      <c r="AJY482" s="261"/>
      <c r="AJZ482" s="261"/>
      <c r="AKA482" s="261"/>
      <c r="AKB482" s="261"/>
      <c r="AKC482" s="261"/>
      <c r="AKD482" s="261"/>
      <c r="AKE482" s="261"/>
      <c r="AKF482" s="261"/>
      <c r="AKG482" s="261"/>
      <c r="AKH482" s="261"/>
      <c r="AKI482" s="261"/>
      <c r="AKJ482" s="261"/>
      <c r="AKK482" s="261"/>
      <c r="AKL482" s="261"/>
      <c r="AKM482" s="261"/>
      <c r="AKN482" s="261"/>
      <c r="AKO482" s="261"/>
      <c r="AKP482" s="261"/>
      <c r="AKQ482" s="261"/>
      <c r="AKR482" s="261"/>
      <c r="AKS482" s="261"/>
      <c r="AKT482" s="261"/>
      <c r="AKU482" s="261"/>
      <c r="AKV482" s="261"/>
      <c r="AKW482" s="261"/>
      <c r="AKX482" s="261"/>
      <c r="AKY482" s="261"/>
      <c r="AKZ482" s="261"/>
      <c r="ALA482" s="261"/>
      <c r="ALB482" s="261"/>
      <c r="ALC482" s="261"/>
      <c r="ALD482" s="261"/>
      <c r="ALE482" s="261"/>
      <c r="ALF482" s="261"/>
      <c r="ALG482" s="261"/>
      <c r="ALH482" s="261"/>
      <c r="ALI482" s="261"/>
      <c r="ALJ482" s="261"/>
      <c r="ALK482" s="261"/>
      <c r="ALL482" s="261"/>
      <c r="ALM482" s="261"/>
      <c r="ALN482" s="261"/>
      <c r="ALO482" s="261"/>
      <c r="ALP482" s="261"/>
      <c r="ALQ482" s="261"/>
      <c r="ALR482" s="261"/>
      <c r="ALS482" s="261"/>
      <c r="ALT482" s="261"/>
      <c r="ALU482" s="261"/>
      <c r="ALV482" s="261"/>
      <c r="ALW482" s="261"/>
      <c r="ALX482" s="261"/>
      <c r="ALY482" s="261"/>
      <c r="ALZ482" s="261"/>
      <c r="AMA482" s="261"/>
      <c r="AMB482" s="261"/>
      <c r="AMC482" s="261"/>
      <c r="AMD482" s="261"/>
      <c r="AME482" s="261"/>
      <c r="AMF482" s="261"/>
      <c r="AMG482" s="261"/>
      <c r="AMH482" s="261"/>
      <c r="AMI482" s="261"/>
      <c r="AMJ482" s="261"/>
      <c r="AMK482" s="261"/>
    </row>
    <row r="483" spans="1:1025" s="269" customFormat="1" x14ac:dyDescent="0.35">
      <c r="A483" s="261"/>
      <c r="B483" s="265"/>
      <c r="C483" s="266"/>
      <c r="D483" s="266"/>
      <c r="E483" s="266"/>
      <c r="F483" s="266"/>
      <c r="G483" s="266"/>
      <c r="H483" s="261"/>
      <c r="I483" s="261"/>
      <c r="J483" s="261"/>
      <c r="K483" s="261"/>
      <c r="L483" s="261"/>
      <c r="M483" s="261"/>
      <c r="N483" s="261"/>
      <c r="O483" s="261"/>
      <c r="P483" s="261"/>
      <c r="Q483" s="261"/>
      <c r="R483" s="261"/>
      <c r="S483" s="261"/>
      <c r="T483" s="261"/>
      <c r="U483" s="261"/>
      <c r="V483" s="261"/>
      <c r="W483" s="261"/>
      <c r="X483" s="261"/>
      <c r="Y483" s="261"/>
      <c r="Z483" s="261"/>
      <c r="AA483" s="261"/>
      <c r="AB483" s="261"/>
      <c r="AC483" s="261"/>
      <c r="AD483" s="261"/>
      <c r="AE483" s="261"/>
      <c r="AF483" s="261"/>
      <c r="AG483" s="261"/>
      <c r="AH483" s="261"/>
      <c r="AI483" s="261"/>
      <c r="AJ483" s="261"/>
      <c r="AK483" s="261"/>
      <c r="AL483" s="261"/>
      <c r="AM483" s="261"/>
      <c r="AN483" s="261"/>
      <c r="AO483" s="261"/>
      <c r="AP483" s="261"/>
      <c r="AQ483" s="261"/>
      <c r="AR483" s="261"/>
      <c r="AS483" s="261"/>
      <c r="AT483" s="261"/>
      <c r="AU483" s="261"/>
      <c r="AV483" s="261"/>
      <c r="AW483" s="261"/>
      <c r="AX483" s="261"/>
      <c r="AY483" s="261"/>
      <c r="AZ483" s="261"/>
      <c r="BA483" s="261"/>
      <c r="BB483" s="261"/>
      <c r="BC483" s="261"/>
      <c r="BD483" s="261"/>
      <c r="BE483" s="261"/>
      <c r="BF483" s="261"/>
      <c r="BG483" s="261"/>
      <c r="BH483" s="261"/>
      <c r="BI483" s="261"/>
      <c r="BJ483" s="261"/>
      <c r="BK483" s="261"/>
      <c r="BL483" s="261"/>
      <c r="BM483" s="261"/>
      <c r="BN483" s="261"/>
      <c r="BO483" s="261"/>
      <c r="BP483" s="261"/>
      <c r="BQ483" s="261"/>
      <c r="BR483" s="261"/>
      <c r="BS483" s="261"/>
      <c r="BT483" s="261"/>
      <c r="BU483" s="261"/>
      <c r="BV483" s="261"/>
      <c r="BW483" s="261"/>
      <c r="BX483" s="261"/>
      <c r="BY483" s="261"/>
      <c r="BZ483" s="261"/>
      <c r="CA483" s="261"/>
      <c r="CB483" s="261"/>
      <c r="CC483" s="261"/>
      <c r="CD483" s="261"/>
      <c r="CE483" s="261"/>
      <c r="CF483" s="261"/>
      <c r="CG483" s="261"/>
      <c r="CH483" s="261"/>
      <c r="CI483" s="261"/>
      <c r="CJ483" s="261"/>
      <c r="CK483" s="261"/>
      <c r="CL483" s="261"/>
      <c r="CM483" s="261"/>
      <c r="CN483" s="261"/>
      <c r="CO483" s="261"/>
      <c r="CP483" s="261"/>
      <c r="CQ483" s="261"/>
      <c r="CR483" s="261"/>
      <c r="CS483" s="261"/>
      <c r="CT483" s="261"/>
      <c r="CU483" s="261"/>
      <c r="CV483" s="261"/>
      <c r="CW483" s="261"/>
      <c r="CX483" s="261"/>
      <c r="CY483" s="261"/>
      <c r="CZ483" s="261"/>
      <c r="DA483" s="261"/>
      <c r="DB483" s="261"/>
      <c r="DC483" s="261"/>
      <c r="DD483" s="261"/>
      <c r="DE483" s="261"/>
      <c r="DF483" s="261"/>
      <c r="DG483" s="261"/>
      <c r="DH483" s="261"/>
      <c r="DI483" s="261"/>
      <c r="DJ483" s="261"/>
      <c r="DK483" s="261"/>
      <c r="DL483" s="261"/>
      <c r="DM483" s="261"/>
      <c r="DN483" s="261"/>
      <c r="DO483" s="261"/>
      <c r="DP483" s="261"/>
      <c r="DQ483" s="261"/>
      <c r="DR483" s="261"/>
      <c r="DS483" s="261"/>
      <c r="DT483" s="261"/>
      <c r="DU483" s="261"/>
      <c r="DV483" s="261"/>
      <c r="DW483" s="261"/>
      <c r="DX483" s="261"/>
      <c r="DY483" s="261"/>
      <c r="DZ483" s="261"/>
      <c r="EA483" s="261"/>
      <c r="EB483" s="261"/>
      <c r="EC483" s="261"/>
      <c r="ED483" s="261"/>
      <c r="EE483" s="261"/>
      <c r="EF483" s="261"/>
      <c r="EG483" s="261"/>
      <c r="EH483" s="261"/>
      <c r="EI483" s="261"/>
      <c r="EJ483" s="261"/>
      <c r="EK483" s="261"/>
      <c r="EL483" s="261"/>
      <c r="EM483" s="261"/>
      <c r="EN483" s="261"/>
      <c r="EO483" s="261"/>
      <c r="EP483" s="261"/>
      <c r="EQ483" s="261"/>
      <c r="ER483" s="261"/>
      <c r="ES483" s="261"/>
      <c r="ET483" s="261"/>
      <c r="EU483" s="261"/>
      <c r="EV483" s="261"/>
      <c r="EW483" s="261"/>
      <c r="EX483" s="261"/>
      <c r="EY483" s="261"/>
      <c r="EZ483" s="261"/>
      <c r="FA483" s="261"/>
      <c r="FB483" s="261"/>
      <c r="FC483" s="261"/>
      <c r="FD483" s="261"/>
      <c r="FE483" s="261"/>
      <c r="FF483" s="261"/>
      <c r="FG483" s="261"/>
      <c r="FH483" s="261"/>
      <c r="FI483" s="261"/>
      <c r="FJ483" s="261"/>
      <c r="FK483" s="261"/>
      <c r="FL483" s="261"/>
      <c r="FM483" s="261"/>
      <c r="FN483" s="261"/>
      <c r="FO483" s="261"/>
      <c r="FP483" s="261"/>
      <c r="FQ483" s="261"/>
      <c r="FR483" s="261"/>
      <c r="FS483" s="261"/>
      <c r="FT483" s="261"/>
      <c r="FU483" s="261"/>
      <c r="FV483" s="261"/>
      <c r="FW483" s="261"/>
      <c r="FX483" s="261"/>
      <c r="FY483" s="261"/>
      <c r="FZ483" s="261"/>
      <c r="GA483" s="261"/>
      <c r="GB483" s="261"/>
      <c r="GC483" s="261"/>
      <c r="GD483" s="261"/>
      <c r="GE483" s="261"/>
      <c r="GF483" s="261"/>
      <c r="GG483" s="261"/>
      <c r="GH483" s="261"/>
      <c r="GI483" s="261"/>
      <c r="GJ483" s="261"/>
      <c r="GK483" s="261"/>
      <c r="GL483" s="261"/>
      <c r="GM483" s="261"/>
      <c r="GN483" s="261"/>
      <c r="GO483" s="261"/>
      <c r="GP483" s="261"/>
      <c r="GQ483" s="261"/>
      <c r="GR483" s="261"/>
      <c r="GS483" s="261"/>
      <c r="GT483" s="261"/>
      <c r="GU483" s="261"/>
      <c r="GV483" s="261"/>
      <c r="GW483" s="261"/>
      <c r="GX483" s="261"/>
      <c r="GY483" s="261"/>
      <c r="GZ483" s="261"/>
      <c r="HA483" s="261"/>
      <c r="HB483" s="261"/>
      <c r="HC483" s="261"/>
      <c r="HD483" s="261"/>
      <c r="HE483" s="261"/>
      <c r="HF483" s="261"/>
      <c r="HG483" s="261"/>
      <c r="HH483" s="261"/>
      <c r="HI483" s="261"/>
      <c r="HJ483" s="261"/>
      <c r="HK483" s="261"/>
      <c r="HL483" s="261"/>
      <c r="HM483" s="261"/>
      <c r="HN483" s="261"/>
      <c r="HO483" s="261"/>
      <c r="HP483" s="261"/>
      <c r="HQ483" s="261"/>
      <c r="HR483" s="261"/>
      <c r="HS483" s="261"/>
      <c r="HT483" s="261"/>
      <c r="HU483" s="261"/>
      <c r="HV483" s="261"/>
      <c r="HW483" s="261"/>
      <c r="HX483" s="261"/>
      <c r="HY483" s="261"/>
      <c r="HZ483" s="261"/>
      <c r="IA483" s="261"/>
      <c r="IB483" s="261"/>
      <c r="IC483" s="261"/>
      <c r="ID483" s="261"/>
      <c r="IE483" s="261"/>
      <c r="IF483" s="261"/>
      <c r="IG483" s="261"/>
      <c r="IH483" s="261"/>
      <c r="II483" s="261"/>
      <c r="IJ483" s="261"/>
      <c r="IK483" s="261"/>
      <c r="IL483" s="261"/>
      <c r="IM483" s="261"/>
      <c r="IN483" s="261"/>
      <c r="IO483" s="261"/>
      <c r="IP483" s="261"/>
      <c r="IQ483" s="261"/>
      <c r="IR483" s="261"/>
      <c r="IS483" s="261"/>
      <c r="IT483" s="261"/>
      <c r="IU483" s="261"/>
      <c r="IV483" s="261"/>
      <c r="IW483" s="261"/>
      <c r="IX483" s="261"/>
      <c r="IY483" s="261"/>
      <c r="IZ483" s="261"/>
      <c r="JA483" s="261"/>
      <c r="JB483" s="261"/>
      <c r="JC483" s="261"/>
      <c r="JD483" s="261"/>
      <c r="JE483" s="261"/>
      <c r="JF483" s="261"/>
      <c r="JG483" s="261"/>
      <c r="JH483" s="261"/>
      <c r="JI483" s="261"/>
      <c r="JJ483" s="261"/>
      <c r="JK483" s="261"/>
      <c r="JL483" s="261"/>
      <c r="JM483" s="261"/>
      <c r="JN483" s="261"/>
      <c r="JO483" s="261"/>
      <c r="JP483" s="261"/>
      <c r="JQ483" s="261"/>
      <c r="JR483" s="261"/>
      <c r="JS483" s="261"/>
      <c r="JT483" s="261"/>
      <c r="JU483" s="261"/>
      <c r="JV483" s="261"/>
      <c r="JW483" s="261"/>
      <c r="JX483" s="261"/>
      <c r="JY483" s="261"/>
      <c r="JZ483" s="261"/>
      <c r="KA483" s="261"/>
      <c r="KB483" s="261"/>
      <c r="KC483" s="261"/>
      <c r="KD483" s="261"/>
      <c r="KE483" s="261"/>
      <c r="KF483" s="261"/>
      <c r="KG483" s="261"/>
      <c r="KH483" s="261"/>
      <c r="KI483" s="261"/>
      <c r="KJ483" s="261"/>
      <c r="KK483" s="261"/>
      <c r="KL483" s="261"/>
      <c r="KM483" s="261"/>
      <c r="KN483" s="261"/>
      <c r="KO483" s="261"/>
      <c r="KP483" s="261"/>
      <c r="KQ483" s="261"/>
      <c r="KR483" s="261"/>
      <c r="KS483" s="261"/>
      <c r="KT483" s="261"/>
      <c r="KU483" s="261"/>
      <c r="KV483" s="261"/>
      <c r="KW483" s="261"/>
      <c r="KX483" s="261"/>
      <c r="KY483" s="261"/>
      <c r="KZ483" s="261"/>
      <c r="LA483" s="261"/>
      <c r="LB483" s="261"/>
      <c r="LC483" s="261"/>
      <c r="LD483" s="261"/>
      <c r="LE483" s="261"/>
      <c r="LF483" s="261"/>
      <c r="LG483" s="261"/>
      <c r="LH483" s="261"/>
      <c r="LI483" s="261"/>
      <c r="LJ483" s="261"/>
      <c r="LK483" s="261"/>
      <c r="LL483" s="261"/>
      <c r="LM483" s="261"/>
      <c r="LN483" s="261"/>
      <c r="LO483" s="261"/>
      <c r="LP483" s="261"/>
      <c r="LQ483" s="261"/>
      <c r="LR483" s="261"/>
      <c r="LS483" s="261"/>
      <c r="LT483" s="261"/>
      <c r="LU483" s="261"/>
      <c r="LV483" s="261"/>
      <c r="LW483" s="261"/>
      <c r="LX483" s="261"/>
      <c r="LY483" s="261"/>
      <c r="LZ483" s="261"/>
      <c r="MA483" s="261"/>
      <c r="MB483" s="261"/>
      <c r="MC483" s="261"/>
      <c r="MD483" s="261"/>
      <c r="ME483" s="261"/>
      <c r="MF483" s="261"/>
      <c r="MG483" s="261"/>
      <c r="MH483" s="261"/>
      <c r="MI483" s="261"/>
      <c r="MJ483" s="261"/>
      <c r="MK483" s="261"/>
      <c r="ML483" s="261"/>
      <c r="MM483" s="261"/>
      <c r="MN483" s="261"/>
      <c r="MO483" s="261"/>
      <c r="MP483" s="261"/>
      <c r="MQ483" s="261"/>
      <c r="MR483" s="261"/>
      <c r="MS483" s="261"/>
      <c r="MT483" s="261"/>
      <c r="MU483" s="261"/>
      <c r="MV483" s="261"/>
      <c r="MW483" s="261"/>
      <c r="MX483" s="261"/>
      <c r="MY483" s="261"/>
      <c r="MZ483" s="261"/>
      <c r="NA483" s="261"/>
      <c r="NB483" s="261"/>
      <c r="NC483" s="261"/>
      <c r="ND483" s="261"/>
      <c r="NE483" s="261"/>
      <c r="NF483" s="261"/>
      <c r="NG483" s="261"/>
      <c r="NH483" s="261"/>
      <c r="NI483" s="261"/>
      <c r="NJ483" s="261"/>
      <c r="NK483" s="261"/>
      <c r="NL483" s="261"/>
      <c r="NM483" s="261"/>
      <c r="NN483" s="261"/>
      <c r="NO483" s="261"/>
      <c r="NP483" s="261"/>
      <c r="NQ483" s="261"/>
      <c r="NR483" s="261"/>
      <c r="NS483" s="261"/>
      <c r="NT483" s="261"/>
      <c r="NU483" s="261"/>
      <c r="NV483" s="261"/>
      <c r="NW483" s="261"/>
      <c r="NX483" s="261"/>
      <c r="NY483" s="261"/>
      <c r="NZ483" s="261"/>
      <c r="OA483" s="261"/>
      <c r="OB483" s="261"/>
      <c r="OC483" s="261"/>
      <c r="OD483" s="261"/>
      <c r="OE483" s="261"/>
      <c r="OF483" s="261"/>
      <c r="OG483" s="261"/>
      <c r="OH483" s="261"/>
      <c r="OI483" s="261"/>
      <c r="OJ483" s="261"/>
      <c r="OK483" s="261"/>
      <c r="OL483" s="261"/>
      <c r="OM483" s="261"/>
      <c r="ON483" s="261"/>
      <c r="OO483" s="261"/>
      <c r="OP483" s="261"/>
      <c r="OQ483" s="261"/>
      <c r="OR483" s="261"/>
      <c r="OS483" s="261"/>
      <c r="OT483" s="261"/>
      <c r="OU483" s="261"/>
      <c r="OV483" s="261"/>
      <c r="OW483" s="261"/>
      <c r="OX483" s="261"/>
      <c r="OY483" s="261"/>
      <c r="OZ483" s="261"/>
      <c r="PA483" s="261"/>
      <c r="PB483" s="261"/>
      <c r="PC483" s="261"/>
      <c r="PD483" s="261"/>
      <c r="PE483" s="261"/>
      <c r="PF483" s="261"/>
      <c r="PG483" s="261"/>
      <c r="PH483" s="261"/>
      <c r="PI483" s="261"/>
      <c r="PJ483" s="261"/>
      <c r="PK483" s="261"/>
      <c r="PL483" s="261"/>
      <c r="PM483" s="261"/>
      <c r="PN483" s="261"/>
      <c r="PO483" s="261"/>
      <c r="PP483" s="261"/>
      <c r="PQ483" s="261"/>
      <c r="PR483" s="261"/>
      <c r="PS483" s="261"/>
      <c r="PT483" s="261"/>
      <c r="PU483" s="261"/>
      <c r="PV483" s="261"/>
      <c r="PW483" s="261"/>
      <c r="PX483" s="261"/>
      <c r="PY483" s="261"/>
      <c r="PZ483" s="261"/>
      <c r="QA483" s="261"/>
      <c r="QB483" s="261"/>
      <c r="QC483" s="261"/>
      <c r="QD483" s="261"/>
      <c r="QE483" s="261"/>
      <c r="QF483" s="261"/>
      <c r="QG483" s="261"/>
      <c r="QH483" s="261"/>
      <c r="QI483" s="261"/>
      <c r="QJ483" s="261"/>
      <c r="QK483" s="261"/>
      <c r="QL483" s="261"/>
      <c r="QM483" s="261"/>
      <c r="QN483" s="261"/>
      <c r="QO483" s="261"/>
      <c r="QP483" s="261"/>
      <c r="QQ483" s="261"/>
      <c r="QR483" s="261"/>
      <c r="QS483" s="261"/>
      <c r="QT483" s="261"/>
      <c r="QU483" s="261"/>
      <c r="QV483" s="261"/>
      <c r="QW483" s="261"/>
      <c r="QX483" s="261"/>
      <c r="QY483" s="261"/>
      <c r="QZ483" s="261"/>
      <c r="RA483" s="261"/>
      <c r="RB483" s="261"/>
      <c r="RC483" s="261"/>
      <c r="RD483" s="261"/>
      <c r="RE483" s="261"/>
      <c r="RF483" s="261"/>
      <c r="RG483" s="261"/>
      <c r="RH483" s="261"/>
      <c r="RI483" s="261"/>
      <c r="RJ483" s="261"/>
      <c r="RK483" s="261"/>
      <c r="RL483" s="261"/>
      <c r="RM483" s="261"/>
      <c r="RN483" s="261"/>
      <c r="RO483" s="261"/>
      <c r="RP483" s="261"/>
      <c r="RQ483" s="261"/>
      <c r="RR483" s="261"/>
      <c r="RS483" s="261"/>
      <c r="RT483" s="261"/>
      <c r="RU483" s="261"/>
      <c r="RV483" s="261"/>
      <c r="RW483" s="261"/>
      <c r="RX483" s="261"/>
      <c r="RY483" s="261"/>
      <c r="RZ483" s="261"/>
      <c r="SA483" s="261"/>
      <c r="SB483" s="261"/>
      <c r="SC483" s="261"/>
      <c r="SD483" s="261"/>
      <c r="SE483" s="261"/>
      <c r="SF483" s="261"/>
      <c r="SG483" s="261"/>
      <c r="SH483" s="261"/>
      <c r="SI483" s="261"/>
      <c r="SJ483" s="261"/>
      <c r="SK483" s="261"/>
      <c r="SL483" s="261"/>
      <c r="SM483" s="261"/>
      <c r="SN483" s="261"/>
      <c r="SO483" s="261"/>
      <c r="SP483" s="261"/>
      <c r="SQ483" s="261"/>
      <c r="SR483" s="261"/>
      <c r="SS483" s="261"/>
      <c r="ST483" s="261"/>
      <c r="SU483" s="261"/>
      <c r="SV483" s="261"/>
      <c r="SW483" s="261"/>
      <c r="SX483" s="261"/>
      <c r="SY483" s="261"/>
      <c r="SZ483" s="261"/>
      <c r="TA483" s="261"/>
      <c r="TB483" s="261"/>
      <c r="TC483" s="261"/>
      <c r="TD483" s="261"/>
      <c r="TE483" s="261"/>
      <c r="TF483" s="261"/>
      <c r="TG483" s="261"/>
      <c r="TH483" s="261"/>
      <c r="TI483" s="261"/>
      <c r="TJ483" s="261"/>
      <c r="TK483" s="261"/>
      <c r="TL483" s="261"/>
      <c r="TM483" s="261"/>
      <c r="TN483" s="261"/>
      <c r="TO483" s="261"/>
      <c r="TP483" s="261"/>
      <c r="TQ483" s="261"/>
      <c r="TR483" s="261"/>
      <c r="TS483" s="261"/>
      <c r="TT483" s="261"/>
      <c r="TU483" s="261"/>
      <c r="TV483" s="261"/>
      <c r="TW483" s="261"/>
      <c r="TX483" s="261"/>
      <c r="TY483" s="261"/>
      <c r="TZ483" s="261"/>
      <c r="UA483" s="261"/>
      <c r="UB483" s="261"/>
      <c r="UC483" s="261"/>
      <c r="UD483" s="261"/>
      <c r="UE483" s="261"/>
      <c r="UF483" s="261"/>
      <c r="UG483" s="261"/>
      <c r="UH483" s="261"/>
      <c r="UI483" s="261"/>
      <c r="UJ483" s="261"/>
      <c r="UK483" s="261"/>
      <c r="UL483" s="261"/>
      <c r="UM483" s="261"/>
      <c r="UN483" s="261"/>
      <c r="UO483" s="261"/>
      <c r="UP483" s="261"/>
      <c r="UQ483" s="261"/>
      <c r="UR483" s="261"/>
      <c r="US483" s="261"/>
      <c r="UT483" s="261"/>
      <c r="UU483" s="261"/>
      <c r="UV483" s="261"/>
      <c r="UW483" s="261"/>
      <c r="UX483" s="261"/>
      <c r="UY483" s="261"/>
      <c r="UZ483" s="261"/>
      <c r="VA483" s="261"/>
      <c r="VB483" s="261"/>
      <c r="VC483" s="261"/>
      <c r="VD483" s="261"/>
      <c r="VE483" s="261"/>
      <c r="VF483" s="261"/>
      <c r="VG483" s="261"/>
      <c r="VH483" s="261"/>
      <c r="VI483" s="261"/>
      <c r="VJ483" s="261"/>
      <c r="VK483" s="261"/>
      <c r="VL483" s="261"/>
      <c r="VM483" s="261"/>
      <c r="VN483" s="261"/>
      <c r="VO483" s="261"/>
      <c r="VP483" s="261"/>
      <c r="VQ483" s="261"/>
      <c r="VR483" s="261"/>
      <c r="VS483" s="261"/>
      <c r="VT483" s="261"/>
      <c r="VU483" s="261"/>
      <c r="VV483" s="261"/>
      <c r="VW483" s="261"/>
      <c r="VX483" s="261"/>
      <c r="VY483" s="261"/>
      <c r="VZ483" s="261"/>
      <c r="WA483" s="261"/>
      <c r="WB483" s="261"/>
      <c r="WC483" s="261"/>
      <c r="WD483" s="261"/>
      <c r="WE483" s="261"/>
      <c r="WF483" s="261"/>
      <c r="WG483" s="261"/>
      <c r="WH483" s="261"/>
      <c r="WI483" s="261"/>
      <c r="WJ483" s="261"/>
      <c r="WK483" s="261"/>
      <c r="WL483" s="261"/>
      <c r="WM483" s="261"/>
      <c r="WN483" s="261"/>
      <c r="WO483" s="261"/>
      <c r="WP483" s="261"/>
      <c r="WQ483" s="261"/>
      <c r="WR483" s="261"/>
      <c r="WS483" s="261"/>
      <c r="WT483" s="261"/>
      <c r="WU483" s="261"/>
      <c r="WV483" s="261"/>
      <c r="WW483" s="261"/>
      <c r="WX483" s="261"/>
      <c r="WY483" s="261"/>
      <c r="WZ483" s="261"/>
      <c r="XA483" s="261"/>
      <c r="XB483" s="261"/>
      <c r="XC483" s="261"/>
      <c r="XD483" s="261"/>
      <c r="XE483" s="261"/>
      <c r="XF483" s="261"/>
      <c r="XG483" s="261"/>
      <c r="XH483" s="261"/>
      <c r="XI483" s="261"/>
      <c r="XJ483" s="261"/>
      <c r="XK483" s="261"/>
      <c r="XL483" s="261"/>
      <c r="XM483" s="261"/>
      <c r="XN483" s="261"/>
      <c r="XO483" s="261"/>
      <c r="XP483" s="261"/>
      <c r="XQ483" s="261"/>
      <c r="XR483" s="261"/>
      <c r="XS483" s="261"/>
      <c r="XT483" s="261"/>
      <c r="XU483" s="261"/>
      <c r="XV483" s="261"/>
      <c r="XW483" s="261"/>
      <c r="XX483" s="261"/>
      <c r="XY483" s="261"/>
      <c r="XZ483" s="261"/>
      <c r="YA483" s="261"/>
      <c r="YB483" s="261"/>
      <c r="YC483" s="261"/>
      <c r="YD483" s="261"/>
      <c r="YE483" s="261"/>
      <c r="YF483" s="261"/>
      <c r="YG483" s="261"/>
      <c r="YH483" s="261"/>
      <c r="YI483" s="261"/>
      <c r="YJ483" s="261"/>
      <c r="YK483" s="261"/>
      <c r="YL483" s="261"/>
      <c r="YM483" s="261"/>
      <c r="YN483" s="261"/>
      <c r="YO483" s="261"/>
      <c r="YP483" s="261"/>
      <c r="YQ483" s="261"/>
      <c r="YR483" s="261"/>
      <c r="YS483" s="261"/>
      <c r="YT483" s="261"/>
      <c r="YU483" s="261"/>
      <c r="YV483" s="261"/>
      <c r="YW483" s="261"/>
      <c r="YX483" s="261"/>
      <c r="YY483" s="261"/>
      <c r="YZ483" s="261"/>
      <c r="ZA483" s="261"/>
      <c r="ZB483" s="261"/>
      <c r="ZC483" s="261"/>
      <c r="ZD483" s="261"/>
      <c r="ZE483" s="261"/>
      <c r="ZF483" s="261"/>
      <c r="ZG483" s="261"/>
      <c r="ZH483" s="261"/>
      <c r="ZI483" s="261"/>
      <c r="ZJ483" s="261"/>
      <c r="ZK483" s="261"/>
      <c r="ZL483" s="261"/>
      <c r="ZM483" s="261"/>
      <c r="ZN483" s="261"/>
      <c r="ZO483" s="261"/>
      <c r="ZP483" s="261"/>
      <c r="ZQ483" s="261"/>
      <c r="ZR483" s="261"/>
      <c r="ZS483" s="261"/>
      <c r="ZT483" s="261"/>
      <c r="ZU483" s="261"/>
      <c r="ZV483" s="261"/>
      <c r="ZW483" s="261"/>
      <c r="ZX483" s="261"/>
      <c r="ZY483" s="261"/>
      <c r="ZZ483" s="261"/>
      <c r="AAA483" s="261"/>
      <c r="AAB483" s="261"/>
      <c r="AAC483" s="261"/>
      <c r="AAD483" s="261"/>
      <c r="AAE483" s="261"/>
      <c r="AAF483" s="261"/>
      <c r="AAG483" s="261"/>
      <c r="AAH483" s="261"/>
      <c r="AAI483" s="261"/>
      <c r="AAJ483" s="261"/>
      <c r="AAK483" s="261"/>
      <c r="AAL483" s="261"/>
      <c r="AAM483" s="261"/>
      <c r="AAN483" s="261"/>
      <c r="AAO483" s="261"/>
      <c r="AAP483" s="261"/>
      <c r="AAQ483" s="261"/>
      <c r="AAR483" s="261"/>
      <c r="AAS483" s="261"/>
      <c r="AAT483" s="261"/>
      <c r="AAU483" s="261"/>
      <c r="AAV483" s="261"/>
      <c r="AAW483" s="261"/>
      <c r="AAX483" s="261"/>
      <c r="AAY483" s="261"/>
      <c r="AAZ483" s="261"/>
      <c r="ABA483" s="261"/>
      <c r="ABB483" s="261"/>
      <c r="ABC483" s="261"/>
      <c r="ABD483" s="261"/>
      <c r="ABE483" s="261"/>
      <c r="ABF483" s="261"/>
      <c r="ABG483" s="261"/>
      <c r="ABH483" s="261"/>
      <c r="ABI483" s="261"/>
      <c r="ABJ483" s="261"/>
      <c r="ABK483" s="261"/>
      <c r="ABL483" s="261"/>
      <c r="ABM483" s="261"/>
      <c r="ABN483" s="261"/>
      <c r="ABO483" s="261"/>
      <c r="ABP483" s="261"/>
      <c r="ABQ483" s="261"/>
      <c r="ABR483" s="261"/>
      <c r="ABS483" s="261"/>
      <c r="ABT483" s="261"/>
      <c r="ABU483" s="261"/>
      <c r="ABV483" s="261"/>
      <c r="ABW483" s="261"/>
      <c r="ABX483" s="261"/>
      <c r="ABY483" s="261"/>
      <c r="ABZ483" s="261"/>
      <c r="ACA483" s="261"/>
      <c r="ACB483" s="261"/>
      <c r="ACC483" s="261"/>
      <c r="ACD483" s="261"/>
      <c r="ACE483" s="261"/>
      <c r="ACF483" s="261"/>
      <c r="ACG483" s="261"/>
      <c r="ACH483" s="261"/>
      <c r="ACI483" s="261"/>
      <c r="ACJ483" s="261"/>
      <c r="ACK483" s="261"/>
      <c r="ACL483" s="261"/>
      <c r="ACM483" s="261"/>
      <c r="ACN483" s="261"/>
      <c r="ACO483" s="261"/>
      <c r="ACP483" s="261"/>
      <c r="ACQ483" s="261"/>
      <c r="ACR483" s="261"/>
      <c r="ACS483" s="261"/>
      <c r="ACT483" s="261"/>
      <c r="ACU483" s="261"/>
      <c r="ACV483" s="261"/>
      <c r="ACW483" s="261"/>
      <c r="ACX483" s="261"/>
      <c r="ACY483" s="261"/>
      <c r="ACZ483" s="261"/>
      <c r="ADA483" s="261"/>
      <c r="ADB483" s="261"/>
      <c r="ADC483" s="261"/>
      <c r="ADD483" s="261"/>
      <c r="ADE483" s="261"/>
      <c r="ADF483" s="261"/>
      <c r="ADG483" s="261"/>
      <c r="ADH483" s="261"/>
      <c r="ADI483" s="261"/>
      <c r="ADJ483" s="261"/>
      <c r="ADK483" s="261"/>
      <c r="ADL483" s="261"/>
      <c r="ADM483" s="261"/>
      <c r="ADN483" s="261"/>
      <c r="ADO483" s="261"/>
      <c r="ADP483" s="261"/>
      <c r="ADQ483" s="261"/>
      <c r="ADR483" s="261"/>
      <c r="ADS483" s="261"/>
      <c r="ADT483" s="261"/>
      <c r="ADU483" s="261"/>
      <c r="ADV483" s="261"/>
      <c r="ADW483" s="261"/>
      <c r="ADX483" s="261"/>
      <c r="ADY483" s="261"/>
      <c r="ADZ483" s="261"/>
      <c r="AEA483" s="261"/>
      <c r="AEB483" s="261"/>
      <c r="AEC483" s="261"/>
      <c r="AED483" s="261"/>
      <c r="AEE483" s="261"/>
      <c r="AEF483" s="261"/>
      <c r="AEG483" s="261"/>
      <c r="AEH483" s="261"/>
      <c r="AEI483" s="261"/>
      <c r="AEJ483" s="261"/>
      <c r="AEK483" s="261"/>
      <c r="AEL483" s="261"/>
      <c r="AEM483" s="261"/>
      <c r="AEN483" s="261"/>
      <c r="AEO483" s="261"/>
      <c r="AEP483" s="261"/>
      <c r="AEQ483" s="261"/>
      <c r="AER483" s="261"/>
      <c r="AES483" s="261"/>
      <c r="AET483" s="261"/>
      <c r="AEU483" s="261"/>
      <c r="AEV483" s="261"/>
      <c r="AEW483" s="261"/>
      <c r="AEX483" s="261"/>
      <c r="AEY483" s="261"/>
      <c r="AEZ483" s="261"/>
      <c r="AFA483" s="261"/>
      <c r="AFB483" s="261"/>
      <c r="AFC483" s="261"/>
      <c r="AFD483" s="261"/>
      <c r="AFE483" s="261"/>
      <c r="AFF483" s="261"/>
      <c r="AFG483" s="261"/>
      <c r="AFH483" s="261"/>
      <c r="AFI483" s="261"/>
      <c r="AFJ483" s="261"/>
      <c r="AFK483" s="261"/>
      <c r="AFL483" s="261"/>
      <c r="AFM483" s="261"/>
      <c r="AFN483" s="261"/>
      <c r="AFO483" s="261"/>
      <c r="AFP483" s="261"/>
      <c r="AFQ483" s="261"/>
      <c r="AFR483" s="261"/>
      <c r="AFS483" s="261"/>
      <c r="AFT483" s="261"/>
      <c r="AFU483" s="261"/>
      <c r="AFV483" s="261"/>
      <c r="AFW483" s="261"/>
      <c r="AFX483" s="261"/>
      <c r="AFY483" s="261"/>
      <c r="AFZ483" s="261"/>
      <c r="AGA483" s="261"/>
      <c r="AGB483" s="261"/>
      <c r="AGC483" s="261"/>
      <c r="AGD483" s="261"/>
      <c r="AGE483" s="261"/>
      <c r="AGF483" s="261"/>
      <c r="AGG483" s="261"/>
      <c r="AGH483" s="261"/>
      <c r="AGI483" s="261"/>
      <c r="AGJ483" s="261"/>
      <c r="AGK483" s="261"/>
      <c r="AGL483" s="261"/>
      <c r="AGM483" s="261"/>
      <c r="AGN483" s="261"/>
      <c r="AGO483" s="261"/>
      <c r="AGP483" s="261"/>
      <c r="AGQ483" s="261"/>
      <c r="AGR483" s="261"/>
      <c r="AGS483" s="261"/>
      <c r="AGT483" s="261"/>
      <c r="AGU483" s="261"/>
      <c r="AGV483" s="261"/>
      <c r="AGW483" s="261"/>
      <c r="AGX483" s="261"/>
      <c r="AGY483" s="261"/>
      <c r="AGZ483" s="261"/>
      <c r="AHA483" s="261"/>
      <c r="AHB483" s="261"/>
      <c r="AHC483" s="261"/>
      <c r="AHD483" s="261"/>
      <c r="AHE483" s="261"/>
      <c r="AHF483" s="261"/>
      <c r="AHG483" s="261"/>
      <c r="AHH483" s="261"/>
      <c r="AHI483" s="261"/>
      <c r="AHJ483" s="261"/>
      <c r="AHK483" s="261"/>
      <c r="AHL483" s="261"/>
      <c r="AHM483" s="261"/>
      <c r="AHN483" s="261"/>
      <c r="AHO483" s="261"/>
      <c r="AHP483" s="261"/>
      <c r="AHQ483" s="261"/>
      <c r="AHR483" s="261"/>
      <c r="AHS483" s="261"/>
      <c r="AHT483" s="261"/>
      <c r="AHU483" s="261"/>
      <c r="AHV483" s="261"/>
      <c r="AHW483" s="261"/>
      <c r="AHX483" s="261"/>
      <c r="AHY483" s="261"/>
      <c r="AHZ483" s="261"/>
      <c r="AIA483" s="261"/>
      <c r="AIB483" s="261"/>
      <c r="AIC483" s="261"/>
      <c r="AID483" s="261"/>
      <c r="AIE483" s="261"/>
      <c r="AIF483" s="261"/>
      <c r="AIG483" s="261"/>
      <c r="AIH483" s="261"/>
      <c r="AII483" s="261"/>
      <c r="AIJ483" s="261"/>
      <c r="AIK483" s="261"/>
      <c r="AIL483" s="261"/>
      <c r="AIM483" s="261"/>
      <c r="AIN483" s="261"/>
      <c r="AIO483" s="261"/>
      <c r="AIP483" s="261"/>
      <c r="AIQ483" s="261"/>
      <c r="AIR483" s="261"/>
      <c r="AIS483" s="261"/>
      <c r="AIT483" s="261"/>
      <c r="AIU483" s="261"/>
      <c r="AIV483" s="261"/>
      <c r="AIW483" s="261"/>
      <c r="AIX483" s="261"/>
      <c r="AIY483" s="261"/>
      <c r="AIZ483" s="261"/>
      <c r="AJA483" s="261"/>
      <c r="AJB483" s="261"/>
      <c r="AJC483" s="261"/>
      <c r="AJD483" s="261"/>
      <c r="AJE483" s="261"/>
      <c r="AJF483" s="261"/>
      <c r="AJG483" s="261"/>
      <c r="AJH483" s="261"/>
      <c r="AJI483" s="261"/>
      <c r="AJJ483" s="261"/>
      <c r="AJK483" s="261"/>
      <c r="AJL483" s="261"/>
      <c r="AJM483" s="261"/>
      <c r="AJN483" s="261"/>
      <c r="AJO483" s="261"/>
      <c r="AJP483" s="261"/>
      <c r="AJQ483" s="261"/>
      <c r="AJR483" s="261"/>
      <c r="AJS483" s="261"/>
      <c r="AJT483" s="261"/>
      <c r="AJU483" s="261"/>
      <c r="AJV483" s="261"/>
      <c r="AJW483" s="261"/>
      <c r="AJX483" s="261"/>
      <c r="AJY483" s="261"/>
      <c r="AJZ483" s="261"/>
      <c r="AKA483" s="261"/>
      <c r="AKB483" s="261"/>
      <c r="AKC483" s="261"/>
      <c r="AKD483" s="261"/>
      <c r="AKE483" s="261"/>
      <c r="AKF483" s="261"/>
      <c r="AKG483" s="261"/>
      <c r="AKH483" s="261"/>
      <c r="AKI483" s="261"/>
      <c r="AKJ483" s="261"/>
      <c r="AKK483" s="261"/>
      <c r="AKL483" s="261"/>
      <c r="AKM483" s="261"/>
      <c r="AKN483" s="261"/>
      <c r="AKO483" s="261"/>
      <c r="AKP483" s="261"/>
      <c r="AKQ483" s="261"/>
      <c r="AKR483" s="261"/>
      <c r="AKS483" s="261"/>
      <c r="AKT483" s="261"/>
      <c r="AKU483" s="261"/>
      <c r="AKV483" s="261"/>
      <c r="AKW483" s="261"/>
      <c r="AKX483" s="261"/>
      <c r="AKY483" s="261"/>
      <c r="AKZ483" s="261"/>
      <c r="ALA483" s="261"/>
      <c r="ALB483" s="261"/>
      <c r="ALC483" s="261"/>
      <c r="ALD483" s="261"/>
      <c r="ALE483" s="261"/>
      <c r="ALF483" s="261"/>
      <c r="ALG483" s="261"/>
      <c r="ALH483" s="261"/>
      <c r="ALI483" s="261"/>
      <c r="ALJ483" s="261"/>
      <c r="ALK483" s="261"/>
      <c r="ALL483" s="261"/>
      <c r="ALM483" s="261"/>
      <c r="ALN483" s="261"/>
      <c r="ALO483" s="261"/>
      <c r="ALP483" s="261"/>
      <c r="ALQ483" s="261"/>
      <c r="ALR483" s="261"/>
      <c r="ALS483" s="261"/>
      <c r="ALT483" s="261"/>
      <c r="ALU483" s="261"/>
      <c r="ALV483" s="261"/>
      <c r="ALW483" s="261"/>
      <c r="ALX483" s="261"/>
      <c r="ALY483" s="261"/>
      <c r="ALZ483" s="261"/>
      <c r="AMA483" s="261"/>
      <c r="AMB483" s="261"/>
      <c r="AMC483" s="261"/>
      <c r="AMD483" s="261"/>
      <c r="AME483" s="261"/>
      <c r="AMF483" s="261"/>
      <c r="AMG483" s="261"/>
      <c r="AMH483" s="261"/>
      <c r="AMI483" s="261"/>
      <c r="AMJ483" s="261"/>
      <c r="AMK483" s="261"/>
    </row>
    <row r="484" spans="1:1025" s="269" customFormat="1" x14ac:dyDescent="0.35">
      <c r="A484" s="261"/>
      <c r="B484" s="265"/>
      <c r="C484" s="266"/>
      <c r="D484" s="266"/>
      <c r="E484" s="266"/>
      <c r="F484" s="266"/>
      <c r="G484" s="266"/>
      <c r="H484" s="261"/>
      <c r="I484" s="261"/>
      <c r="J484" s="261"/>
      <c r="K484" s="261"/>
      <c r="L484" s="261"/>
      <c r="M484" s="261"/>
      <c r="N484" s="261"/>
      <c r="O484" s="261"/>
      <c r="P484" s="261"/>
      <c r="Q484" s="261"/>
      <c r="R484" s="261"/>
      <c r="S484" s="261"/>
      <c r="T484" s="261"/>
      <c r="U484" s="261"/>
      <c r="V484" s="261"/>
      <c r="W484" s="261"/>
      <c r="X484" s="261"/>
      <c r="Y484" s="261"/>
      <c r="Z484" s="261"/>
      <c r="AA484" s="261"/>
      <c r="AB484" s="261"/>
      <c r="AC484" s="261"/>
      <c r="AD484" s="261"/>
      <c r="AE484" s="261"/>
      <c r="AF484" s="261"/>
      <c r="AG484" s="261"/>
      <c r="AH484" s="261"/>
      <c r="AI484" s="261"/>
      <c r="AJ484" s="261"/>
      <c r="AK484" s="261"/>
      <c r="AL484" s="261"/>
      <c r="AM484" s="261"/>
      <c r="AN484" s="261"/>
      <c r="AO484" s="261"/>
      <c r="AP484" s="261"/>
      <c r="AQ484" s="261"/>
      <c r="AR484" s="261"/>
      <c r="AS484" s="261"/>
      <c r="AT484" s="261"/>
      <c r="AU484" s="261"/>
      <c r="AV484" s="261"/>
      <c r="AW484" s="261"/>
      <c r="AX484" s="261"/>
      <c r="AY484" s="261"/>
      <c r="AZ484" s="261"/>
      <c r="BA484" s="261"/>
      <c r="BB484" s="261"/>
      <c r="BC484" s="261"/>
      <c r="BD484" s="261"/>
      <c r="BE484" s="261"/>
      <c r="BF484" s="261"/>
      <c r="BG484" s="261"/>
      <c r="BH484" s="261"/>
      <c r="BI484" s="261"/>
      <c r="BJ484" s="261"/>
      <c r="BK484" s="261"/>
      <c r="BL484" s="261"/>
      <c r="BM484" s="261"/>
      <c r="BN484" s="261"/>
      <c r="BO484" s="261"/>
      <c r="BP484" s="261"/>
      <c r="BQ484" s="261"/>
      <c r="BR484" s="261"/>
      <c r="BS484" s="261"/>
      <c r="BT484" s="261"/>
      <c r="BU484" s="261"/>
      <c r="BV484" s="261"/>
      <c r="BW484" s="261"/>
      <c r="BX484" s="261"/>
      <c r="BY484" s="261"/>
      <c r="BZ484" s="261"/>
      <c r="CA484" s="261"/>
      <c r="CB484" s="261"/>
      <c r="CC484" s="261"/>
      <c r="CD484" s="261"/>
      <c r="CE484" s="261"/>
      <c r="CF484" s="261"/>
      <c r="CG484" s="261"/>
      <c r="CH484" s="261"/>
      <c r="CI484" s="261"/>
      <c r="CJ484" s="261"/>
      <c r="CK484" s="261"/>
      <c r="CL484" s="261"/>
      <c r="CM484" s="261"/>
      <c r="CN484" s="261"/>
      <c r="CO484" s="261"/>
      <c r="CP484" s="261"/>
      <c r="CQ484" s="261"/>
      <c r="CR484" s="261"/>
      <c r="CS484" s="261"/>
      <c r="CT484" s="261"/>
      <c r="CU484" s="261"/>
      <c r="CV484" s="261"/>
      <c r="CW484" s="261"/>
      <c r="CX484" s="261"/>
      <c r="CY484" s="261"/>
      <c r="CZ484" s="261"/>
      <c r="DA484" s="261"/>
      <c r="DB484" s="261"/>
      <c r="DC484" s="261"/>
      <c r="DD484" s="261"/>
      <c r="DE484" s="261"/>
      <c r="DF484" s="261"/>
      <c r="DG484" s="261"/>
      <c r="DH484" s="261"/>
      <c r="DI484" s="261"/>
      <c r="DJ484" s="261"/>
      <c r="DK484" s="261"/>
      <c r="DL484" s="261"/>
      <c r="DM484" s="261"/>
      <c r="DN484" s="261"/>
      <c r="DO484" s="261"/>
      <c r="DP484" s="261"/>
      <c r="DQ484" s="261"/>
      <c r="DR484" s="261"/>
      <c r="DS484" s="261"/>
      <c r="DT484" s="261"/>
      <c r="DU484" s="261"/>
      <c r="DV484" s="261"/>
      <c r="DW484" s="261"/>
      <c r="DX484" s="261"/>
      <c r="DY484" s="261"/>
      <c r="DZ484" s="261"/>
      <c r="EA484" s="261"/>
      <c r="EB484" s="261"/>
      <c r="EC484" s="261"/>
      <c r="ED484" s="261"/>
      <c r="EE484" s="261"/>
      <c r="EF484" s="261"/>
      <c r="EG484" s="261"/>
      <c r="EH484" s="261"/>
      <c r="EI484" s="261"/>
      <c r="EJ484" s="261"/>
      <c r="EK484" s="261"/>
      <c r="EL484" s="261"/>
      <c r="EM484" s="261"/>
      <c r="EN484" s="261"/>
      <c r="EO484" s="261"/>
      <c r="EP484" s="261"/>
      <c r="EQ484" s="261"/>
      <c r="ER484" s="261"/>
      <c r="ES484" s="261"/>
      <c r="ET484" s="261"/>
      <c r="EU484" s="261"/>
      <c r="EV484" s="261"/>
      <c r="EW484" s="261"/>
      <c r="EX484" s="261"/>
      <c r="EY484" s="261"/>
      <c r="EZ484" s="261"/>
      <c r="FA484" s="261"/>
      <c r="FB484" s="261"/>
      <c r="FC484" s="261"/>
      <c r="FD484" s="261"/>
      <c r="FE484" s="261"/>
      <c r="FF484" s="261"/>
      <c r="FG484" s="261"/>
      <c r="FH484" s="261"/>
      <c r="FI484" s="261"/>
      <c r="FJ484" s="261"/>
      <c r="FK484" s="261"/>
      <c r="FL484" s="261"/>
      <c r="FM484" s="261"/>
      <c r="FN484" s="261"/>
      <c r="FO484" s="261"/>
      <c r="FP484" s="261"/>
      <c r="FQ484" s="261"/>
      <c r="FR484" s="261"/>
      <c r="FS484" s="261"/>
      <c r="FT484" s="261"/>
      <c r="FU484" s="261"/>
      <c r="FV484" s="261"/>
      <c r="FW484" s="261"/>
      <c r="FX484" s="261"/>
      <c r="FY484" s="261"/>
      <c r="FZ484" s="261"/>
      <c r="GA484" s="261"/>
      <c r="GB484" s="261"/>
      <c r="GC484" s="261"/>
      <c r="GD484" s="261"/>
      <c r="GE484" s="261"/>
      <c r="GF484" s="261"/>
      <c r="GG484" s="261"/>
      <c r="GH484" s="261"/>
      <c r="GI484" s="261"/>
      <c r="GJ484" s="261"/>
      <c r="GK484" s="261"/>
      <c r="GL484" s="261"/>
      <c r="GM484" s="261"/>
      <c r="GN484" s="261"/>
      <c r="GO484" s="261"/>
      <c r="GP484" s="261"/>
      <c r="GQ484" s="261"/>
      <c r="GR484" s="261"/>
      <c r="GS484" s="261"/>
      <c r="GT484" s="261"/>
      <c r="GU484" s="261"/>
      <c r="GV484" s="261"/>
      <c r="GW484" s="261"/>
      <c r="GX484" s="261"/>
      <c r="GY484" s="261"/>
      <c r="GZ484" s="261"/>
      <c r="HA484" s="261"/>
      <c r="HB484" s="261"/>
      <c r="HC484" s="261"/>
      <c r="HD484" s="261"/>
      <c r="HE484" s="261"/>
      <c r="HF484" s="261"/>
      <c r="HG484" s="261"/>
      <c r="HH484" s="261"/>
      <c r="HI484" s="261"/>
      <c r="HJ484" s="261"/>
      <c r="HK484" s="261"/>
      <c r="HL484" s="261"/>
      <c r="HM484" s="261"/>
      <c r="HN484" s="261"/>
      <c r="HO484" s="261"/>
      <c r="HP484" s="261"/>
      <c r="HQ484" s="261"/>
      <c r="HR484" s="261"/>
      <c r="HS484" s="261"/>
      <c r="HT484" s="261"/>
      <c r="HU484" s="261"/>
      <c r="HV484" s="261"/>
      <c r="HW484" s="261"/>
      <c r="HX484" s="261"/>
      <c r="HY484" s="261"/>
      <c r="HZ484" s="261"/>
      <c r="IA484" s="261"/>
      <c r="IB484" s="261"/>
      <c r="IC484" s="261"/>
      <c r="ID484" s="261"/>
      <c r="IE484" s="261"/>
      <c r="IF484" s="261"/>
      <c r="IG484" s="261"/>
      <c r="IH484" s="261"/>
      <c r="II484" s="261"/>
      <c r="IJ484" s="261"/>
      <c r="IK484" s="261"/>
      <c r="IL484" s="261"/>
      <c r="IM484" s="261"/>
      <c r="IN484" s="261"/>
      <c r="IO484" s="261"/>
      <c r="IP484" s="261"/>
      <c r="IQ484" s="261"/>
      <c r="IR484" s="261"/>
      <c r="IS484" s="261"/>
      <c r="IT484" s="261"/>
      <c r="IU484" s="261"/>
      <c r="IV484" s="261"/>
      <c r="IW484" s="261"/>
      <c r="IX484" s="261"/>
      <c r="IY484" s="261"/>
      <c r="IZ484" s="261"/>
      <c r="JA484" s="261"/>
      <c r="JB484" s="261"/>
      <c r="JC484" s="261"/>
      <c r="JD484" s="261"/>
      <c r="JE484" s="261"/>
      <c r="JF484" s="261"/>
      <c r="JG484" s="261"/>
      <c r="JH484" s="261"/>
      <c r="JI484" s="261"/>
      <c r="JJ484" s="261"/>
      <c r="JK484" s="261"/>
      <c r="JL484" s="261"/>
      <c r="JM484" s="261"/>
      <c r="JN484" s="261"/>
      <c r="JO484" s="261"/>
      <c r="JP484" s="261"/>
      <c r="JQ484" s="261"/>
      <c r="JR484" s="261"/>
      <c r="JS484" s="261"/>
      <c r="JT484" s="261"/>
      <c r="JU484" s="261"/>
      <c r="JV484" s="261"/>
      <c r="JW484" s="261"/>
      <c r="JX484" s="261"/>
      <c r="JY484" s="261"/>
      <c r="JZ484" s="261"/>
      <c r="KA484" s="261"/>
      <c r="KB484" s="261"/>
      <c r="KC484" s="261"/>
      <c r="KD484" s="261"/>
      <c r="KE484" s="261"/>
      <c r="KF484" s="261"/>
      <c r="KG484" s="261"/>
      <c r="KH484" s="261"/>
      <c r="KI484" s="261"/>
      <c r="KJ484" s="261"/>
      <c r="KK484" s="261"/>
      <c r="KL484" s="261"/>
      <c r="KM484" s="261"/>
      <c r="KN484" s="261"/>
      <c r="KO484" s="261"/>
      <c r="KP484" s="261"/>
      <c r="KQ484" s="261"/>
      <c r="KR484" s="261"/>
      <c r="KS484" s="261"/>
      <c r="KT484" s="261"/>
      <c r="KU484" s="261"/>
      <c r="KV484" s="261"/>
      <c r="KW484" s="261"/>
      <c r="KX484" s="261"/>
      <c r="KY484" s="261"/>
      <c r="KZ484" s="261"/>
      <c r="LA484" s="261"/>
      <c r="LB484" s="261"/>
      <c r="LC484" s="261"/>
      <c r="LD484" s="261"/>
      <c r="LE484" s="261"/>
      <c r="LF484" s="261"/>
      <c r="LG484" s="261"/>
      <c r="LH484" s="261"/>
      <c r="LI484" s="261"/>
      <c r="LJ484" s="261"/>
      <c r="LK484" s="261"/>
      <c r="LL484" s="261"/>
      <c r="LM484" s="261"/>
      <c r="LN484" s="261"/>
      <c r="LO484" s="261"/>
      <c r="LP484" s="261"/>
      <c r="LQ484" s="261"/>
      <c r="LR484" s="261"/>
      <c r="LS484" s="261"/>
      <c r="LT484" s="261"/>
      <c r="LU484" s="261"/>
      <c r="LV484" s="261"/>
      <c r="LW484" s="261"/>
      <c r="LX484" s="261"/>
      <c r="LY484" s="261"/>
      <c r="LZ484" s="261"/>
      <c r="MA484" s="261"/>
      <c r="MB484" s="261"/>
      <c r="MC484" s="261"/>
      <c r="MD484" s="261"/>
      <c r="ME484" s="261"/>
      <c r="MF484" s="261"/>
      <c r="MG484" s="261"/>
      <c r="MH484" s="261"/>
      <c r="MI484" s="261"/>
      <c r="MJ484" s="261"/>
      <c r="MK484" s="261"/>
      <c r="ML484" s="261"/>
      <c r="MM484" s="261"/>
      <c r="MN484" s="261"/>
      <c r="MO484" s="261"/>
      <c r="MP484" s="261"/>
      <c r="MQ484" s="261"/>
      <c r="MR484" s="261"/>
      <c r="MS484" s="261"/>
      <c r="MT484" s="261"/>
      <c r="MU484" s="261"/>
      <c r="MV484" s="261"/>
      <c r="MW484" s="261"/>
      <c r="MX484" s="261"/>
      <c r="MY484" s="261"/>
      <c r="MZ484" s="261"/>
      <c r="NA484" s="261"/>
      <c r="NB484" s="261"/>
      <c r="NC484" s="261"/>
      <c r="ND484" s="261"/>
      <c r="NE484" s="261"/>
      <c r="NF484" s="261"/>
      <c r="NG484" s="261"/>
      <c r="NH484" s="261"/>
      <c r="NI484" s="261"/>
      <c r="NJ484" s="261"/>
      <c r="NK484" s="261"/>
      <c r="NL484" s="261"/>
      <c r="NM484" s="261"/>
      <c r="NN484" s="261"/>
      <c r="NO484" s="261"/>
      <c r="NP484" s="261"/>
      <c r="NQ484" s="261"/>
      <c r="NR484" s="261"/>
      <c r="NS484" s="261"/>
      <c r="NT484" s="261"/>
      <c r="NU484" s="261"/>
      <c r="NV484" s="261"/>
      <c r="NW484" s="261"/>
      <c r="NX484" s="261"/>
      <c r="NY484" s="261"/>
      <c r="NZ484" s="261"/>
      <c r="OA484" s="261"/>
      <c r="OB484" s="261"/>
      <c r="OC484" s="261"/>
      <c r="OD484" s="261"/>
      <c r="OE484" s="261"/>
      <c r="OF484" s="261"/>
      <c r="OG484" s="261"/>
      <c r="OH484" s="261"/>
      <c r="OI484" s="261"/>
      <c r="OJ484" s="261"/>
      <c r="OK484" s="261"/>
      <c r="OL484" s="261"/>
      <c r="OM484" s="261"/>
      <c r="ON484" s="261"/>
      <c r="OO484" s="261"/>
      <c r="OP484" s="261"/>
      <c r="OQ484" s="261"/>
      <c r="OR484" s="261"/>
      <c r="OS484" s="261"/>
      <c r="OT484" s="261"/>
      <c r="OU484" s="261"/>
      <c r="OV484" s="261"/>
      <c r="OW484" s="261"/>
      <c r="OX484" s="261"/>
      <c r="OY484" s="261"/>
      <c r="OZ484" s="261"/>
      <c r="PA484" s="261"/>
      <c r="PB484" s="261"/>
      <c r="PC484" s="261"/>
      <c r="PD484" s="261"/>
      <c r="PE484" s="261"/>
      <c r="PF484" s="261"/>
      <c r="PG484" s="261"/>
      <c r="PH484" s="261"/>
      <c r="PI484" s="261"/>
      <c r="PJ484" s="261"/>
      <c r="PK484" s="261"/>
      <c r="PL484" s="261"/>
      <c r="PM484" s="261"/>
      <c r="PN484" s="261"/>
      <c r="PO484" s="261"/>
      <c r="PP484" s="261"/>
      <c r="PQ484" s="261"/>
      <c r="PR484" s="261"/>
      <c r="PS484" s="261"/>
      <c r="PT484" s="261"/>
      <c r="PU484" s="261"/>
      <c r="PV484" s="261"/>
      <c r="PW484" s="261"/>
      <c r="PX484" s="261"/>
      <c r="PY484" s="261"/>
      <c r="PZ484" s="261"/>
      <c r="QA484" s="261"/>
      <c r="QB484" s="261"/>
      <c r="QC484" s="261"/>
      <c r="QD484" s="261"/>
      <c r="QE484" s="261"/>
      <c r="QF484" s="261"/>
      <c r="QG484" s="261"/>
      <c r="QH484" s="261"/>
      <c r="QI484" s="261"/>
      <c r="QJ484" s="261"/>
      <c r="QK484" s="261"/>
      <c r="QL484" s="261"/>
      <c r="QM484" s="261"/>
      <c r="QN484" s="261"/>
      <c r="QO484" s="261"/>
      <c r="QP484" s="261"/>
      <c r="QQ484" s="261"/>
      <c r="QR484" s="261"/>
      <c r="QS484" s="261"/>
      <c r="QT484" s="261"/>
      <c r="QU484" s="261"/>
      <c r="QV484" s="261"/>
      <c r="QW484" s="261"/>
      <c r="QX484" s="261"/>
      <c r="QY484" s="261"/>
      <c r="QZ484" s="261"/>
      <c r="RA484" s="261"/>
      <c r="RB484" s="261"/>
      <c r="RC484" s="261"/>
      <c r="RD484" s="261"/>
      <c r="RE484" s="261"/>
      <c r="RF484" s="261"/>
      <c r="RG484" s="261"/>
      <c r="RH484" s="261"/>
      <c r="RI484" s="261"/>
      <c r="RJ484" s="261"/>
      <c r="RK484" s="261"/>
      <c r="RL484" s="261"/>
      <c r="RM484" s="261"/>
      <c r="RN484" s="261"/>
      <c r="RO484" s="261"/>
      <c r="RP484" s="261"/>
      <c r="RQ484" s="261"/>
      <c r="RR484" s="261"/>
      <c r="RS484" s="261"/>
      <c r="RT484" s="261"/>
      <c r="RU484" s="261"/>
      <c r="RV484" s="261"/>
      <c r="RW484" s="261"/>
      <c r="RX484" s="261"/>
      <c r="RY484" s="261"/>
      <c r="RZ484" s="261"/>
      <c r="SA484" s="261"/>
      <c r="SB484" s="261"/>
      <c r="SC484" s="261"/>
      <c r="SD484" s="261"/>
      <c r="SE484" s="261"/>
      <c r="SF484" s="261"/>
      <c r="SG484" s="261"/>
      <c r="SH484" s="261"/>
      <c r="SI484" s="261"/>
      <c r="SJ484" s="261"/>
      <c r="SK484" s="261"/>
      <c r="SL484" s="261"/>
      <c r="SM484" s="261"/>
      <c r="SN484" s="261"/>
      <c r="SO484" s="261"/>
      <c r="SP484" s="261"/>
      <c r="SQ484" s="261"/>
      <c r="SR484" s="261"/>
      <c r="SS484" s="261"/>
      <c r="ST484" s="261"/>
      <c r="SU484" s="261"/>
      <c r="SV484" s="261"/>
      <c r="SW484" s="261"/>
      <c r="SX484" s="261"/>
      <c r="SY484" s="261"/>
      <c r="SZ484" s="261"/>
      <c r="TA484" s="261"/>
      <c r="TB484" s="261"/>
      <c r="TC484" s="261"/>
      <c r="TD484" s="261"/>
      <c r="TE484" s="261"/>
      <c r="TF484" s="261"/>
      <c r="TG484" s="261"/>
      <c r="TH484" s="261"/>
      <c r="TI484" s="261"/>
      <c r="TJ484" s="261"/>
      <c r="TK484" s="261"/>
      <c r="TL484" s="261"/>
      <c r="TM484" s="261"/>
      <c r="TN484" s="261"/>
      <c r="TO484" s="261"/>
      <c r="TP484" s="261"/>
      <c r="TQ484" s="261"/>
      <c r="TR484" s="261"/>
      <c r="TS484" s="261"/>
      <c r="TT484" s="261"/>
      <c r="TU484" s="261"/>
      <c r="TV484" s="261"/>
      <c r="TW484" s="261"/>
      <c r="TX484" s="261"/>
      <c r="TY484" s="261"/>
      <c r="TZ484" s="261"/>
      <c r="UA484" s="261"/>
      <c r="UB484" s="261"/>
      <c r="UC484" s="261"/>
      <c r="UD484" s="261"/>
      <c r="UE484" s="261"/>
      <c r="UF484" s="261"/>
      <c r="UG484" s="261"/>
      <c r="UH484" s="261"/>
      <c r="UI484" s="261"/>
      <c r="UJ484" s="261"/>
      <c r="UK484" s="261"/>
      <c r="UL484" s="261"/>
      <c r="UM484" s="261"/>
      <c r="UN484" s="261"/>
      <c r="UO484" s="261"/>
      <c r="UP484" s="261"/>
      <c r="UQ484" s="261"/>
      <c r="UR484" s="261"/>
      <c r="US484" s="261"/>
      <c r="UT484" s="261"/>
      <c r="UU484" s="261"/>
      <c r="UV484" s="261"/>
      <c r="UW484" s="261"/>
      <c r="UX484" s="261"/>
      <c r="UY484" s="261"/>
      <c r="UZ484" s="261"/>
      <c r="VA484" s="261"/>
      <c r="VB484" s="261"/>
      <c r="VC484" s="261"/>
      <c r="VD484" s="261"/>
      <c r="VE484" s="261"/>
      <c r="VF484" s="261"/>
      <c r="VG484" s="261"/>
      <c r="VH484" s="261"/>
      <c r="VI484" s="261"/>
      <c r="VJ484" s="261"/>
      <c r="VK484" s="261"/>
      <c r="VL484" s="261"/>
      <c r="VM484" s="261"/>
      <c r="VN484" s="261"/>
      <c r="VO484" s="261"/>
      <c r="VP484" s="261"/>
      <c r="VQ484" s="261"/>
      <c r="VR484" s="261"/>
      <c r="VS484" s="261"/>
      <c r="VT484" s="261"/>
      <c r="VU484" s="261"/>
      <c r="VV484" s="261"/>
      <c r="VW484" s="261"/>
      <c r="VX484" s="261"/>
      <c r="VY484" s="261"/>
      <c r="VZ484" s="261"/>
      <c r="WA484" s="261"/>
      <c r="WB484" s="261"/>
      <c r="WC484" s="261"/>
      <c r="WD484" s="261"/>
      <c r="WE484" s="261"/>
      <c r="WF484" s="261"/>
      <c r="WG484" s="261"/>
      <c r="WH484" s="261"/>
      <c r="WI484" s="261"/>
      <c r="WJ484" s="261"/>
      <c r="WK484" s="261"/>
      <c r="WL484" s="261"/>
      <c r="WM484" s="261"/>
      <c r="WN484" s="261"/>
      <c r="WO484" s="261"/>
      <c r="WP484" s="261"/>
      <c r="WQ484" s="261"/>
      <c r="WR484" s="261"/>
      <c r="WS484" s="261"/>
      <c r="WT484" s="261"/>
      <c r="WU484" s="261"/>
      <c r="WV484" s="261"/>
      <c r="WW484" s="261"/>
      <c r="WX484" s="261"/>
      <c r="WY484" s="261"/>
      <c r="WZ484" s="261"/>
      <c r="XA484" s="261"/>
      <c r="XB484" s="261"/>
      <c r="XC484" s="261"/>
      <c r="XD484" s="261"/>
      <c r="XE484" s="261"/>
      <c r="XF484" s="261"/>
      <c r="XG484" s="261"/>
      <c r="XH484" s="261"/>
      <c r="XI484" s="261"/>
      <c r="XJ484" s="261"/>
      <c r="XK484" s="261"/>
      <c r="XL484" s="261"/>
      <c r="XM484" s="261"/>
      <c r="XN484" s="261"/>
      <c r="XO484" s="261"/>
      <c r="XP484" s="261"/>
      <c r="XQ484" s="261"/>
      <c r="XR484" s="261"/>
      <c r="XS484" s="261"/>
      <c r="XT484" s="261"/>
      <c r="XU484" s="261"/>
      <c r="XV484" s="261"/>
      <c r="XW484" s="261"/>
      <c r="XX484" s="261"/>
      <c r="XY484" s="261"/>
      <c r="XZ484" s="261"/>
      <c r="YA484" s="261"/>
      <c r="YB484" s="261"/>
      <c r="YC484" s="261"/>
      <c r="YD484" s="261"/>
      <c r="YE484" s="261"/>
      <c r="YF484" s="261"/>
      <c r="YG484" s="261"/>
      <c r="YH484" s="261"/>
      <c r="YI484" s="261"/>
      <c r="YJ484" s="261"/>
      <c r="YK484" s="261"/>
      <c r="YL484" s="261"/>
      <c r="YM484" s="261"/>
      <c r="YN484" s="261"/>
      <c r="YO484" s="261"/>
      <c r="YP484" s="261"/>
      <c r="YQ484" s="261"/>
      <c r="YR484" s="261"/>
      <c r="YS484" s="261"/>
      <c r="YT484" s="261"/>
      <c r="YU484" s="261"/>
      <c r="YV484" s="261"/>
      <c r="YW484" s="261"/>
      <c r="YX484" s="261"/>
      <c r="YY484" s="261"/>
      <c r="YZ484" s="261"/>
      <c r="ZA484" s="261"/>
      <c r="ZB484" s="261"/>
      <c r="ZC484" s="261"/>
      <c r="ZD484" s="261"/>
      <c r="ZE484" s="261"/>
      <c r="ZF484" s="261"/>
      <c r="ZG484" s="261"/>
      <c r="ZH484" s="261"/>
      <c r="ZI484" s="261"/>
      <c r="ZJ484" s="261"/>
      <c r="ZK484" s="261"/>
      <c r="ZL484" s="261"/>
      <c r="ZM484" s="261"/>
      <c r="ZN484" s="261"/>
      <c r="ZO484" s="261"/>
      <c r="ZP484" s="261"/>
      <c r="ZQ484" s="261"/>
      <c r="ZR484" s="261"/>
      <c r="ZS484" s="261"/>
      <c r="ZT484" s="261"/>
      <c r="ZU484" s="261"/>
      <c r="ZV484" s="261"/>
      <c r="ZW484" s="261"/>
      <c r="ZX484" s="261"/>
      <c r="ZY484" s="261"/>
      <c r="ZZ484" s="261"/>
      <c r="AAA484" s="261"/>
      <c r="AAB484" s="261"/>
      <c r="AAC484" s="261"/>
      <c r="AAD484" s="261"/>
      <c r="AAE484" s="261"/>
      <c r="AAF484" s="261"/>
      <c r="AAG484" s="261"/>
      <c r="AAH484" s="261"/>
      <c r="AAI484" s="261"/>
      <c r="AAJ484" s="261"/>
      <c r="AAK484" s="261"/>
      <c r="AAL484" s="261"/>
      <c r="AAM484" s="261"/>
      <c r="AAN484" s="261"/>
      <c r="AAO484" s="261"/>
      <c r="AAP484" s="261"/>
      <c r="AAQ484" s="261"/>
      <c r="AAR484" s="261"/>
      <c r="AAS484" s="261"/>
      <c r="AAT484" s="261"/>
      <c r="AAU484" s="261"/>
      <c r="AAV484" s="261"/>
      <c r="AAW484" s="261"/>
      <c r="AAX484" s="261"/>
      <c r="AAY484" s="261"/>
      <c r="AAZ484" s="261"/>
      <c r="ABA484" s="261"/>
      <c r="ABB484" s="261"/>
      <c r="ABC484" s="261"/>
      <c r="ABD484" s="261"/>
      <c r="ABE484" s="261"/>
      <c r="ABF484" s="261"/>
      <c r="ABG484" s="261"/>
      <c r="ABH484" s="261"/>
      <c r="ABI484" s="261"/>
      <c r="ABJ484" s="261"/>
      <c r="ABK484" s="261"/>
      <c r="ABL484" s="261"/>
      <c r="ABM484" s="261"/>
      <c r="ABN484" s="261"/>
      <c r="ABO484" s="261"/>
      <c r="ABP484" s="261"/>
      <c r="ABQ484" s="261"/>
      <c r="ABR484" s="261"/>
      <c r="ABS484" s="261"/>
      <c r="ABT484" s="261"/>
      <c r="ABU484" s="261"/>
      <c r="ABV484" s="261"/>
      <c r="ABW484" s="261"/>
      <c r="ABX484" s="261"/>
      <c r="ABY484" s="261"/>
      <c r="ABZ484" s="261"/>
      <c r="ACA484" s="261"/>
      <c r="ACB484" s="261"/>
      <c r="ACC484" s="261"/>
      <c r="ACD484" s="261"/>
      <c r="ACE484" s="261"/>
      <c r="ACF484" s="261"/>
      <c r="ACG484" s="261"/>
      <c r="ACH484" s="261"/>
      <c r="ACI484" s="261"/>
      <c r="ACJ484" s="261"/>
      <c r="ACK484" s="261"/>
      <c r="ACL484" s="261"/>
      <c r="ACM484" s="261"/>
      <c r="ACN484" s="261"/>
      <c r="ACO484" s="261"/>
      <c r="ACP484" s="261"/>
      <c r="ACQ484" s="261"/>
      <c r="ACR484" s="261"/>
      <c r="ACS484" s="261"/>
      <c r="ACT484" s="261"/>
      <c r="ACU484" s="261"/>
      <c r="ACV484" s="261"/>
      <c r="ACW484" s="261"/>
      <c r="ACX484" s="261"/>
      <c r="ACY484" s="261"/>
      <c r="ACZ484" s="261"/>
      <c r="ADA484" s="261"/>
      <c r="ADB484" s="261"/>
      <c r="ADC484" s="261"/>
      <c r="ADD484" s="261"/>
      <c r="ADE484" s="261"/>
      <c r="ADF484" s="261"/>
      <c r="ADG484" s="261"/>
      <c r="ADH484" s="261"/>
      <c r="ADI484" s="261"/>
      <c r="ADJ484" s="261"/>
      <c r="ADK484" s="261"/>
      <c r="ADL484" s="261"/>
      <c r="ADM484" s="261"/>
      <c r="ADN484" s="261"/>
      <c r="ADO484" s="261"/>
      <c r="ADP484" s="261"/>
      <c r="ADQ484" s="261"/>
      <c r="ADR484" s="261"/>
      <c r="ADS484" s="261"/>
      <c r="ADT484" s="261"/>
      <c r="ADU484" s="261"/>
      <c r="ADV484" s="261"/>
      <c r="ADW484" s="261"/>
      <c r="ADX484" s="261"/>
      <c r="ADY484" s="261"/>
      <c r="ADZ484" s="261"/>
      <c r="AEA484" s="261"/>
      <c r="AEB484" s="261"/>
      <c r="AEC484" s="261"/>
      <c r="AED484" s="261"/>
      <c r="AEE484" s="261"/>
      <c r="AEF484" s="261"/>
      <c r="AEG484" s="261"/>
      <c r="AEH484" s="261"/>
      <c r="AEI484" s="261"/>
      <c r="AEJ484" s="261"/>
      <c r="AEK484" s="261"/>
      <c r="AEL484" s="261"/>
      <c r="AEM484" s="261"/>
      <c r="AEN484" s="261"/>
      <c r="AEO484" s="261"/>
      <c r="AEP484" s="261"/>
      <c r="AEQ484" s="261"/>
      <c r="AER484" s="261"/>
      <c r="AES484" s="261"/>
      <c r="AET484" s="261"/>
      <c r="AEU484" s="261"/>
      <c r="AEV484" s="261"/>
      <c r="AEW484" s="261"/>
      <c r="AEX484" s="261"/>
      <c r="AEY484" s="261"/>
      <c r="AEZ484" s="261"/>
      <c r="AFA484" s="261"/>
      <c r="AFB484" s="261"/>
      <c r="AFC484" s="261"/>
      <c r="AFD484" s="261"/>
      <c r="AFE484" s="261"/>
      <c r="AFF484" s="261"/>
      <c r="AFG484" s="261"/>
      <c r="AFH484" s="261"/>
      <c r="AFI484" s="261"/>
      <c r="AFJ484" s="261"/>
      <c r="AFK484" s="261"/>
      <c r="AFL484" s="261"/>
      <c r="AFM484" s="261"/>
      <c r="AFN484" s="261"/>
      <c r="AFO484" s="261"/>
      <c r="AFP484" s="261"/>
      <c r="AFQ484" s="261"/>
      <c r="AFR484" s="261"/>
      <c r="AFS484" s="261"/>
      <c r="AFT484" s="261"/>
      <c r="AFU484" s="261"/>
      <c r="AFV484" s="261"/>
      <c r="AFW484" s="261"/>
      <c r="AFX484" s="261"/>
      <c r="AFY484" s="261"/>
      <c r="AFZ484" s="261"/>
      <c r="AGA484" s="261"/>
      <c r="AGB484" s="261"/>
      <c r="AGC484" s="261"/>
      <c r="AGD484" s="261"/>
      <c r="AGE484" s="261"/>
      <c r="AGF484" s="261"/>
      <c r="AGG484" s="261"/>
      <c r="AGH484" s="261"/>
      <c r="AGI484" s="261"/>
      <c r="AGJ484" s="261"/>
      <c r="AGK484" s="261"/>
      <c r="AGL484" s="261"/>
      <c r="AGM484" s="261"/>
      <c r="AGN484" s="261"/>
      <c r="AGO484" s="261"/>
      <c r="AGP484" s="261"/>
      <c r="AGQ484" s="261"/>
      <c r="AGR484" s="261"/>
      <c r="AGS484" s="261"/>
      <c r="AGT484" s="261"/>
      <c r="AGU484" s="261"/>
      <c r="AGV484" s="261"/>
      <c r="AGW484" s="261"/>
      <c r="AGX484" s="261"/>
      <c r="AGY484" s="261"/>
      <c r="AGZ484" s="261"/>
      <c r="AHA484" s="261"/>
      <c r="AHB484" s="261"/>
      <c r="AHC484" s="261"/>
      <c r="AHD484" s="261"/>
      <c r="AHE484" s="261"/>
      <c r="AHF484" s="261"/>
      <c r="AHG484" s="261"/>
      <c r="AHH484" s="261"/>
      <c r="AHI484" s="261"/>
      <c r="AHJ484" s="261"/>
      <c r="AHK484" s="261"/>
      <c r="AHL484" s="261"/>
      <c r="AHM484" s="261"/>
      <c r="AHN484" s="261"/>
      <c r="AHO484" s="261"/>
      <c r="AHP484" s="261"/>
      <c r="AHQ484" s="261"/>
      <c r="AHR484" s="261"/>
      <c r="AHS484" s="261"/>
      <c r="AHT484" s="261"/>
      <c r="AHU484" s="261"/>
      <c r="AHV484" s="261"/>
      <c r="AHW484" s="261"/>
      <c r="AHX484" s="261"/>
      <c r="AHY484" s="261"/>
      <c r="AHZ484" s="261"/>
      <c r="AIA484" s="261"/>
      <c r="AIB484" s="261"/>
      <c r="AIC484" s="261"/>
      <c r="AID484" s="261"/>
      <c r="AIE484" s="261"/>
      <c r="AIF484" s="261"/>
      <c r="AIG484" s="261"/>
      <c r="AIH484" s="261"/>
      <c r="AII484" s="261"/>
      <c r="AIJ484" s="261"/>
      <c r="AIK484" s="261"/>
      <c r="AIL484" s="261"/>
      <c r="AIM484" s="261"/>
      <c r="AIN484" s="261"/>
      <c r="AIO484" s="261"/>
      <c r="AIP484" s="261"/>
      <c r="AIQ484" s="261"/>
      <c r="AIR484" s="261"/>
      <c r="AIS484" s="261"/>
      <c r="AIT484" s="261"/>
      <c r="AIU484" s="261"/>
      <c r="AIV484" s="261"/>
      <c r="AIW484" s="261"/>
      <c r="AIX484" s="261"/>
      <c r="AIY484" s="261"/>
      <c r="AIZ484" s="261"/>
      <c r="AJA484" s="261"/>
      <c r="AJB484" s="261"/>
      <c r="AJC484" s="261"/>
      <c r="AJD484" s="261"/>
      <c r="AJE484" s="261"/>
      <c r="AJF484" s="261"/>
      <c r="AJG484" s="261"/>
      <c r="AJH484" s="261"/>
      <c r="AJI484" s="261"/>
      <c r="AJJ484" s="261"/>
      <c r="AJK484" s="261"/>
      <c r="AJL484" s="261"/>
      <c r="AJM484" s="261"/>
      <c r="AJN484" s="261"/>
      <c r="AJO484" s="261"/>
      <c r="AJP484" s="261"/>
      <c r="AJQ484" s="261"/>
      <c r="AJR484" s="261"/>
      <c r="AJS484" s="261"/>
      <c r="AJT484" s="261"/>
      <c r="AJU484" s="261"/>
      <c r="AJV484" s="261"/>
      <c r="AJW484" s="261"/>
      <c r="AJX484" s="261"/>
      <c r="AJY484" s="261"/>
      <c r="AJZ484" s="261"/>
      <c r="AKA484" s="261"/>
      <c r="AKB484" s="261"/>
      <c r="AKC484" s="261"/>
      <c r="AKD484" s="261"/>
      <c r="AKE484" s="261"/>
      <c r="AKF484" s="261"/>
      <c r="AKG484" s="261"/>
      <c r="AKH484" s="261"/>
      <c r="AKI484" s="261"/>
      <c r="AKJ484" s="261"/>
      <c r="AKK484" s="261"/>
      <c r="AKL484" s="261"/>
      <c r="AKM484" s="261"/>
      <c r="AKN484" s="261"/>
      <c r="AKO484" s="261"/>
      <c r="AKP484" s="261"/>
      <c r="AKQ484" s="261"/>
      <c r="AKR484" s="261"/>
      <c r="AKS484" s="261"/>
      <c r="AKT484" s="261"/>
      <c r="AKU484" s="261"/>
      <c r="AKV484" s="261"/>
      <c r="AKW484" s="261"/>
      <c r="AKX484" s="261"/>
      <c r="AKY484" s="261"/>
      <c r="AKZ484" s="261"/>
      <c r="ALA484" s="261"/>
      <c r="ALB484" s="261"/>
      <c r="ALC484" s="261"/>
      <c r="ALD484" s="261"/>
      <c r="ALE484" s="261"/>
      <c r="ALF484" s="261"/>
      <c r="ALG484" s="261"/>
      <c r="ALH484" s="261"/>
      <c r="ALI484" s="261"/>
      <c r="ALJ484" s="261"/>
      <c r="ALK484" s="261"/>
      <c r="ALL484" s="261"/>
      <c r="ALM484" s="261"/>
      <c r="ALN484" s="261"/>
      <c r="ALO484" s="261"/>
      <c r="ALP484" s="261"/>
      <c r="ALQ484" s="261"/>
      <c r="ALR484" s="261"/>
      <c r="ALS484" s="261"/>
      <c r="ALT484" s="261"/>
      <c r="ALU484" s="261"/>
      <c r="ALV484" s="261"/>
      <c r="ALW484" s="261"/>
      <c r="ALX484" s="261"/>
      <c r="ALY484" s="261"/>
      <c r="ALZ484" s="261"/>
      <c r="AMA484" s="261"/>
      <c r="AMB484" s="261"/>
      <c r="AMC484" s="261"/>
      <c r="AMD484" s="261"/>
      <c r="AME484" s="261"/>
      <c r="AMF484" s="261"/>
      <c r="AMG484" s="261"/>
      <c r="AMH484" s="261"/>
      <c r="AMI484" s="261"/>
      <c r="AMJ484" s="261"/>
      <c r="AMK484" s="261"/>
    </row>
    <row r="485" spans="1:1025" s="269" customFormat="1" x14ac:dyDescent="0.35">
      <c r="A485" s="261"/>
      <c r="B485" s="265"/>
      <c r="C485" s="266"/>
      <c r="D485" s="266"/>
      <c r="E485" s="266"/>
      <c r="F485" s="266"/>
      <c r="G485" s="266"/>
      <c r="H485" s="261"/>
      <c r="I485" s="261"/>
      <c r="J485" s="261"/>
      <c r="K485" s="261"/>
      <c r="L485" s="261"/>
      <c r="M485" s="261"/>
      <c r="N485" s="261"/>
      <c r="O485" s="261"/>
      <c r="P485" s="261"/>
      <c r="Q485" s="261"/>
      <c r="R485" s="261"/>
      <c r="S485" s="261"/>
      <c r="T485" s="261"/>
      <c r="U485" s="261"/>
      <c r="V485" s="261"/>
      <c r="W485" s="261"/>
      <c r="X485" s="261"/>
      <c r="Y485" s="261"/>
      <c r="Z485" s="261"/>
      <c r="AA485" s="261"/>
      <c r="AB485" s="261"/>
      <c r="AC485" s="261"/>
      <c r="AD485" s="261"/>
      <c r="AE485" s="261"/>
      <c r="AF485" s="261"/>
      <c r="AG485" s="261"/>
      <c r="AH485" s="261"/>
      <c r="AI485" s="261"/>
      <c r="AJ485" s="261"/>
      <c r="AK485" s="261"/>
      <c r="AL485" s="261"/>
      <c r="AM485" s="261"/>
      <c r="AN485" s="261"/>
      <c r="AO485" s="261"/>
      <c r="AP485" s="261"/>
      <c r="AQ485" s="261"/>
      <c r="AR485" s="261"/>
      <c r="AS485" s="261"/>
      <c r="AT485" s="261"/>
      <c r="AU485" s="261"/>
      <c r="AV485" s="261"/>
      <c r="AW485" s="261"/>
      <c r="AX485" s="261"/>
      <c r="AY485" s="261"/>
      <c r="AZ485" s="261"/>
      <c r="BA485" s="261"/>
      <c r="BB485" s="261"/>
      <c r="BC485" s="261"/>
      <c r="BD485" s="261"/>
      <c r="BE485" s="261"/>
      <c r="BF485" s="261"/>
      <c r="BG485" s="261"/>
      <c r="BH485" s="261"/>
      <c r="BI485" s="261"/>
      <c r="BJ485" s="261"/>
      <c r="BK485" s="261"/>
      <c r="BL485" s="261"/>
      <c r="BM485" s="261"/>
      <c r="BN485" s="261"/>
      <c r="BO485" s="261"/>
      <c r="BP485" s="261"/>
      <c r="BQ485" s="261"/>
      <c r="BR485" s="261"/>
      <c r="BS485" s="261"/>
      <c r="BT485" s="261"/>
      <c r="BU485" s="261"/>
      <c r="BV485" s="261"/>
      <c r="BW485" s="261"/>
      <c r="BX485" s="261"/>
      <c r="BY485" s="261"/>
      <c r="BZ485" s="261"/>
      <c r="CA485" s="261"/>
      <c r="CB485" s="261"/>
      <c r="CC485" s="261"/>
      <c r="CD485" s="261"/>
      <c r="CE485" s="261"/>
      <c r="CF485" s="261"/>
      <c r="CG485" s="261"/>
      <c r="CH485" s="261"/>
      <c r="CI485" s="261"/>
      <c r="CJ485" s="261"/>
      <c r="CK485" s="261"/>
      <c r="CL485" s="261"/>
      <c r="CM485" s="261"/>
      <c r="CN485" s="261"/>
      <c r="CO485" s="261"/>
      <c r="CP485" s="261"/>
      <c r="CQ485" s="261"/>
      <c r="CR485" s="261"/>
      <c r="CS485" s="261"/>
      <c r="CT485" s="261"/>
      <c r="CU485" s="261"/>
      <c r="CV485" s="261"/>
      <c r="CW485" s="261"/>
      <c r="CX485" s="261"/>
      <c r="CY485" s="261"/>
      <c r="CZ485" s="261"/>
      <c r="DA485" s="261"/>
      <c r="DB485" s="261"/>
      <c r="DC485" s="261"/>
      <c r="DD485" s="261"/>
      <c r="DE485" s="261"/>
      <c r="DF485" s="261"/>
      <c r="DG485" s="261"/>
      <c r="DH485" s="261"/>
      <c r="DI485" s="261"/>
      <c r="DJ485" s="261"/>
      <c r="DK485" s="261"/>
      <c r="DL485" s="261"/>
      <c r="DM485" s="261"/>
      <c r="DN485" s="261"/>
      <c r="DO485" s="261"/>
      <c r="DP485" s="261"/>
      <c r="DQ485" s="261"/>
      <c r="DR485" s="261"/>
      <c r="DS485" s="261"/>
      <c r="DT485" s="261"/>
      <c r="DU485" s="261"/>
      <c r="DV485" s="261"/>
      <c r="DW485" s="261"/>
      <c r="DX485" s="261"/>
      <c r="DY485" s="261"/>
      <c r="DZ485" s="261"/>
      <c r="EA485" s="261"/>
      <c r="EB485" s="261"/>
      <c r="EC485" s="261"/>
      <c r="ED485" s="261"/>
      <c r="EE485" s="261"/>
      <c r="EF485" s="261"/>
      <c r="EG485" s="261"/>
      <c r="EH485" s="261"/>
      <c r="EI485" s="261"/>
      <c r="EJ485" s="261"/>
      <c r="EK485" s="261"/>
      <c r="EL485" s="261"/>
      <c r="EM485" s="261"/>
      <c r="EN485" s="261"/>
      <c r="EO485" s="261"/>
      <c r="EP485" s="261"/>
      <c r="EQ485" s="261"/>
      <c r="ER485" s="261"/>
      <c r="ES485" s="261"/>
      <c r="ET485" s="261"/>
      <c r="EU485" s="261"/>
      <c r="EV485" s="261"/>
      <c r="EW485" s="261"/>
      <c r="EX485" s="261"/>
      <c r="EY485" s="261"/>
      <c r="EZ485" s="261"/>
      <c r="FA485" s="261"/>
      <c r="FB485" s="261"/>
      <c r="FC485" s="261"/>
      <c r="FD485" s="261"/>
      <c r="FE485" s="261"/>
      <c r="FF485" s="261"/>
      <c r="FG485" s="261"/>
      <c r="FH485" s="261"/>
      <c r="FI485" s="261"/>
      <c r="FJ485" s="261"/>
      <c r="FK485" s="261"/>
      <c r="FL485" s="261"/>
      <c r="FM485" s="261"/>
      <c r="FN485" s="261"/>
      <c r="FO485" s="261"/>
      <c r="FP485" s="261"/>
      <c r="FQ485" s="261"/>
      <c r="FR485" s="261"/>
      <c r="FS485" s="261"/>
      <c r="FT485" s="261"/>
      <c r="FU485" s="261"/>
      <c r="FV485" s="261"/>
      <c r="FW485" s="261"/>
      <c r="FX485" s="261"/>
      <c r="FY485" s="261"/>
      <c r="FZ485" s="261"/>
      <c r="GA485" s="261"/>
      <c r="GB485" s="261"/>
      <c r="GC485" s="261"/>
      <c r="GD485" s="261"/>
      <c r="GE485" s="261"/>
      <c r="GF485" s="261"/>
      <c r="GG485" s="261"/>
      <c r="GH485" s="261"/>
      <c r="GI485" s="261"/>
      <c r="GJ485" s="261"/>
      <c r="GK485" s="261"/>
      <c r="GL485" s="261"/>
      <c r="GM485" s="261"/>
      <c r="GN485" s="261"/>
      <c r="GO485" s="261"/>
      <c r="GP485" s="261"/>
      <c r="GQ485" s="261"/>
      <c r="GR485" s="261"/>
      <c r="GS485" s="261"/>
      <c r="GT485" s="261"/>
      <c r="GU485" s="261"/>
      <c r="GV485" s="261"/>
      <c r="GW485" s="261"/>
      <c r="GX485" s="261"/>
      <c r="GY485" s="261"/>
      <c r="GZ485" s="261"/>
      <c r="HA485" s="261"/>
      <c r="HB485" s="261"/>
      <c r="HC485" s="261"/>
      <c r="HD485" s="261"/>
      <c r="HE485" s="261"/>
      <c r="HF485" s="261"/>
      <c r="HG485" s="261"/>
      <c r="HH485" s="261"/>
      <c r="HI485" s="261"/>
      <c r="HJ485" s="261"/>
      <c r="HK485" s="261"/>
      <c r="HL485" s="261"/>
      <c r="HM485" s="261"/>
      <c r="HN485" s="261"/>
      <c r="HO485" s="261"/>
      <c r="HP485" s="261"/>
      <c r="HQ485" s="261"/>
      <c r="HR485" s="261"/>
      <c r="HS485" s="261"/>
      <c r="HT485" s="261"/>
      <c r="HU485" s="261"/>
      <c r="HV485" s="261"/>
      <c r="HW485" s="261"/>
      <c r="HX485" s="261"/>
      <c r="HY485" s="261"/>
      <c r="HZ485" s="261"/>
      <c r="IA485" s="261"/>
      <c r="IB485" s="261"/>
      <c r="IC485" s="261"/>
      <c r="ID485" s="261"/>
      <c r="IE485" s="261"/>
      <c r="IF485" s="261"/>
      <c r="IG485" s="261"/>
      <c r="IH485" s="261"/>
      <c r="II485" s="261"/>
      <c r="IJ485" s="261"/>
      <c r="IK485" s="261"/>
      <c r="IL485" s="261"/>
      <c r="IM485" s="261"/>
      <c r="IN485" s="261"/>
      <c r="IO485" s="261"/>
      <c r="IP485" s="261"/>
      <c r="IQ485" s="261"/>
      <c r="IR485" s="261"/>
      <c r="IS485" s="261"/>
      <c r="IT485" s="261"/>
      <c r="IU485" s="261"/>
      <c r="IV485" s="261"/>
      <c r="IW485" s="261"/>
      <c r="IX485" s="261"/>
      <c r="IY485" s="261"/>
      <c r="IZ485" s="261"/>
      <c r="JA485" s="261"/>
      <c r="JB485" s="261"/>
      <c r="JC485" s="261"/>
      <c r="JD485" s="261"/>
      <c r="JE485" s="261"/>
      <c r="JF485" s="261"/>
      <c r="JG485" s="261"/>
      <c r="JH485" s="261"/>
      <c r="JI485" s="261"/>
      <c r="JJ485" s="261"/>
      <c r="JK485" s="261"/>
      <c r="JL485" s="261"/>
      <c r="JM485" s="261"/>
      <c r="JN485" s="261"/>
      <c r="JO485" s="261"/>
      <c r="JP485" s="261"/>
      <c r="JQ485" s="261"/>
      <c r="JR485" s="261"/>
      <c r="JS485" s="261"/>
      <c r="JT485" s="261"/>
      <c r="JU485" s="261"/>
      <c r="JV485" s="261"/>
      <c r="JW485" s="261"/>
      <c r="JX485" s="261"/>
      <c r="JY485" s="261"/>
      <c r="JZ485" s="261"/>
      <c r="KA485" s="261"/>
      <c r="KB485" s="261"/>
      <c r="KC485" s="261"/>
      <c r="KD485" s="261"/>
      <c r="KE485" s="261"/>
      <c r="KF485" s="261"/>
      <c r="KG485" s="261"/>
      <c r="KH485" s="261"/>
      <c r="KI485" s="261"/>
      <c r="KJ485" s="261"/>
      <c r="KK485" s="261"/>
      <c r="KL485" s="261"/>
      <c r="KM485" s="261"/>
      <c r="KN485" s="261"/>
      <c r="KO485" s="261"/>
      <c r="KP485" s="261"/>
      <c r="KQ485" s="261"/>
      <c r="KR485" s="261"/>
      <c r="KS485" s="261"/>
      <c r="KT485" s="261"/>
      <c r="KU485" s="261"/>
      <c r="KV485" s="261"/>
      <c r="KW485" s="261"/>
      <c r="KX485" s="261"/>
      <c r="KY485" s="261"/>
      <c r="KZ485" s="261"/>
      <c r="LA485" s="261"/>
      <c r="LB485" s="261"/>
      <c r="LC485" s="261"/>
      <c r="LD485" s="261"/>
      <c r="LE485" s="261"/>
      <c r="LF485" s="261"/>
      <c r="LG485" s="261"/>
      <c r="LH485" s="261"/>
      <c r="LI485" s="261"/>
      <c r="LJ485" s="261"/>
      <c r="LK485" s="261"/>
      <c r="LL485" s="261"/>
      <c r="LM485" s="261"/>
      <c r="LN485" s="261"/>
      <c r="LO485" s="261"/>
      <c r="LP485" s="261"/>
      <c r="LQ485" s="261"/>
      <c r="LR485" s="261"/>
      <c r="LS485" s="261"/>
      <c r="LT485" s="261"/>
      <c r="LU485" s="261"/>
      <c r="LV485" s="261"/>
      <c r="LW485" s="261"/>
      <c r="LX485" s="261"/>
      <c r="LY485" s="261"/>
      <c r="LZ485" s="261"/>
      <c r="MA485" s="261"/>
      <c r="MB485" s="261"/>
      <c r="MC485" s="261"/>
      <c r="MD485" s="261"/>
      <c r="ME485" s="261"/>
      <c r="MF485" s="261"/>
      <c r="MG485" s="261"/>
      <c r="MH485" s="261"/>
      <c r="MI485" s="261"/>
      <c r="MJ485" s="261"/>
      <c r="MK485" s="261"/>
      <c r="ML485" s="261"/>
      <c r="MM485" s="261"/>
      <c r="MN485" s="261"/>
      <c r="MO485" s="261"/>
      <c r="MP485" s="261"/>
      <c r="MQ485" s="261"/>
      <c r="MR485" s="261"/>
      <c r="MS485" s="261"/>
      <c r="MT485" s="261"/>
      <c r="MU485" s="261"/>
      <c r="MV485" s="261"/>
      <c r="MW485" s="261"/>
      <c r="MX485" s="261"/>
      <c r="MY485" s="261"/>
      <c r="MZ485" s="261"/>
      <c r="NA485" s="261"/>
      <c r="NB485" s="261"/>
      <c r="NC485" s="261"/>
      <c r="ND485" s="261"/>
      <c r="NE485" s="261"/>
      <c r="NF485" s="261"/>
      <c r="NG485" s="261"/>
      <c r="NH485" s="261"/>
      <c r="NI485" s="261"/>
      <c r="NJ485" s="261"/>
      <c r="NK485" s="261"/>
      <c r="NL485" s="261"/>
      <c r="NM485" s="261"/>
      <c r="NN485" s="261"/>
      <c r="NO485" s="261"/>
      <c r="NP485" s="261"/>
      <c r="NQ485" s="261"/>
      <c r="NR485" s="261"/>
      <c r="NS485" s="261"/>
      <c r="NT485" s="261"/>
      <c r="NU485" s="261"/>
      <c r="NV485" s="261"/>
      <c r="NW485" s="261"/>
      <c r="NX485" s="261"/>
      <c r="NY485" s="261"/>
      <c r="NZ485" s="261"/>
      <c r="OA485" s="261"/>
      <c r="OB485" s="261"/>
      <c r="OC485" s="261"/>
      <c r="OD485" s="261"/>
      <c r="OE485" s="261"/>
      <c r="OF485" s="261"/>
      <c r="OG485" s="261"/>
      <c r="OH485" s="261"/>
      <c r="OI485" s="261"/>
      <c r="OJ485" s="261"/>
      <c r="OK485" s="261"/>
      <c r="OL485" s="261"/>
      <c r="OM485" s="261"/>
      <c r="ON485" s="261"/>
      <c r="OO485" s="261"/>
      <c r="OP485" s="261"/>
      <c r="OQ485" s="261"/>
      <c r="OR485" s="261"/>
      <c r="OS485" s="261"/>
      <c r="OT485" s="261"/>
      <c r="OU485" s="261"/>
      <c r="OV485" s="261"/>
      <c r="OW485" s="261"/>
      <c r="OX485" s="261"/>
      <c r="OY485" s="261"/>
      <c r="OZ485" s="261"/>
      <c r="PA485" s="261"/>
      <c r="PB485" s="261"/>
      <c r="PC485" s="261"/>
      <c r="PD485" s="261"/>
      <c r="PE485" s="261"/>
      <c r="PF485" s="261"/>
      <c r="PG485" s="261"/>
      <c r="PH485" s="261"/>
      <c r="PI485" s="261"/>
      <c r="PJ485" s="261"/>
      <c r="PK485" s="261"/>
      <c r="PL485" s="261"/>
      <c r="PM485" s="261"/>
      <c r="PN485" s="261"/>
      <c r="PO485" s="261"/>
      <c r="PP485" s="261"/>
      <c r="PQ485" s="261"/>
      <c r="PR485" s="261"/>
      <c r="PS485" s="261"/>
      <c r="PT485" s="261"/>
      <c r="PU485" s="261"/>
      <c r="PV485" s="261"/>
      <c r="PW485" s="261"/>
      <c r="PX485" s="261"/>
      <c r="PY485" s="261"/>
      <c r="PZ485" s="261"/>
      <c r="QA485" s="261"/>
      <c r="QB485" s="261"/>
      <c r="QC485" s="261"/>
      <c r="QD485" s="261"/>
      <c r="QE485" s="261"/>
      <c r="QF485" s="261"/>
      <c r="QG485" s="261"/>
      <c r="QH485" s="261"/>
      <c r="QI485" s="261"/>
      <c r="QJ485" s="261"/>
      <c r="QK485" s="261"/>
      <c r="QL485" s="261"/>
      <c r="QM485" s="261"/>
      <c r="QN485" s="261"/>
      <c r="QO485" s="261"/>
      <c r="QP485" s="261"/>
      <c r="QQ485" s="261"/>
      <c r="QR485" s="261"/>
      <c r="QS485" s="261"/>
      <c r="QT485" s="261"/>
      <c r="QU485" s="261"/>
      <c r="QV485" s="261"/>
      <c r="QW485" s="261"/>
      <c r="QX485" s="261"/>
      <c r="QY485" s="261"/>
      <c r="QZ485" s="261"/>
      <c r="RA485" s="261"/>
      <c r="RB485" s="261"/>
      <c r="RC485" s="261"/>
      <c r="RD485" s="261"/>
      <c r="RE485" s="261"/>
      <c r="RF485" s="261"/>
      <c r="RG485" s="261"/>
      <c r="RH485" s="261"/>
      <c r="RI485" s="261"/>
      <c r="RJ485" s="261"/>
      <c r="RK485" s="261"/>
      <c r="RL485" s="261"/>
      <c r="RM485" s="261"/>
      <c r="RN485" s="261"/>
      <c r="RO485" s="261"/>
      <c r="RP485" s="261"/>
      <c r="RQ485" s="261"/>
      <c r="RR485" s="261"/>
      <c r="RS485" s="261"/>
      <c r="RT485" s="261"/>
      <c r="RU485" s="261"/>
      <c r="RV485" s="261"/>
      <c r="RW485" s="261"/>
      <c r="RX485" s="261"/>
      <c r="RY485" s="261"/>
      <c r="RZ485" s="261"/>
      <c r="SA485" s="261"/>
      <c r="SB485" s="261"/>
      <c r="SC485" s="261"/>
      <c r="SD485" s="261"/>
      <c r="SE485" s="261"/>
      <c r="SF485" s="261"/>
      <c r="SG485" s="261"/>
      <c r="SH485" s="261"/>
      <c r="SI485" s="261"/>
      <c r="SJ485" s="261"/>
      <c r="SK485" s="261"/>
      <c r="SL485" s="261"/>
      <c r="SM485" s="261"/>
      <c r="SN485" s="261"/>
      <c r="SO485" s="261"/>
      <c r="SP485" s="261"/>
      <c r="SQ485" s="261"/>
      <c r="SR485" s="261"/>
      <c r="SS485" s="261"/>
      <c r="ST485" s="261"/>
      <c r="SU485" s="261"/>
      <c r="SV485" s="261"/>
      <c r="SW485" s="261"/>
      <c r="SX485" s="261"/>
      <c r="SY485" s="261"/>
      <c r="SZ485" s="261"/>
      <c r="TA485" s="261"/>
      <c r="TB485" s="261"/>
      <c r="TC485" s="261"/>
      <c r="TD485" s="261"/>
      <c r="TE485" s="261"/>
      <c r="TF485" s="261"/>
      <c r="TG485" s="261"/>
      <c r="TH485" s="261"/>
      <c r="TI485" s="261"/>
      <c r="TJ485" s="261"/>
      <c r="TK485" s="261"/>
      <c r="TL485" s="261"/>
      <c r="TM485" s="261"/>
      <c r="TN485" s="261"/>
      <c r="TO485" s="261"/>
      <c r="TP485" s="261"/>
      <c r="TQ485" s="261"/>
      <c r="TR485" s="261"/>
      <c r="TS485" s="261"/>
      <c r="TT485" s="261"/>
      <c r="TU485" s="261"/>
      <c r="TV485" s="261"/>
      <c r="TW485" s="261"/>
      <c r="TX485" s="261"/>
      <c r="TY485" s="261"/>
      <c r="TZ485" s="261"/>
      <c r="UA485" s="261"/>
      <c r="UB485" s="261"/>
      <c r="UC485" s="261"/>
      <c r="UD485" s="261"/>
      <c r="UE485" s="261"/>
      <c r="UF485" s="261"/>
      <c r="UG485" s="261"/>
      <c r="UH485" s="261"/>
      <c r="UI485" s="261"/>
      <c r="UJ485" s="261"/>
      <c r="UK485" s="261"/>
      <c r="UL485" s="261"/>
      <c r="UM485" s="261"/>
      <c r="UN485" s="261"/>
      <c r="UO485" s="261"/>
      <c r="UP485" s="261"/>
      <c r="UQ485" s="261"/>
      <c r="UR485" s="261"/>
      <c r="US485" s="261"/>
      <c r="UT485" s="261"/>
      <c r="UU485" s="261"/>
      <c r="UV485" s="261"/>
      <c r="UW485" s="261"/>
      <c r="UX485" s="261"/>
      <c r="UY485" s="261"/>
      <c r="UZ485" s="261"/>
      <c r="VA485" s="261"/>
      <c r="VB485" s="261"/>
      <c r="VC485" s="261"/>
      <c r="VD485" s="261"/>
      <c r="VE485" s="261"/>
      <c r="VF485" s="261"/>
      <c r="VG485" s="261"/>
      <c r="VH485" s="261"/>
      <c r="VI485" s="261"/>
      <c r="VJ485" s="261"/>
      <c r="VK485" s="261"/>
      <c r="VL485" s="261"/>
      <c r="VM485" s="261"/>
      <c r="VN485" s="261"/>
      <c r="VO485" s="261"/>
      <c r="VP485" s="261"/>
      <c r="VQ485" s="261"/>
      <c r="VR485" s="261"/>
      <c r="VS485" s="261"/>
      <c r="VT485" s="261"/>
      <c r="VU485" s="261"/>
      <c r="VV485" s="261"/>
      <c r="VW485" s="261"/>
      <c r="VX485" s="261"/>
      <c r="VY485" s="261"/>
      <c r="VZ485" s="261"/>
      <c r="WA485" s="261"/>
      <c r="WB485" s="261"/>
      <c r="WC485" s="261"/>
      <c r="WD485" s="261"/>
      <c r="WE485" s="261"/>
      <c r="WF485" s="261"/>
      <c r="WG485" s="261"/>
      <c r="WH485" s="261"/>
      <c r="WI485" s="261"/>
      <c r="WJ485" s="261"/>
      <c r="WK485" s="261"/>
      <c r="WL485" s="261"/>
      <c r="WM485" s="261"/>
      <c r="WN485" s="261"/>
      <c r="WO485" s="261"/>
      <c r="WP485" s="261"/>
      <c r="WQ485" s="261"/>
      <c r="WR485" s="261"/>
      <c r="WS485" s="261"/>
      <c r="WT485" s="261"/>
      <c r="WU485" s="261"/>
      <c r="WV485" s="261"/>
      <c r="WW485" s="261"/>
      <c r="WX485" s="261"/>
      <c r="WY485" s="261"/>
      <c r="WZ485" s="261"/>
      <c r="XA485" s="261"/>
      <c r="XB485" s="261"/>
      <c r="XC485" s="261"/>
      <c r="XD485" s="261"/>
      <c r="XE485" s="261"/>
      <c r="XF485" s="261"/>
      <c r="XG485" s="261"/>
      <c r="XH485" s="261"/>
      <c r="XI485" s="261"/>
      <c r="XJ485" s="261"/>
      <c r="XK485" s="261"/>
      <c r="XL485" s="261"/>
      <c r="XM485" s="261"/>
      <c r="XN485" s="261"/>
      <c r="XO485" s="261"/>
      <c r="XP485" s="261"/>
      <c r="XQ485" s="261"/>
      <c r="XR485" s="261"/>
      <c r="XS485" s="261"/>
      <c r="XT485" s="261"/>
      <c r="XU485" s="261"/>
      <c r="XV485" s="261"/>
      <c r="XW485" s="261"/>
      <c r="XX485" s="261"/>
      <c r="XY485" s="261"/>
      <c r="XZ485" s="261"/>
      <c r="YA485" s="261"/>
      <c r="YB485" s="261"/>
      <c r="YC485" s="261"/>
      <c r="YD485" s="261"/>
      <c r="YE485" s="261"/>
      <c r="YF485" s="261"/>
      <c r="YG485" s="261"/>
      <c r="YH485" s="261"/>
      <c r="YI485" s="261"/>
      <c r="YJ485" s="261"/>
      <c r="YK485" s="261"/>
      <c r="YL485" s="261"/>
      <c r="YM485" s="261"/>
      <c r="YN485" s="261"/>
      <c r="YO485" s="261"/>
      <c r="YP485" s="261"/>
      <c r="YQ485" s="261"/>
      <c r="YR485" s="261"/>
      <c r="YS485" s="261"/>
      <c r="YT485" s="261"/>
      <c r="YU485" s="261"/>
      <c r="YV485" s="261"/>
      <c r="YW485" s="261"/>
      <c r="YX485" s="261"/>
      <c r="YY485" s="261"/>
      <c r="YZ485" s="261"/>
      <c r="ZA485" s="261"/>
      <c r="ZB485" s="261"/>
      <c r="ZC485" s="261"/>
      <c r="ZD485" s="261"/>
      <c r="ZE485" s="261"/>
      <c r="ZF485" s="261"/>
      <c r="ZG485" s="261"/>
      <c r="ZH485" s="261"/>
      <c r="ZI485" s="261"/>
      <c r="ZJ485" s="261"/>
      <c r="ZK485" s="261"/>
      <c r="ZL485" s="261"/>
      <c r="ZM485" s="261"/>
      <c r="ZN485" s="261"/>
      <c r="ZO485" s="261"/>
      <c r="ZP485" s="261"/>
      <c r="ZQ485" s="261"/>
      <c r="ZR485" s="261"/>
      <c r="ZS485" s="261"/>
      <c r="ZT485" s="261"/>
      <c r="ZU485" s="261"/>
      <c r="ZV485" s="261"/>
      <c r="ZW485" s="261"/>
      <c r="ZX485" s="261"/>
      <c r="ZY485" s="261"/>
      <c r="ZZ485" s="261"/>
      <c r="AAA485" s="261"/>
      <c r="AAB485" s="261"/>
      <c r="AAC485" s="261"/>
      <c r="AAD485" s="261"/>
      <c r="AAE485" s="261"/>
      <c r="AAF485" s="261"/>
      <c r="AAG485" s="261"/>
      <c r="AAH485" s="261"/>
      <c r="AAI485" s="261"/>
      <c r="AAJ485" s="261"/>
      <c r="AAK485" s="261"/>
      <c r="AAL485" s="261"/>
      <c r="AAM485" s="261"/>
      <c r="AAN485" s="261"/>
      <c r="AAO485" s="261"/>
      <c r="AAP485" s="261"/>
      <c r="AAQ485" s="261"/>
      <c r="AAR485" s="261"/>
      <c r="AAS485" s="261"/>
      <c r="AAT485" s="261"/>
      <c r="AAU485" s="261"/>
      <c r="AAV485" s="261"/>
      <c r="AAW485" s="261"/>
      <c r="AAX485" s="261"/>
      <c r="AAY485" s="261"/>
      <c r="AAZ485" s="261"/>
      <c r="ABA485" s="261"/>
      <c r="ABB485" s="261"/>
      <c r="ABC485" s="261"/>
      <c r="ABD485" s="261"/>
      <c r="ABE485" s="261"/>
      <c r="ABF485" s="261"/>
      <c r="ABG485" s="261"/>
      <c r="ABH485" s="261"/>
      <c r="ABI485" s="261"/>
      <c r="ABJ485" s="261"/>
      <c r="ABK485" s="261"/>
      <c r="ABL485" s="261"/>
      <c r="ABM485" s="261"/>
      <c r="ABN485" s="261"/>
      <c r="ABO485" s="261"/>
      <c r="ABP485" s="261"/>
      <c r="ABQ485" s="261"/>
      <c r="ABR485" s="261"/>
      <c r="ABS485" s="261"/>
      <c r="ABT485" s="261"/>
      <c r="ABU485" s="261"/>
      <c r="ABV485" s="261"/>
      <c r="ABW485" s="261"/>
      <c r="ABX485" s="261"/>
      <c r="ABY485" s="261"/>
      <c r="ABZ485" s="261"/>
      <c r="ACA485" s="261"/>
      <c r="ACB485" s="261"/>
      <c r="ACC485" s="261"/>
      <c r="ACD485" s="261"/>
      <c r="ACE485" s="261"/>
      <c r="ACF485" s="261"/>
      <c r="ACG485" s="261"/>
      <c r="ACH485" s="261"/>
      <c r="ACI485" s="261"/>
      <c r="ACJ485" s="261"/>
      <c r="ACK485" s="261"/>
      <c r="ACL485" s="261"/>
      <c r="ACM485" s="261"/>
      <c r="ACN485" s="261"/>
      <c r="ACO485" s="261"/>
      <c r="ACP485" s="261"/>
      <c r="ACQ485" s="261"/>
      <c r="ACR485" s="261"/>
      <c r="ACS485" s="261"/>
      <c r="ACT485" s="261"/>
      <c r="ACU485" s="261"/>
      <c r="ACV485" s="261"/>
      <c r="ACW485" s="261"/>
      <c r="ACX485" s="261"/>
      <c r="ACY485" s="261"/>
      <c r="ACZ485" s="261"/>
      <c r="ADA485" s="261"/>
      <c r="ADB485" s="261"/>
      <c r="ADC485" s="261"/>
      <c r="ADD485" s="261"/>
      <c r="ADE485" s="261"/>
      <c r="ADF485" s="261"/>
      <c r="ADG485" s="261"/>
      <c r="ADH485" s="261"/>
      <c r="ADI485" s="261"/>
      <c r="ADJ485" s="261"/>
      <c r="ADK485" s="261"/>
      <c r="ADL485" s="261"/>
      <c r="ADM485" s="261"/>
      <c r="ADN485" s="261"/>
      <c r="ADO485" s="261"/>
      <c r="ADP485" s="261"/>
      <c r="ADQ485" s="261"/>
      <c r="ADR485" s="261"/>
      <c r="ADS485" s="261"/>
      <c r="ADT485" s="261"/>
      <c r="ADU485" s="261"/>
      <c r="ADV485" s="261"/>
      <c r="ADW485" s="261"/>
      <c r="ADX485" s="261"/>
      <c r="ADY485" s="261"/>
      <c r="ADZ485" s="261"/>
      <c r="AEA485" s="261"/>
      <c r="AEB485" s="261"/>
      <c r="AEC485" s="261"/>
      <c r="AED485" s="261"/>
      <c r="AEE485" s="261"/>
      <c r="AEF485" s="261"/>
      <c r="AEG485" s="261"/>
      <c r="AEH485" s="261"/>
      <c r="AEI485" s="261"/>
      <c r="AEJ485" s="261"/>
      <c r="AEK485" s="261"/>
      <c r="AEL485" s="261"/>
      <c r="AEM485" s="261"/>
      <c r="AEN485" s="261"/>
      <c r="AEO485" s="261"/>
      <c r="AEP485" s="261"/>
      <c r="AEQ485" s="261"/>
      <c r="AER485" s="261"/>
      <c r="AES485" s="261"/>
      <c r="AET485" s="261"/>
      <c r="AEU485" s="261"/>
      <c r="AEV485" s="261"/>
      <c r="AEW485" s="261"/>
      <c r="AEX485" s="261"/>
      <c r="AEY485" s="261"/>
      <c r="AEZ485" s="261"/>
      <c r="AFA485" s="261"/>
      <c r="AFB485" s="261"/>
      <c r="AFC485" s="261"/>
      <c r="AFD485" s="261"/>
      <c r="AFE485" s="261"/>
      <c r="AFF485" s="261"/>
      <c r="AFG485" s="261"/>
      <c r="AFH485" s="261"/>
      <c r="AFI485" s="261"/>
      <c r="AFJ485" s="261"/>
      <c r="AFK485" s="261"/>
      <c r="AFL485" s="261"/>
      <c r="AFM485" s="261"/>
      <c r="AFN485" s="261"/>
      <c r="AFO485" s="261"/>
      <c r="AFP485" s="261"/>
      <c r="AFQ485" s="261"/>
      <c r="AFR485" s="261"/>
      <c r="AFS485" s="261"/>
      <c r="AFT485" s="261"/>
      <c r="AFU485" s="261"/>
      <c r="AFV485" s="261"/>
      <c r="AFW485" s="261"/>
      <c r="AFX485" s="261"/>
      <c r="AFY485" s="261"/>
      <c r="AFZ485" s="261"/>
      <c r="AGA485" s="261"/>
      <c r="AGB485" s="261"/>
      <c r="AGC485" s="261"/>
      <c r="AGD485" s="261"/>
      <c r="AGE485" s="261"/>
      <c r="AGF485" s="261"/>
      <c r="AGG485" s="261"/>
      <c r="AGH485" s="261"/>
      <c r="AGI485" s="261"/>
      <c r="AGJ485" s="261"/>
      <c r="AGK485" s="261"/>
      <c r="AGL485" s="261"/>
      <c r="AGM485" s="261"/>
      <c r="AGN485" s="261"/>
      <c r="AGO485" s="261"/>
      <c r="AGP485" s="261"/>
      <c r="AGQ485" s="261"/>
      <c r="AGR485" s="261"/>
      <c r="AGS485" s="261"/>
      <c r="AGT485" s="261"/>
      <c r="AGU485" s="261"/>
      <c r="AGV485" s="261"/>
      <c r="AGW485" s="261"/>
      <c r="AGX485" s="261"/>
      <c r="AGY485" s="261"/>
      <c r="AGZ485" s="261"/>
      <c r="AHA485" s="261"/>
      <c r="AHB485" s="261"/>
      <c r="AHC485" s="261"/>
      <c r="AHD485" s="261"/>
      <c r="AHE485" s="261"/>
      <c r="AHF485" s="261"/>
      <c r="AHG485" s="261"/>
      <c r="AHH485" s="261"/>
      <c r="AHI485" s="261"/>
      <c r="AHJ485" s="261"/>
      <c r="AHK485" s="261"/>
      <c r="AHL485" s="261"/>
      <c r="AHM485" s="261"/>
      <c r="AHN485" s="261"/>
      <c r="AHO485" s="261"/>
      <c r="AHP485" s="261"/>
      <c r="AHQ485" s="261"/>
      <c r="AHR485" s="261"/>
      <c r="AHS485" s="261"/>
      <c r="AHT485" s="261"/>
      <c r="AHU485" s="261"/>
      <c r="AHV485" s="261"/>
      <c r="AHW485" s="261"/>
      <c r="AHX485" s="261"/>
      <c r="AHY485" s="261"/>
      <c r="AHZ485" s="261"/>
      <c r="AIA485" s="261"/>
      <c r="AIB485" s="261"/>
      <c r="AIC485" s="261"/>
      <c r="AID485" s="261"/>
      <c r="AIE485" s="261"/>
      <c r="AIF485" s="261"/>
      <c r="AIG485" s="261"/>
      <c r="AIH485" s="261"/>
      <c r="AII485" s="261"/>
      <c r="AIJ485" s="261"/>
      <c r="AIK485" s="261"/>
      <c r="AIL485" s="261"/>
      <c r="AIM485" s="261"/>
      <c r="AIN485" s="261"/>
      <c r="AIO485" s="261"/>
      <c r="AIP485" s="261"/>
      <c r="AIQ485" s="261"/>
      <c r="AIR485" s="261"/>
      <c r="AIS485" s="261"/>
      <c r="AIT485" s="261"/>
      <c r="AIU485" s="261"/>
      <c r="AIV485" s="261"/>
      <c r="AIW485" s="261"/>
      <c r="AIX485" s="261"/>
      <c r="AIY485" s="261"/>
      <c r="AIZ485" s="261"/>
      <c r="AJA485" s="261"/>
      <c r="AJB485" s="261"/>
      <c r="AJC485" s="261"/>
      <c r="AJD485" s="261"/>
      <c r="AJE485" s="261"/>
      <c r="AJF485" s="261"/>
      <c r="AJG485" s="261"/>
      <c r="AJH485" s="261"/>
      <c r="AJI485" s="261"/>
      <c r="AJJ485" s="261"/>
      <c r="AJK485" s="261"/>
      <c r="AJL485" s="261"/>
      <c r="AJM485" s="261"/>
      <c r="AJN485" s="261"/>
      <c r="AJO485" s="261"/>
      <c r="AJP485" s="261"/>
      <c r="AJQ485" s="261"/>
      <c r="AJR485" s="261"/>
      <c r="AJS485" s="261"/>
      <c r="AJT485" s="261"/>
      <c r="AJU485" s="261"/>
      <c r="AJV485" s="261"/>
      <c r="AJW485" s="261"/>
      <c r="AJX485" s="261"/>
      <c r="AJY485" s="261"/>
      <c r="AJZ485" s="261"/>
      <c r="AKA485" s="261"/>
      <c r="AKB485" s="261"/>
      <c r="AKC485" s="261"/>
      <c r="AKD485" s="261"/>
      <c r="AKE485" s="261"/>
      <c r="AKF485" s="261"/>
      <c r="AKG485" s="261"/>
      <c r="AKH485" s="261"/>
      <c r="AKI485" s="261"/>
      <c r="AKJ485" s="261"/>
      <c r="AKK485" s="261"/>
      <c r="AKL485" s="261"/>
      <c r="AKM485" s="261"/>
      <c r="AKN485" s="261"/>
      <c r="AKO485" s="261"/>
      <c r="AKP485" s="261"/>
      <c r="AKQ485" s="261"/>
      <c r="AKR485" s="261"/>
      <c r="AKS485" s="261"/>
      <c r="AKT485" s="261"/>
      <c r="AKU485" s="261"/>
      <c r="AKV485" s="261"/>
      <c r="AKW485" s="261"/>
      <c r="AKX485" s="261"/>
      <c r="AKY485" s="261"/>
      <c r="AKZ485" s="261"/>
      <c r="ALA485" s="261"/>
      <c r="ALB485" s="261"/>
      <c r="ALC485" s="261"/>
      <c r="ALD485" s="261"/>
      <c r="ALE485" s="261"/>
      <c r="ALF485" s="261"/>
      <c r="ALG485" s="261"/>
      <c r="ALH485" s="261"/>
      <c r="ALI485" s="261"/>
      <c r="ALJ485" s="261"/>
      <c r="ALK485" s="261"/>
      <c r="ALL485" s="261"/>
      <c r="ALM485" s="261"/>
      <c r="ALN485" s="261"/>
      <c r="ALO485" s="261"/>
      <c r="ALP485" s="261"/>
      <c r="ALQ485" s="261"/>
      <c r="ALR485" s="261"/>
      <c r="ALS485" s="261"/>
      <c r="ALT485" s="261"/>
      <c r="ALU485" s="261"/>
      <c r="ALV485" s="261"/>
      <c r="ALW485" s="261"/>
      <c r="ALX485" s="261"/>
      <c r="ALY485" s="261"/>
      <c r="ALZ485" s="261"/>
      <c r="AMA485" s="261"/>
      <c r="AMB485" s="261"/>
      <c r="AMC485" s="261"/>
      <c r="AMD485" s="261"/>
      <c r="AME485" s="261"/>
      <c r="AMF485" s="261"/>
      <c r="AMG485" s="261"/>
      <c r="AMH485" s="261"/>
      <c r="AMI485" s="261"/>
      <c r="AMJ485" s="261"/>
      <c r="AMK485" s="261"/>
    </row>
    <row r="486" spans="1:1025" s="269" customFormat="1" x14ac:dyDescent="0.35">
      <c r="A486" s="261"/>
      <c r="B486" s="265"/>
      <c r="C486" s="266"/>
      <c r="D486" s="266"/>
      <c r="E486" s="266"/>
      <c r="F486" s="266"/>
      <c r="G486" s="266"/>
      <c r="H486" s="261"/>
      <c r="I486" s="261"/>
      <c r="J486" s="261"/>
      <c r="K486" s="261"/>
      <c r="L486" s="261"/>
      <c r="M486" s="261"/>
      <c r="N486" s="261"/>
      <c r="O486" s="261"/>
      <c r="P486" s="261"/>
      <c r="Q486" s="261"/>
      <c r="R486" s="261"/>
      <c r="S486" s="261"/>
      <c r="T486" s="261"/>
      <c r="U486" s="261"/>
      <c r="V486" s="261"/>
      <c r="W486" s="261"/>
      <c r="X486" s="261"/>
      <c r="Y486" s="261"/>
      <c r="Z486" s="261"/>
      <c r="AA486" s="261"/>
      <c r="AB486" s="261"/>
      <c r="AC486" s="261"/>
      <c r="AD486" s="261"/>
      <c r="AE486" s="261"/>
      <c r="AF486" s="261"/>
      <c r="AG486" s="261"/>
      <c r="AH486" s="261"/>
      <c r="AI486" s="261"/>
      <c r="AJ486" s="261"/>
      <c r="AK486" s="261"/>
      <c r="AL486" s="261"/>
      <c r="AM486" s="261"/>
      <c r="AN486" s="261"/>
      <c r="AO486" s="261"/>
      <c r="AP486" s="261"/>
      <c r="AQ486" s="261"/>
      <c r="AR486" s="261"/>
      <c r="AS486" s="261"/>
      <c r="AT486" s="261"/>
      <c r="AU486" s="261"/>
      <c r="AV486" s="261"/>
      <c r="AW486" s="261"/>
      <c r="AX486" s="261"/>
      <c r="AY486" s="261"/>
      <c r="AZ486" s="261"/>
      <c r="BA486" s="261"/>
      <c r="BB486" s="261"/>
      <c r="BC486" s="261"/>
      <c r="BD486" s="261"/>
      <c r="BE486" s="261"/>
      <c r="BF486" s="261"/>
      <c r="BG486" s="261"/>
      <c r="BH486" s="261"/>
      <c r="BI486" s="261"/>
      <c r="BJ486" s="261"/>
      <c r="BK486" s="261"/>
      <c r="BL486" s="261"/>
      <c r="BM486" s="261"/>
      <c r="BN486" s="261"/>
      <c r="BO486" s="261"/>
      <c r="BP486" s="261"/>
      <c r="BQ486" s="261"/>
      <c r="BR486" s="261"/>
      <c r="BS486" s="261"/>
      <c r="BT486" s="261"/>
      <c r="BU486" s="261"/>
      <c r="BV486" s="261"/>
      <c r="BW486" s="261"/>
      <c r="BX486" s="261"/>
      <c r="BY486" s="261"/>
      <c r="BZ486" s="261"/>
      <c r="CA486" s="261"/>
      <c r="CB486" s="261"/>
      <c r="CC486" s="261"/>
      <c r="CD486" s="261"/>
      <c r="CE486" s="261"/>
      <c r="CF486" s="261"/>
      <c r="CG486" s="261"/>
      <c r="CH486" s="261"/>
      <c r="CI486" s="261"/>
      <c r="CJ486" s="261"/>
      <c r="CK486" s="261"/>
      <c r="CL486" s="261"/>
      <c r="CM486" s="261"/>
      <c r="CN486" s="261"/>
      <c r="CO486" s="261"/>
      <c r="CP486" s="261"/>
      <c r="CQ486" s="261"/>
      <c r="CR486" s="261"/>
      <c r="CS486" s="261"/>
      <c r="CT486" s="261"/>
      <c r="CU486" s="261"/>
      <c r="CV486" s="261"/>
      <c r="CW486" s="261"/>
      <c r="CX486" s="261"/>
      <c r="CY486" s="261"/>
      <c r="CZ486" s="261"/>
      <c r="DA486" s="261"/>
      <c r="DB486" s="261"/>
      <c r="DC486" s="261"/>
      <c r="DD486" s="261"/>
      <c r="DE486" s="261"/>
      <c r="DF486" s="261"/>
      <c r="DG486" s="261"/>
      <c r="DH486" s="261"/>
      <c r="DI486" s="261"/>
      <c r="DJ486" s="261"/>
      <c r="DK486" s="261"/>
      <c r="DL486" s="261"/>
      <c r="DM486" s="261"/>
      <c r="DN486" s="261"/>
      <c r="DO486" s="261"/>
      <c r="DP486" s="261"/>
      <c r="DQ486" s="261"/>
      <c r="DR486" s="261"/>
      <c r="DS486" s="261"/>
      <c r="DT486" s="261"/>
      <c r="DU486" s="261"/>
      <c r="DV486" s="261"/>
      <c r="DW486" s="261"/>
      <c r="DX486" s="261"/>
      <c r="DY486" s="261"/>
      <c r="DZ486" s="261"/>
      <c r="EA486" s="261"/>
      <c r="EB486" s="261"/>
      <c r="EC486" s="261"/>
      <c r="ED486" s="261"/>
      <c r="EE486" s="261"/>
      <c r="EF486" s="261"/>
      <c r="EG486" s="261"/>
      <c r="EH486" s="261"/>
      <c r="EI486" s="261"/>
      <c r="EJ486" s="261"/>
      <c r="EK486" s="261"/>
      <c r="EL486" s="261"/>
      <c r="EM486" s="261"/>
      <c r="EN486" s="261"/>
      <c r="EO486" s="261"/>
      <c r="EP486" s="261"/>
      <c r="EQ486" s="261"/>
      <c r="ER486" s="261"/>
      <c r="ES486" s="261"/>
      <c r="ET486" s="261"/>
      <c r="EU486" s="261"/>
      <c r="EV486" s="261"/>
      <c r="EW486" s="261"/>
      <c r="EX486" s="261"/>
      <c r="EY486" s="261"/>
      <c r="EZ486" s="261"/>
      <c r="FA486" s="261"/>
      <c r="FB486" s="261"/>
      <c r="FC486" s="261"/>
      <c r="FD486" s="261"/>
      <c r="FE486" s="261"/>
      <c r="FF486" s="261"/>
      <c r="FG486" s="261"/>
      <c r="FH486" s="261"/>
      <c r="FI486" s="261"/>
      <c r="FJ486" s="261"/>
      <c r="FK486" s="261"/>
      <c r="FL486" s="261"/>
      <c r="FM486" s="261"/>
      <c r="FN486" s="261"/>
      <c r="FO486" s="261"/>
      <c r="FP486" s="261"/>
      <c r="FQ486" s="261"/>
      <c r="FR486" s="261"/>
      <c r="FS486" s="261"/>
      <c r="FT486" s="261"/>
      <c r="FU486" s="261"/>
      <c r="FV486" s="261"/>
      <c r="FW486" s="261"/>
      <c r="FX486" s="261"/>
      <c r="FY486" s="261"/>
      <c r="FZ486" s="261"/>
      <c r="GA486" s="261"/>
      <c r="GB486" s="261"/>
      <c r="GC486" s="261"/>
      <c r="GD486" s="261"/>
      <c r="GE486" s="261"/>
      <c r="GF486" s="261"/>
      <c r="GG486" s="261"/>
      <c r="GH486" s="261"/>
      <c r="GI486" s="261"/>
      <c r="GJ486" s="261"/>
      <c r="GK486" s="261"/>
      <c r="GL486" s="261"/>
      <c r="GM486" s="261"/>
      <c r="GN486" s="261"/>
      <c r="GO486" s="261"/>
      <c r="GP486" s="261"/>
      <c r="GQ486" s="261"/>
      <c r="GR486" s="261"/>
      <c r="GS486" s="261"/>
      <c r="GT486" s="261"/>
      <c r="GU486" s="261"/>
      <c r="GV486" s="261"/>
      <c r="GW486" s="261"/>
      <c r="GX486" s="261"/>
      <c r="GY486" s="261"/>
      <c r="GZ486" s="261"/>
      <c r="HA486" s="261"/>
      <c r="HB486" s="261"/>
      <c r="HC486" s="261"/>
      <c r="HD486" s="261"/>
      <c r="HE486" s="261"/>
      <c r="HF486" s="261"/>
      <c r="HG486" s="261"/>
      <c r="HH486" s="261"/>
      <c r="HI486" s="261"/>
      <c r="HJ486" s="261"/>
      <c r="HK486" s="261"/>
      <c r="HL486" s="261"/>
      <c r="HM486" s="261"/>
      <c r="HN486" s="261"/>
      <c r="HO486" s="261"/>
      <c r="HP486" s="261"/>
      <c r="HQ486" s="261"/>
      <c r="HR486" s="261"/>
      <c r="HS486" s="261"/>
      <c r="HT486" s="261"/>
      <c r="HU486" s="261"/>
      <c r="HV486" s="261"/>
      <c r="HW486" s="261"/>
      <c r="HX486" s="261"/>
      <c r="HY486" s="261"/>
      <c r="HZ486" s="261"/>
      <c r="IA486" s="261"/>
      <c r="IB486" s="261"/>
      <c r="IC486" s="261"/>
      <c r="ID486" s="261"/>
      <c r="IE486" s="261"/>
      <c r="IF486" s="261"/>
      <c r="IG486" s="261"/>
      <c r="IH486" s="261"/>
      <c r="II486" s="261"/>
      <c r="IJ486" s="261"/>
      <c r="IK486" s="261"/>
      <c r="IL486" s="261"/>
      <c r="IM486" s="261"/>
      <c r="IN486" s="261"/>
      <c r="IO486" s="261"/>
      <c r="IP486" s="261"/>
      <c r="IQ486" s="261"/>
      <c r="IR486" s="261"/>
      <c r="IS486" s="261"/>
      <c r="IT486" s="261"/>
      <c r="IU486" s="261"/>
      <c r="IV486" s="261"/>
      <c r="IW486" s="261"/>
      <c r="IX486" s="261"/>
      <c r="IY486" s="261"/>
      <c r="IZ486" s="261"/>
      <c r="JA486" s="261"/>
      <c r="JB486" s="261"/>
      <c r="JC486" s="261"/>
      <c r="JD486" s="261"/>
      <c r="JE486" s="261"/>
      <c r="JF486" s="261"/>
      <c r="JG486" s="261"/>
      <c r="JH486" s="261"/>
      <c r="JI486" s="261"/>
      <c r="JJ486" s="261"/>
      <c r="JK486" s="261"/>
      <c r="JL486" s="261"/>
      <c r="JM486" s="261"/>
      <c r="JN486" s="261"/>
      <c r="JO486" s="261"/>
      <c r="JP486" s="261"/>
      <c r="JQ486" s="261"/>
      <c r="JR486" s="261"/>
      <c r="JS486" s="261"/>
      <c r="JT486" s="261"/>
      <c r="JU486" s="261"/>
      <c r="JV486" s="261"/>
      <c r="JW486" s="261"/>
      <c r="JX486" s="261"/>
      <c r="JY486" s="261"/>
      <c r="JZ486" s="261"/>
      <c r="KA486" s="261"/>
      <c r="KB486" s="261"/>
      <c r="KC486" s="261"/>
      <c r="KD486" s="261"/>
      <c r="KE486" s="261"/>
      <c r="KF486" s="261"/>
      <c r="KG486" s="261"/>
      <c r="KH486" s="261"/>
      <c r="KI486" s="261"/>
      <c r="KJ486" s="261"/>
      <c r="KK486" s="261"/>
      <c r="KL486" s="261"/>
      <c r="KM486" s="261"/>
      <c r="KN486" s="261"/>
      <c r="KO486" s="261"/>
      <c r="KP486" s="261"/>
      <c r="KQ486" s="261"/>
      <c r="KR486" s="261"/>
      <c r="KS486" s="261"/>
      <c r="KT486" s="261"/>
      <c r="KU486" s="261"/>
      <c r="KV486" s="261"/>
      <c r="KW486" s="261"/>
      <c r="KX486" s="261"/>
      <c r="KY486" s="261"/>
      <c r="KZ486" s="261"/>
      <c r="LA486" s="261"/>
      <c r="LB486" s="261"/>
      <c r="LC486" s="261"/>
      <c r="LD486" s="261"/>
      <c r="LE486" s="261"/>
      <c r="LF486" s="261"/>
      <c r="LG486" s="261"/>
      <c r="LH486" s="261"/>
      <c r="LI486" s="261"/>
      <c r="LJ486" s="261"/>
      <c r="LK486" s="261"/>
      <c r="LL486" s="261"/>
      <c r="LM486" s="261"/>
      <c r="LN486" s="261"/>
      <c r="LO486" s="261"/>
      <c r="LP486" s="261"/>
      <c r="LQ486" s="261"/>
      <c r="LR486" s="261"/>
      <c r="LS486" s="261"/>
      <c r="LT486" s="261"/>
      <c r="LU486" s="261"/>
      <c r="LV486" s="261"/>
      <c r="LW486" s="261"/>
      <c r="LX486" s="261"/>
      <c r="LY486" s="261"/>
      <c r="LZ486" s="261"/>
      <c r="MA486" s="261"/>
      <c r="MB486" s="261"/>
      <c r="MC486" s="261"/>
      <c r="MD486" s="261"/>
      <c r="ME486" s="261"/>
      <c r="MF486" s="261"/>
      <c r="MG486" s="261"/>
      <c r="MH486" s="261"/>
      <c r="MI486" s="261"/>
      <c r="MJ486" s="261"/>
      <c r="MK486" s="261"/>
      <c r="ML486" s="261"/>
      <c r="MM486" s="261"/>
      <c r="MN486" s="261"/>
      <c r="MO486" s="261"/>
      <c r="MP486" s="261"/>
      <c r="MQ486" s="261"/>
      <c r="MR486" s="261"/>
      <c r="MS486" s="261"/>
      <c r="MT486" s="261"/>
      <c r="MU486" s="261"/>
      <c r="MV486" s="261"/>
      <c r="MW486" s="261"/>
      <c r="MX486" s="261"/>
      <c r="MY486" s="261"/>
      <c r="MZ486" s="261"/>
      <c r="NA486" s="261"/>
      <c r="NB486" s="261"/>
      <c r="NC486" s="261"/>
      <c r="ND486" s="261"/>
      <c r="NE486" s="261"/>
      <c r="NF486" s="261"/>
      <c r="NG486" s="261"/>
      <c r="NH486" s="261"/>
      <c r="NI486" s="261"/>
      <c r="NJ486" s="261"/>
      <c r="NK486" s="261"/>
      <c r="NL486" s="261"/>
      <c r="NM486" s="261"/>
      <c r="NN486" s="261"/>
      <c r="NO486" s="261"/>
      <c r="NP486" s="261"/>
      <c r="NQ486" s="261"/>
      <c r="NR486" s="261"/>
      <c r="NS486" s="261"/>
      <c r="NT486" s="261"/>
      <c r="NU486" s="261"/>
      <c r="NV486" s="261"/>
      <c r="NW486" s="261"/>
      <c r="NX486" s="261"/>
      <c r="NY486" s="261"/>
      <c r="NZ486" s="261"/>
      <c r="OA486" s="261"/>
      <c r="OB486" s="261"/>
      <c r="OC486" s="261"/>
      <c r="OD486" s="261"/>
      <c r="OE486" s="261"/>
      <c r="OF486" s="261"/>
      <c r="OG486" s="261"/>
      <c r="OH486" s="261"/>
      <c r="OI486" s="261"/>
      <c r="OJ486" s="261"/>
      <c r="OK486" s="261"/>
      <c r="OL486" s="261"/>
      <c r="OM486" s="261"/>
      <c r="ON486" s="261"/>
      <c r="OO486" s="261"/>
      <c r="OP486" s="261"/>
      <c r="OQ486" s="261"/>
      <c r="OR486" s="261"/>
      <c r="OS486" s="261"/>
      <c r="OT486" s="261"/>
      <c r="OU486" s="261"/>
      <c r="OV486" s="261"/>
      <c r="OW486" s="261"/>
      <c r="OX486" s="261"/>
      <c r="OY486" s="261"/>
      <c r="OZ486" s="261"/>
      <c r="PA486" s="261"/>
      <c r="PB486" s="261"/>
      <c r="PC486" s="261"/>
      <c r="PD486" s="261"/>
      <c r="PE486" s="261"/>
      <c r="PF486" s="261"/>
      <c r="PG486" s="261"/>
      <c r="PH486" s="261"/>
      <c r="PI486" s="261"/>
      <c r="PJ486" s="261"/>
      <c r="PK486" s="261"/>
      <c r="PL486" s="261"/>
      <c r="PM486" s="261"/>
      <c r="PN486" s="261"/>
      <c r="PO486" s="261"/>
      <c r="PP486" s="261"/>
      <c r="PQ486" s="261"/>
      <c r="PR486" s="261"/>
      <c r="PS486" s="261"/>
      <c r="PT486" s="261"/>
      <c r="PU486" s="261"/>
      <c r="PV486" s="261"/>
      <c r="PW486" s="261"/>
      <c r="PX486" s="261"/>
      <c r="PY486" s="261"/>
      <c r="PZ486" s="261"/>
      <c r="QA486" s="261"/>
      <c r="QB486" s="261"/>
      <c r="QC486" s="261"/>
      <c r="QD486" s="261"/>
      <c r="QE486" s="261"/>
      <c r="QF486" s="261"/>
      <c r="QG486" s="261"/>
      <c r="QH486" s="261"/>
      <c r="QI486" s="261"/>
      <c r="QJ486" s="261"/>
      <c r="QK486" s="261"/>
      <c r="QL486" s="261"/>
      <c r="QM486" s="261"/>
      <c r="QN486" s="261"/>
      <c r="QO486" s="261"/>
      <c r="QP486" s="261"/>
      <c r="QQ486" s="261"/>
      <c r="QR486" s="261"/>
      <c r="QS486" s="261"/>
      <c r="QT486" s="261"/>
      <c r="QU486" s="261"/>
      <c r="QV486" s="261"/>
      <c r="QW486" s="261"/>
      <c r="QX486" s="261"/>
      <c r="QY486" s="261"/>
      <c r="QZ486" s="261"/>
      <c r="RA486" s="261"/>
      <c r="RB486" s="261"/>
      <c r="RC486" s="261"/>
      <c r="RD486" s="261"/>
      <c r="RE486" s="261"/>
      <c r="RF486" s="261"/>
      <c r="RG486" s="261"/>
      <c r="RH486" s="261"/>
      <c r="RI486" s="261"/>
      <c r="RJ486" s="261"/>
      <c r="RK486" s="261"/>
      <c r="RL486" s="261"/>
      <c r="RM486" s="261"/>
      <c r="RN486" s="261"/>
      <c r="RO486" s="261"/>
      <c r="RP486" s="261"/>
      <c r="RQ486" s="261"/>
      <c r="RR486" s="261"/>
      <c r="RS486" s="261"/>
      <c r="RT486" s="261"/>
      <c r="RU486" s="261"/>
      <c r="RV486" s="261"/>
      <c r="RW486" s="261"/>
      <c r="RX486" s="261"/>
      <c r="RY486" s="261"/>
      <c r="RZ486" s="261"/>
      <c r="SA486" s="261"/>
      <c r="SB486" s="261"/>
      <c r="SC486" s="261"/>
      <c r="SD486" s="261"/>
      <c r="SE486" s="261"/>
      <c r="SF486" s="261"/>
      <c r="SG486" s="261"/>
      <c r="SH486" s="261"/>
      <c r="SI486" s="261"/>
      <c r="SJ486" s="261"/>
      <c r="SK486" s="261"/>
      <c r="SL486" s="261"/>
      <c r="SM486" s="261"/>
      <c r="SN486" s="261"/>
      <c r="SO486" s="261"/>
      <c r="SP486" s="261"/>
      <c r="SQ486" s="261"/>
      <c r="SR486" s="261"/>
      <c r="SS486" s="261"/>
      <c r="ST486" s="261"/>
      <c r="SU486" s="261"/>
      <c r="SV486" s="261"/>
      <c r="SW486" s="261"/>
      <c r="SX486" s="261"/>
      <c r="SY486" s="261"/>
      <c r="SZ486" s="261"/>
      <c r="TA486" s="261"/>
      <c r="TB486" s="261"/>
      <c r="TC486" s="261"/>
      <c r="TD486" s="261"/>
      <c r="TE486" s="261"/>
      <c r="TF486" s="261"/>
      <c r="TG486" s="261"/>
      <c r="TH486" s="261"/>
      <c r="TI486" s="261"/>
      <c r="TJ486" s="261"/>
      <c r="TK486" s="261"/>
      <c r="TL486" s="261"/>
      <c r="TM486" s="261"/>
      <c r="TN486" s="261"/>
      <c r="TO486" s="261"/>
      <c r="TP486" s="261"/>
      <c r="TQ486" s="261"/>
      <c r="TR486" s="261"/>
      <c r="TS486" s="261"/>
      <c r="TT486" s="261"/>
      <c r="TU486" s="261"/>
      <c r="TV486" s="261"/>
      <c r="TW486" s="261"/>
      <c r="TX486" s="261"/>
      <c r="TY486" s="261"/>
      <c r="TZ486" s="261"/>
      <c r="UA486" s="261"/>
      <c r="UB486" s="261"/>
      <c r="UC486" s="261"/>
      <c r="UD486" s="261"/>
      <c r="UE486" s="261"/>
      <c r="UF486" s="261"/>
      <c r="UG486" s="261"/>
      <c r="UH486" s="261"/>
      <c r="UI486" s="261"/>
      <c r="UJ486" s="261"/>
      <c r="UK486" s="261"/>
      <c r="UL486" s="261"/>
      <c r="UM486" s="261"/>
      <c r="UN486" s="261"/>
      <c r="UO486" s="261"/>
      <c r="UP486" s="261"/>
      <c r="UQ486" s="261"/>
      <c r="UR486" s="261"/>
      <c r="US486" s="261"/>
      <c r="UT486" s="261"/>
      <c r="UU486" s="261"/>
      <c r="UV486" s="261"/>
      <c r="UW486" s="261"/>
      <c r="UX486" s="261"/>
      <c r="UY486" s="261"/>
      <c r="UZ486" s="261"/>
      <c r="VA486" s="261"/>
      <c r="VB486" s="261"/>
      <c r="VC486" s="261"/>
      <c r="VD486" s="261"/>
      <c r="VE486" s="261"/>
      <c r="VF486" s="261"/>
      <c r="VG486" s="261"/>
      <c r="VH486" s="261"/>
      <c r="VI486" s="261"/>
      <c r="VJ486" s="261"/>
      <c r="VK486" s="261"/>
      <c r="VL486" s="261"/>
      <c r="VM486" s="261"/>
      <c r="VN486" s="261"/>
      <c r="VO486" s="261"/>
      <c r="VP486" s="261"/>
      <c r="VQ486" s="261"/>
      <c r="VR486" s="261"/>
      <c r="VS486" s="261"/>
      <c r="VT486" s="261"/>
      <c r="VU486" s="261"/>
      <c r="VV486" s="261"/>
      <c r="VW486" s="261"/>
      <c r="VX486" s="261"/>
      <c r="VY486" s="261"/>
      <c r="VZ486" s="261"/>
      <c r="WA486" s="261"/>
      <c r="WB486" s="261"/>
      <c r="WC486" s="261"/>
      <c r="WD486" s="261"/>
      <c r="WE486" s="261"/>
      <c r="WF486" s="261"/>
      <c r="WG486" s="261"/>
      <c r="WH486" s="261"/>
      <c r="WI486" s="261"/>
      <c r="WJ486" s="261"/>
      <c r="WK486" s="261"/>
      <c r="WL486" s="261"/>
      <c r="WM486" s="261"/>
      <c r="WN486" s="261"/>
      <c r="WO486" s="261"/>
      <c r="WP486" s="261"/>
      <c r="WQ486" s="261"/>
      <c r="WR486" s="261"/>
      <c r="WS486" s="261"/>
      <c r="WT486" s="261"/>
      <c r="WU486" s="261"/>
      <c r="WV486" s="261"/>
      <c r="WW486" s="261"/>
      <c r="WX486" s="261"/>
      <c r="WY486" s="261"/>
      <c r="WZ486" s="261"/>
      <c r="XA486" s="261"/>
      <c r="XB486" s="261"/>
      <c r="XC486" s="261"/>
      <c r="XD486" s="261"/>
      <c r="XE486" s="261"/>
      <c r="XF486" s="261"/>
      <c r="XG486" s="261"/>
      <c r="XH486" s="261"/>
      <c r="XI486" s="261"/>
      <c r="XJ486" s="261"/>
      <c r="XK486" s="261"/>
      <c r="XL486" s="261"/>
      <c r="XM486" s="261"/>
      <c r="XN486" s="261"/>
      <c r="XO486" s="261"/>
      <c r="XP486" s="261"/>
      <c r="XQ486" s="261"/>
      <c r="XR486" s="261"/>
      <c r="XS486" s="261"/>
      <c r="XT486" s="261"/>
      <c r="XU486" s="261"/>
      <c r="XV486" s="261"/>
      <c r="XW486" s="261"/>
      <c r="XX486" s="261"/>
      <c r="XY486" s="261"/>
      <c r="XZ486" s="261"/>
      <c r="YA486" s="261"/>
      <c r="YB486" s="261"/>
      <c r="YC486" s="261"/>
      <c r="YD486" s="261"/>
      <c r="YE486" s="261"/>
      <c r="YF486" s="261"/>
      <c r="YG486" s="261"/>
      <c r="YH486" s="261"/>
      <c r="YI486" s="261"/>
      <c r="YJ486" s="261"/>
      <c r="YK486" s="261"/>
      <c r="YL486" s="261"/>
      <c r="YM486" s="261"/>
      <c r="YN486" s="261"/>
      <c r="YO486" s="261"/>
      <c r="YP486" s="261"/>
      <c r="YQ486" s="261"/>
      <c r="YR486" s="261"/>
      <c r="YS486" s="261"/>
      <c r="YT486" s="261"/>
      <c r="YU486" s="261"/>
      <c r="YV486" s="261"/>
      <c r="YW486" s="261"/>
      <c r="YX486" s="261"/>
      <c r="YY486" s="261"/>
      <c r="YZ486" s="261"/>
      <c r="ZA486" s="261"/>
      <c r="ZB486" s="261"/>
      <c r="ZC486" s="261"/>
      <c r="ZD486" s="261"/>
      <c r="ZE486" s="261"/>
      <c r="ZF486" s="261"/>
      <c r="ZG486" s="261"/>
      <c r="ZH486" s="261"/>
      <c r="ZI486" s="261"/>
      <c r="ZJ486" s="261"/>
      <c r="ZK486" s="261"/>
      <c r="ZL486" s="261"/>
      <c r="ZM486" s="261"/>
      <c r="ZN486" s="261"/>
      <c r="ZO486" s="261"/>
      <c r="ZP486" s="261"/>
      <c r="ZQ486" s="261"/>
      <c r="ZR486" s="261"/>
      <c r="ZS486" s="261"/>
      <c r="ZT486" s="261"/>
      <c r="ZU486" s="261"/>
      <c r="ZV486" s="261"/>
      <c r="ZW486" s="261"/>
      <c r="ZX486" s="261"/>
      <c r="ZY486" s="261"/>
      <c r="ZZ486" s="261"/>
      <c r="AAA486" s="261"/>
      <c r="AAB486" s="261"/>
      <c r="AAC486" s="261"/>
      <c r="AAD486" s="261"/>
      <c r="AAE486" s="261"/>
      <c r="AAF486" s="261"/>
      <c r="AAG486" s="261"/>
      <c r="AAH486" s="261"/>
      <c r="AAI486" s="261"/>
      <c r="AAJ486" s="261"/>
      <c r="AAK486" s="261"/>
      <c r="AAL486" s="261"/>
      <c r="AAM486" s="261"/>
      <c r="AAN486" s="261"/>
      <c r="AAO486" s="261"/>
      <c r="AAP486" s="261"/>
      <c r="AAQ486" s="261"/>
      <c r="AAR486" s="261"/>
      <c r="AAS486" s="261"/>
      <c r="AAT486" s="261"/>
      <c r="AAU486" s="261"/>
      <c r="AAV486" s="261"/>
      <c r="AAW486" s="261"/>
      <c r="AAX486" s="261"/>
      <c r="AAY486" s="261"/>
      <c r="AAZ486" s="261"/>
      <c r="ABA486" s="261"/>
      <c r="ABB486" s="261"/>
      <c r="ABC486" s="261"/>
      <c r="ABD486" s="261"/>
      <c r="ABE486" s="261"/>
      <c r="ABF486" s="261"/>
      <c r="ABG486" s="261"/>
      <c r="ABH486" s="261"/>
      <c r="ABI486" s="261"/>
      <c r="ABJ486" s="261"/>
      <c r="ABK486" s="261"/>
      <c r="ABL486" s="261"/>
      <c r="ABM486" s="261"/>
      <c r="ABN486" s="261"/>
      <c r="ABO486" s="261"/>
      <c r="ABP486" s="261"/>
      <c r="ABQ486" s="261"/>
      <c r="ABR486" s="261"/>
      <c r="ABS486" s="261"/>
      <c r="ABT486" s="261"/>
      <c r="ABU486" s="261"/>
      <c r="ABV486" s="261"/>
      <c r="ABW486" s="261"/>
      <c r="ABX486" s="261"/>
      <c r="ABY486" s="261"/>
      <c r="ABZ486" s="261"/>
      <c r="ACA486" s="261"/>
      <c r="ACB486" s="261"/>
      <c r="ACC486" s="261"/>
      <c r="ACD486" s="261"/>
      <c r="ACE486" s="261"/>
      <c r="ACF486" s="261"/>
      <c r="ACG486" s="261"/>
      <c r="ACH486" s="261"/>
      <c r="ACI486" s="261"/>
      <c r="ACJ486" s="261"/>
      <c r="ACK486" s="261"/>
      <c r="ACL486" s="261"/>
      <c r="ACM486" s="261"/>
      <c r="ACN486" s="261"/>
      <c r="ACO486" s="261"/>
      <c r="ACP486" s="261"/>
      <c r="ACQ486" s="261"/>
      <c r="ACR486" s="261"/>
      <c r="ACS486" s="261"/>
      <c r="ACT486" s="261"/>
      <c r="ACU486" s="261"/>
      <c r="ACV486" s="261"/>
      <c r="ACW486" s="261"/>
      <c r="ACX486" s="261"/>
      <c r="ACY486" s="261"/>
      <c r="ACZ486" s="261"/>
      <c r="ADA486" s="261"/>
      <c r="ADB486" s="261"/>
      <c r="ADC486" s="261"/>
      <c r="ADD486" s="261"/>
      <c r="ADE486" s="261"/>
      <c r="ADF486" s="261"/>
      <c r="ADG486" s="261"/>
      <c r="ADH486" s="261"/>
      <c r="ADI486" s="261"/>
      <c r="ADJ486" s="261"/>
      <c r="ADK486" s="261"/>
      <c r="ADL486" s="261"/>
      <c r="ADM486" s="261"/>
      <c r="ADN486" s="261"/>
      <c r="ADO486" s="261"/>
      <c r="ADP486" s="261"/>
      <c r="ADQ486" s="261"/>
      <c r="ADR486" s="261"/>
      <c r="ADS486" s="261"/>
      <c r="ADT486" s="261"/>
      <c r="ADU486" s="261"/>
      <c r="ADV486" s="261"/>
      <c r="ADW486" s="261"/>
      <c r="ADX486" s="261"/>
      <c r="ADY486" s="261"/>
      <c r="ADZ486" s="261"/>
      <c r="AEA486" s="261"/>
      <c r="AEB486" s="261"/>
      <c r="AEC486" s="261"/>
      <c r="AED486" s="261"/>
      <c r="AEE486" s="261"/>
      <c r="AEF486" s="261"/>
      <c r="AEG486" s="261"/>
      <c r="AEH486" s="261"/>
      <c r="AEI486" s="261"/>
      <c r="AEJ486" s="261"/>
      <c r="AEK486" s="261"/>
      <c r="AEL486" s="261"/>
      <c r="AEM486" s="261"/>
      <c r="AEN486" s="261"/>
      <c r="AEO486" s="261"/>
      <c r="AEP486" s="261"/>
      <c r="AEQ486" s="261"/>
      <c r="AER486" s="261"/>
      <c r="AES486" s="261"/>
      <c r="AET486" s="261"/>
      <c r="AEU486" s="261"/>
      <c r="AEV486" s="261"/>
      <c r="AEW486" s="261"/>
      <c r="AEX486" s="261"/>
      <c r="AEY486" s="261"/>
      <c r="AEZ486" s="261"/>
      <c r="AFA486" s="261"/>
      <c r="AFB486" s="261"/>
      <c r="AFC486" s="261"/>
      <c r="AFD486" s="261"/>
      <c r="AFE486" s="261"/>
      <c r="AFF486" s="261"/>
      <c r="AFG486" s="261"/>
      <c r="AFH486" s="261"/>
      <c r="AFI486" s="261"/>
      <c r="AFJ486" s="261"/>
      <c r="AFK486" s="261"/>
      <c r="AFL486" s="261"/>
      <c r="AFM486" s="261"/>
      <c r="AFN486" s="261"/>
      <c r="AFO486" s="261"/>
      <c r="AFP486" s="261"/>
      <c r="AFQ486" s="261"/>
      <c r="AFR486" s="261"/>
      <c r="AFS486" s="261"/>
      <c r="AFT486" s="261"/>
      <c r="AFU486" s="261"/>
      <c r="AFV486" s="261"/>
      <c r="AFW486" s="261"/>
      <c r="AFX486" s="261"/>
      <c r="AFY486" s="261"/>
      <c r="AFZ486" s="261"/>
      <c r="AGA486" s="261"/>
      <c r="AGB486" s="261"/>
      <c r="AGC486" s="261"/>
      <c r="AGD486" s="261"/>
      <c r="AGE486" s="261"/>
      <c r="AGF486" s="261"/>
      <c r="AGG486" s="261"/>
      <c r="AGH486" s="261"/>
      <c r="AGI486" s="261"/>
      <c r="AGJ486" s="261"/>
      <c r="AGK486" s="261"/>
      <c r="AGL486" s="261"/>
      <c r="AGM486" s="261"/>
      <c r="AGN486" s="261"/>
      <c r="AGO486" s="261"/>
      <c r="AGP486" s="261"/>
      <c r="AGQ486" s="261"/>
      <c r="AGR486" s="261"/>
      <c r="AGS486" s="261"/>
      <c r="AGT486" s="261"/>
      <c r="AGU486" s="261"/>
      <c r="AGV486" s="261"/>
      <c r="AGW486" s="261"/>
      <c r="AGX486" s="261"/>
      <c r="AGY486" s="261"/>
      <c r="AGZ486" s="261"/>
      <c r="AHA486" s="261"/>
      <c r="AHB486" s="261"/>
      <c r="AHC486" s="261"/>
      <c r="AHD486" s="261"/>
      <c r="AHE486" s="261"/>
      <c r="AHF486" s="261"/>
      <c r="AHG486" s="261"/>
      <c r="AHH486" s="261"/>
      <c r="AHI486" s="261"/>
      <c r="AHJ486" s="261"/>
      <c r="AHK486" s="261"/>
      <c r="AHL486" s="261"/>
      <c r="AHM486" s="261"/>
      <c r="AHN486" s="261"/>
      <c r="AHO486" s="261"/>
      <c r="AHP486" s="261"/>
      <c r="AHQ486" s="261"/>
      <c r="AHR486" s="261"/>
      <c r="AHS486" s="261"/>
      <c r="AHT486" s="261"/>
      <c r="AHU486" s="261"/>
      <c r="AHV486" s="261"/>
      <c r="AHW486" s="261"/>
      <c r="AHX486" s="261"/>
      <c r="AHY486" s="261"/>
      <c r="AHZ486" s="261"/>
      <c r="AIA486" s="261"/>
      <c r="AIB486" s="261"/>
      <c r="AIC486" s="261"/>
      <c r="AID486" s="261"/>
      <c r="AIE486" s="261"/>
      <c r="AIF486" s="261"/>
      <c r="AIG486" s="261"/>
      <c r="AIH486" s="261"/>
      <c r="AII486" s="261"/>
      <c r="AIJ486" s="261"/>
      <c r="AIK486" s="261"/>
      <c r="AIL486" s="261"/>
      <c r="AIM486" s="261"/>
      <c r="AIN486" s="261"/>
      <c r="AIO486" s="261"/>
      <c r="AIP486" s="261"/>
      <c r="AIQ486" s="261"/>
      <c r="AIR486" s="261"/>
      <c r="AIS486" s="261"/>
      <c r="AIT486" s="261"/>
      <c r="AIU486" s="261"/>
      <c r="AIV486" s="261"/>
      <c r="AIW486" s="261"/>
      <c r="AIX486" s="261"/>
      <c r="AIY486" s="261"/>
      <c r="AIZ486" s="261"/>
      <c r="AJA486" s="261"/>
      <c r="AJB486" s="261"/>
      <c r="AJC486" s="261"/>
      <c r="AJD486" s="261"/>
      <c r="AJE486" s="261"/>
      <c r="AJF486" s="261"/>
      <c r="AJG486" s="261"/>
      <c r="AJH486" s="261"/>
      <c r="AJI486" s="261"/>
      <c r="AJJ486" s="261"/>
      <c r="AJK486" s="261"/>
      <c r="AJL486" s="261"/>
      <c r="AJM486" s="261"/>
      <c r="AJN486" s="261"/>
      <c r="AJO486" s="261"/>
      <c r="AJP486" s="261"/>
      <c r="AJQ486" s="261"/>
      <c r="AJR486" s="261"/>
      <c r="AJS486" s="261"/>
      <c r="AJT486" s="261"/>
      <c r="AJU486" s="261"/>
      <c r="AJV486" s="261"/>
      <c r="AJW486" s="261"/>
      <c r="AJX486" s="261"/>
      <c r="AJY486" s="261"/>
      <c r="AJZ486" s="261"/>
      <c r="AKA486" s="261"/>
      <c r="AKB486" s="261"/>
      <c r="AKC486" s="261"/>
      <c r="AKD486" s="261"/>
      <c r="AKE486" s="261"/>
      <c r="AKF486" s="261"/>
      <c r="AKG486" s="261"/>
      <c r="AKH486" s="261"/>
      <c r="AKI486" s="261"/>
      <c r="AKJ486" s="261"/>
      <c r="AKK486" s="261"/>
      <c r="AKL486" s="261"/>
      <c r="AKM486" s="261"/>
      <c r="AKN486" s="261"/>
      <c r="AKO486" s="261"/>
      <c r="AKP486" s="261"/>
      <c r="AKQ486" s="261"/>
      <c r="AKR486" s="261"/>
      <c r="AKS486" s="261"/>
      <c r="AKT486" s="261"/>
      <c r="AKU486" s="261"/>
      <c r="AKV486" s="261"/>
      <c r="AKW486" s="261"/>
      <c r="AKX486" s="261"/>
      <c r="AKY486" s="261"/>
      <c r="AKZ486" s="261"/>
      <c r="ALA486" s="261"/>
      <c r="ALB486" s="261"/>
      <c r="ALC486" s="261"/>
      <c r="ALD486" s="261"/>
      <c r="ALE486" s="261"/>
      <c r="ALF486" s="261"/>
      <c r="ALG486" s="261"/>
      <c r="ALH486" s="261"/>
      <c r="ALI486" s="261"/>
      <c r="ALJ486" s="261"/>
      <c r="ALK486" s="261"/>
      <c r="ALL486" s="261"/>
      <c r="ALM486" s="261"/>
      <c r="ALN486" s="261"/>
      <c r="ALO486" s="261"/>
      <c r="ALP486" s="261"/>
      <c r="ALQ486" s="261"/>
      <c r="ALR486" s="261"/>
      <c r="ALS486" s="261"/>
      <c r="ALT486" s="261"/>
      <c r="ALU486" s="261"/>
      <c r="ALV486" s="261"/>
      <c r="ALW486" s="261"/>
      <c r="ALX486" s="261"/>
      <c r="ALY486" s="261"/>
      <c r="ALZ486" s="261"/>
      <c r="AMA486" s="261"/>
      <c r="AMB486" s="261"/>
      <c r="AMC486" s="261"/>
      <c r="AMD486" s="261"/>
      <c r="AME486" s="261"/>
      <c r="AMF486" s="261"/>
      <c r="AMG486" s="261"/>
      <c r="AMH486" s="261"/>
      <c r="AMI486" s="261"/>
      <c r="AMJ486" s="261"/>
      <c r="AMK486" s="261"/>
    </row>
    <row r="487" spans="1:1025" s="269" customFormat="1" x14ac:dyDescent="0.35">
      <c r="A487" s="261"/>
      <c r="B487" s="265"/>
      <c r="C487" s="266"/>
      <c r="D487" s="266"/>
      <c r="E487" s="266"/>
      <c r="F487" s="266"/>
      <c r="G487" s="266"/>
      <c r="H487" s="261"/>
      <c r="I487" s="261"/>
      <c r="J487" s="261"/>
      <c r="K487" s="261"/>
      <c r="L487" s="261"/>
      <c r="M487" s="261"/>
      <c r="N487" s="261"/>
      <c r="O487" s="261"/>
      <c r="P487" s="261"/>
      <c r="Q487" s="261"/>
      <c r="R487" s="261"/>
      <c r="S487" s="261"/>
      <c r="T487" s="261"/>
      <c r="U487" s="261"/>
      <c r="V487" s="261"/>
      <c r="W487" s="261"/>
      <c r="X487" s="261"/>
      <c r="Y487" s="261"/>
      <c r="Z487" s="261"/>
      <c r="AA487" s="261"/>
      <c r="AB487" s="261"/>
      <c r="AC487" s="261"/>
      <c r="AD487" s="261"/>
      <c r="AE487" s="261"/>
      <c r="AF487" s="261"/>
      <c r="AG487" s="261"/>
      <c r="AH487" s="261"/>
      <c r="AI487" s="261"/>
      <c r="AJ487" s="261"/>
      <c r="AK487" s="261"/>
      <c r="AL487" s="261"/>
      <c r="AM487" s="261"/>
      <c r="AN487" s="261"/>
      <c r="AO487" s="261"/>
      <c r="AP487" s="261"/>
      <c r="AQ487" s="261"/>
      <c r="AR487" s="261"/>
      <c r="AS487" s="261"/>
      <c r="AT487" s="261"/>
      <c r="AU487" s="261"/>
      <c r="AV487" s="261"/>
      <c r="AW487" s="261"/>
      <c r="AX487" s="261"/>
      <c r="AY487" s="261"/>
      <c r="AZ487" s="261"/>
      <c r="BA487" s="261"/>
      <c r="BB487" s="261"/>
      <c r="BC487" s="261"/>
      <c r="BD487" s="261"/>
      <c r="BE487" s="261"/>
      <c r="BF487" s="261"/>
      <c r="BG487" s="261"/>
      <c r="BH487" s="261"/>
      <c r="BI487" s="261"/>
      <c r="BJ487" s="261"/>
      <c r="BK487" s="261"/>
      <c r="BL487" s="261"/>
      <c r="BM487" s="261"/>
      <c r="BN487" s="261"/>
      <c r="BO487" s="261"/>
      <c r="BP487" s="261"/>
      <c r="BQ487" s="261"/>
      <c r="BR487" s="261"/>
      <c r="BS487" s="261"/>
      <c r="BT487" s="261"/>
      <c r="BU487" s="261"/>
      <c r="BV487" s="261"/>
      <c r="BW487" s="261"/>
      <c r="BX487" s="261"/>
      <c r="BY487" s="261"/>
      <c r="BZ487" s="261"/>
      <c r="CA487" s="261"/>
      <c r="CB487" s="261"/>
      <c r="CC487" s="261"/>
      <c r="CD487" s="261"/>
      <c r="CE487" s="261"/>
      <c r="CF487" s="261"/>
      <c r="CG487" s="261"/>
      <c r="CH487" s="261"/>
      <c r="CI487" s="261"/>
      <c r="CJ487" s="261"/>
      <c r="CK487" s="261"/>
      <c r="CL487" s="261"/>
      <c r="CM487" s="261"/>
      <c r="CN487" s="261"/>
      <c r="CO487" s="261"/>
      <c r="CP487" s="261"/>
      <c r="CQ487" s="261"/>
      <c r="CR487" s="261"/>
      <c r="CS487" s="261"/>
      <c r="CT487" s="261"/>
      <c r="CU487" s="261"/>
      <c r="CV487" s="261"/>
      <c r="CW487" s="261"/>
      <c r="CX487" s="261"/>
      <c r="CY487" s="261"/>
      <c r="CZ487" s="261"/>
      <c r="DA487" s="261"/>
      <c r="DB487" s="261"/>
      <c r="DC487" s="261"/>
      <c r="DD487" s="261"/>
      <c r="DE487" s="261"/>
      <c r="DF487" s="261"/>
      <c r="DG487" s="261"/>
      <c r="DH487" s="261"/>
      <c r="DI487" s="261"/>
      <c r="DJ487" s="261"/>
      <c r="DK487" s="261"/>
      <c r="DL487" s="261"/>
      <c r="DM487" s="261"/>
      <c r="DN487" s="261"/>
      <c r="DO487" s="261"/>
      <c r="DP487" s="261"/>
      <c r="DQ487" s="261"/>
      <c r="DR487" s="261"/>
      <c r="DS487" s="261"/>
      <c r="DT487" s="261"/>
      <c r="DU487" s="261"/>
      <c r="DV487" s="261"/>
      <c r="DW487" s="261"/>
      <c r="DX487" s="261"/>
      <c r="DY487" s="261"/>
      <c r="DZ487" s="261"/>
      <c r="EA487" s="261"/>
      <c r="EB487" s="261"/>
      <c r="EC487" s="261"/>
      <c r="ED487" s="261"/>
      <c r="EE487" s="261"/>
      <c r="EF487" s="261"/>
      <c r="EG487" s="261"/>
      <c r="EH487" s="261"/>
      <c r="EI487" s="261"/>
      <c r="EJ487" s="261"/>
      <c r="EK487" s="261"/>
      <c r="EL487" s="261"/>
      <c r="EM487" s="261"/>
      <c r="EN487" s="261"/>
      <c r="EO487" s="261"/>
      <c r="EP487" s="261"/>
      <c r="EQ487" s="261"/>
      <c r="ER487" s="261"/>
      <c r="ES487" s="261"/>
      <c r="ET487" s="261"/>
      <c r="EU487" s="261"/>
      <c r="EV487" s="261"/>
      <c r="EW487" s="261"/>
      <c r="EX487" s="261"/>
      <c r="EY487" s="261"/>
      <c r="EZ487" s="261"/>
      <c r="FA487" s="261"/>
      <c r="FB487" s="261"/>
      <c r="FC487" s="261"/>
      <c r="FD487" s="261"/>
      <c r="FE487" s="261"/>
      <c r="FF487" s="261"/>
      <c r="FG487" s="261"/>
      <c r="FH487" s="261"/>
      <c r="FI487" s="261"/>
      <c r="FJ487" s="261"/>
      <c r="FK487" s="261"/>
      <c r="FL487" s="261"/>
      <c r="FM487" s="261"/>
      <c r="FN487" s="261"/>
      <c r="FO487" s="261"/>
      <c r="FP487" s="261"/>
      <c r="FQ487" s="261"/>
      <c r="FR487" s="261"/>
      <c r="FS487" s="261"/>
      <c r="FT487" s="261"/>
      <c r="FU487" s="261"/>
      <c r="FV487" s="261"/>
      <c r="FW487" s="261"/>
      <c r="FX487" s="261"/>
      <c r="FY487" s="261"/>
      <c r="FZ487" s="261"/>
      <c r="GA487" s="261"/>
      <c r="GB487" s="261"/>
      <c r="GC487" s="261"/>
      <c r="GD487" s="261"/>
      <c r="GE487" s="261"/>
      <c r="GF487" s="261"/>
      <c r="GG487" s="261"/>
      <c r="GH487" s="261"/>
      <c r="GI487" s="261"/>
      <c r="GJ487" s="261"/>
      <c r="GK487" s="261"/>
      <c r="GL487" s="261"/>
      <c r="GM487" s="261"/>
      <c r="GN487" s="261"/>
      <c r="GO487" s="261"/>
      <c r="GP487" s="261"/>
      <c r="GQ487" s="261"/>
      <c r="GR487" s="261"/>
      <c r="GS487" s="261"/>
      <c r="GT487" s="261"/>
      <c r="GU487" s="261"/>
      <c r="GV487" s="261"/>
      <c r="GW487" s="261"/>
      <c r="GX487" s="261"/>
      <c r="GY487" s="261"/>
      <c r="GZ487" s="261"/>
      <c r="HA487" s="261"/>
      <c r="HB487" s="261"/>
      <c r="HC487" s="261"/>
      <c r="HD487" s="261"/>
      <c r="HE487" s="261"/>
      <c r="HF487" s="261"/>
      <c r="HG487" s="261"/>
      <c r="HH487" s="261"/>
      <c r="HI487" s="261"/>
      <c r="HJ487" s="261"/>
      <c r="HK487" s="261"/>
      <c r="HL487" s="261"/>
      <c r="HM487" s="261"/>
      <c r="HN487" s="261"/>
      <c r="HO487" s="261"/>
      <c r="HP487" s="261"/>
      <c r="HQ487" s="261"/>
      <c r="HR487" s="261"/>
      <c r="HS487" s="261"/>
      <c r="HT487" s="261"/>
      <c r="HU487" s="261"/>
      <c r="HV487" s="261"/>
      <c r="HW487" s="261"/>
      <c r="HX487" s="261"/>
      <c r="HY487" s="261"/>
      <c r="HZ487" s="261"/>
      <c r="IA487" s="261"/>
      <c r="IB487" s="261"/>
      <c r="IC487" s="261"/>
      <c r="ID487" s="261"/>
      <c r="IE487" s="261"/>
      <c r="IF487" s="261"/>
      <c r="IG487" s="261"/>
      <c r="IH487" s="261"/>
      <c r="II487" s="261"/>
      <c r="IJ487" s="261"/>
      <c r="IK487" s="261"/>
      <c r="IL487" s="261"/>
      <c r="IM487" s="261"/>
      <c r="IN487" s="261"/>
      <c r="IO487" s="261"/>
      <c r="IP487" s="261"/>
      <c r="IQ487" s="261"/>
      <c r="IR487" s="261"/>
      <c r="IS487" s="261"/>
      <c r="IT487" s="261"/>
      <c r="IU487" s="261"/>
      <c r="IV487" s="261"/>
      <c r="IW487" s="261"/>
      <c r="IX487" s="261"/>
      <c r="IY487" s="261"/>
      <c r="IZ487" s="261"/>
      <c r="JA487" s="261"/>
      <c r="JB487" s="261"/>
      <c r="JC487" s="261"/>
      <c r="JD487" s="261"/>
      <c r="JE487" s="261"/>
      <c r="JF487" s="261"/>
      <c r="JG487" s="261"/>
      <c r="JH487" s="261"/>
      <c r="JI487" s="261"/>
      <c r="JJ487" s="261"/>
      <c r="JK487" s="261"/>
      <c r="JL487" s="261"/>
      <c r="JM487" s="261"/>
      <c r="JN487" s="261"/>
      <c r="JO487" s="261"/>
      <c r="JP487" s="261"/>
      <c r="JQ487" s="261"/>
      <c r="JR487" s="261"/>
      <c r="JS487" s="261"/>
      <c r="JT487" s="261"/>
      <c r="JU487" s="261"/>
      <c r="JV487" s="261"/>
      <c r="JW487" s="261"/>
      <c r="JX487" s="261"/>
      <c r="JY487" s="261"/>
      <c r="JZ487" s="261"/>
      <c r="KA487" s="261"/>
      <c r="KB487" s="261"/>
      <c r="KC487" s="261"/>
      <c r="KD487" s="261"/>
      <c r="KE487" s="261"/>
      <c r="KF487" s="261"/>
      <c r="KG487" s="261"/>
      <c r="KH487" s="261"/>
      <c r="KI487" s="261"/>
      <c r="KJ487" s="261"/>
      <c r="KK487" s="261"/>
      <c r="KL487" s="261"/>
      <c r="KM487" s="261"/>
      <c r="KN487" s="261"/>
      <c r="KO487" s="261"/>
      <c r="KP487" s="261"/>
      <c r="KQ487" s="261"/>
      <c r="KR487" s="261"/>
      <c r="KS487" s="261"/>
      <c r="KT487" s="261"/>
      <c r="KU487" s="261"/>
      <c r="KV487" s="261"/>
      <c r="KW487" s="261"/>
      <c r="KX487" s="261"/>
      <c r="KY487" s="261"/>
      <c r="KZ487" s="261"/>
      <c r="LA487" s="261"/>
      <c r="LB487" s="261"/>
      <c r="LC487" s="261"/>
      <c r="LD487" s="261"/>
      <c r="LE487" s="261"/>
      <c r="LF487" s="261"/>
      <c r="LG487" s="261"/>
      <c r="LH487" s="261"/>
      <c r="LI487" s="261"/>
      <c r="LJ487" s="261"/>
      <c r="LK487" s="261"/>
      <c r="LL487" s="261"/>
      <c r="LM487" s="261"/>
      <c r="LN487" s="261"/>
      <c r="LO487" s="261"/>
      <c r="LP487" s="261"/>
      <c r="LQ487" s="261"/>
      <c r="LR487" s="261"/>
      <c r="LS487" s="261"/>
      <c r="LT487" s="261"/>
      <c r="LU487" s="261"/>
      <c r="LV487" s="261"/>
      <c r="LW487" s="261"/>
      <c r="LX487" s="261"/>
      <c r="LY487" s="261"/>
      <c r="LZ487" s="261"/>
      <c r="MA487" s="261"/>
      <c r="MB487" s="261"/>
      <c r="MC487" s="261"/>
      <c r="MD487" s="261"/>
      <c r="ME487" s="261"/>
      <c r="MF487" s="261"/>
      <c r="MG487" s="261"/>
      <c r="MH487" s="261"/>
      <c r="MI487" s="261"/>
      <c r="MJ487" s="261"/>
      <c r="MK487" s="261"/>
      <c r="ML487" s="261"/>
      <c r="MM487" s="261"/>
      <c r="MN487" s="261"/>
      <c r="MO487" s="261"/>
      <c r="MP487" s="261"/>
      <c r="MQ487" s="261"/>
      <c r="MR487" s="261"/>
      <c r="MS487" s="261"/>
      <c r="MT487" s="261"/>
      <c r="MU487" s="261"/>
      <c r="MV487" s="261"/>
      <c r="MW487" s="261"/>
      <c r="MX487" s="261"/>
      <c r="MY487" s="261"/>
      <c r="MZ487" s="261"/>
      <c r="NA487" s="261"/>
      <c r="NB487" s="261"/>
      <c r="NC487" s="261"/>
      <c r="ND487" s="261"/>
      <c r="NE487" s="261"/>
      <c r="NF487" s="261"/>
      <c r="NG487" s="261"/>
      <c r="NH487" s="261"/>
      <c r="NI487" s="261"/>
      <c r="NJ487" s="261"/>
      <c r="NK487" s="261"/>
      <c r="NL487" s="261"/>
      <c r="NM487" s="261"/>
      <c r="NN487" s="261"/>
      <c r="NO487" s="261"/>
      <c r="NP487" s="261"/>
      <c r="NQ487" s="261"/>
      <c r="NR487" s="261"/>
      <c r="NS487" s="261"/>
      <c r="NT487" s="261"/>
      <c r="NU487" s="261"/>
      <c r="NV487" s="261"/>
      <c r="NW487" s="261"/>
      <c r="NX487" s="261"/>
      <c r="NY487" s="261"/>
      <c r="NZ487" s="261"/>
      <c r="OA487" s="261"/>
      <c r="OB487" s="261"/>
      <c r="OC487" s="261"/>
      <c r="OD487" s="261"/>
      <c r="OE487" s="261"/>
      <c r="OF487" s="261"/>
      <c r="OG487" s="261"/>
      <c r="OH487" s="261"/>
      <c r="OI487" s="261"/>
      <c r="OJ487" s="261"/>
      <c r="OK487" s="261"/>
      <c r="OL487" s="261"/>
      <c r="OM487" s="261"/>
      <c r="ON487" s="261"/>
      <c r="OO487" s="261"/>
      <c r="OP487" s="261"/>
      <c r="OQ487" s="261"/>
      <c r="OR487" s="261"/>
      <c r="OS487" s="261"/>
      <c r="OT487" s="261"/>
      <c r="OU487" s="261"/>
      <c r="OV487" s="261"/>
      <c r="OW487" s="261"/>
      <c r="OX487" s="261"/>
      <c r="OY487" s="261"/>
      <c r="OZ487" s="261"/>
      <c r="PA487" s="261"/>
      <c r="PB487" s="261"/>
      <c r="PC487" s="261"/>
      <c r="PD487" s="261"/>
      <c r="PE487" s="261"/>
      <c r="PF487" s="261"/>
      <c r="PG487" s="261"/>
      <c r="PH487" s="261"/>
      <c r="PI487" s="261"/>
      <c r="PJ487" s="261"/>
      <c r="PK487" s="261"/>
      <c r="PL487" s="261"/>
      <c r="PM487" s="261"/>
      <c r="PN487" s="261"/>
      <c r="PO487" s="261"/>
      <c r="PP487" s="261"/>
      <c r="PQ487" s="261"/>
      <c r="PR487" s="261"/>
      <c r="PS487" s="261"/>
      <c r="PT487" s="261"/>
      <c r="PU487" s="261"/>
      <c r="PV487" s="261"/>
      <c r="PW487" s="261"/>
      <c r="PX487" s="261"/>
      <c r="PY487" s="261"/>
      <c r="PZ487" s="261"/>
      <c r="QA487" s="261"/>
      <c r="QB487" s="261"/>
      <c r="QC487" s="261"/>
      <c r="QD487" s="261"/>
      <c r="QE487" s="261"/>
      <c r="QF487" s="261"/>
      <c r="QG487" s="261"/>
      <c r="QH487" s="261"/>
      <c r="QI487" s="261"/>
      <c r="QJ487" s="261"/>
      <c r="QK487" s="261"/>
      <c r="QL487" s="261"/>
      <c r="QM487" s="261"/>
      <c r="QN487" s="261"/>
      <c r="QO487" s="261"/>
      <c r="QP487" s="261"/>
      <c r="QQ487" s="261"/>
      <c r="QR487" s="261"/>
      <c r="QS487" s="261"/>
      <c r="QT487" s="261"/>
      <c r="QU487" s="261"/>
      <c r="QV487" s="261"/>
      <c r="QW487" s="261"/>
      <c r="QX487" s="261"/>
      <c r="QY487" s="261"/>
      <c r="QZ487" s="261"/>
      <c r="RA487" s="261"/>
      <c r="RB487" s="261"/>
      <c r="RC487" s="261"/>
      <c r="RD487" s="261"/>
      <c r="RE487" s="261"/>
      <c r="RF487" s="261"/>
      <c r="RG487" s="261"/>
      <c r="RH487" s="261"/>
      <c r="RI487" s="261"/>
      <c r="RJ487" s="261"/>
      <c r="RK487" s="261"/>
      <c r="RL487" s="261"/>
      <c r="RM487" s="261"/>
      <c r="RN487" s="261"/>
      <c r="RO487" s="261"/>
      <c r="RP487" s="261"/>
      <c r="RQ487" s="261"/>
      <c r="RR487" s="261"/>
      <c r="RS487" s="261"/>
      <c r="RT487" s="261"/>
      <c r="RU487" s="261"/>
      <c r="RV487" s="261"/>
      <c r="RW487" s="261"/>
      <c r="RX487" s="261"/>
      <c r="RY487" s="261"/>
      <c r="RZ487" s="261"/>
      <c r="SA487" s="261"/>
      <c r="SB487" s="261"/>
      <c r="SC487" s="261"/>
      <c r="SD487" s="261"/>
      <c r="SE487" s="261"/>
      <c r="SF487" s="261"/>
      <c r="SG487" s="261"/>
      <c r="SH487" s="261"/>
      <c r="SI487" s="261"/>
      <c r="SJ487" s="261"/>
      <c r="SK487" s="261"/>
      <c r="SL487" s="261"/>
      <c r="SM487" s="261"/>
      <c r="SN487" s="261"/>
      <c r="SO487" s="261"/>
      <c r="SP487" s="261"/>
      <c r="SQ487" s="261"/>
      <c r="SR487" s="261"/>
      <c r="SS487" s="261"/>
      <c r="ST487" s="261"/>
      <c r="SU487" s="261"/>
      <c r="SV487" s="261"/>
      <c r="SW487" s="261"/>
      <c r="SX487" s="261"/>
      <c r="SY487" s="261"/>
      <c r="SZ487" s="261"/>
      <c r="TA487" s="261"/>
      <c r="TB487" s="261"/>
      <c r="TC487" s="261"/>
      <c r="TD487" s="261"/>
      <c r="TE487" s="261"/>
      <c r="TF487" s="261"/>
      <c r="TG487" s="261"/>
      <c r="TH487" s="261"/>
      <c r="TI487" s="261"/>
      <c r="TJ487" s="261"/>
      <c r="TK487" s="261"/>
      <c r="TL487" s="261"/>
      <c r="TM487" s="261"/>
      <c r="TN487" s="261"/>
      <c r="TO487" s="261"/>
      <c r="TP487" s="261"/>
      <c r="TQ487" s="261"/>
      <c r="TR487" s="261"/>
      <c r="TS487" s="261"/>
      <c r="TT487" s="261"/>
      <c r="TU487" s="261"/>
      <c r="TV487" s="261"/>
      <c r="TW487" s="261"/>
      <c r="TX487" s="261"/>
      <c r="TY487" s="261"/>
      <c r="TZ487" s="261"/>
      <c r="UA487" s="261"/>
      <c r="UB487" s="261"/>
      <c r="UC487" s="261"/>
      <c r="UD487" s="261"/>
      <c r="UE487" s="261"/>
      <c r="UF487" s="261"/>
      <c r="UG487" s="261"/>
      <c r="UH487" s="261"/>
      <c r="UI487" s="261"/>
      <c r="UJ487" s="261"/>
      <c r="UK487" s="261"/>
      <c r="UL487" s="261"/>
      <c r="UM487" s="261"/>
      <c r="UN487" s="261"/>
      <c r="UO487" s="261"/>
      <c r="UP487" s="261"/>
      <c r="UQ487" s="261"/>
      <c r="UR487" s="261"/>
      <c r="US487" s="261"/>
      <c r="UT487" s="261"/>
      <c r="UU487" s="261"/>
      <c r="UV487" s="261"/>
      <c r="UW487" s="261"/>
      <c r="UX487" s="261"/>
      <c r="UY487" s="261"/>
      <c r="UZ487" s="261"/>
      <c r="VA487" s="261"/>
      <c r="VB487" s="261"/>
      <c r="VC487" s="261"/>
      <c r="VD487" s="261"/>
      <c r="VE487" s="261"/>
      <c r="VF487" s="261"/>
      <c r="VG487" s="261"/>
      <c r="VH487" s="261"/>
      <c r="VI487" s="261"/>
      <c r="VJ487" s="261"/>
      <c r="VK487" s="261"/>
      <c r="VL487" s="261"/>
      <c r="VM487" s="261"/>
      <c r="VN487" s="261"/>
      <c r="VO487" s="261"/>
      <c r="VP487" s="261"/>
      <c r="VQ487" s="261"/>
      <c r="VR487" s="261"/>
      <c r="VS487" s="261"/>
      <c r="VT487" s="261"/>
      <c r="VU487" s="261"/>
      <c r="VV487" s="261"/>
      <c r="VW487" s="261"/>
      <c r="VX487" s="261"/>
      <c r="VY487" s="261"/>
      <c r="VZ487" s="261"/>
      <c r="WA487" s="261"/>
      <c r="WB487" s="261"/>
      <c r="WC487" s="261"/>
      <c r="WD487" s="261"/>
      <c r="WE487" s="261"/>
      <c r="WF487" s="261"/>
      <c r="WG487" s="261"/>
      <c r="WH487" s="261"/>
      <c r="WI487" s="261"/>
      <c r="WJ487" s="261"/>
      <c r="WK487" s="261"/>
      <c r="WL487" s="261"/>
      <c r="WM487" s="261"/>
      <c r="WN487" s="261"/>
      <c r="WO487" s="261"/>
      <c r="WP487" s="261"/>
      <c r="WQ487" s="261"/>
      <c r="WR487" s="261"/>
      <c r="WS487" s="261"/>
      <c r="WT487" s="261"/>
      <c r="WU487" s="261"/>
      <c r="WV487" s="261"/>
      <c r="WW487" s="261"/>
      <c r="WX487" s="261"/>
      <c r="WY487" s="261"/>
      <c r="WZ487" s="261"/>
      <c r="XA487" s="261"/>
      <c r="XB487" s="261"/>
      <c r="XC487" s="261"/>
      <c r="XD487" s="261"/>
      <c r="XE487" s="261"/>
      <c r="XF487" s="261"/>
      <c r="XG487" s="261"/>
      <c r="XH487" s="261"/>
      <c r="XI487" s="261"/>
      <c r="XJ487" s="261"/>
      <c r="XK487" s="261"/>
      <c r="XL487" s="261"/>
      <c r="XM487" s="261"/>
      <c r="XN487" s="261"/>
      <c r="XO487" s="261"/>
      <c r="XP487" s="261"/>
      <c r="XQ487" s="261"/>
      <c r="XR487" s="261"/>
      <c r="XS487" s="261"/>
      <c r="XT487" s="261"/>
      <c r="XU487" s="261"/>
      <c r="XV487" s="261"/>
      <c r="XW487" s="261"/>
      <c r="XX487" s="261"/>
      <c r="XY487" s="261"/>
      <c r="XZ487" s="261"/>
      <c r="YA487" s="261"/>
      <c r="YB487" s="261"/>
      <c r="YC487" s="261"/>
      <c r="YD487" s="261"/>
      <c r="YE487" s="261"/>
      <c r="YF487" s="261"/>
      <c r="YG487" s="261"/>
      <c r="YH487" s="261"/>
      <c r="YI487" s="261"/>
      <c r="YJ487" s="261"/>
      <c r="YK487" s="261"/>
      <c r="YL487" s="261"/>
      <c r="YM487" s="261"/>
      <c r="YN487" s="261"/>
      <c r="YO487" s="261"/>
      <c r="YP487" s="261"/>
      <c r="YQ487" s="261"/>
      <c r="YR487" s="261"/>
      <c r="YS487" s="261"/>
      <c r="YT487" s="261"/>
      <c r="YU487" s="261"/>
      <c r="YV487" s="261"/>
      <c r="YW487" s="261"/>
      <c r="YX487" s="261"/>
      <c r="YY487" s="261"/>
      <c r="YZ487" s="261"/>
      <c r="ZA487" s="261"/>
      <c r="ZB487" s="261"/>
      <c r="ZC487" s="261"/>
      <c r="ZD487" s="261"/>
      <c r="ZE487" s="261"/>
      <c r="ZF487" s="261"/>
      <c r="ZG487" s="261"/>
      <c r="ZH487" s="261"/>
      <c r="ZI487" s="261"/>
      <c r="ZJ487" s="261"/>
      <c r="ZK487" s="261"/>
      <c r="ZL487" s="261"/>
      <c r="ZM487" s="261"/>
      <c r="ZN487" s="261"/>
      <c r="ZO487" s="261"/>
      <c r="ZP487" s="261"/>
      <c r="ZQ487" s="261"/>
      <c r="ZR487" s="261"/>
      <c r="ZS487" s="261"/>
      <c r="ZT487" s="261"/>
      <c r="ZU487" s="261"/>
      <c r="ZV487" s="261"/>
      <c r="ZW487" s="261"/>
      <c r="ZX487" s="261"/>
      <c r="ZY487" s="261"/>
      <c r="ZZ487" s="261"/>
      <c r="AAA487" s="261"/>
      <c r="AAB487" s="261"/>
      <c r="AAC487" s="261"/>
      <c r="AAD487" s="261"/>
      <c r="AAE487" s="261"/>
      <c r="AAF487" s="261"/>
      <c r="AAG487" s="261"/>
      <c r="AAH487" s="261"/>
      <c r="AAI487" s="261"/>
      <c r="AAJ487" s="261"/>
      <c r="AAK487" s="261"/>
      <c r="AAL487" s="261"/>
      <c r="AAM487" s="261"/>
      <c r="AAN487" s="261"/>
      <c r="AAO487" s="261"/>
      <c r="AAP487" s="261"/>
      <c r="AAQ487" s="261"/>
      <c r="AAR487" s="261"/>
      <c r="AAS487" s="261"/>
      <c r="AAT487" s="261"/>
      <c r="AAU487" s="261"/>
      <c r="AAV487" s="261"/>
      <c r="AAW487" s="261"/>
      <c r="AAX487" s="261"/>
      <c r="AAY487" s="261"/>
      <c r="AAZ487" s="261"/>
      <c r="ABA487" s="261"/>
      <c r="ABB487" s="261"/>
      <c r="ABC487" s="261"/>
      <c r="ABD487" s="261"/>
      <c r="ABE487" s="261"/>
      <c r="ABF487" s="261"/>
      <c r="ABG487" s="261"/>
      <c r="ABH487" s="261"/>
      <c r="ABI487" s="261"/>
      <c r="ABJ487" s="261"/>
      <c r="ABK487" s="261"/>
      <c r="ABL487" s="261"/>
      <c r="ABM487" s="261"/>
      <c r="ABN487" s="261"/>
      <c r="ABO487" s="261"/>
      <c r="ABP487" s="261"/>
      <c r="ABQ487" s="261"/>
      <c r="ABR487" s="261"/>
      <c r="ABS487" s="261"/>
      <c r="ABT487" s="261"/>
      <c r="ABU487" s="261"/>
      <c r="ABV487" s="261"/>
      <c r="ABW487" s="261"/>
      <c r="ABX487" s="261"/>
      <c r="ABY487" s="261"/>
      <c r="ABZ487" s="261"/>
      <c r="ACA487" s="261"/>
      <c r="ACB487" s="261"/>
      <c r="ACC487" s="261"/>
      <c r="ACD487" s="261"/>
      <c r="ACE487" s="261"/>
      <c r="ACF487" s="261"/>
      <c r="ACG487" s="261"/>
      <c r="ACH487" s="261"/>
      <c r="ACI487" s="261"/>
      <c r="ACJ487" s="261"/>
      <c r="ACK487" s="261"/>
      <c r="ACL487" s="261"/>
      <c r="ACM487" s="261"/>
      <c r="ACN487" s="261"/>
      <c r="ACO487" s="261"/>
      <c r="ACP487" s="261"/>
      <c r="ACQ487" s="261"/>
      <c r="ACR487" s="261"/>
      <c r="ACS487" s="261"/>
      <c r="ACT487" s="261"/>
      <c r="ACU487" s="261"/>
      <c r="ACV487" s="261"/>
      <c r="ACW487" s="261"/>
      <c r="ACX487" s="261"/>
      <c r="ACY487" s="261"/>
      <c r="ACZ487" s="261"/>
      <c r="ADA487" s="261"/>
      <c r="ADB487" s="261"/>
      <c r="ADC487" s="261"/>
      <c r="ADD487" s="261"/>
      <c r="ADE487" s="261"/>
      <c r="ADF487" s="261"/>
      <c r="ADG487" s="261"/>
      <c r="ADH487" s="261"/>
      <c r="ADI487" s="261"/>
      <c r="ADJ487" s="261"/>
      <c r="ADK487" s="261"/>
      <c r="ADL487" s="261"/>
      <c r="ADM487" s="261"/>
      <c r="ADN487" s="261"/>
      <c r="ADO487" s="261"/>
      <c r="ADP487" s="261"/>
      <c r="ADQ487" s="261"/>
      <c r="ADR487" s="261"/>
      <c r="ADS487" s="261"/>
      <c r="ADT487" s="261"/>
      <c r="ADU487" s="261"/>
      <c r="ADV487" s="261"/>
      <c r="ADW487" s="261"/>
      <c r="ADX487" s="261"/>
      <c r="ADY487" s="261"/>
      <c r="ADZ487" s="261"/>
      <c r="AEA487" s="261"/>
      <c r="AEB487" s="261"/>
      <c r="AEC487" s="261"/>
      <c r="AED487" s="261"/>
      <c r="AEE487" s="261"/>
      <c r="AEF487" s="261"/>
      <c r="AEG487" s="261"/>
      <c r="AEH487" s="261"/>
      <c r="AEI487" s="261"/>
      <c r="AEJ487" s="261"/>
      <c r="AEK487" s="261"/>
      <c r="AEL487" s="261"/>
      <c r="AEM487" s="261"/>
      <c r="AEN487" s="261"/>
      <c r="AEO487" s="261"/>
      <c r="AEP487" s="261"/>
      <c r="AEQ487" s="261"/>
      <c r="AER487" s="261"/>
      <c r="AES487" s="261"/>
      <c r="AET487" s="261"/>
      <c r="AEU487" s="261"/>
      <c r="AEV487" s="261"/>
      <c r="AEW487" s="261"/>
      <c r="AEX487" s="261"/>
      <c r="AEY487" s="261"/>
      <c r="AEZ487" s="261"/>
      <c r="AFA487" s="261"/>
      <c r="AFB487" s="261"/>
      <c r="AFC487" s="261"/>
      <c r="AFD487" s="261"/>
      <c r="AFE487" s="261"/>
      <c r="AFF487" s="261"/>
      <c r="AFG487" s="261"/>
      <c r="AFH487" s="261"/>
      <c r="AFI487" s="261"/>
      <c r="AFJ487" s="261"/>
      <c r="AFK487" s="261"/>
      <c r="AFL487" s="261"/>
      <c r="AFM487" s="261"/>
      <c r="AFN487" s="261"/>
      <c r="AFO487" s="261"/>
      <c r="AFP487" s="261"/>
      <c r="AFQ487" s="261"/>
      <c r="AFR487" s="261"/>
      <c r="AFS487" s="261"/>
      <c r="AFT487" s="261"/>
      <c r="AFU487" s="261"/>
      <c r="AFV487" s="261"/>
      <c r="AFW487" s="261"/>
      <c r="AFX487" s="261"/>
      <c r="AFY487" s="261"/>
      <c r="AFZ487" s="261"/>
      <c r="AGA487" s="261"/>
      <c r="AGB487" s="261"/>
      <c r="AGC487" s="261"/>
      <c r="AGD487" s="261"/>
      <c r="AGE487" s="261"/>
      <c r="AGF487" s="261"/>
      <c r="AGG487" s="261"/>
      <c r="AGH487" s="261"/>
      <c r="AGI487" s="261"/>
      <c r="AGJ487" s="261"/>
      <c r="AGK487" s="261"/>
      <c r="AGL487" s="261"/>
      <c r="AGM487" s="261"/>
      <c r="AGN487" s="261"/>
      <c r="AGO487" s="261"/>
      <c r="AGP487" s="261"/>
      <c r="AGQ487" s="261"/>
      <c r="AGR487" s="261"/>
      <c r="AGS487" s="261"/>
      <c r="AGT487" s="261"/>
      <c r="AGU487" s="261"/>
      <c r="AGV487" s="261"/>
      <c r="AGW487" s="261"/>
      <c r="AGX487" s="261"/>
      <c r="AGY487" s="261"/>
      <c r="AGZ487" s="261"/>
      <c r="AHA487" s="261"/>
      <c r="AHB487" s="261"/>
      <c r="AHC487" s="261"/>
      <c r="AHD487" s="261"/>
      <c r="AHE487" s="261"/>
      <c r="AHF487" s="261"/>
      <c r="AHG487" s="261"/>
      <c r="AHH487" s="261"/>
      <c r="AHI487" s="261"/>
      <c r="AHJ487" s="261"/>
      <c r="AHK487" s="261"/>
      <c r="AHL487" s="261"/>
      <c r="AHM487" s="261"/>
      <c r="AHN487" s="261"/>
      <c r="AHO487" s="261"/>
      <c r="AHP487" s="261"/>
      <c r="AHQ487" s="261"/>
      <c r="AHR487" s="261"/>
      <c r="AHS487" s="261"/>
      <c r="AHT487" s="261"/>
      <c r="AHU487" s="261"/>
      <c r="AHV487" s="261"/>
      <c r="AHW487" s="261"/>
      <c r="AHX487" s="261"/>
      <c r="AHY487" s="261"/>
      <c r="AHZ487" s="261"/>
      <c r="AIA487" s="261"/>
      <c r="AIB487" s="261"/>
      <c r="AIC487" s="261"/>
      <c r="AID487" s="261"/>
      <c r="AIE487" s="261"/>
      <c r="AIF487" s="261"/>
      <c r="AIG487" s="261"/>
      <c r="AIH487" s="261"/>
      <c r="AII487" s="261"/>
      <c r="AIJ487" s="261"/>
      <c r="AIK487" s="261"/>
      <c r="AIL487" s="261"/>
      <c r="AIM487" s="261"/>
      <c r="AIN487" s="261"/>
      <c r="AIO487" s="261"/>
      <c r="AIP487" s="261"/>
      <c r="AIQ487" s="261"/>
      <c r="AIR487" s="261"/>
      <c r="AIS487" s="261"/>
      <c r="AIT487" s="261"/>
      <c r="AIU487" s="261"/>
      <c r="AIV487" s="261"/>
      <c r="AIW487" s="261"/>
      <c r="AIX487" s="261"/>
      <c r="AIY487" s="261"/>
      <c r="AIZ487" s="261"/>
      <c r="AJA487" s="261"/>
      <c r="AJB487" s="261"/>
      <c r="AJC487" s="261"/>
      <c r="AJD487" s="261"/>
      <c r="AJE487" s="261"/>
      <c r="AJF487" s="261"/>
      <c r="AJG487" s="261"/>
      <c r="AJH487" s="261"/>
      <c r="AJI487" s="261"/>
      <c r="AJJ487" s="261"/>
      <c r="AJK487" s="261"/>
      <c r="AJL487" s="261"/>
      <c r="AJM487" s="261"/>
      <c r="AJN487" s="261"/>
      <c r="AJO487" s="261"/>
      <c r="AJP487" s="261"/>
      <c r="AJQ487" s="261"/>
      <c r="AJR487" s="261"/>
      <c r="AJS487" s="261"/>
      <c r="AJT487" s="261"/>
      <c r="AJU487" s="261"/>
      <c r="AJV487" s="261"/>
      <c r="AJW487" s="261"/>
      <c r="AJX487" s="261"/>
      <c r="AJY487" s="261"/>
      <c r="AJZ487" s="261"/>
      <c r="AKA487" s="261"/>
      <c r="AKB487" s="261"/>
      <c r="AKC487" s="261"/>
      <c r="AKD487" s="261"/>
      <c r="AKE487" s="261"/>
      <c r="AKF487" s="261"/>
      <c r="AKG487" s="261"/>
      <c r="AKH487" s="261"/>
      <c r="AKI487" s="261"/>
      <c r="AKJ487" s="261"/>
      <c r="AKK487" s="261"/>
      <c r="AKL487" s="261"/>
      <c r="AKM487" s="261"/>
      <c r="AKN487" s="261"/>
      <c r="AKO487" s="261"/>
      <c r="AKP487" s="261"/>
      <c r="AKQ487" s="261"/>
      <c r="AKR487" s="261"/>
      <c r="AKS487" s="261"/>
      <c r="AKT487" s="261"/>
      <c r="AKU487" s="261"/>
      <c r="AKV487" s="261"/>
      <c r="AKW487" s="261"/>
      <c r="AKX487" s="261"/>
      <c r="AKY487" s="261"/>
      <c r="AKZ487" s="261"/>
      <c r="ALA487" s="261"/>
      <c r="ALB487" s="261"/>
      <c r="ALC487" s="261"/>
      <c r="ALD487" s="261"/>
      <c r="ALE487" s="261"/>
      <c r="ALF487" s="261"/>
      <c r="ALG487" s="261"/>
      <c r="ALH487" s="261"/>
      <c r="ALI487" s="261"/>
      <c r="ALJ487" s="261"/>
      <c r="ALK487" s="261"/>
      <c r="ALL487" s="261"/>
      <c r="ALM487" s="261"/>
      <c r="ALN487" s="261"/>
      <c r="ALO487" s="261"/>
      <c r="ALP487" s="261"/>
      <c r="ALQ487" s="261"/>
      <c r="ALR487" s="261"/>
      <c r="ALS487" s="261"/>
      <c r="ALT487" s="261"/>
      <c r="ALU487" s="261"/>
      <c r="ALV487" s="261"/>
      <c r="ALW487" s="261"/>
      <c r="ALX487" s="261"/>
      <c r="ALY487" s="261"/>
      <c r="ALZ487" s="261"/>
      <c r="AMA487" s="261"/>
      <c r="AMB487" s="261"/>
      <c r="AMC487" s="261"/>
      <c r="AMD487" s="261"/>
      <c r="AME487" s="261"/>
      <c r="AMF487" s="261"/>
      <c r="AMG487" s="261"/>
      <c r="AMH487" s="261"/>
      <c r="AMI487" s="261"/>
      <c r="AMJ487" s="261"/>
      <c r="AMK487" s="261"/>
    </row>
    <row r="488" spans="1:1025" s="269" customFormat="1" x14ac:dyDescent="0.35">
      <c r="A488" s="261"/>
      <c r="B488" s="265"/>
      <c r="C488" s="266"/>
      <c r="D488" s="266"/>
      <c r="E488" s="266"/>
      <c r="F488" s="266"/>
      <c r="G488" s="266"/>
      <c r="H488" s="261"/>
      <c r="I488" s="261"/>
      <c r="J488" s="261"/>
      <c r="K488" s="261"/>
      <c r="L488" s="261"/>
      <c r="M488" s="261"/>
      <c r="N488" s="261"/>
      <c r="O488" s="261"/>
      <c r="P488" s="261"/>
      <c r="Q488" s="261"/>
      <c r="R488" s="261"/>
      <c r="S488" s="261"/>
      <c r="T488" s="261"/>
      <c r="U488" s="261"/>
      <c r="V488" s="261"/>
      <c r="W488" s="261"/>
      <c r="X488" s="261"/>
      <c r="Y488" s="261"/>
      <c r="Z488" s="261"/>
      <c r="AA488" s="261"/>
      <c r="AB488" s="261"/>
      <c r="AC488" s="261"/>
      <c r="AD488" s="261"/>
      <c r="AE488" s="261"/>
      <c r="AF488" s="261"/>
      <c r="AG488" s="261"/>
      <c r="AH488" s="261"/>
      <c r="AI488" s="261"/>
      <c r="AJ488" s="261"/>
      <c r="AK488" s="261"/>
      <c r="AL488" s="261"/>
      <c r="AM488" s="261"/>
      <c r="AN488" s="261"/>
      <c r="AO488" s="261"/>
      <c r="AP488" s="261"/>
      <c r="AQ488" s="261"/>
      <c r="AR488" s="261"/>
      <c r="AS488" s="261"/>
      <c r="AT488" s="261"/>
      <c r="AU488" s="261"/>
      <c r="AV488" s="261"/>
      <c r="AW488" s="261"/>
      <c r="AX488" s="261"/>
      <c r="AY488" s="261"/>
      <c r="AZ488" s="261"/>
      <c r="BA488" s="261"/>
      <c r="BB488" s="261"/>
      <c r="BC488" s="261"/>
      <c r="BD488" s="261"/>
      <c r="BE488" s="261"/>
      <c r="BF488" s="261"/>
      <c r="BG488" s="261"/>
      <c r="BH488" s="261"/>
      <c r="BI488" s="261"/>
      <c r="BJ488" s="261"/>
      <c r="BK488" s="261"/>
      <c r="BL488" s="261"/>
      <c r="BM488" s="261"/>
      <c r="BN488" s="261"/>
      <c r="BO488" s="261"/>
      <c r="BP488" s="261"/>
      <c r="BQ488" s="261"/>
      <c r="BR488" s="261"/>
      <c r="BS488" s="261"/>
      <c r="BT488" s="261"/>
      <c r="BU488" s="261"/>
      <c r="BV488" s="261"/>
      <c r="BW488" s="261"/>
      <c r="BX488" s="261"/>
      <c r="BY488" s="261"/>
      <c r="BZ488" s="261"/>
      <c r="CA488" s="261"/>
      <c r="CB488" s="261"/>
      <c r="CC488" s="261"/>
      <c r="CD488" s="261"/>
      <c r="CE488" s="261"/>
      <c r="CF488" s="261"/>
      <c r="CG488" s="261"/>
      <c r="CH488" s="261"/>
      <c r="CI488" s="261"/>
      <c r="CJ488" s="261"/>
      <c r="CK488" s="261"/>
      <c r="CL488" s="261"/>
      <c r="CM488" s="261"/>
      <c r="CN488" s="261"/>
      <c r="CO488" s="261"/>
      <c r="CP488" s="261"/>
      <c r="CQ488" s="261"/>
      <c r="CR488" s="261"/>
      <c r="CS488" s="261"/>
      <c r="CT488" s="261"/>
      <c r="CU488" s="261"/>
      <c r="CV488" s="261"/>
      <c r="CW488" s="261"/>
      <c r="CX488" s="261"/>
      <c r="CY488" s="261"/>
      <c r="CZ488" s="261"/>
      <c r="DA488" s="261"/>
      <c r="DB488" s="261"/>
      <c r="DC488" s="261"/>
      <c r="DD488" s="261"/>
      <c r="DE488" s="261"/>
      <c r="DF488" s="261"/>
      <c r="DG488" s="261"/>
      <c r="DH488" s="261"/>
      <c r="DI488" s="261"/>
      <c r="DJ488" s="261"/>
      <c r="DK488" s="261"/>
      <c r="DL488" s="261"/>
      <c r="DM488" s="261"/>
      <c r="DN488" s="261"/>
      <c r="DO488" s="261"/>
      <c r="DP488" s="261"/>
      <c r="DQ488" s="261"/>
      <c r="DR488" s="261"/>
      <c r="DS488" s="261"/>
      <c r="DT488" s="261"/>
      <c r="DU488" s="261"/>
      <c r="DV488" s="261"/>
      <c r="DW488" s="261"/>
      <c r="DX488" s="261"/>
      <c r="DY488" s="261"/>
      <c r="DZ488" s="261"/>
      <c r="EA488" s="261"/>
      <c r="EB488" s="261"/>
      <c r="EC488" s="261"/>
      <c r="ED488" s="261"/>
      <c r="EE488" s="261"/>
      <c r="EF488" s="261"/>
      <c r="EG488" s="261"/>
      <c r="EH488" s="261"/>
      <c r="EI488" s="261"/>
      <c r="EJ488" s="261"/>
      <c r="EK488" s="261"/>
      <c r="EL488" s="261"/>
      <c r="EM488" s="261"/>
      <c r="EN488" s="261"/>
      <c r="EO488" s="261"/>
      <c r="EP488" s="261"/>
      <c r="EQ488" s="261"/>
      <c r="ER488" s="261"/>
      <c r="ES488" s="261"/>
      <c r="ET488" s="261"/>
      <c r="EU488" s="261"/>
      <c r="EV488" s="261"/>
      <c r="EW488" s="261"/>
      <c r="EX488" s="261"/>
      <c r="EY488" s="261"/>
      <c r="EZ488" s="261"/>
      <c r="FA488" s="261"/>
      <c r="FB488" s="261"/>
      <c r="FC488" s="261"/>
      <c r="FD488" s="261"/>
      <c r="FE488" s="261"/>
      <c r="FF488" s="261"/>
      <c r="FG488" s="261"/>
      <c r="FH488" s="261"/>
      <c r="FI488" s="261"/>
      <c r="FJ488" s="261"/>
      <c r="FK488" s="261"/>
      <c r="FL488" s="261"/>
      <c r="FM488" s="261"/>
      <c r="FN488" s="261"/>
      <c r="FO488" s="261"/>
      <c r="FP488" s="261"/>
      <c r="FQ488" s="261"/>
      <c r="FR488" s="261"/>
      <c r="FS488" s="261"/>
      <c r="FT488" s="261"/>
      <c r="FU488" s="261"/>
      <c r="FV488" s="261"/>
      <c r="FW488" s="261"/>
      <c r="FX488" s="261"/>
      <c r="FY488" s="261"/>
      <c r="FZ488" s="261"/>
      <c r="GA488" s="261"/>
      <c r="GB488" s="261"/>
      <c r="GC488" s="261"/>
      <c r="GD488" s="261"/>
      <c r="GE488" s="261"/>
      <c r="GF488" s="261"/>
      <c r="GG488" s="261"/>
      <c r="GH488" s="261"/>
      <c r="GI488" s="261"/>
      <c r="GJ488" s="261"/>
      <c r="GK488" s="261"/>
      <c r="GL488" s="261"/>
      <c r="GM488" s="261"/>
      <c r="GN488" s="261"/>
      <c r="GO488" s="261"/>
      <c r="GP488" s="261"/>
      <c r="GQ488" s="261"/>
      <c r="GR488" s="261"/>
      <c r="GS488" s="261"/>
      <c r="GT488" s="261"/>
      <c r="GU488" s="261"/>
      <c r="GV488" s="261"/>
      <c r="GW488" s="261"/>
      <c r="GX488" s="261"/>
      <c r="GY488" s="261"/>
      <c r="GZ488" s="261"/>
      <c r="HA488" s="261"/>
      <c r="HB488" s="261"/>
      <c r="HC488" s="261"/>
      <c r="HD488" s="261"/>
      <c r="HE488" s="261"/>
      <c r="HF488" s="261"/>
      <c r="HG488" s="261"/>
      <c r="HH488" s="261"/>
      <c r="HI488" s="261"/>
      <c r="HJ488" s="261"/>
      <c r="HK488" s="261"/>
      <c r="HL488" s="261"/>
      <c r="HM488" s="261"/>
      <c r="HN488" s="261"/>
      <c r="HO488" s="261"/>
      <c r="HP488" s="261"/>
      <c r="HQ488" s="261"/>
      <c r="HR488" s="261"/>
      <c r="HS488" s="261"/>
      <c r="HT488" s="261"/>
      <c r="HU488" s="261"/>
      <c r="HV488" s="261"/>
      <c r="HW488" s="261"/>
      <c r="HX488" s="261"/>
      <c r="HY488" s="261"/>
      <c r="HZ488" s="261"/>
      <c r="IA488" s="261"/>
      <c r="IB488" s="261"/>
      <c r="IC488" s="261"/>
      <c r="ID488" s="261"/>
      <c r="IE488" s="261"/>
      <c r="IF488" s="261"/>
      <c r="IG488" s="261"/>
      <c r="IH488" s="261"/>
      <c r="II488" s="261"/>
      <c r="IJ488" s="261"/>
      <c r="IK488" s="261"/>
      <c r="IL488" s="261"/>
      <c r="IM488" s="261"/>
      <c r="IN488" s="261"/>
      <c r="IO488" s="261"/>
      <c r="IP488" s="261"/>
      <c r="IQ488" s="261"/>
      <c r="IR488" s="261"/>
      <c r="IS488" s="261"/>
      <c r="IT488" s="261"/>
      <c r="IU488" s="261"/>
      <c r="IV488" s="261"/>
      <c r="IW488" s="261"/>
      <c r="IX488" s="261"/>
      <c r="IY488" s="261"/>
      <c r="IZ488" s="261"/>
      <c r="JA488" s="261"/>
      <c r="JB488" s="261"/>
      <c r="JC488" s="261"/>
      <c r="JD488" s="261"/>
      <c r="JE488" s="261"/>
      <c r="JF488" s="261"/>
      <c r="JG488" s="261"/>
      <c r="JH488" s="261"/>
      <c r="JI488" s="261"/>
      <c r="JJ488" s="261"/>
      <c r="JK488" s="261"/>
      <c r="JL488" s="261"/>
      <c r="JM488" s="261"/>
      <c r="JN488" s="261"/>
      <c r="JO488" s="261"/>
      <c r="JP488" s="261"/>
      <c r="JQ488" s="261"/>
      <c r="JR488" s="261"/>
      <c r="JS488" s="261"/>
      <c r="JT488" s="261"/>
      <c r="JU488" s="261"/>
      <c r="JV488" s="261"/>
      <c r="JW488" s="261"/>
      <c r="JX488" s="261"/>
      <c r="JY488" s="261"/>
      <c r="JZ488" s="261"/>
      <c r="KA488" s="261"/>
      <c r="KB488" s="261"/>
      <c r="KC488" s="261"/>
      <c r="KD488" s="261"/>
      <c r="KE488" s="261"/>
      <c r="KF488" s="261"/>
      <c r="KG488" s="261"/>
      <c r="KH488" s="261"/>
      <c r="KI488" s="261"/>
      <c r="KJ488" s="261"/>
      <c r="KK488" s="261"/>
      <c r="KL488" s="261"/>
      <c r="KM488" s="261"/>
      <c r="KN488" s="261"/>
      <c r="KO488" s="261"/>
      <c r="KP488" s="261"/>
      <c r="KQ488" s="261"/>
      <c r="KR488" s="261"/>
      <c r="KS488" s="261"/>
      <c r="KT488" s="261"/>
      <c r="KU488" s="261"/>
      <c r="KV488" s="261"/>
      <c r="KW488" s="261"/>
      <c r="KX488" s="261"/>
      <c r="KY488" s="261"/>
      <c r="KZ488" s="261"/>
      <c r="LA488" s="261"/>
      <c r="LB488" s="261"/>
      <c r="LC488" s="261"/>
      <c r="LD488" s="261"/>
      <c r="LE488" s="261"/>
      <c r="LF488" s="261"/>
      <c r="LG488" s="261"/>
      <c r="LH488" s="261"/>
      <c r="LI488" s="261"/>
      <c r="LJ488" s="261"/>
      <c r="LK488" s="261"/>
      <c r="LL488" s="261"/>
      <c r="LM488" s="261"/>
      <c r="LN488" s="261"/>
      <c r="LO488" s="261"/>
      <c r="LP488" s="261"/>
      <c r="LQ488" s="261"/>
      <c r="LR488" s="261"/>
      <c r="LS488" s="261"/>
      <c r="LT488" s="261"/>
      <c r="LU488" s="261"/>
      <c r="LV488" s="261"/>
      <c r="LW488" s="261"/>
      <c r="LX488" s="261"/>
      <c r="LY488" s="261"/>
      <c r="LZ488" s="261"/>
      <c r="MA488" s="261"/>
      <c r="MB488" s="261"/>
      <c r="MC488" s="261"/>
      <c r="MD488" s="261"/>
      <c r="ME488" s="261"/>
      <c r="MF488" s="261"/>
      <c r="MG488" s="261"/>
      <c r="MH488" s="261"/>
      <c r="MI488" s="261"/>
      <c r="MJ488" s="261"/>
      <c r="MK488" s="261"/>
      <c r="ML488" s="261"/>
      <c r="MM488" s="261"/>
      <c r="MN488" s="261"/>
      <c r="MO488" s="261"/>
      <c r="MP488" s="261"/>
      <c r="MQ488" s="261"/>
      <c r="MR488" s="261"/>
      <c r="MS488" s="261"/>
      <c r="MT488" s="261"/>
      <c r="MU488" s="261"/>
      <c r="MV488" s="261"/>
      <c r="MW488" s="261"/>
      <c r="MX488" s="261"/>
      <c r="MY488" s="261"/>
      <c r="MZ488" s="261"/>
      <c r="NA488" s="261"/>
      <c r="NB488" s="261"/>
      <c r="NC488" s="261"/>
      <c r="ND488" s="261"/>
      <c r="NE488" s="261"/>
      <c r="NF488" s="261"/>
      <c r="NG488" s="261"/>
      <c r="NH488" s="261"/>
      <c r="NI488" s="261"/>
      <c r="NJ488" s="261"/>
      <c r="NK488" s="261"/>
      <c r="NL488" s="261"/>
      <c r="NM488" s="261"/>
      <c r="NN488" s="261"/>
      <c r="NO488" s="261"/>
      <c r="NP488" s="261"/>
      <c r="NQ488" s="261"/>
      <c r="NR488" s="261"/>
      <c r="NS488" s="261"/>
      <c r="NT488" s="261"/>
      <c r="NU488" s="261"/>
      <c r="NV488" s="261"/>
      <c r="NW488" s="261"/>
      <c r="NX488" s="261"/>
      <c r="NY488" s="261"/>
      <c r="NZ488" s="261"/>
      <c r="OA488" s="261"/>
      <c r="OB488" s="261"/>
      <c r="OC488" s="261"/>
      <c r="OD488" s="261"/>
      <c r="OE488" s="261"/>
      <c r="OF488" s="261"/>
      <c r="OG488" s="261"/>
      <c r="OH488" s="261"/>
      <c r="OI488" s="261"/>
      <c r="OJ488" s="261"/>
      <c r="OK488" s="261"/>
      <c r="OL488" s="261"/>
      <c r="OM488" s="261"/>
      <c r="ON488" s="261"/>
      <c r="OO488" s="261"/>
      <c r="OP488" s="261"/>
      <c r="OQ488" s="261"/>
      <c r="OR488" s="261"/>
      <c r="OS488" s="261"/>
      <c r="OT488" s="261"/>
      <c r="OU488" s="261"/>
      <c r="OV488" s="261"/>
      <c r="OW488" s="261"/>
      <c r="OX488" s="261"/>
      <c r="OY488" s="261"/>
      <c r="OZ488" s="261"/>
      <c r="PA488" s="261"/>
      <c r="PB488" s="261"/>
      <c r="PC488" s="261"/>
      <c r="PD488" s="261"/>
      <c r="PE488" s="261"/>
      <c r="PF488" s="261"/>
      <c r="PG488" s="261"/>
      <c r="PH488" s="261"/>
      <c r="PI488" s="261"/>
      <c r="PJ488" s="261"/>
      <c r="PK488" s="261"/>
      <c r="PL488" s="261"/>
      <c r="PM488" s="261"/>
      <c r="PN488" s="261"/>
      <c r="PO488" s="261"/>
      <c r="PP488" s="261"/>
      <c r="PQ488" s="261"/>
      <c r="PR488" s="261"/>
      <c r="PS488" s="261"/>
      <c r="PT488" s="261"/>
      <c r="PU488" s="261"/>
      <c r="PV488" s="261"/>
      <c r="PW488" s="261"/>
      <c r="PX488" s="261"/>
      <c r="PY488" s="261"/>
      <c r="PZ488" s="261"/>
      <c r="QA488" s="261"/>
      <c r="QB488" s="261"/>
      <c r="QC488" s="261"/>
      <c r="QD488" s="261"/>
      <c r="QE488" s="261"/>
      <c r="QF488" s="261"/>
      <c r="QG488" s="261"/>
      <c r="QH488" s="261"/>
      <c r="QI488" s="261"/>
      <c r="QJ488" s="261"/>
      <c r="QK488" s="261"/>
      <c r="QL488" s="261"/>
      <c r="QM488" s="261"/>
      <c r="QN488" s="261"/>
      <c r="QO488" s="261"/>
      <c r="QP488" s="261"/>
      <c r="QQ488" s="261"/>
      <c r="QR488" s="261"/>
      <c r="QS488" s="261"/>
      <c r="QT488" s="261"/>
      <c r="QU488" s="261"/>
      <c r="QV488" s="261"/>
      <c r="QW488" s="261"/>
      <c r="QX488" s="261"/>
      <c r="QY488" s="261"/>
      <c r="QZ488" s="261"/>
      <c r="RA488" s="261"/>
      <c r="RB488" s="261"/>
      <c r="RC488" s="261"/>
      <c r="RD488" s="261"/>
      <c r="RE488" s="261"/>
      <c r="RF488" s="261"/>
      <c r="RG488" s="261"/>
      <c r="RH488" s="261"/>
      <c r="RI488" s="261"/>
      <c r="RJ488" s="261"/>
      <c r="RK488" s="261"/>
      <c r="RL488" s="261"/>
      <c r="RM488" s="261"/>
      <c r="RN488" s="261"/>
      <c r="RO488" s="261"/>
      <c r="RP488" s="261"/>
      <c r="RQ488" s="261"/>
      <c r="RR488" s="261"/>
      <c r="RS488" s="261"/>
      <c r="RT488" s="261"/>
      <c r="RU488" s="261"/>
      <c r="RV488" s="261"/>
      <c r="RW488" s="261"/>
      <c r="RX488" s="261"/>
      <c r="RY488" s="261"/>
      <c r="RZ488" s="261"/>
      <c r="SA488" s="261"/>
      <c r="SB488" s="261"/>
      <c r="SC488" s="261"/>
      <c r="SD488" s="261"/>
      <c r="SE488" s="261"/>
      <c r="SF488" s="261"/>
      <c r="SG488" s="261"/>
      <c r="SH488" s="261"/>
      <c r="SI488" s="261"/>
      <c r="SJ488" s="261"/>
      <c r="SK488" s="261"/>
      <c r="SL488" s="261"/>
      <c r="SM488" s="261"/>
      <c r="SN488" s="261"/>
      <c r="SO488" s="261"/>
      <c r="SP488" s="261"/>
      <c r="SQ488" s="261"/>
      <c r="SR488" s="261"/>
      <c r="SS488" s="261"/>
      <c r="ST488" s="261"/>
      <c r="SU488" s="261"/>
      <c r="SV488" s="261"/>
      <c r="SW488" s="261"/>
      <c r="SX488" s="261"/>
      <c r="SY488" s="261"/>
      <c r="SZ488" s="261"/>
      <c r="TA488" s="261"/>
      <c r="TB488" s="261"/>
      <c r="TC488" s="261"/>
      <c r="TD488" s="261"/>
      <c r="TE488" s="261"/>
      <c r="TF488" s="261"/>
      <c r="TG488" s="261"/>
      <c r="TH488" s="261"/>
      <c r="TI488" s="261"/>
      <c r="TJ488" s="261"/>
      <c r="TK488" s="261"/>
      <c r="TL488" s="261"/>
      <c r="TM488" s="261"/>
      <c r="TN488" s="261"/>
      <c r="TO488" s="261"/>
      <c r="TP488" s="261"/>
      <c r="TQ488" s="261"/>
      <c r="TR488" s="261"/>
      <c r="TS488" s="261"/>
      <c r="TT488" s="261"/>
      <c r="TU488" s="261"/>
      <c r="TV488" s="261"/>
      <c r="TW488" s="261"/>
      <c r="TX488" s="261"/>
      <c r="TY488" s="261"/>
      <c r="TZ488" s="261"/>
      <c r="UA488" s="261"/>
      <c r="UB488" s="261"/>
      <c r="UC488" s="261"/>
      <c r="UD488" s="261"/>
      <c r="UE488" s="261"/>
      <c r="UF488" s="261"/>
      <c r="UG488" s="261"/>
      <c r="UH488" s="261"/>
      <c r="UI488" s="261"/>
      <c r="UJ488" s="261"/>
      <c r="UK488" s="261"/>
      <c r="UL488" s="261"/>
      <c r="UM488" s="261"/>
      <c r="UN488" s="261"/>
      <c r="UO488" s="261"/>
      <c r="UP488" s="261"/>
      <c r="UQ488" s="261"/>
      <c r="UR488" s="261"/>
      <c r="US488" s="261"/>
      <c r="UT488" s="261"/>
      <c r="UU488" s="261"/>
      <c r="UV488" s="261"/>
      <c r="UW488" s="261"/>
      <c r="UX488" s="261"/>
      <c r="UY488" s="261"/>
      <c r="UZ488" s="261"/>
      <c r="VA488" s="261"/>
      <c r="VB488" s="261"/>
      <c r="VC488" s="261"/>
      <c r="VD488" s="261"/>
      <c r="VE488" s="261"/>
      <c r="VF488" s="261"/>
      <c r="VG488" s="261"/>
      <c r="VH488" s="261"/>
      <c r="VI488" s="261"/>
      <c r="VJ488" s="261"/>
      <c r="VK488" s="261"/>
      <c r="VL488" s="261"/>
      <c r="VM488" s="261"/>
      <c r="VN488" s="261"/>
      <c r="VO488" s="261"/>
      <c r="VP488" s="261"/>
      <c r="VQ488" s="261"/>
      <c r="VR488" s="261"/>
      <c r="VS488" s="261"/>
      <c r="VT488" s="261"/>
      <c r="VU488" s="261"/>
      <c r="VV488" s="261"/>
      <c r="VW488" s="261"/>
      <c r="VX488" s="261"/>
      <c r="VY488" s="261"/>
      <c r="VZ488" s="261"/>
      <c r="WA488" s="261"/>
      <c r="WB488" s="261"/>
      <c r="WC488" s="261"/>
      <c r="WD488" s="261"/>
      <c r="WE488" s="261"/>
      <c r="WF488" s="261"/>
      <c r="WG488" s="261"/>
      <c r="WH488" s="261"/>
      <c r="WI488" s="261"/>
      <c r="WJ488" s="261"/>
      <c r="WK488" s="261"/>
      <c r="WL488" s="261"/>
      <c r="WM488" s="261"/>
      <c r="WN488" s="261"/>
      <c r="WO488" s="261"/>
      <c r="WP488" s="261"/>
      <c r="WQ488" s="261"/>
      <c r="WR488" s="261"/>
      <c r="WS488" s="261"/>
      <c r="WT488" s="261"/>
      <c r="WU488" s="261"/>
      <c r="WV488" s="261"/>
      <c r="WW488" s="261"/>
      <c r="WX488" s="261"/>
      <c r="WY488" s="261"/>
      <c r="WZ488" s="261"/>
      <c r="XA488" s="261"/>
      <c r="XB488" s="261"/>
      <c r="XC488" s="261"/>
      <c r="XD488" s="261"/>
      <c r="XE488" s="261"/>
      <c r="XF488" s="261"/>
      <c r="XG488" s="261"/>
      <c r="XH488" s="261"/>
      <c r="XI488" s="261"/>
      <c r="XJ488" s="261"/>
      <c r="XK488" s="261"/>
      <c r="XL488" s="261"/>
      <c r="XM488" s="261"/>
      <c r="XN488" s="261"/>
      <c r="XO488" s="261"/>
      <c r="XP488" s="261"/>
      <c r="XQ488" s="261"/>
      <c r="XR488" s="261"/>
      <c r="XS488" s="261"/>
      <c r="XT488" s="261"/>
      <c r="XU488" s="261"/>
      <c r="XV488" s="261"/>
      <c r="XW488" s="261"/>
      <c r="XX488" s="261"/>
      <c r="XY488" s="261"/>
      <c r="XZ488" s="261"/>
      <c r="YA488" s="261"/>
      <c r="YB488" s="261"/>
      <c r="YC488" s="261"/>
      <c r="YD488" s="261"/>
      <c r="YE488" s="261"/>
      <c r="YF488" s="261"/>
      <c r="YG488" s="261"/>
      <c r="YH488" s="261"/>
      <c r="YI488" s="261"/>
      <c r="YJ488" s="261"/>
      <c r="YK488" s="261"/>
      <c r="YL488" s="261"/>
      <c r="YM488" s="261"/>
      <c r="YN488" s="261"/>
      <c r="YO488" s="261"/>
      <c r="YP488" s="261"/>
      <c r="YQ488" s="261"/>
      <c r="YR488" s="261"/>
      <c r="YS488" s="261"/>
      <c r="YT488" s="261"/>
      <c r="YU488" s="261"/>
      <c r="YV488" s="261"/>
      <c r="YW488" s="261"/>
      <c r="YX488" s="261"/>
      <c r="YY488" s="261"/>
      <c r="YZ488" s="261"/>
      <c r="ZA488" s="261"/>
      <c r="ZB488" s="261"/>
      <c r="ZC488" s="261"/>
      <c r="ZD488" s="261"/>
      <c r="ZE488" s="261"/>
      <c r="ZF488" s="261"/>
      <c r="ZG488" s="261"/>
      <c r="ZH488" s="261"/>
      <c r="ZI488" s="261"/>
      <c r="ZJ488" s="261"/>
      <c r="ZK488" s="261"/>
      <c r="ZL488" s="261"/>
      <c r="ZM488" s="261"/>
      <c r="ZN488" s="261"/>
      <c r="ZO488" s="261"/>
      <c r="ZP488" s="261"/>
      <c r="ZQ488" s="261"/>
      <c r="ZR488" s="261"/>
      <c r="ZS488" s="261"/>
      <c r="ZT488" s="261"/>
      <c r="ZU488" s="261"/>
      <c r="ZV488" s="261"/>
      <c r="ZW488" s="261"/>
      <c r="ZX488" s="261"/>
      <c r="ZY488" s="261"/>
      <c r="ZZ488" s="261"/>
      <c r="AAA488" s="261"/>
      <c r="AAB488" s="261"/>
      <c r="AAC488" s="261"/>
      <c r="AAD488" s="261"/>
      <c r="AAE488" s="261"/>
      <c r="AAF488" s="261"/>
      <c r="AAG488" s="261"/>
      <c r="AAH488" s="261"/>
      <c r="AAI488" s="261"/>
      <c r="AAJ488" s="261"/>
      <c r="AAK488" s="261"/>
      <c r="AAL488" s="261"/>
      <c r="AAM488" s="261"/>
      <c r="AAN488" s="261"/>
      <c r="AAO488" s="261"/>
      <c r="AAP488" s="261"/>
      <c r="AAQ488" s="261"/>
      <c r="AAR488" s="261"/>
      <c r="AAS488" s="261"/>
      <c r="AAT488" s="261"/>
      <c r="AAU488" s="261"/>
      <c r="AAV488" s="261"/>
      <c r="AAW488" s="261"/>
      <c r="AAX488" s="261"/>
      <c r="AAY488" s="261"/>
      <c r="AAZ488" s="261"/>
      <c r="ABA488" s="261"/>
      <c r="ABB488" s="261"/>
      <c r="ABC488" s="261"/>
      <c r="ABD488" s="261"/>
      <c r="ABE488" s="261"/>
      <c r="ABF488" s="261"/>
      <c r="ABG488" s="261"/>
      <c r="ABH488" s="261"/>
      <c r="ABI488" s="261"/>
      <c r="ABJ488" s="261"/>
      <c r="ABK488" s="261"/>
      <c r="ABL488" s="261"/>
      <c r="ABM488" s="261"/>
      <c r="ABN488" s="261"/>
      <c r="ABO488" s="261"/>
      <c r="ABP488" s="261"/>
      <c r="ABQ488" s="261"/>
      <c r="ABR488" s="261"/>
      <c r="ABS488" s="261"/>
      <c r="ABT488" s="261"/>
      <c r="ABU488" s="261"/>
      <c r="ABV488" s="261"/>
      <c r="ABW488" s="261"/>
      <c r="ABX488" s="261"/>
      <c r="ABY488" s="261"/>
      <c r="ABZ488" s="261"/>
      <c r="ACA488" s="261"/>
      <c r="ACB488" s="261"/>
      <c r="ACC488" s="261"/>
      <c r="ACD488" s="261"/>
      <c r="ACE488" s="261"/>
      <c r="ACF488" s="261"/>
      <c r="ACG488" s="261"/>
      <c r="ACH488" s="261"/>
      <c r="ACI488" s="261"/>
      <c r="ACJ488" s="261"/>
      <c r="ACK488" s="261"/>
      <c r="ACL488" s="261"/>
      <c r="ACM488" s="261"/>
      <c r="ACN488" s="261"/>
      <c r="ACO488" s="261"/>
      <c r="ACP488" s="261"/>
      <c r="ACQ488" s="261"/>
      <c r="ACR488" s="261"/>
      <c r="ACS488" s="261"/>
      <c r="ACT488" s="261"/>
      <c r="ACU488" s="261"/>
      <c r="ACV488" s="261"/>
      <c r="ACW488" s="261"/>
      <c r="ACX488" s="261"/>
      <c r="ACY488" s="261"/>
      <c r="ACZ488" s="261"/>
      <c r="ADA488" s="261"/>
      <c r="ADB488" s="261"/>
      <c r="ADC488" s="261"/>
      <c r="ADD488" s="261"/>
      <c r="ADE488" s="261"/>
      <c r="ADF488" s="261"/>
      <c r="ADG488" s="261"/>
      <c r="ADH488" s="261"/>
      <c r="ADI488" s="261"/>
      <c r="ADJ488" s="261"/>
      <c r="ADK488" s="261"/>
      <c r="ADL488" s="261"/>
      <c r="ADM488" s="261"/>
      <c r="ADN488" s="261"/>
      <c r="ADO488" s="261"/>
      <c r="ADP488" s="261"/>
      <c r="ADQ488" s="261"/>
      <c r="ADR488" s="261"/>
      <c r="ADS488" s="261"/>
      <c r="ADT488" s="261"/>
      <c r="ADU488" s="261"/>
      <c r="ADV488" s="261"/>
      <c r="ADW488" s="261"/>
      <c r="ADX488" s="261"/>
      <c r="ADY488" s="261"/>
      <c r="ADZ488" s="261"/>
      <c r="AEA488" s="261"/>
      <c r="AEB488" s="261"/>
      <c r="AEC488" s="261"/>
      <c r="AED488" s="261"/>
      <c r="AEE488" s="261"/>
      <c r="AEF488" s="261"/>
      <c r="AEG488" s="261"/>
      <c r="AEH488" s="261"/>
      <c r="AEI488" s="261"/>
      <c r="AEJ488" s="261"/>
      <c r="AEK488" s="261"/>
      <c r="AEL488" s="261"/>
      <c r="AEM488" s="261"/>
      <c r="AEN488" s="261"/>
      <c r="AEO488" s="261"/>
      <c r="AEP488" s="261"/>
      <c r="AEQ488" s="261"/>
      <c r="AER488" s="261"/>
      <c r="AES488" s="261"/>
      <c r="AET488" s="261"/>
      <c r="AEU488" s="261"/>
      <c r="AEV488" s="261"/>
      <c r="AEW488" s="261"/>
      <c r="AEX488" s="261"/>
      <c r="AEY488" s="261"/>
      <c r="AEZ488" s="261"/>
      <c r="AFA488" s="261"/>
      <c r="AFB488" s="261"/>
      <c r="AFC488" s="261"/>
      <c r="AFD488" s="261"/>
      <c r="AFE488" s="261"/>
      <c r="AFF488" s="261"/>
      <c r="AFG488" s="261"/>
      <c r="AFH488" s="261"/>
      <c r="AFI488" s="261"/>
      <c r="AFJ488" s="261"/>
      <c r="AFK488" s="261"/>
      <c r="AFL488" s="261"/>
      <c r="AFM488" s="261"/>
      <c r="AFN488" s="261"/>
      <c r="AFO488" s="261"/>
      <c r="AFP488" s="261"/>
      <c r="AFQ488" s="261"/>
      <c r="AFR488" s="261"/>
      <c r="AFS488" s="261"/>
      <c r="AFT488" s="261"/>
      <c r="AFU488" s="261"/>
      <c r="AFV488" s="261"/>
      <c r="AFW488" s="261"/>
      <c r="AFX488" s="261"/>
      <c r="AFY488" s="261"/>
      <c r="AFZ488" s="261"/>
      <c r="AGA488" s="261"/>
      <c r="AGB488" s="261"/>
      <c r="AGC488" s="261"/>
      <c r="AGD488" s="261"/>
      <c r="AGE488" s="261"/>
      <c r="AGF488" s="261"/>
      <c r="AGG488" s="261"/>
      <c r="AGH488" s="261"/>
      <c r="AGI488" s="261"/>
      <c r="AGJ488" s="261"/>
      <c r="AGK488" s="261"/>
      <c r="AGL488" s="261"/>
      <c r="AGM488" s="261"/>
      <c r="AGN488" s="261"/>
      <c r="AGO488" s="261"/>
      <c r="AGP488" s="261"/>
      <c r="AGQ488" s="261"/>
      <c r="AGR488" s="261"/>
      <c r="AGS488" s="261"/>
      <c r="AGT488" s="261"/>
      <c r="AGU488" s="261"/>
      <c r="AGV488" s="261"/>
      <c r="AGW488" s="261"/>
      <c r="AGX488" s="261"/>
      <c r="AGY488" s="261"/>
      <c r="AGZ488" s="261"/>
      <c r="AHA488" s="261"/>
      <c r="AHB488" s="261"/>
      <c r="AHC488" s="261"/>
      <c r="AHD488" s="261"/>
      <c r="AHE488" s="261"/>
      <c r="AHF488" s="261"/>
      <c r="AHG488" s="261"/>
      <c r="AHH488" s="261"/>
      <c r="AHI488" s="261"/>
      <c r="AHJ488" s="261"/>
      <c r="AHK488" s="261"/>
      <c r="AHL488" s="261"/>
      <c r="AHM488" s="261"/>
      <c r="AHN488" s="261"/>
      <c r="AHO488" s="261"/>
      <c r="AHP488" s="261"/>
      <c r="AHQ488" s="261"/>
      <c r="AHR488" s="261"/>
      <c r="AHS488" s="261"/>
      <c r="AHT488" s="261"/>
      <c r="AHU488" s="261"/>
      <c r="AHV488" s="261"/>
      <c r="AHW488" s="261"/>
      <c r="AHX488" s="261"/>
      <c r="AHY488" s="261"/>
      <c r="AHZ488" s="261"/>
      <c r="AIA488" s="261"/>
      <c r="AIB488" s="261"/>
      <c r="AIC488" s="261"/>
      <c r="AID488" s="261"/>
      <c r="AIE488" s="261"/>
      <c r="AIF488" s="261"/>
      <c r="AIG488" s="261"/>
      <c r="AIH488" s="261"/>
      <c r="AII488" s="261"/>
      <c r="AIJ488" s="261"/>
      <c r="AIK488" s="261"/>
      <c r="AIL488" s="261"/>
      <c r="AIM488" s="261"/>
      <c r="AIN488" s="261"/>
      <c r="AIO488" s="261"/>
      <c r="AIP488" s="261"/>
      <c r="AIQ488" s="261"/>
      <c r="AIR488" s="261"/>
      <c r="AIS488" s="261"/>
      <c r="AIT488" s="261"/>
      <c r="AIU488" s="261"/>
      <c r="AIV488" s="261"/>
      <c r="AIW488" s="261"/>
      <c r="AIX488" s="261"/>
      <c r="AIY488" s="261"/>
      <c r="AIZ488" s="261"/>
      <c r="AJA488" s="261"/>
      <c r="AJB488" s="261"/>
      <c r="AJC488" s="261"/>
      <c r="AJD488" s="261"/>
      <c r="AJE488" s="261"/>
      <c r="AJF488" s="261"/>
      <c r="AJG488" s="261"/>
      <c r="AJH488" s="261"/>
      <c r="AJI488" s="261"/>
      <c r="AJJ488" s="261"/>
      <c r="AJK488" s="261"/>
      <c r="AJL488" s="261"/>
      <c r="AJM488" s="261"/>
      <c r="AJN488" s="261"/>
      <c r="AJO488" s="261"/>
      <c r="AJP488" s="261"/>
      <c r="AJQ488" s="261"/>
      <c r="AJR488" s="261"/>
      <c r="AJS488" s="261"/>
      <c r="AJT488" s="261"/>
      <c r="AJU488" s="261"/>
      <c r="AJV488" s="261"/>
      <c r="AJW488" s="261"/>
      <c r="AJX488" s="261"/>
      <c r="AJY488" s="261"/>
      <c r="AJZ488" s="261"/>
      <c r="AKA488" s="261"/>
      <c r="AKB488" s="261"/>
      <c r="AKC488" s="261"/>
      <c r="AKD488" s="261"/>
      <c r="AKE488" s="261"/>
      <c r="AKF488" s="261"/>
      <c r="AKG488" s="261"/>
      <c r="AKH488" s="261"/>
      <c r="AKI488" s="261"/>
      <c r="AKJ488" s="261"/>
      <c r="AKK488" s="261"/>
      <c r="AKL488" s="261"/>
      <c r="AKM488" s="261"/>
      <c r="AKN488" s="261"/>
      <c r="AKO488" s="261"/>
      <c r="AKP488" s="261"/>
      <c r="AKQ488" s="261"/>
      <c r="AKR488" s="261"/>
      <c r="AKS488" s="261"/>
      <c r="AKT488" s="261"/>
      <c r="AKU488" s="261"/>
      <c r="AKV488" s="261"/>
      <c r="AKW488" s="261"/>
      <c r="AKX488" s="261"/>
      <c r="AKY488" s="261"/>
      <c r="AKZ488" s="261"/>
      <c r="ALA488" s="261"/>
      <c r="ALB488" s="261"/>
      <c r="ALC488" s="261"/>
      <c r="ALD488" s="261"/>
      <c r="ALE488" s="261"/>
      <c r="ALF488" s="261"/>
      <c r="ALG488" s="261"/>
      <c r="ALH488" s="261"/>
      <c r="ALI488" s="261"/>
      <c r="ALJ488" s="261"/>
      <c r="ALK488" s="261"/>
      <c r="ALL488" s="261"/>
      <c r="ALM488" s="261"/>
      <c r="ALN488" s="261"/>
      <c r="ALO488" s="261"/>
      <c r="ALP488" s="261"/>
      <c r="ALQ488" s="261"/>
      <c r="ALR488" s="261"/>
      <c r="ALS488" s="261"/>
      <c r="ALT488" s="261"/>
      <c r="ALU488" s="261"/>
      <c r="ALV488" s="261"/>
      <c r="ALW488" s="261"/>
      <c r="ALX488" s="261"/>
      <c r="ALY488" s="261"/>
      <c r="ALZ488" s="261"/>
      <c r="AMA488" s="261"/>
      <c r="AMB488" s="261"/>
      <c r="AMC488" s="261"/>
      <c r="AMD488" s="261"/>
      <c r="AME488" s="261"/>
      <c r="AMF488" s="261"/>
      <c r="AMG488" s="261"/>
      <c r="AMH488" s="261"/>
      <c r="AMI488" s="261"/>
      <c r="AMJ488" s="261"/>
      <c r="AMK488" s="261"/>
    </row>
    <row r="489" spans="1:1025" s="269" customFormat="1" x14ac:dyDescent="0.35">
      <c r="A489" s="261"/>
      <c r="B489" s="265"/>
      <c r="C489" s="266"/>
      <c r="D489" s="266"/>
      <c r="E489" s="266"/>
      <c r="F489" s="266"/>
      <c r="G489" s="266"/>
      <c r="H489" s="261"/>
      <c r="I489" s="261"/>
      <c r="J489" s="261"/>
      <c r="K489" s="261"/>
      <c r="L489" s="261"/>
      <c r="M489" s="261"/>
      <c r="N489" s="261"/>
      <c r="O489" s="261"/>
      <c r="P489" s="261"/>
      <c r="Q489" s="261"/>
      <c r="R489" s="261"/>
      <c r="S489" s="261"/>
      <c r="T489" s="261"/>
      <c r="U489" s="261"/>
      <c r="V489" s="261"/>
      <c r="W489" s="261"/>
      <c r="X489" s="261"/>
      <c r="Y489" s="261"/>
      <c r="Z489" s="261"/>
      <c r="AA489" s="261"/>
      <c r="AB489" s="261"/>
      <c r="AC489" s="261"/>
      <c r="AD489" s="261"/>
      <c r="AE489" s="261"/>
      <c r="AF489" s="261"/>
      <c r="AG489" s="261"/>
      <c r="AH489" s="261"/>
      <c r="AI489" s="261"/>
      <c r="AJ489" s="261"/>
      <c r="AK489" s="261"/>
      <c r="AL489" s="261"/>
      <c r="AM489" s="261"/>
      <c r="AN489" s="261"/>
      <c r="AO489" s="261"/>
      <c r="AP489" s="261"/>
      <c r="AQ489" s="261"/>
      <c r="AR489" s="261"/>
      <c r="AS489" s="261"/>
      <c r="AT489" s="261"/>
      <c r="AU489" s="261"/>
      <c r="AV489" s="261"/>
      <c r="AW489" s="261"/>
      <c r="AX489" s="261"/>
      <c r="AY489" s="261"/>
      <c r="AZ489" s="261"/>
      <c r="BA489" s="261"/>
      <c r="BB489" s="261"/>
      <c r="BC489" s="261"/>
      <c r="BD489" s="261"/>
      <c r="BE489" s="261"/>
      <c r="BF489" s="261"/>
      <c r="BG489" s="261"/>
      <c r="BH489" s="261"/>
      <c r="BI489" s="261"/>
      <c r="BJ489" s="261"/>
      <c r="BK489" s="261"/>
      <c r="BL489" s="261"/>
      <c r="BM489" s="261"/>
      <c r="BN489" s="261"/>
      <c r="BO489" s="261"/>
      <c r="BP489" s="261"/>
      <c r="BQ489" s="261"/>
      <c r="BR489" s="261"/>
      <c r="BS489" s="261"/>
      <c r="BT489" s="261"/>
      <c r="BU489" s="261"/>
      <c r="BV489" s="261"/>
      <c r="BW489" s="261"/>
      <c r="BX489" s="261"/>
      <c r="BY489" s="261"/>
      <c r="BZ489" s="261"/>
      <c r="CA489" s="261"/>
      <c r="CB489" s="261"/>
      <c r="CC489" s="261"/>
      <c r="CD489" s="261"/>
      <c r="CE489" s="261"/>
      <c r="CF489" s="261"/>
      <c r="CG489" s="261"/>
      <c r="CH489" s="261"/>
      <c r="CI489" s="261"/>
      <c r="CJ489" s="261"/>
      <c r="CK489" s="261"/>
      <c r="CL489" s="261"/>
      <c r="CM489" s="261"/>
      <c r="CN489" s="261"/>
      <c r="CO489" s="261"/>
      <c r="CP489" s="261"/>
      <c r="CQ489" s="261"/>
      <c r="CR489" s="261"/>
      <c r="CS489" s="261"/>
      <c r="CT489" s="261"/>
      <c r="CU489" s="261"/>
      <c r="CV489" s="261"/>
      <c r="CW489" s="261"/>
      <c r="CX489" s="261"/>
      <c r="CY489" s="261"/>
      <c r="CZ489" s="261"/>
      <c r="DA489" s="261"/>
      <c r="DB489" s="261"/>
      <c r="DC489" s="261"/>
      <c r="DD489" s="261"/>
      <c r="DE489" s="261"/>
      <c r="DF489" s="261"/>
      <c r="DG489" s="261"/>
      <c r="DH489" s="261"/>
      <c r="DI489" s="261"/>
      <c r="DJ489" s="261"/>
      <c r="DK489" s="261"/>
      <c r="DL489" s="261"/>
      <c r="DM489" s="261"/>
      <c r="DN489" s="261"/>
      <c r="DO489" s="261"/>
      <c r="DP489" s="261"/>
      <c r="DQ489" s="261"/>
      <c r="DR489" s="261"/>
      <c r="DS489" s="261"/>
      <c r="DT489" s="261"/>
      <c r="DU489" s="261"/>
      <c r="DV489" s="261"/>
      <c r="DW489" s="261"/>
      <c r="DX489" s="261"/>
      <c r="DY489" s="261"/>
      <c r="DZ489" s="261"/>
      <c r="EA489" s="261"/>
      <c r="EB489" s="261"/>
      <c r="EC489" s="261"/>
      <c r="ED489" s="261"/>
      <c r="EE489" s="261"/>
      <c r="EF489" s="261"/>
      <c r="EG489" s="261"/>
      <c r="EH489" s="261"/>
      <c r="EI489" s="261"/>
      <c r="EJ489" s="261"/>
      <c r="EK489" s="261"/>
      <c r="EL489" s="261"/>
      <c r="EM489" s="261"/>
      <c r="EN489" s="261"/>
      <c r="EO489" s="261"/>
      <c r="EP489" s="261"/>
      <c r="EQ489" s="261"/>
      <c r="ER489" s="261"/>
      <c r="ES489" s="261"/>
      <c r="ET489" s="261"/>
      <c r="EU489" s="261"/>
      <c r="EV489" s="261"/>
      <c r="EW489" s="261"/>
      <c r="EX489" s="261"/>
      <c r="EY489" s="261"/>
      <c r="EZ489" s="261"/>
      <c r="FA489" s="261"/>
      <c r="FB489" s="261"/>
      <c r="FC489" s="261"/>
      <c r="FD489" s="261"/>
      <c r="FE489" s="261"/>
      <c r="FF489" s="261"/>
      <c r="FG489" s="261"/>
      <c r="FH489" s="261"/>
      <c r="FI489" s="261"/>
      <c r="FJ489" s="261"/>
      <c r="FK489" s="261"/>
      <c r="FL489" s="261"/>
      <c r="FM489" s="261"/>
      <c r="FN489" s="261"/>
      <c r="FO489" s="261"/>
      <c r="FP489" s="261"/>
      <c r="FQ489" s="261"/>
      <c r="FR489" s="261"/>
      <c r="FS489" s="261"/>
      <c r="FT489" s="261"/>
      <c r="FU489" s="261"/>
      <c r="FV489" s="261"/>
      <c r="FW489" s="261"/>
      <c r="FX489" s="261"/>
      <c r="FY489" s="261"/>
      <c r="FZ489" s="261"/>
      <c r="GA489" s="261"/>
      <c r="GB489" s="261"/>
      <c r="GC489" s="261"/>
      <c r="GD489" s="261"/>
      <c r="GE489" s="261"/>
      <c r="GF489" s="261"/>
      <c r="GG489" s="261"/>
      <c r="GH489" s="261"/>
      <c r="GI489" s="261"/>
      <c r="GJ489" s="261"/>
      <c r="GK489" s="261"/>
      <c r="GL489" s="261"/>
      <c r="GM489" s="261"/>
      <c r="GN489" s="261"/>
      <c r="GO489" s="261"/>
      <c r="GP489" s="261"/>
      <c r="GQ489" s="261"/>
      <c r="GR489" s="261"/>
      <c r="GS489" s="261"/>
      <c r="GT489" s="261"/>
      <c r="GU489" s="261"/>
      <c r="GV489" s="261"/>
      <c r="GW489" s="261"/>
      <c r="GX489" s="261"/>
      <c r="GY489" s="261"/>
      <c r="GZ489" s="261"/>
      <c r="HA489" s="261"/>
      <c r="HB489" s="261"/>
      <c r="HC489" s="261"/>
      <c r="HD489" s="261"/>
      <c r="HE489" s="261"/>
      <c r="HF489" s="261"/>
      <c r="HG489" s="261"/>
      <c r="HH489" s="261"/>
      <c r="HI489" s="261"/>
      <c r="HJ489" s="261"/>
      <c r="HK489" s="261"/>
      <c r="HL489" s="261"/>
      <c r="HM489" s="261"/>
      <c r="HN489" s="261"/>
      <c r="HO489" s="261"/>
      <c r="HP489" s="261"/>
      <c r="HQ489" s="261"/>
      <c r="HR489" s="261"/>
      <c r="HS489" s="261"/>
      <c r="HT489" s="261"/>
      <c r="HU489" s="261"/>
      <c r="HV489" s="261"/>
      <c r="HW489" s="261"/>
      <c r="HX489" s="261"/>
      <c r="HY489" s="261"/>
      <c r="HZ489" s="261"/>
      <c r="IA489" s="261"/>
      <c r="IB489" s="261"/>
      <c r="IC489" s="261"/>
      <c r="ID489" s="261"/>
      <c r="IE489" s="261"/>
      <c r="IF489" s="261"/>
      <c r="IG489" s="261"/>
      <c r="IH489" s="261"/>
      <c r="II489" s="261"/>
      <c r="IJ489" s="261"/>
      <c r="IK489" s="261"/>
      <c r="IL489" s="261"/>
      <c r="IM489" s="261"/>
      <c r="IN489" s="261"/>
      <c r="IO489" s="261"/>
      <c r="IP489" s="261"/>
      <c r="IQ489" s="261"/>
      <c r="IR489" s="261"/>
      <c r="IS489" s="261"/>
      <c r="IT489" s="261"/>
      <c r="IU489" s="261"/>
      <c r="IV489" s="261"/>
      <c r="IW489" s="261"/>
      <c r="IX489" s="261"/>
      <c r="IY489" s="261"/>
      <c r="IZ489" s="261"/>
      <c r="JA489" s="261"/>
      <c r="JB489" s="261"/>
      <c r="JC489" s="261"/>
      <c r="JD489" s="261"/>
      <c r="JE489" s="261"/>
      <c r="JF489" s="261"/>
      <c r="JG489" s="261"/>
      <c r="JH489" s="261"/>
      <c r="JI489" s="261"/>
      <c r="JJ489" s="261"/>
      <c r="JK489" s="261"/>
      <c r="JL489" s="261"/>
      <c r="JM489" s="261"/>
      <c r="JN489" s="261"/>
      <c r="JO489" s="261"/>
      <c r="JP489" s="261"/>
      <c r="JQ489" s="261"/>
      <c r="JR489" s="261"/>
      <c r="JS489" s="261"/>
      <c r="JT489" s="261"/>
      <c r="JU489" s="261"/>
      <c r="JV489" s="261"/>
      <c r="JW489" s="261"/>
      <c r="JX489" s="261"/>
      <c r="JY489" s="261"/>
      <c r="JZ489" s="261"/>
      <c r="KA489" s="261"/>
      <c r="KB489" s="261"/>
      <c r="KC489" s="261"/>
      <c r="KD489" s="261"/>
      <c r="KE489" s="261"/>
      <c r="KF489" s="261"/>
      <c r="KG489" s="261"/>
      <c r="KH489" s="261"/>
      <c r="KI489" s="261"/>
      <c r="KJ489" s="261"/>
      <c r="KK489" s="261"/>
      <c r="KL489" s="261"/>
      <c r="KM489" s="261"/>
      <c r="KN489" s="261"/>
      <c r="KO489" s="261"/>
      <c r="KP489" s="261"/>
      <c r="KQ489" s="261"/>
      <c r="KR489" s="261"/>
      <c r="KS489" s="261"/>
      <c r="KT489" s="261"/>
      <c r="KU489" s="261"/>
      <c r="KV489" s="261"/>
      <c r="KW489" s="261"/>
      <c r="KX489" s="261"/>
      <c r="KY489" s="261"/>
      <c r="KZ489" s="261"/>
      <c r="LA489" s="261"/>
      <c r="LB489" s="261"/>
      <c r="LC489" s="261"/>
      <c r="LD489" s="261"/>
      <c r="LE489" s="261"/>
      <c r="LF489" s="261"/>
      <c r="LG489" s="261"/>
      <c r="LH489" s="261"/>
      <c r="LI489" s="261"/>
      <c r="LJ489" s="261"/>
      <c r="LK489" s="261"/>
      <c r="LL489" s="261"/>
      <c r="LM489" s="261"/>
      <c r="LN489" s="261"/>
      <c r="LO489" s="261"/>
      <c r="LP489" s="261"/>
      <c r="LQ489" s="261"/>
      <c r="LR489" s="261"/>
      <c r="LS489" s="261"/>
      <c r="LT489" s="261"/>
      <c r="LU489" s="261"/>
      <c r="LV489" s="261"/>
      <c r="LW489" s="261"/>
      <c r="LX489" s="261"/>
      <c r="LY489" s="261"/>
      <c r="LZ489" s="261"/>
      <c r="MA489" s="261"/>
      <c r="MB489" s="261"/>
      <c r="MC489" s="261"/>
      <c r="MD489" s="261"/>
      <c r="ME489" s="261"/>
      <c r="MF489" s="261"/>
      <c r="MG489" s="261"/>
      <c r="MH489" s="261"/>
      <c r="MI489" s="261"/>
      <c r="MJ489" s="261"/>
      <c r="MK489" s="261"/>
      <c r="ML489" s="261"/>
      <c r="MM489" s="261"/>
      <c r="MN489" s="261"/>
      <c r="MO489" s="261"/>
      <c r="MP489" s="261"/>
      <c r="MQ489" s="261"/>
      <c r="MR489" s="261"/>
      <c r="MS489" s="261"/>
      <c r="MT489" s="261"/>
      <c r="MU489" s="261"/>
      <c r="MV489" s="261"/>
      <c r="MW489" s="261"/>
      <c r="MX489" s="261"/>
      <c r="MY489" s="261"/>
      <c r="MZ489" s="261"/>
      <c r="NA489" s="261"/>
      <c r="NB489" s="261"/>
      <c r="NC489" s="261"/>
      <c r="ND489" s="261"/>
      <c r="NE489" s="261"/>
      <c r="NF489" s="261"/>
      <c r="NG489" s="261"/>
      <c r="NH489" s="261"/>
      <c r="NI489" s="261"/>
      <c r="NJ489" s="261"/>
      <c r="NK489" s="261"/>
      <c r="NL489" s="261"/>
      <c r="NM489" s="261"/>
      <c r="NN489" s="261"/>
      <c r="NO489" s="261"/>
      <c r="NP489" s="261"/>
      <c r="NQ489" s="261"/>
      <c r="NR489" s="261"/>
      <c r="NS489" s="261"/>
      <c r="NT489" s="261"/>
      <c r="NU489" s="261"/>
      <c r="NV489" s="261"/>
      <c r="NW489" s="261"/>
      <c r="NX489" s="261"/>
      <c r="NY489" s="261"/>
      <c r="NZ489" s="261"/>
      <c r="OA489" s="261"/>
      <c r="OB489" s="261"/>
      <c r="OC489" s="261"/>
      <c r="OD489" s="261"/>
      <c r="OE489" s="261"/>
      <c r="OF489" s="261"/>
      <c r="OG489" s="261"/>
      <c r="OH489" s="261"/>
      <c r="OI489" s="261"/>
      <c r="OJ489" s="261"/>
      <c r="OK489" s="261"/>
      <c r="OL489" s="261"/>
      <c r="OM489" s="261"/>
      <c r="ON489" s="261"/>
      <c r="OO489" s="261"/>
      <c r="OP489" s="261"/>
      <c r="OQ489" s="261"/>
      <c r="OR489" s="261"/>
      <c r="OS489" s="261"/>
      <c r="OT489" s="261"/>
      <c r="OU489" s="261"/>
      <c r="OV489" s="261"/>
      <c r="OW489" s="261"/>
      <c r="OX489" s="261"/>
      <c r="OY489" s="261"/>
      <c r="OZ489" s="261"/>
      <c r="PA489" s="261"/>
      <c r="PB489" s="261"/>
      <c r="PC489" s="261"/>
      <c r="PD489" s="261"/>
      <c r="PE489" s="261"/>
      <c r="PF489" s="261"/>
      <c r="PG489" s="261"/>
      <c r="PH489" s="261"/>
      <c r="PI489" s="261"/>
      <c r="PJ489" s="261"/>
      <c r="PK489" s="261"/>
      <c r="PL489" s="261"/>
      <c r="PM489" s="261"/>
      <c r="PN489" s="261"/>
      <c r="PO489" s="261"/>
      <c r="PP489" s="261"/>
      <c r="PQ489" s="261"/>
      <c r="PR489" s="261"/>
      <c r="PS489" s="261"/>
      <c r="PT489" s="261"/>
      <c r="PU489" s="261"/>
      <c r="PV489" s="261"/>
      <c r="PW489" s="261"/>
      <c r="PX489" s="261"/>
      <c r="PY489" s="261"/>
      <c r="PZ489" s="261"/>
      <c r="QA489" s="261"/>
      <c r="QB489" s="261"/>
      <c r="QC489" s="261"/>
      <c r="QD489" s="261"/>
      <c r="QE489" s="261"/>
      <c r="QF489" s="261"/>
      <c r="QG489" s="261"/>
      <c r="QH489" s="261"/>
      <c r="QI489" s="261"/>
      <c r="QJ489" s="261"/>
      <c r="QK489" s="261"/>
      <c r="QL489" s="261"/>
      <c r="QM489" s="261"/>
      <c r="QN489" s="261"/>
      <c r="QO489" s="261"/>
      <c r="QP489" s="261"/>
      <c r="QQ489" s="261"/>
      <c r="QR489" s="261"/>
      <c r="QS489" s="261"/>
      <c r="QT489" s="261"/>
      <c r="QU489" s="261"/>
      <c r="QV489" s="261"/>
      <c r="QW489" s="261"/>
      <c r="QX489" s="261"/>
      <c r="QY489" s="261"/>
      <c r="QZ489" s="261"/>
      <c r="RA489" s="261"/>
      <c r="RB489" s="261"/>
      <c r="RC489" s="261"/>
      <c r="RD489" s="261"/>
      <c r="RE489" s="261"/>
      <c r="RF489" s="261"/>
      <c r="RG489" s="261"/>
      <c r="RH489" s="261"/>
      <c r="RI489" s="261"/>
      <c r="RJ489" s="261"/>
      <c r="RK489" s="261"/>
      <c r="RL489" s="261"/>
      <c r="RM489" s="261"/>
      <c r="RN489" s="261"/>
      <c r="RO489" s="261"/>
      <c r="RP489" s="261"/>
      <c r="RQ489" s="261"/>
      <c r="RR489" s="261"/>
      <c r="RS489" s="261"/>
      <c r="RT489" s="261"/>
      <c r="RU489" s="261"/>
      <c r="RV489" s="261"/>
      <c r="RW489" s="261"/>
      <c r="RX489" s="261"/>
      <c r="RY489" s="261"/>
      <c r="RZ489" s="261"/>
      <c r="SA489" s="261"/>
      <c r="SB489" s="261"/>
      <c r="SC489" s="261"/>
      <c r="SD489" s="261"/>
      <c r="SE489" s="261"/>
      <c r="SF489" s="261"/>
      <c r="SG489" s="261"/>
      <c r="SH489" s="261"/>
      <c r="SI489" s="261"/>
      <c r="SJ489" s="261"/>
      <c r="SK489" s="261"/>
      <c r="SL489" s="261"/>
      <c r="SM489" s="261"/>
      <c r="SN489" s="261"/>
      <c r="SO489" s="261"/>
      <c r="SP489" s="261"/>
      <c r="SQ489" s="261"/>
      <c r="SR489" s="261"/>
      <c r="SS489" s="261"/>
      <c r="ST489" s="261"/>
      <c r="SU489" s="261"/>
      <c r="SV489" s="261"/>
      <c r="SW489" s="261"/>
      <c r="SX489" s="261"/>
      <c r="SY489" s="261"/>
      <c r="SZ489" s="261"/>
      <c r="TA489" s="261"/>
      <c r="TB489" s="261"/>
      <c r="TC489" s="261"/>
      <c r="TD489" s="261"/>
      <c r="TE489" s="261"/>
      <c r="TF489" s="261"/>
      <c r="TG489" s="261"/>
      <c r="TH489" s="261"/>
      <c r="TI489" s="261"/>
      <c r="TJ489" s="261"/>
      <c r="TK489" s="261"/>
      <c r="TL489" s="261"/>
      <c r="TM489" s="261"/>
      <c r="TN489" s="261"/>
      <c r="TO489" s="261"/>
      <c r="TP489" s="261"/>
      <c r="TQ489" s="261"/>
      <c r="TR489" s="261"/>
      <c r="TS489" s="261"/>
      <c r="TT489" s="261"/>
      <c r="TU489" s="261"/>
      <c r="TV489" s="261"/>
      <c r="TW489" s="261"/>
      <c r="TX489" s="261"/>
      <c r="TY489" s="261"/>
      <c r="TZ489" s="261"/>
      <c r="UA489" s="261"/>
      <c r="UB489" s="261"/>
      <c r="UC489" s="261"/>
      <c r="UD489" s="261"/>
      <c r="UE489" s="261"/>
      <c r="UF489" s="261"/>
      <c r="UG489" s="261"/>
      <c r="UH489" s="261"/>
      <c r="UI489" s="261"/>
      <c r="UJ489" s="261"/>
      <c r="UK489" s="261"/>
      <c r="UL489" s="261"/>
      <c r="UM489" s="261"/>
      <c r="UN489" s="261"/>
      <c r="UO489" s="261"/>
      <c r="UP489" s="261"/>
      <c r="UQ489" s="261"/>
      <c r="UR489" s="261"/>
      <c r="US489" s="261"/>
      <c r="UT489" s="261"/>
      <c r="UU489" s="261"/>
      <c r="UV489" s="261"/>
      <c r="UW489" s="261"/>
      <c r="UX489" s="261"/>
      <c r="UY489" s="261"/>
      <c r="UZ489" s="261"/>
      <c r="VA489" s="261"/>
      <c r="VB489" s="261"/>
      <c r="VC489" s="261"/>
      <c r="VD489" s="261"/>
      <c r="VE489" s="261"/>
      <c r="VF489" s="261"/>
      <c r="VG489" s="261"/>
      <c r="VH489" s="261"/>
      <c r="VI489" s="261"/>
      <c r="VJ489" s="261"/>
      <c r="VK489" s="261"/>
      <c r="VL489" s="261"/>
      <c r="VM489" s="261"/>
      <c r="VN489" s="261"/>
      <c r="VO489" s="261"/>
      <c r="VP489" s="261"/>
      <c r="VQ489" s="261"/>
      <c r="VR489" s="261"/>
      <c r="VS489" s="261"/>
      <c r="VT489" s="261"/>
      <c r="VU489" s="261"/>
      <c r="VV489" s="261"/>
      <c r="VW489" s="261"/>
      <c r="VX489" s="261"/>
      <c r="VY489" s="261"/>
      <c r="VZ489" s="261"/>
      <c r="WA489" s="261"/>
      <c r="WB489" s="261"/>
      <c r="WC489" s="261"/>
      <c r="WD489" s="261"/>
      <c r="WE489" s="261"/>
      <c r="WF489" s="261"/>
      <c r="WG489" s="261"/>
      <c r="WH489" s="261"/>
      <c r="WI489" s="261"/>
      <c r="WJ489" s="261"/>
      <c r="WK489" s="261"/>
      <c r="WL489" s="261"/>
      <c r="WM489" s="261"/>
      <c r="WN489" s="261"/>
      <c r="WO489" s="261"/>
      <c r="WP489" s="261"/>
      <c r="WQ489" s="261"/>
      <c r="WR489" s="261"/>
      <c r="WS489" s="261"/>
      <c r="WT489" s="261"/>
      <c r="WU489" s="261"/>
      <c r="WV489" s="261"/>
      <c r="WW489" s="261"/>
      <c r="WX489" s="261"/>
      <c r="WY489" s="261"/>
      <c r="WZ489" s="261"/>
      <c r="XA489" s="261"/>
      <c r="XB489" s="261"/>
      <c r="XC489" s="261"/>
      <c r="XD489" s="261"/>
      <c r="XE489" s="261"/>
      <c r="XF489" s="261"/>
      <c r="XG489" s="261"/>
      <c r="XH489" s="261"/>
      <c r="XI489" s="261"/>
      <c r="XJ489" s="261"/>
      <c r="XK489" s="261"/>
      <c r="XL489" s="261"/>
      <c r="XM489" s="261"/>
      <c r="XN489" s="261"/>
      <c r="XO489" s="261"/>
      <c r="XP489" s="261"/>
      <c r="XQ489" s="261"/>
      <c r="XR489" s="261"/>
      <c r="XS489" s="261"/>
      <c r="XT489" s="261"/>
      <c r="XU489" s="261"/>
      <c r="XV489" s="261"/>
      <c r="XW489" s="261"/>
      <c r="XX489" s="261"/>
      <c r="XY489" s="261"/>
      <c r="XZ489" s="261"/>
      <c r="YA489" s="261"/>
      <c r="YB489" s="261"/>
      <c r="YC489" s="261"/>
      <c r="YD489" s="261"/>
      <c r="YE489" s="261"/>
      <c r="YF489" s="261"/>
      <c r="YG489" s="261"/>
      <c r="YH489" s="261"/>
      <c r="YI489" s="261"/>
      <c r="YJ489" s="261"/>
      <c r="YK489" s="261"/>
      <c r="YL489" s="261"/>
      <c r="YM489" s="261"/>
      <c r="YN489" s="261"/>
      <c r="YO489" s="261"/>
      <c r="YP489" s="261"/>
      <c r="YQ489" s="261"/>
      <c r="YR489" s="261"/>
      <c r="YS489" s="261"/>
      <c r="YT489" s="261"/>
      <c r="YU489" s="261"/>
      <c r="YV489" s="261"/>
      <c r="YW489" s="261"/>
      <c r="YX489" s="261"/>
      <c r="YY489" s="261"/>
      <c r="YZ489" s="261"/>
      <c r="ZA489" s="261"/>
      <c r="ZB489" s="261"/>
      <c r="ZC489" s="261"/>
      <c r="ZD489" s="261"/>
      <c r="ZE489" s="261"/>
      <c r="ZF489" s="261"/>
      <c r="ZG489" s="261"/>
      <c r="ZH489" s="261"/>
      <c r="ZI489" s="261"/>
      <c r="ZJ489" s="261"/>
      <c r="ZK489" s="261"/>
      <c r="ZL489" s="261"/>
      <c r="ZM489" s="261"/>
      <c r="ZN489" s="261"/>
      <c r="ZO489" s="261"/>
      <c r="ZP489" s="261"/>
      <c r="ZQ489" s="261"/>
      <c r="ZR489" s="261"/>
      <c r="ZS489" s="261"/>
      <c r="ZT489" s="261"/>
      <c r="ZU489" s="261"/>
      <c r="ZV489" s="261"/>
      <c r="ZW489" s="261"/>
      <c r="ZX489" s="261"/>
      <c r="ZY489" s="261"/>
      <c r="ZZ489" s="261"/>
      <c r="AAA489" s="261"/>
      <c r="AAB489" s="261"/>
      <c r="AAC489" s="261"/>
      <c r="AAD489" s="261"/>
      <c r="AAE489" s="261"/>
      <c r="AAF489" s="261"/>
      <c r="AAG489" s="261"/>
      <c r="AAH489" s="261"/>
      <c r="AAI489" s="261"/>
      <c r="AAJ489" s="261"/>
      <c r="AAK489" s="261"/>
      <c r="AAL489" s="261"/>
      <c r="AAM489" s="261"/>
      <c r="AAN489" s="261"/>
      <c r="AAO489" s="261"/>
      <c r="AAP489" s="261"/>
      <c r="AAQ489" s="261"/>
      <c r="AAR489" s="261"/>
      <c r="AAS489" s="261"/>
      <c r="AAT489" s="261"/>
      <c r="AAU489" s="261"/>
      <c r="AAV489" s="261"/>
      <c r="AAW489" s="261"/>
      <c r="AAX489" s="261"/>
      <c r="AAY489" s="261"/>
      <c r="AAZ489" s="261"/>
      <c r="ABA489" s="261"/>
      <c r="ABB489" s="261"/>
      <c r="ABC489" s="261"/>
      <c r="ABD489" s="261"/>
      <c r="ABE489" s="261"/>
      <c r="ABF489" s="261"/>
      <c r="ABG489" s="261"/>
      <c r="ABH489" s="261"/>
      <c r="ABI489" s="261"/>
      <c r="ABJ489" s="261"/>
      <c r="ABK489" s="261"/>
      <c r="ABL489" s="261"/>
      <c r="ABM489" s="261"/>
      <c r="ABN489" s="261"/>
      <c r="ABO489" s="261"/>
      <c r="ABP489" s="261"/>
      <c r="ABQ489" s="261"/>
      <c r="ABR489" s="261"/>
      <c r="ABS489" s="261"/>
      <c r="ABT489" s="261"/>
      <c r="ABU489" s="261"/>
      <c r="ABV489" s="261"/>
      <c r="ABW489" s="261"/>
      <c r="ABX489" s="261"/>
      <c r="ABY489" s="261"/>
      <c r="ABZ489" s="261"/>
      <c r="ACA489" s="261"/>
      <c r="ACB489" s="261"/>
      <c r="ACC489" s="261"/>
      <c r="ACD489" s="261"/>
      <c r="ACE489" s="261"/>
      <c r="ACF489" s="261"/>
      <c r="ACG489" s="261"/>
      <c r="ACH489" s="261"/>
      <c r="ACI489" s="261"/>
      <c r="ACJ489" s="261"/>
      <c r="ACK489" s="261"/>
      <c r="ACL489" s="261"/>
      <c r="ACM489" s="261"/>
      <c r="ACN489" s="261"/>
      <c r="ACO489" s="261"/>
      <c r="ACP489" s="261"/>
      <c r="ACQ489" s="261"/>
      <c r="ACR489" s="261"/>
      <c r="ACS489" s="261"/>
      <c r="ACT489" s="261"/>
      <c r="ACU489" s="261"/>
      <c r="ACV489" s="261"/>
      <c r="ACW489" s="261"/>
      <c r="ACX489" s="261"/>
      <c r="ACY489" s="261"/>
      <c r="ACZ489" s="261"/>
      <c r="ADA489" s="261"/>
      <c r="ADB489" s="261"/>
      <c r="ADC489" s="261"/>
      <c r="ADD489" s="261"/>
      <c r="ADE489" s="261"/>
      <c r="ADF489" s="261"/>
      <c r="ADG489" s="261"/>
      <c r="ADH489" s="261"/>
      <c r="ADI489" s="261"/>
      <c r="ADJ489" s="261"/>
      <c r="ADK489" s="261"/>
      <c r="ADL489" s="261"/>
      <c r="ADM489" s="261"/>
      <c r="ADN489" s="261"/>
      <c r="ADO489" s="261"/>
      <c r="ADP489" s="261"/>
      <c r="ADQ489" s="261"/>
      <c r="ADR489" s="261"/>
      <c r="ADS489" s="261"/>
      <c r="ADT489" s="261"/>
      <c r="ADU489" s="261"/>
      <c r="ADV489" s="261"/>
      <c r="ADW489" s="261"/>
      <c r="ADX489" s="261"/>
      <c r="ADY489" s="261"/>
      <c r="ADZ489" s="261"/>
      <c r="AEA489" s="261"/>
      <c r="AEB489" s="261"/>
      <c r="AEC489" s="261"/>
      <c r="AED489" s="261"/>
      <c r="AEE489" s="261"/>
      <c r="AEF489" s="261"/>
      <c r="AEG489" s="261"/>
      <c r="AEH489" s="261"/>
      <c r="AEI489" s="261"/>
      <c r="AEJ489" s="261"/>
      <c r="AEK489" s="261"/>
      <c r="AEL489" s="261"/>
      <c r="AEM489" s="261"/>
      <c r="AEN489" s="261"/>
      <c r="AEO489" s="261"/>
      <c r="AEP489" s="261"/>
      <c r="AEQ489" s="261"/>
      <c r="AER489" s="261"/>
      <c r="AES489" s="261"/>
      <c r="AET489" s="261"/>
      <c r="AEU489" s="261"/>
      <c r="AEV489" s="261"/>
      <c r="AEW489" s="261"/>
      <c r="AEX489" s="261"/>
      <c r="AEY489" s="261"/>
      <c r="AEZ489" s="261"/>
      <c r="AFA489" s="261"/>
      <c r="AFB489" s="261"/>
      <c r="AFC489" s="261"/>
      <c r="AFD489" s="261"/>
      <c r="AFE489" s="261"/>
      <c r="AFF489" s="261"/>
      <c r="AFG489" s="261"/>
      <c r="AFH489" s="261"/>
      <c r="AFI489" s="261"/>
      <c r="AFJ489" s="261"/>
      <c r="AFK489" s="261"/>
      <c r="AFL489" s="261"/>
      <c r="AFM489" s="261"/>
      <c r="AFN489" s="261"/>
      <c r="AFO489" s="261"/>
      <c r="AFP489" s="261"/>
      <c r="AFQ489" s="261"/>
      <c r="AFR489" s="261"/>
      <c r="AFS489" s="261"/>
      <c r="AFT489" s="261"/>
      <c r="AFU489" s="261"/>
      <c r="AFV489" s="261"/>
      <c r="AFW489" s="261"/>
      <c r="AFX489" s="261"/>
      <c r="AFY489" s="261"/>
      <c r="AFZ489" s="261"/>
      <c r="AGA489" s="261"/>
      <c r="AGB489" s="261"/>
      <c r="AGC489" s="261"/>
      <c r="AGD489" s="261"/>
      <c r="AGE489" s="261"/>
      <c r="AGF489" s="261"/>
      <c r="AGG489" s="261"/>
      <c r="AGH489" s="261"/>
      <c r="AGI489" s="261"/>
      <c r="AGJ489" s="261"/>
      <c r="AGK489" s="261"/>
      <c r="AGL489" s="261"/>
      <c r="AGM489" s="261"/>
      <c r="AGN489" s="261"/>
      <c r="AGO489" s="261"/>
      <c r="AGP489" s="261"/>
      <c r="AGQ489" s="261"/>
      <c r="AGR489" s="261"/>
      <c r="AGS489" s="261"/>
      <c r="AGT489" s="261"/>
      <c r="AGU489" s="261"/>
      <c r="AGV489" s="261"/>
      <c r="AGW489" s="261"/>
      <c r="AGX489" s="261"/>
      <c r="AGY489" s="261"/>
      <c r="AGZ489" s="261"/>
      <c r="AHA489" s="261"/>
      <c r="AHB489" s="261"/>
      <c r="AHC489" s="261"/>
      <c r="AHD489" s="261"/>
      <c r="AHE489" s="261"/>
      <c r="AHF489" s="261"/>
      <c r="AHG489" s="261"/>
      <c r="AHH489" s="261"/>
      <c r="AHI489" s="261"/>
      <c r="AHJ489" s="261"/>
      <c r="AHK489" s="261"/>
      <c r="AHL489" s="261"/>
      <c r="AHM489" s="261"/>
      <c r="AHN489" s="261"/>
      <c r="AHO489" s="261"/>
      <c r="AHP489" s="261"/>
      <c r="AHQ489" s="261"/>
      <c r="AHR489" s="261"/>
      <c r="AHS489" s="261"/>
      <c r="AHT489" s="261"/>
      <c r="AHU489" s="261"/>
      <c r="AHV489" s="261"/>
      <c r="AHW489" s="261"/>
      <c r="AHX489" s="261"/>
      <c r="AHY489" s="261"/>
      <c r="AHZ489" s="261"/>
      <c r="AIA489" s="261"/>
      <c r="AIB489" s="261"/>
      <c r="AIC489" s="261"/>
      <c r="AID489" s="261"/>
      <c r="AIE489" s="261"/>
      <c r="AIF489" s="261"/>
      <c r="AIG489" s="261"/>
      <c r="AIH489" s="261"/>
      <c r="AII489" s="261"/>
      <c r="AIJ489" s="261"/>
      <c r="AIK489" s="261"/>
      <c r="AIL489" s="261"/>
      <c r="AIM489" s="261"/>
      <c r="AIN489" s="261"/>
      <c r="AIO489" s="261"/>
      <c r="AIP489" s="261"/>
      <c r="AIQ489" s="261"/>
      <c r="AIR489" s="261"/>
      <c r="AIS489" s="261"/>
      <c r="AIT489" s="261"/>
      <c r="AIU489" s="261"/>
      <c r="AIV489" s="261"/>
      <c r="AIW489" s="261"/>
      <c r="AIX489" s="261"/>
      <c r="AIY489" s="261"/>
      <c r="AIZ489" s="261"/>
      <c r="AJA489" s="261"/>
      <c r="AJB489" s="261"/>
      <c r="AJC489" s="261"/>
      <c r="AJD489" s="261"/>
      <c r="AJE489" s="261"/>
      <c r="AJF489" s="261"/>
      <c r="AJG489" s="261"/>
      <c r="AJH489" s="261"/>
      <c r="AJI489" s="261"/>
      <c r="AJJ489" s="261"/>
      <c r="AJK489" s="261"/>
      <c r="AJL489" s="261"/>
      <c r="AJM489" s="261"/>
      <c r="AJN489" s="261"/>
      <c r="AJO489" s="261"/>
      <c r="AJP489" s="261"/>
      <c r="AJQ489" s="261"/>
      <c r="AJR489" s="261"/>
      <c r="AJS489" s="261"/>
      <c r="AJT489" s="261"/>
      <c r="AJU489" s="261"/>
      <c r="AJV489" s="261"/>
      <c r="AJW489" s="261"/>
      <c r="AJX489" s="261"/>
      <c r="AJY489" s="261"/>
      <c r="AJZ489" s="261"/>
      <c r="AKA489" s="261"/>
      <c r="AKB489" s="261"/>
      <c r="AKC489" s="261"/>
      <c r="AKD489" s="261"/>
      <c r="AKE489" s="261"/>
      <c r="AKF489" s="261"/>
      <c r="AKG489" s="261"/>
      <c r="AKH489" s="261"/>
      <c r="AKI489" s="261"/>
      <c r="AKJ489" s="261"/>
      <c r="AKK489" s="261"/>
      <c r="AKL489" s="261"/>
      <c r="AKM489" s="261"/>
      <c r="AKN489" s="261"/>
      <c r="AKO489" s="261"/>
      <c r="AKP489" s="261"/>
      <c r="AKQ489" s="261"/>
      <c r="AKR489" s="261"/>
      <c r="AKS489" s="261"/>
      <c r="AKT489" s="261"/>
      <c r="AKU489" s="261"/>
      <c r="AKV489" s="261"/>
      <c r="AKW489" s="261"/>
      <c r="AKX489" s="261"/>
      <c r="AKY489" s="261"/>
      <c r="AKZ489" s="261"/>
      <c r="ALA489" s="261"/>
      <c r="ALB489" s="261"/>
      <c r="ALC489" s="261"/>
      <c r="ALD489" s="261"/>
      <c r="ALE489" s="261"/>
      <c r="ALF489" s="261"/>
      <c r="ALG489" s="261"/>
      <c r="ALH489" s="261"/>
      <c r="ALI489" s="261"/>
      <c r="ALJ489" s="261"/>
      <c r="ALK489" s="261"/>
      <c r="ALL489" s="261"/>
      <c r="ALM489" s="261"/>
      <c r="ALN489" s="261"/>
      <c r="ALO489" s="261"/>
      <c r="ALP489" s="261"/>
      <c r="ALQ489" s="261"/>
      <c r="ALR489" s="261"/>
      <c r="ALS489" s="261"/>
      <c r="ALT489" s="261"/>
      <c r="ALU489" s="261"/>
      <c r="ALV489" s="261"/>
      <c r="ALW489" s="261"/>
      <c r="ALX489" s="261"/>
      <c r="ALY489" s="261"/>
      <c r="ALZ489" s="261"/>
      <c r="AMA489" s="261"/>
      <c r="AMB489" s="261"/>
      <c r="AMC489" s="261"/>
      <c r="AMD489" s="261"/>
      <c r="AME489" s="261"/>
      <c r="AMF489" s="261"/>
      <c r="AMG489" s="261"/>
      <c r="AMH489" s="261"/>
      <c r="AMI489" s="261"/>
      <c r="AMJ489" s="261"/>
      <c r="AMK489" s="261"/>
    </row>
    <row r="490" spans="1:1025" s="269" customFormat="1" x14ac:dyDescent="0.35">
      <c r="A490" s="261"/>
      <c r="B490" s="265"/>
      <c r="C490" s="266"/>
      <c r="D490" s="266"/>
      <c r="E490" s="266"/>
      <c r="F490" s="266"/>
      <c r="G490" s="266"/>
      <c r="H490" s="261"/>
      <c r="I490" s="261"/>
      <c r="J490" s="261"/>
      <c r="K490" s="261"/>
      <c r="L490" s="261"/>
      <c r="M490" s="261"/>
      <c r="N490" s="261"/>
      <c r="O490" s="261"/>
      <c r="P490" s="261"/>
      <c r="Q490" s="261"/>
      <c r="R490" s="261"/>
      <c r="S490" s="261"/>
      <c r="T490" s="261"/>
      <c r="U490" s="261"/>
      <c r="V490" s="261"/>
      <c r="W490" s="261"/>
      <c r="X490" s="261"/>
      <c r="Y490" s="261"/>
      <c r="Z490" s="261"/>
      <c r="AA490" s="261"/>
      <c r="AB490" s="261"/>
      <c r="AC490" s="261"/>
      <c r="AD490" s="261"/>
      <c r="AE490" s="261"/>
      <c r="AF490" s="261"/>
      <c r="AG490" s="261"/>
      <c r="AH490" s="261"/>
      <c r="AI490" s="261"/>
      <c r="AJ490" s="261"/>
      <c r="AK490" s="261"/>
      <c r="AL490" s="261"/>
      <c r="AM490" s="261"/>
      <c r="AN490" s="261"/>
      <c r="AO490" s="261"/>
      <c r="AP490" s="261"/>
      <c r="AQ490" s="261"/>
      <c r="AR490" s="261"/>
      <c r="AS490" s="261"/>
      <c r="AT490" s="261"/>
      <c r="AU490" s="261"/>
      <c r="AV490" s="261"/>
      <c r="AW490" s="261"/>
      <c r="AX490" s="261"/>
      <c r="AY490" s="261"/>
      <c r="AZ490" s="261"/>
      <c r="BA490" s="261"/>
      <c r="BB490" s="261"/>
      <c r="BC490" s="261"/>
      <c r="BD490" s="261"/>
      <c r="BE490" s="261"/>
      <c r="BF490" s="261"/>
      <c r="BG490" s="261"/>
      <c r="BH490" s="261"/>
      <c r="BI490" s="261"/>
      <c r="BJ490" s="261"/>
      <c r="BK490" s="261"/>
      <c r="BL490" s="261"/>
      <c r="BM490" s="261"/>
      <c r="BN490" s="261"/>
      <c r="BO490" s="261"/>
      <c r="BP490" s="261"/>
      <c r="BQ490" s="261"/>
      <c r="BR490" s="261"/>
      <c r="BS490" s="261"/>
      <c r="BT490" s="261"/>
      <c r="BU490" s="261"/>
      <c r="BV490" s="261"/>
      <c r="BW490" s="261"/>
      <c r="BX490" s="261"/>
      <c r="BY490" s="261"/>
      <c r="BZ490" s="261"/>
      <c r="CA490" s="261"/>
      <c r="CB490" s="261"/>
      <c r="CC490" s="261"/>
      <c r="CD490" s="261"/>
      <c r="CE490" s="261"/>
      <c r="CF490" s="261"/>
      <c r="CG490" s="261"/>
      <c r="CH490" s="261"/>
      <c r="CI490" s="261"/>
      <c r="CJ490" s="261"/>
      <c r="CK490" s="261"/>
      <c r="CL490" s="261"/>
      <c r="CM490" s="261"/>
      <c r="CN490" s="261"/>
      <c r="CO490" s="261"/>
      <c r="CP490" s="261"/>
      <c r="CQ490" s="261"/>
      <c r="CR490" s="261"/>
      <c r="CS490" s="261"/>
      <c r="CT490" s="261"/>
      <c r="CU490" s="261"/>
      <c r="CV490" s="261"/>
      <c r="CW490" s="261"/>
      <c r="CX490" s="261"/>
      <c r="CY490" s="261"/>
      <c r="CZ490" s="261"/>
      <c r="DA490" s="261"/>
      <c r="DB490" s="261"/>
      <c r="DC490" s="261"/>
      <c r="DD490" s="261"/>
      <c r="DE490" s="261"/>
      <c r="DF490" s="261"/>
      <c r="DG490" s="261"/>
      <c r="DH490" s="261"/>
      <c r="DI490" s="261"/>
      <c r="DJ490" s="261"/>
      <c r="DK490" s="261"/>
      <c r="DL490" s="261"/>
      <c r="DM490" s="261"/>
      <c r="DN490" s="261"/>
      <c r="DO490" s="261"/>
      <c r="DP490" s="261"/>
      <c r="DQ490" s="261"/>
      <c r="DR490" s="261"/>
      <c r="DS490" s="261"/>
      <c r="DT490" s="261"/>
      <c r="DU490" s="261"/>
      <c r="DV490" s="261"/>
      <c r="DW490" s="261"/>
      <c r="DX490" s="261"/>
      <c r="DY490" s="261"/>
      <c r="DZ490" s="261"/>
      <c r="EA490" s="261"/>
      <c r="EB490" s="261"/>
      <c r="EC490" s="261"/>
      <c r="ED490" s="261"/>
      <c r="EE490" s="261"/>
      <c r="EF490" s="261"/>
      <c r="EG490" s="261"/>
      <c r="EH490" s="261"/>
      <c r="EI490" s="261"/>
      <c r="EJ490" s="261"/>
      <c r="EK490" s="261"/>
      <c r="EL490" s="261"/>
      <c r="EM490" s="261"/>
      <c r="EN490" s="261"/>
      <c r="EO490" s="261"/>
      <c r="EP490" s="261"/>
      <c r="EQ490" s="261"/>
      <c r="ER490" s="261"/>
      <c r="ES490" s="261"/>
      <c r="ET490" s="261"/>
      <c r="EU490" s="261"/>
      <c r="EV490" s="261"/>
      <c r="EW490" s="261"/>
      <c r="EX490" s="261"/>
      <c r="EY490" s="261"/>
      <c r="EZ490" s="261"/>
      <c r="FA490" s="261"/>
      <c r="FB490" s="261"/>
      <c r="FC490" s="261"/>
      <c r="FD490" s="261"/>
      <c r="FE490" s="261"/>
      <c r="FF490" s="261"/>
      <c r="FG490" s="261"/>
      <c r="FH490" s="261"/>
      <c r="FI490" s="261"/>
      <c r="FJ490" s="261"/>
      <c r="FK490" s="261"/>
      <c r="FL490" s="261"/>
      <c r="FM490" s="261"/>
      <c r="FN490" s="261"/>
      <c r="FO490" s="261"/>
      <c r="FP490" s="261"/>
      <c r="FQ490" s="261"/>
      <c r="FR490" s="261"/>
      <c r="FS490" s="261"/>
      <c r="FT490" s="261"/>
      <c r="FU490" s="261"/>
      <c r="FV490" s="261"/>
      <c r="FW490" s="261"/>
      <c r="FX490" s="261"/>
      <c r="FY490" s="261"/>
      <c r="FZ490" s="261"/>
      <c r="GA490" s="261"/>
      <c r="GB490" s="261"/>
      <c r="GC490" s="261"/>
      <c r="GD490" s="261"/>
      <c r="GE490" s="261"/>
      <c r="GF490" s="261"/>
      <c r="GG490" s="261"/>
      <c r="GH490" s="261"/>
      <c r="GI490" s="261"/>
      <c r="GJ490" s="261"/>
      <c r="GK490" s="261"/>
      <c r="GL490" s="261"/>
      <c r="GM490" s="261"/>
      <c r="GN490" s="261"/>
      <c r="GO490" s="261"/>
      <c r="GP490" s="261"/>
      <c r="GQ490" s="261"/>
      <c r="GR490" s="261"/>
      <c r="GS490" s="261"/>
      <c r="GT490" s="261"/>
      <c r="GU490" s="261"/>
      <c r="GV490" s="261"/>
      <c r="GW490" s="261"/>
      <c r="GX490" s="261"/>
      <c r="GY490" s="261"/>
      <c r="GZ490" s="261"/>
      <c r="HA490" s="261"/>
      <c r="HB490" s="261"/>
      <c r="HC490" s="261"/>
      <c r="HD490" s="261"/>
      <c r="HE490" s="261"/>
      <c r="HF490" s="261"/>
      <c r="HG490" s="261"/>
      <c r="HH490" s="261"/>
      <c r="HI490" s="261"/>
      <c r="HJ490" s="261"/>
      <c r="HK490" s="261"/>
      <c r="HL490" s="261"/>
      <c r="HM490" s="261"/>
      <c r="HN490" s="261"/>
      <c r="HO490" s="261"/>
      <c r="HP490" s="261"/>
      <c r="HQ490" s="261"/>
      <c r="HR490" s="261"/>
      <c r="HS490" s="261"/>
      <c r="HT490" s="261"/>
      <c r="HU490" s="261"/>
      <c r="HV490" s="261"/>
      <c r="HW490" s="261"/>
      <c r="HX490" s="261"/>
      <c r="HY490" s="261"/>
      <c r="HZ490" s="261"/>
      <c r="IA490" s="261"/>
      <c r="IB490" s="261"/>
      <c r="IC490" s="261"/>
      <c r="ID490" s="261"/>
      <c r="IE490" s="261"/>
      <c r="IF490" s="261"/>
      <c r="IG490" s="261"/>
      <c r="IH490" s="261"/>
      <c r="II490" s="261"/>
      <c r="IJ490" s="261"/>
      <c r="IK490" s="261"/>
      <c r="IL490" s="261"/>
      <c r="IM490" s="261"/>
      <c r="IN490" s="261"/>
      <c r="IO490" s="261"/>
      <c r="IP490" s="261"/>
      <c r="IQ490" s="261"/>
      <c r="IR490" s="261"/>
      <c r="IS490" s="261"/>
      <c r="IT490" s="261"/>
      <c r="IU490" s="261"/>
      <c r="IV490" s="261"/>
      <c r="IW490" s="261"/>
      <c r="IX490" s="261"/>
      <c r="IY490" s="261"/>
      <c r="IZ490" s="261"/>
      <c r="JA490" s="261"/>
      <c r="JB490" s="261"/>
      <c r="JC490" s="261"/>
      <c r="JD490" s="261"/>
      <c r="JE490" s="261"/>
      <c r="JF490" s="261"/>
      <c r="JG490" s="261"/>
      <c r="JH490" s="261"/>
      <c r="JI490" s="261"/>
      <c r="JJ490" s="261"/>
      <c r="JK490" s="261"/>
      <c r="JL490" s="261"/>
      <c r="JM490" s="261"/>
      <c r="JN490" s="261"/>
      <c r="JO490" s="261"/>
      <c r="JP490" s="261"/>
      <c r="JQ490" s="261"/>
      <c r="JR490" s="261"/>
      <c r="JS490" s="261"/>
      <c r="JT490" s="261"/>
      <c r="JU490" s="261"/>
      <c r="JV490" s="261"/>
      <c r="JW490" s="261"/>
      <c r="JX490" s="261"/>
      <c r="JY490" s="261"/>
      <c r="JZ490" s="261"/>
      <c r="KA490" s="261"/>
      <c r="KB490" s="261"/>
      <c r="KC490" s="261"/>
      <c r="KD490" s="261"/>
      <c r="KE490" s="261"/>
      <c r="KF490" s="261"/>
      <c r="KG490" s="261"/>
      <c r="KH490" s="261"/>
      <c r="KI490" s="261"/>
      <c r="KJ490" s="261"/>
      <c r="KK490" s="261"/>
      <c r="KL490" s="261"/>
      <c r="KM490" s="261"/>
      <c r="KN490" s="261"/>
      <c r="KO490" s="261"/>
      <c r="KP490" s="261"/>
      <c r="KQ490" s="261"/>
      <c r="KR490" s="261"/>
      <c r="KS490" s="261"/>
      <c r="KT490" s="261"/>
      <c r="KU490" s="261"/>
      <c r="KV490" s="261"/>
      <c r="KW490" s="261"/>
      <c r="KX490" s="261"/>
      <c r="KY490" s="261"/>
      <c r="KZ490" s="261"/>
      <c r="LA490" s="261"/>
      <c r="LB490" s="261"/>
      <c r="LC490" s="261"/>
      <c r="LD490" s="261"/>
      <c r="LE490" s="261"/>
      <c r="LF490" s="261"/>
      <c r="LG490" s="261"/>
      <c r="LH490" s="261"/>
      <c r="LI490" s="261"/>
      <c r="LJ490" s="261"/>
      <c r="LK490" s="261"/>
      <c r="LL490" s="261"/>
      <c r="LM490" s="261"/>
      <c r="LN490" s="261"/>
      <c r="LO490" s="261"/>
      <c r="LP490" s="261"/>
      <c r="LQ490" s="261"/>
      <c r="LR490" s="261"/>
      <c r="LS490" s="261"/>
      <c r="LT490" s="261"/>
      <c r="LU490" s="261"/>
      <c r="LV490" s="261"/>
      <c r="LW490" s="261"/>
      <c r="LX490" s="261"/>
      <c r="LY490" s="261"/>
      <c r="LZ490" s="261"/>
      <c r="MA490" s="261"/>
      <c r="MB490" s="261"/>
      <c r="MC490" s="261"/>
      <c r="MD490" s="261"/>
      <c r="ME490" s="261"/>
      <c r="MF490" s="261"/>
      <c r="MG490" s="261"/>
      <c r="MH490" s="261"/>
      <c r="MI490" s="261"/>
      <c r="MJ490" s="261"/>
      <c r="MK490" s="261"/>
      <c r="ML490" s="261"/>
      <c r="MM490" s="261"/>
      <c r="MN490" s="261"/>
      <c r="MO490" s="261"/>
      <c r="MP490" s="261"/>
      <c r="MQ490" s="261"/>
      <c r="MR490" s="261"/>
      <c r="MS490" s="261"/>
      <c r="MT490" s="261"/>
      <c r="MU490" s="261"/>
      <c r="MV490" s="261"/>
      <c r="MW490" s="261"/>
      <c r="MX490" s="261"/>
      <c r="MY490" s="261"/>
      <c r="MZ490" s="261"/>
      <c r="NA490" s="261"/>
      <c r="NB490" s="261"/>
      <c r="NC490" s="261"/>
      <c r="ND490" s="261"/>
      <c r="NE490" s="261"/>
      <c r="NF490" s="261"/>
      <c r="NG490" s="261"/>
      <c r="NH490" s="261"/>
      <c r="NI490" s="261"/>
      <c r="NJ490" s="261"/>
      <c r="NK490" s="261"/>
      <c r="NL490" s="261"/>
      <c r="NM490" s="261"/>
      <c r="NN490" s="261"/>
      <c r="NO490" s="261"/>
      <c r="NP490" s="261"/>
      <c r="NQ490" s="261"/>
      <c r="NR490" s="261"/>
      <c r="NS490" s="261"/>
      <c r="NT490" s="261"/>
      <c r="NU490" s="261"/>
      <c r="NV490" s="261"/>
      <c r="NW490" s="261"/>
      <c r="NX490" s="261"/>
      <c r="NY490" s="261"/>
      <c r="NZ490" s="261"/>
      <c r="OA490" s="261"/>
      <c r="OB490" s="261"/>
      <c r="OC490" s="261"/>
      <c r="OD490" s="261"/>
      <c r="OE490" s="261"/>
      <c r="OF490" s="261"/>
      <c r="OG490" s="261"/>
      <c r="OH490" s="261"/>
      <c r="OI490" s="261"/>
      <c r="OJ490" s="261"/>
      <c r="OK490" s="261"/>
      <c r="OL490" s="261"/>
      <c r="OM490" s="261"/>
      <c r="ON490" s="261"/>
      <c r="OO490" s="261"/>
      <c r="OP490" s="261"/>
      <c r="OQ490" s="261"/>
      <c r="OR490" s="261"/>
      <c r="OS490" s="261"/>
      <c r="OT490" s="261"/>
      <c r="OU490" s="261"/>
      <c r="OV490" s="261"/>
      <c r="OW490" s="261"/>
      <c r="OX490" s="261"/>
      <c r="OY490" s="261"/>
      <c r="OZ490" s="261"/>
      <c r="PA490" s="261"/>
      <c r="PB490" s="261"/>
      <c r="PC490" s="261"/>
      <c r="PD490" s="261"/>
      <c r="PE490" s="261"/>
      <c r="PF490" s="261"/>
      <c r="PG490" s="261"/>
      <c r="PH490" s="261"/>
      <c r="PI490" s="261"/>
      <c r="PJ490" s="261"/>
      <c r="PK490" s="261"/>
      <c r="PL490" s="261"/>
      <c r="PM490" s="261"/>
      <c r="PN490" s="261"/>
      <c r="PO490" s="261"/>
      <c r="PP490" s="261"/>
      <c r="PQ490" s="261"/>
      <c r="PR490" s="261"/>
      <c r="PS490" s="261"/>
      <c r="PT490" s="261"/>
      <c r="PU490" s="261"/>
      <c r="PV490" s="261"/>
      <c r="PW490" s="261"/>
      <c r="PX490" s="261"/>
      <c r="PY490" s="261"/>
      <c r="PZ490" s="261"/>
      <c r="QA490" s="261"/>
      <c r="QB490" s="261"/>
      <c r="QC490" s="261"/>
      <c r="QD490" s="261"/>
      <c r="QE490" s="261"/>
      <c r="QF490" s="261"/>
      <c r="QG490" s="261"/>
      <c r="QH490" s="261"/>
      <c r="QI490" s="261"/>
      <c r="QJ490" s="261"/>
      <c r="QK490" s="261"/>
      <c r="QL490" s="261"/>
      <c r="QM490" s="261"/>
      <c r="QN490" s="261"/>
      <c r="QO490" s="261"/>
      <c r="QP490" s="261"/>
      <c r="QQ490" s="261"/>
      <c r="QR490" s="261"/>
      <c r="QS490" s="261"/>
      <c r="QT490" s="261"/>
      <c r="QU490" s="261"/>
      <c r="QV490" s="261"/>
      <c r="QW490" s="261"/>
      <c r="QX490" s="261"/>
      <c r="QY490" s="261"/>
      <c r="QZ490" s="261"/>
      <c r="RA490" s="261"/>
      <c r="RB490" s="261"/>
      <c r="RC490" s="261"/>
      <c r="RD490" s="261"/>
      <c r="RE490" s="261"/>
      <c r="RF490" s="261"/>
      <c r="RG490" s="261"/>
      <c r="RH490" s="261"/>
      <c r="RI490" s="261"/>
      <c r="RJ490" s="261"/>
      <c r="RK490" s="261"/>
      <c r="RL490" s="261"/>
      <c r="RM490" s="261"/>
      <c r="RN490" s="261"/>
      <c r="RO490" s="261"/>
      <c r="RP490" s="261"/>
      <c r="RQ490" s="261"/>
      <c r="RR490" s="261"/>
      <c r="RS490" s="261"/>
      <c r="RT490" s="261"/>
      <c r="RU490" s="261"/>
      <c r="RV490" s="261"/>
      <c r="RW490" s="261"/>
      <c r="RX490" s="261"/>
      <c r="RY490" s="261"/>
      <c r="RZ490" s="261"/>
      <c r="SA490" s="261"/>
      <c r="SB490" s="261"/>
      <c r="SC490" s="261"/>
      <c r="SD490" s="261"/>
      <c r="SE490" s="261"/>
      <c r="SF490" s="261"/>
      <c r="SG490" s="261"/>
      <c r="SH490" s="261"/>
      <c r="SI490" s="261"/>
      <c r="SJ490" s="261"/>
      <c r="SK490" s="261"/>
      <c r="SL490" s="261"/>
      <c r="SM490" s="261"/>
      <c r="SN490" s="261"/>
      <c r="SO490" s="261"/>
      <c r="SP490" s="261"/>
      <c r="SQ490" s="261"/>
      <c r="SR490" s="261"/>
      <c r="SS490" s="261"/>
      <c r="ST490" s="261"/>
      <c r="SU490" s="261"/>
      <c r="SV490" s="261"/>
      <c r="SW490" s="261"/>
      <c r="SX490" s="261"/>
      <c r="SY490" s="261"/>
      <c r="SZ490" s="261"/>
      <c r="TA490" s="261"/>
      <c r="TB490" s="261"/>
      <c r="TC490" s="261"/>
      <c r="TD490" s="261"/>
      <c r="TE490" s="261"/>
      <c r="TF490" s="261"/>
      <c r="TG490" s="261"/>
      <c r="TH490" s="261"/>
      <c r="TI490" s="261"/>
      <c r="TJ490" s="261"/>
      <c r="TK490" s="261"/>
      <c r="TL490" s="261"/>
      <c r="TM490" s="261"/>
      <c r="TN490" s="261"/>
      <c r="TO490" s="261"/>
      <c r="TP490" s="261"/>
      <c r="TQ490" s="261"/>
      <c r="TR490" s="261"/>
      <c r="TS490" s="261"/>
      <c r="TT490" s="261"/>
      <c r="TU490" s="261"/>
      <c r="TV490" s="261"/>
      <c r="TW490" s="261"/>
      <c r="TX490" s="261"/>
      <c r="TY490" s="261"/>
      <c r="TZ490" s="261"/>
      <c r="UA490" s="261"/>
      <c r="UB490" s="261"/>
      <c r="UC490" s="261"/>
      <c r="UD490" s="261"/>
      <c r="UE490" s="261"/>
      <c r="UF490" s="261"/>
      <c r="UG490" s="261"/>
      <c r="UH490" s="261"/>
      <c r="UI490" s="261"/>
      <c r="UJ490" s="261"/>
      <c r="UK490" s="261"/>
      <c r="UL490" s="261"/>
      <c r="UM490" s="261"/>
      <c r="UN490" s="261"/>
      <c r="UO490" s="261"/>
      <c r="UP490" s="261"/>
      <c r="UQ490" s="261"/>
      <c r="UR490" s="261"/>
      <c r="US490" s="261"/>
      <c r="UT490" s="261"/>
      <c r="UU490" s="261"/>
      <c r="UV490" s="261"/>
      <c r="UW490" s="261"/>
      <c r="UX490" s="261"/>
      <c r="UY490" s="261"/>
      <c r="UZ490" s="261"/>
      <c r="VA490" s="261"/>
      <c r="VB490" s="261"/>
      <c r="VC490" s="261"/>
      <c r="VD490" s="261"/>
      <c r="VE490" s="261"/>
      <c r="VF490" s="261"/>
      <c r="VG490" s="261"/>
      <c r="VH490" s="261"/>
      <c r="VI490" s="261"/>
      <c r="VJ490" s="261"/>
      <c r="VK490" s="261"/>
      <c r="VL490" s="261"/>
      <c r="VM490" s="261"/>
      <c r="VN490" s="261"/>
      <c r="VO490" s="261"/>
      <c r="VP490" s="261"/>
      <c r="VQ490" s="261"/>
      <c r="VR490" s="261"/>
      <c r="VS490" s="261"/>
      <c r="VT490" s="261"/>
      <c r="VU490" s="261"/>
      <c r="VV490" s="261"/>
      <c r="VW490" s="261"/>
      <c r="VX490" s="261"/>
      <c r="VY490" s="261"/>
      <c r="VZ490" s="261"/>
      <c r="WA490" s="261"/>
      <c r="WB490" s="261"/>
      <c r="WC490" s="261"/>
      <c r="WD490" s="261"/>
      <c r="WE490" s="261"/>
      <c r="WF490" s="261"/>
      <c r="WG490" s="261"/>
      <c r="WH490" s="261"/>
      <c r="WI490" s="261"/>
      <c r="WJ490" s="261"/>
      <c r="WK490" s="261"/>
      <c r="WL490" s="261"/>
      <c r="WM490" s="261"/>
      <c r="WN490" s="261"/>
      <c r="WO490" s="261"/>
      <c r="WP490" s="261"/>
      <c r="WQ490" s="261"/>
      <c r="WR490" s="261"/>
      <c r="WS490" s="261"/>
      <c r="WT490" s="261"/>
      <c r="WU490" s="261"/>
      <c r="WV490" s="261"/>
      <c r="WW490" s="261"/>
      <c r="WX490" s="261"/>
      <c r="WY490" s="261"/>
      <c r="WZ490" s="261"/>
      <c r="XA490" s="261"/>
      <c r="XB490" s="261"/>
      <c r="XC490" s="261"/>
      <c r="XD490" s="261"/>
      <c r="XE490" s="261"/>
      <c r="XF490" s="261"/>
      <c r="XG490" s="261"/>
      <c r="XH490" s="261"/>
      <c r="XI490" s="261"/>
      <c r="XJ490" s="261"/>
      <c r="XK490" s="261"/>
      <c r="XL490" s="261"/>
      <c r="XM490" s="261"/>
      <c r="XN490" s="261"/>
      <c r="XO490" s="261"/>
      <c r="XP490" s="261"/>
      <c r="XQ490" s="261"/>
      <c r="XR490" s="261"/>
      <c r="XS490" s="261"/>
      <c r="XT490" s="261"/>
      <c r="XU490" s="261"/>
      <c r="XV490" s="261"/>
      <c r="XW490" s="261"/>
      <c r="XX490" s="261"/>
      <c r="XY490" s="261"/>
      <c r="XZ490" s="261"/>
      <c r="YA490" s="261"/>
      <c r="YB490" s="261"/>
      <c r="YC490" s="261"/>
      <c r="YD490" s="261"/>
      <c r="YE490" s="261"/>
      <c r="YF490" s="261"/>
      <c r="YG490" s="261"/>
      <c r="YH490" s="261"/>
      <c r="YI490" s="261"/>
      <c r="YJ490" s="261"/>
      <c r="YK490" s="261"/>
      <c r="YL490" s="261"/>
      <c r="YM490" s="261"/>
      <c r="YN490" s="261"/>
      <c r="YO490" s="261"/>
      <c r="YP490" s="261"/>
      <c r="YQ490" s="261"/>
      <c r="YR490" s="261"/>
      <c r="YS490" s="261"/>
      <c r="YT490" s="261"/>
      <c r="YU490" s="261"/>
      <c r="YV490" s="261"/>
      <c r="YW490" s="261"/>
      <c r="YX490" s="261"/>
      <c r="YY490" s="261"/>
      <c r="YZ490" s="261"/>
      <c r="ZA490" s="261"/>
      <c r="ZB490" s="261"/>
      <c r="ZC490" s="261"/>
      <c r="ZD490" s="261"/>
      <c r="ZE490" s="261"/>
      <c r="ZF490" s="261"/>
      <c r="ZG490" s="261"/>
      <c r="ZH490" s="261"/>
      <c r="ZI490" s="261"/>
      <c r="ZJ490" s="261"/>
      <c r="ZK490" s="261"/>
      <c r="ZL490" s="261"/>
      <c r="ZM490" s="261"/>
      <c r="ZN490" s="261"/>
      <c r="ZO490" s="261"/>
      <c r="ZP490" s="261"/>
      <c r="ZQ490" s="261"/>
      <c r="ZR490" s="261"/>
      <c r="ZS490" s="261"/>
      <c r="ZT490" s="261"/>
      <c r="ZU490" s="261"/>
      <c r="ZV490" s="261"/>
      <c r="ZW490" s="261"/>
      <c r="ZX490" s="261"/>
      <c r="ZY490" s="261"/>
      <c r="ZZ490" s="261"/>
      <c r="AAA490" s="261"/>
      <c r="AAB490" s="261"/>
      <c r="AAC490" s="261"/>
      <c r="AAD490" s="261"/>
      <c r="AAE490" s="261"/>
      <c r="AAF490" s="261"/>
      <c r="AAG490" s="261"/>
      <c r="AAH490" s="261"/>
      <c r="AAI490" s="261"/>
      <c r="AAJ490" s="261"/>
      <c r="AAK490" s="261"/>
      <c r="AAL490" s="261"/>
      <c r="AAM490" s="261"/>
      <c r="AAN490" s="261"/>
      <c r="AAO490" s="261"/>
      <c r="AAP490" s="261"/>
      <c r="AAQ490" s="261"/>
      <c r="AAR490" s="261"/>
      <c r="AAS490" s="261"/>
      <c r="AAT490" s="261"/>
      <c r="AAU490" s="261"/>
      <c r="AAV490" s="261"/>
      <c r="AAW490" s="261"/>
      <c r="AAX490" s="261"/>
      <c r="AAY490" s="261"/>
      <c r="AAZ490" s="261"/>
      <c r="ABA490" s="261"/>
      <c r="ABB490" s="261"/>
      <c r="ABC490" s="261"/>
      <c r="ABD490" s="261"/>
      <c r="ABE490" s="261"/>
      <c r="ABF490" s="261"/>
      <c r="ABG490" s="261"/>
      <c r="ABH490" s="261"/>
      <c r="ABI490" s="261"/>
      <c r="ABJ490" s="261"/>
      <c r="ABK490" s="261"/>
      <c r="ABL490" s="261"/>
      <c r="ABM490" s="261"/>
      <c r="ABN490" s="261"/>
      <c r="ABO490" s="261"/>
      <c r="ABP490" s="261"/>
      <c r="ABQ490" s="261"/>
      <c r="ABR490" s="261"/>
      <c r="ABS490" s="261"/>
      <c r="ABT490" s="261"/>
      <c r="ABU490" s="261"/>
      <c r="ABV490" s="261"/>
      <c r="ABW490" s="261"/>
      <c r="ABX490" s="261"/>
      <c r="ABY490" s="261"/>
      <c r="ABZ490" s="261"/>
      <c r="ACA490" s="261"/>
      <c r="ACB490" s="261"/>
      <c r="ACC490" s="261"/>
      <c r="ACD490" s="261"/>
      <c r="ACE490" s="261"/>
      <c r="ACF490" s="261"/>
      <c r="ACG490" s="261"/>
      <c r="ACH490" s="261"/>
      <c r="ACI490" s="261"/>
      <c r="ACJ490" s="261"/>
      <c r="ACK490" s="261"/>
      <c r="ACL490" s="261"/>
      <c r="ACM490" s="261"/>
      <c r="ACN490" s="261"/>
      <c r="ACO490" s="261"/>
      <c r="ACP490" s="261"/>
      <c r="ACQ490" s="261"/>
      <c r="ACR490" s="261"/>
      <c r="ACS490" s="261"/>
      <c r="ACT490" s="261"/>
      <c r="ACU490" s="261"/>
      <c r="ACV490" s="261"/>
      <c r="ACW490" s="261"/>
      <c r="ACX490" s="261"/>
      <c r="ACY490" s="261"/>
      <c r="ACZ490" s="261"/>
      <c r="ADA490" s="261"/>
      <c r="ADB490" s="261"/>
      <c r="ADC490" s="261"/>
      <c r="ADD490" s="261"/>
      <c r="ADE490" s="261"/>
      <c r="ADF490" s="261"/>
      <c r="ADG490" s="261"/>
      <c r="ADH490" s="261"/>
      <c r="ADI490" s="261"/>
      <c r="ADJ490" s="261"/>
      <c r="ADK490" s="261"/>
      <c r="ADL490" s="261"/>
      <c r="ADM490" s="261"/>
      <c r="ADN490" s="261"/>
      <c r="ADO490" s="261"/>
      <c r="ADP490" s="261"/>
      <c r="ADQ490" s="261"/>
      <c r="ADR490" s="261"/>
      <c r="ADS490" s="261"/>
      <c r="ADT490" s="261"/>
      <c r="ADU490" s="261"/>
      <c r="ADV490" s="261"/>
      <c r="ADW490" s="261"/>
      <c r="ADX490" s="261"/>
      <c r="ADY490" s="261"/>
      <c r="ADZ490" s="261"/>
      <c r="AEA490" s="261"/>
      <c r="AEB490" s="261"/>
      <c r="AEC490" s="261"/>
      <c r="AED490" s="261"/>
      <c r="AEE490" s="261"/>
      <c r="AEF490" s="261"/>
      <c r="AEG490" s="261"/>
      <c r="AEH490" s="261"/>
      <c r="AEI490" s="261"/>
      <c r="AEJ490" s="261"/>
      <c r="AEK490" s="261"/>
      <c r="AEL490" s="261"/>
      <c r="AEM490" s="261"/>
      <c r="AEN490" s="261"/>
      <c r="AEO490" s="261"/>
      <c r="AEP490" s="261"/>
      <c r="AEQ490" s="261"/>
      <c r="AER490" s="261"/>
      <c r="AES490" s="261"/>
      <c r="AET490" s="261"/>
      <c r="AEU490" s="261"/>
      <c r="AEV490" s="261"/>
      <c r="AEW490" s="261"/>
      <c r="AEX490" s="261"/>
      <c r="AEY490" s="261"/>
      <c r="AEZ490" s="261"/>
      <c r="AFA490" s="261"/>
      <c r="AFB490" s="261"/>
      <c r="AFC490" s="261"/>
      <c r="AFD490" s="261"/>
      <c r="AFE490" s="261"/>
      <c r="AFF490" s="261"/>
      <c r="AFG490" s="261"/>
      <c r="AFH490" s="261"/>
      <c r="AFI490" s="261"/>
      <c r="AFJ490" s="261"/>
      <c r="AFK490" s="261"/>
      <c r="AFL490" s="261"/>
      <c r="AFM490" s="261"/>
      <c r="AFN490" s="261"/>
      <c r="AFO490" s="261"/>
      <c r="AFP490" s="261"/>
      <c r="AFQ490" s="261"/>
      <c r="AFR490" s="261"/>
      <c r="AFS490" s="261"/>
      <c r="AFT490" s="261"/>
      <c r="AFU490" s="261"/>
      <c r="AFV490" s="261"/>
      <c r="AFW490" s="261"/>
      <c r="AFX490" s="261"/>
      <c r="AFY490" s="261"/>
      <c r="AFZ490" s="261"/>
      <c r="AGA490" s="261"/>
      <c r="AGB490" s="261"/>
      <c r="AGC490" s="261"/>
      <c r="AGD490" s="261"/>
      <c r="AGE490" s="261"/>
      <c r="AGF490" s="261"/>
      <c r="AGG490" s="261"/>
      <c r="AGH490" s="261"/>
      <c r="AGI490" s="261"/>
      <c r="AGJ490" s="261"/>
      <c r="AGK490" s="261"/>
      <c r="AGL490" s="261"/>
      <c r="AGM490" s="261"/>
      <c r="AGN490" s="261"/>
      <c r="AGO490" s="261"/>
      <c r="AGP490" s="261"/>
      <c r="AGQ490" s="261"/>
      <c r="AGR490" s="261"/>
      <c r="AGS490" s="261"/>
      <c r="AGT490" s="261"/>
      <c r="AGU490" s="261"/>
      <c r="AGV490" s="261"/>
      <c r="AGW490" s="261"/>
      <c r="AGX490" s="261"/>
      <c r="AGY490" s="261"/>
      <c r="AGZ490" s="261"/>
      <c r="AHA490" s="261"/>
      <c r="AHB490" s="261"/>
      <c r="AHC490" s="261"/>
      <c r="AHD490" s="261"/>
      <c r="AHE490" s="261"/>
      <c r="AHF490" s="261"/>
      <c r="AHG490" s="261"/>
      <c r="AHH490" s="261"/>
      <c r="AHI490" s="261"/>
      <c r="AHJ490" s="261"/>
      <c r="AHK490" s="261"/>
      <c r="AHL490" s="261"/>
      <c r="AHM490" s="261"/>
      <c r="AHN490" s="261"/>
      <c r="AHO490" s="261"/>
      <c r="AHP490" s="261"/>
      <c r="AHQ490" s="261"/>
      <c r="AHR490" s="261"/>
      <c r="AHS490" s="261"/>
      <c r="AHT490" s="261"/>
      <c r="AHU490" s="261"/>
      <c r="AHV490" s="261"/>
      <c r="AHW490" s="261"/>
      <c r="AHX490" s="261"/>
      <c r="AHY490" s="261"/>
      <c r="AHZ490" s="261"/>
      <c r="AIA490" s="261"/>
      <c r="AIB490" s="261"/>
      <c r="AIC490" s="261"/>
      <c r="AID490" s="261"/>
      <c r="AIE490" s="261"/>
      <c r="AIF490" s="261"/>
      <c r="AIG490" s="261"/>
      <c r="AIH490" s="261"/>
      <c r="AII490" s="261"/>
      <c r="AIJ490" s="261"/>
      <c r="AIK490" s="261"/>
      <c r="AIL490" s="261"/>
      <c r="AIM490" s="261"/>
      <c r="AIN490" s="261"/>
      <c r="AIO490" s="261"/>
      <c r="AIP490" s="261"/>
      <c r="AIQ490" s="261"/>
      <c r="AIR490" s="261"/>
      <c r="AIS490" s="261"/>
      <c r="AIT490" s="261"/>
      <c r="AIU490" s="261"/>
      <c r="AIV490" s="261"/>
      <c r="AIW490" s="261"/>
      <c r="AIX490" s="261"/>
      <c r="AIY490" s="261"/>
      <c r="AIZ490" s="261"/>
      <c r="AJA490" s="261"/>
      <c r="AJB490" s="261"/>
      <c r="AJC490" s="261"/>
      <c r="AJD490" s="261"/>
      <c r="AJE490" s="261"/>
      <c r="AJF490" s="261"/>
      <c r="AJG490" s="261"/>
      <c r="AJH490" s="261"/>
      <c r="AJI490" s="261"/>
      <c r="AJJ490" s="261"/>
      <c r="AJK490" s="261"/>
      <c r="AJL490" s="261"/>
      <c r="AJM490" s="261"/>
      <c r="AJN490" s="261"/>
      <c r="AJO490" s="261"/>
      <c r="AJP490" s="261"/>
      <c r="AJQ490" s="261"/>
      <c r="AJR490" s="261"/>
      <c r="AJS490" s="261"/>
      <c r="AJT490" s="261"/>
      <c r="AJU490" s="261"/>
      <c r="AJV490" s="261"/>
      <c r="AJW490" s="261"/>
      <c r="AJX490" s="261"/>
      <c r="AJY490" s="261"/>
      <c r="AJZ490" s="261"/>
      <c r="AKA490" s="261"/>
      <c r="AKB490" s="261"/>
      <c r="AKC490" s="261"/>
      <c r="AKD490" s="261"/>
      <c r="AKE490" s="261"/>
      <c r="AKF490" s="261"/>
      <c r="AKG490" s="261"/>
      <c r="AKH490" s="261"/>
      <c r="AKI490" s="261"/>
      <c r="AKJ490" s="261"/>
      <c r="AKK490" s="261"/>
      <c r="AKL490" s="261"/>
      <c r="AKM490" s="261"/>
      <c r="AKN490" s="261"/>
      <c r="AKO490" s="261"/>
      <c r="AKP490" s="261"/>
      <c r="AKQ490" s="261"/>
      <c r="AKR490" s="261"/>
      <c r="AKS490" s="261"/>
      <c r="AKT490" s="261"/>
      <c r="AKU490" s="261"/>
      <c r="AKV490" s="261"/>
      <c r="AKW490" s="261"/>
      <c r="AKX490" s="261"/>
      <c r="AKY490" s="261"/>
      <c r="AKZ490" s="261"/>
      <c r="ALA490" s="261"/>
      <c r="ALB490" s="261"/>
      <c r="ALC490" s="261"/>
      <c r="ALD490" s="261"/>
      <c r="ALE490" s="261"/>
      <c r="ALF490" s="261"/>
      <c r="ALG490" s="261"/>
      <c r="ALH490" s="261"/>
      <c r="ALI490" s="261"/>
      <c r="ALJ490" s="261"/>
      <c r="ALK490" s="261"/>
      <c r="ALL490" s="261"/>
      <c r="ALM490" s="261"/>
      <c r="ALN490" s="261"/>
      <c r="ALO490" s="261"/>
      <c r="ALP490" s="261"/>
      <c r="ALQ490" s="261"/>
      <c r="ALR490" s="261"/>
      <c r="ALS490" s="261"/>
      <c r="ALT490" s="261"/>
      <c r="ALU490" s="261"/>
      <c r="ALV490" s="261"/>
      <c r="ALW490" s="261"/>
      <c r="ALX490" s="261"/>
      <c r="ALY490" s="261"/>
      <c r="ALZ490" s="261"/>
      <c r="AMA490" s="261"/>
      <c r="AMB490" s="261"/>
      <c r="AMC490" s="261"/>
      <c r="AMD490" s="261"/>
      <c r="AME490" s="261"/>
      <c r="AMF490" s="261"/>
      <c r="AMG490" s="261"/>
      <c r="AMH490" s="261"/>
      <c r="AMI490" s="261"/>
      <c r="AMJ490" s="261"/>
      <c r="AMK490" s="261"/>
    </row>
    <row r="491" spans="1:1025" s="269" customFormat="1" x14ac:dyDescent="0.35">
      <c r="A491" s="261"/>
      <c r="B491" s="265"/>
      <c r="C491" s="266"/>
      <c r="D491" s="266"/>
      <c r="E491" s="266"/>
      <c r="F491" s="266"/>
      <c r="G491" s="266"/>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261"/>
      <c r="AE491" s="261"/>
      <c r="AF491" s="261"/>
      <c r="AG491" s="261"/>
      <c r="AH491" s="261"/>
      <c r="AI491" s="261"/>
      <c r="AJ491" s="261"/>
      <c r="AK491" s="261"/>
      <c r="AL491" s="261"/>
      <c r="AM491" s="261"/>
      <c r="AN491" s="261"/>
      <c r="AO491" s="261"/>
      <c r="AP491" s="261"/>
      <c r="AQ491" s="261"/>
      <c r="AR491" s="261"/>
      <c r="AS491" s="261"/>
      <c r="AT491" s="261"/>
      <c r="AU491" s="261"/>
      <c r="AV491" s="261"/>
      <c r="AW491" s="261"/>
      <c r="AX491" s="261"/>
      <c r="AY491" s="261"/>
      <c r="AZ491" s="261"/>
      <c r="BA491" s="261"/>
      <c r="BB491" s="261"/>
      <c r="BC491" s="261"/>
      <c r="BD491" s="261"/>
      <c r="BE491" s="261"/>
      <c r="BF491" s="261"/>
      <c r="BG491" s="261"/>
      <c r="BH491" s="261"/>
      <c r="BI491" s="261"/>
      <c r="BJ491" s="261"/>
      <c r="BK491" s="261"/>
      <c r="BL491" s="261"/>
      <c r="BM491" s="261"/>
      <c r="BN491" s="261"/>
      <c r="BO491" s="261"/>
      <c r="BP491" s="261"/>
      <c r="BQ491" s="261"/>
      <c r="BR491" s="261"/>
      <c r="BS491" s="261"/>
      <c r="BT491" s="261"/>
      <c r="BU491" s="261"/>
      <c r="BV491" s="261"/>
      <c r="BW491" s="261"/>
      <c r="BX491" s="261"/>
      <c r="BY491" s="261"/>
      <c r="BZ491" s="261"/>
      <c r="CA491" s="261"/>
      <c r="CB491" s="261"/>
      <c r="CC491" s="261"/>
      <c r="CD491" s="261"/>
      <c r="CE491" s="261"/>
      <c r="CF491" s="261"/>
      <c r="CG491" s="261"/>
      <c r="CH491" s="261"/>
      <c r="CI491" s="261"/>
      <c r="CJ491" s="261"/>
      <c r="CK491" s="261"/>
      <c r="CL491" s="261"/>
      <c r="CM491" s="261"/>
      <c r="CN491" s="261"/>
      <c r="CO491" s="261"/>
      <c r="CP491" s="261"/>
      <c r="CQ491" s="261"/>
      <c r="CR491" s="261"/>
      <c r="CS491" s="261"/>
      <c r="CT491" s="261"/>
      <c r="CU491" s="261"/>
      <c r="CV491" s="261"/>
      <c r="CW491" s="261"/>
      <c r="CX491" s="261"/>
      <c r="CY491" s="261"/>
      <c r="CZ491" s="261"/>
      <c r="DA491" s="261"/>
      <c r="DB491" s="261"/>
      <c r="DC491" s="261"/>
      <c r="DD491" s="261"/>
      <c r="DE491" s="261"/>
      <c r="DF491" s="261"/>
      <c r="DG491" s="261"/>
      <c r="DH491" s="261"/>
      <c r="DI491" s="261"/>
      <c r="DJ491" s="261"/>
      <c r="DK491" s="261"/>
      <c r="DL491" s="261"/>
      <c r="DM491" s="261"/>
      <c r="DN491" s="261"/>
      <c r="DO491" s="261"/>
      <c r="DP491" s="261"/>
      <c r="DQ491" s="261"/>
      <c r="DR491" s="261"/>
      <c r="DS491" s="261"/>
      <c r="DT491" s="261"/>
      <c r="DU491" s="261"/>
      <c r="DV491" s="261"/>
      <c r="DW491" s="261"/>
      <c r="DX491" s="261"/>
      <c r="DY491" s="261"/>
      <c r="DZ491" s="261"/>
      <c r="EA491" s="261"/>
      <c r="EB491" s="261"/>
      <c r="EC491" s="261"/>
      <c r="ED491" s="261"/>
      <c r="EE491" s="261"/>
      <c r="EF491" s="261"/>
      <c r="EG491" s="261"/>
      <c r="EH491" s="261"/>
      <c r="EI491" s="261"/>
      <c r="EJ491" s="261"/>
      <c r="EK491" s="261"/>
      <c r="EL491" s="261"/>
      <c r="EM491" s="261"/>
      <c r="EN491" s="261"/>
      <c r="EO491" s="261"/>
      <c r="EP491" s="261"/>
      <c r="EQ491" s="261"/>
      <c r="ER491" s="261"/>
      <c r="ES491" s="261"/>
      <c r="ET491" s="261"/>
      <c r="EU491" s="261"/>
      <c r="EV491" s="261"/>
      <c r="EW491" s="261"/>
      <c r="EX491" s="261"/>
      <c r="EY491" s="261"/>
      <c r="EZ491" s="261"/>
      <c r="FA491" s="261"/>
      <c r="FB491" s="261"/>
      <c r="FC491" s="261"/>
      <c r="FD491" s="261"/>
      <c r="FE491" s="261"/>
      <c r="FF491" s="261"/>
      <c r="FG491" s="261"/>
      <c r="FH491" s="261"/>
      <c r="FI491" s="261"/>
      <c r="FJ491" s="261"/>
      <c r="FK491" s="261"/>
      <c r="FL491" s="261"/>
      <c r="FM491" s="261"/>
      <c r="FN491" s="261"/>
      <c r="FO491" s="261"/>
      <c r="FP491" s="261"/>
      <c r="FQ491" s="261"/>
      <c r="FR491" s="261"/>
      <c r="FS491" s="261"/>
      <c r="FT491" s="261"/>
      <c r="FU491" s="261"/>
      <c r="FV491" s="261"/>
      <c r="FW491" s="261"/>
      <c r="FX491" s="261"/>
      <c r="FY491" s="261"/>
      <c r="FZ491" s="261"/>
      <c r="GA491" s="261"/>
      <c r="GB491" s="261"/>
      <c r="GC491" s="261"/>
      <c r="GD491" s="261"/>
      <c r="GE491" s="261"/>
      <c r="GF491" s="261"/>
      <c r="GG491" s="261"/>
      <c r="GH491" s="261"/>
      <c r="GI491" s="261"/>
      <c r="GJ491" s="261"/>
      <c r="GK491" s="261"/>
      <c r="GL491" s="261"/>
      <c r="GM491" s="261"/>
      <c r="GN491" s="261"/>
      <c r="GO491" s="261"/>
      <c r="GP491" s="261"/>
      <c r="GQ491" s="261"/>
      <c r="GR491" s="261"/>
      <c r="GS491" s="261"/>
      <c r="GT491" s="261"/>
      <c r="GU491" s="261"/>
      <c r="GV491" s="261"/>
      <c r="GW491" s="261"/>
      <c r="GX491" s="261"/>
      <c r="GY491" s="261"/>
      <c r="GZ491" s="261"/>
      <c r="HA491" s="261"/>
      <c r="HB491" s="261"/>
      <c r="HC491" s="261"/>
      <c r="HD491" s="261"/>
      <c r="HE491" s="261"/>
      <c r="HF491" s="261"/>
      <c r="HG491" s="261"/>
      <c r="HH491" s="261"/>
      <c r="HI491" s="261"/>
      <c r="HJ491" s="261"/>
      <c r="HK491" s="261"/>
      <c r="HL491" s="261"/>
      <c r="HM491" s="261"/>
      <c r="HN491" s="261"/>
      <c r="HO491" s="261"/>
      <c r="HP491" s="261"/>
      <c r="HQ491" s="261"/>
      <c r="HR491" s="261"/>
      <c r="HS491" s="261"/>
      <c r="HT491" s="261"/>
      <c r="HU491" s="261"/>
      <c r="HV491" s="261"/>
      <c r="HW491" s="261"/>
      <c r="HX491" s="261"/>
      <c r="HY491" s="261"/>
      <c r="HZ491" s="261"/>
      <c r="IA491" s="261"/>
      <c r="IB491" s="261"/>
      <c r="IC491" s="261"/>
      <c r="ID491" s="261"/>
      <c r="IE491" s="261"/>
      <c r="IF491" s="261"/>
      <c r="IG491" s="261"/>
      <c r="IH491" s="261"/>
      <c r="II491" s="261"/>
      <c r="IJ491" s="261"/>
      <c r="IK491" s="261"/>
      <c r="IL491" s="261"/>
      <c r="IM491" s="261"/>
      <c r="IN491" s="261"/>
      <c r="IO491" s="261"/>
      <c r="IP491" s="261"/>
      <c r="IQ491" s="261"/>
      <c r="IR491" s="261"/>
      <c r="IS491" s="261"/>
      <c r="IT491" s="261"/>
      <c r="IU491" s="261"/>
      <c r="IV491" s="261"/>
      <c r="IW491" s="261"/>
      <c r="IX491" s="261"/>
      <c r="IY491" s="261"/>
      <c r="IZ491" s="261"/>
      <c r="JA491" s="261"/>
      <c r="JB491" s="261"/>
      <c r="JC491" s="261"/>
      <c r="JD491" s="261"/>
      <c r="JE491" s="261"/>
      <c r="JF491" s="261"/>
      <c r="JG491" s="261"/>
      <c r="JH491" s="261"/>
      <c r="JI491" s="261"/>
      <c r="JJ491" s="261"/>
      <c r="JK491" s="261"/>
      <c r="JL491" s="261"/>
      <c r="JM491" s="261"/>
      <c r="JN491" s="261"/>
      <c r="JO491" s="261"/>
      <c r="JP491" s="261"/>
      <c r="JQ491" s="261"/>
      <c r="JR491" s="261"/>
      <c r="JS491" s="261"/>
      <c r="JT491" s="261"/>
      <c r="JU491" s="261"/>
      <c r="JV491" s="261"/>
      <c r="JW491" s="261"/>
      <c r="JX491" s="261"/>
      <c r="JY491" s="261"/>
      <c r="JZ491" s="261"/>
      <c r="KA491" s="261"/>
      <c r="KB491" s="261"/>
      <c r="KC491" s="261"/>
      <c r="KD491" s="261"/>
      <c r="KE491" s="261"/>
      <c r="KF491" s="261"/>
      <c r="KG491" s="261"/>
      <c r="KH491" s="261"/>
      <c r="KI491" s="261"/>
      <c r="KJ491" s="261"/>
      <c r="KK491" s="261"/>
      <c r="KL491" s="261"/>
      <c r="KM491" s="261"/>
      <c r="KN491" s="261"/>
      <c r="KO491" s="261"/>
      <c r="KP491" s="261"/>
      <c r="KQ491" s="261"/>
      <c r="KR491" s="261"/>
      <c r="KS491" s="261"/>
      <c r="KT491" s="261"/>
      <c r="KU491" s="261"/>
      <c r="KV491" s="261"/>
      <c r="KW491" s="261"/>
      <c r="KX491" s="261"/>
      <c r="KY491" s="261"/>
      <c r="KZ491" s="261"/>
      <c r="LA491" s="261"/>
      <c r="LB491" s="261"/>
      <c r="LC491" s="261"/>
      <c r="LD491" s="261"/>
      <c r="LE491" s="261"/>
      <c r="LF491" s="261"/>
      <c r="LG491" s="261"/>
      <c r="LH491" s="261"/>
      <c r="LI491" s="261"/>
      <c r="LJ491" s="261"/>
      <c r="LK491" s="261"/>
      <c r="LL491" s="261"/>
      <c r="LM491" s="261"/>
      <c r="LN491" s="261"/>
      <c r="LO491" s="261"/>
      <c r="LP491" s="261"/>
      <c r="LQ491" s="261"/>
      <c r="LR491" s="261"/>
      <c r="LS491" s="261"/>
      <c r="LT491" s="261"/>
      <c r="LU491" s="261"/>
      <c r="LV491" s="261"/>
      <c r="LW491" s="261"/>
      <c r="LX491" s="261"/>
      <c r="LY491" s="261"/>
      <c r="LZ491" s="261"/>
      <c r="MA491" s="261"/>
      <c r="MB491" s="261"/>
      <c r="MC491" s="261"/>
      <c r="MD491" s="261"/>
      <c r="ME491" s="261"/>
      <c r="MF491" s="261"/>
      <c r="MG491" s="261"/>
      <c r="MH491" s="261"/>
      <c r="MI491" s="261"/>
      <c r="MJ491" s="261"/>
      <c r="MK491" s="261"/>
      <c r="ML491" s="261"/>
      <c r="MM491" s="261"/>
      <c r="MN491" s="261"/>
      <c r="MO491" s="261"/>
      <c r="MP491" s="261"/>
      <c r="MQ491" s="261"/>
      <c r="MR491" s="261"/>
      <c r="MS491" s="261"/>
      <c r="MT491" s="261"/>
      <c r="MU491" s="261"/>
      <c r="MV491" s="261"/>
      <c r="MW491" s="261"/>
      <c r="MX491" s="261"/>
      <c r="MY491" s="261"/>
      <c r="MZ491" s="261"/>
      <c r="NA491" s="261"/>
      <c r="NB491" s="261"/>
      <c r="NC491" s="261"/>
      <c r="ND491" s="261"/>
      <c r="NE491" s="261"/>
      <c r="NF491" s="261"/>
      <c r="NG491" s="261"/>
      <c r="NH491" s="261"/>
      <c r="NI491" s="261"/>
      <c r="NJ491" s="261"/>
      <c r="NK491" s="261"/>
      <c r="NL491" s="261"/>
      <c r="NM491" s="261"/>
      <c r="NN491" s="261"/>
      <c r="NO491" s="261"/>
      <c r="NP491" s="261"/>
      <c r="NQ491" s="261"/>
      <c r="NR491" s="261"/>
      <c r="NS491" s="261"/>
      <c r="NT491" s="261"/>
      <c r="NU491" s="261"/>
      <c r="NV491" s="261"/>
      <c r="NW491" s="261"/>
      <c r="NX491" s="261"/>
      <c r="NY491" s="261"/>
      <c r="NZ491" s="261"/>
      <c r="OA491" s="261"/>
      <c r="OB491" s="261"/>
      <c r="OC491" s="261"/>
      <c r="OD491" s="261"/>
      <c r="OE491" s="261"/>
      <c r="OF491" s="261"/>
      <c r="OG491" s="261"/>
      <c r="OH491" s="261"/>
      <c r="OI491" s="261"/>
      <c r="OJ491" s="261"/>
      <c r="OK491" s="261"/>
      <c r="OL491" s="261"/>
      <c r="OM491" s="261"/>
      <c r="ON491" s="261"/>
      <c r="OO491" s="261"/>
      <c r="OP491" s="261"/>
      <c r="OQ491" s="261"/>
      <c r="OR491" s="261"/>
      <c r="OS491" s="261"/>
      <c r="OT491" s="261"/>
      <c r="OU491" s="261"/>
      <c r="OV491" s="261"/>
      <c r="OW491" s="261"/>
      <c r="OX491" s="261"/>
      <c r="OY491" s="261"/>
      <c r="OZ491" s="261"/>
      <c r="PA491" s="261"/>
      <c r="PB491" s="261"/>
      <c r="PC491" s="261"/>
      <c r="PD491" s="261"/>
      <c r="PE491" s="261"/>
      <c r="PF491" s="261"/>
      <c r="PG491" s="261"/>
      <c r="PH491" s="261"/>
      <c r="PI491" s="261"/>
      <c r="PJ491" s="261"/>
      <c r="PK491" s="261"/>
      <c r="PL491" s="261"/>
      <c r="PM491" s="261"/>
      <c r="PN491" s="261"/>
      <c r="PO491" s="261"/>
      <c r="PP491" s="261"/>
      <c r="PQ491" s="261"/>
      <c r="PR491" s="261"/>
      <c r="PS491" s="261"/>
      <c r="PT491" s="261"/>
      <c r="PU491" s="261"/>
      <c r="PV491" s="261"/>
      <c r="PW491" s="261"/>
      <c r="PX491" s="261"/>
      <c r="PY491" s="261"/>
      <c r="PZ491" s="261"/>
      <c r="QA491" s="261"/>
      <c r="QB491" s="261"/>
      <c r="QC491" s="261"/>
      <c r="QD491" s="261"/>
      <c r="QE491" s="261"/>
      <c r="QF491" s="261"/>
      <c r="QG491" s="261"/>
      <c r="QH491" s="261"/>
      <c r="QI491" s="261"/>
      <c r="QJ491" s="261"/>
      <c r="QK491" s="261"/>
      <c r="QL491" s="261"/>
      <c r="QM491" s="261"/>
      <c r="QN491" s="261"/>
      <c r="QO491" s="261"/>
      <c r="QP491" s="261"/>
      <c r="QQ491" s="261"/>
      <c r="QR491" s="261"/>
      <c r="QS491" s="261"/>
      <c r="QT491" s="261"/>
      <c r="QU491" s="261"/>
      <c r="QV491" s="261"/>
      <c r="QW491" s="261"/>
      <c r="QX491" s="261"/>
      <c r="QY491" s="261"/>
      <c r="QZ491" s="261"/>
      <c r="RA491" s="261"/>
      <c r="RB491" s="261"/>
      <c r="RC491" s="261"/>
      <c r="RD491" s="261"/>
      <c r="RE491" s="261"/>
      <c r="RF491" s="261"/>
      <c r="RG491" s="261"/>
      <c r="RH491" s="261"/>
      <c r="RI491" s="261"/>
      <c r="RJ491" s="261"/>
      <c r="RK491" s="261"/>
      <c r="RL491" s="261"/>
      <c r="RM491" s="261"/>
      <c r="RN491" s="261"/>
      <c r="RO491" s="261"/>
      <c r="RP491" s="261"/>
      <c r="RQ491" s="261"/>
      <c r="RR491" s="261"/>
      <c r="RS491" s="261"/>
      <c r="RT491" s="261"/>
      <c r="RU491" s="261"/>
      <c r="RV491" s="261"/>
      <c r="RW491" s="261"/>
      <c r="RX491" s="261"/>
      <c r="RY491" s="261"/>
      <c r="RZ491" s="261"/>
      <c r="SA491" s="261"/>
      <c r="SB491" s="261"/>
      <c r="SC491" s="261"/>
      <c r="SD491" s="261"/>
      <c r="SE491" s="261"/>
      <c r="SF491" s="261"/>
      <c r="SG491" s="261"/>
      <c r="SH491" s="261"/>
      <c r="SI491" s="261"/>
      <c r="SJ491" s="261"/>
      <c r="SK491" s="261"/>
      <c r="SL491" s="261"/>
      <c r="SM491" s="261"/>
      <c r="SN491" s="261"/>
      <c r="SO491" s="261"/>
      <c r="SP491" s="261"/>
      <c r="SQ491" s="261"/>
      <c r="SR491" s="261"/>
      <c r="SS491" s="261"/>
      <c r="ST491" s="261"/>
      <c r="SU491" s="261"/>
      <c r="SV491" s="261"/>
      <c r="SW491" s="261"/>
      <c r="SX491" s="261"/>
      <c r="SY491" s="261"/>
      <c r="SZ491" s="261"/>
      <c r="TA491" s="261"/>
      <c r="TB491" s="261"/>
      <c r="TC491" s="261"/>
      <c r="TD491" s="261"/>
      <c r="TE491" s="261"/>
      <c r="TF491" s="261"/>
      <c r="TG491" s="261"/>
      <c r="TH491" s="261"/>
      <c r="TI491" s="261"/>
      <c r="TJ491" s="261"/>
      <c r="TK491" s="261"/>
      <c r="TL491" s="261"/>
      <c r="TM491" s="261"/>
      <c r="TN491" s="261"/>
      <c r="TO491" s="261"/>
      <c r="TP491" s="261"/>
      <c r="TQ491" s="261"/>
      <c r="TR491" s="261"/>
      <c r="TS491" s="261"/>
      <c r="TT491" s="261"/>
      <c r="TU491" s="261"/>
      <c r="TV491" s="261"/>
      <c r="TW491" s="261"/>
      <c r="TX491" s="261"/>
      <c r="TY491" s="261"/>
      <c r="TZ491" s="261"/>
      <c r="UA491" s="261"/>
      <c r="UB491" s="261"/>
      <c r="UC491" s="261"/>
      <c r="UD491" s="261"/>
      <c r="UE491" s="261"/>
      <c r="UF491" s="261"/>
      <c r="UG491" s="261"/>
      <c r="UH491" s="261"/>
      <c r="UI491" s="261"/>
      <c r="UJ491" s="261"/>
      <c r="UK491" s="261"/>
      <c r="UL491" s="261"/>
      <c r="UM491" s="261"/>
      <c r="UN491" s="261"/>
      <c r="UO491" s="261"/>
      <c r="UP491" s="261"/>
      <c r="UQ491" s="261"/>
      <c r="UR491" s="261"/>
      <c r="US491" s="261"/>
      <c r="UT491" s="261"/>
      <c r="UU491" s="261"/>
      <c r="UV491" s="261"/>
      <c r="UW491" s="261"/>
      <c r="UX491" s="261"/>
      <c r="UY491" s="261"/>
      <c r="UZ491" s="261"/>
      <c r="VA491" s="261"/>
      <c r="VB491" s="261"/>
      <c r="VC491" s="261"/>
      <c r="VD491" s="261"/>
      <c r="VE491" s="261"/>
      <c r="VF491" s="261"/>
      <c r="VG491" s="261"/>
      <c r="VH491" s="261"/>
      <c r="VI491" s="261"/>
      <c r="VJ491" s="261"/>
      <c r="VK491" s="261"/>
      <c r="VL491" s="261"/>
      <c r="VM491" s="261"/>
      <c r="VN491" s="261"/>
      <c r="VO491" s="261"/>
      <c r="VP491" s="261"/>
      <c r="VQ491" s="261"/>
      <c r="VR491" s="261"/>
      <c r="VS491" s="261"/>
      <c r="VT491" s="261"/>
      <c r="VU491" s="261"/>
      <c r="VV491" s="261"/>
      <c r="VW491" s="261"/>
      <c r="VX491" s="261"/>
      <c r="VY491" s="261"/>
      <c r="VZ491" s="261"/>
      <c r="WA491" s="261"/>
      <c r="WB491" s="261"/>
      <c r="WC491" s="261"/>
      <c r="WD491" s="261"/>
      <c r="WE491" s="261"/>
      <c r="WF491" s="261"/>
      <c r="WG491" s="261"/>
      <c r="WH491" s="261"/>
      <c r="WI491" s="261"/>
      <c r="WJ491" s="261"/>
      <c r="WK491" s="261"/>
      <c r="WL491" s="261"/>
      <c r="WM491" s="261"/>
      <c r="WN491" s="261"/>
      <c r="WO491" s="261"/>
      <c r="WP491" s="261"/>
      <c r="WQ491" s="261"/>
      <c r="WR491" s="261"/>
      <c r="WS491" s="261"/>
      <c r="WT491" s="261"/>
      <c r="WU491" s="261"/>
      <c r="WV491" s="261"/>
      <c r="WW491" s="261"/>
      <c r="WX491" s="261"/>
      <c r="WY491" s="261"/>
      <c r="WZ491" s="261"/>
      <c r="XA491" s="261"/>
      <c r="XB491" s="261"/>
      <c r="XC491" s="261"/>
      <c r="XD491" s="261"/>
      <c r="XE491" s="261"/>
      <c r="XF491" s="261"/>
      <c r="XG491" s="261"/>
      <c r="XH491" s="261"/>
      <c r="XI491" s="261"/>
      <c r="XJ491" s="261"/>
      <c r="XK491" s="261"/>
      <c r="XL491" s="261"/>
      <c r="XM491" s="261"/>
      <c r="XN491" s="261"/>
      <c r="XO491" s="261"/>
      <c r="XP491" s="261"/>
      <c r="XQ491" s="261"/>
      <c r="XR491" s="261"/>
      <c r="XS491" s="261"/>
      <c r="XT491" s="261"/>
      <c r="XU491" s="261"/>
      <c r="XV491" s="261"/>
      <c r="XW491" s="261"/>
      <c r="XX491" s="261"/>
      <c r="XY491" s="261"/>
      <c r="XZ491" s="261"/>
      <c r="YA491" s="261"/>
      <c r="YB491" s="261"/>
      <c r="YC491" s="261"/>
      <c r="YD491" s="261"/>
      <c r="YE491" s="261"/>
      <c r="YF491" s="261"/>
      <c r="YG491" s="261"/>
      <c r="YH491" s="261"/>
      <c r="YI491" s="261"/>
      <c r="YJ491" s="261"/>
      <c r="YK491" s="261"/>
      <c r="YL491" s="261"/>
      <c r="YM491" s="261"/>
      <c r="YN491" s="261"/>
      <c r="YO491" s="261"/>
      <c r="YP491" s="261"/>
      <c r="YQ491" s="261"/>
      <c r="YR491" s="261"/>
      <c r="YS491" s="261"/>
      <c r="YT491" s="261"/>
      <c r="YU491" s="261"/>
      <c r="YV491" s="261"/>
      <c r="YW491" s="261"/>
      <c r="YX491" s="261"/>
      <c r="YY491" s="261"/>
      <c r="YZ491" s="261"/>
      <c r="ZA491" s="261"/>
      <c r="ZB491" s="261"/>
      <c r="ZC491" s="261"/>
      <c r="ZD491" s="261"/>
      <c r="ZE491" s="261"/>
      <c r="ZF491" s="261"/>
      <c r="ZG491" s="261"/>
      <c r="ZH491" s="261"/>
      <c r="ZI491" s="261"/>
      <c r="ZJ491" s="261"/>
      <c r="ZK491" s="261"/>
      <c r="ZL491" s="261"/>
      <c r="ZM491" s="261"/>
      <c r="ZN491" s="261"/>
      <c r="ZO491" s="261"/>
      <c r="ZP491" s="261"/>
      <c r="ZQ491" s="261"/>
      <c r="ZR491" s="261"/>
      <c r="ZS491" s="261"/>
      <c r="ZT491" s="261"/>
      <c r="ZU491" s="261"/>
      <c r="ZV491" s="261"/>
      <c r="ZW491" s="261"/>
      <c r="ZX491" s="261"/>
      <c r="ZY491" s="261"/>
      <c r="ZZ491" s="261"/>
      <c r="AAA491" s="261"/>
      <c r="AAB491" s="261"/>
      <c r="AAC491" s="261"/>
      <c r="AAD491" s="261"/>
      <c r="AAE491" s="261"/>
      <c r="AAF491" s="261"/>
      <c r="AAG491" s="261"/>
      <c r="AAH491" s="261"/>
      <c r="AAI491" s="261"/>
      <c r="AAJ491" s="261"/>
      <c r="AAK491" s="261"/>
      <c r="AAL491" s="261"/>
      <c r="AAM491" s="261"/>
      <c r="AAN491" s="261"/>
      <c r="AAO491" s="261"/>
      <c r="AAP491" s="261"/>
      <c r="AAQ491" s="261"/>
      <c r="AAR491" s="261"/>
      <c r="AAS491" s="261"/>
      <c r="AAT491" s="261"/>
      <c r="AAU491" s="261"/>
      <c r="AAV491" s="261"/>
      <c r="AAW491" s="261"/>
      <c r="AAX491" s="261"/>
      <c r="AAY491" s="261"/>
      <c r="AAZ491" s="261"/>
      <c r="ABA491" s="261"/>
      <c r="ABB491" s="261"/>
      <c r="ABC491" s="261"/>
      <c r="ABD491" s="261"/>
      <c r="ABE491" s="261"/>
      <c r="ABF491" s="261"/>
      <c r="ABG491" s="261"/>
      <c r="ABH491" s="261"/>
      <c r="ABI491" s="261"/>
      <c r="ABJ491" s="261"/>
      <c r="ABK491" s="261"/>
      <c r="ABL491" s="261"/>
      <c r="ABM491" s="261"/>
      <c r="ABN491" s="261"/>
      <c r="ABO491" s="261"/>
      <c r="ABP491" s="261"/>
      <c r="ABQ491" s="261"/>
      <c r="ABR491" s="261"/>
      <c r="ABS491" s="261"/>
      <c r="ABT491" s="261"/>
      <c r="ABU491" s="261"/>
      <c r="ABV491" s="261"/>
      <c r="ABW491" s="261"/>
      <c r="ABX491" s="261"/>
      <c r="ABY491" s="261"/>
      <c r="ABZ491" s="261"/>
      <c r="ACA491" s="261"/>
      <c r="ACB491" s="261"/>
      <c r="ACC491" s="261"/>
      <c r="ACD491" s="261"/>
      <c r="ACE491" s="261"/>
      <c r="ACF491" s="261"/>
      <c r="ACG491" s="261"/>
      <c r="ACH491" s="261"/>
      <c r="ACI491" s="261"/>
      <c r="ACJ491" s="261"/>
      <c r="ACK491" s="261"/>
      <c r="ACL491" s="261"/>
      <c r="ACM491" s="261"/>
      <c r="ACN491" s="261"/>
      <c r="ACO491" s="261"/>
      <c r="ACP491" s="261"/>
      <c r="ACQ491" s="261"/>
      <c r="ACR491" s="261"/>
      <c r="ACS491" s="261"/>
      <c r="ACT491" s="261"/>
      <c r="ACU491" s="261"/>
      <c r="ACV491" s="261"/>
      <c r="ACW491" s="261"/>
      <c r="ACX491" s="261"/>
      <c r="ACY491" s="261"/>
      <c r="ACZ491" s="261"/>
      <c r="ADA491" s="261"/>
      <c r="ADB491" s="261"/>
      <c r="ADC491" s="261"/>
      <c r="ADD491" s="261"/>
      <c r="ADE491" s="261"/>
      <c r="ADF491" s="261"/>
      <c r="ADG491" s="261"/>
      <c r="ADH491" s="261"/>
      <c r="ADI491" s="261"/>
      <c r="ADJ491" s="261"/>
      <c r="ADK491" s="261"/>
      <c r="ADL491" s="261"/>
      <c r="ADM491" s="261"/>
      <c r="ADN491" s="261"/>
      <c r="ADO491" s="261"/>
      <c r="ADP491" s="261"/>
      <c r="ADQ491" s="261"/>
      <c r="ADR491" s="261"/>
      <c r="ADS491" s="261"/>
      <c r="ADT491" s="261"/>
      <c r="ADU491" s="261"/>
      <c r="ADV491" s="261"/>
      <c r="ADW491" s="261"/>
      <c r="ADX491" s="261"/>
      <c r="ADY491" s="261"/>
      <c r="ADZ491" s="261"/>
      <c r="AEA491" s="261"/>
      <c r="AEB491" s="261"/>
      <c r="AEC491" s="261"/>
      <c r="AED491" s="261"/>
      <c r="AEE491" s="261"/>
      <c r="AEF491" s="261"/>
      <c r="AEG491" s="261"/>
      <c r="AEH491" s="261"/>
      <c r="AEI491" s="261"/>
      <c r="AEJ491" s="261"/>
      <c r="AEK491" s="261"/>
      <c r="AEL491" s="261"/>
      <c r="AEM491" s="261"/>
      <c r="AEN491" s="261"/>
      <c r="AEO491" s="261"/>
      <c r="AEP491" s="261"/>
      <c r="AEQ491" s="261"/>
      <c r="AER491" s="261"/>
      <c r="AES491" s="261"/>
      <c r="AET491" s="261"/>
      <c r="AEU491" s="261"/>
      <c r="AEV491" s="261"/>
      <c r="AEW491" s="261"/>
      <c r="AEX491" s="261"/>
      <c r="AEY491" s="261"/>
      <c r="AEZ491" s="261"/>
      <c r="AFA491" s="261"/>
      <c r="AFB491" s="261"/>
      <c r="AFC491" s="261"/>
      <c r="AFD491" s="261"/>
      <c r="AFE491" s="261"/>
      <c r="AFF491" s="261"/>
      <c r="AFG491" s="261"/>
      <c r="AFH491" s="261"/>
      <c r="AFI491" s="261"/>
      <c r="AFJ491" s="261"/>
      <c r="AFK491" s="261"/>
      <c r="AFL491" s="261"/>
      <c r="AFM491" s="261"/>
      <c r="AFN491" s="261"/>
      <c r="AFO491" s="261"/>
      <c r="AFP491" s="261"/>
      <c r="AFQ491" s="261"/>
      <c r="AFR491" s="261"/>
      <c r="AFS491" s="261"/>
      <c r="AFT491" s="261"/>
      <c r="AFU491" s="261"/>
      <c r="AFV491" s="261"/>
      <c r="AFW491" s="261"/>
      <c r="AFX491" s="261"/>
      <c r="AFY491" s="261"/>
      <c r="AFZ491" s="261"/>
      <c r="AGA491" s="261"/>
      <c r="AGB491" s="261"/>
      <c r="AGC491" s="261"/>
      <c r="AGD491" s="261"/>
      <c r="AGE491" s="261"/>
      <c r="AGF491" s="261"/>
      <c r="AGG491" s="261"/>
      <c r="AGH491" s="261"/>
      <c r="AGI491" s="261"/>
      <c r="AGJ491" s="261"/>
      <c r="AGK491" s="261"/>
      <c r="AGL491" s="261"/>
      <c r="AGM491" s="261"/>
      <c r="AGN491" s="261"/>
      <c r="AGO491" s="261"/>
      <c r="AGP491" s="261"/>
      <c r="AGQ491" s="261"/>
      <c r="AGR491" s="261"/>
      <c r="AGS491" s="261"/>
      <c r="AGT491" s="261"/>
      <c r="AGU491" s="261"/>
      <c r="AGV491" s="261"/>
      <c r="AGW491" s="261"/>
      <c r="AGX491" s="261"/>
      <c r="AGY491" s="261"/>
      <c r="AGZ491" s="261"/>
      <c r="AHA491" s="261"/>
      <c r="AHB491" s="261"/>
      <c r="AHC491" s="261"/>
      <c r="AHD491" s="261"/>
      <c r="AHE491" s="261"/>
      <c r="AHF491" s="261"/>
      <c r="AHG491" s="261"/>
      <c r="AHH491" s="261"/>
      <c r="AHI491" s="261"/>
      <c r="AHJ491" s="261"/>
      <c r="AHK491" s="261"/>
      <c r="AHL491" s="261"/>
      <c r="AHM491" s="261"/>
      <c r="AHN491" s="261"/>
      <c r="AHO491" s="261"/>
      <c r="AHP491" s="261"/>
      <c r="AHQ491" s="261"/>
      <c r="AHR491" s="261"/>
      <c r="AHS491" s="261"/>
      <c r="AHT491" s="261"/>
      <c r="AHU491" s="261"/>
      <c r="AHV491" s="261"/>
      <c r="AHW491" s="261"/>
      <c r="AHX491" s="261"/>
      <c r="AHY491" s="261"/>
      <c r="AHZ491" s="261"/>
      <c r="AIA491" s="261"/>
      <c r="AIB491" s="261"/>
      <c r="AIC491" s="261"/>
      <c r="AID491" s="261"/>
      <c r="AIE491" s="261"/>
      <c r="AIF491" s="261"/>
      <c r="AIG491" s="261"/>
      <c r="AIH491" s="261"/>
      <c r="AII491" s="261"/>
      <c r="AIJ491" s="261"/>
      <c r="AIK491" s="261"/>
      <c r="AIL491" s="261"/>
      <c r="AIM491" s="261"/>
      <c r="AIN491" s="261"/>
      <c r="AIO491" s="261"/>
      <c r="AIP491" s="261"/>
      <c r="AIQ491" s="261"/>
      <c r="AIR491" s="261"/>
      <c r="AIS491" s="261"/>
      <c r="AIT491" s="261"/>
      <c r="AIU491" s="261"/>
      <c r="AIV491" s="261"/>
      <c r="AIW491" s="261"/>
      <c r="AIX491" s="261"/>
      <c r="AIY491" s="261"/>
      <c r="AIZ491" s="261"/>
      <c r="AJA491" s="261"/>
      <c r="AJB491" s="261"/>
      <c r="AJC491" s="261"/>
      <c r="AJD491" s="261"/>
      <c r="AJE491" s="261"/>
      <c r="AJF491" s="261"/>
      <c r="AJG491" s="261"/>
      <c r="AJH491" s="261"/>
      <c r="AJI491" s="261"/>
      <c r="AJJ491" s="261"/>
      <c r="AJK491" s="261"/>
      <c r="AJL491" s="261"/>
      <c r="AJM491" s="261"/>
      <c r="AJN491" s="261"/>
      <c r="AJO491" s="261"/>
      <c r="AJP491" s="261"/>
      <c r="AJQ491" s="261"/>
      <c r="AJR491" s="261"/>
      <c r="AJS491" s="261"/>
      <c r="AJT491" s="261"/>
      <c r="AJU491" s="261"/>
      <c r="AJV491" s="261"/>
      <c r="AJW491" s="261"/>
      <c r="AJX491" s="261"/>
      <c r="AJY491" s="261"/>
      <c r="AJZ491" s="261"/>
      <c r="AKA491" s="261"/>
      <c r="AKB491" s="261"/>
      <c r="AKC491" s="261"/>
      <c r="AKD491" s="261"/>
      <c r="AKE491" s="261"/>
      <c r="AKF491" s="261"/>
      <c r="AKG491" s="261"/>
      <c r="AKH491" s="261"/>
      <c r="AKI491" s="261"/>
      <c r="AKJ491" s="261"/>
      <c r="AKK491" s="261"/>
      <c r="AKL491" s="261"/>
      <c r="AKM491" s="261"/>
      <c r="AKN491" s="261"/>
      <c r="AKO491" s="261"/>
      <c r="AKP491" s="261"/>
      <c r="AKQ491" s="261"/>
      <c r="AKR491" s="261"/>
      <c r="AKS491" s="261"/>
      <c r="AKT491" s="261"/>
      <c r="AKU491" s="261"/>
      <c r="AKV491" s="261"/>
      <c r="AKW491" s="261"/>
      <c r="AKX491" s="261"/>
      <c r="AKY491" s="261"/>
      <c r="AKZ491" s="261"/>
      <c r="ALA491" s="261"/>
      <c r="ALB491" s="261"/>
      <c r="ALC491" s="261"/>
      <c r="ALD491" s="261"/>
      <c r="ALE491" s="261"/>
      <c r="ALF491" s="261"/>
      <c r="ALG491" s="261"/>
      <c r="ALH491" s="261"/>
      <c r="ALI491" s="261"/>
      <c r="ALJ491" s="261"/>
      <c r="ALK491" s="261"/>
      <c r="ALL491" s="261"/>
      <c r="ALM491" s="261"/>
      <c r="ALN491" s="261"/>
      <c r="ALO491" s="261"/>
      <c r="ALP491" s="261"/>
      <c r="ALQ491" s="261"/>
      <c r="ALR491" s="261"/>
      <c r="ALS491" s="261"/>
      <c r="ALT491" s="261"/>
      <c r="ALU491" s="261"/>
      <c r="ALV491" s="261"/>
      <c r="ALW491" s="261"/>
      <c r="ALX491" s="261"/>
      <c r="ALY491" s="261"/>
      <c r="ALZ491" s="261"/>
      <c r="AMA491" s="261"/>
      <c r="AMB491" s="261"/>
      <c r="AMC491" s="261"/>
      <c r="AMD491" s="261"/>
      <c r="AME491" s="261"/>
      <c r="AMF491" s="261"/>
      <c r="AMG491" s="261"/>
      <c r="AMH491" s="261"/>
      <c r="AMI491" s="261"/>
      <c r="AMJ491" s="261"/>
      <c r="AMK491" s="261"/>
    </row>
    <row r="492" spans="1:1025" s="269" customFormat="1" x14ac:dyDescent="0.35">
      <c r="A492" s="261"/>
      <c r="B492" s="265"/>
      <c r="C492" s="266"/>
      <c r="D492" s="266"/>
      <c r="E492" s="266"/>
      <c r="F492" s="266"/>
      <c r="G492" s="266"/>
      <c r="H492" s="261"/>
      <c r="I492" s="261"/>
      <c r="J492" s="261"/>
      <c r="K492" s="261"/>
      <c r="L492" s="261"/>
      <c r="M492" s="261"/>
      <c r="N492" s="261"/>
      <c r="O492" s="261"/>
      <c r="P492" s="261"/>
      <c r="Q492" s="261"/>
      <c r="R492" s="261"/>
      <c r="S492" s="261"/>
      <c r="T492" s="261"/>
      <c r="U492" s="261"/>
      <c r="V492" s="261"/>
      <c r="W492" s="261"/>
      <c r="X492" s="261"/>
      <c r="Y492" s="261"/>
      <c r="Z492" s="261"/>
      <c r="AA492" s="261"/>
      <c r="AB492" s="261"/>
      <c r="AC492" s="261"/>
      <c r="AD492" s="261"/>
      <c r="AE492" s="261"/>
      <c r="AF492" s="261"/>
      <c r="AG492" s="261"/>
      <c r="AH492" s="261"/>
      <c r="AI492" s="261"/>
      <c r="AJ492" s="261"/>
      <c r="AK492" s="261"/>
      <c r="AL492" s="261"/>
      <c r="AM492" s="261"/>
      <c r="AN492" s="261"/>
      <c r="AO492" s="261"/>
      <c r="AP492" s="261"/>
      <c r="AQ492" s="261"/>
      <c r="AR492" s="261"/>
      <c r="AS492" s="261"/>
      <c r="AT492" s="261"/>
      <c r="AU492" s="261"/>
      <c r="AV492" s="261"/>
      <c r="AW492" s="261"/>
      <c r="AX492" s="261"/>
      <c r="AY492" s="261"/>
      <c r="AZ492" s="261"/>
      <c r="BA492" s="261"/>
      <c r="BB492" s="261"/>
      <c r="BC492" s="261"/>
      <c r="BD492" s="261"/>
      <c r="BE492" s="261"/>
      <c r="BF492" s="261"/>
      <c r="BG492" s="261"/>
      <c r="BH492" s="261"/>
      <c r="BI492" s="261"/>
      <c r="BJ492" s="261"/>
      <c r="BK492" s="261"/>
      <c r="BL492" s="261"/>
      <c r="BM492" s="261"/>
      <c r="BN492" s="261"/>
      <c r="BO492" s="261"/>
      <c r="BP492" s="261"/>
      <c r="BQ492" s="261"/>
      <c r="BR492" s="261"/>
      <c r="BS492" s="261"/>
      <c r="BT492" s="261"/>
      <c r="BU492" s="261"/>
      <c r="BV492" s="261"/>
      <c r="BW492" s="261"/>
      <c r="BX492" s="261"/>
      <c r="BY492" s="261"/>
      <c r="BZ492" s="261"/>
      <c r="CA492" s="261"/>
      <c r="CB492" s="261"/>
      <c r="CC492" s="261"/>
      <c r="CD492" s="261"/>
      <c r="CE492" s="261"/>
      <c r="CF492" s="261"/>
      <c r="CG492" s="261"/>
      <c r="CH492" s="261"/>
      <c r="CI492" s="261"/>
      <c r="CJ492" s="261"/>
      <c r="CK492" s="261"/>
      <c r="CL492" s="261"/>
      <c r="CM492" s="261"/>
      <c r="CN492" s="261"/>
      <c r="CO492" s="261"/>
      <c r="CP492" s="261"/>
      <c r="CQ492" s="261"/>
      <c r="CR492" s="261"/>
      <c r="CS492" s="261"/>
      <c r="CT492" s="261"/>
      <c r="CU492" s="261"/>
      <c r="CV492" s="261"/>
      <c r="CW492" s="261"/>
      <c r="CX492" s="261"/>
      <c r="CY492" s="261"/>
      <c r="CZ492" s="261"/>
      <c r="DA492" s="261"/>
      <c r="DB492" s="261"/>
      <c r="DC492" s="261"/>
      <c r="DD492" s="261"/>
      <c r="DE492" s="261"/>
      <c r="DF492" s="261"/>
      <c r="DG492" s="261"/>
      <c r="DH492" s="261"/>
      <c r="DI492" s="261"/>
      <c r="DJ492" s="261"/>
      <c r="DK492" s="261"/>
      <c r="DL492" s="261"/>
      <c r="DM492" s="261"/>
      <c r="DN492" s="261"/>
      <c r="DO492" s="261"/>
      <c r="DP492" s="261"/>
      <c r="DQ492" s="261"/>
      <c r="DR492" s="261"/>
      <c r="DS492" s="261"/>
      <c r="DT492" s="261"/>
      <c r="DU492" s="261"/>
      <c r="DV492" s="261"/>
      <c r="DW492" s="261"/>
      <c r="DX492" s="261"/>
      <c r="DY492" s="261"/>
      <c r="DZ492" s="261"/>
      <c r="EA492" s="261"/>
      <c r="EB492" s="261"/>
      <c r="EC492" s="261"/>
      <c r="ED492" s="261"/>
      <c r="EE492" s="261"/>
      <c r="EF492" s="261"/>
      <c r="EG492" s="261"/>
      <c r="EH492" s="261"/>
      <c r="EI492" s="261"/>
      <c r="EJ492" s="261"/>
      <c r="EK492" s="261"/>
      <c r="EL492" s="261"/>
      <c r="EM492" s="261"/>
      <c r="EN492" s="261"/>
      <c r="EO492" s="261"/>
      <c r="EP492" s="261"/>
      <c r="EQ492" s="261"/>
      <c r="ER492" s="261"/>
      <c r="ES492" s="261"/>
      <c r="ET492" s="261"/>
      <c r="EU492" s="261"/>
      <c r="EV492" s="261"/>
      <c r="EW492" s="261"/>
      <c r="EX492" s="261"/>
      <c r="EY492" s="261"/>
      <c r="EZ492" s="261"/>
      <c r="FA492" s="261"/>
      <c r="FB492" s="261"/>
      <c r="FC492" s="261"/>
      <c r="FD492" s="261"/>
      <c r="FE492" s="261"/>
      <c r="FF492" s="261"/>
      <c r="FG492" s="261"/>
      <c r="FH492" s="261"/>
      <c r="FI492" s="261"/>
      <c r="FJ492" s="261"/>
      <c r="FK492" s="261"/>
      <c r="FL492" s="261"/>
      <c r="FM492" s="261"/>
      <c r="FN492" s="261"/>
      <c r="FO492" s="261"/>
      <c r="FP492" s="261"/>
      <c r="FQ492" s="261"/>
      <c r="FR492" s="261"/>
      <c r="FS492" s="261"/>
      <c r="FT492" s="261"/>
      <c r="FU492" s="261"/>
      <c r="FV492" s="261"/>
      <c r="FW492" s="261"/>
      <c r="FX492" s="261"/>
      <c r="FY492" s="261"/>
      <c r="FZ492" s="261"/>
      <c r="GA492" s="261"/>
      <c r="GB492" s="261"/>
      <c r="GC492" s="261"/>
      <c r="GD492" s="261"/>
      <c r="GE492" s="261"/>
      <c r="GF492" s="261"/>
      <c r="GG492" s="261"/>
      <c r="GH492" s="261"/>
      <c r="GI492" s="261"/>
      <c r="GJ492" s="261"/>
      <c r="GK492" s="261"/>
      <c r="GL492" s="261"/>
      <c r="GM492" s="261"/>
      <c r="GN492" s="261"/>
      <c r="GO492" s="261"/>
      <c r="GP492" s="261"/>
      <c r="GQ492" s="261"/>
      <c r="GR492" s="261"/>
      <c r="GS492" s="261"/>
      <c r="GT492" s="261"/>
      <c r="GU492" s="261"/>
      <c r="GV492" s="261"/>
      <c r="GW492" s="261"/>
      <c r="GX492" s="261"/>
      <c r="GY492" s="261"/>
      <c r="GZ492" s="261"/>
      <c r="HA492" s="261"/>
      <c r="HB492" s="261"/>
      <c r="HC492" s="261"/>
      <c r="HD492" s="261"/>
      <c r="HE492" s="261"/>
      <c r="HF492" s="261"/>
      <c r="HG492" s="261"/>
      <c r="HH492" s="261"/>
      <c r="HI492" s="261"/>
      <c r="HJ492" s="261"/>
      <c r="HK492" s="261"/>
      <c r="HL492" s="261"/>
      <c r="HM492" s="261"/>
      <c r="HN492" s="261"/>
      <c r="HO492" s="261"/>
      <c r="HP492" s="261"/>
      <c r="HQ492" s="261"/>
      <c r="HR492" s="261"/>
      <c r="HS492" s="261"/>
      <c r="HT492" s="261"/>
      <c r="HU492" s="261"/>
      <c r="HV492" s="261"/>
      <c r="HW492" s="261"/>
      <c r="HX492" s="261"/>
      <c r="HY492" s="261"/>
      <c r="HZ492" s="261"/>
      <c r="IA492" s="261"/>
      <c r="IB492" s="261"/>
      <c r="IC492" s="261"/>
      <c r="ID492" s="261"/>
      <c r="IE492" s="261"/>
      <c r="IF492" s="261"/>
      <c r="IG492" s="261"/>
      <c r="IH492" s="261"/>
      <c r="II492" s="261"/>
      <c r="IJ492" s="261"/>
      <c r="IK492" s="261"/>
      <c r="IL492" s="261"/>
      <c r="IM492" s="261"/>
      <c r="IN492" s="261"/>
      <c r="IO492" s="261"/>
      <c r="IP492" s="261"/>
      <c r="IQ492" s="261"/>
      <c r="IR492" s="261"/>
      <c r="IS492" s="261"/>
      <c r="IT492" s="261"/>
      <c r="IU492" s="261"/>
      <c r="IV492" s="261"/>
      <c r="IW492" s="261"/>
      <c r="IX492" s="261"/>
      <c r="IY492" s="261"/>
      <c r="IZ492" s="261"/>
      <c r="JA492" s="261"/>
      <c r="JB492" s="261"/>
      <c r="JC492" s="261"/>
      <c r="JD492" s="261"/>
      <c r="JE492" s="261"/>
      <c r="JF492" s="261"/>
      <c r="JG492" s="261"/>
      <c r="JH492" s="261"/>
      <c r="JI492" s="261"/>
      <c r="JJ492" s="261"/>
      <c r="JK492" s="261"/>
      <c r="JL492" s="261"/>
      <c r="JM492" s="261"/>
      <c r="JN492" s="261"/>
      <c r="JO492" s="261"/>
      <c r="JP492" s="261"/>
      <c r="JQ492" s="261"/>
      <c r="JR492" s="261"/>
      <c r="JS492" s="261"/>
      <c r="JT492" s="261"/>
      <c r="JU492" s="261"/>
      <c r="JV492" s="261"/>
      <c r="JW492" s="261"/>
      <c r="JX492" s="261"/>
      <c r="JY492" s="261"/>
      <c r="JZ492" s="261"/>
      <c r="KA492" s="261"/>
      <c r="KB492" s="261"/>
      <c r="KC492" s="261"/>
      <c r="KD492" s="261"/>
      <c r="KE492" s="261"/>
      <c r="KF492" s="261"/>
      <c r="KG492" s="261"/>
      <c r="KH492" s="261"/>
      <c r="KI492" s="261"/>
      <c r="KJ492" s="261"/>
      <c r="KK492" s="261"/>
      <c r="KL492" s="261"/>
      <c r="KM492" s="261"/>
      <c r="KN492" s="261"/>
      <c r="KO492" s="261"/>
      <c r="KP492" s="261"/>
      <c r="KQ492" s="261"/>
      <c r="KR492" s="261"/>
      <c r="KS492" s="261"/>
      <c r="KT492" s="261"/>
      <c r="KU492" s="261"/>
      <c r="KV492" s="261"/>
      <c r="KW492" s="261"/>
      <c r="KX492" s="261"/>
      <c r="KY492" s="261"/>
      <c r="KZ492" s="261"/>
      <c r="LA492" s="261"/>
      <c r="LB492" s="261"/>
      <c r="LC492" s="261"/>
      <c r="LD492" s="261"/>
      <c r="LE492" s="261"/>
      <c r="LF492" s="261"/>
      <c r="LG492" s="261"/>
      <c r="LH492" s="261"/>
      <c r="LI492" s="261"/>
      <c r="LJ492" s="261"/>
      <c r="LK492" s="261"/>
      <c r="LL492" s="261"/>
      <c r="LM492" s="261"/>
      <c r="LN492" s="261"/>
      <c r="LO492" s="261"/>
      <c r="LP492" s="261"/>
      <c r="LQ492" s="261"/>
      <c r="LR492" s="261"/>
      <c r="LS492" s="261"/>
      <c r="LT492" s="261"/>
      <c r="LU492" s="261"/>
      <c r="LV492" s="261"/>
      <c r="LW492" s="261"/>
      <c r="LX492" s="261"/>
      <c r="LY492" s="261"/>
      <c r="LZ492" s="261"/>
      <c r="MA492" s="261"/>
      <c r="MB492" s="261"/>
      <c r="MC492" s="261"/>
      <c r="MD492" s="261"/>
      <c r="ME492" s="261"/>
      <c r="MF492" s="261"/>
      <c r="MG492" s="261"/>
      <c r="MH492" s="261"/>
      <c r="MI492" s="261"/>
      <c r="MJ492" s="261"/>
      <c r="MK492" s="261"/>
      <c r="ML492" s="261"/>
      <c r="MM492" s="261"/>
      <c r="MN492" s="261"/>
      <c r="MO492" s="261"/>
      <c r="MP492" s="261"/>
      <c r="MQ492" s="261"/>
      <c r="MR492" s="261"/>
      <c r="MS492" s="261"/>
      <c r="MT492" s="261"/>
      <c r="MU492" s="261"/>
      <c r="MV492" s="261"/>
      <c r="MW492" s="261"/>
      <c r="MX492" s="261"/>
      <c r="MY492" s="261"/>
      <c r="MZ492" s="261"/>
      <c r="NA492" s="261"/>
      <c r="NB492" s="261"/>
      <c r="NC492" s="261"/>
      <c r="ND492" s="261"/>
      <c r="NE492" s="261"/>
      <c r="NF492" s="261"/>
      <c r="NG492" s="261"/>
      <c r="NH492" s="261"/>
      <c r="NI492" s="261"/>
      <c r="NJ492" s="261"/>
      <c r="NK492" s="261"/>
      <c r="NL492" s="261"/>
      <c r="NM492" s="261"/>
      <c r="NN492" s="261"/>
      <c r="NO492" s="261"/>
      <c r="NP492" s="261"/>
      <c r="NQ492" s="261"/>
      <c r="NR492" s="261"/>
      <c r="NS492" s="261"/>
      <c r="NT492" s="261"/>
      <c r="NU492" s="261"/>
      <c r="NV492" s="261"/>
      <c r="NW492" s="261"/>
      <c r="NX492" s="261"/>
      <c r="NY492" s="261"/>
      <c r="NZ492" s="261"/>
      <c r="OA492" s="261"/>
      <c r="OB492" s="261"/>
      <c r="OC492" s="261"/>
      <c r="OD492" s="261"/>
      <c r="OE492" s="261"/>
      <c r="OF492" s="261"/>
      <c r="OG492" s="261"/>
      <c r="OH492" s="261"/>
      <c r="OI492" s="261"/>
      <c r="OJ492" s="261"/>
      <c r="OK492" s="261"/>
      <c r="OL492" s="261"/>
      <c r="OM492" s="261"/>
      <c r="ON492" s="261"/>
      <c r="OO492" s="261"/>
      <c r="OP492" s="261"/>
      <c r="OQ492" s="261"/>
      <c r="OR492" s="261"/>
      <c r="OS492" s="261"/>
      <c r="OT492" s="261"/>
      <c r="OU492" s="261"/>
      <c r="OV492" s="261"/>
      <c r="OW492" s="261"/>
      <c r="OX492" s="261"/>
      <c r="OY492" s="261"/>
      <c r="OZ492" s="261"/>
      <c r="PA492" s="261"/>
      <c r="PB492" s="261"/>
      <c r="PC492" s="261"/>
      <c r="PD492" s="261"/>
      <c r="PE492" s="261"/>
      <c r="PF492" s="261"/>
      <c r="PG492" s="261"/>
      <c r="PH492" s="261"/>
      <c r="PI492" s="261"/>
      <c r="PJ492" s="261"/>
      <c r="PK492" s="261"/>
      <c r="PL492" s="261"/>
      <c r="PM492" s="261"/>
      <c r="PN492" s="261"/>
      <c r="PO492" s="261"/>
      <c r="PP492" s="261"/>
      <c r="PQ492" s="261"/>
      <c r="PR492" s="261"/>
      <c r="PS492" s="261"/>
      <c r="PT492" s="261"/>
      <c r="PU492" s="261"/>
      <c r="PV492" s="261"/>
      <c r="PW492" s="261"/>
      <c r="PX492" s="261"/>
      <c r="PY492" s="261"/>
      <c r="PZ492" s="261"/>
      <c r="QA492" s="261"/>
      <c r="QB492" s="261"/>
      <c r="QC492" s="261"/>
      <c r="QD492" s="261"/>
      <c r="QE492" s="261"/>
      <c r="QF492" s="261"/>
      <c r="QG492" s="261"/>
      <c r="QH492" s="261"/>
      <c r="QI492" s="261"/>
      <c r="QJ492" s="261"/>
      <c r="QK492" s="261"/>
      <c r="QL492" s="261"/>
      <c r="QM492" s="261"/>
      <c r="QN492" s="261"/>
      <c r="QO492" s="261"/>
      <c r="QP492" s="261"/>
      <c r="QQ492" s="261"/>
      <c r="QR492" s="261"/>
      <c r="QS492" s="261"/>
      <c r="QT492" s="261"/>
      <c r="QU492" s="261"/>
      <c r="QV492" s="261"/>
      <c r="QW492" s="261"/>
      <c r="QX492" s="261"/>
      <c r="QY492" s="261"/>
      <c r="QZ492" s="261"/>
      <c r="RA492" s="261"/>
      <c r="RB492" s="261"/>
      <c r="RC492" s="261"/>
      <c r="RD492" s="261"/>
      <c r="RE492" s="261"/>
      <c r="RF492" s="261"/>
      <c r="RG492" s="261"/>
      <c r="RH492" s="261"/>
      <c r="RI492" s="261"/>
      <c r="RJ492" s="261"/>
      <c r="RK492" s="261"/>
      <c r="RL492" s="261"/>
      <c r="RM492" s="261"/>
      <c r="RN492" s="261"/>
      <c r="RO492" s="261"/>
      <c r="RP492" s="261"/>
      <c r="RQ492" s="261"/>
      <c r="RR492" s="261"/>
      <c r="RS492" s="261"/>
      <c r="RT492" s="261"/>
      <c r="RU492" s="261"/>
      <c r="RV492" s="261"/>
      <c r="RW492" s="261"/>
      <c r="RX492" s="261"/>
      <c r="RY492" s="261"/>
      <c r="RZ492" s="261"/>
      <c r="SA492" s="261"/>
      <c r="SB492" s="261"/>
      <c r="SC492" s="261"/>
      <c r="SD492" s="261"/>
      <c r="SE492" s="261"/>
      <c r="SF492" s="261"/>
      <c r="SG492" s="261"/>
      <c r="SH492" s="261"/>
      <c r="SI492" s="261"/>
      <c r="SJ492" s="261"/>
      <c r="SK492" s="261"/>
      <c r="SL492" s="261"/>
      <c r="SM492" s="261"/>
      <c r="SN492" s="261"/>
      <c r="SO492" s="261"/>
      <c r="SP492" s="261"/>
      <c r="SQ492" s="261"/>
      <c r="SR492" s="261"/>
      <c r="SS492" s="261"/>
      <c r="ST492" s="261"/>
      <c r="SU492" s="261"/>
      <c r="SV492" s="261"/>
      <c r="SW492" s="261"/>
      <c r="SX492" s="261"/>
      <c r="SY492" s="261"/>
      <c r="SZ492" s="261"/>
      <c r="TA492" s="261"/>
      <c r="TB492" s="261"/>
      <c r="TC492" s="261"/>
      <c r="TD492" s="261"/>
      <c r="TE492" s="261"/>
      <c r="TF492" s="261"/>
      <c r="TG492" s="261"/>
      <c r="TH492" s="261"/>
      <c r="TI492" s="261"/>
      <c r="TJ492" s="261"/>
      <c r="TK492" s="261"/>
      <c r="TL492" s="261"/>
      <c r="TM492" s="261"/>
      <c r="TN492" s="261"/>
      <c r="TO492" s="261"/>
      <c r="TP492" s="261"/>
      <c r="TQ492" s="261"/>
      <c r="TR492" s="261"/>
      <c r="TS492" s="261"/>
      <c r="TT492" s="261"/>
      <c r="TU492" s="261"/>
      <c r="TV492" s="261"/>
      <c r="TW492" s="261"/>
      <c r="TX492" s="261"/>
      <c r="TY492" s="261"/>
      <c r="TZ492" s="261"/>
      <c r="UA492" s="261"/>
      <c r="UB492" s="261"/>
      <c r="UC492" s="261"/>
      <c r="UD492" s="261"/>
      <c r="UE492" s="261"/>
      <c r="UF492" s="261"/>
      <c r="UG492" s="261"/>
      <c r="UH492" s="261"/>
      <c r="UI492" s="261"/>
      <c r="UJ492" s="261"/>
      <c r="UK492" s="261"/>
      <c r="UL492" s="261"/>
      <c r="UM492" s="261"/>
      <c r="UN492" s="261"/>
      <c r="UO492" s="261"/>
      <c r="UP492" s="261"/>
      <c r="UQ492" s="261"/>
      <c r="UR492" s="261"/>
      <c r="US492" s="261"/>
      <c r="UT492" s="261"/>
      <c r="UU492" s="261"/>
      <c r="UV492" s="261"/>
      <c r="UW492" s="261"/>
      <c r="UX492" s="261"/>
      <c r="UY492" s="261"/>
      <c r="UZ492" s="261"/>
      <c r="VA492" s="261"/>
      <c r="VB492" s="261"/>
      <c r="VC492" s="261"/>
      <c r="VD492" s="261"/>
      <c r="VE492" s="261"/>
      <c r="VF492" s="261"/>
      <c r="VG492" s="261"/>
      <c r="VH492" s="261"/>
      <c r="VI492" s="261"/>
      <c r="VJ492" s="261"/>
      <c r="VK492" s="261"/>
      <c r="VL492" s="261"/>
      <c r="VM492" s="261"/>
      <c r="VN492" s="261"/>
      <c r="VO492" s="261"/>
      <c r="VP492" s="261"/>
      <c r="VQ492" s="261"/>
      <c r="VR492" s="261"/>
      <c r="VS492" s="261"/>
      <c r="VT492" s="261"/>
      <c r="VU492" s="261"/>
      <c r="VV492" s="261"/>
      <c r="VW492" s="261"/>
      <c r="VX492" s="261"/>
      <c r="VY492" s="261"/>
      <c r="VZ492" s="261"/>
      <c r="WA492" s="261"/>
      <c r="WB492" s="261"/>
      <c r="WC492" s="261"/>
      <c r="WD492" s="261"/>
      <c r="WE492" s="261"/>
      <c r="WF492" s="261"/>
      <c r="WG492" s="261"/>
      <c r="WH492" s="261"/>
      <c r="WI492" s="261"/>
      <c r="WJ492" s="261"/>
      <c r="WK492" s="261"/>
      <c r="WL492" s="261"/>
      <c r="WM492" s="261"/>
      <c r="WN492" s="261"/>
      <c r="WO492" s="261"/>
      <c r="WP492" s="261"/>
      <c r="WQ492" s="261"/>
      <c r="WR492" s="261"/>
      <c r="WS492" s="261"/>
      <c r="WT492" s="261"/>
      <c r="WU492" s="261"/>
      <c r="WV492" s="261"/>
      <c r="WW492" s="261"/>
      <c r="WX492" s="261"/>
      <c r="WY492" s="261"/>
      <c r="WZ492" s="261"/>
      <c r="XA492" s="261"/>
      <c r="XB492" s="261"/>
      <c r="XC492" s="261"/>
      <c r="XD492" s="261"/>
      <c r="XE492" s="261"/>
      <c r="XF492" s="261"/>
      <c r="XG492" s="261"/>
      <c r="XH492" s="261"/>
      <c r="XI492" s="261"/>
      <c r="XJ492" s="261"/>
      <c r="XK492" s="261"/>
      <c r="XL492" s="261"/>
      <c r="XM492" s="261"/>
      <c r="XN492" s="261"/>
      <c r="XO492" s="261"/>
      <c r="XP492" s="261"/>
      <c r="XQ492" s="261"/>
      <c r="XR492" s="261"/>
      <c r="XS492" s="261"/>
      <c r="XT492" s="261"/>
      <c r="XU492" s="261"/>
      <c r="XV492" s="261"/>
      <c r="XW492" s="261"/>
      <c r="XX492" s="261"/>
      <c r="XY492" s="261"/>
      <c r="XZ492" s="261"/>
      <c r="YA492" s="261"/>
      <c r="YB492" s="261"/>
      <c r="YC492" s="261"/>
      <c r="YD492" s="261"/>
      <c r="YE492" s="261"/>
      <c r="YF492" s="261"/>
      <c r="YG492" s="261"/>
      <c r="YH492" s="261"/>
      <c r="YI492" s="261"/>
      <c r="YJ492" s="261"/>
      <c r="YK492" s="261"/>
      <c r="YL492" s="261"/>
      <c r="YM492" s="261"/>
      <c r="YN492" s="261"/>
      <c r="YO492" s="261"/>
      <c r="YP492" s="261"/>
      <c r="YQ492" s="261"/>
      <c r="YR492" s="261"/>
      <c r="YS492" s="261"/>
      <c r="YT492" s="261"/>
      <c r="YU492" s="261"/>
      <c r="YV492" s="261"/>
      <c r="YW492" s="261"/>
      <c r="YX492" s="261"/>
      <c r="YY492" s="261"/>
      <c r="YZ492" s="261"/>
      <c r="ZA492" s="261"/>
      <c r="ZB492" s="261"/>
      <c r="ZC492" s="261"/>
      <c r="ZD492" s="261"/>
      <c r="ZE492" s="261"/>
      <c r="ZF492" s="261"/>
      <c r="ZG492" s="261"/>
      <c r="ZH492" s="261"/>
      <c r="ZI492" s="261"/>
      <c r="ZJ492" s="261"/>
      <c r="ZK492" s="261"/>
      <c r="ZL492" s="261"/>
      <c r="ZM492" s="261"/>
      <c r="ZN492" s="261"/>
      <c r="ZO492" s="261"/>
      <c r="ZP492" s="261"/>
      <c r="ZQ492" s="261"/>
      <c r="ZR492" s="261"/>
      <c r="ZS492" s="261"/>
      <c r="ZT492" s="261"/>
      <c r="ZU492" s="261"/>
      <c r="ZV492" s="261"/>
      <c r="ZW492" s="261"/>
      <c r="ZX492" s="261"/>
      <c r="ZY492" s="261"/>
      <c r="ZZ492" s="261"/>
      <c r="AAA492" s="261"/>
      <c r="AAB492" s="261"/>
      <c r="AAC492" s="261"/>
      <c r="AAD492" s="261"/>
      <c r="AAE492" s="261"/>
      <c r="AAF492" s="261"/>
      <c r="AAG492" s="261"/>
      <c r="AAH492" s="261"/>
      <c r="AAI492" s="261"/>
      <c r="AAJ492" s="261"/>
      <c r="AAK492" s="261"/>
      <c r="AAL492" s="261"/>
      <c r="AAM492" s="261"/>
      <c r="AAN492" s="261"/>
      <c r="AAO492" s="261"/>
      <c r="AAP492" s="261"/>
      <c r="AAQ492" s="261"/>
      <c r="AAR492" s="261"/>
      <c r="AAS492" s="261"/>
      <c r="AAT492" s="261"/>
      <c r="AAU492" s="261"/>
      <c r="AAV492" s="261"/>
      <c r="AAW492" s="261"/>
      <c r="AAX492" s="261"/>
      <c r="AAY492" s="261"/>
      <c r="AAZ492" s="261"/>
      <c r="ABA492" s="261"/>
      <c r="ABB492" s="261"/>
      <c r="ABC492" s="261"/>
      <c r="ABD492" s="261"/>
      <c r="ABE492" s="261"/>
      <c r="ABF492" s="261"/>
      <c r="ABG492" s="261"/>
      <c r="ABH492" s="261"/>
      <c r="ABI492" s="261"/>
      <c r="ABJ492" s="261"/>
      <c r="ABK492" s="261"/>
      <c r="ABL492" s="261"/>
      <c r="ABM492" s="261"/>
      <c r="ABN492" s="261"/>
      <c r="ABO492" s="261"/>
      <c r="ABP492" s="261"/>
      <c r="ABQ492" s="261"/>
      <c r="ABR492" s="261"/>
      <c r="ABS492" s="261"/>
      <c r="ABT492" s="261"/>
      <c r="ABU492" s="261"/>
      <c r="ABV492" s="261"/>
      <c r="ABW492" s="261"/>
      <c r="ABX492" s="261"/>
      <c r="ABY492" s="261"/>
      <c r="ABZ492" s="261"/>
      <c r="ACA492" s="261"/>
      <c r="ACB492" s="261"/>
      <c r="ACC492" s="261"/>
      <c r="ACD492" s="261"/>
      <c r="ACE492" s="261"/>
      <c r="ACF492" s="261"/>
      <c r="ACG492" s="261"/>
      <c r="ACH492" s="261"/>
      <c r="ACI492" s="261"/>
      <c r="ACJ492" s="261"/>
      <c r="ACK492" s="261"/>
      <c r="ACL492" s="261"/>
      <c r="ACM492" s="261"/>
      <c r="ACN492" s="261"/>
      <c r="ACO492" s="261"/>
      <c r="ACP492" s="261"/>
      <c r="ACQ492" s="261"/>
      <c r="ACR492" s="261"/>
      <c r="ACS492" s="261"/>
      <c r="ACT492" s="261"/>
      <c r="ACU492" s="261"/>
      <c r="ACV492" s="261"/>
      <c r="ACW492" s="261"/>
      <c r="ACX492" s="261"/>
      <c r="ACY492" s="261"/>
      <c r="ACZ492" s="261"/>
      <c r="ADA492" s="261"/>
      <c r="ADB492" s="261"/>
      <c r="ADC492" s="261"/>
      <c r="ADD492" s="261"/>
      <c r="ADE492" s="261"/>
      <c r="ADF492" s="261"/>
      <c r="ADG492" s="261"/>
      <c r="ADH492" s="261"/>
      <c r="ADI492" s="261"/>
      <c r="ADJ492" s="261"/>
      <c r="ADK492" s="261"/>
      <c r="ADL492" s="261"/>
      <c r="ADM492" s="261"/>
      <c r="ADN492" s="261"/>
      <c r="ADO492" s="261"/>
      <c r="ADP492" s="261"/>
      <c r="ADQ492" s="261"/>
      <c r="ADR492" s="261"/>
      <c r="ADS492" s="261"/>
      <c r="ADT492" s="261"/>
      <c r="ADU492" s="261"/>
      <c r="ADV492" s="261"/>
      <c r="ADW492" s="261"/>
      <c r="ADX492" s="261"/>
      <c r="ADY492" s="261"/>
      <c r="ADZ492" s="261"/>
      <c r="AEA492" s="261"/>
      <c r="AEB492" s="261"/>
      <c r="AEC492" s="261"/>
      <c r="AED492" s="261"/>
      <c r="AEE492" s="261"/>
      <c r="AEF492" s="261"/>
      <c r="AEG492" s="261"/>
      <c r="AEH492" s="261"/>
      <c r="AEI492" s="261"/>
      <c r="AEJ492" s="261"/>
      <c r="AEK492" s="261"/>
      <c r="AEL492" s="261"/>
      <c r="AEM492" s="261"/>
      <c r="AEN492" s="261"/>
      <c r="AEO492" s="261"/>
      <c r="AEP492" s="261"/>
      <c r="AEQ492" s="261"/>
      <c r="AER492" s="261"/>
      <c r="AES492" s="261"/>
      <c r="AET492" s="261"/>
      <c r="AEU492" s="261"/>
      <c r="AEV492" s="261"/>
      <c r="AEW492" s="261"/>
      <c r="AEX492" s="261"/>
      <c r="AEY492" s="261"/>
      <c r="AEZ492" s="261"/>
      <c r="AFA492" s="261"/>
      <c r="AFB492" s="261"/>
      <c r="AFC492" s="261"/>
      <c r="AFD492" s="261"/>
      <c r="AFE492" s="261"/>
      <c r="AFF492" s="261"/>
      <c r="AFG492" s="261"/>
      <c r="AFH492" s="261"/>
      <c r="AFI492" s="261"/>
      <c r="AFJ492" s="261"/>
      <c r="AFK492" s="261"/>
      <c r="AFL492" s="261"/>
      <c r="AFM492" s="261"/>
      <c r="AFN492" s="261"/>
      <c r="AFO492" s="261"/>
      <c r="AFP492" s="261"/>
      <c r="AFQ492" s="261"/>
      <c r="AFR492" s="261"/>
      <c r="AFS492" s="261"/>
      <c r="AFT492" s="261"/>
      <c r="AFU492" s="261"/>
      <c r="AFV492" s="261"/>
      <c r="AFW492" s="261"/>
      <c r="AFX492" s="261"/>
      <c r="AFY492" s="261"/>
      <c r="AFZ492" s="261"/>
      <c r="AGA492" s="261"/>
      <c r="AGB492" s="261"/>
      <c r="AGC492" s="261"/>
      <c r="AGD492" s="261"/>
      <c r="AGE492" s="261"/>
      <c r="AGF492" s="261"/>
      <c r="AGG492" s="261"/>
      <c r="AGH492" s="261"/>
      <c r="AGI492" s="261"/>
      <c r="AGJ492" s="261"/>
      <c r="AGK492" s="261"/>
      <c r="AGL492" s="261"/>
      <c r="AGM492" s="261"/>
      <c r="AGN492" s="261"/>
      <c r="AGO492" s="261"/>
      <c r="AGP492" s="261"/>
      <c r="AGQ492" s="261"/>
      <c r="AGR492" s="261"/>
      <c r="AGS492" s="261"/>
      <c r="AGT492" s="261"/>
      <c r="AGU492" s="261"/>
      <c r="AGV492" s="261"/>
      <c r="AGW492" s="261"/>
      <c r="AGX492" s="261"/>
      <c r="AGY492" s="261"/>
      <c r="AGZ492" s="261"/>
      <c r="AHA492" s="261"/>
      <c r="AHB492" s="261"/>
      <c r="AHC492" s="261"/>
      <c r="AHD492" s="261"/>
      <c r="AHE492" s="261"/>
      <c r="AHF492" s="261"/>
      <c r="AHG492" s="261"/>
      <c r="AHH492" s="261"/>
      <c r="AHI492" s="261"/>
      <c r="AHJ492" s="261"/>
      <c r="AHK492" s="261"/>
      <c r="AHL492" s="261"/>
      <c r="AHM492" s="261"/>
      <c r="AHN492" s="261"/>
      <c r="AHO492" s="261"/>
      <c r="AHP492" s="261"/>
      <c r="AHQ492" s="261"/>
      <c r="AHR492" s="261"/>
      <c r="AHS492" s="261"/>
      <c r="AHT492" s="261"/>
      <c r="AHU492" s="261"/>
      <c r="AHV492" s="261"/>
      <c r="AHW492" s="261"/>
      <c r="AHX492" s="261"/>
      <c r="AHY492" s="261"/>
      <c r="AHZ492" s="261"/>
      <c r="AIA492" s="261"/>
      <c r="AIB492" s="261"/>
      <c r="AIC492" s="261"/>
      <c r="AID492" s="261"/>
      <c r="AIE492" s="261"/>
      <c r="AIF492" s="261"/>
      <c r="AIG492" s="261"/>
      <c r="AIH492" s="261"/>
      <c r="AII492" s="261"/>
      <c r="AIJ492" s="261"/>
      <c r="AIK492" s="261"/>
      <c r="AIL492" s="261"/>
      <c r="AIM492" s="261"/>
      <c r="AIN492" s="261"/>
      <c r="AIO492" s="261"/>
      <c r="AIP492" s="261"/>
      <c r="AIQ492" s="261"/>
      <c r="AIR492" s="261"/>
      <c r="AIS492" s="261"/>
      <c r="AIT492" s="261"/>
      <c r="AIU492" s="261"/>
      <c r="AIV492" s="261"/>
      <c r="AIW492" s="261"/>
      <c r="AIX492" s="261"/>
      <c r="AIY492" s="261"/>
      <c r="AIZ492" s="261"/>
      <c r="AJA492" s="261"/>
      <c r="AJB492" s="261"/>
      <c r="AJC492" s="261"/>
      <c r="AJD492" s="261"/>
      <c r="AJE492" s="261"/>
      <c r="AJF492" s="261"/>
      <c r="AJG492" s="261"/>
      <c r="AJH492" s="261"/>
      <c r="AJI492" s="261"/>
      <c r="AJJ492" s="261"/>
      <c r="AJK492" s="261"/>
      <c r="AJL492" s="261"/>
      <c r="AJM492" s="261"/>
      <c r="AJN492" s="261"/>
      <c r="AJO492" s="261"/>
      <c r="AJP492" s="261"/>
      <c r="AJQ492" s="261"/>
      <c r="AJR492" s="261"/>
      <c r="AJS492" s="261"/>
      <c r="AJT492" s="261"/>
      <c r="AJU492" s="261"/>
      <c r="AJV492" s="261"/>
      <c r="AJW492" s="261"/>
      <c r="AJX492" s="261"/>
      <c r="AJY492" s="261"/>
      <c r="AJZ492" s="261"/>
      <c r="AKA492" s="261"/>
      <c r="AKB492" s="261"/>
      <c r="AKC492" s="261"/>
      <c r="AKD492" s="261"/>
      <c r="AKE492" s="261"/>
      <c r="AKF492" s="261"/>
      <c r="AKG492" s="261"/>
      <c r="AKH492" s="261"/>
      <c r="AKI492" s="261"/>
      <c r="AKJ492" s="261"/>
      <c r="AKK492" s="261"/>
      <c r="AKL492" s="261"/>
      <c r="AKM492" s="261"/>
      <c r="AKN492" s="261"/>
      <c r="AKO492" s="261"/>
      <c r="AKP492" s="261"/>
      <c r="AKQ492" s="261"/>
      <c r="AKR492" s="261"/>
      <c r="AKS492" s="261"/>
      <c r="AKT492" s="261"/>
      <c r="AKU492" s="261"/>
      <c r="AKV492" s="261"/>
      <c r="AKW492" s="261"/>
      <c r="AKX492" s="261"/>
      <c r="AKY492" s="261"/>
      <c r="AKZ492" s="261"/>
      <c r="ALA492" s="261"/>
      <c r="ALB492" s="261"/>
      <c r="ALC492" s="261"/>
      <c r="ALD492" s="261"/>
      <c r="ALE492" s="261"/>
      <c r="ALF492" s="261"/>
      <c r="ALG492" s="261"/>
      <c r="ALH492" s="261"/>
      <c r="ALI492" s="261"/>
      <c r="ALJ492" s="261"/>
      <c r="ALK492" s="261"/>
      <c r="ALL492" s="261"/>
      <c r="ALM492" s="261"/>
      <c r="ALN492" s="261"/>
      <c r="ALO492" s="261"/>
      <c r="ALP492" s="261"/>
      <c r="ALQ492" s="261"/>
      <c r="ALR492" s="261"/>
      <c r="ALS492" s="261"/>
      <c r="ALT492" s="261"/>
      <c r="ALU492" s="261"/>
      <c r="ALV492" s="261"/>
      <c r="ALW492" s="261"/>
      <c r="ALX492" s="261"/>
      <c r="ALY492" s="261"/>
      <c r="ALZ492" s="261"/>
      <c r="AMA492" s="261"/>
      <c r="AMB492" s="261"/>
      <c r="AMC492" s="261"/>
      <c r="AMD492" s="261"/>
      <c r="AME492" s="261"/>
      <c r="AMF492" s="261"/>
      <c r="AMG492" s="261"/>
      <c r="AMH492" s="261"/>
      <c r="AMI492" s="261"/>
      <c r="AMJ492" s="261"/>
      <c r="AMK492" s="261"/>
    </row>
    <row r="493" spans="1:1025" s="269" customFormat="1" x14ac:dyDescent="0.35">
      <c r="A493" s="261"/>
      <c r="B493" s="265"/>
      <c r="C493" s="266"/>
      <c r="D493" s="266"/>
      <c r="E493" s="266"/>
      <c r="F493" s="266"/>
      <c r="G493" s="266"/>
      <c r="H493" s="261"/>
      <c r="I493" s="261"/>
      <c r="J493" s="261"/>
      <c r="K493" s="261"/>
      <c r="L493" s="261"/>
      <c r="M493" s="261"/>
      <c r="N493" s="261"/>
      <c r="O493" s="261"/>
      <c r="P493" s="261"/>
      <c r="Q493" s="261"/>
      <c r="R493" s="261"/>
      <c r="S493" s="261"/>
      <c r="T493" s="261"/>
      <c r="U493" s="261"/>
      <c r="V493" s="261"/>
      <c r="W493" s="261"/>
      <c r="X493" s="261"/>
      <c r="Y493" s="261"/>
      <c r="Z493" s="261"/>
      <c r="AA493" s="261"/>
      <c r="AB493" s="261"/>
      <c r="AC493" s="261"/>
      <c r="AD493" s="261"/>
      <c r="AE493" s="261"/>
      <c r="AF493" s="261"/>
      <c r="AG493" s="261"/>
      <c r="AH493" s="261"/>
      <c r="AI493" s="261"/>
      <c r="AJ493" s="261"/>
      <c r="AK493" s="261"/>
      <c r="AL493" s="261"/>
      <c r="AM493" s="261"/>
      <c r="AN493" s="261"/>
      <c r="AO493" s="261"/>
      <c r="AP493" s="261"/>
      <c r="AQ493" s="261"/>
      <c r="AR493" s="261"/>
      <c r="AS493" s="261"/>
      <c r="AT493" s="261"/>
      <c r="AU493" s="261"/>
      <c r="AV493" s="261"/>
      <c r="AW493" s="261"/>
      <c r="AX493" s="261"/>
      <c r="AY493" s="261"/>
      <c r="AZ493" s="261"/>
      <c r="BA493" s="261"/>
      <c r="BB493" s="261"/>
      <c r="BC493" s="261"/>
      <c r="BD493" s="261"/>
      <c r="BE493" s="261"/>
      <c r="BF493" s="261"/>
      <c r="BG493" s="261"/>
      <c r="BH493" s="261"/>
      <c r="BI493" s="261"/>
      <c r="BJ493" s="261"/>
      <c r="BK493" s="261"/>
      <c r="BL493" s="261"/>
      <c r="BM493" s="261"/>
      <c r="BN493" s="261"/>
      <c r="BO493" s="261"/>
      <c r="BP493" s="261"/>
      <c r="BQ493" s="261"/>
      <c r="BR493" s="261"/>
      <c r="BS493" s="261"/>
      <c r="BT493" s="261"/>
      <c r="BU493" s="261"/>
      <c r="BV493" s="261"/>
      <c r="BW493" s="261"/>
      <c r="BX493" s="261"/>
      <c r="BY493" s="261"/>
      <c r="BZ493" s="261"/>
      <c r="CA493" s="261"/>
      <c r="CB493" s="261"/>
      <c r="CC493" s="261"/>
      <c r="CD493" s="261"/>
      <c r="CE493" s="261"/>
      <c r="CF493" s="261"/>
      <c r="CG493" s="261"/>
      <c r="CH493" s="261"/>
      <c r="CI493" s="261"/>
      <c r="CJ493" s="261"/>
      <c r="CK493" s="261"/>
      <c r="CL493" s="261"/>
      <c r="CM493" s="261"/>
      <c r="CN493" s="261"/>
      <c r="CO493" s="261"/>
      <c r="CP493" s="261"/>
      <c r="CQ493" s="261"/>
      <c r="CR493" s="261"/>
      <c r="CS493" s="261"/>
      <c r="CT493" s="261"/>
      <c r="CU493" s="261"/>
      <c r="CV493" s="261"/>
      <c r="CW493" s="261"/>
      <c r="CX493" s="261"/>
      <c r="CY493" s="261"/>
      <c r="CZ493" s="261"/>
      <c r="DA493" s="261"/>
      <c r="DB493" s="261"/>
      <c r="DC493" s="261"/>
      <c r="DD493" s="261"/>
      <c r="DE493" s="261"/>
      <c r="DF493" s="261"/>
      <c r="DG493" s="261"/>
      <c r="DH493" s="261"/>
      <c r="DI493" s="261"/>
      <c r="DJ493" s="261"/>
      <c r="DK493" s="261"/>
      <c r="DL493" s="261"/>
      <c r="DM493" s="261"/>
      <c r="DN493" s="261"/>
      <c r="DO493" s="261"/>
      <c r="DP493" s="261"/>
      <c r="DQ493" s="261"/>
      <c r="DR493" s="261"/>
      <c r="DS493" s="261"/>
      <c r="DT493" s="261"/>
      <c r="DU493" s="261"/>
      <c r="DV493" s="261"/>
      <c r="DW493" s="261"/>
      <c r="DX493" s="261"/>
      <c r="DY493" s="261"/>
      <c r="DZ493" s="261"/>
      <c r="EA493" s="261"/>
      <c r="EB493" s="261"/>
      <c r="EC493" s="261"/>
      <c r="ED493" s="261"/>
      <c r="EE493" s="261"/>
      <c r="EF493" s="261"/>
      <c r="EG493" s="261"/>
      <c r="EH493" s="261"/>
      <c r="EI493" s="261"/>
      <c r="EJ493" s="261"/>
      <c r="EK493" s="261"/>
      <c r="EL493" s="261"/>
      <c r="EM493" s="261"/>
      <c r="EN493" s="261"/>
      <c r="EO493" s="261"/>
      <c r="EP493" s="261"/>
      <c r="EQ493" s="261"/>
      <c r="ER493" s="261"/>
      <c r="ES493" s="261"/>
      <c r="ET493" s="261"/>
      <c r="EU493" s="261"/>
      <c r="EV493" s="261"/>
      <c r="EW493" s="261"/>
      <c r="EX493" s="261"/>
      <c r="EY493" s="261"/>
      <c r="EZ493" s="261"/>
      <c r="FA493" s="261"/>
      <c r="FB493" s="261"/>
      <c r="FC493" s="261"/>
      <c r="FD493" s="261"/>
      <c r="FE493" s="261"/>
      <c r="FF493" s="261"/>
      <c r="FG493" s="261"/>
      <c r="FH493" s="261"/>
      <c r="FI493" s="261"/>
      <c r="FJ493" s="261"/>
      <c r="FK493" s="261"/>
      <c r="FL493" s="261"/>
      <c r="FM493" s="261"/>
      <c r="FN493" s="261"/>
      <c r="FO493" s="261"/>
      <c r="FP493" s="261"/>
      <c r="FQ493" s="261"/>
      <c r="FR493" s="261"/>
      <c r="FS493" s="261"/>
      <c r="FT493" s="261"/>
      <c r="FU493" s="261"/>
      <c r="FV493" s="261"/>
      <c r="FW493" s="261"/>
      <c r="FX493" s="261"/>
      <c r="FY493" s="261"/>
      <c r="FZ493" s="261"/>
      <c r="GA493" s="261"/>
      <c r="GB493" s="261"/>
      <c r="GC493" s="261"/>
      <c r="GD493" s="261"/>
      <c r="GE493" s="261"/>
      <c r="GF493" s="261"/>
      <c r="GG493" s="261"/>
      <c r="GH493" s="261"/>
      <c r="GI493" s="261"/>
      <c r="GJ493" s="261"/>
      <c r="GK493" s="261"/>
      <c r="GL493" s="261"/>
      <c r="GM493" s="261"/>
      <c r="GN493" s="261"/>
      <c r="GO493" s="261"/>
      <c r="GP493" s="261"/>
      <c r="GQ493" s="261"/>
      <c r="GR493" s="261"/>
      <c r="GS493" s="261"/>
      <c r="GT493" s="261"/>
      <c r="GU493" s="261"/>
      <c r="GV493" s="261"/>
      <c r="GW493" s="261"/>
      <c r="GX493" s="261"/>
      <c r="GY493" s="261"/>
      <c r="GZ493" s="261"/>
      <c r="HA493" s="261"/>
      <c r="HB493" s="261"/>
      <c r="HC493" s="261"/>
      <c r="HD493" s="261"/>
      <c r="HE493" s="261"/>
      <c r="HF493" s="261"/>
      <c r="HG493" s="261"/>
      <c r="HH493" s="261"/>
      <c r="HI493" s="261"/>
      <c r="HJ493" s="261"/>
      <c r="HK493" s="261"/>
      <c r="HL493" s="261"/>
      <c r="HM493" s="261"/>
      <c r="HN493" s="261"/>
      <c r="HO493" s="261"/>
      <c r="HP493" s="261"/>
      <c r="HQ493" s="261"/>
      <c r="HR493" s="261"/>
      <c r="HS493" s="261"/>
      <c r="HT493" s="261"/>
      <c r="HU493" s="261"/>
      <c r="HV493" s="261"/>
      <c r="HW493" s="261"/>
      <c r="HX493" s="261"/>
      <c r="HY493" s="261"/>
      <c r="HZ493" s="261"/>
      <c r="IA493" s="261"/>
      <c r="IB493" s="261"/>
      <c r="IC493" s="261"/>
      <c r="ID493" s="261"/>
      <c r="IE493" s="261"/>
      <c r="IF493" s="261"/>
      <c r="IG493" s="261"/>
      <c r="IH493" s="261"/>
      <c r="II493" s="261"/>
      <c r="IJ493" s="261"/>
      <c r="IK493" s="261"/>
      <c r="IL493" s="261"/>
      <c r="IM493" s="261"/>
      <c r="IN493" s="261"/>
      <c r="IO493" s="261"/>
      <c r="IP493" s="261"/>
      <c r="IQ493" s="261"/>
      <c r="IR493" s="261"/>
      <c r="IS493" s="261"/>
      <c r="IT493" s="261"/>
      <c r="IU493" s="261"/>
      <c r="IV493" s="261"/>
      <c r="IW493" s="261"/>
      <c r="IX493" s="261"/>
      <c r="IY493" s="261"/>
      <c r="IZ493" s="261"/>
      <c r="JA493" s="261"/>
      <c r="JB493" s="261"/>
      <c r="JC493" s="261"/>
      <c r="JD493" s="261"/>
      <c r="JE493" s="261"/>
      <c r="JF493" s="261"/>
      <c r="JG493" s="261"/>
      <c r="JH493" s="261"/>
      <c r="JI493" s="261"/>
      <c r="JJ493" s="261"/>
      <c r="JK493" s="261"/>
      <c r="JL493" s="261"/>
      <c r="JM493" s="261"/>
      <c r="JN493" s="261"/>
      <c r="JO493" s="261"/>
      <c r="JP493" s="261"/>
      <c r="JQ493" s="261"/>
      <c r="JR493" s="261"/>
      <c r="JS493" s="261"/>
      <c r="JT493" s="261"/>
      <c r="JU493" s="261"/>
      <c r="JV493" s="261"/>
      <c r="JW493" s="261"/>
      <c r="JX493" s="261"/>
      <c r="JY493" s="261"/>
      <c r="JZ493" s="261"/>
      <c r="KA493" s="261"/>
      <c r="KB493" s="261"/>
      <c r="KC493" s="261"/>
      <c r="KD493" s="261"/>
      <c r="KE493" s="261"/>
      <c r="KF493" s="261"/>
      <c r="KG493" s="261"/>
      <c r="KH493" s="261"/>
      <c r="KI493" s="261"/>
      <c r="KJ493" s="261"/>
      <c r="KK493" s="261"/>
      <c r="KL493" s="261"/>
      <c r="KM493" s="261"/>
      <c r="KN493" s="261"/>
      <c r="KO493" s="261"/>
      <c r="KP493" s="261"/>
      <c r="KQ493" s="261"/>
      <c r="KR493" s="261"/>
      <c r="KS493" s="261"/>
      <c r="KT493" s="261"/>
      <c r="KU493" s="261"/>
      <c r="KV493" s="261"/>
      <c r="KW493" s="261"/>
      <c r="KX493" s="261"/>
      <c r="KY493" s="261"/>
      <c r="KZ493" s="261"/>
      <c r="LA493" s="261"/>
      <c r="LB493" s="261"/>
      <c r="LC493" s="261"/>
      <c r="LD493" s="261"/>
      <c r="LE493" s="261"/>
      <c r="LF493" s="261"/>
      <c r="LG493" s="261"/>
      <c r="LH493" s="261"/>
      <c r="LI493" s="261"/>
      <c r="LJ493" s="261"/>
      <c r="LK493" s="261"/>
      <c r="LL493" s="261"/>
      <c r="LM493" s="261"/>
      <c r="LN493" s="261"/>
      <c r="LO493" s="261"/>
      <c r="LP493" s="261"/>
      <c r="LQ493" s="261"/>
      <c r="LR493" s="261"/>
      <c r="LS493" s="261"/>
      <c r="LT493" s="261"/>
      <c r="LU493" s="261"/>
      <c r="LV493" s="261"/>
      <c r="LW493" s="261"/>
      <c r="LX493" s="261"/>
      <c r="LY493" s="261"/>
      <c r="LZ493" s="261"/>
      <c r="MA493" s="261"/>
      <c r="MB493" s="261"/>
      <c r="MC493" s="261"/>
      <c r="MD493" s="261"/>
      <c r="ME493" s="261"/>
      <c r="MF493" s="261"/>
      <c r="MG493" s="261"/>
      <c r="MH493" s="261"/>
      <c r="MI493" s="261"/>
      <c r="MJ493" s="261"/>
      <c r="MK493" s="261"/>
      <c r="ML493" s="261"/>
      <c r="MM493" s="261"/>
      <c r="MN493" s="261"/>
      <c r="MO493" s="261"/>
      <c r="MP493" s="261"/>
      <c r="MQ493" s="261"/>
      <c r="MR493" s="261"/>
      <c r="MS493" s="261"/>
      <c r="MT493" s="261"/>
      <c r="MU493" s="261"/>
      <c r="MV493" s="261"/>
      <c r="MW493" s="261"/>
      <c r="MX493" s="261"/>
      <c r="MY493" s="261"/>
      <c r="MZ493" s="261"/>
      <c r="NA493" s="261"/>
      <c r="NB493" s="261"/>
      <c r="NC493" s="261"/>
      <c r="ND493" s="261"/>
      <c r="NE493" s="261"/>
      <c r="NF493" s="261"/>
      <c r="NG493" s="261"/>
      <c r="NH493" s="261"/>
      <c r="NI493" s="261"/>
      <c r="NJ493" s="261"/>
      <c r="NK493" s="261"/>
      <c r="NL493" s="261"/>
      <c r="NM493" s="261"/>
      <c r="NN493" s="261"/>
      <c r="NO493" s="261"/>
      <c r="NP493" s="261"/>
      <c r="NQ493" s="261"/>
      <c r="NR493" s="261"/>
      <c r="NS493" s="261"/>
      <c r="NT493" s="261"/>
      <c r="NU493" s="261"/>
      <c r="NV493" s="261"/>
      <c r="NW493" s="261"/>
      <c r="NX493" s="261"/>
      <c r="NY493" s="261"/>
      <c r="NZ493" s="261"/>
      <c r="OA493" s="261"/>
      <c r="OB493" s="261"/>
      <c r="OC493" s="261"/>
      <c r="OD493" s="261"/>
      <c r="OE493" s="261"/>
      <c r="OF493" s="261"/>
      <c r="OG493" s="261"/>
      <c r="OH493" s="261"/>
      <c r="OI493" s="261"/>
      <c r="OJ493" s="261"/>
      <c r="OK493" s="261"/>
      <c r="OL493" s="261"/>
      <c r="OM493" s="261"/>
      <c r="ON493" s="261"/>
      <c r="OO493" s="261"/>
      <c r="OP493" s="261"/>
      <c r="OQ493" s="261"/>
      <c r="OR493" s="261"/>
      <c r="OS493" s="261"/>
      <c r="OT493" s="261"/>
      <c r="OU493" s="261"/>
      <c r="OV493" s="261"/>
      <c r="OW493" s="261"/>
      <c r="OX493" s="261"/>
      <c r="OY493" s="261"/>
      <c r="OZ493" s="261"/>
      <c r="PA493" s="261"/>
      <c r="PB493" s="261"/>
      <c r="PC493" s="261"/>
      <c r="PD493" s="261"/>
      <c r="PE493" s="261"/>
      <c r="PF493" s="261"/>
      <c r="PG493" s="261"/>
      <c r="PH493" s="261"/>
      <c r="PI493" s="261"/>
      <c r="PJ493" s="261"/>
      <c r="PK493" s="261"/>
      <c r="PL493" s="261"/>
      <c r="PM493" s="261"/>
      <c r="PN493" s="261"/>
      <c r="PO493" s="261"/>
      <c r="PP493" s="261"/>
      <c r="PQ493" s="261"/>
      <c r="PR493" s="261"/>
      <c r="PS493" s="261"/>
      <c r="PT493" s="261"/>
      <c r="PU493" s="261"/>
      <c r="PV493" s="261"/>
      <c r="PW493" s="261"/>
      <c r="PX493" s="261"/>
      <c r="PY493" s="261"/>
      <c r="PZ493" s="261"/>
      <c r="QA493" s="261"/>
      <c r="QB493" s="261"/>
      <c r="QC493" s="261"/>
      <c r="QD493" s="261"/>
      <c r="QE493" s="261"/>
      <c r="QF493" s="261"/>
      <c r="QG493" s="261"/>
      <c r="QH493" s="261"/>
      <c r="QI493" s="261"/>
      <c r="QJ493" s="261"/>
      <c r="QK493" s="261"/>
      <c r="QL493" s="261"/>
      <c r="QM493" s="261"/>
      <c r="QN493" s="261"/>
      <c r="QO493" s="261"/>
      <c r="QP493" s="261"/>
      <c r="QQ493" s="261"/>
      <c r="QR493" s="261"/>
      <c r="QS493" s="261"/>
      <c r="QT493" s="261"/>
      <c r="QU493" s="261"/>
      <c r="QV493" s="261"/>
      <c r="QW493" s="261"/>
      <c r="QX493" s="261"/>
      <c r="QY493" s="261"/>
      <c r="QZ493" s="261"/>
      <c r="RA493" s="261"/>
      <c r="RB493" s="261"/>
      <c r="RC493" s="261"/>
      <c r="RD493" s="261"/>
      <c r="RE493" s="261"/>
      <c r="RF493" s="261"/>
      <c r="RG493" s="261"/>
      <c r="RH493" s="261"/>
      <c r="RI493" s="261"/>
      <c r="RJ493" s="261"/>
      <c r="RK493" s="261"/>
      <c r="RL493" s="261"/>
      <c r="RM493" s="261"/>
      <c r="RN493" s="261"/>
      <c r="RO493" s="261"/>
      <c r="RP493" s="261"/>
      <c r="RQ493" s="261"/>
      <c r="RR493" s="261"/>
      <c r="RS493" s="261"/>
      <c r="RT493" s="261"/>
      <c r="RU493" s="261"/>
      <c r="RV493" s="261"/>
      <c r="RW493" s="261"/>
      <c r="RX493" s="261"/>
      <c r="RY493" s="261"/>
      <c r="RZ493" s="261"/>
      <c r="SA493" s="261"/>
      <c r="SB493" s="261"/>
      <c r="SC493" s="261"/>
      <c r="SD493" s="261"/>
      <c r="SE493" s="261"/>
      <c r="SF493" s="261"/>
      <c r="SG493" s="261"/>
      <c r="SH493" s="261"/>
      <c r="SI493" s="261"/>
      <c r="SJ493" s="261"/>
      <c r="SK493" s="261"/>
      <c r="SL493" s="261"/>
      <c r="SM493" s="261"/>
      <c r="SN493" s="261"/>
      <c r="SO493" s="261"/>
      <c r="SP493" s="261"/>
      <c r="SQ493" s="261"/>
      <c r="SR493" s="261"/>
      <c r="SS493" s="261"/>
      <c r="ST493" s="261"/>
      <c r="SU493" s="261"/>
      <c r="SV493" s="261"/>
      <c r="SW493" s="261"/>
      <c r="SX493" s="261"/>
      <c r="SY493" s="261"/>
      <c r="SZ493" s="261"/>
      <c r="TA493" s="261"/>
      <c r="TB493" s="261"/>
      <c r="TC493" s="261"/>
      <c r="TD493" s="261"/>
      <c r="TE493" s="261"/>
      <c r="TF493" s="261"/>
      <c r="TG493" s="261"/>
      <c r="TH493" s="261"/>
      <c r="TI493" s="261"/>
      <c r="TJ493" s="261"/>
      <c r="TK493" s="261"/>
      <c r="TL493" s="261"/>
      <c r="TM493" s="261"/>
      <c r="TN493" s="261"/>
      <c r="TO493" s="261"/>
      <c r="TP493" s="261"/>
      <c r="TQ493" s="261"/>
      <c r="TR493" s="261"/>
      <c r="TS493" s="261"/>
      <c r="TT493" s="261"/>
      <c r="TU493" s="261"/>
      <c r="TV493" s="261"/>
      <c r="TW493" s="261"/>
      <c r="TX493" s="261"/>
      <c r="TY493" s="261"/>
      <c r="TZ493" s="261"/>
      <c r="UA493" s="261"/>
      <c r="UB493" s="261"/>
      <c r="UC493" s="261"/>
      <c r="UD493" s="261"/>
      <c r="UE493" s="261"/>
      <c r="UF493" s="261"/>
      <c r="UG493" s="261"/>
      <c r="UH493" s="261"/>
      <c r="UI493" s="261"/>
      <c r="UJ493" s="261"/>
      <c r="UK493" s="261"/>
      <c r="UL493" s="261"/>
      <c r="UM493" s="261"/>
      <c r="UN493" s="261"/>
      <c r="UO493" s="261"/>
      <c r="UP493" s="261"/>
      <c r="UQ493" s="261"/>
      <c r="UR493" s="261"/>
      <c r="US493" s="261"/>
      <c r="UT493" s="261"/>
      <c r="UU493" s="261"/>
      <c r="UV493" s="261"/>
      <c r="UW493" s="261"/>
      <c r="UX493" s="261"/>
      <c r="UY493" s="261"/>
      <c r="UZ493" s="261"/>
      <c r="VA493" s="261"/>
      <c r="VB493" s="261"/>
      <c r="VC493" s="261"/>
      <c r="VD493" s="261"/>
      <c r="VE493" s="261"/>
      <c r="VF493" s="261"/>
      <c r="VG493" s="261"/>
      <c r="VH493" s="261"/>
      <c r="VI493" s="261"/>
      <c r="VJ493" s="261"/>
      <c r="VK493" s="261"/>
      <c r="VL493" s="261"/>
      <c r="VM493" s="261"/>
      <c r="VN493" s="261"/>
      <c r="VO493" s="261"/>
      <c r="VP493" s="261"/>
      <c r="VQ493" s="261"/>
      <c r="VR493" s="261"/>
      <c r="VS493" s="261"/>
      <c r="VT493" s="261"/>
      <c r="VU493" s="261"/>
      <c r="VV493" s="261"/>
      <c r="VW493" s="261"/>
      <c r="VX493" s="261"/>
      <c r="VY493" s="261"/>
      <c r="VZ493" s="261"/>
      <c r="WA493" s="261"/>
      <c r="WB493" s="261"/>
      <c r="WC493" s="261"/>
      <c r="WD493" s="261"/>
      <c r="WE493" s="261"/>
      <c r="WF493" s="261"/>
      <c r="WG493" s="261"/>
      <c r="WH493" s="261"/>
      <c r="WI493" s="261"/>
      <c r="WJ493" s="261"/>
      <c r="WK493" s="261"/>
      <c r="WL493" s="261"/>
      <c r="WM493" s="261"/>
      <c r="WN493" s="261"/>
      <c r="WO493" s="261"/>
      <c r="WP493" s="261"/>
      <c r="WQ493" s="261"/>
      <c r="WR493" s="261"/>
      <c r="WS493" s="261"/>
      <c r="WT493" s="261"/>
      <c r="WU493" s="261"/>
      <c r="WV493" s="261"/>
      <c r="WW493" s="261"/>
      <c r="WX493" s="261"/>
      <c r="WY493" s="261"/>
      <c r="WZ493" s="261"/>
      <c r="XA493" s="261"/>
      <c r="XB493" s="261"/>
      <c r="XC493" s="261"/>
      <c r="XD493" s="261"/>
      <c r="XE493" s="261"/>
      <c r="XF493" s="261"/>
      <c r="XG493" s="261"/>
      <c r="XH493" s="261"/>
      <c r="XI493" s="261"/>
      <c r="XJ493" s="261"/>
      <c r="XK493" s="261"/>
      <c r="XL493" s="261"/>
      <c r="XM493" s="261"/>
      <c r="XN493" s="261"/>
      <c r="XO493" s="261"/>
      <c r="XP493" s="261"/>
      <c r="XQ493" s="261"/>
      <c r="XR493" s="261"/>
      <c r="XS493" s="261"/>
      <c r="XT493" s="261"/>
      <c r="XU493" s="261"/>
      <c r="XV493" s="261"/>
      <c r="XW493" s="261"/>
      <c r="XX493" s="261"/>
      <c r="XY493" s="261"/>
      <c r="XZ493" s="261"/>
      <c r="YA493" s="261"/>
      <c r="YB493" s="261"/>
      <c r="YC493" s="261"/>
      <c r="YD493" s="261"/>
      <c r="YE493" s="261"/>
      <c r="YF493" s="261"/>
      <c r="YG493" s="261"/>
      <c r="YH493" s="261"/>
      <c r="YI493" s="261"/>
      <c r="YJ493" s="261"/>
      <c r="YK493" s="261"/>
      <c r="YL493" s="261"/>
      <c r="YM493" s="261"/>
      <c r="YN493" s="261"/>
      <c r="YO493" s="261"/>
      <c r="YP493" s="261"/>
      <c r="YQ493" s="261"/>
      <c r="YR493" s="261"/>
      <c r="YS493" s="261"/>
      <c r="YT493" s="261"/>
      <c r="YU493" s="261"/>
      <c r="YV493" s="261"/>
      <c r="YW493" s="261"/>
      <c r="YX493" s="261"/>
      <c r="YY493" s="261"/>
      <c r="YZ493" s="261"/>
      <c r="ZA493" s="261"/>
      <c r="ZB493" s="261"/>
      <c r="ZC493" s="261"/>
      <c r="ZD493" s="261"/>
      <c r="ZE493" s="261"/>
      <c r="ZF493" s="261"/>
      <c r="ZG493" s="261"/>
      <c r="ZH493" s="261"/>
      <c r="ZI493" s="261"/>
      <c r="ZJ493" s="261"/>
      <c r="ZK493" s="261"/>
      <c r="ZL493" s="261"/>
      <c r="ZM493" s="261"/>
      <c r="ZN493" s="261"/>
      <c r="ZO493" s="261"/>
      <c r="ZP493" s="261"/>
      <c r="ZQ493" s="261"/>
      <c r="ZR493" s="261"/>
      <c r="ZS493" s="261"/>
      <c r="ZT493" s="261"/>
      <c r="ZU493" s="261"/>
      <c r="ZV493" s="261"/>
      <c r="ZW493" s="261"/>
      <c r="ZX493" s="261"/>
      <c r="ZY493" s="261"/>
      <c r="ZZ493" s="261"/>
      <c r="AAA493" s="261"/>
      <c r="AAB493" s="261"/>
      <c r="AAC493" s="261"/>
      <c r="AAD493" s="261"/>
      <c r="AAE493" s="261"/>
      <c r="AAF493" s="261"/>
      <c r="AAG493" s="261"/>
      <c r="AAH493" s="261"/>
      <c r="AAI493" s="261"/>
      <c r="AAJ493" s="261"/>
      <c r="AAK493" s="261"/>
      <c r="AAL493" s="261"/>
      <c r="AAM493" s="261"/>
      <c r="AAN493" s="261"/>
      <c r="AAO493" s="261"/>
      <c r="AAP493" s="261"/>
      <c r="AAQ493" s="261"/>
      <c r="AAR493" s="261"/>
      <c r="AAS493" s="261"/>
      <c r="AAT493" s="261"/>
      <c r="AAU493" s="261"/>
      <c r="AAV493" s="261"/>
      <c r="AAW493" s="261"/>
      <c r="AAX493" s="261"/>
      <c r="AAY493" s="261"/>
      <c r="AAZ493" s="261"/>
      <c r="ABA493" s="261"/>
      <c r="ABB493" s="261"/>
      <c r="ABC493" s="261"/>
      <c r="ABD493" s="261"/>
      <c r="ABE493" s="261"/>
      <c r="ABF493" s="261"/>
      <c r="ABG493" s="261"/>
      <c r="ABH493" s="261"/>
      <c r="ABI493" s="261"/>
      <c r="ABJ493" s="261"/>
      <c r="ABK493" s="261"/>
      <c r="ABL493" s="261"/>
      <c r="ABM493" s="261"/>
      <c r="ABN493" s="261"/>
      <c r="ABO493" s="261"/>
      <c r="ABP493" s="261"/>
      <c r="ABQ493" s="261"/>
      <c r="ABR493" s="261"/>
      <c r="ABS493" s="261"/>
      <c r="ABT493" s="261"/>
      <c r="ABU493" s="261"/>
      <c r="ABV493" s="261"/>
      <c r="ABW493" s="261"/>
      <c r="ABX493" s="261"/>
      <c r="ABY493" s="261"/>
      <c r="ABZ493" s="261"/>
      <c r="ACA493" s="261"/>
      <c r="ACB493" s="261"/>
      <c r="ACC493" s="261"/>
      <c r="ACD493" s="261"/>
      <c r="ACE493" s="261"/>
      <c r="ACF493" s="261"/>
      <c r="ACG493" s="261"/>
      <c r="ACH493" s="261"/>
      <c r="ACI493" s="261"/>
      <c r="ACJ493" s="261"/>
      <c r="ACK493" s="261"/>
      <c r="ACL493" s="261"/>
      <c r="ACM493" s="261"/>
      <c r="ACN493" s="261"/>
      <c r="ACO493" s="261"/>
      <c r="ACP493" s="261"/>
      <c r="ACQ493" s="261"/>
      <c r="ACR493" s="261"/>
      <c r="ACS493" s="261"/>
      <c r="ACT493" s="261"/>
      <c r="ACU493" s="261"/>
      <c r="ACV493" s="261"/>
      <c r="ACW493" s="261"/>
      <c r="ACX493" s="261"/>
      <c r="ACY493" s="261"/>
      <c r="ACZ493" s="261"/>
      <c r="ADA493" s="261"/>
      <c r="ADB493" s="261"/>
      <c r="ADC493" s="261"/>
      <c r="ADD493" s="261"/>
      <c r="ADE493" s="261"/>
      <c r="ADF493" s="261"/>
      <c r="ADG493" s="261"/>
      <c r="ADH493" s="261"/>
      <c r="ADI493" s="261"/>
      <c r="ADJ493" s="261"/>
      <c r="ADK493" s="261"/>
      <c r="ADL493" s="261"/>
      <c r="ADM493" s="261"/>
      <c r="ADN493" s="261"/>
      <c r="ADO493" s="261"/>
      <c r="ADP493" s="261"/>
      <c r="ADQ493" s="261"/>
      <c r="ADR493" s="261"/>
      <c r="ADS493" s="261"/>
      <c r="ADT493" s="261"/>
      <c r="ADU493" s="261"/>
      <c r="ADV493" s="261"/>
      <c r="ADW493" s="261"/>
      <c r="ADX493" s="261"/>
      <c r="ADY493" s="261"/>
      <c r="ADZ493" s="261"/>
      <c r="AEA493" s="261"/>
      <c r="AEB493" s="261"/>
      <c r="AEC493" s="261"/>
      <c r="AED493" s="261"/>
      <c r="AEE493" s="261"/>
      <c r="AEF493" s="261"/>
      <c r="AEG493" s="261"/>
      <c r="AEH493" s="261"/>
      <c r="AEI493" s="261"/>
      <c r="AEJ493" s="261"/>
      <c r="AEK493" s="261"/>
      <c r="AEL493" s="261"/>
      <c r="AEM493" s="261"/>
      <c r="AEN493" s="261"/>
      <c r="AEO493" s="261"/>
      <c r="AEP493" s="261"/>
      <c r="AEQ493" s="261"/>
      <c r="AER493" s="261"/>
      <c r="AES493" s="261"/>
      <c r="AET493" s="261"/>
      <c r="AEU493" s="261"/>
      <c r="AEV493" s="261"/>
      <c r="AEW493" s="261"/>
      <c r="AEX493" s="261"/>
      <c r="AEY493" s="261"/>
      <c r="AEZ493" s="261"/>
      <c r="AFA493" s="261"/>
      <c r="AFB493" s="261"/>
      <c r="AFC493" s="261"/>
      <c r="AFD493" s="261"/>
      <c r="AFE493" s="261"/>
      <c r="AFF493" s="261"/>
      <c r="AFG493" s="261"/>
      <c r="AFH493" s="261"/>
      <c r="AFI493" s="261"/>
      <c r="AFJ493" s="261"/>
      <c r="AFK493" s="261"/>
      <c r="AFL493" s="261"/>
      <c r="AFM493" s="261"/>
      <c r="AFN493" s="261"/>
      <c r="AFO493" s="261"/>
      <c r="AFP493" s="261"/>
      <c r="AFQ493" s="261"/>
      <c r="AFR493" s="261"/>
      <c r="AFS493" s="261"/>
      <c r="AFT493" s="261"/>
      <c r="AFU493" s="261"/>
      <c r="AFV493" s="261"/>
      <c r="AFW493" s="261"/>
      <c r="AFX493" s="261"/>
      <c r="AFY493" s="261"/>
      <c r="AFZ493" s="261"/>
      <c r="AGA493" s="261"/>
      <c r="AGB493" s="261"/>
      <c r="AGC493" s="261"/>
      <c r="AGD493" s="261"/>
      <c r="AGE493" s="261"/>
      <c r="AGF493" s="261"/>
      <c r="AGG493" s="261"/>
      <c r="AGH493" s="261"/>
      <c r="AGI493" s="261"/>
      <c r="AGJ493" s="261"/>
      <c r="AGK493" s="261"/>
      <c r="AGL493" s="261"/>
      <c r="AGM493" s="261"/>
      <c r="AGN493" s="261"/>
      <c r="AGO493" s="261"/>
      <c r="AGP493" s="261"/>
      <c r="AGQ493" s="261"/>
      <c r="AGR493" s="261"/>
      <c r="AGS493" s="261"/>
      <c r="AGT493" s="261"/>
      <c r="AGU493" s="261"/>
      <c r="AGV493" s="261"/>
      <c r="AGW493" s="261"/>
      <c r="AGX493" s="261"/>
      <c r="AGY493" s="261"/>
      <c r="AGZ493" s="261"/>
      <c r="AHA493" s="261"/>
      <c r="AHB493" s="261"/>
      <c r="AHC493" s="261"/>
      <c r="AHD493" s="261"/>
      <c r="AHE493" s="261"/>
      <c r="AHF493" s="261"/>
      <c r="AHG493" s="261"/>
      <c r="AHH493" s="261"/>
      <c r="AHI493" s="261"/>
      <c r="AHJ493" s="261"/>
      <c r="AHK493" s="261"/>
      <c r="AHL493" s="261"/>
      <c r="AHM493" s="261"/>
      <c r="AHN493" s="261"/>
      <c r="AHO493" s="261"/>
      <c r="AHP493" s="261"/>
      <c r="AHQ493" s="261"/>
      <c r="AHR493" s="261"/>
      <c r="AHS493" s="261"/>
      <c r="AHT493" s="261"/>
      <c r="AHU493" s="261"/>
      <c r="AHV493" s="261"/>
      <c r="AHW493" s="261"/>
      <c r="AHX493" s="261"/>
      <c r="AHY493" s="261"/>
      <c r="AHZ493" s="261"/>
      <c r="AIA493" s="261"/>
      <c r="AIB493" s="261"/>
      <c r="AIC493" s="261"/>
      <c r="AID493" s="261"/>
      <c r="AIE493" s="261"/>
      <c r="AIF493" s="261"/>
      <c r="AIG493" s="261"/>
      <c r="AIH493" s="261"/>
      <c r="AII493" s="261"/>
      <c r="AIJ493" s="261"/>
      <c r="AIK493" s="261"/>
      <c r="AIL493" s="261"/>
      <c r="AIM493" s="261"/>
      <c r="AIN493" s="261"/>
      <c r="AIO493" s="261"/>
      <c r="AIP493" s="261"/>
      <c r="AIQ493" s="261"/>
      <c r="AIR493" s="261"/>
      <c r="AIS493" s="261"/>
      <c r="AIT493" s="261"/>
      <c r="AIU493" s="261"/>
      <c r="AIV493" s="261"/>
      <c r="AIW493" s="261"/>
      <c r="AIX493" s="261"/>
      <c r="AIY493" s="261"/>
      <c r="AIZ493" s="261"/>
      <c r="AJA493" s="261"/>
      <c r="AJB493" s="261"/>
      <c r="AJC493" s="261"/>
      <c r="AJD493" s="261"/>
      <c r="AJE493" s="261"/>
      <c r="AJF493" s="261"/>
      <c r="AJG493" s="261"/>
      <c r="AJH493" s="261"/>
      <c r="AJI493" s="261"/>
      <c r="AJJ493" s="261"/>
      <c r="AJK493" s="261"/>
      <c r="AJL493" s="261"/>
      <c r="AJM493" s="261"/>
      <c r="AJN493" s="261"/>
      <c r="AJO493" s="261"/>
      <c r="AJP493" s="261"/>
      <c r="AJQ493" s="261"/>
      <c r="AJR493" s="261"/>
      <c r="AJS493" s="261"/>
      <c r="AJT493" s="261"/>
      <c r="AJU493" s="261"/>
      <c r="AJV493" s="261"/>
      <c r="AJW493" s="261"/>
      <c r="AJX493" s="261"/>
      <c r="AJY493" s="261"/>
      <c r="AJZ493" s="261"/>
      <c r="AKA493" s="261"/>
      <c r="AKB493" s="261"/>
      <c r="AKC493" s="261"/>
      <c r="AKD493" s="261"/>
      <c r="AKE493" s="261"/>
      <c r="AKF493" s="261"/>
      <c r="AKG493" s="261"/>
      <c r="AKH493" s="261"/>
      <c r="AKI493" s="261"/>
      <c r="AKJ493" s="261"/>
      <c r="AKK493" s="261"/>
      <c r="AKL493" s="261"/>
      <c r="AKM493" s="261"/>
      <c r="AKN493" s="261"/>
      <c r="AKO493" s="261"/>
      <c r="AKP493" s="261"/>
      <c r="AKQ493" s="261"/>
      <c r="AKR493" s="261"/>
      <c r="AKS493" s="261"/>
      <c r="AKT493" s="261"/>
      <c r="AKU493" s="261"/>
      <c r="AKV493" s="261"/>
      <c r="AKW493" s="261"/>
      <c r="AKX493" s="261"/>
      <c r="AKY493" s="261"/>
      <c r="AKZ493" s="261"/>
      <c r="ALA493" s="261"/>
      <c r="ALB493" s="261"/>
      <c r="ALC493" s="261"/>
      <c r="ALD493" s="261"/>
      <c r="ALE493" s="261"/>
      <c r="ALF493" s="261"/>
      <c r="ALG493" s="261"/>
      <c r="ALH493" s="261"/>
      <c r="ALI493" s="261"/>
      <c r="ALJ493" s="261"/>
      <c r="ALK493" s="261"/>
      <c r="ALL493" s="261"/>
      <c r="ALM493" s="261"/>
      <c r="ALN493" s="261"/>
      <c r="ALO493" s="261"/>
      <c r="ALP493" s="261"/>
      <c r="ALQ493" s="261"/>
      <c r="ALR493" s="261"/>
      <c r="ALS493" s="261"/>
      <c r="ALT493" s="261"/>
      <c r="ALU493" s="261"/>
      <c r="ALV493" s="261"/>
      <c r="ALW493" s="261"/>
      <c r="ALX493" s="261"/>
      <c r="ALY493" s="261"/>
      <c r="ALZ493" s="261"/>
      <c r="AMA493" s="261"/>
      <c r="AMB493" s="261"/>
      <c r="AMC493" s="261"/>
      <c r="AMD493" s="261"/>
      <c r="AME493" s="261"/>
      <c r="AMF493" s="261"/>
      <c r="AMG493" s="261"/>
      <c r="AMH493" s="261"/>
      <c r="AMI493" s="261"/>
      <c r="AMJ493" s="261"/>
      <c r="AMK493" s="261"/>
    </row>
    <row r="494" spans="1:1025" s="269" customFormat="1" x14ac:dyDescent="0.35">
      <c r="A494" s="261"/>
      <c r="B494" s="265"/>
      <c r="C494" s="266"/>
      <c r="D494" s="266"/>
      <c r="E494" s="266"/>
      <c r="F494" s="266"/>
      <c r="G494" s="266"/>
      <c r="H494" s="261"/>
      <c r="I494" s="261"/>
      <c r="J494" s="261"/>
      <c r="K494" s="261"/>
      <c r="L494" s="261"/>
      <c r="M494" s="261"/>
      <c r="N494" s="261"/>
      <c r="O494" s="261"/>
      <c r="P494" s="261"/>
      <c r="Q494" s="261"/>
      <c r="R494" s="261"/>
      <c r="S494" s="261"/>
      <c r="T494" s="261"/>
      <c r="U494" s="261"/>
      <c r="V494" s="261"/>
      <c r="W494" s="261"/>
      <c r="X494" s="261"/>
      <c r="Y494" s="261"/>
      <c r="Z494" s="261"/>
      <c r="AA494" s="261"/>
      <c r="AB494" s="261"/>
      <c r="AC494" s="261"/>
      <c r="AD494" s="261"/>
      <c r="AE494" s="261"/>
      <c r="AF494" s="261"/>
      <c r="AG494" s="261"/>
      <c r="AH494" s="261"/>
      <c r="AI494" s="261"/>
      <c r="AJ494" s="261"/>
      <c r="AK494" s="261"/>
      <c r="AL494" s="261"/>
      <c r="AM494" s="261"/>
      <c r="AN494" s="261"/>
      <c r="AO494" s="261"/>
      <c r="AP494" s="261"/>
      <c r="AQ494" s="261"/>
      <c r="AR494" s="261"/>
      <c r="AS494" s="261"/>
      <c r="AT494" s="261"/>
      <c r="AU494" s="261"/>
      <c r="AV494" s="261"/>
      <c r="AW494" s="261"/>
      <c r="AX494" s="261"/>
      <c r="AY494" s="261"/>
      <c r="AZ494" s="261"/>
      <c r="BA494" s="261"/>
      <c r="BB494" s="261"/>
      <c r="BC494" s="261"/>
      <c r="BD494" s="261"/>
      <c r="BE494" s="261"/>
      <c r="BF494" s="261"/>
      <c r="BG494" s="261"/>
      <c r="BH494" s="261"/>
      <c r="BI494" s="261"/>
      <c r="BJ494" s="261"/>
      <c r="BK494" s="261"/>
      <c r="BL494" s="261"/>
      <c r="BM494" s="261"/>
      <c r="BN494" s="261"/>
      <c r="BO494" s="261"/>
      <c r="BP494" s="261"/>
      <c r="BQ494" s="261"/>
      <c r="BR494" s="261"/>
      <c r="BS494" s="261"/>
      <c r="BT494" s="261"/>
      <c r="BU494" s="261"/>
      <c r="BV494" s="261"/>
      <c r="BW494" s="261"/>
      <c r="BX494" s="261"/>
      <c r="BY494" s="261"/>
      <c r="BZ494" s="261"/>
      <c r="CA494" s="261"/>
      <c r="CB494" s="261"/>
      <c r="CC494" s="261"/>
      <c r="CD494" s="261"/>
      <c r="CE494" s="261"/>
      <c r="CF494" s="261"/>
      <c r="CG494" s="261"/>
      <c r="CH494" s="261"/>
      <c r="CI494" s="261"/>
      <c r="CJ494" s="261"/>
      <c r="CK494" s="261"/>
      <c r="CL494" s="261"/>
      <c r="CM494" s="261"/>
      <c r="CN494" s="261"/>
      <c r="CO494" s="261"/>
      <c r="CP494" s="261"/>
      <c r="CQ494" s="261"/>
      <c r="CR494" s="261"/>
      <c r="CS494" s="261"/>
      <c r="CT494" s="261"/>
      <c r="CU494" s="261"/>
      <c r="CV494" s="261"/>
      <c r="CW494" s="261"/>
      <c r="CX494" s="261"/>
      <c r="CY494" s="261"/>
      <c r="CZ494" s="261"/>
      <c r="DA494" s="261"/>
      <c r="DB494" s="261"/>
      <c r="DC494" s="261"/>
      <c r="DD494" s="261"/>
      <c r="DE494" s="261"/>
      <c r="DF494" s="261"/>
      <c r="DG494" s="261"/>
      <c r="DH494" s="261"/>
      <c r="DI494" s="261"/>
      <c r="DJ494" s="261"/>
      <c r="DK494" s="261"/>
      <c r="DL494" s="261"/>
      <c r="DM494" s="261"/>
      <c r="DN494" s="261"/>
      <c r="DO494" s="261"/>
      <c r="DP494" s="261"/>
      <c r="DQ494" s="261"/>
      <c r="DR494" s="261"/>
      <c r="DS494" s="261"/>
      <c r="DT494" s="261"/>
      <c r="DU494" s="261"/>
      <c r="DV494" s="261"/>
      <c r="DW494" s="261"/>
      <c r="DX494" s="261"/>
      <c r="DY494" s="261"/>
      <c r="DZ494" s="261"/>
      <c r="EA494" s="261"/>
      <c r="EB494" s="261"/>
      <c r="EC494" s="261"/>
      <c r="ED494" s="261"/>
      <c r="EE494" s="261"/>
      <c r="EF494" s="261"/>
      <c r="EG494" s="261"/>
      <c r="EH494" s="261"/>
      <c r="EI494" s="261"/>
      <c r="EJ494" s="261"/>
      <c r="EK494" s="261"/>
      <c r="EL494" s="261"/>
      <c r="EM494" s="261"/>
      <c r="EN494" s="261"/>
      <c r="EO494" s="261"/>
      <c r="EP494" s="261"/>
      <c r="EQ494" s="261"/>
      <c r="ER494" s="261"/>
      <c r="ES494" s="261"/>
      <c r="ET494" s="261"/>
      <c r="EU494" s="261"/>
      <c r="EV494" s="261"/>
      <c r="EW494" s="261"/>
      <c r="EX494" s="261"/>
      <c r="EY494" s="261"/>
      <c r="EZ494" s="261"/>
      <c r="FA494" s="261"/>
      <c r="FB494" s="261"/>
      <c r="FC494" s="261"/>
      <c r="FD494" s="261"/>
      <c r="FE494" s="261"/>
      <c r="FF494" s="261"/>
      <c r="FG494" s="261"/>
      <c r="FH494" s="261"/>
      <c r="FI494" s="261"/>
      <c r="FJ494" s="261"/>
      <c r="FK494" s="261"/>
      <c r="FL494" s="261"/>
      <c r="FM494" s="261"/>
      <c r="FN494" s="261"/>
      <c r="FO494" s="261"/>
      <c r="FP494" s="261"/>
      <c r="FQ494" s="261"/>
      <c r="FR494" s="261"/>
      <c r="FS494" s="261"/>
      <c r="FT494" s="261"/>
      <c r="FU494" s="261"/>
      <c r="FV494" s="261"/>
      <c r="FW494" s="261"/>
      <c r="FX494" s="261"/>
      <c r="FY494" s="261"/>
      <c r="FZ494" s="261"/>
      <c r="GA494" s="261"/>
      <c r="GB494" s="261"/>
      <c r="GC494" s="261"/>
      <c r="GD494" s="261"/>
      <c r="GE494" s="261"/>
      <c r="GF494" s="261"/>
      <c r="GG494" s="261"/>
      <c r="GH494" s="261"/>
      <c r="GI494" s="261"/>
      <c r="GJ494" s="261"/>
      <c r="GK494" s="261"/>
      <c r="GL494" s="261"/>
      <c r="GM494" s="261"/>
      <c r="GN494" s="261"/>
      <c r="GO494" s="261"/>
      <c r="GP494" s="261"/>
      <c r="GQ494" s="261"/>
      <c r="GR494" s="261"/>
      <c r="GS494" s="261"/>
      <c r="GT494" s="261"/>
      <c r="GU494" s="261"/>
      <c r="GV494" s="261"/>
      <c r="GW494" s="261"/>
      <c r="GX494" s="261"/>
      <c r="GY494" s="261"/>
      <c r="GZ494" s="261"/>
      <c r="HA494" s="261"/>
      <c r="HB494" s="261"/>
      <c r="HC494" s="261"/>
      <c r="HD494" s="261"/>
      <c r="HE494" s="261"/>
      <c r="HF494" s="261"/>
      <c r="HG494" s="261"/>
      <c r="HH494" s="261"/>
      <c r="HI494" s="261"/>
      <c r="HJ494" s="261"/>
      <c r="HK494" s="261"/>
      <c r="HL494" s="261"/>
      <c r="HM494" s="261"/>
      <c r="HN494" s="261"/>
      <c r="HO494" s="261"/>
      <c r="HP494" s="261"/>
      <c r="HQ494" s="261"/>
      <c r="HR494" s="261"/>
      <c r="HS494" s="261"/>
      <c r="HT494" s="261"/>
      <c r="HU494" s="261"/>
      <c r="HV494" s="261"/>
      <c r="HW494" s="261"/>
      <c r="HX494" s="261"/>
      <c r="HY494" s="261"/>
      <c r="HZ494" s="261"/>
      <c r="IA494" s="261"/>
      <c r="IB494" s="261"/>
      <c r="IC494" s="261"/>
      <c r="ID494" s="261"/>
      <c r="IE494" s="261"/>
      <c r="IF494" s="261"/>
      <c r="IG494" s="261"/>
      <c r="IH494" s="261"/>
      <c r="II494" s="261"/>
      <c r="IJ494" s="261"/>
      <c r="IK494" s="261"/>
      <c r="IL494" s="261"/>
      <c r="IM494" s="261"/>
      <c r="IN494" s="261"/>
      <c r="IO494" s="261"/>
      <c r="IP494" s="261"/>
      <c r="IQ494" s="261"/>
      <c r="IR494" s="261"/>
      <c r="IS494" s="261"/>
      <c r="IT494" s="261"/>
      <c r="IU494" s="261"/>
      <c r="IV494" s="261"/>
      <c r="IW494" s="261"/>
      <c r="IX494" s="261"/>
      <c r="IY494" s="261"/>
      <c r="IZ494" s="261"/>
      <c r="JA494" s="261"/>
      <c r="JB494" s="261"/>
      <c r="JC494" s="261"/>
      <c r="JD494" s="261"/>
      <c r="JE494" s="261"/>
      <c r="JF494" s="261"/>
      <c r="JG494" s="261"/>
      <c r="JH494" s="261"/>
      <c r="JI494" s="261"/>
      <c r="JJ494" s="261"/>
      <c r="JK494" s="261"/>
      <c r="JL494" s="261"/>
      <c r="JM494" s="261"/>
      <c r="JN494" s="261"/>
      <c r="JO494" s="261"/>
      <c r="JP494" s="261"/>
      <c r="JQ494" s="261"/>
      <c r="JR494" s="261"/>
      <c r="JS494" s="261"/>
      <c r="JT494" s="261"/>
      <c r="JU494" s="261"/>
      <c r="JV494" s="261"/>
      <c r="JW494" s="261"/>
      <c r="JX494" s="261"/>
      <c r="JY494" s="261"/>
      <c r="JZ494" s="261"/>
      <c r="KA494" s="261"/>
      <c r="KB494" s="261"/>
      <c r="KC494" s="261"/>
      <c r="KD494" s="261"/>
      <c r="KE494" s="261"/>
      <c r="KF494" s="261"/>
      <c r="KG494" s="261"/>
      <c r="KH494" s="261"/>
      <c r="KI494" s="261"/>
      <c r="KJ494" s="261"/>
      <c r="KK494" s="261"/>
      <c r="KL494" s="261"/>
      <c r="KM494" s="261"/>
      <c r="KN494" s="261"/>
      <c r="KO494" s="261"/>
      <c r="KP494" s="261"/>
      <c r="KQ494" s="261"/>
      <c r="KR494" s="261"/>
      <c r="KS494" s="261"/>
      <c r="KT494" s="261"/>
      <c r="KU494" s="261"/>
      <c r="KV494" s="261"/>
      <c r="KW494" s="261"/>
      <c r="KX494" s="261"/>
      <c r="KY494" s="261"/>
      <c r="KZ494" s="261"/>
      <c r="LA494" s="261"/>
      <c r="LB494" s="261"/>
      <c r="LC494" s="261"/>
      <c r="LD494" s="261"/>
      <c r="LE494" s="261"/>
      <c r="LF494" s="261"/>
      <c r="LG494" s="261"/>
      <c r="LH494" s="261"/>
      <c r="LI494" s="261"/>
      <c r="LJ494" s="261"/>
      <c r="LK494" s="261"/>
      <c r="LL494" s="261"/>
      <c r="LM494" s="261"/>
      <c r="LN494" s="261"/>
      <c r="LO494" s="261"/>
      <c r="LP494" s="261"/>
      <c r="LQ494" s="261"/>
      <c r="LR494" s="261"/>
      <c r="LS494" s="261"/>
      <c r="LT494" s="261"/>
      <c r="LU494" s="261"/>
      <c r="LV494" s="261"/>
      <c r="LW494" s="261"/>
      <c r="LX494" s="261"/>
      <c r="LY494" s="261"/>
      <c r="LZ494" s="261"/>
      <c r="MA494" s="261"/>
      <c r="MB494" s="261"/>
      <c r="MC494" s="261"/>
      <c r="MD494" s="261"/>
      <c r="ME494" s="261"/>
      <c r="MF494" s="261"/>
      <c r="MG494" s="261"/>
      <c r="MH494" s="261"/>
      <c r="MI494" s="261"/>
      <c r="MJ494" s="261"/>
      <c r="MK494" s="261"/>
      <c r="ML494" s="261"/>
      <c r="MM494" s="261"/>
      <c r="MN494" s="261"/>
      <c r="MO494" s="261"/>
      <c r="MP494" s="261"/>
      <c r="MQ494" s="261"/>
      <c r="MR494" s="261"/>
      <c r="MS494" s="261"/>
      <c r="MT494" s="261"/>
      <c r="MU494" s="261"/>
      <c r="MV494" s="261"/>
      <c r="MW494" s="261"/>
      <c r="MX494" s="261"/>
      <c r="MY494" s="261"/>
      <c r="MZ494" s="261"/>
      <c r="NA494" s="261"/>
      <c r="NB494" s="261"/>
      <c r="NC494" s="261"/>
      <c r="ND494" s="261"/>
      <c r="NE494" s="261"/>
      <c r="NF494" s="261"/>
      <c r="NG494" s="261"/>
      <c r="NH494" s="261"/>
      <c r="NI494" s="261"/>
      <c r="NJ494" s="261"/>
      <c r="NK494" s="261"/>
      <c r="NL494" s="261"/>
      <c r="NM494" s="261"/>
      <c r="NN494" s="261"/>
      <c r="NO494" s="261"/>
      <c r="NP494" s="261"/>
      <c r="NQ494" s="261"/>
      <c r="NR494" s="261"/>
      <c r="NS494" s="261"/>
      <c r="NT494" s="261"/>
      <c r="NU494" s="261"/>
      <c r="NV494" s="261"/>
      <c r="NW494" s="261"/>
      <c r="NX494" s="261"/>
      <c r="NY494" s="261"/>
      <c r="NZ494" s="261"/>
      <c r="OA494" s="261"/>
      <c r="OB494" s="261"/>
      <c r="OC494" s="261"/>
      <c r="OD494" s="261"/>
      <c r="OE494" s="261"/>
      <c r="OF494" s="261"/>
      <c r="OG494" s="261"/>
      <c r="OH494" s="261"/>
      <c r="OI494" s="261"/>
      <c r="OJ494" s="261"/>
      <c r="OK494" s="261"/>
      <c r="OL494" s="261"/>
      <c r="OM494" s="261"/>
      <c r="ON494" s="261"/>
      <c r="OO494" s="261"/>
      <c r="OP494" s="261"/>
      <c r="OQ494" s="261"/>
      <c r="OR494" s="261"/>
      <c r="OS494" s="261"/>
      <c r="OT494" s="261"/>
      <c r="OU494" s="261"/>
      <c r="OV494" s="261"/>
      <c r="OW494" s="261"/>
      <c r="OX494" s="261"/>
      <c r="OY494" s="261"/>
      <c r="OZ494" s="261"/>
      <c r="PA494" s="261"/>
      <c r="PB494" s="261"/>
      <c r="PC494" s="261"/>
      <c r="PD494" s="261"/>
      <c r="PE494" s="261"/>
      <c r="PF494" s="261"/>
      <c r="PG494" s="261"/>
      <c r="PH494" s="261"/>
      <c r="PI494" s="261"/>
      <c r="PJ494" s="261"/>
      <c r="PK494" s="261"/>
      <c r="PL494" s="261"/>
      <c r="PM494" s="261"/>
      <c r="PN494" s="261"/>
      <c r="PO494" s="261"/>
      <c r="PP494" s="261"/>
      <c r="PQ494" s="261"/>
      <c r="PR494" s="261"/>
      <c r="PS494" s="261"/>
      <c r="PT494" s="261"/>
      <c r="PU494" s="261"/>
      <c r="PV494" s="261"/>
      <c r="PW494" s="261"/>
      <c r="PX494" s="261"/>
      <c r="PY494" s="261"/>
      <c r="PZ494" s="261"/>
      <c r="QA494" s="261"/>
      <c r="QB494" s="261"/>
      <c r="QC494" s="261"/>
      <c r="QD494" s="261"/>
      <c r="QE494" s="261"/>
      <c r="QF494" s="261"/>
      <c r="QG494" s="261"/>
      <c r="QH494" s="261"/>
      <c r="QI494" s="261"/>
      <c r="QJ494" s="261"/>
      <c r="QK494" s="261"/>
      <c r="QL494" s="261"/>
      <c r="QM494" s="261"/>
      <c r="QN494" s="261"/>
      <c r="QO494" s="261"/>
      <c r="QP494" s="261"/>
      <c r="QQ494" s="261"/>
      <c r="QR494" s="261"/>
      <c r="QS494" s="261"/>
      <c r="QT494" s="261"/>
      <c r="QU494" s="261"/>
      <c r="QV494" s="261"/>
      <c r="QW494" s="261"/>
      <c r="QX494" s="261"/>
      <c r="QY494" s="261"/>
      <c r="QZ494" s="261"/>
      <c r="RA494" s="261"/>
      <c r="RB494" s="261"/>
      <c r="RC494" s="261"/>
      <c r="RD494" s="261"/>
      <c r="RE494" s="261"/>
      <c r="RF494" s="261"/>
      <c r="RG494" s="261"/>
      <c r="RH494" s="261"/>
      <c r="RI494" s="261"/>
      <c r="RJ494" s="261"/>
      <c r="RK494" s="261"/>
      <c r="RL494" s="261"/>
      <c r="RM494" s="261"/>
      <c r="RN494" s="261"/>
      <c r="RO494" s="261"/>
      <c r="RP494" s="261"/>
      <c r="RQ494" s="261"/>
      <c r="RR494" s="261"/>
      <c r="RS494" s="261"/>
      <c r="RT494" s="261"/>
      <c r="RU494" s="261"/>
      <c r="RV494" s="261"/>
      <c r="RW494" s="261"/>
      <c r="RX494" s="261"/>
      <c r="RY494" s="261"/>
      <c r="RZ494" s="261"/>
      <c r="SA494" s="261"/>
      <c r="SB494" s="261"/>
      <c r="SC494" s="261"/>
      <c r="SD494" s="261"/>
      <c r="SE494" s="261"/>
      <c r="SF494" s="261"/>
      <c r="SG494" s="261"/>
      <c r="SH494" s="261"/>
      <c r="SI494" s="261"/>
      <c r="SJ494" s="261"/>
      <c r="SK494" s="261"/>
      <c r="SL494" s="261"/>
      <c r="SM494" s="261"/>
      <c r="SN494" s="261"/>
      <c r="SO494" s="261"/>
      <c r="SP494" s="261"/>
      <c r="SQ494" s="261"/>
      <c r="SR494" s="261"/>
      <c r="SS494" s="261"/>
      <c r="ST494" s="261"/>
      <c r="SU494" s="261"/>
      <c r="SV494" s="261"/>
      <c r="SW494" s="261"/>
      <c r="SX494" s="261"/>
      <c r="SY494" s="261"/>
      <c r="SZ494" s="261"/>
      <c r="TA494" s="261"/>
      <c r="TB494" s="261"/>
      <c r="TC494" s="261"/>
      <c r="TD494" s="261"/>
      <c r="TE494" s="261"/>
      <c r="TF494" s="261"/>
      <c r="TG494" s="261"/>
      <c r="TH494" s="261"/>
      <c r="TI494" s="261"/>
      <c r="TJ494" s="261"/>
      <c r="TK494" s="261"/>
      <c r="TL494" s="261"/>
      <c r="TM494" s="261"/>
      <c r="TN494" s="261"/>
      <c r="TO494" s="261"/>
      <c r="TP494" s="261"/>
      <c r="TQ494" s="261"/>
      <c r="TR494" s="261"/>
      <c r="TS494" s="261"/>
      <c r="TT494" s="261"/>
      <c r="TU494" s="261"/>
      <c r="TV494" s="261"/>
      <c r="TW494" s="261"/>
      <c r="TX494" s="261"/>
      <c r="TY494" s="261"/>
      <c r="TZ494" s="261"/>
      <c r="UA494" s="261"/>
      <c r="UB494" s="261"/>
      <c r="UC494" s="261"/>
      <c r="UD494" s="261"/>
      <c r="UE494" s="261"/>
      <c r="UF494" s="261"/>
      <c r="UG494" s="261"/>
      <c r="UH494" s="261"/>
      <c r="UI494" s="261"/>
      <c r="UJ494" s="261"/>
      <c r="UK494" s="261"/>
      <c r="UL494" s="261"/>
      <c r="UM494" s="261"/>
      <c r="UN494" s="261"/>
      <c r="UO494" s="261"/>
      <c r="UP494" s="261"/>
      <c r="UQ494" s="261"/>
      <c r="UR494" s="261"/>
      <c r="US494" s="261"/>
      <c r="UT494" s="261"/>
      <c r="UU494" s="261"/>
      <c r="UV494" s="261"/>
      <c r="UW494" s="261"/>
      <c r="UX494" s="261"/>
      <c r="UY494" s="261"/>
      <c r="UZ494" s="261"/>
      <c r="VA494" s="261"/>
      <c r="VB494" s="261"/>
      <c r="VC494" s="261"/>
      <c r="VD494" s="261"/>
      <c r="VE494" s="261"/>
      <c r="VF494" s="261"/>
      <c r="VG494" s="261"/>
      <c r="VH494" s="261"/>
      <c r="VI494" s="261"/>
      <c r="VJ494" s="261"/>
      <c r="VK494" s="261"/>
      <c r="VL494" s="261"/>
      <c r="VM494" s="261"/>
      <c r="VN494" s="261"/>
      <c r="VO494" s="261"/>
      <c r="VP494" s="261"/>
      <c r="VQ494" s="261"/>
      <c r="VR494" s="261"/>
      <c r="VS494" s="261"/>
      <c r="VT494" s="261"/>
      <c r="VU494" s="261"/>
      <c r="VV494" s="261"/>
      <c r="VW494" s="261"/>
      <c r="VX494" s="261"/>
      <c r="VY494" s="261"/>
      <c r="VZ494" s="261"/>
      <c r="WA494" s="261"/>
      <c r="WB494" s="261"/>
      <c r="WC494" s="261"/>
      <c r="WD494" s="261"/>
      <c r="WE494" s="261"/>
      <c r="WF494" s="261"/>
      <c r="WG494" s="261"/>
      <c r="WH494" s="261"/>
      <c r="WI494" s="261"/>
      <c r="WJ494" s="261"/>
      <c r="WK494" s="261"/>
      <c r="WL494" s="261"/>
      <c r="WM494" s="261"/>
      <c r="WN494" s="261"/>
      <c r="WO494" s="261"/>
      <c r="WP494" s="261"/>
      <c r="WQ494" s="261"/>
      <c r="WR494" s="261"/>
      <c r="WS494" s="261"/>
      <c r="WT494" s="261"/>
      <c r="WU494" s="261"/>
      <c r="WV494" s="261"/>
      <c r="WW494" s="261"/>
      <c r="WX494" s="261"/>
      <c r="WY494" s="261"/>
      <c r="WZ494" s="261"/>
      <c r="XA494" s="261"/>
      <c r="XB494" s="261"/>
      <c r="XC494" s="261"/>
      <c r="XD494" s="261"/>
      <c r="XE494" s="261"/>
      <c r="XF494" s="261"/>
      <c r="XG494" s="261"/>
      <c r="XH494" s="261"/>
      <c r="XI494" s="261"/>
      <c r="XJ494" s="261"/>
      <c r="XK494" s="261"/>
      <c r="XL494" s="261"/>
      <c r="XM494" s="261"/>
      <c r="XN494" s="261"/>
      <c r="XO494" s="261"/>
      <c r="XP494" s="261"/>
      <c r="XQ494" s="261"/>
      <c r="XR494" s="261"/>
      <c r="XS494" s="261"/>
      <c r="XT494" s="261"/>
      <c r="XU494" s="261"/>
      <c r="XV494" s="261"/>
      <c r="XW494" s="261"/>
      <c r="XX494" s="261"/>
      <c r="XY494" s="261"/>
      <c r="XZ494" s="261"/>
      <c r="YA494" s="261"/>
      <c r="YB494" s="261"/>
      <c r="YC494" s="261"/>
      <c r="YD494" s="261"/>
      <c r="YE494" s="261"/>
      <c r="YF494" s="261"/>
      <c r="YG494" s="261"/>
      <c r="YH494" s="261"/>
      <c r="YI494" s="261"/>
      <c r="YJ494" s="261"/>
      <c r="YK494" s="261"/>
      <c r="YL494" s="261"/>
      <c r="YM494" s="261"/>
      <c r="YN494" s="261"/>
      <c r="YO494" s="261"/>
      <c r="YP494" s="261"/>
      <c r="YQ494" s="261"/>
      <c r="YR494" s="261"/>
      <c r="YS494" s="261"/>
      <c r="YT494" s="261"/>
      <c r="YU494" s="261"/>
      <c r="YV494" s="261"/>
      <c r="YW494" s="261"/>
      <c r="YX494" s="261"/>
      <c r="YY494" s="261"/>
      <c r="YZ494" s="261"/>
      <c r="ZA494" s="261"/>
      <c r="ZB494" s="261"/>
      <c r="ZC494" s="261"/>
      <c r="ZD494" s="261"/>
      <c r="ZE494" s="261"/>
      <c r="ZF494" s="261"/>
      <c r="ZG494" s="261"/>
      <c r="ZH494" s="261"/>
      <c r="ZI494" s="261"/>
      <c r="ZJ494" s="261"/>
      <c r="ZK494" s="261"/>
      <c r="ZL494" s="261"/>
      <c r="ZM494" s="261"/>
      <c r="ZN494" s="261"/>
      <c r="ZO494" s="261"/>
      <c r="ZP494" s="261"/>
      <c r="ZQ494" s="261"/>
      <c r="ZR494" s="261"/>
      <c r="ZS494" s="261"/>
      <c r="ZT494" s="261"/>
      <c r="ZU494" s="261"/>
      <c r="ZV494" s="261"/>
      <c r="ZW494" s="261"/>
      <c r="ZX494" s="261"/>
      <c r="ZY494" s="261"/>
      <c r="ZZ494" s="261"/>
      <c r="AAA494" s="261"/>
      <c r="AAB494" s="261"/>
      <c r="AAC494" s="261"/>
      <c r="AAD494" s="261"/>
      <c r="AAE494" s="261"/>
      <c r="AAF494" s="261"/>
      <c r="AAG494" s="261"/>
      <c r="AAH494" s="261"/>
      <c r="AAI494" s="261"/>
      <c r="AAJ494" s="261"/>
      <c r="AAK494" s="261"/>
      <c r="AAL494" s="261"/>
      <c r="AAM494" s="261"/>
      <c r="AAN494" s="261"/>
      <c r="AAO494" s="261"/>
      <c r="AAP494" s="261"/>
      <c r="AAQ494" s="261"/>
      <c r="AAR494" s="261"/>
      <c r="AAS494" s="261"/>
      <c r="AAT494" s="261"/>
      <c r="AAU494" s="261"/>
      <c r="AAV494" s="261"/>
      <c r="AAW494" s="261"/>
      <c r="AAX494" s="261"/>
      <c r="AAY494" s="261"/>
      <c r="AAZ494" s="261"/>
      <c r="ABA494" s="261"/>
      <c r="ABB494" s="261"/>
      <c r="ABC494" s="261"/>
      <c r="ABD494" s="261"/>
      <c r="ABE494" s="261"/>
      <c r="ABF494" s="261"/>
      <c r="ABG494" s="261"/>
      <c r="ABH494" s="261"/>
      <c r="ABI494" s="261"/>
      <c r="ABJ494" s="261"/>
      <c r="ABK494" s="261"/>
      <c r="ABL494" s="261"/>
      <c r="ABM494" s="261"/>
      <c r="ABN494" s="261"/>
      <c r="ABO494" s="261"/>
      <c r="ABP494" s="261"/>
      <c r="ABQ494" s="261"/>
      <c r="ABR494" s="261"/>
      <c r="ABS494" s="261"/>
      <c r="ABT494" s="261"/>
      <c r="ABU494" s="261"/>
      <c r="ABV494" s="261"/>
      <c r="ABW494" s="261"/>
      <c r="ABX494" s="261"/>
      <c r="ABY494" s="261"/>
      <c r="ABZ494" s="261"/>
      <c r="ACA494" s="261"/>
      <c r="ACB494" s="261"/>
      <c r="ACC494" s="261"/>
      <c r="ACD494" s="261"/>
      <c r="ACE494" s="261"/>
      <c r="ACF494" s="261"/>
      <c r="ACG494" s="261"/>
      <c r="ACH494" s="261"/>
      <c r="ACI494" s="261"/>
      <c r="ACJ494" s="261"/>
      <c r="ACK494" s="261"/>
      <c r="ACL494" s="261"/>
      <c r="ACM494" s="261"/>
      <c r="ACN494" s="261"/>
      <c r="ACO494" s="261"/>
      <c r="ACP494" s="261"/>
      <c r="ACQ494" s="261"/>
      <c r="ACR494" s="261"/>
      <c r="ACS494" s="261"/>
      <c r="ACT494" s="261"/>
      <c r="ACU494" s="261"/>
      <c r="ACV494" s="261"/>
      <c r="ACW494" s="261"/>
      <c r="ACX494" s="261"/>
      <c r="ACY494" s="261"/>
      <c r="ACZ494" s="261"/>
      <c r="ADA494" s="261"/>
      <c r="ADB494" s="261"/>
      <c r="ADC494" s="261"/>
      <c r="ADD494" s="261"/>
      <c r="ADE494" s="261"/>
      <c r="ADF494" s="261"/>
      <c r="ADG494" s="261"/>
      <c r="ADH494" s="261"/>
      <c r="ADI494" s="261"/>
      <c r="ADJ494" s="261"/>
      <c r="ADK494" s="261"/>
      <c r="ADL494" s="261"/>
      <c r="ADM494" s="261"/>
      <c r="ADN494" s="261"/>
      <c r="ADO494" s="261"/>
      <c r="ADP494" s="261"/>
      <c r="ADQ494" s="261"/>
      <c r="ADR494" s="261"/>
      <c r="ADS494" s="261"/>
      <c r="ADT494" s="261"/>
      <c r="ADU494" s="261"/>
      <c r="ADV494" s="261"/>
      <c r="ADW494" s="261"/>
      <c r="ADX494" s="261"/>
      <c r="ADY494" s="261"/>
      <c r="ADZ494" s="261"/>
      <c r="AEA494" s="261"/>
      <c r="AEB494" s="261"/>
      <c r="AEC494" s="261"/>
      <c r="AED494" s="261"/>
      <c r="AEE494" s="261"/>
      <c r="AEF494" s="261"/>
      <c r="AEG494" s="261"/>
      <c r="AEH494" s="261"/>
      <c r="AEI494" s="261"/>
      <c r="AEJ494" s="261"/>
      <c r="AEK494" s="261"/>
      <c r="AEL494" s="261"/>
      <c r="AEM494" s="261"/>
      <c r="AEN494" s="261"/>
      <c r="AEO494" s="261"/>
      <c r="AEP494" s="261"/>
      <c r="AEQ494" s="261"/>
      <c r="AER494" s="261"/>
      <c r="AES494" s="261"/>
      <c r="AET494" s="261"/>
      <c r="AEU494" s="261"/>
      <c r="AEV494" s="261"/>
      <c r="AEW494" s="261"/>
      <c r="AEX494" s="261"/>
      <c r="AEY494" s="261"/>
      <c r="AEZ494" s="261"/>
      <c r="AFA494" s="261"/>
      <c r="AFB494" s="261"/>
      <c r="AFC494" s="261"/>
      <c r="AFD494" s="261"/>
      <c r="AFE494" s="261"/>
      <c r="AFF494" s="261"/>
      <c r="AFG494" s="261"/>
      <c r="AFH494" s="261"/>
      <c r="AFI494" s="261"/>
      <c r="AFJ494" s="261"/>
      <c r="AFK494" s="261"/>
      <c r="AFL494" s="261"/>
      <c r="AFM494" s="261"/>
      <c r="AFN494" s="261"/>
      <c r="AFO494" s="261"/>
      <c r="AFP494" s="261"/>
      <c r="AFQ494" s="261"/>
      <c r="AFR494" s="261"/>
      <c r="AFS494" s="261"/>
      <c r="AFT494" s="261"/>
      <c r="AFU494" s="261"/>
      <c r="AFV494" s="261"/>
      <c r="AFW494" s="261"/>
      <c r="AFX494" s="261"/>
      <c r="AFY494" s="261"/>
      <c r="AFZ494" s="261"/>
      <c r="AGA494" s="261"/>
      <c r="AGB494" s="261"/>
      <c r="AGC494" s="261"/>
      <c r="AGD494" s="261"/>
      <c r="AGE494" s="261"/>
      <c r="AGF494" s="261"/>
      <c r="AGG494" s="261"/>
      <c r="AGH494" s="261"/>
      <c r="AGI494" s="261"/>
      <c r="AGJ494" s="261"/>
      <c r="AGK494" s="261"/>
      <c r="AGL494" s="261"/>
      <c r="AGM494" s="261"/>
      <c r="AGN494" s="261"/>
      <c r="AGO494" s="261"/>
      <c r="AGP494" s="261"/>
      <c r="AGQ494" s="261"/>
      <c r="AGR494" s="261"/>
      <c r="AGS494" s="261"/>
      <c r="AGT494" s="261"/>
      <c r="AGU494" s="261"/>
      <c r="AGV494" s="261"/>
      <c r="AGW494" s="261"/>
      <c r="AGX494" s="261"/>
      <c r="AGY494" s="261"/>
      <c r="AGZ494" s="261"/>
      <c r="AHA494" s="261"/>
      <c r="AHB494" s="261"/>
      <c r="AHC494" s="261"/>
      <c r="AHD494" s="261"/>
      <c r="AHE494" s="261"/>
      <c r="AHF494" s="261"/>
      <c r="AHG494" s="261"/>
      <c r="AHH494" s="261"/>
      <c r="AHI494" s="261"/>
      <c r="AHJ494" s="261"/>
      <c r="AHK494" s="261"/>
      <c r="AHL494" s="261"/>
      <c r="AHM494" s="261"/>
      <c r="AHN494" s="261"/>
      <c r="AHO494" s="261"/>
      <c r="AHP494" s="261"/>
      <c r="AHQ494" s="261"/>
      <c r="AHR494" s="261"/>
      <c r="AHS494" s="261"/>
      <c r="AHT494" s="261"/>
      <c r="AHU494" s="261"/>
      <c r="AHV494" s="261"/>
      <c r="AHW494" s="261"/>
      <c r="AHX494" s="261"/>
      <c r="AHY494" s="261"/>
      <c r="AHZ494" s="261"/>
      <c r="AIA494" s="261"/>
      <c r="AIB494" s="261"/>
      <c r="AIC494" s="261"/>
      <c r="AID494" s="261"/>
      <c r="AIE494" s="261"/>
      <c r="AIF494" s="261"/>
      <c r="AIG494" s="261"/>
      <c r="AIH494" s="261"/>
      <c r="AII494" s="261"/>
      <c r="AIJ494" s="261"/>
      <c r="AIK494" s="261"/>
      <c r="AIL494" s="261"/>
      <c r="AIM494" s="261"/>
      <c r="AIN494" s="261"/>
      <c r="AIO494" s="261"/>
      <c r="AIP494" s="261"/>
      <c r="AIQ494" s="261"/>
      <c r="AIR494" s="261"/>
      <c r="AIS494" s="261"/>
      <c r="AIT494" s="261"/>
      <c r="AIU494" s="261"/>
      <c r="AIV494" s="261"/>
      <c r="AIW494" s="261"/>
      <c r="AIX494" s="261"/>
      <c r="AIY494" s="261"/>
      <c r="AIZ494" s="261"/>
      <c r="AJA494" s="261"/>
      <c r="AJB494" s="261"/>
      <c r="AJC494" s="261"/>
      <c r="AJD494" s="261"/>
      <c r="AJE494" s="261"/>
      <c r="AJF494" s="261"/>
      <c r="AJG494" s="261"/>
      <c r="AJH494" s="261"/>
      <c r="AJI494" s="261"/>
      <c r="AJJ494" s="261"/>
      <c r="AJK494" s="261"/>
      <c r="AJL494" s="261"/>
      <c r="AJM494" s="261"/>
      <c r="AJN494" s="261"/>
      <c r="AJO494" s="261"/>
      <c r="AJP494" s="261"/>
      <c r="AJQ494" s="261"/>
      <c r="AJR494" s="261"/>
      <c r="AJS494" s="261"/>
      <c r="AJT494" s="261"/>
      <c r="AJU494" s="261"/>
      <c r="AJV494" s="261"/>
      <c r="AJW494" s="261"/>
      <c r="AJX494" s="261"/>
      <c r="AJY494" s="261"/>
      <c r="AJZ494" s="261"/>
      <c r="AKA494" s="261"/>
      <c r="AKB494" s="261"/>
      <c r="AKC494" s="261"/>
      <c r="AKD494" s="261"/>
      <c r="AKE494" s="261"/>
      <c r="AKF494" s="261"/>
      <c r="AKG494" s="261"/>
      <c r="AKH494" s="261"/>
      <c r="AKI494" s="261"/>
      <c r="AKJ494" s="261"/>
      <c r="AKK494" s="261"/>
      <c r="AKL494" s="261"/>
      <c r="AKM494" s="261"/>
      <c r="AKN494" s="261"/>
      <c r="AKO494" s="261"/>
      <c r="AKP494" s="261"/>
      <c r="AKQ494" s="261"/>
      <c r="AKR494" s="261"/>
      <c r="AKS494" s="261"/>
      <c r="AKT494" s="261"/>
      <c r="AKU494" s="261"/>
      <c r="AKV494" s="261"/>
      <c r="AKW494" s="261"/>
      <c r="AKX494" s="261"/>
      <c r="AKY494" s="261"/>
      <c r="AKZ494" s="261"/>
      <c r="ALA494" s="261"/>
      <c r="ALB494" s="261"/>
      <c r="ALC494" s="261"/>
      <c r="ALD494" s="261"/>
      <c r="ALE494" s="261"/>
      <c r="ALF494" s="261"/>
      <c r="ALG494" s="261"/>
      <c r="ALH494" s="261"/>
      <c r="ALI494" s="261"/>
      <c r="ALJ494" s="261"/>
      <c r="ALK494" s="261"/>
      <c r="ALL494" s="261"/>
      <c r="ALM494" s="261"/>
      <c r="ALN494" s="261"/>
      <c r="ALO494" s="261"/>
      <c r="ALP494" s="261"/>
      <c r="ALQ494" s="261"/>
      <c r="ALR494" s="261"/>
      <c r="ALS494" s="261"/>
      <c r="ALT494" s="261"/>
      <c r="ALU494" s="261"/>
      <c r="ALV494" s="261"/>
      <c r="ALW494" s="261"/>
      <c r="ALX494" s="261"/>
      <c r="ALY494" s="261"/>
      <c r="ALZ494" s="261"/>
      <c r="AMA494" s="261"/>
      <c r="AMB494" s="261"/>
      <c r="AMC494" s="261"/>
      <c r="AMD494" s="261"/>
      <c r="AME494" s="261"/>
      <c r="AMF494" s="261"/>
      <c r="AMG494" s="261"/>
      <c r="AMH494" s="261"/>
      <c r="AMI494" s="261"/>
      <c r="AMJ494" s="261"/>
      <c r="AMK494" s="261"/>
    </row>
    <row r="495" spans="1:1025" s="269" customFormat="1" x14ac:dyDescent="0.35">
      <c r="A495" s="261"/>
      <c r="B495" s="265"/>
      <c r="C495" s="266"/>
      <c r="D495" s="266"/>
      <c r="E495" s="266"/>
      <c r="F495" s="266"/>
      <c r="G495" s="266"/>
      <c r="H495" s="261"/>
      <c r="I495" s="261"/>
      <c r="J495" s="261"/>
      <c r="K495" s="261"/>
      <c r="L495" s="261"/>
      <c r="M495" s="261"/>
      <c r="N495" s="261"/>
      <c r="O495" s="261"/>
      <c r="P495" s="261"/>
      <c r="Q495" s="261"/>
      <c r="R495" s="261"/>
      <c r="S495" s="261"/>
      <c r="T495" s="261"/>
      <c r="U495" s="261"/>
      <c r="V495" s="261"/>
      <c r="W495" s="261"/>
      <c r="X495" s="261"/>
      <c r="Y495" s="261"/>
      <c r="Z495" s="261"/>
      <c r="AA495" s="261"/>
      <c r="AB495" s="261"/>
      <c r="AC495" s="261"/>
      <c r="AD495" s="261"/>
      <c r="AE495" s="261"/>
      <c r="AF495" s="261"/>
      <c r="AG495" s="261"/>
      <c r="AH495" s="261"/>
      <c r="AI495" s="261"/>
      <c r="AJ495" s="261"/>
      <c r="AK495" s="261"/>
      <c r="AL495" s="261"/>
      <c r="AM495" s="261"/>
      <c r="AN495" s="261"/>
      <c r="AO495" s="261"/>
      <c r="AP495" s="261"/>
      <c r="AQ495" s="261"/>
      <c r="AR495" s="261"/>
      <c r="AS495" s="261"/>
      <c r="AT495" s="261"/>
      <c r="AU495" s="261"/>
      <c r="AV495" s="261"/>
      <c r="AW495" s="261"/>
      <c r="AX495" s="261"/>
      <c r="AY495" s="261"/>
      <c r="AZ495" s="261"/>
      <c r="BA495" s="261"/>
      <c r="BB495" s="261"/>
      <c r="BC495" s="261"/>
      <c r="BD495" s="261"/>
      <c r="BE495" s="261"/>
      <c r="BF495" s="261"/>
      <c r="BG495" s="261"/>
      <c r="BH495" s="261"/>
      <c r="BI495" s="261"/>
      <c r="BJ495" s="261"/>
      <c r="BK495" s="261"/>
      <c r="BL495" s="261"/>
      <c r="BM495" s="261"/>
      <c r="BN495" s="261"/>
      <c r="BO495" s="261"/>
      <c r="BP495" s="261"/>
      <c r="BQ495" s="261"/>
      <c r="BR495" s="261"/>
      <c r="BS495" s="261"/>
      <c r="BT495" s="261"/>
      <c r="BU495" s="261"/>
      <c r="BV495" s="261"/>
      <c r="BW495" s="261"/>
      <c r="BX495" s="261"/>
      <c r="BY495" s="261"/>
      <c r="BZ495" s="261"/>
      <c r="CA495" s="261"/>
      <c r="CB495" s="261"/>
      <c r="CC495" s="261"/>
      <c r="CD495" s="261"/>
      <c r="CE495" s="261"/>
      <c r="CF495" s="261"/>
      <c r="CG495" s="261"/>
      <c r="CH495" s="261"/>
      <c r="CI495" s="261"/>
      <c r="CJ495" s="261"/>
      <c r="CK495" s="261"/>
      <c r="CL495" s="261"/>
      <c r="CM495" s="261"/>
      <c r="CN495" s="261"/>
      <c r="CO495" s="261"/>
      <c r="CP495" s="261"/>
      <c r="CQ495" s="261"/>
      <c r="CR495" s="261"/>
      <c r="CS495" s="261"/>
      <c r="CT495" s="261"/>
      <c r="CU495" s="261"/>
      <c r="CV495" s="261"/>
      <c r="CW495" s="261"/>
      <c r="CX495" s="261"/>
      <c r="CY495" s="261"/>
      <c r="CZ495" s="261"/>
      <c r="DA495" s="261"/>
      <c r="DB495" s="261"/>
      <c r="DC495" s="261"/>
      <c r="DD495" s="261"/>
      <c r="DE495" s="261"/>
      <c r="DF495" s="261"/>
      <c r="DG495" s="261"/>
      <c r="DH495" s="261"/>
      <c r="DI495" s="261"/>
      <c r="DJ495" s="261"/>
      <c r="DK495" s="261"/>
      <c r="DL495" s="261"/>
      <c r="DM495" s="261"/>
      <c r="DN495" s="261"/>
      <c r="DO495" s="261"/>
      <c r="DP495" s="261"/>
      <c r="DQ495" s="261"/>
      <c r="DR495" s="261"/>
      <c r="DS495" s="261"/>
      <c r="DT495" s="261"/>
      <c r="DU495" s="261"/>
      <c r="DV495" s="261"/>
      <c r="DW495" s="261"/>
      <c r="DX495" s="261"/>
      <c r="DY495" s="261"/>
      <c r="DZ495" s="261"/>
      <c r="EA495" s="261"/>
      <c r="EB495" s="261"/>
      <c r="EC495" s="261"/>
      <c r="ED495" s="261"/>
      <c r="EE495" s="261"/>
      <c r="EF495" s="261"/>
      <c r="EG495" s="261"/>
      <c r="EH495" s="261"/>
      <c r="EI495" s="261"/>
      <c r="EJ495" s="261"/>
      <c r="EK495" s="261"/>
      <c r="EL495" s="261"/>
      <c r="EM495" s="261"/>
      <c r="EN495" s="261"/>
      <c r="EO495" s="261"/>
      <c r="EP495" s="261"/>
      <c r="EQ495" s="261"/>
      <c r="ER495" s="261"/>
      <c r="ES495" s="261"/>
      <c r="ET495" s="261"/>
      <c r="EU495" s="261"/>
      <c r="EV495" s="261"/>
      <c r="EW495" s="261"/>
      <c r="EX495" s="261"/>
      <c r="EY495" s="261"/>
      <c r="EZ495" s="261"/>
      <c r="FA495" s="261"/>
      <c r="FB495" s="261"/>
      <c r="FC495" s="261"/>
      <c r="FD495" s="261"/>
      <c r="FE495" s="261"/>
      <c r="FF495" s="261"/>
      <c r="FG495" s="261"/>
      <c r="FH495" s="261"/>
      <c r="FI495" s="261"/>
      <c r="FJ495" s="261"/>
      <c r="FK495" s="261"/>
      <c r="FL495" s="261"/>
      <c r="FM495" s="261"/>
      <c r="FN495" s="261"/>
      <c r="FO495" s="261"/>
      <c r="FP495" s="261"/>
      <c r="FQ495" s="261"/>
      <c r="FR495" s="261"/>
      <c r="FS495" s="261"/>
      <c r="FT495" s="261"/>
      <c r="FU495" s="261"/>
      <c r="FV495" s="261"/>
      <c r="FW495" s="261"/>
      <c r="FX495" s="261"/>
      <c r="FY495" s="261"/>
      <c r="FZ495" s="261"/>
      <c r="GA495" s="261"/>
      <c r="GB495" s="261"/>
      <c r="GC495" s="261"/>
      <c r="GD495" s="261"/>
      <c r="GE495" s="261"/>
      <c r="GF495" s="261"/>
      <c r="GG495" s="261"/>
      <c r="GH495" s="261"/>
      <c r="GI495" s="261"/>
      <c r="GJ495" s="261"/>
      <c r="GK495" s="261"/>
      <c r="GL495" s="261"/>
      <c r="GM495" s="261"/>
      <c r="GN495" s="261"/>
      <c r="GO495" s="261"/>
      <c r="GP495" s="261"/>
      <c r="GQ495" s="261"/>
      <c r="GR495" s="261"/>
      <c r="GS495" s="261"/>
      <c r="GT495" s="261"/>
      <c r="GU495" s="261"/>
      <c r="GV495" s="261"/>
      <c r="GW495" s="261"/>
      <c r="GX495" s="261"/>
      <c r="GY495" s="261"/>
      <c r="GZ495" s="261"/>
      <c r="HA495" s="261"/>
      <c r="HB495" s="261"/>
      <c r="HC495" s="261"/>
      <c r="HD495" s="261"/>
      <c r="HE495" s="261"/>
      <c r="HF495" s="261"/>
      <c r="HG495" s="261"/>
      <c r="HH495" s="261"/>
      <c r="HI495" s="261"/>
      <c r="HJ495" s="261"/>
      <c r="HK495" s="261"/>
      <c r="HL495" s="261"/>
      <c r="HM495" s="261"/>
      <c r="HN495" s="261"/>
      <c r="HO495" s="261"/>
      <c r="HP495" s="261"/>
      <c r="HQ495" s="261"/>
      <c r="HR495" s="261"/>
      <c r="HS495" s="261"/>
      <c r="HT495" s="261"/>
      <c r="HU495" s="261"/>
      <c r="HV495" s="261"/>
      <c r="HW495" s="261"/>
      <c r="HX495" s="261"/>
      <c r="HY495" s="261"/>
      <c r="HZ495" s="261"/>
      <c r="IA495" s="261"/>
      <c r="IB495" s="261"/>
      <c r="IC495" s="261"/>
      <c r="ID495" s="261"/>
      <c r="IE495" s="261"/>
      <c r="IF495" s="261"/>
      <c r="IG495" s="261"/>
      <c r="IH495" s="261"/>
      <c r="II495" s="261"/>
      <c r="IJ495" s="261"/>
      <c r="IK495" s="261"/>
      <c r="IL495" s="261"/>
      <c r="IM495" s="261"/>
      <c r="IN495" s="261"/>
      <c r="IO495" s="261"/>
      <c r="IP495" s="261"/>
      <c r="IQ495" s="261"/>
      <c r="IR495" s="261"/>
      <c r="IS495" s="261"/>
      <c r="IT495" s="261"/>
      <c r="IU495" s="261"/>
      <c r="IV495" s="261"/>
      <c r="IW495" s="261"/>
      <c r="IX495" s="261"/>
      <c r="IY495" s="261"/>
      <c r="IZ495" s="261"/>
      <c r="JA495" s="261"/>
      <c r="JB495" s="261"/>
      <c r="JC495" s="261"/>
      <c r="JD495" s="261"/>
      <c r="JE495" s="261"/>
      <c r="JF495" s="261"/>
      <c r="JG495" s="261"/>
      <c r="JH495" s="261"/>
      <c r="JI495" s="261"/>
      <c r="JJ495" s="261"/>
      <c r="JK495" s="261"/>
      <c r="JL495" s="261"/>
      <c r="JM495" s="261"/>
      <c r="JN495" s="261"/>
      <c r="JO495" s="261"/>
      <c r="JP495" s="261"/>
      <c r="JQ495" s="261"/>
      <c r="JR495" s="261"/>
      <c r="JS495" s="261"/>
      <c r="JT495" s="261"/>
      <c r="JU495" s="261"/>
      <c r="JV495" s="261"/>
      <c r="JW495" s="261"/>
      <c r="JX495" s="261"/>
      <c r="JY495" s="261"/>
      <c r="JZ495" s="261"/>
      <c r="KA495" s="261"/>
      <c r="KB495" s="261"/>
      <c r="KC495" s="261"/>
      <c r="KD495" s="261"/>
      <c r="KE495" s="261"/>
      <c r="KF495" s="261"/>
      <c r="KG495" s="261"/>
      <c r="KH495" s="261"/>
      <c r="KI495" s="261"/>
      <c r="KJ495" s="261"/>
      <c r="KK495" s="261"/>
      <c r="KL495" s="261"/>
      <c r="KM495" s="261"/>
      <c r="KN495" s="261"/>
      <c r="KO495" s="261"/>
      <c r="KP495" s="261"/>
      <c r="KQ495" s="261"/>
      <c r="KR495" s="261"/>
      <c r="KS495" s="261"/>
      <c r="KT495" s="261"/>
      <c r="KU495" s="261"/>
      <c r="KV495" s="261"/>
      <c r="KW495" s="261"/>
      <c r="KX495" s="261"/>
      <c r="KY495" s="261"/>
      <c r="KZ495" s="261"/>
      <c r="LA495" s="261"/>
      <c r="LB495" s="261"/>
      <c r="LC495" s="261"/>
      <c r="LD495" s="261"/>
      <c r="LE495" s="261"/>
      <c r="LF495" s="261"/>
      <c r="LG495" s="261"/>
      <c r="LH495" s="261"/>
      <c r="LI495" s="261"/>
      <c r="LJ495" s="261"/>
      <c r="LK495" s="261"/>
      <c r="LL495" s="261"/>
      <c r="LM495" s="261"/>
      <c r="LN495" s="261"/>
      <c r="LO495" s="261"/>
      <c r="LP495" s="261"/>
      <c r="LQ495" s="261"/>
      <c r="LR495" s="261"/>
      <c r="LS495" s="261"/>
      <c r="LT495" s="261"/>
      <c r="LU495" s="261"/>
      <c r="LV495" s="261"/>
      <c r="LW495" s="261"/>
      <c r="LX495" s="261"/>
      <c r="LY495" s="261"/>
      <c r="LZ495" s="261"/>
      <c r="MA495" s="261"/>
      <c r="MB495" s="261"/>
      <c r="MC495" s="261"/>
      <c r="MD495" s="261"/>
      <c r="ME495" s="261"/>
      <c r="MF495" s="261"/>
      <c r="MG495" s="261"/>
      <c r="MH495" s="261"/>
      <c r="MI495" s="261"/>
      <c r="MJ495" s="261"/>
      <c r="MK495" s="261"/>
      <c r="ML495" s="261"/>
      <c r="MM495" s="261"/>
      <c r="MN495" s="261"/>
      <c r="MO495" s="261"/>
      <c r="MP495" s="261"/>
      <c r="MQ495" s="261"/>
      <c r="MR495" s="261"/>
      <c r="MS495" s="261"/>
      <c r="MT495" s="261"/>
      <c r="MU495" s="261"/>
      <c r="MV495" s="261"/>
      <c r="MW495" s="261"/>
      <c r="MX495" s="261"/>
      <c r="MY495" s="261"/>
      <c r="MZ495" s="261"/>
      <c r="NA495" s="261"/>
      <c r="NB495" s="261"/>
      <c r="NC495" s="261"/>
      <c r="ND495" s="261"/>
      <c r="NE495" s="261"/>
      <c r="NF495" s="261"/>
      <c r="NG495" s="261"/>
      <c r="NH495" s="261"/>
      <c r="NI495" s="261"/>
      <c r="NJ495" s="261"/>
      <c r="NK495" s="261"/>
      <c r="NL495" s="261"/>
      <c r="NM495" s="261"/>
      <c r="NN495" s="261"/>
      <c r="NO495" s="261"/>
      <c r="NP495" s="261"/>
      <c r="NQ495" s="261"/>
      <c r="NR495" s="261"/>
      <c r="NS495" s="261"/>
      <c r="NT495" s="261"/>
      <c r="NU495" s="261"/>
      <c r="NV495" s="261"/>
      <c r="NW495" s="261"/>
      <c r="NX495" s="261"/>
      <c r="NY495" s="261"/>
      <c r="NZ495" s="261"/>
      <c r="OA495" s="261"/>
      <c r="OB495" s="261"/>
      <c r="OC495" s="261"/>
      <c r="OD495" s="261"/>
      <c r="OE495" s="261"/>
      <c r="OF495" s="261"/>
      <c r="OG495" s="261"/>
      <c r="OH495" s="261"/>
      <c r="OI495" s="261"/>
      <c r="OJ495" s="261"/>
      <c r="OK495" s="261"/>
      <c r="OL495" s="261"/>
      <c r="OM495" s="261"/>
      <c r="ON495" s="261"/>
      <c r="OO495" s="261"/>
      <c r="OP495" s="261"/>
      <c r="OQ495" s="261"/>
      <c r="OR495" s="261"/>
      <c r="OS495" s="261"/>
      <c r="OT495" s="261"/>
      <c r="OU495" s="261"/>
      <c r="OV495" s="261"/>
      <c r="OW495" s="261"/>
      <c r="OX495" s="261"/>
      <c r="OY495" s="261"/>
      <c r="OZ495" s="261"/>
      <c r="PA495" s="261"/>
      <c r="PB495" s="261"/>
      <c r="PC495" s="261"/>
      <c r="PD495" s="261"/>
      <c r="PE495" s="261"/>
      <c r="PF495" s="261"/>
      <c r="PG495" s="261"/>
      <c r="PH495" s="261"/>
      <c r="PI495" s="261"/>
      <c r="PJ495" s="261"/>
      <c r="PK495" s="261"/>
      <c r="PL495" s="261"/>
      <c r="PM495" s="261"/>
      <c r="PN495" s="261"/>
      <c r="PO495" s="261"/>
      <c r="PP495" s="261"/>
      <c r="PQ495" s="261"/>
      <c r="PR495" s="261"/>
      <c r="PS495" s="261"/>
      <c r="PT495" s="261"/>
      <c r="PU495" s="261"/>
      <c r="PV495" s="261"/>
      <c r="PW495" s="261"/>
      <c r="PX495" s="261"/>
      <c r="PY495" s="261"/>
      <c r="PZ495" s="261"/>
      <c r="QA495" s="261"/>
      <c r="QB495" s="261"/>
      <c r="QC495" s="261"/>
      <c r="QD495" s="261"/>
      <c r="QE495" s="261"/>
      <c r="QF495" s="261"/>
      <c r="QG495" s="261"/>
      <c r="QH495" s="261"/>
      <c r="QI495" s="261"/>
      <c r="QJ495" s="261"/>
      <c r="QK495" s="261"/>
      <c r="QL495" s="261"/>
      <c r="QM495" s="261"/>
      <c r="QN495" s="261"/>
      <c r="QO495" s="261"/>
      <c r="QP495" s="261"/>
      <c r="QQ495" s="261"/>
      <c r="QR495" s="261"/>
      <c r="QS495" s="261"/>
      <c r="QT495" s="261"/>
      <c r="QU495" s="261"/>
      <c r="QV495" s="261"/>
      <c r="QW495" s="261"/>
      <c r="QX495" s="261"/>
      <c r="QY495" s="261"/>
      <c r="QZ495" s="261"/>
      <c r="RA495" s="261"/>
      <c r="RB495" s="261"/>
      <c r="RC495" s="261"/>
      <c r="RD495" s="261"/>
      <c r="RE495" s="261"/>
      <c r="RF495" s="261"/>
      <c r="RG495" s="261"/>
      <c r="RH495" s="261"/>
      <c r="RI495" s="261"/>
      <c r="RJ495" s="261"/>
      <c r="RK495" s="261"/>
      <c r="RL495" s="261"/>
      <c r="RM495" s="261"/>
      <c r="RN495" s="261"/>
      <c r="RO495" s="261"/>
      <c r="RP495" s="261"/>
      <c r="RQ495" s="261"/>
      <c r="RR495" s="261"/>
      <c r="RS495" s="261"/>
      <c r="RT495" s="261"/>
      <c r="RU495" s="261"/>
      <c r="RV495" s="261"/>
      <c r="RW495" s="261"/>
      <c r="RX495" s="261"/>
      <c r="RY495" s="261"/>
      <c r="RZ495" s="261"/>
      <c r="SA495" s="261"/>
      <c r="SB495" s="261"/>
      <c r="SC495" s="261"/>
      <c r="SD495" s="261"/>
      <c r="SE495" s="261"/>
      <c r="SF495" s="261"/>
      <c r="SG495" s="261"/>
      <c r="SH495" s="261"/>
      <c r="SI495" s="261"/>
      <c r="SJ495" s="261"/>
      <c r="SK495" s="261"/>
      <c r="SL495" s="261"/>
      <c r="SM495" s="261"/>
      <c r="SN495" s="261"/>
      <c r="SO495" s="261"/>
      <c r="SP495" s="261"/>
      <c r="SQ495" s="261"/>
      <c r="SR495" s="261"/>
      <c r="SS495" s="261"/>
      <c r="ST495" s="261"/>
      <c r="SU495" s="261"/>
      <c r="SV495" s="261"/>
      <c r="SW495" s="261"/>
      <c r="SX495" s="261"/>
      <c r="SY495" s="261"/>
      <c r="SZ495" s="261"/>
      <c r="TA495" s="261"/>
      <c r="TB495" s="261"/>
      <c r="TC495" s="261"/>
      <c r="TD495" s="261"/>
      <c r="TE495" s="261"/>
      <c r="TF495" s="261"/>
      <c r="TG495" s="261"/>
      <c r="TH495" s="261"/>
      <c r="TI495" s="261"/>
      <c r="TJ495" s="261"/>
      <c r="TK495" s="261"/>
      <c r="TL495" s="261"/>
      <c r="TM495" s="261"/>
      <c r="TN495" s="261"/>
      <c r="TO495" s="261"/>
      <c r="TP495" s="261"/>
      <c r="TQ495" s="261"/>
      <c r="TR495" s="261"/>
      <c r="TS495" s="261"/>
      <c r="TT495" s="261"/>
      <c r="TU495" s="261"/>
      <c r="TV495" s="261"/>
      <c r="TW495" s="261"/>
      <c r="TX495" s="261"/>
      <c r="TY495" s="261"/>
      <c r="TZ495" s="261"/>
      <c r="UA495" s="261"/>
      <c r="UB495" s="261"/>
      <c r="UC495" s="261"/>
      <c r="UD495" s="261"/>
      <c r="UE495" s="261"/>
      <c r="UF495" s="261"/>
      <c r="UG495" s="261"/>
      <c r="UH495" s="261"/>
      <c r="UI495" s="261"/>
      <c r="UJ495" s="261"/>
      <c r="UK495" s="261"/>
      <c r="UL495" s="261"/>
      <c r="UM495" s="261"/>
      <c r="UN495" s="261"/>
      <c r="UO495" s="261"/>
      <c r="UP495" s="261"/>
      <c r="UQ495" s="261"/>
      <c r="UR495" s="261"/>
      <c r="US495" s="261"/>
      <c r="UT495" s="261"/>
      <c r="UU495" s="261"/>
      <c r="UV495" s="261"/>
      <c r="UW495" s="261"/>
      <c r="UX495" s="261"/>
      <c r="UY495" s="261"/>
      <c r="UZ495" s="261"/>
      <c r="VA495" s="261"/>
      <c r="VB495" s="261"/>
      <c r="VC495" s="261"/>
      <c r="VD495" s="261"/>
      <c r="VE495" s="261"/>
      <c r="VF495" s="261"/>
      <c r="VG495" s="261"/>
      <c r="VH495" s="261"/>
      <c r="VI495" s="261"/>
      <c r="VJ495" s="261"/>
      <c r="VK495" s="261"/>
      <c r="VL495" s="261"/>
      <c r="VM495" s="261"/>
      <c r="VN495" s="261"/>
      <c r="VO495" s="261"/>
      <c r="VP495" s="261"/>
      <c r="VQ495" s="261"/>
      <c r="VR495" s="261"/>
      <c r="VS495" s="261"/>
      <c r="VT495" s="261"/>
      <c r="VU495" s="261"/>
      <c r="VV495" s="261"/>
      <c r="VW495" s="261"/>
      <c r="VX495" s="261"/>
      <c r="VY495" s="261"/>
      <c r="VZ495" s="261"/>
      <c r="WA495" s="261"/>
      <c r="WB495" s="261"/>
      <c r="WC495" s="261"/>
      <c r="WD495" s="261"/>
      <c r="WE495" s="261"/>
      <c r="WF495" s="261"/>
      <c r="WG495" s="261"/>
      <c r="WH495" s="261"/>
      <c r="WI495" s="261"/>
      <c r="WJ495" s="261"/>
      <c r="WK495" s="261"/>
      <c r="WL495" s="261"/>
      <c r="WM495" s="261"/>
      <c r="WN495" s="261"/>
      <c r="WO495" s="261"/>
      <c r="WP495" s="261"/>
      <c r="WQ495" s="261"/>
      <c r="WR495" s="261"/>
      <c r="WS495" s="261"/>
      <c r="WT495" s="261"/>
      <c r="WU495" s="261"/>
      <c r="WV495" s="261"/>
      <c r="WW495" s="261"/>
      <c r="WX495" s="261"/>
      <c r="WY495" s="261"/>
      <c r="WZ495" s="261"/>
      <c r="XA495" s="261"/>
      <c r="XB495" s="261"/>
      <c r="XC495" s="261"/>
      <c r="XD495" s="261"/>
      <c r="XE495" s="261"/>
      <c r="XF495" s="261"/>
      <c r="XG495" s="261"/>
      <c r="XH495" s="261"/>
      <c r="XI495" s="261"/>
      <c r="XJ495" s="261"/>
      <c r="XK495" s="261"/>
      <c r="XL495" s="261"/>
      <c r="XM495" s="261"/>
      <c r="XN495" s="261"/>
      <c r="XO495" s="261"/>
      <c r="XP495" s="261"/>
      <c r="XQ495" s="261"/>
      <c r="XR495" s="261"/>
      <c r="XS495" s="261"/>
      <c r="XT495" s="261"/>
      <c r="XU495" s="261"/>
      <c r="XV495" s="261"/>
      <c r="XW495" s="261"/>
      <c r="XX495" s="261"/>
      <c r="XY495" s="261"/>
      <c r="XZ495" s="261"/>
      <c r="YA495" s="261"/>
      <c r="YB495" s="261"/>
      <c r="YC495" s="261"/>
      <c r="YD495" s="261"/>
      <c r="YE495" s="261"/>
      <c r="YF495" s="261"/>
      <c r="YG495" s="261"/>
      <c r="YH495" s="261"/>
      <c r="YI495" s="261"/>
      <c r="YJ495" s="261"/>
      <c r="YK495" s="261"/>
      <c r="YL495" s="261"/>
      <c r="YM495" s="261"/>
      <c r="YN495" s="261"/>
      <c r="YO495" s="261"/>
      <c r="YP495" s="261"/>
      <c r="YQ495" s="261"/>
      <c r="YR495" s="261"/>
      <c r="YS495" s="261"/>
      <c r="YT495" s="261"/>
      <c r="YU495" s="261"/>
      <c r="YV495" s="261"/>
      <c r="YW495" s="261"/>
      <c r="YX495" s="261"/>
      <c r="YY495" s="261"/>
      <c r="YZ495" s="261"/>
      <c r="ZA495" s="261"/>
      <c r="ZB495" s="261"/>
      <c r="ZC495" s="261"/>
      <c r="ZD495" s="261"/>
      <c r="ZE495" s="261"/>
      <c r="ZF495" s="261"/>
      <c r="ZG495" s="261"/>
      <c r="ZH495" s="261"/>
      <c r="ZI495" s="261"/>
      <c r="ZJ495" s="261"/>
      <c r="ZK495" s="261"/>
      <c r="ZL495" s="261"/>
      <c r="ZM495" s="261"/>
      <c r="ZN495" s="261"/>
      <c r="ZO495" s="261"/>
      <c r="ZP495" s="261"/>
      <c r="ZQ495" s="261"/>
      <c r="ZR495" s="261"/>
      <c r="ZS495" s="261"/>
      <c r="ZT495" s="261"/>
      <c r="ZU495" s="261"/>
      <c r="ZV495" s="261"/>
      <c r="ZW495" s="261"/>
      <c r="ZX495" s="261"/>
      <c r="ZY495" s="261"/>
      <c r="ZZ495" s="261"/>
      <c r="AAA495" s="261"/>
      <c r="AAB495" s="261"/>
      <c r="AAC495" s="261"/>
      <c r="AAD495" s="261"/>
      <c r="AAE495" s="261"/>
      <c r="AAF495" s="261"/>
      <c r="AAG495" s="261"/>
      <c r="AAH495" s="261"/>
      <c r="AAI495" s="261"/>
      <c r="AAJ495" s="261"/>
      <c r="AAK495" s="261"/>
      <c r="AAL495" s="261"/>
      <c r="AAM495" s="261"/>
      <c r="AAN495" s="261"/>
      <c r="AAO495" s="261"/>
      <c r="AAP495" s="261"/>
      <c r="AAQ495" s="261"/>
      <c r="AAR495" s="261"/>
      <c r="AAS495" s="261"/>
      <c r="AAT495" s="261"/>
      <c r="AAU495" s="261"/>
      <c r="AAV495" s="261"/>
      <c r="AAW495" s="261"/>
      <c r="AAX495" s="261"/>
      <c r="AAY495" s="261"/>
      <c r="AAZ495" s="261"/>
      <c r="ABA495" s="261"/>
      <c r="ABB495" s="261"/>
      <c r="ABC495" s="261"/>
      <c r="ABD495" s="261"/>
      <c r="ABE495" s="261"/>
      <c r="ABF495" s="261"/>
      <c r="ABG495" s="261"/>
      <c r="ABH495" s="261"/>
      <c r="ABI495" s="261"/>
      <c r="ABJ495" s="261"/>
      <c r="ABK495" s="261"/>
      <c r="ABL495" s="261"/>
      <c r="ABM495" s="261"/>
      <c r="ABN495" s="261"/>
      <c r="ABO495" s="261"/>
      <c r="ABP495" s="261"/>
      <c r="ABQ495" s="261"/>
      <c r="ABR495" s="261"/>
      <c r="ABS495" s="261"/>
      <c r="ABT495" s="261"/>
      <c r="ABU495" s="261"/>
      <c r="ABV495" s="261"/>
      <c r="ABW495" s="261"/>
      <c r="ABX495" s="261"/>
      <c r="ABY495" s="261"/>
      <c r="ABZ495" s="261"/>
      <c r="ACA495" s="261"/>
      <c r="ACB495" s="261"/>
      <c r="ACC495" s="261"/>
      <c r="ACD495" s="261"/>
      <c r="ACE495" s="261"/>
      <c r="ACF495" s="261"/>
      <c r="ACG495" s="261"/>
      <c r="ACH495" s="261"/>
      <c r="ACI495" s="261"/>
      <c r="ACJ495" s="261"/>
      <c r="ACK495" s="261"/>
      <c r="ACL495" s="261"/>
      <c r="ACM495" s="261"/>
      <c r="ACN495" s="261"/>
      <c r="ACO495" s="261"/>
      <c r="ACP495" s="261"/>
      <c r="ACQ495" s="261"/>
      <c r="ACR495" s="261"/>
      <c r="ACS495" s="261"/>
      <c r="ACT495" s="261"/>
      <c r="ACU495" s="261"/>
      <c r="ACV495" s="261"/>
      <c r="ACW495" s="261"/>
      <c r="ACX495" s="261"/>
      <c r="ACY495" s="261"/>
      <c r="ACZ495" s="261"/>
      <c r="ADA495" s="261"/>
      <c r="ADB495" s="261"/>
      <c r="ADC495" s="261"/>
      <c r="ADD495" s="261"/>
      <c r="ADE495" s="261"/>
      <c r="ADF495" s="261"/>
      <c r="ADG495" s="261"/>
      <c r="ADH495" s="261"/>
      <c r="ADI495" s="261"/>
      <c r="ADJ495" s="261"/>
      <c r="ADK495" s="261"/>
      <c r="ADL495" s="261"/>
      <c r="ADM495" s="261"/>
      <c r="ADN495" s="261"/>
      <c r="ADO495" s="261"/>
      <c r="ADP495" s="261"/>
      <c r="ADQ495" s="261"/>
      <c r="ADR495" s="261"/>
      <c r="ADS495" s="261"/>
      <c r="ADT495" s="261"/>
      <c r="ADU495" s="261"/>
      <c r="ADV495" s="261"/>
      <c r="ADW495" s="261"/>
      <c r="ADX495" s="261"/>
      <c r="ADY495" s="261"/>
      <c r="ADZ495" s="261"/>
      <c r="AEA495" s="261"/>
      <c r="AEB495" s="261"/>
      <c r="AEC495" s="261"/>
      <c r="AED495" s="261"/>
      <c r="AEE495" s="261"/>
      <c r="AEF495" s="261"/>
      <c r="AEG495" s="261"/>
      <c r="AEH495" s="261"/>
      <c r="AEI495" s="261"/>
      <c r="AEJ495" s="261"/>
      <c r="AEK495" s="261"/>
      <c r="AEL495" s="261"/>
      <c r="AEM495" s="261"/>
      <c r="AEN495" s="261"/>
      <c r="AEO495" s="261"/>
      <c r="AEP495" s="261"/>
      <c r="AEQ495" s="261"/>
      <c r="AER495" s="261"/>
      <c r="AES495" s="261"/>
      <c r="AET495" s="261"/>
      <c r="AEU495" s="261"/>
      <c r="AEV495" s="261"/>
      <c r="AEW495" s="261"/>
      <c r="AEX495" s="261"/>
      <c r="AEY495" s="261"/>
      <c r="AEZ495" s="261"/>
      <c r="AFA495" s="261"/>
      <c r="AFB495" s="261"/>
      <c r="AFC495" s="261"/>
      <c r="AFD495" s="261"/>
      <c r="AFE495" s="261"/>
      <c r="AFF495" s="261"/>
      <c r="AFG495" s="261"/>
      <c r="AFH495" s="261"/>
      <c r="AFI495" s="261"/>
      <c r="AFJ495" s="261"/>
      <c r="AFK495" s="261"/>
      <c r="AFL495" s="261"/>
      <c r="AFM495" s="261"/>
      <c r="AFN495" s="261"/>
      <c r="AFO495" s="261"/>
      <c r="AFP495" s="261"/>
      <c r="AFQ495" s="261"/>
      <c r="AFR495" s="261"/>
      <c r="AFS495" s="261"/>
      <c r="AFT495" s="261"/>
      <c r="AFU495" s="261"/>
      <c r="AFV495" s="261"/>
      <c r="AFW495" s="261"/>
      <c r="AFX495" s="261"/>
      <c r="AFY495" s="261"/>
      <c r="AFZ495" s="261"/>
      <c r="AGA495" s="261"/>
      <c r="AGB495" s="261"/>
      <c r="AGC495" s="261"/>
      <c r="AGD495" s="261"/>
      <c r="AGE495" s="261"/>
      <c r="AGF495" s="261"/>
      <c r="AGG495" s="261"/>
      <c r="AGH495" s="261"/>
      <c r="AGI495" s="261"/>
      <c r="AGJ495" s="261"/>
      <c r="AGK495" s="261"/>
      <c r="AGL495" s="261"/>
      <c r="AGM495" s="261"/>
      <c r="AGN495" s="261"/>
      <c r="AGO495" s="261"/>
      <c r="AGP495" s="261"/>
      <c r="AGQ495" s="261"/>
      <c r="AGR495" s="261"/>
      <c r="AGS495" s="261"/>
      <c r="AGT495" s="261"/>
      <c r="AGU495" s="261"/>
      <c r="AGV495" s="261"/>
      <c r="AGW495" s="261"/>
      <c r="AGX495" s="261"/>
      <c r="AGY495" s="261"/>
      <c r="AGZ495" s="261"/>
      <c r="AHA495" s="261"/>
      <c r="AHB495" s="261"/>
      <c r="AHC495" s="261"/>
      <c r="AHD495" s="261"/>
      <c r="AHE495" s="261"/>
      <c r="AHF495" s="261"/>
      <c r="AHG495" s="261"/>
      <c r="AHH495" s="261"/>
      <c r="AHI495" s="261"/>
      <c r="AHJ495" s="261"/>
      <c r="AHK495" s="261"/>
      <c r="AHL495" s="261"/>
      <c r="AHM495" s="261"/>
      <c r="AHN495" s="261"/>
      <c r="AHO495" s="261"/>
      <c r="AHP495" s="261"/>
      <c r="AHQ495" s="261"/>
      <c r="AHR495" s="261"/>
      <c r="AHS495" s="261"/>
      <c r="AHT495" s="261"/>
      <c r="AHU495" s="261"/>
      <c r="AHV495" s="261"/>
      <c r="AHW495" s="261"/>
      <c r="AHX495" s="261"/>
      <c r="AHY495" s="261"/>
      <c r="AHZ495" s="261"/>
      <c r="AIA495" s="261"/>
      <c r="AIB495" s="261"/>
      <c r="AIC495" s="261"/>
      <c r="AID495" s="261"/>
      <c r="AIE495" s="261"/>
      <c r="AIF495" s="261"/>
      <c r="AIG495" s="261"/>
      <c r="AIH495" s="261"/>
      <c r="AII495" s="261"/>
      <c r="AIJ495" s="261"/>
      <c r="AIK495" s="261"/>
      <c r="AIL495" s="261"/>
      <c r="AIM495" s="261"/>
      <c r="AIN495" s="261"/>
      <c r="AIO495" s="261"/>
      <c r="AIP495" s="261"/>
      <c r="AIQ495" s="261"/>
      <c r="AIR495" s="261"/>
      <c r="AIS495" s="261"/>
      <c r="AIT495" s="261"/>
      <c r="AIU495" s="261"/>
      <c r="AIV495" s="261"/>
      <c r="AIW495" s="261"/>
      <c r="AIX495" s="261"/>
      <c r="AIY495" s="261"/>
      <c r="AIZ495" s="261"/>
      <c r="AJA495" s="261"/>
      <c r="AJB495" s="261"/>
      <c r="AJC495" s="261"/>
      <c r="AJD495" s="261"/>
      <c r="AJE495" s="261"/>
      <c r="AJF495" s="261"/>
      <c r="AJG495" s="261"/>
      <c r="AJH495" s="261"/>
      <c r="AJI495" s="261"/>
      <c r="AJJ495" s="261"/>
      <c r="AJK495" s="261"/>
      <c r="AJL495" s="261"/>
      <c r="AJM495" s="261"/>
      <c r="AJN495" s="261"/>
      <c r="AJO495" s="261"/>
      <c r="AJP495" s="261"/>
      <c r="AJQ495" s="261"/>
      <c r="AJR495" s="261"/>
      <c r="AJS495" s="261"/>
      <c r="AJT495" s="261"/>
      <c r="AJU495" s="261"/>
      <c r="AJV495" s="261"/>
      <c r="AJW495" s="261"/>
      <c r="AJX495" s="261"/>
      <c r="AJY495" s="261"/>
      <c r="AJZ495" s="261"/>
      <c r="AKA495" s="261"/>
      <c r="AKB495" s="261"/>
      <c r="AKC495" s="261"/>
      <c r="AKD495" s="261"/>
      <c r="AKE495" s="261"/>
      <c r="AKF495" s="261"/>
      <c r="AKG495" s="261"/>
      <c r="AKH495" s="261"/>
      <c r="AKI495" s="261"/>
      <c r="AKJ495" s="261"/>
      <c r="AKK495" s="261"/>
      <c r="AKL495" s="261"/>
      <c r="AKM495" s="261"/>
      <c r="AKN495" s="261"/>
      <c r="AKO495" s="261"/>
      <c r="AKP495" s="261"/>
      <c r="AKQ495" s="261"/>
      <c r="AKR495" s="261"/>
      <c r="AKS495" s="261"/>
      <c r="AKT495" s="261"/>
      <c r="AKU495" s="261"/>
      <c r="AKV495" s="261"/>
      <c r="AKW495" s="261"/>
      <c r="AKX495" s="261"/>
      <c r="AKY495" s="261"/>
      <c r="AKZ495" s="261"/>
      <c r="ALA495" s="261"/>
      <c r="ALB495" s="261"/>
      <c r="ALC495" s="261"/>
      <c r="ALD495" s="261"/>
      <c r="ALE495" s="261"/>
      <c r="ALF495" s="261"/>
      <c r="ALG495" s="261"/>
      <c r="ALH495" s="261"/>
      <c r="ALI495" s="261"/>
      <c r="ALJ495" s="261"/>
      <c r="ALK495" s="261"/>
      <c r="ALL495" s="261"/>
      <c r="ALM495" s="261"/>
      <c r="ALN495" s="261"/>
      <c r="ALO495" s="261"/>
      <c r="ALP495" s="261"/>
      <c r="ALQ495" s="261"/>
      <c r="ALR495" s="261"/>
      <c r="ALS495" s="261"/>
      <c r="ALT495" s="261"/>
      <c r="ALU495" s="261"/>
      <c r="ALV495" s="261"/>
      <c r="ALW495" s="261"/>
      <c r="ALX495" s="261"/>
      <c r="ALY495" s="261"/>
      <c r="ALZ495" s="261"/>
      <c r="AMA495" s="261"/>
      <c r="AMB495" s="261"/>
      <c r="AMC495" s="261"/>
      <c r="AMD495" s="261"/>
      <c r="AME495" s="261"/>
      <c r="AMF495" s="261"/>
      <c r="AMG495" s="261"/>
      <c r="AMH495" s="261"/>
      <c r="AMI495" s="261"/>
      <c r="AMJ495" s="261"/>
      <c r="AMK495" s="261"/>
    </row>
    <row r="496" spans="1:1025" s="269" customFormat="1" x14ac:dyDescent="0.35">
      <c r="A496" s="261"/>
      <c r="B496" s="265"/>
      <c r="C496" s="266"/>
      <c r="D496" s="266"/>
      <c r="E496" s="266"/>
      <c r="F496" s="266"/>
      <c r="G496" s="266"/>
      <c r="H496" s="261"/>
      <c r="I496" s="261"/>
      <c r="J496" s="261"/>
      <c r="K496" s="261"/>
      <c r="L496" s="261"/>
      <c r="M496" s="261"/>
      <c r="N496" s="261"/>
      <c r="O496" s="261"/>
      <c r="P496" s="261"/>
      <c r="Q496" s="261"/>
      <c r="R496" s="261"/>
      <c r="S496" s="261"/>
      <c r="T496" s="261"/>
      <c r="U496" s="261"/>
      <c r="V496" s="261"/>
      <c r="W496" s="261"/>
      <c r="X496" s="261"/>
      <c r="Y496" s="261"/>
      <c r="Z496" s="261"/>
      <c r="AA496" s="261"/>
      <c r="AB496" s="261"/>
      <c r="AC496" s="261"/>
      <c r="AD496" s="261"/>
      <c r="AE496" s="261"/>
      <c r="AF496" s="261"/>
      <c r="AG496" s="261"/>
      <c r="AH496" s="261"/>
      <c r="AI496" s="261"/>
      <c r="AJ496" s="261"/>
      <c r="AK496" s="261"/>
      <c r="AL496" s="261"/>
      <c r="AM496" s="261"/>
      <c r="AN496" s="261"/>
      <c r="AO496" s="261"/>
      <c r="AP496" s="261"/>
      <c r="AQ496" s="261"/>
      <c r="AR496" s="261"/>
      <c r="AS496" s="261"/>
      <c r="AT496" s="261"/>
      <c r="AU496" s="261"/>
      <c r="AV496" s="261"/>
      <c r="AW496" s="261"/>
      <c r="AX496" s="261"/>
      <c r="AY496" s="261"/>
      <c r="AZ496" s="261"/>
      <c r="BA496" s="261"/>
      <c r="BB496" s="261"/>
      <c r="BC496" s="261"/>
      <c r="BD496" s="261"/>
      <c r="BE496" s="261"/>
      <c r="BF496" s="261"/>
      <c r="BG496" s="261"/>
      <c r="BH496" s="261"/>
      <c r="BI496" s="261"/>
      <c r="BJ496" s="261"/>
      <c r="BK496" s="261"/>
      <c r="BL496" s="261"/>
      <c r="BM496" s="261"/>
      <c r="BN496" s="261"/>
      <c r="BO496" s="261"/>
      <c r="BP496" s="261"/>
      <c r="BQ496" s="261"/>
      <c r="BR496" s="261"/>
      <c r="BS496" s="261"/>
      <c r="BT496" s="261"/>
      <c r="BU496" s="261"/>
      <c r="BV496" s="261"/>
      <c r="BW496" s="261"/>
      <c r="BX496" s="261"/>
      <c r="BY496" s="261"/>
      <c r="BZ496" s="261"/>
      <c r="CA496" s="261"/>
      <c r="CB496" s="261"/>
      <c r="CC496" s="261"/>
      <c r="CD496" s="261"/>
      <c r="CE496" s="261"/>
      <c r="CF496" s="261"/>
      <c r="CG496" s="261"/>
      <c r="CH496" s="261"/>
      <c r="CI496" s="261"/>
      <c r="CJ496" s="261"/>
      <c r="CK496" s="261"/>
      <c r="CL496" s="261"/>
      <c r="CM496" s="261"/>
      <c r="CN496" s="261"/>
      <c r="CO496" s="261"/>
      <c r="CP496" s="261"/>
      <c r="CQ496" s="261"/>
      <c r="CR496" s="261"/>
      <c r="CS496" s="261"/>
      <c r="CT496" s="261"/>
      <c r="CU496" s="261"/>
      <c r="CV496" s="261"/>
      <c r="CW496" s="261"/>
      <c r="CX496" s="261"/>
      <c r="CY496" s="261"/>
      <c r="CZ496" s="261"/>
      <c r="DA496" s="261"/>
      <c r="DB496" s="261"/>
      <c r="DC496" s="261"/>
      <c r="DD496" s="261"/>
      <c r="DE496" s="261"/>
      <c r="DF496" s="261"/>
      <c r="DG496" s="261"/>
      <c r="DH496" s="261"/>
      <c r="DI496" s="261"/>
      <c r="DJ496" s="261"/>
      <c r="DK496" s="261"/>
      <c r="DL496" s="261"/>
      <c r="DM496" s="261"/>
      <c r="DN496" s="261"/>
      <c r="DO496" s="261"/>
      <c r="DP496" s="261"/>
      <c r="DQ496" s="261"/>
      <c r="DR496" s="261"/>
      <c r="DS496" s="261"/>
      <c r="DT496" s="261"/>
      <c r="DU496" s="261"/>
      <c r="DV496" s="261"/>
      <c r="DW496" s="261"/>
      <c r="DX496" s="261"/>
      <c r="DY496" s="261"/>
      <c r="DZ496" s="261"/>
      <c r="EA496" s="261"/>
      <c r="EB496" s="261"/>
      <c r="EC496" s="261"/>
      <c r="ED496" s="261"/>
      <c r="EE496" s="261"/>
      <c r="EF496" s="261"/>
      <c r="EG496" s="261"/>
      <c r="EH496" s="261"/>
      <c r="EI496" s="261"/>
      <c r="EJ496" s="261"/>
      <c r="EK496" s="261"/>
      <c r="EL496" s="261"/>
      <c r="EM496" s="261"/>
      <c r="EN496" s="261"/>
      <c r="EO496" s="261"/>
      <c r="EP496" s="261"/>
      <c r="EQ496" s="261"/>
      <c r="ER496" s="261"/>
      <c r="ES496" s="261"/>
      <c r="ET496" s="261"/>
      <c r="EU496" s="261"/>
      <c r="EV496" s="261"/>
      <c r="EW496" s="261"/>
      <c r="EX496" s="261"/>
      <c r="EY496" s="261"/>
      <c r="EZ496" s="261"/>
      <c r="FA496" s="261"/>
      <c r="FB496" s="261"/>
      <c r="FC496" s="261"/>
      <c r="FD496" s="261"/>
      <c r="FE496" s="261"/>
      <c r="FF496" s="261"/>
      <c r="FG496" s="261"/>
      <c r="FH496" s="261"/>
      <c r="FI496" s="261"/>
      <c r="FJ496" s="261"/>
      <c r="FK496" s="261"/>
      <c r="FL496" s="261"/>
      <c r="FM496" s="261"/>
      <c r="FN496" s="261"/>
      <c r="FO496" s="261"/>
      <c r="FP496" s="261"/>
      <c r="FQ496" s="261"/>
      <c r="FR496" s="261"/>
      <c r="FS496" s="261"/>
      <c r="FT496" s="261"/>
      <c r="FU496" s="261"/>
      <c r="FV496" s="261"/>
      <c r="FW496" s="261"/>
      <c r="FX496" s="261"/>
      <c r="FY496" s="261"/>
      <c r="FZ496" s="261"/>
      <c r="GA496" s="261"/>
      <c r="GB496" s="261"/>
      <c r="GC496" s="261"/>
      <c r="GD496" s="261"/>
      <c r="GE496" s="261"/>
      <c r="GF496" s="261"/>
      <c r="GG496" s="261"/>
      <c r="GH496" s="261"/>
      <c r="GI496" s="261"/>
      <c r="GJ496" s="261"/>
      <c r="GK496" s="261"/>
      <c r="GL496" s="261"/>
      <c r="GM496" s="261"/>
      <c r="GN496" s="261"/>
      <c r="GO496" s="261"/>
      <c r="GP496" s="261"/>
      <c r="GQ496" s="261"/>
      <c r="GR496" s="261"/>
      <c r="GS496" s="261"/>
      <c r="GT496" s="261"/>
      <c r="GU496" s="261"/>
      <c r="GV496" s="261"/>
      <c r="GW496" s="261"/>
      <c r="GX496" s="261"/>
      <c r="GY496" s="261"/>
      <c r="GZ496" s="261"/>
      <c r="HA496" s="261"/>
      <c r="HB496" s="261"/>
      <c r="HC496" s="261"/>
      <c r="HD496" s="261"/>
      <c r="HE496" s="261"/>
      <c r="HF496" s="261"/>
      <c r="HG496" s="261"/>
      <c r="HH496" s="261"/>
      <c r="HI496" s="261"/>
      <c r="HJ496" s="261"/>
      <c r="HK496" s="261"/>
      <c r="HL496" s="261"/>
      <c r="HM496" s="261"/>
      <c r="HN496" s="261"/>
      <c r="HO496" s="261"/>
      <c r="HP496" s="261"/>
      <c r="HQ496" s="261"/>
      <c r="HR496" s="261"/>
      <c r="HS496" s="261"/>
      <c r="HT496" s="261"/>
      <c r="HU496" s="261"/>
      <c r="HV496" s="261"/>
      <c r="HW496" s="261"/>
      <c r="HX496" s="261"/>
      <c r="HY496" s="261"/>
      <c r="HZ496" s="261"/>
      <c r="IA496" s="261"/>
      <c r="IB496" s="261"/>
      <c r="IC496" s="261"/>
      <c r="ID496" s="261"/>
      <c r="IE496" s="261"/>
      <c r="IF496" s="261"/>
      <c r="IG496" s="261"/>
      <c r="IH496" s="261"/>
      <c r="II496" s="261"/>
      <c r="IJ496" s="261"/>
      <c r="IK496" s="261"/>
      <c r="IL496" s="261"/>
      <c r="IM496" s="261"/>
      <c r="IN496" s="261"/>
      <c r="IO496" s="261"/>
      <c r="IP496" s="261"/>
      <c r="IQ496" s="261"/>
      <c r="IR496" s="261"/>
      <c r="IS496" s="261"/>
      <c r="IT496" s="261"/>
      <c r="IU496" s="261"/>
      <c r="IV496" s="261"/>
      <c r="IW496" s="261"/>
      <c r="IX496" s="261"/>
      <c r="IY496" s="261"/>
      <c r="IZ496" s="261"/>
      <c r="JA496" s="261"/>
      <c r="JB496" s="261"/>
      <c r="JC496" s="261"/>
      <c r="JD496" s="261"/>
      <c r="JE496" s="261"/>
      <c r="JF496" s="261"/>
      <c r="JG496" s="261"/>
      <c r="JH496" s="261"/>
      <c r="JI496" s="261"/>
      <c r="JJ496" s="261"/>
      <c r="JK496" s="261"/>
      <c r="JL496" s="261"/>
      <c r="JM496" s="261"/>
      <c r="JN496" s="261"/>
      <c r="JO496" s="261"/>
      <c r="JP496" s="261"/>
      <c r="JQ496" s="261"/>
      <c r="JR496" s="261"/>
      <c r="JS496" s="261"/>
      <c r="JT496" s="261"/>
      <c r="JU496" s="261"/>
      <c r="JV496" s="261"/>
      <c r="JW496" s="261"/>
      <c r="JX496" s="261"/>
      <c r="JY496" s="261"/>
      <c r="JZ496" s="261"/>
      <c r="KA496" s="261"/>
      <c r="KB496" s="261"/>
      <c r="KC496" s="261"/>
      <c r="KD496" s="261"/>
      <c r="KE496" s="261"/>
      <c r="KF496" s="261"/>
      <c r="KG496" s="261"/>
      <c r="KH496" s="261"/>
      <c r="KI496" s="261"/>
      <c r="KJ496" s="261"/>
      <c r="KK496" s="261"/>
      <c r="KL496" s="261"/>
      <c r="KM496" s="261"/>
      <c r="KN496" s="261"/>
      <c r="KO496" s="261"/>
      <c r="KP496" s="261"/>
      <c r="KQ496" s="261"/>
      <c r="KR496" s="261"/>
      <c r="KS496" s="261"/>
      <c r="KT496" s="261"/>
      <c r="KU496" s="261"/>
      <c r="KV496" s="261"/>
      <c r="KW496" s="261"/>
      <c r="KX496" s="261"/>
      <c r="KY496" s="261"/>
      <c r="KZ496" s="261"/>
      <c r="LA496" s="261"/>
      <c r="LB496" s="261"/>
      <c r="LC496" s="261"/>
      <c r="LD496" s="261"/>
      <c r="LE496" s="261"/>
      <c r="LF496" s="261"/>
      <c r="LG496" s="261"/>
      <c r="LH496" s="261"/>
      <c r="LI496" s="261"/>
      <c r="LJ496" s="261"/>
      <c r="LK496" s="261"/>
      <c r="LL496" s="261"/>
      <c r="LM496" s="261"/>
      <c r="LN496" s="261"/>
      <c r="LO496" s="261"/>
      <c r="LP496" s="261"/>
      <c r="LQ496" s="261"/>
      <c r="LR496" s="261"/>
      <c r="LS496" s="261"/>
      <c r="LT496" s="261"/>
      <c r="LU496" s="261"/>
      <c r="LV496" s="261"/>
      <c r="LW496" s="261"/>
      <c r="LX496" s="261"/>
      <c r="LY496" s="261"/>
      <c r="LZ496" s="261"/>
      <c r="MA496" s="261"/>
      <c r="MB496" s="261"/>
      <c r="MC496" s="261"/>
      <c r="MD496" s="261"/>
      <c r="ME496" s="261"/>
      <c r="MF496" s="261"/>
      <c r="MG496" s="261"/>
      <c r="MH496" s="261"/>
      <c r="MI496" s="261"/>
      <c r="MJ496" s="261"/>
      <c r="MK496" s="261"/>
      <c r="ML496" s="261"/>
      <c r="MM496" s="261"/>
      <c r="MN496" s="261"/>
      <c r="MO496" s="261"/>
      <c r="MP496" s="261"/>
      <c r="MQ496" s="261"/>
      <c r="MR496" s="261"/>
      <c r="MS496" s="261"/>
      <c r="MT496" s="261"/>
      <c r="MU496" s="261"/>
      <c r="MV496" s="261"/>
      <c r="MW496" s="261"/>
      <c r="MX496" s="261"/>
      <c r="MY496" s="261"/>
      <c r="MZ496" s="261"/>
      <c r="NA496" s="261"/>
      <c r="NB496" s="261"/>
      <c r="NC496" s="261"/>
      <c r="ND496" s="261"/>
      <c r="NE496" s="261"/>
      <c r="NF496" s="261"/>
      <c r="NG496" s="261"/>
      <c r="NH496" s="261"/>
      <c r="NI496" s="261"/>
      <c r="NJ496" s="261"/>
      <c r="NK496" s="261"/>
      <c r="NL496" s="261"/>
      <c r="NM496" s="261"/>
      <c r="NN496" s="261"/>
      <c r="NO496" s="261"/>
      <c r="NP496" s="261"/>
      <c r="NQ496" s="261"/>
      <c r="NR496" s="261"/>
      <c r="NS496" s="261"/>
      <c r="NT496" s="261"/>
      <c r="NU496" s="261"/>
      <c r="NV496" s="261"/>
      <c r="NW496" s="261"/>
      <c r="NX496" s="261"/>
      <c r="NY496" s="261"/>
      <c r="NZ496" s="261"/>
      <c r="OA496" s="261"/>
      <c r="OB496" s="261"/>
      <c r="OC496" s="261"/>
      <c r="OD496" s="261"/>
      <c r="OE496" s="261"/>
      <c r="OF496" s="261"/>
      <c r="OG496" s="261"/>
      <c r="OH496" s="261"/>
      <c r="OI496" s="261"/>
      <c r="OJ496" s="261"/>
      <c r="OK496" s="261"/>
      <c r="OL496" s="261"/>
      <c r="OM496" s="261"/>
      <c r="ON496" s="261"/>
      <c r="OO496" s="261"/>
      <c r="OP496" s="261"/>
      <c r="OQ496" s="261"/>
      <c r="OR496" s="261"/>
      <c r="OS496" s="261"/>
      <c r="OT496" s="261"/>
      <c r="OU496" s="261"/>
      <c r="OV496" s="261"/>
      <c r="OW496" s="261"/>
      <c r="OX496" s="261"/>
      <c r="OY496" s="261"/>
      <c r="OZ496" s="261"/>
      <c r="PA496" s="261"/>
      <c r="PB496" s="261"/>
      <c r="PC496" s="261"/>
      <c r="PD496" s="261"/>
      <c r="PE496" s="261"/>
      <c r="PF496" s="261"/>
      <c r="PG496" s="261"/>
      <c r="PH496" s="261"/>
      <c r="PI496" s="261"/>
      <c r="PJ496" s="261"/>
      <c r="PK496" s="261"/>
      <c r="PL496" s="261"/>
      <c r="PM496" s="261"/>
      <c r="PN496" s="261"/>
      <c r="PO496" s="261"/>
      <c r="PP496" s="261"/>
      <c r="PQ496" s="261"/>
      <c r="PR496" s="261"/>
      <c r="PS496" s="261"/>
      <c r="PT496" s="261"/>
      <c r="PU496" s="261"/>
      <c r="PV496" s="261"/>
      <c r="PW496" s="261"/>
      <c r="PX496" s="261"/>
      <c r="PY496" s="261"/>
      <c r="PZ496" s="261"/>
      <c r="QA496" s="261"/>
      <c r="QB496" s="261"/>
      <c r="QC496" s="261"/>
      <c r="QD496" s="261"/>
      <c r="QE496" s="261"/>
      <c r="QF496" s="261"/>
      <c r="QG496" s="261"/>
      <c r="QH496" s="261"/>
      <c r="QI496" s="261"/>
      <c r="QJ496" s="261"/>
      <c r="QK496" s="261"/>
      <c r="QL496" s="261"/>
      <c r="QM496" s="261"/>
      <c r="QN496" s="261"/>
      <c r="QO496" s="261"/>
      <c r="QP496" s="261"/>
      <c r="QQ496" s="261"/>
      <c r="QR496" s="261"/>
      <c r="QS496" s="261"/>
      <c r="QT496" s="261"/>
      <c r="QU496" s="261"/>
      <c r="QV496" s="261"/>
      <c r="QW496" s="261"/>
      <c r="QX496" s="261"/>
      <c r="QY496" s="261"/>
      <c r="QZ496" s="261"/>
      <c r="RA496" s="261"/>
      <c r="RB496" s="261"/>
      <c r="RC496" s="261"/>
      <c r="RD496" s="261"/>
      <c r="RE496" s="261"/>
      <c r="RF496" s="261"/>
      <c r="RG496" s="261"/>
      <c r="RH496" s="261"/>
      <c r="RI496" s="261"/>
      <c r="RJ496" s="261"/>
      <c r="RK496" s="261"/>
      <c r="RL496" s="261"/>
      <c r="RM496" s="261"/>
      <c r="RN496" s="261"/>
      <c r="RO496" s="261"/>
      <c r="RP496" s="261"/>
      <c r="RQ496" s="261"/>
      <c r="RR496" s="261"/>
      <c r="RS496" s="261"/>
      <c r="RT496" s="261"/>
      <c r="RU496" s="261"/>
      <c r="RV496" s="261"/>
      <c r="RW496" s="261"/>
      <c r="RX496" s="261"/>
      <c r="RY496" s="261"/>
      <c r="RZ496" s="261"/>
      <c r="SA496" s="261"/>
      <c r="SB496" s="261"/>
      <c r="SC496" s="261"/>
      <c r="SD496" s="261"/>
      <c r="SE496" s="261"/>
      <c r="SF496" s="261"/>
      <c r="SG496" s="261"/>
      <c r="SH496" s="261"/>
      <c r="SI496" s="261"/>
      <c r="SJ496" s="261"/>
      <c r="SK496" s="261"/>
      <c r="SL496" s="261"/>
      <c r="SM496" s="261"/>
      <c r="SN496" s="261"/>
      <c r="SO496" s="261"/>
      <c r="SP496" s="261"/>
      <c r="SQ496" s="261"/>
      <c r="SR496" s="261"/>
      <c r="SS496" s="261"/>
      <c r="ST496" s="261"/>
      <c r="SU496" s="261"/>
      <c r="SV496" s="261"/>
      <c r="SW496" s="261"/>
      <c r="SX496" s="261"/>
      <c r="SY496" s="261"/>
      <c r="SZ496" s="261"/>
      <c r="TA496" s="261"/>
      <c r="TB496" s="261"/>
      <c r="TC496" s="261"/>
      <c r="TD496" s="261"/>
      <c r="TE496" s="261"/>
      <c r="TF496" s="261"/>
      <c r="TG496" s="261"/>
      <c r="TH496" s="261"/>
      <c r="TI496" s="261"/>
      <c r="TJ496" s="261"/>
      <c r="TK496" s="261"/>
      <c r="TL496" s="261"/>
      <c r="TM496" s="261"/>
      <c r="TN496" s="261"/>
      <c r="TO496" s="261"/>
      <c r="TP496" s="261"/>
      <c r="TQ496" s="261"/>
      <c r="TR496" s="261"/>
      <c r="TS496" s="261"/>
      <c r="TT496" s="261"/>
      <c r="TU496" s="261"/>
      <c r="TV496" s="261"/>
      <c r="TW496" s="261"/>
      <c r="TX496" s="261"/>
      <c r="TY496" s="261"/>
      <c r="TZ496" s="261"/>
      <c r="UA496" s="261"/>
      <c r="UB496" s="261"/>
      <c r="UC496" s="261"/>
      <c r="UD496" s="261"/>
      <c r="UE496" s="261"/>
      <c r="UF496" s="261"/>
      <c r="UG496" s="261"/>
      <c r="UH496" s="261"/>
      <c r="UI496" s="261"/>
      <c r="UJ496" s="261"/>
      <c r="UK496" s="261"/>
      <c r="UL496" s="261"/>
      <c r="UM496" s="261"/>
      <c r="UN496" s="261"/>
      <c r="UO496" s="261"/>
      <c r="UP496" s="261"/>
      <c r="UQ496" s="261"/>
      <c r="UR496" s="261"/>
      <c r="US496" s="261"/>
      <c r="UT496" s="261"/>
      <c r="UU496" s="261"/>
      <c r="UV496" s="261"/>
      <c r="UW496" s="261"/>
      <c r="UX496" s="261"/>
      <c r="UY496" s="261"/>
      <c r="UZ496" s="261"/>
      <c r="VA496" s="261"/>
      <c r="VB496" s="261"/>
      <c r="VC496" s="261"/>
      <c r="VD496" s="261"/>
      <c r="VE496" s="261"/>
      <c r="VF496" s="261"/>
      <c r="VG496" s="261"/>
      <c r="VH496" s="261"/>
      <c r="VI496" s="261"/>
      <c r="VJ496" s="261"/>
      <c r="VK496" s="261"/>
      <c r="VL496" s="261"/>
      <c r="VM496" s="261"/>
      <c r="VN496" s="261"/>
      <c r="VO496" s="261"/>
      <c r="VP496" s="261"/>
      <c r="VQ496" s="261"/>
      <c r="VR496" s="261"/>
      <c r="VS496" s="261"/>
      <c r="VT496" s="261"/>
      <c r="VU496" s="261"/>
      <c r="VV496" s="261"/>
      <c r="VW496" s="261"/>
      <c r="VX496" s="261"/>
      <c r="VY496" s="261"/>
      <c r="VZ496" s="261"/>
      <c r="WA496" s="261"/>
      <c r="WB496" s="261"/>
      <c r="WC496" s="261"/>
      <c r="WD496" s="261"/>
      <c r="WE496" s="261"/>
      <c r="WF496" s="261"/>
      <c r="WG496" s="261"/>
      <c r="WH496" s="261"/>
      <c r="WI496" s="261"/>
      <c r="WJ496" s="261"/>
      <c r="WK496" s="261"/>
      <c r="WL496" s="261"/>
      <c r="WM496" s="261"/>
      <c r="WN496" s="261"/>
      <c r="WO496" s="261"/>
      <c r="WP496" s="261"/>
      <c r="WQ496" s="261"/>
      <c r="WR496" s="261"/>
      <c r="WS496" s="261"/>
      <c r="WT496" s="261"/>
      <c r="WU496" s="261"/>
      <c r="WV496" s="261"/>
      <c r="WW496" s="261"/>
      <c r="WX496" s="261"/>
      <c r="WY496" s="261"/>
      <c r="WZ496" s="261"/>
      <c r="XA496" s="261"/>
      <c r="XB496" s="261"/>
      <c r="XC496" s="261"/>
      <c r="XD496" s="261"/>
      <c r="XE496" s="261"/>
      <c r="XF496" s="261"/>
      <c r="XG496" s="261"/>
      <c r="XH496" s="261"/>
      <c r="XI496" s="261"/>
      <c r="XJ496" s="261"/>
      <c r="XK496" s="261"/>
      <c r="XL496" s="261"/>
      <c r="XM496" s="261"/>
      <c r="XN496" s="261"/>
      <c r="XO496" s="261"/>
      <c r="XP496" s="261"/>
      <c r="XQ496" s="261"/>
      <c r="XR496" s="261"/>
      <c r="XS496" s="261"/>
      <c r="XT496" s="261"/>
      <c r="XU496" s="261"/>
      <c r="XV496" s="261"/>
      <c r="XW496" s="261"/>
      <c r="XX496" s="261"/>
      <c r="XY496" s="261"/>
      <c r="XZ496" s="261"/>
      <c r="YA496" s="261"/>
      <c r="YB496" s="261"/>
      <c r="YC496" s="261"/>
      <c r="YD496" s="261"/>
      <c r="YE496" s="261"/>
      <c r="YF496" s="261"/>
      <c r="YG496" s="261"/>
      <c r="YH496" s="261"/>
      <c r="YI496" s="261"/>
      <c r="YJ496" s="261"/>
      <c r="YK496" s="261"/>
      <c r="YL496" s="261"/>
      <c r="YM496" s="261"/>
      <c r="YN496" s="261"/>
      <c r="YO496" s="261"/>
      <c r="YP496" s="261"/>
      <c r="YQ496" s="261"/>
      <c r="YR496" s="261"/>
      <c r="YS496" s="261"/>
      <c r="YT496" s="261"/>
      <c r="YU496" s="261"/>
      <c r="YV496" s="261"/>
      <c r="YW496" s="261"/>
      <c r="YX496" s="261"/>
      <c r="YY496" s="261"/>
      <c r="YZ496" s="261"/>
      <c r="ZA496" s="261"/>
      <c r="ZB496" s="261"/>
      <c r="ZC496" s="261"/>
      <c r="ZD496" s="261"/>
      <c r="ZE496" s="261"/>
      <c r="ZF496" s="261"/>
      <c r="ZG496" s="261"/>
      <c r="ZH496" s="261"/>
      <c r="ZI496" s="261"/>
      <c r="ZJ496" s="261"/>
      <c r="ZK496" s="261"/>
      <c r="ZL496" s="261"/>
      <c r="ZM496" s="261"/>
      <c r="ZN496" s="261"/>
      <c r="ZO496" s="261"/>
      <c r="ZP496" s="261"/>
      <c r="ZQ496" s="261"/>
      <c r="ZR496" s="261"/>
      <c r="ZS496" s="261"/>
      <c r="ZT496" s="261"/>
      <c r="ZU496" s="261"/>
      <c r="ZV496" s="261"/>
      <c r="ZW496" s="261"/>
      <c r="ZX496" s="261"/>
      <c r="ZY496" s="261"/>
      <c r="ZZ496" s="261"/>
      <c r="AAA496" s="261"/>
      <c r="AAB496" s="261"/>
      <c r="AAC496" s="261"/>
      <c r="AAD496" s="261"/>
      <c r="AAE496" s="261"/>
      <c r="AAF496" s="261"/>
      <c r="AAG496" s="261"/>
      <c r="AAH496" s="261"/>
      <c r="AAI496" s="261"/>
      <c r="AAJ496" s="261"/>
      <c r="AAK496" s="261"/>
      <c r="AAL496" s="261"/>
      <c r="AAM496" s="261"/>
      <c r="AAN496" s="261"/>
      <c r="AAO496" s="261"/>
      <c r="AAP496" s="261"/>
      <c r="AAQ496" s="261"/>
      <c r="AAR496" s="261"/>
      <c r="AAS496" s="261"/>
      <c r="AAT496" s="261"/>
      <c r="AAU496" s="261"/>
      <c r="AAV496" s="261"/>
      <c r="AAW496" s="261"/>
      <c r="AAX496" s="261"/>
      <c r="AAY496" s="261"/>
      <c r="AAZ496" s="261"/>
      <c r="ABA496" s="261"/>
      <c r="ABB496" s="261"/>
      <c r="ABC496" s="261"/>
      <c r="ABD496" s="261"/>
      <c r="ABE496" s="261"/>
      <c r="ABF496" s="261"/>
      <c r="ABG496" s="261"/>
      <c r="ABH496" s="261"/>
      <c r="ABI496" s="261"/>
      <c r="ABJ496" s="261"/>
      <c r="ABK496" s="261"/>
      <c r="ABL496" s="261"/>
      <c r="ABM496" s="261"/>
      <c r="ABN496" s="261"/>
      <c r="ABO496" s="261"/>
      <c r="ABP496" s="261"/>
      <c r="ABQ496" s="261"/>
      <c r="ABR496" s="261"/>
      <c r="ABS496" s="261"/>
      <c r="ABT496" s="261"/>
      <c r="ABU496" s="261"/>
      <c r="ABV496" s="261"/>
      <c r="ABW496" s="261"/>
      <c r="ABX496" s="261"/>
      <c r="ABY496" s="261"/>
      <c r="ABZ496" s="261"/>
      <c r="ACA496" s="261"/>
      <c r="ACB496" s="261"/>
      <c r="ACC496" s="261"/>
      <c r="ACD496" s="261"/>
      <c r="ACE496" s="261"/>
      <c r="ACF496" s="261"/>
      <c r="ACG496" s="261"/>
      <c r="ACH496" s="261"/>
      <c r="ACI496" s="261"/>
      <c r="ACJ496" s="261"/>
      <c r="ACK496" s="261"/>
      <c r="ACL496" s="261"/>
      <c r="ACM496" s="261"/>
      <c r="ACN496" s="261"/>
      <c r="ACO496" s="261"/>
      <c r="ACP496" s="261"/>
      <c r="ACQ496" s="261"/>
      <c r="ACR496" s="261"/>
      <c r="ACS496" s="261"/>
      <c r="ACT496" s="261"/>
      <c r="ACU496" s="261"/>
      <c r="ACV496" s="261"/>
      <c r="ACW496" s="261"/>
      <c r="ACX496" s="261"/>
      <c r="ACY496" s="261"/>
      <c r="ACZ496" s="261"/>
      <c r="ADA496" s="261"/>
      <c r="ADB496" s="261"/>
      <c r="ADC496" s="261"/>
      <c r="ADD496" s="261"/>
      <c r="ADE496" s="261"/>
      <c r="ADF496" s="261"/>
      <c r="ADG496" s="261"/>
      <c r="ADH496" s="261"/>
      <c r="ADI496" s="261"/>
      <c r="ADJ496" s="261"/>
      <c r="ADK496" s="261"/>
      <c r="ADL496" s="261"/>
      <c r="ADM496" s="261"/>
      <c r="ADN496" s="261"/>
      <c r="ADO496" s="261"/>
      <c r="ADP496" s="261"/>
      <c r="ADQ496" s="261"/>
      <c r="ADR496" s="261"/>
      <c r="ADS496" s="261"/>
      <c r="ADT496" s="261"/>
      <c r="ADU496" s="261"/>
      <c r="ADV496" s="261"/>
      <c r="ADW496" s="261"/>
      <c r="ADX496" s="261"/>
      <c r="ADY496" s="261"/>
      <c r="ADZ496" s="261"/>
      <c r="AEA496" s="261"/>
      <c r="AEB496" s="261"/>
      <c r="AEC496" s="261"/>
      <c r="AED496" s="261"/>
      <c r="AEE496" s="261"/>
      <c r="AEF496" s="261"/>
      <c r="AEG496" s="261"/>
      <c r="AEH496" s="261"/>
      <c r="AEI496" s="261"/>
      <c r="AEJ496" s="261"/>
      <c r="AEK496" s="261"/>
      <c r="AEL496" s="261"/>
      <c r="AEM496" s="261"/>
      <c r="AEN496" s="261"/>
      <c r="AEO496" s="261"/>
      <c r="AEP496" s="261"/>
      <c r="AEQ496" s="261"/>
      <c r="AER496" s="261"/>
      <c r="AES496" s="261"/>
      <c r="AET496" s="261"/>
      <c r="AEU496" s="261"/>
      <c r="AEV496" s="261"/>
      <c r="AEW496" s="261"/>
      <c r="AEX496" s="261"/>
      <c r="AEY496" s="261"/>
      <c r="AEZ496" s="261"/>
      <c r="AFA496" s="261"/>
      <c r="AFB496" s="261"/>
      <c r="AFC496" s="261"/>
      <c r="AFD496" s="261"/>
      <c r="AFE496" s="261"/>
      <c r="AFF496" s="261"/>
      <c r="AFG496" s="261"/>
      <c r="AFH496" s="261"/>
      <c r="AFI496" s="261"/>
      <c r="AFJ496" s="261"/>
      <c r="AFK496" s="261"/>
      <c r="AFL496" s="261"/>
      <c r="AFM496" s="261"/>
      <c r="AFN496" s="261"/>
      <c r="AFO496" s="261"/>
      <c r="AFP496" s="261"/>
      <c r="AFQ496" s="261"/>
      <c r="AFR496" s="261"/>
      <c r="AFS496" s="261"/>
      <c r="AFT496" s="261"/>
      <c r="AFU496" s="261"/>
      <c r="AFV496" s="261"/>
      <c r="AFW496" s="261"/>
      <c r="AFX496" s="261"/>
      <c r="AFY496" s="261"/>
      <c r="AFZ496" s="261"/>
      <c r="AGA496" s="261"/>
      <c r="AGB496" s="261"/>
      <c r="AGC496" s="261"/>
      <c r="AGD496" s="261"/>
      <c r="AGE496" s="261"/>
      <c r="AGF496" s="261"/>
      <c r="AGG496" s="261"/>
      <c r="AGH496" s="261"/>
      <c r="AGI496" s="261"/>
      <c r="AGJ496" s="261"/>
      <c r="AGK496" s="261"/>
      <c r="AGL496" s="261"/>
      <c r="AGM496" s="261"/>
      <c r="AGN496" s="261"/>
      <c r="AGO496" s="261"/>
      <c r="AGP496" s="261"/>
      <c r="AGQ496" s="261"/>
      <c r="AGR496" s="261"/>
      <c r="AGS496" s="261"/>
      <c r="AGT496" s="261"/>
      <c r="AGU496" s="261"/>
      <c r="AGV496" s="261"/>
      <c r="AGW496" s="261"/>
      <c r="AGX496" s="261"/>
      <c r="AGY496" s="261"/>
      <c r="AGZ496" s="261"/>
      <c r="AHA496" s="261"/>
      <c r="AHB496" s="261"/>
      <c r="AHC496" s="261"/>
      <c r="AHD496" s="261"/>
      <c r="AHE496" s="261"/>
      <c r="AHF496" s="261"/>
      <c r="AHG496" s="261"/>
      <c r="AHH496" s="261"/>
      <c r="AHI496" s="261"/>
      <c r="AHJ496" s="261"/>
      <c r="AHK496" s="261"/>
      <c r="AHL496" s="261"/>
      <c r="AHM496" s="261"/>
      <c r="AHN496" s="261"/>
      <c r="AHO496" s="261"/>
      <c r="AHP496" s="261"/>
      <c r="AHQ496" s="261"/>
      <c r="AHR496" s="261"/>
      <c r="AHS496" s="261"/>
      <c r="AHT496" s="261"/>
      <c r="AHU496" s="261"/>
      <c r="AHV496" s="261"/>
      <c r="AHW496" s="261"/>
      <c r="AHX496" s="261"/>
      <c r="AHY496" s="261"/>
      <c r="AHZ496" s="261"/>
      <c r="AIA496" s="261"/>
      <c r="AIB496" s="261"/>
      <c r="AIC496" s="261"/>
      <c r="AID496" s="261"/>
      <c r="AIE496" s="261"/>
      <c r="AIF496" s="261"/>
      <c r="AIG496" s="261"/>
      <c r="AIH496" s="261"/>
      <c r="AII496" s="261"/>
      <c r="AIJ496" s="261"/>
      <c r="AIK496" s="261"/>
      <c r="AIL496" s="261"/>
      <c r="AIM496" s="261"/>
      <c r="AIN496" s="261"/>
      <c r="AIO496" s="261"/>
      <c r="AIP496" s="261"/>
      <c r="AIQ496" s="261"/>
      <c r="AIR496" s="261"/>
      <c r="AIS496" s="261"/>
      <c r="AIT496" s="261"/>
      <c r="AIU496" s="261"/>
      <c r="AIV496" s="261"/>
      <c r="AIW496" s="261"/>
      <c r="AIX496" s="261"/>
      <c r="AIY496" s="261"/>
      <c r="AIZ496" s="261"/>
      <c r="AJA496" s="261"/>
      <c r="AJB496" s="261"/>
      <c r="AJC496" s="261"/>
      <c r="AJD496" s="261"/>
      <c r="AJE496" s="261"/>
      <c r="AJF496" s="261"/>
      <c r="AJG496" s="261"/>
      <c r="AJH496" s="261"/>
      <c r="AJI496" s="261"/>
      <c r="AJJ496" s="261"/>
      <c r="AJK496" s="261"/>
      <c r="AJL496" s="261"/>
      <c r="AJM496" s="261"/>
      <c r="AJN496" s="261"/>
      <c r="AJO496" s="261"/>
      <c r="AJP496" s="261"/>
      <c r="AJQ496" s="261"/>
      <c r="AJR496" s="261"/>
      <c r="AJS496" s="261"/>
      <c r="AJT496" s="261"/>
      <c r="AJU496" s="261"/>
      <c r="AJV496" s="261"/>
      <c r="AJW496" s="261"/>
      <c r="AJX496" s="261"/>
      <c r="AJY496" s="261"/>
      <c r="AJZ496" s="261"/>
      <c r="AKA496" s="261"/>
      <c r="AKB496" s="261"/>
      <c r="AKC496" s="261"/>
      <c r="AKD496" s="261"/>
      <c r="AKE496" s="261"/>
      <c r="AKF496" s="261"/>
      <c r="AKG496" s="261"/>
      <c r="AKH496" s="261"/>
      <c r="AKI496" s="261"/>
      <c r="AKJ496" s="261"/>
      <c r="AKK496" s="261"/>
      <c r="AKL496" s="261"/>
      <c r="AKM496" s="261"/>
      <c r="AKN496" s="261"/>
      <c r="AKO496" s="261"/>
      <c r="AKP496" s="261"/>
      <c r="AKQ496" s="261"/>
      <c r="AKR496" s="261"/>
      <c r="AKS496" s="261"/>
      <c r="AKT496" s="261"/>
      <c r="AKU496" s="261"/>
      <c r="AKV496" s="261"/>
      <c r="AKW496" s="261"/>
      <c r="AKX496" s="261"/>
      <c r="AKY496" s="261"/>
      <c r="AKZ496" s="261"/>
      <c r="ALA496" s="261"/>
      <c r="ALB496" s="261"/>
      <c r="ALC496" s="261"/>
      <c r="ALD496" s="261"/>
      <c r="ALE496" s="261"/>
      <c r="ALF496" s="261"/>
      <c r="ALG496" s="261"/>
      <c r="ALH496" s="261"/>
      <c r="ALI496" s="261"/>
      <c r="ALJ496" s="261"/>
      <c r="ALK496" s="261"/>
      <c r="ALL496" s="261"/>
      <c r="ALM496" s="261"/>
      <c r="ALN496" s="261"/>
      <c r="ALO496" s="261"/>
      <c r="ALP496" s="261"/>
      <c r="ALQ496" s="261"/>
      <c r="ALR496" s="261"/>
      <c r="ALS496" s="261"/>
      <c r="ALT496" s="261"/>
      <c r="ALU496" s="261"/>
      <c r="ALV496" s="261"/>
      <c r="ALW496" s="261"/>
      <c r="ALX496" s="261"/>
      <c r="ALY496" s="261"/>
      <c r="ALZ496" s="261"/>
      <c r="AMA496" s="261"/>
      <c r="AMB496" s="261"/>
      <c r="AMC496" s="261"/>
      <c r="AMD496" s="261"/>
      <c r="AME496" s="261"/>
      <c r="AMF496" s="261"/>
      <c r="AMG496" s="261"/>
      <c r="AMH496" s="261"/>
      <c r="AMI496" s="261"/>
      <c r="AMJ496" s="261"/>
      <c r="AMK496" s="261"/>
    </row>
    <row r="497" spans="1:1025" s="269" customFormat="1" x14ac:dyDescent="0.35">
      <c r="A497" s="261"/>
      <c r="B497" s="265"/>
      <c r="C497" s="266"/>
      <c r="D497" s="266"/>
      <c r="E497" s="266"/>
      <c r="F497" s="266"/>
      <c r="G497" s="266"/>
      <c r="H497" s="261"/>
      <c r="I497" s="261"/>
      <c r="J497" s="261"/>
      <c r="K497" s="261"/>
      <c r="L497" s="261"/>
      <c r="M497" s="261"/>
      <c r="N497" s="261"/>
      <c r="O497" s="261"/>
      <c r="P497" s="261"/>
      <c r="Q497" s="261"/>
      <c r="R497" s="261"/>
      <c r="S497" s="261"/>
      <c r="T497" s="261"/>
      <c r="U497" s="261"/>
      <c r="V497" s="261"/>
      <c r="W497" s="261"/>
      <c r="X497" s="261"/>
      <c r="Y497" s="261"/>
      <c r="Z497" s="261"/>
      <c r="AA497" s="261"/>
      <c r="AB497" s="261"/>
      <c r="AC497" s="261"/>
      <c r="AD497" s="261"/>
      <c r="AE497" s="261"/>
      <c r="AF497" s="261"/>
      <c r="AG497" s="261"/>
      <c r="AH497" s="261"/>
      <c r="AI497" s="261"/>
      <c r="AJ497" s="261"/>
      <c r="AK497" s="261"/>
      <c r="AL497" s="261"/>
      <c r="AM497" s="261"/>
      <c r="AN497" s="261"/>
      <c r="AO497" s="261"/>
      <c r="AP497" s="261"/>
      <c r="AQ497" s="261"/>
      <c r="AR497" s="261"/>
      <c r="AS497" s="261"/>
      <c r="AT497" s="261"/>
      <c r="AU497" s="261"/>
      <c r="AV497" s="261"/>
      <c r="AW497" s="261"/>
      <c r="AX497" s="261"/>
      <c r="AY497" s="261"/>
      <c r="AZ497" s="261"/>
      <c r="BA497" s="261"/>
      <c r="BB497" s="261"/>
      <c r="BC497" s="261"/>
      <c r="BD497" s="261"/>
      <c r="BE497" s="261"/>
      <c r="BF497" s="261"/>
      <c r="BG497" s="261"/>
      <c r="BH497" s="261"/>
      <c r="BI497" s="261"/>
      <c r="BJ497" s="261"/>
      <c r="BK497" s="261"/>
      <c r="BL497" s="261"/>
      <c r="BM497" s="261"/>
      <c r="BN497" s="261"/>
      <c r="BO497" s="261"/>
      <c r="BP497" s="261"/>
      <c r="BQ497" s="261"/>
      <c r="BR497" s="261"/>
      <c r="BS497" s="261"/>
      <c r="BT497" s="261"/>
      <c r="BU497" s="261"/>
      <c r="BV497" s="261"/>
      <c r="BW497" s="261"/>
      <c r="BX497" s="261"/>
      <c r="BY497" s="261"/>
      <c r="BZ497" s="261"/>
      <c r="CA497" s="261"/>
      <c r="CB497" s="261"/>
      <c r="CC497" s="261"/>
      <c r="CD497" s="261"/>
      <c r="CE497" s="261"/>
      <c r="CF497" s="261"/>
      <c r="CG497" s="261"/>
      <c r="CH497" s="261"/>
      <c r="CI497" s="261"/>
      <c r="CJ497" s="261"/>
      <c r="CK497" s="261"/>
      <c r="CL497" s="261"/>
      <c r="CM497" s="261"/>
      <c r="CN497" s="261"/>
      <c r="CO497" s="261"/>
      <c r="CP497" s="261"/>
      <c r="CQ497" s="261"/>
      <c r="CR497" s="261"/>
      <c r="CS497" s="261"/>
      <c r="CT497" s="261"/>
      <c r="CU497" s="261"/>
      <c r="CV497" s="261"/>
      <c r="CW497" s="261"/>
      <c r="CX497" s="261"/>
      <c r="CY497" s="261"/>
      <c r="CZ497" s="261"/>
      <c r="DA497" s="261"/>
      <c r="DB497" s="261"/>
      <c r="DC497" s="261"/>
      <c r="DD497" s="261"/>
      <c r="DE497" s="261"/>
      <c r="DF497" s="261"/>
      <c r="DG497" s="261"/>
      <c r="DH497" s="261"/>
      <c r="DI497" s="261"/>
      <c r="DJ497" s="261"/>
      <c r="DK497" s="261"/>
      <c r="DL497" s="261"/>
      <c r="DM497" s="261"/>
      <c r="DN497" s="261"/>
      <c r="DO497" s="261"/>
      <c r="DP497" s="261"/>
      <c r="DQ497" s="261"/>
      <c r="DR497" s="261"/>
      <c r="DS497" s="261"/>
      <c r="DT497" s="261"/>
      <c r="DU497" s="261"/>
      <c r="DV497" s="261"/>
      <c r="DW497" s="261"/>
      <c r="DX497" s="261"/>
      <c r="DY497" s="261"/>
      <c r="DZ497" s="261"/>
      <c r="EA497" s="261"/>
      <c r="EB497" s="261"/>
      <c r="EC497" s="261"/>
      <c r="ED497" s="261"/>
      <c r="EE497" s="261"/>
      <c r="EF497" s="261"/>
      <c r="EG497" s="261"/>
      <c r="EH497" s="261"/>
      <c r="EI497" s="261"/>
      <c r="EJ497" s="261"/>
      <c r="EK497" s="261"/>
      <c r="EL497" s="261"/>
      <c r="EM497" s="261"/>
      <c r="EN497" s="261"/>
      <c r="EO497" s="261"/>
      <c r="EP497" s="261"/>
      <c r="EQ497" s="261"/>
      <c r="ER497" s="261"/>
      <c r="ES497" s="261"/>
      <c r="ET497" s="261"/>
      <c r="EU497" s="261"/>
      <c r="EV497" s="261"/>
      <c r="EW497" s="261"/>
      <c r="EX497" s="261"/>
      <c r="EY497" s="261"/>
      <c r="EZ497" s="261"/>
      <c r="FA497" s="261"/>
      <c r="FB497" s="261"/>
      <c r="FC497" s="261"/>
      <c r="FD497" s="261"/>
      <c r="FE497" s="261"/>
      <c r="FF497" s="261"/>
      <c r="FG497" s="261"/>
      <c r="FH497" s="261"/>
      <c r="FI497" s="261"/>
      <c r="FJ497" s="261"/>
      <c r="FK497" s="261"/>
      <c r="FL497" s="261"/>
      <c r="FM497" s="261"/>
      <c r="FN497" s="261"/>
      <c r="FO497" s="261"/>
      <c r="FP497" s="261"/>
      <c r="FQ497" s="261"/>
      <c r="FR497" s="261"/>
      <c r="FS497" s="261"/>
      <c r="FT497" s="261"/>
      <c r="FU497" s="261"/>
      <c r="FV497" s="261"/>
      <c r="FW497" s="261"/>
      <c r="FX497" s="261"/>
      <c r="FY497" s="261"/>
      <c r="FZ497" s="261"/>
      <c r="GA497" s="261"/>
      <c r="GB497" s="261"/>
      <c r="GC497" s="261"/>
      <c r="GD497" s="261"/>
      <c r="GE497" s="261"/>
      <c r="GF497" s="261"/>
      <c r="GG497" s="261"/>
      <c r="GH497" s="261"/>
      <c r="GI497" s="261"/>
      <c r="GJ497" s="261"/>
      <c r="GK497" s="261"/>
      <c r="GL497" s="261"/>
      <c r="GM497" s="261"/>
      <c r="GN497" s="261"/>
      <c r="GO497" s="261"/>
      <c r="GP497" s="261"/>
      <c r="GQ497" s="261"/>
      <c r="GR497" s="261"/>
      <c r="GS497" s="261"/>
      <c r="GT497" s="261"/>
      <c r="GU497" s="261"/>
      <c r="GV497" s="261"/>
      <c r="GW497" s="261"/>
      <c r="GX497" s="261"/>
      <c r="GY497" s="261"/>
      <c r="GZ497" s="261"/>
      <c r="HA497" s="261"/>
      <c r="HB497" s="261"/>
      <c r="HC497" s="261"/>
      <c r="HD497" s="261"/>
      <c r="HE497" s="261"/>
      <c r="HF497" s="261"/>
      <c r="HG497" s="261"/>
      <c r="HH497" s="261"/>
      <c r="HI497" s="261"/>
      <c r="HJ497" s="261"/>
      <c r="HK497" s="261"/>
      <c r="HL497" s="261"/>
      <c r="HM497" s="261"/>
      <c r="HN497" s="261"/>
      <c r="HO497" s="261"/>
      <c r="HP497" s="261"/>
      <c r="HQ497" s="261"/>
      <c r="HR497" s="261"/>
      <c r="HS497" s="261"/>
      <c r="HT497" s="261"/>
      <c r="HU497" s="261"/>
      <c r="HV497" s="261"/>
      <c r="HW497" s="261"/>
      <c r="HX497" s="261"/>
      <c r="HY497" s="261"/>
      <c r="HZ497" s="261"/>
      <c r="IA497" s="261"/>
      <c r="IB497" s="261"/>
      <c r="IC497" s="261"/>
      <c r="ID497" s="261"/>
      <c r="IE497" s="261"/>
      <c r="IF497" s="261"/>
      <c r="IG497" s="261"/>
      <c r="IH497" s="261"/>
      <c r="II497" s="261"/>
      <c r="IJ497" s="261"/>
      <c r="IK497" s="261"/>
      <c r="IL497" s="261"/>
      <c r="IM497" s="261"/>
      <c r="IN497" s="261"/>
      <c r="IO497" s="261"/>
      <c r="IP497" s="261"/>
      <c r="IQ497" s="261"/>
      <c r="IR497" s="261"/>
      <c r="IS497" s="261"/>
      <c r="IT497" s="261"/>
      <c r="IU497" s="261"/>
      <c r="IV497" s="261"/>
      <c r="IW497" s="261"/>
      <c r="IX497" s="261"/>
      <c r="IY497" s="261"/>
      <c r="IZ497" s="261"/>
      <c r="JA497" s="261"/>
      <c r="JB497" s="261"/>
      <c r="JC497" s="261"/>
      <c r="JD497" s="261"/>
      <c r="JE497" s="261"/>
      <c r="JF497" s="261"/>
      <c r="JG497" s="261"/>
      <c r="JH497" s="261"/>
      <c r="JI497" s="261"/>
      <c r="JJ497" s="261"/>
      <c r="JK497" s="261"/>
      <c r="JL497" s="261"/>
      <c r="JM497" s="261"/>
      <c r="JN497" s="261"/>
      <c r="JO497" s="261"/>
      <c r="JP497" s="261"/>
      <c r="JQ497" s="261"/>
      <c r="JR497" s="261"/>
      <c r="JS497" s="261"/>
      <c r="JT497" s="261"/>
      <c r="JU497" s="261"/>
      <c r="JV497" s="261"/>
      <c r="JW497" s="261"/>
      <c r="JX497" s="261"/>
      <c r="JY497" s="261"/>
      <c r="JZ497" s="261"/>
      <c r="KA497" s="261"/>
      <c r="KB497" s="261"/>
      <c r="KC497" s="261"/>
      <c r="KD497" s="261"/>
      <c r="KE497" s="261"/>
      <c r="KF497" s="261"/>
      <c r="KG497" s="261"/>
      <c r="KH497" s="261"/>
      <c r="KI497" s="261"/>
      <c r="KJ497" s="261"/>
      <c r="KK497" s="261"/>
      <c r="KL497" s="261"/>
      <c r="KM497" s="261"/>
      <c r="KN497" s="261"/>
      <c r="KO497" s="261"/>
      <c r="KP497" s="261"/>
      <c r="KQ497" s="261"/>
      <c r="KR497" s="261"/>
      <c r="KS497" s="261"/>
      <c r="KT497" s="261"/>
      <c r="KU497" s="261"/>
      <c r="KV497" s="261"/>
      <c r="KW497" s="261"/>
      <c r="KX497" s="261"/>
      <c r="KY497" s="261"/>
      <c r="KZ497" s="261"/>
      <c r="LA497" s="261"/>
      <c r="LB497" s="261"/>
      <c r="LC497" s="261"/>
      <c r="LD497" s="261"/>
      <c r="LE497" s="261"/>
      <c r="LF497" s="261"/>
      <c r="LG497" s="261"/>
      <c r="LH497" s="261"/>
      <c r="LI497" s="261"/>
      <c r="LJ497" s="261"/>
      <c r="LK497" s="261"/>
      <c r="LL497" s="261"/>
      <c r="LM497" s="261"/>
      <c r="LN497" s="261"/>
      <c r="LO497" s="261"/>
      <c r="LP497" s="261"/>
      <c r="LQ497" s="261"/>
      <c r="LR497" s="261"/>
      <c r="LS497" s="261"/>
      <c r="LT497" s="261"/>
      <c r="LU497" s="261"/>
      <c r="LV497" s="261"/>
      <c r="LW497" s="261"/>
      <c r="LX497" s="261"/>
      <c r="LY497" s="261"/>
      <c r="LZ497" s="261"/>
      <c r="MA497" s="261"/>
      <c r="MB497" s="261"/>
      <c r="MC497" s="261"/>
      <c r="MD497" s="261"/>
      <c r="ME497" s="261"/>
      <c r="MF497" s="261"/>
      <c r="MG497" s="261"/>
      <c r="MH497" s="261"/>
      <c r="MI497" s="261"/>
      <c r="MJ497" s="261"/>
      <c r="MK497" s="261"/>
      <c r="ML497" s="261"/>
      <c r="MM497" s="261"/>
      <c r="MN497" s="261"/>
      <c r="MO497" s="261"/>
      <c r="MP497" s="261"/>
      <c r="MQ497" s="261"/>
      <c r="MR497" s="261"/>
      <c r="MS497" s="261"/>
      <c r="MT497" s="261"/>
      <c r="MU497" s="261"/>
      <c r="MV497" s="261"/>
      <c r="MW497" s="261"/>
      <c r="MX497" s="261"/>
      <c r="MY497" s="261"/>
      <c r="MZ497" s="261"/>
      <c r="NA497" s="261"/>
      <c r="NB497" s="261"/>
      <c r="NC497" s="261"/>
      <c r="ND497" s="261"/>
      <c r="NE497" s="261"/>
      <c r="NF497" s="261"/>
      <c r="NG497" s="261"/>
      <c r="NH497" s="261"/>
      <c r="NI497" s="261"/>
      <c r="NJ497" s="261"/>
      <c r="NK497" s="261"/>
      <c r="NL497" s="261"/>
      <c r="NM497" s="261"/>
      <c r="NN497" s="261"/>
      <c r="NO497" s="261"/>
      <c r="NP497" s="261"/>
      <c r="NQ497" s="261"/>
      <c r="NR497" s="261"/>
      <c r="NS497" s="261"/>
      <c r="NT497" s="261"/>
      <c r="NU497" s="261"/>
      <c r="NV497" s="261"/>
      <c r="NW497" s="261"/>
      <c r="NX497" s="261"/>
      <c r="NY497" s="261"/>
      <c r="NZ497" s="261"/>
      <c r="OA497" s="261"/>
      <c r="OB497" s="261"/>
      <c r="OC497" s="261"/>
      <c r="OD497" s="261"/>
      <c r="OE497" s="261"/>
      <c r="OF497" s="261"/>
      <c r="OG497" s="261"/>
      <c r="OH497" s="261"/>
      <c r="OI497" s="261"/>
      <c r="OJ497" s="261"/>
      <c r="OK497" s="261"/>
      <c r="OL497" s="261"/>
      <c r="OM497" s="261"/>
      <c r="ON497" s="261"/>
      <c r="OO497" s="261"/>
      <c r="OP497" s="261"/>
      <c r="OQ497" s="261"/>
      <c r="OR497" s="261"/>
      <c r="OS497" s="261"/>
      <c r="OT497" s="261"/>
      <c r="OU497" s="261"/>
      <c r="OV497" s="261"/>
      <c r="OW497" s="261"/>
      <c r="OX497" s="261"/>
      <c r="OY497" s="261"/>
      <c r="OZ497" s="261"/>
      <c r="PA497" s="261"/>
      <c r="PB497" s="261"/>
      <c r="PC497" s="261"/>
      <c r="PD497" s="261"/>
      <c r="PE497" s="261"/>
      <c r="PF497" s="261"/>
      <c r="PG497" s="261"/>
      <c r="PH497" s="261"/>
      <c r="PI497" s="261"/>
      <c r="PJ497" s="261"/>
      <c r="PK497" s="261"/>
      <c r="PL497" s="261"/>
      <c r="PM497" s="261"/>
      <c r="PN497" s="261"/>
      <c r="PO497" s="261"/>
      <c r="PP497" s="261"/>
      <c r="PQ497" s="261"/>
      <c r="PR497" s="261"/>
      <c r="PS497" s="261"/>
      <c r="PT497" s="261"/>
      <c r="PU497" s="261"/>
      <c r="PV497" s="261"/>
      <c r="PW497" s="261"/>
      <c r="PX497" s="261"/>
      <c r="PY497" s="261"/>
      <c r="PZ497" s="261"/>
      <c r="QA497" s="261"/>
      <c r="QB497" s="261"/>
      <c r="QC497" s="261"/>
      <c r="QD497" s="261"/>
      <c r="QE497" s="261"/>
      <c r="QF497" s="261"/>
      <c r="QG497" s="261"/>
      <c r="QH497" s="261"/>
      <c r="QI497" s="261"/>
      <c r="QJ497" s="261"/>
      <c r="QK497" s="261"/>
      <c r="QL497" s="261"/>
      <c r="QM497" s="261"/>
      <c r="QN497" s="261"/>
      <c r="QO497" s="261"/>
      <c r="QP497" s="261"/>
      <c r="QQ497" s="261"/>
      <c r="QR497" s="261"/>
      <c r="QS497" s="261"/>
      <c r="QT497" s="261"/>
      <c r="QU497" s="261"/>
      <c r="QV497" s="261"/>
      <c r="QW497" s="261"/>
      <c r="QX497" s="261"/>
      <c r="QY497" s="261"/>
      <c r="QZ497" s="261"/>
      <c r="RA497" s="261"/>
      <c r="RB497" s="261"/>
      <c r="RC497" s="261"/>
      <c r="RD497" s="261"/>
      <c r="RE497" s="261"/>
      <c r="RF497" s="261"/>
      <c r="RG497" s="261"/>
      <c r="RH497" s="261"/>
      <c r="RI497" s="261"/>
      <c r="RJ497" s="261"/>
      <c r="RK497" s="261"/>
      <c r="RL497" s="261"/>
      <c r="RM497" s="261"/>
      <c r="RN497" s="261"/>
      <c r="RO497" s="261"/>
      <c r="RP497" s="261"/>
      <c r="RQ497" s="261"/>
      <c r="RR497" s="261"/>
      <c r="RS497" s="261"/>
      <c r="RT497" s="261"/>
      <c r="RU497" s="261"/>
      <c r="RV497" s="261"/>
      <c r="RW497" s="261"/>
      <c r="RX497" s="261"/>
      <c r="RY497" s="261"/>
      <c r="RZ497" s="261"/>
      <c r="SA497" s="261"/>
      <c r="SB497" s="261"/>
      <c r="SC497" s="261"/>
      <c r="SD497" s="261"/>
      <c r="SE497" s="261"/>
      <c r="SF497" s="261"/>
      <c r="SG497" s="261"/>
      <c r="SH497" s="261"/>
      <c r="SI497" s="261"/>
      <c r="SJ497" s="261"/>
      <c r="SK497" s="261"/>
      <c r="SL497" s="261"/>
      <c r="SM497" s="261"/>
      <c r="SN497" s="261"/>
      <c r="SO497" s="261"/>
      <c r="SP497" s="261"/>
      <c r="SQ497" s="261"/>
      <c r="SR497" s="261"/>
      <c r="SS497" s="261"/>
      <c r="ST497" s="261"/>
      <c r="SU497" s="261"/>
      <c r="SV497" s="261"/>
      <c r="SW497" s="261"/>
      <c r="SX497" s="261"/>
      <c r="SY497" s="261"/>
      <c r="SZ497" s="261"/>
      <c r="TA497" s="261"/>
      <c r="TB497" s="261"/>
      <c r="TC497" s="261"/>
      <c r="TD497" s="261"/>
      <c r="TE497" s="261"/>
      <c r="TF497" s="261"/>
      <c r="TG497" s="261"/>
      <c r="TH497" s="261"/>
      <c r="TI497" s="261"/>
      <c r="TJ497" s="261"/>
      <c r="TK497" s="261"/>
      <c r="TL497" s="261"/>
      <c r="TM497" s="261"/>
      <c r="TN497" s="261"/>
      <c r="TO497" s="261"/>
      <c r="TP497" s="261"/>
      <c r="TQ497" s="261"/>
      <c r="TR497" s="261"/>
      <c r="TS497" s="261"/>
      <c r="TT497" s="261"/>
      <c r="TU497" s="261"/>
      <c r="TV497" s="261"/>
      <c r="TW497" s="261"/>
      <c r="TX497" s="261"/>
      <c r="TY497" s="261"/>
      <c r="TZ497" s="261"/>
      <c r="UA497" s="261"/>
      <c r="UB497" s="261"/>
      <c r="UC497" s="261"/>
      <c r="UD497" s="261"/>
      <c r="UE497" s="261"/>
      <c r="UF497" s="261"/>
      <c r="UG497" s="261"/>
      <c r="UH497" s="261"/>
      <c r="UI497" s="261"/>
      <c r="UJ497" s="261"/>
      <c r="UK497" s="261"/>
      <c r="UL497" s="261"/>
      <c r="UM497" s="261"/>
      <c r="UN497" s="261"/>
      <c r="UO497" s="261"/>
      <c r="UP497" s="261"/>
      <c r="UQ497" s="261"/>
      <c r="UR497" s="261"/>
      <c r="US497" s="261"/>
      <c r="UT497" s="261"/>
      <c r="UU497" s="261"/>
      <c r="UV497" s="261"/>
      <c r="UW497" s="261"/>
      <c r="UX497" s="261"/>
      <c r="UY497" s="261"/>
      <c r="UZ497" s="261"/>
      <c r="VA497" s="261"/>
      <c r="VB497" s="261"/>
      <c r="VC497" s="261"/>
      <c r="VD497" s="261"/>
      <c r="VE497" s="261"/>
      <c r="VF497" s="261"/>
      <c r="VG497" s="261"/>
      <c r="VH497" s="261"/>
      <c r="VI497" s="261"/>
      <c r="VJ497" s="261"/>
      <c r="VK497" s="261"/>
      <c r="VL497" s="261"/>
      <c r="VM497" s="261"/>
      <c r="VN497" s="261"/>
      <c r="VO497" s="261"/>
      <c r="VP497" s="261"/>
      <c r="VQ497" s="261"/>
      <c r="VR497" s="261"/>
      <c r="VS497" s="261"/>
      <c r="VT497" s="261"/>
      <c r="VU497" s="261"/>
      <c r="VV497" s="261"/>
      <c r="VW497" s="261"/>
      <c r="VX497" s="261"/>
      <c r="VY497" s="261"/>
      <c r="VZ497" s="261"/>
      <c r="WA497" s="261"/>
      <c r="WB497" s="261"/>
      <c r="WC497" s="261"/>
      <c r="WD497" s="261"/>
      <c r="WE497" s="261"/>
      <c r="WF497" s="261"/>
      <c r="WG497" s="261"/>
      <c r="WH497" s="261"/>
      <c r="WI497" s="261"/>
      <c r="WJ497" s="261"/>
      <c r="WK497" s="261"/>
      <c r="WL497" s="261"/>
      <c r="WM497" s="261"/>
      <c r="WN497" s="261"/>
      <c r="WO497" s="261"/>
      <c r="WP497" s="261"/>
      <c r="WQ497" s="261"/>
      <c r="WR497" s="261"/>
      <c r="WS497" s="261"/>
      <c r="WT497" s="261"/>
      <c r="WU497" s="261"/>
      <c r="WV497" s="261"/>
      <c r="WW497" s="261"/>
      <c r="WX497" s="261"/>
      <c r="WY497" s="261"/>
      <c r="WZ497" s="261"/>
      <c r="XA497" s="261"/>
      <c r="XB497" s="261"/>
      <c r="XC497" s="261"/>
      <c r="XD497" s="261"/>
      <c r="XE497" s="261"/>
      <c r="XF497" s="261"/>
      <c r="XG497" s="261"/>
      <c r="XH497" s="261"/>
      <c r="XI497" s="261"/>
      <c r="XJ497" s="261"/>
      <c r="XK497" s="261"/>
      <c r="XL497" s="261"/>
      <c r="XM497" s="261"/>
      <c r="XN497" s="261"/>
      <c r="XO497" s="261"/>
      <c r="XP497" s="261"/>
      <c r="XQ497" s="261"/>
      <c r="XR497" s="261"/>
      <c r="XS497" s="261"/>
      <c r="XT497" s="261"/>
      <c r="XU497" s="261"/>
      <c r="XV497" s="261"/>
      <c r="XW497" s="261"/>
      <c r="XX497" s="261"/>
      <c r="XY497" s="261"/>
      <c r="XZ497" s="261"/>
      <c r="YA497" s="261"/>
      <c r="YB497" s="261"/>
      <c r="YC497" s="261"/>
      <c r="YD497" s="261"/>
      <c r="YE497" s="261"/>
      <c r="YF497" s="261"/>
      <c r="YG497" s="261"/>
      <c r="YH497" s="261"/>
      <c r="YI497" s="261"/>
      <c r="YJ497" s="261"/>
      <c r="YK497" s="261"/>
      <c r="YL497" s="261"/>
      <c r="YM497" s="261"/>
      <c r="YN497" s="261"/>
      <c r="YO497" s="261"/>
      <c r="YP497" s="261"/>
      <c r="YQ497" s="261"/>
      <c r="YR497" s="261"/>
      <c r="YS497" s="261"/>
      <c r="YT497" s="261"/>
      <c r="YU497" s="261"/>
      <c r="YV497" s="261"/>
      <c r="YW497" s="261"/>
      <c r="YX497" s="261"/>
      <c r="YY497" s="261"/>
      <c r="YZ497" s="261"/>
      <c r="ZA497" s="261"/>
      <c r="ZB497" s="261"/>
      <c r="ZC497" s="261"/>
      <c r="ZD497" s="261"/>
      <c r="ZE497" s="261"/>
      <c r="ZF497" s="261"/>
      <c r="ZG497" s="261"/>
      <c r="ZH497" s="261"/>
      <c r="ZI497" s="261"/>
      <c r="ZJ497" s="261"/>
      <c r="ZK497" s="261"/>
      <c r="ZL497" s="261"/>
      <c r="ZM497" s="261"/>
      <c r="ZN497" s="261"/>
      <c r="ZO497" s="261"/>
      <c r="ZP497" s="261"/>
      <c r="ZQ497" s="261"/>
      <c r="ZR497" s="261"/>
      <c r="ZS497" s="261"/>
      <c r="ZT497" s="261"/>
      <c r="ZU497" s="261"/>
      <c r="ZV497" s="261"/>
      <c r="ZW497" s="261"/>
      <c r="ZX497" s="261"/>
      <c r="ZY497" s="261"/>
      <c r="ZZ497" s="261"/>
      <c r="AAA497" s="261"/>
      <c r="AAB497" s="261"/>
      <c r="AAC497" s="261"/>
      <c r="AAD497" s="261"/>
      <c r="AAE497" s="261"/>
      <c r="AAF497" s="261"/>
      <c r="AAG497" s="261"/>
      <c r="AAH497" s="261"/>
      <c r="AAI497" s="261"/>
      <c r="AAJ497" s="261"/>
      <c r="AAK497" s="261"/>
      <c r="AAL497" s="261"/>
      <c r="AAM497" s="261"/>
      <c r="AAN497" s="261"/>
      <c r="AAO497" s="261"/>
      <c r="AAP497" s="261"/>
      <c r="AAQ497" s="261"/>
      <c r="AAR497" s="261"/>
      <c r="AAS497" s="261"/>
      <c r="AAT497" s="261"/>
      <c r="AAU497" s="261"/>
      <c r="AAV497" s="261"/>
      <c r="AAW497" s="261"/>
      <c r="AAX497" s="261"/>
      <c r="AAY497" s="261"/>
      <c r="AAZ497" s="261"/>
      <c r="ABA497" s="261"/>
      <c r="ABB497" s="261"/>
      <c r="ABC497" s="261"/>
      <c r="ABD497" s="261"/>
      <c r="ABE497" s="261"/>
      <c r="ABF497" s="261"/>
      <c r="ABG497" s="261"/>
      <c r="ABH497" s="261"/>
      <c r="ABI497" s="261"/>
      <c r="ABJ497" s="261"/>
      <c r="ABK497" s="261"/>
      <c r="ABL497" s="261"/>
      <c r="ABM497" s="261"/>
      <c r="ABN497" s="261"/>
      <c r="ABO497" s="261"/>
      <c r="ABP497" s="261"/>
      <c r="ABQ497" s="261"/>
      <c r="ABR497" s="261"/>
      <c r="ABS497" s="261"/>
      <c r="ABT497" s="261"/>
      <c r="ABU497" s="261"/>
      <c r="ABV497" s="261"/>
      <c r="ABW497" s="261"/>
      <c r="ABX497" s="261"/>
      <c r="ABY497" s="261"/>
      <c r="ABZ497" s="261"/>
      <c r="ACA497" s="261"/>
      <c r="ACB497" s="261"/>
      <c r="ACC497" s="261"/>
      <c r="ACD497" s="261"/>
      <c r="ACE497" s="261"/>
      <c r="ACF497" s="261"/>
      <c r="ACG497" s="261"/>
      <c r="ACH497" s="261"/>
      <c r="ACI497" s="261"/>
      <c r="ACJ497" s="261"/>
      <c r="ACK497" s="261"/>
      <c r="ACL497" s="261"/>
      <c r="ACM497" s="261"/>
      <c r="ACN497" s="261"/>
      <c r="ACO497" s="261"/>
      <c r="ACP497" s="261"/>
      <c r="ACQ497" s="261"/>
      <c r="ACR497" s="261"/>
      <c r="ACS497" s="261"/>
      <c r="ACT497" s="261"/>
      <c r="ACU497" s="261"/>
      <c r="ACV497" s="261"/>
      <c r="ACW497" s="261"/>
      <c r="ACX497" s="261"/>
      <c r="ACY497" s="261"/>
      <c r="ACZ497" s="261"/>
      <c r="ADA497" s="261"/>
      <c r="ADB497" s="261"/>
      <c r="ADC497" s="261"/>
      <c r="ADD497" s="261"/>
      <c r="ADE497" s="261"/>
      <c r="ADF497" s="261"/>
      <c r="ADG497" s="261"/>
      <c r="ADH497" s="261"/>
      <c r="ADI497" s="261"/>
      <c r="ADJ497" s="261"/>
      <c r="ADK497" s="261"/>
      <c r="ADL497" s="261"/>
      <c r="ADM497" s="261"/>
      <c r="ADN497" s="261"/>
      <c r="ADO497" s="261"/>
      <c r="ADP497" s="261"/>
      <c r="ADQ497" s="261"/>
      <c r="ADR497" s="261"/>
      <c r="ADS497" s="261"/>
      <c r="ADT497" s="261"/>
      <c r="ADU497" s="261"/>
      <c r="ADV497" s="261"/>
      <c r="ADW497" s="261"/>
      <c r="ADX497" s="261"/>
      <c r="ADY497" s="261"/>
      <c r="ADZ497" s="261"/>
      <c r="AEA497" s="261"/>
      <c r="AEB497" s="261"/>
      <c r="AEC497" s="261"/>
      <c r="AED497" s="261"/>
      <c r="AEE497" s="261"/>
      <c r="AEF497" s="261"/>
      <c r="AEG497" s="261"/>
      <c r="AEH497" s="261"/>
      <c r="AEI497" s="261"/>
      <c r="AEJ497" s="261"/>
      <c r="AEK497" s="261"/>
      <c r="AEL497" s="261"/>
      <c r="AEM497" s="261"/>
      <c r="AEN497" s="261"/>
      <c r="AEO497" s="261"/>
      <c r="AEP497" s="261"/>
      <c r="AEQ497" s="261"/>
      <c r="AER497" s="261"/>
      <c r="AES497" s="261"/>
      <c r="AET497" s="261"/>
      <c r="AEU497" s="261"/>
      <c r="AEV497" s="261"/>
      <c r="AEW497" s="261"/>
      <c r="AEX497" s="261"/>
      <c r="AEY497" s="261"/>
      <c r="AEZ497" s="261"/>
      <c r="AFA497" s="261"/>
      <c r="AFB497" s="261"/>
      <c r="AFC497" s="261"/>
      <c r="AFD497" s="261"/>
      <c r="AFE497" s="261"/>
      <c r="AFF497" s="261"/>
      <c r="AFG497" s="261"/>
      <c r="AFH497" s="261"/>
      <c r="AFI497" s="261"/>
      <c r="AFJ497" s="261"/>
      <c r="AFK497" s="261"/>
      <c r="AFL497" s="261"/>
      <c r="AFM497" s="261"/>
      <c r="AFN497" s="261"/>
      <c r="AFO497" s="261"/>
      <c r="AFP497" s="261"/>
      <c r="AFQ497" s="261"/>
      <c r="AFR497" s="261"/>
      <c r="AFS497" s="261"/>
      <c r="AFT497" s="261"/>
      <c r="AFU497" s="261"/>
      <c r="AFV497" s="261"/>
      <c r="AFW497" s="261"/>
      <c r="AFX497" s="261"/>
      <c r="AFY497" s="261"/>
      <c r="AFZ497" s="261"/>
      <c r="AGA497" s="261"/>
      <c r="AGB497" s="261"/>
      <c r="AGC497" s="261"/>
      <c r="AGD497" s="261"/>
      <c r="AGE497" s="261"/>
      <c r="AGF497" s="261"/>
      <c r="AGG497" s="261"/>
      <c r="AGH497" s="261"/>
      <c r="AGI497" s="261"/>
      <c r="AGJ497" s="261"/>
      <c r="AGK497" s="261"/>
      <c r="AGL497" s="261"/>
      <c r="AGM497" s="261"/>
      <c r="AGN497" s="261"/>
      <c r="AGO497" s="261"/>
      <c r="AGP497" s="261"/>
      <c r="AGQ497" s="261"/>
      <c r="AGR497" s="261"/>
      <c r="AGS497" s="261"/>
      <c r="AGT497" s="261"/>
      <c r="AGU497" s="261"/>
      <c r="AGV497" s="261"/>
      <c r="AGW497" s="261"/>
      <c r="AGX497" s="261"/>
      <c r="AGY497" s="261"/>
      <c r="AGZ497" s="261"/>
      <c r="AHA497" s="261"/>
      <c r="AHB497" s="261"/>
      <c r="AHC497" s="261"/>
      <c r="AHD497" s="261"/>
      <c r="AHE497" s="261"/>
      <c r="AHF497" s="261"/>
      <c r="AHG497" s="261"/>
      <c r="AHH497" s="261"/>
      <c r="AHI497" s="261"/>
      <c r="AHJ497" s="261"/>
      <c r="AHK497" s="261"/>
      <c r="AHL497" s="261"/>
      <c r="AHM497" s="261"/>
      <c r="AHN497" s="261"/>
      <c r="AHO497" s="261"/>
      <c r="AHP497" s="261"/>
      <c r="AHQ497" s="261"/>
      <c r="AHR497" s="261"/>
      <c r="AHS497" s="261"/>
      <c r="AHT497" s="261"/>
      <c r="AHU497" s="261"/>
      <c r="AHV497" s="261"/>
      <c r="AHW497" s="261"/>
      <c r="AHX497" s="261"/>
      <c r="AHY497" s="261"/>
      <c r="AHZ497" s="261"/>
      <c r="AIA497" s="261"/>
      <c r="AIB497" s="261"/>
      <c r="AIC497" s="261"/>
      <c r="AID497" s="261"/>
      <c r="AIE497" s="261"/>
      <c r="AIF497" s="261"/>
      <c r="AIG497" s="261"/>
      <c r="AIH497" s="261"/>
      <c r="AII497" s="261"/>
      <c r="AIJ497" s="261"/>
      <c r="AIK497" s="261"/>
      <c r="AIL497" s="261"/>
      <c r="AIM497" s="261"/>
      <c r="AIN497" s="261"/>
      <c r="AIO497" s="261"/>
      <c r="AIP497" s="261"/>
      <c r="AIQ497" s="261"/>
      <c r="AIR497" s="261"/>
      <c r="AIS497" s="261"/>
      <c r="AIT497" s="261"/>
      <c r="AIU497" s="261"/>
      <c r="AIV497" s="261"/>
      <c r="AIW497" s="261"/>
      <c r="AIX497" s="261"/>
      <c r="AIY497" s="261"/>
      <c r="AIZ497" s="261"/>
      <c r="AJA497" s="261"/>
      <c r="AJB497" s="261"/>
      <c r="AJC497" s="261"/>
      <c r="AJD497" s="261"/>
      <c r="AJE497" s="261"/>
      <c r="AJF497" s="261"/>
      <c r="AJG497" s="261"/>
      <c r="AJH497" s="261"/>
      <c r="AJI497" s="261"/>
      <c r="AJJ497" s="261"/>
      <c r="AJK497" s="261"/>
      <c r="AJL497" s="261"/>
      <c r="AJM497" s="261"/>
      <c r="AJN497" s="261"/>
      <c r="AJO497" s="261"/>
      <c r="AJP497" s="261"/>
      <c r="AJQ497" s="261"/>
      <c r="AJR497" s="261"/>
      <c r="AJS497" s="261"/>
      <c r="AJT497" s="261"/>
      <c r="AJU497" s="261"/>
      <c r="AJV497" s="261"/>
      <c r="AJW497" s="261"/>
      <c r="AJX497" s="261"/>
      <c r="AJY497" s="261"/>
      <c r="AJZ497" s="261"/>
      <c r="AKA497" s="261"/>
      <c r="AKB497" s="261"/>
      <c r="AKC497" s="261"/>
      <c r="AKD497" s="261"/>
      <c r="AKE497" s="261"/>
      <c r="AKF497" s="261"/>
      <c r="AKG497" s="261"/>
      <c r="AKH497" s="261"/>
      <c r="AKI497" s="261"/>
      <c r="AKJ497" s="261"/>
      <c r="AKK497" s="261"/>
      <c r="AKL497" s="261"/>
      <c r="AKM497" s="261"/>
      <c r="AKN497" s="261"/>
      <c r="AKO497" s="261"/>
      <c r="AKP497" s="261"/>
      <c r="AKQ497" s="261"/>
      <c r="AKR497" s="261"/>
      <c r="AKS497" s="261"/>
      <c r="AKT497" s="261"/>
      <c r="AKU497" s="261"/>
      <c r="AKV497" s="261"/>
      <c r="AKW497" s="261"/>
      <c r="AKX497" s="261"/>
      <c r="AKY497" s="261"/>
      <c r="AKZ497" s="261"/>
      <c r="ALA497" s="261"/>
      <c r="ALB497" s="261"/>
      <c r="ALC497" s="261"/>
      <c r="ALD497" s="261"/>
      <c r="ALE497" s="261"/>
      <c r="ALF497" s="261"/>
      <c r="ALG497" s="261"/>
      <c r="ALH497" s="261"/>
      <c r="ALI497" s="261"/>
      <c r="ALJ497" s="261"/>
      <c r="ALK497" s="261"/>
      <c r="ALL497" s="261"/>
      <c r="ALM497" s="261"/>
      <c r="ALN497" s="261"/>
      <c r="ALO497" s="261"/>
      <c r="ALP497" s="261"/>
      <c r="ALQ497" s="261"/>
      <c r="ALR497" s="261"/>
      <c r="ALS497" s="261"/>
      <c r="ALT497" s="261"/>
      <c r="ALU497" s="261"/>
      <c r="ALV497" s="261"/>
      <c r="ALW497" s="261"/>
      <c r="ALX497" s="261"/>
      <c r="ALY497" s="261"/>
      <c r="ALZ497" s="261"/>
      <c r="AMA497" s="261"/>
      <c r="AMB497" s="261"/>
      <c r="AMC497" s="261"/>
      <c r="AMD497" s="261"/>
      <c r="AME497" s="261"/>
      <c r="AMF497" s="261"/>
      <c r="AMG497" s="261"/>
      <c r="AMH497" s="261"/>
      <c r="AMI497" s="261"/>
      <c r="AMJ497" s="261"/>
      <c r="AMK497" s="261"/>
    </row>
    <row r="498" spans="1:1025" s="269" customFormat="1" x14ac:dyDescent="0.35">
      <c r="A498" s="261"/>
      <c r="B498" s="265"/>
      <c r="C498" s="266"/>
      <c r="D498" s="266"/>
      <c r="E498" s="266"/>
      <c r="F498" s="266"/>
      <c r="G498" s="266"/>
      <c r="H498" s="261"/>
      <c r="I498" s="261"/>
      <c r="J498" s="261"/>
      <c r="K498" s="261"/>
      <c r="L498" s="261"/>
      <c r="M498" s="261"/>
      <c r="N498" s="261"/>
      <c r="O498" s="261"/>
      <c r="P498" s="261"/>
      <c r="Q498" s="261"/>
      <c r="R498" s="261"/>
      <c r="S498" s="261"/>
      <c r="T498" s="261"/>
      <c r="U498" s="261"/>
      <c r="V498" s="261"/>
      <c r="W498" s="261"/>
      <c r="X498" s="261"/>
      <c r="Y498" s="261"/>
      <c r="Z498" s="261"/>
      <c r="AA498" s="261"/>
      <c r="AB498" s="261"/>
      <c r="AC498" s="261"/>
      <c r="AD498" s="261"/>
      <c r="AE498" s="261"/>
      <c r="AF498" s="261"/>
      <c r="AG498" s="261"/>
      <c r="AH498" s="261"/>
      <c r="AI498" s="261"/>
      <c r="AJ498" s="261"/>
      <c r="AK498" s="261"/>
      <c r="AL498" s="261"/>
      <c r="AM498" s="261"/>
      <c r="AN498" s="261"/>
      <c r="AO498" s="261"/>
      <c r="AP498" s="261"/>
      <c r="AQ498" s="261"/>
      <c r="AR498" s="261"/>
      <c r="AS498" s="261"/>
      <c r="AT498" s="261"/>
      <c r="AU498" s="261"/>
      <c r="AV498" s="261"/>
      <c r="AW498" s="261"/>
      <c r="AX498" s="261"/>
      <c r="AY498" s="261"/>
      <c r="AZ498" s="261"/>
      <c r="BA498" s="261"/>
      <c r="BB498" s="261"/>
      <c r="BC498" s="261"/>
      <c r="BD498" s="261"/>
      <c r="BE498" s="261"/>
      <c r="BF498" s="261"/>
      <c r="BG498" s="261"/>
      <c r="BH498" s="261"/>
      <c r="BI498" s="261"/>
      <c r="BJ498" s="261"/>
      <c r="BK498" s="261"/>
      <c r="BL498" s="261"/>
      <c r="BM498" s="261"/>
      <c r="BN498" s="261"/>
      <c r="BO498" s="261"/>
      <c r="BP498" s="261"/>
      <c r="BQ498" s="261"/>
      <c r="BR498" s="261"/>
      <c r="BS498" s="261"/>
      <c r="BT498" s="261"/>
      <c r="BU498" s="261"/>
      <c r="BV498" s="261"/>
      <c r="BW498" s="261"/>
      <c r="BX498" s="261"/>
      <c r="BY498" s="261"/>
      <c r="BZ498" s="261"/>
      <c r="CA498" s="261"/>
      <c r="CB498" s="261"/>
      <c r="CC498" s="261"/>
      <c r="CD498" s="261"/>
      <c r="CE498" s="261"/>
      <c r="CF498" s="261"/>
      <c r="CG498" s="261"/>
      <c r="CH498" s="261"/>
      <c r="CI498" s="261"/>
      <c r="CJ498" s="261"/>
      <c r="CK498" s="261"/>
      <c r="CL498" s="261"/>
      <c r="CM498" s="261"/>
      <c r="CN498" s="261"/>
      <c r="CO498" s="261"/>
      <c r="CP498" s="261"/>
      <c r="CQ498" s="261"/>
      <c r="CR498" s="261"/>
      <c r="CS498" s="261"/>
      <c r="CT498" s="261"/>
      <c r="CU498" s="261"/>
      <c r="CV498" s="261"/>
      <c r="CW498" s="261"/>
      <c r="CX498" s="261"/>
      <c r="CY498" s="261"/>
      <c r="CZ498" s="261"/>
      <c r="DA498" s="261"/>
      <c r="DB498" s="261"/>
      <c r="DC498" s="261"/>
      <c r="DD498" s="261"/>
      <c r="DE498" s="261"/>
      <c r="DF498" s="261"/>
      <c r="DG498" s="261"/>
      <c r="DH498" s="261"/>
      <c r="DI498" s="261"/>
      <c r="DJ498" s="261"/>
      <c r="DK498" s="261"/>
      <c r="DL498" s="261"/>
      <c r="DM498" s="261"/>
      <c r="DN498" s="261"/>
      <c r="DO498" s="261"/>
      <c r="DP498" s="261"/>
      <c r="DQ498" s="261"/>
      <c r="DR498" s="261"/>
      <c r="DS498" s="261"/>
      <c r="DT498" s="261"/>
      <c r="DU498" s="261"/>
      <c r="DV498" s="261"/>
      <c r="DW498" s="261"/>
      <c r="DX498" s="261"/>
      <c r="DY498" s="261"/>
      <c r="DZ498" s="261"/>
      <c r="EA498" s="261"/>
      <c r="EB498" s="261"/>
      <c r="EC498" s="261"/>
      <c r="ED498" s="261"/>
      <c r="EE498" s="261"/>
      <c r="EF498" s="261"/>
      <c r="EG498" s="261"/>
      <c r="EH498" s="261"/>
      <c r="EI498" s="261"/>
      <c r="EJ498" s="261"/>
      <c r="EK498" s="261"/>
      <c r="EL498" s="261"/>
      <c r="EM498" s="261"/>
      <c r="EN498" s="261"/>
      <c r="EO498" s="261"/>
      <c r="EP498" s="261"/>
      <c r="EQ498" s="261"/>
      <c r="ER498" s="261"/>
      <c r="ES498" s="261"/>
      <c r="ET498" s="261"/>
      <c r="EU498" s="261"/>
      <c r="EV498" s="261"/>
      <c r="EW498" s="261"/>
      <c r="EX498" s="261"/>
      <c r="EY498" s="261"/>
      <c r="EZ498" s="261"/>
      <c r="FA498" s="261"/>
      <c r="FB498" s="261"/>
      <c r="FC498" s="261"/>
      <c r="FD498" s="261"/>
      <c r="FE498" s="261"/>
      <c r="FF498" s="261"/>
      <c r="FG498" s="261"/>
      <c r="FH498" s="261"/>
      <c r="FI498" s="261"/>
      <c r="FJ498" s="261"/>
      <c r="FK498" s="261"/>
      <c r="FL498" s="261"/>
      <c r="FM498" s="261"/>
      <c r="FN498" s="261"/>
      <c r="FO498" s="261"/>
      <c r="FP498" s="261"/>
      <c r="FQ498" s="261"/>
      <c r="FR498" s="261"/>
      <c r="FS498" s="261"/>
      <c r="FT498" s="261"/>
      <c r="FU498" s="261"/>
      <c r="FV498" s="261"/>
      <c r="FW498" s="261"/>
      <c r="FX498" s="261"/>
      <c r="FY498" s="261"/>
      <c r="FZ498" s="261"/>
      <c r="GA498" s="261"/>
      <c r="GB498" s="261"/>
      <c r="GC498" s="261"/>
      <c r="GD498" s="261"/>
      <c r="GE498" s="261"/>
      <c r="GF498" s="261"/>
      <c r="GG498" s="261"/>
      <c r="GH498" s="261"/>
      <c r="GI498" s="261"/>
      <c r="GJ498" s="261"/>
      <c r="GK498" s="261"/>
      <c r="GL498" s="261"/>
      <c r="GM498" s="261"/>
      <c r="GN498" s="261"/>
      <c r="GO498" s="261"/>
      <c r="GP498" s="261"/>
      <c r="GQ498" s="261"/>
      <c r="GR498" s="261"/>
      <c r="GS498" s="261"/>
      <c r="GT498" s="261"/>
      <c r="GU498" s="261"/>
      <c r="GV498" s="261"/>
      <c r="GW498" s="261"/>
      <c r="GX498" s="261"/>
      <c r="GY498" s="261"/>
      <c r="GZ498" s="261"/>
      <c r="HA498" s="261"/>
      <c r="HB498" s="261"/>
      <c r="HC498" s="261"/>
      <c r="HD498" s="261"/>
      <c r="HE498" s="261"/>
      <c r="HF498" s="261"/>
      <c r="HG498" s="261"/>
      <c r="HH498" s="261"/>
      <c r="HI498" s="261"/>
      <c r="HJ498" s="261"/>
      <c r="HK498" s="261"/>
      <c r="HL498" s="261"/>
      <c r="HM498" s="261"/>
      <c r="HN498" s="261"/>
      <c r="HO498" s="261"/>
      <c r="HP498" s="261"/>
      <c r="HQ498" s="261"/>
      <c r="HR498" s="261"/>
      <c r="HS498" s="261"/>
      <c r="HT498" s="261"/>
      <c r="HU498" s="261"/>
      <c r="HV498" s="261"/>
      <c r="HW498" s="261"/>
      <c r="HX498" s="261"/>
      <c r="HY498" s="261"/>
      <c r="HZ498" s="261"/>
      <c r="IA498" s="261"/>
      <c r="IB498" s="261"/>
      <c r="IC498" s="261"/>
      <c r="ID498" s="261"/>
      <c r="IE498" s="261"/>
      <c r="IF498" s="261"/>
      <c r="IG498" s="261"/>
      <c r="IH498" s="261"/>
      <c r="II498" s="261"/>
      <c r="IJ498" s="261"/>
      <c r="IK498" s="261"/>
      <c r="IL498" s="261"/>
      <c r="IM498" s="261"/>
      <c r="IN498" s="261"/>
      <c r="IO498" s="261"/>
      <c r="IP498" s="261"/>
      <c r="IQ498" s="261"/>
      <c r="IR498" s="261"/>
      <c r="IS498" s="261"/>
      <c r="IT498" s="261"/>
      <c r="IU498" s="261"/>
      <c r="IV498" s="261"/>
      <c r="IW498" s="261"/>
      <c r="IX498" s="261"/>
      <c r="IY498" s="261"/>
      <c r="IZ498" s="261"/>
      <c r="JA498" s="261"/>
      <c r="JB498" s="261"/>
      <c r="JC498" s="261"/>
      <c r="JD498" s="261"/>
      <c r="JE498" s="261"/>
      <c r="JF498" s="261"/>
      <c r="JG498" s="261"/>
      <c r="JH498" s="261"/>
      <c r="JI498" s="261"/>
      <c r="JJ498" s="261"/>
      <c r="JK498" s="261"/>
      <c r="JL498" s="261"/>
      <c r="JM498" s="261"/>
      <c r="JN498" s="261"/>
      <c r="JO498" s="261"/>
      <c r="JP498" s="261"/>
      <c r="JQ498" s="261"/>
      <c r="JR498" s="261"/>
      <c r="JS498" s="261"/>
      <c r="JT498" s="261"/>
      <c r="JU498" s="261"/>
      <c r="JV498" s="261"/>
      <c r="JW498" s="261"/>
      <c r="JX498" s="261"/>
      <c r="JY498" s="261"/>
      <c r="JZ498" s="261"/>
      <c r="KA498" s="261"/>
      <c r="KB498" s="261"/>
      <c r="KC498" s="261"/>
      <c r="KD498" s="261"/>
      <c r="KE498" s="261"/>
      <c r="KF498" s="261"/>
      <c r="KG498" s="261"/>
      <c r="KH498" s="261"/>
      <c r="KI498" s="261"/>
      <c r="KJ498" s="261"/>
      <c r="KK498" s="261"/>
      <c r="KL498" s="261"/>
      <c r="KM498" s="261"/>
      <c r="KN498" s="261"/>
      <c r="KO498" s="261"/>
      <c r="KP498" s="261"/>
      <c r="KQ498" s="261"/>
      <c r="KR498" s="261"/>
      <c r="KS498" s="261"/>
      <c r="KT498" s="261"/>
      <c r="KU498" s="261"/>
      <c r="KV498" s="261"/>
      <c r="KW498" s="261"/>
      <c r="KX498" s="261"/>
      <c r="KY498" s="261"/>
      <c r="KZ498" s="261"/>
      <c r="LA498" s="261"/>
      <c r="LB498" s="261"/>
      <c r="LC498" s="261"/>
      <c r="LD498" s="261"/>
      <c r="LE498" s="261"/>
      <c r="LF498" s="261"/>
      <c r="LG498" s="261"/>
      <c r="LH498" s="261"/>
      <c r="LI498" s="261"/>
      <c r="LJ498" s="261"/>
      <c r="LK498" s="261"/>
      <c r="LL498" s="261"/>
      <c r="LM498" s="261"/>
      <c r="LN498" s="261"/>
      <c r="LO498" s="261"/>
      <c r="LP498" s="261"/>
      <c r="LQ498" s="261"/>
      <c r="LR498" s="261"/>
      <c r="LS498" s="261"/>
      <c r="LT498" s="261"/>
      <c r="LU498" s="261"/>
      <c r="LV498" s="261"/>
      <c r="LW498" s="261"/>
      <c r="LX498" s="261"/>
      <c r="LY498" s="261"/>
      <c r="LZ498" s="261"/>
      <c r="MA498" s="261"/>
      <c r="MB498" s="261"/>
      <c r="MC498" s="261"/>
      <c r="MD498" s="261"/>
      <c r="ME498" s="261"/>
      <c r="MF498" s="261"/>
      <c r="MG498" s="261"/>
      <c r="MH498" s="261"/>
      <c r="MI498" s="261"/>
      <c r="MJ498" s="261"/>
      <c r="MK498" s="261"/>
      <c r="ML498" s="261"/>
      <c r="MM498" s="261"/>
      <c r="MN498" s="261"/>
      <c r="MO498" s="261"/>
      <c r="MP498" s="261"/>
      <c r="MQ498" s="261"/>
      <c r="MR498" s="261"/>
      <c r="MS498" s="261"/>
      <c r="MT498" s="261"/>
      <c r="MU498" s="261"/>
      <c r="MV498" s="261"/>
      <c r="MW498" s="261"/>
      <c r="MX498" s="261"/>
      <c r="MY498" s="261"/>
      <c r="MZ498" s="261"/>
      <c r="NA498" s="261"/>
      <c r="NB498" s="261"/>
      <c r="NC498" s="261"/>
      <c r="ND498" s="261"/>
      <c r="NE498" s="261"/>
      <c r="NF498" s="261"/>
      <c r="NG498" s="261"/>
      <c r="NH498" s="261"/>
      <c r="NI498" s="261"/>
      <c r="NJ498" s="261"/>
      <c r="NK498" s="261"/>
      <c r="NL498" s="261"/>
      <c r="NM498" s="261"/>
      <c r="NN498" s="261"/>
      <c r="NO498" s="261"/>
      <c r="NP498" s="261"/>
      <c r="NQ498" s="261"/>
      <c r="NR498" s="261"/>
      <c r="NS498" s="261"/>
      <c r="NT498" s="261"/>
      <c r="NU498" s="261"/>
      <c r="NV498" s="261"/>
      <c r="NW498" s="261"/>
      <c r="NX498" s="261"/>
      <c r="NY498" s="261"/>
      <c r="NZ498" s="261"/>
      <c r="OA498" s="261"/>
      <c r="OB498" s="261"/>
      <c r="OC498" s="261"/>
      <c r="OD498" s="261"/>
      <c r="OE498" s="261"/>
      <c r="OF498" s="261"/>
      <c r="OG498" s="261"/>
      <c r="OH498" s="261"/>
      <c r="OI498" s="261"/>
      <c r="OJ498" s="261"/>
      <c r="OK498" s="261"/>
      <c r="OL498" s="261"/>
      <c r="OM498" s="261"/>
      <c r="ON498" s="261"/>
      <c r="OO498" s="261"/>
      <c r="OP498" s="261"/>
      <c r="OQ498" s="261"/>
      <c r="OR498" s="261"/>
      <c r="OS498" s="261"/>
      <c r="OT498" s="261"/>
      <c r="OU498" s="261"/>
      <c r="OV498" s="261"/>
      <c r="OW498" s="261"/>
      <c r="OX498" s="261"/>
      <c r="OY498" s="261"/>
      <c r="OZ498" s="261"/>
      <c r="PA498" s="261"/>
      <c r="PB498" s="261"/>
      <c r="PC498" s="261"/>
      <c r="PD498" s="261"/>
      <c r="PE498" s="261"/>
      <c r="PF498" s="261"/>
      <c r="PG498" s="261"/>
      <c r="PH498" s="261"/>
      <c r="PI498" s="261"/>
      <c r="PJ498" s="261"/>
      <c r="PK498" s="261"/>
      <c r="PL498" s="261"/>
      <c r="PM498" s="261"/>
      <c r="PN498" s="261"/>
      <c r="PO498" s="261"/>
      <c r="PP498" s="261"/>
      <c r="PQ498" s="261"/>
      <c r="PR498" s="261"/>
      <c r="PS498" s="261"/>
      <c r="PT498" s="261"/>
      <c r="PU498" s="261"/>
      <c r="PV498" s="261"/>
      <c r="PW498" s="261"/>
      <c r="PX498" s="261"/>
      <c r="PY498" s="261"/>
      <c r="PZ498" s="261"/>
      <c r="QA498" s="261"/>
      <c r="QB498" s="261"/>
      <c r="QC498" s="261"/>
      <c r="QD498" s="261"/>
      <c r="QE498" s="261"/>
      <c r="QF498" s="261"/>
      <c r="QG498" s="261"/>
      <c r="QH498" s="261"/>
      <c r="QI498" s="261"/>
      <c r="QJ498" s="261"/>
      <c r="QK498" s="261"/>
      <c r="QL498" s="261"/>
      <c r="QM498" s="261"/>
      <c r="QN498" s="261"/>
      <c r="QO498" s="261"/>
      <c r="QP498" s="261"/>
      <c r="QQ498" s="261"/>
      <c r="QR498" s="261"/>
      <c r="QS498" s="261"/>
      <c r="QT498" s="261"/>
      <c r="QU498" s="261"/>
      <c r="QV498" s="261"/>
      <c r="QW498" s="261"/>
      <c r="QX498" s="261"/>
      <c r="QY498" s="261"/>
      <c r="QZ498" s="261"/>
      <c r="RA498" s="261"/>
      <c r="RB498" s="261"/>
      <c r="RC498" s="261"/>
      <c r="RD498" s="261"/>
      <c r="RE498" s="261"/>
      <c r="RF498" s="261"/>
      <c r="RG498" s="261"/>
      <c r="RH498" s="261"/>
      <c r="RI498" s="261"/>
      <c r="RJ498" s="261"/>
      <c r="RK498" s="261"/>
      <c r="RL498" s="261"/>
      <c r="RM498" s="261"/>
      <c r="RN498" s="261"/>
      <c r="RO498" s="261"/>
      <c r="RP498" s="261"/>
      <c r="RQ498" s="261"/>
      <c r="RR498" s="261"/>
      <c r="RS498" s="261"/>
      <c r="RT498" s="261"/>
      <c r="RU498" s="261"/>
      <c r="RV498" s="261"/>
      <c r="RW498" s="261"/>
      <c r="RX498" s="261"/>
      <c r="RY498" s="261"/>
      <c r="RZ498" s="261"/>
      <c r="SA498" s="261"/>
      <c r="SB498" s="261"/>
      <c r="SC498" s="261"/>
      <c r="SD498" s="261"/>
      <c r="SE498" s="261"/>
      <c r="SF498" s="261"/>
      <c r="SG498" s="261"/>
      <c r="SH498" s="261"/>
      <c r="SI498" s="261"/>
      <c r="SJ498" s="261"/>
      <c r="SK498" s="261"/>
      <c r="SL498" s="261"/>
      <c r="SM498" s="261"/>
      <c r="SN498" s="261"/>
      <c r="SO498" s="261"/>
      <c r="SP498" s="261"/>
      <c r="SQ498" s="261"/>
      <c r="SR498" s="261"/>
      <c r="SS498" s="261"/>
      <c r="ST498" s="261"/>
      <c r="SU498" s="261"/>
      <c r="SV498" s="261"/>
      <c r="SW498" s="261"/>
      <c r="SX498" s="261"/>
      <c r="SY498" s="261"/>
      <c r="SZ498" s="261"/>
      <c r="TA498" s="261"/>
      <c r="TB498" s="261"/>
      <c r="TC498" s="261"/>
      <c r="TD498" s="261"/>
      <c r="TE498" s="261"/>
      <c r="TF498" s="261"/>
      <c r="TG498" s="261"/>
      <c r="TH498" s="261"/>
      <c r="TI498" s="261"/>
      <c r="TJ498" s="261"/>
      <c r="TK498" s="261"/>
      <c r="TL498" s="261"/>
      <c r="TM498" s="261"/>
      <c r="TN498" s="261"/>
      <c r="TO498" s="261"/>
      <c r="TP498" s="261"/>
      <c r="TQ498" s="261"/>
      <c r="TR498" s="261"/>
      <c r="TS498" s="261"/>
      <c r="TT498" s="261"/>
      <c r="TU498" s="261"/>
      <c r="TV498" s="261"/>
      <c r="TW498" s="261"/>
      <c r="TX498" s="261"/>
      <c r="TY498" s="261"/>
      <c r="TZ498" s="261"/>
      <c r="UA498" s="261"/>
      <c r="UB498" s="261"/>
      <c r="UC498" s="261"/>
      <c r="UD498" s="261"/>
      <c r="UE498" s="261"/>
      <c r="UF498" s="261"/>
      <c r="UG498" s="261"/>
      <c r="UH498" s="261"/>
      <c r="UI498" s="261"/>
      <c r="UJ498" s="261"/>
      <c r="UK498" s="261"/>
      <c r="UL498" s="261"/>
      <c r="UM498" s="261"/>
      <c r="UN498" s="261"/>
      <c r="UO498" s="261"/>
      <c r="UP498" s="261"/>
      <c r="UQ498" s="261"/>
      <c r="UR498" s="261"/>
      <c r="US498" s="261"/>
      <c r="UT498" s="261"/>
      <c r="UU498" s="261"/>
      <c r="UV498" s="261"/>
      <c r="UW498" s="261"/>
      <c r="UX498" s="261"/>
      <c r="UY498" s="261"/>
      <c r="UZ498" s="261"/>
      <c r="VA498" s="261"/>
      <c r="VB498" s="261"/>
      <c r="VC498" s="261"/>
      <c r="VD498" s="261"/>
      <c r="VE498" s="261"/>
      <c r="VF498" s="261"/>
      <c r="VG498" s="261"/>
      <c r="VH498" s="261"/>
      <c r="VI498" s="261"/>
      <c r="VJ498" s="261"/>
      <c r="VK498" s="261"/>
      <c r="VL498" s="261"/>
      <c r="VM498" s="261"/>
      <c r="VN498" s="261"/>
      <c r="VO498" s="261"/>
      <c r="VP498" s="261"/>
      <c r="VQ498" s="261"/>
      <c r="VR498" s="261"/>
      <c r="VS498" s="261"/>
      <c r="VT498" s="261"/>
      <c r="VU498" s="261"/>
      <c r="VV498" s="261"/>
      <c r="VW498" s="261"/>
      <c r="VX498" s="261"/>
      <c r="VY498" s="261"/>
      <c r="VZ498" s="261"/>
      <c r="WA498" s="261"/>
      <c r="WB498" s="261"/>
      <c r="WC498" s="261"/>
      <c r="WD498" s="261"/>
      <c r="WE498" s="261"/>
      <c r="WF498" s="261"/>
      <c r="WG498" s="261"/>
      <c r="WH498" s="261"/>
      <c r="WI498" s="261"/>
      <c r="WJ498" s="261"/>
      <c r="WK498" s="261"/>
      <c r="WL498" s="261"/>
      <c r="WM498" s="261"/>
      <c r="WN498" s="261"/>
      <c r="WO498" s="261"/>
      <c r="WP498" s="261"/>
      <c r="WQ498" s="261"/>
      <c r="WR498" s="261"/>
      <c r="WS498" s="261"/>
      <c r="WT498" s="261"/>
      <c r="WU498" s="261"/>
      <c r="WV498" s="261"/>
      <c r="WW498" s="261"/>
      <c r="WX498" s="261"/>
      <c r="WY498" s="261"/>
      <c r="WZ498" s="261"/>
      <c r="XA498" s="261"/>
      <c r="XB498" s="261"/>
      <c r="XC498" s="261"/>
      <c r="XD498" s="261"/>
      <c r="XE498" s="261"/>
      <c r="XF498" s="261"/>
      <c r="XG498" s="261"/>
      <c r="XH498" s="261"/>
      <c r="XI498" s="261"/>
      <c r="XJ498" s="261"/>
      <c r="XK498" s="261"/>
      <c r="XL498" s="261"/>
      <c r="XM498" s="261"/>
      <c r="XN498" s="261"/>
      <c r="XO498" s="261"/>
      <c r="XP498" s="261"/>
      <c r="XQ498" s="261"/>
      <c r="XR498" s="261"/>
      <c r="XS498" s="261"/>
      <c r="XT498" s="261"/>
      <c r="XU498" s="261"/>
      <c r="XV498" s="261"/>
      <c r="XW498" s="261"/>
      <c r="XX498" s="261"/>
      <c r="XY498" s="261"/>
      <c r="XZ498" s="261"/>
      <c r="YA498" s="261"/>
      <c r="YB498" s="261"/>
      <c r="YC498" s="261"/>
      <c r="YD498" s="261"/>
      <c r="YE498" s="261"/>
      <c r="YF498" s="261"/>
      <c r="YG498" s="261"/>
      <c r="YH498" s="261"/>
      <c r="YI498" s="261"/>
      <c r="YJ498" s="261"/>
      <c r="YK498" s="261"/>
      <c r="YL498" s="261"/>
      <c r="YM498" s="261"/>
      <c r="YN498" s="261"/>
      <c r="YO498" s="261"/>
      <c r="YP498" s="261"/>
      <c r="YQ498" s="261"/>
      <c r="YR498" s="261"/>
      <c r="YS498" s="261"/>
      <c r="YT498" s="261"/>
      <c r="YU498" s="261"/>
      <c r="YV498" s="261"/>
      <c r="YW498" s="261"/>
      <c r="YX498" s="261"/>
      <c r="YY498" s="261"/>
      <c r="YZ498" s="261"/>
      <c r="ZA498" s="261"/>
      <c r="ZB498" s="261"/>
      <c r="ZC498" s="261"/>
      <c r="ZD498" s="261"/>
      <c r="ZE498" s="261"/>
      <c r="ZF498" s="261"/>
      <c r="ZG498" s="261"/>
      <c r="ZH498" s="261"/>
      <c r="ZI498" s="261"/>
      <c r="ZJ498" s="261"/>
      <c r="ZK498" s="261"/>
      <c r="ZL498" s="261"/>
      <c r="ZM498" s="261"/>
      <c r="ZN498" s="261"/>
      <c r="ZO498" s="261"/>
      <c r="ZP498" s="261"/>
      <c r="ZQ498" s="261"/>
      <c r="ZR498" s="261"/>
      <c r="ZS498" s="261"/>
      <c r="ZT498" s="261"/>
      <c r="ZU498" s="261"/>
      <c r="ZV498" s="261"/>
      <c r="ZW498" s="261"/>
      <c r="ZX498" s="261"/>
      <c r="ZY498" s="261"/>
      <c r="ZZ498" s="261"/>
      <c r="AAA498" s="261"/>
      <c r="AAB498" s="261"/>
      <c r="AAC498" s="261"/>
      <c r="AAD498" s="261"/>
      <c r="AAE498" s="261"/>
      <c r="AAF498" s="261"/>
      <c r="AAG498" s="261"/>
      <c r="AAH498" s="261"/>
      <c r="AAI498" s="261"/>
      <c r="AAJ498" s="261"/>
      <c r="AAK498" s="261"/>
      <c r="AAL498" s="261"/>
      <c r="AAM498" s="261"/>
      <c r="AAN498" s="261"/>
      <c r="AAO498" s="261"/>
      <c r="AAP498" s="261"/>
      <c r="AAQ498" s="261"/>
      <c r="AAR498" s="261"/>
      <c r="AAS498" s="261"/>
      <c r="AAT498" s="261"/>
      <c r="AAU498" s="261"/>
      <c r="AAV498" s="261"/>
      <c r="AAW498" s="261"/>
      <c r="AAX498" s="261"/>
      <c r="AAY498" s="261"/>
      <c r="AAZ498" s="261"/>
      <c r="ABA498" s="261"/>
      <c r="ABB498" s="261"/>
      <c r="ABC498" s="261"/>
      <c r="ABD498" s="261"/>
      <c r="ABE498" s="261"/>
      <c r="ABF498" s="261"/>
      <c r="ABG498" s="261"/>
      <c r="ABH498" s="261"/>
      <c r="ABI498" s="261"/>
      <c r="ABJ498" s="261"/>
      <c r="ABK498" s="261"/>
      <c r="ABL498" s="261"/>
      <c r="ABM498" s="261"/>
      <c r="ABN498" s="261"/>
      <c r="ABO498" s="261"/>
      <c r="ABP498" s="261"/>
      <c r="ABQ498" s="261"/>
      <c r="ABR498" s="261"/>
      <c r="ABS498" s="261"/>
      <c r="ABT498" s="261"/>
      <c r="ABU498" s="261"/>
      <c r="ABV498" s="261"/>
      <c r="ABW498" s="261"/>
      <c r="ABX498" s="261"/>
      <c r="ABY498" s="261"/>
      <c r="ABZ498" s="261"/>
      <c r="ACA498" s="261"/>
      <c r="ACB498" s="261"/>
      <c r="ACC498" s="261"/>
      <c r="ACD498" s="261"/>
      <c r="ACE498" s="261"/>
      <c r="ACF498" s="261"/>
      <c r="ACG498" s="261"/>
      <c r="ACH498" s="261"/>
      <c r="ACI498" s="261"/>
      <c r="ACJ498" s="261"/>
      <c r="ACK498" s="261"/>
      <c r="ACL498" s="261"/>
      <c r="ACM498" s="261"/>
      <c r="ACN498" s="261"/>
      <c r="ACO498" s="261"/>
      <c r="ACP498" s="261"/>
      <c r="ACQ498" s="261"/>
      <c r="ACR498" s="261"/>
      <c r="ACS498" s="261"/>
      <c r="ACT498" s="261"/>
      <c r="ACU498" s="261"/>
      <c r="ACV498" s="261"/>
      <c r="ACW498" s="261"/>
      <c r="ACX498" s="261"/>
      <c r="ACY498" s="261"/>
      <c r="ACZ498" s="261"/>
      <c r="ADA498" s="261"/>
      <c r="ADB498" s="261"/>
      <c r="ADC498" s="261"/>
      <c r="ADD498" s="261"/>
      <c r="ADE498" s="261"/>
      <c r="ADF498" s="261"/>
      <c r="ADG498" s="261"/>
      <c r="ADH498" s="261"/>
      <c r="ADI498" s="261"/>
      <c r="ADJ498" s="261"/>
      <c r="ADK498" s="261"/>
      <c r="ADL498" s="261"/>
      <c r="ADM498" s="261"/>
      <c r="ADN498" s="261"/>
      <c r="ADO498" s="261"/>
      <c r="ADP498" s="261"/>
      <c r="ADQ498" s="261"/>
      <c r="ADR498" s="261"/>
      <c r="ADS498" s="261"/>
      <c r="ADT498" s="261"/>
      <c r="ADU498" s="261"/>
      <c r="ADV498" s="261"/>
      <c r="ADW498" s="261"/>
      <c r="ADX498" s="261"/>
      <c r="ADY498" s="261"/>
      <c r="ADZ498" s="261"/>
      <c r="AEA498" s="261"/>
      <c r="AEB498" s="261"/>
      <c r="AEC498" s="261"/>
      <c r="AED498" s="261"/>
      <c r="AEE498" s="261"/>
      <c r="AEF498" s="261"/>
      <c r="AEG498" s="261"/>
      <c r="AEH498" s="261"/>
      <c r="AEI498" s="261"/>
      <c r="AEJ498" s="261"/>
      <c r="AEK498" s="261"/>
      <c r="AEL498" s="261"/>
      <c r="AEM498" s="261"/>
      <c r="AEN498" s="261"/>
      <c r="AEO498" s="261"/>
      <c r="AEP498" s="261"/>
      <c r="AEQ498" s="261"/>
      <c r="AER498" s="261"/>
      <c r="AES498" s="261"/>
      <c r="AET498" s="261"/>
      <c r="AEU498" s="261"/>
      <c r="AEV498" s="261"/>
      <c r="AEW498" s="261"/>
      <c r="AEX498" s="261"/>
      <c r="AEY498" s="261"/>
      <c r="AEZ498" s="261"/>
      <c r="AFA498" s="261"/>
      <c r="AFB498" s="261"/>
      <c r="AFC498" s="261"/>
      <c r="AFD498" s="261"/>
      <c r="AFE498" s="261"/>
      <c r="AFF498" s="261"/>
      <c r="AFG498" s="261"/>
      <c r="AFH498" s="261"/>
      <c r="AFI498" s="261"/>
      <c r="AFJ498" s="261"/>
      <c r="AFK498" s="261"/>
      <c r="AFL498" s="261"/>
      <c r="AFM498" s="261"/>
      <c r="AFN498" s="261"/>
      <c r="AFO498" s="261"/>
      <c r="AFP498" s="261"/>
      <c r="AFQ498" s="261"/>
      <c r="AFR498" s="261"/>
      <c r="AFS498" s="261"/>
      <c r="AFT498" s="261"/>
      <c r="AFU498" s="261"/>
      <c r="AFV498" s="261"/>
      <c r="AFW498" s="261"/>
      <c r="AFX498" s="261"/>
      <c r="AFY498" s="261"/>
      <c r="AFZ498" s="261"/>
      <c r="AGA498" s="261"/>
      <c r="AGB498" s="261"/>
      <c r="AGC498" s="261"/>
      <c r="AGD498" s="261"/>
      <c r="AGE498" s="261"/>
      <c r="AGF498" s="261"/>
      <c r="AGG498" s="261"/>
      <c r="AGH498" s="261"/>
      <c r="AGI498" s="261"/>
      <c r="AGJ498" s="261"/>
      <c r="AGK498" s="261"/>
      <c r="AGL498" s="261"/>
      <c r="AGM498" s="261"/>
      <c r="AGN498" s="261"/>
      <c r="AGO498" s="261"/>
      <c r="AGP498" s="261"/>
      <c r="AGQ498" s="261"/>
      <c r="AGR498" s="261"/>
      <c r="AGS498" s="261"/>
      <c r="AGT498" s="261"/>
      <c r="AGU498" s="261"/>
      <c r="AGV498" s="261"/>
      <c r="AGW498" s="261"/>
      <c r="AGX498" s="261"/>
      <c r="AGY498" s="261"/>
      <c r="AGZ498" s="261"/>
      <c r="AHA498" s="261"/>
      <c r="AHB498" s="261"/>
      <c r="AHC498" s="261"/>
      <c r="AHD498" s="261"/>
      <c r="AHE498" s="261"/>
      <c r="AHF498" s="261"/>
      <c r="AHG498" s="261"/>
      <c r="AHH498" s="261"/>
      <c r="AHI498" s="261"/>
      <c r="AHJ498" s="261"/>
      <c r="AHK498" s="261"/>
      <c r="AHL498" s="261"/>
      <c r="AHM498" s="261"/>
      <c r="AHN498" s="261"/>
      <c r="AHO498" s="261"/>
      <c r="AHP498" s="261"/>
      <c r="AHQ498" s="261"/>
      <c r="AHR498" s="261"/>
      <c r="AHS498" s="261"/>
      <c r="AHT498" s="261"/>
      <c r="AHU498" s="261"/>
      <c r="AHV498" s="261"/>
      <c r="AHW498" s="261"/>
      <c r="AHX498" s="261"/>
      <c r="AHY498" s="261"/>
      <c r="AHZ498" s="261"/>
      <c r="AIA498" s="261"/>
      <c r="AIB498" s="261"/>
      <c r="AIC498" s="261"/>
      <c r="AID498" s="261"/>
      <c r="AIE498" s="261"/>
      <c r="AIF498" s="261"/>
      <c r="AIG498" s="261"/>
      <c r="AIH498" s="261"/>
      <c r="AII498" s="261"/>
      <c r="AIJ498" s="261"/>
      <c r="AIK498" s="261"/>
      <c r="AIL498" s="261"/>
      <c r="AIM498" s="261"/>
      <c r="AIN498" s="261"/>
      <c r="AIO498" s="261"/>
      <c r="AIP498" s="261"/>
      <c r="AIQ498" s="261"/>
      <c r="AIR498" s="261"/>
      <c r="AIS498" s="261"/>
      <c r="AIT498" s="261"/>
      <c r="AIU498" s="261"/>
      <c r="AIV498" s="261"/>
      <c r="AIW498" s="261"/>
      <c r="AIX498" s="261"/>
      <c r="AIY498" s="261"/>
      <c r="AIZ498" s="261"/>
      <c r="AJA498" s="261"/>
      <c r="AJB498" s="261"/>
      <c r="AJC498" s="261"/>
      <c r="AJD498" s="261"/>
      <c r="AJE498" s="261"/>
      <c r="AJF498" s="261"/>
      <c r="AJG498" s="261"/>
      <c r="AJH498" s="261"/>
      <c r="AJI498" s="261"/>
      <c r="AJJ498" s="261"/>
      <c r="AJK498" s="261"/>
      <c r="AJL498" s="261"/>
      <c r="AJM498" s="261"/>
      <c r="AJN498" s="261"/>
      <c r="AJO498" s="261"/>
      <c r="AJP498" s="261"/>
      <c r="AJQ498" s="261"/>
      <c r="AJR498" s="261"/>
      <c r="AJS498" s="261"/>
      <c r="AJT498" s="261"/>
      <c r="AJU498" s="261"/>
      <c r="AJV498" s="261"/>
      <c r="AJW498" s="261"/>
      <c r="AJX498" s="261"/>
      <c r="AJY498" s="261"/>
      <c r="AJZ498" s="261"/>
      <c r="AKA498" s="261"/>
      <c r="AKB498" s="261"/>
      <c r="AKC498" s="261"/>
      <c r="AKD498" s="261"/>
      <c r="AKE498" s="261"/>
      <c r="AKF498" s="261"/>
      <c r="AKG498" s="261"/>
      <c r="AKH498" s="261"/>
      <c r="AKI498" s="261"/>
      <c r="AKJ498" s="261"/>
      <c r="AKK498" s="261"/>
      <c r="AKL498" s="261"/>
      <c r="AKM498" s="261"/>
      <c r="AKN498" s="261"/>
      <c r="AKO498" s="261"/>
      <c r="AKP498" s="261"/>
      <c r="AKQ498" s="261"/>
      <c r="AKR498" s="261"/>
      <c r="AKS498" s="261"/>
      <c r="AKT498" s="261"/>
      <c r="AKU498" s="261"/>
      <c r="AKV498" s="261"/>
      <c r="AKW498" s="261"/>
      <c r="AKX498" s="261"/>
      <c r="AKY498" s="261"/>
      <c r="AKZ498" s="261"/>
      <c r="ALA498" s="261"/>
      <c r="ALB498" s="261"/>
      <c r="ALC498" s="261"/>
      <c r="ALD498" s="261"/>
      <c r="ALE498" s="261"/>
      <c r="ALF498" s="261"/>
      <c r="ALG498" s="261"/>
      <c r="ALH498" s="261"/>
      <c r="ALI498" s="261"/>
      <c r="ALJ498" s="261"/>
      <c r="ALK498" s="261"/>
      <c r="ALL498" s="261"/>
      <c r="ALM498" s="261"/>
      <c r="ALN498" s="261"/>
      <c r="ALO498" s="261"/>
      <c r="ALP498" s="261"/>
      <c r="ALQ498" s="261"/>
      <c r="ALR498" s="261"/>
      <c r="ALS498" s="261"/>
      <c r="ALT498" s="261"/>
      <c r="ALU498" s="261"/>
      <c r="ALV498" s="261"/>
      <c r="ALW498" s="261"/>
      <c r="ALX498" s="261"/>
      <c r="ALY498" s="261"/>
      <c r="ALZ498" s="261"/>
      <c r="AMA498" s="261"/>
      <c r="AMB498" s="261"/>
      <c r="AMC498" s="261"/>
      <c r="AMD498" s="261"/>
      <c r="AME498" s="261"/>
      <c r="AMF498" s="261"/>
      <c r="AMG498" s="261"/>
      <c r="AMH498" s="261"/>
      <c r="AMI498" s="261"/>
      <c r="AMJ498" s="261"/>
      <c r="AMK498" s="261"/>
    </row>
    <row r="499" spans="1:1025" s="269" customFormat="1" x14ac:dyDescent="0.35">
      <c r="A499" s="261"/>
      <c r="B499" s="265"/>
      <c r="C499" s="266"/>
      <c r="D499" s="266"/>
      <c r="E499" s="266"/>
      <c r="F499" s="266"/>
      <c r="G499" s="266"/>
      <c r="H499" s="261"/>
      <c r="I499" s="261"/>
      <c r="J499" s="261"/>
      <c r="K499" s="261"/>
      <c r="L499" s="261"/>
      <c r="M499" s="261"/>
      <c r="N499" s="261"/>
      <c r="O499" s="261"/>
      <c r="P499" s="261"/>
      <c r="Q499" s="261"/>
      <c r="R499" s="261"/>
      <c r="S499" s="261"/>
      <c r="T499" s="261"/>
      <c r="U499" s="261"/>
      <c r="V499" s="261"/>
      <c r="W499" s="261"/>
      <c r="X499" s="261"/>
      <c r="Y499" s="261"/>
      <c r="Z499" s="261"/>
      <c r="AA499" s="261"/>
      <c r="AB499" s="261"/>
      <c r="AC499" s="261"/>
      <c r="AD499" s="261"/>
      <c r="AE499" s="261"/>
      <c r="AF499" s="261"/>
      <c r="AG499" s="261"/>
      <c r="AH499" s="261"/>
      <c r="AI499" s="261"/>
      <c r="AJ499" s="261"/>
      <c r="AK499" s="261"/>
      <c r="AL499" s="261"/>
      <c r="AM499" s="261"/>
      <c r="AN499" s="261"/>
      <c r="AO499" s="261"/>
      <c r="AP499" s="261"/>
      <c r="AQ499" s="261"/>
      <c r="AR499" s="261"/>
      <c r="AS499" s="261"/>
      <c r="AT499" s="261"/>
      <c r="AU499" s="261"/>
      <c r="AV499" s="261"/>
      <c r="AW499" s="261"/>
      <c r="AX499" s="261"/>
      <c r="AY499" s="261"/>
      <c r="AZ499" s="261"/>
      <c r="BA499" s="261"/>
      <c r="BB499" s="261"/>
      <c r="BC499" s="261"/>
      <c r="BD499" s="261"/>
      <c r="BE499" s="261"/>
      <c r="BF499" s="261"/>
      <c r="BG499" s="261"/>
      <c r="BH499" s="261"/>
      <c r="BI499" s="261"/>
      <c r="BJ499" s="261"/>
      <c r="BK499" s="261"/>
      <c r="BL499" s="261"/>
      <c r="BM499" s="261"/>
      <c r="BN499" s="261"/>
      <c r="BO499" s="261"/>
      <c r="BP499" s="261"/>
      <c r="BQ499" s="261"/>
      <c r="BR499" s="261"/>
      <c r="BS499" s="261"/>
      <c r="BT499" s="261"/>
      <c r="BU499" s="261"/>
      <c r="BV499" s="261"/>
      <c r="BW499" s="261"/>
      <c r="BX499" s="261"/>
      <c r="BY499" s="261"/>
      <c r="BZ499" s="261"/>
      <c r="CA499" s="261"/>
      <c r="CB499" s="261"/>
      <c r="CC499" s="261"/>
      <c r="CD499" s="261"/>
      <c r="CE499" s="261"/>
      <c r="CF499" s="261"/>
      <c r="CG499" s="261"/>
      <c r="CH499" s="261"/>
      <c r="CI499" s="261"/>
      <c r="CJ499" s="261"/>
      <c r="CK499" s="261"/>
      <c r="CL499" s="261"/>
      <c r="CM499" s="261"/>
      <c r="CN499" s="261"/>
      <c r="CO499" s="261"/>
      <c r="CP499" s="261"/>
      <c r="CQ499" s="261"/>
      <c r="CR499" s="261"/>
      <c r="CS499" s="261"/>
      <c r="CT499" s="261"/>
      <c r="CU499" s="261"/>
      <c r="CV499" s="261"/>
      <c r="CW499" s="261"/>
      <c r="CX499" s="261"/>
      <c r="CY499" s="261"/>
      <c r="CZ499" s="261"/>
      <c r="DA499" s="261"/>
      <c r="DB499" s="261"/>
      <c r="DC499" s="261"/>
      <c r="DD499" s="261"/>
      <c r="DE499" s="261"/>
      <c r="DF499" s="261"/>
      <c r="DG499" s="261"/>
      <c r="DH499" s="261"/>
      <c r="DI499" s="261"/>
      <c r="DJ499" s="261"/>
      <c r="DK499" s="261"/>
      <c r="DL499" s="261"/>
      <c r="DM499" s="261"/>
      <c r="DN499" s="261"/>
      <c r="DO499" s="261"/>
      <c r="DP499" s="261"/>
      <c r="DQ499" s="261"/>
      <c r="DR499" s="261"/>
      <c r="DS499" s="261"/>
      <c r="DT499" s="261"/>
      <c r="DU499" s="261"/>
      <c r="DV499" s="261"/>
      <c r="DW499" s="261"/>
      <c r="DX499" s="261"/>
      <c r="DY499" s="261"/>
      <c r="DZ499" s="261"/>
      <c r="EA499" s="261"/>
      <c r="EB499" s="261"/>
      <c r="EC499" s="261"/>
      <c r="ED499" s="261"/>
      <c r="EE499" s="261"/>
      <c r="EF499" s="261"/>
      <c r="EG499" s="261"/>
      <c r="EH499" s="261"/>
      <c r="EI499" s="261"/>
      <c r="EJ499" s="261"/>
      <c r="EK499" s="261"/>
      <c r="EL499" s="261"/>
      <c r="EM499" s="261"/>
      <c r="EN499" s="261"/>
      <c r="EO499" s="261"/>
      <c r="EP499" s="261"/>
      <c r="EQ499" s="261"/>
      <c r="ER499" s="261"/>
      <c r="ES499" s="261"/>
      <c r="ET499" s="261"/>
      <c r="EU499" s="261"/>
      <c r="EV499" s="261"/>
      <c r="EW499" s="261"/>
      <c r="EX499" s="261"/>
      <c r="EY499" s="261"/>
      <c r="EZ499" s="261"/>
      <c r="FA499" s="261"/>
      <c r="FB499" s="261"/>
      <c r="FC499" s="261"/>
      <c r="FD499" s="261"/>
      <c r="FE499" s="261"/>
      <c r="FF499" s="261"/>
      <c r="FG499" s="261"/>
      <c r="FH499" s="261"/>
      <c r="FI499" s="261"/>
      <c r="FJ499" s="261"/>
      <c r="FK499" s="261"/>
      <c r="FL499" s="261"/>
      <c r="FM499" s="261"/>
      <c r="FN499" s="261"/>
      <c r="FO499" s="261"/>
      <c r="FP499" s="261"/>
      <c r="FQ499" s="261"/>
      <c r="FR499" s="261"/>
      <c r="FS499" s="261"/>
      <c r="FT499" s="261"/>
      <c r="FU499" s="261"/>
      <c r="FV499" s="261"/>
      <c r="FW499" s="261"/>
      <c r="FX499" s="261"/>
      <c r="FY499" s="261"/>
      <c r="FZ499" s="261"/>
      <c r="GA499" s="261"/>
      <c r="GB499" s="261"/>
      <c r="GC499" s="261"/>
      <c r="GD499" s="261"/>
      <c r="GE499" s="261"/>
      <c r="GF499" s="261"/>
      <c r="GG499" s="261"/>
      <c r="GH499" s="261"/>
      <c r="GI499" s="261"/>
      <c r="GJ499" s="261"/>
      <c r="GK499" s="261"/>
      <c r="GL499" s="261"/>
      <c r="GM499" s="261"/>
      <c r="GN499" s="261"/>
      <c r="GO499" s="261"/>
      <c r="GP499" s="261"/>
      <c r="GQ499" s="261"/>
      <c r="GR499" s="261"/>
      <c r="GS499" s="261"/>
      <c r="GT499" s="261"/>
      <c r="GU499" s="261"/>
      <c r="GV499" s="261"/>
      <c r="GW499" s="261"/>
      <c r="GX499" s="261"/>
      <c r="GY499" s="261"/>
      <c r="GZ499" s="261"/>
      <c r="HA499" s="261"/>
      <c r="HB499" s="261"/>
      <c r="HC499" s="261"/>
      <c r="HD499" s="261"/>
      <c r="HE499" s="261"/>
      <c r="HF499" s="261"/>
      <c r="HG499" s="261"/>
      <c r="HH499" s="261"/>
      <c r="HI499" s="261"/>
      <c r="HJ499" s="261"/>
      <c r="HK499" s="261"/>
      <c r="HL499" s="261"/>
      <c r="HM499" s="261"/>
      <c r="HN499" s="261"/>
      <c r="HO499" s="261"/>
      <c r="HP499" s="261"/>
      <c r="HQ499" s="261"/>
      <c r="HR499" s="261"/>
      <c r="HS499" s="261"/>
      <c r="HT499" s="261"/>
      <c r="HU499" s="261"/>
      <c r="HV499" s="261"/>
      <c r="HW499" s="261"/>
      <c r="HX499" s="261"/>
      <c r="HY499" s="261"/>
      <c r="HZ499" s="261"/>
      <c r="IA499" s="261"/>
      <c r="IB499" s="261"/>
      <c r="IC499" s="261"/>
      <c r="ID499" s="261"/>
      <c r="IE499" s="261"/>
      <c r="IF499" s="261"/>
      <c r="IG499" s="261"/>
      <c r="IH499" s="261"/>
      <c r="II499" s="261"/>
      <c r="IJ499" s="261"/>
      <c r="IK499" s="261"/>
      <c r="IL499" s="261"/>
      <c r="IM499" s="261"/>
      <c r="IN499" s="261"/>
      <c r="IO499" s="261"/>
      <c r="IP499" s="261"/>
      <c r="IQ499" s="261"/>
      <c r="IR499" s="261"/>
      <c r="IS499" s="261"/>
      <c r="IT499" s="261"/>
      <c r="IU499" s="261"/>
      <c r="IV499" s="261"/>
      <c r="IW499" s="261"/>
      <c r="IX499" s="261"/>
      <c r="IY499" s="261"/>
      <c r="IZ499" s="261"/>
      <c r="JA499" s="261"/>
      <c r="JB499" s="261"/>
      <c r="JC499" s="261"/>
      <c r="JD499" s="261"/>
      <c r="JE499" s="261"/>
      <c r="JF499" s="261"/>
      <c r="JG499" s="261"/>
      <c r="JH499" s="261"/>
      <c r="JI499" s="261"/>
      <c r="JJ499" s="261"/>
      <c r="JK499" s="261"/>
      <c r="JL499" s="261"/>
      <c r="JM499" s="261"/>
      <c r="JN499" s="261"/>
      <c r="JO499" s="261"/>
      <c r="JP499" s="261"/>
      <c r="JQ499" s="261"/>
      <c r="JR499" s="261"/>
      <c r="JS499" s="261"/>
      <c r="JT499" s="261"/>
      <c r="JU499" s="261"/>
      <c r="JV499" s="261"/>
      <c r="JW499" s="261"/>
      <c r="JX499" s="261"/>
      <c r="JY499" s="261"/>
      <c r="JZ499" s="261"/>
      <c r="KA499" s="261"/>
      <c r="KB499" s="261"/>
      <c r="KC499" s="261"/>
      <c r="KD499" s="261"/>
      <c r="KE499" s="261"/>
      <c r="KF499" s="261"/>
      <c r="KG499" s="261"/>
      <c r="KH499" s="261"/>
      <c r="KI499" s="261"/>
      <c r="KJ499" s="261"/>
      <c r="KK499" s="261"/>
      <c r="KL499" s="261"/>
      <c r="KM499" s="261"/>
      <c r="KN499" s="261"/>
      <c r="KO499" s="261"/>
      <c r="KP499" s="261"/>
      <c r="KQ499" s="261"/>
      <c r="KR499" s="261"/>
      <c r="KS499" s="261"/>
      <c r="KT499" s="261"/>
      <c r="KU499" s="261"/>
      <c r="KV499" s="261"/>
      <c r="KW499" s="261"/>
      <c r="KX499" s="261"/>
      <c r="KY499" s="261"/>
      <c r="KZ499" s="261"/>
      <c r="LA499" s="261"/>
      <c r="LB499" s="261"/>
      <c r="LC499" s="261"/>
      <c r="LD499" s="261"/>
      <c r="LE499" s="261"/>
      <c r="LF499" s="261"/>
      <c r="LG499" s="261"/>
      <c r="LH499" s="261"/>
      <c r="LI499" s="261"/>
      <c r="LJ499" s="261"/>
      <c r="LK499" s="261"/>
      <c r="LL499" s="261"/>
      <c r="LM499" s="261"/>
      <c r="LN499" s="261"/>
      <c r="LO499" s="261"/>
      <c r="LP499" s="261"/>
      <c r="LQ499" s="261"/>
      <c r="LR499" s="261"/>
      <c r="LS499" s="261"/>
      <c r="LT499" s="261"/>
      <c r="LU499" s="261"/>
      <c r="LV499" s="261"/>
      <c r="LW499" s="261"/>
      <c r="LX499" s="261"/>
      <c r="LY499" s="261"/>
      <c r="LZ499" s="261"/>
      <c r="MA499" s="261"/>
      <c r="MB499" s="261"/>
      <c r="MC499" s="261"/>
      <c r="MD499" s="261"/>
      <c r="ME499" s="261"/>
      <c r="MF499" s="261"/>
      <c r="MG499" s="261"/>
      <c r="MH499" s="261"/>
      <c r="MI499" s="261"/>
      <c r="MJ499" s="261"/>
      <c r="MK499" s="261"/>
      <c r="ML499" s="261"/>
      <c r="MM499" s="261"/>
      <c r="MN499" s="261"/>
      <c r="MO499" s="261"/>
      <c r="MP499" s="261"/>
      <c r="MQ499" s="261"/>
      <c r="MR499" s="261"/>
      <c r="MS499" s="261"/>
      <c r="MT499" s="261"/>
      <c r="MU499" s="261"/>
      <c r="MV499" s="261"/>
      <c r="MW499" s="261"/>
      <c r="MX499" s="261"/>
      <c r="MY499" s="261"/>
      <c r="MZ499" s="261"/>
      <c r="NA499" s="261"/>
      <c r="NB499" s="261"/>
      <c r="NC499" s="261"/>
      <c r="ND499" s="261"/>
      <c r="NE499" s="261"/>
      <c r="NF499" s="261"/>
      <c r="NG499" s="261"/>
      <c r="NH499" s="261"/>
      <c r="NI499" s="261"/>
      <c r="NJ499" s="261"/>
      <c r="NK499" s="261"/>
      <c r="NL499" s="261"/>
      <c r="NM499" s="261"/>
      <c r="NN499" s="261"/>
      <c r="NO499" s="261"/>
      <c r="NP499" s="261"/>
      <c r="NQ499" s="261"/>
      <c r="NR499" s="261"/>
      <c r="NS499" s="261"/>
      <c r="NT499" s="261"/>
      <c r="NU499" s="261"/>
      <c r="NV499" s="261"/>
      <c r="NW499" s="261"/>
      <c r="NX499" s="261"/>
      <c r="NY499" s="261"/>
      <c r="NZ499" s="261"/>
      <c r="OA499" s="261"/>
      <c r="OB499" s="261"/>
      <c r="OC499" s="261"/>
      <c r="OD499" s="261"/>
      <c r="OE499" s="261"/>
      <c r="OF499" s="261"/>
      <c r="OG499" s="261"/>
      <c r="OH499" s="261"/>
      <c r="OI499" s="261"/>
      <c r="OJ499" s="261"/>
      <c r="OK499" s="261"/>
      <c r="OL499" s="261"/>
      <c r="OM499" s="261"/>
      <c r="ON499" s="261"/>
      <c r="OO499" s="261"/>
      <c r="OP499" s="261"/>
      <c r="OQ499" s="261"/>
      <c r="OR499" s="261"/>
      <c r="OS499" s="261"/>
      <c r="OT499" s="261"/>
      <c r="OU499" s="261"/>
      <c r="OV499" s="261"/>
      <c r="OW499" s="261"/>
      <c r="OX499" s="261"/>
      <c r="OY499" s="261"/>
      <c r="OZ499" s="261"/>
      <c r="PA499" s="261"/>
      <c r="PB499" s="261"/>
      <c r="PC499" s="261"/>
      <c r="PD499" s="261"/>
      <c r="PE499" s="261"/>
      <c r="PF499" s="261"/>
      <c r="PG499" s="261"/>
      <c r="PH499" s="261"/>
      <c r="PI499" s="261"/>
      <c r="PJ499" s="261"/>
      <c r="PK499" s="261"/>
      <c r="PL499" s="261"/>
      <c r="PM499" s="261"/>
      <c r="PN499" s="261"/>
      <c r="PO499" s="261"/>
      <c r="PP499" s="261"/>
      <c r="PQ499" s="261"/>
      <c r="PR499" s="261"/>
      <c r="PS499" s="261"/>
      <c r="PT499" s="261"/>
      <c r="PU499" s="261"/>
      <c r="PV499" s="261"/>
      <c r="PW499" s="261"/>
      <c r="PX499" s="261"/>
      <c r="PY499" s="261"/>
      <c r="PZ499" s="261"/>
      <c r="QA499" s="261"/>
      <c r="QB499" s="261"/>
      <c r="QC499" s="261"/>
      <c r="QD499" s="261"/>
      <c r="QE499" s="261"/>
      <c r="QF499" s="261"/>
      <c r="QG499" s="261"/>
      <c r="QH499" s="261"/>
      <c r="QI499" s="261"/>
      <c r="QJ499" s="261"/>
      <c r="QK499" s="261"/>
      <c r="QL499" s="261"/>
      <c r="QM499" s="261"/>
      <c r="QN499" s="261"/>
      <c r="QO499" s="261"/>
      <c r="QP499" s="261"/>
      <c r="QQ499" s="261"/>
      <c r="QR499" s="261"/>
      <c r="QS499" s="261"/>
      <c r="QT499" s="261"/>
      <c r="QU499" s="261"/>
      <c r="QV499" s="261"/>
      <c r="QW499" s="261"/>
      <c r="QX499" s="261"/>
      <c r="QY499" s="261"/>
      <c r="QZ499" s="261"/>
      <c r="RA499" s="261"/>
      <c r="RB499" s="261"/>
      <c r="RC499" s="261"/>
      <c r="RD499" s="261"/>
      <c r="RE499" s="261"/>
      <c r="RF499" s="261"/>
      <c r="RG499" s="261"/>
      <c r="RH499" s="261"/>
      <c r="RI499" s="261"/>
      <c r="RJ499" s="261"/>
      <c r="RK499" s="261"/>
      <c r="RL499" s="261"/>
      <c r="RM499" s="261"/>
      <c r="RN499" s="261"/>
      <c r="RO499" s="261"/>
      <c r="RP499" s="261"/>
      <c r="RQ499" s="261"/>
      <c r="RR499" s="261"/>
      <c r="RS499" s="261"/>
      <c r="RT499" s="261"/>
      <c r="RU499" s="261"/>
      <c r="RV499" s="261"/>
      <c r="RW499" s="261"/>
      <c r="RX499" s="261"/>
      <c r="RY499" s="261"/>
      <c r="RZ499" s="261"/>
      <c r="SA499" s="261"/>
      <c r="SB499" s="261"/>
      <c r="SC499" s="261"/>
      <c r="SD499" s="261"/>
      <c r="SE499" s="261"/>
      <c r="SF499" s="261"/>
      <c r="SG499" s="261"/>
      <c r="SH499" s="261"/>
      <c r="SI499" s="261"/>
      <c r="SJ499" s="261"/>
      <c r="SK499" s="261"/>
      <c r="SL499" s="261"/>
      <c r="SM499" s="261"/>
      <c r="SN499" s="261"/>
      <c r="SO499" s="261"/>
      <c r="SP499" s="261"/>
      <c r="SQ499" s="261"/>
      <c r="SR499" s="261"/>
      <c r="SS499" s="261"/>
      <c r="ST499" s="261"/>
      <c r="SU499" s="261"/>
      <c r="SV499" s="261"/>
      <c r="SW499" s="261"/>
      <c r="SX499" s="261"/>
      <c r="SY499" s="261"/>
      <c r="SZ499" s="261"/>
      <c r="TA499" s="261"/>
      <c r="TB499" s="261"/>
      <c r="TC499" s="261"/>
      <c r="TD499" s="261"/>
      <c r="TE499" s="261"/>
      <c r="TF499" s="261"/>
      <c r="TG499" s="261"/>
      <c r="TH499" s="261"/>
      <c r="TI499" s="261"/>
      <c r="TJ499" s="261"/>
      <c r="TK499" s="261"/>
      <c r="TL499" s="261"/>
      <c r="TM499" s="261"/>
      <c r="TN499" s="261"/>
      <c r="TO499" s="261"/>
      <c r="TP499" s="261"/>
      <c r="TQ499" s="261"/>
      <c r="TR499" s="261"/>
      <c r="TS499" s="261"/>
      <c r="TT499" s="261"/>
      <c r="TU499" s="261"/>
      <c r="TV499" s="261"/>
      <c r="TW499" s="261"/>
      <c r="TX499" s="261"/>
      <c r="TY499" s="261"/>
      <c r="TZ499" s="261"/>
      <c r="UA499" s="261"/>
      <c r="UB499" s="261"/>
      <c r="UC499" s="261"/>
      <c r="UD499" s="261"/>
      <c r="UE499" s="261"/>
      <c r="UF499" s="261"/>
      <c r="UG499" s="261"/>
      <c r="UH499" s="261"/>
      <c r="UI499" s="261"/>
      <c r="UJ499" s="261"/>
      <c r="UK499" s="261"/>
      <c r="UL499" s="261"/>
      <c r="UM499" s="261"/>
      <c r="UN499" s="261"/>
      <c r="UO499" s="261"/>
      <c r="UP499" s="261"/>
      <c r="UQ499" s="261"/>
      <c r="UR499" s="261"/>
      <c r="US499" s="261"/>
      <c r="UT499" s="261"/>
      <c r="UU499" s="261"/>
      <c r="UV499" s="261"/>
      <c r="UW499" s="261"/>
      <c r="UX499" s="261"/>
      <c r="UY499" s="261"/>
      <c r="UZ499" s="261"/>
      <c r="VA499" s="261"/>
      <c r="VB499" s="261"/>
      <c r="VC499" s="261"/>
      <c r="VD499" s="261"/>
      <c r="VE499" s="261"/>
      <c r="VF499" s="261"/>
      <c r="VG499" s="261"/>
      <c r="VH499" s="261"/>
      <c r="VI499" s="261"/>
      <c r="VJ499" s="261"/>
      <c r="VK499" s="261"/>
      <c r="VL499" s="261"/>
      <c r="VM499" s="261"/>
      <c r="VN499" s="261"/>
      <c r="VO499" s="261"/>
      <c r="VP499" s="261"/>
      <c r="VQ499" s="261"/>
      <c r="VR499" s="261"/>
      <c r="VS499" s="261"/>
      <c r="VT499" s="261"/>
      <c r="VU499" s="261"/>
      <c r="VV499" s="261"/>
      <c r="VW499" s="261"/>
      <c r="VX499" s="261"/>
      <c r="VY499" s="261"/>
      <c r="VZ499" s="261"/>
      <c r="WA499" s="261"/>
      <c r="WB499" s="261"/>
      <c r="WC499" s="261"/>
      <c r="WD499" s="261"/>
      <c r="WE499" s="261"/>
      <c r="WF499" s="261"/>
      <c r="WG499" s="261"/>
      <c r="WH499" s="261"/>
      <c r="WI499" s="261"/>
      <c r="WJ499" s="261"/>
      <c r="WK499" s="261"/>
      <c r="WL499" s="261"/>
      <c r="WM499" s="261"/>
      <c r="WN499" s="261"/>
      <c r="WO499" s="261"/>
      <c r="WP499" s="261"/>
      <c r="WQ499" s="261"/>
      <c r="WR499" s="261"/>
      <c r="WS499" s="261"/>
      <c r="WT499" s="261"/>
      <c r="WU499" s="261"/>
      <c r="WV499" s="261"/>
      <c r="WW499" s="261"/>
      <c r="WX499" s="261"/>
      <c r="WY499" s="261"/>
      <c r="WZ499" s="261"/>
      <c r="XA499" s="261"/>
      <c r="XB499" s="261"/>
      <c r="XC499" s="261"/>
      <c r="XD499" s="261"/>
      <c r="XE499" s="261"/>
      <c r="XF499" s="261"/>
      <c r="XG499" s="261"/>
      <c r="XH499" s="261"/>
      <c r="XI499" s="261"/>
      <c r="XJ499" s="261"/>
      <c r="XK499" s="261"/>
      <c r="XL499" s="261"/>
      <c r="XM499" s="261"/>
      <c r="XN499" s="261"/>
      <c r="XO499" s="261"/>
      <c r="XP499" s="261"/>
      <c r="XQ499" s="261"/>
      <c r="XR499" s="261"/>
      <c r="XS499" s="261"/>
      <c r="XT499" s="261"/>
      <c r="XU499" s="261"/>
      <c r="XV499" s="261"/>
      <c r="XW499" s="261"/>
      <c r="XX499" s="261"/>
      <c r="XY499" s="261"/>
      <c r="XZ499" s="261"/>
      <c r="YA499" s="261"/>
      <c r="YB499" s="261"/>
      <c r="YC499" s="261"/>
      <c r="YD499" s="261"/>
      <c r="YE499" s="261"/>
      <c r="YF499" s="261"/>
      <c r="YG499" s="261"/>
      <c r="YH499" s="261"/>
      <c r="YI499" s="261"/>
      <c r="YJ499" s="261"/>
      <c r="YK499" s="261"/>
      <c r="YL499" s="261"/>
      <c r="YM499" s="261"/>
      <c r="YN499" s="261"/>
      <c r="YO499" s="261"/>
      <c r="YP499" s="261"/>
      <c r="YQ499" s="261"/>
      <c r="YR499" s="261"/>
      <c r="YS499" s="261"/>
      <c r="YT499" s="261"/>
      <c r="YU499" s="261"/>
      <c r="YV499" s="261"/>
      <c r="YW499" s="261"/>
      <c r="YX499" s="261"/>
      <c r="YY499" s="261"/>
      <c r="YZ499" s="261"/>
      <c r="ZA499" s="261"/>
      <c r="ZB499" s="261"/>
      <c r="ZC499" s="261"/>
      <c r="ZD499" s="261"/>
      <c r="ZE499" s="261"/>
      <c r="ZF499" s="261"/>
      <c r="ZG499" s="261"/>
      <c r="ZH499" s="261"/>
      <c r="ZI499" s="261"/>
      <c r="ZJ499" s="261"/>
      <c r="ZK499" s="261"/>
      <c r="ZL499" s="261"/>
      <c r="ZM499" s="261"/>
      <c r="ZN499" s="261"/>
      <c r="ZO499" s="261"/>
      <c r="ZP499" s="261"/>
      <c r="ZQ499" s="261"/>
      <c r="ZR499" s="261"/>
      <c r="ZS499" s="261"/>
      <c r="ZT499" s="261"/>
      <c r="ZU499" s="261"/>
      <c r="ZV499" s="261"/>
      <c r="ZW499" s="261"/>
      <c r="ZX499" s="261"/>
      <c r="ZY499" s="261"/>
      <c r="ZZ499" s="261"/>
      <c r="AAA499" s="261"/>
      <c r="AAB499" s="261"/>
      <c r="AAC499" s="261"/>
      <c r="AAD499" s="261"/>
      <c r="AAE499" s="261"/>
      <c r="AAF499" s="261"/>
      <c r="AAG499" s="261"/>
      <c r="AAH499" s="261"/>
      <c r="AAI499" s="261"/>
      <c r="AAJ499" s="261"/>
      <c r="AAK499" s="261"/>
      <c r="AAL499" s="261"/>
      <c r="AAM499" s="261"/>
      <c r="AAN499" s="261"/>
      <c r="AAO499" s="261"/>
      <c r="AAP499" s="261"/>
      <c r="AAQ499" s="261"/>
      <c r="AAR499" s="261"/>
      <c r="AAS499" s="261"/>
      <c r="AAT499" s="261"/>
      <c r="AAU499" s="261"/>
      <c r="AAV499" s="261"/>
      <c r="AAW499" s="261"/>
      <c r="AAX499" s="261"/>
      <c r="AAY499" s="261"/>
      <c r="AAZ499" s="261"/>
      <c r="ABA499" s="261"/>
      <c r="ABB499" s="261"/>
      <c r="ABC499" s="261"/>
      <c r="ABD499" s="261"/>
      <c r="ABE499" s="261"/>
      <c r="ABF499" s="261"/>
      <c r="ABG499" s="261"/>
      <c r="ABH499" s="261"/>
      <c r="ABI499" s="261"/>
      <c r="ABJ499" s="261"/>
      <c r="ABK499" s="261"/>
      <c r="ABL499" s="261"/>
      <c r="ABM499" s="261"/>
      <c r="ABN499" s="261"/>
      <c r="ABO499" s="261"/>
      <c r="ABP499" s="261"/>
      <c r="ABQ499" s="261"/>
      <c r="ABR499" s="261"/>
      <c r="ABS499" s="261"/>
      <c r="ABT499" s="261"/>
      <c r="ABU499" s="261"/>
      <c r="ABV499" s="261"/>
      <c r="ABW499" s="261"/>
      <c r="ABX499" s="261"/>
      <c r="ABY499" s="261"/>
      <c r="ABZ499" s="261"/>
      <c r="ACA499" s="261"/>
      <c r="ACB499" s="261"/>
      <c r="ACC499" s="261"/>
      <c r="ACD499" s="261"/>
      <c r="ACE499" s="261"/>
      <c r="ACF499" s="261"/>
      <c r="ACG499" s="261"/>
      <c r="ACH499" s="261"/>
      <c r="ACI499" s="261"/>
      <c r="ACJ499" s="261"/>
      <c r="ACK499" s="261"/>
      <c r="ACL499" s="261"/>
      <c r="ACM499" s="261"/>
      <c r="ACN499" s="261"/>
      <c r="ACO499" s="261"/>
      <c r="ACP499" s="261"/>
      <c r="ACQ499" s="261"/>
      <c r="ACR499" s="261"/>
      <c r="ACS499" s="261"/>
      <c r="ACT499" s="261"/>
      <c r="ACU499" s="261"/>
      <c r="ACV499" s="261"/>
      <c r="ACW499" s="261"/>
      <c r="ACX499" s="261"/>
      <c r="ACY499" s="261"/>
      <c r="ACZ499" s="261"/>
      <c r="ADA499" s="261"/>
      <c r="ADB499" s="261"/>
      <c r="ADC499" s="261"/>
      <c r="ADD499" s="261"/>
      <c r="ADE499" s="261"/>
      <c r="ADF499" s="261"/>
      <c r="ADG499" s="261"/>
      <c r="ADH499" s="261"/>
      <c r="ADI499" s="261"/>
      <c r="ADJ499" s="261"/>
      <c r="ADK499" s="261"/>
      <c r="ADL499" s="261"/>
      <c r="ADM499" s="261"/>
      <c r="ADN499" s="261"/>
      <c r="ADO499" s="261"/>
      <c r="ADP499" s="261"/>
      <c r="ADQ499" s="261"/>
      <c r="ADR499" s="261"/>
      <c r="ADS499" s="261"/>
      <c r="ADT499" s="261"/>
      <c r="ADU499" s="261"/>
      <c r="ADV499" s="261"/>
      <c r="ADW499" s="261"/>
      <c r="ADX499" s="261"/>
      <c r="ADY499" s="261"/>
      <c r="ADZ499" s="261"/>
      <c r="AEA499" s="261"/>
      <c r="AEB499" s="261"/>
      <c r="AEC499" s="261"/>
      <c r="AED499" s="261"/>
      <c r="AEE499" s="261"/>
      <c r="AEF499" s="261"/>
      <c r="AEG499" s="261"/>
      <c r="AEH499" s="261"/>
      <c r="AEI499" s="261"/>
      <c r="AEJ499" s="261"/>
      <c r="AEK499" s="261"/>
      <c r="AEL499" s="261"/>
      <c r="AEM499" s="261"/>
      <c r="AEN499" s="261"/>
      <c r="AEO499" s="261"/>
      <c r="AEP499" s="261"/>
      <c r="AEQ499" s="261"/>
      <c r="AER499" s="261"/>
      <c r="AES499" s="261"/>
      <c r="AET499" s="261"/>
      <c r="AEU499" s="261"/>
      <c r="AEV499" s="261"/>
      <c r="AEW499" s="261"/>
      <c r="AEX499" s="261"/>
      <c r="AEY499" s="261"/>
      <c r="AEZ499" s="261"/>
      <c r="AFA499" s="261"/>
      <c r="AFB499" s="261"/>
      <c r="AFC499" s="261"/>
      <c r="AFD499" s="261"/>
      <c r="AFE499" s="261"/>
      <c r="AFF499" s="261"/>
      <c r="AFG499" s="261"/>
      <c r="AFH499" s="261"/>
      <c r="AFI499" s="261"/>
      <c r="AFJ499" s="261"/>
      <c r="AFK499" s="261"/>
      <c r="AFL499" s="261"/>
      <c r="AFM499" s="261"/>
      <c r="AFN499" s="261"/>
      <c r="AFO499" s="261"/>
      <c r="AFP499" s="261"/>
      <c r="AFQ499" s="261"/>
      <c r="AFR499" s="261"/>
      <c r="AFS499" s="261"/>
      <c r="AFT499" s="261"/>
      <c r="AFU499" s="261"/>
      <c r="AFV499" s="261"/>
      <c r="AFW499" s="261"/>
      <c r="AFX499" s="261"/>
      <c r="AFY499" s="261"/>
      <c r="AFZ499" s="261"/>
      <c r="AGA499" s="261"/>
      <c r="AGB499" s="261"/>
      <c r="AGC499" s="261"/>
      <c r="AGD499" s="261"/>
      <c r="AGE499" s="261"/>
      <c r="AGF499" s="261"/>
      <c r="AGG499" s="261"/>
      <c r="AGH499" s="261"/>
      <c r="AGI499" s="261"/>
      <c r="AGJ499" s="261"/>
      <c r="AGK499" s="261"/>
      <c r="AGL499" s="261"/>
      <c r="AGM499" s="261"/>
      <c r="AGN499" s="261"/>
      <c r="AGO499" s="261"/>
      <c r="AGP499" s="261"/>
      <c r="AGQ499" s="261"/>
      <c r="AGR499" s="261"/>
      <c r="AGS499" s="261"/>
      <c r="AGT499" s="261"/>
      <c r="AGU499" s="261"/>
      <c r="AGV499" s="261"/>
      <c r="AGW499" s="261"/>
      <c r="AGX499" s="261"/>
      <c r="AGY499" s="261"/>
      <c r="AGZ499" s="261"/>
      <c r="AHA499" s="261"/>
      <c r="AHB499" s="261"/>
      <c r="AHC499" s="261"/>
      <c r="AHD499" s="261"/>
      <c r="AHE499" s="261"/>
      <c r="AHF499" s="261"/>
      <c r="AHG499" s="261"/>
      <c r="AHH499" s="261"/>
      <c r="AHI499" s="261"/>
      <c r="AHJ499" s="261"/>
      <c r="AHK499" s="261"/>
      <c r="AHL499" s="261"/>
      <c r="AHM499" s="261"/>
      <c r="AHN499" s="261"/>
      <c r="AHO499" s="261"/>
      <c r="AHP499" s="261"/>
      <c r="AHQ499" s="261"/>
      <c r="AHR499" s="261"/>
      <c r="AHS499" s="261"/>
      <c r="AHT499" s="261"/>
      <c r="AHU499" s="261"/>
      <c r="AHV499" s="261"/>
      <c r="AHW499" s="261"/>
      <c r="AHX499" s="261"/>
      <c r="AHY499" s="261"/>
      <c r="AHZ499" s="261"/>
      <c r="AIA499" s="261"/>
      <c r="AIB499" s="261"/>
      <c r="AIC499" s="261"/>
      <c r="AID499" s="261"/>
      <c r="AIE499" s="261"/>
      <c r="AIF499" s="261"/>
      <c r="AIG499" s="261"/>
      <c r="AIH499" s="261"/>
      <c r="AII499" s="261"/>
      <c r="AIJ499" s="261"/>
      <c r="AIK499" s="261"/>
      <c r="AIL499" s="261"/>
      <c r="AIM499" s="261"/>
      <c r="AIN499" s="261"/>
      <c r="AIO499" s="261"/>
      <c r="AIP499" s="261"/>
      <c r="AIQ499" s="261"/>
      <c r="AIR499" s="261"/>
      <c r="AIS499" s="261"/>
      <c r="AIT499" s="261"/>
      <c r="AIU499" s="261"/>
      <c r="AIV499" s="261"/>
      <c r="AIW499" s="261"/>
      <c r="AIX499" s="261"/>
      <c r="AIY499" s="261"/>
      <c r="AIZ499" s="261"/>
      <c r="AJA499" s="261"/>
      <c r="AJB499" s="261"/>
      <c r="AJC499" s="261"/>
      <c r="AJD499" s="261"/>
      <c r="AJE499" s="261"/>
      <c r="AJF499" s="261"/>
      <c r="AJG499" s="261"/>
      <c r="AJH499" s="261"/>
      <c r="AJI499" s="261"/>
      <c r="AJJ499" s="261"/>
      <c r="AJK499" s="261"/>
      <c r="AJL499" s="261"/>
      <c r="AJM499" s="261"/>
      <c r="AJN499" s="261"/>
      <c r="AJO499" s="261"/>
      <c r="AJP499" s="261"/>
      <c r="AJQ499" s="261"/>
      <c r="AJR499" s="261"/>
      <c r="AJS499" s="261"/>
      <c r="AJT499" s="261"/>
      <c r="AJU499" s="261"/>
      <c r="AJV499" s="261"/>
      <c r="AJW499" s="261"/>
      <c r="AJX499" s="261"/>
      <c r="AJY499" s="261"/>
      <c r="AJZ499" s="261"/>
      <c r="AKA499" s="261"/>
      <c r="AKB499" s="261"/>
      <c r="AKC499" s="261"/>
      <c r="AKD499" s="261"/>
      <c r="AKE499" s="261"/>
      <c r="AKF499" s="261"/>
      <c r="AKG499" s="261"/>
      <c r="AKH499" s="261"/>
      <c r="AKI499" s="261"/>
      <c r="AKJ499" s="261"/>
      <c r="AKK499" s="261"/>
      <c r="AKL499" s="261"/>
      <c r="AKM499" s="261"/>
      <c r="AKN499" s="261"/>
      <c r="AKO499" s="261"/>
      <c r="AKP499" s="261"/>
      <c r="AKQ499" s="261"/>
      <c r="AKR499" s="261"/>
      <c r="AKS499" s="261"/>
      <c r="AKT499" s="261"/>
      <c r="AKU499" s="261"/>
      <c r="AKV499" s="261"/>
      <c r="AKW499" s="261"/>
      <c r="AKX499" s="261"/>
      <c r="AKY499" s="261"/>
      <c r="AKZ499" s="261"/>
      <c r="ALA499" s="261"/>
      <c r="ALB499" s="261"/>
      <c r="ALC499" s="261"/>
      <c r="ALD499" s="261"/>
      <c r="ALE499" s="261"/>
      <c r="ALF499" s="261"/>
      <c r="ALG499" s="261"/>
      <c r="ALH499" s="261"/>
      <c r="ALI499" s="261"/>
      <c r="ALJ499" s="261"/>
      <c r="ALK499" s="261"/>
      <c r="ALL499" s="261"/>
      <c r="ALM499" s="261"/>
      <c r="ALN499" s="261"/>
      <c r="ALO499" s="261"/>
      <c r="ALP499" s="261"/>
      <c r="ALQ499" s="261"/>
      <c r="ALR499" s="261"/>
      <c r="ALS499" s="261"/>
      <c r="ALT499" s="261"/>
      <c r="ALU499" s="261"/>
      <c r="ALV499" s="261"/>
      <c r="ALW499" s="261"/>
      <c r="ALX499" s="261"/>
      <c r="ALY499" s="261"/>
      <c r="ALZ499" s="261"/>
      <c r="AMA499" s="261"/>
      <c r="AMB499" s="261"/>
      <c r="AMC499" s="261"/>
      <c r="AMD499" s="261"/>
      <c r="AME499" s="261"/>
      <c r="AMF499" s="261"/>
      <c r="AMG499" s="261"/>
      <c r="AMH499" s="261"/>
      <c r="AMI499" s="261"/>
      <c r="AMJ499" s="261"/>
      <c r="AMK499" s="261"/>
    </row>
    <row r="500" spans="1:1025" s="269" customFormat="1" x14ac:dyDescent="0.35">
      <c r="A500" s="261"/>
      <c r="B500" s="265"/>
      <c r="C500" s="266"/>
      <c r="D500" s="266"/>
      <c r="E500" s="266"/>
      <c r="F500" s="266"/>
      <c r="G500" s="266"/>
      <c r="H500" s="261"/>
      <c r="I500" s="261"/>
      <c r="J500" s="261"/>
      <c r="K500" s="261"/>
      <c r="L500" s="261"/>
      <c r="M500" s="261"/>
      <c r="N500" s="261"/>
      <c r="O500" s="261"/>
      <c r="P500" s="261"/>
      <c r="Q500" s="261"/>
      <c r="R500" s="261"/>
      <c r="S500" s="261"/>
      <c r="T500" s="261"/>
      <c r="U500" s="261"/>
      <c r="V500" s="261"/>
      <c r="W500" s="261"/>
      <c r="X500" s="261"/>
      <c r="Y500" s="261"/>
      <c r="Z500" s="261"/>
      <c r="AA500" s="261"/>
      <c r="AB500" s="261"/>
      <c r="AC500" s="261"/>
      <c r="AD500" s="261"/>
      <c r="AE500" s="261"/>
      <c r="AF500" s="261"/>
      <c r="AG500" s="261"/>
      <c r="AH500" s="261"/>
      <c r="AI500" s="261"/>
      <c r="AJ500" s="261"/>
      <c r="AK500" s="261"/>
      <c r="AL500" s="261"/>
      <c r="AM500" s="261"/>
      <c r="AN500" s="261"/>
      <c r="AO500" s="261"/>
      <c r="AP500" s="261"/>
      <c r="AQ500" s="261"/>
      <c r="AR500" s="261"/>
      <c r="AS500" s="261"/>
      <c r="AT500" s="261"/>
      <c r="AU500" s="261"/>
      <c r="AV500" s="261"/>
      <c r="AW500" s="261"/>
      <c r="AX500" s="261"/>
      <c r="AY500" s="261"/>
      <c r="AZ500" s="261"/>
      <c r="BA500" s="261"/>
      <c r="BB500" s="261"/>
      <c r="BC500" s="261"/>
      <c r="BD500" s="261"/>
      <c r="BE500" s="261"/>
      <c r="BF500" s="261"/>
      <c r="BG500" s="261"/>
      <c r="BH500" s="261"/>
      <c r="BI500" s="261"/>
      <c r="BJ500" s="261"/>
      <c r="BK500" s="261"/>
      <c r="BL500" s="261"/>
      <c r="BM500" s="261"/>
      <c r="BN500" s="261"/>
      <c r="BO500" s="261"/>
      <c r="BP500" s="261"/>
      <c r="BQ500" s="261"/>
      <c r="BR500" s="261"/>
      <c r="BS500" s="261"/>
      <c r="BT500" s="261"/>
      <c r="BU500" s="261"/>
      <c r="BV500" s="261"/>
      <c r="BW500" s="261"/>
      <c r="BX500" s="261"/>
      <c r="BY500" s="261"/>
      <c r="BZ500" s="261"/>
      <c r="CA500" s="261"/>
      <c r="CB500" s="261"/>
      <c r="CC500" s="261"/>
      <c r="CD500" s="261"/>
      <c r="CE500" s="261"/>
      <c r="CF500" s="261"/>
      <c r="CG500" s="261"/>
      <c r="CH500" s="261"/>
      <c r="CI500" s="261"/>
      <c r="CJ500" s="261"/>
      <c r="CK500" s="261"/>
      <c r="CL500" s="261"/>
      <c r="CM500" s="261"/>
      <c r="CN500" s="261"/>
      <c r="CO500" s="261"/>
      <c r="CP500" s="261"/>
      <c r="CQ500" s="261"/>
      <c r="CR500" s="261"/>
      <c r="CS500" s="261"/>
      <c r="CT500" s="261"/>
      <c r="CU500" s="261"/>
      <c r="CV500" s="261"/>
      <c r="CW500" s="261"/>
      <c r="CX500" s="261"/>
      <c r="CY500" s="261"/>
      <c r="CZ500" s="261"/>
      <c r="DA500" s="261"/>
      <c r="DB500" s="261"/>
      <c r="DC500" s="261"/>
      <c r="DD500" s="261"/>
      <c r="DE500" s="261"/>
      <c r="DF500" s="261"/>
      <c r="DG500" s="261"/>
      <c r="DH500" s="261"/>
      <c r="DI500" s="261"/>
      <c r="DJ500" s="261"/>
      <c r="DK500" s="261"/>
      <c r="DL500" s="261"/>
      <c r="DM500" s="261"/>
      <c r="DN500" s="261"/>
      <c r="DO500" s="261"/>
      <c r="DP500" s="261"/>
      <c r="DQ500" s="261"/>
      <c r="DR500" s="261"/>
      <c r="DS500" s="261"/>
      <c r="DT500" s="261"/>
      <c r="DU500" s="261"/>
      <c r="DV500" s="261"/>
      <c r="DW500" s="261"/>
      <c r="DX500" s="261"/>
      <c r="DY500" s="261"/>
      <c r="DZ500" s="261"/>
      <c r="EA500" s="261"/>
      <c r="EB500" s="261"/>
      <c r="EC500" s="261"/>
      <c r="ED500" s="261"/>
      <c r="EE500" s="261"/>
      <c r="EF500" s="261"/>
      <c r="EG500" s="261"/>
      <c r="EH500" s="261"/>
      <c r="EI500" s="261"/>
      <c r="EJ500" s="261"/>
      <c r="EK500" s="261"/>
      <c r="EL500" s="261"/>
      <c r="EM500" s="261"/>
      <c r="EN500" s="261"/>
      <c r="EO500" s="261"/>
      <c r="EP500" s="261"/>
      <c r="EQ500" s="261"/>
      <c r="ER500" s="261"/>
      <c r="ES500" s="261"/>
      <c r="ET500" s="261"/>
      <c r="EU500" s="261"/>
      <c r="EV500" s="261"/>
      <c r="EW500" s="261"/>
      <c r="EX500" s="261"/>
      <c r="EY500" s="261"/>
      <c r="EZ500" s="261"/>
      <c r="FA500" s="261"/>
      <c r="FB500" s="261"/>
      <c r="FC500" s="261"/>
      <c r="FD500" s="261"/>
      <c r="FE500" s="261"/>
      <c r="FF500" s="261"/>
      <c r="FG500" s="261"/>
      <c r="FH500" s="261"/>
      <c r="FI500" s="261"/>
      <c r="FJ500" s="261"/>
      <c r="FK500" s="261"/>
      <c r="FL500" s="261"/>
      <c r="FM500" s="261"/>
      <c r="FN500" s="261"/>
      <c r="FO500" s="261"/>
      <c r="FP500" s="261"/>
      <c r="FQ500" s="261"/>
      <c r="FR500" s="261"/>
      <c r="FS500" s="261"/>
      <c r="FT500" s="261"/>
      <c r="FU500" s="261"/>
      <c r="FV500" s="261"/>
      <c r="FW500" s="261"/>
      <c r="FX500" s="261"/>
      <c r="FY500" s="261"/>
      <c r="FZ500" s="261"/>
      <c r="GA500" s="261"/>
      <c r="GB500" s="261"/>
      <c r="GC500" s="261"/>
      <c r="GD500" s="261"/>
      <c r="GE500" s="261"/>
      <c r="GF500" s="261"/>
      <c r="GG500" s="261"/>
      <c r="GH500" s="261"/>
      <c r="GI500" s="261"/>
      <c r="GJ500" s="261"/>
      <c r="GK500" s="261"/>
      <c r="GL500" s="261"/>
      <c r="GM500" s="261"/>
      <c r="GN500" s="261"/>
      <c r="GO500" s="261"/>
      <c r="GP500" s="261"/>
      <c r="GQ500" s="261"/>
      <c r="GR500" s="261"/>
      <c r="GS500" s="261"/>
      <c r="GT500" s="261"/>
      <c r="GU500" s="261"/>
      <c r="GV500" s="261"/>
      <c r="GW500" s="261"/>
      <c r="GX500" s="261"/>
      <c r="GY500" s="261"/>
      <c r="GZ500" s="261"/>
      <c r="HA500" s="261"/>
      <c r="HB500" s="261"/>
      <c r="HC500" s="261"/>
      <c r="HD500" s="261"/>
      <c r="HE500" s="261"/>
      <c r="HF500" s="261"/>
      <c r="HG500" s="261"/>
      <c r="HH500" s="261"/>
      <c r="HI500" s="261"/>
      <c r="HJ500" s="261"/>
      <c r="HK500" s="261"/>
      <c r="HL500" s="261"/>
      <c r="HM500" s="261"/>
      <c r="HN500" s="261"/>
      <c r="HO500" s="261"/>
      <c r="HP500" s="261"/>
      <c r="HQ500" s="261"/>
      <c r="HR500" s="261"/>
      <c r="HS500" s="261"/>
      <c r="HT500" s="261"/>
      <c r="HU500" s="261"/>
      <c r="HV500" s="261"/>
      <c r="HW500" s="261"/>
      <c r="HX500" s="261"/>
      <c r="HY500" s="261"/>
      <c r="HZ500" s="261"/>
      <c r="IA500" s="261"/>
      <c r="IB500" s="261"/>
      <c r="IC500" s="261"/>
      <c r="ID500" s="261"/>
      <c r="IE500" s="261"/>
      <c r="IF500" s="261"/>
      <c r="IG500" s="261"/>
      <c r="IH500" s="261"/>
      <c r="II500" s="261"/>
      <c r="IJ500" s="261"/>
      <c r="IK500" s="261"/>
      <c r="IL500" s="261"/>
      <c r="IM500" s="261"/>
      <c r="IN500" s="261"/>
      <c r="IO500" s="261"/>
      <c r="IP500" s="261"/>
      <c r="IQ500" s="261"/>
      <c r="IR500" s="261"/>
      <c r="IS500" s="261"/>
      <c r="IT500" s="261"/>
      <c r="IU500" s="261"/>
      <c r="IV500" s="261"/>
      <c r="IW500" s="261"/>
      <c r="IX500" s="261"/>
      <c r="IY500" s="261"/>
      <c r="IZ500" s="261"/>
      <c r="JA500" s="261"/>
      <c r="JB500" s="261"/>
      <c r="JC500" s="261"/>
      <c r="JD500" s="261"/>
      <c r="JE500" s="261"/>
      <c r="JF500" s="261"/>
      <c r="JG500" s="261"/>
      <c r="JH500" s="261"/>
      <c r="JI500" s="261"/>
      <c r="JJ500" s="261"/>
      <c r="JK500" s="261"/>
      <c r="JL500" s="261"/>
      <c r="JM500" s="261"/>
      <c r="JN500" s="261"/>
      <c r="JO500" s="261"/>
      <c r="JP500" s="261"/>
      <c r="JQ500" s="261"/>
      <c r="JR500" s="261"/>
      <c r="JS500" s="261"/>
      <c r="JT500" s="261"/>
      <c r="JU500" s="261"/>
      <c r="JV500" s="261"/>
      <c r="JW500" s="261"/>
      <c r="JX500" s="261"/>
      <c r="JY500" s="261"/>
      <c r="JZ500" s="261"/>
      <c r="KA500" s="261"/>
      <c r="KB500" s="261"/>
      <c r="KC500" s="261"/>
      <c r="KD500" s="261"/>
      <c r="KE500" s="261"/>
      <c r="KF500" s="261"/>
      <c r="KG500" s="261"/>
      <c r="KH500" s="261"/>
      <c r="KI500" s="261"/>
      <c r="KJ500" s="261"/>
      <c r="KK500" s="261"/>
      <c r="KL500" s="261"/>
      <c r="KM500" s="261"/>
      <c r="KN500" s="261"/>
      <c r="KO500" s="261"/>
      <c r="KP500" s="261"/>
      <c r="KQ500" s="261"/>
      <c r="KR500" s="261"/>
      <c r="KS500" s="261"/>
      <c r="KT500" s="261"/>
      <c r="KU500" s="261"/>
      <c r="KV500" s="261"/>
      <c r="KW500" s="261"/>
      <c r="KX500" s="261"/>
      <c r="KY500" s="261"/>
      <c r="KZ500" s="261"/>
      <c r="LA500" s="261"/>
      <c r="LB500" s="261"/>
      <c r="LC500" s="261"/>
      <c r="LD500" s="261"/>
      <c r="LE500" s="261"/>
      <c r="LF500" s="261"/>
      <c r="LG500" s="261"/>
      <c r="LH500" s="261"/>
      <c r="LI500" s="261"/>
      <c r="LJ500" s="261"/>
      <c r="LK500" s="261"/>
      <c r="LL500" s="261"/>
      <c r="LM500" s="261"/>
      <c r="LN500" s="261"/>
      <c r="LO500" s="261"/>
      <c r="LP500" s="261"/>
      <c r="LQ500" s="261"/>
      <c r="LR500" s="261"/>
      <c r="LS500" s="261"/>
      <c r="LT500" s="261"/>
      <c r="LU500" s="261"/>
      <c r="LV500" s="261"/>
      <c r="LW500" s="261"/>
      <c r="LX500" s="261"/>
      <c r="LY500" s="261"/>
      <c r="LZ500" s="261"/>
      <c r="MA500" s="261"/>
      <c r="MB500" s="261"/>
      <c r="MC500" s="261"/>
      <c r="MD500" s="261"/>
      <c r="ME500" s="261"/>
      <c r="MF500" s="261"/>
      <c r="MG500" s="261"/>
      <c r="MH500" s="261"/>
      <c r="MI500" s="261"/>
      <c r="MJ500" s="261"/>
      <c r="MK500" s="261"/>
      <c r="ML500" s="261"/>
      <c r="MM500" s="261"/>
      <c r="MN500" s="261"/>
      <c r="MO500" s="261"/>
      <c r="MP500" s="261"/>
      <c r="MQ500" s="261"/>
      <c r="MR500" s="261"/>
      <c r="MS500" s="261"/>
      <c r="MT500" s="261"/>
      <c r="MU500" s="261"/>
      <c r="MV500" s="261"/>
      <c r="MW500" s="261"/>
      <c r="MX500" s="261"/>
      <c r="MY500" s="261"/>
      <c r="MZ500" s="261"/>
      <c r="NA500" s="261"/>
      <c r="NB500" s="261"/>
      <c r="NC500" s="261"/>
      <c r="ND500" s="261"/>
      <c r="NE500" s="261"/>
      <c r="NF500" s="261"/>
      <c r="NG500" s="261"/>
      <c r="NH500" s="261"/>
      <c r="NI500" s="261"/>
      <c r="NJ500" s="261"/>
      <c r="NK500" s="261"/>
      <c r="NL500" s="261"/>
      <c r="NM500" s="261"/>
      <c r="NN500" s="261"/>
      <c r="NO500" s="261"/>
      <c r="NP500" s="261"/>
      <c r="NQ500" s="261"/>
      <c r="NR500" s="261"/>
      <c r="NS500" s="261"/>
      <c r="NT500" s="261"/>
      <c r="NU500" s="261"/>
      <c r="NV500" s="261"/>
      <c r="NW500" s="261"/>
      <c r="NX500" s="261"/>
      <c r="NY500" s="261"/>
      <c r="NZ500" s="261"/>
      <c r="OA500" s="261"/>
      <c r="OB500" s="261"/>
      <c r="OC500" s="261"/>
      <c r="OD500" s="261"/>
      <c r="OE500" s="261"/>
      <c r="OF500" s="261"/>
      <c r="OG500" s="261"/>
      <c r="OH500" s="261"/>
      <c r="OI500" s="261"/>
      <c r="OJ500" s="261"/>
      <c r="OK500" s="261"/>
      <c r="OL500" s="261"/>
      <c r="OM500" s="261"/>
      <c r="ON500" s="261"/>
      <c r="OO500" s="261"/>
      <c r="OP500" s="261"/>
      <c r="OQ500" s="261"/>
      <c r="OR500" s="261"/>
      <c r="OS500" s="261"/>
      <c r="OT500" s="261"/>
      <c r="OU500" s="261"/>
      <c r="OV500" s="261"/>
      <c r="OW500" s="261"/>
      <c r="OX500" s="261"/>
      <c r="OY500" s="261"/>
      <c r="OZ500" s="261"/>
      <c r="PA500" s="261"/>
      <c r="PB500" s="261"/>
      <c r="PC500" s="261"/>
      <c r="PD500" s="261"/>
      <c r="PE500" s="261"/>
      <c r="PF500" s="261"/>
      <c r="PG500" s="261"/>
      <c r="PH500" s="261"/>
      <c r="PI500" s="261"/>
      <c r="PJ500" s="261"/>
      <c r="PK500" s="261"/>
      <c r="PL500" s="261"/>
      <c r="PM500" s="261"/>
      <c r="PN500" s="261"/>
      <c r="PO500" s="261"/>
      <c r="PP500" s="261"/>
      <c r="PQ500" s="261"/>
      <c r="PR500" s="261"/>
      <c r="PS500" s="261"/>
      <c r="PT500" s="261"/>
      <c r="PU500" s="261"/>
      <c r="PV500" s="261"/>
      <c r="PW500" s="261"/>
      <c r="PX500" s="261"/>
      <c r="PY500" s="261"/>
      <c r="PZ500" s="261"/>
      <c r="QA500" s="261"/>
      <c r="QB500" s="261"/>
      <c r="QC500" s="261"/>
      <c r="QD500" s="261"/>
      <c r="QE500" s="261"/>
      <c r="QF500" s="261"/>
      <c r="QG500" s="261"/>
      <c r="QH500" s="261"/>
      <c r="QI500" s="261"/>
      <c r="QJ500" s="261"/>
      <c r="QK500" s="261"/>
      <c r="QL500" s="261"/>
      <c r="QM500" s="261"/>
      <c r="QN500" s="261"/>
      <c r="QO500" s="261"/>
      <c r="QP500" s="261"/>
      <c r="QQ500" s="261"/>
      <c r="QR500" s="261"/>
      <c r="QS500" s="261"/>
      <c r="QT500" s="261"/>
      <c r="QU500" s="261"/>
      <c r="QV500" s="261"/>
      <c r="QW500" s="261"/>
      <c r="QX500" s="261"/>
      <c r="QY500" s="261"/>
      <c r="QZ500" s="261"/>
      <c r="RA500" s="261"/>
      <c r="RB500" s="261"/>
      <c r="RC500" s="261"/>
      <c r="RD500" s="261"/>
      <c r="RE500" s="261"/>
      <c r="RF500" s="261"/>
      <c r="RG500" s="261"/>
      <c r="RH500" s="261"/>
      <c r="RI500" s="261"/>
      <c r="RJ500" s="261"/>
      <c r="RK500" s="261"/>
      <c r="RL500" s="261"/>
      <c r="RM500" s="261"/>
      <c r="RN500" s="261"/>
      <c r="RO500" s="261"/>
      <c r="RP500" s="261"/>
      <c r="RQ500" s="261"/>
      <c r="RR500" s="261"/>
      <c r="RS500" s="261"/>
      <c r="RT500" s="261"/>
      <c r="RU500" s="261"/>
      <c r="RV500" s="261"/>
      <c r="RW500" s="261"/>
      <c r="RX500" s="261"/>
      <c r="RY500" s="261"/>
      <c r="RZ500" s="261"/>
      <c r="SA500" s="261"/>
      <c r="SB500" s="261"/>
      <c r="SC500" s="261"/>
      <c r="SD500" s="261"/>
      <c r="SE500" s="261"/>
      <c r="SF500" s="261"/>
      <c r="SG500" s="261"/>
      <c r="SH500" s="261"/>
      <c r="SI500" s="261"/>
      <c r="SJ500" s="261"/>
      <c r="SK500" s="261"/>
      <c r="SL500" s="261"/>
      <c r="SM500" s="261"/>
      <c r="SN500" s="261"/>
      <c r="SO500" s="261"/>
      <c r="SP500" s="261"/>
      <c r="SQ500" s="261"/>
      <c r="SR500" s="261"/>
      <c r="SS500" s="261"/>
      <c r="ST500" s="261"/>
      <c r="SU500" s="261"/>
      <c r="SV500" s="261"/>
      <c r="SW500" s="261"/>
      <c r="SX500" s="261"/>
      <c r="SY500" s="261"/>
      <c r="SZ500" s="261"/>
      <c r="TA500" s="261"/>
      <c r="TB500" s="261"/>
      <c r="TC500" s="261"/>
      <c r="TD500" s="261"/>
      <c r="TE500" s="261"/>
      <c r="TF500" s="261"/>
      <c r="TG500" s="261"/>
      <c r="TH500" s="261"/>
      <c r="TI500" s="261"/>
      <c r="TJ500" s="261"/>
      <c r="TK500" s="261"/>
      <c r="TL500" s="261"/>
      <c r="TM500" s="261"/>
      <c r="TN500" s="261"/>
      <c r="TO500" s="261"/>
      <c r="TP500" s="261"/>
      <c r="TQ500" s="261"/>
      <c r="TR500" s="261"/>
      <c r="TS500" s="261"/>
      <c r="TT500" s="261"/>
      <c r="TU500" s="261"/>
      <c r="TV500" s="261"/>
      <c r="TW500" s="261"/>
      <c r="TX500" s="261"/>
      <c r="TY500" s="261"/>
      <c r="TZ500" s="261"/>
      <c r="UA500" s="261"/>
      <c r="UB500" s="261"/>
      <c r="UC500" s="261"/>
      <c r="UD500" s="261"/>
      <c r="UE500" s="261"/>
      <c r="UF500" s="261"/>
      <c r="UG500" s="261"/>
      <c r="UH500" s="261"/>
      <c r="UI500" s="261"/>
      <c r="UJ500" s="261"/>
      <c r="UK500" s="261"/>
      <c r="UL500" s="261"/>
      <c r="UM500" s="261"/>
      <c r="UN500" s="261"/>
      <c r="UO500" s="261"/>
      <c r="UP500" s="261"/>
      <c r="UQ500" s="261"/>
      <c r="UR500" s="261"/>
      <c r="US500" s="261"/>
      <c r="UT500" s="261"/>
      <c r="UU500" s="261"/>
      <c r="UV500" s="261"/>
      <c r="UW500" s="261"/>
      <c r="UX500" s="261"/>
      <c r="UY500" s="261"/>
      <c r="UZ500" s="261"/>
      <c r="VA500" s="261"/>
      <c r="VB500" s="261"/>
      <c r="VC500" s="261"/>
      <c r="VD500" s="261"/>
      <c r="VE500" s="261"/>
      <c r="VF500" s="261"/>
      <c r="VG500" s="261"/>
      <c r="VH500" s="261"/>
      <c r="VI500" s="261"/>
      <c r="VJ500" s="261"/>
      <c r="VK500" s="261"/>
      <c r="VL500" s="261"/>
      <c r="VM500" s="261"/>
      <c r="VN500" s="261"/>
      <c r="VO500" s="261"/>
      <c r="VP500" s="261"/>
      <c r="VQ500" s="261"/>
      <c r="VR500" s="261"/>
      <c r="VS500" s="261"/>
      <c r="VT500" s="261"/>
      <c r="VU500" s="261"/>
      <c r="VV500" s="261"/>
      <c r="VW500" s="261"/>
      <c r="VX500" s="261"/>
      <c r="VY500" s="261"/>
      <c r="VZ500" s="261"/>
      <c r="WA500" s="261"/>
      <c r="WB500" s="261"/>
      <c r="WC500" s="261"/>
      <c r="WD500" s="261"/>
      <c r="WE500" s="261"/>
      <c r="WF500" s="261"/>
      <c r="WG500" s="261"/>
      <c r="WH500" s="261"/>
      <c r="WI500" s="261"/>
      <c r="WJ500" s="261"/>
      <c r="WK500" s="261"/>
      <c r="WL500" s="261"/>
      <c r="WM500" s="261"/>
      <c r="WN500" s="261"/>
      <c r="WO500" s="261"/>
      <c r="WP500" s="261"/>
      <c r="WQ500" s="261"/>
      <c r="WR500" s="261"/>
      <c r="WS500" s="261"/>
      <c r="WT500" s="261"/>
      <c r="WU500" s="261"/>
      <c r="WV500" s="261"/>
      <c r="WW500" s="261"/>
      <c r="WX500" s="261"/>
      <c r="WY500" s="261"/>
      <c r="WZ500" s="261"/>
      <c r="XA500" s="261"/>
      <c r="XB500" s="261"/>
      <c r="XC500" s="261"/>
      <c r="XD500" s="261"/>
      <c r="XE500" s="261"/>
      <c r="XF500" s="261"/>
      <c r="XG500" s="261"/>
      <c r="XH500" s="261"/>
      <c r="XI500" s="261"/>
      <c r="XJ500" s="261"/>
      <c r="XK500" s="261"/>
      <c r="XL500" s="261"/>
      <c r="XM500" s="261"/>
      <c r="XN500" s="261"/>
      <c r="XO500" s="261"/>
      <c r="XP500" s="261"/>
      <c r="XQ500" s="261"/>
      <c r="XR500" s="261"/>
      <c r="XS500" s="261"/>
      <c r="XT500" s="261"/>
      <c r="XU500" s="261"/>
      <c r="XV500" s="261"/>
      <c r="XW500" s="261"/>
      <c r="XX500" s="261"/>
      <c r="XY500" s="261"/>
      <c r="XZ500" s="261"/>
      <c r="YA500" s="261"/>
      <c r="YB500" s="261"/>
      <c r="YC500" s="261"/>
      <c r="YD500" s="261"/>
      <c r="YE500" s="261"/>
      <c r="YF500" s="261"/>
      <c r="YG500" s="261"/>
      <c r="YH500" s="261"/>
      <c r="YI500" s="261"/>
      <c r="YJ500" s="261"/>
      <c r="YK500" s="261"/>
      <c r="YL500" s="261"/>
      <c r="YM500" s="261"/>
      <c r="YN500" s="261"/>
      <c r="YO500" s="261"/>
      <c r="YP500" s="261"/>
      <c r="YQ500" s="261"/>
      <c r="YR500" s="261"/>
      <c r="YS500" s="261"/>
      <c r="YT500" s="261"/>
      <c r="YU500" s="261"/>
      <c r="YV500" s="261"/>
      <c r="YW500" s="261"/>
      <c r="YX500" s="261"/>
      <c r="YY500" s="261"/>
      <c r="YZ500" s="261"/>
      <c r="ZA500" s="261"/>
      <c r="ZB500" s="261"/>
      <c r="ZC500" s="261"/>
      <c r="ZD500" s="261"/>
      <c r="ZE500" s="261"/>
      <c r="ZF500" s="261"/>
      <c r="ZG500" s="261"/>
      <c r="ZH500" s="261"/>
      <c r="ZI500" s="261"/>
      <c r="ZJ500" s="261"/>
      <c r="ZK500" s="261"/>
      <c r="ZL500" s="261"/>
      <c r="ZM500" s="261"/>
      <c r="ZN500" s="261"/>
      <c r="ZO500" s="261"/>
      <c r="ZP500" s="261"/>
      <c r="ZQ500" s="261"/>
      <c r="ZR500" s="261"/>
      <c r="ZS500" s="261"/>
      <c r="ZT500" s="261"/>
      <c r="ZU500" s="261"/>
      <c r="ZV500" s="261"/>
      <c r="ZW500" s="261"/>
      <c r="ZX500" s="261"/>
      <c r="ZY500" s="261"/>
      <c r="ZZ500" s="261"/>
      <c r="AAA500" s="261"/>
      <c r="AAB500" s="261"/>
      <c r="AAC500" s="261"/>
      <c r="AAD500" s="261"/>
      <c r="AAE500" s="261"/>
      <c r="AAF500" s="261"/>
      <c r="AAG500" s="261"/>
      <c r="AAH500" s="261"/>
      <c r="AAI500" s="261"/>
      <c r="AAJ500" s="261"/>
      <c r="AAK500" s="261"/>
      <c r="AAL500" s="261"/>
      <c r="AAM500" s="261"/>
      <c r="AAN500" s="261"/>
      <c r="AAO500" s="261"/>
      <c r="AAP500" s="261"/>
      <c r="AAQ500" s="261"/>
      <c r="AAR500" s="261"/>
      <c r="AAS500" s="261"/>
      <c r="AAT500" s="261"/>
      <c r="AAU500" s="261"/>
      <c r="AAV500" s="261"/>
      <c r="AAW500" s="261"/>
      <c r="AAX500" s="261"/>
      <c r="AAY500" s="261"/>
      <c r="AAZ500" s="261"/>
      <c r="ABA500" s="261"/>
      <c r="ABB500" s="261"/>
      <c r="ABC500" s="261"/>
      <c r="ABD500" s="261"/>
      <c r="ABE500" s="261"/>
      <c r="ABF500" s="261"/>
      <c r="ABG500" s="261"/>
      <c r="ABH500" s="261"/>
      <c r="ABI500" s="261"/>
      <c r="ABJ500" s="261"/>
      <c r="ABK500" s="261"/>
      <c r="ABL500" s="261"/>
      <c r="ABM500" s="261"/>
      <c r="ABN500" s="261"/>
      <c r="ABO500" s="261"/>
      <c r="ABP500" s="261"/>
      <c r="ABQ500" s="261"/>
      <c r="ABR500" s="261"/>
      <c r="ABS500" s="261"/>
      <c r="ABT500" s="261"/>
      <c r="ABU500" s="261"/>
      <c r="ABV500" s="261"/>
      <c r="ABW500" s="261"/>
      <c r="ABX500" s="261"/>
      <c r="ABY500" s="261"/>
      <c r="ABZ500" s="261"/>
      <c r="ACA500" s="261"/>
      <c r="ACB500" s="261"/>
      <c r="ACC500" s="261"/>
      <c r="ACD500" s="261"/>
      <c r="ACE500" s="261"/>
      <c r="ACF500" s="261"/>
      <c r="ACG500" s="261"/>
      <c r="ACH500" s="261"/>
      <c r="ACI500" s="261"/>
      <c r="ACJ500" s="261"/>
      <c r="ACK500" s="261"/>
      <c r="ACL500" s="261"/>
      <c r="ACM500" s="261"/>
      <c r="ACN500" s="261"/>
      <c r="ACO500" s="261"/>
      <c r="ACP500" s="261"/>
      <c r="ACQ500" s="261"/>
      <c r="ACR500" s="261"/>
      <c r="ACS500" s="261"/>
      <c r="ACT500" s="261"/>
      <c r="ACU500" s="261"/>
      <c r="ACV500" s="261"/>
      <c r="ACW500" s="261"/>
      <c r="ACX500" s="261"/>
      <c r="ACY500" s="261"/>
      <c r="ACZ500" s="261"/>
      <c r="ADA500" s="261"/>
      <c r="ADB500" s="261"/>
      <c r="ADC500" s="261"/>
      <c r="ADD500" s="261"/>
      <c r="ADE500" s="261"/>
      <c r="ADF500" s="261"/>
      <c r="ADG500" s="261"/>
      <c r="ADH500" s="261"/>
      <c r="ADI500" s="261"/>
      <c r="ADJ500" s="261"/>
      <c r="ADK500" s="261"/>
      <c r="ADL500" s="261"/>
      <c r="ADM500" s="261"/>
      <c r="ADN500" s="261"/>
      <c r="ADO500" s="261"/>
      <c r="ADP500" s="261"/>
      <c r="ADQ500" s="261"/>
      <c r="ADR500" s="261"/>
      <c r="ADS500" s="261"/>
      <c r="ADT500" s="261"/>
      <c r="ADU500" s="261"/>
      <c r="ADV500" s="261"/>
      <c r="ADW500" s="261"/>
      <c r="ADX500" s="261"/>
      <c r="ADY500" s="261"/>
      <c r="ADZ500" s="261"/>
      <c r="AEA500" s="261"/>
      <c r="AEB500" s="261"/>
      <c r="AEC500" s="261"/>
      <c r="AED500" s="261"/>
      <c r="AEE500" s="261"/>
      <c r="AEF500" s="261"/>
      <c r="AEG500" s="261"/>
      <c r="AEH500" s="261"/>
      <c r="AEI500" s="261"/>
      <c r="AEJ500" s="261"/>
      <c r="AEK500" s="261"/>
      <c r="AEL500" s="261"/>
      <c r="AEM500" s="261"/>
      <c r="AEN500" s="261"/>
      <c r="AEO500" s="261"/>
      <c r="AEP500" s="261"/>
      <c r="AEQ500" s="261"/>
      <c r="AER500" s="261"/>
      <c r="AES500" s="261"/>
      <c r="AET500" s="261"/>
      <c r="AEU500" s="261"/>
      <c r="AEV500" s="261"/>
      <c r="AEW500" s="261"/>
      <c r="AEX500" s="261"/>
      <c r="AEY500" s="261"/>
      <c r="AEZ500" s="261"/>
      <c r="AFA500" s="261"/>
      <c r="AFB500" s="261"/>
      <c r="AFC500" s="261"/>
      <c r="AFD500" s="261"/>
      <c r="AFE500" s="261"/>
      <c r="AFF500" s="261"/>
      <c r="AFG500" s="261"/>
      <c r="AFH500" s="261"/>
      <c r="AFI500" s="261"/>
      <c r="AFJ500" s="261"/>
      <c r="AFK500" s="261"/>
      <c r="AFL500" s="261"/>
      <c r="AFM500" s="261"/>
      <c r="AFN500" s="261"/>
      <c r="AFO500" s="261"/>
      <c r="AFP500" s="261"/>
      <c r="AFQ500" s="261"/>
      <c r="AFR500" s="261"/>
      <c r="AFS500" s="261"/>
      <c r="AFT500" s="261"/>
      <c r="AFU500" s="261"/>
      <c r="AFV500" s="261"/>
      <c r="AFW500" s="261"/>
      <c r="AFX500" s="261"/>
      <c r="AFY500" s="261"/>
      <c r="AFZ500" s="261"/>
      <c r="AGA500" s="261"/>
      <c r="AGB500" s="261"/>
      <c r="AGC500" s="261"/>
      <c r="AGD500" s="261"/>
      <c r="AGE500" s="261"/>
      <c r="AGF500" s="261"/>
      <c r="AGG500" s="261"/>
      <c r="AGH500" s="261"/>
      <c r="AGI500" s="261"/>
      <c r="AGJ500" s="261"/>
      <c r="AGK500" s="261"/>
      <c r="AGL500" s="261"/>
      <c r="AGM500" s="261"/>
      <c r="AGN500" s="261"/>
      <c r="AGO500" s="261"/>
      <c r="AGP500" s="261"/>
      <c r="AGQ500" s="261"/>
      <c r="AGR500" s="261"/>
      <c r="AGS500" s="261"/>
      <c r="AGT500" s="261"/>
      <c r="AGU500" s="261"/>
      <c r="AGV500" s="261"/>
      <c r="AGW500" s="261"/>
      <c r="AGX500" s="261"/>
      <c r="AGY500" s="261"/>
      <c r="AGZ500" s="261"/>
      <c r="AHA500" s="261"/>
      <c r="AHB500" s="261"/>
      <c r="AHC500" s="261"/>
      <c r="AHD500" s="261"/>
      <c r="AHE500" s="261"/>
      <c r="AHF500" s="261"/>
      <c r="AHG500" s="261"/>
      <c r="AHH500" s="261"/>
      <c r="AHI500" s="261"/>
      <c r="AHJ500" s="261"/>
      <c r="AHK500" s="261"/>
      <c r="AHL500" s="261"/>
      <c r="AHM500" s="261"/>
      <c r="AHN500" s="261"/>
      <c r="AHO500" s="261"/>
      <c r="AHP500" s="261"/>
      <c r="AHQ500" s="261"/>
      <c r="AHR500" s="261"/>
      <c r="AHS500" s="261"/>
      <c r="AHT500" s="261"/>
      <c r="AHU500" s="261"/>
      <c r="AHV500" s="261"/>
      <c r="AHW500" s="261"/>
      <c r="AHX500" s="261"/>
      <c r="AHY500" s="261"/>
      <c r="AHZ500" s="261"/>
      <c r="AIA500" s="261"/>
      <c r="AIB500" s="261"/>
      <c r="AIC500" s="261"/>
      <c r="AID500" s="261"/>
      <c r="AIE500" s="261"/>
      <c r="AIF500" s="261"/>
      <c r="AIG500" s="261"/>
      <c r="AIH500" s="261"/>
      <c r="AII500" s="261"/>
      <c r="AIJ500" s="261"/>
      <c r="AIK500" s="261"/>
      <c r="AIL500" s="261"/>
      <c r="AIM500" s="261"/>
      <c r="AIN500" s="261"/>
      <c r="AIO500" s="261"/>
      <c r="AIP500" s="261"/>
      <c r="AIQ500" s="261"/>
      <c r="AIR500" s="261"/>
      <c r="AIS500" s="261"/>
      <c r="AIT500" s="261"/>
      <c r="AIU500" s="261"/>
      <c r="AIV500" s="261"/>
      <c r="AIW500" s="261"/>
      <c r="AIX500" s="261"/>
      <c r="AIY500" s="261"/>
      <c r="AIZ500" s="261"/>
      <c r="AJA500" s="261"/>
      <c r="AJB500" s="261"/>
      <c r="AJC500" s="261"/>
      <c r="AJD500" s="261"/>
      <c r="AJE500" s="261"/>
      <c r="AJF500" s="261"/>
      <c r="AJG500" s="261"/>
      <c r="AJH500" s="261"/>
      <c r="AJI500" s="261"/>
      <c r="AJJ500" s="261"/>
      <c r="AJK500" s="261"/>
      <c r="AJL500" s="261"/>
      <c r="AJM500" s="261"/>
      <c r="AJN500" s="261"/>
      <c r="AJO500" s="261"/>
      <c r="AJP500" s="261"/>
      <c r="AJQ500" s="261"/>
      <c r="AJR500" s="261"/>
      <c r="AJS500" s="261"/>
      <c r="AJT500" s="261"/>
      <c r="AJU500" s="261"/>
      <c r="AJV500" s="261"/>
      <c r="AJW500" s="261"/>
      <c r="AJX500" s="261"/>
      <c r="AJY500" s="261"/>
      <c r="AJZ500" s="261"/>
      <c r="AKA500" s="261"/>
      <c r="AKB500" s="261"/>
      <c r="AKC500" s="261"/>
      <c r="AKD500" s="261"/>
      <c r="AKE500" s="261"/>
      <c r="AKF500" s="261"/>
      <c r="AKG500" s="261"/>
      <c r="AKH500" s="261"/>
      <c r="AKI500" s="261"/>
      <c r="AKJ500" s="261"/>
      <c r="AKK500" s="261"/>
      <c r="AKL500" s="261"/>
      <c r="AKM500" s="261"/>
      <c r="AKN500" s="261"/>
      <c r="AKO500" s="261"/>
      <c r="AKP500" s="261"/>
      <c r="AKQ500" s="261"/>
      <c r="AKR500" s="261"/>
      <c r="AKS500" s="261"/>
      <c r="AKT500" s="261"/>
      <c r="AKU500" s="261"/>
      <c r="AKV500" s="261"/>
      <c r="AKW500" s="261"/>
      <c r="AKX500" s="261"/>
      <c r="AKY500" s="261"/>
      <c r="AKZ500" s="261"/>
      <c r="ALA500" s="261"/>
      <c r="ALB500" s="261"/>
      <c r="ALC500" s="261"/>
      <c r="ALD500" s="261"/>
      <c r="ALE500" s="261"/>
      <c r="ALF500" s="261"/>
      <c r="ALG500" s="261"/>
      <c r="ALH500" s="261"/>
      <c r="ALI500" s="261"/>
      <c r="ALJ500" s="261"/>
      <c r="ALK500" s="261"/>
      <c r="ALL500" s="261"/>
      <c r="ALM500" s="261"/>
      <c r="ALN500" s="261"/>
      <c r="ALO500" s="261"/>
      <c r="ALP500" s="261"/>
      <c r="ALQ500" s="261"/>
      <c r="ALR500" s="261"/>
      <c r="ALS500" s="261"/>
      <c r="ALT500" s="261"/>
      <c r="ALU500" s="261"/>
      <c r="ALV500" s="261"/>
      <c r="ALW500" s="261"/>
      <c r="ALX500" s="261"/>
      <c r="ALY500" s="261"/>
      <c r="ALZ500" s="261"/>
      <c r="AMA500" s="261"/>
      <c r="AMB500" s="261"/>
      <c r="AMC500" s="261"/>
      <c r="AMD500" s="261"/>
      <c r="AME500" s="261"/>
      <c r="AMF500" s="261"/>
      <c r="AMG500" s="261"/>
      <c r="AMH500" s="261"/>
      <c r="AMI500" s="261"/>
      <c r="AMJ500" s="261"/>
      <c r="AMK500" s="261"/>
    </row>
    <row r="501" spans="1:1025" s="269" customFormat="1" x14ac:dyDescent="0.35">
      <c r="A501" s="261"/>
      <c r="B501" s="265"/>
      <c r="C501" s="266"/>
      <c r="D501" s="266"/>
      <c r="E501" s="266"/>
      <c r="F501" s="266"/>
      <c r="G501" s="266"/>
      <c r="H501" s="261"/>
      <c r="I501" s="261"/>
      <c r="J501" s="261"/>
      <c r="K501" s="261"/>
      <c r="L501" s="261"/>
      <c r="M501" s="261"/>
      <c r="N501" s="261"/>
      <c r="O501" s="261"/>
      <c r="P501" s="261"/>
      <c r="Q501" s="261"/>
      <c r="R501" s="261"/>
      <c r="S501" s="261"/>
      <c r="T501" s="261"/>
      <c r="U501" s="261"/>
      <c r="V501" s="261"/>
      <c r="W501" s="261"/>
      <c r="X501" s="261"/>
      <c r="Y501" s="261"/>
      <c r="Z501" s="261"/>
      <c r="AA501" s="261"/>
      <c r="AB501" s="261"/>
      <c r="AC501" s="261"/>
      <c r="AD501" s="261"/>
      <c r="AE501" s="261"/>
      <c r="AF501" s="261"/>
      <c r="AG501" s="261"/>
      <c r="AH501" s="261"/>
      <c r="AI501" s="261"/>
      <c r="AJ501" s="261"/>
      <c r="AK501" s="261"/>
      <c r="AL501" s="261"/>
      <c r="AM501" s="261"/>
      <c r="AN501" s="261"/>
      <c r="AO501" s="261"/>
      <c r="AP501" s="261"/>
      <c r="AQ501" s="261"/>
      <c r="AR501" s="261"/>
      <c r="AS501" s="261"/>
      <c r="AT501" s="261"/>
      <c r="AU501" s="261"/>
      <c r="AV501" s="261"/>
      <c r="AW501" s="261"/>
      <c r="AX501" s="261"/>
      <c r="AY501" s="261"/>
      <c r="AZ501" s="261"/>
      <c r="BA501" s="261"/>
      <c r="BB501" s="261"/>
      <c r="BC501" s="261"/>
      <c r="BD501" s="261"/>
      <c r="BE501" s="261"/>
      <c r="BF501" s="261"/>
      <c r="BG501" s="261"/>
      <c r="BH501" s="261"/>
      <c r="BI501" s="261"/>
      <c r="BJ501" s="261"/>
      <c r="BK501" s="261"/>
      <c r="BL501" s="261"/>
      <c r="BM501" s="261"/>
      <c r="BN501" s="261"/>
      <c r="BO501" s="261"/>
      <c r="BP501" s="261"/>
      <c r="BQ501" s="261"/>
      <c r="BR501" s="261"/>
      <c r="BS501" s="261"/>
      <c r="BT501" s="261"/>
      <c r="BU501" s="261"/>
      <c r="BV501" s="261"/>
      <c r="BW501" s="261"/>
      <c r="BX501" s="261"/>
      <c r="BY501" s="261"/>
      <c r="BZ501" s="261"/>
      <c r="CA501" s="261"/>
      <c r="CB501" s="261"/>
      <c r="CC501" s="261"/>
      <c r="CD501" s="261"/>
      <c r="CE501" s="261"/>
      <c r="CF501" s="261"/>
      <c r="CG501" s="261"/>
      <c r="CH501" s="261"/>
      <c r="CI501" s="261"/>
      <c r="CJ501" s="261"/>
      <c r="CK501" s="261"/>
      <c r="CL501" s="261"/>
      <c r="CM501" s="261"/>
      <c r="CN501" s="261"/>
      <c r="CO501" s="261"/>
      <c r="CP501" s="261"/>
      <c r="CQ501" s="261"/>
      <c r="CR501" s="261"/>
      <c r="CS501" s="261"/>
      <c r="CT501" s="261"/>
      <c r="CU501" s="261"/>
      <c r="CV501" s="261"/>
      <c r="CW501" s="261"/>
      <c r="CX501" s="261"/>
      <c r="CY501" s="261"/>
      <c r="CZ501" s="261"/>
      <c r="DA501" s="261"/>
      <c r="DB501" s="261"/>
      <c r="DC501" s="261"/>
      <c r="DD501" s="261"/>
      <c r="DE501" s="261"/>
      <c r="DF501" s="261"/>
      <c r="DG501" s="261"/>
      <c r="DH501" s="261"/>
      <c r="DI501" s="261"/>
      <c r="DJ501" s="261"/>
      <c r="DK501" s="261"/>
      <c r="DL501" s="261"/>
      <c r="DM501" s="261"/>
      <c r="DN501" s="261"/>
      <c r="DO501" s="261"/>
      <c r="DP501" s="261"/>
      <c r="DQ501" s="261"/>
      <c r="DR501" s="261"/>
      <c r="DS501" s="261"/>
      <c r="DT501" s="261"/>
      <c r="DU501" s="261"/>
      <c r="DV501" s="261"/>
      <c r="DW501" s="261"/>
      <c r="DX501" s="261"/>
      <c r="DY501" s="261"/>
      <c r="DZ501" s="261"/>
      <c r="EA501" s="261"/>
      <c r="EB501" s="261"/>
      <c r="EC501" s="261"/>
      <c r="ED501" s="261"/>
      <c r="EE501" s="261"/>
      <c r="EF501" s="261"/>
      <c r="EG501" s="261"/>
      <c r="EH501" s="261"/>
      <c r="EI501" s="261"/>
      <c r="EJ501" s="261"/>
      <c r="EK501" s="261"/>
      <c r="EL501" s="261"/>
      <c r="EM501" s="261"/>
      <c r="EN501" s="261"/>
      <c r="EO501" s="261"/>
      <c r="EP501" s="261"/>
      <c r="EQ501" s="261"/>
      <c r="ER501" s="261"/>
      <c r="ES501" s="261"/>
      <c r="ET501" s="261"/>
      <c r="EU501" s="261"/>
      <c r="EV501" s="261"/>
      <c r="EW501" s="261"/>
      <c r="EX501" s="261"/>
      <c r="EY501" s="261"/>
      <c r="EZ501" s="261"/>
      <c r="FA501" s="261"/>
      <c r="FB501" s="261"/>
      <c r="FC501" s="261"/>
      <c r="FD501" s="261"/>
      <c r="FE501" s="261"/>
      <c r="FF501" s="261"/>
      <c r="FG501" s="261"/>
      <c r="FH501" s="261"/>
      <c r="FI501" s="261"/>
      <c r="FJ501" s="261"/>
      <c r="FK501" s="261"/>
      <c r="FL501" s="261"/>
      <c r="FM501" s="261"/>
      <c r="FN501" s="261"/>
      <c r="FO501" s="261"/>
      <c r="FP501" s="261"/>
      <c r="FQ501" s="261"/>
      <c r="FR501" s="261"/>
      <c r="FS501" s="261"/>
      <c r="FT501" s="261"/>
      <c r="FU501" s="261"/>
      <c r="FV501" s="261"/>
      <c r="FW501" s="261"/>
      <c r="FX501" s="261"/>
      <c r="FY501" s="261"/>
      <c r="FZ501" s="261"/>
      <c r="GA501" s="261"/>
      <c r="GB501" s="261"/>
      <c r="GC501" s="261"/>
      <c r="GD501" s="261"/>
      <c r="GE501" s="261"/>
      <c r="GF501" s="261"/>
      <c r="GG501" s="261"/>
      <c r="GH501" s="261"/>
      <c r="GI501" s="261"/>
      <c r="GJ501" s="261"/>
      <c r="GK501" s="261"/>
      <c r="GL501" s="261"/>
      <c r="GM501" s="261"/>
      <c r="GN501" s="261"/>
      <c r="GO501" s="261"/>
      <c r="GP501" s="261"/>
      <c r="GQ501" s="261"/>
      <c r="GR501" s="261"/>
      <c r="GS501" s="261"/>
      <c r="GT501" s="261"/>
      <c r="GU501" s="261"/>
      <c r="GV501" s="261"/>
      <c r="GW501" s="261"/>
      <c r="GX501" s="261"/>
      <c r="GY501" s="261"/>
      <c r="GZ501" s="261"/>
      <c r="HA501" s="261"/>
      <c r="HB501" s="261"/>
      <c r="HC501" s="261"/>
      <c r="HD501" s="261"/>
      <c r="HE501" s="261"/>
      <c r="HF501" s="261"/>
      <c r="HG501" s="261"/>
      <c r="HH501" s="261"/>
      <c r="HI501" s="261"/>
      <c r="HJ501" s="261"/>
      <c r="HK501" s="261"/>
      <c r="HL501" s="261"/>
      <c r="HM501" s="261"/>
      <c r="HN501" s="261"/>
      <c r="HO501" s="261"/>
      <c r="HP501" s="261"/>
      <c r="HQ501" s="261"/>
      <c r="HR501" s="261"/>
      <c r="HS501" s="261"/>
      <c r="HT501" s="261"/>
      <c r="HU501" s="261"/>
      <c r="HV501" s="261"/>
      <c r="HW501" s="261"/>
      <c r="HX501" s="261"/>
      <c r="HY501" s="261"/>
      <c r="HZ501" s="261"/>
      <c r="IA501" s="261"/>
      <c r="IB501" s="261"/>
      <c r="IC501" s="261"/>
      <c r="ID501" s="261"/>
      <c r="IE501" s="261"/>
      <c r="IF501" s="261"/>
      <c r="IG501" s="261"/>
      <c r="IH501" s="261"/>
      <c r="II501" s="261"/>
      <c r="IJ501" s="261"/>
      <c r="IK501" s="261"/>
      <c r="IL501" s="261"/>
      <c r="IM501" s="261"/>
      <c r="IN501" s="261"/>
      <c r="IO501" s="261"/>
      <c r="IP501" s="261"/>
      <c r="IQ501" s="261"/>
      <c r="IR501" s="261"/>
      <c r="IS501" s="261"/>
      <c r="IT501" s="261"/>
      <c r="IU501" s="261"/>
      <c r="IV501" s="261"/>
      <c r="IW501" s="261"/>
      <c r="IX501" s="261"/>
      <c r="IY501" s="261"/>
      <c r="IZ501" s="261"/>
      <c r="JA501" s="261"/>
      <c r="JB501" s="261"/>
      <c r="JC501" s="261"/>
      <c r="JD501" s="261"/>
      <c r="JE501" s="261"/>
      <c r="JF501" s="261"/>
      <c r="JG501" s="261"/>
      <c r="JH501" s="261"/>
      <c r="JI501" s="261"/>
      <c r="JJ501" s="261"/>
      <c r="JK501" s="261"/>
      <c r="JL501" s="261"/>
      <c r="JM501" s="261"/>
      <c r="JN501" s="261"/>
      <c r="JO501" s="261"/>
      <c r="JP501" s="261"/>
      <c r="JQ501" s="261"/>
      <c r="JR501" s="261"/>
      <c r="JS501" s="261"/>
      <c r="JT501" s="261"/>
      <c r="JU501" s="261"/>
      <c r="JV501" s="261"/>
      <c r="JW501" s="261"/>
      <c r="JX501" s="261"/>
      <c r="JY501" s="261"/>
      <c r="JZ501" s="261"/>
      <c r="KA501" s="261"/>
      <c r="KB501" s="261"/>
      <c r="KC501" s="261"/>
      <c r="KD501" s="261"/>
      <c r="KE501" s="261"/>
      <c r="KF501" s="261"/>
      <c r="KG501" s="261"/>
      <c r="KH501" s="261"/>
      <c r="KI501" s="261"/>
      <c r="KJ501" s="261"/>
      <c r="KK501" s="261"/>
      <c r="KL501" s="261"/>
      <c r="KM501" s="261"/>
      <c r="KN501" s="261"/>
      <c r="KO501" s="261"/>
      <c r="KP501" s="261"/>
      <c r="KQ501" s="261"/>
      <c r="KR501" s="261"/>
      <c r="KS501" s="261"/>
      <c r="KT501" s="261"/>
      <c r="KU501" s="261"/>
      <c r="KV501" s="261"/>
      <c r="KW501" s="261"/>
      <c r="KX501" s="261"/>
      <c r="KY501" s="261"/>
      <c r="KZ501" s="261"/>
      <c r="LA501" s="261"/>
      <c r="LB501" s="261"/>
      <c r="LC501" s="261"/>
      <c r="LD501" s="261"/>
      <c r="LE501" s="261"/>
      <c r="LF501" s="261"/>
      <c r="LG501" s="261"/>
      <c r="LH501" s="261"/>
      <c r="LI501" s="261"/>
      <c r="LJ501" s="261"/>
      <c r="LK501" s="261"/>
      <c r="LL501" s="261"/>
      <c r="LM501" s="261"/>
      <c r="LN501" s="261"/>
      <c r="LO501" s="261"/>
      <c r="LP501" s="261"/>
      <c r="LQ501" s="261"/>
      <c r="LR501" s="261"/>
      <c r="LS501" s="261"/>
      <c r="LT501" s="261"/>
      <c r="LU501" s="261"/>
      <c r="LV501" s="261"/>
      <c r="LW501" s="261"/>
      <c r="LX501" s="261"/>
      <c r="LY501" s="261"/>
      <c r="LZ501" s="261"/>
      <c r="MA501" s="261"/>
      <c r="MB501" s="261"/>
      <c r="MC501" s="261"/>
      <c r="MD501" s="261"/>
      <c r="ME501" s="261"/>
      <c r="MF501" s="261"/>
      <c r="MG501" s="261"/>
      <c r="MH501" s="261"/>
      <c r="MI501" s="261"/>
      <c r="MJ501" s="261"/>
      <c r="MK501" s="261"/>
      <c r="ML501" s="261"/>
      <c r="MM501" s="261"/>
      <c r="MN501" s="261"/>
      <c r="MO501" s="261"/>
      <c r="MP501" s="261"/>
      <c r="MQ501" s="261"/>
      <c r="MR501" s="261"/>
      <c r="MS501" s="261"/>
      <c r="MT501" s="261"/>
      <c r="MU501" s="261"/>
      <c r="MV501" s="261"/>
      <c r="MW501" s="261"/>
      <c r="MX501" s="261"/>
      <c r="MY501" s="261"/>
      <c r="MZ501" s="261"/>
      <c r="NA501" s="261"/>
      <c r="NB501" s="261"/>
      <c r="NC501" s="261"/>
      <c r="ND501" s="261"/>
      <c r="NE501" s="261"/>
      <c r="NF501" s="261"/>
      <c r="NG501" s="261"/>
      <c r="NH501" s="261"/>
      <c r="NI501" s="261"/>
      <c r="NJ501" s="261"/>
      <c r="NK501" s="261"/>
      <c r="NL501" s="261"/>
      <c r="NM501" s="261"/>
      <c r="NN501" s="261"/>
      <c r="NO501" s="261"/>
      <c r="NP501" s="261"/>
      <c r="NQ501" s="261"/>
      <c r="NR501" s="261"/>
      <c r="NS501" s="261"/>
      <c r="NT501" s="261"/>
      <c r="NU501" s="261"/>
      <c r="NV501" s="261"/>
      <c r="NW501" s="261"/>
      <c r="NX501" s="261"/>
      <c r="NY501" s="261"/>
      <c r="NZ501" s="261"/>
      <c r="OA501" s="261"/>
      <c r="OB501" s="261"/>
      <c r="OC501" s="261"/>
      <c r="OD501" s="261"/>
      <c r="OE501" s="261"/>
      <c r="OF501" s="261"/>
      <c r="OG501" s="261"/>
      <c r="OH501" s="261"/>
      <c r="OI501" s="261"/>
      <c r="OJ501" s="261"/>
      <c r="OK501" s="261"/>
      <c r="OL501" s="261"/>
      <c r="OM501" s="261"/>
      <c r="ON501" s="261"/>
      <c r="OO501" s="261"/>
      <c r="OP501" s="261"/>
      <c r="OQ501" s="261"/>
      <c r="OR501" s="261"/>
      <c r="OS501" s="261"/>
      <c r="OT501" s="261"/>
      <c r="OU501" s="261"/>
      <c r="OV501" s="261"/>
      <c r="OW501" s="261"/>
      <c r="OX501" s="261"/>
      <c r="OY501" s="261"/>
      <c r="OZ501" s="261"/>
      <c r="PA501" s="261"/>
      <c r="PB501" s="261"/>
      <c r="PC501" s="261"/>
      <c r="PD501" s="261"/>
      <c r="PE501" s="261"/>
      <c r="PF501" s="261"/>
      <c r="PG501" s="261"/>
      <c r="PH501" s="261"/>
      <c r="PI501" s="261"/>
      <c r="PJ501" s="261"/>
      <c r="PK501" s="261"/>
      <c r="PL501" s="261"/>
      <c r="PM501" s="261"/>
      <c r="PN501" s="261"/>
      <c r="PO501" s="261"/>
      <c r="PP501" s="261"/>
      <c r="PQ501" s="261"/>
      <c r="PR501" s="261"/>
      <c r="PS501" s="261"/>
      <c r="PT501" s="261"/>
      <c r="PU501" s="261"/>
      <c r="PV501" s="261"/>
      <c r="PW501" s="261"/>
      <c r="PX501" s="261"/>
      <c r="PY501" s="261"/>
      <c r="PZ501" s="261"/>
      <c r="QA501" s="261"/>
      <c r="QB501" s="261"/>
      <c r="QC501" s="261"/>
      <c r="QD501" s="261"/>
      <c r="QE501" s="261"/>
      <c r="QF501" s="261"/>
      <c r="QG501" s="261"/>
      <c r="QH501" s="261"/>
      <c r="QI501" s="261"/>
      <c r="QJ501" s="261"/>
      <c r="QK501" s="261"/>
      <c r="QL501" s="261"/>
      <c r="QM501" s="261"/>
      <c r="QN501" s="261"/>
      <c r="QO501" s="261"/>
      <c r="QP501" s="261"/>
      <c r="QQ501" s="261"/>
      <c r="QR501" s="261"/>
      <c r="QS501" s="261"/>
      <c r="QT501" s="261"/>
      <c r="QU501" s="261"/>
      <c r="QV501" s="261"/>
      <c r="QW501" s="261"/>
      <c r="QX501" s="261"/>
      <c r="QY501" s="261"/>
      <c r="QZ501" s="261"/>
      <c r="RA501" s="261"/>
      <c r="RB501" s="261"/>
      <c r="RC501" s="261"/>
      <c r="RD501" s="261"/>
      <c r="RE501" s="261"/>
      <c r="RF501" s="261"/>
      <c r="RG501" s="261"/>
      <c r="RH501" s="261"/>
      <c r="RI501" s="261"/>
      <c r="RJ501" s="261"/>
      <c r="RK501" s="261"/>
      <c r="RL501" s="261"/>
      <c r="RM501" s="261"/>
      <c r="RN501" s="261"/>
      <c r="RO501" s="261"/>
      <c r="RP501" s="261"/>
      <c r="RQ501" s="261"/>
      <c r="RR501" s="261"/>
      <c r="RS501" s="261"/>
      <c r="RT501" s="261"/>
      <c r="RU501" s="261"/>
      <c r="RV501" s="261"/>
      <c r="RW501" s="261"/>
      <c r="RX501" s="261"/>
      <c r="RY501" s="261"/>
      <c r="RZ501" s="261"/>
      <c r="SA501" s="261"/>
      <c r="SB501" s="261"/>
      <c r="SC501" s="261"/>
      <c r="SD501" s="261"/>
      <c r="SE501" s="261"/>
      <c r="SF501" s="261"/>
      <c r="SG501" s="261"/>
      <c r="SH501" s="261"/>
      <c r="SI501" s="261"/>
      <c r="SJ501" s="261"/>
      <c r="SK501" s="261"/>
      <c r="SL501" s="261"/>
      <c r="SM501" s="261"/>
      <c r="SN501" s="261"/>
      <c r="SO501" s="261"/>
      <c r="SP501" s="261"/>
      <c r="SQ501" s="261"/>
      <c r="SR501" s="261"/>
      <c r="SS501" s="261"/>
      <c r="ST501" s="261"/>
      <c r="SU501" s="261"/>
      <c r="SV501" s="261"/>
      <c r="SW501" s="261"/>
      <c r="SX501" s="261"/>
      <c r="SY501" s="261"/>
      <c r="SZ501" s="261"/>
      <c r="TA501" s="261"/>
      <c r="TB501" s="261"/>
      <c r="TC501" s="261"/>
      <c r="TD501" s="261"/>
      <c r="TE501" s="261"/>
      <c r="TF501" s="261"/>
      <c r="TG501" s="261"/>
      <c r="TH501" s="261"/>
      <c r="TI501" s="261"/>
      <c r="TJ501" s="261"/>
      <c r="TK501" s="261"/>
      <c r="TL501" s="261"/>
      <c r="TM501" s="261"/>
      <c r="TN501" s="261"/>
      <c r="TO501" s="261"/>
      <c r="TP501" s="261"/>
      <c r="TQ501" s="261"/>
      <c r="TR501" s="261"/>
      <c r="TS501" s="261"/>
      <c r="TT501" s="261"/>
      <c r="TU501" s="261"/>
      <c r="TV501" s="261"/>
      <c r="TW501" s="261"/>
      <c r="TX501" s="261"/>
      <c r="TY501" s="261"/>
      <c r="TZ501" s="261"/>
      <c r="UA501" s="261"/>
      <c r="UB501" s="261"/>
      <c r="UC501" s="261"/>
      <c r="UD501" s="261"/>
      <c r="UE501" s="261"/>
      <c r="UF501" s="261"/>
      <c r="UG501" s="261"/>
      <c r="UH501" s="261"/>
      <c r="UI501" s="261"/>
      <c r="UJ501" s="261"/>
      <c r="UK501" s="261"/>
      <c r="UL501" s="261"/>
      <c r="UM501" s="261"/>
      <c r="UN501" s="261"/>
      <c r="UO501" s="261"/>
      <c r="UP501" s="261"/>
      <c r="UQ501" s="261"/>
      <c r="UR501" s="261"/>
      <c r="US501" s="261"/>
      <c r="UT501" s="261"/>
      <c r="UU501" s="261"/>
      <c r="UV501" s="261"/>
      <c r="UW501" s="261"/>
      <c r="UX501" s="261"/>
      <c r="UY501" s="261"/>
      <c r="UZ501" s="261"/>
      <c r="VA501" s="261"/>
      <c r="VB501" s="261"/>
      <c r="VC501" s="261"/>
      <c r="VD501" s="261"/>
      <c r="VE501" s="261"/>
      <c r="VF501" s="261"/>
      <c r="VG501" s="261"/>
      <c r="VH501" s="261"/>
      <c r="VI501" s="261"/>
      <c r="VJ501" s="261"/>
      <c r="VK501" s="261"/>
      <c r="VL501" s="261"/>
      <c r="VM501" s="261"/>
      <c r="VN501" s="261"/>
      <c r="VO501" s="261"/>
      <c r="VP501" s="261"/>
      <c r="VQ501" s="261"/>
      <c r="VR501" s="261"/>
      <c r="VS501" s="261"/>
      <c r="VT501" s="261"/>
      <c r="VU501" s="261"/>
      <c r="VV501" s="261"/>
      <c r="VW501" s="261"/>
      <c r="VX501" s="261"/>
      <c r="VY501" s="261"/>
      <c r="VZ501" s="261"/>
      <c r="WA501" s="261"/>
      <c r="WB501" s="261"/>
      <c r="WC501" s="261"/>
      <c r="WD501" s="261"/>
      <c r="WE501" s="261"/>
      <c r="WF501" s="261"/>
      <c r="WG501" s="261"/>
      <c r="WH501" s="261"/>
      <c r="WI501" s="261"/>
      <c r="WJ501" s="261"/>
      <c r="WK501" s="261"/>
      <c r="WL501" s="261"/>
      <c r="WM501" s="261"/>
      <c r="WN501" s="261"/>
      <c r="WO501" s="261"/>
      <c r="WP501" s="261"/>
      <c r="WQ501" s="261"/>
      <c r="WR501" s="261"/>
      <c r="WS501" s="261"/>
      <c r="WT501" s="261"/>
      <c r="WU501" s="261"/>
      <c r="WV501" s="261"/>
      <c r="WW501" s="261"/>
      <c r="WX501" s="261"/>
      <c r="WY501" s="261"/>
      <c r="WZ501" s="261"/>
      <c r="XA501" s="261"/>
      <c r="XB501" s="261"/>
      <c r="XC501" s="261"/>
      <c r="XD501" s="261"/>
      <c r="XE501" s="261"/>
      <c r="XF501" s="261"/>
      <c r="XG501" s="261"/>
      <c r="XH501" s="261"/>
      <c r="XI501" s="261"/>
      <c r="XJ501" s="261"/>
      <c r="XK501" s="261"/>
      <c r="XL501" s="261"/>
      <c r="XM501" s="261"/>
      <c r="XN501" s="261"/>
      <c r="XO501" s="261"/>
      <c r="XP501" s="261"/>
      <c r="XQ501" s="261"/>
      <c r="XR501" s="261"/>
      <c r="XS501" s="261"/>
      <c r="XT501" s="261"/>
      <c r="XU501" s="261"/>
      <c r="XV501" s="261"/>
      <c r="XW501" s="261"/>
      <c r="XX501" s="261"/>
      <c r="XY501" s="261"/>
      <c r="XZ501" s="261"/>
      <c r="YA501" s="261"/>
      <c r="YB501" s="261"/>
      <c r="YC501" s="261"/>
      <c r="YD501" s="261"/>
      <c r="YE501" s="261"/>
      <c r="YF501" s="261"/>
      <c r="YG501" s="261"/>
      <c r="YH501" s="261"/>
      <c r="YI501" s="261"/>
      <c r="YJ501" s="261"/>
      <c r="YK501" s="261"/>
      <c r="YL501" s="261"/>
      <c r="YM501" s="261"/>
      <c r="YN501" s="261"/>
      <c r="YO501" s="261"/>
      <c r="YP501" s="261"/>
      <c r="YQ501" s="261"/>
      <c r="YR501" s="261"/>
      <c r="YS501" s="261"/>
      <c r="YT501" s="261"/>
      <c r="YU501" s="261"/>
      <c r="YV501" s="261"/>
      <c r="YW501" s="261"/>
      <c r="YX501" s="261"/>
      <c r="YY501" s="261"/>
      <c r="YZ501" s="261"/>
      <c r="ZA501" s="261"/>
      <c r="ZB501" s="261"/>
      <c r="ZC501" s="261"/>
      <c r="ZD501" s="261"/>
      <c r="ZE501" s="261"/>
      <c r="ZF501" s="261"/>
      <c r="ZG501" s="261"/>
      <c r="ZH501" s="261"/>
      <c r="ZI501" s="261"/>
      <c r="ZJ501" s="261"/>
      <c r="ZK501" s="261"/>
      <c r="ZL501" s="261"/>
      <c r="ZM501" s="261"/>
      <c r="ZN501" s="261"/>
      <c r="ZO501" s="261"/>
      <c r="ZP501" s="261"/>
      <c r="ZQ501" s="261"/>
      <c r="ZR501" s="261"/>
      <c r="ZS501" s="261"/>
      <c r="ZT501" s="261"/>
      <c r="ZU501" s="261"/>
      <c r="ZV501" s="261"/>
      <c r="ZW501" s="261"/>
      <c r="ZX501" s="261"/>
      <c r="ZY501" s="261"/>
      <c r="ZZ501" s="261"/>
      <c r="AAA501" s="261"/>
      <c r="AAB501" s="261"/>
      <c r="AAC501" s="261"/>
      <c r="AAD501" s="261"/>
      <c r="AAE501" s="261"/>
      <c r="AAF501" s="261"/>
      <c r="AAG501" s="261"/>
      <c r="AAH501" s="261"/>
      <c r="AAI501" s="261"/>
      <c r="AAJ501" s="261"/>
      <c r="AAK501" s="261"/>
      <c r="AAL501" s="261"/>
      <c r="AAM501" s="261"/>
      <c r="AAN501" s="261"/>
      <c r="AAO501" s="261"/>
      <c r="AAP501" s="261"/>
      <c r="AAQ501" s="261"/>
      <c r="AAR501" s="261"/>
      <c r="AAS501" s="261"/>
      <c r="AAT501" s="261"/>
      <c r="AAU501" s="261"/>
      <c r="AAV501" s="261"/>
      <c r="AAW501" s="261"/>
      <c r="AAX501" s="261"/>
      <c r="AAY501" s="261"/>
      <c r="AAZ501" s="261"/>
      <c r="ABA501" s="261"/>
      <c r="ABB501" s="261"/>
      <c r="ABC501" s="261"/>
      <c r="ABD501" s="261"/>
      <c r="ABE501" s="261"/>
      <c r="ABF501" s="261"/>
      <c r="ABG501" s="261"/>
      <c r="ABH501" s="261"/>
      <c r="ABI501" s="261"/>
      <c r="ABJ501" s="261"/>
      <c r="ABK501" s="261"/>
      <c r="ABL501" s="261"/>
      <c r="ABM501" s="261"/>
      <c r="ABN501" s="261"/>
      <c r="ABO501" s="261"/>
      <c r="ABP501" s="261"/>
      <c r="ABQ501" s="261"/>
      <c r="ABR501" s="261"/>
      <c r="ABS501" s="261"/>
      <c r="ABT501" s="261"/>
      <c r="ABU501" s="261"/>
      <c r="ABV501" s="261"/>
      <c r="ABW501" s="261"/>
      <c r="ABX501" s="261"/>
      <c r="ABY501" s="261"/>
      <c r="ABZ501" s="261"/>
      <c r="ACA501" s="261"/>
      <c r="ACB501" s="261"/>
      <c r="ACC501" s="261"/>
      <c r="ACD501" s="261"/>
      <c r="ACE501" s="261"/>
      <c r="ACF501" s="261"/>
      <c r="ACG501" s="261"/>
      <c r="ACH501" s="261"/>
      <c r="ACI501" s="261"/>
      <c r="ACJ501" s="261"/>
      <c r="ACK501" s="261"/>
      <c r="ACL501" s="261"/>
      <c r="ACM501" s="261"/>
      <c r="ACN501" s="261"/>
      <c r="ACO501" s="261"/>
      <c r="ACP501" s="261"/>
      <c r="ACQ501" s="261"/>
      <c r="ACR501" s="261"/>
      <c r="ACS501" s="261"/>
      <c r="ACT501" s="261"/>
      <c r="ACU501" s="261"/>
      <c r="ACV501" s="261"/>
      <c r="ACW501" s="261"/>
      <c r="ACX501" s="261"/>
      <c r="ACY501" s="261"/>
      <c r="ACZ501" s="261"/>
      <c r="ADA501" s="261"/>
      <c r="ADB501" s="261"/>
      <c r="ADC501" s="261"/>
      <c r="ADD501" s="261"/>
      <c r="ADE501" s="261"/>
      <c r="ADF501" s="261"/>
      <c r="ADG501" s="261"/>
      <c r="ADH501" s="261"/>
      <c r="ADI501" s="261"/>
      <c r="ADJ501" s="261"/>
      <c r="ADK501" s="261"/>
      <c r="ADL501" s="261"/>
      <c r="ADM501" s="261"/>
      <c r="ADN501" s="261"/>
      <c r="ADO501" s="261"/>
      <c r="ADP501" s="261"/>
      <c r="ADQ501" s="261"/>
      <c r="ADR501" s="261"/>
      <c r="ADS501" s="261"/>
      <c r="ADT501" s="261"/>
      <c r="ADU501" s="261"/>
      <c r="ADV501" s="261"/>
      <c r="ADW501" s="261"/>
      <c r="ADX501" s="261"/>
      <c r="ADY501" s="261"/>
      <c r="ADZ501" s="261"/>
      <c r="AEA501" s="261"/>
      <c r="AEB501" s="261"/>
      <c r="AEC501" s="261"/>
      <c r="AED501" s="261"/>
      <c r="AEE501" s="261"/>
      <c r="AEF501" s="261"/>
      <c r="AEG501" s="261"/>
      <c r="AEH501" s="261"/>
      <c r="AEI501" s="261"/>
      <c r="AEJ501" s="261"/>
      <c r="AEK501" s="261"/>
      <c r="AEL501" s="261"/>
      <c r="AEM501" s="261"/>
      <c r="AEN501" s="261"/>
      <c r="AEO501" s="261"/>
      <c r="AEP501" s="261"/>
      <c r="AEQ501" s="261"/>
      <c r="AER501" s="261"/>
      <c r="AES501" s="261"/>
      <c r="AET501" s="261"/>
      <c r="AEU501" s="261"/>
      <c r="AEV501" s="261"/>
      <c r="AEW501" s="261"/>
      <c r="AEX501" s="261"/>
      <c r="AEY501" s="261"/>
      <c r="AEZ501" s="261"/>
      <c r="AFA501" s="261"/>
      <c r="AFB501" s="261"/>
      <c r="AFC501" s="261"/>
      <c r="AFD501" s="261"/>
      <c r="AFE501" s="261"/>
      <c r="AFF501" s="261"/>
      <c r="AFG501" s="261"/>
      <c r="AFH501" s="261"/>
      <c r="AFI501" s="261"/>
      <c r="AFJ501" s="261"/>
      <c r="AFK501" s="261"/>
      <c r="AFL501" s="261"/>
      <c r="AFM501" s="261"/>
      <c r="AFN501" s="261"/>
      <c r="AFO501" s="261"/>
      <c r="AFP501" s="261"/>
      <c r="AFQ501" s="261"/>
      <c r="AFR501" s="261"/>
      <c r="AFS501" s="261"/>
      <c r="AFT501" s="261"/>
      <c r="AFU501" s="261"/>
      <c r="AFV501" s="261"/>
      <c r="AFW501" s="261"/>
      <c r="AFX501" s="261"/>
      <c r="AFY501" s="261"/>
      <c r="AFZ501" s="261"/>
      <c r="AGA501" s="261"/>
      <c r="AGB501" s="261"/>
      <c r="AGC501" s="261"/>
      <c r="AGD501" s="261"/>
      <c r="AGE501" s="261"/>
      <c r="AGF501" s="261"/>
      <c r="AGG501" s="261"/>
      <c r="AGH501" s="261"/>
      <c r="AGI501" s="261"/>
      <c r="AGJ501" s="261"/>
      <c r="AGK501" s="261"/>
      <c r="AGL501" s="261"/>
      <c r="AGM501" s="261"/>
      <c r="AGN501" s="261"/>
      <c r="AGO501" s="261"/>
      <c r="AGP501" s="261"/>
      <c r="AGQ501" s="261"/>
      <c r="AGR501" s="261"/>
      <c r="AGS501" s="261"/>
      <c r="AGT501" s="261"/>
      <c r="AGU501" s="261"/>
      <c r="AGV501" s="261"/>
      <c r="AGW501" s="261"/>
      <c r="AGX501" s="261"/>
      <c r="AGY501" s="261"/>
      <c r="AGZ501" s="261"/>
      <c r="AHA501" s="261"/>
      <c r="AHB501" s="261"/>
      <c r="AHC501" s="261"/>
      <c r="AHD501" s="261"/>
      <c r="AHE501" s="261"/>
      <c r="AHF501" s="261"/>
      <c r="AHG501" s="261"/>
      <c r="AHH501" s="261"/>
      <c r="AHI501" s="261"/>
      <c r="AHJ501" s="261"/>
      <c r="AHK501" s="261"/>
      <c r="AHL501" s="261"/>
      <c r="AHM501" s="261"/>
      <c r="AHN501" s="261"/>
      <c r="AHO501" s="261"/>
      <c r="AHP501" s="261"/>
      <c r="AHQ501" s="261"/>
      <c r="AHR501" s="261"/>
      <c r="AHS501" s="261"/>
      <c r="AHT501" s="261"/>
      <c r="AHU501" s="261"/>
      <c r="AHV501" s="261"/>
      <c r="AHW501" s="261"/>
      <c r="AHX501" s="261"/>
      <c r="AHY501" s="261"/>
      <c r="AHZ501" s="261"/>
      <c r="AIA501" s="261"/>
      <c r="AIB501" s="261"/>
      <c r="AIC501" s="261"/>
      <c r="AID501" s="261"/>
      <c r="AIE501" s="261"/>
      <c r="AIF501" s="261"/>
      <c r="AIG501" s="261"/>
      <c r="AIH501" s="261"/>
      <c r="AII501" s="261"/>
      <c r="AIJ501" s="261"/>
      <c r="AIK501" s="261"/>
      <c r="AIL501" s="261"/>
      <c r="AIM501" s="261"/>
      <c r="AIN501" s="261"/>
      <c r="AIO501" s="261"/>
      <c r="AIP501" s="261"/>
      <c r="AIQ501" s="261"/>
      <c r="AIR501" s="261"/>
      <c r="AIS501" s="261"/>
      <c r="AIT501" s="261"/>
      <c r="AIU501" s="261"/>
      <c r="AIV501" s="261"/>
      <c r="AIW501" s="261"/>
      <c r="AIX501" s="261"/>
      <c r="AIY501" s="261"/>
      <c r="AIZ501" s="261"/>
      <c r="AJA501" s="261"/>
      <c r="AJB501" s="261"/>
      <c r="AJC501" s="261"/>
      <c r="AJD501" s="261"/>
      <c r="AJE501" s="261"/>
      <c r="AJF501" s="261"/>
      <c r="AJG501" s="261"/>
      <c r="AJH501" s="261"/>
      <c r="AJI501" s="261"/>
      <c r="AJJ501" s="261"/>
      <c r="AJK501" s="261"/>
      <c r="AJL501" s="261"/>
      <c r="AJM501" s="261"/>
      <c r="AJN501" s="261"/>
      <c r="AJO501" s="261"/>
      <c r="AJP501" s="261"/>
      <c r="AJQ501" s="261"/>
      <c r="AJR501" s="261"/>
      <c r="AJS501" s="261"/>
      <c r="AJT501" s="261"/>
      <c r="AJU501" s="261"/>
      <c r="AJV501" s="261"/>
      <c r="AJW501" s="261"/>
      <c r="AJX501" s="261"/>
      <c r="AJY501" s="261"/>
      <c r="AJZ501" s="261"/>
      <c r="AKA501" s="261"/>
      <c r="AKB501" s="261"/>
      <c r="AKC501" s="261"/>
      <c r="AKD501" s="261"/>
      <c r="AKE501" s="261"/>
      <c r="AKF501" s="261"/>
      <c r="AKG501" s="261"/>
      <c r="AKH501" s="261"/>
      <c r="AKI501" s="261"/>
      <c r="AKJ501" s="261"/>
      <c r="AKK501" s="261"/>
      <c r="AKL501" s="261"/>
      <c r="AKM501" s="261"/>
      <c r="AKN501" s="261"/>
      <c r="AKO501" s="261"/>
      <c r="AKP501" s="261"/>
      <c r="AKQ501" s="261"/>
      <c r="AKR501" s="261"/>
      <c r="AKS501" s="261"/>
      <c r="AKT501" s="261"/>
      <c r="AKU501" s="261"/>
      <c r="AKV501" s="261"/>
      <c r="AKW501" s="261"/>
      <c r="AKX501" s="261"/>
      <c r="AKY501" s="261"/>
      <c r="AKZ501" s="261"/>
      <c r="ALA501" s="261"/>
      <c r="ALB501" s="261"/>
      <c r="ALC501" s="261"/>
      <c r="ALD501" s="261"/>
      <c r="ALE501" s="261"/>
      <c r="ALF501" s="261"/>
      <c r="ALG501" s="261"/>
      <c r="ALH501" s="261"/>
      <c r="ALI501" s="261"/>
      <c r="ALJ501" s="261"/>
      <c r="ALK501" s="261"/>
      <c r="ALL501" s="261"/>
      <c r="ALM501" s="261"/>
      <c r="ALN501" s="261"/>
      <c r="ALO501" s="261"/>
      <c r="ALP501" s="261"/>
      <c r="ALQ501" s="261"/>
      <c r="ALR501" s="261"/>
      <c r="ALS501" s="261"/>
      <c r="ALT501" s="261"/>
      <c r="ALU501" s="261"/>
      <c r="ALV501" s="261"/>
      <c r="ALW501" s="261"/>
      <c r="ALX501" s="261"/>
      <c r="ALY501" s="261"/>
      <c r="ALZ501" s="261"/>
      <c r="AMA501" s="261"/>
      <c r="AMB501" s="261"/>
      <c r="AMC501" s="261"/>
      <c r="AMD501" s="261"/>
      <c r="AME501" s="261"/>
      <c r="AMF501" s="261"/>
      <c r="AMG501" s="261"/>
      <c r="AMH501" s="261"/>
      <c r="AMI501" s="261"/>
      <c r="AMJ501" s="261"/>
      <c r="AMK501" s="261"/>
    </row>
    <row r="502" spans="1:1025" s="269" customFormat="1" x14ac:dyDescent="0.35">
      <c r="A502" s="261"/>
      <c r="B502" s="265"/>
      <c r="C502" s="266"/>
      <c r="D502" s="266"/>
      <c r="E502" s="266"/>
      <c r="F502" s="266"/>
      <c r="G502" s="266"/>
      <c r="H502" s="261"/>
      <c r="I502" s="261"/>
      <c r="J502" s="261"/>
      <c r="K502" s="261"/>
      <c r="L502" s="261"/>
      <c r="M502" s="261"/>
      <c r="N502" s="261"/>
      <c r="O502" s="261"/>
      <c r="P502" s="261"/>
      <c r="Q502" s="261"/>
      <c r="R502" s="261"/>
      <c r="S502" s="261"/>
      <c r="T502" s="261"/>
      <c r="U502" s="261"/>
      <c r="V502" s="261"/>
      <c r="W502" s="261"/>
      <c r="X502" s="261"/>
      <c r="Y502" s="261"/>
      <c r="Z502" s="261"/>
      <c r="AA502" s="261"/>
      <c r="AB502" s="261"/>
      <c r="AC502" s="261"/>
      <c r="AD502" s="261"/>
      <c r="AE502" s="261"/>
      <c r="AF502" s="261"/>
      <c r="AG502" s="261"/>
      <c r="AH502" s="261"/>
      <c r="AI502" s="261"/>
      <c r="AJ502" s="261"/>
      <c r="AK502" s="261"/>
      <c r="AL502" s="261"/>
      <c r="AM502" s="261"/>
      <c r="AN502" s="261"/>
      <c r="AO502" s="261"/>
      <c r="AP502" s="261"/>
      <c r="AQ502" s="261"/>
      <c r="AR502" s="261"/>
      <c r="AS502" s="261"/>
      <c r="AT502" s="261"/>
      <c r="AU502" s="261"/>
      <c r="AV502" s="261"/>
      <c r="AW502" s="261"/>
      <c r="AX502" s="261"/>
      <c r="AY502" s="261"/>
      <c r="AZ502" s="261"/>
      <c r="BA502" s="261"/>
      <c r="BB502" s="261"/>
      <c r="BC502" s="261"/>
      <c r="BD502" s="261"/>
      <c r="BE502" s="261"/>
      <c r="BF502" s="261"/>
      <c r="BG502" s="261"/>
      <c r="BH502" s="261"/>
      <c r="BI502" s="261"/>
      <c r="BJ502" s="261"/>
      <c r="BK502" s="261"/>
      <c r="BL502" s="261"/>
      <c r="BM502" s="261"/>
      <c r="BN502" s="261"/>
      <c r="BO502" s="261"/>
      <c r="BP502" s="261"/>
      <c r="BQ502" s="261"/>
      <c r="BR502" s="261"/>
      <c r="BS502" s="261"/>
      <c r="BT502" s="261"/>
      <c r="BU502" s="261"/>
      <c r="BV502" s="261"/>
      <c r="BW502" s="261"/>
      <c r="BX502" s="261"/>
      <c r="BY502" s="261"/>
      <c r="BZ502" s="261"/>
      <c r="CA502" s="261"/>
      <c r="CB502" s="261"/>
      <c r="CC502" s="261"/>
      <c r="CD502" s="261"/>
      <c r="CE502" s="261"/>
      <c r="CF502" s="261"/>
      <c r="CG502" s="261"/>
      <c r="CH502" s="261"/>
      <c r="CI502" s="261"/>
      <c r="CJ502" s="261"/>
      <c r="CK502" s="261"/>
      <c r="CL502" s="261"/>
      <c r="CM502" s="261"/>
      <c r="CN502" s="261"/>
      <c r="CO502" s="261"/>
      <c r="CP502" s="261"/>
      <c r="CQ502" s="261"/>
      <c r="CR502" s="261"/>
      <c r="CS502" s="261"/>
      <c r="CT502" s="261"/>
      <c r="CU502" s="261"/>
      <c r="CV502" s="261"/>
      <c r="CW502" s="261"/>
      <c r="CX502" s="261"/>
      <c r="CY502" s="261"/>
      <c r="CZ502" s="261"/>
      <c r="DA502" s="261"/>
      <c r="DB502" s="261"/>
      <c r="DC502" s="261"/>
      <c r="DD502" s="261"/>
      <c r="DE502" s="261"/>
      <c r="DF502" s="261"/>
      <c r="DG502" s="261"/>
      <c r="DH502" s="261"/>
      <c r="DI502" s="261"/>
      <c r="DJ502" s="261"/>
      <c r="DK502" s="261"/>
      <c r="DL502" s="261"/>
      <c r="DM502" s="261"/>
      <c r="DN502" s="261"/>
      <c r="DO502" s="261"/>
      <c r="DP502" s="261"/>
      <c r="DQ502" s="261"/>
      <c r="DR502" s="261"/>
      <c r="DS502" s="261"/>
      <c r="DT502" s="261"/>
      <c r="DU502" s="261"/>
      <c r="DV502" s="261"/>
      <c r="DW502" s="261"/>
      <c r="DX502" s="261"/>
      <c r="DY502" s="261"/>
      <c r="DZ502" s="261"/>
      <c r="EA502" s="261"/>
      <c r="EB502" s="261"/>
      <c r="EC502" s="261"/>
      <c r="ED502" s="261"/>
      <c r="EE502" s="261"/>
      <c r="EF502" s="261"/>
      <c r="EG502" s="261"/>
      <c r="EH502" s="261"/>
      <c r="EI502" s="261"/>
      <c r="EJ502" s="261"/>
      <c r="EK502" s="261"/>
      <c r="EL502" s="261"/>
      <c r="EM502" s="261"/>
      <c r="EN502" s="261"/>
      <c r="EO502" s="261"/>
      <c r="EP502" s="261"/>
      <c r="EQ502" s="261"/>
      <c r="ER502" s="261"/>
      <c r="ES502" s="261"/>
      <c r="ET502" s="261"/>
      <c r="EU502" s="261"/>
      <c r="EV502" s="261"/>
      <c r="EW502" s="261"/>
      <c r="EX502" s="261"/>
      <c r="EY502" s="261"/>
      <c r="EZ502" s="261"/>
      <c r="FA502" s="261"/>
      <c r="FB502" s="261"/>
      <c r="FC502" s="261"/>
      <c r="FD502" s="261"/>
      <c r="FE502" s="261"/>
      <c r="FF502" s="261"/>
      <c r="FG502" s="261"/>
      <c r="FH502" s="261"/>
      <c r="FI502" s="261"/>
      <c r="FJ502" s="261"/>
      <c r="FK502" s="261"/>
      <c r="FL502" s="261"/>
      <c r="FM502" s="261"/>
      <c r="FN502" s="261"/>
      <c r="FO502" s="261"/>
      <c r="FP502" s="261"/>
      <c r="FQ502" s="261"/>
      <c r="FR502" s="261"/>
      <c r="FS502" s="261"/>
      <c r="FT502" s="261"/>
      <c r="FU502" s="261"/>
      <c r="FV502" s="261"/>
      <c r="FW502" s="261"/>
      <c r="FX502" s="261"/>
      <c r="FY502" s="261"/>
      <c r="FZ502" s="261"/>
      <c r="GA502" s="261"/>
      <c r="GB502" s="261"/>
      <c r="GC502" s="261"/>
      <c r="GD502" s="261"/>
      <c r="GE502" s="261"/>
      <c r="GF502" s="261"/>
      <c r="GG502" s="261"/>
      <c r="GH502" s="261"/>
      <c r="GI502" s="261"/>
      <c r="GJ502" s="261"/>
      <c r="GK502" s="261"/>
      <c r="GL502" s="261"/>
      <c r="GM502" s="261"/>
      <c r="GN502" s="261"/>
      <c r="GO502" s="261"/>
      <c r="GP502" s="261"/>
      <c r="GQ502" s="261"/>
      <c r="GR502" s="261"/>
      <c r="GS502" s="261"/>
      <c r="GT502" s="261"/>
      <c r="GU502" s="261"/>
      <c r="GV502" s="261"/>
      <c r="GW502" s="261"/>
      <c r="GX502" s="261"/>
      <c r="GY502" s="261"/>
      <c r="GZ502" s="261"/>
      <c r="HA502" s="261"/>
      <c r="HB502" s="261"/>
      <c r="HC502" s="261"/>
      <c r="HD502" s="261"/>
      <c r="HE502" s="261"/>
      <c r="HF502" s="261"/>
      <c r="HG502" s="261"/>
      <c r="HH502" s="261"/>
      <c r="HI502" s="261"/>
      <c r="HJ502" s="261"/>
      <c r="HK502" s="261"/>
      <c r="HL502" s="261"/>
      <c r="HM502" s="261"/>
      <c r="HN502" s="261"/>
      <c r="HO502" s="261"/>
      <c r="HP502" s="261"/>
      <c r="HQ502" s="261"/>
      <c r="HR502" s="261"/>
      <c r="HS502" s="261"/>
      <c r="HT502" s="261"/>
      <c r="HU502" s="261"/>
      <c r="HV502" s="261"/>
      <c r="HW502" s="261"/>
      <c r="HX502" s="261"/>
      <c r="HY502" s="261"/>
      <c r="HZ502" s="261"/>
      <c r="IA502" s="261"/>
      <c r="IB502" s="261"/>
      <c r="IC502" s="261"/>
      <c r="ID502" s="261"/>
      <c r="IE502" s="261"/>
      <c r="IF502" s="261"/>
      <c r="IG502" s="261"/>
      <c r="IH502" s="261"/>
      <c r="II502" s="261"/>
      <c r="IJ502" s="261"/>
      <c r="IK502" s="261"/>
      <c r="IL502" s="261"/>
      <c r="IM502" s="261"/>
      <c r="IN502" s="261"/>
      <c r="IO502" s="261"/>
      <c r="IP502" s="261"/>
      <c r="IQ502" s="261"/>
      <c r="IR502" s="261"/>
      <c r="IS502" s="261"/>
      <c r="IT502" s="261"/>
      <c r="IU502" s="261"/>
      <c r="IV502" s="261"/>
      <c r="IW502" s="261"/>
      <c r="IX502" s="261"/>
      <c r="IY502" s="261"/>
      <c r="IZ502" s="261"/>
      <c r="JA502" s="261"/>
      <c r="JB502" s="261"/>
      <c r="JC502" s="261"/>
      <c r="JD502" s="261"/>
      <c r="JE502" s="261"/>
      <c r="JF502" s="261"/>
      <c r="JG502" s="261"/>
      <c r="JH502" s="261"/>
      <c r="JI502" s="261"/>
      <c r="JJ502" s="261"/>
      <c r="JK502" s="261"/>
      <c r="JL502" s="261"/>
      <c r="JM502" s="261"/>
      <c r="JN502" s="261"/>
      <c r="JO502" s="261"/>
      <c r="JP502" s="261"/>
      <c r="JQ502" s="261"/>
      <c r="JR502" s="261"/>
      <c r="JS502" s="261"/>
      <c r="JT502" s="261"/>
      <c r="JU502" s="261"/>
      <c r="JV502" s="261"/>
      <c r="JW502" s="261"/>
      <c r="JX502" s="261"/>
      <c r="JY502" s="261"/>
      <c r="JZ502" s="261"/>
      <c r="KA502" s="261"/>
      <c r="KB502" s="261"/>
      <c r="KC502" s="261"/>
      <c r="KD502" s="261"/>
      <c r="KE502" s="261"/>
      <c r="KF502" s="261"/>
      <c r="KG502" s="261"/>
      <c r="KH502" s="261"/>
      <c r="KI502" s="261"/>
      <c r="KJ502" s="261"/>
      <c r="KK502" s="261"/>
      <c r="KL502" s="261"/>
      <c r="KM502" s="261"/>
      <c r="KN502" s="261"/>
      <c r="KO502" s="261"/>
      <c r="KP502" s="261"/>
      <c r="KQ502" s="261"/>
      <c r="KR502" s="261"/>
      <c r="KS502" s="261"/>
      <c r="KT502" s="261"/>
      <c r="KU502" s="261"/>
      <c r="KV502" s="261"/>
      <c r="KW502" s="261"/>
      <c r="KX502" s="261"/>
      <c r="KY502" s="261"/>
      <c r="KZ502" s="261"/>
      <c r="LA502" s="261"/>
      <c r="LB502" s="261"/>
      <c r="LC502" s="261"/>
      <c r="LD502" s="261"/>
      <c r="LE502" s="261"/>
      <c r="LF502" s="261"/>
      <c r="LG502" s="261"/>
      <c r="LH502" s="261"/>
      <c r="LI502" s="261"/>
      <c r="LJ502" s="261"/>
      <c r="LK502" s="261"/>
      <c r="LL502" s="261"/>
      <c r="LM502" s="261"/>
      <c r="LN502" s="261"/>
      <c r="LO502" s="261"/>
      <c r="LP502" s="261"/>
      <c r="LQ502" s="261"/>
      <c r="LR502" s="261"/>
      <c r="LS502" s="261"/>
      <c r="LT502" s="261"/>
      <c r="LU502" s="261"/>
      <c r="LV502" s="261"/>
      <c r="LW502" s="261"/>
      <c r="LX502" s="261"/>
      <c r="LY502" s="261"/>
      <c r="LZ502" s="261"/>
      <c r="MA502" s="261"/>
      <c r="MB502" s="261"/>
      <c r="MC502" s="261"/>
      <c r="MD502" s="261"/>
      <c r="ME502" s="261"/>
      <c r="MF502" s="261"/>
      <c r="MG502" s="261"/>
      <c r="MH502" s="261"/>
      <c r="MI502" s="261"/>
      <c r="MJ502" s="261"/>
      <c r="MK502" s="261"/>
      <c r="ML502" s="261"/>
      <c r="MM502" s="261"/>
      <c r="MN502" s="261"/>
      <c r="MO502" s="261"/>
      <c r="MP502" s="261"/>
      <c r="MQ502" s="261"/>
      <c r="MR502" s="261"/>
      <c r="MS502" s="261"/>
      <c r="MT502" s="261"/>
      <c r="MU502" s="261"/>
      <c r="MV502" s="261"/>
      <c r="MW502" s="261"/>
      <c r="MX502" s="261"/>
      <c r="MY502" s="261"/>
      <c r="MZ502" s="261"/>
      <c r="NA502" s="261"/>
      <c r="NB502" s="261"/>
      <c r="NC502" s="261"/>
      <c r="ND502" s="261"/>
      <c r="NE502" s="261"/>
      <c r="NF502" s="261"/>
      <c r="NG502" s="261"/>
      <c r="NH502" s="261"/>
      <c r="NI502" s="261"/>
      <c r="NJ502" s="261"/>
      <c r="NK502" s="261"/>
      <c r="NL502" s="261"/>
      <c r="NM502" s="261"/>
      <c r="NN502" s="261"/>
      <c r="NO502" s="261"/>
      <c r="NP502" s="261"/>
      <c r="NQ502" s="261"/>
      <c r="NR502" s="261"/>
      <c r="NS502" s="261"/>
      <c r="NT502" s="261"/>
      <c r="NU502" s="261"/>
      <c r="NV502" s="261"/>
      <c r="NW502" s="261"/>
      <c r="NX502" s="261"/>
      <c r="NY502" s="261"/>
      <c r="NZ502" s="261"/>
      <c r="OA502" s="261"/>
      <c r="OB502" s="261"/>
      <c r="OC502" s="261"/>
      <c r="OD502" s="261"/>
      <c r="OE502" s="261"/>
      <c r="OF502" s="261"/>
      <c r="OG502" s="261"/>
      <c r="OH502" s="261"/>
      <c r="OI502" s="261"/>
      <c r="OJ502" s="261"/>
      <c r="OK502" s="261"/>
      <c r="OL502" s="261"/>
      <c r="OM502" s="261"/>
      <c r="ON502" s="261"/>
      <c r="OO502" s="261"/>
      <c r="OP502" s="261"/>
      <c r="OQ502" s="261"/>
      <c r="OR502" s="261"/>
      <c r="OS502" s="261"/>
      <c r="OT502" s="261"/>
      <c r="OU502" s="261"/>
      <c r="OV502" s="261"/>
      <c r="OW502" s="261"/>
      <c r="OX502" s="261"/>
      <c r="OY502" s="261"/>
      <c r="OZ502" s="261"/>
      <c r="PA502" s="261"/>
      <c r="PB502" s="261"/>
      <c r="PC502" s="261"/>
      <c r="PD502" s="261"/>
      <c r="PE502" s="261"/>
      <c r="PF502" s="261"/>
      <c r="PG502" s="261"/>
      <c r="PH502" s="261"/>
      <c r="PI502" s="261"/>
      <c r="PJ502" s="261"/>
      <c r="PK502" s="261"/>
      <c r="PL502" s="261"/>
      <c r="PM502" s="261"/>
      <c r="PN502" s="261"/>
      <c r="PO502" s="261"/>
      <c r="PP502" s="261"/>
      <c r="PQ502" s="261"/>
      <c r="PR502" s="261"/>
      <c r="PS502" s="261"/>
      <c r="PT502" s="261"/>
      <c r="PU502" s="261"/>
      <c r="PV502" s="261"/>
      <c r="PW502" s="261"/>
      <c r="PX502" s="261"/>
      <c r="PY502" s="261"/>
      <c r="PZ502" s="261"/>
      <c r="QA502" s="261"/>
      <c r="QB502" s="261"/>
      <c r="QC502" s="261"/>
      <c r="QD502" s="261"/>
      <c r="QE502" s="261"/>
      <c r="QF502" s="261"/>
      <c r="QG502" s="261"/>
      <c r="QH502" s="261"/>
      <c r="QI502" s="261"/>
      <c r="QJ502" s="261"/>
      <c r="QK502" s="261"/>
      <c r="QL502" s="261"/>
      <c r="QM502" s="261"/>
      <c r="QN502" s="261"/>
      <c r="QO502" s="261"/>
      <c r="QP502" s="261"/>
      <c r="QQ502" s="261"/>
      <c r="QR502" s="261"/>
      <c r="QS502" s="261"/>
      <c r="QT502" s="261"/>
      <c r="QU502" s="261"/>
      <c r="QV502" s="261"/>
      <c r="QW502" s="261"/>
      <c r="QX502" s="261"/>
      <c r="QY502" s="261"/>
      <c r="QZ502" s="261"/>
      <c r="RA502" s="261"/>
      <c r="RB502" s="261"/>
      <c r="RC502" s="261"/>
      <c r="RD502" s="261"/>
      <c r="RE502" s="261"/>
      <c r="RF502" s="261"/>
      <c r="RG502" s="261"/>
      <c r="RH502" s="261"/>
      <c r="RI502" s="261"/>
      <c r="RJ502" s="261"/>
      <c r="RK502" s="261"/>
      <c r="RL502" s="261"/>
      <c r="RM502" s="261"/>
      <c r="RN502" s="261"/>
      <c r="RO502" s="261"/>
      <c r="RP502" s="261"/>
      <c r="RQ502" s="261"/>
      <c r="RR502" s="261"/>
      <c r="RS502" s="261"/>
      <c r="RT502" s="261"/>
      <c r="RU502" s="261"/>
      <c r="RV502" s="261"/>
      <c r="RW502" s="261"/>
      <c r="RX502" s="261"/>
      <c r="RY502" s="261"/>
      <c r="RZ502" s="261"/>
      <c r="SA502" s="261"/>
      <c r="SB502" s="261"/>
      <c r="SC502" s="261"/>
      <c r="SD502" s="261"/>
      <c r="SE502" s="261"/>
      <c r="SF502" s="261"/>
      <c r="SG502" s="261"/>
      <c r="SH502" s="261"/>
      <c r="SI502" s="261"/>
      <c r="SJ502" s="261"/>
      <c r="SK502" s="261"/>
      <c r="SL502" s="261"/>
      <c r="SM502" s="261"/>
      <c r="SN502" s="261"/>
      <c r="SO502" s="261"/>
      <c r="SP502" s="261"/>
      <c r="SQ502" s="261"/>
      <c r="SR502" s="261"/>
      <c r="SS502" s="261"/>
      <c r="ST502" s="261"/>
      <c r="SU502" s="261"/>
      <c r="SV502" s="261"/>
      <c r="SW502" s="261"/>
      <c r="SX502" s="261"/>
      <c r="SY502" s="261"/>
      <c r="SZ502" s="261"/>
      <c r="TA502" s="261"/>
      <c r="TB502" s="261"/>
      <c r="TC502" s="261"/>
      <c r="TD502" s="261"/>
      <c r="TE502" s="261"/>
      <c r="TF502" s="261"/>
      <c r="TG502" s="261"/>
      <c r="TH502" s="261"/>
      <c r="TI502" s="261"/>
      <c r="TJ502" s="261"/>
      <c r="TK502" s="261"/>
      <c r="TL502" s="261"/>
      <c r="TM502" s="261"/>
      <c r="TN502" s="261"/>
      <c r="TO502" s="261"/>
      <c r="TP502" s="261"/>
      <c r="TQ502" s="261"/>
      <c r="TR502" s="261"/>
      <c r="TS502" s="261"/>
      <c r="TT502" s="261"/>
      <c r="TU502" s="261"/>
      <c r="TV502" s="261"/>
      <c r="TW502" s="261"/>
      <c r="TX502" s="261"/>
      <c r="TY502" s="261"/>
      <c r="TZ502" s="261"/>
      <c r="UA502" s="261"/>
      <c r="UB502" s="261"/>
      <c r="UC502" s="261"/>
      <c r="UD502" s="261"/>
      <c r="UE502" s="261"/>
      <c r="UF502" s="261"/>
      <c r="UG502" s="261"/>
      <c r="UH502" s="261"/>
      <c r="UI502" s="261"/>
      <c r="UJ502" s="261"/>
      <c r="UK502" s="261"/>
      <c r="UL502" s="261"/>
      <c r="UM502" s="261"/>
      <c r="UN502" s="261"/>
      <c r="UO502" s="261"/>
      <c r="UP502" s="261"/>
      <c r="UQ502" s="261"/>
      <c r="UR502" s="261"/>
      <c r="US502" s="261"/>
      <c r="UT502" s="261"/>
      <c r="UU502" s="261"/>
      <c r="UV502" s="261"/>
      <c r="UW502" s="261"/>
      <c r="UX502" s="261"/>
      <c r="UY502" s="261"/>
      <c r="UZ502" s="261"/>
      <c r="VA502" s="261"/>
      <c r="VB502" s="261"/>
      <c r="VC502" s="261"/>
      <c r="VD502" s="261"/>
      <c r="VE502" s="261"/>
      <c r="VF502" s="261"/>
      <c r="VG502" s="261"/>
      <c r="VH502" s="261"/>
      <c r="VI502" s="261"/>
      <c r="VJ502" s="261"/>
      <c r="VK502" s="261"/>
      <c r="VL502" s="261"/>
      <c r="VM502" s="261"/>
      <c r="VN502" s="261"/>
      <c r="VO502" s="261"/>
      <c r="VP502" s="261"/>
      <c r="VQ502" s="261"/>
      <c r="VR502" s="261"/>
      <c r="VS502" s="261"/>
      <c r="VT502" s="261"/>
      <c r="VU502" s="261"/>
      <c r="VV502" s="261"/>
      <c r="VW502" s="261"/>
      <c r="VX502" s="261"/>
      <c r="VY502" s="261"/>
      <c r="VZ502" s="261"/>
      <c r="WA502" s="261"/>
      <c r="WB502" s="261"/>
      <c r="WC502" s="261"/>
      <c r="WD502" s="261"/>
      <c r="WE502" s="261"/>
      <c r="WF502" s="261"/>
      <c r="WG502" s="261"/>
      <c r="WH502" s="261"/>
      <c r="WI502" s="261"/>
      <c r="WJ502" s="261"/>
      <c r="WK502" s="261"/>
      <c r="WL502" s="261"/>
      <c r="WM502" s="261"/>
      <c r="WN502" s="261"/>
      <c r="WO502" s="261"/>
      <c r="WP502" s="261"/>
      <c r="WQ502" s="261"/>
      <c r="WR502" s="261"/>
      <c r="WS502" s="261"/>
      <c r="WT502" s="261"/>
      <c r="WU502" s="261"/>
      <c r="WV502" s="261"/>
      <c r="WW502" s="261"/>
      <c r="WX502" s="261"/>
      <c r="WY502" s="261"/>
      <c r="WZ502" s="261"/>
      <c r="XA502" s="261"/>
      <c r="XB502" s="261"/>
      <c r="XC502" s="261"/>
      <c r="XD502" s="261"/>
      <c r="XE502" s="261"/>
      <c r="XF502" s="261"/>
      <c r="XG502" s="261"/>
      <c r="XH502" s="261"/>
      <c r="XI502" s="261"/>
      <c r="XJ502" s="261"/>
      <c r="XK502" s="261"/>
      <c r="XL502" s="261"/>
      <c r="XM502" s="261"/>
      <c r="XN502" s="261"/>
      <c r="XO502" s="261"/>
      <c r="XP502" s="261"/>
      <c r="XQ502" s="261"/>
      <c r="XR502" s="261"/>
      <c r="XS502" s="261"/>
      <c r="XT502" s="261"/>
      <c r="XU502" s="261"/>
      <c r="XV502" s="261"/>
      <c r="XW502" s="261"/>
      <c r="XX502" s="261"/>
      <c r="XY502" s="261"/>
      <c r="XZ502" s="261"/>
      <c r="YA502" s="261"/>
      <c r="YB502" s="261"/>
      <c r="YC502" s="261"/>
      <c r="YD502" s="261"/>
      <c r="YE502" s="261"/>
      <c r="YF502" s="261"/>
      <c r="YG502" s="261"/>
      <c r="YH502" s="261"/>
      <c r="YI502" s="261"/>
      <c r="YJ502" s="261"/>
      <c r="YK502" s="261"/>
      <c r="YL502" s="261"/>
      <c r="YM502" s="261"/>
      <c r="YN502" s="261"/>
      <c r="YO502" s="261"/>
      <c r="YP502" s="261"/>
      <c r="YQ502" s="261"/>
      <c r="YR502" s="261"/>
      <c r="YS502" s="261"/>
      <c r="YT502" s="261"/>
      <c r="YU502" s="261"/>
      <c r="YV502" s="261"/>
      <c r="YW502" s="261"/>
      <c r="YX502" s="261"/>
      <c r="YY502" s="261"/>
      <c r="YZ502" s="261"/>
      <c r="ZA502" s="261"/>
      <c r="ZB502" s="261"/>
      <c r="ZC502" s="261"/>
      <c r="ZD502" s="261"/>
      <c r="ZE502" s="261"/>
      <c r="ZF502" s="261"/>
      <c r="ZG502" s="261"/>
      <c r="ZH502" s="261"/>
      <c r="ZI502" s="261"/>
      <c r="ZJ502" s="261"/>
      <c r="ZK502" s="261"/>
      <c r="ZL502" s="261"/>
      <c r="ZM502" s="261"/>
      <c r="ZN502" s="261"/>
      <c r="ZO502" s="261"/>
      <c r="ZP502" s="261"/>
      <c r="ZQ502" s="261"/>
      <c r="ZR502" s="261"/>
      <c r="ZS502" s="261"/>
      <c r="ZT502" s="261"/>
      <c r="ZU502" s="261"/>
      <c r="ZV502" s="261"/>
      <c r="ZW502" s="261"/>
      <c r="ZX502" s="261"/>
      <c r="ZY502" s="261"/>
      <c r="ZZ502" s="261"/>
      <c r="AAA502" s="261"/>
      <c r="AAB502" s="261"/>
      <c r="AAC502" s="261"/>
      <c r="AAD502" s="261"/>
      <c r="AAE502" s="261"/>
      <c r="AAF502" s="261"/>
      <c r="AAG502" s="261"/>
      <c r="AAH502" s="261"/>
      <c r="AAI502" s="261"/>
      <c r="AAJ502" s="261"/>
      <c r="AAK502" s="261"/>
      <c r="AAL502" s="261"/>
      <c r="AAM502" s="261"/>
      <c r="AAN502" s="261"/>
      <c r="AAO502" s="261"/>
      <c r="AAP502" s="261"/>
      <c r="AAQ502" s="261"/>
      <c r="AAR502" s="261"/>
      <c r="AAS502" s="261"/>
      <c r="AAT502" s="261"/>
      <c r="AAU502" s="261"/>
      <c r="AAV502" s="261"/>
      <c r="AAW502" s="261"/>
      <c r="AAX502" s="261"/>
      <c r="AAY502" s="261"/>
      <c r="AAZ502" s="261"/>
      <c r="ABA502" s="261"/>
      <c r="ABB502" s="261"/>
      <c r="ABC502" s="261"/>
      <c r="ABD502" s="261"/>
      <c r="ABE502" s="261"/>
      <c r="ABF502" s="261"/>
      <c r="ABG502" s="261"/>
      <c r="ABH502" s="261"/>
      <c r="ABI502" s="261"/>
      <c r="ABJ502" s="261"/>
      <c r="ABK502" s="261"/>
      <c r="ABL502" s="261"/>
      <c r="ABM502" s="261"/>
      <c r="ABN502" s="261"/>
      <c r="ABO502" s="261"/>
      <c r="ABP502" s="261"/>
      <c r="ABQ502" s="261"/>
      <c r="ABR502" s="261"/>
      <c r="ABS502" s="261"/>
      <c r="ABT502" s="261"/>
      <c r="ABU502" s="261"/>
      <c r="ABV502" s="261"/>
      <c r="ABW502" s="261"/>
      <c r="ABX502" s="261"/>
      <c r="ABY502" s="261"/>
      <c r="ABZ502" s="261"/>
      <c r="ACA502" s="261"/>
      <c r="ACB502" s="261"/>
      <c r="ACC502" s="261"/>
      <c r="ACD502" s="261"/>
      <c r="ACE502" s="261"/>
      <c r="ACF502" s="261"/>
      <c r="ACG502" s="261"/>
      <c r="ACH502" s="261"/>
      <c r="ACI502" s="261"/>
      <c r="ACJ502" s="261"/>
      <c r="ACK502" s="261"/>
      <c r="ACL502" s="261"/>
      <c r="ACM502" s="261"/>
      <c r="ACN502" s="261"/>
      <c r="ACO502" s="261"/>
      <c r="ACP502" s="261"/>
      <c r="ACQ502" s="261"/>
      <c r="ACR502" s="261"/>
      <c r="ACS502" s="261"/>
      <c r="ACT502" s="261"/>
      <c r="ACU502" s="261"/>
      <c r="ACV502" s="261"/>
      <c r="ACW502" s="261"/>
      <c r="ACX502" s="261"/>
      <c r="ACY502" s="261"/>
      <c r="ACZ502" s="261"/>
      <c r="ADA502" s="261"/>
      <c r="ADB502" s="261"/>
      <c r="ADC502" s="261"/>
      <c r="ADD502" s="261"/>
      <c r="ADE502" s="261"/>
      <c r="ADF502" s="261"/>
      <c r="ADG502" s="261"/>
      <c r="ADH502" s="261"/>
      <c r="ADI502" s="261"/>
      <c r="ADJ502" s="261"/>
      <c r="ADK502" s="261"/>
      <c r="ADL502" s="261"/>
      <c r="ADM502" s="261"/>
      <c r="ADN502" s="261"/>
      <c r="ADO502" s="261"/>
      <c r="ADP502" s="261"/>
      <c r="ADQ502" s="261"/>
      <c r="ADR502" s="261"/>
      <c r="ADS502" s="261"/>
      <c r="ADT502" s="261"/>
      <c r="ADU502" s="261"/>
      <c r="ADV502" s="261"/>
      <c r="ADW502" s="261"/>
      <c r="ADX502" s="261"/>
      <c r="ADY502" s="261"/>
      <c r="ADZ502" s="261"/>
      <c r="AEA502" s="261"/>
      <c r="AEB502" s="261"/>
      <c r="AEC502" s="261"/>
      <c r="AED502" s="261"/>
      <c r="AEE502" s="261"/>
      <c r="AEF502" s="261"/>
      <c r="AEG502" s="261"/>
      <c r="AEH502" s="261"/>
      <c r="AEI502" s="261"/>
      <c r="AEJ502" s="261"/>
      <c r="AEK502" s="261"/>
      <c r="AEL502" s="261"/>
      <c r="AEM502" s="261"/>
      <c r="AEN502" s="261"/>
      <c r="AEO502" s="261"/>
      <c r="AEP502" s="261"/>
      <c r="AEQ502" s="261"/>
      <c r="AER502" s="261"/>
      <c r="AES502" s="261"/>
      <c r="AET502" s="261"/>
      <c r="AEU502" s="261"/>
      <c r="AEV502" s="261"/>
      <c r="AEW502" s="261"/>
      <c r="AEX502" s="261"/>
      <c r="AEY502" s="261"/>
      <c r="AEZ502" s="261"/>
      <c r="AFA502" s="261"/>
      <c r="AFB502" s="261"/>
      <c r="AFC502" s="261"/>
      <c r="AFD502" s="261"/>
      <c r="AFE502" s="261"/>
      <c r="AFF502" s="261"/>
      <c r="AFG502" s="261"/>
      <c r="AFH502" s="261"/>
      <c r="AFI502" s="261"/>
      <c r="AFJ502" s="261"/>
      <c r="AFK502" s="261"/>
      <c r="AFL502" s="261"/>
      <c r="AFM502" s="261"/>
      <c r="AFN502" s="261"/>
      <c r="AFO502" s="261"/>
      <c r="AFP502" s="261"/>
      <c r="AFQ502" s="261"/>
      <c r="AFR502" s="261"/>
      <c r="AFS502" s="261"/>
      <c r="AFT502" s="261"/>
      <c r="AFU502" s="261"/>
      <c r="AFV502" s="261"/>
      <c r="AFW502" s="261"/>
      <c r="AFX502" s="261"/>
      <c r="AFY502" s="261"/>
      <c r="AFZ502" s="261"/>
      <c r="AGA502" s="261"/>
      <c r="AGB502" s="261"/>
      <c r="AGC502" s="261"/>
      <c r="AGD502" s="261"/>
      <c r="AGE502" s="261"/>
      <c r="AGF502" s="261"/>
      <c r="AGG502" s="261"/>
      <c r="AGH502" s="261"/>
      <c r="AGI502" s="261"/>
      <c r="AGJ502" s="261"/>
      <c r="AGK502" s="261"/>
      <c r="AGL502" s="261"/>
      <c r="AGM502" s="261"/>
      <c r="AGN502" s="261"/>
      <c r="AGO502" s="261"/>
      <c r="AGP502" s="261"/>
      <c r="AGQ502" s="261"/>
      <c r="AGR502" s="261"/>
      <c r="AGS502" s="261"/>
      <c r="AGT502" s="261"/>
      <c r="AGU502" s="261"/>
      <c r="AGV502" s="261"/>
      <c r="AGW502" s="261"/>
      <c r="AGX502" s="261"/>
      <c r="AGY502" s="261"/>
      <c r="AGZ502" s="261"/>
      <c r="AHA502" s="261"/>
      <c r="AHB502" s="261"/>
      <c r="AHC502" s="261"/>
      <c r="AHD502" s="261"/>
      <c r="AHE502" s="261"/>
      <c r="AHF502" s="261"/>
      <c r="AHG502" s="261"/>
      <c r="AHH502" s="261"/>
      <c r="AHI502" s="261"/>
      <c r="AHJ502" s="261"/>
      <c r="AHK502" s="261"/>
      <c r="AHL502" s="261"/>
      <c r="AHM502" s="261"/>
      <c r="AHN502" s="261"/>
      <c r="AHO502" s="261"/>
      <c r="AHP502" s="261"/>
      <c r="AHQ502" s="261"/>
      <c r="AHR502" s="261"/>
      <c r="AHS502" s="261"/>
      <c r="AHT502" s="261"/>
      <c r="AHU502" s="261"/>
      <c r="AHV502" s="261"/>
      <c r="AHW502" s="261"/>
      <c r="AHX502" s="261"/>
      <c r="AHY502" s="261"/>
      <c r="AHZ502" s="261"/>
      <c r="AIA502" s="261"/>
      <c r="AIB502" s="261"/>
      <c r="AIC502" s="261"/>
      <c r="AID502" s="261"/>
      <c r="AIE502" s="261"/>
      <c r="AIF502" s="261"/>
      <c r="AIG502" s="261"/>
      <c r="AIH502" s="261"/>
      <c r="AII502" s="261"/>
      <c r="AIJ502" s="261"/>
      <c r="AIK502" s="261"/>
      <c r="AIL502" s="261"/>
      <c r="AIM502" s="261"/>
      <c r="AIN502" s="261"/>
      <c r="AIO502" s="261"/>
      <c r="AIP502" s="261"/>
      <c r="AIQ502" s="261"/>
      <c r="AIR502" s="261"/>
      <c r="AIS502" s="261"/>
      <c r="AIT502" s="261"/>
      <c r="AIU502" s="261"/>
      <c r="AIV502" s="261"/>
      <c r="AIW502" s="261"/>
      <c r="AIX502" s="261"/>
      <c r="AIY502" s="261"/>
      <c r="AIZ502" s="261"/>
      <c r="AJA502" s="261"/>
      <c r="AJB502" s="261"/>
      <c r="AJC502" s="261"/>
      <c r="AJD502" s="261"/>
      <c r="AJE502" s="261"/>
      <c r="AJF502" s="261"/>
      <c r="AJG502" s="261"/>
      <c r="AJH502" s="261"/>
      <c r="AJI502" s="261"/>
      <c r="AJJ502" s="261"/>
      <c r="AJK502" s="261"/>
      <c r="AJL502" s="261"/>
      <c r="AJM502" s="261"/>
      <c r="AJN502" s="261"/>
      <c r="AJO502" s="261"/>
      <c r="AJP502" s="261"/>
      <c r="AJQ502" s="261"/>
      <c r="AJR502" s="261"/>
      <c r="AJS502" s="261"/>
      <c r="AJT502" s="261"/>
      <c r="AJU502" s="261"/>
      <c r="AJV502" s="261"/>
      <c r="AJW502" s="261"/>
      <c r="AJX502" s="261"/>
      <c r="AJY502" s="261"/>
      <c r="AJZ502" s="261"/>
      <c r="AKA502" s="261"/>
      <c r="AKB502" s="261"/>
      <c r="AKC502" s="261"/>
      <c r="AKD502" s="261"/>
      <c r="AKE502" s="261"/>
      <c r="AKF502" s="261"/>
      <c r="AKG502" s="261"/>
      <c r="AKH502" s="261"/>
      <c r="AKI502" s="261"/>
      <c r="AKJ502" s="261"/>
      <c r="AKK502" s="261"/>
      <c r="AKL502" s="261"/>
      <c r="AKM502" s="261"/>
      <c r="AKN502" s="261"/>
      <c r="AKO502" s="261"/>
      <c r="AKP502" s="261"/>
      <c r="AKQ502" s="261"/>
      <c r="AKR502" s="261"/>
      <c r="AKS502" s="261"/>
      <c r="AKT502" s="261"/>
      <c r="AKU502" s="261"/>
      <c r="AKV502" s="261"/>
      <c r="AKW502" s="261"/>
      <c r="AKX502" s="261"/>
      <c r="AKY502" s="261"/>
      <c r="AKZ502" s="261"/>
      <c r="ALA502" s="261"/>
      <c r="ALB502" s="261"/>
      <c r="ALC502" s="261"/>
      <c r="ALD502" s="261"/>
      <c r="ALE502" s="261"/>
      <c r="ALF502" s="261"/>
      <c r="ALG502" s="261"/>
      <c r="ALH502" s="261"/>
      <c r="ALI502" s="261"/>
      <c r="ALJ502" s="261"/>
      <c r="ALK502" s="261"/>
      <c r="ALL502" s="261"/>
      <c r="ALM502" s="261"/>
      <c r="ALN502" s="261"/>
      <c r="ALO502" s="261"/>
      <c r="ALP502" s="261"/>
      <c r="ALQ502" s="261"/>
      <c r="ALR502" s="261"/>
      <c r="ALS502" s="261"/>
      <c r="ALT502" s="261"/>
      <c r="ALU502" s="261"/>
      <c r="ALV502" s="261"/>
      <c r="ALW502" s="261"/>
      <c r="ALX502" s="261"/>
      <c r="ALY502" s="261"/>
      <c r="ALZ502" s="261"/>
      <c r="AMA502" s="261"/>
      <c r="AMB502" s="261"/>
      <c r="AMC502" s="261"/>
      <c r="AMD502" s="261"/>
      <c r="AME502" s="261"/>
      <c r="AMF502" s="261"/>
      <c r="AMG502" s="261"/>
      <c r="AMH502" s="261"/>
      <c r="AMI502" s="261"/>
      <c r="AMJ502" s="261"/>
      <c r="AMK502" s="261"/>
    </row>
    <row r="503" spans="1:1025" s="269" customFormat="1" x14ac:dyDescent="0.35">
      <c r="A503" s="261"/>
      <c r="B503" s="265"/>
      <c r="C503" s="266"/>
      <c r="D503" s="266"/>
      <c r="E503" s="266"/>
      <c r="F503" s="266"/>
      <c r="G503" s="266"/>
      <c r="H503" s="261"/>
      <c r="I503" s="261"/>
      <c r="J503" s="261"/>
      <c r="K503" s="261"/>
      <c r="L503" s="261"/>
      <c r="M503" s="261"/>
      <c r="N503" s="261"/>
      <c r="O503" s="261"/>
      <c r="P503" s="261"/>
      <c r="Q503" s="261"/>
      <c r="R503" s="261"/>
      <c r="S503" s="261"/>
      <c r="T503" s="261"/>
      <c r="U503" s="261"/>
      <c r="V503" s="261"/>
      <c r="W503" s="261"/>
      <c r="X503" s="261"/>
      <c r="Y503" s="261"/>
      <c r="Z503" s="261"/>
      <c r="AA503" s="261"/>
      <c r="AB503" s="261"/>
      <c r="AC503" s="261"/>
      <c r="AD503" s="261"/>
      <c r="AE503" s="261"/>
      <c r="AF503" s="261"/>
      <c r="AG503" s="261"/>
      <c r="AH503" s="261"/>
      <c r="AI503" s="261"/>
      <c r="AJ503" s="261"/>
      <c r="AK503" s="261"/>
      <c r="AL503" s="261"/>
      <c r="AM503" s="261"/>
      <c r="AN503" s="261"/>
      <c r="AO503" s="261"/>
      <c r="AP503" s="261"/>
      <c r="AQ503" s="261"/>
      <c r="AR503" s="261"/>
      <c r="AS503" s="261"/>
      <c r="AT503" s="261"/>
      <c r="AU503" s="261"/>
      <c r="AV503" s="261"/>
      <c r="AW503" s="261"/>
      <c r="AX503" s="261"/>
      <c r="AY503" s="261"/>
      <c r="AZ503" s="261"/>
      <c r="BA503" s="261"/>
      <c r="BB503" s="261"/>
      <c r="BC503" s="261"/>
      <c r="BD503" s="261"/>
      <c r="BE503" s="261"/>
      <c r="BF503" s="261"/>
      <c r="BG503" s="261"/>
      <c r="BH503" s="261"/>
      <c r="BI503" s="261"/>
      <c r="BJ503" s="261"/>
      <c r="BK503" s="261"/>
      <c r="BL503" s="261"/>
      <c r="BM503" s="261"/>
      <c r="BN503" s="261"/>
      <c r="BO503" s="261"/>
      <c r="BP503" s="261"/>
      <c r="BQ503" s="261"/>
      <c r="BR503" s="261"/>
      <c r="BS503" s="261"/>
      <c r="BT503" s="261"/>
      <c r="BU503" s="261"/>
      <c r="BV503" s="261"/>
      <c r="BW503" s="261"/>
      <c r="BX503" s="261"/>
      <c r="BY503" s="261"/>
      <c r="BZ503" s="261"/>
      <c r="CA503" s="261"/>
      <c r="CB503" s="261"/>
      <c r="CC503" s="261"/>
      <c r="CD503" s="261"/>
      <c r="CE503" s="261"/>
      <c r="CF503" s="261"/>
      <c r="CG503" s="261"/>
      <c r="CH503" s="261"/>
      <c r="CI503" s="261"/>
      <c r="CJ503" s="261"/>
      <c r="CK503" s="261"/>
      <c r="CL503" s="261"/>
      <c r="CM503" s="261"/>
      <c r="CN503" s="261"/>
      <c r="CO503" s="261"/>
      <c r="CP503" s="261"/>
      <c r="CQ503" s="261"/>
      <c r="CR503" s="261"/>
      <c r="CS503" s="261"/>
      <c r="CT503" s="261"/>
      <c r="CU503" s="261"/>
      <c r="CV503" s="261"/>
      <c r="CW503" s="261"/>
      <c r="CX503" s="261"/>
      <c r="CY503" s="261"/>
      <c r="CZ503" s="261"/>
      <c r="DA503" s="261"/>
      <c r="DB503" s="261"/>
      <c r="DC503" s="261"/>
      <c r="DD503" s="261"/>
      <c r="DE503" s="261"/>
      <c r="DF503" s="261"/>
      <c r="DG503" s="261"/>
      <c r="DH503" s="261"/>
      <c r="DI503" s="261"/>
      <c r="DJ503" s="261"/>
      <c r="DK503" s="261"/>
      <c r="DL503" s="261"/>
      <c r="DM503" s="261"/>
      <c r="DN503" s="261"/>
      <c r="DO503" s="261"/>
      <c r="DP503" s="261"/>
      <c r="DQ503" s="261"/>
      <c r="DR503" s="261"/>
      <c r="DS503" s="261"/>
      <c r="DT503" s="261"/>
      <c r="DU503" s="261"/>
      <c r="DV503" s="261"/>
      <c r="DW503" s="261"/>
      <c r="DX503" s="261"/>
      <c r="DY503" s="261"/>
      <c r="DZ503" s="261"/>
      <c r="EA503" s="261"/>
      <c r="EB503" s="261"/>
      <c r="EC503" s="261"/>
      <c r="ED503" s="261"/>
      <c r="EE503" s="261"/>
      <c r="EF503" s="261"/>
      <c r="EG503" s="261"/>
      <c r="EH503" s="261"/>
      <c r="EI503" s="261"/>
      <c r="EJ503" s="261"/>
      <c r="EK503" s="261"/>
      <c r="EL503" s="261"/>
      <c r="EM503" s="261"/>
      <c r="EN503" s="261"/>
      <c r="EO503" s="261"/>
      <c r="EP503" s="261"/>
      <c r="EQ503" s="261"/>
      <c r="ER503" s="261"/>
      <c r="ES503" s="261"/>
      <c r="ET503" s="261"/>
      <c r="EU503" s="261"/>
      <c r="EV503" s="261"/>
      <c r="EW503" s="261"/>
      <c r="EX503" s="261"/>
      <c r="EY503" s="261"/>
      <c r="EZ503" s="261"/>
      <c r="FA503" s="261"/>
      <c r="FB503" s="261"/>
      <c r="FC503" s="261"/>
      <c r="FD503" s="261"/>
      <c r="FE503" s="261"/>
      <c r="FF503" s="261"/>
      <c r="FG503" s="261"/>
      <c r="FH503" s="261"/>
      <c r="FI503" s="261"/>
      <c r="FJ503" s="261"/>
      <c r="FK503" s="261"/>
      <c r="FL503" s="261"/>
      <c r="FM503" s="261"/>
      <c r="FN503" s="261"/>
      <c r="FO503" s="261"/>
      <c r="FP503" s="261"/>
      <c r="FQ503" s="261"/>
      <c r="FR503" s="261"/>
      <c r="FS503" s="261"/>
      <c r="FT503" s="261"/>
      <c r="FU503" s="261"/>
      <c r="FV503" s="261"/>
      <c r="FW503" s="261"/>
      <c r="FX503" s="261"/>
      <c r="FY503" s="261"/>
      <c r="FZ503" s="261"/>
      <c r="GA503" s="261"/>
      <c r="GB503" s="261"/>
      <c r="GC503" s="261"/>
      <c r="GD503" s="261"/>
      <c r="GE503" s="261"/>
      <c r="GF503" s="261"/>
      <c r="GG503" s="261"/>
      <c r="GH503" s="261"/>
      <c r="GI503" s="261"/>
      <c r="GJ503" s="261"/>
      <c r="GK503" s="261"/>
      <c r="GL503" s="261"/>
      <c r="GM503" s="261"/>
      <c r="GN503" s="261"/>
      <c r="GO503" s="261"/>
      <c r="GP503" s="261"/>
      <c r="GQ503" s="261"/>
      <c r="GR503" s="261"/>
      <c r="GS503" s="261"/>
      <c r="GT503" s="261"/>
      <c r="GU503" s="261"/>
      <c r="GV503" s="261"/>
      <c r="GW503" s="261"/>
      <c r="GX503" s="261"/>
      <c r="GY503" s="261"/>
      <c r="GZ503" s="261"/>
      <c r="HA503" s="261"/>
      <c r="HB503" s="261"/>
      <c r="HC503" s="261"/>
      <c r="HD503" s="261"/>
      <c r="HE503" s="261"/>
      <c r="HF503" s="261"/>
      <c r="HG503" s="261"/>
      <c r="HH503" s="261"/>
      <c r="HI503" s="261"/>
      <c r="HJ503" s="261"/>
      <c r="HK503" s="261"/>
      <c r="HL503" s="261"/>
      <c r="HM503" s="261"/>
      <c r="HN503" s="261"/>
      <c r="HO503" s="261"/>
      <c r="HP503" s="261"/>
      <c r="HQ503" s="261"/>
      <c r="HR503" s="261"/>
      <c r="HS503" s="261"/>
      <c r="HT503" s="261"/>
      <c r="HU503" s="261"/>
      <c r="HV503" s="261"/>
      <c r="HW503" s="261"/>
      <c r="HX503" s="261"/>
      <c r="HY503" s="261"/>
      <c r="HZ503" s="261"/>
      <c r="IA503" s="261"/>
      <c r="IB503" s="261"/>
      <c r="IC503" s="261"/>
      <c r="ID503" s="261"/>
      <c r="IE503" s="261"/>
      <c r="IF503" s="261"/>
      <c r="IG503" s="261"/>
      <c r="IH503" s="261"/>
      <c r="II503" s="261"/>
      <c r="IJ503" s="261"/>
      <c r="IK503" s="261"/>
      <c r="IL503" s="261"/>
      <c r="IM503" s="261"/>
      <c r="IN503" s="261"/>
      <c r="IO503" s="261"/>
      <c r="IP503" s="261"/>
      <c r="IQ503" s="261"/>
      <c r="IR503" s="261"/>
      <c r="IS503" s="261"/>
      <c r="IT503" s="261"/>
      <c r="IU503" s="261"/>
      <c r="IV503" s="261"/>
      <c r="IW503" s="261"/>
      <c r="IX503" s="261"/>
      <c r="IY503" s="261"/>
      <c r="IZ503" s="261"/>
      <c r="JA503" s="261"/>
      <c r="JB503" s="261"/>
      <c r="JC503" s="261"/>
      <c r="JD503" s="261"/>
      <c r="JE503" s="261"/>
      <c r="JF503" s="261"/>
      <c r="JG503" s="261"/>
      <c r="JH503" s="261"/>
      <c r="JI503" s="261"/>
      <c r="JJ503" s="261"/>
      <c r="JK503" s="261"/>
      <c r="JL503" s="261"/>
      <c r="JM503" s="261"/>
      <c r="JN503" s="261"/>
      <c r="JO503" s="261"/>
      <c r="JP503" s="261"/>
      <c r="JQ503" s="261"/>
      <c r="JR503" s="261"/>
      <c r="JS503" s="261"/>
      <c r="JT503" s="261"/>
      <c r="JU503" s="261"/>
      <c r="JV503" s="261"/>
      <c r="JW503" s="261"/>
      <c r="JX503" s="261"/>
      <c r="JY503" s="261"/>
      <c r="JZ503" s="261"/>
      <c r="KA503" s="261"/>
      <c r="KB503" s="261"/>
      <c r="KC503" s="261"/>
      <c r="KD503" s="261"/>
      <c r="KE503" s="261"/>
      <c r="KF503" s="261"/>
      <c r="KG503" s="261"/>
      <c r="KH503" s="261"/>
      <c r="KI503" s="261"/>
      <c r="KJ503" s="261"/>
      <c r="KK503" s="261"/>
      <c r="KL503" s="261"/>
      <c r="KM503" s="261"/>
      <c r="KN503" s="261"/>
      <c r="KO503" s="261"/>
      <c r="KP503" s="261"/>
      <c r="KQ503" s="261"/>
      <c r="KR503" s="261"/>
      <c r="KS503" s="261"/>
      <c r="KT503" s="261"/>
      <c r="KU503" s="261"/>
      <c r="KV503" s="261"/>
      <c r="KW503" s="261"/>
      <c r="KX503" s="261"/>
      <c r="KY503" s="261"/>
      <c r="KZ503" s="261"/>
      <c r="LA503" s="261"/>
      <c r="LB503" s="261"/>
      <c r="LC503" s="261"/>
      <c r="LD503" s="261"/>
      <c r="LE503" s="261"/>
      <c r="LF503" s="261"/>
      <c r="LG503" s="261"/>
      <c r="LH503" s="261"/>
      <c r="LI503" s="261"/>
      <c r="LJ503" s="261"/>
      <c r="LK503" s="261"/>
      <c r="LL503" s="261"/>
      <c r="LM503" s="261"/>
      <c r="LN503" s="261"/>
      <c r="LO503" s="261"/>
      <c r="LP503" s="261"/>
      <c r="LQ503" s="261"/>
      <c r="LR503" s="261"/>
      <c r="LS503" s="261"/>
      <c r="LT503" s="261"/>
      <c r="LU503" s="261"/>
      <c r="LV503" s="261"/>
      <c r="LW503" s="261"/>
      <c r="LX503" s="261"/>
      <c r="LY503" s="261"/>
      <c r="LZ503" s="261"/>
      <c r="MA503" s="261"/>
      <c r="MB503" s="261"/>
      <c r="MC503" s="261"/>
      <c r="MD503" s="261"/>
      <c r="ME503" s="261"/>
      <c r="MF503" s="261"/>
      <c r="MG503" s="261"/>
      <c r="MH503" s="261"/>
      <c r="MI503" s="261"/>
      <c r="MJ503" s="261"/>
      <c r="MK503" s="261"/>
      <c r="ML503" s="261"/>
      <c r="MM503" s="261"/>
      <c r="MN503" s="261"/>
      <c r="MO503" s="261"/>
      <c r="MP503" s="261"/>
      <c r="MQ503" s="261"/>
      <c r="MR503" s="261"/>
      <c r="MS503" s="261"/>
      <c r="MT503" s="261"/>
      <c r="MU503" s="261"/>
      <c r="MV503" s="261"/>
      <c r="MW503" s="261"/>
      <c r="MX503" s="261"/>
      <c r="MY503" s="261"/>
      <c r="MZ503" s="261"/>
      <c r="NA503" s="261"/>
      <c r="NB503" s="261"/>
      <c r="NC503" s="261"/>
      <c r="ND503" s="261"/>
      <c r="NE503" s="261"/>
      <c r="NF503" s="261"/>
      <c r="NG503" s="261"/>
      <c r="NH503" s="261"/>
      <c r="NI503" s="261"/>
      <c r="NJ503" s="261"/>
      <c r="NK503" s="261"/>
      <c r="NL503" s="261"/>
      <c r="NM503" s="261"/>
      <c r="NN503" s="261"/>
      <c r="NO503" s="261"/>
      <c r="NP503" s="261"/>
      <c r="NQ503" s="261"/>
      <c r="NR503" s="261"/>
      <c r="NS503" s="261"/>
      <c r="NT503" s="261"/>
      <c r="NU503" s="261"/>
      <c r="NV503" s="261"/>
      <c r="NW503" s="261"/>
      <c r="NX503" s="261"/>
      <c r="NY503" s="261"/>
      <c r="NZ503" s="261"/>
      <c r="OA503" s="261"/>
      <c r="OB503" s="261"/>
      <c r="OC503" s="261"/>
      <c r="OD503" s="261"/>
      <c r="OE503" s="261"/>
      <c r="OF503" s="261"/>
      <c r="OG503" s="261"/>
      <c r="OH503" s="261"/>
      <c r="OI503" s="261"/>
      <c r="OJ503" s="261"/>
      <c r="OK503" s="261"/>
      <c r="OL503" s="261"/>
      <c r="OM503" s="261"/>
      <c r="ON503" s="261"/>
      <c r="OO503" s="261"/>
      <c r="OP503" s="261"/>
      <c r="OQ503" s="261"/>
      <c r="OR503" s="261"/>
      <c r="OS503" s="261"/>
      <c r="OT503" s="261"/>
      <c r="OU503" s="261"/>
      <c r="OV503" s="261"/>
      <c r="OW503" s="261"/>
      <c r="OX503" s="261"/>
      <c r="OY503" s="261"/>
      <c r="OZ503" s="261"/>
      <c r="PA503" s="261"/>
      <c r="PB503" s="261"/>
      <c r="PC503" s="261"/>
      <c r="PD503" s="261"/>
      <c r="PE503" s="261"/>
      <c r="PF503" s="261"/>
      <c r="PG503" s="261"/>
      <c r="PH503" s="261"/>
      <c r="PI503" s="261"/>
      <c r="PJ503" s="261"/>
      <c r="PK503" s="261"/>
      <c r="PL503" s="261"/>
      <c r="PM503" s="261"/>
      <c r="PN503" s="261"/>
      <c r="PO503" s="261"/>
      <c r="PP503" s="261"/>
      <c r="PQ503" s="261"/>
      <c r="PR503" s="261"/>
      <c r="PS503" s="261"/>
      <c r="PT503" s="261"/>
      <c r="PU503" s="261"/>
      <c r="PV503" s="261"/>
      <c r="PW503" s="261"/>
      <c r="PX503" s="261"/>
      <c r="PY503" s="261"/>
      <c r="PZ503" s="261"/>
      <c r="QA503" s="261"/>
      <c r="QB503" s="261"/>
      <c r="QC503" s="261"/>
      <c r="QD503" s="261"/>
      <c r="QE503" s="261"/>
      <c r="QF503" s="261"/>
      <c r="QG503" s="261"/>
      <c r="QH503" s="261"/>
      <c r="QI503" s="261"/>
      <c r="QJ503" s="261"/>
      <c r="QK503" s="261"/>
      <c r="QL503" s="261"/>
      <c r="QM503" s="261"/>
      <c r="QN503" s="261"/>
      <c r="QO503" s="261"/>
      <c r="QP503" s="261"/>
      <c r="QQ503" s="261"/>
      <c r="QR503" s="261"/>
      <c r="QS503" s="261"/>
      <c r="QT503" s="261"/>
      <c r="QU503" s="261"/>
      <c r="QV503" s="261"/>
      <c r="QW503" s="261"/>
      <c r="QX503" s="261"/>
      <c r="QY503" s="261"/>
      <c r="QZ503" s="261"/>
      <c r="RA503" s="261"/>
      <c r="RB503" s="261"/>
      <c r="RC503" s="261"/>
      <c r="RD503" s="261"/>
      <c r="RE503" s="261"/>
      <c r="RF503" s="261"/>
      <c r="RG503" s="261"/>
      <c r="RH503" s="261"/>
      <c r="RI503" s="261"/>
      <c r="RJ503" s="261"/>
      <c r="RK503" s="261"/>
      <c r="RL503" s="261"/>
      <c r="RM503" s="261"/>
      <c r="RN503" s="261"/>
      <c r="RO503" s="261"/>
      <c r="RP503" s="261"/>
      <c r="RQ503" s="261"/>
      <c r="RR503" s="261"/>
      <c r="RS503" s="261"/>
      <c r="RT503" s="261"/>
      <c r="RU503" s="261"/>
      <c r="RV503" s="261"/>
      <c r="RW503" s="261"/>
      <c r="RX503" s="261"/>
      <c r="RY503" s="261"/>
      <c r="RZ503" s="261"/>
      <c r="SA503" s="261"/>
      <c r="SB503" s="261"/>
      <c r="SC503" s="261"/>
      <c r="SD503" s="261"/>
      <c r="SE503" s="261"/>
      <c r="SF503" s="261"/>
      <c r="SG503" s="261"/>
      <c r="SH503" s="261"/>
      <c r="SI503" s="261"/>
      <c r="SJ503" s="261"/>
      <c r="SK503" s="261"/>
      <c r="SL503" s="261"/>
      <c r="SM503" s="261"/>
      <c r="SN503" s="261"/>
      <c r="SO503" s="261"/>
      <c r="SP503" s="261"/>
      <c r="SQ503" s="261"/>
      <c r="SR503" s="261"/>
      <c r="SS503" s="261"/>
      <c r="ST503" s="261"/>
      <c r="SU503" s="261"/>
      <c r="SV503" s="261"/>
      <c r="SW503" s="261"/>
      <c r="SX503" s="261"/>
      <c r="SY503" s="261"/>
      <c r="SZ503" s="261"/>
      <c r="TA503" s="261"/>
      <c r="TB503" s="261"/>
      <c r="TC503" s="261"/>
      <c r="TD503" s="261"/>
      <c r="TE503" s="261"/>
      <c r="TF503" s="261"/>
      <c r="TG503" s="261"/>
      <c r="TH503" s="261"/>
      <c r="TI503" s="261"/>
      <c r="TJ503" s="261"/>
      <c r="TK503" s="261"/>
      <c r="TL503" s="261"/>
      <c r="TM503" s="261"/>
      <c r="TN503" s="261"/>
      <c r="TO503" s="261"/>
      <c r="TP503" s="261"/>
      <c r="TQ503" s="261"/>
      <c r="TR503" s="261"/>
      <c r="TS503" s="261"/>
      <c r="TT503" s="261"/>
      <c r="TU503" s="261"/>
      <c r="TV503" s="261"/>
      <c r="TW503" s="261"/>
      <c r="TX503" s="261"/>
      <c r="TY503" s="261"/>
      <c r="TZ503" s="261"/>
      <c r="UA503" s="261"/>
      <c r="UB503" s="261"/>
      <c r="UC503" s="261"/>
      <c r="UD503" s="261"/>
      <c r="UE503" s="261"/>
      <c r="UF503" s="261"/>
      <c r="UG503" s="261"/>
      <c r="UH503" s="261"/>
      <c r="UI503" s="261"/>
      <c r="UJ503" s="261"/>
      <c r="UK503" s="261"/>
      <c r="UL503" s="261"/>
      <c r="UM503" s="261"/>
      <c r="UN503" s="261"/>
      <c r="UO503" s="261"/>
      <c r="UP503" s="261"/>
      <c r="UQ503" s="261"/>
      <c r="UR503" s="261"/>
      <c r="US503" s="261"/>
      <c r="UT503" s="261"/>
      <c r="UU503" s="261"/>
      <c r="UV503" s="261"/>
      <c r="UW503" s="261"/>
      <c r="UX503" s="261"/>
      <c r="UY503" s="261"/>
      <c r="UZ503" s="261"/>
      <c r="VA503" s="261"/>
      <c r="VB503" s="261"/>
      <c r="VC503" s="261"/>
      <c r="VD503" s="261"/>
      <c r="VE503" s="261"/>
      <c r="VF503" s="261"/>
      <c r="VG503" s="261"/>
      <c r="VH503" s="261"/>
      <c r="VI503" s="261"/>
      <c r="VJ503" s="261"/>
      <c r="VK503" s="261"/>
      <c r="VL503" s="261"/>
      <c r="VM503" s="261"/>
      <c r="VN503" s="261"/>
      <c r="VO503" s="261"/>
      <c r="VP503" s="261"/>
      <c r="VQ503" s="261"/>
      <c r="VR503" s="261"/>
      <c r="VS503" s="261"/>
      <c r="VT503" s="261"/>
      <c r="VU503" s="261"/>
      <c r="VV503" s="261"/>
      <c r="VW503" s="261"/>
      <c r="VX503" s="261"/>
      <c r="VY503" s="261"/>
      <c r="VZ503" s="261"/>
      <c r="WA503" s="261"/>
      <c r="WB503" s="261"/>
      <c r="WC503" s="261"/>
      <c r="WD503" s="261"/>
      <c r="WE503" s="261"/>
      <c r="WF503" s="261"/>
      <c r="WG503" s="261"/>
      <c r="WH503" s="261"/>
      <c r="WI503" s="261"/>
      <c r="WJ503" s="261"/>
      <c r="WK503" s="261"/>
      <c r="WL503" s="261"/>
      <c r="WM503" s="261"/>
      <c r="WN503" s="261"/>
      <c r="WO503" s="261"/>
      <c r="WP503" s="261"/>
      <c r="WQ503" s="261"/>
      <c r="WR503" s="261"/>
      <c r="WS503" s="261"/>
      <c r="WT503" s="261"/>
      <c r="WU503" s="261"/>
      <c r="WV503" s="261"/>
      <c r="WW503" s="261"/>
      <c r="WX503" s="261"/>
      <c r="WY503" s="261"/>
      <c r="WZ503" s="261"/>
      <c r="XA503" s="261"/>
      <c r="XB503" s="261"/>
      <c r="XC503" s="261"/>
      <c r="XD503" s="261"/>
      <c r="XE503" s="261"/>
      <c r="XF503" s="261"/>
      <c r="XG503" s="261"/>
      <c r="XH503" s="261"/>
      <c r="XI503" s="261"/>
      <c r="XJ503" s="261"/>
      <c r="XK503" s="261"/>
      <c r="XL503" s="261"/>
      <c r="XM503" s="261"/>
      <c r="XN503" s="261"/>
      <c r="XO503" s="261"/>
      <c r="XP503" s="261"/>
      <c r="XQ503" s="261"/>
      <c r="XR503" s="261"/>
      <c r="XS503" s="261"/>
      <c r="XT503" s="261"/>
      <c r="XU503" s="261"/>
      <c r="XV503" s="261"/>
      <c r="XW503" s="261"/>
      <c r="XX503" s="261"/>
      <c r="XY503" s="261"/>
      <c r="XZ503" s="261"/>
      <c r="YA503" s="261"/>
      <c r="YB503" s="261"/>
      <c r="YC503" s="261"/>
      <c r="YD503" s="261"/>
      <c r="YE503" s="261"/>
      <c r="YF503" s="261"/>
      <c r="YG503" s="261"/>
      <c r="YH503" s="261"/>
      <c r="YI503" s="261"/>
      <c r="YJ503" s="261"/>
      <c r="YK503" s="261"/>
      <c r="YL503" s="261"/>
      <c r="YM503" s="261"/>
      <c r="YN503" s="261"/>
      <c r="YO503" s="261"/>
      <c r="YP503" s="261"/>
      <c r="YQ503" s="261"/>
      <c r="YR503" s="261"/>
      <c r="YS503" s="261"/>
      <c r="YT503" s="261"/>
      <c r="YU503" s="261"/>
      <c r="YV503" s="261"/>
      <c r="YW503" s="261"/>
      <c r="YX503" s="261"/>
      <c r="YY503" s="261"/>
      <c r="YZ503" s="261"/>
      <c r="ZA503" s="261"/>
      <c r="ZB503" s="261"/>
      <c r="ZC503" s="261"/>
      <c r="ZD503" s="261"/>
      <c r="ZE503" s="261"/>
      <c r="ZF503" s="261"/>
      <c r="ZG503" s="261"/>
      <c r="ZH503" s="261"/>
      <c r="ZI503" s="261"/>
      <c r="ZJ503" s="261"/>
      <c r="ZK503" s="261"/>
      <c r="ZL503" s="261"/>
      <c r="ZM503" s="261"/>
      <c r="ZN503" s="261"/>
      <c r="ZO503" s="261"/>
      <c r="ZP503" s="261"/>
      <c r="ZQ503" s="261"/>
      <c r="ZR503" s="261"/>
      <c r="ZS503" s="261"/>
      <c r="ZT503" s="261"/>
      <c r="ZU503" s="261"/>
      <c r="ZV503" s="261"/>
      <c r="ZW503" s="261"/>
      <c r="ZX503" s="261"/>
      <c r="ZY503" s="261"/>
      <c r="ZZ503" s="261"/>
      <c r="AAA503" s="261"/>
      <c r="AAB503" s="261"/>
      <c r="AAC503" s="261"/>
      <c r="AAD503" s="261"/>
      <c r="AAE503" s="261"/>
      <c r="AAF503" s="261"/>
      <c r="AAG503" s="261"/>
      <c r="AAH503" s="261"/>
      <c r="AAI503" s="261"/>
      <c r="AAJ503" s="261"/>
      <c r="AAK503" s="261"/>
      <c r="AAL503" s="261"/>
      <c r="AAM503" s="261"/>
      <c r="AAN503" s="261"/>
      <c r="AAO503" s="261"/>
      <c r="AAP503" s="261"/>
      <c r="AAQ503" s="261"/>
      <c r="AAR503" s="261"/>
      <c r="AAS503" s="261"/>
      <c r="AAT503" s="261"/>
      <c r="AAU503" s="261"/>
      <c r="AAV503" s="261"/>
      <c r="AAW503" s="261"/>
      <c r="AAX503" s="261"/>
      <c r="AAY503" s="261"/>
      <c r="AAZ503" s="261"/>
      <c r="ABA503" s="261"/>
      <c r="ABB503" s="261"/>
      <c r="ABC503" s="261"/>
      <c r="ABD503" s="261"/>
      <c r="ABE503" s="261"/>
      <c r="ABF503" s="261"/>
      <c r="ABG503" s="261"/>
      <c r="ABH503" s="261"/>
      <c r="ABI503" s="261"/>
      <c r="ABJ503" s="261"/>
      <c r="ABK503" s="261"/>
      <c r="ABL503" s="261"/>
      <c r="ABM503" s="261"/>
      <c r="ABN503" s="261"/>
      <c r="ABO503" s="261"/>
      <c r="ABP503" s="261"/>
      <c r="ABQ503" s="261"/>
      <c r="ABR503" s="261"/>
      <c r="ABS503" s="261"/>
      <c r="ABT503" s="261"/>
      <c r="ABU503" s="261"/>
      <c r="ABV503" s="261"/>
      <c r="ABW503" s="261"/>
      <c r="ABX503" s="261"/>
      <c r="ABY503" s="261"/>
      <c r="ABZ503" s="261"/>
      <c r="ACA503" s="261"/>
      <c r="ACB503" s="261"/>
      <c r="ACC503" s="261"/>
      <c r="ACD503" s="261"/>
      <c r="ACE503" s="261"/>
      <c r="ACF503" s="261"/>
      <c r="ACG503" s="261"/>
      <c r="ACH503" s="261"/>
      <c r="ACI503" s="261"/>
      <c r="ACJ503" s="261"/>
      <c r="ACK503" s="261"/>
      <c r="ACL503" s="261"/>
      <c r="ACM503" s="261"/>
      <c r="ACN503" s="261"/>
      <c r="ACO503" s="261"/>
      <c r="ACP503" s="261"/>
      <c r="ACQ503" s="261"/>
      <c r="ACR503" s="261"/>
      <c r="ACS503" s="261"/>
      <c r="ACT503" s="261"/>
      <c r="ACU503" s="261"/>
      <c r="ACV503" s="261"/>
      <c r="ACW503" s="261"/>
      <c r="ACX503" s="261"/>
      <c r="ACY503" s="261"/>
      <c r="ACZ503" s="261"/>
      <c r="ADA503" s="261"/>
      <c r="ADB503" s="261"/>
      <c r="ADC503" s="261"/>
      <c r="ADD503" s="261"/>
      <c r="ADE503" s="261"/>
      <c r="ADF503" s="261"/>
      <c r="ADG503" s="261"/>
      <c r="ADH503" s="261"/>
      <c r="ADI503" s="261"/>
      <c r="ADJ503" s="261"/>
      <c r="ADK503" s="261"/>
      <c r="ADL503" s="261"/>
      <c r="ADM503" s="261"/>
      <c r="ADN503" s="261"/>
      <c r="ADO503" s="261"/>
      <c r="ADP503" s="261"/>
      <c r="ADQ503" s="261"/>
      <c r="ADR503" s="261"/>
      <c r="ADS503" s="261"/>
      <c r="ADT503" s="261"/>
      <c r="ADU503" s="261"/>
      <c r="ADV503" s="261"/>
      <c r="ADW503" s="261"/>
      <c r="ADX503" s="261"/>
      <c r="ADY503" s="261"/>
      <c r="ADZ503" s="261"/>
      <c r="AEA503" s="261"/>
      <c r="AEB503" s="261"/>
      <c r="AEC503" s="261"/>
      <c r="AED503" s="261"/>
      <c r="AEE503" s="261"/>
      <c r="AEF503" s="261"/>
      <c r="AEG503" s="261"/>
      <c r="AEH503" s="261"/>
      <c r="AEI503" s="261"/>
      <c r="AEJ503" s="261"/>
      <c r="AEK503" s="261"/>
      <c r="AEL503" s="261"/>
      <c r="AEM503" s="261"/>
      <c r="AEN503" s="261"/>
      <c r="AEO503" s="261"/>
      <c r="AEP503" s="261"/>
      <c r="AEQ503" s="261"/>
      <c r="AER503" s="261"/>
      <c r="AES503" s="261"/>
      <c r="AET503" s="261"/>
      <c r="AEU503" s="261"/>
      <c r="AEV503" s="261"/>
      <c r="AEW503" s="261"/>
      <c r="AEX503" s="261"/>
      <c r="AEY503" s="261"/>
      <c r="AEZ503" s="261"/>
      <c r="AFA503" s="261"/>
      <c r="AFB503" s="261"/>
      <c r="AFC503" s="261"/>
      <c r="AFD503" s="261"/>
      <c r="AFE503" s="261"/>
      <c r="AFF503" s="261"/>
      <c r="AFG503" s="261"/>
      <c r="AFH503" s="261"/>
      <c r="AFI503" s="261"/>
      <c r="AFJ503" s="261"/>
      <c r="AFK503" s="261"/>
      <c r="AFL503" s="261"/>
      <c r="AFM503" s="261"/>
      <c r="AFN503" s="261"/>
      <c r="AFO503" s="261"/>
      <c r="AFP503" s="261"/>
      <c r="AFQ503" s="261"/>
      <c r="AFR503" s="261"/>
      <c r="AFS503" s="261"/>
      <c r="AFT503" s="261"/>
      <c r="AFU503" s="261"/>
      <c r="AFV503" s="261"/>
      <c r="AFW503" s="261"/>
      <c r="AFX503" s="261"/>
      <c r="AFY503" s="261"/>
      <c r="AFZ503" s="261"/>
      <c r="AGA503" s="261"/>
      <c r="AGB503" s="261"/>
      <c r="AGC503" s="261"/>
      <c r="AGD503" s="261"/>
      <c r="AGE503" s="261"/>
      <c r="AGF503" s="261"/>
      <c r="AGG503" s="261"/>
      <c r="AGH503" s="261"/>
      <c r="AGI503" s="261"/>
      <c r="AGJ503" s="261"/>
      <c r="AGK503" s="261"/>
      <c r="AGL503" s="261"/>
      <c r="AGM503" s="261"/>
      <c r="AGN503" s="261"/>
      <c r="AGO503" s="261"/>
      <c r="AGP503" s="261"/>
      <c r="AGQ503" s="261"/>
      <c r="AGR503" s="261"/>
      <c r="AGS503" s="261"/>
      <c r="AGT503" s="261"/>
      <c r="AGU503" s="261"/>
      <c r="AGV503" s="261"/>
      <c r="AGW503" s="261"/>
      <c r="AGX503" s="261"/>
      <c r="AGY503" s="261"/>
      <c r="AGZ503" s="261"/>
      <c r="AHA503" s="261"/>
      <c r="AHB503" s="261"/>
      <c r="AHC503" s="261"/>
      <c r="AHD503" s="261"/>
      <c r="AHE503" s="261"/>
      <c r="AHF503" s="261"/>
      <c r="AHG503" s="261"/>
      <c r="AHH503" s="261"/>
      <c r="AHI503" s="261"/>
      <c r="AHJ503" s="261"/>
      <c r="AHK503" s="261"/>
      <c r="AHL503" s="261"/>
      <c r="AHM503" s="261"/>
      <c r="AHN503" s="261"/>
      <c r="AHO503" s="261"/>
      <c r="AHP503" s="261"/>
      <c r="AHQ503" s="261"/>
      <c r="AHR503" s="261"/>
      <c r="AHS503" s="261"/>
      <c r="AHT503" s="261"/>
      <c r="AHU503" s="261"/>
      <c r="AHV503" s="261"/>
      <c r="AHW503" s="261"/>
      <c r="AHX503" s="261"/>
      <c r="AHY503" s="261"/>
      <c r="AHZ503" s="261"/>
      <c r="AIA503" s="261"/>
      <c r="AIB503" s="261"/>
      <c r="AIC503" s="261"/>
      <c r="AID503" s="261"/>
      <c r="AIE503" s="261"/>
      <c r="AIF503" s="261"/>
      <c r="AIG503" s="261"/>
      <c r="AIH503" s="261"/>
      <c r="AII503" s="261"/>
      <c r="AIJ503" s="261"/>
      <c r="AIK503" s="261"/>
      <c r="AIL503" s="261"/>
      <c r="AIM503" s="261"/>
      <c r="AIN503" s="261"/>
      <c r="AIO503" s="261"/>
      <c r="AIP503" s="261"/>
      <c r="AIQ503" s="261"/>
      <c r="AIR503" s="261"/>
      <c r="AIS503" s="261"/>
      <c r="AIT503" s="261"/>
      <c r="AIU503" s="261"/>
      <c r="AIV503" s="261"/>
      <c r="AIW503" s="261"/>
      <c r="AIX503" s="261"/>
      <c r="AIY503" s="261"/>
      <c r="AIZ503" s="261"/>
      <c r="AJA503" s="261"/>
      <c r="AJB503" s="261"/>
      <c r="AJC503" s="261"/>
      <c r="AJD503" s="261"/>
      <c r="AJE503" s="261"/>
      <c r="AJF503" s="261"/>
      <c r="AJG503" s="261"/>
      <c r="AJH503" s="261"/>
      <c r="AJI503" s="261"/>
      <c r="AJJ503" s="261"/>
      <c r="AJK503" s="261"/>
      <c r="AJL503" s="261"/>
      <c r="AJM503" s="261"/>
      <c r="AJN503" s="261"/>
      <c r="AJO503" s="261"/>
      <c r="AJP503" s="261"/>
      <c r="AJQ503" s="261"/>
      <c r="AJR503" s="261"/>
      <c r="AJS503" s="261"/>
      <c r="AJT503" s="261"/>
      <c r="AJU503" s="261"/>
      <c r="AJV503" s="261"/>
      <c r="AJW503" s="261"/>
      <c r="AJX503" s="261"/>
      <c r="AJY503" s="261"/>
      <c r="AJZ503" s="261"/>
      <c r="AKA503" s="261"/>
      <c r="AKB503" s="261"/>
      <c r="AKC503" s="261"/>
      <c r="AKD503" s="261"/>
      <c r="AKE503" s="261"/>
      <c r="AKF503" s="261"/>
      <c r="AKG503" s="261"/>
      <c r="AKH503" s="261"/>
      <c r="AKI503" s="261"/>
      <c r="AKJ503" s="261"/>
      <c r="AKK503" s="261"/>
      <c r="AKL503" s="261"/>
      <c r="AKM503" s="261"/>
      <c r="AKN503" s="261"/>
      <c r="AKO503" s="261"/>
      <c r="AKP503" s="261"/>
      <c r="AKQ503" s="261"/>
      <c r="AKR503" s="261"/>
      <c r="AKS503" s="261"/>
      <c r="AKT503" s="261"/>
      <c r="AKU503" s="261"/>
      <c r="AKV503" s="261"/>
      <c r="AKW503" s="261"/>
      <c r="AKX503" s="261"/>
      <c r="AKY503" s="261"/>
      <c r="AKZ503" s="261"/>
      <c r="ALA503" s="261"/>
      <c r="ALB503" s="261"/>
      <c r="ALC503" s="261"/>
      <c r="ALD503" s="261"/>
      <c r="ALE503" s="261"/>
      <c r="ALF503" s="261"/>
      <c r="ALG503" s="261"/>
      <c r="ALH503" s="261"/>
      <c r="ALI503" s="261"/>
      <c r="ALJ503" s="261"/>
      <c r="ALK503" s="261"/>
      <c r="ALL503" s="261"/>
      <c r="ALM503" s="261"/>
      <c r="ALN503" s="261"/>
      <c r="ALO503" s="261"/>
      <c r="ALP503" s="261"/>
      <c r="ALQ503" s="261"/>
      <c r="ALR503" s="261"/>
      <c r="ALS503" s="261"/>
      <c r="ALT503" s="261"/>
      <c r="ALU503" s="261"/>
      <c r="ALV503" s="261"/>
      <c r="ALW503" s="261"/>
      <c r="ALX503" s="261"/>
      <c r="ALY503" s="261"/>
      <c r="ALZ503" s="261"/>
      <c r="AMA503" s="261"/>
      <c r="AMB503" s="261"/>
      <c r="AMC503" s="261"/>
      <c r="AMD503" s="261"/>
      <c r="AME503" s="261"/>
      <c r="AMF503" s="261"/>
      <c r="AMG503" s="261"/>
      <c r="AMH503" s="261"/>
      <c r="AMI503" s="261"/>
      <c r="AMJ503" s="261"/>
      <c r="AMK503" s="261"/>
    </row>
    <row r="504" spans="1:1025" s="269" customFormat="1" x14ac:dyDescent="0.35">
      <c r="A504" s="261"/>
      <c r="B504" s="265"/>
      <c r="C504" s="266"/>
      <c r="D504" s="266"/>
      <c r="E504" s="266"/>
      <c r="F504" s="266"/>
      <c r="G504" s="266"/>
      <c r="H504" s="261"/>
      <c r="I504" s="261"/>
      <c r="J504" s="261"/>
      <c r="K504" s="261"/>
      <c r="L504" s="261"/>
      <c r="M504" s="261"/>
      <c r="N504" s="261"/>
      <c r="O504" s="261"/>
      <c r="P504" s="261"/>
      <c r="Q504" s="261"/>
      <c r="R504" s="261"/>
      <c r="S504" s="261"/>
      <c r="T504" s="261"/>
      <c r="U504" s="261"/>
      <c r="V504" s="261"/>
      <c r="W504" s="261"/>
      <c r="X504" s="261"/>
      <c r="Y504" s="261"/>
      <c r="Z504" s="261"/>
      <c r="AA504" s="261"/>
      <c r="AB504" s="261"/>
      <c r="AC504" s="261"/>
      <c r="AD504" s="261"/>
      <c r="AE504" s="261"/>
      <c r="AF504" s="261"/>
      <c r="AG504" s="261"/>
      <c r="AH504" s="261"/>
      <c r="AI504" s="261"/>
      <c r="AJ504" s="261"/>
      <c r="AK504" s="261"/>
      <c r="AL504" s="261"/>
      <c r="AM504" s="261"/>
      <c r="AN504" s="261"/>
      <c r="AO504" s="261"/>
      <c r="AP504" s="261"/>
      <c r="AQ504" s="261"/>
      <c r="AR504" s="261"/>
      <c r="AS504" s="261"/>
      <c r="AT504" s="261"/>
      <c r="AU504" s="261"/>
      <c r="AV504" s="261"/>
      <c r="AW504" s="261"/>
      <c r="AX504" s="261"/>
      <c r="AY504" s="261"/>
      <c r="AZ504" s="261"/>
      <c r="BA504" s="261"/>
      <c r="BB504" s="261"/>
      <c r="BC504" s="261"/>
      <c r="BD504" s="261"/>
      <c r="BE504" s="261"/>
      <c r="BF504" s="261"/>
      <c r="BG504" s="261"/>
      <c r="BH504" s="261"/>
      <c r="BI504" s="261"/>
      <c r="BJ504" s="261"/>
      <c r="BK504" s="261"/>
      <c r="BL504" s="261"/>
      <c r="BM504" s="261"/>
      <c r="BN504" s="261"/>
      <c r="BO504" s="261"/>
      <c r="BP504" s="261"/>
      <c r="BQ504" s="261"/>
      <c r="BR504" s="261"/>
      <c r="BS504" s="261"/>
      <c r="BT504" s="261"/>
      <c r="BU504" s="261"/>
      <c r="BV504" s="261"/>
      <c r="BW504" s="261"/>
      <c r="BX504" s="261"/>
      <c r="BY504" s="261"/>
      <c r="BZ504" s="261"/>
      <c r="CA504" s="261"/>
      <c r="CB504" s="261"/>
      <c r="CC504" s="261"/>
      <c r="CD504" s="261"/>
      <c r="CE504" s="261"/>
      <c r="CF504" s="261"/>
      <c r="CG504" s="261"/>
      <c r="CH504" s="261"/>
      <c r="CI504" s="261"/>
      <c r="CJ504" s="261"/>
      <c r="CK504" s="261"/>
      <c r="CL504" s="261"/>
      <c r="CM504" s="261"/>
      <c r="CN504" s="261"/>
      <c r="CO504" s="261"/>
      <c r="CP504" s="261"/>
      <c r="CQ504" s="261"/>
      <c r="CR504" s="261"/>
      <c r="CS504" s="261"/>
      <c r="CT504" s="261"/>
      <c r="CU504" s="261"/>
      <c r="CV504" s="261"/>
      <c r="CW504" s="261"/>
      <c r="CX504" s="261"/>
      <c r="CY504" s="261"/>
      <c r="CZ504" s="261"/>
      <c r="DA504" s="261"/>
      <c r="DB504" s="261"/>
      <c r="DC504" s="261"/>
      <c r="DD504" s="261"/>
      <c r="DE504" s="261"/>
      <c r="DF504" s="261"/>
      <c r="DG504" s="261"/>
      <c r="DH504" s="261"/>
      <c r="DI504" s="261"/>
      <c r="DJ504" s="261"/>
      <c r="DK504" s="261"/>
      <c r="DL504" s="261"/>
      <c r="DM504" s="261"/>
      <c r="DN504" s="261"/>
      <c r="DO504" s="261"/>
      <c r="DP504" s="261"/>
      <c r="DQ504" s="261"/>
      <c r="DR504" s="261"/>
      <c r="DS504" s="261"/>
      <c r="DT504" s="261"/>
      <c r="DU504" s="261"/>
      <c r="DV504" s="261"/>
      <c r="DW504" s="261"/>
      <c r="DX504" s="261"/>
      <c r="DY504" s="261"/>
      <c r="DZ504" s="261"/>
      <c r="EA504" s="261"/>
      <c r="EB504" s="261"/>
      <c r="EC504" s="261"/>
      <c r="ED504" s="261"/>
      <c r="EE504" s="261"/>
      <c r="EF504" s="261"/>
      <c r="EG504" s="261"/>
      <c r="EH504" s="261"/>
      <c r="EI504" s="261"/>
      <c r="EJ504" s="261"/>
      <c r="EK504" s="261"/>
      <c r="EL504" s="261"/>
      <c r="EM504" s="261"/>
      <c r="EN504" s="261"/>
      <c r="EO504" s="261"/>
      <c r="EP504" s="261"/>
      <c r="EQ504" s="261"/>
      <c r="ER504" s="261"/>
      <c r="ES504" s="261"/>
      <c r="ET504" s="261"/>
      <c r="EU504" s="261"/>
      <c r="EV504" s="261"/>
      <c r="EW504" s="261"/>
      <c r="EX504" s="261"/>
      <c r="EY504" s="261"/>
      <c r="EZ504" s="261"/>
      <c r="FA504" s="261"/>
      <c r="FB504" s="261"/>
      <c r="FC504" s="261"/>
      <c r="FD504" s="261"/>
      <c r="FE504" s="261"/>
      <c r="FF504" s="261"/>
      <c r="FG504" s="261"/>
      <c r="FH504" s="261"/>
      <c r="FI504" s="261"/>
      <c r="FJ504" s="261"/>
      <c r="FK504" s="261"/>
      <c r="FL504" s="261"/>
      <c r="FM504" s="261"/>
      <c r="FN504" s="261"/>
      <c r="FO504" s="261"/>
      <c r="FP504" s="261"/>
      <c r="FQ504" s="261"/>
      <c r="FR504" s="261"/>
      <c r="FS504" s="261"/>
      <c r="FT504" s="261"/>
      <c r="FU504" s="261"/>
      <c r="FV504" s="261"/>
      <c r="FW504" s="261"/>
      <c r="FX504" s="261"/>
      <c r="FY504" s="261"/>
      <c r="FZ504" s="261"/>
      <c r="GA504" s="261"/>
      <c r="GB504" s="261"/>
      <c r="GC504" s="261"/>
      <c r="GD504" s="261"/>
      <c r="GE504" s="261"/>
      <c r="GF504" s="261"/>
      <c r="GG504" s="261"/>
      <c r="GH504" s="261"/>
      <c r="GI504" s="261"/>
      <c r="GJ504" s="261"/>
      <c r="GK504" s="261"/>
      <c r="GL504" s="261"/>
      <c r="GM504" s="261"/>
      <c r="GN504" s="261"/>
      <c r="GO504" s="261"/>
      <c r="GP504" s="261"/>
      <c r="GQ504" s="261"/>
      <c r="GR504" s="261"/>
      <c r="GS504" s="261"/>
      <c r="GT504" s="261"/>
      <c r="GU504" s="261"/>
      <c r="GV504" s="261"/>
      <c r="GW504" s="261"/>
      <c r="GX504" s="261"/>
      <c r="GY504" s="261"/>
      <c r="GZ504" s="261"/>
      <c r="HA504" s="261"/>
      <c r="HB504" s="261"/>
      <c r="HC504" s="261"/>
      <c r="HD504" s="261"/>
      <c r="HE504" s="261"/>
      <c r="HF504" s="261"/>
      <c r="HG504" s="261"/>
      <c r="HH504" s="261"/>
      <c r="HI504" s="261"/>
      <c r="HJ504" s="261"/>
      <c r="HK504" s="261"/>
      <c r="HL504" s="261"/>
      <c r="HM504" s="261"/>
      <c r="HN504" s="261"/>
      <c r="HO504" s="261"/>
      <c r="HP504" s="261"/>
      <c r="HQ504" s="261"/>
      <c r="HR504" s="261"/>
      <c r="HS504" s="261"/>
      <c r="HT504" s="261"/>
      <c r="HU504" s="261"/>
      <c r="HV504" s="261"/>
      <c r="HW504" s="261"/>
      <c r="HX504" s="261"/>
      <c r="HY504" s="261"/>
      <c r="HZ504" s="261"/>
      <c r="IA504" s="261"/>
      <c r="IB504" s="261"/>
      <c r="IC504" s="261"/>
      <c r="ID504" s="261"/>
      <c r="IE504" s="261"/>
      <c r="IF504" s="261"/>
      <c r="IG504" s="261"/>
      <c r="IH504" s="261"/>
      <c r="II504" s="261"/>
      <c r="IJ504" s="261"/>
      <c r="IK504" s="261"/>
      <c r="IL504" s="261"/>
      <c r="IM504" s="261"/>
      <c r="IN504" s="261"/>
      <c r="IO504" s="261"/>
      <c r="IP504" s="261"/>
      <c r="IQ504" s="261"/>
      <c r="IR504" s="261"/>
      <c r="IS504" s="261"/>
      <c r="IT504" s="261"/>
      <c r="IU504" s="261"/>
      <c r="IV504" s="261"/>
      <c r="IW504" s="261"/>
      <c r="IX504" s="261"/>
      <c r="IY504" s="261"/>
      <c r="IZ504" s="261"/>
      <c r="JA504" s="261"/>
      <c r="JB504" s="261"/>
      <c r="JC504" s="261"/>
      <c r="JD504" s="261"/>
      <c r="JE504" s="261"/>
      <c r="JF504" s="261"/>
      <c r="JG504" s="261"/>
      <c r="JH504" s="261"/>
      <c r="JI504" s="261"/>
      <c r="JJ504" s="261"/>
      <c r="JK504" s="261"/>
      <c r="JL504" s="261"/>
      <c r="JM504" s="261"/>
      <c r="JN504" s="261"/>
      <c r="JO504" s="261"/>
      <c r="JP504" s="261"/>
      <c r="JQ504" s="261"/>
      <c r="JR504" s="261"/>
      <c r="JS504" s="261"/>
      <c r="JT504" s="261"/>
      <c r="JU504" s="261"/>
      <c r="JV504" s="261"/>
      <c r="JW504" s="261"/>
      <c r="JX504" s="261"/>
      <c r="JY504" s="261"/>
      <c r="JZ504" s="261"/>
      <c r="KA504" s="261"/>
      <c r="KB504" s="261"/>
      <c r="KC504" s="261"/>
      <c r="KD504" s="261"/>
      <c r="KE504" s="261"/>
      <c r="KF504" s="261"/>
      <c r="KG504" s="261"/>
      <c r="KH504" s="261"/>
      <c r="KI504" s="261"/>
      <c r="KJ504" s="261"/>
      <c r="KK504" s="261"/>
      <c r="KL504" s="261"/>
      <c r="KM504" s="261"/>
      <c r="KN504" s="261"/>
      <c r="KO504" s="261"/>
      <c r="KP504" s="261"/>
      <c r="KQ504" s="261"/>
      <c r="KR504" s="261"/>
      <c r="KS504" s="261"/>
      <c r="KT504" s="261"/>
      <c r="KU504" s="261"/>
      <c r="KV504" s="261"/>
      <c r="KW504" s="261"/>
      <c r="KX504" s="261"/>
      <c r="KY504" s="261"/>
      <c r="KZ504" s="261"/>
      <c r="LA504" s="261"/>
      <c r="LB504" s="261"/>
      <c r="LC504" s="261"/>
      <c r="LD504" s="261"/>
      <c r="LE504" s="261"/>
      <c r="LF504" s="261"/>
      <c r="LG504" s="261"/>
      <c r="LH504" s="261"/>
      <c r="LI504" s="261"/>
      <c r="LJ504" s="261"/>
      <c r="LK504" s="261"/>
      <c r="LL504" s="261"/>
      <c r="LM504" s="261"/>
      <c r="LN504" s="261"/>
      <c r="LO504" s="261"/>
      <c r="LP504" s="261"/>
      <c r="LQ504" s="261"/>
      <c r="LR504" s="261"/>
      <c r="LS504" s="261"/>
      <c r="LT504" s="261"/>
      <c r="LU504" s="261"/>
      <c r="LV504" s="261"/>
      <c r="LW504" s="261"/>
      <c r="LX504" s="261"/>
      <c r="LY504" s="261"/>
      <c r="LZ504" s="261"/>
      <c r="MA504" s="261"/>
      <c r="MB504" s="261"/>
      <c r="MC504" s="261"/>
      <c r="MD504" s="261"/>
      <c r="ME504" s="261"/>
      <c r="MF504" s="261"/>
      <c r="MG504" s="261"/>
      <c r="MH504" s="261"/>
      <c r="MI504" s="261"/>
      <c r="MJ504" s="261"/>
      <c r="MK504" s="261"/>
      <c r="ML504" s="261"/>
      <c r="MM504" s="261"/>
      <c r="MN504" s="261"/>
      <c r="MO504" s="261"/>
      <c r="MP504" s="261"/>
      <c r="MQ504" s="261"/>
      <c r="MR504" s="261"/>
      <c r="MS504" s="261"/>
      <c r="MT504" s="261"/>
      <c r="MU504" s="261"/>
      <c r="MV504" s="261"/>
      <c r="MW504" s="261"/>
      <c r="MX504" s="261"/>
      <c r="MY504" s="261"/>
      <c r="MZ504" s="261"/>
      <c r="NA504" s="261"/>
      <c r="NB504" s="261"/>
      <c r="NC504" s="261"/>
      <c r="ND504" s="261"/>
      <c r="NE504" s="261"/>
      <c r="NF504" s="261"/>
      <c r="NG504" s="261"/>
      <c r="NH504" s="261"/>
      <c r="NI504" s="261"/>
      <c r="NJ504" s="261"/>
      <c r="NK504" s="261"/>
      <c r="NL504" s="261"/>
      <c r="NM504" s="261"/>
      <c r="NN504" s="261"/>
      <c r="NO504" s="261"/>
      <c r="NP504" s="261"/>
      <c r="NQ504" s="261"/>
      <c r="NR504" s="261"/>
      <c r="NS504" s="261"/>
      <c r="NT504" s="261"/>
      <c r="NU504" s="261"/>
      <c r="NV504" s="261"/>
      <c r="NW504" s="261"/>
      <c r="NX504" s="261"/>
      <c r="NY504" s="261"/>
      <c r="NZ504" s="261"/>
      <c r="OA504" s="261"/>
      <c r="OB504" s="261"/>
      <c r="OC504" s="261"/>
      <c r="OD504" s="261"/>
      <c r="OE504" s="261"/>
      <c r="OF504" s="261"/>
      <c r="OG504" s="261"/>
      <c r="OH504" s="261"/>
      <c r="OI504" s="261"/>
      <c r="OJ504" s="261"/>
      <c r="OK504" s="261"/>
      <c r="OL504" s="261"/>
      <c r="OM504" s="261"/>
      <c r="ON504" s="261"/>
      <c r="OO504" s="261"/>
      <c r="OP504" s="261"/>
      <c r="OQ504" s="261"/>
      <c r="OR504" s="261"/>
      <c r="OS504" s="261"/>
      <c r="OT504" s="261"/>
      <c r="OU504" s="261"/>
      <c r="OV504" s="261"/>
      <c r="OW504" s="261"/>
      <c r="OX504" s="261"/>
      <c r="OY504" s="261"/>
      <c r="OZ504" s="261"/>
      <c r="PA504" s="261"/>
      <c r="PB504" s="261"/>
      <c r="PC504" s="261"/>
      <c r="PD504" s="261"/>
      <c r="PE504" s="261"/>
      <c r="PF504" s="261"/>
      <c r="PG504" s="261"/>
      <c r="PH504" s="261"/>
      <c r="PI504" s="261"/>
      <c r="PJ504" s="261"/>
      <c r="PK504" s="261"/>
      <c r="PL504" s="261"/>
      <c r="PM504" s="261"/>
      <c r="PN504" s="261"/>
      <c r="PO504" s="261"/>
      <c r="PP504" s="261"/>
      <c r="PQ504" s="261"/>
      <c r="PR504" s="261"/>
      <c r="PS504" s="261"/>
      <c r="PT504" s="261"/>
      <c r="PU504" s="261"/>
      <c r="PV504" s="261"/>
      <c r="PW504" s="261"/>
      <c r="PX504" s="261"/>
      <c r="PY504" s="261"/>
      <c r="PZ504" s="261"/>
      <c r="QA504" s="261"/>
      <c r="QB504" s="261"/>
      <c r="QC504" s="261"/>
      <c r="QD504" s="261"/>
      <c r="QE504" s="261"/>
      <c r="QF504" s="261"/>
      <c r="QG504" s="261"/>
      <c r="QH504" s="261"/>
      <c r="QI504" s="261"/>
      <c r="QJ504" s="261"/>
      <c r="QK504" s="261"/>
      <c r="QL504" s="261"/>
      <c r="QM504" s="261"/>
      <c r="QN504" s="261"/>
      <c r="QO504" s="261"/>
      <c r="QP504" s="261"/>
      <c r="QQ504" s="261"/>
      <c r="QR504" s="261"/>
      <c r="QS504" s="261"/>
      <c r="QT504" s="261"/>
      <c r="QU504" s="261"/>
      <c r="QV504" s="261"/>
      <c r="QW504" s="261"/>
      <c r="QX504" s="261"/>
      <c r="QY504" s="261"/>
      <c r="QZ504" s="261"/>
      <c r="RA504" s="261"/>
      <c r="RB504" s="261"/>
      <c r="RC504" s="261"/>
      <c r="RD504" s="261"/>
      <c r="RE504" s="261"/>
      <c r="RF504" s="261"/>
      <c r="RG504" s="261"/>
      <c r="RH504" s="261"/>
      <c r="RI504" s="261"/>
      <c r="RJ504" s="261"/>
      <c r="RK504" s="261"/>
      <c r="RL504" s="261"/>
      <c r="RM504" s="261"/>
      <c r="RN504" s="261"/>
      <c r="RO504" s="261"/>
      <c r="RP504" s="261"/>
      <c r="RQ504" s="261"/>
      <c r="RR504" s="261"/>
      <c r="RS504" s="261"/>
      <c r="RT504" s="261"/>
      <c r="RU504" s="261"/>
      <c r="RV504" s="261"/>
      <c r="RW504" s="261"/>
      <c r="RX504" s="261"/>
      <c r="RY504" s="261"/>
      <c r="RZ504" s="261"/>
      <c r="SA504" s="261"/>
      <c r="SB504" s="261"/>
      <c r="SC504" s="261"/>
      <c r="SD504" s="261"/>
      <c r="SE504" s="261"/>
      <c r="SF504" s="261"/>
      <c r="SG504" s="261"/>
      <c r="SH504" s="261"/>
      <c r="SI504" s="261"/>
      <c r="SJ504" s="261"/>
      <c r="SK504" s="261"/>
      <c r="SL504" s="261"/>
      <c r="SM504" s="261"/>
      <c r="SN504" s="261"/>
      <c r="SO504" s="261"/>
      <c r="SP504" s="261"/>
      <c r="SQ504" s="261"/>
      <c r="SR504" s="261"/>
      <c r="SS504" s="261"/>
      <c r="ST504" s="261"/>
      <c r="SU504" s="261"/>
      <c r="SV504" s="261"/>
      <c r="SW504" s="261"/>
      <c r="SX504" s="261"/>
      <c r="SY504" s="261"/>
      <c r="SZ504" s="261"/>
      <c r="TA504" s="261"/>
      <c r="TB504" s="261"/>
      <c r="TC504" s="261"/>
      <c r="TD504" s="261"/>
      <c r="TE504" s="261"/>
      <c r="TF504" s="261"/>
      <c r="TG504" s="261"/>
      <c r="TH504" s="261"/>
      <c r="TI504" s="261"/>
      <c r="TJ504" s="261"/>
      <c r="TK504" s="261"/>
      <c r="TL504" s="261"/>
      <c r="TM504" s="261"/>
      <c r="TN504" s="261"/>
      <c r="TO504" s="261"/>
      <c r="TP504" s="261"/>
      <c r="TQ504" s="261"/>
      <c r="TR504" s="261"/>
      <c r="TS504" s="261"/>
      <c r="TT504" s="261"/>
      <c r="TU504" s="261"/>
      <c r="TV504" s="261"/>
      <c r="TW504" s="261"/>
      <c r="TX504" s="261"/>
      <c r="TY504" s="261"/>
      <c r="TZ504" s="261"/>
      <c r="UA504" s="261"/>
      <c r="UB504" s="261"/>
      <c r="UC504" s="261"/>
      <c r="UD504" s="261"/>
      <c r="UE504" s="261"/>
      <c r="UF504" s="261"/>
      <c r="UG504" s="261"/>
      <c r="UH504" s="261"/>
      <c r="UI504" s="261"/>
      <c r="UJ504" s="261"/>
      <c r="UK504" s="261"/>
      <c r="UL504" s="261"/>
      <c r="UM504" s="261"/>
      <c r="UN504" s="261"/>
      <c r="UO504" s="261"/>
      <c r="UP504" s="261"/>
      <c r="UQ504" s="261"/>
      <c r="UR504" s="261"/>
      <c r="US504" s="261"/>
      <c r="UT504" s="261"/>
      <c r="UU504" s="261"/>
      <c r="UV504" s="261"/>
      <c r="UW504" s="261"/>
      <c r="UX504" s="261"/>
      <c r="UY504" s="261"/>
      <c r="UZ504" s="261"/>
      <c r="VA504" s="261"/>
      <c r="VB504" s="261"/>
      <c r="VC504" s="261"/>
      <c r="VD504" s="261"/>
      <c r="VE504" s="261"/>
      <c r="VF504" s="261"/>
      <c r="VG504" s="261"/>
      <c r="VH504" s="261"/>
      <c r="VI504" s="261"/>
      <c r="VJ504" s="261"/>
      <c r="VK504" s="261"/>
      <c r="VL504" s="261"/>
      <c r="VM504" s="261"/>
      <c r="VN504" s="261"/>
      <c r="VO504" s="261"/>
      <c r="VP504" s="261"/>
      <c r="VQ504" s="261"/>
      <c r="VR504" s="261"/>
      <c r="VS504" s="261"/>
      <c r="VT504" s="261"/>
      <c r="VU504" s="261"/>
      <c r="VV504" s="261"/>
      <c r="VW504" s="261"/>
      <c r="VX504" s="261"/>
      <c r="VY504" s="261"/>
      <c r="VZ504" s="261"/>
      <c r="WA504" s="261"/>
      <c r="WB504" s="261"/>
      <c r="WC504" s="261"/>
      <c r="WD504" s="261"/>
      <c r="WE504" s="261"/>
      <c r="WF504" s="261"/>
      <c r="WG504" s="261"/>
      <c r="WH504" s="261"/>
      <c r="WI504" s="261"/>
      <c r="WJ504" s="261"/>
      <c r="WK504" s="261"/>
      <c r="WL504" s="261"/>
      <c r="WM504" s="261"/>
      <c r="WN504" s="261"/>
      <c r="WO504" s="261"/>
      <c r="WP504" s="261"/>
      <c r="WQ504" s="261"/>
      <c r="WR504" s="261"/>
      <c r="WS504" s="261"/>
      <c r="WT504" s="261"/>
      <c r="WU504" s="261"/>
      <c r="WV504" s="261"/>
      <c r="WW504" s="261"/>
      <c r="WX504" s="261"/>
      <c r="WY504" s="261"/>
      <c r="WZ504" s="261"/>
      <c r="XA504" s="261"/>
      <c r="XB504" s="261"/>
      <c r="XC504" s="261"/>
      <c r="XD504" s="261"/>
      <c r="XE504" s="261"/>
      <c r="XF504" s="261"/>
      <c r="XG504" s="261"/>
      <c r="XH504" s="261"/>
      <c r="XI504" s="261"/>
      <c r="XJ504" s="261"/>
      <c r="XK504" s="261"/>
      <c r="XL504" s="261"/>
      <c r="XM504" s="261"/>
      <c r="XN504" s="261"/>
      <c r="XO504" s="261"/>
      <c r="XP504" s="261"/>
      <c r="XQ504" s="261"/>
      <c r="XR504" s="261"/>
      <c r="XS504" s="261"/>
      <c r="XT504" s="261"/>
      <c r="XU504" s="261"/>
      <c r="XV504" s="261"/>
      <c r="XW504" s="261"/>
      <c r="XX504" s="261"/>
      <c r="XY504" s="261"/>
      <c r="XZ504" s="261"/>
      <c r="YA504" s="261"/>
      <c r="YB504" s="261"/>
      <c r="YC504" s="261"/>
      <c r="YD504" s="261"/>
      <c r="YE504" s="261"/>
      <c r="YF504" s="261"/>
      <c r="YG504" s="261"/>
      <c r="YH504" s="261"/>
      <c r="YI504" s="261"/>
      <c r="YJ504" s="261"/>
      <c r="YK504" s="261"/>
      <c r="YL504" s="261"/>
      <c r="YM504" s="261"/>
      <c r="YN504" s="261"/>
      <c r="YO504" s="261"/>
      <c r="YP504" s="261"/>
      <c r="YQ504" s="261"/>
      <c r="YR504" s="261"/>
      <c r="YS504" s="261"/>
      <c r="YT504" s="261"/>
      <c r="YU504" s="261"/>
      <c r="YV504" s="261"/>
      <c r="YW504" s="261"/>
      <c r="YX504" s="261"/>
      <c r="YY504" s="261"/>
      <c r="YZ504" s="261"/>
      <c r="ZA504" s="261"/>
      <c r="ZB504" s="261"/>
      <c r="ZC504" s="261"/>
      <c r="ZD504" s="261"/>
      <c r="ZE504" s="261"/>
      <c r="ZF504" s="261"/>
      <c r="ZG504" s="261"/>
      <c r="ZH504" s="261"/>
      <c r="ZI504" s="261"/>
      <c r="ZJ504" s="261"/>
      <c r="ZK504" s="261"/>
      <c r="ZL504" s="261"/>
      <c r="ZM504" s="261"/>
      <c r="ZN504" s="261"/>
      <c r="ZO504" s="261"/>
      <c r="ZP504" s="261"/>
      <c r="ZQ504" s="261"/>
      <c r="ZR504" s="261"/>
      <c r="ZS504" s="261"/>
      <c r="ZT504" s="261"/>
      <c r="ZU504" s="261"/>
      <c r="ZV504" s="261"/>
      <c r="ZW504" s="261"/>
      <c r="ZX504" s="261"/>
      <c r="ZY504" s="261"/>
      <c r="ZZ504" s="261"/>
      <c r="AAA504" s="261"/>
      <c r="AAB504" s="261"/>
      <c r="AAC504" s="261"/>
      <c r="AAD504" s="261"/>
      <c r="AAE504" s="261"/>
      <c r="AAF504" s="261"/>
      <c r="AAG504" s="261"/>
      <c r="AAH504" s="261"/>
      <c r="AAI504" s="261"/>
      <c r="AAJ504" s="261"/>
      <c r="AAK504" s="261"/>
      <c r="AAL504" s="261"/>
      <c r="AAM504" s="261"/>
      <c r="AAN504" s="261"/>
      <c r="AAO504" s="261"/>
      <c r="AAP504" s="261"/>
      <c r="AAQ504" s="261"/>
      <c r="AAR504" s="261"/>
      <c r="AAS504" s="261"/>
      <c r="AAT504" s="261"/>
      <c r="AAU504" s="261"/>
      <c r="AAV504" s="261"/>
      <c r="AAW504" s="261"/>
      <c r="AAX504" s="261"/>
      <c r="AAY504" s="261"/>
      <c r="AAZ504" s="261"/>
      <c r="ABA504" s="261"/>
      <c r="ABB504" s="261"/>
      <c r="ABC504" s="261"/>
      <c r="ABD504" s="261"/>
      <c r="ABE504" s="261"/>
      <c r="ABF504" s="261"/>
      <c r="ABG504" s="261"/>
      <c r="ABH504" s="261"/>
      <c r="ABI504" s="261"/>
      <c r="ABJ504" s="261"/>
      <c r="ABK504" s="261"/>
      <c r="ABL504" s="261"/>
      <c r="ABM504" s="261"/>
      <c r="ABN504" s="261"/>
      <c r="ABO504" s="261"/>
      <c r="ABP504" s="261"/>
      <c r="ABQ504" s="261"/>
      <c r="ABR504" s="261"/>
      <c r="ABS504" s="261"/>
      <c r="ABT504" s="261"/>
      <c r="ABU504" s="261"/>
      <c r="ABV504" s="261"/>
      <c r="ABW504" s="261"/>
      <c r="ABX504" s="261"/>
      <c r="ABY504" s="261"/>
      <c r="ABZ504" s="261"/>
      <c r="ACA504" s="261"/>
      <c r="ACB504" s="261"/>
      <c r="ACC504" s="261"/>
      <c r="ACD504" s="261"/>
      <c r="ACE504" s="261"/>
      <c r="ACF504" s="261"/>
      <c r="ACG504" s="261"/>
      <c r="ACH504" s="261"/>
      <c r="ACI504" s="261"/>
      <c r="ACJ504" s="261"/>
      <c r="ACK504" s="261"/>
      <c r="ACL504" s="261"/>
      <c r="ACM504" s="261"/>
      <c r="ACN504" s="261"/>
      <c r="ACO504" s="261"/>
      <c r="ACP504" s="261"/>
      <c r="ACQ504" s="261"/>
      <c r="ACR504" s="261"/>
      <c r="ACS504" s="261"/>
      <c r="ACT504" s="261"/>
      <c r="ACU504" s="261"/>
      <c r="ACV504" s="261"/>
      <c r="ACW504" s="261"/>
      <c r="ACX504" s="261"/>
      <c r="ACY504" s="261"/>
      <c r="ACZ504" s="261"/>
      <c r="ADA504" s="261"/>
      <c r="ADB504" s="261"/>
      <c r="ADC504" s="261"/>
      <c r="ADD504" s="261"/>
      <c r="ADE504" s="261"/>
      <c r="ADF504" s="261"/>
      <c r="ADG504" s="261"/>
      <c r="ADH504" s="261"/>
      <c r="ADI504" s="261"/>
      <c r="ADJ504" s="261"/>
      <c r="ADK504" s="261"/>
      <c r="ADL504" s="261"/>
      <c r="ADM504" s="261"/>
      <c r="ADN504" s="261"/>
      <c r="ADO504" s="261"/>
      <c r="ADP504" s="261"/>
      <c r="ADQ504" s="261"/>
      <c r="ADR504" s="261"/>
      <c r="ADS504" s="261"/>
      <c r="ADT504" s="261"/>
      <c r="ADU504" s="261"/>
      <c r="ADV504" s="261"/>
      <c r="ADW504" s="261"/>
      <c r="ADX504" s="261"/>
      <c r="ADY504" s="261"/>
      <c r="ADZ504" s="261"/>
      <c r="AEA504" s="261"/>
      <c r="AEB504" s="261"/>
      <c r="AEC504" s="261"/>
      <c r="AED504" s="261"/>
      <c r="AEE504" s="261"/>
      <c r="AEF504" s="261"/>
      <c r="AEG504" s="261"/>
      <c r="AEH504" s="261"/>
      <c r="AEI504" s="261"/>
      <c r="AEJ504" s="261"/>
      <c r="AEK504" s="261"/>
      <c r="AEL504" s="261"/>
      <c r="AEM504" s="261"/>
      <c r="AEN504" s="261"/>
      <c r="AEO504" s="261"/>
      <c r="AEP504" s="261"/>
      <c r="AEQ504" s="261"/>
      <c r="AER504" s="261"/>
      <c r="AES504" s="261"/>
      <c r="AET504" s="261"/>
      <c r="AEU504" s="261"/>
      <c r="AEV504" s="261"/>
      <c r="AEW504" s="261"/>
      <c r="AEX504" s="261"/>
      <c r="AEY504" s="261"/>
      <c r="AEZ504" s="261"/>
      <c r="AFA504" s="261"/>
      <c r="AFB504" s="261"/>
      <c r="AFC504" s="261"/>
      <c r="AFD504" s="261"/>
      <c r="AFE504" s="261"/>
      <c r="AFF504" s="261"/>
      <c r="AFG504" s="261"/>
      <c r="AFH504" s="261"/>
      <c r="AFI504" s="261"/>
      <c r="AFJ504" s="261"/>
      <c r="AFK504" s="261"/>
      <c r="AFL504" s="261"/>
      <c r="AFM504" s="261"/>
      <c r="AFN504" s="261"/>
      <c r="AFO504" s="261"/>
      <c r="AFP504" s="261"/>
      <c r="AFQ504" s="261"/>
      <c r="AFR504" s="261"/>
      <c r="AFS504" s="261"/>
      <c r="AFT504" s="261"/>
      <c r="AFU504" s="261"/>
      <c r="AFV504" s="261"/>
      <c r="AFW504" s="261"/>
      <c r="AFX504" s="261"/>
      <c r="AFY504" s="261"/>
      <c r="AFZ504" s="261"/>
      <c r="AGA504" s="261"/>
      <c r="AGB504" s="261"/>
      <c r="AGC504" s="261"/>
      <c r="AGD504" s="261"/>
      <c r="AGE504" s="261"/>
      <c r="AGF504" s="261"/>
      <c r="AGG504" s="261"/>
      <c r="AGH504" s="261"/>
      <c r="AGI504" s="261"/>
      <c r="AGJ504" s="261"/>
      <c r="AGK504" s="261"/>
      <c r="AGL504" s="261"/>
      <c r="AGM504" s="261"/>
      <c r="AGN504" s="261"/>
      <c r="AGO504" s="261"/>
      <c r="AGP504" s="261"/>
      <c r="AGQ504" s="261"/>
      <c r="AGR504" s="261"/>
      <c r="AGS504" s="261"/>
      <c r="AGT504" s="261"/>
      <c r="AGU504" s="261"/>
      <c r="AGV504" s="261"/>
      <c r="AGW504" s="261"/>
      <c r="AGX504" s="261"/>
      <c r="AGY504" s="261"/>
      <c r="AGZ504" s="261"/>
      <c r="AHA504" s="261"/>
      <c r="AHB504" s="261"/>
      <c r="AHC504" s="261"/>
      <c r="AHD504" s="261"/>
      <c r="AHE504" s="261"/>
      <c r="AHF504" s="261"/>
      <c r="AHG504" s="261"/>
      <c r="AHH504" s="261"/>
      <c r="AHI504" s="261"/>
      <c r="AHJ504" s="261"/>
      <c r="AHK504" s="261"/>
      <c r="AHL504" s="261"/>
      <c r="AHM504" s="261"/>
      <c r="AHN504" s="261"/>
      <c r="AHO504" s="261"/>
      <c r="AHP504" s="261"/>
      <c r="AHQ504" s="261"/>
      <c r="AHR504" s="261"/>
      <c r="AHS504" s="261"/>
      <c r="AHT504" s="261"/>
      <c r="AHU504" s="261"/>
      <c r="AHV504" s="261"/>
      <c r="AHW504" s="261"/>
      <c r="AHX504" s="261"/>
      <c r="AHY504" s="261"/>
      <c r="AHZ504" s="261"/>
      <c r="AIA504" s="261"/>
      <c r="AIB504" s="261"/>
      <c r="AIC504" s="261"/>
      <c r="AID504" s="261"/>
      <c r="AIE504" s="261"/>
      <c r="AIF504" s="261"/>
      <c r="AIG504" s="261"/>
      <c r="AIH504" s="261"/>
      <c r="AII504" s="261"/>
      <c r="AIJ504" s="261"/>
      <c r="AIK504" s="261"/>
      <c r="AIL504" s="261"/>
      <c r="AIM504" s="261"/>
      <c r="AIN504" s="261"/>
      <c r="AIO504" s="261"/>
      <c r="AIP504" s="261"/>
      <c r="AIQ504" s="261"/>
      <c r="AIR504" s="261"/>
      <c r="AIS504" s="261"/>
      <c r="AIT504" s="261"/>
      <c r="AIU504" s="261"/>
      <c r="AIV504" s="261"/>
      <c r="AIW504" s="261"/>
      <c r="AIX504" s="261"/>
      <c r="AIY504" s="261"/>
      <c r="AIZ504" s="261"/>
      <c r="AJA504" s="261"/>
      <c r="AJB504" s="261"/>
      <c r="AJC504" s="261"/>
      <c r="AJD504" s="261"/>
      <c r="AJE504" s="261"/>
      <c r="AJF504" s="261"/>
      <c r="AJG504" s="261"/>
      <c r="AJH504" s="261"/>
      <c r="AJI504" s="261"/>
      <c r="AJJ504" s="261"/>
      <c r="AJK504" s="261"/>
      <c r="AJL504" s="261"/>
      <c r="AJM504" s="261"/>
      <c r="AJN504" s="261"/>
      <c r="AJO504" s="261"/>
      <c r="AJP504" s="261"/>
      <c r="AJQ504" s="261"/>
      <c r="AJR504" s="261"/>
      <c r="AJS504" s="261"/>
      <c r="AJT504" s="261"/>
      <c r="AJU504" s="261"/>
      <c r="AJV504" s="261"/>
      <c r="AJW504" s="261"/>
      <c r="AJX504" s="261"/>
      <c r="AJY504" s="261"/>
      <c r="AJZ504" s="261"/>
      <c r="AKA504" s="261"/>
      <c r="AKB504" s="261"/>
      <c r="AKC504" s="261"/>
      <c r="AKD504" s="261"/>
      <c r="AKE504" s="261"/>
      <c r="AKF504" s="261"/>
      <c r="AKG504" s="261"/>
      <c r="AKH504" s="261"/>
      <c r="AKI504" s="261"/>
      <c r="AKJ504" s="261"/>
      <c r="AKK504" s="261"/>
      <c r="AKL504" s="261"/>
      <c r="AKM504" s="261"/>
      <c r="AKN504" s="261"/>
      <c r="AKO504" s="261"/>
      <c r="AKP504" s="261"/>
      <c r="AKQ504" s="261"/>
      <c r="AKR504" s="261"/>
      <c r="AKS504" s="261"/>
      <c r="AKT504" s="261"/>
      <c r="AKU504" s="261"/>
      <c r="AKV504" s="261"/>
      <c r="AKW504" s="261"/>
      <c r="AKX504" s="261"/>
      <c r="AKY504" s="261"/>
      <c r="AKZ504" s="261"/>
      <c r="ALA504" s="261"/>
      <c r="ALB504" s="261"/>
      <c r="ALC504" s="261"/>
      <c r="ALD504" s="261"/>
      <c r="ALE504" s="261"/>
      <c r="ALF504" s="261"/>
      <c r="ALG504" s="261"/>
      <c r="ALH504" s="261"/>
      <c r="ALI504" s="261"/>
      <c r="ALJ504" s="261"/>
      <c r="ALK504" s="261"/>
      <c r="ALL504" s="261"/>
      <c r="ALM504" s="261"/>
      <c r="ALN504" s="261"/>
      <c r="ALO504" s="261"/>
      <c r="ALP504" s="261"/>
      <c r="ALQ504" s="261"/>
      <c r="ALR504" s="261"/>
      <c r="ALS504" s="261"/>
      <c r="ALT504" s="261"/>
      <c r="ALU504" s="261"/>
      <c r="ALV504" s="261"/>
      <c r="ALW504" s="261"/>
      <c r="ALX504" s="261"/>
      <c r="ALY504" s="261"/>
      <c r="ALZ504" s="261"/>
      <c r="AMA504" s="261"/>
      <c r="AMB504" s="261"/>
      <c r="AMC504" s="261"/>
      <c r="AMD504" s="261"/>
      <c r="AME504" s="261"/>
      <c r="AMF504" s="261"/>
      <c r="AMG504" s="261"/>
      <c r="AMH504" s="261"/>
      <c r="AMI504" s="261"/>
      <c r="AMJ504" s="261"/>
      <c r="AMK504" s="261"/>
    </row>
    <row r="505" spans="1:1025" s="269" customFormat="1" x14ac:dyDescent="0.35">
      <c r="A505" s="261"/>
      <c r="B505" s="265"/>
      <c r="C505" s="266"/>
      <c r="D505" s="266"/>
      <c r="E505" s="266"/>
      <c r="F505" s="266"/>
      <c r="G505" s="266"/>
      <c r="H505" s="261"/>
      <c r="I505" s="261"/>
      <c r="J505" s="261"/>
      <c r="K505" s="261"/>
      <c r="L505" s="261"/>
      <c r="M505" s="261"/>
      <c r="N505" s="261"/>
      <c r="O505" s="261"/>
      <c r="P505" s="261"/>
      <c r="Q505" s="261"/>
      <c r="R505" s="261"/>
      <c r="S505" s="261"/>
      <c r="T505" s="261"/>
      <c r="U505" s="261"/>
      <c r="V505" s="261"/>
      <c r="W505" s="261"/>
      <c r="X505" s="261"/>
      <c r="Y505" s="261"/>
      <c r="Z505" s="261"/>
      <c r="AA505" s="261"/>
      <c r="AB505" s="261"/>
      <c r="AC505" s="261"/>
      <c r="AD505" s="261"/>
      <c r="AE505" s="261"/>
      <c r="AF505" s="261"/>
      <c r="AG505" s="261"/>
      <c r="AH505" s="261"/>
      <c r="AI505" s="261"/>
      <c r="AJ505" s="261"/>
      <c r="AK505" s="261"/>
      <c r="AL505" s="261"/>
      <c r="AM505" s="261"/>
      <c r="AN505" s="261"/>
      <c r="AO505" s="261"/>
      <c r="AP505" s="261"/>
      <c r="AQ505" s="261"/>
      <c r="AR505" s="261"/>
      <c r="AS505" s="261"/>
      <c r="AT505" s="261"/>
      <c r="AU505" s="261"/>
      <c r="AV505" s="261"/>
      <c r="AW505" s="261"/>
      <c r="AX505" s="261"/>
      <c r="AY505" s="261"/>
      <c r="AZ505" s="261"/>
      <c r="BA505" s="261"/>
      <c r="BB505" s="261"/>
      <c r="BC505" s="261"/>
      <c r="BD505" s="261"/>
      <c r="BE505" s="261"/>
      <c r="BF505" s="261"/>
      <c r="BG505" s="261"/>
      <c r="BH505" s="261"/>
      <c r="BI505" s="261"/>
      <c r="BJ505" s="261"/>
      <c r="BK505" s="261"/>
      <c r="BL505" s="261"/>
      <c r="BM505" s="261"/>
      <c r="BN505" s="261"/>
      <c r="BO505" s="261"/>
      <c r="BP505" s="261"/>
      <c r="BQ505" s="261"/>
      <c r="BR505" s="261"/>
      <c r="BS505" s="261"/>
      <c r="BT505" s="261"/>
      <c r="BU505" s="261"/>
      <c r="BV505" s="261"/>
      <c r="BW505" s="261"/>
      <c r="BX505" s="261"/>
      <c r="BY505" s="261"/>
      <c r="BZ505" s="261"/>
      <c r="CA505" s="261"/>
      <c r="CB505" s="261"/>
      <c r="CC505" s="261"/>
      <c r="CD505" s="261"/>
      <c r="CE505" s="261"/>
      <c r="CF505" s="261"/>
      <c r="CG505" s="261"/>
      <c r="CH505" s="261"/>
      <c r="CI505" s="261"/>
      <c r="CJ505" s="261"/>
      <c r="CK505" s="261"/>
      <c r="CL505" s="261"/>
      <c r="CM505" s="261"/>
      <c r="CN505" s="261"/>
      <c r="CO505" s="261"/>
      <c r="CP505" s="261"/>
      <c r="CQ505" s="261"/>
      <c r="CR505" s="261"/>
      <c r="CS505" s="261"/>
      <c r="CT505" s="261"/>
      <c r="CU505" s="261"/>
      <c r="CV505" s="261"/>
      <c r="CW505" s="261"/>
      <c r="CX505" s="261"/>
      <c r="CY505" s="261"/>
      <c r="CZ505" s="261"/>
      <c r="DA505" s="261"/>
      <c r="DB505" s="261"/>
      <c r="DC505" s="261"/>
      <c r="DD505" s="261"/>
      <c r="DE505" s="261"/>
      <c r="DF505" s="261"/>
      <c r="DG505" s="261"/>
      <c r="DH505" s="261"/>
      <c r="DI505" s="261"/>
      <c r="DJ505" s="261"/>
      <c r="DK505" s="261"/>
      <c r="DL505" s="261"/>
      <c r="DM505" s="261"/>
      <c r="DN505" s="261"/>
      <c r="DO505" s="261"/>
      <c r="DP505" s="261"/>
      <c r="DQ505" s="261"/>
      <c r="DR505" s="261"/>
      <c r="DS505" s="261"/>
      <c r="DT505" s="261"/>
      <c r="DU505" s="261"/>
      <c r="DV505" s="261"/>
      <c r="DW505" s="261"/>
      <c r="DX505" s="261"/>
      <c r="DY505" s="261"/>
      <c r="DZ505" s="261"/>
      <c r="EA505" s="261"/>
      <c r="EB505" s="261"/>
      <c r="EC505" s="261"/>
      <c r="ED505" s="261"/>
      <c r="EE505" s="261"/>
      <c r="EF505" s="261"/>
      <c r="EG505" s="261"/>
      <c r="EH505" s="261"/>
      <c r="EI505" s="261"/>
      <c r="EJ505" s="261"/>
      <c r="EK505" s="261"/>
      <c r="EL505" s="261"/>
      <c r="EM505" s="261"/>
      <c r="EN505" s="261"/>
      <c r="EO505" s="261"/>
      <c r="EP505" s="261"/>
      <c r="EQ505" s="261"/>
      <c r="ER505" s="261"/>
      <c r="ES505" s="261"/>
      <c r="ET505" s="261"/>
      <c r="EU505" s="261"/>
      <c r="EV505" s="261"/>
      <c r="EW505" s="261"/>
      <c r="EX505" s="261"/>
      <c r="EY505" s="261"/>
      <c r="EZ505" s="261"/>
      <c r="FA505" s="261"/>
      <c r="FB505" s="261"/>
      <c r="FC505" s="261"/>
      <c r="FD505" s="261"/>
      <c r="FE505" s="261"/>
      <c r="FF505" s="261"/>
      <c r="FG505" s="261"/>
      <c r="FH505" s="261"/>
      <c r="FI505" s="261"/>
      <c r="FJ505" s="261"/>
      <c r="FK505" s="261"/>
      <c r="FL505" s="261"/>
      <c r="FM505" s="261"/>
      <c r="FN505" s="261"/>
      <c r="FO505" s="261"/>
      <c r="FP505" s="261"/>
      <c r="FQ505" s="261"/>
      <c r="FR505" s="261"/>
      <c r="FS505" s="261"/>
      <c r="FT505" s="261"/>
      <c r="FU505" s="261"/>
      <c r="FV505" s="261"/>
      <c r="FW505" s="261"/>
      <c r="FX505" s="261"/>
      <c r="FY505" s="261"/>
      <c r="FZ505" s="261"/>
      <c r="GA505" s="261"/>
      <c r="GB505" s="261"/>
      <c r="GC505" s="261"/>
      <c r="GD505" s="261"/>
      <c r="GE505" s="261"/>
      <c r="GF505" s="261"/>
      <c r="GG505" s="261"/>
      <c r="GH505" s="261"/>
      <c r="GI505" s="261"/>
      <c r="GJ505" s="261"/>
      <c r="GK505" s="261"/>
      <c r="GL505" s="261"/>
      <c r="GM505" s="261"/>
      <c r="GN505" s="261"/>
      <c r="GO505" s="261"/>
      <c r="GP505" s="261"/>
      <c r="GQ505" s="261"/>
      <c r="GR505" s="261"/>
      <c r="GS505" s="261"/>
      <c r="GT505" s="261"/>
      <c r="GU505" s="261"/>
      <c r="GV505" s="261"/>
      <c r="GW505" s="261"/>
      <c r="GX505" s="261"/>
      <c r="GY505" s="261"/>
      <c r="GZ505" s="261"/>
      <c r="HA505" s="261"/>
      <c r="HB505" s="261"/>
      <c r="HC505" s="261"/>
      <c r="HD505" s="261"/>
      <c r="HE505" s="261"/>
      <c r="HF505" s="261"/>
      <c r="HG505" s="261"/>
      <c r="HH505" s="261"/>
      <c r="HI505" s="261"/>
      <c r="HJ505" s="261"/>
      <c r="HK505" s="261"/>
      <c r="HL505" s="261"/>
      <c r="HM505" s="261"/>
      <c r="HN505" s="261"/>
      <c r="HO505" s="261"/>
      <c r="HP505" s="261"/>
      <c r="HQ505" s="261"/>
      <c r="HR505" s="261"/>
      <c r="HS505" s="261"/>
      <c r="HT505" s="261"/>
      <c r="HU505" s="261"/>
      <c r="HV505" s="261"/>
      <c r="HW505" s="261"/>
      <c r="HX505" s="261"/>
      <c r="HY505" s="261"/>
      <c r="HZ505" s="261"/>
      <c r="IA505" s="261"/>
      <c r="IB505" s="261"/>
      <c r="IC505" s="261"/>
      <c r="ID505" s="261"/>
      <c r="IE505" s="261"/>
      <c r="IF505" s="261"/>
      <c r="IG505" s="261"/>
      <c r="IH505" s="261"/>
      <c r="II505" s="261"/>
      <c r="IJ505" s="261"/>
      <c r="IK505" s="261"/>
      <c r="IL505" s="261"/>
      <c r="IM505" s="261"/>
      <c r="IN505" s="261"/>
      <c r="IO505" s="261"/>
      <c r="IP505" s="261"/>
      <c r="IQ505" s="261"/>
      <c r="IR505" s="261"/>
      <c r="IS505" s="261"/>
      <c r="IT505" s="261"/>
      <c r="IU505" s="261"/>
      <c r="IV505" s="261"/>
      <c r="IW505" s="261"/>
      <c r="IX505" s="261"/>
      <c r="IY505" s="261"/>
      <c r="IZ505" s="261"/>
      <c r="JA505" s="261"/>
      <c r="JB505" s="261"/>
      <c r="JC505" s="261"/>
      <c r="JD505" s="261"/>
      <c r="JE505" s="261"/>
      <c r="JF505" s="261"/>
      <c r="JG505" s="261"/>
      <c r="JH505" s="261"/>
      <c r="JI505" s="261"/>
      <c r="JJ505" s="261"/>
      <c r="JK505" s="261"/>
      <c r="JL505" s="261"/>
      <c r="JM505" s="261"/>
      <c r="JN505" s="261"/>
      <c r="JO505" s="261"/>
      <c r="JP505" s="261"/>
      <c r="JQ505" s="261"/>
      <c r="JR505" s="261"/>
      <c r="JS505" s="261"/>
      <c r="JT505" s="261"/>
      <c r="JU505" s="261"/>
      <c r="JV505" s="261"/>
      <c r="JW505" s="261"/>
      <c r="JX505" s="261"/>
      <c r="JY505" s="261"/>
      <c r="JZ505" s="261"/>
      <c r="KA505" s="261"/>
      <c r="KB505" s="261"/>
      <c r="KC505" s="261"/>
      <c r="KD505" s="261"/>
      <c r="KE505" s="261"/>
      <c r="KF505" s="261"/>
      <c r="KG505" s="261"/>
      <c r="KH505" s="261"/>
      <c r="KI505" s="261"/>
      <c r="KJ505" s="261"/>
      <c r="KK505" s="261"/>
      <c r="KL505" s="261"/>
      <c r="KM505" s="261"/>
      <c r="KN505" s="261"/>
      <c r="KO505" s="261"/>
      <c r="KP505" s="261"/>
      <c r="KQ505" s="261"/>
      <c r="KR505" s="261"/>
      <c r="KS505" s="261"/>
      <c r="KT505" s="261"/>
      <c r="KU505" s="261"/>
      <c r="KV505" s="261"/>
      <c r="KW505" s="261"/>
      <c r="KX505" s="261"/>
      <c r="KY505" s="261"/>
      <c r="KZ505" s="261"/>
      <c r="LA505" s="261"/>
      <c r="LB505" s="261"/>
      <c r="LC505" s="261"/>
      <c r="LD505" s="261"/>
      <c r="LE505" s="261"/>
      <c r="LF505" s="261"/>
      <c r="LG505" s="261"/>
      <c r="LH505" s="261"/>
      <c r="LI505" s="261"/>
      <c r="LJ505" s="261"/>
      <c r="LK505" s="261"/>
      <c r="LL505" s="261"/>
      <c r="LM505" s="261"/>
      <c r="LN505" s="261"/>
      <c r="LO505" s="261"/>
      <c r="LP505" s="261"/>
      <c r="LQ505" s="261"/>
      <c r="LR505" s="261"/>
      <c r="LS505" s="261"/>
      <c r="LT505" s="261"/>
      <c r="LU505" s="261"/>
      <c r="LV505" s="261"/>
      <c r="LW505" s="261"/>
      <c r="LX505" s="261"/>
      <c r="LY505" s="261"/>
      <c r="LZ505" s="261"/>
      <c r="MA505" s="261"/>
      <c r="MB505" s="261"/>
      <c r="MC505" s="261"/>
      <c r="MD505" s="261"/>
      <c r="ME505" s="261"/>
      <c r="MF505" s="261"/>
      <c r="MG505" s="261"/>
      <c r="MH505" s="261"/>
      <c r="MI505" s="261"/>
      <c r="MJ505" s="261"/>
      <c r="MK505" s="261"/>
      <c r="ML505" s="261"/>
      <c r="MM505" s="261"/>
      <c r="MN505" s="261"/>
      <c r="MO505" s="261"/>
      <c r="MP505" s="261"/>
      <c r="MQ505" s="261"/>
      <c r="MR505" s="261"/>
      <c r="MS505" s="261"/>
      <c r="MT505" s="261"/>
      <c r="MU505" s="261"/>
      <c r="MV505" s="261"/>
      <c r="MW505" s="261"/>
      <c r="MX505" s="261"/>
      <c r="MY505" s="261"/>
      <c r="MZ505" s="261"/>
      <c r="NA505" s="261"/>
      <c r="NB505" s="261"/>
      <c r="NC505" s="261"/>
      <c r="ND505" s="261"/>
      <c r="NE505" s="261"/>
      <c r="NF505" s="261"/>
      <c r="NG505" s="261"/>
      <c r="NH505" s="261"/>
      <c r="NI505" s="261"/>
      <c r="NJ505" s="261"/>
      <c r="NK505" s="261"/>
      <c r="NL505" s="261"/>
      <c r="NM505" s="261"/>
      <c r="NN505" s="261"/>
      <c r="NO505" s="261"/>
      <c r="NP505" s="261"/>
      <c r="NQ505" s="261"/>
      <c r="NR505" s="261"/>
      <c r="NS505" s="261"/>
      <c r="NT505" s="261"/>
      <c r="NU505" s="261"/>
      <c r="NV505" s="261"/>
      <c r="NW505" s="261"/>
      <c r="NX505" s="261"/>
      <c r="NY505" s="261"/>
      <c r="NZ505" s="261"/>
      <c r="OA505" s="261"/>
      <c r="OB505" s="261"/>
      <c r="OC505" s="261"/>
      <c r="OD505" s="261"/>
      <c r="OE505" s="261"/>
      <c r="OF505" s="261"/>
      <c r="OG505" s="261"/>
      <c r="OH505" s="261"/>
      <c r="OI505" s="261"/>
      <c r="OJ505" s="261"/>
      <c r="OK505" s="261"/>
      <c r="OL505" s="261"/>
      <c r="OM505" s="261"/>
      <c r="ON505" s="261"/>
      <c r="OO505" s="261"/>
      <c r="OP505" s="261"/>
      <c r="OQ505" s="261"/>
      <c r="OR505" s="261"/>
      <c r="OS505" s="261"/>
      <c r="OT505" s="261"/>
      <c r="OU505" s="261"/>
      <c r="OV505" s="261"/>
      <c r="OW505" s="261"/>
      <c r="OX505" s="261"/>
      <c r="OY505" s="261"/>
      <c r="OZ505" s="261"/>
      <c r="PA505" s="261"/>
      <c r="PB505" s="261"/>
      <c r="PC505" s="261"/>
      <c r="PD505" s="261"/>
      <c r="PE505" s="261"/>
      <c r="PF505" s="261"/>
      <c r="PG505" s="261"/>
      <c r="PH505" s="261"/>
      <c r="PI505" s="261"/>
      <c r="PJ505" s="261"/>
      <c r="PK505" s="261"/>
      <c r="PL505" s="261"/>
      <c r="PM505" s="261"/>
      <c r="PN505" s="261"/>
      <c r="PO505" s="261"/>
      <c r="PP505" s="261"/>
      <c r="PQ505" s="261"/>
      <c r="PR505" s="261"/>
      <c r="PS505" s="261"/>
      <c r="PT505" s="261"/>
      <c r="PU505" s="261"/>
      <c r="PV505" s="261"/>
      <c r="PW505" s="261"/>
      <c r="PX505" s="261"/>
      <c r="PY505" s="261"/>
      <c r="PZ505" s="261"/>
      <c r="QA505" s="261"/>
      <c r="QB505" s="261"/>
      <c r="QC505" s="261"/>
      <c r="QD505" s="261"/>
      <c r="QE505" s="261"/>
      <c r="QF505" s="261"/>
      <c r="QG505" s="261"/>
      <c r="QH505" s="261"/>
      <c r="QI505" s="261"/>
      <c r="QJ505" s="261"/>
      <c r="QK505" s="261"/>
      <c r="QL505" s="261"/>
      <c r="QM505" s="261"/>
      <c r="QN505" s="261"/>
      <c r="QO505" s="261"/>
      <c r="QP505" s="261"/>
      <c r="QQ505" s="261"/>
      <c r="QR505" s="261"/>
      <c r="QS505" s="261"/>
      <c r="QT505" s="261"/>
      <c r="QU505" s="261"/>
      <c r="QV505" s="261"/>
      <c r="QW505" s="261"/>
      <c r="QX505" s="261"/>
      <c r="QY505" s="261"/>
      <c r="QZ505" s="261"/>
      <c r="RA505" s="261"/>
      <c r="RB505" s="261"/>
      <c r="RC505" s="261"/>
      <c r="RD505" s="261"/>
      <c r="RE505" s="261"/>
      <c r="RF505" s="261"/>
      <c r="RG505" s="261"/>
      <c r="RH505" s="261"/>
      <c r="RI505" s="261"/>
      <c r="RJ505" s="261"/>
      <c r="RK505" s="261"/>
      <c r="RL505" s="261"/>
      <c r="RM505" s="261"/>
      <c r="RN505" s="261"/>
      <c r="RO505" s="261"/>
      <c r="RP505" s="261"/>
      <c r="RQ505" s="261"/>
      <c r="RR505" s="261"/>
      <c r="RS505" s="261"/>
      <c r="RT505" s="261"/>
      <c r="RU505" s="261"/>
      <c r="RV505" s="261"/>
      <c r="RW505" s="261"/>
      <c r="RX505" s="261"/>
      <c r="RY505" s="261"/>
      <c r="RZ505" s="261"/>
      <c r="SA505" s="261"/>
      <c r="SB505" s="261"/>
      <c r="SC505" s="261"/>
      <c r="SD505" s="261"/>
      <c r="SE505" s="261"/>
      <c r="SF505" s="261"/>
      <c r="SG505" s="261"/>
      <c r="SH505" s="261"/>
      <c r="SI505" s="261"/>
      <c r="SJ505" s="261"/>
      <c r="SK505" s="261"/>
      <c r="SL505" s="261"/>
      <c r="SM505" s="261"/>
      <c r="SN505" s="261"/>
      <c r="SO505" s="261"/>
      <c r="SP505" s="261"/>
      <c r="SQ505" s="261"/>
      <c r="SR505" s="261"/>
      <c r="SS505" s="261"/>
      <c r="ST505" s="261"/>
      <c r="SU505" s="261"/>
      <c r="SV505" s="261"/>
      <c r="SW505" s="261"/>
      <c r="SX505" s="261"/>
      <c r="SY505" s="261"/>
      <c r="SZ505" s="261"/>
      <c r="TA505" s="261"/>
      <c r="TB505" s="261"/>
      <c r="TC505" s="261"/>
      <c r="TD505" s="261"/>
      <c r="TE505" s="261"/>
      <c r="TF505" s="261"/>
      <c r="TG505" s="261"/>
      <c r="TH505" s="261"/>
      <c r="TI505" s="261"/>
      <c r="TJ505" s="261"/>
      <c r="TK505" s="261"/>
      <c r="TL505" s="261"/>
      <c r="TM505" s="261"/>
      <c r="TN505" s="261"/>
      <c r="TO505" s="261"/>
      <c r="TP505" s="261"/>
      <c r="TQ505" s="261"/>
      <c r="TR505" s="261"/>
      <c r="TS505" s="261"/>
      <c r="TT505" s="261"/>
      <c r="TU505" s="261"/>
      <c r="TV505" s="261"/>
      <c r="TW505" s="261"/>
      <c r="TX505" s="261"/>
      <c r="TY505" s="261"/>
      <c r="TZ505" s="261"/>
      <c r="UA505" s="261"/>
      <c r="UB505" s="261"/>
      <c r="UC505" s="261"/>
      <c r="UD505" s="261"/>
      <c r="UE505" s="261"/>
      <c r="UF505" s="261"/>
      <c r="UG505" s="261"/>
      <c r="UH505" s="261"/>
      <c r="UI505" s="261"/>
      <c r="UJ505" s="261"/>
      <c r="UK505" s="261"/>
      <c r="UL505" s="261"/>
      <c r="UM505" s="261"/>
      <c r="UN505" s="261"/>
      <c r="UO505" s="261"/>
      <c r="UP505" s="261"/>
      <c r="UQ505" s="261"/>
      <c r="UR505" s="261"/>
      <c r="US505" s="261"/>
      <c r="UT505" s="261"/>
      <c r="UU505" s="261"/>
      <c r="UV505" s="261"/>
      <c r="UW505" s="261"/>
      <c r="UX505" s="261"/>
      <c r="UY505" s="261"/>
      <c r="UZ505" s="261"/>
      <c r="VA505" s="261"/>
      <c r="VB505" s="261"/>
      <c r="VC505" s="261"/>
      <c r="VD505" s="261"/>
      <c r="VE505" s="261"/>
      <c r="VF505" s="261"/>
      <c r="VG505" s="261"/>
      <c r="VH505" s="261"/>
      <c r="VI505" s="261"/>
      <c r="VJ505" s="261"/>
      <c r="VK505" s="261"/>
      <c r="VL505" s="261"/>
      <c r="VM505" s="261"/>
      <c r="VN505" s="261"/>
      <c r="VO505" s="261"/>
      <c r="VP505" s="261"/>
      <c r="VQ505" s="261"/>
      <c r="VR505" s="261"/>
      <c r="VS505" s="261"/>
      <c r="VT505" s="261"/>
      <c r="VU505" s="261"/>
      <c r="VV505" s="261"/>
      <c r="VW505" s="261"/>
      <c r="VX505" s="261"/>
      <c r="VY505" s="261"/>
      <c r="VZ505" s="261"/>
      <c r="WA505" s="261"/>
      <c r="WB505" s="261"/>
      <c r="WC505" s="261"/>
      <c r="WD505" s="261"/>
      <c r="WE505" s="261"/>
      <c r="WF505" s="261"/>
      <c r="WG505" s="261"/>
      <c r="WH505" s="261"/>
      <c r="WI505" s="261"/>
      <c r="WJ505" s="261"/>
      <c r="WK505" s="261"/>
      <c r="WL505" s="261"/>
      <c r="WM505" s="261"/>
      <c r="WN505" s="261"/>
      <c r="WO505" s="261"/>
      <c r="WP505" s="261"/>
      <c r="WQ505" s="261"/>
      <c r="WR505" s="261"/>
      <c r="WS505" s="261"/>
      <c r="WT505" s="261"/>
      <c r="WU505" s="261"/>
      <c r="WV505" s="261"/>
      <c r="WW505" s="261"/>
      <c r="WX505" s="261"/>
      <c r="WY505" s="261"/>
      <c r="WZ505" s="261"/>
      <c r="XA505" s="261"/>
      <c r="XB505" s="261"/>
      <c r="XC505" s="261"/>
      <c r="XD505" s="261"/>
      <c r="XE505" s="261"/>
      <c r="XF505" s="261"/>
      <c r="XG505" s="261"/>
      <c r="XH505" s="261"/>
      <c r="XI505" s="261"/>
      <c r="XJ505" s="261"/>
      <c r="XK505" s="261"/>
      <c r="XL505" s="261"/>
      <c r="XM505" s="261"/>
      <c r="XN505" s="261"/>
      <c r="XO505" s="261"/>
      <c r="XP505" s="261"/>
      <c r="XQ505" s="261"/>
      <c r="XR505" s="261"/>
      <c r="XS505" s="261"/>
      <c r="XT505" s="261"/>
      <c r="XU505" s="261"/>
      <c r="XV505" s="261"/>
      <c r="XW505" s="261"/>
      <c r="XX505" s="261"/>
      <c r="XY505" s="261"/>
      <c r="XZ505" s="261"/>
      <c r="YA505" s="261"/>
      <c r="YB505" s="261"/>
      <c r="YC505" s="261"/>
      <c r="YD505" s="261"/>
      <c r="YE505" s="261"/>
      <c r="YF505" s="261"/>
      <c r="YG505" s="261"/>
      <c r="YH505" s="261"/>
      <c r="YI505" s="261"/>
      <c r="YJ505" s="261"/>
      <c r="YK505" s="261"/>
      <c r="YL505" s="261"/>
      <c r="YM505" s="261"/>
      <c r="YN505" s="261"/>
      <c r="YO505" s="261"/>
      <c r="YP505" s="261"/>
      <c r="YQ505" s="261"/>
      <c r="YR505" s="261"/>
      <c r="YS505" s="261"/>
      <c r="YT505" s="261"/>
      <c r="YU505" s="261"/>
      <c r="YV505" s="261"/>
      <c r="YW505" s="261"/>
      <c r="YX505" s="261"/>
      <c r="YY505" s="261"/>
      <c r="YZ505" s="261"/>
      <c r="ZA505" s="261"/>
      <c r="ZB505" s="261"/>
      <c r="ZC505" s="261"/>
      <c r="ZD505" s="261"/>
      <c r="ZE505" s="261"/>
      <c r="ZF505" s="261"/>
      <c r="ZG505" s="261"/>
      <c r="ZH505" s="261"/>
      <c r="ZI505" s="261"/>
      <c r="ZJ505" s="261"/>
      <c r="ZK505" s="261"/>
      <c r="ZL505" s="261"/>
      <c r="ZM505" s="261"/>
      <c r="ZN505" s="261"/>
      <c r="ZO505" s="261"/>
      <c r="ZP505" s="261"/>
      <c r="ZQ505" s="261"/>
      <c r="ZR505" s="261"/>
      <c r="ZS505" s="261"/>
      <c r="ZT505" s="261"/>
      <c r="ZU505" s="261"/>
      <c r="ZV505" s="261"/>
      <c r="ZW505" s="261"/>
      <c r="ZX505" s="261"/>
      <c r="ZY505" s="261"/>
      <c r="ZZ505" s="261"/>
      <c r="AAA505" s="261"/>
      <c r="AAB505" s="261"/>
      <c r="AAC505" s="261"/>
      <c r="AAD505" s="261"/>
      <c r="AAE505" s="261"/>
      <c r="AAF505" s="261"/>
      <c r="AAG505" s="261"/>
      <c r="AAH505" s="261"/>
      <c r="AAI505" s="261"/>
      <c r="AAJ505" s="261"/>
      <c r="AAK505" s="261"/>
      <c r="AAL505" s="261"/>
      <c r="AAM505" s="261"/>
      <c r="AAN505" s="261"/>
      <c r="AAO505" s="261"/>
      <c r="AAP505" s="261"/>
      <c r="AAQ505" s="261"/>
      <c r="AAR505" s="261"/>
      <c r="AAS505" s="261"/>
      <c r="AAT505" s="261"/>
      <c r="AAU505" s="261"/>
      <c r="AAV505" s="261"/>
      <c r="AAW505" s="261"/>
      <c r="AAX505" s="261"/>
      <c r="AAY505" s="261"/>
      <c r="AAZ505" s="261"/>
      <c r="ABA505" s="261"/>
      <c r="ABB505" s="261"/>
      <c r="ABC505" s="261"/>
      <c r="ABD505" s="261"/>
      <c r="ABE505" s="261"/>
      <c r="ABF505" s="261"/>
      <c r="ABG505" s="261"/>
      <c r="ABH505" s="261"/>
      <c r="ABI505" s="261"/>
      <c r="ABJ505" s="261"/>
      <c r="ABK505" s="261"/>
      <c r="ABL505" s="261"/>
      <c r="ABM505" s="261"/>
      <c r="ABN505" s="261"/>
      <c r="ABO505" s="261"/>
      <c r="ABP505" s="261"/>
      <c r="ABQ505" s="261"/>
      <c r="ABR505" s="261"/>
      <c r="ABS505" s="261"/>
      <c r="ABT505" s="261"/>
      <c r="ABU505" s="261"/>
      <c r="ABV505" s="261"/>
      <c r="ABW505" s="261"/>
      <c r="ABX505" s="261"/>
      <c r="ABY505" s="261"/>
      <c r="ABZ505" s="261"/>
      <c r="ACA505" s="261"/>
      <c r="ACB505" s="261"/>
      <c r="ACC505" s="261"/>
      <c r="ACD505" s="261"/>
      <c r="ACE505" s="261"/>
      <c r="ACF505" s="261"/>
      <c r="ACG505" s="261"/>
      <c r="ACH505" s="261"/>
      <c r="ACI505" s="261"/>
      <c r="ACJ505" s="261"/>
      <c r="ACK505" s="261"/>
      <c r="ACL505" s="261"/>
      <c r="ACM505" s="261"/>
      <c r="ACN505" s="261"/>
      <c r="ACO505" s="261"/>
      <c r="ACP505" s="261"/>
      <c r="ACQ505" s="261"/>
      <c r="ACR505" s="261"/>
      <c r="ACS505" s="261"/>
      <c r="ACT505" s="261"/>
      <c r="ACU505" s="261"/>
      <c r="ACV505" s="261"/>
      <c r="ACW505" s="261"/>
      <c r="ACX505" s="261"/>
      <c r="ACY505" s="261"/>
      <c r="ACZ505" s="261"/>
      <c r="ADA505" s="261"/>
      <c r="ADB505" s="261"/>
      <c r="ADC505" s="261"/>
      <c r="ADD505" s="261"/>
      <c r="ADE505" s="261"/>
      <c r="ADF505" s="261"/>
      <c r="ADG505" s="261"/>
      <c r="ADH505" s="261"/>
      <c r="ADI505" s="261"/>
      <c r="ADJ505" s="261"/>
      <c r="ADK505" s="261"/>
      <c r="ADL505" s="261"/>
      <c r="ADM505" s="261"/>
      <c r="ADN505" s="261"/>
      <c r="ADO505" s="261"/>
      <c r="ADP505" s="261"/>
      <c r="ADQ505" s="261"/>
      <c r="ADR505" s="261"/>
      <c r="ADS505" s="261"/>
      <c r="ADT505" s="261"/>
      <c r="ADU505" s="261"/>
      <c r="ADV505" s="261"/>
      <c r="ADW505" s="261"/>
      <c r="ADX505" s="261"/>
      <c r="ADY505" s="261"/>
      <c r="ADZ505" s="261"/>
      <c r="AEA505" s="261"/>
      <c r="AEB505" s="261"/>
      <c r="AEC505" s="261"/>
      <c r="AED505" s="261"/>
      <c r="AEE505" s="261"/>
      <c r="AEF505" s="261"/>
      <c r="AEG505" s="261"/>
      <c r="AEH505" s="261"/>
      <c r="AEI505" s="261"/>
      <c r="AEJ505" s="261"/>
      <c r="AEK505" s="261"/>
      <c r="AEL505" s="261"/>
      <c r="AEM505" s="261"/>
      <c r="AEN505" s="261"/>
      <c r="AEO505" s="261"/>
      <c r="AEP505" s="261"/>
      <c r="AEQ505" s="261"/>
      <c r="AER505" s="261"/>
      <c r="AES505" s="261"/>
      <c r="AET505" s="261"/>
      <c r="AEU505" s="261"/>
      <c r="AEV505" s="261"/>
      <c r="AEW505" s="261"/>
      <c r="AEX505" s="261"/>
      <c r="AEY505" s="261"/>
      <c r="AEZ505" s="261"/>
      <c r="AFA505" s="261"/>
      <c r="AFB505" s="261"/>
      <c r="AFC505" s="261"/>
      <c r="AFD505" s="261"/>
      <c r="AFE505" s="261"/>
      <c r="AFF505" s="261"/>
      <c r="AFG505" s="261"/>
      <c r="AFH505" s="261"/>
      <c r="AFI505" s="261"/>
      <c r="AFJ505" s="261"/>
      <c r="AFK505" s="261"/>
      <c r="AFL505" s="261"/>
      <c r="AFM505" s="261"/>
      <c r="AFN505" s="261"/>
      <c r="AFO505" s="261"/>
      <c r="AFP505" s="261"/>
      <c r="AFQ505" s="261"/>
      <c r="AFR505" s="261"/>
      <c r="AFS505" s="261"/>
      <c r="AFT505" s="261"/>
      <c r="AFU505" s="261"/>
      <c r="AFV505" s="261"/>
      <c r="AFW505" s="261"/>
      <c r="AFX505" s="261"/>
      <c r="AFY505" s="261"/>
      <c r="AFZ505" s="261"/>
      <c r="AGA505" s="261"/>
      <c r="AGB505" s="261"/>
      <c r="AGC505" s="261"/>
      <c r="AGD505" s="261"/>
      <c r="AGE505" s="261"/>
      <c r="AGF505" s="261"/>
      <c r="AGG505" s="261"/>
      <c r="AGH505" s="261"/>
      <c r="AGI505" s="261"/>
      <c r="AGJ505" s="261"/>
      <c r="AGK505" s="261"/>
      <c r="AGL505" s="261"/>
      <c r="AGM505" s="261"/>
      <c r="AGN505" s="261"/>
      <c r="AGO505" s="261"/>
      <c r="AGP505" s="261"/>
      <c r="AGQ505" s="261"/>
      <c r="AGR505" s="261"/>
      <c r="AGS505" s="261"/>
      <c r="AGT505" s="261"/>
      <c r="AGU505" s="261"/>
      <c r="AGV505" s="261"/>
      <c r="AGW505" s="261"/>
      <c r="AGX505" s="261"/>
      <c r="AGY505" s="261"/>
      <c r="AGZ505" s="261"/>
      <c r="AHA505" s="261"/>
      <c r="AHB505" s="261"/>
      <c r="AHC505" s="261"/>
      <c r="AHD505" s="261"/>
      <c r="AHE505" s="261"/>
      <c r="AHF505" s="261"/>
      <c r="AHG505" s="261"/>
      <c r="AHH505" s="261"/>
      <c r="AHI505" s="261"/>
      <c r="AHJ505" s="261"/>
      <c r="AHK505" s="261"/>
      <c r="AHL505" s="261"/>
      <c r="AHM505" s="261"/>
      <c r="AHN505" s="261"/>
      <c r="AHO505" s="261"/>
      <c r="AHP505" s="261"/>
      <c r="AHQ505" s="261"/>
      <c r="AHR505" s="261"/>
      <c r="AHS505" s="261"/>
      <c r="AHT505" s="261"/>
      <c r="AHU505" s="261"/>
      <c r="AHV505" s="261"/>
      <c r="AHW505" s="261"/>
      <c r="AHX505" s="261"/>
      <c r="AHY505" s="261"/>
      <c r="AHZ505" s="261"/>
      <c r="AIA505" s="261"/>
      <c r="AIB505" s="261"/>
      <c r="AIC505" s="261"/>
      <c r="AID505" s="261"/>
      <c r="AIE505" s="261"/>
      <c r="AIF505" s="261"/>
      <c r="AIG505" s="261"/>
      <c r="AIH505" s="261"/>
      <c r="AII505" s="261"/>
      <c r="AIJ505" s="261"/>
      <c r="AIK505" s="261"/>
      <c r="AIL505" s="261"/>
      <c r="AIM505" s="261"/>
      <c r="AIN505" s="261"/>
      <c r="AIO505" s="261"/>
      <c r="AIP505" s="261"/>
      <c r="AIQ505" s="261"/>
      <c r="AIR505" s="261"/>
      <c r="AIS505" s="261"/>
      <c r="AIT505" s="261"/>
      <c r="AIU505" s="261"/>
      <c r="AIV505" s="261"/>
      <c r="AIW505" s="261"/>
      <c r="AIX505" s="261"/>
      <c r="AIY505" s="261"/>
      <c r="AIZ505" s="261"/>
      <c r="AJA505" s="261"/>
      <c r="AJB505" s="261"/>
      <c r="AJC505" s="261"/>
      <c r="AJD505" s="261"/>
      <c r="AJE505" s="261"/>
      <c r="AJF505" s="261"/>
      <c r="AJG505" s="261"/>
      <c r="AJH505" s="261"/>
      <c r="AJI505" s="261"/>
      <c r="AJJ505" s="261"/>
      <c r="AJK505" s="261"/>
      <c r="AJL505" s="261"/>
      <c r="AJM505" s="261"/>
      <c r="AJN505" s="261"/>
      <c r="AJO505" s="261"/>
      <c r="AJP505" s="261"/>
      <c r="AJQ505" s="261"/>
      <c r="AJR505" s="261"/>
      <c r="AJS505" s="261"/>
      <c r="AJT505" s="261"/>
      <c r="AJU505" s="261"/>
      <c r="AJV505" s="261"/>
      <c r="AJW505" s="261"/>
      <c r="AJX505" s="261"/>
      <c r="AJY505" s="261"/>
      <c r="AJZ505" s="261"/>
      <c r="AKA505" s="261"/>
      <c r="AKB505" s="261"/>
      <c r="AKC505" s="261"/>
      <c r="AKD505" s="261"/>
      <c r="AKE505" s="261"/>
      <c r="AKF505" s="261"/>
      <c r="AKG505" s="261"/>
      <c r="AKH505" s="261"/>
      <c r="AKI505" s="261"/>
      <c r="AKJ505" s="261"/>
      <c r="AKK505" s="261"/>
      <c r="AKL505" s="261"/>
      <c r="AKM505" s="261"/>
      <c r="AKN505" s="261"/>
      <c r="AKO505" s="261"/>
      <c r="AKP505" s="261"/>
      <c r="AKQ505" s="261"/>
      <c r="AKR505" s="261"/>
      <c r="AKS505" s="261"/>
      <c r="AKT505" s="261"/>
      <c r="AKU505" s="261"/>
      <c r="AKV505" s="261"/>
      <c r="AKW505" s="261"/>
      <c r="AKX505" s="261"/>
      <c r="AKY505" s="261"/>
      <c r="AKZ505" s="261"/>
      <c r="ALA505" s="261"/>
      <c r="ALB505" s="261"/>
      <c r="ALC505" s="261"/>
      <c r="ALD505" s="261"/>
      <c r="ALE505" s="261"/>
      <c r="ALF505" s="261"/>
      <c r="ALG505" s="261"/>
      <c r="ALH505" s="261"/>
      <c r="ALI505" s="261"/>
      <c r="ALJ505" s="261"/>
      <c r="ALK505" s="261"/>
      <c r="ALL505" s="261"/>
      <c r="ALM505" s="261"/>
      <c r="ALN505" s="261"/>
      <c r="ALO505" s="261"/>
      <c r="ALP505" s="261"/>
      <c r="ALQ505" s="261"/>
      <c r="ALR505" s="261"/>
      <c r="ALS505" s="261"/>
      <c r="ALT505" s="261"/>
      <c r="ALU505" s="261"/>
      <c r="ALV505" s="261"/>
      <c r="ALW505" s="261"/>
      <c r="ALX505" s="261"/>
      <c r="ALY505" s="261"/>
      <c r="ALZ505" s="261"/>
      <c r="AMA505" s="261"/>
      <c r="AMB505" s="261"/>
      <c r="AMC505" s="261"/>
      <c r="AMD505" s="261"/>
      <c r="AME505" s="261"/>
      <c r="AMF505" s="261"/>
      <c r="AMG505" s="261"/>
      <c r="AMH505" s="261"/>
      <c r="AMI505" s="261"/>
      <c r="AMJ505" s="261"/>
      <c r="AMK505" s="261"/>
    </row>
    <row r="506" spans="1:1025" s="269" customFormat="1" x14ac:dyDescent="0.35">
      <c r="A506" s="261"/>
      <c r="B506" s="265"/>
      <c r="C506" s="266"/>
      <c r="D506" s="266"/>
      <c r="E506" s="266"/>
      <c r="F506" s="266"/>
      <c r="G506" s="266"/>
      <c r="H506" s="261"/>
      <c r="I506" s="261"/>
      <c r="J506" s="261"/>
      <c r="K506" s="261"/>
      <c r="L506" s="261"/>
      <c r="M506" s="261"/>
      <c r="N506" s="261"/>
      <c r="O506" s="261"/>
      <c r="P506" s="261"/>
      <c r="Q506" s="261"/>
      <c r="R506" s="261"/>
      <c r="S506" s="261"/>
      <c r="T506" s="261"/>
      <c r="U506" s="261"/>
      <c r="V506" s="261"/>
      <c r="W506" s="261"/>
      <c r="X506" s="261"/>
      <c r="Y506" s="261"/>
      <c r="Z506" s="261"/>
      <c r="AA506" s="261"/>
      <c r="AB506" s="261"/>
      <c r="AC506" s="261"/>
      <c r="AD506" s="261"/>
      <c r="AE506" s="261"/>
      <c r="AF506" s="261"/>
      <c r="AG506" s="261"/>
      <c r="AH506" s="261"/>
      <c r="AI506" s="261"/>
      <c r="AJ506" s="261"/>
      <c r="AK506" s="261"/>
      <c r="AL506" s="261"/>
      <c r="AM506" s="261"/>
      <c r="AN506" s="261"/>
      <c r="AO506" s="261"/>
      <c r="AP506" s="261"/>
      <c r="AQ506" s="261"/>
      <c r="AR506" s="261"/>
      <c r="AS506" s="261"/>
      <c r="AT506" s="261"/>
      <c r="AU506" s="261"/>
      <c r="AV506" s="261"/>
      <c r="AW506" s="261"/>
      <c r="AX506" s="261"/>
      <c r="AY506" s="261"/>
      <c r="AZ506" s="261"/>
      <c r="BA506" s="261"/>
      <c r="BB506" s="261"/>
      <c r="BC506" s="261"/>
      <c r="BD506" s="261"/>
      <c r="BE506" s="261"/>
      <c r="BF506" s="261"/>
      <c r="BG506" s="261"/>
      <c r="BH506" s="261"/>
      <c r="BI506" s="261"/>
      <c r="BJ506" s="261"/>
      <c r="BK506" s="261"/>
      <c r="BL506" s="261"/>
      <c r="BM506" s="261"/>
      <c r="BN506" s="261"/>
      <c r="BO506" s="261"/>
      <c r="BP506" s="261"/>
      <c r="BQ506" s="261"/>
      <c r="BR506" s="261"/>
      <c r="BS506" s="261"/>
      <c r="BT506" s="261"/>
      <c r="BU506" s="261"/>
      <c r="BV506" s="261"/>
      <c r="BW506" s="261"/>
      <c r="BX506" s="261"/>
      <c r="BY506" s="261"/>
      <c r="BZ506" s="261"/>
      <c r="CA506" s="261"/>
      <c r="CB506" s="261"/>
      <c r="CC506" s="261"/>
      <c r="CD506" s="261"/>
      <c r="CE506" s="261"/>
      <c r="CF506" s="261"/>
      <c r="CG506" s="261"/>
      <c r="CH506" s="261"/>
      <c r="CI506" s="261"/>
      <c r="CJ506" s="261"/>
      <c r="CK506" s="261"/>
      <c r="CL506" s="261"/>
      <c r="CM506" s="261"/>
      <c r="CN506" s="261"/>
      <c r="CO506" s="261"/>
      <c r="CP506" s="261"/>
      <c r="CQ506" s="261"/>
      <c r="CR506" s="261"/>
      <c r="CS506" s="261"/>
      <c r="CT506" s="261"/>
      <c r="CU506" s="261"/>
      <c r="CV506" s="261"/>
      <c r="CW506" s="261"/>
      <c r="CX506" s="261"/>
      <c r="CY506" s="261"/>
      <c r="CZ506" s="261"/>
      <c r="DA506" s="261"/>
      <c r="DB506" s="261"/>
      <c r="DC506" s="261"/>
      <c r="DD506" s="261"/>
      <c r="DE506" s="261"/>
      <c r="DF506" s="261"/>
      <c r="DG506" s="261"/>
      <c r="DH506" s="261"/>
      <c r="DI506" s="261"/>
      <c r="DJ506" s="261"/>
      <c r="DK506" s="261"/>
      <c r="DL506" s="261"/>
      <c r="DM506" s="261"/>
      <c r="DN506" s="261"/>
      <c r="DO506" s="261"/>
      <c r="DP506" s="261"/>
      <c r="DQ506" s="261"/>
      <c r="DR506" s="261"/>
      <c r="DS506" s="261"/>
      <c r="DT506" s="261"/>
      <c r="DU506" s="261"/>
      <c r="DV506" s="261"/>
      <c r="DW506" s="261"/>
      <c r="DX506" s="261"/>
      <c r="DY506" s="261"/>
      <c r="DZ506" s="261"/>
      <c r="EA506" s="261"/>
      <c r="EB506" s="261"/>
      <c r="EC506" s="261"/>
      <c r="ED506" s="261"/>
      <c r="EE506" s="261"/>
      <c r="EF506" s="261"/>
      <c r="EG506" s="261"/>
      <c r="EH506" s="261"/>
      <c r="EI506" s="261"/>
      <c r="EJ506" s="261"/>
      <c r="EK506" s="261"/>
      <c r="EL506" s="261"/>
      <c r="EM506" s="261"/>
      <c r="EN506" s="261"/>
      <c r="EO506" s="261"/>
      <c r="EP506" s="261"/>
      <c r="EQ506" s="261"/>
      <c r="ER506" s="261"/>
      <c r="ES506" s="261"/>
      <c r="ET506" s="261"/>
      <c r="EU506" s="261"/>
      <c r="EV506" s="261"/>
      <c r="EW506" s="261"/>
      <c r="EX506" s="261"/>
      <c r="EY506" s="261"/>
      <c r="EZ506" s="261"/>
      <c r="FA506" s="261"/>
      <c r="FB506" s="261"/>
      <c r="FC506" s="261"/>
      <c r="FD506" s="261"/>
      <c r="FE506" s="261"/>
      <c r="FF506" s="261"/>
      <c r="FG506" s="261"/>
      <c r="FH506" s="261"/>
      <c r="FI506" s="261"/>
      <c r="FJ506" s="261"/>
      <c r="FK506" s="261"/>
      <c r="FL506" s="261"/>
      <c r="FM506" s="261"/>
      <c r="FN506" s="261"/>
      <c r="FO506" s="261"/>
      <c r="FP506" s="261"/>
      <c r="FQ506" s="261"/>
      <c r="FR506" s="261"/>
      <c r="FS506" s="261"/>
      <c r="FT506" s="261"/>
      <c r="FU506" s="261"/>
      <c r="FV506" s="261"/>
      <c r="FW506" s="261"/>
      <c r="FX506" s="261"/>
      <c r="FY506" s="261"/>
      <c r="FZ506" s="261"/>
      <c r="GA506" s="261"/>
      <c r="GB506" s="261"/>
      <c r="GC506" s="261"/>
      <c r="GD506" s="261"/>
      <c r="GE506" s="261"/>
      <c r="GF506" s="261"/>
      <c r="GG506" s="261"/>
      <c r="GH506" s="261"/>
      <c r="GI506" s="261"/>
      <c r="GJ506" s="261"/>
      <c r="GK506" s="261"/>
      <c r="GL506" s="261"/>
      <c r="GM506" s="261"/>
      <c r="GN506" s="261"/>
      <c r="GO506" s="261"/>
      <c r="GP506" s="261"/>
      <c r="GQ506" s="261"/>
      <c r="GR506" s="261"/>
      <c r="GS506" s="261"/>
      <c r="GT506" s="261"/>
      <c r="GU506" s="261"/>
      <c r="GV506" s="261"/>
      <c r="GW506" s="261"/>
      <c r="GX506" s="261"/>
      <c r="GY506" s="261"/>
      <c r="GZ506" s="261"/>
      <c r="HA506" s="261"/>
      <c r="HB506" s="261"/>
      <c r="HC506" s="261"/>
      <c r="HD506" s="261"/>
      <c r="HE506" s="261"/>
      <c r="HF506" s="261"/>
      <c r="HG506" s="261"/>
      <c r="HH506" s="261"/>
      <c r="HI506" s="261"/>
      <c r="HJ506" s="261"/>
      <c r="HK506" s="261"/>
      <c r="HL506" s="261"/>
      <c r="HM506" s="261"/>
      <c r="HN506" s="261"/>
      <c r="HO506" s="261"/>
      <c r="HP506" s="261"/>
      <c r="HQ506" s="261"/>
      <c r="HR506" s="261"/>
      <c r="HS506" s="261"/>
      <c r="HT506" s="261"/>
      <c r="HU506" s="261"/>
      <c r="HV506" s="261"/>
      <c r="HW506" s="261"/>
      <c r="HX506" s="261"/>
      <c r="HY506" s="261"/>
      <c r="HZ506" s="261"/>
      <c r="IA506" s="261"/>
      <c r="IB506" s="261"/>
      <c r="IC506" s="261"/>
      <c r="ID506" s="261"/>
      <c r="IE506" s="261"/>
      <c r="IF506" s="261"/>
      <c r="IG506" s="261"/>
      <c r="IH506" s="261"/>
      <c r="II506" s="261"/>
      <c r="IJ506" s="261"/>
      <c r="IK506" s="261"/>
      <c r="IL506" s="261"/>
      <c r="IM506" s="261"/>
      <c r="IN506" s="261"/>
      <c r="IO506" s="261"/>
      <c r="IP506" s="261"/>
      <c r="IQ506" s="261"/>
      <c r="IR506" s="261"/>
      <c r="IS506" s="261"/>
      <c r="IT506" s="261"/>
      <c r="IU506" s="261"/>
      <c r="IV506" s="261"/>
      <c r="IW506" s="261"/>
      <c r="IX506" s="261"/>
      <c r="IY506" s="261"/>
      <c r="IZ506" s="261"/>
      <c r="JA506" s="261"/>
      <c r="JB506" s="261"/>
      <c r="JC506" s="261"/>
      <c r="JD506" s="261"/>
      <c r="JE506" s="261"/>
      <c r="JF506" s="261"/>
      <c r="JG506" s="261"/>
      <c r="JH506" s="261"/>
      <c r="JI506" s="261"/>
      <c r="JJ506" s="261"/>
      <c r="JK506" s="261"/>
      <c r="JL506" s="261"/>
      <c r="JM506" s="261"/>
      <c r="JN506" s="261"/>
      <c r="JO506" s="261"/>
      <c r="JP506" s="261"/>
      <c r="JQ506" s="261"/>
      <c r="JR506" s="261"/>
      <c r="JS506" s="261"/>
      <c r="JT506" s="261"/>
      <c r="JU506" s="261"/>
      <c r="JV506" s="261"/>
      <c r="JW506" s="261"/>
      <c r="JX506" s="261"/>
      <c r="JY506" s="261"/>
      <c r="JZ506" s="261"/>
      <c r="KA506" s="261"/>
      <c r="KB506" s="261"/>
      <c r="KC506" s="261"/>
      <c r="KD506" s="261"/>
      <c r="KE506" s="261"/>
      <c r="KF506" s="261"/>
      <c r="KG506" s="261"/>
      <c r="KH506" s="261"/>
      <c r="KI506" s="261"/>
      <c r="KJ506" s="261"/>
      <c r="KK506" s="261"/>
      <c r="KL506" s="261"/>
      <c r="KM506" s="261"/>
      <c r="KN506" s="261"/>
      <c r="KO506" s="261"/>
      <c r="KP506" s="261"/>
      <c r="KQ506" s="261"/>
      <c r="KR506" s="261"/>
      <c r="KS506" s="261"/>
      <c r="KT506" s="261"/>
      <c r="KU506" s="261"/>
      <c r="KV506" s="261"/>
      <c r="KW506" s="261"/>
      <c r="KX506" s="261"/>
      <c r="KY506" s="261"/>
      <c r="KZ506" s="261"/>
      <c r="LA506" s="261"/>
      <c r="LB506" s="261"/>
      <c r="LC506" s="261"/>
      <c r="LD506" s="261"/>
      <c r="LE506" s="261"/>
      <c r="LF506" s="261"/>
      <c r="LG506" s="261"/>
      <c r="LH506" s="261"/>
      <c r="LI506" s="261"/>
      <c r="LJ506" s="261"/>
      <c r="LK506" s="261"/>
      <c r="LL506" s="261"/>
      <c r="LM506" s="261"/>
      <c r="LN506" s="261"/>
      <c r="LO506" s="261"/>
      <c r="LP506" s="261"/>
      <c r="LQ506" s="261"/>
      <c r="LR506" s="261"/>
      <c r="LS506" s="261"/>
      <c r="LT506" s="261"/>
      <c r="LU506" s="261"/>
      <c r="LV506" s="261"/>
      <c r="LW506" s="261"/>
      <c r="LX506" s="261"/>
      <c r="LY506" s="261"/>
      <c r="LZ506" s="261"/>
      <c r="MA506" s="261"/>
      <c r="MB506" s="261"/>
      <c r="MC506" s="261"/>
      <c r="MD506" s="261"/>
      <c r="ME506" s="261"/>
      <c r="MF506" s="261"/>
      <c r="MG506" s="261"/>
      <c r="MH506" s="261"/>
      <c r="MI506" s="261"/>
      <c r="MJ506" s="261"/>
      <c r="MK506" s="261"/>
      <c r="ML506" s="261"/>
      <c r="MM506" s="261"/>
      <c r="MN506" s="261"/>
      <c r="MO506" s="261"/>
      <c r="MP506" s="261"/>
      <c r="MQ506" s="261"/>
      <c r="MR506" s="261"/>
      <c r="MS506" s="261"/>
      <c r="MT506" s="261"/>
      <c r="MU506" s="261"/>
      <c r="MV506" s="261"/>
      <c r="MW506" s="261"/>
      <c r="MX506" s="261"/>
      <c r="MY506" s="261"/>
      <c r="MZ506" s="261"/>
      <c r="NA506" s="261"/>
      <c r="NB506" s="261"/>
      <c r="NC506" s="261"/>
      <c r="ND506" s="261"/>
      <c r="NE506" s="261"/>
      <c r="NF506" s="261"/>
      <c r="NG506" s="261"/>
      <c r="NH506" s="261"/>
      <c r="NI506" s="261"/>
      <c r="NJ506" s="261"/>
      <c r="NK506" s="261"/>
      <c r="NL506" s="261"/>
      <c r="NM506" s="261"/>
      <c r="NN506" s="261"/>
      <c r="NO506" s="261"/>
      <c r="NP506" s="261"/>
      <c r="NQ506" s="261"/>
      <c r="NR506" s="261"/>
      <c r="NS506" s="261"/>
      <c r="NT506" s="261"/>
      <c r="NU506" s="261"/>
      <c r="NV506" s="261"/>
      <c r="NW506" s="261"/>
      <c r="NX506" s="261"/>
      <c r="NY506" s="261"/>
      <c r="NZ506" s="261"/>
      <c r="OA506" s="261"/>
      <c r="OB506" s="261"/>
      <c r="OC506" s="261"/>
      <c r="OD506" s="261"/>
      <c r="OE506" s="261"/>
      <c r="OF506" s="261"/>
      <c r="OG506" s="261"/>
      <c r="OH506" s="261"/>
      <c r="OI506" s="261"/>
      <c r="OJ506" s="261"/>
      <c r="OK506" s="261"/>
      <c r="OL506" s="261"/>
      <c r="OM506" s="261"/>
      <c r="ON506" s="261"/>
      <c r="OO506" s="261"/>
      <c r="OP506" s="261"/>
      <c r="OQ506" s="261"/>
      <c r="OR506" s="261"/>
      <c r="OS506" s="261"/>
      <c r="OT506" s="261"/>
      <c r="OU506" s="261"/>
      <c r="OV506" s="261"/>
      <c r="OW506" s="261"/>
      <c r="OX506" s="261"/>
      <c r="OY506" s="261"/>
      <c r="OZ506" s="261"/>
      <c r="PA506" s="261"/>
      <c r="PB506" s="261"/>
      <c r="PC506" s="261"/>
      <c r="PD506" s="261"/>
      <c r="PE506" s="261"/>
      <c r="PF506" s="261"/>
      <c r="PG506" s="261"/>
      <c r="PH506" s="261"/>
      <c r="PI506" s="261"/>
      <c r="PJ506" s="261"/>
      <c r="PK506" s="261"/>
      <c r="PL506" s="261"/>
      <c r="PM506" s="261"/>
      <c r="PN506" s="261"/>
      <c r="PO506" s="261"/>
      <c r="PP506" s="261"/>
      <c r="PQ506" s="261"/>
      <c r="PR506" s="261"/>
      <c r="PS506" s="261"/>
      <c r="PT506" s="261"/>
      <c r="PU506" s="261"/>
      <c r="PV506" s="261"/>
      <c r="PW506" s="261"/>
      <c r="PX506" s="261"/>
      <c r="PY506" s="261"/>
      <c r="PZ506" s="261"/>
      <c r="QA506" s="261"/>
      <c r="QB506" s="261"/>
      <c r="QC506" s="261"/>
      <c r="QD506" s="261"/>
      <c r="QE506" s="261"/>
      <c r="QF506" s="261"/>
      <c r="QG506" s="261"/>
      <c r="QH506" s="261"/>
      <c r="QI506" s="261"/>
      <c r="QJ506" s="261"/>
      <c r="QK506" s="261"/>
      <c r="QL506" s="261"/>
      <c r="QM506" s="261"/>
      <c r="QN506" s="261"/>
      <c r="QO506" s="261"/>
      <c r="QP506" s="261"/>
      <c r="QQ506" s="261"/>
      <c r="QR506" s="261"/>
      <c r="QS506" s="261"/>
      <c r="QT506" s="261"/>
      <c r="QU506" s="261"/>
      <c r="QV506" s="261"/>
      <c r="QW506" s="261"/>
      <c r="QX506" s="261"/>
      <c r="QY506" s="261"/>
      <c r="QZ506" s="261"/>
      <c r="RA506" s="261"/>
      <c r="RB506" s="261"/>
      <c r="RC506" s="261"/>
      <c r="RD506" s="261"/>
      <c r="RE506" s="261"/>
      <c r="RF506" s="261"/>
      <c r="RG506" s="261"/>
      <c r="RH506" s="261"/>
      <c r="RI506" s="261"/>
      <c r="RJ506" s="261"/>
      <c r="RK506" s="261"/>
      <c r="RL506" s="261"/>
      <c r="RM506" s="261"/>
      <c r="RN506" s="261"/>
      <c r="RO506" s="261"/>
      <c r="RP506" s="261"/>
      <c r="RQ506" s="261"/>
      <c r="RR506" s="261"/>
      <c r="RS506" s="261"/>
      <c r="RT506" s="261"/>
      <c r="RU506" s="261"/>
      <c r="RV506" s="261"/>
      <c r="RW506" s="261"/>
      <c r="RX506" s="261"/>
      <c r="RY506" s="261"/>
      <c r="RZ506" s="261"/>
      <c r="SA506" s="261"/>
      <c r="SB506" s="261"/>
      <c r="SC506" s="261"/>
      <c r="SD506" s="261"/>
      <c r="SE506" s="261"/>
      <c r="SF506" s="261"/>
      <c r="SG506" s="261"/>
      <c r="SH506" s="261"/>
      <c r="SI506" s="261"/>
      <c r="SJ506" s="261"/>
      <c r="SK506" s="261"/>
      <c r="SL506" s="261"/>
      <c r="SM506" s="261"/>
      <c r="SN506" s="261"/>
      <c r="SO506" s="261"/>
      <c r="SP506" s="261"/>
      <c r="SQ506" s="261"/>
      <c r="SR506" s="261"/>
      <c r="SS506" s="261"/>
      <c r="ST506" s="261"/>
      <c r="SU506" s="261"/>
      <c r="SV506" s="261"/>
      <c r="SW506" s="261"/>
      <c r="SX506" s="261"/>
      <c r="SY506" s="261"/>
      <c r="SZ506" s="261"/>
      <c r="TA506" s="261"/>
      <c r="TB506" s="261"/>
      <c r="TC506" s="261"/>
      <c r="TD506" s="261"/>
      <c r="TE506" s="261"/>
      <c r="TF506" s="261"/>
      <c r="TG506" s="261"/>
      <c r="TH506" s="261"/>
      <c r="TI506" s="261"/>
      <c r="TJ506" s="261"/>
      <c r="TK506" s="261"/>
      <c r="TL506" s="261"/>
      <c r="TM506" s="261"/>
      <c r="TN506" s="261"/>
      <c r="TO506" s="261"/>
      <c r="TP506" s="261"/>
      <c r="TQ506" s="261"/>
      <c r="TR506" s="261"/>
      <c r="TS506" s="261"/>
      <c r="TT506" s="261"/>
      <c r="TU506" s="261"/>
      <c r="TV506" s="261"/>
      <c r="TW506" s="261"/>
      <c r="TX506" s="261"/>
      <c r="TY506" s="261"/>
      <c r="TZ506" s="261"/>
      <c r="UA506" s="261"/>
      <c r="UB506" s="261"/>
      <c r="UC506" s="261"/>
      <c r="UD506" s="261"/>
      <c r="UE506" s="261"/>
      <c r="UF506" s="261"/>
      <c r="UG506" s="261"/>
      <c r="UH506" s="261"/>
      <c r="UI506" s="261"/>
      <c r="UJ506" s="261"/>
      <c r="UK506" s="261"/>
      <c r="UL506" s="261"/>
      <c r="UM506" s="261"/>
      <c r="UN506" s="261"/>
      <c r="UO506" s="261"/>
      <c r="UP506" s="261"/>
      <c r="UQ506" s="261"/>
      <c r="UR506" s="261"/>
      <c r="US506" s="261"/>
      <c r="UT506" s="261"/>
      <c r="UU506" s="261"/>
      <c r="UV506" s="261"/>
      <c r="UW506" s="261"/>
      <c r="UX506" s="261"/>
      <c r="UY506" s="261"/>
      <c r="UZ506" s="261"/>
      <c r="VA506" s="261"/>
      <c r="VB506" s="261"/>
      <c r="VC506" s="261"/>
      <c r="VD506" s="261"/>
      <c r="VE506" s="261"/>
      <c r="VF506" s="261"/>
      <c r="VG506" s="261"/>
      <c r="VH506" s="261"/>
      <c r="VI506" s="261"/>
      <c r="VJ506" s="261"/>
      <c r="VK506" s="261"/>
      <c r="VL506" s="261"/>
      <c r="VM506" s="261"/>
      <c r="VN506" s="261"/>
      <c r="VO506" s="261"/>
      <c r="VP506" s="261"/>
      <c r="VQ506" s="261"/>
      <c r="VR506" s="261"/>
      <c r="VS506" s="261"/>
      <c r="VT506" s="261"/>
      <c r="VU506" s="261"/>
      <c r="VV506" s="261"/>
      <c r="VW506" s="261"/>
      <c r="VX506" s="261"/>
      <c r="VY506" s="261"/>
      <c r="VZ506" s="261"/>
      <c r="WA506" s="261"/>
      <c r="WB506" s="261"/>
      <c r="WC506" s="261"/>
      <c r="WD506" s="261"/>
      <c r="WE506" s="261"/>
      <c r="WF506" s="261"/>
      <c r="WG506" s="261"/>
      <c r="WH506" s="261"/>
      <c r="WI506" s="261"/>
      <c r="WJ506" s="261"/>
      <c r="WK506" s="261"/>
      <c r="WL506" s="261"/>
      <c r="WM506" s="261"/>
      <c r="WN506" s="261"/>
      <c r="WO506" s="261"/>
      <c r="WP506" s="261"/>
      <c r="WQ506" s="261"/>
      <c r="WR506" s="261"/>
      <c r="WS506" s="261"/>
      <c r="WT506" s="261"/>
      <c r="WU506" s="261"/>
      <c r="WV506" s="261"/>
      <c r="WW506" s="261"/>
      <c r="WX506" s="261"/>
      <c r="WY506" s="261"/>
      <c r="WZ506" s="261"/>
      <c r="XA506" s="261"/>
      <c r="XB506" s="261"/>
      <c r="XC506" s="261"/>
      <c r="XD506" s="261"/>
      <c r="XE506" s="261"/>
      <c r="XF506" s="261"/>
      <c r="XG506" s="261"/>
      <c r="XH506" s="261"/>
      <c r="XI506" s="261"/>
      <c r="XJ506" s="261"/>
      <c r="XK506" s="261"/>
      <c r="XL506" s="261"/>
      <c r="XM506" s="261"/>
      <c r="XN506" s="261"/>
      <c r="XO506" s="261"/>
      <c r="XP506" s="261"/>
      <c r="XQ506" s="261"/>
      <c r="XR506" s="261"/>
      <c r="XS506" s="261"/>
      <c r="XT506" s="261"/>
      <c r="XU506" s="261"/>
      <c r="XV506" s="261"/>
      <c r="XW506" s="261"/>
      <c r="XX506" s="261"/>
      <c r="XY506" s="261"/>
      <c r="XZ506" s="261"/>
      <c r="YA506" s="261"/>
      <c r="YB506" s="261"/>
      <c r="YC506" s="261"/>
      <c r="YD506" s="261"/>
      <c r="YE506" s="261"/>
      <c r="YF506" s="261"/>
      <c r="YG506" s="261"/>
      <c r="YH506" s="261"/>
      <c r="YI506" s="261"/>
      <c r="YJ506" s="261"/>
      <c r="YK506" s="261"/>
      <c r="YL506" s="261"/>
      <c r="YM506" s="261"/>
      <c r="YN506" s="261"/>
      <c r="YO506" s="261"/>
      <c r="YP506" s="261"/>
      <c r="YQ506" s="261"/>
      <c r="YR506" s="261"/>
      <c r="YS506" s="261"/>
      <c r="YT506" s="261"/>
      <c r="YU506" s="261"/>
      <c r="YV506" s="261"/>
      <c r="YW506" s="261"/>
      <c r="YX506" s="261"/>
      <c r="YY506" s="261"/>
      <c r="YZ506" s="261"/>
      <c r="ZA506" s="261"/>
      <c r="ZB506" s="261"/>
      <c r="ZC506" s="261"/>
      <c r="ZD506" s="261"/>
      <c r="ZE506" s="261"/>
      <c r="ZF506" s="261"/>
      <c r="ZG506" s="261"/>
      <c r="ZH506" s="261"/>
      <c r="ZI506" s="261"/>
      <c r="ZJ506" s="261"/>
      <c r="ZK506" s="261"/>
      <c r="ZL506" s="261"/>
      <c r="ZM506" s="261"/>
      <c r="ZN506" s="261"/>
      <c r="ZO506" s="261"/>
      <c r="ZP506" s="261"/>
      <c r="ZQ506" s="261"/>
      <c r="ZR506" s="261"/>
      <c r="ZS506" s="261"/>
      <c r="ZT506" s="261"/>
      <c r="ZU506" s="261"/>
      <c r="ZV506" s="261"/>
      <c r="ZW506" s="261"/>
      <c r="ZX506" s="261"/>
      <c r="ZY506" s="261"/>
      <c r="ZZ506" s="261"/>
      <c r="AAA506" s="261"/>
      <c r="AAB506" s="261"/>
      <c r="AAC506" s="261"/>
      <c r="AAD506" s="261"/>
      <c r="AAE506" s="261"/>
      <c r="AAF506" s="261"/>
      <c r="AAG506" s="261"/>
      <c r="AAH506" s="261"/>
      <c r="AAI506" s="261"/>
      <c r="AAJ506" s="261"/>
      <c r="AAK506" s="261"/>
      <c r="AAL506" s="261"/>
      <c r="AAM506" s="261"/>
      <c r="AAN506" s="261"/>
      <c r="AAO506" s="261"/>
      <c r="AAP506" s="261"/>
      <c r="AAQ506" s="261"/>
      <c r="AAR506" s="261"/>
      <c r="AAS506" s="261"/>
      <c r="AAT506" s="261"/>
      <c r="AAU506" s="261"/>
      <c r="AAV506" s="261"/>
      <c r="AAW506" s="261"/>
      <c r="AAX506" s="261"/>
      <c r="AAY506" s="261"/>
      <c r="AAZ506" s="261"/>
      <c r="ABA506" s="261"/>
      <c r="ABB506" s="261"/>
      <c r="ABC506" s="261"/>
      <c r="ABD506" s="261"/>
      <c r="ABE506" s="261"/>
      <c r="ABF506" s="261"/>
      <c r="ABG506" s="261"/>
      <c r="ABH506" s="261"/>
      <c r="ABI506" s="261"/>
      <c r="ABJ506" s="261"/>
      <c r="ABK506" s="261"/>
      <c r="ABL506" s="261"/>
      <c r="ABM506" s="261"/>
      <c r="ABN506" s="261"/>
      <c r="ABO506" s="261"/>
      <c r="ABP506" s="261"/>
      <c r="ABQ506" s="261"/>
      <c r="ABR506" s="261"/>
      <c r="ABS506" s="261"/>
      <c r="ABT506" s="261"/>
      <c r="ABU506" s="261"/>
      <c r="ABV506" s="261"/>
      <c r="ABW506" s="261"/>
      <c r="ABX506" s="261"/>
      <c r="ABY506" s="261"/>
      <c r="ABZ506" s="261"/>
      <c r="ACA506" s="261"/>
      <c r="ACB506" s="261"/>
      <c r="ACC506" s="261"/>
      <c r="ACD506" s="261"/>
      <c r="ACE506" s="261"/>
      <c r="ACF506" s="261"/>
      <c r="ACG506" s="261"/>
      <c r="ACH506" s="261"/>
      <c r="ACI506" s="261"/>
      <c r="ACJ506" s="261"/>
      <c r="ACK506" s="261"/>
      <c r="ACL506" s="261"/>
      <c r="ACM506" s="261"/>
      <c r="ACN506" s="261"/>
      <c r="ACO506" s="261"/>
      <c r="ACP506" s="261"/>
      <c r="ACQ506" s="261"/>
      <c r="ACR506" s="261"/>
      <c r="ACS506" s="261"/>
      <c r="ACT506" s="261"/>
      <c r="ACU506" s="261"/>
      <c r="ACV506" s="261"/>
      <c r="ACW506" s="261"/>
      <c r="ACX506" s="261"/>
      <c r="ACY506" s="261"/>
      <c r="ACZ506" s="261"/>
      <c r="ADA506" s="261"/>
      <c r="ADB506" s="261"/>
      <c r="ADC506" s="261"/>
      <c r="ADD506" s="261"/>
      <c r="ADE506" s="261"/>
      <c r="ADF506" s="261"/>
      <c r="ADG506" s="261"/>
      <c r="ADH506" s="261"/>
      <c r="ADI506" s="261"/>
      <c r="ADJ506" s="261"/>
      <c r="ADK506" s="261"/>
      <c r="ADL506" s="261"/>
      <c r="ADM506" s="261"/>
      <c r="ADN506" s="261"/>
      <c r="ADO506" s="261"/>
      <c r="ADP506" s="261"/>
      <c r="ADQ506" s="261"/>
      <c r="ADR506" s="261"/>
      <c r="ADS506" s="261"/>
      <c r="ADT506" s="261"/>
      <c r="ADU506" s="261"/>
      <c r="ADV506" s="261"/>
      <c r="ADW506" s="261"/>
      <c r="ADX506" s="261"/>
      <c r="ADY506" s="261"/>
      <c r="ADZ506" s="261"/>
      <c r="AEA506" s="261"/>
      <c r="AEB506" s="261"/>
      <c r="AEC506" s="261"/>
      <c r="AED506" s="261"/>
      <c r="AEE506" s="261"/>
      <c r="AEF506" s="261"/>
      <c r="AEG506" s="261"/>
      <c r="AEH506" s="261"/>
      <c r="AEI506" s="261"/>
      <c r="AEJ506" s="261"/>
      <c r="AEK506" s="261"/>
      <c r="AEL506" s="261"/>
      <c r="AEM506" s="261"/>
      <c r="AEN506" s="261"/>
      <c r="AEO506" s="261"/>
      <c r="AEP506" s="261"/>
      <c r="AEQ506" s="261"/>
      <c r="AER506" s="261"/>
      <c r="AES506" s="261"/>
      <c r="AET506" s="261"/>
      <c r="AEU506" s="261"/>
      <c r="AEV506" s="261"/>
      <c r="AEW506" s="261"/>
      <c r="AEX506" s="261"/>
      <c r="AEY506" s="261"/>
      <c r="AEZ506" s="261"/>
      <c r="AFA506" s="261"/>
      <c r="AFB506" s="261"/>
      <c r="AFC506" s="261"/>
      <c r="AFD506" s="261"/>
      <c r="AFE506" s="261"/>
      <c r="AFF506" s="261"/>
      <c r="AFG506" s="261"/>
      <c r="AFH506" s="261"/>
      <c r="AFI506" s="261"/>
      <c r="AFJ506" s="261"/>
      <c r="AFK506" s="261"/>
      <c r="AFL506" s="261"/>
      <c r="AFM506" s="261"/>
      <c r="AFN506" s="261"/>
      <c r="AFO506" s="261"/>
      <c r="AFP506" s="261"/>
      <c r="AFQ506" s="261"/>
      <c r="AFR506" s="261"/>
      <c r="AFS506" s="261"/>
      <c r="AFT506" s="261"/>
      <c r="AFU506" s="261"/>
      <c r="AFV506" s="261"/>
      <c r="AFW506" s="261"/>
      <c r="AFX506" s="261"/>
      <c r="AFY506" s="261"/>
      <c r="AFZ506" s="261"/>
      <c r="AGA506" s="261"/>
      <c r="AGB506" s="261"/>
      <c r="AGC506" s="261"/>
      <c r="AGD506" s="261"/>
      <c r="AGE506" s="261"/>
      <c r="AGF506" s="261"/>
      <c r="AGG506" s="261"/>
      <c r="AGH506" s="261"/>
      <c r="AGI506" s="261"/>
      <c r="AGJ506" s="261"/>
      <c r="AGK506" s="261"/>
      <c r="AGL506" s="261"/>
      <c r="AGM506" s="261"/>
      <c r="AGN506" s="261"/>
      <c r="AGO506" s="261"/>
      <c r="AGP506" s="261"/>
      <c r="AGQ506" s="261"/>
      <c r="AGR506" s="261"/>
      <c r="AGS506" s="261"/>
      <c r="AGT506" s="261"/>
      <c r="AGU506" s="261"/>
      <c r="AGV506" s="261"/>
      <c r="AGW506" s="261"/>
      <c r="AGX506" s="261"/>
      <c r="AGY506" s="261"/>
      <c r="AGZ506" s="261"/>
      <c r="AHA506" s="261"/>
      <c r="AHB506" s="261"/>
      <c r="AHC506" s="261"/>
      <c r="AHD506" s="261"/>
      <c r="AHE506" s="261"/>
      <c r="AHF506" s="261"/>
      <c r="AHG506" s="261"/>
      <c r="AHH506" s="261"/>
      <c r="AHI506" s="261"/>
      <c r="AHJ506" s="261"/>
      <c r="AHK506" s="261"/>
      <c r="AHL506" s="261"/>
      <c r="AHM506" s="261"/>
      <c r="AHN506" s="261"/>
      <c r="AHO506" s="261"/>
      <c r="AHP506" s="261"/>
      <c r="AHQ506" s="261"/>
      <c r="AHR506" s="261"/>
      <c r="AHS506" s="261"/>
      <c r="AHT506" s="261"/>
      <c r="AHU506" s="261"/>
      <c r="AHV506" s="261"/>
      <c r="AHW506" s="261"/>
      <c r="AHX506" s="261"/>
      <c r="AHY506" s="261"/>
      <c r="AHZ506" s="261"/>
      <c r="AIA506" s="261"/>
      <c r="AIB506" s="261"/>
      <c r="AIC506" s="261"/>
      <c r="AID506" s="261"/>
      <c r="AIE506" s="261"/>
      <c r="AIF506" s="261"/>
      <c r="AIG506" s="261"/>
      <c r="AIH506" s="261"/>
      <c r="AII506" s="261"/>
      <c r="AIJ506" s="261"/>
      <c r="AIK506" s="261"/>
      <c r="AIL506" s="261"/>
      <c r="AIM506" s="261"/>
      <c r="AIN506" s="261"/>
      <c r="AIO506" s="261"/>
      <c r="AIP506" s="261"/>
      <c r="AIQ506" s="261"/>
      <c r="AIR506" s="261"/>
      <c r="AIS506" s="261"/>
      <c r="AIT506" s="261"/>
      <c r="AIU506" s="261"/>
      <c r="AIV506" s="261"/>
      <c r="AIW506" s="261"/>
      <c r="AIX506" s="261"/>
      <c r="AIY506" s="261"/>
      <c r="AIZ506" s="261"/>
      <c r="AJA506" s="261"/>
      <c r="AJB506" s="261"/>
      <c r="AJC506" s="261"/>
      <c r="AJD506" s="261"/>
      <c r="AJE506" s="261"/>
      <c r="AJF506" s="261"/>
      <c r="AJG506" s="261"/>
      <c r="AJH506" s="261"/>
      <c r="AJI506" s="261"/>
      <c r="AJJ506" s="261"/>
      <c r="AJK506" s="261"/>
      <c r="AJL506" s="261"/>
      <c r="AJM506" s="261"/>
      <c r="AJN506" s="261"/>
      <c r="AJO506" s="261"/>
      <c r="AJP506" s="261"/>
      <c r="AJQ506" s="261"/>
      <c r="AJR506" s="261"/>
      <c r="AJS506" s="261"/>
      <c r="AJT506" s="261"/>
      <c r="AJU506" s="261"/>
      <c r="AJV506" s="261"/>
      <c r="AJW506" s="261"/>
      <c r="AJX506" s="261"/>
      <c r="AJY506" s="261"/>
      <c r="AJZ506" s="261"/>
      <c r="AKA506" s="261"/>
      <c r="AKB506" s="261"/>
      <c r="AKC506" s="261"/>
      <c r="AKD506" s="261"/>
      <c r="AKE506" s="261"/>
      <c r="AKF506" s="261"/>
      <c r="AKG506" s="261"/>
      <c r="AKH506" s="261"/>
      <c r="AKI506" s="261"/>
      <c r="AKJ506" s="261"/>
      <c r="AKK506" s="261"/>
      <c r="AKL506" s="261"/>
      <c r="AKM506" s="261"/>
      <c r="AKN506" s="261"/>
      <c r="AKO506" s="261"/>
      <c r="AKP506" s="261"/>
      <c r="AKQ506" s="261"/>
      <c r="AKR506" s="261"/>
      <c r="AKS506" s="261"/>
      <c r="AKT506" s="261"/>
      <c r="AKU506" s="261"/>
      <c r="AKV506" s="261"/>
      <c r="AKW506" s="261"/>
      <c r="AKX506" s="261"/>
      <c r="AKY506" s="261"/>
      <c r="AKZ506" s="261"/>
      <c r="ALA506" s="261"/>
      <c r="ALB506" s="261"/>
      <c r="ALC506" s="261"/>
      <c r="ALD506" s="261"/>
      <c r="ALE506" s="261"/>
      <c r="ALF506" s="261"/>
      <c r="ALG506" s="261"/>
      <c r="ALH506" s="261"/>
      <c r="ALI506" s="261"/>
      <c r="ALJ506" s="261"/>
      <c r="ALK506" s="261"/>
      <c r="ALL506" s="261"/>
      <c r="ALM506" s="261"/>
      <c r="ALN506" s="261"/>
      <c r="ALO506" s="261"/>
      <c r="ALP506" s="261"/>
      <c r="ALQ506" s="261"/>
      <c r="ALR506" s="261"/>
      <c r="ALS506" s="261"/>
      <c r="ALT506" s="261"/>
      <c r="ALU506" s="261"/>
      <c r="ALV506" s="261"/>
      <c r="ALW506" s="261"/>
      <c r="ALX506" s="261"/>
      <c r="ALY506" s="261"/>
      <c r="ALZ506" s="261"/>
      <c r="AMA506" s="261"/>
      <c r="AMB506" s="261"/>
      <c r="AMC506" s="261"/>
      <c r="AMD506" s="261"/>
      <c r="AME506" s="261"/>
      <c r="AMF506" s="261"/>
      <c r="AMG506" s="261"/>
      <c r="AMH506" s="261"/>
      <c r="AMI506" s="261"/>
      <c r="AMJ506" s="261"/>
      <c r="AMK506" s="261"/>
    </row>
    <row r="507" spans="1:1025" s="269" customFormat="1" x14ac:dyDescent="0.35">
      <c r="A507" s="261"/>
      <c r="B507" s="265"/>
      <c r="C507" s="266"/>
      <c r="D507" s="266"/>
      <c r="E507" s="266"/>
      <c r="F507" s="266"/>
      <c r="G507" s="266"/>
      <c r="H507" s="261"/>
      <c r="I507" s="261"/>
      <c r="J507" s="261"/>
      <c r="K507" s="261"/>
      <c r="L507" s="261"/>
      <c r="M507" s="261"/>
      <c r="N507" s="261"/>
      <c r="O507" s="261"/>
      <c r="P507" s="261"/>
      <c r="Q507" s="261"/>
      <c r="R507" s="261"/>
      <c r="S507" s="261"/>
      <c r="T507" s="261"/>
      <c r="U507" s="261"/>
      <c r="V507" s="261"/>
      <c r="W507" s="261"/>
      <c r="X507" s="261"/>
      <c r="Y507" s="261"/>
      <c r="Z507" s="261"/>
      <c r="AA507" s="261"/>
      <c r="AB507" s="261"/>
      <c r="AC507" s="261"/>
      <c r="AD507" s="261"/>
      <c r="AE507" s="261"/>
      <c r="AF507" s="261"/>
      <c r="AG507" s="261"/>
      <c r="AH507" s="261"/>
      <c r="AI507" s="261"/>
      <c r="AJ507" s="261"/>
      <c r="AK507" s="261"/>
      <c r="AL507" s="261"/>
      <c r="AM507" s="261"/>
      <c r="AN507" s="261"/>
      <c r="AO507" s="261"/>
      <c r="AP507" s="261"/>
      <c r="AQ507" s="261"/>
      <c r="AR507" s="261"/>
      <c r="AS507" s="261"/>
      <c r="AT507" s="261"/>
      <c r="AU507" s="261"/>
      <c r="AV507" s="261"/>
      <c r="AW507" s="261"/>
      <c r="AX507" s="261"/>
      <c r="AY507" s="261"/>
      <c r="AZ507" s="261"/>
      <c r="BA507" s="261"/>
      <c r="BB507" s="261"/>
      <c r="BC507" s="261"/>
      <c r="BD507" s="261"/>
      <c r="BE507" s="261"/>
      <c r="BF507" s="261"/>
      <c r="BG507" s="261"/>
      <c r="BH507" s="261"/>
      <c r="BI507" s="261"/>
      <c r="BJ507" s="261"/>
      <c r="BK507" s="261"/>
      <c r="BL507" s="261"/>
      <c r="BM507" s="261"/>
      <c r="BN507" s="261"/>
      <c r="BO507" s="261"/>
      <c r="BP507" s="261"/>
      <c r="BQ507" s="261"/>
      <c r="BR507" s="261"/>
      <c r="BS507" s="261"/>
      <c r="BT507" s="261"/>
      <c r="BU507" s="261"/>
      <c r="BV507" s="261"/>
      <c r="BW507" s="261"/>
      <c r="BX507" s="261"/>
      <c r="BY507" s="261"/>
      <c r="BZ507" s="261"/>
      <c r="CA507" s="261"/>
      <c r="CB507" s="261"/>
      <c r="CC507" s="261"/>
      <c r="CD507" s="261"/>
      <c r="CE507" s="261"/>
      <c r="CF507" s="261"/>
      <c r="CG507" s="261"/>
      <c r="CH507" s="261"/>
      <c r="CI507" s="261"/>
      <c r="CJ507" s="261"/>
      <c r="CK507" s="261"/>
      <c r="CL507" s="261"/>
      <c r="CM507" s="261"/>
      <c r="CN507" s="261"/>
      <c r="CO507" s="261"/>
      <c r="CP507" s="261"/>
      <c r="CQ507" s="261"/>
      <c r="CR507" s="261"/>
      <c r="CS507" s="261"/>
      <c r="CT507" s="261"/>
      <c r="CU507" s="261"/>
      <c r="CV507" s="261"/>
      <c r="CW507" s="261"/>
      <c r="CX507" s="261"/>
      <c r="CY507" s="261"/>
      <c r="CZ507" s="261"/>
      <c r="DA507" s="261"/>
      <c r="DB507" s="261"/>
      <c r="DC507" s="261"/>
      <c r="DD507" s="261"/>
      <c r="DE507" s="261"/>
      <c r="DF507" s="261"/>
      <c r="DG507" s="261"/>
      <c r="DH507" s="261"/>
      <c r="DI507" s="261"/>
      <c r="DJ507" s="261"/>
      <c r="DK507" s="261"/>
      <c r="DL507" s="261"/>
      <c r="DM507" s="261"/>
      <c r="DN507" s="261"/>
      <c r="DO507" s="261"/>
      <c r="DP507" s="261"/>
      <c r="DQ507" s="261"/>
      <c r="DR507" s="261"/>
      <c r="DS507" s="261"/>
      <c r="DT507" s="261"/>
      <c r="DU507" s="261"/>
      <c r="DV507" s="261"/>
      <c r="DW507" s="261"/>
      <c r="DX507" s="261"/>
      <c r="DY507" s="261"/>
      <c r="DZ507" s="261"/>
      <c r="EA507" s="261"/>
      <c r="EB507" s="261"/>
      <c r="EC507" s="261"/>
      <c r="ED507" s="261"/>
      <c r="EE507" s="261"/>
      <c r="EF507" s="261"/>
      <c r="EG507" s="261"/>
      <c r="EH507" s="261"/>
      <c r="EI507" s="261"/>
      <c r="EJ507" s="261"/>
      <c r="EK507" s="261"/>
      <c r="EL507" s="261"/>
      <c r="EM507" s="261"/>
      <c r="EN507" s="261"/>
      <c r="EO507" s="261"/>
      <c r="EP507" s="261"/>
      <c r="EQ507" s="261"/>
      <c r="ER507" s="261"/>
      <c r="ES507" s="261"/>
      <c r="ET507" s="261"/>
      <c r="EU507" s="261"/>
      <c r="EV507" s="261"/>
      <c r="EW507" s="261"/>
      <c r="EX507" s="261"/>
      <c r="EY507" s="261"/>
      <c r="EZ507" s="261"/>
      <c r="FA507" s="261"/>
      <c r="FB507" s="261"/>
      <c r="FC507" s="261"/>
      <c r="FD507" s="261"/>
      <c r="FE507" s="261"/>
      <c r="FF507" s="261"/>
      <c r="FG507" s="261"/>
      <c r="FH507" s="261"/>
      <c r="FI507" s="261"/>
      <c r="FJ507" s="261"/>
      <c r="FK507" s="261"/>
      <c r="FL507" s="261"/>
      <c r="FM507" s="261"/>
      <c r="FN507" s="261"/>
      <c r="FO507" s="261"/>
      <c r="FP507" s="261"/>
      <c r="FQ507" s="261"/>
      <c r="FR507" s="261"/>
      <c r="FS507" s="261"/>
      <c r="FT507" s="261"/>
      <c r="FU507" s="261"/>
      <c r="FV507" s="261"/>
      <c r="FW507" s="261"/>
      <c r="FX507" s="261"/>
      <c r="FY507" s="261"/>
      <c r="FZ507" s="261"/>
      <c r="GA507" s="261"/>
      <c r="GB507" s="261"/>
      <c r="GC507" s="261"/>
      <c r="GD507" s="261"/>
      <c r="GE507" s="261"/>
      <c r="GF507" s="261"/>
      <c r="GG507" s="261"/>
      <c r="GH507" s="261"/>
      <c r="GI507" s="261"/>
      <c r="GJ507" s="261"/>
      <c r="GK507" s="261"/>
      <c r="GL507" s="261"/>
      <c r="GM507" s="261"/>
      <c r="GN507" s="261"/>
      <c r="GO507" s="261"/>
      <c r="GP507" s="261"/>
      <c r="GQ507" s="261"/>
      <c r="GR507" s="261"/>
      <c r="GS507" s="261"/>
      <c r="GT507" s="261"/>
      <c r="GU507" s="261"/>
      <c r="GV507" s="261"/>
      <c r="GW507" s="261"/>
      <c r="GX507" s="261"/>
      <c r="GY507" s="261"/>
      <c r="GZ507" s="261"/>
      <c r="HA507" s="261"/>
      <c r="HB507" s="261"/>
      <c r="HC507" s="261"/>
      <c r="HD507" s="261"/>
      <c r="HE507" s="261"/>
      <c r="HF507" s="261"/>
      <c r="HG507" s="261"/>
      <c r="HH507" s="261"/>
      <c r="HI507" s="261"/>
      <c r="HJ507" s="261"/>
      <c r="HK507" s="261"/>
      <c r="HL507" s="261"/>
      <c r="HM507" s="261"/>
      <c r="HN507" s="261"/>
      <c r="HO507" s="261"/>
      <c r="HP507" s="261"/>
      <c r="HQ507" s="261"/>
      <c r="HR507" s="261"/>
      <c r="HS507" s="261"/>
      <c r="HT507" s="261"/>
      <c r="HU507" s="261"/>
      <c r="HV507" s="261"/>
      <c r="HW507" s="261"/>
      <c r="HX507" s="261"/>
      <c r="HY507" s="261"/>
      <c r="HZ507" s="261"/>
      <c r="IA507" s="261"/>
      <c r="IB507" s="261"/>
      <c r="IC507" s="261"/>
      <c r="ID507" s="261"/>
      <c r="IE507" s="261"/>
      <c r="IF507" s="261"/>
      <c r="IG507" s="261"/>
      <c r="IH507" s="261"/>
      <c r="II507" s="261"/>
      <c r="IJ507" s="261"/>
      <c r="IK507" s="261"/>
      <c r="IL507" s="261"/>
      <c r="IM507" s="261"/>
      <c r="IN507" s="261"/>
      <c r="IO507" s="261"/>
      <c r="IP507" s="261"/>
      <c r="IQ507" s="261"/>
      <c r="IR507" s="261"/>
      <c r="IS507" s="261"/>
      <c r="IT507" s="261"/>
      <c r="IU507" s="261"/>
      <c r="IV507" s="261"/>
      <c r="IW507" s="261"/>
      <c r="IX507" s="261"/>
      <c r="IY507" s="261"/>
      <c r="IZ507" s="261"/>
      <c r="JA507" s="261"/>
      <c r="JB507" s="261"/>
      <c r="JC507" s="261"/>
      <c r="JD507" s="261"/>
      <c r="JE507" s="261"/>
      <c r="JF507" s="261"/>
      <c r="JG507" s="261"/>
      <c r="JH507" s="261"/>
      <c r="JI507" s="261"/>
      <c r="JJ507" s="261"/>
      <c r="JK507" s="261"/>
      <c r="JL507" s="261"/>
      <c r="JM507" s="261"/>
      <c r="JN507" s="261"/>
      <c r="JO507" s="261"/>
      <c r="JP507" s="261"/>
      <c r="JQ507" s="261"/>
      <c r="JR507" s="261"/>
      <c r="JS507" s="261"/>
      <c r="JT507" s="261"/>
      <c r="JU507" s="261"/>
      <c r="JV507" s="261"/>
      <c r="JW507" s="261"/>
      <c r="JX507" s="261"/>
      <c r="JY507" s="261"/>
      <c r="JZ507" s="261"/>
      <c r="KA507" s="261"/>
      <c r="KB507" s="261"/>
      <c r="KC507" s="261"/>
      <c r="KD507" s="261"/>
      <c r="KE507" s="261"/>
      <c r="KF507" s="261"/>
      <c r="KG507" s="261"/>
      <c r="KH507" s="261"/>
      <c r="KI507" s="261"/>
      <c r="KJ507" s="261"/>
      <c r="KK507" s="261"/>
      <c r="KL507" s="261"/>
      <c r="KM507" s="261"/>
      <c r="KN507" s="261"/>
      <c r="KO507" s="261"/>
      <c r="KP507" s="261"/>
      <c r="KQ507" s="261"/>
      <c r="KR507" s="261"/>
      <c r="KS507" s="261"/>
      <c r="KT507" s="261"/>
      <c r="KU507" s="261"/>
      <c r="KV507" s="261"/>
      <c r="KW507" s="261"/>
      <c r="KX507" s="261"/>
      <c r="KY507" s="261"/>
      <c r="KZ507" s="261"/>
      <c r="LA507" s="261"/>
      <c r="LB507" s="261"/>
      <c r="LC507" s="261"/>
      <c r="LD507" s="261"/>
      <c r="LE507" s="261"/>
      <c r="LF507" s="261"/>
      <c r="LG507" s="261"/>
      <c r="LH507" s="261"/>
      <c r="LI507" s="261"/>
      <c r="LJ507" s="261"/>
      <c r="LK507" s="261"/>
      <c r="LL507" s="261"/>
      <c r="LM507" s="261"/>
      <c r="LN507" s="261"/>
      <c r="LO507" s="261"/>
      <c r="LP507" s="261"/>
      <c r="LQ507" s="261"/>
      <c r="LR507" s="261"/>
      <c r="LS507" s="261"/>
      <c r="LT507" s="261"/>
      <c r="LU507" s="261"/>
      <c r="LV507" s="261"/>
      <c r="LW507" s="261"/>
      <c r="LX507" s="261"/>
      <c r="LY507" s="261"/>
      <c r="LZ507" s="261"/>
      <c r="MA507" s="261"/>
      <c r="MB507" s="261"/>
      <c r="MC507" s="261"/>
      <c r="MD507" s="261"/>
      <c r="ME507" s="261"/>
      <c r="MF507" s="261"/>
      <c r="MG507" s="261"/>
      <c r="MH507" s="261"/>
      <c r="MI507" s="261"/>
      <c r="MJ507" s="261"/>
      <c r="MK507" s="261"/>
      <c r="ML507" s="261"/>
      <c r="MM507" s="261"/>
      <c r="MN507" s="261"/>
      <c r="MO507" s="261"/>
      <c r="MP507" s="261"/>
      <c r="MQ507" s="261"/>
      <c r="MR507" s="261"/>
      <c r="MS507" s="261"/>
      <c r="MT507" s="261"/>
      <c r="MU507" s="261"/>
      <c r="MV507" s="261"/>
      <c r="MW507" s="261"/>
      <c r="MX507" s="261"/>
      <c r="MY507" s="261"/>
      <c r="MZ507" s="261"/>
      <c r="NA507" s="261"/>
      <c r="NB507" s="261"/>
      <c r="NC507" s="261"/>
      <c r="ND507" s="261"/>
      <c r="NE507" s="261"/>
      <c r="NF507" s="261"/>
      <c r="NG507" s="261"/>
      <c r="NH507" s="261"/>
      <c r="NI507" s="261"/>
      <c r="NJ507" s="261"/>
      <c r="NK507" s="261"/>
      <c r="NL507" s="261"/>
      <c r="NM507" s="261"/>
      <c r="NN507" s="261"/>
      <c r="NO507" s="261"/>
      <c r="NP507" s="261"/>
      <c r="NQ507" s="261"/>
      <c r="NR507" s="261"/>
      <c r="NS507" s="261"/>
      <c r="NT507" s="261"/>
      <c r="NU507" s="261"/>
      <c r="NV507" s="261"/>
      <c r="NW507" s="261"/>
      <c r="NX507" s="261"/>
      <c r="NY507" s="261"/>
      <c r="NZ507" s="261"/>
      <c r="OA507" s="261"/>
      <c r="OB507" s="261"/>
      <c r="OC507" s="261"/>
      <c r="OD507" s="261"/>
      <c r="OE507" s="261"/>
      <c r="OF507" s="261"/>
      <c r="OG507" s="261"/>
      <c r="OH507" s="261"/>
      <c r="OI507" s="261"/>
      <c r="OJ507" s="261"/>
      <c r="OK507" s="261"/>
      <c r="OL507" s="261"/>
      <c r="OM507" s="261"/>
      <c r="ON507" s="261"/>
      <c r="OO507" s="261"/>
      <c r="OP507" s="261"/>
      <c r="OQ507" s="261"/>
      <c r="OR507" s="261"/>
      <c r="OS507" s="261"/>
      <c r="OT507" s="261"/>
      <c r="OU507" s="261"/>
      <c r="OV507" s="261"/>
      <c r="OW507" s="261"/>
      <c r="OX507" s="261"/>
      <c r="OY507" s="261"/>
      <c r="OZ507" s="261"/>
      <c r="PA507" s="261"/>
      <c r="PB507" s="261"/>
      <c r="PC507" s="261"/>
      <c r="PD507" s="261"/>
      <c r="PE507" s="261"/>
      <c r="PF507" s="261"/>
      <c r="PG507" s="261"/>
      <c r="PH507" s="261"/>
      <c r="PI507" s="261"/>
      <c r="PJ507" s="261"/>
      <c r="PK507" s="261"/>
      <c r="PL507" s="261"/>
      <c r="PM507" s="261"/>
      <c r="PN507" s="261"/>
      <c r="PO507" s="261"/>
      <c r="PP507" s="261"/>
      <c r="PQ507" s="261"/>
      <c r="PR507" s="261"/>
      <c r="PS507" s="261"/>
      <c r="PT507" s="261"/>
      <c r="PU507" s="261"/>
      <c r="PV507" s="261"/>
      <c r="PW507" s="261"/>
      <c r="PX507" s="261"/>
      <c r="PY507" s="261"/>
      <c r="PZ507" s="261"/>
      <c r="QA507" s="261"/>
      <c r="QB507" s="261"/>
      <c r="QC507" s="261"/>
      <c r="QD507" s="261"/>
      <c r="QE507" s="261"/>
      <c r="QF507" s="261"/>
      <c r="QG507" s="261"/>
      <c r="QH507" s="261"/>
      <c r="QI507" s="261"/>
      <c r="QJ507" s="261"/>
      <c r="QK507" s="261"/>
      <c r="QL507" s="261"/>
      <c r="QM507" s="261"/>
      <c r="QN507" s="261"/>
      <c r="QO507" s="261"/>
      <c r="QP507" s="261"/>
      <c r="QQ507" s="261"/>
      <c r="QR507" s="261"/>
      <c r="QS507" s="261"/>
      <c r="QT507" s="261"/>
      <c r="QU507" s="261"/>
      <c r="QV507" s="261"/>
      <c r="QW507" s="261"/>
      <c r="QX507" s="261"/>
      <c r="QY507" s="261"/>
      <c r="QZ507" s="261"/>
      <c r="RA507" s="261"/>
      <c r="RB507" s="261"/>
      <c r="RC507" s="261"/>
      <c r="RD507" s="261"/>
      <c r="RE507" s="261"/>
      <c r="RF507" s="261"/>
      <c r="RG507" s="261"/>
      <c r="RH507" s="261"/>
      <c r="RI507" s="261"/>
      <c r="RJ507" s="261"/>
      <c r="RK507" s="261"/>
      <c r="RL507" s="261"/>
      <c r="RM507" s="261"/>
      <c r="RN507" s="261"/>
      <c r="RO507" s="261"/>
      <c r="RP507" s="261"/>
      <c r="RQ507" s="261"/>
      <c r="RR507" s="261"/>
      <c r="RS507" s="261"/>
      <c r="RT507" s="261"/>
      <c r="RU507" s="261"/>
      <c r="RV507" s="261"/>
      <c r="RW507" s="261"/>
      <c r="RX507" s="261"/>
      <c r="RY507" s="261"/>
      <c r="RZ507" s="261"/>
      <c r="SA507" s="261"/>
      <c r="SB507" s="261"/>
      <c r="SC507" s="261"/>
      <c r="SD507" s="261"/>
      <c r="SE507" s="261"/>
      <c r="SF507" s="261"/>
      <c r="SG507" s="261"/>
      <c r="SH507" s="261"/>
      <c r="SI507" s="261"/>
      <c r="SJ507" s="261"/>
      <c r="SK507" s="261"/>
      <c r="SL507" s="261"/>
      <c r="SM507" s="261"/>
      <c r="SN507" s="261"/>
      <c r="SO507" s="261"/>
      <c r="SP507" s="261"/>
      <c r="SQ507" s="261"/>
      <c r="SR507" s="261"/>
      <c r="SS507" s="261"/>
      <c r="ST507" s="261"/>
      <c r="SU507" s="261"/>
      <c r="SV507" s="261"/>
      <c r="SW507" s="261"/>
      <c r="SX507" s="261"/>
      <c r="SY507" s="261"/>
      <c r="SZ507" s="261"/>
      <c r="TA507" s="261"/>
      <c r="TB507" s="261"/>
      <c r="TC507" s="261"/>
      <c r="TD507" s="261"/>
      <c r="TE507" s="261"/>
      <c r="TF507" s="261"/>
      <c r="TG507" s="261"/>
      <c r="TH507" s="261"/>
      <c r="TI507" s="261"/>
      <c r="TJ507" s="261"/>
      <c r="TK507" s="261"/>
      <c r="TL507" s="261"/>
      <c r="TM507" s="261"/>
      <c r="TN507" s="261"/>
      <c r="TO507" s="261"/>
      <c r="TP507" s="261"/>
      <c r="TQ507" s="261"/>
      <c r="TR507" s="261"/>
      <c r="TS507" s="261"/>
      <c r="TT507" s="261"/>
      <c r="TU507" s="261"/>
      <c r="TV507" s="261"/>
      <c r="TW507" s="261"/>
      <c r="TX507" s="261"/>
      <c r="TY507" s="261"/>
      <c r="TZ507" s="261"/>
      <c r="UA507" s="261"/>
      <c r="UB507" s="261"/>
      <c r="UC507" s="261"/>
      <c r="UD507" s="261"/>
      <c r="UE507" s="261"/>
      <c r="UF507" s="261"/>
      <c r="UG507" s="261"/>
      <c r="UH507" s="261"/>
      <c r="UI507" s="261"/>
      <c r="UJ507" s="261"/>
      <c r="UK507" s="261"/>
      <c r="UL507" s="261"/>
      <c r="UM507" s="261"/>
      <c r="UN507" s="261"/>
      <c r="UO507" s="261"/>
      <c r="UP507" s="261"/>
      <c r="UQ507" s="261"/>
      <c r="UR507" s="261"/>
      <c r="US507" s="261"/>
      <c r="UT507" s="261"/>
      <c r="UU507" s="261"/>
      <c r="UV507" s="261"/>
      <c r="UW507" s="261"/>
      <c r="UX507" s="261"/>
      <c r="UY507" s="261"/>
      <c r="UZ507" s="261"/>
      <c r="VA507" s="261"/>
      <c r="VB507" s="261"/>
      <c r="VC507" s="261"/>
      <c r="VD507" s="261"/>
      <c r="VE507" s="261"/>
      <c r="VF507" s="261"/>
      <c r="VG507" s="261"/>
      <c r="VH507" s="261"/>
      <c r="VI507" s="261"/>
      <c r="VJ507" s="261"/>
      <c r="VK507" s="261"/>
      <c r="VL507" s="261"/>
      <c r="VM507" s="261"/>
      <c r="VN507" s="261"/>
      <c r="VO507" s="261"/>
      <c r="VP507" s="261"/>
      <c r="VQ507" s="261"/>
      <c r="VR507" s="261"/>
      <c r="VS507" s="261"/>
      <c r="VT507" s="261"/>
      <c r="VU507" s="261"/>
      <c r="VV507" s="261"/>
      <c r="VW507" s="261"/>
      <c r="VX507" s="261"/>
      <c r="VY507" s="261"/>
      <c r="VZ507" s="261"/>
      <c r="WA507" s="261"/>
      <c r="WB507" s="261"/>
      <c r="WC507" s="261"/>
      <c r="WD507" s="261"/>
      <c r="WE507" s="261"/>
      <c r="WF507" s="261"/>
      <c r="WG507" s="261"/>
      <c r="WH507" s="261"/>
      <c r="WI507" s="261"/>
      <c r="WJ507" s="261"/>
      <c r="WK507" s="261"/>
      <c r="WL507" s="261"/>
      <c r="WM507" s="261"/>
      <c r="WN507" s="261"/>
      <c r="WO507" s="261"/>
      <c r="WP507" s="261"/>
      <c r="WQ507" s="261"/>
      <c r="WR507" s="261"/>
      <c r="WS507" s="261"/>
      <c r="WT507" s="261"/>
      <c r="WU507" s="261"/>
      <c r="WV507" s="261"/>
      <c r="WW507" s="261"/>
      <c r="WX507" s="261"/>
      <c r="WY507" s="261"/>
      <c r="WZ507" s="261"/>
      <c r="XA507" s="261"/>
      <c r="XB507" s="261"/>
      <c r="XC507" s="261"/>
      <c r="XD507" s="261"/>
      <c r="XE507" s="261"/>
      <c r="XF507" s="261"/>
      <c r="XG507" s="261"/>
      <c r="XH507" s="261"/>
      <c r="XI507" s="261"/>
      <c r="XJ507" s="261"/>
      <c r="XK507" s="261"/>
      <c r="XL507" s="261"/>
      <c r="XM507" s="261"/>
      <c r="XN507" s="261"/>
      <c r="XO507" s="261"/>
      <c r="XP507" s="261"/>
      <c r="XQ507" s="261"/>
      <c r="XR507" s="261"/>
      <c r="XS507" s="261"/>
      <c r="XT507" s="261"/>
      <c r="XU507" s="261"/>
      <c r="XV507" s="261"/>
      <c r="XW507" s="261"/>
      <c r="XX507" s="261"/>
      <c r="XY507" s="261"/>
      <c r="XZ507" s="261"/>
      <c r="YA507" s="261"/>
      <c r="YB507" s="261"/>
      <c r="YC507" s="261"/>
      <c r="YD507" s="261"/>
      <c r="YE507" s="261"/>
      <c r="YF507" s="261"/>
      <c r="YG507" s="261"/>
      <c r="YH507" s="261"/>
      <c r="YI507" s="261"/>
      <c r="YJ507" s="261"/>
      <c r="YK507" s="261"/>
      <c r="YL507" s="261"/>
      <c r="YM507" s="261"/>
      <c r="YN507" s="261"/>
      <c r="YO507" s="261"/>
      <c r="YP507" s="261"/>
      <c r="YQ507" s="261"/>
      <c r="YR507" s="261"/>
      <c r="YS507" s="261"/>
      <c r="YT507" s="261"/>
      <c r="YU507" s="261"/>
      <c r="YV507" s="261"/>
      <c r="YW507" s="261"/>
      <c r="YX507" s="261"/>
      <c r="YY507" s="261"/>
      <c r="YZ507" s="261"/>
      <c r="ZA507" s="261"/>
      <c r="ZB507" s="261"/>
      <c r="ZC507" s="261"/>
      <c r="ZD507" s="261"/>
      <c r="ZE507" s="261"/>
      <c r="ZF507" s="261"/>
      <c r="ZG507" s="261"/>
      <c r="ZH507" s="261"/>
      <c r="ZI507" s="261"/>
      <c r="ZJ507" s="261"/>
      <c r="ZK507" s="261"/>
      <c r="ZL507" s="261"/>
      <c r="ZM507" s="261"/>
      <c r="ZN507" s="261"/>
      <c r="ZO507" s="261"/>
      <c r="ZP507" s="261"/>
      <c r="ZQ507" s="261"/>
      <c r="ZR507" s="261"/>
      <c r="ZS507" s="261"/>
      <c r="ZT507" s="261"/>
      <c r="ZU507" s="261"/>
      <c r="ZV507" s="261"/>
      <c r="ZW507" s="261"/>
      <c r="ZX507" s="261"/>
      <c r="ZY507" s="261"/>
      <c r="ZZ507" s="261"/>
      <c r="AAA507" s="261"/>
      <c r="AAB507" s="261"/>
      <c r="AAC507" s="261"/>
      <c r="AAD507" s="261"/>
      <c r="AAE507" s="261"/>
      <c r="AAF507" s="261"/>
      <c r="AAG507" s="261"/>
      <c r="AAH507" s="261"/>
      <c r="AAI507" s="261"/>
      <c r="AAJ507" s="261"/>
      <c r="AAK507" s="261"/>
      <c r="AAL507" s="261"/>
      <c r="AAM507" s="261"/>
      <c r="AAN507" s="261"/>
      <c r="AAO507" s="261"/>
      <c r="AAP507" s="261"/>
      <c r="AAQ507" s="261"/>
      <c r="AAR507" s="261"/>
      <c r="AAS507" s="261"/>
      <c r="AAT507" s="261"/>
      <c r="AAU507" s="261"/>
      <c r="AAV507" s="261"/>
      <c r="AAW507" s="261"/>
      <c r="AAX507" s="261"/>
      <c r="AAY507" s="261"/>
      <c r="AAZ507" s="261"/>
      <c r="ABA507" s="261"/>
      <c r="ABB507" s="261"/>
      <c r="ABC507" s="261"/>
      <c r="ABD507" s="261"/>
      <c r="ABE507" s="261"/>
      <c r="ABF507" s="261"/>
      <c r="ABG507" s="261"/>
      <c r="ABH507" s="261"/>
      <c r="ABI507" s="261"/>
      <c r="ABJ507" s="261"/>
      <c r="ABK507" s="261"/>
      <c r="ABL507" s="261"/>
      <c r="ABM507" s="261"/>
      <c r="ABN507" s="261"/>
      <c r="ABO507" s="261"/>
      <c r="ABP507" s="261"/>
      <c r="ABQ507" s="261"/>
      <c r="ABR507" s="261"/>
      <c r="ABS507" s="261"/>
      <c r="ABT507" s="261"/>
      <c r="ABU507" s="261"/>
      <c r="ABV507" s="261"/>
      <c r="ABW507" s="261"/>
      <c r="ABX507" s="261"/>
      <c r="ABY507" s="261"/>
      <c r="ABZ507" s="261"/>
      <c r="ACA507" s="261"/>
      <c r="ACB507" s="261"/>
      <c r="ACC507" s="261"/>
      <c r="ACD507" s="261"/>
      <c r="ACE507" s="261"/>
      <c r="ACF507" s="261"/>
      <c r="ACG507" s="261"/>
      <c r="ACH507" s="261"/>
      <c r="ACI507" s="261"/>
      <c r="ACJ507" s="261"/>
      <c r="ACK507" s="261"/>
      <c r="ACL507" s="261"/>
      <c r="ACM507" s="261"/>
      <c r="ACN507" s="261"/>
      <c r="ACO507" s="261"/>
      <c r="ACP507" s="261"/>
      <c r="ACQ507" s="261"/>
      <c r="ACR507" s="261"/>
      <c r="ACS507" s="261"/>
      <c r="ACT507" s="261"/>
      <c r="ACU507" s="261"/>
      <c r="ACV507" s="261"/>
      <c r="ACW507" s="261"/>
      <c r="ACX507" s="261"/>
      <c r="ACY507" s="261"/>
      <c r="ACZ507" s="261"/>
      <c r="ADA507" s="261"/>
      <c r="ADB507" s="261"/>
      <c r="ADC507" s="261"/>
      <c r="ADD507" s="261"/>
      <c r="ADE507" s="261"/>
      <c r="ADF507" s="261"/>
      <c r="ADG507" s="261"/>
      <c r="ADH507" s="261"/>
      <c r="ADI507" s="261"/>
      <c r="ADJ507" s="261"/>
      <c r="ADK507" s="261"/>
      <c r="ADL507" s="261"/>
      <c r="ADM507" s="261"/>
      <c r="ADN507" s="261"/>
      <c r="ADO507" s="261"/>
      <c r="ADP507" s="261"/>
      <c r="ADQ507" s="261"/>
      <c r="ADR507" s="261"/>
      <c r="ADS507" s="261"/>
      <c r="ADT507" s="261"/>
      <c r="ADU507" s="261"/>
      <c r="ADV507" s="261"/>
      <c r="ADW507" s="261"/>
      <c r="ADX507" s="261"/>
      <c r="ADY507" s="261"/>
      <c r="ADZ507" s="261"/>
      <c r="AEA507" s="261"/>
      <c r="AEB507" s="261"/>
      <c r="AEC507" s="261"/>
      <c r="AED507" s="261"/>
      <c r="AEE507" s="261"/>
      <c r="AEF507" s="261"/>
      <c r="AEG507" s="261"/>
      <c r="AEH507" s="261"/>
      <c r="AEI507" s="261"/>
      <c r="AEJ507" s="261"/>
      <c r="AEK507" s="261"/>
      <c r="AEL507" s="261"/>
      <c r="AEM507" s="261"/>
      <c r="AEN507" s="261"/>
      <c r="AEO507" s="261"/>
      <c r="AEP507" s="261"/>
      <c r="AEQ507" s="261"/>
      <c r="AER507" s="261"/>
      <c r="AES507" s="261"/>
      <c r="AET507" s="261"/>
      <c r="AEU507" s="261"/>
      <c r="AEV507" s="261"/>
      <c r="AEW507" s="261"/>
      <c r="AEX507" s="261"/>
      <c r="AEY507" s="261"/>
      <c r="AEZ507" s="261"/>
      <c r="AFA507" s="261"/>
      <c r="AFB507" s="261"/>
      <c r="AFC507" s="261"/>
      <c r="AFD507" s="261"/>
      <c r="AFE507" s="261"/>
      <c r="AFF507" s="261"/>
      <c r="AFG507" s="261"/>
      <c r="AFH507" s="261"/>
      <c r="AFI507" s="261"/>
      <c r="AFJ507" s="261"/>
      <c r="AFK507" s="261"/>
      <c r="AFL507" s="261"/>
      <c r="AFM507" s="261"/>
      <c r="AFN507" s="261"/>
      <c r="AFO507" s="261"/>
      <c r="AFP507" s="261"/>
      <c r="AFQ507" s="261"/>
      <c r="AFR507" s="261"/>
      <c r="AFS507" s="261"/>
      <c r="AFT507" s="261"/>
      <c r="AFU507" s="261"/>
      <c r="AFV507" s="261"/>
      <c r="AFW507" s="261"/>
      <c r="AFX507" s="261"/>
      <c r="AFY507" s="261"/>
      <c r="AFZ507" s="261"/>
      <c r="AGA507" s="261"/>
      <c r="AGB507" s="261"/>
      <c r="AGC507" s="261"/>
      <c r="AGD507" s="261"/>
      <c r="AGE507" s="261"/>
      <c r="AGF507" s="261"/>
      <c r="AGG507" s="261"/>
      <c r="AGH507" s="261"/>
      <c r="AGI507" s="261"/>
      <c r="AGJ507" s="261"/>
      <c r="AGK507" s="261"/>
      <c r="AGL507" s="261"/>
      <c r="AGM507" s="261"/>
      <c r="AGN507" s="261"/>
      <c r="AGO507" s="261"/>
      <c r="AGP507" s="261"/>
      <c r="AGQ507" s="261"/>
      <c r="AGR507" s="261"/>
      <c r="AGS507" s="261"/>
      <c r="AGT507" s="261"/>
      <c r="AGU507" s="261"/>
      <c r="AGV507" s="261"/>
      <c r="AGW507" s="261"/>
      <c r="AGX507" s="261"/>
      <c r="AGY507" s="261"/>
      <c r="AGZ507" s="261"/>
      <c r="AHA507" s="261"/>
      <c r="AHB507" s="261"/>
      <c r="AHC507" s="261"/>
      <c r="AHD507" s="261"/>
      <c r="AHE507" s="261"/>
      <c r="AHF507" s="261"/>
      <c r="AHG507" s="261"/>
      <c r="AHH507" s="261"/>
      <c r="AHI507" s="261"/>
      <c r="AHJ507" s="261"/>
      <c r="AHK507" s="261"/>
      <c r="AHL507" s="261"/>
      <c r="AHM507" s="261"/>
      <c r="AHN507" s="261"/>
      <c r="AHO507" s="261"/>
      <c r="AHP507" s="261"/>
      <c r="AHQ507" s="261"/>
      <c r="AHR507" s="261"/>
      <c r="AHS507" s="261"/>
      <c r="AHT507" s="261"/>
      <c r="AHU507" s="261"/>
      <c r="AHV507" s="261"/>
      <c r="AHW507" s="261"/>
      <c r="AHX507" s="261"/>
      <c r="AHY507" s="261"/>
      <c r="AHZ507" s="261"/>
      <c r="AIA507" s="261"/>
      <c r="AIB507" s="261"/>
      <c r="AIC507" s="261"/>
      <c r="AID507" s="261"/>
      <c r="AIE507" s="261"/>
      <c r="AIF507" s="261"/>
      <c r="AIG507" s="261"/>
      <c r="AIH507" s="261"/>
      <c r="AII507" s="261"/>
      <c r="AIJ507" s="261"/>
      <c r="AIK507" s="261"/>
      <c r="AIL507" s="261"/>
      <c r="AIM507" s="261"/>
      <c r="AIN507" s="261"/>
      <c r="AIO507" s="261"/>
      <c r="AIP507" s="261"/>
      <c r="AIQ507" s="261"/>
      <c r="AIR507" s="261"/>
      <c r="AIS507" s="261"/>
      <c r="AIT507" s="261"/>
      <c r="AIU507" s="261"/>
      <c r="AIV507" s="261"/>
      <c r="AIW507" s="261"/>
      <c r="AIX507" s="261"/>
      <c r="AIY507" s="261"/>
      <c r="AIZ507" s="261"/>
      <c r="AJA507" s="261"/>
      <c r="AJB507" s="261"/>
      <c r="AJC507" s="261"/>
      <c r="AJD507" s="261"/>
      <c r="AJE507" s="261"/>
      <c r="AJF507" s="261"/>
      <c r="AJG507" s="261"/>
      <c r="AJH507" s="261"/>
      <c r="AJI507" s="261"/>
      <c r="AJJ507" s="261"/>
      <c r="AJK507" s="261"/>
      <c r="AJL507" s="261"/>
      <c r="AJM507" s="261"/>
      <c r="AJN507" s="261"/>
      <c r="AJO507" s="261"/>
      <c r="AJP507" s="261"/>
      <c r="AJQ507" s="261"/>
      <c r="AJR507" s="261"/>
      <c r="AJS507" s="261"/>
      <c r="AJT507" s="261"/>
      <c r="AJU507" s="261"/>
      <c r="AJV507" s="261"/>
      <c r="AJW507" s="261"/>
      <c r="AJX507" s="261"/>
      <c r="AJY507" s="261"/>
      <c r="AJZ507" s="261"/>
      <c r="AKA507" s="261"/>
      <c r="AKB507" s="261"/>
      <c r="AKC507" s="261"/>
      <c r="AKD507" s="261"/>
      <c r="AKE507" s="261"/>
      <c r="AKF507" s="261"/>
      <c r="AKG507" s="261"/>
      <c r="AKH507" s="261"/>
      <c r="AKI507" s="261"/>
      <c r="AKJ507" s="261"/>
      <c r="AKK507" s="261"/>
      <c r="AKL507" s="261"/>
      <c r="AKM507" s="261"/>
      <c r="AKN507" s="261"/>
      <c r="AKO507" s="261"/>
      <c r="AKP507" s="261"/>
      <c r="AKQ507" s="261"/>
      <c r="AKR507" s="261"/>
      <c r="AKS507" s="261"/>
      <c r="AKT507" s="261"/>
      <c r="AKU507" s="261"/>
      <c r="AKV507" s="261"/>
      <c r="AKW507" s="261"/>
      <c r="AKX507" s="261"/>
      <c r="AKY507" s="261"/>
      <c r="AKZ507" s="261"/>
      <c r="ALA507" s="261"/>
      <c r="ALB507" s="261"/>
      <c r="ALC507" s="261"/>
      <c r="ALD507" s="261"/>
      <c r="ALE507" s="261"/>
      <c r="ALF507" s="261"/>
      <c r="ALG507" s="261"/>
      <c r="ALH507" s="261"/>
      <c r="ALI507" s="261"/>
      <c r="ALJ507" s="261"/>
      <c r="ALK507" s="261"/>
      <c r="ALL507" s="261"/>
      <c r="ALM507" s="261"/>
      <c r="ALN507" s="261"/>
      <c r="ALO507" s="261"/>
      <c r="ALP507" s="261"/>
      <c r="ALQ507" s="261"/>
      <c r="ALR507" s="261"/>
      <c r="ALS507" s="261"/>
      <c r="ALT507" s="261"/>
      <c r="ALU507" s="261"/>
      <c r="ALV507" s="261"/>
      <c r="ALW507" s="261"/>
      <c r="ALX507" s="261"/>
      <c r="ALY507" s="261"/>
      <c r="ALZ507" s="261"/>
      <c r="AMA507" s="261"/>
      <c r="AMB507" s="261"/>
      <c r="AMC507" s="261"/>
      <c r="AMD507" s="261"/>
      <c r="AME507" s="261"/>
      <c r="AMF507" s="261"/>
      <c r="AMG507" s="261"/>
      <c r="AMH507" s="261"/>
      <c r="AMI507" s="261"/>
      <c r="AMJ507" s="261"/>
      <c r="AMK507" s="261"/>
    </row>
    <row r="508" spans="1:1025" s="269" customFormat="1" x14ac:dyDescent="0.35">
      <c r="A508" s="261"/>
      <c r="B508" s="265"/>
      <c r="C508" s="266"/>
      <c r="D508" s="266"/>
      <c r="E508" s="266"/>
      <c r="F508" s="266"/>
      <c r="G508" s="266"/>
      <c r="H508" s="261"/>
      <c r="I508" s="261"/>
      <c r="J508" s="261"/>
      <c r="K508" s="261"/>
      <c r="L508" s="261"/>
      <c r="M508" s="261"/>
      <c r="N508" s="261"/>
      <c r="O508" s="261"/>
      <c r="P508" s="261"/>
      <c r="Q508" s="261"/>
      <c r="R508" s="261"/>
      <c r="S508" s="261"/>
      <c r="T508" s="261"/>
      <c r="U508" s="261"/>
      <c r="V508" s="261"/>
      <c r="W508" s="261"/>
      <c r="X508" s="261"/>
      <c r="Y508" s="261"/>
      <c r="Z508" s="261"/>
      <c r="AA508" s="261"/>
      <c r="AB508" s="261"/>
      <c r="AC508" s="261"/>
      <c r="AD508" s="261"/>
      <c r="AE508" s="261"/>
      <c r="AF508" s="261"/>
      <c r="AG508" s="261"/>
      <c r="AH508" s="261"/>
      <c r="AI508" s="261"/>
      <c r="AJ508" s="261"/>
      <c r="AK508" s="261"/>
      <c r="AL508" s="261"/>
      <c r="AM508" s="261"/>
      <c r="AN508" s="261"/>
      <c r="AO508" s="261"/>
      <c r="AP508" s="261"/>
      <c r="AQ508" s="261"/>
      <c r="AR508" s="261"/>
      <c r="AS508" s="261"/>
      <c r="AT508" s="261"/>
      <c r="AU508" s="261"/>
      <c r="AV508" s="261"/>
      <c r="AW508" s="261"/>
      <c r="AX508" s="261"/>
      <c r="AY508" s="261"/>
      <c r="AZ508" s="261"/>
      <c r="BA508" s="261"/>
      <c r="BB508" s="261"/>
      <c r="BC508" s="261"/>
      <c r="BD508" s="261"/>
      <c r="BE508" s="261"/>
      <c r="BF508" s="261"/>
      <c r="BG508" s="261"/>
      <c r="BH508" s="261"/>
      <c r="BI508" s="261"/>
      <c r="BJ508" s="261"/>
      <c r="BK508" s="261"/>
      <c r="BL508" s="261"/>
      <c r="BM508" s="261"/>
      <c r="BN508" s="261"/>
      <c r="BO508" s="261"/>
      <c r="BP508" s="261"/>
      <c r="BQ508" s="261"/>
      <c r="BR508" s="261"/>
      <c r="BS508" s="261"/>
      <c r="BT508" s="261"/>
      <c r="BU508" s="261"/>
      <c r="BV508" s="261"/>
      <c r="BW508" s="261"/>
      <c r="BX508" s="261"/>
      <c r="BY508" s="261"/>
      <c r="BZ508" s="261"/>
      <c r="CA508" s="261"/>
      <c r="CB508" s="261"/>
      <c r="CC508" s="261"/>
      <c r="CD508" s="261"/>
      <c r="CE508" s="261"/>
      <c r="CF508" s="261"/>
      <c r="CG508" s="261"/>
      <c r="CH508" s="261"/>
      <c r="CI508" s="261"/>
      <c r="CJ508" s="261"/>
      <c r="CK508" s="261"/>
      <c r="CL508" s="261"/>
      <c r="CM508" s="261"/>
      <c r="CN508" s="261"/>
      <c r="CO508" s="261"/>
      <c r="CP508" s="261"/>
      <c r="CQ508" s="261"/>
      <c r="CR508" s="261"/>
      <c r="CS508" s="261"/>
      <c r="CT508" s="261"/>
      <c r="CU508" s="261"/>
      <c r="CV508" s="261"/>
      <c r="CW508" s="261"/>
      <c r="CX508" s="261"/>
      <c r="CY508" s="261"/>
      <c r="CZ508" s="261"/>
      <c r="DA508" s="261"/>
      <c r="DB508" s="261"/>
      <c r="DC508" s="261"/>
      <c r="DD508" s="261"/>
      <c r="DE508" s="261"/>
      <c r="DF508" s="261"/>
      <c r="DG508" s="261"/>
      <c r="DH508" s="261"/>
      <c r="DI508" s="261"/>
      <c r="DJ508" s="261"/>
      <c r="DK508" s="261"/>
      <c r="DL508" s="261"/>
      <c r="DM508" s="261"/>
      <c r="DN508" s="261"/>
      <c r="DO508" s="261"/>
      <c r="DP508" s="261"/>
      <c r="DQ508" s="261"/>
      <c r="DR508" s="261"/>
      <c r="DS508" s="261"/>
      <c r="DT508" s="261"/>
      <c r="DU508" s="261"/>
      <c r="DV508" s="261"/>
      <c r="DW508" s="261"/>
      <c r="DX508" s="261"/>
      <c r="DY508" s="261"/>
      <c r="DZ508" s="261"/>
      <c r="EA508" s="261"/>
      <c r="EB508" s="261"/>
      <c r="EC508" s="261"/>
      <c r="ED508" s="261"/>
      <c r="EE508" s="261"/>
      <c r="EF508" s="261"/>
      <c r="EG508" s="261"/>
      <c r="EH508" s="261"/>
      <c r="EI508" s="261"/>
      <c r="EJ508" s="261"/>
      <c r="EK508" s="261"/>
      <c r="EL508" s="261"/>
      <c r="EM508" s="261"/>
      <c r="EN508" s="261"/>
      <c r="EO508" s="261"/>
      <c r="EP508" s="261"/>
      <c r="EQ508" s="261"/>
      <c r="ER508" s="261"/>
      <c r="ES508" s="261"/>
      <c r="ET508" s="261"/>
      <c r="EU508" s="261"/>
      <c r="EV508" s="261"/>
      <c r="EW508" s="261"/>
      <c r="EX508" s="261"/>
      <c r="EY508" s="261"/>
      <c r="EZ508" s="261"/>
      <c r="FA508" s="261"/>
      <c r="FB508" s="261"/>
      <c r="FC508" s="261"/>
      <c r="FD508" s="261"/>
      <c r="FE508" s="261"/>
      <c r="FF508" s="261"/>
      <c r="FG508" s="261"/>
      <c r="FH508" s="261"/>
      <c r="FI508" s="261"/>
      <c r="FJ508" s="261"/>
      <c r="FK508" s="261"/>
      <c r="FL508" s="261"/>
      <c r="FM508" s="261"/>
      <c r="FN508" s="261"/>
      <c r="FO508" s="261"/>
      <c r="FP508" s="261"/>
      <c r="FQ508" s="261"/>
      <c r="FR508" s="261"/>
      <c r="FS508" s="261"/>
      <c r="FT508" s="261"/>
      <c r="FU508" s="261"/>
      <c r="FV508" s="261"/>
      <c r="FW508" s="261"/>
      <c r="FX508" s="261"/>
      <c r="FY508" s="261"/>
      <c r="FZ508" s="261"/>
      <c r="GA508" s="261"/>
      <c r="GB508" s="261"/>
      <c r="GC508" s="261"/>
      <c r="GD508" s="261"/>
      <c r="GE508" s="261"/>
      <c r="GF508" s="261"/>
      <c r="GG508" s="261"/>
      <c r="GH508" s="261"/>
      <c r="GI508" s="261"/>
      <c r="GJ508" s="261"/>
      <c r="GK508" s="261"/>
      <c r="GL508" s="261"/>
      <c r="GM508" s="261"/>
      <c r="GN508" s="261"/>
      <c r="GO508" s="261"/>
      <c r="GP508" s="261"/>
      <c r="GQ508" s="261"/>
      <c r="GR508" s="261"/>
      <c r="GS508" s="261"/>
      <c r="GT508" s="261"/>
      <c r="GU508" s="261"/>
      <c r="GV508" s="261"/>
      <c r="GW508" s="261"/>
      <c r="GX508" s="261"/>
      <c r="GY508" s="261"/>
      <c r="GZ508" s="261"/>
      <c r="HA508" s="261"/>
      <c r="HB508" s="261"/>
      <c r="HC508" s="261"/>
      <c r="HD508" s="261"/>
      <c r="HE508" s="261"/>
      <c r="HF508" s="261"/>
      <c r="HG508" s="261"/>
      <c r="HH508" s="261"/>
      <c r="HI508" s="261"/>
      <c r="HJ508" s="261"/>
      <c r="HK508" s="261"/>
      <c r="HL508" s="261"/>
      <c r="HM508" s="261"/>
      <c r="HN508" s="261"/>
      <c r="HO508" s="261"/>
      <c r="HP508" s="261"/>
      <c r="HQ508" s="261"/>
      <c r="HR508" s="261"/>
      <c r="HS508" s="261"/>
      <c r="HT508" s="261"/>
      <c r="HU508" s="261"/>
      <c r="HV508" s="261"/>
      <c r="HW508" s="261"/>
      <c r="HX508" s="261"/>
      <c r="HY508" s="261"/>
      <c r="HZ508" s="261"/>
      <c r="IA508" s="261"/>
      <c r="IB508" s="261"/>
      <c r="IC508" s="261"/>
      <c r="ID508" s="261"/>
      <c r="IE508" s="261"/>
      <c r="IF508" s="261"/>
      <c r="IG508" s="261"/>
      <c r="IH508" s="261"/>
      <c r="II508" s="261"/>
      <c r="IJ508" s="261"/>
      <c r="IK508" s="261"/>
      <c r="IL508" s="261"/>
      <c r="IM508" s="261"/>
      <c r="IN508" s="261"/>
      <c r="IO508" s="261"/>
      <c r="IP508" s="261"/>
      <c r="IQ508" s="261"/>
      <c r="IR508" s="261"/>
      <c r="IS508" s="261"/>
      <c r="IT508" s="261"/>
      <c r="IU508" s="261"/>
      <c r="IV508" s="261"/>
      <c r="IW508" s="261"/>
      <c r="IX508" s="261"/>
      <c r="IY508" s="261"/>
      <c r="IZ508" s="261"/>
      <c r="JA508" s="261"/>
      <c r="JB508" s="261"/>
      <c r="JC508" s="261"/>
      <c r="JD508" s="261"/>
      <c r="JE508" s="261"/>
      <c r="JF508" s="261"/>
      <c r="JG508" s="261"/>
      <c r="JH508" s="261"/>
      <c r="JI508" s="261"/>
      <c r="JJ508" s="261"/>
      <c r="JK508" s="261"/>
      <c r="JL508" s="261"/>
      <c r="JM508" s="261"/>
      <c r="JN508" s="261"/>
      <c r="JO508" s="261"/>
      <c r="JP508" s="261"/>
      <c r="JQ508" s="261"/>
      <c r="JR508" s="261"/>
      <c r="JS508" s="261"/>
      <c r="JT508" s="261"/>
      <c r="JU508" s="261"/>
      <c r="JV508" s="261"/>
      <c r="JW508" s="261"/>
      <c r="JX508" s="261"/>
      <c r="JY508" s="261"/>
      <c r="JZ508" s="261"/>
      <c r="KA508" s="261"/>
      <c r="KB508" s="261"/>
      <c r="KC508" s="261"/>
      <c r="KD508" s="261"/>
      <c r="KE508" s="261"/>
      <c r="KF508" s="261"/>
      <c r="KG508" s="261"/>
      <c r="KH508" s="261"/>
      <c r="KI508" s="261"/>
      <c r="KJ508" s="261"/>
      <c r="KK508" s="261"/>
      <c r="KL508" s="261"/>
      <c r="KM508" s="261"/>
      <c r="KN508" s="261"/>
      <c r="KO508" s="261"/>
      <c r="KP508" s="261"/>
      <c r="KQ508" s="261"/>
      <c r="KR508" s="261"/>
      <c r="KS508" s="261"/>
      <c r="KT508" s="261"/>
      <c r="KU508" s="261"/>
      <c r="KV508" s="261"/>
      <c r="KW508" s="261"/>
      <c r="KX508" s="261"/>
      <c r="KY508" s="261"/>
      <c r="KZ508" s="261"/>
      <c r="LA508" s="261"/>
      <c r="LB508" s="261"/>
      <c r="LC508" s="261"/>
      <c r="LD508" s="261"/>
      <c r="LE508" s="261"/>
      <c r="LF508" s="261"/>
      <c r="LG508" s="261"/>
      <c r="LH508" s="261"/>
      <c r="LI508" s="261"/>
      <c r="LJ508" s="261"/>
      <c r="LK508" s="261"/>
      <c r="LL508" s="261"/>
      <c r="LM508" s="261"/>
      <c r="LN508" s="261"/>
      <c r="LO508" s="261"/>
      <c r="LP508" s="261"/>
      <c r="LQ508" s="261"/>
      <c r="LR508" s="261"/>
      <c r="LS508" s="261"/>
      <c r="LT508" s="261"/>
      <c r="LU508" s="261"/>
      <c r="LV508" s="261"/>
      <c r="LW508" s="261"/>
      <c r="LX508" s="261"/>
      <c r="LY508" s="261"/>
      <c r="LZ508" s="261"/>
      <c r="MA508" s="261"/>
      <c r="MB508" s="261"/>
      <c r="MC508" s="261"/>
      <c r="MD508" s="261"/>
      <c r="ME508" s="261"/>
      <c r="MF508" s="261"/>
      <c r="MG508" s="261"/>
      <c r="MH508" s="261"/>
      <c r="MI508" s="261"/>
      <c r="MJ508" s="261"/>
      <c r="MK508" s="261"/>
      <c r="ML508" s="261"/>
      <c r="MM508" s="261"/>
      <c r="MN508" s="261"/>
      <c r="MO508" s="261"/>
      <c r="MP508" s="261"/>
      <c r="MQ508" s="261"/>
      <c r="MR508" s="261"/>
      <c r="MS508" s="261"/>
      <c r="MT508" s="261"/>
      <c r="MU508" s="261"/>
      <c r="MV508" s="261"/>
      <c r="MW508" s="261"/>
      <c r="MX508" s="261"/>
      <c r="MY508" s="261"/>
      <c r="MZ508" s="261"/>
      <c r="NA508" s="261"/>
      <c r="NB508" s="261"/>
      <c r="NC508" s="261"/>
      <c r="ND508" s="261"/>
      <c r="NE508" s="261"/>
      <c r="NF508" s="261"/>
      <c r="NG508" s="261"/>
      <c r="NH508" s="261"/>
      <c r="NI508" s="261"/>
      <c r="NJ508" s="261"/>
      <c r="NK508" s="261"/>
      <c r="NL508" s="261"/>
      <c r="NM508" s="261"/>
      <c r="NN508" s="261"/>
      <c r="NO508" s="261"/>
      <c r="NP508" s="261"/>
      <c r="NQ508" s="261"/>
      <c r="NR508" s="261"/>
      <c r="NS508" s="261"/>
      <c r="NT508" s="261"/>
      <c r="NU508" s="261"/>
      <c r="NV508" s="261"/>
      <c r="NW508" s="261"/>
      <c r="NX508" s="261"/>
      <c r="NY508" s="261"/>
      <c r="NZ508" s="261"/>
      <c r="OA508" s="261"/>
      <c r="OB508" s="261"/>
      <c r="OC508" s="261"/>
      <c r="OD508" s="261"/>
      <c r="OE508" s="261"/>
      <c r="OF508" s="261"/>
      <c r="OG508" s="261"/>
      <c r="OH508" s="261"/>
      <c r="OI508" s="261"/>
      <c r="OJ508" s="261"/>
      <c r="OK508" s="261"/>
      <c r="OL508" s="261"/>
      <c r="OM508" s="261"/>
      <c r="ON508" s="261"/>
      <c r="OO508" s="261"/>
      <c r="OP508" s="261"/>
      <c r="OQ508" s="261"/>
      <c r="OR508" s="261"/>
      <c r="OS508" s="261"/>
      <c r="OT508" s="261"/>
      <c r="OU508" s="261"/>
      <c r="OV508" s="261"/>
      <c r="OW508" s="261"/>
      <c r="OX508" s="261"/>
      <c r="OY508" s="261"/>
      <c r="OZ508" s="261"/>
      <c r="PA508" s="261"/>
      <c r="PB508" s="261"/>
      <c r="PC508" s="261"/>
      <c r="PD508" s="261"/>
      <c r="PE508" s="261"/>
      <c r="PF508" s="261"/>
      <c r="PG508" s="261"/>
      <c r="PH508" s="261"/>
      <c r="PI508" s="261"/>
      <c r="PJ508" s="261"/>
      <c r="PK508" s="261"/>
      <c r="PL508" s="261"/>
      <c r="PM508" s="261"/>
      <c r="PN508" s="261"/>
      <c r="PO508" s="261"/>
      <c r="PP508" s="261"/>
      <c r="PQ508" s="261"/>
      <c r="PR508" s="261"/>
      <c r="PS508" s="261"/>
      <c r="PT508" s="261"/>
      <c r="PU508" s="261"/>
      <c r="PV508" s="261"/>
      <c r="PW508" s="261"/>
      <c r="PX508" s="261"/>
      <c r="PY508" s="261"/>
      <c r="PZ508" s="261"/>
      <c r="QA508" s="261"/>
      <c r="QB508" s="261"/>
      <c r="QC508" s="261"/>
      <c r="QD508" s="261"/>
      <c r="QE508" s="261"/>
      <c r="QF508" s="261"/>
      <c r="QG508" s="261"/>
      <c r="QH508" s="261"/>
      <c r="QI508" s="261"/>
      <c r="QJ508" s="261"/>
      <c r="QK508" s="261"/>
      <c r="QL508" s="261"/>
      <c r="QM508" s="261"/>
      <c r="QN508" s="261"/>
      <c r="QO508" s="261"/>
      <c r="QP508" s="261"/>
      <c r="QQ508" s="261"/>
      <c r="QR508" s="261"/>
      <c r="QS508" s="261"/>
      <c r="QT508" s="261"/>
      <c r="QU508" s="261"/>
      <c r="QV508" s="261"/>
      <c r="QW508" s="261"/>
      <c r="QX508" s="261"/>
      <c r="QY508" s="261"/>
      <c r="QZ508" s="261"/>
      <c r="RA508" s="261"/>
      <c r="RB508" s="261"/>
      <c r="RC508" s="261"/>
      <c r="RD508" s="261"/>
      <c r="RE508" s="261"/>
      <c r="RF508" s="261"/>
      <c r="RG508" s="261"/>
      <c r="RH508" s="261"/>
      <c r="RI508" s="261"/>
      <c r="RJ508" s="261"/>
      <c r="RK508" s="261"/>
      <c r="RL508" s="261"/>
      <c r="RM508" s="261"/>
      <c r="RN508" s="261"/>
      <c r="RO508" s="261"/>
      <c r="RP508" s="261"/>
      <c r="RQ508" s="261"/>
      <c r="RR508" s="261"/>
      <c r="RS508" s="261"/>
      <c r="RT508" s="261"/>
      <c r="RU508" s="261"/>
      <c r="RV508" s="261"/>
      <c r="RW508" s="261"/>
      <c r="RX508" s="261"/>
      <c r="RY508" s="261"/>
      <c r="RZ508" s="261"/>
      <c r="SA508" s="261"/>
      <c r="SB508" s="261"/>
      <c r="SC508" s="261"/>
      <c r="SD508" s="261"/>
      <c r="SE508" s="261"/>
      <c r="SF508" s="261"/>
      <c r="SG508" s="261"/>
      <c r="SH508" s="261"/>
      <c r="SI508" s="261"/>
      <c r="SJ508" s="261"/>
      <c r="SK508" s="261"/>
      <c r="SL508" s="261"/>
      <c r="SM508" s="261"/>
      <c r="SN508" s="261"/>
      <c r="SO508" s="261"/>
      <c r="SP508" s="261"/>
      <c r="SQ508" s="261"/>
      <c r="SR508" s="261"/>
      <c r="SS508" s="261"/>
      <c r="ST508" s="261"/>
      <c r="SU508" s="261"/>
      <c r="SV508" s="261"/>
      <c r="SW508" s="261"/>
      <c r="SX508" s="261"/>
      <c r="SY508" s="261"/>
      <c r="SZ508" s="261"/>
      <c r="TA508" s="261"/>
      <c r="TB508" s="261"/>
      <c r="TC508" s="261"/>
      <c r="TD508" s="261"/>
      <c r="TE508" s="261"/>
      <c r="TF508" s="261"/>
      <c r="TG508" s="261"/>
      <c r="TH508" s="261"/>
      <c r="TI508" s="261"/>
      <c r="TJ508" s="261"/>
      <c r="TK508" s="261"/>
      <c r="TL508" s="261"/>
      <c r="TM508" s="261"/>
      <c r="TN508" s="261"/>
      <c r="TO508" s="261"/>
      <c r="TP508" s="261"/>
      <c r="TQ508" s="261"/>
      <c r="TR508" s="261"/>
      <c r="TS508" s="261"/>
      <c r="TT508" s="261"/>
      <c r="TU508" s="261"/>
      <c r="TV508" s="261"/>
      <c r="TW508" s="261"/>
      <c r="TX508" s="261"/>
      <c r="TY508" s="261"/>
      <c r="TZ508" s="261"/>
      <c r="UA508" s="261"/>
      <c r="UB508" s="261"/>
      <c r="UC508" s="261"/>
      <c r="UD508" s="261"/>
      <c r="UE508" s="261"/>
      <c r="UF508" s="261"/>
      <c r="UG508" s="261"/>
      <c r="UH508" s="261"/>
      <c r="UI508" s="261"/>
      <c r="UJ508" s="261"/>
      <c r="UK508" s="261"/>
      <c r="UL508" s="261"/>
      <c r="UM508" s="261"/>
      <c r="UN508" s="261"/>
      <c r="UO508" s="261"/>
      <c r="UP508" s="261"/>
      <c r="UQ508" s="261"/>
      <c r="UR508" s="261"/>
      <c r="US508" s="261"/>
      <c r="UT508" s="261"/>
      <c r="UU508" s="261"/>
      <c r="UV508" s="261"/>
      <c r="UW508" s="261"/>
      <c r="UX508" s="261"/>
      <c r="UY508" s="261"/>
      <c r="UZ508" s="261"/>
      <c r="VA508" s="261"/>
      <c r="VB508" s="261"/>
      <c r="VC508" s="261"/>
      <c r="VD508" s="261"/>
      <c r="VE508" s="261"/>
      <c r="VF508" s="261"/>
      <c r="VG508" s="261"/>
      <c r="VH508" s="261"/>
      <c r="VI508" s="261"/>
      <c r="VJ508" s="261"/>
      <c r="VK508" s="261"/>
      <c r="VL508" s="261"/>
      <c r="VM508" s="261"/>
      <c r="VN508" s="261"/>
      <c r="VO508" s="261"/>
      <c r="VP508" s="261"/>
      <c r="VQ508" s="261"/>
      <c r="VR508" s="261"/>
      <c r="VS508" s="261"/>
      <c r="VT508" s="261"/>
      <c r="VU508" s="261"/>
      <c r="VV508" s="261"/>
      <c r="VW508" s="261"/>
      <c r="VX508" s="261"/>
      <c r="VY508" s="261"/>
      <c r="VZ508" s="261"/>
      <c r="WA508" s="261"/>
      <c r="WB508" s="261"/>
      <c r="WC508" s="261"/>
      <c r="WD508" s="261"/>
      <c r="WE508" s="261"/>
      <c r="WF508" s="261"/>
      <c r="WG508" s="261"/>
      <c r="WH508" s="261"/>
      <c r="WI508" s="261"/>
      <c r="WJ508" s="261"/>
      <c r="WK508" s="261"/>
      <c r="WL508" s="261"/>
      <c r="WM508" s="261"/>
      <c r="WN508" s="261"/>
      <c r="WO508" s="261"/>
      <c r="WP508" s="261"/>
      <c r="WQ508" s="261"/>
      <c r="WR508" s="261"/>
      <c r="WS508" s="261"/>
      <c r="WT508" s="261"/>
      <c r="WU508" s="261"/>
      <c r="WV508" s="261"/>
      <c r="WW508" s="261"/>
      <c r="WX508" s="261"/>
      <c r="WY508" s="261"/>
      <c r="WZ508" s="261"/>
      <c r="XA508" s="261"/>
      <c r="XB508" s="261"/>
      <c r="XC508" s="261"/>
      <c r="XD508" s="261"/>
      <c r="XE508" s="261"/>
      <c r="XF508" s="261"/>
      <c r="XG508" s="261"/>
      <c r="XH508" s="261"/>
      <c r="XI508" s="261"/>
      <c r="XJ508" s="261"/>
      <c r="XK508" s="261"/>
      <c r="XL508" s="261"/>
      <c r="XM508" s="261"/>
      <c r="XN508" s="261"/>
      <c r="XO508" s="261"/>
      <c r="XP508" s="261"/>
      <c r="XQ508" s="261"/>
      <c r="XR508" s="261"/>
      <c r="XS508" s="261"/>
      <c r="XT508" s="261"/>
      <c r="XU508" s="261"/>
      <c r="XV508" s="261"/>
      <c r="XW508" s="261"/>
      <c r="XX508" s="261"/>
      <c r="XY508" s="261"/>
      <c r="XZ508" s="261"/>
      <c r="YA508" s="261"/>
      <c r="YB508" s="261"/>
      <c r="YC508" s="261"/>
      <c r="YD508" s="261"/>
      <c r="YE508" s="261"/>
      <c r="YF508" s="261"/>
      <c r="YG508" s="261"/>
      <c r="YH508" s="261"/>
      <c r="YI508" s="261"/>
      <c r="YJ508" s="261"/>
      <c r="YK508" s="261"/>
      <c r="YL508" s="261"/>
      <c r="YM508" s="261"/>
      <c r="YN508" s="261"/>
      <c r="YO508" s="261"/>
      <c r="YP508" s="261"/>
      <c r="YQ508" s="261"/>
      <c r="YR508" s="261"/>
      <c r="YS508" s="261"/>
      <c r="YT508" s="261"/>
      <c r="YU508" s="261"/>
      <c r="YV508" s="261"/>
      <c r="YW508" s="261"/>
      <c r="YX508" s="261"/>
      <c r="YY508" s="261"/>
      <c r="YZ508" s="261"/>
      <c r="ZA508" s="261"/>
      <c r="ZB508" s="261"/>
      <c r="ZC508" s="261"/>
      <c r="ZD508" s="261"/>
      <c r="ZE508" s="261"/>
      <c r="ZF508" s="261"/>
      <c r="ZG508" s="261"/>
      <c r="ZH508" s="261"/>
      <c r="ZI508" s="261"/>
      <c r="ZJ508" s="261"/>
      <c r="ZK508" s="261"/>
      <c r="ZL508" s="261"/>
      <c r="ZM508" s="261"/>
      <c r="ZN508" s="261"/>
      <c r="ZO508" s="261"/>
      <c r="ZP508" s="261"/>
      <c r="ZQ508" s="261"/>
      <c r="ZR508" s="261"/>
      <c r="ZS508" s="261"/>
      <c r="ZT508" s="261"/>
      <c r="ZU508" s="261"/>
      <c r="ZV508" s="261"/>
      <c r="ZW508" s="261"/>
      <c r="ZX508" s="261"/>
      <c r="ZY508" s="261"/>
      <c r="ZZ508" s="261"/>
      <c r="AAA508" s="261"/>
      <c r="AAB508" s="261"/>
      <c r="AAC508" s="261"/>
      <c r="AAD508" s="261"/>
      <c r="AAE508" s="261"/>
      <c r="AAF508" s="261"/>
      <c r="AAG508" s="261"/>
      <c r="AAH508" s="261"/>
      <c r="AAI508" s="261"/>
      <c r="AAJ508" s="261"/>
      <c r="AAK508" s="261"/>
      <c r="AAL508" s="261"/>
      <c r="AAM508" s="261"/>
      <c r="AAN508" s="261"/>
      <c r="AAO508" s="261"/>
      <c r="AAP508" s="261"/>
      <c r="AAQ508" s="261"/>
      <c r="AAR508" s="261"/>
      <c r="AAS508" s="261"/>
      <c r="AAT508" s="261"/>
      <c r="AAU508" s="261"/>
      <c r="AAV508" s="261"/>
      <c r="AAW508" s="261"/>
      <c r="AAX508" s="261"/>
      <c r="AAY508" s="261"/>
      <c r="AAZ508" s="261"/>
      <c r="ABA508" s="261"/>
      <c r="ABB508" s="261"/>
      <c r="ABC508" s="261"/>
      <c r="ABD508" s="261"/>
      <c r="ABE508" s="261"/>
      <c r="ABF508" s="261"/>
      <c r="ABG508" s="261"/>
      <c r="ABH508" s="261"/>
      <c r="ABI508" s="261"/>
      <c r="ABJ508" s="261"/>
      <c r="ABK508" s="261"/>
      <c r="ABL508" s="261"/>
      <c r="ABM508" s="261"/>
      <c r="ABN508" s="261"/>
      <c r="ABO508" s="261"/>
      <c r="ABP508" s="261"/>
      <c r="ABQ508" s="261"/>
      <c r="ABR508" s="261"/>
      <c r="ABS508" s="261"/>
      <c r="ABT508" s="261"/>
      <c r="ABU508" s="261"/>
      <c r="ABV508" s="261"/>
      <c r="ABW508" s="261"/>
      <c r="ABX508" s="261"/>
      <c r="ABY508" s="261"/>
      <c r="ABZ508" s="261"/>
      <c r="ACA508" s="261"/>
      <c r="ACB508" s="261"/>
      <c r="ACC508" s="261"/>
      <c r="ACD508" s="261"/>
      <c r="ACE508" s="261"/>
      <c r="ACF508" s="261"/>
      <c r="ACG508" s="261"/>
      <c r="ACH508" s="261"/>
      <c r="ACI508" s="261"/>
      <c r="ACJ508" s="261"/>
      <c r="ACK508" s="261"/>
      <c r="ACL508" s="261"/>
      <c r="ACM508" s="261"/>
      <c r="ACN508" s="261"/>
      <c r="ACO508" s="261"/>
      <c r="ACP508" s="261"/>
      <c r="ACQ508" s="261"/>
      <c r="ACR508" s="261"/>
      <c r="ACS508" s="261"/>
      <c r="ACT508" s="261"/>
      <c r="ACU508" s="261"/>
      <c r="ACV508" s="261"/>
      <c r="ACW508" s="261"/>
      <c r="ACX508" s="261"/>
      <c r="ACY508" s="261"/>
      <c r="ACZ508" s="261"/>
      <c r="ADA508" s="261"/>
      <c r="ADB508" s="261"/>
      <c r="ADC508" s="261"/>
      <c r="ADD508" s="261"/>
      <c r="ADE508" s="261"/>
      <c r="ADF508" s="261"/>
      <c r="ADG508" s="261"/>
      <c r="ADH508" s="261"/>
      <c r="ADI508" s="261"/>
      <c r="ADJ508" s="261"/>
      <c r="ADK508" s="261"/>
      <c r="ADL508" s="261"/>
      <c r="ADM508" s="261"/>
      <c r="ADN508" s="261"/>
      <c r="ADO508" s="261"/>
      <c r="ADP508" s="261"/>
      <c r="ADQ508" s="261"/>
      <c r="ADR508" s="261"/>
      <c r="ADS508" s="261"/>
      <c r="ADT508" s="261"/>
      <c r="ADU508" s="261"/>
      <c r="ADV508" s="261"/>
      <c r="ADW508" s="261"/>
      <c r="ADX508" s="261"/>
      <c r="ADY508" s="261"/>
      <c r="ADZ508" s="261"/>
      <c r="AEA508" s="261"/>
      <c r="AEB508" s="261"/>
      <c r="AEC508" s="261"/>
      <c r="AED508" s="261"/>
      <c r="AEE508" s="261"/>
      <c r="AEF508" s="261"/>
      <c r="AEG508" s="261"/>
      <c r="AEH508" s="261"/>
      <c r="AEI508" s="261"/>
      <c r="AEJ508" s="261"/>
      <c r="AEK508" s="261"/>
      <c r="AEL508" s="261"/>
      <c r="AEM508" s="261"/>
      <c r="AEN508" s="261"/>
      <c r="AEO508" s="261"/>
      <c r="AEP508" s="261"/>
      <c r="AEQ508" s="261"/>
      <c r="AER508" s="261"/>
      <c r="AES508" s="261"/>
      <c r="AET508" s="261"/>
      <c r="AEU508" s="261"/>
      <c r="AEV508" s="261"/>
      <c r="AEW508" s="261"/>
      <c r="AEX508" s="261"/>
      <c r="AEY508" s="261"/>
      <c r="AEZ508" s="261"/>
      <c r="AFA508" s="261"/>
      <c r="AFB508" s="261"/>
      <c r="AFC508" s="261"/>
      <c r="AFD508" s="261"/>
      <c r="AFE508" s="261"/>
      <c r="AFF508" s="261"/>
      <c r="AFG508" s="261"/>
      <c r="AFH508" s="261"/>
      <c r="AFI508" s="261"/>
      <c r="AFJ508" s="261"/>
      <c r="AFK508" s="261"/>
      <c r="AFL508" s="261"/>
      <c r="AFM508" s="261"/>
      <c r="AFN508" s="261"/>
      <c r="AFO508" s="261"/>
      <c r="AFP508" s="261"/>
      <c r="AFQ508" s="261"/>
      <c r="AFR508" s="261"/>
      <c r="AFS508" s="261"/>
      <c r="AFT508" s="261"/>
      <c r="AFU508" s="261"/>
      <c r="AFV508" s="261"/>
      <c r="AFW508" s="261"/>
      <c r="AFX508" s="261"/>
      <c r="AFY508" s="261"/>
      <c r="AFZ508" s="261"/>
      <c r="AGA508" s="261"/>
      <c r="AGB508" s="261"/>
      <c r="AGC508" s="261"/>
      <c r="AGD508" s="261"/>
      <c r="AGE508" s="261"/>
      <c r="AGF508" s="261"/>
      <c r="AGG508" s="261"/>
      <c r="AGH508" s="261"/>
      <c r="AGI508" s="261"/>
      <c r="AGJ508" s="261"/>
      <c r="AGK508" s="261"/>
      <c r="AGL508" s="261"/>
      <c r="AGM508" s="261"/>
      <c r="AGN508" s="261"/>
      <c r="AGO508" s="261"/>
      <c r="AGP508" s="261"/>
      <c r="AGQ508" s="261"/>
      <c r="AGR508" s="261"/>
      <c r="AGS508" s="261"/>
      <c r="AGT508" s="261"/>
      <c r="AGU508" s="261"/>
      <c r="AGV508" s="261"/>
      <c r="AGW508" s="261"/>
      <c r="AGX508" s="261"/>
      <c r="AGY508" s="261"/>
      <c r="AGZ508" s="261"/>
      <c r="AHA508" s="261"/>
      <c r="AHB508" s="261"/>
      <c r="AHC508" s="261"/>
      <c r="AHD508" s="261"/>
      <c r="AHE508" s="261"/>
      <c r="AHF508" s="261"/>
      <c r="AHG508" s="261"/>
      <c r="AHH508" s="261"/>
      <c r="AHI508" s="261"/>
      <c r="AHJ508" s="261"/>
      <c r="AHK508" s="261"/>
      <c r="AHL508" s="261"/>
      <c r="AHM508" s="261"/>
      <c r="AHN508" s="261"/>
      <c r="AHO508" s="261"/>
      <c r="AHP508" s="261"/>
      <c r="AHQ508" s="261"/>
      <c r="AHR508" s="261"/>
      <c r="AHS508" s="261"/>
      <c r="AHT508" s="261"/>
      <c r="AHU508" s="261"/>
      <c r="AHV508" s="261"/>
      <c r="AHW508" s="261"/>
      <c r="AHX508" s="261"/>
      <c r="AHY508" s="261"/>
      <c r="AHZ508" s="261"/>
      <c r="AIA508" s="261"/>
      <c r="AIB508" s="261"/>
      <c r="AIC508" s="261"/>
      <c r="AID508" s="261"/>
      <c r="AIE508" s="261"/>
      <c r="AIF508" s="261"/>
      <c r="AIG508" s="261"/>
      <c r="AIH508" s="261"/>
      <c r="AII508" s="261"/>
      <c r="AIJ508" s="261"/>
      <c r="AIK508" s="261"/>
      <c r="AIL508" s="261"/>
      <c r="AIM508" s="261"/>
      <c r="AIN508" s="261"/>
      <c r="AIO508" s="261"/>
      <c r="AIP508" s="261"/>
      <c r="AIQ508" s="261"/>
      <c r="AIR508" s="261"/>
      <c r="AIS508" s="261"/>
      <c r="AIT508" s="261"/>
      <c r="AIU508" s="261"/>
      <c r="AIV508" s="261"/>
      <c r="AIW508" s="261"/>
      <c r="AIX508" s="261"/>
      <c r="AIY508" s="261"/>
      <c r="AIZ508" s="261"/>
      <c r="AJA508" s="261"/>
      <c r="AJB508" s="261"/>
      <c r="AJC508" s="261"/>
      <c r="AJD508" s="261"/>
      <c r="AJE508" s="261"/>
      <c r="AJF508" s="261"/>
      <c r="AJG508" s="261"/>
      <c r="AJH508" s="261"/>
      <c r="AJI508" s="261"/>
      <c r="AJJ508" s="261"/>
      <c r="AJK508" s="261"/>
      <c r="AJL508" s="261"/>
      <c r="AJM508" s="261"/>
      <c r="AJN508" s="261"/>
      <c r="AJO508" s="261"/>
      <c r="AJP508" s="261"/>
      <c r="AJQ508" s="261"/>
      <c r="AJR508" s="261"/>
      <c r="AJS508" s="261"/>
      <c r="AJT508" s="261"/>
      <c r="AJU508" s="261"/>
      <c r="AJV508" s="261"/>
      <c r="AJW508" s="261"/>
      <c r="AJX508" s="261"/>
      <c r="AJY508" s="261"/>
      <c r="AJZ508" s="261"/>
      <c r="AKA508" s="261"/>
      <c r="AKB508" s="261"/>
      <c r="AKC508" s="261"/>
      <c r="AKD508" s="261"/>
      <c r="AKE508" s="261"/>
      <c r="AKF508" s="261"/>
      <c r="AKG508" s="261"/>
      <c r="AKH508" s="261"/>
      <c r="AKI508" s="261"/>
      <c r="AKJ508" s="261"/>
      <c r="AKK508" s="261"/>
      <c r="AKL508" s="261"/>
      <c r="AKM508" s="261"/>
      <c r="AKN508" s="261"/>
      <c r="AKO508" s="261"/>
      <c r="AKP508" s="261"/>
      <c r="AKQ508" s="261"/>
      <c r="AKR508" s="261"/>
      <c r="AKS508" s="261"/>
      <c r="AKT508" s="261"/>
      <c r="AKU508" s="261"/>
      <c r="AKV508" s="261"/>
      <c r="AKW508" s="261"/>
      <c r="AKX508" s="261"/>
      <c r="AKY508" s="261"/>
      <c r="AKZ508" s="261"/>
      <c r="ALA508" s="261"/>
      <c r="ALB508" s="261"/>
      <c r="ALC508" s="261"/>
      <c r="ALD508" s="261"/>
      <c r="ALE508" s="261"/>
      <c r="ALF508" s="261"/>
      <c r="ALG508" s="261"/>
      <c r="ALH508" s="261"/>
      <c r="ALI508" s="261"/>
      <c r="ALJ508" s="261"/>
      <c r="ALK508" s="261"/>
      <c r="ALL508" s="261"/>
      <c r="ALM508" s="261"/>
      <c r="ALN508" s="261"/>
      <c r="ALO508" s="261"/>
      <c r="ALP508" s="261"/>
      <c r="ALQ508" s="261"/>
      <c r="ALR508" s="261"/>
      <c r="ALS508" s="261"/>
      <c r="ALT508" s="261"/>
      <c r="ALU508" s="261"/>
      <c r="ALV508" s="261"/>
      <c r="ALW508" s="261"/>
      <c r="ALX508" s="261"/>
      <c r="ALY508" s="261"/>
      <c r="ALZ508" s="261"/>
      <c r="AMA508" s="261"/>
      <c r="AMB508" s="261"/>
      <c r="AMC508" s="261"/>
      <c r="AMD508" s="261"/>
      <c r="AME508" s="261"/>
      <c r="AMF508" s="261"/>
      <c r="AMG508" s="261"/>
      <c r="AMH508" s="261"/>
      <c r="AMI508" s="261"/>
      <c r="AMJ508" s="261"/>
      <c r="AMK508" s="261"/>
    </row>
    <row r="509" spans="1:1025" s="269" customFormat="1" x14ac:dyDescent="0.35">
      <c r="A509" s="261"/>
      <c r="B509" s="265"/>
      <c r="C509" s="266"/>
      <c r="D509" s="266"/>
      <c r="E509" s="266"/>
      <c r="F509" s="266"/>
      <c r="G509" s="266"/>
      <c r="H509" s="261"/>
      <c r="I509" s="261"/>
      <c r="J509" s="261"/>
      <c r="K509" s="261"/>
      <c r="L509" s="261"/>
      <c r="M509" s="261"/>
      <c r="N509" s="261"/>
      <c r="O509" s="261"/>
      <c r="P509" s="261"/>
      <c r="Q509" s="261"/>
      <c r="R509" s="261"/>
      <c r="S509" s="261"/>
      <c r="T509" s="261"/>
      <c r="U509" s="261"/>
      <c r="V509" s="261"/>
      <c r="W509" s="261"/>
      <c r="X509" s="261"/>
      <c r="Y509" s="261"/>
      <c r="Z509" s="261"/>
      <c r="AA509" s="261"/>
      <c r="AB509" s="261"/>
      <c r="AC509" s="261"/>
      <c r="AD509" s="261"/>
      <c r="AE509" s="261"/>
      <c r="AF509" s="261"/>
      <c r="AG509" s="261"/>
      <c r="AH509" s="261"/>
      <c r="AI509" s="261"/>
      <c r="AJ509" s="261"/>
      <c r="AK509" s="261"/>
      <c r="AL509" s="261"/>
      <c r="AM509" s="261"/>
      <c r="AN509" s="261"/>
      <c r="AO509" s="261"/>
      <c r="AP509" s="261"/>
      <c r="AQ509" s="261"/>
      <c r="AR509" s="261"/>
      <c r="AS509" s="261"/>
      <c r="AT509" s="261"/>
      <c r="AU509" s="261"/>
      <c r="AV509" s="261"/>
      <c r="AW509" s="261"/>
      <c r="AX509" s="261"/>
      <c r="AY509" s="261"/>
      <c r="AZ509" s="261"/>
      <c r="BA509" s="261"/>
      <c r="BB509" s="261"/>
      <c r="BC509" s="261"/>
      <c r="BD509" s="261"/>
      <c r="BE509" s="261"/>
      <c r="BF509" s="261"/>
      <c r="BG509" s="261"/>
      <c r="BH509" s="261"/>
      <c r="BI509" s="261"/>
      <c r="BJ509" s="261"/>
      <c r="BK509" s="261"/>
      <c r="BL509" s="261"/>
      <c r="BM509" s="261"/>
      <c r="BN509" s="261"/>
      <c r="BO509" s="261"/>
      <c r="BP509" s="261"/>
      <c r="BQ509" s="261"/>
      <c r="BR509" s="261"/>
      <c r="BS509" s="261"/>
      <c r="BT509" s="261"/>
      <c r="BU509" s="261"/>
      <c r="BV509" s="261"/>
      <c r="BW509" s="261"/>
      <c r="BX509" s="261"/>
      <c r="BY509" s="261"/>
      <c r="BZ509" s="261"/>
      <c r="CA509" s="261"/>
      <c r="CB509" s="261"/>
      <c r="CC509" s="261"/>
      <c r="CD509" s="261"/>
      <c r="CE509" s="261"/>
      <c r="CF509" s="261"/>
      <c r="CG509" s="261"/>
      <c r="CH509" s="261"/>
      <c r="CI509" s="261"/>
      <c r="CJ509" s="261"/>
      <c r="CK509" s="261"/>
      <c r="CL509" s="261"/>
      <c r="CM509" s="261"/>
      <c r="CN509" s="261"/>
      <c r="CO509" s="261"/>
      <c r="CP509" s="261"/>
      <c r="CQ509" s="261"/>
      <c r="CR509" s="261"/>
      <c r="CS509" s="261"/>
      <c r="CT509" s="261"/>
      <c r="CU509" s="261"/>
      <c r="CV509" s="261"/>
      <c r="CW509" s="261"/>
      <c r="CX509" s="261"/>
      <c r="CY509" s="261"/>
      <c r="CZ509" s="261"/>
      <c r="DA509" s="261"/>
      <c r="DB509" s="261"/>
      <c r="DC509" s="261"/>
      <c r="DD509" s="261"/>
      <c r="DE509" s="261"/>
      <c r="DF509" s="261"/>
      <c r="DG509" s="261"/>
      <c r="DH509" s="261"/>
      <c r="DI509" s="261"/>
      <c r="DJ509" s="261"/>
      <c r="DK509" s="261"/>
      <c r="DL509" s="261"/>
      <c r="DM509" s="261"/>
      <c r="DN509" s="261"/>
      <c r="DO509" s="261"/>
      <c r="DP509" s="261"/>
      <c r="DQ509" s="261"/>
      <c r="DR509" s="261"/>
      <c r="DS509" s="261"/>
      <c r="DT509" s="261"/>
      <c r="DU509" s="261"/>
      <c r="DV509" s="261"/>
      <c r="DW509" s="261"/>
      <c r="DX509" s="261"/>
      <c r="DY509" s="261"/>
      <c r="DZ509" s="261"/>
      <c r="EA509" s="261"/>
      <c r="EB509" s="261"/>
      <c r="EC509" s="261"/>
      <c r="ED509" s="261"/>
      <c r="EE509" s="261"/>
      <c r="EF509" s="261"/>
      <c r="EG509" s="261"/>
      <c r="EH509" s="261"/>
      <c r="EI509" s="261"/>
      <c r="EJ509" s="261"/>
      <c r="EK509" s="261"/>
      <c r="EL509" s="261"/>
      <c r="EM509" s="261"/>
      <c r="EN509" s="261"/>
      <c r="EO509" s="261"/>
      <c r="EP509" s="261"/>
      <c r="EQ509" s="261"/>
      <c r="ER509" s="261"/>
      <c r="ES509" s="261"/>
      <c r="ET509" s="261"/>
      <c r="EU509" s="261"/>
      <c r="EV509" s="261"/>
      <c r="EW509" s="261"/>
      <c r="EX509" s="261"/>
      <c r="EY509" s="261"/>
      <c r="EZ509" s="261"/>
      <c r="FA509" s="261"/>
      <c r="FB509" s="261"/>
      <c r="FC509" s="261"/>
      <c r="FD509" s="261"/>
      <c r="FE509" s="261"/>
      <c r="FF509" s="261"/>
      <c r="FG509" s="261"/>
      <c r="FH509" s="261"/>
      <c r="FI509" s="261"/>
      <c r="FJ509" s="261"/>
      <c r="FK509" s="261"/>
      <c r="FL509" s="261"/>
      <c r="FM509" s="261"/>
      <c r="FN509" s="261"/>
      <c r="FO509" s="261"/>
      <c r="FP509" s="261"/>
      <c r="FQ509" s="261"/>
      <c r="FR509" s="261"/>
      <c r="FS509" s="261"/>
      <c r="FT509" s="261"/>
      <c r="FU509" s="261"/>
      <c r="FV509" s="261"/>
      <c r="FW509" s="261"/>
      <c r="FX509" s="261"/>
      <c r="FY509" s="261"/>
      <c r="FZ509" s="261"/>
      <c r="GA509" s="261"/>
      <c r="GB509" s="261"/>
      <c r="GC509" s="261"/>
      <c r="GD509" s="261"/>
      <c r="GE509" s="261"/>
      <c r="GF509" s="261"/>
      <c r="GG509" s="261"/>
      <c r="GH509" s="261"/>
      <c r="GI509" s="261"/>
      <c r="GJ509" s="261"/>
      <c r="GK509" s="261"/>
      <c r="GL509" s="261"/>
      <c r="GM509" s="261"/>
      <c r="GN509" s="261"/>
      <c r="GO509" s="261"/>
      <c r="GP509" s="261"/>
      <c r="GQ509" s="261"/>
      <c r="GR509" s="261"/>
      <c r="GS509" s="261"/>
      <c r="GT509" s="261"/>
      <c r="GU509" s="261"/>
      <c r="GV509" s="261"/>
      <c r="GW509" s="261"/>
      <c r="GX509" s="261"/>
      <c r="GY509" s="261"/>
      <c r="GZ509" s="261"/>
      <c r="HA509" s="261"/>
      <c r="HB509" s="261"/>
      <c r="HC509" s="261"/>
      <c r="HD509" s="261"/>
      <c r="HE509" s="261"/>
      <c r="HF509" s="261"/>
      <c r="HG509" s="261"/>
      <c r="HH509" s="261"/>
      <c r="HI509" s="261"/>
      <c r="HJ509" s="261"/>
      <c r="HK509" s="261"/>
      <c r="HL509" s="261"/>
      <c r="HM509" s="261"/>
      <c r="HN509" s="261"/>
      <c r="HO509" s="261"/>
      <c r="HP509" s="261"/>
      <c r="HQ509" s="261"/>
      <c r="HR509" s="261"/>
      <c r="HS509" s="261"/>
      <c r="HT509" s="261"/>
      <c r="HU509" s="261"/>
      <c r="HV509" s="261"/>
      <c r="HW509" s="261"/>
      <c r="HX509" s="261"/>
      <c r="HY509" s="261"/>
      <c r="HZ509" s="261"/>
      <c r="IA509" s="261"/>
      <c r="IB509" s="261"/>
      <c r="IC509" s="261"/>
      <c r="ID509" s="261"/>
      <c r="IE509" s="261"/>
      <c r="IF509" s="261"/>
      <c r="IG509" s="261"/>
      <c r="IH509" s="261"/>
      <c r="II509" s="261"/>
      <c r="IJ509" s="261"/>
      <c r="IK509" s="261"/>
      <c r="IL509" s="261"/>
      <c r="IM509" s="261"/>
      <c r="IN509" s="261"/>
      <c r="IO509" s="261"/>
      <c r="IP509" s="261"/>
      <c r="IQ509" s="261"/>
      <c r="IR509" s="261"/>
      <c r="IS509" s="261"/>
      <c r="IT509" s="261"/>
      <c r="IU509" s="261"/>
      <c r="IV509" s="261"/>
      <c r="IW509" s="261"/>
      <c r="IX509" s="261"/>
      <c r="IY509" s="261"/>
      <c r="IZ509" s="261"/>
      <c r="JA509" s="261"/>
      <c r="JB509" s="261"/>
      <c r="JC509" s="261"/>
      <c r="JD509" s="261"/>
      <c r="JE509" s="261"/>
      <c r="JF509" s="261"/>
      <c r="JG509" s="261"/>
      <c r="JH509" s="261"/>
      <c r="JI509" s="261"/>
      <c r="JJ509" s="261"/>
      <c r="JK509" s="261"/>
      <c r="JL509" s="261"/>
      <c r="JM509" s="261"/>
      <c r="JN509" s="261"/>
      <c r="JO509" s="261"/>
      <c r="JP509" s="261"/>
      <c r="JQ509" s="261"/>
      <c r="JR509" s="261"/>
      <c r="JS509" s="261"/>
      <c r="JT509" s="261"/>
      <c r="JU509" s="261"/>
      <c r="JV509" s="261"/>
      <c r="JW509" s="261"/>
      <c r="JX509" s="261"/>
      <c r="JY509" s="261"/>
      <c r="JZ509" s="261"/>
      <c r="KA509" s="261"/>
      <c r="KB509" s="261"/>
      <c r="KC509" s="261"/>
      <c r="KD509" s="261"/>
      <c r="KE509" s="261"/>
      <c r="KF509" s="261"/>
      <c r="KG509" s="261"/>
      <c r="KH509" s="261"/>
      <c r="KI509" s="261"/>
      <c r="KJ509" s="261"/>
      <c r="KK509" s="261"/>
      <c r="KL509" s="261"/>
      <c r="KM509" s="261"/>
      <c r="KN509" s="261"/>
      <c r="KO509" s="261"/>
      <c r="KP509" s="261"/>
      <c r="KQ509" s="261"/>
      <c r="KR509" s="261"/>
      <c r="KS509" s="261"/>
      <c r="KT509" s="261"/>
      <c r="KU509" s="261"/>
      <c r="KV509" s="261"/>
      <c r="KW509" s="261"/>
      <c r="KX509" s="261"/>
      <c r="KY509" s="261"/>
      <c r="KZ509" s="261"/>
      <c r="LA509" s="261"/>
      <c r="LB509" s="261"/>
      <c r="LC509" s="261"/>
      <c r="LD509" s="261"/>
      <c r="LE509" s="261"/>
      <c r="LF509" s="261"/>
      <c r="LG509" s="261"/>
      <c r="LH509" s="261"/>
      <c r="LI509" s="261"/>
      <c r="LJ509" s="261"/>
      <c r="LK509" s="261"/>
      <c r="LL509" s="261"/>
      <c r="LM509" s="261"/>
      <c r="LN509" s="261"/>
      <c r="LO509" s="261"/>
      <c r="LP509" s="261"/>
      <c r="LQ509" s="261"/>
      <c r="LR509" s="261"/>
      <c r="LS509" s="261"/>
      <c r="LT509" s="261"/>
      <c r="LU509" s="261"/>
      <c r="LV509" s="261"/>
      <c r="LW509" s="261"/>
      <c r="LX509" s="261"/>
      <c r="LY509" s="261"/>
      <c r="LZ509" s="261"/>
      <c r="MA509" s="261"/>
      <c r="MB509" s="261"/>
      <c r="MC509" s="261"/>
      <c r="MD509" s="261"/>
      <c r="ME509" s="261"/>
      <c r="MF509" s="261"/>
      <c r="MG509" s="261"/>
      <c r="MH509" s="261"/>
      <c r="MI509" s="261"/>
      <c r="MJ509" s="261"/>
      <c r="MK509" s="261"/>
      <c r="ML509" s="261"/>
      <c r="MM509" s="261"/>
      <c r="MN509" s="261"/>
      <c r="MO509" s="261"/>
      <c r="MP509" s="261"/>
      <c r="MQ509" s="261"/>
      <c r="MR509" s="261"/>
      <c r="MS509" s="261"/>
      <c r="MT509" s="261"/>
      <c r="MU509" s="261"/>
      <c r="MV509" s="261"/>
      <c r="MW509" s="261"/>
      <c r="MX509" s="261"/>
      <c r="MY509" s="261"/>
      <c r="MZ509" s="261"/>
      <c r="NA509" s="261"/>
      <c r="NB509" s="261"/>
      <c r="NC509" s="261"/>
      <c r="ND509" s="261"/>
      <c r="NE509" s="261"/>
      <c r="NF509" s="261"/>
      <c r="NG509" s="261"/>
      <c r="NH509" s="261"/>
      <c r="NI509" s="261"/>
      <c r="NJ509" s="261"/>
      <c r="NK509" s="261"/>
      <c r="NL509" s="261"/>
      <c r="NM509" s="261"/>
      <c r="NN509" s="261"/>
      <c r="NO509" s="261"/>
      <c r="NP509" s="261"/>
      <c r="NQ509" s="261"/>
      <c r="NR509" s="261"/>
      <c r="NS509" s="261"/>
      <c r="NT509" s="261"/>
      <c r="NU509" s="261"/>
      <c r="NV509" s="261"/>
      <c r="NW509" s="261"/>
      <c r="NX509" s="261"/>
      <c r="NY509" s="261"/>
      <c r="NZ509" s="261"/>
      <c r="OA509" s="261"/>
      <c r="OB509" s="261"/>
      <c r="OC509" s="261"/>
      <c r="OD509" s="261"/>
      <c r="OE509" s="261"/>
      <c r="OF509" s="261"/>
      <c r="OG509" s="261"/>
      <c r="OH509" s="261"/>
      <c r="OI509" s="261"/>
      <c r="OJ509" s="261"/>
      <c r="OK509" s="261"/>
      <c r="OL509" s="261"/>
      <c r="OM509" s="261"/>
      <c r="ON509" s="261"/>
      <c r="OO509" s="261"/>
      <c r="OP509" s="261"/>
      <c r="OQ509" s="261"/>
      <c r="OR509" s="261"/>
      <c r="OS509" s="261"/>
      <c r="OT509" s="261"/>
      <c r="OU509" s="261"/>
      <c r="OV509" s="261"/>
      <c r="OW509" s="261"/>
      <c r="OX509" s="261"/>
      <c r="OY509" s="261"/>
      <c r="OZ509" s="261"/>
      <c r="PA509" s="261"/>
      <c r="PB509" s="261"/>
      <c r="PC509" s="261"/>
      <c r="PD509" s="261"/>
      <c r="PE509" s="261"/>
      <c r="PF509" s="261"/>
      <c r="PG509" s="261"/>
      <c r="PH509" s="261"/>
      <c r="PI509" s="261"/>
      <c r="PJ509" s="261"/>
      <c r="PK509" s="261"/>
      <c r="PL509" s="261"/>
      <c r="PM509" s="261"/>
      <c r="PN509" s="261"/>
      <c r="PO509" s="261"/>
      <c r="PP509" s="261"/>
      <c r="PQ509" s="261"/>
      <c r="PR509" s="261"/>
      <c r="PS509" s="261"/>
      <c r="PT509" s="261"/>
      <c r="PU509" s="261"/>
      <c r="PV509" s="261"/>
      <c r="PW509" s="261"/>
      <c r="PX509" s="261"/>
      <c r="PY509" s="261"/>
      <c r="PZ509" s="261"/>
      <c r="QA509" s="261"/>
      <c r="QB509" s="261"/>
      <c r="QC509" s="261"/>
      <c r="QD509" s="261"/>
      <c r="QE509" s="261"/>
      <c r="QF509" s="261"/>
      <c r="QG509" s="261"/>
      <c r="QH509" s="261"/>
      <c r="QI509" s="261"/>
      <c r="QJ509" s="261"/>
      <c r="QK509" s="261"/>
      <c r="QL509" s="261"/>
      <c r="QM509" s="261"/>
      <c r="QN509" s="261"/>
      <c r="QO509" s="261"/>
      <c r="QP509" s="261"/>
      <c r="QQ509" s="261"/>
      <c r="QR509" s="261"/>
      <c r="QS509" s="261"/>
      <c r="QT509" s="261"/>
      <c r="QU509" s="261"/>
      <c r="QV509" s="261"/>
      <c r="QW509" s="261"/>
      <c r="QX509" s="261"/>
      <c r="QY509" s="261"/>
      <c r="QZ509" s="261"/>
      <c r="RA509" s="261"/>
      <c r="RB509" s="261"/>
      <c r="RC509" s="261"/>
      <c r="RD509" s="261"/>
      <c r="RE509" s="261"/>
      <c r="RF509" s="261"/>
      <c r="RG509" s="261"/>
      <c r="RH509" s="261"/>
      <c r="RI509" s="261"/>
      <c r="RJ509" s="261"/>
      <c r="RK509" s="261"/>
      <c r="RL509" s="261"/>
      <c r="RM509" s="261"/>
      <c r="RN509" s="261"/>
      <c r="RO509" s="261"/>
      <c r="RP509" s="261"/>
      <c r="RQ509" s="261"/>
      <c r="RR509" s="261"/>
      <c r="RS509" s="261"/>
      <c r="RT509" s="261"/>
      <c r="RU509" s="261"/>
      <c r="RV509" s="261"/>
      <c r="RW509" s="261"/>
      <c r="RX509" s="261"/>
      <c r="RY509" s="261"/>
      <c r="RZ509" s="261"/>
      <c r="SA509" s="261"/>
      <c r="SB509" s="261"/>
      <c r="SC509" s="261"/>
      <c r="SD509" s="261"/>
      <c r="SE509" s="261"/>
      <c r="SF509" s="261"/>
      <c r="SG509" s="261"/>
      <c r="SH509" s="261"/>
      <c r="SI509" s="261"/>
      <c r="SJ509" s="261"/>
      <c r="SK509" s="261"/>
      <c r="SL509" s="261"/>
      <c r="SM509" s="261"/>
      <c r="SN509" s="261"/>
      <c r="SO509" s="261"/>
      <c r="SP509" s="261"/>
      <c r="SQ509" s="261"/>
      <c r="SR509" s="261"/>
      <c r="SS509" s="261"/>
      <c r="ST509" s="261"/>
      <c r="SU509" s="261"/>
      <c r="SV509" s="261"/>
      <c r="SW509" s="261"/>
      <c r="SX509" s="261"/>
      <c r="SY509" s="261"/>
      <c r="SZ509" s="261"/>
      <c r="TA509" s="261"/>
      <c r="TB509" s="261"/>
      <c r="TC509" s="261"/>
      <c r="TD509" s="261"/>
      <c r="TE509" s="261"/>
      <c r="TF509" s="261"/>
      <c r="TG509" s="261"/>
      <c r="TH509" s="261"/>
      <c r="TI509" s="261"/>
      <c r="TJ509" s="261"/>
      <c r="TK509" s="261"/>
      <c r="TL509" s="261"/>
      <c r="TM509" s="261"/>
      <c r="TN509" s="261"/>
      <c r="TO509" s="261"/>
      <c r="TP509" s="261"/>
      <c r="TQ509" s="261"/>
      <c r="TR509" s="261"/>
      <c r="TS509" s="261"/>
      <c r="TT509" s="261"/>
      <c r="TU509" s="261"/>
      <c r="TV509" s="261"/>
      <c r="TW509" s="261"/>
      <c r="TX509" s="261"/>
      <c r="TY509" s="261"/>
      <c r="TZ509" s="261"/>
      <c r="UA509" s="261"/>
      <c r="UB509" s="261"/>
      <c r="UC509" s="261"/>
      <c r="UD509" s="261"/>
      <c r="UE509" s="261"/>
      <c r="UF509" s="261"/>
      <c r="UG509" s="261"/>
      <c r="UH509" s="261"/>
      <c r="UI509" s="261"/>
      <c r="UJ509" s="261"/>
      <c r="UK509" s="261"/>
      <c r="UL509" s="261"/>
      <c r="UM509" s="261"/>
      <c r="UN509" s="261"/>
      <c r="UO509" s="261"/>
      <c r="UP509" s="261"/>
      <c r="UQ509" s="261"/>
      <c r="UR509" s="261"/>
      <c r="US509" s="261"/>
      <c r="UT509" s="261"/>
      <c r="UU509" s="261"/>
      <c r="UV509" s="261"/>
      <c r="UW509" s="261"/>
      <c r="UX509" s="261"/>
      <c r="UY509" s="261"/>
      <c r="UZ509" s="261"/>
      <c r="VA509" s="261"/>
      <c r="VB509" s="261"/>
      <c r="VC509" s="261"/>
      <c r="VD509" s="261"/>
      <c r="VE509" s="261"/>
      <c r="VF509" s="261"/>
      <c r="VG509" s="261"/>
      <c r="VH509" s="261"/>
      <c r="VI509" s="261"/>
      <c r="VJ509" s="261"/>
      <c r="VK509" s="261"/>
      <c r="VL509" s="261"/>
      <c r="VM509" s="261"/>
      <c r="VN509" s="261"/>
      <c r="VO509" s="261"/>
      <c r="VP509" s="261"/>
      <c r="VQ509" s="261"/>
      <c r="VR509" s="261"/>
      <c r="VS509" s="261"/>
      <c r="VT509" s="261"/>
      <c r="VU509" s="261"/>
      <c r="VV509" s="261"/>
      <c r="VW509" s="261"/>
      <c r="VX509" s="261"/>
      <c r="VY509" s="261"/>
      <c r="VZ509" s="261"/>
      <c r="WA509" s="261"/>
      <c r="WB509" s="261"/>
      <c r="WC509" s="261"/>
      <c r="WD509" s="261"/>
      <c r="WE509" s="261"/>
      <c r="WF509" s="261"/>
      <c r="WG509" s="261"/>
      <c r="WH509" s="261"/>
      <c r="WI509" s="261"/>
      <c r="WJ509" s="261"/>
      <c r="WK509" s="261"/>
      <c r="WL509" s="261"/>
      <c r="WM509" s="261"/>
      <c r="WN509" s="261"/>
      <c r="WO509" s="261"/>
      <c r="WP509" s="261"/>
      <c r="WQ509" s="261"/>
      <c r="WR509" s="261"/>
      <c r="WS509" s="261"/>
      <c r="WT509" s="261"/>
      <c r="WU509" s="261"/>
      <c r="WV509" s="261"/>
      <c r="WW509" s="261"/>
      <c r="WX509" s="261"/>
      <c r="WY509" s="261"/>
      <c r="WZ509" s="261"/>
      <c r="XA509" s="261"/>
      <c r="XB509" s="261"/>
      <c r="XC509" s="261"/>
      <c r="XD509" s="261"/>
      <c r="XE509" s="261"/>
      <c r="XF509" s="261"/>
      <c r="XG509" s="261"/>
      <c r="XH509" s="261"/>
      <c r="XI509" s="261"/>
      <c r="XJ509" s="261"/>
      <c r="XK509" s="261"/>
      <c r="XL509" s="261"/>
      <c r="XM509" s="261"/>
      <c r="XN509" s="261"/>
      <c r="XO509" s="261"/>
      <c r="XP509" s="261"/>
      <c r="XQ509" s="261"/>
      <c r="XR509" s="261"/>
      <c r="XS509" s="261"/>
      <c r="XT509" s="261"/>
      <c r="XU509" s="261"/>
      <c r="XV509" s="261"/>
      <c r="XW509" s="261"/>
      <c r="XX509" s="261"/>
      <c r="XY509" s="261"/>
      <c r="XZ509" s="261"/>
      <c r="YA509" s="261"/>
      <c r="YB509" s="261"/>
      <c r="YC509" s="261"/>
      <c r="YD509" s="261"/>
      <c r="YE509" s="261"/>
      <c r="YF509" s="261"/>
      <c r="YG509" s="261"/>
      <c r="YH509" s="261"/>
      <c r="YI509" s="261"/>
      <c r="YJ509" s="261"/>
      <c r="YK509" s="261"/>
      <c r="YL509" s="261"/>
      <c r="YM509" s="261"/>
      <c r="YN509" s="261"/>
      <c r="YO509" s="261"/>
      <c r="YP509" s="261"/>
      <c r="YQ509" s="261"/>
      <c r="YR509" s="261"/>
      <c r="YS509" s="261"/>
      <c r="YT509" s="261"/>
      <c r="YU509" s="261"/>
      <c r="YV509" s="261"/>
      <c r="YW509" s="261"/>
      <c r="YX509" s="261"/>
      <c r="YY509" s="261"/>
      <c r="YZ509" s="261"/>
      <c r="ZA509" s="261"/>
      <c r="ZB509" s="261"/>
      <c r="ZC509" s="261"/>
      <c r="ZD509" s="261"/>
      <c r="ZE509" s="261"/>
      <c r="ZF509" s="261"/>
      <c r="ZG509" s="261"/>
      <c r="ZH509" s="261"/>
      <c r="ZI509" s="261"/>
      <c r="ZJ509" s="261"/>
      <c r="ZK509" s="261"/>
      <c r="ZL509" s="261"/>
      <c r="ZM509" s="261"/>
      <c r="ZN509" s="261"/>
      <c r="ZO509" s="261"/>
      <c r="ZP509" s="261"/>
      <c r="ZQ509" s="261"/>
      <c r="ZR509" s="261"/>
      <c r="ZS509" s="261"/>
      <c r="ZT509" s="261"/>
      <c r="ZU509" s="261"/>
      <c r="ZV509" s="261"/>
      <c r="ZW509" s="261"/>
      <c r="ZX509" s="261"/>
      <c r="ZY509" s="261"/>
      <c r="ZZ509" s="261"/>
      <c r="AAA509" s="261"/>
      <c r="AAB509" s="261"/>
      <c r="AAC509" s="261"/>
      <c r="AAD509" s="261"/>
      <c r="AAE509" s="261"/>
      <c r="AAF509" s="261"/>
      <c r="AAG509" s="261"/>
      <c r="AAH509" s="261"/>
      <c r="AAI509" s="261"/>
      <c r="AAJ509" s="261"/>
      <c r="AAK509" s="261"/>
      <c r="AAL509" s="261"/>
      <c r="AAM509" s="261"/>
      <c r="AAN509" s="261"/>
      <c r="AAO509" s="261"/>
      <c r="AAP509" s="261"/>
      <c r="AAQ509" s="261"/>
      <c r="AAR509" s="261"/>
      <c r="AAS509" s="261"/>
      <c r="AAT509" s="261"/>
      <c r="AAU509" s="261"/>
      <c r="AAV509" s="261"/>
      <c r="AAW509" s="261"/>
      <c r="AAX509" s="261"/>
      <c r="AAY509" s="261"/>
      <c r="AAZ509" s="261"/>
      <c r="ABA509" s="261"/>
      <c r="ABB509" s="261"/>
      <c r="ABC509" s="261"/>
      <c r="ABD509" s="261"/>
      <c r="ABE509" s="261"/>
      <c r="ABF509" s="261"/>
      <c r="ABG509" s="261"/>
      <c r="ABH509" s="261"/>
      <c r="ABI509" s="261"/>
      <c r="ABJ509" s="261"/>
      <c r="ABK509" s="261"/>
      <c r="ABL509" s="261"/>
      <c r="ABM509" s="261"/>
      <c r="ABN509" s="261"/>
      <c r="ABO509" s="261"/>
      <c r="ABP509" s="261"/>
      <c r="ABQ509" s="261"/>
      <c r="ABR509" s="261"/>
      <c r="ABS509" s="261"/>
      <c r="ABT509" s="261"/>
      <c r="ABU509" s="261"/>
      <c r="ABV509" s="261"/>
      <c r="ABW509" s="261"/>
      <c r="ABX509" s="261"/>
      <c r="ABY509" s="261"/>
      <c r="ABZ509" s="261"/>
      <c r="ACA509" s="261"/>
      <c r="ACB509" s="261"/>
      <c r="ACC509" s="261"/>
      <c r="ACD509" s="261"/>
      <c r="ACE509" s="261"/>
      <c r="ACF509" s="261"/>
      <c r="ACG509" s="261"/>
      <c r="ACH509" s="261"/>
      <c r="ACI509" s="261"/>
      <c r="ACJ509" s="261"/>
      <c r="ACK509" s="261"/>
      <c r="ACL509" s="261"/>
      <c r="ACM509" s="261"/>
      <c r="ACN509" s="261"/>
      <c r="ACO509" s="261"/>
      <c r="ACP509" s="261"/>
      <c r="ACQ509" s="261"/>
      <c r="ACR509" s="261"/>
      <c r="ACS509" s="261"/>
      <c r="ACT509" s="261"/>
      <c r="ACU509" s="261"/>
      <c r="ACV509" s="261"/>
      <c r="ACW509" s="261"/>
      <c r="ACX509" s="261"/>
      <c r="ACY509" s="261"/>
      <c r="ACZ509" s="261"/>
      <c r="ADA509" s="261"/>
      <c r="ADB509" s="261"/>
      <c r="ADC509" s="261"/>
      <c r="ADD509" s="261"/>
      <c r="ADE509" s="261"/>
      <c r="ADF509" s="261"/>
      <c r="ADG509" s="261"/>
      <c r="ADH509" s="261"/>
      <c r="ADI509" s="261"/>
      <c r="ADJ509" s="261"/>
      <c r="ADK509" s="261"/>
      <c r="ADL509" s="261"/>
      <c r="ADM509" s="261"/>
      <c r="ADN509" s="261"/>
      <c r="ADO509" s="261"/>
      <c r="ADP509" s="261"/>
      <c r="ADQ509" s="261"/>
      <c r="ADR509" s="261"/>
      <c r="ADS509" s="261"/>
      <c r="ADT509" s="261"/>
      <c r="ADU509" s="261"/>
      <c r="ADV509" s="261"/>
      <c r="ADW509" s="261"/>
      <c r="ADX509" s="261"/>
      <c r="ADY509" s="261"/>
      <c r="ADZ509" s="261"/>
      <c r="AEA509" s="261"/>
      <c r="AEB509" s="261"/>
      <c r="AEC509" s="261"/>
      <c r="AED509" s="261"/>
      <c r="AEE509" s="261"/>
      <c r="AEF509" s="261"/>
      <c r="AEG509" s="261"/>
      <c r="AEH509" s="261"/>
      <c r="AEI509" s="261"/>
      <c r="AEJ509" s="261"/>
      <c r="AEK509" s="261"/>
      <c r="AEL509" s="261"/>
      <c r="AEM509" s="261"/>
      <c r="AEN509" s="261"/>
      <c r="AEO509" s="261"/>
      <c r="AEP509" s="261"/>
      <c r="AEQ509" s="261"/>
      <c r="AER509" s="261"/>
      <c r="AES509" s="261"/>
      <c r="AET509" s="261"/>
      <c r="AEU509" s="261"/>
      <c r="AEV509" s="261"/>
      <c r="AEW509" s="261"/>
      <c r="AEX509" s="261"/>
      <c r="AEY509" s="261"/>
      <c r="AEZ509" s="261"/>
      <c r="AFA509" s="261"/>
      <c r="AFB509" s="261"/>
      <c r="AFC509" s="261"/>
      <c r="AFD509" s="261"/>
      <c r="AFE509" s="261"/>
      <c r="AFF509" s="261"/>
      <c r="AFG509" s="261"/>
      <c r="AFH509" s="261"/>
      <c r="AFI509" s="261"/>
      <c r="AFJ509" s="261"/>
      <c r="AFK509" s="261"/>
      <c r="AFL509" s="261"/>
      <c r="AFM509" s="261"/>
      <c r="AFN509" s="261"/>
      <c r="AFO509" s="261"/>
      <c r="AFP509" s="261"/>
      <c r="AFQ509" s="261"/>
      <c r="AFR509" s="261"/>
      <c r="AFS509" s="261"/>
      <c r="AFT509" s="261"/>
      <c r="AFU509" s="261"/>
      <c r="AFV509" s="261"/>
      <c r="AFW509" s="261"/>
      <c r="AFX509" s="261"/>
      <c r="AFY509" s="261"/>
      <c r="AFZ509" s="261"/>
      <c r="AGA509" s="261"/>
      <c r="AGB509" s="261"/>
      <c r="AGC509" s="261"/>
      <c r="AGD509" s="261"/>
      <c r="AGE509" s="261"/>
      <c r="AGF509" s="261"/>
      <c r="AGG509" s="261"/>
      <c r="AGH509" s="261"/>
      <c r="AGI509" s="261"/>
      <c r="AGJ509" s="261"/>
      <c r="AGK509" s="261"/>
      <c r="AGL509" s="261"/>
      <c r="AGM509" s="261"/>
      <c r="AGN509" s="261"/>
      <c r="AGO509" s="261"/>
      <c r="AGP509" s="261"/>
      <c r="AGQ509" s="261"/>
      <c r="AGR509" s="261"/>
      <c r="AGS509" s="261"/>
      <c r="AGT509" s="261"/>
      <c r="AGU509" s="261"/>
      <c r="AGV509" s="261"/>
      <c r="AGW509" s="261"/>
      <c r="AGX509" s="261"/>
      <c r="AGY509" s="261"/>
      <c r="AGZ509" s="261"/>
      <c r="AHA509" s="261"/>
      <c r="AHB509" s="261"/>
      <c r="AHC509" s="261"/>
      <c r="AHD509" s="261"/>
      <c r="AHE509" s="261"/>
      <c r="AHF509" s="261"/>
      <c r="AHG509" s="261"/>
      <c r="AHH509" s="261"/>
      <c r="AHI509" s="261"/>
      <c r="AHJ509" s="261"/>
      <c r="AHK509" s="261"/>
      <c r="AHL509" s="261"/>
      <c r="AHM509" s="261"/>
      <c r="AHN509" s="261"/>
      <c r="AHO509" s="261"/>
      <c r="AHP509" s="261"/>
      <c r="AHQ509" s="261"/>
      <c r="AHR509" s="261"/>
      <c r="AHS509" s="261"/>
      <c r="AHT509" s="261"/>
      <c r="AHU509" s="261"/>
      <c r="AHV509" s="261"/>
      <c r="AHW509" s="261"/>
      <c r="AHX509" s="261"/>
      <c r="AHY509" s="261"/>
      <c r="AHZ509" s="261"/>
      <c r="AIA509" s="261"/>
      <c r="AIB509" s="261"/>
      <c r="AIC509" s="261"/>
      <c r="AID509" s="261"/>
      <c r="AIE509" s="261"/>
      <c r="AIF509" s="261"/>
      <c r="AIG509" s="261"/>
      <c r="AIH509" s="261"/>
      <c r="AII509" s="261"/>
      <c r="AIJ509" s="261"/>
      <c r="AIK509" s="261"/>
      <c r="AIL509" s="261"/>
      <c r="AIM509" s="261"/>
      <c r="AIN509" s="261"/>
      <c r="AIO509" s="261"/>
      <c r="AIP509" s="261"/>
      <c r="AIQ509" s="261"/>
      <c r="AIR509" s="261"/>
      <c r="AIS509" s="261"/>
      <c r="AIT509" s="261"/>
      <c r="AIU509" s="261"/>
      <c r="AIV509" s="261"/>
      <c r="AIW509" s="261"/>
      <c r="AIX509" s="261"/>
      <c r="AIY509" s="261"/>
      <c r="AIZ509" s="261"/>
      <c r="AJA509" s="261"/>
      <c r="AJB509" s="261"/>
      <c r="AJC509" s="261"/>
      <c r="AJD509" s="261"/>
      <c r="AJE509" s="261"/>
      <c r="AJF509" s="261"/>
      <c r="AJG509" s="261"/>
      <c r="AJH509" s="261"/>
      <c r="AJI509" s="261"/>
      <c r="AJJ509" s="261"/>
      <c r="AJK509" s="261"/>
      <c r="AJL509" s="261"/>
      <c r="AJM509" s="261"/>
      <c r="AJN509" s="261"/>
      <c r="AJO509" s="261"/>
      <c r="AJP509" s="261"/>
      <c r="AJQ509" s="261"/>
      <c r="AJR509" s="261"/>
      <c r="AJS509" s="261"/>
      <c r="AJT509" s="261"/>
      <c r="AJU509" s="261"/>
      <c r="AJV509" s="261"/>
      <c r="AJW509" s="261"/>
      <c r="AJX509" s="261"/>
      <c r="AJY509" s="261"/>
      <c r="AJZ509" s="261"/>
      <c r="AKA509" s="261"/>
      <c r="AKB509" s="261"/>
      <c r="AKC509" s="261"/>
      <c r="AKD509" s="261"/>
      <c r="AKE509" s="261"/>
      <c r="AKF509" s="261"/>
      <c r="AKG509" s="261"/>
      <c r="AKH509" s="261"/>
      <c r="AKI509" s="261"/>
      <c r="AKJ509" s="261"/>
      <c r="AKK509" s="261"/>
      <c r="AKL509" s="261"/>
      <c r="AKM509" s="261"/>
      <c r="AKN509" s="261"/>
      <c r="AKO509" s="261"/>
      <c r="AKP509" s="261"/>
      <c r="AKQ509" s="261"/>
      <c r="AKR509" s="261"/>
      <c r="AKS509" s="261"/>
      <c r="AKT509" s="261"/>
      <c r="AKU509" s="261"/>
      <c r="AKV509" s="261"/>
      <c r="AKW509" s="261"/>
      <c r="AKX509" s="261"/>
      <c r="AKY509" s="261"/>
      <c r="AKZ509" s="261"/>
      <c r="ALA509" s="261"/>
      <c r="ALB509" s="261"/>
      <c r="ALC509" s="261"/>
      <c r="ALD509" s="261"/>
      <c r="ALE509" s="261"/>
      <c r="ALF509" s="261"/>
      <c r="ALG509" s="261"/>
      <c r="ALH509" s="261"/>
      <c r="ALI509" s="261"/>
      <c r="ALJ509" s="261"/>
      <c r="ALK509" s="261"/>
      <c r="ALL509" s="261"/>
      <c r="ALM509" s="261"/>
      <c r="ALN509" s="261"/>
      <c r="ALO509" s="261"/>
      <c r="ALP509" s="261"/>
      <c r="ALQ509" s="261"/>
      <c r="ALR509" s="261"/>
      <c r="ALS509" s="261"/>
      <c r="ALT509" s="261"/>
      <c r="ALU509" s="261"/>
      <c r="ALV509" s="261"/>
      <c r="ALW509" s="261"/>
      <c r="ALX509" s="261"/>
      <c r="ALY509" s="261"/>
      <c r="ALZ509" s="261"/>
      <c r="AMA509" s="261"/>
      <c r="AMB509" s="261"/>
      <c r="AMC509" s="261"/>
      <c r="AMD509" s="261"/>
      <c r="AME509" s="261"/>
      <c r="AMF509" s="261"/>
      <c r="AMG509" s="261"/>
      <c r="AMH509" s="261"/>
      <c r="AMI509" s="261"/>
      <c r="AMJ509" s="261"/>
      <c r="AMK509" s="261"/>
    </row>
    <row r="510" spans="1:1025" s="269" customFormat="1" x14ac:dyDescent="0.35">
      <c r="A510" s="261"/>
      <c r="B510" s="265"/>
      <c r="C510" s="266"/>
      <c r="D510" s="266"/>
      <c r="E510" s="266"/>
      <c r="F510" s="266"/>
      <c r="G510" s="266"/>
      <c r="H510" s="261"/>
      <c r="I510" s="261"/>
      <c r="J510" s="261"/>
      <c r="K510" s="261"/>
      <c r="L510" s="261"/>
      <c r="M510" s="261"/>
      <c r="N510" s="261"/>
      <c r="O510" s="261"/>
      <c r="P510" s="261"/>
      <c r="Q510" s="261"/>
      <c r="R510" s="261"/>
      <c r="S510" s="261"/>
      <c r="T510" s="261"/>
      <c r="U510" s="261"/>
      <c r="V510" s="261"/>
      <c r="W510" s="261"/>
      <c r="X510" s="261"/>
      <c r="Y510" s="261"/>
      <c r="Z510" s="261"/>
      <c r="AA510" s="261"/>
      <c r="AB510" s="261"/>
      <c r="AC510" s="261"/>
      <c r="AD510" s="261"/>
      <c r="AE510" s="261"/>
      <c r="AF510" s="261"/>
      <c r="AG510" s="261"/>
      <c r="AH510" s="261"/>
      <c r="AI510" s="261"/>
      <c r="AJ510" s="261"/>
      <c r="AK510" s="261"/>
      <c r="AL510" s="261"/>
      <c r="AM510" s="261"/>
      <c r="AN510" s="261"/>
      <c r="AO510" s="261"/>
      <c r="AP510" s="261"/>
      <c r="AQ510" s="261"/>
      <c r="AR510" s="261"/>
      <c r="AS510" s="261"/>
      <c r="AT510" s="261"/>
      <c r="AU510" s="261"/>
      <c r="AV510" s="261"/>
      <c r="AW510" s="261"/>
      <c r="AX510" s="261"/>
      <c r="AY510" s="261"/>
      <c r="AZ510" s="261"/>
      <c r="BA510" s="261"/>
      <c r="BB510" s="261"/>
      <c r="BC510" s="261"/>
      <c r="BD510" s="261"/>
      <c r="BE510" s="261"/>
      <c r="BF510" s="261"/>
      <c r="BG510" s="261"/>
      <c r="BH510" s="261"/>
      <c r="BI510" s="261"/>
      <c r="BJ510" s="261"/>
      <c r="BK510" s="261"/>
      <c r="BL510" s="261"/>
      <c r="BM510" s="261"/>
      <c r="BN510" s="261"/>
      <c r="BO510" s="261"/>
      <c r="BP510" s="261"/>
      <c r="BQ510" s="261"/>
      <c r="BR510" s="261"/>
      <c r="BS510" s="261"/>
      <c r="BT510" s="261"/>
      <c r="BU510" s="261"/>
      <c r="BV510" s="261"/>
      <c r="BW510" s="261"/>
      <c r="BX510" s="261"/>
      <c r="BY510" s="261"/>
      <c r="BZ510" s="261"/>
      <c r="CA510" s="261"/>
      <c r="CB510" s="261"/>
      <c r="CC510" s="261"/>
      <c r="CD510" s="261"/>
      <c r="CE510" s="261"/>
      <c r="CF510" s="261"/>
      <c r="CG510" s="261"/>
      <c r="CH510" s="261"/>
      <c r="CI510" s="261"/>
      <c r="CJ510" s="261"/>
      <c r="CK510" s="261"/>
      <c r="CL510" s="261"/>
      <c r="CM510" s="261"/>
      <c r="CN510" s="261"/>
      <c r="CO510" s="261"/>
      <c r="CP510" s="261"/>
      <c r="CQ510" s="261"/>
      <c r="CR510" s="261"/>
      <c r="CS510" s="261"/>
      <c r="CT510" s="261"/>
      <c r="CU510" s="261"/>
      <c r="CV510" s="261"/>
      <c r="CW510" s="261"/>
      <c r="CX510" s="261"/>
      <c r="CY510" s="261"/>
      <c r="CZ510" s="261"/>
      <c r="DA510" s="261"/>
      <c r="DB510" s="261"/>
      <c r="DC510" s="261"/>
      <c r="DD510" s="261"/>
      <c r="DE510" s="261"/>
      <c r="DF510" s="261"/>
      <c r="DG510" s="261"/>
      <c r="DH510" s="261"/>
      <c r="DI510" s="261"/>
      <c r="DJ510" s="261"/>
      <c r="DK510" s="261"/>
      <c r="DL510" s="261"/>
      <c r="DM510" s="261"/>
      <c r="DN510" s="261"/>
      <c r="DO510" s="261"/>
      <c r="DP510" s="261"/>
      <c r="DQ510" s="261"/>
      <c r="DR510" s="261"/>
      <c r="DS510" s="261"/>
      <c r="DT510" s="261"/>
      <c r="DU510" s="261"/>
      <c r="DV510" s="261"/>
      <c r="DW510" s="261"/>
      <c r="DX510" s="261"/>
      <c r="DY510" s="261"/>
      <c r="DZ510" s="261"/>
      <c r="EA510" s="261"/>
      <c r="EB510" s="261"/>
      <c r="EC510" s="261"/>
      <c r="ED510" s="261"/>
      <c r="EE510" s="261"/>
      <c r="EF510" s="261"/>
      <c r="EG510" s="261"/>
      <c r="EH510" s="261"/>
      <c r="EI510" s="261"/>
      <c r="EJ510" s="261"/>
      <c r="EK510" s="261"/>
      <c r="EL510" s="261"/>
      <c r="EM510" s="261"/>
      <c r="EN510" s="261"/>
      <c r="EO510" s="261"/>
      <c r="EP510" s="261"/>
      <c r="EQ510" s="261"/>
      <c r="ER510" s="261"/>
      <c r="ES510" s="261"/>
      <c r="ET510" s="261"/>
      <c r="EU510" s="261"/>
      <c r="EV510" s="261"/>
      <c r="EW510" s="261"/>
      <c r="EX510" s="261"/>
      <c r="EY510" s="261"/>
      <c r="EZ510" s="261"/>
      <c r="FA510" s="261"/>
      <c r="FB510" s="261"/>
      <c r="FC510" s="261"/>
      <c r="FD510" s="261"/>
      <c r="FE510" s="261"/>
      <c r="FF510" s="261"/>
      <c r="FG510" s="261"/>
      <c r="FH510" s="261"/>
      <c r="FI510" s="261"/>
      <c r="FJ510" s="261"/>
      <c r="FK510" s="261"/>
      <c r="FL510" s="261"/>
      <c r="FM510" s="261"/>
      <c r="FN510" s="261"/>
      <c r="FO510" s="261"/>
      <c r="FP510" s="261"/>
      <c r="FQ510" s="261"/>
      <c r="FR510" s="261"/>
      <c r="FS510" s="261"/>
      <c r="FT510" s="261"/>
      <c r="FU510" s="261"/>
      <c r="FV510" s="261"/>
      <c r="FW510" s="261"/>
      <c r="FX510" s="261"/>
      <c r="FY510" s="261"/>
      <c r="FZ510" s="261"/>
      <c r="GA510" s="261"/>
      <c r="GB510" s="261"/>
      <c r="GC510" s="261"/>
      <c r="GD510" s="261"/>
      <c r="GE510" s="261"/>
      <c r="GF510" s="261"/>
      <c r="GG510" s="261"/>
      <c r="GH510" s="261"/>
      <c r="GI510" s="261"/>
      <c r="GJ510" s="261"/>
      <c r="GK510" s="261"/>
      <c r="GL510" s="261"/>
      <c r="GM510" s="261"/>
      <c r="GN510" s="261"/>
      <c r="GO510" s="261"/>
      <c r="GP510" s="261"/>
      <c r="GQ510" s="261"/>
      <c r="GR510" s="261"/>
      <c r="GS510" s="261"/>
      <c r="GT510" s="261"/>
      <c r="GU510" s="261"/>
      <c r="GV510" s="261"/>
      <c r="GW510" s="261"/>
      <c r="GX510" s="261"/>
      <c r="GY510" s="261"/>
      <c r="GZ510" s="261"/>
      <c r="HA510" s="261"/>
      <c r="HB510" s="261"/>
      <c r="HC510" s="261"/>
      <c r="HD510" s="261"/>
      <c r="HE510" s="261"/>
      <c r="HF510" s="261"/>
      <c r="HG510" s="261"/>
      <c r="HH510" s="261"/>
      <c r="HI510" s="261"/>
      <c r="HJ510" s="261"/>
      <c r="HK510" s="261"/>
      <c r="HL510" s="261"/>
      <c r="HM510" s="261"/>
      <c r="HN510" s="261"/>
      <c r="HO510" s="261"/>
      <c r="HP510" s="261"/>
      <c r="HQ510" s="261"/>
      <c r="HR510" s="261"/>
      <c r="HS510" s="261"/>
      <c r="HT510" s="261"/>
      <c r="HU510" s="261"/>
      <c r="HV510" s="261"/>
      <c r="HW510" s="261"/>
      <c r="HX510" s="261"/>
      <c r="HY510" s="261"/>
      <c r="HZ510" s="261"/>
      <c r="IA510" s="261"/>
      <c r="IB510" s="261"/>
      <c r="IC510" s="261"/>
      <c r="ID510" s="261"/>
      <c r="IE510" s="261"/>
      <c r="IF510" s="261"/>
      <c r="IG510" s="261"/>
      <c r="IH510" s="261"/>
      <c r="II510" s="261"/>
      <c r="IJ510" s="261"/>
      <c r="IK510" s="261"/>
      <c r="IL510" s="261"/>
      <c r="IM510" s="261"/>
      <c r="IN510" s="261"/>
      <c r="IO510" s="261"/>
      <c r="IP510" s="261"/>
      <c r="IQ510" s="261"/>
      <c r="IR510" s="261"/>
      <c r="IS510" s="261"/>
      <c r="IT510" s="261"/>
      <c r="IU510" s="261"/>
      <c r="IV510" s="261"/>
      <c r="IW510" s="261"/>
      <c r="IX510" s="261"/>
      <c r="IY510" s="261"/>
      <c r="IZ510" s="261"/>
      <c r="JA510" s="261"/>
      <c r="JB510" s="261"/>
      <c r="JC510" s="261"/>
      <c r="JD510" s="261"/>
      <c r="JE510" s="261"/>
      <c r="JF510" s="261"/>
      <c r="JG510" s="261"/>
      <c r="JH510" s="261"/>
      <c r="JI510" s="261"/>
      <c r="JJ510" s="261"/>
      <c r="JK510" s="261"/>
      <c r="JL510" s="261"/>
      <c r="JM510" s="261"/>
      <c r="JN510" s="261"/>
      <c r="JO510" s="261"/>
      <c r="JP510" s="261"/>
      <c r="JQ510" s="261"/>
      <c r="JR510" s="261"/>
      <c r="JS510" s="261"/>
      <c r="JT510" s="261"/>
      <c r="JU510" s="261"/>
      <c r="JV510" s="261"/>
      <c r="JW510" s="261"/>
      <c r="JX510" s="261"/>
      <c r="JY510" s="261"/>
      <c r="JZ510" s="261"/>
      <c r="KA510" s="261"/>
      <c r="KB510" s="261"/>
      <c r="KC510" s="261"/>
      <c r="KD510" s="261"/>
      <c r="KE510" s="261"/>
      <c r="KF510" s="261"/>
      <c r="KG510" s="261"/>
      <c r="KH510" s="261"/>
      <c r="KI510" s="261"/>
      <c r="KJ510" s="261"/>
      <c r="KK510" s="261"/>
      <c r="KL510" s="261"/>
      <c r="KM510" s="261"/>
      <c r="KN510" s="261"/>
      <c r="KO510" s="261"/>
      <c r="KP510" s="261"/>
      <c r="KQ510" s="261"/>
      <c r="KR510" s="261"/>
      <c r="KS510" s="261"/>
      <c r="KT510" s="261"/>
      <c r="KU510" s="261"/>
      <c r="KV510" s="261"/>
      <c r="KW510" s="261"/>
      <c r="KX510" s="261"/>
      <c r="KY510" s="261"/>
      <c r="KZ510" s="261"/>
      <c r="LA510" s="261"/>
      <c r="LB510" s="261"/>
      <c r="LC510" s="261"/>
      <c r="LD510" s="261"/>
      <c r="LE510" s="261"/>
      <c r="LF510" s="261"/>
      <c r="LG510" s="261"/>
      <c r="LH510" s="261"/>
      <c r="LI510" s="261"/>
      <c r="LJ510" s="261"/>
      <c r="LK510" s="261"/>
      <c r="LL510" s="261"/>
      <c r="LM510" s="261"/>
      <c r="LN510" s="261"/>
      <c r="LO510" s="261"/>
      <c r="LP510" s="261"/>
      <c r="LQ510" s="261"/>
      <c r="LR510" s="261"/>
      <c r="LS510" s="261"/>
      <c r="LT510" s="261"/>
      <c r="LU510" s="261"/>
      <c r="LV510" s="261"/>
      <c r="LW510" s="261"/>
      <c r="LX510" s="261"/>
      <c r="LY510" s="261"/>
      <c r="LZ510" s="261"/>
      <c r="MA510" s="261"/>
      <c r="MB510" s="261"/>
      <c r="MC510" s="261"/>
      <c r="MD510" s="261"/>
      <c r="ME510" s="261"/>
      <c r="MF510" s="261"/>
      <c r="MG510" s="261"/>
      <c r="MH510" s="261"/>
      <c r="MI510" s="261"/>
      <c r="MJ510" s="261"/>
      <c r="MK510" s="261"/>
      <c r="ML510" s="261"/>
      <c r="MM510" s="261"/>
      <c r="MN510" s="261"/>
      <c r="MO510" s="261"/>
      <c r="MP510" s="261"/>
      <c r="MQ510" s="261"/>
      <c r="MR510" s="261"/>
      <c r="MS510" s="261"/>
      <c r="MT510" s="261"/>
      <c r="MU510" s="261"/>
      <c r="MV510" s="261"/>
      <c r="MW510" s="261"/>
      <c r="MX510" s="261"/>
      <c r="MY510" s="261"/>
      <c r="MZ510" s="261"/>
      <c r="NA510" s="261"/>
      <c r="NB510" s="261"/>
      <c r="NC510" s="261"/>
      <c r="ND510" s="261"/>
      <c r="NE510" s="261"/>
      <c r="NF510" s="261"/>
      <c r="NG510" s="261"/>
      <c r="NH510" s="261"/>
      <c r="NI510" s="261"/>
      <c r="NJ510" s="261"/>
      <c r="NK510" s="261"/>
      <c r="NL510" s="261"/>
      <c r="NM510" s="261"/>
      <c r="NN510" s="261"/>
      <c r="NO510" s="261"/>
      <c r="NP510" s="261"/>
      <c r="NQ510" s="261"/>
      <c r="NR510" s="261"/>
      <c r="NS510" s="261"/>
      <c r="NT510" s="261"/>
      <c r="NU510" s="261"/>
      <c r="NV510" s="261"/>
      <c r="NW510" s="261"/>
      <c r="NX510" s="261"/>
      <c r="NY510" s="261"/>
      <c r="NZ510" s="261"/>
      <c r="OA510" s="261"/>
      <c r="OB510" s="261"/>
      <c r="OC510" s="261"/>
      <c r="OD510" s="261"/>
      <c r="OE510" s="261"/>
      <c r="OF510" s="261"/>
      <c r="OG510" s="261"/>
      <c r="OH510" s="261"/>
      <c r="OI510" s="261"/>
      <c r="OJ510" s="261"/>
      <c r="OK510" s="261"/>
      <c r="OL510" s="261"/>
      <c r="OM510" s="261"/>
      <c r="ON510" s="261"/>
      <c r="OO510" s="261"/>
      <c r="OP510" s="261"/>
      <c r="OQ510" s="261"/>
      <c r="OR510" s="261"/>
      <c r="OS510" s="261"/>
      <c r="OT510" s="261"/>
      <c r="OU510" s="261"/>
      <c r="OV510" s="261"/>
      <c r="OW510" s="261"/>
      <c r="OX510" s="261"/>
      <c r="OY510" s="261"/>
      <c r="OZ510" s="261"/>
      <c r="PA510" s="261"/>
      <c r="PB510" s="261"/>
      <c r="PC510" s="261"/>
      <c r="PD510" s="261"/>
      <c r="PE510" s="261"/>
      <c r="PF510" s="261"/>
      <c r="PG510" s="261"/>
      <c r="PH510" s="261"/>
      <c r="PI510" s="261"/>
      <c r="PJ510" s="261"/>
      <c r="PK510" s="261"/>
      <c r="PL510" s="261"/>
      <c r="PM510" s="261"/>
      <c r="PN510" s="261"/>
      <c r="PO510" s="261"/>
      <c r="PP510" s="261"/>
      <c r="PQ510" s="261"/>
      <c r="PR510" s="261"/>
      <c r="PS510" s="261"/>
      <c r="PT510" s="261"/>
      <c r="PU510" s="261"/>
      <c r="PV510" s="261"/>
      <c r="PW510" s="261"/>
      <c r="PX510" s="261"/>
      <c r="PY510" s="261"/>
      <c r="PZ510" s="261"/>
      <c r="QA510" s="261"/>
      <c r="QB510" s="261"/>
      <c r="QC510" s="261"/>
      <c r="QD510" s="261"/>
      <c r="QE510" s="261"/>
      <c r="QF510" s="261"/>
      <c r="QG510" s="261"/>
      <c r="QH510" s="261"/>
      <c r="QI510" s="261"/>
      <c r="QJ510" s="261"/>
      <c r="QK510" s="261"/>
      <c r="QL510" s="261"/>
      <c r="QM510" s="261"/>
      <c r="QN510" s="261"/>
      <c r="QO510" s="261"/>
      <c r="QP510" s="261"/>
      <c r="QQ510" s="261"/>
      <c r="QR510" s="261"/>
      <c r="QS510" s="261"/>
      <c r="QT510" s="261"/>
      <c r="QU510" s="261"/>
      <c r="QV510" s="261"/>
      <c r="QW510" s="261"/>
      <c r="QX510" s="261"/>
      <c r="QY510" s="261"/>
      <c r="QZ510" s="261"/>
      <c r="RA510" s="261"/>
      <c r="RB510" s="261"/>
      <c r="RC510" s="261"/>
      <c r="RD510" s="261"/>
      <c r="RE510" s="261"/>
      <c r="RF510" s="261"/>
      <c r="RG510" s="261"/>
      <c r="RH510" s="261"/>
      <c r="RI510" s="261"/>
      <c r="RJ510" s="261"/>
      <c r="RK510" s="261"/>
      <c r="RL510" s="261"/>
      <c r="RM510" s="261"/>
      <c r="RN510" s="261"/>
      <c r="RO510" s="261"/>
      <c r="RP510" s="261"/>
      <c r="RQ510" s="261"/>
      <c r="RR510" s="261"/>
      <c r="RS510" s="261"/>
      <c r="RT510" s="261"/>
      <c r="RU510" s="261"/>
      <c r="RV510" s="261"/>
      <c r="RW510" s="261"/>
      <c r="RX510" s="261"/>
      <c r="RY510" s="261"/>
      <c r="RZ510" s="261"/>
      <c r="SA510" s="261"/>
      <c r="SB510" s="261"/>
      <c r="SC510" s="261"/>
      <c r="SD510" s="261"/>
      <c r="SE510" s="261"/>
      <c r="SF510" s="261"/>
      <c r="SG510" s="261"/>
      <c r="SH510" s="261"/>
      <c r="SI510" s="261"/>
      <c r="SJ510" s="261"/>
      <c r="SK510" s="261"/>
      <c r="SL510" s="261"/>
      <c r="SM510" s="261"/>
      <c r="SN510" s="261"/>
      <c r="SO510" s="261"/>
      <c r="SP510" s="261"/>
      <c r="SQ510" s="261"/>
      <c r="SR510" s="261"/>
      <c r="SS510" s="261"/>
      <c r="ST510" s="261"/>
      <c r="SU510" s="261"/>
      <c r="SV510" s="261"/>
      <c r="SW510" s="261"/>
      <c r="SX510" s="261"/>
      <c r="SY510" s="261"/>
      <c r="SZ510" s="261"/>
      <c r="TA510" s="261"/>
      <c r="TB510" s="261"/>
      <c r="TC510" s="261"/>
      <c r="TD510" s="261"/>
      <c r="TE510" s="261"/>
      <c r="TF510" s="261"/>
      <c r="TG510" s="261"/>
      <c r="TH510" s="261"/>
      <c r="TI510" s="261"/>
      <c r="TJ510" s="261"/>
      <c r="TK510" s="261"/>
      <c r="TL510" s="261"/>
      <c r="TM510" s="261"/>
      <c r="TN510" s="261"/>
      <c r="TO510" s="261"/>
      <c r="TP510" s="261"/>
      <c r="TQ510" s="261"/>
      <c r="TR510" s="261"/>
      <c r="TS510" s="261"/>
      <c r="TT510" s="261"/>
      <c r="TU510" s="261"/>
      <c r="TV510" s="261"/>
      <c r="TW510" s="261"/>
      <c r="TX510" s="261"/>
      <c r="TY510" s="261"/>
      <c r="TZ510" s="261"/>
      <c r="UA510" s="261"/>
      <c r="UB510" s="261"/>
      <c r="UC510" s="261"/>
      <c r="UD510" s="261"/>
      <c r="UE510" s="261"/>
      <c r="UF510" s="261"/>
      <c r="UG510" s="261"/>
      <c r="UH510" s="261"/>
      <c r="UI510" s="261"/>
      <c r="UJ510" s="261"/>
      <c r="UK510" s="261"/>
      <c r="UL510" s="261"/>
      <c r="UM510" s="261"/>
      <c r="UN510" s="261"/>
      <c r="UO510" s="261"/>
      <c r="UP510" s="261"/>
      <c r="UQ510" s="261"/>
      <c r="UR510" s="261"/>
      <c r="US510" s="261"/>
      <c r="UT510" s="261"/>
      <c r="UU510" s="261"/>
      <c r="UV510" s="261"/>
      <c r="UW510" s="261"/>
      <c r="UX510" s="261"/>
      <c r="UY510" s="261"/>
      <c r="UZ510" s="261"/>
      <c r="VA510" s="261"/>
      <c r="VB510" s="261"/>
      <c r="VC510" s="261"/>
      <c r="VD510" s="261"/>
      <c r="VE510" s="261"/>
      <c r="VF510" s="261"/>
      <c r="VG510" s="261"/>
      <c r="VH510" s="261"/>
      <c r="VI510" s="261"/>
      <c r="VJ510" s="261"/>
      <c r="VK510" s="261"/>
      <c r="VL510" s="261"/>
      <c r="VM510" s="261"/>
      <c r="VN510" s="261"/>
      <c r="VO510" s="261"/>
      <c r="VP510" s="261"/>
      <c r="VQ510" s="261"/>
      <c r="VR510" s="261"/>
      <c r="VS510" s="261"/>
      <c r="VT510" s="261"/>
      <c r="VU510" s="261"/>
      <c r="VV510" s="261"/>
      <c r="VW510" s="261"/>
      <c r="VX510" s="261"/>
      <c r="VY510" s="261"/>
      <c r="VZ510" s="261"/>
      <c r="WA510" s="261"/>
      <c r="WB510" s="261"/>
      <c r="WC510" s="261"/>
      <c r="WD510" s="261"/>
      <c r="WE510" s="261"/>
      <c r="WF510" s="261"/>
      <c r="WG510" s="261"/>
      <c r="WH510" s="261"/>
      <c r="WI510" s="261"/>
      <c r="WJ510" s="261"/>
      <c r="WK510" s="261"/>
      <c r="WL510" s="261"/>
      <c r="WM510" s="261"/>
      <c r="WN510" s="261"/>
      <c r="WO510" s="261"/>
      <c r="WP510" s="261"/>
      <c r="WQ510" s="261"/>
      <c r="WR510" s="261"/>
      <c r="WS510" s="261"/>
      <c r="WT510" s="261"/>
      <c r="WU510" s="261"/>
      <c r="WV510" s="261"/>
      <c r="WW510" s="261"/>
      <c r="WX510" s="261"/>
      <c r="WY510" s="261"/>
      <c r="WZ510" s="261"/>
      <c r="XA510" s="261"/>
      <c r="XB510" s="261"/>
      <c r="XC510" s="261"/>
      <c r="XD510" s="261"/>
      <c r="XE510" s="261"/>
      <c r="XF510" s="261"/>
      <c r="XG510" s="261"/>
      <c r="XH510" s="261"/>
      <c r="XI510" s="261"/>
      <c r="XJ510" s="261"/>
      <c r="XK510" s="261"/>
      <c r="XL510" s="261"/>
      <c r="XM510" s="261"/>
      <c r="XN510" s="261"/>
      <c r="XO510" s="261"/>
      <c r="XP510" s="261"/>
      <c r="XQ510" s="261"/>
      <c r="XR510" s="261"/>
      <c r="XS510" s="261"/>
      <c r="XT510" s="261"/>
      <c r="XU510" s="261"/>
      <c r="XV510" s="261"/>
      <c r="XW510" s="261"/>
      <c r="XX510" s="261"/>
      <c r="XY510" s="261"/>
      <c r="XZ510" s="261"/>
      <c r="YA510" s="261"/>
      <c r="YB510" s="261"/>
      <c r="YC510" s="261"/>
      <c r="YD510" s="261"/>
      <c r="YE510" s="261"/>
      <c r="YF510" s="261"/>
      <c r="YG510" s="261"/>
      <c r="YH510" s="261"/>
      <c r="YI510" s="261"/>
      <c r="YJ510" s="261"/>
      <c r="YK510" s="261"/>
      <c r="YL510" s="261"/>
      <c r="YM510" s="261"/>
      <c r="YN510" s="261"/>
      <c r="YO510" s="261"/>
      <c r="YP510" s="261"/>
      <c r="YQ510" s="261"/>
      <c r="YR510" s="261"/>
      <c r="YS510" s="261"/>
      <c r="YT510" s="261"/>
      <c r="YU510" s="261"/>
      <c r="YV510" s="261"/>
      <c r="YW510" s="261"/>
      <c r="YX510" s="261"/>
      <c r="YY510" s="261"/>
      <c r="YZ510" s="261"/>
      <c r="ZA510" s="261"/>
      <c r="ZB510" s="261"/>
      <c r="ZC510" s="261"/>
      <c r="ZD510" s="261"/>
      <c r="ZE510" s="261"/>
      <c r="ZF510" s="261"/>
      <c r="ZG510" s="261"/>
      <c r="ZH510" s="261"/>
      <c r="ZI510" s="261"/>
      <c r="ZJ510" s="261"/>
      <c r="ZK510" s="261"/>
      <c r="ZL510" s="261"/>
      <c r="ZM510" s="261"/>
      <c r="ZN510" s="261"/>
      <c r="ZO510" s="261"/>
      <c r="ZP510" s="261"/>
      <c r="ZQ510" s="261"/>
      <c r="ZR510" s="261"/>
      <c r="ZS510" s="261"/>
      <c r="ZT510" s="261"/>
      <c r="ZU510" s="261"/>
      <c r="ZV510" s="261"/>
      <c r="ZW510" s="261"/>
      <c r="ZX510" s="261"/>
      <c r="ZY510" s="261"/>
      <c r="ZZ510" s="261"/>
      <c r="AAA510" s="261"/>
      <c r="AAB510" s="261"/>
      <c r="AAC510" s="261"/>
      <c r="AAD510" s="261"/>
      <c r="AAE510" s="261"/>
      <c r="AAF510" s="261"/>
      <c r="AAG510" s="261"/>
      <c r="AAH510" s="261"/>
      <c r="AAI510" s="261"/>
      <c r="AAJ510" s="261"/>
      <c r="AAK510" s="261"/>
      <c r="AAL510" s="261"/>
      <c r="AAM510" s="261"/>
      <c r="AAN510" s="261"/>
      <c r="AAO510" s="261"/>
      <c r="AAP510" s="261"/>
      <c r="AAQ510" s="261"/>
      <c r="AAR510" s="261"/>
      <c r="AAS510" s="261"/>
      <c r="AAT510" s="261"/>
      <c r="AAU510" s="261"/>
      <c r="AAV510" s="261"/>
      <c r="AAW510" s="261"/>
      <c r="AAX510" s="261"/>
      <c r="AAY510" s="261"/>
      <c r="AAZ510" s="261"/>
      <c r="ABA510" s="261"/>
      <c r="ABB510" s="261"/>
      <c r="ABC510" s="261"/>
      <c r="ABD510" s="261"/>
      <c r="ABE510" s="261"/>
      <c r="ABF510" s="261"/>
      <c r="ABG510" s="261"/>
      <c r="ABH510" s="261"/>
      <c r="ABI510" s="261"/>
      <c r="ABJ510" s="261"/>
      <c r="ABK510" s="261"/>
      <c r="ABL510" s="261"/>
      <c r="ABM510" s="261"/>
      <c r="ABN510" s="261"/>
      <c r="ABO510" s="261"/>
      <c r="ABP510" s="261"/>
      <c r="ABQ510" s="261"/>
      <c r="ABR510" s="261"/>
      <c r="ABS510" s="261"/>
      <c r="ABT510" s="261"/>
      <c r="ABU510" s="261"/>
      <c r="ABV510" s="261"/>
      <c r="ABW510" s="261"/>
      <c r="ABX510" s="261"/>
      <c r="ABY510" s="261"/>
      <c r="ABZ510" s="261"/>
      <c r="ACA510" s="261"/>
      <c r="ACB510" s="261"/>
      <c r="ACC510" s="261"/>
      <c r="ACD510" s="261"/>
      <c r="ACE510" s="261"/>
      <c r="ACF510" s="261"/>
      <c r="ACG510" s="261"/>
      <c r="ACH510" s="261"/>
      <c r="ACI510" s="261"/>
      <c r="ACJ510" s="261"/>
      <c r="ACK510" s="261"/>
      <c r="ACL510" s="261"/>
      <c r="ACM510" s="261"/>
      <c r="ACN510" s="261"/>
      <c r="ACO510" s="261"/>
      <c r="ACP510" s="261"/>
      <c r="ACQ510" s="261"/>
      <c r="ACR510" s="261"/>
      <c r="ACS510" s="261"/>
      <c r="ACT510" s="261"/>
      <c r="ACU510" s="261"/>
      <c r="ACV510" s="261"/>
      <c r="ACW510" s="261"/>
      <c r="ACX510" s="261"/>
      <c r="ACY510" s="261"/>
      <c r="ACZ510" s="261"/>
      <c r="ADA510" s="261"/>
      <c r="ADB510" s="261"/>
      <c r="ADC510" s="261"/>
      <c r="ADD510" s="261"/>
      <c r="ADE510" s="261"/>
      <c r="ADF510" s="261"/>
      <c r="ADG510" s="261"/>
      <c r="ADH510" s="261"/>
      <c r="ADI510" s="261"/>
      <c r="ADJ510" s="261"/>
      <c r="ADK510" s="261"/>
      <c r="ADL510" s="261"/>
      <c r="ADM510" s="261"/>
      <c r="ADN510" s="261"/>
      <c r="ADO510" s="261"/>
      <c r="ADP510" s="261"/>
      <c r="ADQ510" s="261"/>
      <c r="ADR510" s="261"/>
      <c r="ADS510" s="261"/>
      <c r="ADT510" s="261"/>
      <c r="ADU510" s="261"/>
      <c r="ADV510" s="261"/>
      <c r="ADW510" s="261"/>
      <c r="ADX510" s="261"/>
      <c r="ADY510" s="261"/>
      <c r="ADZ510" s="261"/>
      <c r="AEA510" s="261"/>
      <c r="AEB510" s="261"/>
      <c r="AEC510" s="261"/>
      <c r="AED510" s="261"/>
      <c r="AEE510" s="261"/>
      <c r="AEF510" s="261"/>
      <c r="AEG510" s="261"/>
      <c r="AEH510" s="261"/>
      <c r="AEI510" s="261"/>
      <c r="AEJ510" s="261"/>
      <c r="AEK510" s="261"/>
      <c r="AEL510" s="261"/>
      <c r="AEM510" s="261"/>
      <c r="AEN510" s="261"/>
      <c r="AEO510" s="261"/>
      <c r="AEP510" s="261"/>
      <c r="AEQ510" s="261"/>
      <c r="AER510" s="261"/>
      <c r="AES510" s="261"/>
      <c r="AET510" s="261"/>
      <c r="AEU510" s="261"/>
      <c r="AEV510" s="261"/>
      <c r="AEW510" s="261"/>
      <c r="AEX510" s="261"/>
      <c r="AEY510" s="261"/>
      <c r="AEZ510" s="261"/>
      <c r="AFA510" s="261"/>
      <c r="AFB510" s="261"/>
      <c r="AFC510" s="261"/>
      <c r="AFD510" s="261"/>
      <c r="AFE510" s="261"/>
      <c r="AFF510" s="261"/>
      <c r="AFG510" s="261"/>
      <c r="AFH510" s="261"/>
      <c r="AFI510" s="261"/>
      <c r="AFJ510" s="261"/>
      <c r="AFK510" s="261"/>
      <c r="AFL510" s="261"/>
      <c r="AFM510" s="261"/>
      <c r="AFN510" s="261"/>
      <c r="AFO510" s="261"/>
      <c r="AFP510" s="261"/>
      <c r="AFQ510" s="261"/>
      <c r="AFR510" s="261"/>
      <c r="AFS510" s="261"/>
      <c r="AFT510" s="261"/>
      <c r="AFU510" s="261"/>
      <c r="AFV510" s="261"/>
      <c r="AFW510" s="261"/>
      <c r="AFX510" s="261"/>
      <c r="AFY510" s="261"/>
      <c r="AFZ510" s="261"/>
      <c r="AGA510" s="261"/>
      <c r="AGB510" s="261"/>
      <c r="AGC510" s="261"/>
      <c r="AGD510" s="261"/>
      <c r="AGE510" s="261"/>
      <c r="AGF510" s="261"/>
      <c r="AGG510" s="261"/>
      <c r="AGH510" s="261"/>
      <c r="AGI510" s="261"/>
      <c r="AGJ510" s="261"/>
      <c r="AGK510" s="261"/>
      <c r="AGL510" s="261"/>
      <c r="AGM510" s="261"/>
      <c r="AGN510" s="261"/>
      <c r="AGO510" s="261"/>
      <c r="AGP510" s="261"/>
      <c r="AGQ510" s="261"/>
      <c r="AGR510" s="261"/>
      <c r="AGS510" s="261"/>
      <c r="AGT510" s="261"/>
      <c r="AGU510" s="261"/>
      <c r="AGV510" s="261"/>
      <c r="AGW510" s="261"/>
      <c r="AGX510" s="261"/>
      <c r="AGY510" s="261"/>
      <c r="AGZ510" s="261"/>
      <c r="AHA510" s="261"/>
      <c r="AHB510" s="261"/>
      <c r="AHC510" s="261"/>
      <c r="AHD510" s="261"/>
      <c r="AHE510" s="261"/>
      <c r="AHF510" s="261"/>
      <c r="AHG510" s="261"/>
      <c r="AHH510" s="261"/>
      <c r="AHI510" s="261"/>
      <c r="AHJ510" s="261"/>
      <c r="AHK510" s="261"/>
      <c r="AHL510" s="261"/>
      <c r="AHM510" s="261"/>
      <c r="AHN510" s="261"/>
      <c r="AHO510" s="261"/>
      <c r="AHP510" s="261"/>
      <c r="AHQ510" s="261"/>
      <c r="AHR510" s="261"/>
      <c r="AHS510" s="261"/>
      <c r="AHT510" s="261"/>
      <c r="AHU510" s="261"/>
      <c r="AHV510" s="261"/>
      <c r="AHW510" s="261"/>
      <c r="AHX510" s="261"/>
      <c r="AHY510" s="261"/>
      <c r="AHZ510" s="261"/>
      <c r="AIA510" s="261"/>
      <c r="AIB510" s="261"/>
      <c r="AIC510" s="261"/>
      <c r="AID510" s="261"/>
      <c r="AIE510" s="261"/>
      <c r="AIF510" s="261"/>
      <c r="AIG510" s="261"/>
      <c r="AIH510" s="261"/>
      <c r="AII510" s="261"/>
      <c r="AIJ510" s="261"/>
      <c r="AIK510" s="261"/>
      <c r="AIL510" s="261"/>
      <c r="AIM510" s="261"/>
      <c r="AIN510" s="261"/>
      <c r="AIO510" s="261"/>
      <c r="AIP510" s="261"/>
      <c r="AIQ510" s="261"/>
      <c r="AIR510" s="261"/>
      <c r="AIS510" s="261"/>
      <c r="AIT510" s="261"/>
      <c r="AIU510" s="261"/>
      <c r="AIV510" s="261"/>
      <c r="AIW510" s="261"/>
      <c r="AIX510" s="261"/>
      <c r="AIY510" s="261"/>
      <c r="AIZ510" s="261"/>
      <c r="AJA510" s="261"/>
      <c r="AJB510" s="261"/>
      <c r="AJC510" s="261"/>
      <c r="AJD510" s="261"/>
      <c r="AJE510" s="261"/>
      <c r="AJF510" s="261"/>
      <c r="AJG510" s="261"/>
      <c r="AJH510" s="261"/>
      <c r="AJI510" s="261"/>
      <c r="AJJ510" s="261"/>
      <c r="AJK510" s="261"/>
      <c r="AJL510" s="261"/>
      <c r="AJM510" s="261"/>
      <c r="AJN510" s="261"/>
      <c r="AJO510" s="261"/>
      <c r="AJP510" s="261"/>
      <c r="AJQ510" s="261"/>
      <c r="AJR510" s="261"/>
      <c r="AJS510" s="261"/>
      <c r="AJT510" s="261"/>
      <c r="AJU510" s="261"/>
      <c r="AJV510" s="261"/>
      <c r="AJW510" s="261"/>
      <c r="AJX510" s="261"/>
      <c r="AJY510" s="261"/>
      <c r="AJZ510" s="261"/>
      <c r="AKA510" s="261"/>
      <c r="AKB510" s="261"/>
      <c r="AKC510" s="261"/>
      <c r="AKD510" s="261"/>
      <c r="AKE510" s="261"/>
      <c r="AKF510" s="261"/>
      <c r="AKG510" s="261"/>
      <c r="AKH510" s="261"/>
      <c r="AKI510" s="261"/>
      <c r="AKJ510" s="261"/>
      <c r="AKK510" s="261"/>
      <c r="AKL510" s="261"/>
      <c r="AKM510" s="261"/>
      <c r="AKN510" s="261"/>
      <c r="AKO510" s="261"/>
      <c r="AKP510" s="261"/>
      <c r="AKQ510" s="261"/>
      <c r="AKR510" s="261"/>
      <c r="AKS510" s="261"/>
      <c r="AKT510" s="261"/>
      <c r="AKU510" s="261"/>
      <c r="AKV510" s="261"/>
      <c r="AKW510" s="261"/>
      <c r="AKX510" s="261"/>
      <c r="AKY510" s="261"/>
      <c r="AKZ510" s="261"/>
      <c r="ALA510" s="261"/>
      <c r="ALB510" s="261"/>
      <c r="ALC510" s="261"/>
      <c r="ALD510" s="261"/>
      <c r="ALE510" s="261"/>
      <c r="ALF510" s="261"/>
      <c r="ALG510" s="261"/>
      <c r="ALH510" s="261"/>
      <c r="ALI510" s="261"/>
      <c r="ALJ510" s="261"/>
      <c r="ALK510" s="261"/>
      <c r="ALL510" s="261"/>
      <c r="ALM510" s="261"/>
      <c r="ALN510" s="261"/>
      <c r="ALO510" s="261"/>
      <c r="ALP510" s="261"/>
      <c r="ALQ510" s="261"/>
      <c r="ALR510" s="261"/>
      <c r="ALS510" s="261"/>
      <c r="ALT510" s="261"/>
      <c r="ALU510" s="261"/>
      <c r="ALV510" s="261"/>
      <c r="ALW510" s="261"/>
      <c r="ALX510" s="261"/>
      <c r="ALY510" s="261"/>
      <c r="ALZ510" s="261"/>
      <c r="AMA510" s="261"/>
      <c r="AMB510" s="261"/>
      <c r="AMC510" s="261"/>
      <c r="AMD510" s="261"/>
      <c r="AME510" s="261"/>
      <c r="AMF510" s="261"/>
      <c r="AMG510" s="261"/>
      <c r="AMH510" s="261"/>
      <c r="AMI510" s="261"/>
      <c r="AMJ510" s="261"/>
      <c r="AMK510" s="261"/>
    </row>
    <row r="511" spans="1:1025" s="269" customFormat="1" x14ac:dyDescent="0.35">
      <c r="A511" s="261"/>
      <c r="B511" s="265"/>
      <c r="C511" s="266"/>
      <c r="D511" s="266"/>
      <c r="E511" s="266"/>
      <c r="F511" s="266"/>
      <c r="G511" s="266"/>
      <c r="H511" s="261"/>
      <c r="I511" s="261"/>
      <c r="J511" s="261"/>
      <c r="K511" s="261"/>
      <c r="L511" s="261"/>
      <c r="M511" s="261"/>
      <c r="N511" s="261"/>
      <c r="O511" s="261"/>
      <c r="P511" s="261"/>
      <c r="Q511" s="261"/>
      <c r="R511" s="261"/>
      <c r="S511" s="261"/>
      <c r="T511" s="261"/>
      <c r="U511" s="261"/>
      <c r="V511" s="261"/>
      <c r="W511" s="261"/>
      <c r="X511" s="261"/>
      <c r="Y511" s="261"/>
      <c r="Z511" s="261"/>
      <c r="AA511" s="261"/>
      <c r="AB511" s="261"/>
      <c r="AC511" s="261"/>
      <c r="AD511" s="261"/>
      <c r="AE511" s="261"/>
      <c r="AF511" s="261"/>
      <c r="AG511" s="261"/>
      <c r="AH511" s="261"/>
      <c r="AI511" s="261"/>
      <c r="AJ511" s="261"/>
      <c r="AK511" s="261"/>
      <c r="AL511" s="261"/>
      <c r="AM511" s="261"/>
      <c r="AN511" s="261"/>
      <c r="AO511" s="261"/>
      <c r="AP511" s="261"/>
      <c r="AQ511" s="261"/>
      <c r="AR511" s="261"/>
      <c r="AS511" s="261"/>
      <c r="AT511" s="261"/>
      <c r="AU511" s="261"/>
      <c r="AV511" s="261"/>
      <c r="AW511" s="261"/>
      <c r="AX511" s="261"/>
      <c r="AY511" s="261"/>
      <c r="AZ511" s="261"/>
      <c r="BA511" s="261"/>
      <c r="BB511" s="261"/>
      <c r="BC511" s="261"/>
      <c r="BD511" s="261"/>
      <c r="BE511" s="261"/>
      <c r="BF511" s="261"/>
      <c r="BG511" s="261"/>
      <c r="BH511" s="261"/>
      <c r="BI511" s="261"/>
      <c r="BJ511" s="261"/>
      <c r="BK511" s="261"/>
      <c r="BL511" s="261"/>
      <c r="BM511" s="261"/>
      <c r="BN511" s="261"/>
      <c r="BO511" s="261"/>
      <c r="BP511" s="261"/>
      <c r="BQ511" s="261"/>
      <c r="BR511" s="261"/>
      <c r="BS511" s="261"/>
      <c r="BT511" s="261"/>
      <c r="BU511" s="261"/>
      <c r="BV511" s="261"/>
      <c r="BW511" s="261"/>
      <c r="BX511" s="261"/>
      <c r="BY511" s="261"/>
      <c r="BZ511" s="261"/>
      <c r="CA511" s="261"/>
      <c r="CB511" s="261"/>
      <c r="CC511" s="261"/>
      <c r="CD511" s="261"/>
      <c r="CE511" s="261"/>
      <c r="CF511" s="261"/>
      <c r="CG511" s="261"/>
      <c r="CH511" s="261"/>
      <c r="CI511" s="261"/>
      <c r="CJ511" s="261"/>
      <c r="CK511" s="261"/>
      <c r="CL511" s="261"/>
      <c r="CM511" s="261"/>
      <c r="CN511" s="261"/>
      <c r="CO511" s="261"/>
      <c r="CP511" s="261"/>
      <c r="CQ511" s="261"/>
      <c r="CR511" s="261"/>
      <c r="CS511" s="261"/>
      <c r="CT511" s="261"/>
      <c r="CU511" s="261"/>
      <c r="CV511" s="261"/>
      <c r="CW511" s="261"/>
      <c r="CX511" s="261"/>
      <c r="CY511" s="261"/>
      <c r="CZ511" s="261"/>
      <c r="DA511" s="261"/>
      <c r="DB511" s="261"/>
      <c r="DC511" s="261"/>
      <c r="DD511" s="261"/>
      <c r="DE511" s="261"/>
      <c r="DF511" s="261"/>
      <c r="DG511" s="261"/>
      <c r="DH511" s="261"/>
      <c r="DI511" s="261"/>
      <c r="DJ511" s="261"/>
      <c r="DK511" s="261"/>
      <c r="DL511" s="261"/>
      <c r="DM511" s="261"/>
      <c r="DN511" s="261"/>
      <c r="DO511" s="261"/>
      <c r="DP511" s="261"/>
      <c r="DQ511" s="261"/>
      <c r="DR511" s="261"/>
      <c r="DS511" s="261"/>
      <c r="DT511" s="261"/>
      <c r="DU511" s="261"/>
      <c r="DV511" s="261"/>
      <c r="DW511" s="261"/>
      <c r="DX511" s="261"/>
      <c r="DY511" s="261"/>
      <c r="DZ511" s="261"/>
      <c r="EA511" s="261"/>
      <c r="EB511" s="261"/>
      <c r="EC511" s="261"/>
      <c r="ED511" s="261"/>
      <c r="EE511" s="261"/>
      <c r="EF511" s="261"/>
      <c r="EG511" s="261"/>
      <c r="EH511" s="261"/>
      <c r="EI511" s="261"/>
      <c r="EJ511" s="261"/>
      <c r="EK511" s="261"/>
      <c r="EL511" s="261"/>
      <c r="EM511" s="261"/>
      <c r="EN511" s="261"/>
      <c r="EO511" s="261"/>
      <c r="EP511" s="261"/>
      <c r="EQ511" s="261"/>
      <c r="ER511" s="261"/>
      <c r="ES511" s="261"/>
      <c r="ET511" s="261"/>
      <c r="EU511" s="261"/>
      <c r="EV511" s="261"/>
      <c r="EW511" s="261"/>
      <c r="EX511" s="261"/>
      <c r="EY511" s="261"/>
      <c r="EZ511" s="261"/>
      <c r="FA511" s="261"/>
      <c r="FB511" s="261"/>
      <c r="FC511" s="261"/>
      <c r="FD511" s="261"/>
      <c r="FE511" s="261"/>
      <c r="FF511" s="261"/>
      <c r="FG511" s="261"/>
      <c r="FH511" s="261"/>
      <c r="FI511" s="261"/>
      <c r="FJ511" s="261"/>
      <c r="FK511" s="261"/>
      <c r="FL511" s="261"/>
      <c r="FM511" s="261"/>
      <c r="FN511" s="261"/>
      <c r="FO511" s="261"/>
      <c r="FP511" s="261"/>
      <c r="FQ511" s="261"/>
      <c r="FR511" s="261"/>
      <c r="FS511" s="261"/>
      <c r="FT511" s="261"/>
      <c r="FU511" s="261"/>
      <c r="FV511" s="261"/>
      <c r="FW511" s="261"/>
      <c r="FX511" s="261"/>
      <c r="FY511" s="261"/>
      <c r="FZ511" s="261"/>
      <c r="GA511" s="261"/>
      <c r="GB511" s="261"/>
      <c r="GC511" s="261"/>
      <c r="GD511" s="261"/>
      <c r="GE511" s="261"/>
      <c r="GF511" s="261"/>
      <c r="GG511" s="261"/>
      <c r="GH511" s="261"/>
      <c r="GI511" s="261"/>
      <c r="GJ511" s="261"/>
      <c r="GK511" s="261"/>
      <c r="GL511" s="261"/>
      <c r="GM511" s="261"/>
      <c r="GN511" s="261"/>
      <c r="GO511" s="261"/>
      <c r="GP511" s="261"/>
      <c r="GQ511" s="261"/>
      <c r="GR511" s="261"/>
      <c r="GS511" s="261"/>
      <c r="GT511" s="261"/>
      <c r="GU511" s="261"/>
      <c r="GV511" s="261"/>
      <c r="GW511" s="261"/>
      <c r="GX511" s="261"/>
      <c r="GY511" s="261"/>
      <c r="GZ511" s="261"/>
      <c r="HA511" s="261"/>
      <c r="HB511" s="261"/>
      <c r="HC511" s="261"/>
      <c r="HD511" s="261"/>
      <c r="HE511" s="261"/>
      <c r="HF511" s="261"/>
      <c r="HG511" s="261"/>
      <c r="HH511" s="261"/>
      <c r="HI511" s="261"/>
      <c r="HJ511" s="261"/>
      <c r="HK511" s="261"/>
      <c r="HL511" s="261"/>
      <c r="HM511" s="261"/>
      <c r="HN511" s="261"/>
      <c r="HO511" s="261"/>
      <c r="HP511" s="261"/>
      <c r="HQ511" s="261"/>
      <c r="HR511" s="261"/>
      <c r="HS511" s="261"/>
      <c r="HT511" s="261"/>
      <c r="HU511" s="261"/>
      <c r="HV511" s="261"/>
      <c r="HW511" s="261"/>
      <c r="HX511" s="261"/>
      <c r="HY511" s="261"/>
      <c r="HZ511" s="261"/>
      <c r="IA511" s="261"/>
      <c r="IB511" s="261"/>
      <c r="IC511" s="261"/>
      <c r="ID511" s="261"/>
      <c r="IE511" s="261"/>
      <c r="IF511" s="261"/>
      <c r="IG511" s="261"/>
      <c r="IH511" s="261"/>
      <c r="II511" s="261"/>
      <c r="IJ511" s="261"/>
      <c r="IK511" s="261"/>
      <c r="IL511" s="261"/>
      <c r="IM511" s="261"/>
      <c r="IN511" s="261"/>
      <c r="IO511" s="261"/>
      <c r="IP511" s="261"/>
      <c r="IQ511" s="261"/>
      <c r="IR511" s="261"/>
      <c r="IS511" s="261"/>
      <c r="IT511" s="261"/>
      <c r="IU511" s="261"/>
      <c r="IV511" s="261"/>
      <c r="IW511" s="261"/>
      <c r="IX511" s="261"/>
      <c r="IY511" s="261"/>
      <c r="IZ511" s="261"/>
      <c r="JA511" s="261"/>
      <c r="JB511" s="261"/>
      <c r="JC511" s="261"/>
      <c r="JD511" s="261"/>
      <c r="JE511" s="261"/>
      <c r="JF511" s="261"/>
      <c r="JG511" s="261"/>
      <c r="JH511" s="261"/>
      <c r="JI511" s="261"/>
      <c r="JJ511" s="261"/>
      <c r="JK511" s="261"/>
      <c r="JL511" s="261"/>
      <c r="JM511" s="261"/>
      <c r="JN511" s="261"/>
      <c r="JO511" s="261"/>
      <c r="JP511" s="261"/>
      <c r="JQ511" s="261"/>
      <c r="JR511" s="261"/>
      <c r="JS511" s="261"/>
      <c r="JT511" s="261"/>
      <c r="JU511" s="261"/>
      <c r="JV511" s="261"/>
      <c r="JW511" s="261"/>
      <c r="JX511" s="261"/>
      <c r="JY511" s="261"/>
      <c r="JZ511" s="261"/>
      <c r="KA511" s="261"/>
      <c r="KB511" s="261"/>
      <c r="KC511" s="261"/>
      <c r="KD511" s="261"/>
      <c r="KE511" s="261"/>
      <c r="KF511" s="261"/>
      <c r="KG511" s="261"/>
      <c r="KH511" s="261"/>
      <c r="KI511" s="261"/>
      <c r="KJ511" s="261"/>
      <c r="KK511" s="261"/>
      <c r="KL511" s="261"/>
      <c r="KM511" s="261"/>
      <c r="KN511" s="261"/>
      <c r="KO511" s="261"/>
      <c r="KP511" s="261"/>
      <c r="KQ511" s="261"/>
      <c r="KR511" s="261"/>
      <c r="KS511" s="261"/>
      <c r="KT511" s="261"/>
      <c r="KU511" s="261"/>
      <c r="KV511" s="261"/>
      <c r="KW511" s="261"/>
      <c r="KX511" s="261"/>
      <c r="KY511" s="261"/>
      <c r="KZ511" s="261"/>
      <c r="LA511" s="261"/>
      <c r="LB511" s="261"/>
      <c r="LC511" s="261"/>
      <c r="LD511" s="261"/>
      <c r="LE511" s="261"/>
      <c r="LF511" s="261"/>
      <c r="LG511" s="261"/>
      <c r="LH511" s="261"/>
      <c r="LI511" s="261"/>
      <c r="LJ511" s="261"/>
      <c r="LK511" s="261"/>
      <c r="LL511" s="261"/>
      <c r="LM511" s="261"/>
      <c r="LN511" s="261"/>
      <c r="LO511" s="261"/>
      <c r="LP511" s="261"/>
      <c r="LQ511" s="261"/>
      <c r="LR511" s="261"/>
      <c r="LS511" s="261"/>
      <c r="LT511" s="261"/>
      <c r="LU511" s="261"/>
      <c r="LV511" s="261"/>
      <c r="LW511" s="261"/>
      <c r="LX511" s="261"/>
      <c r="LY511" s="261"/>
      <c r="LZ511" s="261"/>
      <c r="MA511" s="261"/>
      <c r="MB511" s="261"/>
      <c r="MC511" s="261"/>
      <c r="MD511" s="261"/>
      <c r="ME511" s="261"/>
      <c r="MF511" s="261"/>
      <c r="MG511" s="261"/>
      <c r="MH511" s="261"/>
      <c r="MI511" s="261"/>
      <c r="MJ511" s="261"/>
      <c r="MK511" s="261"/>
      <c r="ML511" s="261"/>
      <c r="MM511" s="261"/>
      <c r="MN511" s="261"/>
      <c r="MO511" s="261"/>
      <c r="MP511" s="261"/>
      <c r="MQ511" s="261"/>
      <c r="MR511" s="261"/>
      <c r="MS511" s="261"/>
      <c r="MT511" s="261"/>
      <c r="MU511" s="261"/>
      <c r="MV511" s="261"/>
      <c r="MW511" s="261"/>
      <c r="MX511" s="261"/>
      <c r="MY511" s="261"/>
      <c r="MZ511" s="261"/>
      <c r="NA511" s="261"/>
      <c r="NB511" s="261"/>
      <c r="NC511" s="261"/>
      <c r="ND511" s="261"/>
      <c r="NE511" s="261"/>
      <c r="NF511" s="261"/>
      <c r="NG511" s="261"/>
      <c r="NH511" s="261"/>
      <c r="NI511" s="261"/>
      <c r="NJ511" s="261"/>
      <c r="NK511" s="261"/>
      <c r="NL511" s="261"/>
      <c r="NM511" s="261"/>
      <c r="NN511" s="261"/>
      <c r="NO511" s="261"/>
      <c r="NP511" s="261"/>
      <c r="NQ511" s="261"/>
      <c r="NR511" s="261"/>
      <c r="NS511" s="261"/>
      <c r="NT511" s="261"/>
      <c r="NU511" s="261"/>
      <c r="NV511" s="261"/>
      <c r="NW511" s="261"/>
      <c r="NX511" s="261"/>
      <c r="NY511" s="261"/>
      <c r="NZ511" s="261"/>
      <c r="OA511" s="261"/>
      <c r="OB511" s="261"/>
      <c r="OC511" s="261"/>
      <c r="OD511" s="261"/>
      <c r="OE511" s="261"/>
      <c r="OF511" s="261"/>
      <c r="OG511" s="261"/>
      <c r="OH511" s="261"/>
      <c r="OI511" s="261"/>
      <c r="OJ511" s="261"/>
      <c r="OK511" s="261"/>
      <c r="OL511" s="261"/>
      <c r="OM511" s="261"/>
      <c r="ON511" s="261"/>
      <c r="OO511" s="261"/>
      <c r="OP511" s="261"/>
      <c r="OQ511" s="261"/>
      <c r="OR511" s="261"/>
      <c r="OS511" s="261"/>
      <c r="OT511" s="261"/>
      <c r="OU511" s="261"/>
      <c r="OV511" s="261"/>
      <c r="OW511" s="261"/>
      <c r="OX511" s="261"/>
      <c r="OY511" s="261"/>
      <c r="OZ511" s="261"/>
      <c r="PA511" s="261"/>
      <c r="PB511" s="261"/>
      <c r="PC511" s="261"/>
      <c r="PD511" s="261"/>
      <c r="PE511" s="261"/>
      <c r="PF511" s="261"/>
      <c r="PG511" s="261"/>
      <c r="PH511" s="261"/>
      <c r="PI511" s="261"/>
      <c r="PJ511" s="261"/>
      <c r="PK511" s="261"/>
      <c r="PL511" s="261"/>
      <c r="PM511" s="261"/>
      <c r="PN511" s="261"/>
      <c r="PO511" s="261"/>
      <c r="PP511" s="261"/>
      <c r="PQ511" s="261"/>
      <c r="PR511" s="261"/>
      <c r="PS511" s="261"/>
      <c r="PT511" s="261"/>
      <c r="PU511" s="261"/>
      <c r="PV511" s="261"/>
      <c r="PW511" s="261"/>
      <c r="PX511" s="261"/>
      <c r="PY511" s="261"/>
      <c r="PZ511" s="261"/>
      <c r="QA511" s="261"/>
      <c r="QB511" s="261"/>
      <c r="QC511" s="261"/>
      <c r="QD511" s="261"/>
      <c r="QE511" s="261"/>
      <c r="QF511" s="261"/>
      <c r="QG511" s="261"/>
      <c r="QH511" s="261"/>
      <c r="QI511" s="261"/>
      <c r="QJ511" s="261"/>
      <c r="QK511" s="261"/>
      <c r="QL511" s="261"/>
      <c r="QM511" s="261"/>
      <c r="QN511" s="261"/>
      <c r="QO511" s="261"/>
      <c r="QP511" s="261"/>
      <c r="QQ511" s="261"/>
      <c r="QR511" s="261"/>
      <c r="QS511" s="261"/>
      <c r="QT511" s="261"/>
      <c r="QU511" s="261"/>
      <c r="QV511" s="261"/>
      <c r="QW511" s="261"/>
      <c r="QX511" s="261"/>
      <c r="QY511" s="261"/>
      <c r="QZ511" s="261"/>
      <c r="RA511" s="261"/>
      <c r="RB511" s="261"/>
      <c r="RC511" s="261"/>
      <c r="RD511" s="261"/>
      <c r="RE511" s="261"/>
      <c r="RF511" s="261"/>
      <c r="RG511" s="261"/>
      <c r="RH511" s="261"/>
      <c r="RI511" s="261"/>
      <c r="RJ511" s="261"/>
      <c r="RK511" s="261"/>
      <c r="RL511" s="261"/>
      <c r="RM511" s="261"/>
      <c r="RN511" s="261"/>
      <c r="RO511" s="261"/>
      <c r="RP511" s="261"/>
      <c r="RQ511" s="261"/>
      <c r="RR511" s="261"/>
      <c r="RS511" s="261"/>
      <c r="RT511" s="261"/>
      <c r="RU511" s="261"/>
      <c r="RV511" s="261"/>
      <c r="RW511" s="261"/>
      <c r="RX511" s="261"/>
      <c r="RY511" s="261"/>
      <c r="RZ511" s="261"/>
      <c r="SA511" s="261"/>
      <c r="SB511" s="261"/>
      <c r="SC511" s="261"/>
      <c r="SD511" s="261"/>
      <c r="SE511" s="261"/>
      <c r="SF511" s="261"/>
      <c r="SG511" s="261"/>
      <c r="SH511" s="261"/>
      <c r="SI511" s="261"/>
      <c r="SJ511" s="261"/>
      <c r="SK511" s="261"/>
      <c r="SL511" s="261"/>
      <c r="SM511" s="261"/>
      <c r="SN511" s="261"/>
      <c r="SO511" s="261"/>
      <c r="SP511" s="261"/>
      <c r="SQ511" s="261"/>
      <c r="SR511" s="261"/>
      <c r="SS511" s="261"/>
      <c r="ST511" s="261"/>
      <c r="SU511" s="261"/>
      <c r="SV511" s="261"/>
      <c r="SW511" s="261"/>
      <c r="SX511" s="261"/>
      <c r="SY511" s="261"/>
      <c r="SZ511" s="261"/>
      <c r="TA511" s="261"/>
      <c r="TB511" s="261"/>
      <c r="TC511" s="261"/>
      <c r="TD511" s="261"/>
      <c r="TE511" s="261"/>
      <c r="TF511" s="261"/>
      <c r="TG511" s="261"/>
      <c r="TH511" s="261"/>
      <c r="TI511" s="261"/>
      <c r="TJ511" s="261"/>
      <c r="TK511" s="261"/>
      <c r="TL511" s="261"/>
      <c r="TM511" s="261"/>
      <c r="TN511" s="261"/>
      <c r="TO511" s="261"/>
      <c r="TP511" s="261"/>
      <c r="TQ511" s="261"/>
      <c r="TR511" s="261"/>
      <c r="TS511" s="261"/>
      <c r="TT511" s="261"/>
      <c r="TU511" s="261"/>
      <c r="TV511" s="261"/>
      <c r="TW511" s="261"/>
      <c r="TX511" s="261"/>
      <c r="TY511" s="261"/>
      <c r="TZ511" s="261"/>
      <c r="UA511" s="261"/>
      <c r="UB511" s="261"/>
      <c r="UC511" s="261"/>
      <c r="UD511" s="261"/>
      <c r="UE511" s="261"/>
      <c r="UF511" s="261"/>
      <c r="UG511" s="261"/>
      <c r="UH511" s="261"/>
      <c r="UI511" s="261"/>
      <c r="UJ511" s="261"/>
      <c r="UK511" s="261"/>
      <c r="UL511" s="261"/>
      <c r="UM511" s="261"/>
      <c r="UN511" s="261"/>
      <c r="UO511" s="261"/>
      <c r="UP511" s="261"/>
      <c r="UQ511" s="261"/>
      <c r="UR511" s="261"/>
      <c r="US511" s="261"/>
      <c r="UT511" s="261"/>
      <c r="UU511" s="261"/>
      <c r="UV511" s="261"/>
      <c r="UW511" s="261"/>
      <c r="UX511" s="261"/>
      <c r="UY511" s="261"/>
      <c r="UZ511" s="261"/>
      <c r="VA511" s="261"/>
      <c r="VB511" s="261"/>
      <c r="VC511" s="261"/>
      <c r="VD511" s="261"/>
      <c r="VE511" s="261"/>
      <c r="VF511" s="261"/>
      <c r="VG511" s="261"/>
      <c r="VH511" s="261"/>
      <c r="VI511" s="261"/>
      <c r="VJ511" s="261"/>
      <c r="VK511" s="261"/>
      <c r="VL511" s="261"/>
      <c r="VM511" s="261"/>
      <c r="VN511" s="261"/>
      <c r="VO511" s="261"/>
      <c r="VP511" s="261"/>
      <c r="VQ511" s="261"/>
      <c r="VR511" s="261"/>
      <c r="VS511" s="261"/>
      <c r="VT511" s="261"/>
      <c r="VU511" s="261"/>
      <c r="VV511" s="261"/>
      <c r="VW511" s="261"/>
      <c r="VX511" s="261"/>
      <c r="VY511" s="261"/>
      <c r="VZ511" s="261"/>
      <c r="WA511" s="261"/>
      <c r="WB511" s="261"/>
      <c r="WC511" s="261"/>
      <c r="WD511" s="261"/>
      <c r="WE511" s="261"/>
      <c r="WF511" s="261"/>
      <c r="WG511" s="261"/>
      <c r="WH511" s="261"/>
      <c r="WI511" s="261"/>
      <c r="WJ511" s="261"/>
      <c r="WK511" s="261"/>
      <c r="WL511" s="261"/>
      <c r="WM511" s="261"/>
      <c r="WN511" s="261"/>
      <c r="WO511" s="261"/>
      <c r="WP511" s="261"/>
      <c r="WQ511" s="261"/>
      <c r="WR511" s="261"/>
      <c r="WS511" s="261"/>
      <c r="WT511" s="261"/>
      <c r="WU511" s="261"/>
      <c r="WV511" s="261"/>
      <c r="WW511" s="261"/>
      <c r="WX511" s="261"/>
      <c r="WY511" s="261"/>
      <c r="WZ511" s="261"/>
      <c r="XA511" s="261"/>
      <c r="XB511" s="261"/>
      <c r="XC511" s="261"/>
      <c r="XD511" s="261"/>
      <c r="XE511" s="261"/>
      <c r="XF511" s="261"/>
      <c r="XG511" s="261"/>
      <c r="XH511" s="261"/>
      <c r="XI511" s="261"/>
      <c r="XJ511" s="261"/>
      <c r="XK511" s="261"/>
      <c r="XL511" s="261"/>
      <c r="XM511" s="261"/>
      <c r="XN511" s="261"/>
      <c r="XO511" s="261"/>
      <c r="XP511" s="261"/>
      <c r="XQ511" s="261"/>
      <c r="XR511" s="261"/>
      <c r="XS511" s="261"/>
      <c r="XT511" s="261"/>
      <c r="XU511" s="261"/>
      <c r="XV511" s="261"/>
      <c r="XW511" s="261"/>
      <c r="XX511" s="261"/>
      <c r="XY511" s="261"/>
      <c r="XZ511" s="261"/>
      <c r="YA511" s="261"/>
      <c r="YB511" s="261"/>
      <c r="YC511" s="261"/>
      <c r="YD511" s="261"/>
      <c r="YE511" s="261"/>
      <c r="YF511" s="261"/>
      <c r="YG511" s="261"/>
      <c r="YH511" s="261"/>
      <c r="YI511" s="261"/>
      <c r="YJ511" s="261"/>
      <c r="YK511" s="261"/>
      <c r="YL511" s="261"/>
      <c r="YM511" s="261"/>
      <c r="YN511" s="261"/>
      <c r="YO511" s="261"/>
      <c r="YP511" s="261"/>
      <c r="YQ511" s="261"/>
      <c r="YR511" s="261"/>
      <c r="YS511" s="261"/>
      <c r="YT511" s="261"/>
      <c r="YU511" s="261"/>
      <c r="YV511" s="261"/>
      <c r="YW511" s="261"/>
      <c r="YX511" s="261"/>
      <c r="YY511" s="261"/>
      <c r="YZ511" s="261"/>
      <c r="ZA511" s="261"/>
      <c r="ZB511" s="261"/>
      <c r="ZC511" s="261"/>
      <c r="ZD511" s="261"/>
      <c r="ZE511" s="261"/>
      <c r="ZF511" s="261"/>
      <c r="ZG511" s="261"/>
      <c r="ZH511" s="261"/>
      <c r="ZI511" s="261"/>
      <c r="ZJ511" s="261"/>
      <c r="ZK511" s="261"/>
      <c r="ZL511" s="261"/>
      <c r="ZM511" s="261"/>
      <c r="ZN511" s="261"/>
      <c r="ZO511" s="261"/>
      <c r="ZP511" s="261"/>
      <c r="ZQ511" s="261"/>
      <c r="ZR511" s="261"/>
      <c r="ZS511" s="261"/>
      <c r="ZT511" s="261"/>
      <c r="ZU511" s="261"/>
      <c r="ZV511" s="261"/>
      <c r="ZW511" s="261"/>
      <c r="ZX511" s="261"/>
      <c r="ZY511" s="261"/>
      <c r="ZZ511" s="261"/>
      <c r="AAA511" s="261"/>
      <c r="AAB511" s="261"/>
      <c r="AAC511" s="261"/>
      <c r="AAD511" s="261"/>
      <c r="AAE511" s="261"/>
      <c r="AAF511" s="261"/>
      <c r="AAG511" s="261"/>
      <c r="AAH511" s="261"/>
      <c r="AAI511" s="261"/>
      <c r="AAJ511" s="261"/>
      <c r="AAK511" s="261"/>
      <c r="AAL511" s="261"/>
      <c r="AAM511" s="261"/>
      <c r="AAN511" s="261"/>
      <c r="AAO511" s="261"/>
      <c r="AAP511" s="261"/>
      <c r="AAQ511" s="261"/>
      <c r="AAR511" s="261"/>
      <c r="AAS511" s="261"/>
      <c r="AAT511" s="261"/>
      <c r="AAU511" s="261"/>
      <c r="AAV511" s="261"/>
      <c r="AAW511" s="261"/>
      <c r="AAX511" s="261"/>
      <c r="AAY511" s="261"/>
      <c r="AAZ511" s="261"/>
      <c r="ABA511" s="261"/>
      <c r="ABB511" s="261"/>
      <c r="ABC511" s="261"/>
      <c r="ABD511" s="261"/>
      <c r="ABE511" s="261"/>
      <c r="ABF511" s="261"/>
      <c r="ABG511" s="261"/>
      <c r="ABH511" s="261"/>
      <c r="ABI511" s="261"/>
      <c r="ABJ511" s="261"/>
      <c r="ABK511" s="261"/>
      <c r="ABL511" s="261"/>
      <c r="ABM511" s="261"/>
      <c r="ABN511" s="261"/>
      <c r="ABO511" s="261"/>
      <c r="ABP511" s="261"/>
      <c r="ABQ511" s="261"/>
      <c r="ABR511" s="261"/>
      <c r="ABS511" s="261"/>
      <c r="ABT511" s="261"/>
      <c r="ABU511" s="261"/>
      <c r="ABV511" s="261"/>
      <c r="ABW511" s="261"/>
      <c r="ABX511" s="261"/>
      <c r="ABY511" s="261"/>
      <c r="ABZ511" s="261"/>
      <c r="ACA511" s="261"/>
      <c r="ACB511" s="261"/>
      <c r="ACC511" s="261"/>
      <c r="ACD511" s="261"/>
      <c r="ACE511" s="261"/>
      <c r="ACF511" s="261"/>
      <c r="ACG511" s="261"/>
      <c r="ACH511" s="261"/>
      <c r="ACI511" s="261"/>
      <c r="ACJ511" s="261"/>
      <c r="ACK511" s="261"/>
      <c r="ACL511" s="261"/>
      <c r="ACM511" s="261"/>
      <c r="ACN511" s="261"/>
      <c r="ACO511" s="261"/>
      <c r="ACP511" s="261"/>
      <c r="ACQ511" s="261"/>
      <c r="ACR511" s="261"/>
      <c r="ACS511" s="261"/>
      <c r="ACT511" s="261"/>
      <c r="ACU511" s="261"/>
      <c r="ACV511" s="261"/>
      <c r="ACW511" s="261"/>
      <c r="ACX511" s="261"/>
      <c r="ACY511" s="261"/>
      <c r="ACZ511" s="261"/>
      <c r="ADA511" s="261"/>
      <c r="ADB511" s="261"/>
      <c r="ADC511" s="261"/>
      <c r="ADD511" s="261"/>
      <c r="ADE511" s="261"/>
      <c r="ADF511" s="261"/>
      <c r="ADG511" s="261"/>
      <c r="ADH511" s="261"/>
      <c r="ADI511" s="261"/>
      <c r="ADJ511" s="261"/>
      <c r="ADK511" s="261"/>
      <c r="ADL511" s="261"/>
      <c r="ADM511" s="261"/>
      <c r="ADN511" s="261"/>
      <c r="ADO511" s="261"/>
      <c r="ADP511" s="261"/>
      <c r="ADQ511" s="261"/>
      <c r="ADR511" s="261"/>
      <c r="ADS511" s="261"/>
      <c r="ADT511" s="261"/>
      <c r="ADU511" s="261"/>
      <c r="ADV511" s="261"/>
      <c r="ADW511" s="261"/>
      <c r="ADX511" s="261"/>
      <c r="ADY511" s="261"/>
      <c r="ADZ511" s="261"/>
      <c r="AEA511" s="261"/>
      <c r="AEB511" s="261"/>
      <c r="AEC511" s="261"/>
      <c r="AED511" s="261"/>
      <c r="AEE511" s="261"/>
      <c r="AEF511" s="261"/>
      <c r="AEG511" s="261"/>
      <c r="AEH511" s="261"/>
      <c r="AEI511" s="261"/>
      <c r="AEJ511" s="261"/>
      <c r="AEK511" s="261"/>
      <c r="AEL511" s="261"/>
      <c r="AEM511" s="261"/>
      <c r="AEN511" s="261"/>
      <c r="AEO511" s="261"/>
      <c r="AEP511" s="261"/>
      <c r="AEQ511" s="261"/>
      <c r="AER511" s="261"/>
      <c r="AES511" s="261"/>
      <c r="AET511" s="261"/>
      <c r="AEU511" s="261"/>
      <c r="AEV511" s="261"/>
      <c r="AEW511" s="261"/>
      <c r="AEX511" s="261"/>
      <c r="AEY511" s="261"/>
      <c r="AEZ511" s="261"/>
      <c r="AFA511" s="261"/>
      <c r="AFB511" s="261"/>
      <c r="AFC511" s="261"/>
      <c r="AFD511" s="261"/>
      <c r="AFE511" s="261"/>
      <c r="AFF511" s="261"/>
      <c r="AFG511" s="261"/>
      <c r="AFH511" s="261"/>
      <c r="AFI511" s="261"/>
      <c r="AFJ511" s="261"/>
      <c r="AFK511" s="261"/>
      <c r="AFL511" s="261"/>
      <c r="AFM511" s="261"/>
      <c r="AFN511" s="261"/>
      <c r="AFO511" s="261"/>
      <c r="AFP511" s="261"/>
      <c r="AFQ511" s="261"/>
      <c r="AFR511" s="261"/>
      <c r="AFS511" s="261"/>
      <c r="AFT511" s="261"/>
      <c r="AFU511" s="261"/>
      <c r="AFV511" s="261"/>
      <c r="AFW511" s="261"/>
      <c r="AFX511" s="261"/>
      <c r="AFY511" s="261"/>
      <c r="AFZ511" s="261"/>
      <c r="AGA511" s="261"/>
      <c r="AGB511" s="261"/>
      <c r="AGC511" s="261"/>
      <c r="AGD511" s="261"/>
      <c r="AGE511" s="261"/>
      <c r="AGF511" s="261"/>
      <c r="AGG511" s="261"/>
      <c r="AGH511" s="261"/>
      <c r="AGI511" s="261"/>
      <c r="AGJ511" s="261"/>
      <c r="AGK511" s="261"/>
      <c r="AGL511" s="261"/>
      <c r="AGM511" s="261"/>
      <c r="AGN511" s="261"/>
      <c r="AGO511" s="261"/>
      <c r="AGP511" s="261"/>
      <c r="AGQ511" s="261"/>
      <c r="AGR511" s="261"/>
      <c r="AGS511" s="261"/>
      <c r="AGT511" s="261"/>
      <c r="AGU511" s="261"/>
      <c r="AGV511" s="261"/>
      <c r="AGW511" s="261"/>
      <c r="AGX511" s="261"/>
      <c r="AGY511" s="261"/>
      <c r="AGZ511" s="261"/>
      <c r="AHA511" s="261"/>
      <c r="AHB511" s="261"/>
      <c r="AHC511" s="261"/>
      <c r="AHD511" s="261"/>
      <c r="AHE511" s="261"/>
      <c r="AHF511" s="261"/>
      <c r="AHG511" s="261"/>
      <c r="AHH511" s="261"/>
      <c r="AHI511" s="261"/>
      <c r="AHJ511" s="261"/>
      <c r="AHK511" s="261"/>
      <c r="AHL511" s="261"/>
      <c r="AHM511" s="261"/>
      <c r="AHN511" s="261"/>
      <c r="AHO511" s="261"/>
      <c r="AHP511" s="261"/>
      <c r="AHQ511" s="261"/>
      <c r="AHR511" s="261"/>
      <c r="AHS511" s="261"/>
      <c r="AHT511" s="261"/>
      <c r="AHU511" s="261"/>
      <c r="AHV511" s="261"/>
      <c r="AHW511" s="261"/>
      <c r="AHX511" s="261"/>
      <c r="AHY511" s="261"/>
      <c r="AHZ511" s="261"/>
      <c r="AIA511" s="261"/>
      <c r="AIB511" s="261"/>
      <c r="AIC511" s="261"/>
      <c r="AID511" s="261"/>
      <c r="AIE511" s="261"/>
      <c r="AIF511" s="261"/>
      <c r="AIG511" s="261"/>
      <c r="AIH511" s="261"/>
      <c r="AII511" s="261"/>
      <c r="AIJ511" s="261"/>
      <c r="AIK511" s="261"/>
      <c r="AIL511" s="261"/>
      <c r="AIM511" s="261"/>
      <c r="AIN511" s="261"/>
      <c r="AIO511" s="261"/>
      <c r="AIP511" s="261"/>
      <c r="AIQ511" s="261"/>
      <c r="AIR511" s="261"/>
      <c r="AIS511" s="261"/>
      <c r="AIT511" s="261"/>
      <c r="AIU511" s="261"/>
      <c r="AIV511" s="261"/>
      <c r="AIW511" s="261"/>
      <c r="AIX511" s="261"/>
      <c r="AIY511" s="261"/>
      <c r="AIZ511" s="261"/>
      <c r="AJA511" s="261"/>
      <c r="AJB511" s="261"/>
      <c r="AJC511" s="261"/>
      <c r="AJD511" s="261"/>
      <c r="AJE511" s="261"/>
      <c r="AJF511" s="261"/>
      <c r="AJG511" s="261"/>
      <c r="AJH511" s="261"/>
      <c r="AJI511" s="261"/>
      <c r="AJJ511" s="261"/>
      <c r="AJK511" s="261"/>
      <c r="AJL511" s="261"/>
      <c r="AJM511" s="261"/>
      <c r="AJN511" s="261"/>
      <c r="AJO511" s="261"/>
      <c r="AJP511" s="261"/>
      <c r="AJQ511" s="261"/>
      <c r="AJR511" s="261"/>
      <c r="AJS511" s="261"/>
      <c r="AJT511" s="261"/>
      <c r="AJU511" s="261"/>
      <c r="AJV511" s="261"/>
      <c r="AJW511" s="261"/>
      <c r="AJX511" s="261"/>
      <c r="AJY511" s="261"/>
      <c r="AJZ511" s="261"/>
      <c r="AKA511" s="261"/>
      <c r="AKB511" s="261"/>
      <c r="AKC511" s="261"/>
      <c r="AKD511" s="261"/>
      <c r="AKE511" s="261"/>
      <c r="AKF511" s="261"/>
      <c r="AKG511" s="261"/>
      <c r="AKH511" s="261"/>
      <c r="AKI511" s="261"/>
      <c r="AKJ511" s="261"/>
      <c r="AKK511" s="261"/>
      <c r="AKL511" s="261"/>
      <c r="AKM511" s="261"/>
      <c r="AKN511" s="261"/>
      <c r="AKO511" s="261"/>
      <c r="AKP511" s="261"/>
      <c r="AKQ511" s="261"/>
      <c r="AKR511" s="261"/>
      <c r="AKS511" s="261"/>
      <c r="AKT511" s="261"/>
      <c r="AKU511" s="261"/>
      <c r="AKV511" s="261"/>
      <c r="AKW511" s="261"/>
      <c r="AKX511" s="261"/>
      <c r="AKY511" s="261"/>
      <c r="AKZ511" s="261"/>
      <c r="ALA511" s="261"/>
      <c r="ALB511" s="261"/>
      <c r="ALC511" s="261"/>
      <c r="ALD511" s="261"/>
      <c r="ALE511" s="261"/>
      <c r="ALF511" s="261"/>
      <c r="ALG511" s="261"/>
      <c r="ALH511" s="261"/>
      <c r="ALI511" s="261"/>
      <c r="ALJ511" s="261"/>
      <c r="ALK511" s="261"/>
      <c r="ALL511" s="261"/>
      <c r="ALM511" s="261"/>
      <c r="ALN511" s="261"/>
      <c r="ALO511" s="261"/>
      <c r="ALP511" s="261"/>
      <c r="ALQ511" s="261"/>
      <c r="ALR511" s="261"/>
      <c r="ALS511" s="261"/>
      <c r="ALT511" s="261"/>
      <c r="ALU511" s="261"/>
      <c r="ALV511" s="261"/>
      <c r="ALW511" s="261"/>
      <c r="ALX511" s="261"/>
      <c r="ALY511" s="261"/>
      <c r="ALZ511" s="261"/>
      <c r="AMA511" s="261"/>
      <c r="AMB511" s="261"/>
      <c r="AMC511" s="261"/>
      <c r="AMD511" s="261"/>
      <c r="AME511" s="261"/>
      <c r="AMF511" s="261"/>
      <c r="AMG511" s="261"/>
      <c r="AMH511" s="261"/>
      <c r="AMI511" s="261"/>
      <c r="AMJ511" s="261"/>
      <c r="AMK511" s="261"/>
    </row>
    <row r="512" spans="1:1025" s="269" customFormat="1" x14ac:dyDescent="0.35">
      <c r="A512" s="261"/>
      <c r="B512" s="265"/>
      <c r="C512" s="266"/>
      <c r="D512" s="266"/>
      <c r="E512" s="266"/>
      <c r="F512" s="266"/>
      <c r="G512" s="266"/>
      <c r="H512" s="261"/>
      <c r="I512" s="261"/>
      <c r="J512" s="261"/>
      <c r="K512" s="261"/>
      <c r="L512" s="261"/>
      <c r="M512" s="261"/>
      <c r="N512" s="261"/>
      <c r="O512" s="261"/>
      <c r="P512" s="261"/>
      <c r="Q512" s="261"/>
      <c r="R512" s="261"/>
      <c r="S512" s="261"/>
      <c r="T512" s="261"/>
      <c r="U512" s="261"/>
      <c r="V512" s="261"/>
      <c r="W512" s="261"/>
      <c r="X512" s="261"/>
      <c r="Y512" s="261"/>
      <c r="Z512" s="261"/>
      <c r="AA512" s="261"/>
      <c r="AB512" s="261"/>
      <c r="AC512" s="261"/>
      <c r="AD512" s="261"/>
      <c r="AE512" s="261"/>
      <c r="AF512" s="261"/>
      <c r="AG512" s="261"/>
      <c r="AH512" s="261"/>
      <c r="AI512" s="261"/>
      <c r="AJ512" s="261"/>
      <c r="AK512" s="261"/>
      <c r="AL512" s="261"/>
      <c r="AM512" s="261"/>
      <c r="AN512" s="261"/>
      <c r="AO512" s="261"/>
      <c r="AP512" s="261"/>
      <c r="AQ512" s="261"/>
      <c r="AR512" s="261"/>
      <c r="AS512" s="261"/>
      <c r="AT512" s="261"/>
      <c r="AU512" s="261"/>
      <c r="AV512" s="261"/>
      <c r="AW512" s="261"/>
      <c r="AX512" s="261"/>
      <c r="AY512" s="261"/>
      <c r="AZ512" s="261"/>
      <c r="BA512" s="261"/>
      <c r="BB512" s="261"/>
      <c r="BC512" s="261"/>
      <c r="BD512" s="261"/>
      <c r="BE512" s="261"/>
      <c r="BF512" s="261"/>
      <c r="BG512" s="261"/>
      <c r="BH512" s="261"/>
      <c r="BI512" s="261"/>
      <c r="BJ512" s="261"/>
      <c r="BK512" s="261"/>
      <c r="BL512" s="261"/>
      <c r="BM512" s="261"/>
      <c r="BN512" s="261"/>
      <c r="BO512" s="261"/>
      <c r="BP512" s="261"/>
      <c r="BQ512" s="261"/>
      <c r="BR512" s="261"/>
      <c r="BS512" s="261"/>
      <c r="BT512" s="261"/>
      <c r="BU512" s="261"/>
      <c r="BV512" s="261"/>
      <c r="BW512" s="261"/>
      <c r="BX512" s="261"/>
      <c r="BY512" s="261"/>
      <c r="BZ512" s="261"/>
      <c r="CA512" s="261"/>
      <c r="CB512" s="261"/>
      <c r="CC512" s="261"/>
      <c r="CD512" s="261"/>
      <c r="CE512" s="261"/>
      <c r="CF512" s="261"/>
      <c r="CG512" s="261"/>
      <c r="CH512" s="261"/>
      <c r="CI512" s="261"/>
      <c r="CJ512" s="261"/>
      <c r="CK512" s="261"/>
      <c r="CL512" s="261"/>
      <c r="CM512" s="261"/>
      <c r="CN512" s="261"/>
      <c r="CO512" s="261"/>
      <c r="CP512" s="261"/>
      <c r="CQ512" s="261"/>
      <c r="CR512" s="261"/>
      <c r="CS512" s="261"/>
      <c r="CT512" s="261"/>
      <c r="CU512" s="261"/>
      <c r="CV512" s="261"/>
      <c r="CW512" s="261"/>
      <c r="CX512" s="261"/>
      <c r="CY512" s="261"/>
      <c r="CZ512" s="261"/>
      <c r="DA512" s="261"/>
      <c r="DB512" s="261"/>
      <c r="DC512" s="261"/>
      <c r="DD512" s="261"/>
      <c r="DE512" s="261"/>
      <c r="DF512" s="261"/>
      <c r="DG512" s="261"/>
      <c r="DH512" s="261"/>
      <c r="DI512" s="261"/>
      <c r="DJ512" s="261"/>
      <c r="DK512" s="261"/>
      <c r="DL512" s="261"/>
      <c r="DM512" s="261"/>
      <c r="DN512" s="261"/>
      <c r="DO512" s="261"/>
      <c r="DP512" s="261"/>
      <c r="DQ512" s="261"/>
      <c r="DR512" s="261"/>
      <c r="DS512" s="261"/>
      <c r="DT512" s="261"/>
      <c r="DU512" s="261"/>
      <c r="DV512" s="261"/>
      <c r="DW512" s="261"/>
      <c r="DX512" s="261"/>
      <c r="DY512" s="261"/>
      <c r="DZ512" s="261"/>
      <c r="EA512" s="261"/>
      <c r="EB512" s="261"/>
      <c r="EC512" s="261"/>
      <c r="ED512" s="261"/>
      <c r="EE512" s="261"/>
      <c r="EF512" s="261"/>
      <c r="EG512" s="261"/>
      <c r="EH512" s="261"/>
      <c r="EI512" s="261"/>
      <c r="EJ512" s="261"/>
      <c r="EK512" s="261"/>
      <c r="EL512" s="261"/>
      <c r="EM512" s="261"/>
      <c r="EN512" s="261"/>
      <c r="EO512" s="261"/>
      <c r="EP512" s="261"/>
      <c r="EQ512" s="261"/>
      <c r="ER512" s="261"/>
      <c r="ES512" s="261"/>
      <c r="ET512" s="261"/>
      <c r="EU512" s="261"/>
      <c r="EV512" s="261"/>
      <c r="EW512" s="261"/>
      <c r="EX512" s="261"/>
      <c r="EY512" s="261"/>
      <c r="EZ512" s="261"/>
      <c r="FA512" s="261"/>
      <c r="FB512" s="261"/>
      <c r="FC512" s="261"/>
      <c r="FD512" s="261"/>
      <c r="FE512" s="261"/>
      <c r="FF512" s="261"/>
      <c r="FG512" s="261"/>
      <c r="FH512" s="261"/>
      <c r="FI512" s="261"/>
      <c r="FJ512" s="261"/>
      <c r="FK512" s="261"/>
      <c r="FL512" s="261"/>
      <c r="FM512" s="261"/>
      <c r="FN512" s="261"/>
      <c r="FO512" s="261"/>
      <c r="FP512" s="261"/>
      <c r="FQ512" s="261"/>
      <c r="FR512" s="261"/>
      <c r="FS512" s="261"/>
      <c r="FT512" s="261"/>
      <c r="FU512" s="261"/>
      <c r="FV512" s="261"/>
      <c r="FW512" s="261"/>
      <c r="FX512" s="261"/>
      <c r="FY512" s="261"/>
      <c r="FZ512" s="261"/>
      <c r="GA512" s="261"/>
      <c r="GB512" s="261"/>
      <c r="GC512" s="261"/>
      <c r="GD512" s="261"/>
      <c r="GE512" s="261"/>
      <c r="GF512" s="261"/>
      <c r="GG512" s="261"/>
      <c r="GH512" s="261"/>
      <c r="GI512" s="261"/>
      <c r="GJ512" s="261"/>
      <c r="GK512" s="261"/>
      <c r="GL512" s="261"/>
      <c r="GM512" s="261"/>
      <c r="GN512" s="261"/>
      <c r="GO512" s="261"/>
      <c r="GP512" s="261"/>
      <c r="GQ512" s="261"/>
      <c r="GR512" s="261"/>
      <c r="GS512" s="261"/>
      <c r="GT512" s="261"/>
      <c r="GU512" s="261"/>
      <c r="GV512" s="261"/>
      <c r="GW512" s="261"/>
      <c r="GX512" s="261"/>
      <c r="GY512" s="261"/>
      <c r="GZ512" s="261"/>
      <c r="HA512" s="261"/>
      <c r="HB512" s="261"/>
      <c r="HC512" s="261"/>
      <c r="HD512" s="261"/>
      <c r="HE512" s="261"/>
      <c r="HF512" s="261"/>
      <c r="HG512" s="261"/>
      <c r="HH512" s="261"/>
      <c r="HI512" s="261"/>
      <c r="HJ512" s="261"/>
      <c r="HK512" s="261"/>
      <c r="HL512" s="261"/>
      <c r="HM512" s="261"/>
      <c r="HN512" s="261"/>
      <c r="HO512" s="261"/>
      <c r="HP512" s="261"/>
      <c r="HQ512" s="261"/>
      <c r="HR512" s="261"/>
      <c r="HS512" s="261"/>
      <c r="HT512" s="261"/>
      <c r="HU512" s="261"/>
      <c r="HV512" s="261"/>
      <c r="HW512" s="261"/>
      <c r="HX512" s="261"/>
      <c r="HY512" s="261"/>
      <c r="HZ512" s="261"/>
      <c r="IA512" s="261"/>
      <c r="IB512" s="261"/>
      <c r="IC512" s="261"/>
      <c r="ID512" s="261"/>
      <c r="IE512" s="261"/>
      <c r="IF512" s="261"/>
      <c r="IG512" s="261"/>
      <c r="IH512" s="261"/>
      <c r="II512" s="261"/>
      <c r="IJ512" s="261"/>
      <c r="IK512" s="261"/>
      <c r="IL512" s="261"/>
      <c r="IM512" s="261"/>
      <c r="IN512" s="261"/>
      <c r="IO512" s="261"/>
      <c r="IP512" s="261"/>
      <c r="IQ512" s="261"/>
      <c r="IR512" s="261"/>
      <c r="IS512" s="261"/>
      <c r="IT512" s="261"/>
      <c r="IU512" s="261"/>
      <c r="IV512" s="261"/>
      <c r="IW512" s="261"/>
      <c r="IX512" s="261"/>
      <c r="IY512" s="261"/>
      <c r="IZ512" s="261"/>
      <c r="JA512" s="261"/>
      <c r="JB512" s="261"/>
      <c r="JC512" s="261"/>
      <c r="JD512" s="261"/>
      <c r="JE512" s="261"/>
      <c r="JF512" s="261"/>
      <c r="JG512" s="261"/>
      <c r="JH512" s="261"/>
      <c r="JI512" s="261"/>
      <c r="JJ512" s="261"/>
      <c r="JK512" s="261"/>
      <c r="JL512" s="261"/>
      <c r="JM512" s="261"/>
      <c r="JN512" s="261"/>
      <c r="JO512" s="261"/>
      <c r="JP512" s="261"/>
      <c r="JQ512" s="261"/>
      <c r="JR512" s="261"/>
      <c r="JS512" s="261"/>
      <c r="JT512" s="261"/>
      <c r="JU512" s="261"/>
      <c r="JV512" s="261"/>
      <c r="JW512" s="261"/>
      <c r="JX512" s="261"/>
      <c r="JY512" s="261"/>
      <c r="JZ512" s="261"/>
      <c r="KA512" s="261"/>
      <c r="KB512" s="261"/>
      <c r="KC512" s="261"/>
      <c r="KD512" s="261"/>
      <c r="KE512" s="261"/>
      <c r="KF512" s="261"/>
      <c r="KG512" s="261"/>
      <c r="KH512" s="261"/>
      <c r="KI512" s="261"/>
      <c r="KJ512" s="261"/>
      <c r="KK512" s="261"/>
      <c r="KL512" s="261"/>
      <c r="KM512" s="261"/>
      <c r="KN512" s="261"/>
      <c r="KO512" s="261"/>
      <c r="KP512" s="261"/>
      <c r="KQ512" s="261"/>
      <c r="KR512" s="261"/>
      <c r="KS512" s="261"/>
      <c r="KT512" s="261"/>
      <c r="KU512" s="261"/>
      <c r="KV512" s="261"/>
      <c r="KW512" s="261"/>
      <c r="KX512" s="261"/>
      <c r="KY512" s="261"/>
      <c r="KZ512" s="261"/>
      <c r="LA512" s="261"/>
      <c r="LB512" s="261"/>
      <c r="LC512" s="261"/>
      <c r="LD512" s="261"/>
      <c r="LE512" s="261"/>
      <c r="LF512" s="261"/>
      <c r="LG512" s="261"/>
      <c r="LH512" s="261"/>
      <c r="LI512" s="261"/>
      <c r="LJ512" s="261"/>
      <c r="LK512" s="261"/>
      <c r="LL512" s="261"/>
      <c r="LM512" s="261"/>
      <c r="LN512" s="261"/>
      <c r="LO512" s="261"/>
      <c r="LP512" s="261"/>
      <c r="LQ512" s="261"/>
      <c r="LR512" s="261"/>
      <c r="LS512" s="261"/>
      <c r="LT512" s="261"/>
      <c r="LU512" s="261"/>
      <c r="LV512" s="261"/>
      <c r="LW512" s="261"/>
      <c r="LX512" s="261"/>
      <c r="LY512" s="261"/>
      <c r="LZ512" s="261"/>
      <c r="MA512" s="261"/>
      <c r="MB512" s="261"/>
      <c r="MC512" s="261"/>
      <c r="MD512" s="261"/>
      <c r="ME512" s="261"/>
      <c r="MF512" s="261"/>
      <c r="MG512" s="261"/>
      <c r="MH512" s="261"/>
      <c r="MI512" s="261"/>
      <c r="MJ512" s="261"/>
      <c r="MK512" s="261"/>
      <c r="ML512" s="261"/>
      <c r="MM512" s="261"/>
      <c r="MN512" s="261"/>
      <c r="MO512" s="261"/>
      <c r="MP512" s="261"/>
      <c r="MQ512" s="261"/>
      <c r="MR512" s="261"/>
      <c r="MS512" s="261"/>
      <c r="MT512" s="261"/>
      <c r="MU512" s="261"/>
      <c r="MV512" s="261"/>
      <c r="MW512" s="261"/>
      <c r="MX512" s="261"/>
      <c r="MY512" s="261"/>
      <c r="MZ512" s="261"/>
      <c r="NA512" s="261"/>
      <c r="NB512" s="261"/>
      <c r="NC512" s="261"/>
      <c r="ND512" s="261"/>
      <c r="NE512" s="261"/>
      <c r="NF512" s="261"/>
      <c r="NG512" s="261"/>
      <c r="NH512" s="261"/>
      <c r="NI512" s="261"/>
      <c r="NJ512" s="261"/>
      <c r="NK512" s="261"/>
      <c r="NL512" s="261"/>
      <c r="NM512" s="261"/>
      <c r="NN512" s="261"/>
      <c r="NO512" s="261"/>
      <c r="NP512" s="261"/>
      <c r="NQ512" s="261"/>
      <c r="NR512" s="261"/>
      <c r="NS512" s="261"/>
      <c r="NT512" s="261"/>
      <c r="NU512" s="261"/>
      <c r="NV512" s="261"/>
      <c r="NW512" s="261"/>
      <c r="NX512" s="261"/>
      <c r="NY512" s="261"/>
      <c r="NZ512" s="261"/>
      <c r="OA512" s="261"/>
      <c r="OB512" s="261"/>
      <c r="OC512" s="261"/>
      <c r="OD512" s="261"/>
      <c r="OE512" s="261"/>
      <c r="OF512" s="261"/>
      <c r="OG512" s="261"/>
      <c r="OH512" s="261"/>
      <c r="OI512" s="261"/>
      <c r="OJ512" s="261"/>
      <c r="OK512" s="261"/>
      <c r="OL512" s="261"/>
      <c r="OM512" s="261"/>
      <c r="ON512" s="261"/>
      <c r="OO512" s="261"/>
      <c r="OP512" s="261"/>
      <c r="OQ512" s="261"/>
      <c r="OR512" s="261"/>
      <c r="OS512" s="261"/>
      <c r="OT512" s="261"/>
      <c r="OU512" s="261"/>
      <c r="OV512" s="261"/>
      <c r="OW512" s="261"/>
      <c r="OX512" s="261"/>
      <c r="OY512" s="261"/>
      <c r="OZ512" s="261"/>
      <c r="PA512" s="261"/>
      <c r="PB512" s="261"/>
      <c r="PC512" s="261"/>
      <c r="PD512" s="261"/>
      <c r="PE512" s="261"/>
      <c r="PF512" s="261"/>
      <c r="PG512" s="261"/>
      <c r="PH512" s="261"/>
      <c r="PI512" s="261"/>
      <c r="PJ512" s="261"/>
      <c r="PK512" s="261"/>
      <c r="PL512" s="261"/>
      <c r="PM512" s="261"/>
      <c r="PN512" s="261"/>
      <c r="PO512" s="261"/>
      <c r="PP512" s="261"/>
      <c r="PQ512" s="261"/>
      <c r="PR512" s="261"/>
      <c r="PS512" s="261"/>
      <c r="PT512" s="261"/>
      <c r="PU512" s="261"/>
      <c r="PV512" s="261"/>
      <c r="PW512" s="261"/>
      <c r="PX512" s="261"/>
      <c r="PY512" s="261"/>
      <c r="PZ512" s="261"/>
      <c r="QA512" s="261"/>
      <c r="QB512" s="261"/>
      <c r="QC512" s="261"/>
      <c r="QD512" s="261"/>
      <c r="QE512" s="261"/>
      <c r="QF512" s="261"/>
      <c r="QG512" s="261"/>
      <c r="QH512" s="261"/>
      <c r="QI512" s="261"/>
      <c r="QJ512" s="261"/>
      <c r="QK512" s="261"/>
      <c r="QL512" s="261"/>
      <c r="QM512" s="261"/>
      <c r="QN512" s="261"/>
      <c r="QO512" s="261"/>
      <c r="QP512" s="261"/>
      <c r="QQ512" s="261"/>
      <c r="QR512" s="261"/>
      <c r="QS512" s="261"/>
      <c r="QT512" s="261"/>
      <c r="QU512" s="261"/>
      <c r="QV512" s="261"/>
      <c r="QW512" s="261"/>
      <c r="QX512" s="261"/>
      <c r="QY512" s="261"/>
      <c r="QZ512" s="261"/>
      <c r="RA512" s="261"/>
      <c r="RB512" s="261"/>
      <c r="RC512" s="261"/>
      <c r="RD512" s="261"/>
      <c r="RE512" s="261"/>
      <c r="RF512" s="261"/>
      <c r="RG512" s="261"/>
      <c r="RH512" s="261"/>
      <c r="RI512" s="261"/>
      <c r="RJ512" s="261"/>
      <c r="RK512" s="261"/>
      <c r="RL512" s="261"/>
      <c r="RM512" s="261"/>
      <c r="RN512" s="261"/>
      <c r="RO512" s="261"/>
      <c r="RP512" s="261"/>
      <c r="RQ512" s="261"/>
      <c r="RR512" s="261"/>
      <c r="RS512" s="261"/>
      <c r="RT512" s="261"/>
      <c r="RU512" s="261"/>
      <c r="RV512" s="261"/>
      <c r="RW512" s="261"/>
      <c r="RX512" s="261"/>
      <c r="RY512" s="261"/>
      <c r="RZ512" s="261"/>
      <c r="SA512" s="261"/>
      <c r="SB512" s="261"/>
      <c r="SC512" s="261"/>
      <c r="SD512" s="261"/>
      <c r="SE512" s="261"/>
      <c r="SF512" s="261"/>
      <c r="SG512" s="261"/>
      <c r="SH512" s="261"/>
      <c r="SI512" s="261"/>
      <c r="SJ512" s="261"/>
      <c r="SK512" s="261"/>
      <c r="SL512" s="261"/>
      <c r="SM512" s="261"/>
      <c r="SN512" s="261"/>
      <c r="SO512" s="261"/>
      <c r="SP512" s="261"/>
      <c r="SQ512" s="261"/>
      <c r="SR512" s="261"/>
      <c r="SS512" s="261"/>
      <c r="ST512" s="261"/>
      <c r="SU512" s="261"/>
      <c r="SV512" s="261"/>
      <c r="SW512" s="261"/>
      <c r="SX512" s="261"/>
      <c r="SY512" s="261"/>
      <c r="SZ512" s="261"/>
      <c r="TA512" s="261"/>
      <c r="TB512" s="261"/>
      <c r="TC512" s="261"/>
      <c r="TD512" s="261"/>
      <c r="TE512" s="261"/>
      <c r="TF512" s="261"/>
      <c r="TG512" s="261"/>
      <c r="TH512" s="261"/>
      <c r="TI512" s="261"/>
      <c r="TJ512" s="261"/>
      <c r="TK512" s="261"/>
      <c r="TL512" s="261"/>
      <c r="TM512" s="261"/>
      <c r="TN512" s="261"/>
      <c r="TO512" s="261"/>
      <c r="TP512" s="261"/>
      <c r="TQ512" s="261"/>
      <c r="TR512" s="261"/>
      <c r="TS512" s="261"/>
      <c r="TT512" s="261"/>
      <c r="TU512" s="261"/>
      <c r="TV512" s="261"/>
      <c r="TW512" s="261"/>
      <c r="TX512" s="261"/>
      <c r="TY512" s="261"/>
      <c r="TZ512" s="261"/>
      <c r="UA512" s="261"/>
      <c r="UB512" s="261"/>
      <c r="UC512" s="261"/>
      <c r="UD512" s="261"/>
      <c r="UE512" s="261"/>
      <c r="UF512" s="261"/>
      <c r="UG512" s="261"/>
      <c r="UH512" s="261"/>
      <c r="UI512" s="261"/>
      <c r="UJ512" s="261"/>
      <c r="UK512" s="261"/>
      <c r="UL512" s="261"/>
      <c r="UM512" s="261"/>
      <c r="UN512" s="261"/>
      <c r="UO512" s="261"/>
      <c r="UP512" s="261"/>
      <c r="UQ512" s="261"/>
      <c r="UR512" s="261"/>
      <c r="US512" s="261"/>
      <c r="UT512" s="261"/>
      <c r="UU512" s="261"/>
      <c r="UV512" s="261"/>
      <c r="UW512" s="261"/>
      <c r="UX512" s="261"/>
      <c r="UY512" s="261"/>
      <c r="UZ512" s="261"/>
      <c r="VA512" s="261"/>
      <c r="VB512" s="261"/>
      <c r="VC512" s="261"/>
      <c r="VD512" s="261"/>
      <c r="VE512" s="261"/>
      <c r="VF512" s="261"/>
      <c r="VG512" s="261"/>
      <c r="VH512" s="261"/>
      <c r="VI512" s="261"/>
      <c r="VJ512" s="261"/>
      <c r="VK512" s="261"/>
      <c r="VL512" s="261"/>
      <c r="VM512" s="261"/>
      <c r="VN512" s="261"/>
      <c r="VO512" s="261"/>
      <c r="VP512" s="261"/>
      <c r="VQ512" s="261"/>
      <c r="VR512" s="261"/>
      <c r="VS512" s="261"/>
      <c r="VT512" s="261"/>
      <c r="VU512" s="261"/>
      <c r="VV512" s="261"/>
      <c r="VW512" s="261"/>
      <c r="VX512" s="261"/>
      <c r="VY512" s="261"/>
      <c r="VZ512" s="261"/>
      <c r="WA512" s="261"/>
      <c r="WB512" s="261"/>
      <c r="WC512" s="261"/>
      <c r="WD512" s="261"/>
      <c r="WE512" s="261"/>
      <c r="WF512" s="261"/>
      <c r="WG512" s="261"/>
      <c r="WH512" s="261"/>
      <c r="WI512" s="261"/>
      <c r="WJ512" s="261"/>
      <c r="WK512" s="261"/>
      <c r="WL512" s="261"/>
      <c r="WM512" s="261"/>
      <c r="WN512" s="261"/>
      <c r="WO512" s="261"/>
      <c r="WP512" s="261"/>
      <c r="WQ512" s="261"/>
      <c r="WR512" s="261"/>
      <c r="WS512" s="261"/>
      <c r="WT512" s="261"/>
      <c r="WU512" s="261"/>
      <c r="WV512" s="261"/>
      <c r="WW512" s="261"/>
      <c r="WX512" s="261"/>
      <c r="WY512" s="261"/>
      <c r="WZ512" s="261"/>
      <c r="XA512" s="261"/>
      <c r="XB512" s="261"/>
      <c r="XC512" s="261"/>
      <c r="XD512" s="261"/>
      <c r="XE512" s="261"/>
      <c r="XF512" s="261"/>
      <c r="XG512" s="261"/>
      <c r="XH512" s="261"/>
      <c r="XI512" s="261"/>
      <c r="XJ512" s="261"/>
      <c r="XK512" s="261"/>
      <c r="XL512" s="261"/>
      <c r="XM512" s="261"/>
      <c r="XN512" s="261"/>
      <c r="XO512" s="261"/>
      <c r="XP512" s="261"/>
      <c r="XQ512" s="261"/>
      <c r="XR512" s="261"/>
      <c r="XS512" s="261"/>
      <c r="XT512" s="261"/>
      <c r="XU512" s="261"/>
      <c r="XV512" s="261"/>
      <c r="XW512" s="261"/>
      <c r="XX512" s="261"/>
      <c r="XY512" s="261"/>
      <c r="XZ512" s="261"/>
      <c r="YA512" s="261"/>
      <c r="YB512" s="261"/>
      <c r="YC512" s="261"/>
      <c r="YD512" s="261"/>
      <c r="YE512" s="261"/>
      <c r="YF512" s="261"/>
      <c r="YG512" s="261"/>
      <c r="YH512" s="261"/>
      <c r="YI512" s="261"/>
      <c r="YJ512" s="261"/>
      <c r="YK512" s="261"/>
      <c r="YL512" s="261"/>
      <c r="YM512" s="261"/>
      <c r="YN512" s="261"/>
      <c r="YO512" s="261"/>
      <c r="YP512" s="261"/>
      <c r="YQ512" s="261"/>
      <c r="YR512" s="261"/>
      <c r="YS512" s="261"/>
      <c r="YT512" s="261"/>
      <c r="YU512" s="261"/>
      <c r="YV512" s="261"/>
      <c r="YW512" s="261"/>
      <c r="YX512" s="261"/>
      <c r="YY512" s="261"/>
      <c r="YZ512" s="261"/>
      <c r="ZA512" s="261"/>
      <c r="ZB512" s="261"/>
      <c r="ZC512" s="261"/>
      <c r="ZD512" s="261"/>
      <c r="ZE512" s="261"/>
      <c r="ZF512" s="261"/>
      <c r="ZG512" s="261"/>
      <c r="ZH512" s="261"/>
      <c r="ZI512" s="261"/>
      <c r="ZJ512" s="261"/>
      <c r="ZK512" s="261"/>
      <c r="ZL512" s="261"/>
      <c r="ZM512" s="261"/>
      <c r="ZN512" s="261"/>
      <c r="ZO512" s="261"/>
      <c r="ZP512" s="261"/>
      <c r="ZQ512" s="261"/>
      <c r="ZR512" s="261"/>
      <c r="ZS512" s="261"/>
      <c r="ZT512" s="261"/>
      <c r="ZU512" s="261"/>
      <c r="ZV512" s="261"/>
      <c r="ZW512" s="261"/>
      <c r="ZX512" s="261"/>
      <c r="ZY512" s="261"/>
      <c r="ZZ512" s="261"/>
      <c r="AAA512" s="261"/>
      <c r="AAB512" s="261"/>
      <c r="AAC512" s="261"/>
      <c r="AAD512" s="261"/>
      <c r="AAE512" s="261"/>
      <c r="AAF512" s="261"/>
      <c r="AAG512" s="261"/>
      <c r="AAH512" s="261"/>
      <c r="AAI512" s="261"/>
      <c r="AAJ512" s="261"/>
      <c r="AAK512" s="261"/>
      <c r="AAL512" s="261"/>
      <c r="AAM512" s="261"/>
      <c r="AAN512" s="261"/>
      <c r="AAO512" s="261"/>
      <c r="AAP512" s="261"/>
      <c r="AAQ512" s="261"/>
      <c r="AAR512" s="261"/>
      <c r="AAS512" s="261"/>
      <c r="AAT512" s="261"/>
      <c r="AAU512" s="261"/>
      <c r="AAV512" s="261"/>
      <c r="AAW512" s="261"/>
      <c r="AAX512" s="261"/>
      <c r="AAY512" s="261"/>
      <c r="AAZ512" s="261"/>
      <c r="ABA512" s="261"/>
      <c r="ABB512" s="261"/>
      <c r="ABC512" s="261"/>
      <c r="ABD512" s="261"/>
      <c r="ABE512" s="261"/>
      <c r="ABF512" s="261"/>
      <c r="ABG512" s="261"/>
      <c r="ABH512" s="261"/>
      <c r="ABI512" s="261"/>
      <c r="ABJ512" s="261"/>
      <c r="ABK512" s="261"/>
      <c r="ABL512" s="261"/>
      <c r="ABM512" s="261"/>
      <c r="ABN512" s="261"/>
      <c r="ABO512" s="261"/>
      <c r="ABP512" s="261"/>
      <c r="ABQ512" s="261"/>
      <c r="ABR512" s="261"/>
      <c r="ABS512" s="261"/>
      <c r="ABT512" s="261"/>
      <c r="ABU512" s="261"/>
      <c r="ABV512" s="261"/>
      <c r="ABW512" s="261"/>
      <c r="ABX512" s="261"/>
      <c r="ABY512" s="261"/>
      <c r="ABZ512" s="261"/>
      <c r="ACA512" s="261"/>
      <c r="ACB512" s="261"/>
      <c r="ACC512" s="261"/>
      <c r="ACD512" s="261"/>
      <c r="ACE512" s="261"/>
      <c r="ACF512" s="261"/>
      <c r="ACG512" s="261"/>
      <c r="ACH512" s="261"/>
      <c r="ACI512" s="261"/>
      <c r="ACJ512" s="261"/>
      <c r="ACK512" s="261"/>
      <c r="ACL512" s="261"/>
      <c r="ACM512" s="261"/>
      <c r="ACN512" s="261"/>
      <c r="ACO512" s="261"/>
      <c r="ACP512" s="261"/>
      <c r="ACQ512" s="261"/>
      <c r="ACR512" s="261"/>
      <c r="ACS512" s="261"/>
      <c r="ACT512" s="261"/>
      <c r="ACU512" s="261"/>
      <c r="ACV512" s="261"/>
      <c r="ACW512" s="261"/>
      <c r="ACX512" s="261"/>
      <c r="ACY512" s="261"/>
      <c r="ACZ512" s="261"/>
      <c r="ADA512" s="261"/>
      <c r="ADB512" s="261"/>
      <c r="ADC512" s="261"/>
      <c r="ADD512" s="261"/>
      <c r="ADE512" s="261"/>
      <c r="ADF512" s="261"/>
      <c r="ADG512" s="261"/>
      <c r="ADH512" s="261"/>
      <c r="ADI512" s="261"/>
      <c r="ADJ512" s="261"/>
      <c r="ADK512" s="261"/>
      <c r="ADL512" s="261"/>
      <c r="ADM512" s="261"/>
      <c r="ADN512" s="261"/>
      <c r="ADO512" s="261"/>
      <c r="ADP512" s="261"/>
      <c r="ADQ512" s="261"/>
      <c r="ADR512" s="261"/>
      <c r="ADS512" s="261"/>
      <c r="ADT512" s="261"/>
      <c r="ADU512" s="261"/>
      <c r="ADV512" s="261"/>
      <c r="ADW512" s="261"/>
      <c r="ADX512" s="261"/>
      <c r="ADY512" s="261"/>
      <c r="ADZ512" s="261"/>
      <c r="AEA512" s="261"/>
      <c r="AEB512" s="261"/>
      <c r="AEC512" s="261"/>
      <c r="AED512" s="261"/>
      <c r="AEE512" s="261"/>
      <c r="AEF512" s="261"/>
      <c r="AEG512" s="261"/>
      <c r="AEH512" s="261"/>
      <c r="AEI512" s="261"/>
      <c r="AEJ512" s="261"/>
      <c r="AEK512" s="261"/>
      <c r="AEL512" s="261"/>
      <c r="AEM512" s="261"/>
      <c r="AEN512" s="261"/>
      <c r="AEO512" s="261"/>
      <c r="AEP512" s="261"/>
      <c r="AEQ512" s="261"/>
      <c r="AER512" s="261"/>
      <c r="AES512" s="261"/>
      <c r="AET512" s="261"/>
      <c r="AEU512" s="261"/>
      <c r="AEV512" s="261"/>
      <c r="AEW512" s="261"/>
      <c r="AEX512" s="261"/>
      <c r="AEY512" s="261"/>
      <c r="AEZ512" s="261"/>
      <c r="AFA512" s="261"/>
      <c r="AFB512" s="261"/>
      <c r="AFC512" s="261"/>
      <c r="AFD512" s="261"/>
      <c r="AFE512" s="261"/>
      <c r="AFF512" s="261"/>
      <c r="AFG512" s="261"/>
      <c r="AFH512" s="261"/>
      <c r="AFI512" s="261"/>
      <c r="AFJ512" s="261"/>
      <c r="AFK512" s="261"/>
      <c r="AFL512" s="261"/>
      <c r="AFM512" s="261"/>
      <c r="AFN512" s="261"/>
      <c r="AFO512" s="261"/>
      <c r="AFP512" s="261"/>
      <c r="AFQ512" s="261"/>
      <c r="AFR512" s="261"/>
      <c r="AFS512" s="261"/>
      <c r="AFT512" s="261"/>
      <c r="AFU512" s="261"/>
      <c r="AFV512" s="261"/>
      <c r="AFW512" s="261"/>
      <c r="AFX512" s="261"/>
      <c r="AFY512" s="261"/>
      <c r="AFZ512" s="261"/>
      <c r="AGA512" s="261"/>
      <c r="AGB512" s="261"/>
      <c r="AGC512" s="261"/>
      <c r="AGD512" s="261"/>
      <c r="AGE512" s="261"/>
      <c r="AGF512" s="261"/>
      <c r="AGG512" s="261"/>
      <c r="AGH512" s="261"/>
      <c r="AGI512" s="261"/>
      <c r="AGJ512" s="261"/>
      <c r="AGK512" s="261"/>
      <c r="AGL512" s="261"/>
      <c r="AGM512" s="261"/>
      <c r="AGN512" s="261"/>
      <c r="AGO512" s="261"/>
      <c r="AGP512" s="261"/>
      <c r="AGQ512" s="261"/>
      <c r="AGR512" s="261"/>
      <c r="AGS512" s="261"/>
      <c r="AGT512" s="261"/>
      <c r="AGU512" s="261"/>
      <c r="AGV512" s="261"/>
      <c r="AGW512" s="261"/>
      <c r="AGX512" s="261"/>
      <c r="AGY512" s="261"/>
      <c r="AGZ512" s="261"/>
      <c r="AHA512" s="261"/>
      <c r="AHB512" s="261"/>
      <c r="AHC512" s="261"/>
      <c r="AHD512" s="261"/>
      <c r="AHE512" s="261"/>
      <c r="AHF512" s="261"/>
      <c r="AHG512" s="261"/>
      <c r="AHH512" s="261"/>
      <c r="AHI512" s="261"/>
      <c r="AHJ512" s="261"/>
      <c r="AHK512" s="261"/>
      <c r="AHL512" s="261"/>
      <c r="AHM512" s="261"/>
      <c r="AHN512" s="261"/>
      <c r="AHO512" s="261"/>
      <c r="AHP512" s="261"/>
      <c r="AHQ512" s="261"/>
      <c r="AHR512" s="261"/>
      <c r="AHS512" s="261"/>
      <c r="AHT512" s="261"/>
      <c r="AHU512" s="261"/>
      <c r="AHV512" s="261"/>
      <c r="AHW512" s="261"/>
      <c r="AHX512" s="261"/>
      <c r="AHY512" s="261"/>
      <c r="AHZ512" s="261"/>
      <c r="AIA512" s="261"/>
      <c r="AIB512" s="261"/>
      <c r="AIC512" s="261"/>
      <c r="AID512" s="261"/>
      <c r="AIE512" s="261"/>
      <c r="AIF512" s="261"/>
      <c r="AIG512" s="261"/>
      <c r="AIH512" s="261"/>
      <c r="AII512" s="261"/>
      <c r="AIJ512" s="261"/>
      <c r="AIK512" s="261"/>
      <c r="AIL512" s="261"/>
      <c r="AIM512" s="261"/>
      <c r="AIN512" s="261"/>
      <c r="AIO512" s="261"/>
      <c r="AIP512" s="261"/>
      <c r="AIQ512" s="261"/>
      <c r="AIR512" s="261"/>
      <c r="AIS512" s="261"/>
      <c r="AIT512" s="261"/>
      <c r="AIU512" s="261"/>
      <c r="AIV512" s="261"/>
      <c r="AIW512" s="261"/>
      <c r="AIX512" s="261"/>
      <c r="AIY512" s="261"/>
      <c r="AIZ512" s="261"/>
      <c r="AJA512" s="261"/>
      <c r="AJB512" s="261"/>
      <c r="AJC512" s="261"/>
      <c r="AJD512" s="261"/>
      <c r="AJE512" s="261"/>
      <c r="AJF512" s="261"/>
      <c r="AJG512" s="261"/>
      <c r="AJH512" s="261"/>
      <c r="AJI512" s="261"/>
      <c r="AJJ512" s="261"/>
      <c r="AJK512" s="261"/>
      <c r="AJL512" s="261"/>
      <c r="AJM512" s="261"/>
      <c r="AJN512" s="261"/>
      <c r="AJO512" s="261"/>
      <c r="AJP512" s="261"/>
      <c r="AJQ512" s="261"/>
      <c r="AJR512" s="261"/>
      <c r="AJS512" s="261"/>
      <c r="AJT512" s="261"/>
      <c r="AJU512" s="261"/>
      <c r="AJV512" s="261"/>
      <c r="AJW512" s="261"/>
      <c r="AJX512" s="261"/>
      <c r="AJY512" s="261"/>
      <c r="AJZ512" s="261"/>
      <c r="AKA512" s="261"/>
      <c r="AKB512" s="261"/>
      <c r="AKC512" s="261"/>
      <c r="AKD512" s="261"/>
      <c r="AKE512" s="261"/>
      <c r="AKF512" s="261"/>
      <c r="AKG512" s="261"/>
      <c r="AKH512" s="261"/>
      <c r="AKI512" s="261"/>
      <c r="AKJ512" s="261"/>
      <c r="AKK512" s="261"/>
      <c r="AKL512" s="261"/>
      <c r="AKM512" s="261"/>
      <c r="AKN512" s="261"/>
      <c r="AKO512" s="261"/>
      <c r="AKP512" s="261"/>
      <c r="AKQ512" s="261"/>
      <c r="AKR512" s="261"/>
      <c r="AKS512" s="261"/>
      <c r="AKT512" s="261"/>
      <c r="AKU512" s="261"/>
      <c r="AKV512" s="261"/>
      <c r="AKW512" s="261"/>
      <c r="AKX512" s="261"/>
      <c r="AKY512" s="261"/>
      <c r="AKZ512" s="261"/>
      <c r="ALA512" s="261"/>
      <c r="ALB512" s="261"/>
      <c r="ALC512" s="261"/>
      <c r="ALD512" s="261"/>
      <c r="ALE512" s="261"/>
      <c r="ALF512" s="261"/>
      <c r="ALG512" s="261"/>
      <c r="ALH512" s="261"/>
      <c r="ALI512" s="261"/>
      <c r="ALJ512" s="261"/>
      <c r="ALK512" s="261"/>
      <c r="ALL512" s="261"/>
      <c r="ALM512" s="261"/>
      <c r="ALN512" s="261"/>
      <c r="ALO512" s="261"/>
      <c r="ALP512" s="261"/>
      <c r="ALQ512" s="261"/>
      <c r="ALR512" s="261"/>
      <c r="ALS512" s="261"/>
      <c r="ALT512" s="261"/>
      <c r="ALU512" s="261"/>
      <c r="ALV512" s="261"/>
      <c r="ALW512" s="261"/>
      <c r="ALX512" s="261"/>
      <c r="ALY512" s="261"/>
      <c r="ALZ512" s="261"/>
      <c r="AMA512" s="261"/>
      <c r="AMB512" s="261"/>
      <c r="AMC512" s="261"/>
      <c r="AMD512" s="261"/>
      <c r="AME512" s="261"/>
      <c r="AMF512" s="261"/>
      <c r="AMG512" s="261"/>
      <c r="AMH512" s="261"/>
      <c r="AMI512" s="261"/>
      <c r="AMJ512" s="261"/>
      <c r="AMK512" s="261"/>
    </row>
    <row r="513" spans="1:1025" s="269" customFormat="1" x14ac:dyDescent="0.35">
      <c r="A513" s="261"/>
      <c r="B513" s="265"/>
      <c r="C513" s="266"/>
      <c r="D513" s="266"/>
      <c r="E513" s="266"/>
      <c r="F513" s="266"/>
      <c r="G513" s="266"/>
      <c r="H513" s="261"/>
      <c r="I513" s="261"/>
      <c r="J513" s="261"/>
      <c r="K513" s="261"/>
      <c r="L513" s="261"/>
      <c r="M513" s="261"/>
      <c r="N513" s="261"/>
      <c r="O513" s="261"/>
      <c r="P513" s="261"/>
      <c r="Q513" s="261"/>
      <c r="R513" s="261"/>
      <c r="S513" s="261"/>
      <c r="T513" s="261"/>
      <c r="U513" s="261"/>
      <c r="V513" s="261"/>
      <c r="W513" s="261"/>
      <c r="X513" s="261"/>
      <c r="Y513" s="261"/>
      <c r="Z513" s="261"/>
      <c r="AA513" s="261"/>
      <c r="AB513" s="261"/>
      <c r="AC513" s="261"/>
      <c r="AD513" s="261"/>
      <c r="AE513" s="261"/>
      <c r="AF513" s="261"/>
      <c r="AG513" s="261"/>
      <c r="AH513" s="261"/>
      <c r="AI513" s="261"/>
      <c r="AJ513" s="261"/>
      <c r="AK513" s="261"/>
      <c r="AL513" s="261"/>
      <c r="AM513" s="261"/>
      <c r="AN513" s="261"/>
      <c r="AO513" s="261"/>
      <c r="AP513" s="261"/>
      <c r="AQ513" s="261"/>
      <c r="AR513" s="261"/>
      <c r="AS513" s="261"/>
      <c r="AT513" s="261"/>
      <c r="AU513" s="261"/>
      <c r="AV513" s="261"/>
      <c r="AW513" s="261"/>
      <c r="AX513" s="261"/>
      <c r="AY513" s="261"/>
      <c r="AZ513" s="261"/>
      <c r="BA513" s="261"/>
      <c r="BB513" s="261"/>
      <c r="BC513" s="261"/>
      <c r="BD513" s="261"/>
      <c r="BE513" s="261"/>
      <c r="BF513" s="261"/>
      <c r="BG513" s="261"/>
      <c r="BH513" s="261"/>
      <c r="BI513" s="261"/>
      <c r="BJ513" s="261"/>
      <c r="BK513" s="261"/>
      <c r="BL513" s="261"/>
      <c r="BM513" s="261"/>
      <c r="BN513" s="261"/>
      <c r="BO513" s="261"/>
      <c r="BP513" s="261"/>
      <c r="BQ513" s="261"/>
      <c r="BR513" s="261"/>
      <c r="BS513" s="261"/>
      <c r="BT513" s="261"/>
      <c r="BU513" s="261"/>
      <c r="BV513" s="261"/>
      <c r="BW513" s="261"/>
      <c r="BX513" s="261"/>
      <c r="BY513" s="261"/>
      <c r="BZ513" s="261"/>
      <c r="CA513" s="261"/>
      <c r="CB513" s="261"/>
      <c r="CC513" s="261"/>
      <c r="CD513" s="261"/>
      <c r="CE513" s="261"/>
      <c r="CF513" s="261"/>
      <c r="CG513" s="261"/>
      <c r="CH513" s="261"/>
      <c r="CI513" s="261"/>
      <c r="CJ513" s="261"/>
      <c r="CK513" s="261"/>
      <c r="CL513" s="261"/>
      <c r="CM513" s="261"/>
      <c r="CN513" s="261"/>
      <c r="CO513" s="261"/>
      <c r="CP513" s="261"/>
      <c r="CQ513" s="261"/>
      <c r="CR513" s="261"/>
      <c r="CS513" s="261"/>
      <c r="CT513" s="261"/>
      <c r="CU513" s="261"/>
      <c r="CV513" s="261"/>
      <c r="CW513" s="261"/>
      <c r="CX513" s="261"/>
      <c r="CY513" s="261"/>
      <c r="CZ513" s="261"/>
      <c r="DA513" s="261"/>
      <c r="DB513" s="261"/>
      <c r="DC513" s="261"/>
      <c r="DD513" s="261"/>
      <c r="DE513" s="261"/>
      <c r="DF513" s="261"/>
      <c r="DG513" s="261"/>
      <c r="DH513" s="261"/>
      <c r="DI513" s="261"/>
      <c r="DJ513" s="261"/>
      <c r="DK513" s="261"/>
      <c r="DL513" s="261"/>
      <c r="DM513" s="261"/>
      <c r="DN513" s="261"/>
      <c r="DO513" s="261"/>
      <c r="DP513" s="261"/>
      <c r="DQ513" s="261"/>
      <c r="DR513" s="261"/>
      <c r="DS513" s="261"/>
      <c r="DT513" s="261"/>
      <c r="DU513" s="261"/>
      <c r="DV513" s="261"/>
      <c r="DW513" s="261"/>
      <c r="DX513" s="261"/>
      <c r="DY513" s="261"/>
      <c r="DZ513" s="261"/>
      <c r="EA513" s="261"/>
      <c r="EB513" s="261"/>
      <c r="EC513" s="261"/>
      <c r="ED513" s="261"/>
      <c r="EE513" s="261"/>
      <c r="EF513" s="261"/>
      <c r="EG513" s="261"/>
      <c r="EH513" s="261"/>
      <c r="EI513" s="261"/>
      <c r="EJ513" s="261"/>
      <c r="EK513" s="261"/>
      <c r="EL513" s="261"/>
      <c r="EM513" s="261"/>
      <c r="EN513" s="261"/>
      <c r="EO513" s="261"/>
      <c r="EP513" s="261"/>
      <c r="EQ513" s="261"/>
      <c r="ER513" s="261"/>
      <c r="ES513" s="261"/>
      <c r="ET513" s="261"/>
      <c r="EU513" s="261"/>
      <c r="EV513" s="261"/>
      <c r="EW513" s="261"/>
      <c r="EX513" s="261"/>
      <c r="EY513" s="261"/>
      <c r="EZ513" s="261"/>
      <c r="FA513" s="261"/>
      <c r="FB513" s="261"/>
      <c r="FC513" s="261"/>
      <c r="FD513" s="261"/>
      <c r="FE513" s="261"/>
      <c r="FF513" s="261"/>
      <c r="FG513" s="261"/>
      <c r="FH513" s="261"/>
      <c r="FI513" s="261"/>
      <c r="FJ513" s="261"/>
      <c r="FK513" s="261"/>
      <c r="FL513" s="261"/>
      <c r="FM513" s="261"/>
      <c r="FN513" s="261"/>
      <c r="FO513" s="261"/>
      <c r="FP513" s="261"/>
      <c r="FQ513" s="261"/>
      <c r="FR513" s="261"/>
      <c r="FS513" s="261"/>
      <c r="FT513" s="261"/>
      <c r="FU513" s="261"/>
      <c r="FV513" s="261"/>
      <c r="FW513" s="261"/>
      <c r="FX513" s="261"/>
      <c r="FY513" s="261"/>
      <c r="FZ513" s="261"/>
      <c r="GA513" s="261"/>
      <c r="GB513" s="261"/>
      <c r="GC513" s="261"/>
      <c r="GD513" s="261"/>
      <c r="GE513" s="261"/>
      <c r="GF513" s="261"/>
      <c r="GG513" s="261"/>
      <c r="GH513" s="261"/>
      <c r="GI513" s="261"/>
      <c r="GJ513" s="261"/>
      <c r="GK513" s="261"/>
      <c r="GL513" s="261"/>
      <c r="GM513" s="261"/>
      <c r="GN513" s="261"/>
      <c r="GO513" s="261"/>
      <c r="GP513" s="261"/>
      <c r="GQ513" s="261"/>
      <c r="GR513" s="261"/>
      <c r="GS513" s="261"/>
      <c r="GT513" s="261"/>
      <c r="GU513" s="261"/>
      <c r="GV513" s="261"/>
      <c r="GW513" s="261"/>
      <c r="GX513" s="261"/>
      <c r="GY513" s="261"/>
      <c r="GZ513" s="261"/>
      <c r="HA513" s="261"/>
      <c r="HB513" s="261"/>
      <c r="HC513" s="261"/>
      <c r="HD513" s="261"/>
      <c r="HE513" s="261"/>
      <c r="HF513" s="261"/>
      <c r="HG513" s="261"/>
      <c r="HH513" s="261"/>
      <c r="HI513" s="261"/>
      <c r="HJ513" s="261"/>
      <c r="HK513" s="261"/>
      <c r="HL513" s="261"/>
      <c r="HM513" s="261"/>
      <c r="HN513" s="261"/>
      <c r="HO513" s="261"/>
      <c r="HP513" s="261"/>
      <c r="HQ513" s="261"/>
      <c r="HR513" s="261"/>
      <c r="HS513" s="261"/>
      <c r="HT513" s="261"/>
      <c r="HU513" s="261"/>
      <c r="HV513" s="261"/>
      <c r="HW513" s="261"/>
      <c r="HX513" s="261"/>
      <c r="HY513" s="261"/>
      <c r="HZ513" s="261"/>
      <c r="IA513" s="261"/>
      <c r="IB513" s="261"/>
      <c r="IC513" s="261"/>
      <c r="ID513" s="261"/>
      <c r="IE513" s="261"/>
      <c r="IF513" s="261"/>
      <c r="IG513" s="261"/>
      <c r="IH513" s="261"/>
      <c r="II513" s="261"/>
      <c r="IJ513" s="261"/>
      <c r="IK513" s="261"/>
      <c r="IL513" s="261"/>
      <c r="IM513" s="261"/>
      <c r="IN513" s="261"/>
      <c r="IO513" s="261"/>
      <c r="IP513" s="261"/>
      <c r="IQ513" s="261"/>
      <c r="IR513" s="261"/>
      <c r="IS513" s="261"/>
      <c r="IT513" s="261"/>
      <c r="IU513" s="261"/>
      <c r="IV513" s="261"/>
      <c r="IW513" s="261"/>
      <c r="IX513" s="261"/>
      <c r="IY513" s="261"/>
      <c r="IZ513" s="261"/>
      <c r="JA513" s="261"/>
      <c r="JB513" s="261"/>
      <c r="JC513" s="261"/>
      <c r="JD513" s="261"/>
      <c r="JE513" s="261"/>
      <c r="JF513" s="261"/>
      <c r="JG513" s="261"/>
      <c r="JH513" s="261"/>
      <c r="JI513" s="261"/>
      <c r="JJ513" s="261"/>
      <c r="JK513" s="261"/>
      <c r="JL513" s="261"/>
      <c r="JM513" s="261"/>
      <c r="JN513" s="261"/>
      <c r="JO513" s="261"/>
      <c r="JP513" s="261"/>
      <c r="JQ513" s="261"/>
      <c r="JR513" s="261"/>
      <c r="JS513" s="261"/>
      <c r="JT513" s="261"/>
      <c r="JU513" s="261"/>
      <c r="JV513" s="261"/>
      <c r="JW513" s="261"/>
      <c r="JX513" s="261"/>
      <c r="JY513" s="261"/>
      <c r="JZ513" s="261"/>
      <c r="KA513" s="261"/>
      <c r="KB513" s="261"/>
      <c r="KC513" s="261"/>
      <c r="KD513" s="261"/>
      <c r="KE513" s="261"/>
      <c r="KF513" s="261"/>
      <c r="KG513" s="261"/>
      <c r="KH513" s="261"/>
      <c r="KI513" s="261"/>
      <c r="KJ513" s="261"/>
      <c r="KK513" s="261"/>
      <c r="KL513" s="261"/>
      <c r="KM513" s="261"/>
      <c r="KN513" s="261"/>
      <c r="KO513" s="261"/>
      <c r="KP513" s="261"/>
      <c r="KQ513" s="261"/>
      <c r="KR513" s="261"/>
      <c r="KS513" s="261"/>
      <c r="KT513" s="261"/>
      <c r="KU513" s="261"/>
      <c r="KV513" s="261"/>
      <c r="KW513" s="261"/>
      <c r="KX513" s="261"/>
      <c r="KY513" s="261"/>
      <c r="KZ513" s="261"/>
      <c r="LA513" s="261"/>
      <c r="LB513" s="261"/>
      <c r="LC513" s="261"/>
      <c r="LD513" s="261"/>
      <c r="LE513" s="261"/>
      <c r="LF513" s="261"/>
      <c r="LG513" s="261"/>
      <c r="LH513" s="261"/>
      <c r="LI513" s="261"/>
      <c r="LJ513" s="261"/>
      <c r="LK513" s="261"/>
      <c r="LL513" s="261"/>
      <c r="LM513" s="261"/>
      <c r="LN513" s="261"/>
      <c r="LO513" s="261"/>
      <c r="LP513" s="261"/>
      <c r="LQ513" s="261"/>
      <c r="LR513" s="261"/>
      <c r="LS513" s="261"/>
      <c r="LT513" s="261"/>
      <c r="LU513" s="261"/>
      <c r="LV513" s="261"/>
      <c r="LW513" s="261"/>
      <c r="LX513" s="261"/>
      <c r="LY513" s="261"/>
      <c r="LZ513" s="261"/>
      <c r="MA513" s="261"/>
      <c r="MB513" s="261"/>
      <c r="MC513" s="261"/>
      <c r="MD513" s="261"/>
      <c r="ME513" s="261"/>
      <c r="MF513" s="261"/>
      <c r="MG513" s="261"/>
      <c r="MH513" s="261"/>
      <c r="MI513" s="261"/>
      <c r="MJ513" s="261"/>
      <c r="MK513" s="261"/>
      <c r="ML513" s="261"/>
      <c r="MM513" s="261"/>
      <c r="MN513" s="261"/>
      <c r="MO513" s="261"/>
      <c r="MP513" s="261"/>
      <c r="MQ513" s="261"/>
      <c r="MR513" s="261"/>
      <c r="MS513" s="261"/>
      <c r="MT513" s="261"/>
      <c r="MU513" s="261"/>
      <c r="MV513" s="261"/>
      <c r="MW513" s="261"/>
      <c r="MX513" s="261"/>
      <c r="MY513" s="261"/>
      <c r="MZ513" s="261"/>
      <c r="NA513" s="261"/>
      <c r="NB513" s="261"/>
      <c r="NC513" s="261"/>
      <c r="ND513" s="261"/>
      <c r="NE513" s="261"/>
      <c r="NF513" s="261"/>
      <c r="NG513" s="261"/>
      <c r="NH513" s="261"/>
      <c r="NI513" s="261"/>
      <c r="NJ513" s="261"/>
      <c r="NK513" s="261"/>
      <c r="NL513" s="261"/>
      <c r="NM513" s="261"/>
      <c r="NN513" s="261"/>
      <c r="NO513" s="261"/>
      <c r="NP513" s="261"/>
      <c r="NQ513" s="261"/>
      <c r="NR513" s="261"/>
      <c r="NS513" s="261"/>
      <c r="NT513" s="261"/>
      <c r="NU513" s="261"/>
      <c r="NV513" s="261"/>
      <c r="NW513" s="261"/>
      <c r="NX513" s="261"/>
      <c r="NY513" s="261"/>
      <c r="NZ513" s="261"/>
      <c r="OA513" s="261"/>
      <c r="OB513" s="261"/>
      <c r="OC513" s="261"/>
      <c r="OD513" s="261"/>
      <c r="OE513" s="261"/>
      <c r="OF513" s="261"/>
      <c r="OG513" s="261"/>
      <c r="OH513" s="261"/>
      <c r="OI513" s="261"/>
      <c r="OJ513" s="261"/>
      <c r="OK513" s="261"/>
      <c r="OL513" s="261"/>
      <c r="OM513" s="261"/>
      <c r="ON513" s="261"/>
      <c r="OO513" s="261"/>
      <c r="OP513" s="261"/>
      <c r="OQ513" s="261"/>
      <c r="OR513" s="261"/>
      <c r="OS513" s="261"/>
      <c r="OT513" s="261"/>
      <c r="OU513" s="261"/>
      <c r="OV513" s="261"/>
      <c r="OW513" s="261"/>
      <c r="OX513" s="261"/>
      <c r="OY513" s="261"/>
      <c r="OZ513" s="261"/>
      <c r="PA513" s="261"/>
      <c r="PB513" s="261"/>
      <c r="PC513" s="261"/>
      <c r="PD513" s="261"/>
      <c r="PE513" s="261"/>
      <c r="PF513" s="261"/>
      <c r="PG513" s="261"/>
      <c r="PH513" s="261"/>
      <c r="PI513" s="261"/>
      <c r="PJ513" s="261"/>
      <c r="PK513" s="261"/>
      <c r="PL513" s="261"/>
      <c r="PM513" s="261"/>
      <c r="PN513" s="261"/>
      <c r="PO513" s="261"/>
      <c r="PP513" s="261"/>
      <c r="PQ513" s="261"/>
      <c r="PR513" s="261"/>
      <c r="PS513" s="261"/>
      <c r="PT513" s="261"/>
      <c r="PU513" s="261"/>
      <c r="PV513" s="261"/>
      <c r="PW513" s="261"/>
      <c r="PX513" s="261"/>
      <c r="PY513" s="261"/>
      <c r="PZ513" s="261"/>
      <c r="QA513" s="261"/>
      <c r="QB513" s="261"/>
      <c r="QC513" s="261"/>
      <c r="QD513" s="261"/>
      <c r="QE513" s="261"/>
      <c r="QF513" s="261"/>
      <c r="QG513" s="261"/>
      <c r="QH513" s="261"/>
      <c r="QI513" s="261"/>
      <c r="QJ513" s="261"/>
      <c r="QK513" s="261"/>
      <c r="QL513" s="261"/>
      <c r="QM513" s="261"/>
      <c r="QN513" s="261"/>
      <c r="QO513" s="261"/>
      <c r="QP513" s="261"/>
      <c r="QQ513" s="261"/>
      <c r="QR513" s="261"/>
      <c r="QS513" s="261"/>
      <c r="QT513" s="261"/>
      <c r="QU513" s="261"/>
      <c r="QV513" s="261"/>
      <c r="QW513" s="261"/>
      <c r="QX513" s="261"/>
      <c r="QY513" s="261"/>
      <c r="QZ513" s="261"/>
      <c r="RA513" s="261"/>
      <c r="RB513" s="261"/>
      <c r="RC513" s="261"/>
      <c r="RD513" s="261"/>
      <c r="RE513" s="261"/>
      <c r="RF513" s="261"/>
      <c r="RG513" s="261"/>
      <c r="RH513" s="261"/>
      <c r="RI513" s="261"/>
      <c r="RJ513" s="261"/>
      <c r="RK513" s="261"/>
      <c r="RL513" s="261"/>
      <c r="RM513" s="261"/>
      <c r="RN513" s="261"/>
      <c r="RO513" s="261"/>
      <c r="RP513" s="261"/>
      <c r="RQ513" s="261"/>
      <c r="RR513" s="261"/>
      <c r="RS513" s="261"/>
      <c r="RT513" s="261"/>
      <c r="RU513" s="261"/>
      <c r="RV513" s="261"/>
      <c r="RW513" s="261"/>
      <c r="RX513" s="261"/>
      <c r="RY513" s="261"/>
      <c r="RZ513" s="261"/>
      <c r="SA513" s="261"/>
      <c r="SB513" s="261"/>
      <c r="SC513" s="261"/>
      <c r="SD513" s="261"/>
      <c r="SE513" s="261"/>
      <c r="SF513" s="261"/>
      <c r="SG513" s="261"/>
      <c r="SH513" s="261"/>
      <c r="SI513" s="261"/>
      <c r="SJ513" s="261"/>
      <c r="SK513" s="261"/>
      <c r="SL513" s="261"/>
      <c r="SM513" s="261"/>
      <c r="SN513" s="261"/>
      <c r="SO513" s="261"/>
      <c r="SP513" s="261"/>
      <c r="SQ513" s="261"/>
      <c r="SR513" s="261"/>
      <c r="SS513" s="261"/>
      <c r="ST513" s="261"/>
      <c r="SU513" s="261"/>
      <c r="SV513" s="261"/>
      <c r="SW513" s="261"/>
      <c r="SX513" s="261"/>
      <c r="SY513" s="261"/>
      <c r="SZ513" s="261"/>
      <c r="TA513" s="261"/>
      <c r="TB513" s="261"/>
      <c r="TC513" s="261"/>
      <c r="TD513" s="261"/>
      <c r="TE513" s="261"/>
      <c r="TF513" s="261"/>
      <c r="TG513" s="261"/>
      <c r="TH513" s="261"/>
      <c r="TI513" s="261"/>
      <c r="TJ513" s="261"/>
      <c r="TK513" s="261"/>
      <c r="TL513" s="261"/>
      <c r="TM513" s="261"/>
      <c r="TN513" s="261"/>
      <c r="TO513" s="261"/>
      <c r="TP513" s="261"/>
      <c r="TQ513" s="261"/>
      <c r="TR513" s="261"/>
      <c r="TS513" s="261"/>
      <c r="TT513" s="261"/>
      <c r="TU513" s="261"/>
      <c r="TV513" s="261"/>
      <c r="TW513" s="261"/>
      <c r="TX513" s="261"/>
      <c r="TY513" s="261"/>
      <c r="TZ513" s="261"/>
      <c r="UA513" s="261"/>
      <c r="UB513" s="261"/>
      <c r="UC513" s="261"/>
      <c r="UD513" s="261"/>
      <c r="UE513" s="261"/>
      <c r="UF513" s="261"/>
      <c r="UG513" s="261"/>
      <c r="UH513" s="261"/>
      <c r="UI513" s="261"/>
      <c r="UJ513" s="261"/>
      <c r="UK513" s="261"/>
      <c r="UL513" s="261"/>
      <c r="UM513" s="261"/>
      <c r="UN513" s="261"/>
      <c r="UO513" s="261"/>
      <c r="UP513" s="261"/>
      <c r="UQ513" s="261"/>
      <c r="UR513" s="261"/>
      <c r="US513" s="261"/>
      <c r="UT513" s="261"/>
      <c r="UU513" s="261"/>
      <c r="UV513" s="261"/>
      <c r="UW513" s="261"/>
      <c r="UX513" s="261"/>
      <c r="UY513" s="261"/>
      <c r="UZ513" s="261"/>
      <c r="VA513" s="261"/>
      <c r="VB513" s="261"/>
      <c r="VC513" s="261"/>
      <c r="VD513" s="261"/>
      <c r="VE513" s="261"/>
      <c r="VF513" s="261"/>
      <c r="VG513" s="261"/>
      <c r="VH513" s="261"/>
      <c r="VI513" s="261"/>
      <c r="VJ513" s="261"/>
      <c r="VK513" s="261"/>
      <c r="VL513" s="261"/>
      <c r="VM513" s="261"/>
      <c r="VN513" s="261"/>
      <c r="VO513" s="261"/>
      <c r="VP513" s="261"/>
      <c r="VQ513" s="261"/>
      <c r="VR513" s="261"/>
      <c r="VS513" s="261"/>
      <c r="VT513" s="261"/>
      <c r="VU513" s="261"/>
      <c r="VV513" s="261"/>
      <c r="VW513" s="261"/>
      <c r="VX513" s="261"/>
      <c r="VY513" s="261"/>
      <c r="VZ513" s="261"/>
      <c r="WA513" s="261"/>
      <c r="WB513" s="261"/>
      <c r="WC513" s="261"/>
      <c r="WD513" s="261"/>
      <c r="WE513" s="261"/>
      <c r="WF513" s="261"/>
      <c r="WG513" s="261"/>
      <c r="WH513" s="261"/>
      <c r="WI513" s="261"/>
      <c r="WJ513" s="261"/>
      <c r="WK513" s="261"/>
      <c r="WL513" s="261"/>
      <c r="WM513" s="261"/>
      <c r="WN513" s="261"/>
      <c r="WO513" s="261"/>
      <c r="WP513" s="261"/>
      <c r="WQ513" s="261"/>
      <c r="WR513" s="261"/>
      <c r="WS513" s="261"/>
      <c r="WT513" s="261"/>
      <c r="WU513" s="261"/>
      <c r="WV513" s="261"/>
      <c r="WW513" s="261"/>
      <c r="WX513" s="261"/>
      <c r="WY513" s="261"/>
      <c r="WZ513" s="261"/>
      <c r="XA513" s="261"/>
      <c r="XB513" s="261"/>
      <c r="XC513" s="261"/>
      <c r="XD513" s="261"/>
      <c r="XE513" s="261"/>
      <c r="XF513" s="261"/>
      <c r="XG513" s="261"/>
      <c r="XH513" s="261"/>
      <c r="XI513" s="261"/>
      <c r="XJ513" s="261"/>
      <c r="XK513" s="261"/>
      <c r="XL513" s="261"/>
      <c r="XM513" s="261"/>
      <c r="XN513" s="261"/>
      <c r="XO513" s="261"/>
      <c r="XP513" s="261"/>
      <c r="XQ513" s="261"/>
      <c r="XR513" s="261"/>
      <c r="XS513" s="261"/>
      <c r="XT513" s="261"/>
      <c r="XU513" s="261"/>
      <c r="XV513" s="261"/>
      <c r="XW513" s="261"/>
      <c r="XX513" s="261"/>
      <c r="XY513" s="261"/>
      <c r="XZ513" s="261"/>
      <c r="YA513" s="261"/>
      <c r="YB513" s="261"/>
      <c r="YC513" s="261"/>
      <c r="YD513" s="261"/>
      <c r="YE513" s="261"/>
      <c r="YF513" s="261"/>
      <c r="YG513" s="261"/>
      <c r="YH513" s="261"/>
      <c r="YI513" s="261"/>
      <c r="YJ513" s="261"/>
      <c r="YK513" s="261"/>
      <c r="YL513" s="261"/>
      <c r="YM513" s="261"/>
      <c r="YN513" s="261"/>
      <c r="YO513" s="261"/>
      <c r="YP513" s="261"/>
      <c r="YQ513" s="261"/>
      <c r="YR513" s="261"/>
      <c r="YS513" s="261"/>
      <c r="YT513" s="261"/>
      <c r="YU513" s="261"/>
      <c r="YV513" s="261"/>
      <c r="YW513" s="261"/>
      <c r="YX513" s="261"/>
      <c r="YY513" s="261"/>
      <c r="YZ513" s="261"/>
      <c r="ZA513" s="261"/>
      <c r="ZB513" s="261"/>
      <c r="ZC513" s="261"/>
      <c r="ZD513" s="261"/>
      <c r="ZE513" s="261"/>
      <c r="ZF513" s="261"/>
      <c r="ZG513" s="261"/>
      <c r="ZH513" s="261"/>
      <c r="ZI513" s="261"/>
      <c r="ZJ513" s="261"/>
      <c r="ZK513" s="261"/>
      <c r="ZL513" s="261"/>
      <c r="ZM513" s="261"/>
      <c r="ZN513" s="261"/>
      <c r="ZO513" s="261"/>
      <c r="ZP513" s="261"/>
      <c r="ZQ513" s="261"/>
      <c r="ZR513" s="261"/>
      <c r="ZS513" s="261"/>
      <c r="ZT513" s="261"/>
      <c r="ZU513" s="261"/>
      <c r="ZV513" s="261"/>
      <c r="ZW513" s="261"/>
      <c r="ZX513" s="261"/>
      <c r="ZY513" s="261"/>
      <c r="ZZ513" s="261"/>
      <c r="AAA513" s="261"/>
      <c r="AAB513" s="261"/>
      <c r="AAC513" s="261"/>
      <c r="AAD513" s="261"/>
      <c r="AAE513" s="261"/>
      <c r="AAF513" s="261"/>
      <c r="AAG513" s="261"/>
      <c r="AAH513" s="261"/>
      <c r="AAI513" s="261"/>
      <c r="AAJ513" s="261"/>
      <c r="AAK513" s="261"/>
      <c r="AAL513" s="261"/>
      <c r="AAM513" s="261"/>
      <c r="AAN513" s="261"/>
      <c r="AAO513" s="261"/>
      <c r="AAP513" s="261"/>
      <c r="AAQ513" s="261"/>
      <c r="AAR513" s="261"/>
      <c r="AAS513" s="261"/>
      <c r="AAT513" s="261"/>
      <c r="AAU513" s="261"/>
      <c r="AAV513" s="261"/>
      <c r="AAW513" s="261"/>
      <c r="AAX513" s="261"/>
      <c r="AAY513" s="261"/>
      <c r="AAZ513" s="261"/>
      <c r="ABA513" s="261"/>
      <c r="ABB513" s="261"/>
      <c r="ABC513" s="261"/>
      <c r="ABD513" s="261"/>
      <c r="ABE513" s="261"/>
      <c r="ABF513" s="261"/>
      <c r="ABG513" s="261"/>
      <c r="ABH513" s="261"/>
      <c r="ABI513" s="261"/>
      <c r="ABJ513" s="261"/>
      <c r="ABK513" s="261"/>
      <c r="ABL513" s="261"/>
      <c r="ABM513" s="261"/>
      <c r="ABN513" s="261"/>
      <c r="ABO513" s="261"/>
      <c r="ABP513" s="261"/>
      <c r="ABQ513" s="261"/>
      <c r="ABR513" s="261"/>
      <c r="ABS513" s="261"/>
      <c r="ABT513" s="261"/>
      <c r="ABU513" s="261"/>
      <c r="ABV513" s="261"/>
      <c r="ABW513" s="261"/>
      <c r="ABX513" s="261"/>
      <c r="ABY513" s="261"/>
      <c r="ABZ513" s="261"/>
      <c r="ACA513" s="261"/>
      <c r="ACB513" s="261"/>
      <c r="ACC513" s="261"/>
      <c r="ACD513" s="261"/>
      <c r="ACE513" s="261"/>
      <c r="ACF513" s="261"/>
      <c r="ACG513" s="261"/>
      <c r="ACH513" s="261"/>
      <c r="ACI513" s="261"/>
      <c r="ACJ513" s="261"/>
      <c r="ACK513" s="261"/>
      <c r="ACL513" s="261"/>
      <c r="ACM513" s="261"/>
      <c r="ACN513" s="261"/>
      <c r="ACO513" s="261"/>
      <c r="ACP513" s="261"/>
      <c r="ACQ513" s="261"/>
      <c r="ACR513" s="261"/>
      <c r="ACS513" s="261"/>
      <c r="ACT513" s="261"/>
      <c r="ACU513" s="261"/>
      <c r="ACV513" s="261"/>
      <c r="ACW513" s="261"/>
      <c r="ACX513" s="261"/>
      <c r="ACY513" s="261"/>
      <c r="ACZ513" s="261"/>
      <c r="ADA513" s="261"/>
      <c r="ADB513" s="261"/>
      <c r="ADC513" s="261"/>
      <c r="ADD513" s="261"/>
      <c r="ADE513" s="261"/>
      <c r="ADF513" s="261"/>
      <c r="ADG513" s="261"/>
      <c r="ADH513" s="261"/>
      <c r="ADI513" s="261"/>
      <c r="ADJ513" s="261"/>
      <c r="ADK513" s="261"/>
      <c r="ADL513" s="261"/>
      <c r="ADM513" s="261"/>
      <c r="ADN513" s="261"/>
      <c r="ADO513" s="261"/>
      <c r="ADP513" s="261"/>
      <c r="ADQ513" s="261"/>
      <c r="ADR513" s="261"/>
      <c r="ADS513" s="261"/>
      <c r="ADT513" s="261"/>
      <c r="ADU513" s="261"/>
      <c r="ADV513" s="261"/>
      <c r="ADW513" s="261"/>
      <c r="ADX513" s="261"/>
      <c r="ADY513" s="261"/>
      <c r="ADZ513" s="261"/>
      <c r="AEA513" s="261"/>
      <c r="AEB513" s="261"/>
      <c r="AEC513" s="261"/>
      <c r="AED513" s="261"/>
      <c r="AEE513" s="261"/>
      <c r="AEF513" s="261"/>
      <c r="AEG513" s="261"/>
      <c r="AEH513" s="261"/>
      <c r="AEI513" s="261"/>
      <c r="AEJ513" s="261"/>
      <c r="AEK513" s="261"/>
      <c r="AEL513" s="261"/>
      <c r="AEM513" s="261"/>
      <c r="AEN513" s="261"/>
      <c r="AEO513" s="261"/>
      <c r="AEP513" s="261"/>
      <c r="AEQ513" s="261"/>
      <c r="AER513" s="261"/>
      <c r="AES513" s="261"/>
      <c r="AET513" s="261"/>
      <c r="AEU513" s="261"/>
      <c r="AEV513" s="261"/>
      <c r="AEW513" s="261"/>
      <c r="AEX513" s="261"/>
      <c r="AEY513" s="261"/>
      <c r="AEZ513" s="261"/>
      <c r="AFA513" s="261"/>
      <c r="AFB513" s="261"/>
      <c r="AFC513" s="261"/>
      <c r="AFD513" s="261"/>
      <c r="AFE513" s="261"/>
      <c r="AFF513" s="261"/>
      <c r="AFG513" s="261"/>
      <c r="AFH513" s="261"/>
      <c r="AFI513" s="261"/>
      <c r="AFJ513" s="261"/>
      <c r="AFK513" s="261"/>
      <c r="AFL513" s="261"/>
      <c r="AFM513" s="261"/>
      <c r="AFN513" s="261"/>
      <c r="AFO513" s="261"/>
      <c r="AFP513" s="261"/>
      <c r="AFQ513" s="261"/>
      <c r="AFR513" s="261"/>
      <c r="AFS513" s="261"/>
      <c r="AFT513" s="261"/>
      <c r="AFU513" s="261"/>
      <c r="AFV513" s="261"/>
      <c r="AFW513" s="261"/>
      <c r="AFX513" s="261"/>
      <c r="AFY513" s="261"/>
      <c r="AFZ513" s="261"/>
      <c r="AGA513" s="261"/>
      <c r="AGB513" s="261"/>
      <c r="AGC513" s="261"/>
      <c r="AGD513" s="261"/>
      <c r="AGE513" s="261"/>
      <c r="AGF513" s="261"/>
      <c r="AGG513" s="261"/>
      <c r="AGH513" s="261"/>
      <c r="AGI513" s="261"/>
      <c r="AGJ513" s="261"/>
      <c r="AGK513" s="261"/>
      <c r="AGL513" s="261"/>
      <c r="AGM513" s="261"/>
      <c r="AGN513" s="261"/>
      <c r="AGO513" s="261"/>
      <c r="AGP513" s="261"/>
      <c r="AGQ513" s="261"/>
      <c r="AGR513" s="261"/>
      <c r="AGS513" s="261"/>
      <c r="AGT513" s="261"/>
      <c r="AGU513" s="261"/>
      <c r="AGV513" s="261"/>
      <c r="AGW513" s="261"/>
      <c r="AGX513" s="261"/>
      <c r="AGY513" s="261"/>
      <c r="AGZ513" s="261"/>
      <c r="AHA513" s="261"/>
      <c r="AHB513" s="261"/>
      <c r="AHC513" s="261"/>
      <c r="AHD513" s="261"/>
      <c r="AHE513" s="261"/>
      <c r="AHF513" s="261"/>
      <c r="AHG513" s="261"/>
      <c r="AHH513" s="261"/>
      <c r="AHI513" s="261"/>
      <c r="AHJ513" s="261"/>
      <c r="AHK513" s="261"/>
      <c r="AHL513" s="261"/>
      <c r="AHM513" s="261"/>
      <c r="AHN513" s="261"/>
      <c r="AHO513" s="261"/>
      <c r="AHP513" s="261"/>
      <c r="AHQ513" s="261"/>
      <c r="AHR513" s="261"/>
      <c r="AHS513" s="261"/>
      <c r="AHT513" s="261"/>
      <c r="AHU513" s="261"/>
      <c r="AHV513" s="261"/>
      <c r="AHW513" s="261"/>
      <c r="AHX513" s="261"/>
      <c r="AHY513" s="261"/>
      <c r="AHZ513" s="261"/>
      <c r="AIA513" s="261"/>
      <c r="AIB513" s="261"/>
      <c r="AIC513" s="261"/>
      <c r="AID513" s="261"/>
      <c r="AIE513" s="261"/>
      <c r="AIF513" s="261"/>
      <c r="AIG513" s="261"/>
      <c r="AIH513" s="261"/>
      <c r="AII513" s="261"/>
      <c r="AIJ513" s="261"/>
      <c r="AIK513" s="261"/>
      <c r="AIL513" s="261"/>
      <c r="AIM513" s="261"/>
      <c r="AIN513" s="261"/>
      <c r="AIO513" s="261"/>
      <c r="AIP513" s="261"/>
      <c r="AIQ513" s="261"/>
      <c r="AIR513" s="261"/>
      <c r="AIS513" s="261"/>
      <c r="AIT513" s="261"/>
      <c r="AIU513" s="261"/>
      <c r="AIV513" s="261"/>
      <c r="AIW513" s="261"/>
      <c r="AIX513" s="261"/>
      <c r="AIY513" s="261"/>
      <c r="AIZ513" s="261"/>
      <c r="AJA513" s="261"/>
      <c r="AJB513" s="261"/>
      <c r="AJC513" s="261"/>
      <c r="AJD513" s="261"/>
      <c r="AJE513" s="261"/>
      <c r="AJF513" s="261"/>
      <c r="AJG513" s="261"/>
      <c r="AJH513" s="261"/>
      <c r="AJI513" s="261"/>
      <c r="AJJ513" s="261"/>
      <c r="AJK513" s="261"/>
      <c r="AJL513" s="261"/>
      <c r="AJM513" s="261"/>
      <c r="AJN513" s="261"/>
      <c r="AJO513" s="261"/>
      <c r="AJP513" s="261"/>
      <c r="AJQ513" s="261"/>
      <c r="AJR513" s="261"/>
      <c r="AJS513" s="261"/>
      <c r="AJT513" s="261"/>
      <c r="AJU513" s="261"/>
      <c r="AJV513" s="261"/>
      <c r="AJW513" s="261"/>
      <c r="AJX513" s="261"/>
      <c r="AJY513" s="261"/>
      <c r="AJZ513" s="261"/>
      <c r="AKA513" s="261"/>
      <c r="AKB513" s="261"/>
      <c r="AKC513" s="261"/>
      <c r="AKD513" s="261"/>
      <c r="AKE513" s="261"/>
      <c r="AKF513" s="261"/>
      <c r="AKG513" s="261"/>
      <c r="AKH513" s="261"/>
      <c r="AKI513" s="261"/>
      <c r="AKJ513" s="261"/>
      <c r="AKK513" s="261"/>
      <c r="AKL513" s="261"/>
      <c r="AKM513" s="261"/>
      <c r="AKN513" s="261"/>
      <c r="AKO513" s="261"/>
      <c r="AKP513" s="261"/>
      <c r="AKQ513" s="261"/>
      <c r="AKR513" s="261"/>
      <c r="AKS513" s="261"/>
      <c r="AKT513" s="261"/>
      <c r="AKU513" s="261"/>
      <c r="AKV513" s="261"/>
      <c r="AKW513" s="261"/>
      <c r="AKX513" s="261"/>
      <c r="AKY513" s="261"/>
      <c r="AKZ513" s="261"/>
      <c r="ALA513" s="261"/>
      <c r="ALB513" s="261"/>
      <c r="ALC513" s="261"/>
      <c r="ALD513" s="261"/>
      <c r="ALE513" s="261"/>
      <c r="ALF513" s="261"/>
      <c r="ALG513" s="261"/>
      <c r="ALH513" s="261"/>
      <c r="ALI513" s="261"/>
      <c r="ALJ513" s="261"/>
      <c r="ALK513" s="261"/>
      <c r="ALL513" s="261"/>
      <c r="ALM513" s="261"/>
      <c r="ALN513" s="261"/>
      <c r="ALO513" s="261"/>
      <c r="ALP513" s="261"/>
      <c r="ALQ513" s="261"/>
      <c r="ALR513" s="261"/>
      <c r="ALS513" s="261"/>
      <c r="ALT513" s="261"/>
      <c r="ALU513" s="261"/>
      <c r="ALV513" s="261"/>
      <c r="ALW513" s="261"/>
      <c r="ALX513" s="261"/>
      <c r="ALY513" s="261"/>
      <c r="ALZ513" s="261"/>
      <c r="AMA513" s="261"/>
      <c r="AMB513" s="261"/>
      <c r="AMC513" s="261"/>
      <c r="AMD513" s="261"/>
      <c r="AME513" s="261"/>
      <c r="AMF513" s="261"/>
      <c r="AMG513" s="261"/>
      <c r="AMH513" s="261"/>
      <c r="AMI513" s="261"/>
      <c r="AMJ513" s="261"/>
      <c r="AMK513" s="261"/>
    </row>
    <row r="514" spans="1:1025" s="269" customFormat="1" x14ac:dyDescent="0.35">
      <c r="A514" s="261"/>
      <c r="B514" s="265"/>
      <c r="C514" s="266"/>
      <c r="D514" s="266"/>
      <c r="E514" s="266"/>
      <c r="F514" s="266"/>
      <c r="G514" s="266"/>
      <c r="H514" s="261"/>
      <c r="I514" s="261"/>
      <c r="J514" s="261"/>
      <c r="K514" s="261"/>
      <c r="L514" s="261"/>
      <c r="M514" s="261"/>
      <c r="N514" s="261"/>
      <c r="O514" s="261"/>
      <c r="P514" s="261"/>
      <c r="Q514" s="261"/>
      <c r="R514" s="261"/>
      <c r="S514" s="261"/>
      <c r="T514" s="261"/>
      <c r="U514" s="261"/>
      <c r="V514" s="261"/>
      <c r="W514" s="261"/>
      <c r="X514" s="261"/>
      <c r="Y514" s="261"/>
      <c r="Z514" s="261"/>
      <c r="AA514" s="261"/>
      <c r="AB514" s="261"/>
      <c r="AC514" s="261"/>
      <c r="AD514" s="261"/>
      <c r="AE514" s="261"/>
      <c r="AF514" s="261"/>
      <c r="AG514" s="261"/>
      <c r="AH514" s="261"/>
      <c r="AI514" s="261"/>
      <c r="AJ514" s="261"/>
      <c r="AK514" s="261"/>
      <c r="AL514" s="261"/>
      <c r="AM514" s="261"/>
      <c r="AN514" s="261"/>
      <c r="AO514" s="261"/>
      <c r="AP514" s="261"/>
      <c r="AQ514" s="261"/>
      <c r="AR514" s="261"/>
      <c r="AS514" s="261"/>
      <c r="AT514" s="261"/>
      <c r="AU514" s="261"/>
      <c r="AV514" s="261"/>
      <c r="AW514" s="261"/>
      <c r="AX514" s="261"/>
      <c r="AY514" s="261"/>
      <c r="AZ514" s="261"/>
      <c r="BA514" s="261"/>
      <c r="BB514" s="261"/>
      <c r="BC514" s="261"/>
      <c r="BD514" s="261"/>
      <c r="BE514" s="261"/>
      <c r="BF514" s="261"/>
      <c r="BG514" s="261"/>
      <c r="BH514" s="261"/>
      <c r="BI514" s="261"/>
      <c r="BJ514" s="261"/>
      <c r="BK514" s="261"/>
      <c r="BL514" s="261"/>
      <c r="BM514" s="261"/>
      <c r="BN514" s="261"/>
      <c r="BO514" s="261"/>
      <c r="BP514" s="261"/>
      <c r="BQ514" s="261"/>
      <c r="BR514" s="261"/>
      <c r="BS514" s="261"/>
      <c r="BT514" s="261"/>
      <c r="BU514" s="261"/>
      <c r="BV514" s="261"/>
      <c r="BW514" s="261"/>
      <c r="BX514" s="261"/>
      <c r="BY514" s="261"/>
      <c r="BZ514" s="261"/>
      <c r="CA514" s="261"/>
      <c r="CB514" s="261"/>
      <c r="CC514" s="261"/>
      <c r="CD514" s="261"/>
      <c r="CE514" s="261"/>
      <c r="CF514" s="261"/>
      <c r="CG514" s="261"/>
      <c r="CH514" s="261"/>
      <c r="CI514" s="261"/>
      <c r="CJ514" s="261"/>
      <c r="CK514" s="261"/>
      <c r="CL514" s="261"/>
      <c r="CM514" s="261"/>
      <c r="CN514" s="261"/>
      <c r="CO514" s="261"/>
      <c r="CP514" s="261"/>
      <c r="CQ514" s="261"/>
      <c r="CR514" s="261"/>
      <c r="CS514" s="261"/>
      <c r="CT514" s="261"/>
      <c r="CU514" s="261"/>
      <c r="CV514" s="261"/>
      <c r="CW514" s="261"/>
      <c r="CX514" s="261"/>
      <c r="CY514" s="261"/>
      <c r="CZ514" s="261"/>
      <c r="DA514" s="261"/>
      <c r="DB514" s="261"/>
      <c r="DC514" s="261"/>
      <c r="DD514" s="261"/>
      <c r="DE514" s="261"/>
      <c r="DF514" s="261"/>
      <c r="DG514" s="261"/>
      <c r="DH514" s="261"/>
      <c r="DI514" s="261"/>
      <c r="DJ514" s="261"/>
      <c r="DK514" s="261"/>
      <c r="DL514" s="261"/>
      <c r="DM514" s="261"/>
      <c r="DN514" s="261"/>
      <c r="DO514" s="261"/>
      <c r="DP514" s="261"/>
      <c r="DQ514" s="261"/>
      <c r="DR514" s="261"/>
      <c r="DS514" s="261"/>
      <c r="DT514" s="261"/>
      <c r="DU514" s="261"/>
      <c r="DV514" s="261"/>
      <c r="DW514" s="261"/>
      <c r="DX514" s="261"/>
      <c r="DY514" s="261"/>
      <c r="DZ514" s="261"/>
      <c r="EA514" s="261"/>
      <c r="EB514" s="261"/>
      <c r="EC514" s="261"/>
      <c r="ED514" s="261"/>
      <c r="EE514" s="261"/>
      <c r="EF514" s="261"/>
      <c r="EG514" s="261"/>
      <c r="EH514" s="261"/>
      <c r="EI514" s="261"/>
      <c r="EJ514" s="261"/>
      <c r="EK514" s="261"/>
      <c r="EL514" s="261"/>
      <c r="EM514" s="261"/>
      <c r="EN514" s="261"/>
      <c r="EO514" s="261"/>
      <c r="EP514" s="261"/>
      <c r="EQ514" s="261"/>
      <c r="ER514" s="261"/>
      <c r="ES514" s="261"/>
      <c r="ET514" s="261"/>
      <c r="EU514" s="261"/>
      <c r="EV514" s="261"/>
      <c r="EW514" s="261"/>
      <c r="EX514" s="261"/>
      <c r="EY514" s="261"/>
      <c r="EZ514" s="261"/>
      <c r="FA514" s="261"/>
      <c r="FB514" s="261"/>
      <c r="FC514" s="261"/>
      <c r="FD514" s="261"/>
      <c r="FE514" s="261"/>
      <c r="FF514" s="261"/>
      <c r="FG514" s="261"/>
      <c r="FH514" s="261"/>
      <c r="FI514" s="261"/>
      <c r="FJ514" s="261"/>
      <c r="FK514" s="261"/>
      <c r="FL514" s="261"/>
      <c r="FM514" s="261"/>
      <c r="FN514" s="261"/>
      <c r="FO514" s="261"/>
      <c r="FP514" s="261"/>
      <c r="FQ514" s="261"/>
      <c r="FR514" s="261"/>
      <c r="FS514" s="261"/>
      <c r="FT514" s="261"/>
      <c r="FU514" s="261"/>
      <c r="FV514" s="261"/>
      <c r="FW514" s="261"/>
      <c r="FX514" s="261"/>
      <c r="FY514" s="261"/>
      <c r="FZ514" s="261"/>
      <c r="GA514" s="261"/>
      <c r="GB514" s="261"/>
      <c r="GC514" s="261"/>
      <c r="GD514" s="261"/>
      <c r="GE514" s="261"/>
      <c r="GF514" s="261"/>
      <c r="GG514" s="261"/>
      <c r="GH514" s="261"/>
      <c r="GI514" s="261"/>
      <c r="GJ514" s="261"/>
      <c r="GK514" s="261"/>
      <c r="GL514" s="261"/>
      <c r="GM514" s="261"/>
      <c r="GN514" s="261"/>
      <c r="GO514" s="261"/>
      <c r="GP514" s="261"/>
      <c r="GQ514" s="261"/>
      <c r="GR514" s="261"/>
      <c r="GS514" s="261"/>
      <c r="GT514" s="261"/>
      <c r="GU514" s="261"/>
      <c r="GV514" s="261"/>
      <c r="GW514" s="261"/>
      <c r="GX514" s="261"/>
      <c r="GY514" s="261"/>
      <c r="GZ514" s="261"/>
      <c r="HA514" s="261"/>
      <c r="HB514" s="261"/>
      <c r="HC514" s="261"/>
      <c r="HD514" s="261"/>
      <c r="HE514" s="261"/>
      <c r="HF514" s="261"/>
      <c r="HG514" s="261"/>
      <c r="HH514" s="261"/>
      <c r="HI514" s="261"/>
      <c r="HJ514" s="261"/>
      <c r="HK514" s="261"/>
      <c r="HL514" s="261"/>
      <c r="HM514" s="261"/>
      <c r="HN514" s="261"/>
      <c r="HO514" s="261"/>
      <c r="HP514" s="261"/>
      <c r="HQ514" s="261"/>
      <c r="HR514" s="261"/>
      <c r="HS514" s="261"/>
      <c r="HT514" s="261"/>
      <c r="HU514" s="261"/>
      <c r="HV514" s="261"/>
      <c r="HW514" s="261"/>
      <c r="HX514" s="261"/>
      <c r="HY514" s="261"/>
      <c r="HZ514" s="261"/>
      <c r="IA514" s="261"/>
      <c r="IB514" s="261"/>
      <c r="IC514" s="261"/>
      <c r="ID514" s="261"/>
      <c r="IE514" s="261"/>
      <c r="IF514" s="261"/>
      <c r="IG514" s="261"/>
      <c r="IH514" s="261"/>
      <c r="II514" s="261"/>
      <c r="IJ514" s="261"/>
      <c r="IK514" s="261"/>
      <c r="IL514" s="261"/>
      <c r="IM514" s="261"/>
      <c r="IN514" s="261"/>
      <c r="IO514" s="261"/>
      <c r="IP514" s="261"/>
      <c r="IQ514" s="261"/>
      <c r="IR514" s="261"/>
      <c r="IS514" s="261"/>
      <c r="IT514" s="261"/>
      <c r="IU514" s="261"/>
      <c r="IV514" s="261"/>
      <c r="IW514" s="261"/>
      <c r="IX514" s="261"/>
      <c r="IY514" s="261"/>
      <c r="IZ514" s="261"/>
      <c r="JA514" s="261"/>
      <c r="JB514" s="261"/>
      <c r="JC514" s="261"/>
      <c r="JD514" s="261"/>
      <c r="JE514" s="261"/>
      <c r="JF514" s="261"/>
      <c r="JG514" s="261"/>
      <c r="JH514" s="261"/>
      <c r="JI514" s="261"/>
      <c r="JJ514" s="261"/>
      <c r="JK514" s="261"/>
      <c r="JL514" s="261"/>
      <c r="JM514" s="261"/>
      <c r="JN514" s="261"/>
      <c r="JO514" s="261"/>
      <c r="JP514" s="261"/>
      <c r="JQ514" s="261"/>
      <c r="JR514" s="261"/>
      <c r="JS514" s="261"/>
      <c r="JT514" s="261"/>
      <c r="JU514" s="261"/>
      <c r="JV514" s="261"/>
      <c r="JW514" s="261"/>
      <c r="JX514" s="261"/>
      <c r="JY514" s="261"/>
      <c r="JZ514" s="261"/>
      <c r="KA514" s="261"/>
      <c r="KB514" s="261"/>
      <c r="KC514" s="261"/>
      <c r="KD514" s="261"/>
      <c r="KE514" s="261"/>
      <c r="KF514" s="261"/>
      <c r="KG514" s="261"/>
      <c r="KH514" s="261"/>
      <c r="KI514" s="261"/>
      <c r="KJ514" s="261"/>
      <c r="KK514" s="261"/>
      <c r="KL514" s="261"/>
      <c r="KM514" s="261"/>
      <c r="KN514" s="261"/>
      <c r="KO514" s="261"/>
      <c r="KP514" s="261"/>
      <c r="KQ514" s="261"/>
      <c r="KR514" s="261"/>
      <c r="KS514" s="261"/>
      <c r="KT514" s="261"/>
      <c r="KU514" s="261"/>
      <c r="KV514" s="261"/>
      <c r="KW514" s="261"/>
      <c r="KX514" s="261"/>
      <c r="KY514" s="261"/>
      <c r="KZ514" s="261"/>
      <c r="LA514" s="261"/>
      <c r="LB514" s="261"/>
      <c r="LC514" s="261"/>
      <c r="LD514" s="261"/>
      <c r="LE514" s="261"/>
      <c r="LF514" s="261"/>
      <c r="LG514" s="261"/>
      <c r="LH514" s="261"/>
      <c r="LI514" s="261"/>
      <c r="LJ514" s="261"/>
      <c r="LK514" s="261"/>
      <c r="LL514" s="261"/>
      <c r="LM514" s="261"/>
      <c r="LN514" s="261"/>
      <c r="LO514" s="261"/>
      <c r="LP514" s="261"/>
      <c r="LQ514" s="261"/>
      <c r="LR514" s="261"/>
      <c r="LS514" s="261"/>
      <c r="LT514" s="261"/>
      <c r="LU514" s="261"/>
      <c r="LV514" s="261"/>
      <c r="LW514" s="261"/>
      <c r="LX514" s="261"/>
      <c r="LY514" s="261"/>
      <c r="LZ514" s="261"/>
      <c r="MA514" s="261"/>
      <c r="MB514" s="261"/>
      <c r="MC514" s="261"/>
      <c r="MD514" s="261"/>
      <c r="ME514" s="261"/>
      <c r="MF514" s="261"/>
      <c r="MG514" s="261"/>
      <c r="MH514" s="261"/>
      <c r="MI514" s="261"/>
      <c r="MJ514" s="261"/>
      <c r="MK514" s="261"/>
      <c r="ML514" s="261"/>
      <c r="MM514" s="261"/>
      <c r="MN514" s="261"/>
      <c r="MO514" s="261"/>
      <c r="MP514" s="261"/>
      <c r="MQ514" s="261"/>
      <c r="MR514" s="261"/>
      <c r="MS514" s="261"/>
      <c r="MT514" s="261"/>
      <c r="MU514" s="261"/>
      <c r="MV514" s="261"/>
      <c r="MW514" s="261"/>
      <c r="MX514" s="261"/>
      <c r="MY514" s="261"/>
      <c r="MZ514" s="261"/>
      <c r="NA514" s="261"/>
      <c r="NB514" s="261"/>
      <c r="NC514" s="261"/>
      <c r="ND514" s="261"/>
      <c r="NE514" s="261"/>
      <c r="NF514" s="261"/>
      <c r="NG514" s="261"/>
      <c r="NH514" s="261"/>
      <c r="NI514" s="261"/>
      <c r="NJ514" s="261"/>
      <c r="NK514" s="261"/>
      <c r="NL514" s="261"/>
      <c r="NM514" s="261"/>
      <c r="NN514" s="261"/>
      <c r="NO514" s="261"/>
      <c r="NP514" s="261"/>
      <c r="NQ514" s="261"/>
      <c r="NR514" s="261"/>
      <c r="NS514" s="261"/>
      <c r="NT514" s="261"/>
      <c r="NU514" s="261"/>
      <c r="NV514" s="261"/>
      <c r="NW514" s="261"/>
      <c r="NX514" s="261"/>
      <c r="NY514" s="261"/>
      <c r="NZ514" s="261"/>
      <c r="OA514" s="261"/>
      <c r="OB514" s="261"/>
      <c r="OC514" s="261"/>
      <c r="OD514" s="261"/>
      <c r="OE514" s="261"/>
      <c r="OF514" s="261"/>
      <c r="OG514" s="261"/>
      <c r="OH514" s="261"/>
      <c r="OI514" s="261"/>
      <c r="OJ514" s="261"/>
      <c r="OK514" s="261"/>
      <c r="OL514" s="261"/>
      <c r="OM514" s="261"/>
      <c r="ON514" s="261"/>
      <c r="OO514" s="261"/>
      <c r="OP514" s="261"/>
      <c r="OQ514" s="261"/>
      <c r="OR514" s="261"/>
      <c r="OS514" s="261"/>
      <c r="OT514" s="261"/>
      <c r="OU514" s="261"/>
      <c r="OV514" s="261"/>
      <c r="OW514" s="261"/>
      <c r="OX514" s="261"/>
      <c r="OY514" s="261"/>
      <c r="OZ514" s="261"/>
      <c r="PA514" s="261"/>
      <c r="PB514" s="261"/>
      <c r="PC514" s="261"/>
      <c r="PD514" s="261"/>
      <c r="PE514" s="261"/>
      <c r="PF514" s="261"/>
      <c r="PG514" s="261"/>
      <c r="PH514" s="261"/>
      <c r="PI514" s="261"/>
      <c r="PJ514" s="261"/>
      <c r="PK514" s="261"/>
      <c r="PL514" s="261"/>
      <c r="PM514" s="261"/>
      <c r="PN514" s="261"/>
      <c r="PO514" s="261"/>
      <c r="PP514" s="261"/>
      <c r="PQ514" s="261"/>
      <c r="PR514" s="261"/>
      <c r="PS514" s="261"/>
      <c r="PT514" s="261"/>
      <c r="PU514" s="261"/>
      <c r="PV514" s="261"/>
      <c r="PW514" s="261"/>
      <c r="PX514" s="261"/>
      <c r="PY514" s="261"/>
      <c r="PZ514" s="261"/>
      <c r="QA514" s="261"/>
      <c r="QB514" s="261"/>
      <c r="QC514" s="261"/>
      <c r="QD514" s="261"/>
      <c r="QE514" s="261"/>
      <c r="QF514" s="261"/>
      <c r="QG514" s="261"/>
      <c r="QH514" s="261"/>
      <c r="QI514" s="261"/>
      <c r="QJ514" s="261"/>
      <c r="QK514" s="261"/>
      <c r="QL514" s="261"/>
      <c r="QM514" s="261"/>
      <c r="QN514" s="261"/>
      <c r="QO514" s="261"/>
      <c r="QP514" s="261"/>
      <c r="QQ514" s="261"/>
      <c r="QR514" s="261"/>
      <c r="QS514" s="261"/>
      <c r="QT514" s="261"/>
      <c r="QU514" s="261"/>
      <c r="QV514" s="261"/>
      <c r="QW514" s="261"/>
      <c r="QX514" s="261"/>
      <c r="QY514" s="261"/>
      <c r="QZ514" s="261"/>
      <c r="RA514" s="261"/>
      <c r="RB514" s="261"/>
      <c r="RC514" s="261"/>
      <c r="RD514" s="261"/>
      <c r="RE514" s="261"/>
      <c r="RF514" s="261"/>
      <c r="RG514" s="261"/>
      <c r="RH514" s="261"/>
      <c r="RI514" s="261"/>
      <c r="RJ514" s="261"/>
      <c r="RK514" s="261"/>
      <c r="RL514" s="261"/>
      <c r="RM514" s="261"/>
      <c r="RN514" s="261"/>
      <c r="RO514" s="261"/>
      <c r="RP514" s="261"/>
      <c r="RQ514" s="261"/>
      <c r="RR514" s="261"/>
      <c r="RS514" s="261"/>
      <c r="RT514" s="261"/>
      <c r="RU514" s="261"/>
      <c r="RV514" s="261"/>
      <c r="RW514" s="261"/>
      <c r="RX514" s="261"/>
      <c r="RY514" s="261"/>
      <c r="RZ514" s="261"/>
      <c r="SA514" s="261"/>
      <c r="SB514" s="261"/>
      <c r="SC514" s="261"/>
      <c r="SD514" s="261"/>
      <c r="SE514" s="261"/>
      <c r="SF514" s="261"/>
      <c r="SG514" s="261"/>
      <c r="SH514" s="261"/>
      <c r="SI514" s="261"/>
      <c r="SJ514" s="261"/>
      <c r="SK514" s="261"/>
      <c r="SL514" s="261"/>
      <c r="SM514" s="261"/>
      <c r="SN514" s="261"/>
      <c r="SO514" s="261"/>
      <c r="SP514" s="261"/>
      <c r="SQ514" s="261"/>
      <c r="SR514" s="261"/>
      <c r="SS514" s="261"/>
      <c r="ST514" s="261"/>
      <c r="SU514" s="261"/>
      <c r="SV514" s="261"/>
      <c r="SW514" s="261"/>
      <c r="SX514" s="261"/>
      <c r="SY514" s="261"/>
      <c r="SZ514" s="261"/>
      <c r="TA514" s="261"/>
      <c r="TB514" s="261"/>
      <c r="TC514" s="261"/>
      <c r="TD514" s="261"/>
      <c r="TE514" s="261"/>
      <c r="TF514" s="261"/>
      <c r="TG514" s="261"/>
      <c r="TH514" s="261"/>
      <c r="TI514" s="261"/>
      <c r="TJ514" s="261"/>
      <c r="TK514" s="261"/>
      <c r="TL514" s="261"/>
      <c r="TM514" s="261"/>
      <c r="TN514" s="261"/>
      <c r="TO514" s="261"/>
      <c r="TP514" s="261"/>
      <c r="TQ514" s="261"/>
      <c r="TR514" s="261"/>
      <c r="TS514" s="261"/>
      <c r="TT514" s="261"/>
      <c r="TU514" s="261"/>
      <c r="TV514" s="261"/>
      <c r="TW514" s="261"/>
      <c r="TX514" s="261"/>
      <c r="TY514" s="261"/>
      <c r="TZ514" s="261"/>
      <c r="UA514" s="261"/>
      <c r="UB514" s="261"/>
      <c r="UC514" s="261"/>
      <c r="UD514" s="261"/>
      <c r="UE514" s="261"/>
      <c r="UF514" s="261"/>
      <c r="UG514" s="261"/>
      <c r="UH514" s="261"/>
      <c r="UI514" s="261"/>
      <c r="UJ514" s="261"/>
      <c r="UK514" s="261"/>
      <c r="UL514" s="261"/>
      <c r="UM514" s="261"/>
      <c r="UN514" s="261"/>
      <c r="UO514" s="261"/>
      <c r="UP514" s="261"/>
      <c r="UQ514" s="261"/>
      <c r="UR514" s="261"/>
      <c r="US514" s="261"/>
      <c r="UT514" s="261"/>
      <c r="UU514" s="261"/>
      <c r="UV514" s="261"/>
      <c r="UW514" s="261"/>
      <c r="UX514" s="261"/>
      <c r="UY514" s="261"/>
      <c r="UZ514" s="261"/>
      <c r="VA514" s="261"/>
      <c r="VB514" s="261"/>
      <c r="VC514" s="261"/>
      <c r="VD514" s="261"/>
      <c r="VE514" s="261"/>
      <c r="VF514" s="261"/>
      <c r="VG514" s="261"/>
      <c r="VH514" s="261"/>
      <c r="VI514" s="261"/>
      <c r="VJ514" s="261"/>
      <c r="VK514" s="261"/>
      <c r="VL514" s="261"/>
      <c r="VM514" s="261"/>
      <c r="VN514" s="261"/>
      <c r="VO514" s="261"/>
      <c r="VP514" s="261"/>
      <c r="VQ514" s="261"/>
      <c r="VR514" s="261"/>
      <c r="VS514" s="261"/>
      <c r="VT514" s="261"/>
      <c r="VU514" s="261"/>
      <c r="VV514" s="261"/>
      <c r="VW514" s="261"/>
      <c r="VX514" s="261"/>
      <c r="VY514" s="261"/>
      <c r="VZ514" s="261"/>
      <c r="WA514" s="261"/>
      <c r="WB514" s="261"/>
      <c r="WC514" s="261"/>
      <c r="WD514" s="261"/>
      <c r="WE514" s="261"/>
      <c r="WF514" s="261"/>
      <c r="WG514" s="261"/>
      <c r="WH514" s="261"/>
      <c r="WI514" s="261"/>
      <c r="WJ514" s="261"/>
      <c r="WK514" s="261"/>
      <c r="WL514" s="261"/>
      <c r="WM514" s="261"/>
      <c r="WN514" s="261"/>
      <c r="WO514" s="261"/>
      <c r="WP514" s="261"/>
      <c r="WQ514" s="261"/>
      <c r="WR514" s="261"/>
      <c r="WS514" s="261"/>
      <c r="WT514" s="261"/>
      <c r="WU514" s="261"/>
      <c r="WV514" s="261"/>
      <c r="WW514" s="261"/>
      <c r="WX514" s="261"/>
      <c r="WY514" s="261"/>
      <c r="WZ514" s="261"/>
      <c r="XA514" s="261"/>
      <c r="XB514" s="261"/>
      <c r="XC514" s="261"/>
      <c r="XD514" s="261"/>
      <c r="XE514" s="261"/>
      <c r="XF514" s="261"/>
      <c r="XG514" s="261"/>
      <c r="XH514" s="261"/>
      <c r="XI514" s="261"/>
      <c r="XJ514" s="261"/>
      <c r="XK514" s="261"/>
      <c r="XL514" s="261"/>
      <c r="XM514" s="261"/>
      <c r="XN514" s="261"/>
      <c r="XO514" s="261"/>
      <c r="XP514" s="261"/>
      <c r="XQ514" s="261"/>
      <c r="XR514" s="261"/>
      <c r="XS514" s="261"/>
      <c r="XT514" s="261"/>
      <c r="XU514" s="261"/>
      <c r="XV514" s="261"/>
      <c r="XW514" s="261"/>
      <c r="XX514" s="261"/>
      <c r="XY514" s="261"/>
      <c r="XZ514" s="261"/>
      <c r="YA514" s="261"/>
      <c r="YB514" s="261"/>
      <c r="YC514" s="261"/>
      <c r="YD514" s="261"/>
      <c r="YE514" s="261"/>
      <c r="YF514" s="261"/>
      <c r="YG514" s="261"/>
      <c r="YH514" s="261"/>
      <c r="YI514" s="261"/>
      <c r="YJ514" s="261"/>
      <c r="YK514" s="261"/>
      <c r="YL514" s="261"/>
      <c r="YM514" s="261"/>
      <c r="YN514" s="261"/>
      <c r="YO514" s="261"/>
      <c r="YP514" s="261"/>
      <c r="YQ514" s="261"/>
      <c r="YR514" s="261"/>
      <c r="YS514" s="261"/>
      <c r="YT514" s="261"/>
      <c r="YU514" s="261"/>
      <c r="YV514" s="261"/>
      <c r="YW514" s="261"/>
      <c r="YX514" s="261"/>
      <c r="YY514" s="261"/>
      <c r="YZ514" s="261"/>
      <c r="ZA514" s="261"/>
      <c r="ZB514" s="261"/>
      <c r="ZC514" s="261"/>
      <c r="ZD514" s="261"/>
      <c r="ZE514" s="261"/>
      <c r="ZF514" s="261"/>
      <c r="ZG514" s="261"/>
      <c r="ZH514" s="261"/>
      <c r="ZI514" s="261"/>
      <c r="ZJ514" s="261"/>
      <c r="ZK514" s="261"/>
      <c r="ZL514" s="261"/>
      <c r="ZM514" s="261"/>
      <c r="ZN514" s="261"/>
      <c r="ZO514" s="261"/>
      <c r="ZP514" s="261"/>
      <c r="ZQ514" s="261"/>
      <c r="ZR514" s="261"/>
      <c r="ZS514" s="261"/>
      <c r="ZT514" s="261"/>
      <c r="ZU514" s="261"/>
      <c r="ZV514" s="261"/>
      <c r="ZW514" s="261"/>
      <c r="ZX514" s="261"/>
      <c r="ZY514" s="261"/>
      <c r="ZZ514" s="261"/>
      <c r="AAA514" s="261"/>
      <c r="AAB514" s="261"/>
      <c r="AAC514" s="261"/>
      <c r="AAD514" s="261"/>
      <c r="AAE514" s="261"/>
      <c r="AAF514" s="261"/>
      <c r="AAG514" s="261"/>
      <c r="AAH514" s="261"/>
      <c r="AAI514" s="261"/>
      <c r="AAJ514" s="261"/>
      <c r="AAK514" s="261"/>
      <c r="AAL514" s="261"/>
      <c r="AAM514" s="261"/>
      <c r="AAN514" s="261"/>
      <c r="AAO514" s="261"/>
      <c r="AAP514" s="261"/>
      <c r="AAQ514" s="261"/>
      <c r="AAR514" s="261"/>
      <c r="AAS514" s="261"/>
      <c r="AAT514" s="261"/>
      <c r="AAU514" s="261"/>
      <c r="AAV514" s="261"/>
      <c r="AAW514" s="261"/>
      <c r="AAX514" s="261"/>
      <c r="AAY514" s="261"/>
      <c r="AAZ514" s="261"/>
      <c r="ABA514" s="261"/>
      <c r="ABB514" s="261"/>
      <c r="ABC514" s="261"/>
      <c r="ABD514" s="261"/>
      <c r="ABE514" s="261"/>
      <c r="ABF514" s="261"/>
      <c r="ABG514" s="261"/>
      <c r="ABH514" s="261"/>
      <c r="ABI514" s="261"/>
      <c r="ABJ514" s="261"/>
      <c r="ABK514" s="261"/>
      <c r="ABL514" s="261"/>
      <c r="ABM514" s="261"/>
      <c r="ABN514" s="261"/>
      <c r="ABO514" s="261"/>
      <c r="ABP514" s="261"/>
      <c r="ABQ514" s="261"/>
      <c r="ABR514" s="261"/>
      <c r="ABS514" s="261"/>
      <c r="ABT514" s="261"/>
      <c r="ABU514" s="261"/>
      <c r="ABV514" s="261"/>
      <c r="ABW514" s="261"/>
      <c r="ABX514" s="261"/>
      <c r="ABY514" s="261"/>
      <c r="ABZ514" s="261"/>
      <c r="ACA514" s="261"/>
      <c r="ACB514" s="261"/>
      <c r="ACC514" s="261"/>
      <c r="ACD514" s="261"/>
      <c r="ACE514" s="261"/>
      <c r="ACF514" s="261"/>
      <c r="ACG514" s="261"/>
      <c r="ACH514" s="261"/>
      <c r="ACI514" s="261"/>
      <c r="ACJ514" s="261"/>
      <c r="ACK514" s="261"/>
      <c r="ACL514" s="261"/>
      <c r="ACM514" s="261"/>
      <c r="ACN514" s="261"/>
      <c r="ACO514" s="261"/>
      <c r="ACP514" s="261"/>
      <c r="ACQ514" s="261"/>
      <c r="ACR514" s="261"/>
      <c r="ACS514" s="261"/>
      <c r="ACT514" s="261"/>
      <c r="ACU514" s="261"/>
      <c r="ACV514" s="261"/>
      <c r="ACW514" s="261"/>
      <c r="ACX514" s="261"/>
      <c r="ACY514" s="261"/>
      <c r="ACZ514" s="261"/>
      <c r="ADA514" s="261"/>
      <c r="ADB514" s="261"/>
      <c r="ADC514" s="261"/>
      <c r="ADD514" s="261"/>
      <c r="ADE514" s="261"/>
      <c r="ADF514" s="261"/>
      <c r="ADG514" s="261"/>
      <c r="ADH514" s="261"/>
      <c r="ADI514" s="261"/>
      <c r="ADJ514" s="261"/>
      <c r="ADK514" s="261"/>
      <c r="ADL514" s="261"/>
      <c r="ADM514" s="261"/>
      <c r="ADN514" s="261"/>
      <c r="ADO514" s="261"/>
      <c r="ADP514" s="261"/>
      <c r="ADQ514" s="261"/>
      <c r="ADR514" s="261"/>
      <c r="ADS514" s="261"/>
      <c r="ADT514" s="261"/>
      <c r="ADU514" s="261"/>
      <c r="ADV514" s="261"/>
      <c r="ADW514" s="261"/>
      <c r="ADX514" s="261"/>
      <c r="ADY514" s="261"/>
      <c r="ADZ514" s="261"/>
      <c r="AEA514" s="261"/>
      <c r="AEB514" s="261"/>
      <c r="AEC514" s="261"/>
      <c r="AED514" s="261"/>
      <c r="AEE514" s="261"/>
      <c r="AEF514" s="261"/>
      <c r="AEG514" s="261"/>
      <c r="AEH514" s="261"/>
      <c r="AEI514" s="261"/>
      <c r="AEJ514" s="261"/>
      <c r="AEK514" s="261"/>
      <c r="AEL514" s="261"/>
      <c r="AEM514" s="261"/>
      <c r="AEN514" s="261"/>
      <c r="AEO514" s="261"/>
      <c r="AEP514" s="261"/>
      <c r="AEQ514" s="261"/>
      <c r="AER514" s="261"/>
      <c r="AES514" s="261"/>
      <c r="AET514" s="261"/>
      <c r="AEU514" s="261"/>
      <c r="AEV514" s="261"/>
      <c r="AEW514" s="261"/>
      <c r="AEX514" s="261"/>
      <c r="AEY514" s="261"/>
      <c r="AEZ514" s="261"/>
      <c r="AFA514" s="261"/>
      <c r="AFB514" s="261"/>
      <c r="AFC514" s="261"/>
      <c r="AFD514" s="261"/>
      <c r="AFE514" s="261"/>
      <c r="AFF514" s="261"/>
      <c r="AFG514" s="261"/>
      <c r="AFH514" s="261"/>
      <c r="AFI514" s="261"/>
      <c r="AFJ514" s="261"/>
      <c r="AFK514" s="261"/>
      <c r="AFL514" s="261"/>
      <c r="AFM514" s="261"/>
      <c r="AFN514" s="261"/>
      <c r="AFO514" s="261"/>
      <c r="AFP514" s="261"/>
      <c r="AFQ514" s="261"/>
      <c r="AFR514" s="261"/>
      <c r="AFS514" s="261"/>
      <c r="AFT514" s="261"/>
      <c r="AFU514" s="261"/>
      <c r="AFV514" s="261"/>
      <c r="AFW514" s="261"/>
      <c r="AFX514" s="261"/>
      <c r="AFY514" s="261"/>
      <c r="AFZ514" s="261"/>
      <c r="AGA514" s="261"/>
      <c r="AGB514" s="261"/>
      <c r="AGC514" s="261"/>
      <c r="AGD514" s="261"/>
      <c r="AGE514" s="261"/>
      <c r="AGF514" s="261"/>
      <c r="AGG514" s="261"/>
      <c r="AGH514" s="261"/>
      <c r="AGI514" s="261"/>
      <c r="AGJ514" s="261"/>
      <c r="AGK514" s="261"/>
      <c r="AGL514" s="261"/>
      <c r="AGM514" s="261"/>
      <c r="AGN514" s="261"/>
      <c r="AGO514" s="261"/>
      <c r="AGP514" s="261"/>
      <c r="AGQ514" s="261"/>
      <c r="AGR514" s="261"/>
      <c r="AGS514" s="261"/>
      <c r="AGT514" s="261"/>
      <c r="AGU514" s="261"/>
      <c r="AGV514" s="261"/>
      <c r="AGW514" s="261"/>
      <c r="AGX514" s="261"/>
      <c r="AGY514" s="261"/>
      <c r="AGZ514" s="261"/>
      <c r="AHA514" s="261"/>
      <c r="AHB514" s="261"/>
      <c r="AHC514" s="261"/>
      <c r="AHD514" s="261"/>
      <c r="AHE514" s="261"/>
      <c r="AHF514" s="261"/>
      <c r="AHG514" s="261"/>
      <c r="AHH514" s="261"/>
      <c r="AHI514" s="261"/>
      <c r="AHJ514" s="261"/>
      <c r="AHK514" s="261"/>
      <c r="AHL514" s="261"/>
      <c r="AHM514" s="261"/>
      <c r="AHN514" s="261"/>
      <c r="AHO514" s="261"/>
      <c r="AHP514" s="261"/>
      <c r="AHQ514" s="261"/>
      <c r="AHR514" s="261"/>
      <c r="AHS514" s="261"/>
      <c r="AHT514" s="261"/>
      <c r="AHU514" s="261"/>
      <c r="AHV514" s="261"/>
      <c r="AHW514" s="261"/>
      <c r="AHX514" s="261"/>
      <c r="AHY514" s="261"/>
      <c r="AHZ514" s="261"/>
      <c r="AIA514" s="261"/>
      <c r="AIB514" s="261"/>
      <c r="AIC514" s="261"/>
      <c r="AID514" s="261"/>
      <c r="AIE514" s="261"/>
      <c r="AIF514" s="261"/>
      <c r="AIG514" s="261"/>
      <c r="AIH514" s="261"/>
      <c r="AII514" s="261"/>
      <c r="AIJ514" s="261"/>
      <c r="AIK514" s="261"/>
      <c r="AIL514" s="261"/>
      <c r="AIM514" s="261"/>
      <c r="AIN514" s="261"/>
      <c r="AIO514" s="261"/>
      <c r="AIP514" s="261"/>
      <c r="AIQ514" s="261"/>
      <c r="AIR514" s="261"/>
      <c r="AIS514" s="261"/>
      <c r="AIT514" s="261"/>
      <c r="AIU514" s="261"/>
      <c r="AIV514" s="261"/>
      <c r="AIW514" s="261"/>
      <c r="AIX514" s="261"/>
      <c r="AIY514" s="261"/>
      <c r="AIZ514" s="261"/>
      <c r="AJA514" s="261"/>
      <c r="AJB514" s="261"/>
      <c r="AJC514" s="261"/>
      <c r="AJD514" s="261"/>
      <c r="AJE514" s="261"/>
      <c r="AJF514" s="261"/>
      <c r="AJG514" s="261"/>
      <c r="AJH514" s="261"/>
      <c r="AJI514" s="261"/>
      <c r="AJJ514" s="261"/>
      <c r="AJK514" s="261"/>
      <c r="AJL514" s="261"/>
      <c r="AJM514" s="261"/>
      <c r="AJN514" s="261"/>
      <c r="AJO514" s="261"/>
      <c r="AJP514" s="261"/>
      <c r="AJQ514" s="261"/>
      <c r="AJR514" s="261"/>
      <c r="AJS514" s="261"/>
      <c r="AJT514" s="261"/>
      <c r="AJU514" s="261"/>
      <c r="AJV514" s="261"/>
      <c r="AJW514" s="261"/>
      <c r="AJX514" s="261"/>
      <c r="AJY514" s="261"/>
      <c r="AJZ514" s="261"/>
      <c r="AKA514" s="261"/>
      <c r="AKB514" s="261"/>
      <c r="AKC514" s="261"/>
      <c r="AKD514" s="261"/>
      <c r="AKE514" s="261"/>
      <c r="AKF514" s="261"/>
      <c r="AKG514" s="261"/>
      <c r="AKH514" s="261"/>
      <c r="AKI514" s="261"/>
      <c r="AKJ514" s="261"/>
      <c r="AKK514" s="261"/>
      <c r="AKL514" s="261"/>
      <c r="AKM514" s="261"/>
      <c r="AKN514" s="261"/>
      <c r="AKO514" s="261"/>
      <c r="AKP514" s="261"/>
      <c r="AKQ514" s="261"/>
      <c r="AKR514" s="261"/>
      <c r="AKS514" s="261"/>
      <c r="AKT514" s="261"/>
      <c r="AKU514" s="261"/>
      <c r="AKV514" s="261"/>
      <c r="AKW514" s="261"/>
      <c r="AKX514" s="261"/>
      <c r="AKY514" s="261"/>
      <c r="AKZ514" s="261"/>
      <c r="ALA514" s="261"/>
      <c r="ALB514" s="261"/>
      <c r="ALC514" s="261"/>
      <c r="ALD514" s="261"/>
      <c r="ALE514" s="261"/>
      <c r="ALF514" s="261"/>
      <c r="ALG514" s="261"/>
      <c r="ALH514" s="261"/>
      <c r="ALI514" s="261"/>
      <c r="ALJ514" s="261"/>
      <c r="ALK514" s="261"/>
      <c r="ALL514" s="261"/>
      <c r="ALM514" s="261"/>
      <c r="ALN514" s="261"/>
      <c r="ALO514" s="261"/>
      <c r="ALP514" s="261"/>
      <c r="ALQ514" s="261"/>
      <c r="ALR514" s="261"/>
      <c r="ALS514" s="261"/>
      <c r="ALT514" s="261"/>
      <c r="ALU514" s="261"/>
      <c r="ALV514" s="261"/>
      <c r="ALW514" s="261"/>
      <c r="ALX514" s="261"/>
      <c r="ALY514" s="261"/>
      <c r="ALZ514" s="261"/>
      <c r="AMA514" s="261"/>
      <c r="AMB514" s="261"/>
      <c r="AMC514" s="261"/>
      <c r="AMD514" s="261"/>
      <c r="AME514" s="261"/>
      <c r="AMF514" s="261"/>
      <c r="AMG514" s="261"/>
      <c r="AMH514" s="261"/>
      <c r="AMI514" s="261"/>
      <c r="AMJ514" s="261"/>
      <c r="AMK514" s="261"/>
    </row>
    <row r="515" spans="1:1025" s="269" customFormat="1" x14ac:dyDescent="0.35">
      <c r="A515" s="261"/>
      <c r="B515" s="265"/>
      <c r="C515" s="266"/>
      <c r="D515" s="266"/>
      <c r="E515" s="266"/>
      <c r="F515" s="266"/>
      <c r="G515" s="266"/>
      <c r="H515" s="261"/>
      <c r="I515" s="261"/>
      <c r="J515" s="261"/>
      <c r="K515" s="261"/>
      <c r="L515" s="261"/>
      <c r="M515" s="261"/>
      <c r="N515" s="261"/>
      <c r="O515" s="261"/>
      <c r="P515" s="261"/>
      <c r="Q515" s="261"/>
      <c r="R515" s="261"/>
      <c r="S515" s="261"/>
      <c r="T515" s="261"/>
      <c r="U515" s="261"/>
      <c r="V515" s="261"/>
      <c r="W515" s="261"/>
      <c r="X515" s="261"/>
      <c r="Y515" s="261"/>
      <c r="Z515" s="261"/>
      <c r="AA515" s="261"/>
      <c r="AB515" s="261"/>
      <c r="AC515" s="261"/>
      <c r="AD515" s="261"/>
      <c r="AE515" s="261"/>
      <c r="AF515" s="261"/>
      <c r="AG515" s="261"/>
      <c r="AH515" s="261"/>
      <c r="AI515" s="261"/>
      <c r="AJ515" s="261"/>
      <c r="AK515" s="261"/>
      <c r="AL515" s="261"/>
      <c r="AM515" s="261"/>
      <c r="AN515" s="261"/>
      <c r="AO515" s="261"/>
      <c r="AP515" s="261"/>
      <c r="AQ515" s="261"/>
      <c r="AR515" s="261"/>
      <c r="AS515" s="261"/>
      <c r="AT515" s="261"/>
      <c r="AU515" s="261"/>
      <c r="AV515" s="261"/>
      <c r="AW515" s="261"/>
      <c r="AX515" s="261"/>
      <c r="AY515" s="261"/>
      <c r="AZ515" s="261"/>
      <c r="BA515" s="261"/>
      <c r="BB515" s="261"/>
      <c r="BC515" s="261"/>
      <c r="BD515" s="261"/>
      <c r="BE515" s="261"/>
      <c r="BF515" s="261"/>
      <c r="BG515" s="261"/>
      <c r="BH515" s="261"/>
      <c r="BI515" s="261"/>
      <c r="BJ515" s="261"/>
      <c r="BK515" s="261"/>
      <c r="BL515" s="261"/>
      <c r="BM515" s="261"/>
      <c r="BN515" s="261"/>
      <c r="BO515" s="261"/>
      <c r="BP515" s="261"/>
      <c r="BQ515" s="261"/>
      <c r="BR515" s="261"/>
      <c r="BS515" s="261"/>
      <c r="BT515" s="261"/>
      <c r="BU515" s="261"/>
      <c r="BV515" s="261"/>
      <c r="BW515" s="261"/>
      <c r="BX515" s="261"/>
      <c r="BY515" s="261"/>
      <c r="BZ515" s="261"/>
      <c r="CA515" s="261"/>
      <c r="CB515" s="261"/>
      <c r="CC515" s="261"/>
      <c r="CD515" s="261"/>
      <c r="CE515" s="261"/>
      <c r="CF515" s="261"/>
      <c r="CG515" s="261"/>
      <c r="CH515" s="261"/>
      <c r="CI515" s="261"/>
      <c r="CJ515" s="261"/>
      <c r="CK515" s="261"/>
      <c r="CL515" s="261"/>
      <c r="CM515" s="261"/>
      <c r="CN515" s="261"/>
      <c r="CO515" s="261"/>
      <c r="CP515" s="261"/>
      <c r="CQ515" s="261"/>
      <c r="CR515" s="261"/>
      <c r="CS515" s="261"/>
      <c r="CT515" s="261"/>
      <c r="CU515" s="261"/>
      <c r="CV515" s="261"/>
      <c r="CW515" s="261"/>
      <c r="CX515" s="261"/>
      <c r="CY515" s="261"/>
      <c r="CZ515" s="261"/>
      <c r="DA515" s="261"/>
      <c r="DB515" s="261"/>
      <c r="DC515" s="261"/>
      <c r="DD515" s="261"/>
      <c r="DE515" s="261"/>
      <c r="DF515" s="261"/>
      <c r="DG515" s="261"/>
      <c r="DH515" s="261"/>
      <c r="DI515" s="261"/>
      <c r="DJ515" s="261"/>
      <c r="DK515" s="261"/>
      <c r="DL515" s="261"/>
      <c r="DM515" s="261"/>
      <c r="DN515" s="261"/>
      <c r="DO515" s="261"/>
      <c r="DP515" s="261"/>
      <c r="DQ515" s="261"/>
      <c r="DR515" s="261"/>
      <c r="DS515" s="261"/>
      <c r="DT515" s="261"/>
      <c r="DU515" s="261"/>
      <c r="DV515" s="261"/>
      <c r="DW515" s="261"/>
      <c r="DX515" s="261"/>
      <c r="DY515" s="261"/>
      <c r="DZ515" s="261"/>
      <c r="EA515" s="261"/>
      <c r="EB515" s="261"/>
      <c r="EC515" s="261"/>
      <c r="ED515" s="261"/>
      <c r="EE515" s="261"/>
      <c r="EF515" s="261"/>
      <c r="EG515" s="261"/>
      <c r="EH515" s="261"/>
      <c r="EI515" s="261"/>
      <c r="EJ515" s="261"/>
      <c r="EK515" s="261"/>
      <c r="EL515" s="261"/>
      <c r="EM515" s="261"/>
      <c r="EN515" s="261"/>
      <c r="EO515" s="261"/>
      <c r="EP515" s="261"/>
      <c r="EQ515" s="261"/>
      <c r="ER515" s="261"/>
      <c r="ES515" s="261"/>
      <c r="ET515" s="261"/>
      <c r="EU515" s="261"/>
      <c r="EV515" s="261"/>
      <c r="EW515" s="261"/>
      <c r="EX515" s="261"/>
      <c r="EY515" s="261"/>
      <c r="EZ515" s="261"/>
      <c r="FA515" s="261"/>
      <c r="FB515" s="261"/>
      <c r="FC515" s="261"/>
      <c r="FD515" s="261"/>
      <c r="FE515" s="261"/>
      <c r="FF515" s="261"/>
      <c r="FG515" s="261"/>
      <c r="FH515" s="261"/>
      <c r="FI515" s="261"/>
      <c r="FJ515" s="261"/>
      <c r="FK515" s="261"/>
      <c r="FL515" s="261"/>
      <c r="FM515" s="261"/>
      <c r="FN515" s="261"/>
      <c r="FO515" s="261"/>
      <c r="FP515" s="261"/>
      <c r="FQ515" s="261"/>
      <c r="FR515" s="261"/>
      <c r="FS515" s="261"/>
      <c r="FT515" s="261"/>
      <c r="FU515" s="261"/>
      <c r="FV515" s="261"/>
      <c r="FW515" s="261"/>
      <c r="FX515" s="261"/>
      <c r="FY515" s="261"/>
      <c r="FZ515" s="261"/>
      <c r="GA515" s="261"/>
      <c r="GB515" s="261"/>
      <c r="GC515" s="261"/>
      <c r="GD515" s="261"/>
      <c r="GE515" s="261"/>
      <c r="GF515" s="261"/>
      <c r="GG515" s="261"/>
      <c r="GH515" s="261"/>
      <c r="GI515" s="261"/>
      <c r="GJ515" s="261"/>
      <c r="GK515" s="261"/>
      <c r="GL515" s="261"/>
      <c r="GM515" s="261"/>
      <c r="GN515" s="261"/>
      <c r="GO515" s="261"/>
      <c r="GP515" s="261"/>
      <c r="GQ515" s="261"/>
      <c r="GR515" s="261"/>
      <c r="GS515" s="261"/>
      <c r="GT515" s="261"/>
      <c r="GU515" s="261"/>
      <c r="GV515" s="261"/>
      <c r="GW515" s="261"/>
      <c r="GX515" s="261"/>
      <c r="GY515" s="261"/>
      <c r="GZ515" s="261"/>
      <c r="HA515" s="261"/>
      <c r="HB515" s="261"/>
      <c r="HC515" s="261"/>
      <c r="HD515" s="261"/>
      <c r="HE515" s="261"/>
      <c r="HF515" s="261"/>
      <c r="HG515" s="261"/>
      <c r="HH515" s="261"/>
      <c r="HI515" s="261"/>
      <c r="HJ515" s="261"/>
      <c r="HK515" s="261"/>
      <c r="HL515" s="261"/>
      <c r="HM515" s="261"/>
      <c r="HN515" s="261"/>
      <c r="HO515" s="261"/>
      <c r="HP515" s="261"/>
      <c r="HQ515" s="261"/>
      <c r="HR515" s="261"/>
      <c r="HS515" s="261"/>
      <c r="HT515" s="261"/>
      <c r="HU515" s="261"/>
      <c r="HV515" s="261"/>
      <c r="HW515" s="261"/>
      <c r="HX515" s="261"/>
      <c r="HY515" s="261"/>
      <c r="HZ515" s="261"/>
      <c r="IA515" s="261"/>
      <c r="IB515" s="261"/>
      <c r="IC515" s="261"/>
      <c r="ID515" s="261"/>
      <c r="IE515" s="261"/>
      <c r="IF515" s="261"/>
      <c r="IG515" s="261"/>
      <c r="IH515" s="261"/>
      <c r="II515" s="261"/>
      <c r="IJ515" s="261"/>
      <c r="IK515" s="261"/>
      <c r="IL515" s="261"/>
      <c r="IM515" s="261"/>
      <c r="IN515" s="261"/>
      <c r="IO515" s="261"/>
      <c r="IP515" s="261"/>
      <c r="IQ515" s="261"/>
      <c r="IR515" s="261"/>
      <c r="IS515" s="261"/>
      <c r="IT515" s="261"/>
      <c r="IU515" s="261"/>
      <c r="IV515" s="261"/>
      <c r="IW515" s="261"/>
      <c r="IX515" s="261"/>
      <c r="IY515" s="261"/>
      <c r="IZ515" s="261"/>
      <c r="JA515" s="261"/>
      <c r="JB515" s="261"/>
      <c r="JC515" s="261"/>
      <c r="JD515" s="261"/>
      <c r="JE515" s="261"/>
      <c r="JF515" s="261"/>
      <c r="JG515" s="261"/>
      <c r="JH515" s="261"/>
      <c r="JI515" s="261"/>
      <c r="JJ515" s="261"/>
      <c r="JK515" s="261"/>
      <c r="JL515" s="261"/>
      <c r="JM515" s="261"/>
      <c r="JN515" s="261"/>
      <c r="JO515" s="261"/>
      <c r="JP515" s="261"/>
      <c r="JQ515" s="261"/>
      <c r="JR515" s="261"/>
      <c r="JS515" s="261"/>
      <c r="JT515" s="261"/>
      <c r="JU515" s="261"/>
      <c r="JV515" s="261"/>
      <c r="JW515" s="261"/>
      <c r="JX515" s="261"/>
      <c r="JY515" s="261"/>
      <c r="JZ515" s="261"/>
      <c r="KA515" s="261"/>
      <c r="KB515" s="261"/>
      <c r="KC515" s="261"/>
      <c r="KD515" s="261"/>
      <c r="KE515" s="261"/>
      <c r="KF515" s="261"/>
      <c r="KG515" s="261"/>
      <c r="KH515" s="261"/>
      <c r="KI515" s="261"/>
      <c r="KJ515" s="261"/>
      <c r="KK515" s="261"/>
      <c r="KL515" s="261"/>
      <c r="KM515" s="261"/>
      <c r="KN515" s="261"/>
      <c r="KO515" s="261"/>
      <c r="KP515" s="261"/>
      <c r="KQ515" s="261"/>
      <c r="KR515" s="261"/>
      <c r="KS515" s="261"/>
      <c r="KT515" s="261"/>
      <c r="KU515" s="261"/>
      <c r="KV515" s="261"/>
      <c r="KW515" s="261"/>
      <c r="KX515" s="261"/>
      <c r="KY515" s="261"/>
      <c r="KZ515" s="261"/>
      <c r="LA515" s="261"/>
      <c r="LB515" s="261"/>
      <c r="LC515" s="261"/>
      <c r="LD515" s="261"/>
      <c r="LE515" s="261"/>
      <c r="LF515" s="261"/>
      <c r="LG515" s="261"/>
      <c r="LH515" s="261"/>
      <c r="LI515" s="261"/>
      <c r="LJ515" s="261"/>
      <c r="LK515" s="261"/>
      <c r="LL515" s="261"/>
      <c r="LM515" s="261"/>
      <c r="LN515" s="261"/>
      <c r="LO515" s="261"/>
      <c r="LP515" s="261"/>
      <c r="LQ515" s="261"/>
      <c r="LR515" s="261"/>
      <c r="LS515" s="261"/>
      <c r="LT515" s="261"/>
      <c r="LU515" s="261"/>
      <c r="LV515" s="261"/>
      <c r="LW515" s="261"/>
      <c r="LX515" s="261"/>
      <c r="LY515" s="261"/>
      <c r="LZ515" s="261"/>
      <c r="MA515" s="261"/>
      <c r="MB515" s="261"/>
      <c r="MC515" s="261"/>
      <c r="MD515" s="261"/>
      <c r="ME515" s="261"/>
      <c r="MF515" s="261"/>
      <c r="MG515" s="261"/>
      <c r="MH515" s="261"/>
      <c r="MI515" s="261"/>
      <c r="MJ515" s="261"/>
      <c r="MK515" s="261"/>
      <c r="ML515" s="261"/>
      <c r="MM515" s="261"/>
      <c r="MN515" s="261"/>
      <c r="MO515" s="261"/>
      <c r="MP515" s="261"/>
      <c r="MQ515" s="261"/>
      <c r="MR515" s="261"/>
      <c r="MS515" s="261"/>
      <c r="MT515" s="261"/>
      <c r="MU515" s="261"/>
      <c r="MV515" s="261"/>
      <c r="MW515" s="261"/>
      <c r="MX515" s="261"/>
      <c r="MY515" s="261"/>
      <c r="MZ515" s="261"/>
      <c r="NA515" s="261"/>
      <c r="NB515" s="261"/>
      <c r="NC515" s="261"/>
      <c r="ND515" s="261"/>
      <c r="NE515" s="261"/>
      <c r="NF515" s="261"/>
      <c r="NG515" s="261"/>
      <c r="NH515" s="261"/>
      <c r="NI515" s="261"/>
      <c r="NJ515" s="261"/>
      <c r="NK515" s="261"/>
      <c r="NL515" s="261"/>
      <c r="NM515" s="261"/>
      <c r="NN515" s="261"/>
      <c r="NO515" s="261"/>
      <c r="NP515" s="261"/>
      <c r="NQ515" s="261"/>
      <c r="NR515" s="261"/>
      <c r="NS515" s="261"/>
      <c r="NT515" s="261"/>
      <c r="NU515" s="261"/>
      <c r="NV515" s="261"/>
      <c r="NW515" s="261"/>
      <c r="NX515" s="261"/>
      <c r="NY515" s="261"/>
      <c r="NZ515" s="261"/>
      <c r="OA515" s="261"/>
      <c r="OB515" s="261"/>
      <c r="OC515" s="261"/>
      <c r="OD515" s="261"/>
      <c r="OE515" s="261"/>
      <c r="OF515" s="261"/>
      <c r="OG515" s="261"/>
      <c r="OH515" s="261"/>
      <c r="OI515" s="261"/>
      <c r="OJ515" s="261"/>
      <c r="OK515" s="261"/>
      <c r="OL515" s="261"/>
      <c r="OM515" s="261"/>
      <c r="ON515" s="261"/>
      <c r="OO515" s="261"/>
      <c r="OP515" s="261"/>
      <c r="OQ515" s="261"/>
      <c r="OR515" s="261"/>
      <c r="OS515" s="261"/>
      <c r="OT515" s="261"/>
      <c r="OU515" s="261"/>
      <c r="OV515" s="261"/>
      <c r="OW515" s="261"/>
      <c r="OX515" s="261"/>
      <c r="OY515" s="261"/>
      <c r="OZ515" s="261"/>
      <c r="PA515" s="261"/>
      <c r="PB515" s="261"/>
      <c r="PC515" s="261"/>
      <c r="PD515" s="261"/>
      <c r="PE515" s="261"/>
      <c r="PF515" s="261"/>
      <c r="PG515" s="261"/>
      <c r="PH515" s="261"/>
      <c r="PI515" s="261"/>
      <c r="PJ515" s="261"/>
      <c r="PK515" s="261"/>
      <c r="PL515" s="261"/>
      <c r="PM515" s="261"/>
      <c r="PN515" s="261"/>
      <c r="PO515" s="261"/>
      <c r="PP515" s="261"/>
      <c r="PQ515" s="261"/>
      <c r="PR515" s="261"/>
      <c r="PS515" s="261"/>
      <c r="PT515" s="261"/>
      <c r="PU515" s="261"/>
      <c r="PV515" s="261"/>
      <c r="PW515" s="261"/>
      <c r="PX515" s="261"/>
      <c r="PY515" s="261"/>
      <c r="PZ515" s="261"/>
      <c r="QA515" s="261"/>
      <c r="QB515" s="261"/>
      <c r="QC515" s="261"/>
      <c r="QD515" s="261"/>
      <c r="QE515" s="261"/>
      <c r="QF515" s="261"/>
      <c r="QG515" s="261"/>
      <c r="QH515" s="261"/>
      <c r="QI515" s="261"/>
      <c r="QJ515" s="261"/>
      <c r="QK515" s="261"/>
      <c r="QL515" s="261"/>
      <c r="QM515" s="261"/>
      <c r="QN515" s="261"/>
      <c r="QO515" s="261"/>
      <c r="QP515" s="261"/>
      <c r="QQ515" s="261"/>
      <c r="QR515" s="261"/>
      <c r="QS515" s="261"/>
      <c r="QT515" s="261"/>
      <c r="QU515" s="261"/>
      <c r="QV515" s="261"/>
      <c r="QW515" s="261"/>
      <c r="QX515" s="261"/>
      <c r="QY515" s="261"/>
      <c r="QZ515" s="261"/>
      <c r="RA515" s="261"/>
      <c r="RB515" s="261"/>
      <c r="RC515" s="261"/>
      <c r="RD515" s="261"/>
      <c r="RE515" s="261"/>
      <c r="RF515" s="261"/>
      <c r="RG515" s="261"/>
      <c r="RH515" s="261"/>
      <c r="RI515" s="261"/>
      <c r="RJ515" s="261"/>
      <c r="RK515" s="261"/>
      <c r="RL515" s="261"/>
      <c r="RM515" s="261"/>
      <c r="RN515" s="261"/>
      <c r="RO515" s="261"/>
      <c r="RP515" s="261"/>
      <c r="RQ515" s="261"/>
      <c r="RR515" s="261"/>
      <c r="RS515" s="261"/>
      <c r="RT515" s="261"/>
      <c r="RU515" s="261"/>
      <c r="RV515" s="261"/>
      <c r="RW515" s="261"/>
      <c r="RX515" s="261"/>
      <c r="RY515" s="261"/>
      <c r="RZ515" s="261"/>
      <c r="SA515" s="261"/>
      <c r="SB515" s="261"/>
      <c r="SC515" s="261"/>
      <c r="SD515" s="261"/>
      <c r="SE515" s="261"/>
      <c r="SF515" s="261"/>
      <c r="SG515" s="261"/>
      <c r="SH515" s="261"/>
      <c r="SI515" s="261"/>
      <c r="SJ515" s="261"/>
      <c r="SK515" s="261"/>
      <c r="SL515" s="261"/>
      <c r="SM515" s="261"/>
      <c r="SN515" s="261"/>
      <c r="SO515" s="261"/>
      <c r="SP515" s="261"/>
      <c r="SQ515" s="261"/>
      <c r="SR515" s="261"/>
      <c r="SS515" s="261"/>
      <c r="ST515" s="261"/>
      <c r="SU515" s="261"/>
      <c r="SV515" s="261"/>
      <c r="SW515" s="261"/>
      <c r="SX515" s="261"/>
      <c r="SY515" s="261"/>
      <c r="SZ515" s="261"/>
      <c r="TA515" s="261"/>
      <c r="TB515" s="261"/>
      <c r="TC515" s="261"/>
      <c r="TD515" s="261"/>
      <c r="TE515" s="261"/>
      <c r="TF515" s="261"/>
      <c r="TG515" s="261"/>
      <c r="TH515" s="261"/>
      <c r="TI515" s="261"/>
      <c r="TJ515" s="261"/>
      <c r="TK515" s="261"/>
      <c r="TL515" s="261"/>
      <c r="TM515" s="261"/>
      <c r="TN515" s="261"/>
      <c r="TO515" s="261"/>
      <c r="TP515" s="261"/>
      <c r="TQ515" s="261"/>
      <c r="TR515" s="261"/>
      <c r="TS515" s="261"/>
      <c r="TT515" s="261"/>
      <c r="TU515" s="261"/>
      <c r="TV515" s="261"/>
      <c r="TW515" s="261"/>
      <c r="TX515" s="261"/>
      <c r="TY515" s="261"/>
      <c r="TZ515" s="261"/>
      <c r="UA515" s="261"/>
      <c r="UB515" s="261"/>
      <c r="UC515" s="261"/>
      <c r="UD515" s="261"/>
      <c r="UE515" s="261"/>
      <c r="UF515" s="261"/>
      <c r="UG515" s="261"/>
      <c r="UH515" s="261"/>
      <c r="UI515" s="261"/>
      <c r="UJ515" s="261"/>
      <c r="UK515" s="261"/>
      <c r="UL515" s="261"/>
      <c r="UM515" s="261"/>
      <c r="UN515" s="261"/>
      <c r="UO515" s="261"/>
      <c r="UP515" s="261"/>
      <c r="UQ515" s="261"/>
      <c r="UR515" s="261"/>
      <c r="US515" s="261"/>
      <c r="UT515" s="261"/>
      <c r="UU515" s="261"/>
      <c r="UV515" s="261"/>
      <c r="UW515" s="261"/>
      <c r="UX515" s="261"/>
      <c r="UY515" s="261"/>
      <c r="UZ515" s="261"/>
      <c r="VA515" s="261"/>
      <c r="VB515" s="261"/>
      <c r="VC515" s="261"/>
      <c r="VD515" s="261"/>
      <c r="VE515" s="261"/>
      <c r="VF515" s="261"/>
      <c r="VG515" s="261"/>
      <c r="VH515" s="261"/>
      <c r="VI515" s="261"/>
      <c r="VJ515" s="261"/>
      <c r="VK515" s="261"/>
      <c r="VL515" s="261"/>
      <c r="VM515" s="261"/>
      <c r="VN515" s="261"/>
      <c r="VO515" s="261"/>
      <c r="VP515" s="261"/>
      <c r="VQ515" s="261"/>
      <c r="VR515" s="261"/>
      <c r="VS515" s="261"/>
      <c r="VT515" s="261"/>
      <c r="VU515" s="261"/>
      <c r="VV515" s="261"/>
      <c r="VW515" s="261"/>
      <c r="VX515" s="261"/>
      <c r="VY515" s="261"/>
      <c r="VZ515" s="261"/>
      <c r="WA515" s="261"/>
      <c r="WB515" s="261"/>
      <c r="WC515" s="261"/>
      <c r="WD515" s="261"/>
      <c r="WE515" s="261"/>
      <c r="WF515" s="261"/>
      <c r="WG515" s="261"/>
      <c r="WH515" s="261"/>
      <c r="WI515" s="261"/>
      <c r="WJ515" s="261"/>
      <c r="WK515" s="261"/>
      <c r="WL515" s="261"/>
      <c r="WM515" s="261"/>
      <c r="WN515" s="261"/>
      <c r="WO515" s="261"/>
      <c r="WP515" s="261"/>
      <c r="WQ515" s="261"/>
      <c r="WR515" s="261"/>
      <c r="WS515" s="261"/>
      <c r="WT515" s="261"/>
      <c r="WU515" s="261"/>
      <c r="WV515" s="261"/>
      <c r="WW515" s="261"/>
      <c r="WX515" s="261"/>
      <c r="WY515" s="261"/>
      <c r="WZ515" s="261"/>
      <c r="XA515" s="261"/>
      <c r="XB515" s="261"/>
      <c r="XC515" s="261"/>
      <c r="XD515" s="261"/>
      <c r="XE515" s="261"/>
      <c r="XF515" s="261"/>
      <c r="XG515" s="261"/>
      <c r="XH515" s="261"/>
      <c r="XI515" s="261"/>
      <c r="XJ515" s="261"/>
      <c r="XK515" s="261"/>
      <c r="XL515" s="261"/>
      <c r="XM515" s="261"/>
      <c r="XN515" s="261"/>
      <c r="XO515" s="261"/>
      <c r="XP515" s="261"/>
      <c r="XQ515" s="261"/>
      <c r="XR515" s="261"/>
      <c r="XS515" s="261"/>
      <c r="XT515" s="261"/>
      <c r="XU515" s="261"/>
      <c r="XV515" s="261"/>
      <c r="XW515" s="261"/>
      <c r="XX515" s="261"/>
      <c r="XY515" s="261"/>
      <c r="XZ515" s="261"/>
      <c r="YA515" s="261"/>
      <c r="YB515" s="261"/>
      <c r="YC515" s="261"/>
      <c r="YD515" s="261"/>
      <c r="YE515" s="261"/>
      <c r="YF515" s="261"/>
      <c r="YG515" s="261"/>
      <c r="YH515" s="261"/>
      <c r="YI515" s="261"/>
      <c r="YJ515" s="261"/>
      <c r="YK515" s="261"/>
      <c r="YL515" s="261"/>
      <c r="YM515" s="261"/>
      <c r="YN515" s="261"/>
      <c r="YO515" s="261"/>
      <c r="YP515" s="261"/>
      <c r="YQ515" s="261"/>
      <c r="YR515" s="261"/>
      <c r="YS515" s="261"/>
      <c r="YT515" s="261"/>
      <c r="YU515" s="261"/>
      <c r="YV515" s="261"/>
      <c r="YW515" s="261"/>
      <c r="YX515" s="261"/>
      <c r="YY515" s="261"/>
      <c r="YZ515" s="261"/>
      <c r="ZA515" s="261"/>
      <c r="ZB515" s="261"/>
      <c r="ZC515" s="261"/>
      <c r="ZD515" s="261"/>
      <c r="ZE515" s="261"/>
      <c r="ZF515" s="261"/>
      <c r="ZG515" s="261"/>
      <c r="ZH515" s="261"/>
      <c r="ZI515" s="261"/>
      <c r="ZJ515" s="261"/>
      <c r="ZK515" s="261"/>
      <c r="ZL515" s="261"/>
      <c r="ZM515" s="261"/>
      <c r="ZN515" s="261"/>
      <c r="ZO515" s="261"/>
      <c r="ZP515" s="261"/>
      <c r="ZQ515" s="261"/>
      <c r="ZR515" s="261"/>
      <c r="ZS515" s="261"/>
      <c r="ZT515" s="261"/>
      <c r="ZU515" s="261"/>
      <c r="ZV515" s="261"/>
      <c r="ZW515" s="261"/>
      <c r="ZX515" s="261"/>
      <c r="ZY515" s="261"/>
      <c r="ZZ515" s="261"/>
      <c r="AAA515" s="261"/>
      <c r="AAB515" s="261"/>
      <c r="AAC515" s="261"/>
      <c r="AAD515" s="261"/>
      <c r="AAE515" s="261"/>
      <c r="AAF515" s="261"/>
      <c r="AAG515" s="261"/>
      <c r="AAH515" s="261"/>
      <c r="AAI515" s="261"/>
      <c r="AAJ515" s="261"/>
      <c r="AAK515" s="261"/>
      <c r="AAL515" s="261"/>
      <c r="AAM515" s="261"/>
      <c r="AAN515" s="261"/>
      <c r="AAO515" s="261"/>
      <c r="AAP515" s="261"/>
      <c r="AAQ515" s="261"/>
      <c r="AAR515" s="261"/>
      <c r="AAS515" s="261"/>
      <c r="AAT515" s="261"/>
      <c r="AAU515" s="261"/>
      <c r="AAV515" s="261"/>
      <c r="AAW515" s="261"/>
      <c r="AAX515" s="261"/>
      <c r="AAY515" s="261"/>
      <c r="AAZ515" s="261"/>
      <c r="ABA515" s="261"/>
      <c r="ABB515" s="261"/>
      <c r="ABC515" s="261"/>
      <c r="ABD515" s="261"/>
      <c r="ABE515" s="261"/>
      <c r="ABF515" s="261"/>
      <c r="ABG515" s="261"/>
      <c r="ABH515" s="261"/>
      <c r="ABI515" s="261"/>
      <c r="ABJ515" s="261"/>
      <c r="ABK515" s="261"/>
      <c r="ABL515" s="261"/>
      <c r="ABM515" s="261"/>
      <c r="ABN515" s="261"/>
      <c r="ABO515" s="261"/>
      <c r="ABP515" s="261"/>
      <c r="ABQ515" s="261"/>
      <c r="ABR515" s="261"/>
      <c r="ABS515" s="261"/>
      <c r="ABT515" s="261"/>
      <c r="ABU515" s="261"/>
      <c r="ABV515" s="261"/>
      <c r="ABW515" s="261"/>
      <c r="ABX515" s="261"/>
      <c r="ABY515" s="261"/>
      <c r="ABZ515" s="261"/>
      <c r="ACA515" s="261"/>
      <c r="ACB515" s="261"/>
      <c r="ACC515" s="261"/>
      <c r="ACD515" s="261"/>
      <c r="ACE515" s="261"/>
      <c r="ACF515" s="261"/>
      <c r="ACG515" s="261"/>
      <c r="ACH515" s="261"/>
      <c r="ACI515" s="261"/>
      <c r="ACJ515" s="261"/>
      <c r="ACK515" s="261"/>
      <c r="ACL515" s="261"/>
      <c r="ACM515" s="261"/>
      <c r="ACN515" s="261"/>
      <c r="ACO515" s="261"/>
      <c r="ACP515" s="261"/>
      <c r="ACQ515" s="261"/>
      <c r="ACR515" s="261"/>
      <c r="ACS515" s="261"/>
      <c r="ACT515" s="261"/>
      <c r="ACU515" s="261"/>
      <c r="ACV515" s="261"/>
      <c r="ACW515" s="261"/>
      <c r="ACX515" s="261"/>
      <c r="ACY515" s="261"/>
      <c r="ACZ515" s="261"/>
      <c r="ADA515" s="261"/>
      <c r="ADB515" s="261"/>
      <c r="ADC515" s="261"/>
      <c r="ADD515" s="261"/>
      <c r="ADE515" s="261"/>
      <c r="ADF515" s="261"/>
      <c r="ADG515" s="261"/>
      <c r="ADH515" s="261"/>
      <c r="ADI515" s="261"/>
      <c r="ADJ515" s="261"/>
      <c r="ADK515" s="261"/>
      <c r="ADL515" s="261"/>
      <c r="ADM515" s="261"/>
      <c r="ADN515" s="261"/>
      <c r="ADO515" s="261"/>
      <c r="ADP515" s="261"/>
      <c r="ADQ515" s="261"/>
      <c r="ADR515" s="261"/>
      <c r="ADS515" s="261"/>
      <c r="ADT515" s="261"/>
      <c r="ADU515" s="261"/>
      <c r="ADV515" s="261"/>
      <c r="ADW515" s="261"/>
      <c r="ADX515" s="261"/>
      <c r="ADY515" s="261"/>
      <c r="ADZ515" s="261"/>
      <c r="AEA515" s="261"/>
      <c r="AEB515" s="261"/>
      <c r="AEC515" s="261"/>
      <c r="AED515" s="261"/>
      <c r="AEE515" s="261"/>
      <c r="AEF515" s="261"/>
      <c r="AEG515" s="261"/>
      <c r="AEH515" s="261"/>
      <c r="AEI515" s="261"/>
      <c r="AEJ515" s="261"/>
      <c r="AEK515" s="261"/>
      <c r="AEL515" s="261"/>
      <c r="AEM515" s="261"/>
      <c r="AEN515" s="261"/>
      <c r="AEO515" s="261"/>
      <c r="AEP515" s="261"/>
      <c r="AEQ515" s="261"/>
      <c r="AER515" s="261"/>
      <c r="AES515" s="261"/>
      <c r="AET515" s="261"/>
      <c r="AEU515" s="261"/>
      <c r="AEV515" s="261"/>
      <c r="AEW515" s="261"/>
      <c r="AEX515" s="261"/>
      <c r="AEY515" s="261"/>
      <c r="AEZ515" s="261"/>
      <c r="AFA515" s="261"/>
      <c r="AFB515" s="261"/>
      <c r="AFC515" s="261"/>
      <c r="AFD515" s="261"/>
      <c r="AFE515" s="261"/>
      <c r="AFF515" s="261"/>
      <c r="AFG515" s="261"/>
      <c r="AFH515" s="261"/>
      <c r="AFI515" s="261"/>
      <c r="AFJ515" s="261"/>
      <c r="AFK515" s="261"/>
      <c r="AFL515" s="261"/>
      <c r="AFM515" s="261"/>
      <c r="AFN515" s="261"/>
      <c r="AFO515" s="261"/>
      <c r="AFP515" s="261"/>
      <c r="AFQ515" s="261"/>
      <c r="AFR515" s="261"/>
      <c r="AFS515" s="261"/>
      <c r="AFT515" s="261"/>
      <c r="AFU515" s="261"/>
      <c r="AFV515" s="261"/>
      <c r="AFW515" s="261"/>
      <c r="AFX515" s="261"/>
      <c r="AFY515" s="261"/>
      <c r="AFZ515" s="261"/>
      <c r="AGA515" s="261"/>
      <c r="AGB515" s="261"/>
      <c r="AGC515" s="261"/>
      <c r="AGD515" s="261"/>
      <c r="AGE515" s="261"/>
      <c r="AGF515" s="261"/>
      <c r="AGG515" s="261"/>
      <c r="AGH515" s="261"/>
      <c r="AGI515" s="261"/>
      <c r="AGJ515" s="261"/>
      <c r="AGK515" s="261"/>
      <c r="AGL515" s="261"/>
      <c r="AGM515" s="261"/>
      <c r="AGN515" s="261"/>
      <c r="AGO515" s="261"/>
      <c r="AGP515" s="261"/>
      <c r="AGQ515" s="261"/>
      <c r="AGR515" s="261"/>
      <c r="AGS515" s="261"/>
      <c r="AGT515" s="261"/>
      <c r="AGU515" s="261"/>
      <c r="AGV515" s="261"/>
      <c r="AGW515" s="261"/>
      <c r="AGX515" s="261"/>
      <c r="AGY515" s="261"/>
      <c r="AGZ515" s="261"/>
      <c r="AHA515" s="261"/>
      <c r="AHB515" s="261"/>
      <c r="AHC515" s="261"/>
      <c r="AHD515" s="261"/>
      <c r="AHE515" s="261"/>
      <c r="AHF515" s="261"/>
      <c r="AHG515" s="261"/>
      <c r="AHH515" s="261"/>
      <c r="AHI515" s="261"/>
      <c r="AHJ515" s="261"/>
      <c r="AHK515" s="261"/>
      <c r="AHL515" s="261"/>
      <c r="AHM515" s="261"/>
      <c r="AHN515" s="261"/>
      <c r="AHO515" s="261"/>
      <c r="AHP515" s="261"/>
      <c r="AHQ515" s="261"/>
      <c r="AHR515" s="261"/>
      <c r="AHS515" s="261"/>
      <c r="AHT515" s="261"/>
      <c r="AHU515" s="261"/>
      <c r="AHV515" s="261"/>
      <c r="AHW515" s="261"/>
      <c r="AHX515" s="261"/>
      <c r="AHY515" s="261"/>
      <c r="AHZ515" s="261"/>
      <c r="AIA515" s="261"/>
      <c r="AIB515" s="261"/>
      <c r="AIC515" s="261"/>
      <c r="AID515" s="261"/>
      <c r="AIE515" s="261"/>
      <c r="AIF515" s="261"/>
      <c r="AIG515" s="261"/>
      <c r="AIH515" s="261"/>
      <c r="AII515" s="261"/>
      <c r="AIJ515" s="261"/>
      <c r="AIK515" s="261"/>
      <c r="AIL515" s="261"/>
      <c r="AIM515" s="261"/>
      <c r="AIN515" s="261"/>
      <c r="AIO515" s="261"/>
      <c r="AIP515" s="261"/>
      <c r="AIQ515" s="261"/>
      <c r="AIR515" s="261"/>
      <c r="AIS515" s="261"/>
      <c r="AIT515" s="261"/>
      <c r="AIU515" s="261"/>
      <c r="AIV515" s="261"/>
      <c r="AIW515" s="261"/>
      <c r="AIX515" s="261"/>
      <c r="AIY515" s="261"/>
      <c r="AIZ515" s="261"/>
      <c r="AJA515" s="261"/>
      <c r="AJB515" s="261"/>
      <c r="AJC515" s="261"/>
      <c r="AJD515" s="261"/>
      <c r="AJE515" s="261"/>
      <c r="AJF515" s="261"/>
      <c r="AJG515" s="261"/>
      <c r="AJH515" s="261"/>
      <c r="AJI515" s="261"/>
      <c r="AJJ515" s="261"/>
      <c r="AJK515" s="261"/>
      <c r="AJL515" s="261"/>
      <c r="AJM515" s="261"/>
      <c r="AJN515" s="261"/>
      <c r="AJO515" s="261"/>
      <c r="AJP515" s="261"/>
      <c r="AJQ515" s="261"/>
      <c r="AJR515" s="261"/>
      <c r="AJS515" s="261"/>
      <c r="AJT515" s="261"/>
      <c r="AJU515" s="261"/>
      <c r="AJV515" s="261"/>
      <c r="AJW515" s="261"/>
      <c r="AJX515" s="261"/>
      <c r="AJY515" s="261"/>
      <c r="AJZ515" s="261"/>
      <c r="AKA515" s="261"/>
      <c r="AKB515" s="261"/>
      <c r="AKC515" s="261"/>
      <c r="AKD515" s="261"/>
      <c r="AKE515" s="261"/>
      <c r="AKF515" s="261"/>
      <c r="AKG515" s="261"/>
      <c r="AKH515" s="261"/>
      <c r="AKI515" s="261"/>
      <c r="AKJ515" s="261"/>
      <c r="AKK515" s="261"/>
      <c r="AKL515" s="261"/>
      <c r="AKM515" s="261"/>
      <c r="AKN515" s="261"/>
      <c r="AKO515" s="261"/>
      <c r="AKP515" s="261"/>
      <c r="AKQ515" s="261"/>
      <c r="AKR515" s="261"/>
      <c r="AKS515" s="261"/>
      <c r="AKT515" s="261"/>
      <c r="AKU515" s="261"/>
      <c r="AKV515" s="261"/>
      <c r="AKW515" s="261"/>
      <c r="AKX515" s="261"/>
      <c r="AKY515" s="261"/>
      <c r="AKZ515" s="261"/>
      <c r="ALA515" s="261"/>
      <c r="ALB515" s="261"/>
      <c r="ALC515" s="261"/>
      <c r="ALD515" s="261"/>
      <c r="ALE515" s="261"/>
      <c r="ALF515" s="261"/>
      <c r="ALG515" s="261"/>
      <c r="ALH515" s="261"/>
      <c r="ALI515" s="261"/>
      <c r="ALJ515" s="261"/>
      <c r="ALK515" s="261"/>
      <c r="ALL515" s="261"/>
      <c r="ALM515" s="261"/>
      <c r="ALN515" s="261"/>
      <c r="ALO515" s="261"/>
      <c r="ALP515" s="261"/>
      <c r="ALQ515" s="261"/>
      <c r="ALR515" s="261"/>
      <c r="ALS515" s="261"/>
      <c r="ALT515" s="261"/>
      <c r="ALU515" s="261"/>
      <c r="ALV515" s="261"/>
      <c r="ALW515" s="261"/>
      <c r="ALX515" s="261"/>
      <c r="ALY515" s="261"/>
      <c r="ALZ515" s="261"/>
      <c r="AMA515" s="261"/>
      <c r="AMB515" s="261"/>
      <c r="AMC515" s="261"/>
      <c r="AMD515" s="261"/>
      <c r="AME515" s="261"/>
      <c r="AMF515" s="261"/>
      <c r="AMG515" s="261"/>
      <c r="AMH515" s="261"/>
      <c r="AMI515" s="261"/>
      <c r="AMJ515" s="261"/>
      <c r="AMK515" s="261"/>
    </row>
    <row r="516" spans="1:1025" s="269" customFormat="1" x14ac:dyDescent="0.35">
      <c r="A516" s="261"/>
      <c r="B516" s="265"/>
      <c r="C516" s="266"/>
      <c r="D516" s="266"/>
      <c r="E516" s="266"/>
      <c r="F516" s="266"/>
      <c r="G516" s="266"/>
      <c r="H516" s="261"/>
      <c r="I516" s="261"/>
      <c r="J516" s="261"/>
      <c r="K516" s="261"/>
      <c r="L516" s="261"/>
      <c r="M516" s="261"/>
      <c r="N516" s="261"/>
      <c r="O516" s="261"/>
      <c r="P516" s="261"/>
      <c r="Q516" s="261"/>
      <c r="R516" s="261"/>
      <c r="S516" s="261"/>
      <c r="T516" s="261"/>
      <c r="U516" s="261"/>
      <c r="V516" s="261"/>
      <c r="W516" s="261"/>
      <c r="X516" s="261"/>
      <c r="Y516" s="261"/>
      <c r="Z516" s="261"/>
      <c r="AA516" s="261"/>
      <c r="AB516" s="261"/>
      <c r="AC516" s="261"/>
      <c r="AD516" s="261"/>
      <c r="AE516" s="261"/>
      <c r="AF516" s="261"/>
      <c r="AG516" s="261"/>
      <c r="AH516" s="261"/>
      <c r="AI516" s="261"/>
      <c r="AJ516" s="261"/>
      <c r="AK516" s="261"/>
      <c r="AL516" s="261"/>
      <c r="AM516" s="261"/>
      <c r="AN516" s="261"/>
      <c r="AO516" s="261"/>
      <c r="AP516" s="261"/>
      <c r="AQ516" s="261"/>
      <c r="AR516" s="261"/>
      <c r="AS516" s="261"/>
      <c r="AT516" s="261"/>
      <c r="AU516" s="261"/>
      <c r="AV516" s="261"/>
      <c r="AW516" s="261"/>
      <c r="AX516" s="261"/>
      <c r="AY516" s="261"/>
      <c r="AZ516" s="261"/>
      <c r="BA516" s="261"/>
      <c r="BB516" s="261"/>
      <c r="BC516" s="261"/>
      <c r="BD516" s="261"/>
      <c r="BE516" s="261"/>
      <c r="BF516" s="261"/>
      <c r="BG516" s="261"/>
      <c r="BH516" s="261"/>
      <c r="BI516" s="261"/>
      <c r="BJ516" s="261"/>
      <c r="BK516" s="261"/>
      <c r="BL516" s="261"/>
      <c r="BM516" s="261"/>
      <c r="BN516" s="261"/>
      <c r="BO516" s="261"/>
      <c r="BP516" s="261"/>
      <c r="BQ516" s="261"/>
      <c r="BR516" s="261"/>
      <c r="BS516" s="261"/>
      <c r="BT516" s="261"/>
      <c r="BU516" s="261"/>
      <c r="BV516" s="261"/>
      <c r="BW516" s="261"/>
      <c r="BX516" s="261"/>
      <c r="BY516" s="261"/>
      <c r="BZ516" s="261"/>
      <c r="CA516" s="261"/>
      <c r="CB516" s="261"/>
      <c r="CC516" s="261"/>
      <c r="CD516" s="261"/>
      <c r="CE516" s="261"/>
      <c r="CF516" s="261"/>
      <c r="CG516" s="261"/>
      <c r="CH516" s="261"/>
      <c r="CI516" s="261"/>
      <c r="CJ516" s="261"/>
      <c r="CK516" s="261"/>
      <c r="CL516" s="261"/>
      <c r="CM516" s="261"/>
      <c r="CN516" s="261"/>
      <c r="CO516" s="261"/>
      <c r="CP516" s="261"/>
      <c r="CQ516" s="261"/>
      <c r="CR516" s="261"/>
      <c r="CS516" s="261"/>
      <c r="CT516" s="261"/>
      <c r="CU516" s="261"/>
      <c r="CV516" s="261"/>
      <c r="CW516" s="261"/>
      <c r="CX516" s="261"/>
      <c r="CY516" s="261"/>
      <c r="CZ516" s="261"/>
      <c r="DA516" s="261"/>
      <c r="DB516" s="261"/>
      <c r="DC516" s="261"/>
      <c r="DD516" s="261"/>
      <c r="DE516" s="261"/>
      <c r="DF516" s="261"/>
      <c r="DG516" s="261"/>
      <c r="DH516" s="261"/>
      <c r="DI516" s="261"/>
      <c r="DJ516" s="261"/>
      <c r="DK516" s="261"/>
      <c r="DL516" s="261"/>
      <c r="DM516" s="261"/>
      <c r="DN516" s="261"/>
      <c r="DO516" s="261"/>
      <c r="DP516" s="261"/>
      <c r="DQ516" s="261"/>
      <c r="DR516" s="261"/>
      <c r="DS516" s="261"/>
      <c r="DT516" s="261"/>
      <c r="DU516" s="261"/>
      <c r="DV516" s="261"/>
      <c r="DW516" s="261"/>
      <c r="DX516" s="261"/>
      <c r="DY516" s="261"/>
      <c r="DZ516" s="261"/>
      <c r="EA516" s="261"/>
      <c r="EB516" s="261"/>
      <c r="EC516" s="261"/>
      <c r="ED516" s="261"/>
      <c r="EE516" s="261"/>
      <c r="EF516" s="261"/>
      <c r="EG516" s="261"/>
      <c r="EH516" s="261"/>
      <c r="EI516" s="261"/>
      <c r="EJ516" s="261"/>
      <c r="EK516" s="261"/>
      <c r="EL516" s="261"/>
      <c r="EM516" s="261"/>
      <c r="EN516" s="261"/>
      <c r="EO516" s="261"/>
      <c r="EP516" s="261"/>
      <c r="EQ516" s="261"/>
      <c r="ER516" s="261"/>
      <c r="ES516" s="261"/>
      <c r="ET516" s="261"/>
      <c r="EU516" s="261"/>
      <c r="EV516" s="261"/>
      <c r="EW516" s="261"/>
      <c r="EX516" s="261"/>
      <c r="EY516" s="261"/>
      <c r="EZ516" s="261"/>
      <c r="FA516" s="261"/>
      <c r="FB516" s="261"/>
      <c r="FC516" s="261"/>
      <c r="FD516" s="261"/>
      <c r="FE516" s="261"/>
      <c r="FF516" s="261"/>
      <c r="FG516" s="261"/>
      <c r="FH516" s="261"/>
      <c r="FI516" s="261"/>
      <c r="FJ516" s="261"/>
      <c r="FK516" s="261"/>
      <c r="FL516" s="261"/>
      <c r="FM516" s="261"/>
      <c r="FN516" s="261"/>
      <c r="FO516" s="261"/>
      <c r="FP516" s="261"/>
      <c r="FQ516" s="261"/>
      <c r="FR516" s="261"/>
      <c r="FS516" s="261"/>
      <c r="FT516" s="261"/>
      <c r="FU516" s="261"/>
      <c r="FV516" s="261"/>
      <c r="FW516" s="261"/>
      <c r="FX516" s="261"/>
      <c r="FY516" s="261"/>
      <c r="FZ516" s="261"/>
      <c r="GA516" s="261"/>
      <c r="GB516" s="261"/>
      <c r="GC516" s="261"/>
      <c r="GD516" s="261"/>
      <c r="GE516" s="261"/>
      <c r="GF516" s="261"/>
      <c r="GG516" s="261"/>
      <c r="GH516" s="261"/>
      <c r="GI516" s="261"/>
      <c r="GJ516" s="261"/>
      <c r="GK516" s="261"/>
      <c r="GL516" s="261"/>
      <c r="GM516" s="261"/>
      <c r="GN516" s="261"/>
      <c r="GO516" s="261"/>
      <c r="GP516" s="261"/>
      <c r="GQ516" s="261"/>
      <c r="GR516" s="261"/>
      <c r="GS516" s="261"/>
      <c r="GT516" s="261"/>
      <c r="GU516" s="261"/>
      <c r="GV516" s="261"/>
      <c r="GW516" s="261"/>
      <c r="GX516" s="261"/>
      <c r="GY516" s="261"/>
      <c r="GZ516" s="261"/>
      <c r="HA516" s="261"/>
      <c r="HB516" s="261"/>
      <c r="HC516" s="261"/>
      <c r="HD516" s="261"/>
      <c r="HE516" s="261"/>
      <c r="HF516" s="261"/>
      <c r="HG516" s="261"/>
      <c r="HH516" s="261"/>
      <c r="HI516" s="261"/>
      <c r="HJ516" s="261"/>
      <c r="HK516" s="261"/>
      <c r="HL516" s="261"/>
      <c r="HM516" s="261"/>
      <c r="HN516" s="261"/>
      <c r="HO516" s="261"/>
      <c r="HP516" s="261"/>
      <c r="HQ516" s="261"/>
      <c r="HR516" s="261"/>
      <c r="HS516" s="261"/>
      <c r="HT516" s="261"/>
      <c r="HU516" s="261"/>
      <c r="HV516" s="261"/>
      <c r="HW516" s="261"/>
      <c r="HX516" s="261"/>
      <c r="HY516" s="261"/>
      <c r="HZ516" s="261"/>
      <c r="IA516" s="261"/>
      <c r="IB516" s="261"/>
      <c r="IC516" s="261"/>
      <c r="ID516" s="261"/>
      <c r="IE516" s="261"/>
      <c r="IF516" s="261"/>
      <c r="IG516" s="261"/>
      <c r="IH516" s="261"/>
      <c r="II516" s="261"/>
      <c r="IJ516" s="261"/>
      <c r="IK516" s="261"/>
      <c r="IL516" s="261"/>
      <c r="IM516" s="261"/>
      <c r="IN516" s="261"/>
      <c r="IO516" s="261"/>
      <c r="IP516" s="261"/>
      <c r="IQ516" s="261"/>
      <c r="IR516" s="261"/>
      <c r="IS516" s="261"/>
      <c r="IT516" s="261"/>
      <c r="IU516" s="261"/>
      <c r="IV516" s="261"/>
      <c r="IW516" s="261"/>
      <c r="IX516" s="261"/>
      <c r="IY516" s="261"/>
      <c r="IZ516" s="261"/>
      <c r="JA516" s="261"/>
      <c r="JB516" s="261"/>
      <c r="JC516" s="261"/>
      <c r="JD516" s="261"/>
      <c r="JE516" s="261"/>
      <c r="JF516" s="261"/>
      <c r="JG516" s="261"/>
      <c r="JH516" s="261"/>
      <c r="JI516" s="261"/>
      <c r="JJ516" s="261"/>
      <c r="JK516" s="261"/>
      <c r="JL516" s="261"/>
      <c r="JM516" s="261"/>
      <c r="JN516" s="261"/>
      <c r="JO516" s="261"/>
      <c r="JP516" s="261"/>
      <c r="JQ516" s="261"/>
      <c r="JR516" s="261"/>
      <c r="JS516" s="261"/>
      <c r="JT516" s="261"/>
      <c r="JU516" s="261"/>
      <c r="JV516" s="261"/>
      <c r="JW516" s="261"/>
      <c r="JX516" s="261"/>
      <c r="JY516" s="261"/>
      <c r="JZ516" s="261"/>
      <c r="KA516" s="261"/>
      <c r="KB516" s="261"/>
      <c r="KC516" s="261"/>
      <c r="KD516" s="261"/>
      <c r="KE516" s="261"/>
      <c r="KF516" s="261"/>
      <c r="KG516" s="261"/>
      <c r="KH516" s="261"/>
      <c r="KI516" s="261"/>
      <c r="KJ516" s="261"/>
      <c r="KK516" s="261"/>
      <c r="KL516" s="261"/>
      <c r="KM516" s="261"/>
      <c r="KN516" s="261"/>
      <c r="KO516" s="261"/>
      <c r="KP516" s="261"/>
      <c r="KQ516" s="261"/>
      <c r="KR516" s="261"/>
      <c r="KS516" s="261"/>
      <c r="KT516" s="261"/>
      <c r="KU516" s="261"/>
      <c r="KV516" s="261"/>
      <c r="KW516" s="261"/>
      <c r="KX516" s="261"/>
      <c r="KY516" s="261"/>
      <c r="KZ516" s="261"/>
      <c r="LA516" s="261"/>
      <c r="LB516" s="261"/>
      <c r="LC516" s="261"/>
      <c r="LD516" s="261"/>
      <c r="LE516" s="261"/>
      <c r="LF516" s="261"/>
      <c r="LG516" s="261"/>
      <c r="LH516" s="261"/>
      <c r="LI516" s="261"/>
      <c r="LJ516" s="261"/>
      <c r="LK516" s="261"/>
      <c r="LL516" s="261"/>
      <c r="LM516" s="261"/>
      <c r="LN516" s="261"/>
      <c r="LO516" s="261"/>
      <c r="LP516" s="261"/>
      <c r="LQ516" s="261"/>
      <c r="LR516" s="261"/>
      <c r="LS516" s="261"/>
      <c r="LT516" s="261"/>
      <c r="LU516" s="261"/>
      <c r="LV516" s="261"/>
      <c r="LW516" s="261"/>
      <c r="LX516" s="261"/>
      <c r="LY516" s="261"/>
      <c r="LZ516" s="261"/>
      <c r="MA516" s="261"/>
      <c r="MB516" s="261"/>
      <c r="MC516" s="261"/>
      <c r="MD516" s="261"/>
      <c r="ME516" s="261"/>
      <c r="MF516" s="261"/>
      <c r="MG516" s="261"/>
      <c r="MH516" s="261"/>
      <c r="MI516" s="261"/>
      <c r="MJ516" s="261"/>
      <c r="MK516" s="261"/>
      <c r="ML516" s="261"/>
      <c r="MM516" s="261"/>
      <c r="MN516" s="261"/>
      <c r="MO516" s="261"/>
      <c r="MP516" s="261"/>
      <c r="MQ516" s="261"/>
      <c r="MR516" s="261"/>
      <c r="MS516" s="261"/>
      <c r="MT516" s="261"/>
      <c r="MU516" s="261"/>
      <c r="MV516" s="261"/>
      <c r="MW516" s="261"/>
      <c r="MX516" s="261"/>
      <c r="MY516" s="261"/>
      <c r="MZ516" s="261"/>
      <c r="NA516" s="261"/>
      <c r="NB516" s="261"/>
      <c r="NC516" s="261"/>
      <c r="ND516" s="261"/>
      <c r="NE516" s="261"/>
      <c r="NF516" s="261"/>
      <c r="NG516" s="261"/>
      <c r="NH516" s="261"/>
      <c r="NI516" s="261"/>
      <c r="NJ516" s="261"/>
      <c r="NK516" s="261"/>
      <c r="NL516" s="261"/>
      <c r="NM516" s="261"/>
      <c r="NN516" s="261"/>
      <c r="NO516" s="261"/>
      <c r="NP516" s="261"/>
      <c r="NQ516" s="261"/>
      <c r="NR516" s="261"/>
      <c r="NS516" s="261"/>
      <c r="NT516" s="261"/>
      <c r="NU516" s="261"/>
      <c r="NV516" s="261"/>
      <c r="NW516" s="261"/>
      <c r="NX516" s="261"/>
      <c r="NY516" s="261"/>
      <c r="NZ516" s="261"/>
      <c r="OA516" s="261"/>
      <c r="OB516" s="261"/>
      <c r="OC516" s="261"/>
      <c r="OD516" s="261"/>
      <c r="OE516" s="261"/>
      <c r="OF516" s="261"/>
      <c r="OG516" s="261"/>
      <c r="OH516" s="261"/>
      <c r="OI516" s="261"/>
      <c r="OJ516" s="261"/>
      <c r="OK516" s="261"/>
      <c r="OL516" s="261"/>
      <c r="OM516" s="261"/>
      <c r="ON516" s="261"/>
      <c r="OO516" s="261"/>
      <c r="OP516" s="261"/>
      <c r="OQ516" s="261"/>
      <c r="OR516" s="261"/>
      <c r="OS516" s="261"/>
      <c r="OT516" s="261"/>
      <c r="OU516" s="261"/>
      <c r="OV516" s="261"/>
      <c r="OW516" s="261"/>
      <c r="OX516" s="261"/>
      <c r="OY516" s="261"/>
      <c r="OZ516" s="261"/>
      <c r="PA516" s="261"/>
      <c r="PB516" s="261"/>
      <c r="PC516" s="261"/>
      <c r="PD516" s="261"/>
      <c r="PE516" s="261"/>
      <c r="PF516" s="261"/>
      <c r="PG516" s="261"/>
      <c r="PH516" s="261"/>
      <c r="PI516" s="261"/>
      <c r="PJ516" s="261"/>
      <c r="PK516" s="261"/>
      <c r="PL516" s="261"/>
      <c r="PM516" s="261"/>
      <c r="PN516" s="261"/>
      <c r="PO516" s="261"/>
      <c r="PP516" s="261"/>
      <c r="PQ516" s="261"/>
      <c r="PR516" s="261"/>
      <c r="PS516" s="261"/>
      <c r="PT516" s="261"/>
      <c r="PU516" s="261"/>
      <c r="PV516" s="261"/>
      <c r="PW516" s="261"/>
      <c r="PX516" s="261"/>
      <c r="PY516" s="261"/>
      <c r="PZ516" s="261"/>
      <c r="QA516" s="261"/>
      <c r="QB516" s="261"/>
      <c r="QC516" s="261"/>
      <c r="QD516" s="261"/>
      <c r="QE516" s="261"/>
      <c r="QF516" s="261"/>
      <c r="QG516" s="261"/>
      <c r="QH516" s="261"/>
      <c r="QI516" s="261"/>
      <c r="QJ516" s="261"/>
      <c r="QK516" s="261"/>
      <c r="QL516" s="261"/>
      <c r="QM516" s="261"/>
      <c r="QN516" s="261"/>
      <c r="QO516" s="261"/>
      <c r="QP516" s="261"/>
      <c r="QQ516" s="261"/>
      <c r="QR516" s="261"/>
      <c r="QS516" s="261"/>
      <c r="QT516" s="261"/>
      <c r="QU516" s="261"/>
      <c r="QV516" s="261"/>
      <c r="QW516" s="261"/>
      <c r="QX516" s="261"/>
      <c r="QY516" s="261"/>
      <c r="QZ516" s="261"/>
      <c r="RA516" s="261"/>
      <c r="RB516" s="261"/>
      <c r="RC516" s="261"/>
      <c r="RD516" s="261"/>
      <c r="RE516" s="261"/>
      <c r="RF516" s="261"/>
      <c r="RG516" s="261"/>
      <c r="RH516" s="261"/>
      <c r="RI516" s="261"/>
      <c r="RJ516" s="261"/>
      <c r="RK516" s="261"/>
      <c r="RL516" s="261"/>
      <c r="RM516" s="261"/>
      <c r="RN516" s="261"/>
      <c r="RO516" s="261"/>
      <c r="RP516" s="261"/>
      <c r="RQ516" s="261"/>
      <c r="RR516" s="261"/>
      <c r="RS516" s="261"/>
      <c r="RT516" s="261"/>
      <c r="RU516" s="261"/>
      <c r="RV516" s="261"/>
      <c r="RW516" s="261"/>
      <c r="RX516" s="261"/>
      <c r="RY516" s="261"/>
      <c r="RZ516" s="261"/>
      <c r="SA516" s="261"/>
      <c r="SB516" s="261"/>
      <c r="SC516" s="261"/>
      <c r="SD516" s="261"/>
      <c r="SE516" s="261"/>
      <c r="SF516" s="261"/>
      <c r="SG516" s="261"/>
      <c r="SH516" s="261"/>
      <c r="SI516" s="261"/>
      <c r="SJ516" s="261"/>
      <c r="SK516" s="261"/>
      <c r="SL516" s="261"/>
      <c r="SM516" s="261"/>
      <c r="SN516" s="261"/>
      <c r="SO516" s="261"/>
      <c r="SP516" s="261"/>
      <c r="SQ516" s="261"/>
      <c r="SR516" s="261"/>
      <c r="SS516" s="261"/>
      <c r="ST516" s="261"/>
      <c r="SU516" s="261"/>
      <c r="SV516" s="261"/>
      <c r="SW516" s="261"/>
      <c r="SX516" s="261"/>
      <c r="SY516" s="261"/>
      <c r="SZ516" s="261"/>
      <c r="TA516" s="261"/>
      <c r="TB516" s="261"/>
      <c r="TC516" s="261"/>
      <c r="TD516" s="261"/>
      <c r="TE516" s="261"/>
      <c r="TF516" s="261"/>
      <c r="TG516" s="261"/>
      <c r="TH516" s="261"/>
      <c r="TI516" s="261"/>
      <c r="TJ516" s="261"/>
      <c r="TK516" s="261"/>
      <c r="TL516" s="261"/>
      <c r="TM516" s="261"/>
      <c r="TN516" s="261"/>
      <c r="TO516" s="261"/>
      <c r="TP516" s="261"/>
      <c r="TQ516" s="261"/>
      <c r="TR516" s="261"/>
      <c r="TS516" s="261"/>
      <c r="TT516" s="261"/>
      <c r="TU516" s="261"/>
      <c r="TV516" s="261"/>
      <c r="TW516" s="261"/>
      <c r="TX516" s="261"/>
      <c r="TY516" s="261"/>
      <c r="TZ516" s="261"/>
      <c r="UA516" s="261"/>
      <c r="UB516" s="261"/>
      <c r="UC516" s="261"/>
      <c r="UD516" s="261"/>
      <c r="UE516" s="261"/>
      <c r="UF516" s="261"/>
      <c r="UG516" s="261"/>
      <c r="UH516" s="261"/>
      <c r="UI516" s="261"/>
      <c r="UJ516" s="261"/>
      <c r="UK516" s="261"/>
      <c r="UL516" s="261"/>
      <c r="UM516" s="261"/>
      <c r="UN516" s="261"/>
      <c r="UO516" s="261"/>
      <c r="UP516" s="261"/>
      <c r="UQ516" s="261"/>
      <c r="UR516" s="261"/>
      <c r="US516" s="261"/>
      <c r="UT516" s="261"/>
      <c r="UU516" s="261"/>
      <c r="UV516" s="261"/>
      <c r="UW516" s="261"/>
      <c r="UX516" s="261"/>
      <c r="UY516" s="261"/>
      <c r="UZ516" s="261"/>
      <c r="VA516" s="261"/>
      <c r="VB516" s="261"/>
      <c r="VC516" s="261"/>
      <c r="VD516" s="261"/>
      <c r="VE516" s="261"/>
      <c r="VF516" s="261"/>
      <c r="VG516" s="261"/>
      <c r="VH516" s="261"/>
      <c r="VI516" s="261"/>
      <c r="VJ516" s="261"/>
      <c r="VK516" s="261"/>
      <c r="VL516" s="261"/>
      <c r="VM516" s="261"/>
      <c r="VN516" s="261"/>
      <c r="VO516" s="261"/>
      <c r="VP516" s="261"/>
      <c r="VQ516" s="261"/>
      <c r="VR516" s="261"/>
      <c r="VS516" s="261"/>
      <c r="VT516" s="261"/>
      <c r="VU516" s="261"/>
      <c r="VV516" s="261"/>
      <c r="VW516" s="261"/>
      <c r="VX516" s="261"/>
      <c r="VY516" s="261"/>
      <c r="VZ516" s="261"/>
      <c r="WA516" s="261"/>
      <c r="WB516" s="261"/>
      <c r="WC516" s="261"/>
      <c r="WD516" s="261"/>
      <c r="WE516" s="261"/>
      <c r="WF516" s="261"/>
      <c r="WG516" s="261"/>
      <c r="WH516" s="261"/>
      <c r="WI516" s="261"/>
      <c r="WJ516" s="261"/>
      <c r="WK516" s="261"/>
      <c r="WL516" s="261"/>
      <c r="WM516" s="261"/>
      <c r="WN516" s="261"/>
      <c r="WO516" s="261"/>
      <c r="WP516" s="261"/>
      <c r="WQ516" s="261"/>
      <c r="WR516" s="261"/>
      <c r="WS516" s="261"/>
      <c r="WT516" s="261"/>
      <c r="WU516" s="261"/>
      <c r="WV516" s="261"/>
      <c r="WW516" s="261"/>
      <c r="WX516" s="261"/>
      <c r="WY516" s="261"/>
      <c r="WZ516" s="261"/>
      <c r="XA516" s="261"/>
      <c r="XB516" s="261"/>
      <c r="XC516" s="261"/>
      <c r="XD516" s="261"/>
      <c r="XE516" s="261"/>
      <c r="XF516" s="261"/>
      <c r="XG516" s="261"/>
      <c r="XH516" s="261"/>
      <c r="XI516" s="261"/>
      <c r="XJ516" s="261"/>
      <c r="XK516" s="261"/>
      <c r="XL516" s="261"/>
      <c r="XM516" s="261"/>
      <c r="XN516" s="261"/>
      <c r="XO516" s="261"/>
      <c r="XP516" s="261"/>
      <c r="XQ516" s="261"/>
      <c r="XR516" s="261"/>
      <c r="XS516" s="261"/>
      <c r="XT516" s="261"/>
      <c r="XU516" s="261"/>
      <c r="XV516" s="261"/>
      <c r="XW516" s="261"/>
      <c r="XX516" s="261"/>
      <c r="XY516" s="261"/>
      <c r="XZ516" s="261"/>
      <c r="YA516" s="261"/>
      <c r="YB516" s="261"/>
      <c r="YC516" s="261"/>
      <c r="YD516" s="261"/>
      <c r="YE516" s="261"/>
      <c r="YF516" s="261"/>
      <c r="YG516" s="261"/>
      <c r="YH516" s="261"/>
      <c r="YI516" s="261"/>
      <c r="YJ516" s="261"/>
      <c r="YK516" s="261"/>
      <c r="YL516" s="261"/>
      <c r="YM516" s="261"/>
      <c r="YN516" s="261"/>
      <c r="YO516" s="261"/>
      <c r="YP516" s="261"/>
      <c r="YQ516" s="261"/>
      <c r="YR516" s="261"/>
      <c r="YS516" s="261"/>
      <c r="YT516" s="261"/>
      <c r="YU516" s="261"/>
      <c r="YV516" s="261"/>
      <c r="YW516" s="261"/>
      <c r="YX516" s="261"/>
      <c r="YY516" s="261"/>
      <c r="YZ516" s="261"/>
      <c r="ZA516" s="261"/>
      <c r="ZB516" s="261"/>
      <c r="ZC516" s="261"/>
      <c r="ZD516" s="261"/>
      <c r="ZE516" s="261"/>
      <c r="ZF516" s="261"/>
      <c r="ZG516" s="261"/>
      <c r="ZH516" s="261"/>
      <c r="ZI516" s="261"/>
      <c r="ZJ516" s="261"/>
      <c r="ZK516" s="261"/>
      <c r="ZL516" s="261"/>
      <c r="ZM516" s="261"/>
      <c r="ZN516" s="261"/>
      <c r="ZO516" s="261"/>
      <c r="ZP516" s="261"/>
      <c r="ZQ516" s="261"/>
      <c r="ZR516" s="261"/>
      <c r="ZS516" s="261"/>
      <c r="ZT516" s="261"/>
      <c r="ZU516" s="261"/>
      <c r="ZV516" s="261"/>
      <c r="ZW516" s="261"/>
      <c r="ZX516" s="261"/>
      <c r="ZY516" s="261"/>
      <c r="ZZ516" s="261"/>
      <c r="AAA516" s="261"/>
      <c r="AAB516" s="261"/>
      <c r="AAC516" s="261"/>
      <c r="AAD516" s="261"/>
      <c r="AAE516" s="261"/>
      <c r="AAF516" s="261"/>
      <c r="AAG516" s="261"/>
      <c r="AAH516" s="261"/>
      <c r="AAI516" s="261"/>
      <c r="AAJ516" s="261"/>
      <c r="AAK516" s="261"/>
      <c r="AAL516" s="261"/>
      <c r="AAM516" s="261"/>
      <c r="AAN516" s="261"/>
      <c r="AAO516" s="261"/>
      <c r="AAP516" s="261"/>
      <c r="AAQ516" s="261"/>
      <c r="AAR516" s="261"/>
      <c r="AAS516" s="261"/>
      <c r="AAT516" s="261"/>
      <c r="AAU516" s="261"/>
      <c r="AAV516" s="261"/>
      <c r="AAW516" s="261"/>
      <c r="AAX516" s="261"/>
      <c r="AAY516" s="261"/>
      <c r="AAZ516" s="261"/>
      <c r="ABA516" s="261"/>
      <c r="ABB516" s="261"/>
      <c r="ABC516" s="261"/>
      <c r="ABD516" s="261"/>
      <c r="ABE516" s="261"/>
      <c r="ABF516" s="261"/>
      <c r="ABG516" s="261"/>
      <c r="ABH516" s="261"/>
      <c r="ABI516" s="261"/>
      <c r="ABJ516" s="261"/>
      <c r="ABK516" s="261"/>
      <c r="ABL516" s="261"/>
      <c r="ABM516" s="261"/>
      <c r="ABN516" s="261"/>
      <c r="ABO516" s="261"/>
      <c r="ABP516" s="261"/>
      <c r="ABQ516" s="261"/>
      <c r="ABR516" s="261"/>
      <c r="ABS516" s="261"/>
      <c r="ABT516" s="261"/>
      <c r="ABU516" s="261"/>
      <c r="ABV516" s="261"/>
      <c r="ABW516" s="261"/>
      <c r="ABX516" s="261"/>
      <c r="ABY516" s="261"/>
      <c r="ABZ516" s="261"/>
      <c r="ACA516" s="261"/>
      <c r="ACB516" s="261"/>
      <c r="ACC516" s="261"/>
      <c r="ACD516" s="261"/>
      <c r="ACE516" s="261"/>
      <c r="ACF516" s="261"/>
      <c r="ACG516" s="261"/>
      <c r="ACH516" s="261"/>
      <c r="ACI516" s="261"/>
      <c r="ACJ516" s="261"/>
      <c r="ACK516" s="261"/>
      <c r="ACL516" s="261"/>
      <c r="ACM516" s="261"/>
      <c r="ACN516" s="261"/>
      <c r="ACO516" s="261"/>
      <c r="ACP516" s="261"/>
      <c r="ACQ516" s="261"/>
      <c r="ACR516" s="261"/>
      <c r="ACS516" s="261"/>
      <c r="ACT516" s="261"/>
      <c r="ACU516" s="261"/>
      <c r="ACV516" s="261"/>
      <c r="ACW516" s="261"/>
      <c r="ACX516" s="261"/>
      <c r="ACY516" s="261"/>
      <c r="ACZ516" s="261"/>
      <c r="ADA516" s="261"/>
      <c r="ADB516" s="261"/>
      <c r="ADC516" s="261"/>
      <c r="ADD516" s="261"/>
      <c r="ADE516" s="261"/>
      <c r="ADF516" s="261"/>
      <c r="ADG516" s="261"/>
      <c r="ADH516" s="261"/>
      <c r="ADI516" s="261"/>
      <c r="ADJ516" s="261"/>
      <c r="ADK516" s="261"/>
      <c r="ADL516" s="261"/>
      <c r="ADM516" s="261"/>
      <c r="ADN516" s="261"/>
      <c r="ADO516" s="261"/>
      <c r="ADP516" s="261"/>
      <c r="ADQ516" s="261"/>
      <c r="ADR516" s="261"/>
      <c r="ADS516" s="261"/>
      <c r="ADT516" s="261"/>
      <c r="ADU516" s="261"/>
      <c r="ADV516" s="261"/>
      <c r="ADW516" s="261"/>
      <c r="ADX516" s="261"/>
      <c r="ADY516" s="261"/>
      <c r="ADZ516" s="261"/>
      <c r="AEA516" s="261"/>
      <c r="AEB516" s="261"/>
      <c r="AEC516" s="261"/>
      <c r="AED516" s="261"/>
      <c r="AEE516" s="261"/>
      <c r="AEF516" s="261"/>
      <c r="AEG516" s="261"/>
      <c r="AEH516" s="261"/>
      <c r="AEI516" s="261"/>
      <c r="AEJ516" s="261"/>
      <c r="AEK516" s="261"/>
      <c r="AEL516" s="261"/>
      <c r="AEM516" s="261"/>
      <c r="AEN516" s="261"/>
      <c r="AEO516" s="261"/>
      <c r="AEP516" s="261"/>
      <c r="AEQ516" s="261"/>
      <c r="AER516" s="261"/>
      <c r="AES516" s="261"/>
      <c r="AET516" s="261"/>
      <c r="AEU516" s="261"/>
      <c r="AEV516" s="261"/>
      <c r="AEW516" s="261"/>
      <c r="AEX516" s="261"/>
      <c r="AEY516" s="261"/>
      <c r="AEZ516" s="261"/>
      <c r="AFA516" s="261"/>
      <c r="AFB516" s="261"/>
      <c r="AFC516" s="261"/>
      <c r="AFD516" s="261"/>
      <c r="AFE516" s="261"/>
      <c r="AFF516" s="261"/>
      <c r="AFG516" s="261"/>
      <c r="AFH516" s="261"/>
      <c r="AFI516" s="261"/>
      <c r="AFJ516" s="261"/>
      <c r="AFK516" s="261"/>
      <c r="AFL516" s="261"/>
      <c r="AFM516" s="261"/>
      <c r="AFN516" s="261"/>
      <c r="AFO516" s="261"/>
      <c r="AFP516" s="261"/>
      <c r="AFQ516" s="261"/>
      <c r="AFR516" s="261"/>
      <c r="AFS516" s="261"/>
      <c r="AFT516" s="261"/>
      <c r="AFU516" s="261"/>
      <c r="AFV516" s="261"/>
      <c r="AFW516" s="261"/>
      <c r="AFX516" s="261"/>
      <c r="AFY516" s="261"/>
      <c r="AFZ516" s="261"/>
      <c r="AGA516" s="261"/>
      <c r="AGB516" s="261"/>
      <c r="AGC516" s="261"/>
      <c r="AGD516" s="261"/>
      <c r="AGE516" s="261"/>
      <c r="AGF516" s="261"/>
      <c r="AGG516" s="261"/>
      <c r="AGH516" s="261"/>
      <c r="AGI516" s="261"/>
      <c r="AGJ516" s="261"/>
      <c r="AGK516" s="261"/>
      <c r="AGL516" s="261"/>
      <c r="AGM516" s="261"/>
      <c r="AGN516" s="261"/>
      <c r="AGO516" s="261"/>
      <c r="AGP516" s="261"/>
      <c r="AGQ516" s="261"/>
      <c r="AGR516" s="261"/>
      <c r="AGS516" s="261"/>
      <c r="AGT516" s="261"/>
      <c r="AGU516" s="261"/>
      <c r="AGV516" s="261"/>
      <c r="AGW516" s="261"/>
      <c r="AGX516" s="261"/>
      <c r="AGY516" s="261"/>
      <c r="AGZ516" s="261"/>
      <c r="AHA516" s="261"/>
      <c r="AHB516" s="261"/>
      <c r="AHC516" s="261"/>
      <c r="AHD516" s="261"/>
      <c r="AHE516" s="261"/>
      <c r="AHF516" s="261"/>
      <c r="AHG516" s="261"/>
      <c r="AHH516" s="261"/>
      <c r="AHI516" s="261"/>
      <c r="AHJ516" s="261"/>
      <c r="AHK516" s="261"/>
      <c r="AHL516" s="261"/>
      <c r="AHM516" s="261"/>
      <c r="AHN516" s="261"/>
      <c r="AHO516" s="261"/>
      <c r="AHP516" s="261"/>
      <c r="AHQ516" s="261"/>
      <c r="AHR516" s="261"/>
      <c r="AHS516" s="261"/>
      <c r="AHT516" s="261"/>
      <c r="AHU516" s="261"/>
      <c r="AHV516" s="261"/>
      <c r="AHW516" s="261"/>
      <c r="AHX516" s="261"/>
      <c r="AHY516" s="261"/>
      <c r="AHZ516" s="261"/>
      <c r="AIA516" s="261"/>
      <c r="AIB516" s="261"/>
      <c r="AIC516" s="261"/>
      <c r="AID516" s="261"/>
      <c r="AIE516" s="261"/>
      <c r="AIF516" s="261"/>
      <c r="AIG516" s="261"/>
      <c r="AIH516" s="261"/>
      <c r="AII516" s="261"/>
      <c r="AIJ516" s="261"/>
      <c r="AIK516" s="261"/>
      <c r="AIL516" s="261"/>
      <c r="AIM516" s="261"/>
      <c r="AIN516" s="261"/>
      <c r="AIO516" s="261"/>
      <c r="AIP516" s="261"/>
      <c r="AIQ516" s="261"/>
      <c r="AIR516" s="261"/>
      <c r="AIS516" s="261"/>
      <c r="AIT516" s="261"/>
      <c r="AIU516" s="261"/>
      <c r="AIV516" s="261"/>
      <c r="AIW516" s="261"/>
      <c r="AIX516" s="261"/>
      <c r="AIY516" s="261"/>
      <c r="AIZ516" s="261"/>
      <c r="AJA516" s="261"/>
      <c r="AJB516" s="261"/>
      <c r="AJC516" s="261"/>
      <c r="AJD516" s="261"/>
      <c r="AJE516" s="261"/>
      <c r="AJF516" s="261"/>
      <c r="AJG516" s="261"/>
      <c r="AJH516" s="261"/>
      <c r="AJI516" s="261"/>
      <c r="AJJ516" s="261"/>
      <c r="AJK516" s="261"/>
      <c r="AJL516" s="261"/>
      <c r="AJM516" s="261"/>
      <c r="AJN516" s="261"/>
      <c r="AJO516" s="261"/>
      <c r="AJP516" s="261"/>
      <c r="AJQ516" s="261"/>
      <c r="AJR516" s="261"/>
      <c r="AJS516" s="261"/>
      <c r="AJT516" s="261"/>
      <c r="AJU516" s="261"/>
      <c r="AJV516" s="261"/>
      <c r="AJW516" s="261"/>
      <c r="AJX516" s="261"/>
      <c r="AJY516" s="261"/>
      <c r="AJZ516" s="261"/>
      <c r="AKA516" s="261"/>
      <c r="AKB516" s="261"/>
      <c r="AKC516" s="261"/>
      <c r="AKD516" s="261"/>
      <c r="AKE516" s="261"/>
      <c r="AKF516" s="261"/>
      <c r="AKG516" s="261"/>
      <c r="AKH516" s="261"/>
      <c r="AKI516" s="261"/>
      <c r="AKJ516" s="261"/>
      <c r="AKK516" s="261"/>
      <c r="AKL516" s="261"/>
      <c r="AKM516" s="261"/>
      <c r="AKN516" s="261"/>
      <c r="AKO516" s="261"/>
      <c r="AKP516" s="261"/>
      <c r="AKQ516" s="261"/>
      <c r="AKR516" s="261"/>
      <c r="AKS516" s="261"/>
      <c r="AKT516" s="261"/>
      <c r="AKU516" s="261"/>
      <c r="AKV516" s="261"/>
      <c r="AKW516" s="261"/>
      <c r="AKX516" s="261"/>
      <c r="AKY516" s="261"/>
      <c r="AKZ516" s="261"/>
      <c r="ALA516" s="261"/>
      <c r="ALB516" s="261"/>
      <c r="ALC516" s="261"/>
      <c r="ALD516" s="261"/>
      <c r="ALE516" s="261"/>
      <c r="ALF516" s="261"/>
      <c r="ALG516" s="261"/>
      <c r="ALH516" s="261"/>
      <c r="ALI516" s="261"/>
      <c r="ALJ516" s="261"/>
      <c r="ALK516" s="261"/>
      <c r="ALL516" s="261"/>
      <c r="ALM516" s="261"/>
      <c r="ALN516" s="261"/>
      <c r="ALO516" s="261"/>
      <c r="ALP516" s="261"/>
      <c r="ALQ516" s="261"/>
      <c r="ALR516" s="261"/>
      <c r="ALS516" s="261"/>
      <c r="ALT516" s="261"/>
      <c r="ALU516" s="261"/>
      <c r="ALV516" s="261"/>
      <c r="ALW516" s="261"/>
      <c r="ALX516" s="261"/>
      <c r="ALY516" s="261"/>
      <c r="ALZ516" s="261"/>
      <c r="AMA516" s="261"/>
      <c r="AMB516" s="261"/>
      <c r="AMC516" s="261"/>
      <c r="AMD516" s="261"/>
      <c r="AME516" s="261"/>
      <c r="AMF516" s="261"/>
      <c r="AMG516" s="261"/>
      <c r="AMH516" s="261"/>
      <c r="AMI516" s="261"/>
      <c r="AMJ516" s="261"/>
      <c r="AMK516" s="261"/>
    </row>
    <row r="517" spans="1:1025" s="269" customFormat="1" x14ac:dyDescent="0.35">
      <c r="A517" s="261"/>
      <c r="B517" s="265"/>
      <c r="C517" s="266"/>
      <c r="D517" s="266"/>
      <c r="E517" s="266"/>
      <c r="F517" s="266"/>
      <c r="G517" s="266"/>
      <c r="H517" s="261"/>
      <c r="I517" s="261"/>
      <c r="J517" s="261"/>
      <c r="K517" s="261"/>
      <c r="L517" s="261"/>
      <c r="M517" s="261"/>
      <c r="N517" s="261"/>
      <c r="O517" s="261"/>
      <c r="P517" s="261"/>
      <c r="Q517" s="261"/>
      <c r="R517" s="261"/>
      <c r="S517" s="261"/>
      <c r="T517" s="261"/>
      <c r="U517" s="261"/>
      <c r="V517" s="261"/>
      <c r="W517" s="261"/>
      <c r="X517" s="261"/>
      <c r="Y517" s="261"/>
      <c r="Z517" s="261"/>
      <c r="AA517" s="261"/>
      <c r="AB517" s="261"/>
      <c r="AC517" s="261"/>
      <c r="AD517" s="261"/>
      <c r="AE517" s="261"/>
      <c r="AF517" s="261"/>
      <c r="AG517" s="261"/>
      <c r="AH517" s="261"/>
      <c r="AI517" s="261"/>
      <c r="AJ517" s="261"/>
      <c r="AK517" s="261"/>
      <c r="AL517" s="261"/>
      <c r="AM517" s="261"/>
      <c r="AN517" s="261"/>
      <c r="AO517" s="261"/>
      <c r="AP517" s="261"/>
      <c r="AQ517" s="261"/>
      <c r="AR517" s="261"/>
      <c r="AS517" s="261"/>
      <c r="AT517" s="261"/>
      <c r="AU517" s="261"/>
      <c r="AV517" s="261"/>
      <c r="AW517" s="261"/>
      <c r="AX517" s="261"/>
      <c r="AY517" s="261"/>
      <c r="AZ517" s="261"/>
      <c r="BA517" s="261"/>
      <c r="BB517" s="261"/>
      <c r="BC517" s="261"/>
      <c r="BD517" s="261"/>
      <c r="BE517" s="261"/>
      <c r="BF517" s="261"/>
      <c r="BG517" s="261"/>
      <c r="BH517" s="261"/>
      <c r="BI517" s="261"/>
      <c r="BJ517" s="261"/>
      <c r="BK517" s="261"/>
      <c r="BL517" s="261"/>
      <c r="BM517" s="261"/>
      <c r="BN517" s="261"/>
      <c r="BO517" s="261"/>
      <c r="BP517" s="261"/>
      <c r="BQ517" s="261"/>
      <c r="BR517" s="261"/>
      <c r="BS517" s="261"/>
      <c r="BT517" s="261"/>
      <c r="BU517" s="261"/>
      <c r="BV517" s="261"/>
      <c r="BW517" s="261"/>
      <c r="BX517" s="261"/>
      <c r="BY517" s="261"/>
      <c r="BZ517" s="261"/>
      <c r="CA517" s="261"/>
      <c r="CB517" s="261"/>
      <c r="CC517" s="261"/>
      <c r="CD517" s="261"/>
      <c r="CE517" s="261"/>
      <c r="CF517" s="261"/>
      <c r="CG517" s="261"/>
      <c r="CH517" s="261"/>
      <c r="CI517" s="261"/>
      <c r="CJ517" s="261"/>
      <c r="CK517" s="261"/>
      <c r="CL517" s="261"/>
      <c r="CM517" s="261"/>
      <c r="CN517" s="261"/>
      <c r="CO517" s="261"/>
      <c r="CP517" s="261"/>
      <c r="CQ517" s="261"/>
      <c r="CR517" s="261"/>
      <c r="CS517" s="261"/>
      <c r="CT517" s="261"/>
      <c r="CU517" s="261"/>
      <c r="CV517" s="261"/>
      <c r="CW517" s="261"/>
      <c r="CX517" s="261"/>
      <c r="CY517" s="261"/>
      <c r="CZ517" s="261"/>
      <c r="DA517" s="261"/>
      <c r="DB517" s="261"/>
      <c r="DC517" s="261"/>
      <c r="DD517" s="261"/>
      <c r="DE517" s="261"/>
      <c r="DF517" s="261"/>
      <c r="DG517" s="261"/>
      <c r="DH517" s="261"/>
      <c r="DI517" s="261"/>
      <c r="DJ517" s="261"/>
      <c r="DK517" s="261"/>
      <c r="DL517" s="261"/>
      <c r="DM517" s="261"/>
      <c r="DN517" s="261"/>
      <c r="DO517" s="261"/>
      <c r="DP517" s="261"/>
      <c r="DQ517" s="261"/>
      <c r="DR517" s="261"/>
      <c r="DS517" s="261"/>
      <c r="DT517" s="261"/>
      <c r="DU517" s="261"/>
      <c r="DV517" s="261"/>
      <c r="DW517" s="261"/>
      <c r="DX517" s="261"/>
      <c r="DY517" s="261"/>
      <c r="DZ517" s="261"/>
      <c r="EA517" s="261"/>
      <c r="EB517" s="261"/>
      <c r="EC517" s="261"/>
      <c r="ED517" s="261"/>
      <c r="EE517" s="261"/>
      <c r="EF517" s="261"/>
      <c r="EG517" s="261"/>
      <c r="EH517" s="261"/>
      <c r="EI517" s="261"/>
      <c r="EJ517" s="261"/>
      <c r="EK517" s="261"/>
      <c r="EL517" s="261"/>
      <c r="EM517" s="261"/>
      <c r="EN517" s="261"/>
      <c r="EO517" s="261"/>
      <c r="EP517" s="261"/>
      <c r="EQ517" s="261"/>
      <c r="ER517" s="261"/>
      <c r="ES517" s="261"/>
      <c r="ET517" s="261"/>
      <c r="EU517" s="261"/>
      <c r="EV517" s="261"/>
      <c r="EW517" s="261"/>
      <c r="EX517" s="261"/>
      <c r="EY517" s="261"/>
      <c r="EZ517" s="261"/>
      <c r="FA517" s="261"/>
      <c r="FB517" s="261"/>
      <c r="FC517" s="261"/>
      <c r="FD517" s="261"/>
      <c r="FE517" s="261"/>
      <c r="FF517" s="261"/>
      <c r="FG517" s="261"/>
      <c r="FH517" s="261"/>
      <c r="FI517" s="261"/>
      <c r="FJ517" s="261"/>
      <c r="FK517" s="261"/>
      <c r="FL517" s="261"/>
      <c r="FM517" s="261"/>
      <c r="FN517" s="261"/>
      <c r="FO517" s="261"/>
      <c r="FP517" s="261"/>
      <c r="FQ517" s="261"/>
      <c r="FR517" s="261"/>
      <c r="FS517" s="261"/>
      <c r="FT517" s="261"/>
      <c r="FU517" s="261"/>
      <c r="FV517" s="261"/>
      <c r="FW517" s="261"/>
      <c r="FX517" s="261"/>
      <c r="FY517" s="261"/>
      <c r="FZ517" s="261"/>
      <c r="GA517" s="261"/>
      <c r="GB517" s="261"/>
      <c r="GC517" s="261"/>
      <c r="GD517" s="261"/>
      <c r="GE517" s="261"/>
      <c r="GF517" s="261"/>
      <c r="GG517" s="261"/>
      <c r="GH517" s="261"/>
      <c r="GI517" s="261"/>
      <c r="GJ517" s="261"/>
      <c r="GK517" s="261"/>
      <c r="GL517" s="261"/>
      <c r="GM517" s="261"/>
      <c r="GN517" s="261"/>
      <c r="GO517" s="261"/>
      <c r="GP517" s="261"/>
      <c r="GQ517" s="261"/>
      <c r="GR517" s="261"/>
      <c r="GS517" s="261"/>
      <c r="GT517" s="261"/>
      <c r="GU517" s="261"/>
      <c r="GV517" s="261"/>
      <c r="GW517" s="261"/>
      <c r="GX517" s="261"/>
      <c r="GY517" s="261"/>
      <c r="GZ517" s="261"/>
      <c r="HA517" s="261"/>
      <c r="HB517" s="261"/>
      <c r="HC517" s="261"/>
      <c r="HD517" s="261"/>
      <c r="HE517" s="261"/>
      <c r="HF517" s="261"/>
      <c r="HG517" s="261"/>
      <c r="HH517" s="261"/>
      <c r="HI517" s="261"/>
      <c r="HJ517" s="261"/>
      <c r="HK517" s="261"/>
      <c r="HL517" s="261"/>
      <c r="HM517" s="261"/>
      <c r="HN517" s="261"/>
      <c r="HO517" s="261"/>
      <c r="HP517" s="261"/>
      <c r="HQ517" s="261"/>
      <c r="HR517" s="261"/>
      <c r="HS517" s="261"/>
      <c r="HT517" s="261"/>
      <c r="HU517" s="261"/>
      <c r="HV517" s="261"/>
      <c r="HW517" s="261"/>
      <c r="HX517" s="261"/>
      <c r="HY517" s="261"/>
      <c r="HZ517" s="261"/>
      <c r="IA517" s="261"/>
      <c r="IB517" s="261"/>
      <c r="IC517" s="261"/>
      <c r="ID517" s="261"/>
      <c r="IE517" s="261"/>
      <c r="IF517" s="261"/>
      <c r="IG517" s="261"/>
      <c r="IH517" s="261"/>
      <c r="II517" s="261"/>
      <c r="IJ517" s="261"/>
      <c r="IK517" s="261"/>
      <c r="IL517" s="261"/>
      <c r="IM517" s="261"/>
      <c r="IN517" s="261"/>
      <c r="IO517" s="261"/>
      <c r="IP517" s="261"/>
      <c r="IQ517" s="261"/>
      <c r="IR517" s="261"/>
      <c r="IS517" s="261"/>
      <c r="IT517" s="261"/>
      <c r="IU517" s="261"/>
      <c r="IV517" s="261"/>
      <c r="IW517" s="261"/>
      <c r="IX517" s="261"/>
      <c r="IY517" s="261"/>
      <c r="IZ517" s="261"/>
      <c r="JA517" s="261"/>
      <c r="JB517" s="261"/>
      <c r="JC517" s="261"/>
      <c r="JD517" s="261"/>
      <c r="JE517" s="261"/>
      <c r="JF517" s="261"/>
      <c r="JG517" s="261"/>
      <c r="JH517" s="261"/>
      <c r="JI517" s="261"/>
      <c r="JJ517" s="261"/>
      <c r="JK517" s="261"/>
      <c r="JL517" s="261"/>
      <c r="JM517" s="261"/>
      <c r="JN517" s="261"/>
      <c r="JO517" s="261"/>
      <c r="JP517" s="261"/>
      <c r="JQ517" s="261"/>
      <c r="JR517" s="261"/>
      <c r="JS517" s="261"/>
      <c r="JT517" s="261"/>
      <c r="JU517" s="261"/>
      <c r="JV517" s="261"/>
      <c r="JW517" s="261"/>
      <c r="JX517" s="261"/>
      <c r="JY517" s="261"/>
      <c r="JZ517" s="261"/>
      <c r="KA517" s="261"/>
      <c r="KB517" s="261"/>
      <c r="KC517" s="261"/>
      <c r="KD517" s="261"/>
      <c r="KE517" s="261"/>
      <c r="KF517" s="261"/>
      <c r="KG517" s="261"/>
      <c r="KH517" s="261"/>
      <c r="KI517" s="261"/>
      <c r="KJ517" s="261"/>
      <c r="KK517" s="261"/>
      <c r="KL517" s="261"/>
      <c r="KM517" s="261"/>
      <c r="KN517" s="261"/>
      <c r="KO517" s="261"/>
      <c r="KP517" s="261"/>
      <c r="KQ517" s="261"/>
      <c r="KR517" s="261"/>
      <c r="KS517" s="261"/>
      <c r="KT517" s="261"/>
      <c r="KU517" s="261"/>
      <c r="KV517" s="261"/>
      <c r="KW517" s="261"/>
      <c r="KX517" s="261"/>
      <c r="KY517" s="261"/>
      <c r="KZ517" s="261"/>
      <c r="LA517" s="261"/>
      <c r="LB517" s="261"/>
      <c r="LC517" s="261"/>
      <c r="LD517" s="261"/>
      <c r="LE517" s="261"/>
      <c r="LF517" s="261"/>
      <c r="LG517" s="261"/>
      <c r="LH517" s="261"/>
      <c r="LI517" s="261"/>
      <c r="LJ517" s="261"/>
      <c r="LK517" s="261"/>
      <c r="LL517" s="261"/>
      <c r="LM517" s="261"/>
      <c r="LN517" s="261"/>
      <c r="LO517" s="261"/>
      <c r="LP517" s="261"/>
      <c r="LQ517" s="261"/>
      <c r="LR517" s="261"/>
      <c r="LS517" s="261"/>
      <c r="LT517" s="261"/>
      <c r="LU517" s="261"/>
      <c r="LV517" s="261"/>
      <c r="LW517" s="261"/>
      <c r="LX517" s="261"/>
      <c r="LY517" s="261"/>
      <c r="LZ517" s="261"/>
      <c r="MA517" s="261"/>
      <c r="MB517" s="261"/>
      <c r="MC517" s="261"/>
      <c r="MD517" s="261"/>
      <c r="ME517" s="261"/>
      <c r="MF517" s="261"/>
      <c r="MG517" s="261"/>
      <c r="MH517" s="261"/>
      <c r="MI517" s="261"/>
      <c r="MJ517" s="261"/>
      <c r="MK517" s="261"/>
      <c r="ML517" s="261"/>
      <c r="MM517" s="261"/>
      <c r="MN517" s="261"/>
      <c r="MO517" s="261"/>
      <c r="MP517" s="261"/>
      <c r="MQ517" s="261"/>
      <c r="MR517" s="261"/>
      <c r="MS517" s="261"/>
      <c r="MT517" s="261"/>
      <c r="MU517" s="261"/>
      <c r="MV517" s="261"/>
      <c r="MW517" s="261"/>
      <c r="MX517" s="261"/>
      <c r="MY517" s="261"/>
      <c r="MZ517" s="261"/>
      <c r="NA517" s="261"/>
      <c r="NB517" s="261"/>
      <c r="NC517" s="261"/>
      <c r="ND517" s="261"/>
      <c r="NE517" s="261"/>
      <c r="NF517" s="261"/>
      <c r="NG517" s="261"/>
      <c r="NH517" s="261"/>
      <c r="NI517" s="261"/>
      <c r="NJ517" s="261"/>
      <c r="NK517" s="261"/>
      <c r="NL517" s="261"/>
      <c r="NM517" s="261"/>
      <c r="NN517" s="261"/>
      <c r="NO517" s="261"/>
      <c r="NP517" s="261"/>
      <c r="NQ517" s="261"/>
      <c r="NR517" s="261"/>
      <c r="NS517" s="261"/>
      <c r="NT517" s="261"/>
      <c r="NU517" s="261"/>
      <c r="NV517" s="261"/>
      <c r="NW517" s="261"/>
      <c r="NX517" s="261"/>
      <c r="NY517" s="261"/>
      <c r="NZ517" s="261"/>
      <c r="OA517" s="261"/>
      <c r="OB517" s="261"/>
      <c r="OC517" s="261"/>
      <c r="OD517" s="261"/>
      <c r="OE517" s="261"/>
      <c r="OF517" s="261"/>
      <c r="OG517" s="261"/>
      <c r="OH517" s="261"/>
      <c r="OI517" s="261"/>
      <c r="OJ517" s="261"/>
      <c r="OK517" s="261"/>
      <c r="OL517" s="261"/>
      <c r="OM517" s="261"/>
      <c r="ON517" s="261"/>
      <c r="OO517" s="261"/>
      <c r="OP517" s="261"/>
      <c r="OQ517" s="261"/>
      <c r="OR517" s="261"/>
      <c r="OS517" s="261"/>
      <c r="OT517" s="261"/>
      <c r="OU517" s="261"/>
      <c r="OV517" s="261"/>
      <c r="OW517" s="261"/>
      <c r="OX517" s="261"/>
      <c r="OY517" s="261"/>
      <c r="OZ517" s="261"/>
      <c r="PA517" s="261"/>
      <c r="PB517" s="261"/>
      <c r="PC517" s="261"/>
      <c r="PD517" s="261"/>
      <c r="PE517" s="261"/>
      <c r="PF517" s="261"/>
      <c r="PG517" s="261"/>
      <c r="PH517" s="261"/>
      <c r="PI517" s="261"/>
      <c r="PJ517" s="261"/>
      <c r="PK517" s="261"/>
      <c r="PL517" s="261"/>
      <c r="PM517" s="261"/>
      <c r="PN517" s="261"/>
      <c r="PO517" s="261"/>
      <c r="PP517" s="261"/>
      <c r="PQ517" s="261"/>
      <c r="PR517" s="261"/>
      <c r="PS517" s="261"/>
      <c r="PT517" s="261"/>
      <c r="PU517" s="261"/>
      <c r="PV517" s="261"/>
      <c r="PW517" s="261"/>
      <c r="PX517" s="261"/>
      <c r="PY517" s="261"/>
      <c r="PZ517" s="261"/>
      <c r="QA517" s="261"/>
      <c r="QB517" s="261"/>
      <c r="QC517" s="261"/>
      <c r="QD517" s="261"/>
      <c r="QE517" s="261"/>
      <c r="QF517" s="261"/>
      <c r="QG517" s="261"/>
      <c r="QH517" s="261"/>
      <c r="QI517" s="261"/>
      <c r="QJ517" s="261"/>
      <c r="QK517" s="261"/>
      <c r="QL517" s="261"/>
      <c r="QM517" s="261"/>
      <c r="QN517" s="261"/>
      <c r="QO517" s="261"/>
      <c r="QP517" s="261"/>
      <c r="QQ517" s="261"/>
      <c r="QR517" s="261"/>
      <c r="QS517" s="261"/>
      <c r="QT517" s="261"/>
      <c r="QU517" s="261"/>
      <c r="QV517" s="261"/>
      <c r="QW517" s="261"/>
      <c r="QX517" s="261"/>
      <c r="QY517" s="261"/>
      <c r="QZ517" s="261"/>
      <c r="RA517" s="261"/>
      <c r="RB517" s="261"/>
      <c r="RC517" s="261"/>
      <c r="RD517" s="261"/>
      <c r="RE517" s="261"/>
      <c r="RF517" s="261"/>
      <c r="RG517" s="261"/>
      <c r="RH517" s="261"/>
      <c r="RI517" s="261"/>
      <c r="RJ517" s="261"/>
      <c r="RK517" s="261"/>
      <c r="RL517" s="261"/>
      <c r="RM517" s="261"/>
      <c r="RN517" s="261"/>
      <c r="RO517" s="261"/>
      <c r="RP517" s="261"/>
      <c r="RQ517" s="261"/>
      <c r="RR517" s="261"/>
      <c r="RS517" s="261"/>
      <c r="RT517" s="261"/>
      <c r="RU517" s="261"/>
      <c r="RV517" s="261"/>
      <c r="RW517" s="261"/>
      <c r="RX517" s="261"/>
      <c r="RY517" s="261"/>
      <c r="RZ517" s="261"/>
      <c r="SA517" s="261"/>
      <c r="SB517" s="261"/>
      <c r="SC517" s="261"/>
      <c r="SD517" s="261"/>
      <c r="SE517" s="261"/>
      <c r="SF517" s="261"/>
      <c r="SG517" s="261"/>
      <c r="SH517" s="261"/>
      <c r="SI517" s="261"/>
      <c r="SJ517" s="261"/>
      <c r="SK517" s="261"/>
      <c r="SL517" s="261"/>
      <c r="SM517" s="261"/>
      <c r="SN517" s="261"/>
      <c r="SO517" s="261"/>
      <c r="SP517" s="261"/>
      <c r="SQ517" s="261"/>
      <c r="SR517" s="261"/>
      <c r="SS517" s="261"/>
      <c r="ST517" s="261"/>
      <c r="SU517" s="261"/>
      <c r="SV517" s="261"/>
      <c r="SW517" s="261"/>
      <c r="SX517" s="261"/>
      <c r="SY517" s="261"/>
      <c r="SZ517" s="261"/>
      <c r="TA517" s="261"/>
      <c r="TB517" s="261"/>
      <c r="TC517" s="261"/>
      <c r="TD517" s="261"/>
      <c r="TE517" s="261"/>
      <c r="TF517" s="261"/>
      <c r="TG517" s="261"/>
      <c r="TH517" s="261"/>
      <c r="TI517" s="261"/>
      <c r="TJ517" s="261"/>
      <c r="TK517" s="261"/>
      <c r="TL517" s="261"/>
      <c r="TM517" s="261"/>
      <c r="TN517" s="261"/>
      <c r="TO517" s="261"/>
      <c r="TP517" s="261"/>
      <c r="TQ517" s="261"/>
      <c r="TR517" s="261"/>
      <c r="TS517" s="261"/>
      <c r="TT517" s="261"/>
      <c r="TU517" s="261"/>
      <c r="TV517" s="261"/>
      <c r="TW517" s="261"/>
      <c r="TX517" s="261"/>
      <c r="TY517" s="261"/>
      <c r="TZ517" s="261"/>
      <c r="UA517" s="261"/>
      <c r="UB517" s="261"/>
      <c r="UC517" s="261"/>
      <c r="UD517" s="261"/>
      <c r="UE517" s="261"/>
      <c r="UF517" s="261"/>
      <c r="UG517" s="261"/>
      <c r="UH517" s="261"/>
      <c r="UI517" s="261"/>
      <c r="UJ517" s="261"/>
      <c r="UK517" s="261"/>
      <c r="UL517" s="261"/>
      <c r="UM517" s="261"/>
      <c r="UN517" s="261"/>
      <c r="UO517" s="261"/>
      <c r="UP517" s="261"/>
      <c r="UQ517" s="261"/>
      <c r="UR517" s="261"/>
      <c r="US517" s="261"/>
      <c r="UT517" s="261"/>
      <c r="UU517" s="261"/>
      <c r="UV517" s="261"/>
      <c r="UW517" s="261"/>
      <c r="UX517" s="261"/>
      <c r="UY517" s="261"/>
      <c r="UZ517" s="261"/>
      <c r="VA517" s="261"/>
      <c r="VB517" s="261"/>
      <c r="VC517" s="261"/>
      <c r="VD517" s="261"/>
      <c r="VE517" s="261"/>
      <c r="VF517" s="261"/>
      <c r="VG517" s="261"/>
      <c r="VH517" s="261"/>
      <c r="VI517" s="261"/>
      <c r="VJ517" s="261"/>
      <c r="VK517" s="261"/>
      <c r="VL517" s="261"/>
      <c r="VM517" s="261"/>
      <c r="VN517" s="261"/>
      <c r="VO517" s="261"/>
      <c r="VP517" s="261"/>
      <c r="VQ517" s="261"/>
      <c r="VR517" s="261"/>
      <c r="VS517" s="261"/>
      <c r="VT517" s="261"/>
      <c r="VU517" s="261"/>
      <c r="VV517" s="261"/>
      <c r="VW517" s="261"/>
      <c r="VX517" s="261"/>
      <c r="VY517" s="261"/>
      <c r="VZ517" s="261"/>
      <c r="WA517" s="261"/>
      <c r="WB517" s="261"/>
      <c r="WC517" s="261"/>
      <c r="WD517" s="261"/>
      <c r="WE517" s="261"/>
      <c r="WF517" s="261"/>
      <c r="WG517" s="261"/>
      <c r="WH517" s="261"/>
      <c r="WI517" s="261"/>
      <c r="WJ517" s="261"/>
      <c r="WK517" s="261"/>
      <c r="WL517" s="261"/>
      <c r="WM517" s="261"/>
      <c r="WN517" s="261"/>
      <c r="WO517" s="261"/>
      <c r="WP517" s="261"/>
      <c r="WQ517" s="261"/>
      <c r="WR517" s="261"/>
      <c r="WS517" s="261"/>
      <c r="WT517" s="261"/>
      <c r="WU517" s="261"/>
      <c r="WV517" s="261"/>
      <c r="WW517" s="261"/>
      <c r="WX517" s="261"/>
      <c r="WY517" s="261"/>
      <c r="WZ517" s="261"/>
      <c r="XA517" s="261"/>
      <c r="XB517" s="261"/>
      <c r="XC517" s="261"/>
      <c r="XD517" s="261"/>
      <c r="XE517" s="261"/>
      <c r="XF517" s="261"/>
      <c r="XG517" s="261"/>
      <c r="XH517" s="261"/>
      <c r="XI517" s="261"/>
      <c r="XJ517" s="261"/>
      <c r="XK517" s="261"/>
      <c r="XL517" s="261"/>
      <c r="XM517" s="261"/>
      <c r="XN517" s="261"/>
      <c r="XO517" s="261"/>
      <c r="XP517" s="261"/>
      <c r="XQ517" s="261"/>
      <c r="XR517" s="261"/>
      <c r="XS517" s="261"/>
      <c r="XT517" s="261"/>
      <c r="XU517" s="261"/>
      <c r="XV517" s="261"/>
      <c r="XW517" s="261"/>
      <c r="XX517" s="261"/>
      <c r="XY517" s="261"/>
      <c r="XZ517" s="261"/>
      <c r="YA517" s="261"/>
      <c r="YB517" s="261"/>
      <c r="YC517" s="261"/>
      <c r="YD517" s="261"/>
      <c r="YE517" s="261"/>
      <c r="YF517" s="261"/>
      <c r="YG517" s="261"/>
      <c r="YH517" s="261"/>
      <c r="YI517" s="261"/>
      <c r="YJ517" s="261"/>
      <c r="YK517" s="261"/>
      <c r="YL517" s="261"/>
      <c r="YM517" s="261"/>
      <c r="YN517" s="261"/>
      <c r="YO517" s="261"/>
      <c r="YP517" s="261"/>
      <c r="YQ517" s="261"/>
      <c r="YR517" s="261"/>
      <c r="YS517" s="261"/>
      <c r="YT517" s="261"/>
      <c r="YU517" s="261"/>
      <c r="YV517" s="261"/>
      <c r="YW517" s="261"/>
      <c r="YX517" s="261"/>
      <c r="YY517" s="261"/>
      <c r="YZ517" s="261"/>
      <c r="ZA517" s="261"/>
      <c r="ZB517" s="261"/>
      <c r="ZC517" s="261"/>
      <c r="ZD517" s="261"/>
      <c r="ZE517" s="261"/>
      <c r="ZF517" s="261"/>
      <c r="ZG517" s="261"/>
      <c r="ZH517" s="261"/>
      <c r="ZI517" s="261"/>
      <c r="ZJ517" s="261"/>
      <c r="ZK517" s="261"/>
      <c r="ZL517" s="261"/>
      <c r="ZM517" s="261"/>
      <c r="ZN517" s="261"/>
      <c r="ZO517" s="261"/>
      <c r="ZP517" s="261"/>
      <c r="ZQ517" s="261"/>
      <c r="ZR517" s="261"/>
      <c r="ZS517" s="261"/>
      <c r="ZT517" s="261"/>
      <c r="ZU517" s="261"/>
      <c r="ZV517" s="261"/>
      <c r="ZW517" s="261"/>
      <c r="ZX517" s="261"/>
      <c r="ZY517" s="261"/>
      <c r="ZZ517" s="261"/>
      <c r="AAA517" s="261"/>
      <c r="AAB517" s="261"/>
      <c r="AAC517" s="261"/>
      <c r="AAD517" s="261"/>
      <c r="AAE517" s="261"/>
      <c r="AAF517" s="261"/>
      <c r="AAG517" s="261"/>
      <c r="AAH517" s="261"/>
      <c r="AAI517" s="261"/>
      <c r="AAJ517" s="261"/>
      <c r="AAK517" s="261"/>
      <c r="AAL517" s="261"/>
      <c r="AAM517" s="261"/>
      <c r="AAN517" s="261"/>
      <c r="AAO517" s="261"/>
      <c r="AAP517" s="261"/>
      <c r="AAQ517" s="261"/>
      <c r="AAR517" s="261"/>
      <c r="AAS517" s="261"/>
      <c r="AAT517" s="261"/>
      <c r="AAU517" s="261"/>
      <c r="AAV517" s="261"/>
      <c r="AAW517" s="261"/>
      <c r="AAX517" s="261"/>
      <c r="AAY517" s="261"/>
      <c r="AAZ517" s="261"/>
      <c r="ABA517" s="261"/>
      <c r="ABB517" s="261"/>
      <c r="ABC517" s="261"/>
      <c r="ABD517" s="261"/>
      <c r="ABE517" s="261"/>
      <c r="ABF517" s="261"/>
      <c r="ABG517" s="261"/>
      <c r="ABH517" s="261"/>
      <c r="ABI517" s="261"/>
      <c r="ABJ517" s="261"/>
      <c r="ABK517" s="261"/>
      <c r="ABL517" s="261"/>
      <c r="ABM517" s="261"/>
      <c r="ABN517" s="261"/>
      <c r="ABO517" s="261"/>
      <c r="ABP517" s="261"/>
      <c r="ABQ517" s="261"/>
      <c r="ABR517" s="261"/>
      <c r="ABS517" s="261"/>
      <c r="ABT517" s="261"/>
      <c r="ABU517" s="261"/>
      <c r="ABV517" s="261"/>
      <c r="ABW517" s="261"/>
      <c r="ABX517" s="261"/>
      <c r="ABY517" s="261"/>
      <c r="ABZ517" s="261"/>
      <c r="ACA517" s="261"/>
      <c r="ACB517" s="261"/>
      <c r="ACC517" s="261"/>
      <c r="ACD517" s="261"/>
      <c r="ACE517" s="261"/>
      <c r="ACF517" s="261"/>
      <c r="ACG517" s="261"/>
      <c r="ACH517" s="261"/>
      <c r="ACI517" s="261"/>
      <c r="ACJ517" s="261"/>
      <c r="ACK517" s="261"/>
      <c r="ACL517" s="261"/>
      <c r="ACM517" s="261"/>
      <c r="ACN517" s="261"/>
      <c r="ACO517" s="261"/>
      <c r="ACP517" s="261"/>
      <c r="ACQ517" s="261"/>
      <c r="ACR517" s="261"/>
      <c r="ACS517" s="261"/>
      <c r="ACT517" s="261"/>
      <c r="ACU517" s="261"/>
      <c r="ACV517" s="261"/>
      <c r="ACW517" s="261"/>
      <c r="ACX517" s="261"/>
      <c r="ACY517" s="261"/>
      <c r="ACZ517" s="261"/>
      <c r="ADA517" s="261"/>
      <c r="ADB517" s="261"/>
      <c r="ADC517" s="261"/>
      <c r="ADD517" s="261"/>
      <c r="ADE517" s="261"/>
      <c r="ADF517" s="261"/>
      <c r="ADG517" s="261"/>
      <c r="ADH517" s="261"/>
      <c r="ADI517" s="261"/>
      <c r="ADJ517" s="261"/>
      <c r="ADK517" s="261"/>
      <c r="ADL517" s="261"/>
      <c r="ADM517" s="261"/>
      <c r="ADN517" s="261"/>
      <c r="ADO517" s="261"/>
      <c r="ADP517" s="261"/>
      <c r="ADQ517" s="261"/>
      <c r="ADR517" s="261"/>
      <c r="ADS517" s="261"/>
      <c r="ADT517" s="261"/>
      <c r="ADU517" s="261"/>
      <c r="ADV517" s="261"/>
      <c r="ADW517" s="261"/>
      <c r="ADX517" s="261"/>
      <c r="ADY517" s="261"/>
      <c r="ADZ517" s="261"/>
      <c r="AEA517" s="261"/>
      <c r="AEB517" s="261"/>
      <c r="AEC517" s="261"/>
      <c r="AED517" s="261"/>
      <c r="AEE517" s="261"/>
      <c r="AEF517" s="261"/>
      <c r="AEG517" s="261"/>
      <c r="AEH517" s="261"/>
      <c r="AEI517" s="261"/>
      <c r="AEJ517" s="261"/>
      <c r="AEK517" s="261"/>
      <c r="AEL517" s="261"/>
      <c r="AEM517" s="261"/>
      <c r="AEN517" s="261"/>
      <c r="AEO517" s="261"/>
      <c r="AEP517" s="261"/>
      <c r="AEQ517" s="261"/>
      <c r="AER517" s="261"/>
      <c r="AES517" s="261"/>
      <c r="AET517" s="261"/>
      <c r="AEU517" s="261"/>
      <c r="AEV517" s="261"/>
      <c r="AEW517" s="261"/>
      <c r="AEX517" s="261"/>
      <c r="AEY517" s="261"/>
      <c r="AEZ517" s="261"/>
      <c r="AFA517" s="261"/>
      <c r="AFB517" s="261"/>
      <c r="AFC517" s="261"/>
      <c r="AFD517" s="261"/>
      <c r="AFE517" s="261"/>
      <c r="AFF517" s="261"/>
      <c r="AFG517" s="261"/>
      <c r="AFH517" s="261"/>
      <c r="AFI517" s="261"/>
      <c r="AFJ517" s="261"/>
      <c r="AFK517" s="261"/>
      <c r="AFL517" s="261"/>
      <c r="AFM517" s="261"/>
      <c r="AFN517" s="261"/>
      <c r="AFO517" s="261"/>
      <c r="AFP517" s="261"/>
      <c r="AFQ517" s="261"/>
      <c r="AFR517" s="261"/>
      <c r="AFS517" s="261"/>
      <c r="AFT517" s="261"/>
      <c r="AFU517" s="261"/>
      <c r="AFV517" s="261"/>
      <c r="AFW517" s="261"/>
      <c r="AFX517" s="261"/>
      <c r="AFY517" s="261"/>
      <c r="AFZ517" s="261"/>
      <c r="AGA517" s="261"/>
      <c r="AGB517" s="261"/>
      <c r="AGC517" s="261"/>
      <c r="AGD517" s="261"/>
      <c r="AGE517" s="261"/>
      <c r="AGF517" s="261"/>
      <c r="AGG517" s="261"/>
      <c r="AGH517" s="261"/>
      <c r="AGI517" s="261"/>
      <c r="AGJ517" s="261"/>
      <c r="AGK517" s="261"/>
      <c r="AGL517" s="261"/>
      <c r="AGM517" s="261"/>
      <c r="AGN517" s="261"/>
      <c r="AGO517" s="261"/>
      <c r="AGP517" s="261"/>
      <c r="AGQ517" s="261"/>
      <c r="AGR517" s="261"/>
      <c r="AGS517" s="261"/>
      <c r="AGT517" s="261"/>
      <c r="AGU517" s="261"/>
      <c r="AGV517" s="261"/>
      <c r="AGW517" s="261"/>
      <c r="AGX517" s="261"/>
      <c r="AGY517" s="261"/>
      <c r="AGZ517" s="261"/>
      <c r="AHA517" s="261"/>
      <c r="AHB517" s="261"/>
      <c r="AHC517" s="261"/>
      <c r="AHD517" s="261"/>
      <c r="AHE517" s="261"/>
      <c r="AHF517" s="261"/>
      <c r="AHG517" s="261"/>
      <c r="AHH517" s="261"/>
      <c r="AHI517" s="261"/>
      <c r="AHJ517" s="261"/>
      <c r="AHK517" s="261"/>
      <c r="AHL517" s="261"/>
      <c r="AHM517" s="261"/>
      <c r="AHN517" s="261"/>
      <c r="AHO517" s="261"/>
      <c r="AHP517" s="261"/>
      <c r="AHQ517" s="261"/>
      <c r="AHR517" s="261"/>
      <c r="AHS517" s="261"/>
      <c r="AHT517" s="261"/>
      <c r="AHU517" s="261"/>
      <c r="AHV517" s="261"/>
      <c r="AHW517" s="261"/>
      <c r="AHX517" s="261"/>
      <c r="AHY517" s="261"/>
      <c r="AHZ517" s="261"/>
      <c r="AIA517" s="261"/>
      <c r="AIB517" s="261"/>
      <c r="AIC517" s="261"/>
      <c r="AID517" s="261"/>
      <c r="AIE517" s="261"/>
      <c r="AIF517" s="261"/>
      <c r="AIG517" s="261"/>
      <c r="AIH517" s="261"/>
      <c r="AII517" s="261"/>
      <c r="AIJ517" s="261"/>
      <c r="AIK517" s="261"/>
      <c r="AIL517" s="261"/>
      <c r="AIM517" s="261"/>
      <c r="AIN517" s="261"/>
      <c r="AIO517" s="261"/>
      <c r="AIP517" s="261"/>
      <c r="AIQ517" s="261"/>
      <c r="AIR517" s="261"/>
      <c r="AIS517" s="261"/>
      <c r="AIT517" s="261"/>
      <c r="AIU517" s="261"/>
      <c r="AIV517" s="261"/>
      <c r="AIW517" s="261"/>
      <c r="AIX517" s="261"/>
      <c r="AIY517" s="261"/>
      <c r="AIZ517" s="261"/>
      <c r="AJA517" s="261"/>
      <c r="AJB517" s="261"/>
      <c r="AJC517" s="261"/>
      <c r="AJD517" s="261"/>
      <c r="AJE517" s="261"/>
      <c r="AJF517" s="261"/>
      <c r="AJG517" s="261"/>
      <c r="AJH517" s="261"/>
      <c r="AJI517" s="261"/>
      <c r="AJJ517" s="261"/>
      <c r="AJK517" s="261"/>
      <c r="AJL517" s="261"/>
      <c r="AJM517" s="261"/>
      <c r="AJN517" s="261"/>
      <c r="AJO517" s="261"/>
      <c r="AJP517" s="261"/>
      <c r="AJQ517" s="261"/>
      <c r="AJR517" s="261"/>
      <c r="AJS517" s="261"/>
      <c r="AJT517" s="261"/>
      <c r="AJU517" s="261"/>
      <c r="AJV517" s="261"/>
      <c r="AJW517" s="261"/>
      <c r="AJX517" s="261"/>
      <c r="AJY517" s="261"/>
      <c r="AJZ517" s="261"/>
      <c r="AKA517" s="261"/>
      <c r="AKB517" s="261"/>
      <c r="AKC517" s="261"/>
      <c r="AKD517" s="261"/>
      <c r="AKE517" s="261"/>
      <c r="AKF517" s="261"/>
      <c r="AKG517" s="261"/>
      <c r="AKH517" s="261"/>
      <c r="AKI517" s="261"/>
      <c r="AKJ517" s="261"/>
      <c r="AKK517" s="261"/>
      <c r="AKL517" s="261"/>
      <c r="AKM517" s="261"/>
      <c r="AKN517" s="261"/>
      <c r="AKO517" s="261"/>
      <c r="AKP517" s="261"/>
      <c r="AKQ517" s="261"/>
      <c r="AKR517" s="261"/>
      <c r="AKS517" s="261"/>
      <c r="AKT517" s="261"/>
      <c r="AKU517" s="261"/>
      <c r="AKV517" s="261"/>
      <c r="AKW517" s="261"/>
      <c r="AKX517" s="261"/>
      <c r="AKY517" s="261"/>
      <c r="AKZ517" s="261"/>
      <c r="ALA517" s="261"/>
      <c r="ALB517" s="261"/>
      <c r="ALC517" s="261"/>
      <c r="ALD517" s="261"/>
      <c r="ALE517" s="261"/>
      <c r="ALF517" s="261"/>
      <c r="ALG517" s="261"/>
      <c r="ALH517" s="261"/>
      <c r="ALI517" s="261"/>
      <c r="ALJ517" s="261"/>
      <c r="ALK517" s="261"/>
      <c r="ALL517" s="261"/>
      <c r="ALM517" s="261"/>
      <c r="ALN517" s="261"/>
      <c r="ALO517" s="261"/>
      <c r="ALP517" s="261"/>
      <c r="ALQ517" s="261"/>
      <c r="ALR517" s="261"/>
      <c r="ALS517" s="261"/>
      <c r="ALT517" s="261"/>
      <c r="ALU517" s="261"/>
      <c r="ALV517" s="261"/>
      <c r="ALW517" s="261"/>
      <c r="ALX517" s="261"/>
      <c r="ALY517" s="261"/>
      <c r="ALZ517" s="261"/>
      <c r="AMA517" s="261"/>
      <c r="AMB517" s="261"/>
      <c r="AMC517" s="261"/>
      <c r="AMD517" s="261"/>
      <c r="AME517" s="261"/>
      <c r="AMF517" s="261"/>
      <c r="AMG517" s="261"/>
      <c r="AMH517" s="261"/>
      <c r="AMI517" s="261"/>
      <c r="AMJ517" s="261"/>
      <c r="AMK517" s="261"/>
    </row>
    <row r="518" spans="1:1025" s="269" customFormat="1" x14ac:dyDescent="0.35">
      <c r="A518" s="261"/>
      <c r="B518" s="265"/>
      <c r="C518" s="266"/>
      <c r="D518" s="266"/>
      <c r="E518" s="266"/>
      <c r="F518" s="266"/>
      <c r="G518" s="266"/>
      <c r="H518" s="261"/>
      <c r="I518" s="261"/>
      <c r="J518" s="261"/>
      <c r="K518" s="261"/>
      <c r="L518" s="261"/>
      <c r="M518" s="261"/>
      <c r="N518" s="261"/>
      <c r="O518" s="261"/>
      <c r="P518" s="261"/>
      <c r="Q518" s="261"/>
      <c r="R518" s="261"/>
      <c r="S518" s="261"/>
      <c r="T518" s="261"/>
      <c r="U518" s="261"/>
      <c r="V518" s="261"/>
      <c r="W518" s="261"/>
      <c r="X518" s="261"/>
      <c r="Y518" s="261"/>
      <c r="Z518" s="261"/>
      <c r="AA518" s="261"/>
      <c r="AB518" s="261"/>
      <c r="AC518" s="261"/>
      <c r="AD518" s="261"/>
      <c r="AE518" s="261"/>
      <c r="AF518" s="261"/>
      <c r="AG518" s="261"/>
      <c r="AH518" s="261"/>
      <c r="AI518" s="261"/>
      <c r="AJ518" s="261"/>
      <c r="AK518" s="261"/>
      <c r="AL518" s="261"/>
      <c r="AM518" s="261"/>
      <c r="AN518" s="261"/>
      <c r="AO518" s="261"/>
      <c r="AP518" s="261"/>
      <c r="AQ518" s="261"/>
      <c r="AR518" s="261"/>
      <c r="AS518" s="261"/>
      <c r="AT518" s="261"/>
      <c r="AU518" s="261"/>
      <c r="AV518" s="261"/>
      <c r="AW518" s="261"/>
      <c r="AX518" s="261"/>
      <c r="AY518" s="261"/>
      <c r="AZ518" s="261"/>
      <c r="BA518" s="261"/>
      <c r="BB518" s="261"/>
      <c r="BC518" s="261"/>
      <c r="BD518" s="261"/>
      <c r="BE518" s="261"/>
      <c r="BF518" s="261"/>
      <c r="BG518" s="261"/>
      <c r="BH518" s="261"/>
      <c r="BI518" s="261"/>
      <c r="BJ518" s="261"/>
      <c r="BK518" s="261"/>
      <c r="BL518" s="261"/>
      <c r="BM518" s="261"/>
      <c r="BN518" s="261"/>
      <c r="BO518" s="261"/>
      <c r="BP518" s="261"/>
      <c r="BQ518" s="261"/>
      <c r="BR518" s="261"/>
      <c r="BS518" s="261"/>
      <c r="BT518" s="261"/>
      <c r="BU518" s="261"/>
      <c r="BV518" s="261"/>
      <c r="BW518" s="261"/>
      <c r="BX518" s="261"/>
      <c r="BY518" s="261"/>
      <c r="BZ518" s="261"/>
      <c r="CA518" s="261"/>
      <c r="CB518" s="261"/>
      <c r="CC518" s="261"/>
      <c r="CD518" s="261"/>
      <c r="CE518" s="261"/>
      <c r="CF518" s="261"/>
      <c r="CG518" s="261"/>
      <c r="CH518" s="261"/>
      <c r="CI518" s="261"/>
      <c r="CJ518" s="261"/>
      <c r="CK518" s="261"/>
      <c r="CL518" s="261"/>
      <c r="CM518" s="261"/>
      <c r="CN518" s="261"/>
      <c r="CO518" s="261"/>
      <c r="CP518" s="261"/>
      <c r="CQ518" s="261"/>
      <c r="CR518" s="261"/>
      <c r="CS518" s="261"/>
      <c r="CT518" s="261"/>
      <c r="CU518" s="261"/>
      <c r="CV518" s="261"/>
      <c r="CW518" s="261"/>
      <c r="CX518" s="261"/>
      <c r="CY518" s="261"/>
      <c r="CZ518" s="261"/>
      <c r="DA518" s="261"/>
      <c r="DB518" s="261"/>
      <c r="DC518" s="261"/>
      <c r="DD518" s="261"/>
      <c r="DE518" s="261"/>
      <c r="DF518" s="261"/>
      <c r="DG518" s="261"/>
      <c r="DH518" s="261"/>
      <c r="DI518" s="261"/>
      <c r="DJ518" s="261"/>
      <c r="DK518" s="261"/>
      <c r="DL518" s="261"/>
      <c r="DM518" s="261"/>
      <c r="DN518" s="261"/>
      <c r="DO518" s="261"/>
      <c r="DP518" s="261"/>
      <c r="DQ518" s="261"/>
      <c r="DR518" s="261"/>
      <c r="DS518" s="261"/>
      <c r="DT518" s="261"/>
      <c r="DU518" s="261"/>
      <c r="DV518" s="261"/>
      <c r="DW518" s="261"/>
      <c r="DX518" s="261"/>
      <c r="DY518" s="261"/>
      <c r="DZ518" s="261"/>
      <c r="EA518" s="261"/>
      <c r="EB518" s="261"/>
      <c r="EC518" s="261"/>
      <c r="ED518" s="261"/>
      <c r="EE518" s="261"/>
      <c r="EF518" s="261"/>
      <c r="EG518" s="261"/>
      <c r="EH518" s="261"/>
      <c r="EI518" s="261"/>
      <c r="EJ518" s="261"/>
      <c r="EK518" s="261"/>
      <c r="EL518" s="261"/>
      <c r="EM518" s="261"/>
      <c r="EN518" s="261"/>
      <c r="EO518" s="261"/>
      <c r="EP518" s="261"/>
      <c r="EQ518" s="261"/>
      <c r="ER518" s="261"/>
      <c r="ES518" s="261"/>
      <c r="ET518" s="261"/>
      <c r="EU518" s="261"/>
      <c r="EV518" s="261"/>
      <c r="EW518" s="261"/>
      <c r="EX518" s="261"/>
      <c r="EY518" s="261"/>
      <c r="EZ518" s="261"/>
      <c r="FA518" s="261"/>
      <c r="FB518" s="261"/>
      <c r="FC518" s="261"/>
      <c r="FD518" s="261"/>
      <c r="FE518" s="261"/>
      <c r="FF518" s="261"/>
      <c r="FG518" s="261"/>
      <c r="FH518" s="261"/>
      <c r="FI518" s="261"/>
      <c r="FJ518" s="261"/>
      <c r="FK518" s="261"/>
      <c r="FL518" s="261"/>
      <c r="FM518" s="261"/>
      <c r="FN518" s="261"/>
      <c r="FO518" s="261"/>
      <c r="FP518" s="261"/>
      <c r="FQ518" s="261"/>
      <c r="FR518" s="261"/>
      <c r="FS518" s="261"/>
      <c r="FT518" s="261"/>
      <c r="FU518" s="261"/>
      <c r="FV518" s="261"/>
      <c r="FW518" s="261"/>
      <c r="FX518" s="261"/>
      <c r="FY518" s="261"/>
      <c r="FZ518" s="261"/>
      <c r="GA518" s="261"/>
      <c r="GB518" s="261"/>
      <c r="GC518" s="261"/>
      <c r="GD518" s="261"/>
      <c r="GE518" s="261"/>
      <c r="GF518" s="261"/>
      <c r="GG518" s="261"/>
      <c r="GH518" s="261"/>
      <c r="GI518" s="261"/>
      <c r="GJ518" s="261"/>
      <c r="GK518" s="261"/>
      <c r="GL518" s="261"/>
      <c r="GM518" s="261"/>
      <c r="GN518" s="261"/>
      <c r="GO518" s="261"/>
      <c r="GP518" s="261"/>
      <c r="GQ518" s="261"/>
      <c r="GR518" s="261"/>
      <c r="GS518" s="261"/>
      <c r="GT518" s="261"/>
      <c r="GU518" s="261"/>
      <c r="GV518" s="261"/>
      <c r="GW518" s="261"/>
      <c r="GX518" s="261"/>
      <c r="GY518" s="261"/>
      <c r="GZ518" s="261"/>
      <c r="HA518" s="261"/>
      <c r="HB518" s="261"/>
      <c r="HC518" s="261"/>
      <c r="HD518" s="261"/>
      <c r="HE518" s="261"/>
      <c r="HF518" s="261"/>
      <c r="HG518" s="261"/>
      <c r="HH518" s="261"/>
      <c r="HI518" s="261"/>
      <c r="HJ518" s="261"/>
      <c r="HK518" s="261"/>
      <c r="HL518" s="261"/>
      <c r="HM518" s="261"/>
      <c r="HN518" s="261"/>
      <c r="HO518" s="261"/>
      <c r="HP518" s="261"/>
      <c r="HQ518" s="261"/>
      <c r="HR518" s="261"/>
      <c r="HS518" s="261"/>
      <c r="HT518" s="261"/>
      <c r="HU518" s="261"/>
      <c r="HV518" s="261"/>
      <c r="HW518" s="261"/>
      <c r="HX518" s="261"/>
      <c r="HY518" s="261"/>
      <c r="HZ518" s="261"/>
      <c r="IA518" s="261"/>
      <c r="IB518" s="261"/>
      <c r="IC518" s="261"/>
      <c r="ID518" s="261"/>
      <c r="IE518" s="261"/>
      <c r="IF518" s="261"/>
      <c r="IG518" s="261"/>
      <c r="IH518" s="261"/>
      <c r="II518" s="261"/>
      <c r="IJ518" s="261"/>
      <c r="IK518" s="261"/>
      <c r="IL518" s="261"/>
      <c r="IM518" s="261"/>
      <c r="IN518" s="261"/>
      <c r="IO518" s="261"/>
      <c r="IP518" s="261"/>
      <c r="IQ518" s="261"/>
      <c r="IR518" s="261"/>
      <c r="IS518" s="261"/>
      <c r="IT518" s="261"/>
      <c r="IU518" s="261"/>
      <c r="IV518" s="261"/>
      <c r="IW518" s="261"/>
      <c r="IX518" s="261"/>
      <c r="IY518" s="261"/>
      <c r="IZ518" s="261"/>
      <c r="JA518" s="261"/>
      <c r="JB518" s="261"/>
      <c r="JC518" s="261"/>
      <c r="JD518" s="261"/>
      <c r="JE518" s="261"/>
      <c r="JF518" s="261"/>
      <c r="JG518" s="261"/>
      <c r="JH518" s="261"/>
      <c r="JI518" s="261"/>
      <c r="JJ518" s="261"/>
      <c r="JK518" s="261"/>
      <c r="JL518" s="261"/>
      <c r="JM518" s="261"/>
      <c r="JN518" s="261"/>
      <c r="JO518" s="261"/>
      <c r="JP518" s="261"/>
      <c r="JQ518" s="261"/>
      <c r="JR518" s="261"/>
      <c r="JS518" s="261"/>
      <c r="JT518" s="261"/>
      <c r="JU518" s="261"/>
      <c r="JV518" s="261"/>
      <c r="JW518" s="261"/>
      <c r="JX518" s="261"/>
      <c r="JY518" s="261"/>
      <c r="JZ518" s="261"/>
      <c r="KA518" s="261"/>
      <c r="KB518" s="261"/>
      <c r="KC518" s="261"/>
      <c r="KD518" s="261"/>
      <c r="KE518" s="261"/>
      <c r="KF518" s="261"/>
      <c r="KG518" s="261"/>
      <c r="KH518" s="261"/>
      <c r="KI518" s="261"/>
      <c r="KJ518" s="261"/>
      <c r="KK518" s="261"/>
      <c r="KL518" s="261"/>
      <c r="KM518" s="261"/>
      <c r="KN518" s="261"/>
      <c r="KO518" s="261"/>
      <c r="KP518" s="261"/>
      <c r="KQ518" s="261"/>
      <c r="KR518" s="261"/>
      <c r="KS518" s="261"/>
      <c r="KT518" s="261"/>
      <c r="KU518" s="261"/>
      <c r="KV518" s="261"/>
      <c r="KW518" s="261"/>
      <c r="KX518" s="261"/>
      <c r="KY518" s="261"/>
      <c r="KZ518" s="261"/>
      <c r="LA518" s="261"/>
      <c r="LB518" s="261"/>
      <c r="LC518" s="261"/>
      <c r="LD518" s="261"/>
      <c r="LE518" s="261"/>
      <c r="LF518" s="261"/>
      <c r="LG518" s="261"/>
      <c r="LH518" s="261"/>
      <c r="LI518" s="261"/>
      <c r="LJ518" s="261"/>
      <c r="LK518" s="261"/>
      <c r="LL518" s="261"/>
      <c r="LM518" s="261"/>
      <c r="LN518" s="261"/>
      <c r="LO518" s="261"/>
      <c r="LP518" s="261"/>
      <c r="LQ518" s="261"/>
      <c r="LR518" s="261"/>
      <c r="LS518" s="261"/>
      <c r="LT518" s="261"/>
      <c r="LU518" s="261"/>
      <c r="LV518" s="261"/>
      <c r="LW518" s="261"/>
      <c r="LX518" s="261"/>
      <c r="LY518" s="261"/>
      <c r="LZ518" s="261"/>
      <c r="MA518" s="261"/>
      <c r="MB518" s="261"/>
      <c r="MC518" s="261"/>
      <c r="MD518" s="261"/>
      <c r="ME518" s="261"/>
      <c r="MF518" s="261"/>
      <c r="MG518" s="261"/>
      <c r="MH518" s="261"/>
      <c r="MI518" s="261"/>
      <c r="MJ518" s="261"/>
      <c r="MK518" s="261"/>
      <c r="ML518" s="261"/>
      <c r="MM518" s="261"/>
      <c r="MN518" s="261"/>
      <c r="MO518" s="261"/>
      <c r="MP518" s="261"/>
      <c r="MQ518" s="261"/>
      <c r="MR518" s="261"/>
      <c r="MS518" s="261"/>
      <c r="MT518" s="261"/>
      <c r="MU518" s="261"/>
      <c r="MV518" s="261"/>
      <c r="MW518" s="261"/>
      <c r="MX518" s="261"/>
      <c r="MY518" s="261"/>
      <c r="MZ518" s="261"/>
      <c r="NA518" s="261"/>
      <c r="NB518" s="261"/>
      <c r="NC518" s="261"/>
      <c r="ND518" s="261"/>
      <c r="NE518" s="261"/>
      <c r="NF518" s="261"/>
      <c r="NG518" s="261"/>
      <c r="NH518" s="261"/>
      <c r="NI518" s="261"/>
      <c r="NJ518" s="261"/>
      <c r="NK518" s="261"/>
      <c r="NL518" s="261"/>
      <c r="NM518" s="261"/>
      <c r="NN518" s="261"/>
      <c r="NO518" s="261"/>
      <c r="NP518" s="261"/>
      <c r="NQ518" s="261"/>
      <c r="NR518" s="261"/>
      <c r="NS518" s="261"/>
      <c r="NT518" s="261"/>
      <c r="NU518" s="261"/>
      <c r="NV518" s="261"/>
      <c r="NW518" s="261"/>
      <c r="NX518" s="261"/>
      <c r="NY518" s="261"/>
      <c r="NZ518" s="261"/>
      <c r="OA518" s="261"/>
      <c r="OB518" s="261"/>
      <c r="OC518" s="261"/>
      <c r="OD518" s="261"/>
      <c r="OE518" s="261"/>
      <c r="OF518" s="261"/>
      <c r="OG518" s="261"/>
      <c r="OH518" s="261"/>
      <c r="OI518" s="261"/>
      <c r="OJ518" s="261"/>
      <c r="OK518" s="261"/>
      <c r="OL518" s="261"/>
      <c r="OM518" s="261"/>
      <c r="ON518" s="261"/>
      <c r="OO518" s="261"/>
      <c r="OP518" s="261"/>
      <c r="OQ518" s="261"/>
      <c r="OR518" s="261"/>
      <c r="OS518" s="261"/>
      <c r="OT518" s="261"/>
      <c r="OU518" s="261"/>
      <c r="OV518" s="261"/>
      <c r="OW518" s="261"/>
      <c r="OX518" s="261"/>
      <c r="OY518" s="261"/>
      <c r="OZ518" s="261"/>
      <c r="PA518" s="261"/>
      <c r="PB518" s="261"/>
      <c r="PC518" s="261"/>
      <c r="PD518" s="261"/>
      <c r="PE518" s="261"/>
      <c r="PF518" s="261"/>
      <c r="PG518" s="261"/>
      <c r="PH518" s="261"/>
      <c r="PI518" s="261"/>
      <c r="PJ518" s="261"/>
      <c r="PK518" s="261"/>
      <c r="PL518" s="261"/>
      <c r="PM518" s="261"/>
      <c r="PN518" s="261"/>
      <c r="PO518" s="261"/>
      <c r="PP518" s="261"/>
      <c r="PQ518" s="261"/>
      <c r="PR518" s="261"/>
      <c r="PS518" s="261"/>
      <c r="PT518" s="261"/>
      <c r="PU518" s="261"/>
      <c r="PV518" s="261"/>
      <c r="PW518" s="261"/>
      <c r="PX518" s="261"/>
      <c r="PY518" s="261"/>
      <c r="PZ518" s="261"/>
      <c r="QA518" s="261"/>
      <c r="QB518" s="261"/>
      <c r="QC518" s="261"/>
      <c r="QD518" s="261"/>
      <c r="QE518" s="261"/>
      <c r="QF518" s="261"/>
      <c r="QG518" s="261"/>
      <c r="QH518" s="261"/>
      <c r="QI518" s="261"/>
      <c r="QJ518" s="261"/>
      <c r="QK518" s="261"/>
      <c r="QL518" s="261"/>
      <c r="QM518" s="261"/>
      <c r="QN518" s="261"/>
      <c r="QO518" s="261"/>
      <c r="QP518" s="261"/>
      <c r="QQ518" s="261"/>
      <c r="QR518" s="261"/>
      <c r="QS518" s="261"/>
      <c r="QT518" s="261"/>
      <c r="QU518" s="261"/>
      <c r="QV518" s="261"/>
      <c r="QW518" s="261"/>
      <c r="QX518" s="261"/>
      <c r="QY518" s="261"/>
      <c r="QZ518" s="261"/>
      <c r="RA518" s="261"/>
      <c r="RB518" s="261"/>
      <c r="RC518" s="261"/>
      <c r="RD518" s="261"/>
      <c r="RE518" s="261"/>
      <c r="RF518" s="261"/>
      <c r="RG518" s="261"/>
      <c r="RH518" s="261"/>
      <c r="RI518" s="261"/>
      <c r="RJ518" s="261"/>
      <c r="RK518" s="261"/>
      <c r="RL518" s="261"/>
      <c r="RM518" s="261"/>
      <c r="RN518" s="261"/>
      <c r="RO518" s="261"/>
      <c r="RP518" s="261"/>
      <c r="RQ518" s="261"/>
      <c r="RR518" s="261"/>
      <c r="RS518" s="261"/>
      <c r="RT518" s="261"/>
      <c r="RU518" s="261"/>
      <c r="RV518" s="261"/>
      <c r="RW518" s="261"/>
      <c r="RX518" s="261"/>
      <c r="RY518" s="261"/>
      <c r="RZ518" s="261"/>
      <c r="SA518" s="261"/>
      <c r="SB518" s="261"/>
      <c r="SC518" s="261"/>
      <c r="SD518" s="261"/>
      <c r="SE518" s="261"/>
      <c r="SF518" s="261"/>
      <c r="SG518" s="261"/>
      <c r="SH518" s="261"/>
      <c r="SI518" s="261"/>
      <c r="SJ518" s="261"/>
      <c r="SK518" s="261"/>
      <c r="SL518" s="261"/>
      <c r="SM518" s="261"/>
      <c r="SN518" s="261"/>
      <c r="SO518" s="261"/>
      <c r="SP518" s="261"/>
      <c r="SQ518" s="261"/>
      <c r="SR518" s="261"/>
      <c r="SS518" s="261"/>
      <c r="ST518" s="261"/>
      <c r="SU518" s="261"/>
      <c r="SV518" s="261"/>
      <c r="SW518" s="261"/>
      <c r="SX518" s="261"/>
      <c r="SY518" s="261"/>
      <c r="SZ518" s="261"/>
      <c r="TA518" s="261"/>
      <c r="TB518" s="261"/>
      <c r="TC518" s="261"/>
      <c r="TD518" s="261"/>
      <c r="TE518" s="261"/>
      <c r="TF518" s="261"/>
      <c r="TG518" s="261"/>
      <c r="TH518" s="261"/>
      <c r="TI518" s="261"/>
      <c r="TJ518" s="261"/>
      <c r="TK518" s="261"/>
      <c r="TL518" s="261"/>
      <c r="TM518" s="261"/>
      <c r="TN518" s="261"/>
      <c r="TO518" s="261"/>
      <c r="TP518" s="261"/>
      <c r="TQ518" s="261"/>
      <c r="TR518" s="261"/>
      <c r="TS518" s="261"/>
      <c r="TT518" s="261"/>
      <c r="TU518" s="261"/>
      <c r="TV518" s="261"/>
      <c r="TW518" s="261"/>
      <c r="TX518" s="261"/>
      <c r="TY518" s="261"/>
      <c r="TZ518" s="261"/>
      <c r="UA518" s="261"/>
      <c r="UB518" s="261"/>
      <c r="UC518" s="261"/>
      <c r="UD518" s="261"/>
      <c r="UE518" s="261"/>
      <c r="UF518" s="261"/>
      <c r="UG518" s="261"/>
      <c r="UH518" s="261"/>
      <c r="UI518" s="261"/>
      <c r="UJ518" s="261"/>
      <c r="UK518" s="261"/>
      <c r="UL518" s="261"/>
      <c r="UM518" s="261"/>
      <c r="UN518" s="261"/>
      <c r="UO518" s="261"/>
      <c r="UP518" s="261"/>
      <c r="UQ518" s="261"/>
      <c r="UR518" s="261"/>
      <c r="US518" s="261"/>
      <c r="UT518" s="261"/>
      <c r="UU518" s="261"/>
      <c r="UV518" s="261"/>
      <c r="UW518" s="261"/>
      <c r="UX518" s="261"/>
      <c r="UY518" s="261"/>
      <c r="UZ518" s="261"/>
      <c r="VA518" s="261"/>
      <c r="VB518" s="261"/>
      <c r="VC518" s="261"/>
      <c r="VD518" s="261"/>
      <c r="VE518" s="261"/>
      <c r="VF518" s="261"/>
      <c r="VG518" s="261"/>
      <c r="VH518" s="261"/>
      <c r="VI518" s="261"/>
      <c r="VJ518" s="261"/>
      <c r="VK518" s="261"/>
      <c r="VL518" s="261"/>
      <c r="VM518" s="261"/>
      <c r="VN518" s="261"/>
      <c r="VO518" s="261"/>
      <c r="VP518" s="261"/>
      <c r="VQ518" s="261"/>
      <c r="VR518" s="261"/>
      <c r="VS518" s="261"/>
      <c r="VT518" s="261"/>
      <c r="VU518" s="261"/>
      <c r="VV518" s="261"/>
      <c r="VW518" s="261"/>
      <c r="VX518" s="261"/>
      <c r="VY518" s="261"/>
      <c r="VZ518" s="261"/>
      <c r="WA518" s="261"/>
      <c r="WB518" s="261"/>
      <c r="WC518" s="261"/>
      <c r="WD518" s="261"/>
      <c r="WE518" s="261"/>
      <c r="WF518" s="261"/>
      <c r="WG518" s="261"/>
      <c r="WH518" s="261"/>
      <c r="WI518" s="261"/>
      <c r="WJ518" s="261"/>
      <c r="WK518" s="261"/>
      <c r="WL518" s="261"/>
      <c r="WM518" s="261"/>
      <c r="WN518" s="261"/>
      <c r="WO518" s="261"/>
      <c r="WP518" s="261"/>
      <c r="WQ518" s="261"/>
      <c r="WR518" s="261"/>
      <c r="WS518" s="261"/>
      <c r="WT518" s="261"/>
      <c r="WU518" s="261"/>
      <c r="WV518" s="261"/>
      <c r="WW518" s="261"/>
      <c r="WX518" s="261"/>
      <c r="WY518" s="261"/>
      <c r="WZ518" s="261"/>
      <c r="XA518" s="261"/>
      <c r="XB518" s="261"/>
      <c r="XC518" s="261"/>
      <c r="XD518" s="261"/>
      <c r="XE518" s="261"/>
      <c r="XF518" s="261"/>
      <c r="XG518" s="261"/>
      <c r="XH518" s="261"/>
      <c r="XI518" s="261"/>
      <c r="XJ518" s="261"/>
      <c r="XK518" s="261"/>
      <c r="XL518" s="261"/>
      <c r="XM518" s="261"/>
      <c r="XN518" s="261"/>
      <c r="XO518" s="261"/>
      <c r="XP518" s="261"/>
      <c r="XQ518" s="261"/>
      <c r="XR518" s="261"/>
      <c r="XS518" s="261"/>
      <c r="XT518" s="261"/>
      <c r="XU518" s="261"/>
      <c r="XV518" s="261"/>
      <c r="XW518" s="261"/>
      <c r="XX518" s="261"/>
      <c r="XY518" s="261"/>
      <c r="XZ518" s="261"/>
      <c r="YA518" s="261"/>
      <c r="YB518" s="261"/>
      <c r="YC518" s="261"/>
      <c r="YD518" s="261"/>
      <c r="YE518" s="261"/>
      <c r="YF518" s="261"/>
      <c r="YG518" s="261"/>
      <c r="YH518" s="261"/>
      <c r="YI518" s="261"/>
      <c r="YJ518" s="261"/>
      <c r="YK518" s="261"/>
      <c r="YL518" s="261"/>
      <c r="YM518" s="261"/>
      <c r="YN518" s="261"/>
      <c r="YO518" s="261"/>
      <c r="YP518" s="261"/>
      <c r="YQ518" s="261"/>
      <c r="YR518" s="261"/>
      <c r="YS518" s="261"/>
      <c r="YT518" s="261"/>
      <c r="YU518" s="261"/>
      <c r="YV518" s="261"/>
      <c r="YW518" s="261"/>
      <c r="YX518" s="261"/>
      <c r="YY518" s="261"/>
      <c r="YZ518" s="261"/>
      <c r="ZA518" s="261"/>
      <c r="ZB518" s="261"/>
      <c r="ZC518" s="261"/>
      <c r="ZD518" s="261"/>
      <c r="ZE518" s="261"/>
      <c r="ZF518" s="261"/>
      <c r="ZG518" s="261"/>
      <c r="ZH518" s="261"/>
      <c r="ZI518" s="261"/>
      <c r="ZJ518" s="261"/>
      <c r="ZK518" s="261"/>
      <c r="ZL518" s="261"/>
      <c r="ZM518" s="261"/>
      <c r="ZN518" s="261"/>
      <c r="ZO518" s="261"/>
      <c r="ZP518" s="261"/>
      <c r="ZQ518" s="261"/>
      <c r="ZR518" s="261"/>
      <c r="ZS518" s="261"/>
      <c r="ZT518" s="261"/>
      <c r="ZU518" s="261"/>
      <c r="ZV518" s="261"/>
      <c r="ZW518" s="261"/>
      <c r="ZX518" s="261"/>
      <c r="ZY518" s="261"/>
      <c r="ZZ518" s="261"/>
      <c r="AAA518" s="261"/>
      <c r="AAB518" s="261"/>
      <c r="AAC518" s="261"/>
      <c r="AAD518" s="261"/>
      <c r="AAE518" s="261"/>
      <c r="AAF518" s="261"/>
      <c r="AAG518" s="261"/>
      <c r="AAH518" s="261"/>
      <c r="AAI518" s="261"/>
      <c r="AAJ518" s="261"/>
      <c r="AAK518" s="261"/>
      <c r="AAL518" s="261"/>
      <c r="AAM518" s="261"/>
      <c r="AAN518" s="261"/>
      <c r="AAO518" s="261"/>
      <c r="AAP518" s="261"/>
      <c r="AAQ518" s="261"/>
      <c r="AAR518" s="261"/>
      <c r="AAS518" s="261"/>
      <c r="AAT518" s="261"/>
      <c r="AAU518" s="261"/>
      <c r="AAV518" s="261"/>
      <c r="AAW518" s="261"/>
      <c r="AAX518" s="261"/>
      <c r="AAY518" s="261"/>
      <c r="AAZ518" s="261"/>
      <c r="ABA518" s="261"/>
      <c r="ABB518" s="261"/>
      <c r="ABC518" s="261"/>
      <c r="ABD518" s="261"/>
      <c r="ABE518" s="261"/>
      <c r="ABF518" s="261"/>
      <c r="ABG518" s="261"/>
      <c r="ABH518" s="261"/>
      <c r="ABI518" s="261"/>
      <c r="ABJ518" s="261"/>
      <c r="ABK518" s="261"/>
      <c r="ABL518" s="261"/>
      <c r="ABM518" s="261"/>
      <c r="ABN518" s="261"/>
      <c r="ABO518" s="261"/>
      <c r="ABP518" s="261"/>
      <c r="ABQ518" s="261"/>
      <c r="ABR518" s="261"/>
      <c r="ABS518" s="261"/>
      <c r="ABT518" s="261"/>
      <c r="ABU518" s="261"/>
      <c r="ABV518" s="261"/>
      <c r="ABW518" s="261"/>
      <c r="ABX518" s="261"/>
      <c r="ABY518" s="261"/>
      <c r="ABZ518" s="261"/>
      <c r="ACA518" s="261"/>
      <c r="ACB518" s="261"/>
      <c r="ACC518" s="261"/>
      <c r="ACD518" s="261"/>
      <c r="ACE518" s="261"/>
      <c r="ACF518" s="261"/>
      <c r="ACG518" s="261"/>
      <c r="ACH518" s="261"/>
      <c r="ACI518" s="261"/>
      <c r="ACJ518" s="261"/>
      <c r="ACK518" s="261"/>
      <c r="ACL518" s="261"/>
      <c r="ACM518" s="261"/>
      <c r="ACN518" s="261"/>
      <c r="ACO518" s="261"/>
      <c r="ACP518" s="261"/>
      <c r="ACQ518" s="261"/>
      <c r="ACR518" s="261"/>
      <c r="ACS518" s="261"/>
      <c r="ACT518" s="261"/>
      <c r="ACU518" s="261"/>
      <c r="ACV518" s="261"/>
      <c r="ACW518" s="261"/>
      <c r="ACX518" s="261"/>
      <c r="ACY518" s="261"/>
      <c r="ACZ518" s="261"/>
      <c r="ADA518" s="261"/>
      <c r="ADB518" s="261"/>
      <c r="ADC518" s="261"/>
      <c r="ADD518" s="261"/>
      <c r="ADE518" s="261"/>
      <c r="ADF518" s="261"/>
      <c r="ADG518" s="261"/>
      <c r="ADH518" s="261"/>
      <c r="ADI518" s="261"/>
      <c r="ADJ518" s="261"/>
      <c r="ADK518" s="261"/>
      <c r="ADL518" s="261"/>
      <c r="ADM518" s="261"/>
      <c r="ADN518" s="261"/>
      <c r="ADO518" s="261"/>
      <c r="ADP518" s="261"/>
      <c r="ADQ518" s="261"/>
      <c r="ADR518" s="261"/>
      <c r="ADS518" s="261"/>
      <c r="ADT518" s="261"/>
      <c r="ADU518" s="261"/>
      <c r="ADV518" s="261"/>
      <c r="ADW518" s="261"/>
      <c r="ADX518" s="261"/>
      <c r="ADY518" s="261"/>
      <c r="ADZ518" s="261"/>
      <c r="AEA518" s="261"/>
      <c r="AEB518" s="261"/>
      <c r="AEC518" s="261"/>
      <c r="AED518" s="261"/>
      <c r="AEE518" s="261"/>
      <c r="AEF518" s="261"/>
      <c r="AEG518" s="261"/>
      <c r="AEH518" s="261"/>
      <c r="AEI518" s="261"/>
      <c r="AEJ518" s="261"/>
      <c r="AEK518" s="261"/>
      <c r="AEL518" s="261"/>
      <c r="AEM518" s="261"/>
      <c r="AEN518" s="261"/>
      <c r="AEO518" s="261"/>
      <c r="AEP518" s="261"/>
      <c r="AEQ518" s="261"/>
      <c r="AER518" s="261"/>
      <c r="AES518" s="261"/>
      <c r="AET518" s="261"/>
      <c r="AEU518" s="261"/>
      <c r="AEV518" s="261"/>
      <c r="AEW518" s="261"/>
      <c r="AEX518" s="261"/>
      <c r="AEY518" s="261"/>
      <c r="AEZ518" s="261"/>
      <c r="AFA518" s="261"/>
      <c r="AFB518" s="261"/>
      <c r="AFC518" s="261"/>
      <c r="AFD518" s="261"/>
      <c r="AFE518" s="261"/>
      <c r="AFF518" s="261"/>
      <c r="AFG518" s="261"/>
      <c r="AFH518" s="261"/>
      <c r="AFI518" s="261"/>
      <c r="AFJ518" s="261"/>
      <c r="AFK518" s="261"/>
      <c r="AFL518" s="261"/>
      <c r="AFM518" s="261"/>
      <c r="AFN518" s="261"/>
      <c r="AFO518" s="261"/>
      <c r="AFP518" s="261"/>
      <c r="AFQ518" s="261"/>
      <c r="AFR518" s="261"/>
      <c r="AFS518" s="261"/>
      <c r="AFT518" s="261"/>
      <c r="AFU518" s="261"/>
      <c r="AFV518" s="261"/>
      <c r="AFW518" s="261"/>
      <c r="AFX518" s="261"/>
      <c r="AFY518" s="261"/>
      <c r="AFZ518" s="261"/>
      <c r="AGA518" s="261"/>
      <c r="AGB518" s="261"/>
      <c r="AGC518" s="261"/>
      <c r="AGD518" s="261"/>
      <c r="AGE518" s="261"/>
      <c r="AGF518" s="261"/>
      <c r="AGG518" s="261"/>
      <c r="AGH518" s="261"/>
      <c r="AGI518" s="261"/>
      <c r="AGJ518" s="261"/>
      <c r="AGK518" s="261"/>
      <c r="AGL518" s="261"/>
      <c r="AGM518" s="261"/>
      <c r="AGN518" s="261"/>
      <c r="AGO518" s="261"/>
      <c r="AGP518" s="261"/>
      <c r="AGQ518" s="261"/>
      <c r="AGR518" s="261"/>
      <c r="AGS518" s="261"/>
      <c r="AGT518" s="261"/>
      <c r="AGU518" s="261"/>
      <c r="AGV518" s="261"/>
      <c r="AGW518" s="261"/>
      <c r="AGX518" s="261"/>
      <c r="AGY518" s="261"/>
      <c r="AGZ518" s="261"/>
      <c r="AHA518" s="261"/>
      <c r="AHB518" s="261"/>
      <c r="AHC518" s="261"/>
      <c r="AHD518" s="261"/>
      <c r="AHE518" s="261"/>
      <c r="AHF518" s="261"/>
      <c r="AHG518" s="261"/>
      <c r="AHH518" s="261"/>
      <c r="AHI518" s="261"/>
      <c r="AHJ518" s="261"/>
      <c r="AHK518" s="261"/>
      <c r="AHL518" s="261"/>
      <c r="AHM518" s="261"/>
      <c r="AHN518" s="261"/>
      <c r="AHO518" s="261"/>
      <c r="AHP518" s="261"/>
      <c r="AHQ518" s="261"/>
      <c r="AHR518" s="261"/>
      <c r="AHS518" s="261"/>
      <c r="AHT518" s="261"/>
      <c r="AHU518" s="261"/>
      <c r="AHV518" s="261"/>
      <c r="AHW518" s="261"/>
      <c r="AHX518" s="261"/>
      <c r="AHY518" s="261"/>
      <c r="AHZ518" s="261"/>
      <c r="AIA518" s="261"/>
      <c r="AIB518" s="261"/>
      <c r="AIC518" s="261"/>
      <c r="AID518" s="261"/>
      <c r="AIE518" s="261"/>
      <c r="AIF518" s="261"/>
      <c r="AIG518" s="261"/>
      <c r="AIH518" s="261"/>
      <c r="AII518" s="261"/>
      <c r="AIJ518" s="261"/>
      <c r="AIK518" s="261"/>
      <c r="AIL518" s="261"/>
      <c r="AIM518" s="261"/>
      <c r="AIN518" s="261"/>
      <c r="AIO518" s="261"/>
      <c r="AIP518" s="261"/>
      <c r="AIQ518" s="261"/>
      <c r="AIR518" s="261"/>
      <c r="AIS518" s="261"/>
      <c r="AIT518" s="261"/>
      <c r="AIU518" s="261"/>
      <c r="AIV518" s="261"/>
      <c r="AIW518" s="261"/>
      <c r="AIX518" s="261"/>
      <c r="AIY518" s="261"/>
      <c r="AIZ518" s="261"/>
      <c r="AJA518" s="261"/>
      <c r="AJB518" s="261"/>
      <c r="AJC518" s="261"/>
      <c r="AJD518" s="261"/>
      <c r="AJE518" s="261"/>
      <c r="AJF518" s="261"/>
      <c r="AJG518" s="261"/>
      <c r="AJH518" s="261"/>
      <c r="AJI518" s="261"/>
      <c r="AJJ518" s="261"/>
      <c r="AJK518" s="261"/>
      <c r="AJL518" s="261"/>
      <c r="AJM518" s="261"/>
      <c r="AJN518" s="261"/>
      <c r="AJO518" s="261"/>
      <c r="AJP518" s="261"/>
      <c r="AJQ518" s="261"/>
      <c r="AJR518" s="261"/>
      <c r="AJS518" s="261"/>
      <c r="AJT518" s="261"/>
      <c r="AJU518" s="261"/>
      <c r="AJV518" s="261"/>
      <c r="AJW518" s="261"/>
      <c r="AJX518" s="261"/>
      <c r="AJY518" s="261"/>
      <c r="AJZ518" s="261"/>
      <c r="AKA518" s="261"/>
      <c r="AKB518" s="261"/>
      <c r="AKC518" s="261"/>
      <c r="AKD518" s="261"/>
      <c r="AKE518" s="261"/>
      <c r="AKF518" s="261"/>
      <c r="AKG518" s="261"/>
      <c r="AKH518" s="261"/>
      <c r="AKI518" s="261"/>
      <c r="AKJ518" s="261"/>
      <c r="AKK518" s="261"/>
      <c r="AKL518" s="261"/>
      <c r="AKM518" s="261"/>
      <c r="AKN518" s="261"/>
      <c r="AKO518" s="261"/>
      <c r="AKP518" s="261"/>
      <c r="AKQ518" s="261"/>
      <c r="AKR518" s="261"/>
      <c r="AKS518" s="261"/>
      <c r="AKT518" s="261"/>
      <c r="AKU518" s="261"/>
      <c r="AKV518" s="261"/>
      <c r="AKW518" s="261"/>
      <c r="AKX518" s="261"/>
      <c r="AKY518" s="261"/>
      <c r="AKZ518" s="261"/>
      <c r="ALA518" s="261"/>
      <c r="ALB518" s="261"/>
      <c r="ALC518" s="261"/>
      <c r="ALD518" s="261"/>
      <c r="ALE518" s="261"/>
      <c r="ALF518" s="261"/>
      <c r="ALG518" s="261"/>
      <c r="ALH518" s="261"/>
      <c r="ALI518" s="261"/>
      <c r="ALJ518" s="261"/>
      <c r="ALK518" s="261"/>
      <c r="ALL518" s="261"/>
      <c r="ALM518" s="261"/>
      <c r="ALN518" s="261"/>
      <c r="ALO518" s="261"/>
      <c r="ALP518" s="261"/>
      <c r="ALQ518" s="261"/>
      <c r="ALR518" s="261"/>
      <c r="ALS518" s="261"/>
      <c r="ALT518" s="261"/>
      <c r="ALU518" s="261"/>
      <c r="ALV518" s="261"/>
      <c r="ALW518" s="261"/>
      <c r="ALX518" s="261"/>
      <c r="ALY518" s="261"/>
      <c r="ALZ518" s="261"/>
      <c r="AMA518" s="261"/>
      <c r="AMB518" s="261"/>
      <c r="AMC518" s="261"/>
      <c r="AMD518" s="261"/>
      <c r="AME518" s="261"/>
      <c r="AMF518" s="261"/>
      <c r="AMG518" s="261"/>
      <c r="AMH518" s="261"/>
      <c r="AMI518" s="261"/>
      <c r="AMJ518" s="261"/>
      <c r="AMK518" s="261"/>
    </row>
    <row r="519" spans="1:1025" s="269" customFormat="1" x14ac:dyDescent="0.35">
      <c r="A519" s="261"/>
      <c r="B519" s="265"/>
      <c r="C519" s="266"/>
      <c r="D519" s="266"/>
      <c r="E519" s="266"/>
      <c r="F519" s="266"/>
      <c r="G519" s="266"/>
      <c r="H519" s="261"/>
      <c r="I519" s="261"/>
      <c r="J519" s="261"/>
      <c r="K519" s="261"/>
      <c r="L519" s="261"/>
      <c r="M519" s="261"/>
      <c r="N519" s="261"/>
      <c r="O519" s="261"/>
      <c r="P519" s="261"/>
      <c r="Q519" s="261"/>
      <c r="R519" s="261"/>
      <c r="S519" s="261"/>
      <c r="T519" s="261"/>
      <c r="U519" s="261"/>
      <c r="V519" s="261"/>
      <c r="W519" s="261"/>
      <c r="X519" s="261"/>
      <c r="Y519" s="261"/>
      <c r="Z519" s="261"/>
      <c r="AA519" s="261"/>
      <c r="AB519" s="261"/>
      <c r="AC519" s="261"/>
      <c r="AD519" s="261"/>
      <c r="AE519" s="261"/>
      <c r="AF519" s="261"/>
      <c r="AG519" s="261"/>
      <c r="AH519" s="261"/>
      <c r="AI519" s="261"/>
      <c r="AJ519" s="261"/>
      <c r="AK519" s="261"/>
      <c r="AL519" s="261"/>
      <c r="AM519" s="261"/>
      <c r="AN519" s="261"/>
      <c r="AO519" s="261"/>
      <c r="AP519" s="261"/>
      <c r="AQ519" s="261"/>
      <c r="AR519" s="261"/>
      <c r="AS519" s="261"/>
      <c r="AT519" s="261"/>
      <c r="AU519" s="261"/>
      <c r="AV519" s="261"/>
      <c r="AW519" s="261"/>
      <c r="AX519" s="261"/>
      <c r="AY519" s="261"/>
      <c r="AZ519" s="261"/>
      <c r="BA519" s="261"/>
      <c r="BB519" s="261"/>
      <c r="BC519" s="261"/>
      <c r="BD519" s="261"/>
      <c r="BE519" s="261"/>
      <c r="BF519" s="261"/>
      <c r="BG519" s="261"/>
      <c r="BH519" s="261"/>
      <c r="BI519" s="261"/>
      <c r="BJ519" s="261"/>
      <c r="BK519" s="261"/>
      <c r="BL519" s="261"/>
      <c r="BM519" s="261"/>
      <c r="BN519" s="261"/>
      <c r="BO519" s="261"/>
      <c r="BP519" s="261"/>
      <c r="BQ519" s="261"/>
      <c r="BR519" s="261"/>
      <c r="BS519" s="261"/>
      <c r="BT519" s="261"/>
      <c r="BU519" s="261"/>
      <c r="BV519" s="261"/>
      <c r="BW519" s="261"/>
      <c r="BX519" s="261"/>
      <c r="BY519" s="261"/>
      <c r="BZ519" s="261"/>
      <c r="CA519" s="261"/>
      <c r="CB519" s="261"/>
      <c r="CC519" s="261"/>
      <c r="CD519" s="261"/>
      <c r="CE519" s="261"/>
      <c r="CF519" s="261"/>
      <c r="CG519" s="261"/>
      <c r="CH519" s="261"/>
      <c r="CI519" s="261"/>
      <c r="CJ519" s="261"/>
      <c r="CK519" s="261"/>
      <c r="CL519" s="261"/>
      <c r="CM519" s="261"/>
      <c r="CN519" s="261"/>
      <c r="CO519" s="261"/>
      <c r="CP519" s="261"/>
      <c r="CQ519" s="261"/>
      <c r="CR519" s="261"/>
      <c r="CS519" s="261"/>
      <c r="CT519" s="261"/>
      <c r="CU519" s="261"/>
      <c r="CV519" s="261"/>
      <c r="CW519" s="261"/>
      <c r="CX519" s="261"/>
      <c r="CY519" s="261"/>
      <c r="CZ519" s="261"/>
      <c r="DA519" s="261"/>
      <c r="DB519" s="261"/>
      <c r="DC519" s="261"/>
      <c r="DD519" s="261"/>
      <c r="DE519" s="261"/>
      <c r="DF519" s="261"/>
      <c r="DG519" s="261"/>
      <c r="DH519" s="261"/>
      <c r="DI519" s="261"/>
      <c r="DJ519" s="261"/>
      <c r="DK519" s="261"/>
      <c r="DL519" s="261"/>
      <c r="DM519" s="261"/>
      <c r="DN519" s="261"/>
      <c r="DO519" s="261"/>
      <c r="DP519" s="261"/>
      <c r="DQ519" s="261"/>
      <c r="DR519" s="261"/>
      <c r="DS519" s="261"/>
      <c r="DT519" s="261"/>
      <c r="DU519" s="261"/>
      <c r="DV519" s="261"/>
      <c r="DW519" s="261"/>
      <c r="DX519" s="261"/>
      <c r="DY519" s="261"/>
      <c r="DZ519" s="261"/>
      <c r="EA519" s="261"/>
      <c r="EB519" s="261"/>
      <c r="EC519" s="261"/>
      <c r="ED519" s="261"/>
      <c r="EE519" s="261"/>
      <c r="EF519" s="261"/>
      <c r="EG519" s="261"/>
      <c r="EH519" s="261"/>
      <c r="EI519" s="261"/>
      <c r="EJ519" s="261"/>
      <c r="EK519" s="261"/>
      <c r="EL519" s="261"/>
      <c r="EM519" s="261"/>
      <c r="EN519" s="261"/>
      <c r="EO519" s="261"/>
      <c r="EP519" s="261"/>
      <c r="EQ519" s="261"/>
      <c r="ER519" s="261"/>
      <c r="ES519" s="261"/>
      <c r="ET519" s="261"/>
      <c r="EU519" s="261"/>
      <c r="EV519" s="261"/>
      <c r="EW519" s="261"/>
      <c r="EX519" s="261"/>
      <c r="EY519" s="261"/>
      <c r="EZ519" s="261"/>
      <c r="FA519" s="261"/>
      <c r="FB519" s="261"/>
      <c r="FC519" s="261"/>
      <c r="FD519" s="261"/>
      <c r="FE519" s="261"/>
      <c r="FF519" s="261"/>
      <c r="FG519" s="261"/>
      <c r="FH519" s="261"/>
      <c r="FI519" s="261"/>
      <c r="FJ519" s="261"/>
      <c r="FK519" s="261"/>
      <c r="FL519" s="261"/>
      <c r="FM519" s="261"/>
      <c r="FN519" s="261"/>
      <c r="FO519" s="261"/>
      <c r="FP519" s="261"/>
      <c r="FQ519" s="261"/>
      <c r="FR519" s="261"/>
      <c r="FS519" s="261"/>
      <c r="FT519" s="261"/>
      <c r="FU519" s="261"/>
      <c r="FV519" s="261"/>
      <c r="FW519" s="261"/>
      <c r="FX519" s="261"/>
      <c r="FY519" s="261"/>
      <c r="FZ519" s="261"/>
      <c r="GA519" s="261"/>
      <c r="GB519" s="261"/>
      <c r="GC519" s="261"/>
      <c r="GD519" s="261"/>
      <c r="GE519" s="261"/>
      <c r="GF519" s="261"/>
      <c r="GG519" s="261"/>
      <c r="GH519" s="261"/>
      <c r="GI519" s="261"/>
      <c r="GJ519" s="261"/>
      <c r="GK519" s="261"/>
      <c r="GL519" s="261"/>
      <c r="GM519" s="261"/>
      <c r="GN519" s="261"/>
      <c r="GO519" s="261"/>
      <c r="GP519" s="261"/>
      <c r="GQ519" s="261"/>
      <c r="GR519" s="261"/>
      <c r="GS519" s="261"/>
      <c r="GT519" s="261"/>
      <c r="GU519" s="261"/>
      <c r="GV519" s="261"/>
      <c r="GW519" s="261"/>
      <c r="GX519" s="261"/>
      <c r="GY519" s="261"/>
      <c r="GZ519" s="261"/>
      <c r="HA519" s="261"/>
      <c r="HB519" s="261"/>
      <c r="HC519" s="261"/>
      <c r="HD519" s="261"/>
      <c r="HE519" s="261"/>
      <c r="HF519" s="261"/>
      <c r="HG519" s="261"/>
      <c r="HH519" s="261"/>
      <c r="HI519" s="261"/>
      <c r="HJ519" s="261"/>
      <c r="HK519" s="261"/>
      <c r="HL519" s="261"/>
      <c r="HM519" s="261"/>
      <c r="HN519" s="261"/>
      <c r="HO519" s="261"/>
      <c r="HP519" s="261"/>
      <c r="HQ519" s="261"/>
      <c r="HR519" s="261"/>
      <c r="HS519" s="261"/>
      <c r="HT519" s="261"/>
      <c r="HU519" s="261"/>
      <c r="HV519" s="261"/>
      <c r="HW519" s="261"/>
      <c r="HX519" s="261"/>
      <c r="HY519" s="261"/>
      <c r="HZ519" s="261"/>
      <c r="IA519" s="261"/>
      <c r="IB519" s="261"/>
      <c r="IC519" s="261"/>
      <c r="ID519" s="261"/>
      <c r="IE519" s="261"/>
      <c r="IF519" s="261"/>
      <c r="IG519" s="261"/>
      <c r="IH519" s="261"/>
      <c r="II519" s="261"/>
      <c r="IJ519" s="261"/>
      <c r="IK519" s="261"/>
      <c r="IL519" s="261"/>
      <c r="IM519" s="261"/>
      <c r="IN519" s="261"/>
      <c r="IO519" s="261"/>
      <c r="IP519" s="261"/>
      <c r="IQ519" s="261"/>
      <c r="IR519" s="261"/>
      <c r="IS519" s="261"/>
      <c r="IT519" s="261"/>
      <c r="IU519" s="261"/>
      <c r="IV519" s="261"/>
      <c r="IW519" s="261"/>
      <c r="IX519" s="261"/>
      <c r="IY519" s="261"/>
      <c r="IZ519" s="261"/>
      <c r="JA519" s="261"/>
      <c r="JB519" s="261"/>
      <c r="JC519" s="261"/>
      <c r="JD519" s="261"/>
      <c r="JE519" s="261"/>
      <c r="JF519" s="261"/>
      <c r="JG519" s="261"/>
      <c r="JH519" s="261"/>
      <c r="JI519" s="261"/>
      <c r="JJ519" s="261"/>
      <c r="JK519" s="261"/>
      <c r="JL519" s="261"/>
      <c r="JM519" s="261"/>
      <c r="JN519" s="261"/>
      <c r="JO519" s="261"/>
      <c r="JP519" s="261"/>
      <c r="JQ519" s="261"/>
      <c r="JR519" s="261"/>
      <c r="JS519" s="261"/>
      <c r="JT519" s="261"/>
      <c r="JU519" s="261"/>
      <c r="JV519" s="261"/>
      <c r="JW519" s="261"/>
      <c r="JX519" s="261"/>
      <c r="JY519" s="261"/>
      <c r="JZ519" s="261"/>
      <c r="KA519" s="261"/>
      <c r="KB519" s="261"/>
      <c r="KC519" s="261"/>
      <c r="KD519" s="261"/>
      <c r="KE519" s="261"/>
      <c r="KF519" s="261"/>
      <c r="KG519" s="261"/>
      <c r="KH519" s="261"/>
      <c r="KI519" s="261"/>
      <c r="KJ519" s="261"/>
      <c r="KK519" s="261"/>
      <c r="KL519" s="261"/>
      <c r="KM519" s="261"/>
      <c r="KN519" s="261"/>
      <c r="KO519" s="261"/>
      <c r="KP519" s="261"/>
      <c r="KQ519" s="261"/>
      <c r="KR519" s="261"/>
      <c r="KS519" s="261"/>
      <c r="KT519" s="261"/>
      <c r="KU519" s="261"/>
      <c r="KV519" s="261"/>
      <c r="KW519" s="261"/>
      <c r="KX519" s="261"/>
      <c r="KY519" s="261"/>
      <c r="KZ519" s="261"/>
      <c r="LA519" s="261"/>
      <c r="LB519" s="261"/>
      <c r="LC519" s="261"/>
      <c r="LD519" s="261"/>
      <c r="LE519" s="261"/>
      <c r="LF519" s="261"/>
      <c r="LG519" s="261"/>
      <c r="LH519" s="261"/>
      <c r="LI519" s="261"/>
      <c r="LJ519" s="261"/>
      <c r="LK519" s="261"/>
      <c r="LL519" s="261"/>
      <c r="LM519" s="261"/>
      <c r="LN519" s="261"/>
      <c r="LO519" s="261"/>
      <c r="LP519" s="261"/>
      <c r="LQ519" s="261"/>
      <c r="LR519" s="261"/>
      <c r="LS519" s="261"/>
      <c r="LT519" s="261"/>
      <c r="LU519" s="261"/>
      <c r="LV519" s="261"/>
      <c r="LW519" s="261"/>
      <c r="LX519" s="261"/>
      <c r="LY519" s="261"/>
      <c r="LZ519" s="261"/>
      <c r="MA519" s="261"/>
      <c r="MB519" s="261"/>
      <c r="MC519" s="261"/>
      <c r="MD519" s="261"/>
      <c r="ME519" s="261"/>
      <c r="MF519" s="261"/>
      <c r="MG519" s="261"/>
      <c r="MH519" s="261"/>
      <c r="MI519" s="261"/>
      <c r="MJ519" s="261"/>
      <c r="MK519" s="261"/>
      <c r="ML519" s="261"/>
      <c r="MM519" s="261"/>
      <c r="MN519" s="261"/>
      <c r="MO519" s="261"/>
      <c r="MP519" s="261"/>
      <c r="MQ519" s="261"/>
      <c r="MR519" s="261"/>
      <c r="MS519" s="261"/>
      <c r="MT519" s="261"/>
      <c r="MU519" s="261"/>
      <c r="MV519" s="261"/>
      <c r="MW519" s="261"/>
      <c r="MX519" s="261"/>
      <c r="MY519" s="261"/>
      <c r="MZ519" s="261"/>
      <c r="NA519" s="261"/>
      <c r="NB519" s="261"/>
      <c r="NC519" s="261"/>
      <c r="ND519" s="261"/>
      <c r="NE519" s="261"/>
      <c r="NF519" s="261"/>
      <c r="NG519" s="261"/>
      <c r="NH519" s="261"/>
      <c r="NI519" s="261"/>
      <c r="NJ519" s="261"/>
      <c r="NK519" s="261"/>
      <c r="NL519" s="261"/>
      <c r="NM519" s="261"/>
      <c r="NN519" s="261"/>
      <c r="NO519" s="261"/>
      <c r="NP519" s="261"/>
      <c r="NQ519" s="261"/>
      <c r="NR519" s="261"/>
      <c r="NS519" s="261"/>
      <c r="NT519" s="261"/>
      <c r="NU519" s="261"/>
      <c r="NV519" s="261"/>
      <c r="NW519" s="261"/>
      <c r="NX519" s="261"/>
      <c r="NY519" s="261"/>
      <c r="NZ519" s="261"/>
      <c r="OA519" s="261"/>
      <c r="OB519" s="261"/>
      <c r="OC519" s="261"/>
      <c r="OD519" s="261"/>
      <c r="OE519" s="261"/>
      <c r="OF519" s="261"/>
      <c r="OG519" s="261"/>
      <c r="OH519" s="261"/>
      <c r="OI519" s="261"/>
      <c r="OJ519" s="261"/>
      <c r="OK519" s="261"/>
      <c r="OL519" s="261"/>
      <c r="OM519" s="261"/>
      <c r="ON519" s="261"/>
      <c r="OO519" s="261"/>
      <c r="OP519" s="261"/>
      <c r="OQ519" s="261"/>
      <c r="OR519" s="261"/>
      <c r="OS519" s="261"/>
      <c r="OT519" s="261"/>
      <c r="OU519" s="261"/>
      <c r="OV519" s="261"/>
      <c r="OW519" s="261"/>
      <c r="OX519" s="261"/>
      <c r="OY519" s="261"/>
      <c r="OZ519" s="261"/>
      <c r="PA519" s="261"/>
      <c r="PB519" s="261"/>
      <c r="PC519" s="261"/>
      <c r="PD519" s="261"/>
      <c r="PE519" s="261"/>
      <c r="PF519" s="261"/>
      <c r="PG519" s="261"/>
      <c r="PH519" s="261"/>
      <c r="PI519" s="261"/>
      <c r="PJ519" s="261"/>
      <c r="PK519" s="261"/>
      <c r="PL519" s="261"/>
      <c r="PM519" s="261"/>
      <c r="PN519" s="261"/>
      <c r="PO519" s="261"/>
      <c r="PP519" s="261"/>
      <c r="PQ519" s="261"/>
      <c r="PR519" s="261"/>
      <c r="PS519" s="261"/>
      <c r="PT519" s="261"/>
      <c r="PU519" s="261"/>
      <c r="PV519" s="261"/>
      <c r="PW519" s="261"/>
      <c r="PX519" s="261"/>
      <c r="PY519" s="261"/>
      <c r="PZ519" s="261"/>
      <c r="QA519" s="261"/>
      <c r="QB519" s="261"/>
      <c r="QC519" s="261"/>
      <c r="QD519" s="261"/>
      <c r="QE519" s="261"/>
      <c r="QF519" s="261"/>
      <c r="QG519" s="261"/>
      <c r="QH519" s="261"/>
      <c r="QI519" s="261"/>
      <c r="QJ519" s="261"/>
      <c r="QK519" s="261"/>
      <c r="QL519" s="261"/>
      <c r="QM519" s="261"/>
      <c r="QN519" s="261"/>
      <c r="QO519" s="261"/>
      <c r="QP519" s="261"/>
      <c r="QQ519" s="261"/>
      <c r="QR519" s="261"/>
      <c r="QS519" s="261"/>
      <c r="QT519" s="261"/>
      <c r="QU519" s="261"/>
      <c r="QV519" s="261"/>
      <c r="QW519" s="261"/>
      <c r="QX519" s="261"/>
      <c r="QY519" s="261"/>
      <c r="QZ519" s="261"/>
      <c r="RA519" s="261"/>
      <c r="RB519" s="261"/>
      <c r="RC519" s="261"/>
      <c r="RD519" s="261"/>
      <c r="RE519" s="261"/>
      <c r="RF519" s="261"/>
      <c r="RG519" s="261"/>
      <c r="RH519" s="261"/>
      <c r="RI519" s="261"/>
      <c r="RJ519" s="261"/>
      <c r="RK519" s="261"/>
      <c r="RL519" s="261"/>
      <c r="RM519" s="261"/>
      <c r="RN519" s="261"/>
      <c r="RO519" s="261"/>
      <c r="RP519" s="261"/>
      <c r="RQ519" s="261"/>
      <c r="RR519" s="261"/>
      <c r="RS519" s="261"/>
      <c r="RT519" s="261"/>
      <c r="RU519" s="261"/>
      <c r="RV519" s="261"/>
      <c r="RW519" s="261"/>
      <c r="RX519" s="261"/>
      <c r="RY519" s="261"/>
      <c r="RZ519" s="261"/>
      <c r="SA519" s="261"/>
      <c r="SB519" s="261"/>
      <c r="SC519" s="261"/>
      <c r="SD519" s="261"/>
      <c r="SE519" s="261"/>
      <c r="SF519" s="261"/>
      <c r="SG519" s="261"/>
      <c r="SH519" s="261"/>
      <c r="SI519" s="261"/>
      <c r="SJ519" s="261"/>
      <c r="SK519" s="261"/>
      <c r="SL519" s="261"/>
      <c r="SM519" s="261"/>
      <c r="SN519" s="261"/>
      <c r="SO519" s="261"/>
      <c r="SP519" s="261"/>
      <c r="SQ519" s="261"/>
      <c r="SR519" s="261"/>
      <c r="SS519" s="261"/>
      <c r="ST519" s="261"/>
      <c r="SU519" s="261"/>
      <c r="SV519" s="261"/>
      <c r="SW519" s="261"/>
      <c r="SX519" s="261"/>
      <c r="SY519" s="261"/>
      <c r="SZ519" s="261"/>
      <c r="TA519" s="261"/>
      <c r="TB519" s="261"/>
      <c r="TC519" s="261"/>
      <c r="TD519" s="261"/>
      <c r="TE519" s="261"/>
      <c r="TF519" s="261"/>
      <c r="TG519" s="261"/>
      <c r="TH519" s="261"/>
      <c r="TI519" s="261"/>
      <c r="TJ519" s="261"/>
      <c r="TK519" s="261"/>
      <c r="TL519" s="261"/>
      <c r="TM519" s="261"/>
      <c r="TN519" s="261"/>
      <c r="TO519" s="261"/>
      <c r="TP519" s="261"/>
      <c r="TQ519" s="261"/>
      <c r="TR519" s="261"/>
      <c r="TS519" s="261"/>
      <c r="TT519" s="261"/>
      <c r="TU519" s="261"/>
      <c r="TV519" s="261"/>
      <c r="TW519" s="261"/>
      <c r="TX519" s="261"/>
      <c r="TY519" s="261"/>
      <c r="TZ519" s="261"/>
      <c r="UA519" s="261"/>
      <c r="UB519" s="261"/>
      <c r="UC519" s="261"/>
      <c r="UD519" s="261"/>
      <c r="UE519" s="261"/>
      <c r="UF519" s="261"/>
      <c r="UG519" s="261"/>
      <c r="UH519" s="261"/>
      <c r="UI519" s="261"/>
      <c r="UJ519" s="261"/>
      <c r="UK519" s="261"/>
      <c r="UL519" s="261"/>
      <c r="UM519" s="261"/>
      <c r="UN519" s="261"/>
      <c r="UO519" s="261"/>
      <c r="UP519" s="261"/>
      <c r="UQ519" s="261"/>
      <c r="UR519" s="261"/>
      <c r="US519" s="261"/>
      <c r="UT519" s="261"/>
      <c r="UU519" s="261"/>
      <c r="UV519" s="261"/>
      <c r="UW519" s="261"/>
      <c r="UX519" s="261"/>
      <c r="UY519" s="261"/>
      <c r="UZ519" s="261"/>
      <c r="VA519" s="261"/>
      <c r="VB519" s="261"/>
      <c r="VC519" s="261"/>
      <c r="VD519" s="261"/>
      <c r="VE519" s="261"/>
      <c r="VF519" s="261"/>
      <c r="VG519" s="261"/>
      <c r="VH519" s="261"/>
      <c r="VI519" s="261"/>
      <c r="VJ519" s="261"/>
      <c r="VK519" s="261"/>
      <c r="VL519" s="261"/>
      <c r="VM519" s="261"/>
      <c r="VN519" s="261"/>
      <c r="VO519" s="261"/>
      <c r="VP519" s="261"/>
      <c r="VQ519" s="261"/>
      <c r="VR519" s="261"/>
      <c r="VS519" s="261"/>
      <c r="VT519" s="261"/>
      <c r="VU519" s="261"/>
      <c r="VV519" s="261"/>
      <c r="VW519" s="261"/>
      <c r="VX519" s="261"/>
      <c r="VY519" s="261"/>
      <c r="VZ519" s="261"/>
      <c r="WA519" s="261"/>
      <c r="WB519" s="261"/>
      <c r="WC519" s="261"/>
      <c r="WD519" s="261"/>
      <c r="WE519" s="261"/>
      <c r="WF519" s="261"/>
      <c r="WG519" s="261"/>
      <c r="WH519" s="261"/>
      <c r="WI519" s="261"/>
      <c r="WJ519" s="261"/>
      <c r="WK519" s="261"/>
      <c r="WL519" s="261"/>
      <c r="WM519" s="261"/>
      <c r="WN519" s="261"/>
      <c r="WO519" s="261"/>
      <c r="WP519" s="261"/>
      <c r="WQ519" s="261"/>
      <c r="WR519" s="261"/>
      <c r="WS519" s="261"/>
      <c r="WT519" s="261"/>
      <c r="WU519" s="261"/>
      <c r="WV519" s="261"/>
      <c r="WW519" s="261"/>
      <c r="WX519" s="261"/>
      <c r="WY519" s="261"/>
      <c r="WZ519" s="261"/>
      <c r="XA519" s="261"/>
      <c r="XB519" s="261"/>
      <c r="XC519" s="261"/>
      <c r="XD519" s="261"/>
      <c r="XE519" s="261"/>
      <c r="XF519" s="261"/>
      <c r="XG519" s="261"/>
      <c r="XH519" s="261"/>
      <c r="XI519" s="261"/>
      <c r="XJ519" s="261"/>
      <c r="XK519" s="261"/>
      <c r="XL519" s="261"/>
      <c r="XM519" s="261"/>
      <c r="XN519" s="261"/>
      <c r="XO519" s="261"/>
      <c r="XP519" s="261"/>
      <c r="XQ519" s="261"/>
      <c r="XR519" s="261"/>
      <c r="XS519" s="261"/>
      <c r="XT519" s="261"/>
      <c r="XU519" s="261"/>
      <c r="XV519" s="261"/>
      <c r="XW519" s="261"/>
      <c r="XX519" s="261"/>
      <c r="XY519" s="261"/>
      <c r="XZ519" s="261"/>
      <c r="YA519" s="261"/>
      <c r="YB519" s="261"/>
      <c r="YC519" s="261"/>
      <c r="YD519" s="261"/>
      <c r="YE519" s="261"/>
      <c r="YF519" s="261"/>
      <c r="YG519" s="261"/>
      <c r="YH519" s="261"/>
      <c r="YI519" s="261"/>
      <c r="YJ519" s="261"/>
      <c r="YK519" s="261"/>
      <c r="YL519" s="261"/>
      <c r="YM519" s="261"/>
      <c r="YN519" s="261"/>
      <c r="YO519" s="261"/>
      <c r="YP519" s="261"/>
      <c r="YQ519" s="261"/>
      <c r="YR519" s="261"/>
      <c r="YS519" s="261"/>
      <c r="YT519" s="261"/>
      <c r="YU519" s="261"/>
      <c r="YV519" s="261"/>
      <c r="YW519" s="261"/>
      <c r="YX519" s="261"/>
      <c r="YY519" s="261"/>
      <c r="YZ519" s="261"/>
      <c r="ZA519" s="261"/>
      <c r="ZB519" s="261"/>
      <c r="ZC519" s="261"/>
      <c r="ZD519" s="261"/>
      <c r="ZE519" s="261"/>
      <c r="ZF519" s="261"/>
      <c r="ZG519" s="261"/>
      <c r="ZH519" s="261"/>
      <c r="ZI519" s="261"/>
      <c r="ZJ519" s="261"/>
      <c r="ZK519" s="261"/>
      <c r="ZL519" s="261"/>
      <c r="ZM519" s="261"/>
      <c r="ZN519" s="261"/>
      <c r="ZO519" s="261"/>
      <c r="ZP519" s="261"/>
      <c r="ZQ519" s="261"/>
      <c r="ZR519" s="261"/>
      <c r="ZS519" s="261"/>
      <c r="ZT519" s="261"/>
      <c r="ZU519" s="261"/>
      <c r="ZV519" s="261"/>
      <c r="ZW519" s="261"/>
      <c r="ZX519" s="261"/>
      <c r="ZY519" s="261"/>
      <c r="ZZ519" s="261"/>
      <c r="AAA519" s="261"/>
      <c r="AAB519" s="261"/>
      <c r="AAC519" s="261"/>
      <c r="AAD519" s="261"/>
      <c r="AAE519" s="261"/>
      <c r="AAF519" s="261"/>
      <c r="AAG519" s="261"/>
      <c r="AAH519" s="261"/>
      <c r="AAI519" s="261"/>
      <c r="AAJ519" s="261"/>
      <c r="AAK519" s="261"/>
      <c r="AAL519" s="261"/>
      <c r="AAM519" s="261"/>
      <c r="AAN519" s="261"/>
      <c r="AAO519" s="261"/>
      <c r="AAP519" s="261"/>
      <c r="AAQ519" s="261"/>
      <c r="AAR519" s="261"/>
      <c r="AAS519" s="261"/>
      <c r="AAT519" s="261"/>
      <c r="AAU519" s="261"/>
      <c r="AAV519" s="261"/>
      <c r="AAW519" s="261"/>
      <c r="AAX519" s="261"/>
      <c r="AAY519" s="261"/>
      <c r="AAZ519" s="261"/>
      <c r="ABA519" s="261"/>
      <c r="ABB519" s="261"/>
      <c r="ABC519" s="261"/>
      <c r="ABD519" s="261"/>
      <c r="ABE519" s="261"/>
      <c r="ABF519" s="261"/>
      <c r="ABG519" s="261"/>
      <c r="ABH519" s="261"/>
      <c r="ABI519" s="261"/>
      <c r="ABJ519" s="261"/>
      <c r="ABK519" s="261"/>
      <c r="ABL519" s="261"/>
      <c r="ABM519" s="261"/>
      <c r="ABN519" s="261"/>
      <c r="ABO519" s="261"/>
      <c r="ABP519" s="261"/>
      <c r="ABQ519" s="261"/>
      <c r="ABR519" s="261"/>
      <c r="ABS519" s="261"/>
      <c r="ABT519" s="261"/>
      <c r="ABU519" s="261"/>
      <c r="ABV519" s="261"/>
      <c r="ABW519" s="261"/>
      <c r="ABX519" s="261"/>
      <c r="ABY519" s="261"/>
      <c r="ABZ519" s="261"/>
      <c r="ACA519" s="261"/>
      <c r="ACB519" s="261"/>
      <c r="ACC519" s="261"/>
      <c r="ACD519" s="261"/>
      <c r="ACE519" s="261"/>
      <c r="ACF519" s="261"/>
      <c r="ACG519" s="261"/>
      <c r="ACH519" s="261"/>
      <c r="ACI519" s="261"/>
      <c r="ACJ519" s="261"/>
      <c r="ACK519" s="261"/>
      <c r="ACL519" s="261"/>
      <c r="ACM519" s="261"/>
      <c r="ACN519" s="261"/>
      <c r="ACO519" s="261"/>
      <c r="ACP519" s="261"/>
      <c r="ACQ519" s="261"/>
      <c r="ACR519" s="261"/>
      <c r="ACS519" s="261"/>
      <c r="ACT519" s="261"/>
      <c r="ACU519" s="261"/>
      <c r="ACV519" s="261"/>
      <c r="ACW519" s="261"/>
      <c r="ACX519" s="261"/>
      <c r="ACY519" s="261"/>
      <c r="ACZ519" s="261"/>
      <c r="ADA519" s="261"/>
      <c r="ADB519" s="261"/>
      <c r="ADC519" s="261"/>
      <c r="ADD519" s="261"/>
      <c r="ADE519" s="261"/>
      <c r="ADF519" s="261"/>
      <c r="ADG519" s="261"/>
      <c r="ADH519" s="261"/>
      <c r="ADI519" s="261"/>
      <c r="ADJ519" s="261"/>
      <c r="ADK519" s="261"/>
      <c r="ADL519" s="261"/>
      <c r="ADM519" s="261"/>
      <c r="ADN519" s="261"/>
      <c r="ADO519" s="261"/>
      <c r="ADP519" s="261"/>
      <c r="ADQ519" s="261"/>
      <c r="ADR519" s="261"/>
      <c r="ADS519" s="261"/>
      <c r="ADT519" s="261"/>
      <c r="ADU519" s="261"/>
      <c r="ADV519" s="261"/>
      <c r="ADW519" s="261"/>
      <c r="ADX519" s="261"/>
      <c r="ADY519" s="261"/>
      <c r="ADZ519" s="261"/>
      <c r="AEA519" s="261"/>
      <c r="AEB519" s="261"/>
      <c r="AEC519" s="261"/>
      <c r="AED519" s="261"/>
      <c r="AEE519" s="261"/>
      <c r="AEF519" s="261"/>
      <c r="AEG519" s="261"/>
      <c r="AEH519" s="261"/>
      <c r="AEI519" s="261"/>
      <c r="AEJ519" s="261"/>
      <c r="AEK519" s="261"/>
      <c r="AEL519" s="261"/>
      <c r="AEM519" s="261"/>
      <c r="AEN519" s="261"/>
      <c r="AEO519" s="261"/>
      <c r="AEP519" s="261"/>
      <c r="AEQ519" s="261"/>
      <c r="AER519" s="261"/>
      <c r="AES519" s="261"/>
      <c r="AET519" s="261"/>
      <c r="AEU519" s="261"/>
      <c r="AEV519" s="261"/>
      <c r="AEW519" s="261"/>
      <c r="AEX519" s="261"/>
      <c r="AEY519" s="261"/>
      <c r="AEZ519" s="261"/>
      <c r="AFA519" s="261"/>
      <c r="AFB519" s="261"/>
      <c r="AFC519" s="261"/>
      <c r="AFD519" s="261"/>
      <c r="AFE519" s="261"/>
      <c r="AFF519" s="261"/>
      <c r="AFG519" s="261"/>
      <c r="AFH519" s="261"/>
      <c r="AFI519" s="261"/>
      <c r="AFJ519" s="261"/>
      <c r="AFK519" s="261"/>
      <c r="AFL519" s="261"/>
      <c r="AFM519" s="261"/>
      <c r="AFN519" s="261"/>
      <c r="AFO519" s="261"/>
      <c r="AFP519" s="261"/>
      <c r="AFQ519" s="261"/>
      <c r="AFR519" s="261"/>
      <c r="AFS519" s="261"/>
      <c r="AFT519" s="261"/>
      <c r="AFU519" s="261"/>
      <c r="AFV519" s="261"/>
      <c r="AFW519" s="261"/>
      <c r="AFX519" s="261"/>
      <c r="AFY519" s="261"/>
      <c r="AFZ519" s="261"/>
      <c r="AGA519" s="261"/>
      <c r="AGB519" s="261"/>
      <c r="AGC519" s="261"/>
      <c r="AGD519" s="261"/>
      <c r="AGE519" s="261"/>
      <c r="AGF519" s="261"/>
      <c r="AGG519" s="261"/>
      <c r="AGH519" s="261"/>
      <c r="AGI519" s="261"/>
      <c r="AGJ519" s="261"/>
      <c r="AGK519" s="261"/>
      <c r="AGL519" s="261"/>
      <c r="AGM519" s="261"/>
      <c r="AGN519" s="261"/>
      <c r="AGO519" s="261"/>
      <c r="AGP519" s="261"/>
      <c r="AGQ519" s="261"/>
      <c r="AGR519" s="261"/>
      <c r="AGS519" s="261"/>
      <c r="AGT519" s="261"/>
      <c r="AGU519" s="261"/>
      <c r="AGV519" s="261"/>
      <c r="AGW519" s="261"/>
      <c r="AGX519" s="261"/>
      <c r="AGY519" s="261"/>
      <c r="AGZ519" s="261"/>
      <c r="AHA519" s="261"/>
      <c r="AHB519" s="261"/>
      <c r="AHC519" s="261"/>
      <c r="AHD519" s="261"/>
      <c r="AHE519" s="261"/>
      <c r="AHF519" s="261"/>
      <c r="AHG519" s="261"/>
      <c r="AHH519" s="261"/>
      <c r="AHI519" s="261"/>
      <c r="AHJ519" s="261"/>
      <c r="AHK519" s="261"/>
      <c r="AHL519" s="261"/>
      <c r="AHM519" s="261"/>
      <c r="AHN519" s="261"/>
      <c r="AHO519" s="261"/>
      <c r="AHP519" s="261"/>
      <c r="AHQ519" s="261"/>
      <c r="AHR519" s="261"/>
      <c r="AHS519" s="261"/>
      <c r="AHT519" s="261"/>
      <c r="AHU519" s="261"/>
      <c r="AHV519" s="261"/>
      <c r="AHW519" s="261"/>
      <c r="AHX519" s="261"/>
      <c r="AHY519" s="261"/>
      <c r="AHZ519" s="261"/>
      <c r="AIA519" s="261"/>
      <c r="AIB519" s="261"/>
      <c r="AIC519" s="261"/>
      <c r="AID519" s="261"/>
      <c r="AIE519" s="261"/>
      <c r="AIF519" s="261"/>
      <c r="AIG519" s="261"/>
      <c r="AIH519" s="261"/>
      <c r="AII519" s="261"/>
      <c r="AIJ519" s="261"/>
      <c r="AIK519" s="261"/>
      <c r="AIL519" s="261"/>
      <c r="AIM519" s="261"/>
      <c r="AIN519" s="261"/>
      <c r="AIO519" s="261"/>
      <c r="AIP519" s="261"/>
      <c r="AIQ519" s="261"/>
      <c r="AIR519" s="261"/>
      <c r="AIS519" s="261"/>
      <c r="AIT519" s="261"/>
      <c r="AIU519" s="261"/>
      <c r="AIV519" s="261"/>
      <c r="AIW519" s="261"/>
      <c r="AIX519" s="261"/>
      <c r="AIY519" s="261"/>
      <c r="AIZ519" s="261"/>
      <c r="AJA519" s="261"/>
      <c r="AJB519" s="261"/>
      <c r="AJC519" s="261"/>
      <c r="AJD519" s="261"/>
      <c r="AJE519" s="261"/>
      <c r="AJF519" s="261"/>
      <c r="AJG519" s="261"/>
      <c r="AJH519" s="261"/>
      <c r="AJI519" s="261"/>
      <c r="AJJ519" s="261"/>
      <c r="AJK519" s="261"/>
      <c r="AJL519" s="261"/>
      <c r="AJM519" s="261"/>
      <c r="AJN519" s="261"/>
      <c r="AJO519" s="261"/>
      <c r="AJP519" s="261"/>
      <c r="AJQ519" s="261"/>
      <c r="AJR519" s="261"/>
      <c r="AJS519" s="261"/>
      <c r="AJT519" s="261"/>
      <c r="AJU519" s="261"/>
      <c r="AJV519" s="261"/>
      <c r="AJW519" s="261"/>
      <c r="AJX519" s="261"/>
      <c r="AJY519" s="261"/>
      <c r="AJZ519" s="261"/>
      <c r="AKA519" s="261"/>
      <c r="AKB519" s="261"/>
      <c r="AKC519" s="261"/>
      <c r="AKD519" s="261"/>
      <c r="AKE519" s="261"/>
      <c r="AKF519" s="261"/>
      <c r="AKG519" s="261"/>
      <c r="AKH519" s="261"/>
      <c r="AKI519" s="261"/>
      <c r="AKJ519" s="261"/>
      <c r="AKK519" s="261"/>
      <c r="AKL519" s="261"/>
      <c r="AKM519" s="261"/>
      <c r="AKN519" s="261"/>
      <c r="AKO519" s="261"/>
      <c r="AKP519" s="261"/>
      <c r="AKQ519" s="261"/>
      <c r="AKR519" s="261"/>
      <c r="AKS519" s="261"/>
      <c r="AKT519" s="261"/>
      <c r="AKU519" s="261"/>
      <c r="AKV519" s="261"/>
      <c r="AKW519" s="261"/>
      <c r="AKX519" s="261"/>
      <c r="AKY519" s="261"/>
      <c r="AKZ519" s="261"/>
      <c r="ALA519" s="261"/>
      <c r="ALB519" s="261"/>
      <c r="ALC519" s="261"/>
      <c r="ALD519" s="261"/>
      <c r="ALE519" s="261"/>
      <c r="ALF519" s="261"/>
      <c r="ALG519" s="261"/>
      <c r="ALH519" s="261"/>
      <c r="ALI519" s="261"/>
      <c r="ALJ519" s="261"/>
      <c r="ALK519" s="261"/>
      <c r="ALL519" s="261"/>
      <c r="ALM519" s="261"/>
      <c r="ALN519" s="261"/>
      <c r="ALO519" s="261"/>
      <c r="ALP519" s="261"/>
      <c r="ALQ519" s="261"/>
      <c r="ALR519" s="261"/>
      <c r="ALS519" s="261"/>
      <c r="ALT519" s="261"/>
      <c r="ALU519" s="261"/>
      <c r="ALV519" s="261"/>
      <c r="ALW519" s="261"/>
      <c r="ALX519" s="261"/>
      <c r="ALY519" s="261"/>
      <c r="ALZ519" s="261"/>
      <c r="AMA519" s="261"/>
      <c r="AMB519" s="261"/>
      <c r="AMC519" s="261"/>
      <c r="AMD519" s="261"/>
      <c r="AME519" s="261"/>
      <c r="AMF519" s="261"/>
      <c r="AMG519" s="261"/>
      <c r="AMH519" s="261"/>
      <c r="AMI519" s="261"/>
      <c r="AMJ519" s="261"/>
      <c r="AMK519" s="261"/>
    </row>
    <row r="520" spans="1:1025" s="269" customFormat="1" x14ac:dyDescent="0.35">
      <c r="A520" s="261"/>
      <c r="B520" s="265"/>
      <c r="C520" s="266"/>
      <c r="D520" s="266"/>
      <c r="E520" s="266"/>
      <c r="F520" s="266"/>
      <c r="G520" s="266"/>
      <c r="H520" s="261"/>
      <c r="I520" s="261"/>
      <c r="J520" s="261"/>
      <c r="K520" s="261"/>
      <c r="L520" s="261"/>
      <c r="M520" s="261"/>
      <c r="N520" s="261"/>
      <c r="O520" s="261"/>
      <c r="P520" s="261"/>
      <c r="Q520" s="261"/>
      <c r="R520" s="261"/>
      <c r="S520" s="261"/>
      <c r="T520" s="261"/>
      <c r="U520" s="261"/>
      <c r="V520" s="261"/>
      <c r="W520" s="261"/>
      <c r="X520" s="261"/>
      <c r="Y520" s="261"/>
      <c r="Z520" s="261"/>
      <c r="AA520" s="261"/>
      <c r="AB520" s="261"/>
      <c r="AC520" s="261"/>
      <c r="AD520" s="261"/>
      <c r="AE520" s="261"/>
      <c r="AF520" s="261"/>
      <c r="AG520" s="261"/>
      <c r="AH520" s="261"/>
      <c r="AI520" s="261"/>
      <c r="AJ520" s="261"/>
      <c r="AK520" s="261"/>
      <c r="AL520" s="261"/>
      <c r="AM520" s="261"/>
      <c r="AN520" s="261"/>
      <c r="AO520" s="261"/>
      <c r="AP520" s="261"/>
      <c r="AQ520" s="261"/>
      <c r="AR520" s="261"/>
      <c r="AS520" s="261"/>
      <c r="AT520" s="261"/>
      <c r="AU520" s="261"/>
      <c r="AV520" s="261"/>
      <c r="AW520" s="261"/>
      <c r="AX520" s="261"/>
      <c r="AY520" s="261"/>
      <c r="AZ520" s="261"/>
      <c r="BA520" s="261"/>
      <c r="BB520" s="261"/>
      <c r="BC520" s="261"/>
      <c r="BD520" s="261"/>
      <c r="BE520" s="261"/>
      <c r="BF520" s="261"/>
      <c r="BG520" s="261"/>
      <c r="BH520" s="261"/>
      <c r="BI520" s="261"/>
      <c r="BJ520" s="261"/>
      <c r="BK520" s="261"/>
      <c r="BL520" s="261"/>
      <c r="BM520" s="261"/>
      <c r="BN520" s="261"/>
      <c r="BO520" s="261"/>
      <c r="BP520" s="261"/>
      <c r="BQ520" s="261"/>
      <c r="BR520" s="261"/>
      <c r="BS520" s="261"/>
      <c r="BT520" s="261"/>
      <c r="BU520" s="261"/>
      <c r="BV520" s="261"/>
      <c r="BW520" s="261"/>
      <c r="BX520" s="261"/>
      <c r="BY520" s="261"/>
      <c r="BZ520" s="261"/>
      <c r="CA520" s="261"/>
      <c r="CB520" s="261"/>
      <c r="CC520" s="261"/>
      <c r="CD520" s="261"/>
      <c r="CE520" s="261"/>
      <c r="CF520" s="261"/>
      <c r="CG520" s="261"/>
      <c r="CH520" s="261"/>
      <c r="CI520" s="261"/>
      <c r="CJ520" s="261"/>
      <c r="CK520" s="261"/>
      <c r="CL520" s="261"/>
      <c r="CM520" s="261"/>
      <c r="CN520" s="261"/>
      <c r="CO520" s="261"/>
      <c r="CP520" s="261"/>
      <c r="CQ520" s="261"/>
      <c r="CR520" s="261"/>
      <c r="CS520" s="261"/>
      <c r="CT520" s="261"/>
      <c r="CU520" s="261"/>
      <c r="CV520" s="261"/>
      <c r="CW520" s="261"/>
      <c r="CX520" s="261"/>
      <c r="CY520" s="261"/>
      <c r="CZ520" s="261"/>
      <c r="DA520" s="261"/>
      <c r="DB520" s="261"/>
      <c r="DC520" s="261"/>
      <c r="DD520" s="261"/>
      <c r="DE520" s="261"/>
      <c r="DF520" s="261"/>
      <c r="DG520" s="261"/>
      <c r="DH520" s="261"/>
      <c r="DI520" s="261"/>
      <c r="DJ520" s="261"/>
      <c r="DK520" s="261"/>
      <c r="DL520" s="261"/>
      <c r="DM520" s="261"/>
      <c r="DN520" s="261"/>
      <c r="DO520" s="261"/>
      <c r="DP520" s="261"/>
      <c r="DQ520" s="261"/>
      <c r="DR520" s="261"/>
      <c r="DS520" s="261"/>
      <c r="DT520" s="261"/>
      <c r="DU520" s="261"/>
      <c r="DV520" s="261"/>
      <c r="DW520" s="261"/>
      <c r="DX520" s="261"/>
      <c r="DY520" s="261"/>
      <c r="DZ520" s="261"/>
      <c r="EA520" s="261"/>
      <c r="EB520" s="261"/>
      <c r="EC520" s="261"/>
      <c r="ED520" s="261"/>
      <c r="EE520" s="261"/>
      <c r="EF520" s="261"/>
      <c r="EG520" s="261"/>
      <c r="EH520" s="261"/>
      <c r="EI520" s="261"/>
      <c r="EJ520" s="261"/>
      <c r="EK520" s="261"/>
      <c r="EL520" s="261"/>
      <c r="EM520" s="261"/>
      <c r="EN520" s="261"/>
      <c r="EO520" s="261"/>
      <c r="EP520" s="261"/>
      <c r="EQ520" s="261"/>
      <c r="ER520" s="261"/>
      <c r="ES520" s="261"/>
      <c r="ET520" s="261"/>
      <c r="EU520" s="261"/>
      <c r="EV520" s="261"/>
      <c r="EW520" s="261"/>
      <c r="EX520" s="261"/>
      <c r="EY520" s="261"/>
      <c r="EZ520" s="261"/>
      <c r="FA520" s="261"/>
      <c r="FB520" s="261"/>
      <c r="FC520" s="261"/>
      <c r="FD520" s="261"/>
      <c r="FE520" s="261"/>
      <c r="FF520" s="261"/>
      <c r="FG520" s="261"/>
      <c r="FH520" s="261"/>
      <c r="FI520" s="261"/>
      <c r="FJ520" s="261"/>
      <c r="FK520" s="261"/>
      <c r="FL520" s="261"/>
      <c r="FM520" s="261"/>
      <c r="FN520" s="261"/>
      <c r="FO520" s="261"/>
      <c r="FP520" s="261"/>
      <c r="FQ520" s="261"/>
      <c r="FR520" s="261"/>
      <c r="FS520" s="261"/>
      <c r="FT520" s="261"/>
      <c r="FU520" s="261"/>
      <c r="FV520" s="261"/>
      <c r="FW520" s="261"/>
      <c r="FX520" s="261"/>
      <c r="FY520" s="261"/>
      <c r="FZ520" s="261"/>
      <c r="GA520" s="261"/>
      <c r="GB520" s="261"/>
      <c r="GC520" s="261"/>
      <c r="GD520" s="261"/>
      <c r="GE520" s="261"/>
      <c r="GF520" s="261"/>
      <c r="GG520" s="261"/>
      <c r="GH520" s="261"/>
      <c r="GI520" s="261"/>
      <c r="GJ520" s="261"/>
      <c r="GK520" s="261"/>
      <c r="GL520" s="261"/>
      <c r="GM520" s="261"/>
      <c r="GN520" s="261"/>
      <c r="GO520" s="261"/>
      <c r="GP520" s="261"/>
      <c r="GQ520" s="261"/>
      <c r="GR520" s="261"/>
      <c r="GS520" s="261"/>
      <c r="GT520" s="261"/>
      <c r="GU520" s="261"/>
      <c r="GV520" s="261"/>
      <c r="GW520" s="261"/>
      <c r="GX520" s="261"/>
      <c r="GY520" s="261"/>
      <c r="GZ520" s="261"/>
      <c r="HA520" s="261"/>
      <c r="HB520" s="261"/>
      <c r="HC520" s="261"/>
      <c r="HD520" s="261"/>
      <c r="HE520" s="261"/>
      <c r="HF520" s="261"/>
      <c r="HG520" s="261"/>
      <c r="HH520" s="261"/>
      <c r="HI520" s="261"/>
      <c r="HJ520" s="261"/>
      <c r="HK520" s="261"/>
      <c r="HL520" s="261"/>
      <c r="HM520" s="261"/>
      <c r="HN520" s="261"/>
      <c r="HO520" s="261"/>
      <c r="HP520" s="261"/>
      <c r="HQ520" s="261"/>
      <c r="HR520" s="261"/>
      <c r="HS520" s="261"/>
      <c r="HT520" s="261"/>
      <c r="HU520" s="261"/>
      <c r="HV520" s="261"/>
      <c r="HW520" s="261"/>
      <c r="HX520" s="261"/>
      <c r="HY520" s="261"/>
      <c r="HZ520" s="261"/>
      <c r="IA520" s="261"/>
      <c r="IB520" s="261"/>
      <c r="IC520" s="261"/>
      <c r="ID520" s="261"/>
      <c r="IE520" s="261"/>
      <c r="IF520" s="261"/>
      <c r="IG520" s="261"/>
      <c r="IH520" s="261"/>
      <c r="II520" s="261"/>
      <c r="IJ520" s="261"/>
      <c r="IK520" s="261"/>
      <c r="IL520" s="261"/>
      <c r="IM520" s="261"/>
      <c r="IN520" s="261"/>
      <c r="IO520" s="261"/>
      <c r="IP520" s="261"/>
      <c r="IQ520" s="261"/>
      <c r="IR520" s="261"/>
      <c r="IS520" s="261"/>
      <c r="IT520" s="261"/>
      <c r="IU520" s="261"/>
      <c r="IV520" s="261"/>
      <c r="IW520" s="261"/>
      <c r="IX520" s="261"/>
      <c r="IY520" s="261"/>
      <c r="IZ520" s="261"/>
      <c r="JA520" s="261"/>
      <c r="JB520" s="261"/>
      <c r="JC520" s="261"/>
      <c r="JD520" s="261"/>
      <c r="JE520" s="261"/>
      <c r="JF520" s="261"/>
      <c r="JG520" s="261"/>
      <c r="JH520" s="261"/>
      <c r="JI520" s="261"/>
      <c r="JJ520" s="261"/>
      <c r="JK520" s="261"/>
      <c r="JL520" s="261"/>
      <c r="JM520" s="261"/>
      <c r="JN520" s="261"/>
      <c r="JO520" s="261"/>
      <c r="JP520" s="261"/>
      <c r="JQ520" s="261"/>
      <c r="JR520" s="261"/>
      <c r="JS520" s="261"/>
      <c r="JT520" s="261"/>
      <c r="JU520" s="261"/>
      <c r="JV520" s="261"/>
      <c r="JW520" s="261"/>
      <c r="JX520" s="261"/>
      <c r="JY520" s="261"/>
      <c r="JZ520" s="261"/>
      <c r="KA520" s="261"/>
      <c r="KB520" s="261"/>
      <c r="KC520" s="261"/>
      <c r="KD520" s="261"/>
      <c r="KE520" s="261"/>
      <c r="KF520" s="261"/>
      <c r="KG520" s="261"/>
      <c r="KH520" s="261"/>
      <c r="KI520" s="261"/>
      <c r="KJ520" s="261"/>
      <c r="KK520" s="261"/>
      <c r="KL520" s="261"/>
      <c r="KM520" s="261"/>
      <c r="KN520" s="261"/>
      <c r="KO520" s="261"/>
      <c r="KP520" s="261"/>
      <c r="KQ520" s="261"/>
      <c r="KR520" s="261"/>
      <c r="KS520" s="261"/>
      <c r="KT520" s="261"/>
      <c r="KU520" s="261"/>
      <c r="KV520" s="261"/>
      <c r="KW520" s="261"/>
      <c r="KX520" s="261"/>
      <c r="KY520" s="261"/>
      <c r="KZ520" s="261"/>
      <c r="LA520" s="261"/>
      <c r="LB520" s="261"/>
      <c r="LC520" s="261"/>
      <c r="LD520" s="261"/>
      <c r="LE520" s="261"/>
      <c r="LF520" s="261"/>
      <c r="LG520" s="261"/>
      <c r="LH520" s="261"/>
      <c r="LI520" s="261"/>
      <c r="LJ520" s="261"/>
      <c r="LK520" s="261"/>
      <c r="LL520" s="261"/>
      <c r="LM520" s="261"/>
      <c r="LN520" s="261"/>
      <c r="LO520" s="261"/>
      <c r="LP520" s="261"/>
      <c r="LQ520" s="261"/>
      <c r="LR520" s="261"/>
      <c r="LS520" s="261"/>
      <c r="LT520" s="261"/>
      <c r="LU520" s="261"/>
      <c r="LV520" s="261"/>
      <c r="LW520" s="261"/>
      <c r="LX520" s="261"/>
      <c r="LY520" s="261"/>
      <c r="LZ520" s="261"/>
      <c r="MA520" s="261"/>
      <c r="MB520" s="261"/>
      <c r="MC520" s="261"/>
      <c r="MD520" s="261"/>
      <c r="ME520" s="261"/>
      <c r="MF520" s="261"/>
      <c r="MG520" s="261"/>
      <c r="MH520" s="261"/>
      <c r="MI520" s="261"/>
      <c r="MJ520" s="261"/>
      <c r="MK520" s="261"/>
      <c r="ML520" s="261"/>
      <c r="MM520" s="261"/>
      <c r="MN520" s="261"/>
      <c r="MO520" s="261"/>
      <c r="MP520" s="261"/>
      <c r="MQ520" s="261"/>
      <c r="MR520" s="261"/>
      <c r="MS520" s="261"/>
      <c r="MT520" s="261"/>
      <c r="MU520" s="261"/>
      <c r="MV520" s="261"/>
      <c r="MW520" s="261"/>
      <c r="MX520" s="261"/>
      <c r="MY520" s="261"/>
      <c r="MZ520" s="261"/>
      <c r="NA520" s="261"/>
      <c r="NB520" s="261"/>
      <c r="NC520" s="261"/>
      <c r="ND520" s="261"/>
      <c r="NE520" s="261"/>
      <c r="NF520" s="261"/>
      <c r="NG520" s="261"/>
      <c r="NH520" s="261"/>
      <c r="NI520" s="261"/>
      <c r="NJ520" s="261"/>
      <c r="NK520" s="261"/>
      <c r="NL520" s="261"/>
      <c r="NM520" s="261"/>
      <c r="NN520" s="261"/>
      <c r="NO520" s="261"/>
      <c r="NP520" s="261"/>
      <c r="NQ520" s="261"/>
      <c r="NR520" s="261"/>
      <c r="NS520" s="261"/>
      <c r="NT520" s="261"/>
      <c r="NU520" s="261"/>
      <c r="NV520" s="261"/>
      <c r="NW520" s="261"/>
      <c r="NX520" s="261"/>
      <c r="NY520" s="261"/>
      <c r="NZ520" s="261"/>
      <c r="OA520" s="261"/>
      <c r="OB520" s="261"/>
      <c r="OC520" s="261"/>
      <c r="OD520" s="261"/>
      <c r="OE520" s="261"/>
      <c r="OF520" s="261"/>
      <c r="OG520" s="261"/>
      <c r="OH520" s="261"/>
      <c r="OI520" s="261"/>
      <c r="OJ520" s="261"/>
      <c r="OK520" s="261"/>
      <c r="OL520" s="261"/>
      <c r="OM520" s="261"/>
      <c r="ON520" s="261"/>
      <c r="OO520" s="261"/>
      <c r="OP520" s="261"/>
      <c r="OQ520" s="261"/>
      <c r="OR520" s="261"/>
      <c r="OS520" s="261"/>
      <c r="OT520" s="261"/>
      <c r="OU520" s="261"/>
      <c r="OV520" s="261"/>
      <c r="OW520" s="261"/>
      <c r="OX520" s="261"/>
      <c r="OY520" s="261"/>
      <c r="OZ520" s="261"/>
      <c r="PA520" s="261"/>
      <c r="PB520" s="261"/>
      <c r="PC520" s="261"/>
      <c r="PD520" s="261"/>
      <c r="PE520" s="261"/>
      <c r="PF520" s="261"/>
      <c r="PG520" s="261"/>
      <c r="PH520" s="261"/>
      <c r="PI520" s="261"/>
      <c r="PJ520" s="261"/>
      <c r="PK520" s="261"/>
      <c r="PL520" s="261"/>
      <c r="PM520" s="261"/>
      <c r="PN520" s="261"/>
      <c r="PO520" s="261"/>
      <c r="PP520" s="261"/>
      <c r="PQ520" s="261"/>
      <c r="PR520" s="261"/>
      <c r="PS520" s="261"/>
      <c r="PT520" s="261"/>
      <c r="PU520" s="261"/>
      <c r="PV520" s="261"/>
      <c r="PW520" s="261"/>
      <c r="PX520" s="261"/>
      <c r="PY520" s="261"/>
      <c r="PZ520" s="261"/>
      <c r="QA520" s="261"/>
      <c r="QB520" s="261"/>
      <c r="QC520" s="261"/>
      <c r="QD520" s="261"/>
      <c r="QE520" s="261"/>
      <c r="QF520" s="261"/>
      <c r="QG520" s="261"/>
      <c r="QH520" s="261"/>
      <c r="QI520" s="261"/>
      <c r="QJ520" s="261"/>
      <c r="QK520" s="261"/>
      <c r="QL520" s="261"/>
      <c r="QM520" s="261"/>
      <c r="QN520" s="261"/>
      <c r="QO520" s="261"/>
      <c r="QP520" s="261"/>
      <c r="QQ520" s="261"/>
      <c r="QR520" s="261"/>
      <c r="QS520" s="261"/>
      <c r="QT520" s="261"/>
      <c r="QU520" s="261"/>
      <c r="QV520" s="261"/>
      <c r="QW520" s="261"/>
      <c r="QX520" s="261"/>
      <c r="QY520" s="261"/>
      <c r="QZ520" s="261"/>
      <c r="RA520" s="261"/>
      <c r="RB520" s="261"/>
      <c r="RC520" s="261"/>
      <c r="RD520" s="261"/>
      <c r="RE520" s="261"/>
      <c r="RF520" s="261"/>
      <c r="RG520" s="261"/>
      <c r="RH520" s="261"/>
      <c r="RI520" s="261"/>
      <c r="RJ520" s="261"/>
      <c r="RK520" s="261"/>
      <c r="RL520" s="261"/>
      <c r="RM520" s="261"/>
      <c r="RN520" s="261"/>
      <c r="RO520" s="261"/>
      <c r="RP520" s="261"/>
      <c r="RQ520" s="261"/>
      <c r="RR520" s="261"/>
      <c r="RS520" s="261"/>
      <c r="RT520" s="261"/>
      <c r="RU520" s="261"/>
      <c r="RV520" s="261"/>
      <c r="RW520" s="261"/>
      <c r="RX520" s="261"/>
      <c r="RY520" s="261"/>
      <c r="RZ520" s="261"/>
      <c r="SA520" s="261"/>
      <c r="SB520" s="261"/>
      <c r="SC520" s="261"/>
      <c r="SD520" s="261"/>
      <c r="SE520" s="261"/>
      <c r="SF520" s="261"/>
      <c r="SG520" s="261"/>
      <c r="SH520" s="261"/>
      <c r="SI520" s="261"/>
      <c r="SJ520" s="261"/>
      <c r="SK520" s="261"/>
      <c r="SL520" s="261"/>
      <c r="SM520" s="261"/>
      <c r="SN520" s="261"/>
      <c r="SO520" s="261"/>
      <c r="SP520" s="261"/>
      <c r="SQ520" s="261"/>
      <c r="SR520" s="261"/>
      <c r="SS520" s="261"/>
      <c r="ST520" s="261"/>
      <c r="SU520" s="261"/>
      <c r="SV520" s="261"/>
      <c r="SW520" s="261"/>
      <c r="SX520" s="261"/>
      <c r="SY520" s="261"/>
      <c r="SZ520" s="261"/>
      <c r="TA520" s="261"/>
      <c r="TB520" s="261"/>
      <c r="TC520" s="261"/>
      <c r="TD520" s="261"/>
      <c r="TE520" s="261"/>
      <c r="TF520" s="261"/>
      <c r="TG520" s="261"/>
      <c r="TH520" s="261"/>
      <c r="TI520" s="261"/>
      <c r="TJ520" s="261"/>
      <c r="TK520" s="261"/>
      <c r="TL520" s="261"/>
      <c r="TM520" s="261"/>
      <c r="TN520" s="261"/>
      <c r="TO520" s="261"/>
      <c r="TP520" s="261"/>
      <c r="TQ520" s="261"/>
      <c r="TR520" s="261"/>
      <c r="TS520" s="261"/>
      <c r="TT520" s="261"/>
      <c r="TU520" s="261"/>
      <c r="TV520" s="261"/>
      <c r="TW520" s="261"/>
      <c r="TX520" s="261"/>
      <c r="TY520" s="261"/>
      <c r="TZ520" s="261"/>
      <c r="UA520" s="261"/>
      <c r="UB520" s="261"/>
      <c r="UC520" s="261"/>
      <c r="UD520" s="261"/>
      <c r="UE520" s="261"/>
      <c r="UF520" s="261"/>
      <c r="UG520" s="261"/>
      <c r="UH520" s="261"/>
      <c r="UI520" s="261"/>
      <c r="UJ520" s="261"/>
      <c r="UK520" s="261"/>
      <c r="UL520" s="261"/>
      <c r="UM520" s="261"/>
      <c r="UN520" s="261"/>
      <c r="UO520" s="261"/>
      <c r="UP520" s="261"/>
      <c r="UQ520" s="261"/>
      <c r="UR520" s="261"/>
      <c r="US520" s="261"/>
      <c r="UT520" s="261"/>
      <c r="UU520" s="261"/>
      <c r="UV520" s="261"/>
      <c r="UW520" s="261"/>
      <c r="UX520" s="261"/>
      <c r="UY520" s="261"/>
      <c r="UZ520" s="261"/>
      <c r="VA520" s="261"/>
      <c r="VB520" s="261"/>
      <c r="VC520" s="261"/>
      <c r="VD520" s="261"/>
      <c r="VE520" s="261"/>
      <c r="VF520" s="261"/>
      <c r="VG520" s="261"/>
      <c r="VH520" s="261"/>
      <c r="VI520" s="261"/>
      <c r="VJ520" s="261"/>
      <c r="VK520" s="261"/>
      <c r="VL520" s="261"/>
      <c r="VM520" s="261"/>
      <c r="VN520" s="261"/>
      <c r="VO520" s="261"/>
      <c r="VP520" s="261"/>
      <c r="VQ520" s="261"/>
      <c r="VR520" s="261"/>
      <c r="VS520" s="261"/>
      <c r="VT520" s="261"/>
      <c r="VU520" s="261"/>
      <c r="VV520" s="261"/>
      <c r="VW520" s="261"/>
      <c r="VX520" s="261"/>
      <c r="VY520" s="261"/>
      <c r="VZ520" s="261"/>
      <c r="WA520" s="261"/>
      <c r="WB520" s="261"/>
      <c r="WC520" s="261"/>
      <c r="WD520" s="261"/>
      <c r="WE520" s="261"/>
      <c r="WF520" s="261"/>
      <c r="WG520" s="261"/>
      <c r="WH520" s="261"/>
      <c r="WI520" s="261"/>
      <c r="WJ520" s="261"/>
      <c r="WK520" s="261"/>
      <c r="WL520" s="261"/>
      <c r="WM520" s="261"/>
      <c r="WN520" s="261"/>
      <c r="WO520" s="261"/>
      <c r="WP520" s="261"/>
      <c r="WQ520" s="261"/>
      <c r="WR520" s="261"/>
      <c r="WS520" s="261"/>
      <c r="WT520" s="261"/>
      <c r="WU520" s="261"/>
      <c r="WV520" s="261"/>
      <c r="WW520" s="261"/>
      <c r="WX520" s="261"/>
      <c r="WY520" s="261"/>
      <c r="WZ520" s="261"/>
      <c r="XA520" s="261"/>
      <c r="XB520" s="261"/>
      <c r="XC520" s="261"/>
      <c r="XD520" s="261"/>
      <c r="XE520" s="261"/>
      <c r="XF520" s="261"/>
      <c r="XG520" s="261"/>
      <c r="XH520" s="261"/>
      <c r="XI520" s="261"/>
      <c r="XJ520" s="261"/>
      <c r="XK520" s="261"/>
      <c r="XL520" s="261"/>
      <c r="XM520" s="261"/>
      <c r="XN520" s="261"/>
      <c r="XO520" s="261"/>
      <c r="XP520" s="261"/>
      <c r="XQ520" s="261"/>
      <c r="XR520" s="261"/>
      <c r="XS520" s="261"/>
      <c r="XT520" s="261"/>
      <c r="XU520" s="261"/>
      <c r="XV520" s="261"/>
      <c r="XW520" s="261"/>
      <c r="XX520" s="261"/>
      <c r="XY520" s="261"/>
      <c r="XZ520" s="261"/>
      <c r="YA520" s="261"/>
      <c r="YB520" s="261"/>
      <c r="YC520" s="261"/>
      <c r="YD520" s="261"/>
      <c r="YE520" s="261"/>
      <c r="YF520" s="261"/>
      <c r="YG520" s="261"/>
      <c r="YH520" s="261"/>
      <c r="YI520" s="261"/>
      <c r="YJ520" s="261"/>
      <c r="YK520" s="261"/>
      <c r="YL520" s="261"/>
      <c r="YM520" s="261"/>
      <c r="YN520" s="261"/>
      <c r="YO520" s="261"/>
      <c r="YP520" s="261"/>
      <c r="YQ520" s="261"/>
      <c r="YR520" s="261"/>
      <c r="YS520" s="261"/>
      <c r="YT520" s="261"/>
      <c r="YU520" s="261"/>
      <c r="YV520" s="261"/>
      <c r="YW520" s="261"/>
      <c r="YX520" s="261"/>
      <c r="YY520" s="261"/>
      <c r="YZ520" s="261"/>
      <c r="ZA520" s="261"/>
      <c r="ZB520" s="261"/>
      <c r="ZC520" s="261"/>
      <c r="ZD520" s="261"/>
      <c r="ZE520" s="261"/>
      <c r="ZF520" s="261"/>
      <c r="ZG520" s="261"/>
      <c r="ZH520" s="261"/>
      <c r="ZI520" s="261"/>
      <c r="ZJ520" s="261"/>
      <c r="ZK520" s="261"/>
      <c r="ZL520" s="261"/>
      <c r="ZM520" s="261"/>
      <c r="ZN520" s="261"/>
      <c r="ZO520" s="261"/>
      <c r="ZP520" s="261"/>
      <c r="ZQ520" s="261"/>
      <c r="ZR520" s="261"/>
      <c r="ZS520" s="261"/>
      <c r="ZT520" s="261"/>
      <c r="ZU520" s="261"/>
      <c r="ZV520" s="261"/>
      <c r="ZW520" s="261"/>
      <c r="ZX520" s="261"/>
      <c r="ZY520" s="261"/>
      <c r="ZZ520" s="261"/>
      <c r="AAA520" s="261"/>
      <c r="AAB520" s="261"/>
      <c r="AAC520" s="261"/>
      <c r="AAD520" s="261"/>
      <c r="AAE520" s="261"/>
      <c r="AAF520" s="261"/>
      <c r="AAG520" s="261"/>
      <c r="AAH520" s="261"/>
      <c r="AAI520" s="261"/>
      <c r="AAJ520" s="261"/>
      <c r="AAK520" s="261"/>
      <c r="AAL520" s="261"/>
      <c r="AAM520" s="261"/>
      <c r="AAN520" s="261"/>
      <c r="AAO520" s="261"/>
      <c r="AAP520" s="261"/>
      <c r="AAQ520" s="261"/>
      <c r="AAR520" s="261"/>
      <c r="AAS520" s="261"/>
      <c r="AAT520" s="261"/>
      <c r="AAU520" s="261"/>
      <c r="AAV520" s="261"/>
      <c r="AAW520" s="261"/>
      <c r="AAX520" s="261"/>
      <c r="AAY520" s="261"/>
      <c r="AAZ520" s="261"/>
      <c r="ABA520" s="261"/>
      <c r="ABB520" s="261"/>
      <c r="ABC520" s="261"/>
      <c r="ABD520" s="261"/>
      <c r="ABE520" s="261"/>
      <c r="ABF520" s="261"/>
      <c r="ABG520" s="261"/>
      <c r="ABH520" s="261"/>
      <c r="ABI520" s="261"/>
      <c r="ABJ520" s="261"/>
      <c r="ABK520" s="261"/>
      <c r="ABL520" s="261"/>
      <c r="ABM520" s="261"/>
      <c r="ABN520" s="261"/>
      <c r="ABO520" s="261"/>
      <c r="ABP520" s="261"/>
      <c r="ABQ520" s="261"/>
      <c r="ABR520" s="261"/>
      <c r="ABS520" s="261"/>
      <c r="ABT520" s="261"/>
      <c r="ABU520" s="261"/>
      <c r="ABV520" s="261"/>
      <c r="ABW520" s="261"/>
      <c r="ABX520" s="261"/>
      <c r="ABY520" s="261"/>
      <c r="ABZ520" s="261"/>
      <c r="ACA520" s="261"/>
      <c r="ACB520" s="261"/>
      <c r="ACC520" s="261"/>
      <c r="ACD520" s="261"/>
      <c r="ACE520" s="261"/>
      <c r="ACF520" s="261"/>
      <c r="ACG520" s="261"/>
      <c r="ACH520" s="261"/>
      <c r="ACI520" s="261"/>
      <c r="ACJ520" s="261"/>
      <c r="ACK520" s="261"/>
      <c r="ACL520" s="261"/>
      <c r="ACM520" s="261"/>
      <c r="ACN520" s="261"/>
      <c r="ACO520" s="261"/>
      <c r="ACP520" s="261"/>
      <c r="ACQ520" s="261"/>
      <c r="ACR520" s="261"/>
      <c r="ACS520" s="261"/>
      <c r="ACT520" s="261"/>
      <c r="ACU520" s="261"/>
      <c r="ACV520" s="261"/>
      <c r="ACW520" s="261"/>
      <c r="ACX520" s="261"/>
      <c r="ACY520" s="261"/>
      <c r="ACZ520" s="261"/>
      <c r="ADA520" s="261"/>
      <c r="ADB520" s="261"/>
      <c r="ADC520" s="261"/>
      <c r="ADD520" s="261"/>
      <c r="ADE520" s="261"/>
      <c r="ADF520" s="261"/>
      <c r="ADG520" s="261"/>
      <c r="ADH520" s="261"/>
      <c r="ADI520" s="261"/>
      <c r="ADJ520" s="261"/>
      <c r="ADK520" s="261"/>
      <c r="ADL520" s="261"/>
      <c r="ADM520" s="261"/>
      <c r="ADN520" s="261"/>
      <c r="ADO520" s="261"/>
      <c r="ADP520" s="261"/>
      <c r="ADQ520" s="261"/>
      <c r="ADR520" s="261"/>
      <c r="ADS520" s="261"/>
      <c r="ADT520" s="261"/>
      <c r="ADU520" s="261"/>
      <c r="ADV520" s="261"/>
      <c r="ADW520" s="261"/>
      <c r="ADX520" s="261"/>
      <c r="ADY520" s="261"/>
      <c r="ADZ520" s="261"/>
      <c r="AEA520" s="261"/>
      <c r="AEB520" s="261"/>
      <c r="AEC520" s="261"/>
      <c r="AED520" s="261"/>
      <c r="AEE520" s="261"/>
      <c r="AEF520" s="261"/>
      <c r="AEG520" s="261"/>
      <c r="AEH520" s="261"/>
      <c r="AEI520" s="261"/>
      <c r="AEJ520" s="261"/>
      <c r="AEK520" s="261"/>
      <c r="AEL520" s="261"/>
      <c r="AEM520" s="261"/>
      <c r="AEN520" s="261"/>
      <c r="AEO520" s="261"/>
      <c r="AEP520" s="261"/>
      <c r="AEQ520" s="261"/>
      <c r="AER520" s="261"/>
      <c r="AES520" s="261"/>
      <c r="AET520" s="261"/>
      <c r="AEU520" s="261"/>
      <c r="AEV520" s="261"/>
      <c r="AEW520" s="261"/>
      <c r="AEX520" s="261"/>
      <c r="AEY520" s="261"/>
      <c r="AEZ520" s="261"/>
      <c r="AFA520" s="261"/>
      <c r="AFB520" s="261"/>
      <c r="AFC520" s="261"/>
      <c r="AFD520" s="261"/>
      <c r="AFE520" s="261"/>
      <c r="AFF520" s="261"/>
      <c r="AFG520" s="261"/>
      <c r="AFH520" s="261"/>
      <c r="AFI520" s="261"/>
      <c r="AFJ520" s="261"/>
      <c r="AFK520" s="261"/>
      <c r="AFL520" s="261"/>
      <c r="AFM520" s="261"/>
      <c r="AFN520" s="261"/>
      <c r="AFO520" s="261"/>
      <c r="AFP520" s="261"/>
      <c r="AFQ520" s="261"/>
      <c r="AFR520" s="261"/>
      <c r="AFS520" s="261"/>
      <c r="AFT520" s="261"/>
      <c r="AFU520" s="261"/>
      <c r="AFV520" s="261"/>
      <c r="AFW520" s="261"/>
      <c r="AFX520" s="261"/>
      <c r="AFY520" s="261"/>
      <c r="AFZ520" s="261"/>
      <c r="AGA520" s="261"/>
      <c r="AGB520" s="261"/>
      <c r="AGC520" s="261"/>
      <c r="AGD520" s="261"/>
      <c r="AGE520" s="261"/>
      <c r="AGF520" s="261"/>
      <c r="AGG520" s="261"/>
      <c r="AGH520" s="261"/>
      <c r="AGI520" s="261"/>
      <c r="AGJ520" s="261"/>
      <c r="AGK520" s="261"/>
      <c r="AGL520" s="261"/>
      <c r="AGM520" s="261"/>
      <c r="AGN520" s="261"/>
      <c r="AGO520" s="261"/>
      <c r="AGP520" s="261"/>
      <c r="AGQ520" s="261"/>
      <c r="AGR520" s="261"/>
      <c r="AGS520" s="261"/>
      <c r="AGT520" s="261"/>
      <c r="AGU520" s="261"/>
      <c r="AGV520" s="261"/>
      <c r="AGW520" s="261"/>
      <c r="AGX520" s="261"/>
      <c r="AGY520" s="261"/>
      <c r="AGZ520" s="261"/>
      <c r="AHA520" s="261"/>
      <c r="AHB520" s="261"/>
      <c r="AHC520" s="261"/>
      <c r="AHD520" s="261"/>
      <c r="AHE520" s="261"/>
      <c r="AHF520" s="261"/>
      <c r="AHG520" s="261"/>
      <c r="AHH520" s="261"/>
      <c r="AHI520" s="261"/>
      <c r="AHJ520" s="261"/>
      <c r="AHK520" s="261"/>
      <c r="AHL520" s="261"/>
      <c r="AHM520" s="261"/>
      <c r="AHN520" s="261"/>
      <c r="AHO520" s="261"/>
      <c r="AHP520" s="261"/>
      <c r="AHQ520" s="261"/>
      <c r="AHR520" s="261"/>
      <c r="AHS520" s="261"/>
      <c r="AHT520" s="261"/>
      <c r="AHU520" s="261"/>
      <c r="AHV520" s="261"/>
      <c r="AHW520" s="261"/>
      <c r="AHX520" s="261"/>
      <c r="AHY520" s="261"/>
      <c r="AHZ520" s="261"/>
      <c r="AIA520" s="261"/>
      <c r="AIB520" s="261"/>
      <c r="AIC520" s="261"/>
      <c r="AID520" s="261"/>
      <c r="AIE520" s="261"/>
      <c r="AIF520" s="261"/>
      <c r="AIG520" s="261"/>
      <c r="AIH520" s="261"/>
      <c r="AII520" s="261"/>
      <c r="AIJ520" s="261"/>
      <c r="AIK520" s="261"/>
      <c r="AIL520" s="261"/>
      <c r="AIM520" s="261"/>
      <c r="AIN520" s="261"/>
      <c r="AIO520" s="261"/>
      <c r="AIP520" s="261"/>
      <c r="AIQ520" s="261"/>
      <c r="AIR520" s="261"/>
      <c r="AIS520" s="261"/>
      <c r="AIT520" s="261"/>
      <c r="AIU520" s="261"/>
      <c r="AIV520" s="261"/>
      <c r="AIW520" s="261"/>
      <c r="AIX520" s="261"/>
      <c r="AIY520" s="261"/>
      <c r="AIZ520" s="261"/>
      <c r="AJA520" s="261"/>
      <c r="AJB520" s="261"/>
      <c r="AJC520" s="261"/>
      <c r="AJD520" s="261"/>
      <c r="AJE520" s="261"/>
      <c r="AJF520" s="261"/>
      <c r="AJG520" s="261"/>
      <c r="AJH520" s="261"/>
      <c r="AJI520" s="261"/>
      <c r="AJJ520" s="261"/>
      <c r="AJK520" s="261"/>
      <c r="AJL520" s="261"/>
      <c r="AJM520" s="261"/>
      <c r="AJN520" s="261"/>
      <c r="AJO520" s="261"/>
      <c r="AJP520" s="261"/>
      <c r="AJQ520" s="261"/>
      <c r="AJR520" s="261"/>
      <c r="AJS520" s="261"/>
      <c r="AJT520" s="261"/>
      <c r="AJU520" s="261"/>
      <c r="AJV520" s="261"/>
      <c r="AJW520" s="261"/>
      <c r="AJX520" s="261"/>
      <c r="AJY520" s="261"/>
      <c r="AJZ520" s="261"/>
      <c r="AKA520" s="261"/>
      <c r="AKB520" s="261"/>
      <c r="AKC520" s="261"/>
      <c r="AKD520" s="261"/>
      <c r="AKE520" s="261"/>
      <c r="AKF520" s="261"/>
      <c r="AKG520" s="261"/>
      <c r="AKH520" s="261"/>
      <c r="AKI520" s="261"/>
      <c r="AKJ520" s="261"/>
      <c r="AKK520" s="261"/>
      <c r="AKL520" s="261"/>
      <c r="AKM520" s="261"/>
      <c r="AKN520" s="261"/>
      <c r="AKO520" s="261"/>
      <c r="AKP520" s="261"/>
      <c r="AKQ520" s="261"/>
      <c r="AKR520" s="261"/>
      <c r="AKS520" s="261"/>
      <c r="AKT520" s="261"/>
      <c r="AKU520" s="261"/>
      <c r="AKV520" s="261"/>
      <c r="AKW520" s="261"/>
      <c r="AKX520" s="261"/>
      <c r="AKY520" s="261"/>
      <c r="AKZ520" s="261"/>
      <c r="ALA520" s="261"/>
      <c r="ALB520" s="261"/>
      <c r="ALC520" s="261"/>
      <c r="ALD520" s="261"/>
      <c r="ALE520" s="261"/>
      <c r="ALF520" s="261"/>
      <c r="ALG520" s="261"/>
      <c r="ALH520" s="261"/>
      <c r="ALI520" s="261"/>
      <c r="ALJ520" s="261"/>
      <c r="ALK520" s="261"/>
      <c r="ALL520" s="261"/>
      <c r="ALM520" s="261"/>
      <c r="ALN520" s="261"/>
      <c r="ALO520" s="261"/>
      <c r="ALP520" s="261"/>
      <c r="ALQ520" s="261"/>
      <c r="ALR520" s="261"/>
      <c r="ALS520" s="261"/>
      <c r="ALT520" s="261"/>
      <c r="ALU520" s="261"/>
      <c r="ALV520" s="261"/>
      <c r="ALW520" s="261"/>
      <c r="ALX520" s="261"/>
      <c r="ALY520" s="261"/>
      <c r="ALZ520" s="261"/>
      <c r="AMA520" s="261"/>
      <c r="AMB520" s="261"/>
      <c r="AMC520" s="261"/>
      <c r="AMD520" s="261"/>
      <c r="AME520" s="261"/>
      <c r="AMF520" s="261"/>
      <c r="AMG520" s="261"/>
      <c r="AMH520" s="261"/>
      <c r="AMI520" s="261"/>
      <c r="AMJ520" s="261"/>
      <c r="AMK520" s="261"/>
    </row>
    <row r="521" spans="1:1025" s="269" customFormat="1" x14ac:dyDescent="0.35">
      <c r="A521" s="261"/>
      <c r="B521" s="265"/>
      <c r="C521" s="266"/>
      <c r="D521" s="266"/>
      <c r="E521" s="266"/>
      <c r="F521" s="266"/>
      <c r="G521" s="266"/>
      <c r="H521" s="261"/>
      <c r="I521" s="261"/>
      <c r="J521" s="261"/>
      <c r="K521" s="261"/>
      <c r="L521" s="261"/>
      <c r="M521" s="261"/>
      <c r="N521" s="261"/>
      <c r="O521" s="261"/>
      <c r="P521" s="261"/>
      <c r="Q521" s="261"/>
      <c r="R521" s="261"/>
      <c r="S521" s="261"/>
      <c r="T521" s="261"/>
      <c r="U521" s="261"/>
      <c r="V521" s="261"/>
      <c r="W521" s="261"/>
      <c r="X521" s="261"/>
      <c r="Y521" s="261"/>
      <c r="Z521" s="261"/>
      <c r="AA521" s="261"/>
      <c r="AB521" s="261"/>
      <c r="AC521" s="261"/>
      <c r="AD521" s="261"/>
      <c r="AE521" s="261"/>
      <c r="AF521" s="261"/>
      <c r="AG521" s="261"/>
      <c r="AH521" s="261"/>
      <c r="AI521" s="261"/>
      <c r="AJ521" s="261"/>
      <c r="AK521" s="261"/>
      <c r="AL521" s="261"/>
      <c r="AM521" s="261"/>
      <c r="AN521" s="261"/>
      <c r="AO521" s="261"/>
      <c r="AP521" s="261"/>
      <c r="AQ521" s="261"/>
      <c r="AR521" s="261"/>
      <c r="AS521" s="261"/>
      <c r="AT521" s="261"/>
      <c r="AU521" s="261"/>
      <c r="AV521" s="261"/>
      <c r="AW521" s="261"/>
      <c r="AX521" s="261"/>
      <c r="AY521" s="261"/>
      <c r="AZ521" s="261"/>
      <c r="BA521" s="261"/>
      <c r="BB521" s="261"/>
      <c r="BC521" s="261"/>
      <c r="BD521" s="261"/>
      <c r="BE521" s="261"/>
      <c r="BF521" s="261"/>
      <c r="BG521" s="261"/>
      <c r="BH521" s="261"/>
      <c r="BI521" s="261"/>
      <c r="BJ521" s="261"/>
      <c r="BK521" s="261"/>
      <c r="BL521" s="261"/>
      <c r="BM521" s="261"/>
      <c r="BN521" s="261"/>
      <c r="BO521" s="261"/>
      <c r="BP521" s="261"/>
      <c r="BQ521" s="261"/>
      <c r="BR521" s="261"/>
      <c r="BS521" s="261"/>
      <c r="BT521" s="261"/>
      <c r="BU521" s="261"/>
      <c r="BV521" s="261"/>
      <c r="BW521" s="261"/>
      <c r="BX521" s="261"/>
      <c r="BY521" s="261"/>
      <c r="BZ521" s="261"/>
      <c r="CA521" s="261"/>
      <c r="CB521" s="261"/>
      <c r="CC521" s="261"/>
      <c r="CD521" s="261"/>
      <c r="CE521" s="261"/>
      <c r="CF521" s="261"/>
      <c r="CG521" s="261"/>
      <c r="CH521" s="261"/>
      <c r="CI521" s="261"/>
      <c r="CJ521" s="261"/>
      <c r="CK521" s="261"/>
      <c r="CL521" s="261"/>
      <c r="CM521" s="261"/>
      <c r="CN521" s="261"/>
      <c r="CO521" s="261"/>
      <c r="CP521" s="261"/>
      <c r="CQ521" s="261"/>
      <c r="CR521" s="261"/>
      <c r="CS521" s="261"/>
      <c r="CT521" s="261"/>
      <c r="CU521" s="261"/>
      <c r="CV521" s="261"/>
      <c r="CW521" s="261"/>
      <c r="CX521" s="261"/>
      <c r="CY521" s="261"/>
      <c r="CZ521" s="261"/>
      <c r="DA521" s="261"/>
      <c r="DB521" s="261"/>
      <c r="DC521" s="261"/>
      <c r="DD521" s="261"/>
      <c r="DE521" s="261"/>
      <c r="DF521" s="261"/>
      <c r="DG521" s="261"/>
      <c r="DH521" s="261"/>
      <c r="DI521" s="261"/>
      <c r="DJ521" s="261"/>
      <c r="DK521" s="261"/>
      <c r="DL521" s="261"/>
      <c r="DM521" s="261"/>
      <c r="DN521" s="261"/>
      <c r="DO521" s="261"/>
      <c r="DP521" s="261"/>
      <c r="DQ521" s="261"/>
      <c r="DR521" s="261"/>
      <c r="DS521" s="261"/>
      <c r="DT521" s="261"/>
      <c r="DU521" s="261"/>
      <c r="DV521" s="261"/>
      <c r="DW521" s="261"/>
      <c r="DX521" s="261"/>
      <c r="DY521" s="261"/>
      <c r="DZ521" s="261"/>
      <c r="EA521" s="261"/>
      <c r="EB521" s="261"/>
      <c r="EC521" s="261"/>
      <c r="ED521" s="261"/>
      <c r="EE521" s="261"/>
      <c r="EF521" s="261"/>
      <c r="EG521" s="261"/>
      <c r="EH521" s="261"/>
      <c r="EI521" s="261"/>
      <c r="EJ521" s="261"/>
      <c r="EK521" s="261"/>
      <c r="EL521" s="261"/>
      <c r="EM521" s="261"/>
      <c r="EN521" s="261"/>
      <c r="EO521" s="261"/>
      <c r="EP521" s="261"/>
      <c r="EQ521" s="261"/>
      <c r="ER521" s="261"/>
      <c r="ES521" s="261"/>
      <c r="ET521" s="261"/>
      <c r="EU521" s="261"/>
      <c r="EV521" s="261"/>
      <c r="EW521" s="261"/>
      <c r="EX521" s="261"/>
      <c r="EY521" s="261"/>
      <c r="EZ521" s="261"/>
      <c r="FA521" s="261"/>
      <c r="FB521" s="261"/>
      <c r="FC521" s="261"/>
      <c r="FD521" s="261"/>
      <c r="FE521" s="261"/>
      <c r="FF521" s="261"/>
      <c r="FG521" s="261"/>
      <c r="FH521" s="261"/>
      <c r="FI521" s="261"/>
      <c r="FJ521" s="261"/>
      <c r="FK521" s="261"/>
      <c r="FL521" s="261"/>
      <c r="FM521" s="261"/>
      <c r="FN521" s="261"/>
      <c r="FO521" s="261"/>
      <c r="FP521" s="261"/>
      <c r="FQ521" s="261"/>
      <c r="FR521" s="261"/>
      <c r="FS521" s="261"/>
      <c r="FT521" s="261"/>
      <c r="FU521" s="261"/>
      <c r="FV521" s="261"/>
      <c r="FW521" s="261"/>
      <c r="FX521" s="261"/>
      <c r="FY521" s="261"/>
      <c r="FZ521" s="261"/>
      <c r="GA521" s="261"/>
      <c r="GB521" s="261"/>
      <c r="GC521" s="261"/>
      <c r="GD521" s="261"/>
      <c r="GE521" s="261"/>
      <c r="GF521" s="261"/>
      <c r="GG521" s="261"/>
      <c r="GH521" s="261"/>
      <c r="GI521" s="261"/>
      <c r="GJ521" s="261"/>
      <c r="GK521" s="261"/>
      <c r="GL521" s="261"/>
      <c r="GM521" s="261"/>
      <c r="GN521" s="261"/>
      <c r="GO521" s="261"/>
      <c r="GP521" s="261"/>
      <c r="GQ521" s="261"/>
      <c r="GR521" s="261"/>
      <c r="GS521" s="261"/>
      <c r="GT521" s="261"/>
      <c r="GU521" s="261"/>
      <c r="GV521" s="261"/>
      <c r="GW521" s="261"/>
      <c r="GX521" s="261"/>
      <c r="GY521" s="261"/>
      <c r="GZ521" s="261"/>
      <c r="HA521" s="261"/>
      <c r="HB521" s="261"/>
      <c r="HC521" s="261"/>
      <c r="HD521" s="261"/>
      <c r="HE521" s="261"/>
      <c r="HF521" s="261"/>
      <c r="HG521" s="261"/>
      <c r="HH521" s="261"/>
      <c r="HI521" s="261"/>
      <c r="HJ521" s="261"/>
      <c r="HK521" s="261"/>
      <c r="HL521" s="261"/>
      <c r="HM521" s="261"/>
      <c r="HN521" s="261"/>
      <c r="HO521" s="261"/>
      <c r="HP521" s="261"/>
      <c r="HQ521" s="261"/>
      <c r="HR521" s="261"/>
      <c r="HS521" s="261"/>
      <c r="HT521" s="261"/>
      <c r="HU521" s="261"/>
      <c r="HV521" s="261"/>
      <c r="HW521" s="261"/>
      <c r="HX521" s="261"/>
      <c r="HY521" s="261"/>
      <c r="HZ521" s="261"/>
      <c r="IA521" s="261"/>
      <c r="IB521" s="261"/>
      <c r="IC521" s="261"/>
      <c r="ID521" s="261"/>
      <c r="IE521" s="261"/>
      <c r="IF521" s="261"/>
      <c r="IG521" s="261"/>
      <c r="IH521" s="261"/>
      <c r="II521" s="261"/>
      <c r="IJ521" s="261"/>
      <c r="IK521" s="261"/>
      <c r="IL521" s="261"/>
      <c r="IM521" s="261"/>
      <c r="IN521" s="261"/>
      <c r="IO521" s="261"/>
      <c r="IP521" s="261"/>
      <c r="IQ521" s="261"/>
      <c r="IR521" s="261"/>
      <c r="IS521" s="261"/>
      <c r="IT521" s="261"/>
      <c r="IU521" s="261"/>
      <c r="IV521" s="261"/>
      <c r="IW521" s="261"/>
      <c r="IX521" s="261"/>
      <c r="IY521" s="261"/>
      <c r="IZ521" s="261"/>
      <c r="JA521" s="261"/>
      <c r="JB521" s="261"/>
      <c r="JC521" s="261"/>
      <c r="JD521" s="261"/>
      <c r="JE521" s="261"/>
      <c r="JF521" s="261"/>
      <c r="JG521" s="261"/>
      <c r="JH521" s="261"/>
      <c r="JI521" s="261"/>
      <c r="JJ521" s="261"/>
      <c r="JK521" s="261"/>
      <c r="JL521" s="261"/>
      <c r="JM521" s="261"/>
      <c r="JN521" s="261"/>
      <c r="JO521" s="261"/>
      <c r="JP521" s="261"/>
      <c r="JQ521" s="261"/>
      <c r="JR521" s="261"/>
      <c r="JS521" s="261"/>
      <c r="JT521" s="261"/>
      <c r="JU521" s="261"/>
      <c r="JV521" s="261"/>
      <c r="JW521" s="261"/>
      <c r="JX521" s="261"/>
      <c r="JY521" s="261"/>
      <c r="JZ521" s="261"/>
      <c r="KA521" s="261"/>
      <c r="KB521" s="261"/>
      <c r="KC521" s="261"/>
      <c r="KD521" s="261"/>
      <c r="KE521" s="261"/>
      <c r="KF521" s="261"/>
      <c r="KG521" s="261"/>
      <c r="KH521" s="261"/>
      <c r="KI521" s="261"/>
      <c r="KJ521" s="261"/>
      <c r="KK521" s="261"/>
      <c r="KL521" s="261"/>
      <c r="KM521" s="261"/>
      <c r="KN521" s="261"/>
      <c r="KO521" s="261"/>
      <c r="KP521" s="261"/>
      <c r="KQ521" s="261"/>
      <c r="KR521" s="261"/>
      <c r="KS521" s="261"/>
      <c r="KT521" s="261"/>
      <c r="KU521" s="261"/>
      <c r="KV521" s="261"/>
      <c r="KW521" s="261"/>
      <c r="KX521" s="261"/>
      <c r="KY521" s="261"/>
      <c r="KZ521" s="261"/>
      <c r="LA521" s="261"/>
      <c r="LB521" s="261"/>
      <c r="LC521" s="261"/>
      <c r="LD521" s="261"/>
      <c r="LE521" s="261"/>
      <c r="LF521" s="261"/>
      <c r="LG521" s="261"/>
      <c r="LH521" s="261"/>
      <c r="LI521" s="261"/>
      <c r="LJ521" s="261"/>
      <c r="LK521" s="261"/>
      <c r="LL521" s="261"/>
      <c r="LM521" s="261"/>
      <c r="LN521" s="261"/>
      <c r="LO521" s="261"/>
      <c r="LP521" s="261"/>
      <c r="LQ521" s="261"/>
      <c r="LR521" s="261"/>
      <c r="LS521" s="261"/>
      <c r="LT521" s="261"/>
      <c r="LU521" s="261"/>
      <c r="LV521" s="261"/>
      <c r="LW521" s="261"/>
      <c r="LX521" s="261"/>
      <c r="LY521" s="261"/>
      <c r="LZ521" s="261"/>
      <c r="MA521" s="261"/>
      <c r="MB521" s="261"/>
      <c r="MC521" s="261"/>
      <c r="MD521" s="261"/>
      <c r="ME521" s="261"/>
      <c r="MF521" s="261"/>
      <c r="MG521" s="261"/>
      <c r="MH521" s="261"/>
      <c r="MI521" s="261"/>
      <c r="MJ521" s="261"/>
      <c r="MK521" s="261"/>
      <c r="ML521" s="261"/>
      <c r="MM521" s="261"/>
      <c r="MN521" s="261"/>
      <c r="MO521" s="261"/>
      <c r="MP521" s="261"/>
      <c r="MQ521" s="261"/>
      <c r="MR521" s="261"/>
      <c r="MS521" s="261"/>
      <c r="MT521" s="261"/>
      <c r="MU521" s="261"/>
      <c r="MV521" s="261"/>
      <c r="MW521" s="261"/>
      <c r="MX521" s="261"/>
      <c r="MY521" s="261"/>
      <c r="MZ521" s="261"/>
      <c r="NA521" s="261"/>
      <c r="NB521" s="261"/>
      <c r="NC521" s="261"/>
      <c r="ND521" s="261"/>
      <c r="NE521" s="261"/>
      <c r="NF521" s="261"/>
      <c r="NG521" s="261"/>
      <c r="NH521" s="261"/>
      <c r="NI521" s="261"/>
      <c r="NJ521" s="261"/>
      <c r="NK521" s="261"/>
      <c r="NL521" s="261"/>
      <c r="NM521" s="261"/>
      <c r="NN521" s="261"/>
      <c r="NO521" s="261"/>
      <c r="NP521" s="261"/>
      <c r="NQ521" s="261"/>
      <c r="NR521" s="261"/>
      <c r="NS521" s="261"/>
      <c r="NT521" s="261"/>
      <c r="NU521" s="261"/>
      <c r="NV521" s="261"/>
      <c r="NW521" s="261"/>
      <c r="NX521" s="261"/>
      <c r="NY521" s="261"/>
      <c r="NZ521" s="261"/>
      <c r="OA521" s="261"/>
      <c r="OB521" s="261"/>
      <c r="OC521" s="261"/>
      <c r="OD521" s="261"/>
      <c r="OE521" s="261"/>
      <c r="OF521" s="261"/>
      <c r="OG521" s="261"/>
      <c r="OH521" s="261"/>
      <c r="OI521" s="261"/>
      <c r="OJ521" s="261"/>
      <c r="OK521" s="261"/>
      <c r="OL521" s="261"/>
      <c r="OM521" s="261"/>
      <c r="ON521" s="261"/>
      <c r="OO521" s="261"/>
      <c r="OP521" s="261"/>
      <c r="OQ521" s="261"/>
      <c r="OR521" s="261"/>
      <c r="OS521" s="261"/>
      <c r="OT521" s="261"/>
      <c r="OU521" s="261"/>
      <c r="OV521" s="261"/>
      <c r="OW521" s="261"/>
      <c r="OX521" s="261"/>
      <c r="OY521" s="261"/>
      <c r="OZ521" s="261"/>
      <c r="PA521" s="261"/>
      <c r="PB521" s="261"/>
      <c r="PC521" s="261"/>
      <c r="PD521" s="261"/>
      <c r="PE521" s="261"/>
      <c r="PF521" s="261"/>
      <c r="PG521" s="261"/>
      <c r="PH521" s="261"/>
      <c r="PI521" s="261"/>
      <c r="PJ521" s="261"/>
      <c r="PK521" s="261"/>
      <c r="PL521" s="261"/>
      <c r="PM521" s="261"/>
      <c r="PN521" s="261"/>
      <c r="PO521" s="261"/>
      <c r="PP521" s="261"/>
      <c r="PQ521" s="261"/>
      <c r="PR521" s="261"/>
      <c r="PS521" s="261"/>
      <c r="PT521" s="261"/>
      <c r="PU521" s="261"/>
      <c r="PV521" s="261"/>
      <c r="PW521" s="261"/>
      <c r="PX521" s="261"/>
      <c r="PY521" s="261"/>
      <c r="PZ521" s="261"/>
      <c r="QA521" s="261"/>
      <c r="QB521" s="261"/>
      <c r="QC521" s="261"/>
      <c r="QD521" s="261"/>
      <c r="QE521" s="261"/>
      <c r="QF521" s="261"/>
      <c r="QG521" s="261"/>
      <c r="QH521" s="261"/>
      <c r="QI521" s="261"/>
      <c r="QJ521" s="261"/>
      <c r="QK521" s="261"/>
      <c r="QL521" s="261"/>
      <c r="QM521" s="261"/>
      <c r="QN521" s="261"/>
      <c r="QO521" s="261"/>
      <c r="QP521" s="261"/>
      <c r="QQ521" s="261"/>
      <c r="QR521" s="261"/>
      <c r="QS521" s="261"/>
      <c r="QT521" s="261"/>
      <c r="QU521" s="261"/>
      <c r="QV521" s="261"/>
      <c r="QW521" s="261"/>
      <c r="QX521" s="261"/>
      <c r="QY521" s="261"/>
      <c r="QZ521" s="261"/>
      <c r="RA521" s="261"/>
      <c r="RB521" s="261"/>
      <c r="RC521" s="261"/>
      <c r="RD521" s="261"/>
      <c r="RE521" s="261"/>
      <c r="RF521" s="261"/>
      <c r="RG521" s="261"/>
      <c r="RH521" s="261"/>
      <c r="RI521" s="261"/>
      <c r="RJ521" s="261"/>
      <c r="RK521" s="261"/>
      <c r="RL521" s="261"/>
      <c r="RM521" s="261"/>
      <c r="RN521" s="261"/>
      <c r="RO521" s="261"/>
      <c r="RP521" s="261"/>
      <c r="RQ521" s="261"/>
      <c r="RR521" s="261"/>
      <c r="RS521" s="261"/>
      <c r="RT521" s="261"/>
      <c r="RU521" s="261"/>
      <c r="RV521" s="261"/>
      <c r="RW521" s="261"/>
      <c r="RX521" s="261"/>
      <c r="RY521" s="261"/>
      <c r="RZ521" s="261"/>
      <c r="SA521" s="261"/>
      <c r="SB521" s="261"/>
      <c r="SC521" s="261"/>
      <c r="SD521" s="261"/>
      <c r="SE521" s="261"/>
      <c r="SF521" s="261"/>
      <c r="SG521" s="261"/>
      <c r="SH521" s="261"/>
      <c r="SI521" s="261"/>
      <c r="SJ521" s="261"/>
      <c r="SK521" s="261"/>
      <c r="SL521" s="261"/>
      <c r="SM521" s="261"/>
      <c r="SN521" s="261"/>
      <c r="SO521" s="261"/>
      <c r="SP521" s="261"/>
      <c r="SQ521" s="261"/>
      <c r="SR521" s="261"/>
      <c r="SS521" s="261"/>
      <c r="ST521" s="261"/>
      <c r="SU521" s="261"/>
      <c r="SV521" s="261"/>
      <c r="SW521" s="261"/>
      <c r="SX521" s="261"/>
      <c r="SY521" s="261"/>
      <c r="SZ521" s="261"/>
      <c r="TA521" s="261"/>
      <c r="TB521" s="261"/>
      <c r="TC521" s="261"/>
      <c r="TD521" s="261"/>
      <c r="TE521" s="261"/>
      <c r="TF521" s="261"/>
      <c r="TG521" s="261"/>
      <c r="TH521" s="261"/>
      <c r="TI521" s="261"/>
      <c r="TJ521" s="261"/>
      <c r="TK521" s="261"/>
      <c r="TL521" s="261"/>
      <c r="TM521" s="261"/>
      <c r="TN521" s="261"/>
      <c r="TO521" s="261"/>
      <c r="TP521" s="261"/>
      <c r="TQ521" s="261"/>
      <c r="TR521" s="261"/>
      <c r="TS521" s="261"/>
      <c r="TT521" s="261"/>
      <c r="TU521" s="261"/>
      <c r="TV521" s="261"/>
      <c r="TW521" s="261"/>
      <c r="TX521" s="261"/>
      <c r="TY521" s="261"/>
      <c r="TZ521" s="261"/>
      <c r="UA521" s="261"/>
      <c r="UB521" s="261"/>
      <c r="UC521" s="261"/>
      <c r="UD521" s="261"/>
      <c r="UE521" s="261"/>
      <c r="UF521" s="261"/>
      <c r="UG521" s="261"/>
      <c r="UH521" s="261"/>
      <c r="UI521" s="261"/>
      <c r="UJ521" s="261"/>
      <c r="UK521" s="261"/>
      <c r="UL521" s="261"/>
      <c r="UM521" s="261"/>
      <c r="UN521" s="261"/>
      <c r="UO521" s="261"/>
      <c r="UP521" s="261"/>
      <c r="UQ521" s="261"/>
      <c r="UR521" s="261"/>
      <c r="US521" s="261"/>
      <c r="UT521" s="261"/>
      <c r="UU521" s="261"/>
      <c r="UV521" s="261"/>
      <c r="UW521" s="261"/>
      <c r="UX521" s="261"/>
      <c r="UY521" s="261"/>
      <c r="UZ521" s="261"/>
      <c r="VA521" s="261"/>
      <c r="VB521" s="261"/>
      <c r="VC521" s="261"/>
      <c r="VD521" s="261"/>
      <c r="VE521" s="261"/>
      <c r="VF521" s="261"/>
      <c r="VG521" s="261"/>
      <c r="VH521" s="261"/>
      <c r="VI521" s="261"/>
      <c r="VJ521" s="261"/>
      <c r="VK521" s="261"/>
      <c r="VL521" s="261"/>
      <c r="VM521" s="261"/>
      <c r="VN521" s="261"/>
      <c r="VO521" s="261"/>
      <c r="VP521" s="261"/>
      <c r="VQ521" s="261"/>
      <c r="VR521" s="261"/>
      <c r="VS521" s="261"/>
      <c r="VT521" s="261"/>
      <c r="VU521" s="261"/>
      <c r="VV521" s="261"/>
      <c r="VW521" s="261"/>
      <c r="VX521" s="261"/>
      <c r="VY521" s="261"/>
      <c r="VZ521" s="261"/>
      <c r="WA521" s="261"/>
      <c r="WB521" s="261"/>
      <c r="WC521" s="261"/>
      <c r="WD521" s="261"/>
      <c r="WE521" s="261"/>
      <c r="WF521" s="261"/>
      <c r="WG521" s="261"/>
      <c r="WH521" s="261"/>
      <c r="WI521" s="261"/>
      <c r="WJ521" s="261"/>
      <c r="WK521" s="261"/>
      <c r="WL521" s="261"/>
      <c r="WM521" s="261"/>
      <c r="WN521" s="261"/>
      <c r="WO521" s="261"/>
      <c r="WP521" s="261"/>
      <c r="WQ521" s="261"/>
      <c r="WR521" s="261"/>
      <c r="WS521" s="261"/>
      <c r="WT521" s="261"/>
      <c r="WU521" s="261"/>
      <c r="WV521" s="261"/>
      <c r="WW521" s="261"/>
      <c r="WX521" s="261"/>
      <c r="WY521" s="261"/>
      <c r="WZ521" s="261"/>
      <c r="XA521" s="261"/>
      <c r="XB521" s="261"/>
      <c r="XC521" s="261"/>
      <c r="XD521" s="261"/>
      <c r="XE521" s="261"/>
      <c r="XF521" s="261"/>
      <c r="XG521" s="261"/>
      <c r="XH521" s="261"/>
      <c r="XI521" s="261"/>
      <c r="XJ521" s="261"/>
      <c r="XK521" s="261"/>
      <c r="XL521" s="261"/>
      <c r="XM521" s="261"/>
      <c r="XN521" s="261"/>
      <c r="XO521" s="261"/>
      <c r="XP521" s="261"/>
      <c r="XQ521" s="261"/>
      <c r="XR521" s="261"/>
      <c r="XS521" s="261"/>
      <c r="XT521" s="261"/>
      <c r="XU521" s="261"/>
      <c r="XV521" s="261"/>
      <c r="XW521" s="261"/>
      <c r="XX521" s="261"/>
      <c r="XY521" s="261"/>
      <c r="XZ521" s="261"/>
      <c r="YA521" s="261"/>
      <c r="YB521" s="261"/>
      <c r="YC521" s="261"/>
      <c r="YD521" s="261"/>
      <c r="YE521" s="261"/>
      <c r="YF521" s="261"/>
      <c r="YG521" s="261"/>
      <c r="YH521" s="261"/>
      <c r="YI521" s="261"/>
      <c r="YJ521" s="261"/>
      <c r="YK521" s="261"/>
      <c r="YL521" s="261"/>
      <c r="YM521" s="261"/>
      <c r="YN521" s="261"/>
      <c r="YO521" s="261"/>
      <c r="YP521" s="261"/>
      <c r="YQ521" s="261"/>
      <c r="YR521" s="261"/>
      <c r="YS521" s="261"/>
      <c r="YT521" s="261"/>
      <c r="YU521" s="261"/>
      <c r="YV521" s="261"/>
      <c r="YW521" s="261"/>
      <c r="YX521" s="261"/>
      <c r="YY521" s="261"/>
      <c r="YZ521" s="261"/>
      <c r="ZA521" s="261"/>
      <c r="ZB521" s="261"/>
      <c r="ZC521" s="261"/>
      <c r="ZD521" s="261"/>
      <c r="ZE521" s="261"/>
      <c r="ZF521" s="261"/>
      <c r="ZG521" s="261"/>
      <c r="ZH521" s="261"/>
      <c r="ZI521" s="261"/>
      <c r="ZJ521" s="261"/>
      <c r="ZK521" s="261"/>
      <c r="ZL521" s="261"/>
      <c r="ZM521" s="261"/>
      <c r="ZN521" s="261"/>
      <c r="ZO521" s="261"/>
      <c r="ZP521" s="261"/>
      <c r="ZQ521" s="261"/>
      <c r="ZR521" s="261"/>
      <c r="ZS521" s="261"/>
      <c r="ZT521" s="261"/>
      <c r="ZU521" s="261"/>
      <c r="ZV521" s="261"/>
      <c r="ZW521" s="261"/>
      <c r="ZX521" s="261"/>
      <c r="ZY521" s="261"/>
      <c r="ZZ521" s="261"/>
      <c r="AAA521" s="261"/>
      <c r="AAB521" s="261"/>
      <c r="AAC521" s="261"/>
      <c r="AAD521" s="261"/>
      <c r="AAE521" s="261"/>
      <c r="AAF521" s="261"/>
      <c r="AAG521" s="261"/>
      <c r="AAH521" s="261"/>
      <c r="AAI521" s="261"/>
      <c r="AAJ521" s="261"/>
      <c r="AAK521" s="261"/>
      <c r="AAL521" s="261"/>
      <c r="AAM521" s="261"/>
      <c r="AAN521" s="261"/>
      <c r="AAO521" s="261"/>
      <c r="AAP521" s="261"/>
      <c r="AAQ521" s="261"/>
      <c r="AAR521" s="261"/>
      <c r="AAS521" s="261"/>
      <c r="AAT521" s="261"/>
      <c r="AAU521" s="261"/>
      <c r="AAV521" s="261"/>
      <c r="AAW521" s="261"/>
      <c r="AAX521" s="261"/>
      <c r="AAY521" s="261"/>
      <c r="AAZ521" s="261"/>
      <c r="ABA521" s="261"/>
      <c r="ABB521" s="261"/>
      <c r="ABC521" s="261"/>
      <c r="ABD521" s="261"/>
      <c r="ABE521" s="261"/>
      <c r="ABF521" s="261"/>
      <c r="ABG521" s="261"/>
      <c r="ABH521" s="261"/>
      <c r="ABI521" s="261"/>
      <c r="ABJ521" s="261"/>
      <c r="ABK521" s="261"/>
      <c r="ABL521" s="261"/>
      <c r="ABM521" s="261"/>
      <c r="ABN521" s="261"/>
      <c r="ABO521" s="261"/>
      <c r="ABP521" s="261"/>
      <c r="ABQ521" s="261"/>
      <c r="ABR521" s="261"/>
      <c r="ABS521" s="261"/>
      <c r="ABT521" s="261"/>
      <c r="ABU521" s="261"/>
      <c r="ABV521" s="261"/>
      <c r="ABW521" s="261"/>
      <c r="ABX521" s="261"/>
      <c r="ABY521" s="261"/>
      <c r="ABZ521" s="261"/>
      <c r="ACA521" s="261"/>
      <c r="ACB521" s="261"/>
      <c r="ACC521" s="261"/>
      <c r="ACD521" s="261"/>
      <c r="ACE521" s="261"/>
      <c r="ACF521" s="261"/>
      <c r="ACG521" s="261"/>
      <c r="ACH521" s="261"/>
      <c r="ACI521" s="261"/>
      <c r="ACJ521" s="261"/>
      <c r="ACK521" s="261"/>
      <c r="ACL521" s="261"/>
      <c r="ACM521" s="261"/>
      <c r="ACN521" s="261"/>
      <c r="ACO521" s="261"/>
      <c r="ACP521" s="261"/>
      <c r="ACQ521" s="261"/>
      <c r="ACR521" s="261"/>
      <c r="ACS521" s="261"/>
      <c r="ACT521" s="261"/>
      <c r="ACU521" s="261"/>
      <c r="ACV521" s="261"/>
      <c r="ACW521" s="261"/>
      <c r="ACX521" s="261"/>
      <c r="ACY521" s="261"/>
      <c r="ACZ521" s="261"/>
      <c r="ADA521" s="261"/>
      <c r="ADB521" s="261"/>
      <c r="ADC521" s="261"/>
      <c r="ADD521" s="261"/>
      <c r="ADE521" s="261"/>
      <c r="ADF521" s="261"/>
      <c r="ADG521" s="261"/>
      <c r="ADH521" s="261"/>
      <c r="ADI521" s="261"/>
      <c r="ADJ521" s="261"/>
      <c r="ADK521" s="261"/>
      <c r="ADL521" s="261"/>
      <c r="ADM521" s="261"/>
      <c r="ADN521" s="261"/>
      <c r="ADO521" s="261"/>
      <c r="ADP521" s="261"/>
      <c r="ADQ521" s="261"/>
      <c r="ADR521" s="261"/>
      <c r="ADS521" s="261"/>
      <c r="ADT521" s="261"/>
      <c r="ADU521" s="261"/>
      <c r="ADV521" s="261"/>
      <c r="ADW521" s="261"/>
      <c r="ADX521" s="261"/>
      <c r="ADY521" s="261"/>
      <c r="ADZ521" s="261"/>
      <c r="AEA521" s="261"/>
      <c r="AEB521" s="261"/>
      <c r="AEC521" s="261"/>
      <c r="AED521" s="261"/>
      <c r="AEE521" s="261"/>
      <c r="AEF521" s="261"/>
      <c r="AEG521" s="261"/>
      <c r="AEH521" s="261"/>
      <c r="AEI521" s="261"/>
      <c r="AEJ521" s="261"/>
      <c r="AEK521" s="261"/>
      <c r="AEL521" s="261"/>
      <c r="AEM521" s="261"/>
      <c r="AEN521" s="261"/>
      <c r="AEO521" s="261"/>
      <c r="AEP521" s="261"/>
      <c r="AEQ521" s="261"/>
      <c r="AER521" s="261"/>
      <c r="AES521" s="261"/>
      <c r="AET521" s="261"/>
      <c r="AEU521" s="261"/>
      <c r="AEV521" s="261"/>
      <c r="AEW521" s="261"/>
      <c r="AEX521" s="261"/>
      <c r="AEY521" s="261"/>
      <c r="AEZ521" s="261"/>
      <c r="AFA521" s="261"/>
      <c r="AFB521" s="261"/>
      <c r="AFC521" s="261"/>
      <c r="AFD521" s="261"/>
      <c r="AFE521" s="261"/>
      <c r="AFF521" s="261"/>
      <c r="AFG521" s="261"/>
      <c r="AFH521" s="261"/>
      <c r="AFI521" s="261"/>
      <c r="AFJ521" s="261"/>
      <c r="AFK521" s="261"/>
      <c r="AFL521" s="261"/>
      <c r="AFM521" s="261"/>
      <c r="AFN521" s="261"/>
      <c r="AFO521" s="261"/>
      <c r="AFP521" s="261"/>
      <c r="AFQ521" s="261"/>
      <c r="AFR521" s="261"/>
      <c r="AFS521" s="261"/>
      <c r="AFT521" s="261"/>
      <c r="AFU521" s="261"/>
      <c r="AFV521" s="261"/>
      <c r="AFW521" s="261"/>
      <c r="AFX521" s="261"/>
      <c r="AFY521" s="261"/>
      <c r="AFZ521" s="261"/>
      <c r="AGA521" s="261"/>
      <c r="AGB521" s="261"/>
      <c r="AGC521" s="261"/>
      <c r="AGD521" s="261"/>
      <c r="AGE521" s="261"/>
      <c r="AGF521" s="261"/>
      <c r="AGG521" s="261"/>
      <c r="AGH521" s="261"/>
      <c r="AGI521" s="261"/>
      <c r="AGJ521" s="261"/>
      <c r="AGK521" s="261"/>
      <c r="AGL521" s="261"/>
      <c r="AGM521" s="261"/>
      <c r="AGN521" s="261"/>
      <c r="AGO521" s="261"/>
      <c r="AGP521" s="261"/>
      <c r="AGQ521" s="261"/>
      <c r="AGR521" s="261"/>
      <c r="AGS521" s="261"/>
      <c r="AGT521" s="261"/>
      <c r="AGU521" s="261"/>
      <c r="AGV521" s="261"/>
      <c r="AGW521" s="261"/>
      <c r="AGX521" s="261"/>
      <c r="AGY521" s="261"/>
      <c r="AGZ521" s="261"/>
      <c r="AHA521" s="261"/>
      <c r="AHB521" s="261"/>
      <c r="AHC521" s="261"/>
      <c r="AHD521" s="261"/>
      <c r="AHE521" s="261"/>
      <c r="AHF521" s="261"/>
      <c r="AHG521" s="261"/>
      <c r="AHH521" s="261"/>
      <c r="AHI521" s="261"/>
      <c r="AHJ521" s="261"/>
      <c r="AHK521" s="261"/>
      <c r="AHL521" s="261"/>
      <c r="AHM521" s="261"/>
      <c r="AHN521" s="261"/>
      <c r="AHO521" s="261"/>
      <c r="AHP521" s="261"/>
      <c r="AHQ521" s="261"/>
      <c r="AHR521" s="261"/>
      <c r="AHS521" s="261"/>
      <c r="AHT521" s="261"/>
      <c r="AHU521" s="261"/>
      <c r="AHV521" s="261"/>
      <c r="AHW521" s="261"/>
      <c r="AHX521" s="261"/>
      <c r="AHY521" s="261"/>
      <c r="AHZ521" s="261"/>
      <c r="AIA521" s="261"/>
      <c r="AIB521" s="261"/>
      <c r="AIC521" s="261"/>
      <c r="AID521" s="261"/>
      <c r="AIE521" s="261"/>
      <c r="AIF521" s="261"/>
      <c r="AIG521" s="261"/>
      <c r="AIH521" s="261"/>
      <c r="AII521" s="261"/>
      <c r="AIJ521" s="261"/>
      <c r="AIK521" s="261"/>
      <c r="AIL521" s="261"/>
      <c r="AIM521" s="261"/>
      <c r="AIN521" s="261"/>
      <c r="AIO521" s="261"/>
      <c r="AIP521" s="261"/>
      <c r="AIQ521" s="261"/>
      <c r="AIR521" s="261"/>
      <c r="AIS521" s="261"/>
      <c r="AIT521" s="261"/>
      <c r="AIU521" s="261"/>
      <c r="AIV521" s="261"/>
      <c r="AIW521" s="261"/>
      <c r="AIX521" s="261"/>
      <c r="AIY521" s="261"/>
      <c r="AIZ521" s="261"/>
      <c r="AJA521" s="261"/>
      <c r="AJB521" s="261"/>
      <c r="AJC521" s="261"/>
      <c r="AJD521" s="261"/>
      <c r="AJE521" s="261"/>
      <c r="AJF521" s="261"/>
      <c r="AJG521" s="261"/>
      <c r="AJH521" s="261"/>
      <c r="AJI521" s="261"/>
      <c r="AJJ521" s="261"/>
      <c r="AJK521" s="261"/>
      <c r="AJL521" s="261"/>
      <c r="AJM521" s="261"/>
      <c r="AJN521" s="261"/>
      <c r="AJO521" s="261"/>
      <c r="AJP521" s="261"/>
      <c r="AJQ521" s="261"/>
      <c r="AJR521" s="261"/>
      <c r="AJS521" s="261"/>
      <c r="AJT521" s="261"/>
      <c r="AJU521" s="261"/>
      <c r="AJV521" s="261"/>
      <c r="AJW521" s="261"/>
      <c r="AJX521" s="261"/>
      <c r="AJY521" s="261"/>
      <c r="AJZ521" s="261"/>
      <c r="AKA521" s="261"/>
      <c r="AKB521" s="261"/>
      <c r="AKC521" s="261"/>
      <c r="AKD521" s="261"/>
      <c r="AKE521" s="261"/>
      <c r="AKF521" s="261"/>
      <c r="AKG521" s="261"/>
      <c r="AKH521" s="261"/>
      <c r="AKI521" s="261"/>
      <c r="AKJ521" s="261"/>
      <c r="AKK521" s="261"/>
      <c r="AKL521" s="261"/>
      <c r="AKM521" s="261"/>
      <c r="AKN521" s="261"/>
      <c r="AKO521" s="261"/>
      <c r="AKP521" s="261"/>
      <c r="AKQ521" s="261"/>
      <c r="AKR521" s="261"/>
      <c r="AKS521" s="261"/>
      <c r="AKT521" s="261"/>
      <c r="AKU521" s="261"/>
      <c r="AKV521" s="261"/>
      <c r="AKW521" s="261"/>
      <c r="AKX521" s="261"/>
      <c r="AKY521" s="261"/>
      <c r="AKZ521" s="261"/>
      <c r="ALA521" s="261"/>
      <c r="ALB521" s="261"/>
      <c r="ALC521" s="261"/>
      <c r="ALD521" s="261"/>
      <c r="ALE521" s="261"/>
      <c r="ALF521" s="261"/>
      <c r="ALG521" s="261"/>
      <c r="ALH521" s="261"/>
      <c r="ALI521" s="261"/>
      <c r="ALJ521" s="261"/>
      <c r="ALK521" s="261"/>
      <c r="ALL521" s="261"/>
      <c r="ALM521" s="261"/>
      <c r="ALN521" s="261"/>
      <c r="ALO521" s="261"/>
      <c r="ALP521" s="261"/>
      <c r="ALQ521" s="261"/>
      <c r="ALR521" s="261"/>
      <c r="ALS521" s="261"/>
      <c r="ALT521" s="261"/>
      <c r="ALU521" s="261"/>
      <c r="ALV521" s="261"/>
      <c r="ALW521" s="261"/>
      <c r="ALX521" s="261"/>
      <c r="ALY521" s="261"/>
      <c r="ALZ521" s="261"/>
      <c r="AMA521" s="261"/>
      <c r="AMB521" s="261"/>
      <c r="AMC521" s="261"/>
      <c r="AMD521" s="261"/>
      <c r="AME521" s="261"/>
      <c r="AMF521" s="261"/>
      <c r="AMG521" s="261"/>
      <c r="AMH521" s="261"/>
      <c r="AMI521" s="261"/>
      <c r="AMJ521" s="261"/>
      <c r="AMK521" s="261"/>
    </row>
    <row r="522" spans="1:1025" s="269" customFormat="1" x14ac:dyDescent="0.35">
      <c r="A522" s="261"/>
      <c r="B522" s="265"/>
      <c r="C522" s="266"/>
      <c r="D522" s="266"/>
      <c r="E522" s="266"/>
      <c r="F522" s="266"/>
      <c r="G522" s="266"/>
      <c r="H522" s="261"/>
      <c r="I522" s="261"/>
      <c r="J522" s="261"/>
      <c r="K522" s="261"/>
      <c r="L522" s="261"/>
      <c r="M522" s="261"/>
      <c r="N522" s="261"/>
      <c r="O522" s="261"/>
      <c r="P522" s="261"/>
      <c r="Q522" s="261"/>
      <c r="R522" s="261"/>
      <c r="S522" s="261"/>
      <c r="T522" s="261"/>
      <c r="U522" s="261"/>
      <c r="V522" s="261"/>
      <c r="W522" s="261"/>
      <c r="X522" s="261"/>
      <c r="Y522" s="261"/>
      <c r="Z522" s="261"/>
      <c r="AA522" s="261"/>
      <c r="AB522" s="261"/>
      <c r="AC522" s="261"/>
      <c r="AD522" s="261"/>
      <c r="AE522" s="261"/>
      <c r="AF522" s="261"/>
      <c r="AG522" s="261"/>
      <c r="AH522" s="261"/>
      <c r="AI522" s="261"/>
      <c r="AJ522" s="261"/>
      <c r="AK522" s="261"/>
      <c r="AL522" s="261"/>
      <c r="AM522" s="261"/>
      <c r="AN522" s="261"/>
      <c r="AO522" s="261"/>
      <c r="AP522" s="261"/>
      <c r="AQ522" s="261"/>
      <c r="AR522" s="261"/>
      <c r="AS522" s="261"/>
      <c r="AT522" s="261"/>
      <c r="AU522" s="261"/>
      <c r="AV522" s="261"/>
      <c r="AW522" s="261"/>
      <c r="AX522" s="261"/>
      <c r="AY522" s="261"/>
      <c r="AZ522" s="261"/>
      <c r="BA522" s="261"/>
      <c r="BB522" s="261"/>
      <c r="BC522" s="261"/>
      <c r="BD522" s="261"/>
      <c r="BE522" s="261"/>
      <c r="BF522" s="261"/>
      <c r="BG522" s="261"/>
      <c r="BH522" s="261"/>
      <c r="BI522" s="261"/>
      <c r="BJ522" s="261"/>
      <c r="BK522" s="261"/>
      <c r="BL522" s="261"/>
      <c r="BM522" s="261"/>
      <c r="BN522" s="261"/>
      <c r="BO522" s="261"/>
      <c r="BP522" s="261"/>
      <c r="BQ522" s="261"/>
      <c r="BR522" s="261"/>
      <c r="BS522" s="261"/>
      <c r="BT522" s="261"/>
      <c r="BU522" s="261"/>
      <c r="BV522" s="261"/>
      <c r="BW522" s="261"/>
      <c r="BX522" s="261"/>
      <c r="BY522" s="261"/>
      <c r="BZ522" s="261"/>
      <c r="CA522" s="261"/>
      <c r="CB522" s="261"/>
      <c r="CC522" s="261"/>
      <c r="CD522" s="261"/>
      <c r="CE522" s="261"/>
      <c r="CF522" s="261"/>
      <c r="CG522" s="261"/>
      <c r="CH522" s="261"/>
      <c r="CI522" s="261"/>
      <c r="CJ522" s="261"/>
      <c r="CK522" s="261"/>
      <c r="CL522" s="261"/>
      <c r="CM522" s="261"/>
      <c r="CN522" s="261"/>
      <c r="CO522" s="261"/>
      <c r="CP522" s="261"/>
      <c r="CQ522" s="261"/>
      <c r="CR522" s="261"/>
      <c r="CS522" s="261"/>
      <c r="CT522" s="261"/>
      <c r="CU522" s="261"/>
      <c r="CV522" s="261"/>
      <c r="CW522" s="261"/>
      <c r="CX522" s="261"/>
      <c r="CY522" s="261"/>
      <c r="CZ522" s="261"/>
      <c r="DA522" s="261"/>
      <c r="DB522" s="261"/>
      <c r="DC522" s="261"/>
      <c r="DD522" s="261"/>
      <c r="DE522" s="261"/>
      <c r="DF522" s="261"/>
      <c r="DG522" s="261"/>
      <c r="DH522" s="261"/>
      <c r="DI522" s="261"/>
      <c r="DJ522" s="261"/>
      <c r="DK522" s="261"/>
      <c r="DL522" s="261"/>
      <c r="DM522" s="261"/>
      <c r="DN522" s="261"/>
      <c r="DO522" s="261"/>
      <c r="DP522" s="261"/>
      <c r="DQ522" s="261"/>
      <c r="DR522" s="261"/>
      <c r="DS522" s="261"/>
      <c r="DT522" s="261"/>
      <c r="DU522" s="261"/>
      <c r="DV522" s="261"/>
      <c r="DW522" s="261"/>
      <c r="DX522" s="261"/>
      <c r="DY522" s="261"/>
      <c r="DZ522" s="261"/>
      <c r="EA522" s="261"/>
      <c r="EB522" s="261"/>
      <c r="EC522" s="261"/>
      <c r="ED522" s="261"/>
      <c r="EE522" s="261"/>
      <c r="EF522" s="261"/>
      <c r="EG522" s="261"/>
      <c r="EH522" s="261"/>
      <c r="EI522" s="261"/>
      <c r="EJ522" s="261"/>
      <c r="EK522" s="261"/>
      <c r="EL522" s="261"/>
      <c r="EM522" s="261"/>
      <c r="EN522" s="261"/>
      <c r="EO522" s="261"/>
      <c r="EP522" s="261"/>
      <c r="EQ522" s="261"/>
      <c r="ER522" s="261"/>
      <c r="ES522" s="261"/>
      <c r="ET522" s="261"/>
      <c r="EU522" s="261"/>
      <c r="EV522" s="261"/>
      <c r="EW522" s="261"/>
      <c r="EX522" s="261"/>
      <c r="EY522" s="261"/>
      <c r="EZ522" s="261"/>
      <c r="FA522" s="261"/>
      <c r="FB522" s="261"/>
      <c r="FC522" s="261"/>
      <c r="FD522" s="261"/>
      <c r="FE522" s="261"/>
      <c r="FF522" s="261"/>
      <c r="FG522" s="261"/>
      <c r="FH522" s="261"/>
      <c r="FI522" s="261"/>
      <c r="FJ522" s="261"/>
      <c r="FK522" s="261"/>
      <c r="FL522" s="261"/>
      <c r="FM522" s="261"/>
      <c r="FN522" s="261"/>
      <c r="FO522" s="261"/>
      <c r="FP522" s="261"/>
      <c r="FQ522" s="261"/>
      <c r="FR522" s="261"/>
      <c r="FS522" s="261"/>
      <c r="FT522" s="261"/>
      <c r="FU522" s="261"/>
      <c r="FV522" s="261"/>
      <c r="FW522" s="261"/>
      <c r="FX522" s="261"/>
      <c r="FY522" s="261"/>
      <c r="FZ522" s="261"/>
      <c r="GA522" s="261"/>
      <c r="GB522" s="261"/>
      <c r="GC522" s="261"/>
      <c r="GD522" s="261"/>
      <c r="GE522" s="261"/>
      <c r="GF522" s="261"/>
      <c r="GG522" s="261"/>
      <c r="GH522" s="261"/>
      <c r="GI522" s="261"/>
      <c r="GJ522" s="261"/>
      <c r="GK522" s="261"/>
      <c r="GL522" s="261"/>
      <c r="GM522" s="261"/>
      <c r="GN522" s="261"/>
      <c r="GO522" s="261"/>
      <c r="GP522" s="261"/>
      <c r="GQ522" s="261"/>
      <c r="GR522" s="261"/>
      <c r="GS522" s="261"/>
      <c r="GT522" s="261"/>
      <c r="GU522" s="261"/>
      <c r="GV522" s="261"/>
      <c r="GW522" s="261"/>
      <c r="GX522" s="261"/>
      <c r="GY522" s="261"/>
      <c r="GZ522" s="261"/>
      <c r="HA522" s="261"/>
      <c r="HB522" s="261"/>
      <c r="HC522" s="261"/>
      <c r="HD522" s="261"/>
      <c r="HE522" s="261"/>
      <c r="HF522" s="261"/>
      <c r="HG522" s="261"/>
      <c r="HH522" s="261"/>
      <c r="HI522" s="261"/>
      <c r="HJ522" s="261"/>
      <c r="HK522" s="261"/>
      <c r="HL522" s="261"/>
      <c r="HM522" s="261"/>
      <c r="HN522" s="261"/>
      <c r="HO522" s="261"/>
      <c r="HP522" s="261"/>
      <c r="HQ522" s="261"/>
      <c r="HR522" s="261"/>
      <c r="HS522" s="261"/>
      <c r="HT522" s="261"/>
      <c r="HU522" s="261"/>
      <c r="HV522" s="261"/>
      <c r="HW522" s="261"/>
      <c r="HX522" s="261"/>
      <c r="HY522" s="261"/>
      <c r="HZ522" s="261"/>
      <c r="IA522" s="261"/>
      <c r="IB522" s="261"/>
      <c r="IC522" s="261"/>
      <c r="ID522" s="261"/>
      <c r="IE522" s="261"/>
      <c r="IF522" s="261"/>
      <c r="IG522" s="261"/>
      <c r="IH522" s="261"/>
      <c r="II522" s="261"/>
      <c r="IJ522" s="261"/>
      <c r="IK522" s="261"/>
      <c r="IL522" s="261"/>
      <c r="IM522" s="261"/>
      <c r="IN522" s="261"/>
      <c r="IO522" s="261"/>
      <c r="IP522" s="261"/>
      <c r="IQ522" s="261"/>
      <c r="IR522" s="261"/>
      <c r="IS522" s="261"/>
      <c r="IT522" s="261"/>
      <c r="IU522" s="261"/>
      <c r="IV522" s="261"/>
      <c r="IW522" s="261"/>
      <c r="IX522" s="261"/>
      <c r="IY522" s="261"/>
      <c r="IZ522" s="261"/>
      <c r="JA522" s="261"/>
      <c r="JB522" s="261"/>
      <c r="JC522" s="261"/>
      <c r="JD522" s="261"/>
      <c r="JE522" s="261"/>
      <c r="JF522" s="261"/>
      <c r="JG522" s="261"/>
      <c r="JH522" s="261"/>
      <c r="JI522" s="261"/>
      <c r="JJ522" s="261"/>
      <c r="JK522" s="261"/>
      <c r="JL522" s="261"/>
      <c r="JM522" s="261"/>
      <c r="JN522" s="261"/>
      <c r="JO522" s="261"/>
      <c r="JP522" s="261"/>
      <c r="JQ522" s="261"/>
      <c r="JR522" s="261"/>
      <c r="JS522" s="261"/>
      <c r="JT522" s="261"/>
      <c r="JU522" s="261"/>
      <c r="JV522" s="261"/>
      <c r="JW522" s="261"/>
      <c r="JX522" s="261"/>
      <c r="JY522" s="261"/>
      <c r="JZ522" s="261"/>
      <c r="KA522" s="261"/>
      <c r="KB522" s="261"/>
      <c r="KC522" s="261"/>
      <c r="KD522" s="261"/>
      <c r="KE522" s="261"/>
      <c r="KF522" s="261"/>
      <c r="KG522" s="261"/>
      <c r="KH522" s="261"/>
      <c r="KI522" s="261"/>
      <c r="KJ522" s="261"/>
      <c r="KK522" s="261"/>
      <c r="KL522" s="261"/>
      <c r="KM522" s="261"/>
      <c r="KN522" s="261"/>
      <c r="KO522" s="261"/>
      <c r="KP522" s="261"/>
      <c r="KQ522" s="261"/>
      <c r="KR522" s="261"/>
      <c r="KS522" s="261"/>
      <c r="KT522" s="261"/>
      <c r="KU522" s="261"/>
      <c r="KV522" s="261"/>
      <c r="KW522" s="261"/>
      <c r="KX522" s="261"/>
      <c r="KY522" s="261"/>
      <c r="KZ522" s="261"/>
      <c r="LA522" s="261"/>
      <c r="LB522" s="261"/>
      <c r="LC522" s="261"/>
      <c r="LD522" s="261"/>
      <c r="LE522" s="261"/>
      <c r="LF522" s="261"/>
      <c r="LG522" s="261"/>
      <c r="LH522" s="261"/>
      <c r="LI522" s="261"/>
      <c r="LJ522" s="261"/>
      <c r="LK522" s="261"/>
      <c r="LL522" s="261"/>
      <c r="LM522" s="261"/>
      <c r="LN522" s="261"/>
      <c r="LO522" s="261"/>
      <c r="LP522" s="261"/>
      <c r="LQ522" s="261"/>
      <c r="LR522" s="261"/>
      <c r="LS522" s="261"/>
      <c r="LT522" s="261"/>
      <c r="LU522" s="261"/>
      <c r="LV522" s="261"/>
      <c r="LW522" s="261"/>
      <c r="LX522" s="261"/>
      <c r="LY522" s="261"/>
      <c r="LZ522" s="261"/>
      <c r="MA522" s="261"/>
      <c r="MB522" s="261"/>
      <c r="MC522" s="261"/>
      <c r="MD522" s="261"/>
      <c r="ME522" s="261"/>
      <c r="MF522" s="261"/>
      <c r="MG522" s="261"/>
      <c r="MH522" s="261"/>
      <c r="MI522" s="261"/>
      <c r="MJ522" s="261"/>
      <c r="MK522" s="261"/>
      <c r="ML522" s="261"/>
      <c r="MM522" s="261"/>
      <c r="MN522" s="261"/>
      <c r="MO522" s="261"/>
      <c r="MP522" s="261"/>
      <c r="MQ522" s="261"/>
      <c r="MR522" s="261"/>
      <c r="MS522" s="261"/>
      <c r="MT522" s="261"/>
      <c r="MU522" s="261"/>
      <c r="MV522" s="261"/>
      <c r="MW522" s="261"/>
      <c r="MX522" s="261"/>
      <c r="MY522" s="261"/>
      <c r="MZ522" s="261"/>
      <c r="NA522" s="261"/>
      <c r="NB522" s="261"/>
      <c r="NC522" s="261"/>
      <c r="ND522" s="261"/>
      <c r="NE522" s="261"/>
      <c r="NF522" s="261"/>
      <c r="NG522" s="261"/>
      <c r="NH522" s="261"/>
      <c r="NI522" s="261"/>
      <c r="NJ522" s="261"/>
      <c r="NK522" s="261"/>
      <c r="NL522" s="261"/>
      <c r="NM522" s="261"/>
      <c r="NN522" s="261"/>
      <c r="NO522" s="261"/>
      <c r="NP522" s="261"/>
      <c r="NQ522" s="261"/>
      <c r="NR522" s="261"/>
      <c r="NS522" s="261"/>
      <c r="NT522" s="261"/>
      <c r="NU522" s="261"/>
      <c r="NV522" s="261"/>
      <c r="NW522" s="261"/>
      <c r="NX522" s="261"/>
      <c r="NY522" s="261"/>
      <c r="NZ522" s="261"/>
      <c r="OA522" s="261"/>
      <c r="OB522" s="261"/>
      <c r="OC522" s="261"/>
      <c r="OD522" s="261"/>
      <c r="OE522" s="261"/>
      <c r="OF522" s="261"/>
      <c r="OG522" s="261"/>
      <c r="OH522" s="261"/>
      <c r="OI522" s="261"/>
      <c r="OJ522" s="261"/>
      <c r="OK522" s="261"/>
      <c r="OL522" s="261"/>
      <c r="OM522" s="261"/>
      <c r="ON522" s="261"/>
      <c r="OO522" s="261"/>
      <c r="OP522" s="261"/>
      <c r="OQ522" s="261"/>
      <c r="OR522" s="261"/>
      <c r="OS522" s="261"/>
      <c r="OT522" s="261"/>
      <c r="OU522" s="261"/>
      <c r="OV522" s="261"/>
      <c r="OW522" s="261"/>
      <c r="OX522" s="261"/>
      <c r="OY522" s="261"/>
      <c r="OZ522" s="261"/>
      <c r="PA522" s="261"/>
      <c r="PB522" s="261"/>
      <c r="PC522" s="261"/>
      <c r="PD522" s="261"/>
      <c r="PE522" s="261"/>
      <c r="PF522" s="261"/>
      <c r="PG522" s="261"/>
      <c r="PH522" s="261"/>
      <c r="PI522" s="261"/>
      <c r="PJ522" s="261"/>
      <c r="PK522" s="261"/>
      <c r="PL522" s="261"/>
      <c r="PM522" s="261"/>
      <c r="PN522" s="261"/>
      <c r="PO522" s="261"/>
      <c r="PP522" s="261"/>
      <c r="PQ522" s="261"/>
      <c r="PR522" s="261"/>
      <c r="PS522" s="261"/>
      <c r="PT522" s="261"/>
      <c r="PU522" s="261"/>
      <c r="PV522" s="261"/>
      <c r="PW522" s="261"/>
      <c r="PX522" s="261"/>
      <c r="PY522" s="261"/>
      <c r="PZ522" s="261"/>
      <c r="QA522" s="261"/>
      <c r="QB522" s="261"/>
      <c r="QC522" s="261"/>
      <c r="QD522" s="261"/>
      <c r="QE522" s="261"/>
      <c r="QF522" s="261"/>
      <c r="QG522" s="261"/>
      <c r="QH522" s="261"/>
      <c r="QI522" s="261"/>
      <c r="QJ522" s="261"/>
      <c r="QK522" s="261"/>
      <c r="QL522" s="261"/>
      <c r="QM522" s="261"/>
      <c r="QN522" s="261"/>
      <c r="QO522" s="261"/>
      <c r="QP522" s="261"/>
      <c r="QQ522" s="261"/>
      <c r="QR522" s="261"/>
      <c r="QS522" s="261"/>
      <c r="QT522" s="261"/>
      <c r="QU522" s="261"/>
      <c r="QV522" s="261"/>
      <c r="QW522" s="261"/>
      <c r="QX522" s="261"/>
      <c r="QY522" s="261"/>
      <c r="QZ522" s="261"/>
      <c r="RA522" s="261"/>
      <c r="RB522" s="261"/>
      <c r="RC522" s="261"/>
      <c r="RD522" s="261"/>
      <c r="RE522" s="261"/>
      <c r="RF522" s="261"/>
      <c r="RG522" s="261"/>
      <c r="RH522" s="261"/>
      <c r="RI522" s="261"/>
      <c r="RJ522" s="261"/>
      <c r="RK522" s="261"/>
      <c r="RL522" s="261"/>
      <c r="RM522" s="261"/>
      <c r="RN522" s="261"/>
      <c r="RO522" s="261"/>
      <c r="RP522" s="261"/>
      <c r="RQ522" s="261"/>
      <c r="RR522" s="261"/>
      <c r="RS522" s="261"/>
      <c r="RT522" s="261"/>
      <c r="RU522" s="261"/>
      <c r="RV522" s="261"/>
      <c r="RW522" s="261"/>
      <c r="RX522" s="261"/>
      <c r="RY522" s="261"/>
      <c r="RZ522" s="261"/>
      <c r="SA522" s="261"/>
      <c r="SB522" s="261"/>
      <c r="SC522" s="261"/>
      <c r="SD522" s="261"/>
      <c r="SE522" s="261"/>
      <c r="SF522" s="261"/>
      <c r="SG522" s="261"/>
      <c r="SH522" s="261"/>
      <c r="SI522" s="261"/>
      <c r="SJ522" s="261"/>
      <c r="SK522" s="261"/>
      <c r="SL522" s="261"/>
      <c r="SM522" s="261"/>
      <c r="SN522" s="261"/>
      <c r="SO522" s="261"/>
      <c r="SP522" s="261"/>
      <c r="SQ522" s="261"/>
      <c r="SR522" s="261"/>
      <c r="SS522" s="261"/>
      <c r="ST522" s="261"/>
      <c r="SU522" s="261"/>
      <c r="SV522" s="261"/>
      <c r="SW522" s="261"/>
      <c r="SX522" s="261"/>
      <c r="SY522" s="261"/>
      <c r="SZ522" s="261"/>
      <c r="TA522" s="261"/>
      <c r="TB522" s="261"/>
      <c r="TC522" s="261"/>
      <c r="TD522" s="261"/>
      <c r="TE522" s="261"/>
      <c r="TF522" s="261"/>
      <c r="TG522" s="261"/>
      <c r="TH522" s="261"/>
      <c r="TI522" s="261"/>
      <c r="TJ522" s="261"/>
      <c r="TK522" s="261"/>
      <c r="TL522" s="261"/>
      <c r="TM522" s="261"/>
      <c r="TN522" s="261"/>
      <c r="TO522" s="261"/>
      <c r="TP522" s="261"/>
      <c r="TQ522" s="261"/>
      <c r="TR522" s="261"/>
      <c r="TS522" s="261"/>
      <c r="TT522" s="261"/>
      <c r="TU522" s="261"/>
      <c r="TV522" s="261"/>
      <c r="TW522" s="261"/>
      <c r="TX522" s="261"/>
      <c r="TY522" s="261"/>
      <c r="TZ522" s="261"/>
      <c r="UA522" s="261"/>
      <c r="UB522" s="261"/>
      <c r="UC522" s="261"/>
      <c r="UD522" s="261"/>
      <c r="UE522" s="261"/>
      <c r="UF522" s="261"/>
      <c r="UG522" s="261"/>
      <c r="UH522" s="261"/>
      <c r="UI522" s="261"/>
      <c r="UJ522" s="261"/>
      <c r="UK522" s="261"/>
      <c r="UL522" s="261"/>
      <c r="UM522" s="261"/>
      <c r="UN522" s="261"/>
      <c r="UO522" s="261"/>
      <c r="UP522" s="261"/>
      <c r="UQ522" s="261"/>
      <c r="UR522" s="261"/>
      <c r="US522" s="261"/>
      <c r="UT522" s="261"/>
      <c r="UU522" s="261"/>
      <c r="UV522" s="261"/>
      <c r="UW522" s="261"/>
      <c r="UX522" s="261"/>
      <c r="UY522" s="261"/>
      <c r="UZ522" s="261"/>
      <c r="VA522" s="261"/>
      <c r="VB522" s="261"/>
      <c r="VC522" s="261"/>
      <c r="VD522" s="261"/>
      <c r="VE522" s="261"/>
      <c r="VF522" s="261"/>
      <c r="VG522" s="261"/>
      <c r="VH522" s="261"/>
      <c r="VI522" s="261"/>
      <c r="VJ522" s="261"/>
      <c r="VK522" s="261"/>
      <c r="VL522" s="261"/>
      <c r="VM522" s="261"/>
      <c r="VN522" s="261"/>
      <c r="VO522" s="261"/>
      <c r="VP522" s="261"/>
      <c r="VQ522" s="261"/>
      <c r="VR522" s="261"/>
      <c r="VS522" s="261"/>
      <c r="VT522" s="261"/>
      <c r="VU522" s="261"/>
      <c r="VV522" s="261"/>
      <c r="VW522" s="261"/>
      <c r="VX522" s="261"/>
      <c r="VY522" s="261"/>
      <c r="VZ522" s="261"/>
      <c r="WA522" s="261"/>
      <c r="WB522" s="261"/>
      <c r="WC522" s="261"/>
      <c r="WD522" s="261"/>
      <c r="WE522" s="261"/>
      <c r="WF522" s="261"/>
      <c r="WG522" s="261"/>
      <c r="WH522" s="261"/>
      <c r="WI522" s="261"/>
      <c r="WJ522" s="261"/>
      <c r="WK522" s="261"/>
      <c r="WL522" s="261"/>
      <c r="WM522" s="261"/>
      <c r="WN522" s="261"/>
      <c r="WO522" s="261"/>
      <c r="WP522" s="261"/>
      <c r="WQ522" s="261"/>
      <c r="WR522" s="261"/>
      <c r="WS522" s="261"/>
      <c r="WT522" s="261"/>
      <c r="WU522" s="261"/>
      <c r="WV522" s="261"/>
      <c r="WW522" s="261"/>
      <c r="WX522" s="261"/>
      <c r="WY522" s="261"/>
      <c r="WZ522" s="261"/>
      <c r="XA522" s="261"/>
      <c r="XB522" s="261"/>
      <c r="XC522" s="261"/>
      <c r="XD522" s="261"/>
      <c r="XE522" s="261"/>
      <c r="XF522" s="261"/>
      <c r="XG522" s="261"/>
      <c r="XH522" s="261"/>
      <c r="XI522" s="261"/>
      <c r="XJ522" s="261"/>
      <c r="XK522" s="261"/>
      <c r="XL522" s="261"/>
      <c r="XM522" s="261"/>
      <c r="XN522" s="261"/>
      <c r="XO522" s="261"/>
      <c r="XP522" s="261"/>
      <c r="XQ522" s="261"/>
      <c r="XR522" s="261"/>
      <c r="XS522" s="261"/>
      <c r="XT522" s="261"/>
      <c r="XU522" s="261"/>
      <c r="XV522" s="261"/>
      <c r="XW522" s="261"/>
      <c r="XX522" s="261"/>
      <c r="XY522" s="261"/>
      <c r="XZ522" s="261"/>
      <c r="YA522" s="261"/>
      <c r="YB522" s="261"/>
      <c r="YC522" s="261"/>
      <c r="YD522" s="261"/>
      <c r="YE522" s="261"/>
      <c r="YF522" s="261"/>
      <c r="YG522" s="261"/>
      <c r="YH522" s="261"/>
      <c r="YI522" s="261"/>
      <c r="YJ522" s="261"/>
      <c r="YK522" s="261"/>
      <c r="YL522" s="261"/>
      <c r="YM522" s="261"/>
      <c r="YN522" s="261"/>
      <c r="YO522" s="261"/>
      <c r="YP522" s="261"/>
      <c r="YQ522" s="261"/>
      <c r="YR522" s="261"/>
      <c r="YS522" s="261"/>
      <c r="YT522" s="261"/>
      <c r="YU522" s="261"/>
      <c r="YV522" s="261"/>
      <c r="YW522" s="261"/>
      <c r="YX522" s="261"/>
      <c r="YY522" s="261"/>
      <c r="YZ522" s="261"/>
      <c r="ZA522" s="261"/>
      <c r="ZB522" s="261"/>
      <c r="ZC522" s="261"/>
      <c r="ZD522" s="261"/>
      <c r="ZE522" s="261"/>
      <c r="ZF522" s="261"/>
      <c r="ZG522" s="261"/>
      <c r="ZH522" s="261"/>
      <c r="ZI522" s="261"/>
      <c r="ZJ522" s="261"/>
      <c r="ZK522" s="261"/>
      <c r="ZL522" s="261"/>
      <c r="ZM522" s="261"/>
      <c r="ZN522" s="261"/>
      <c r="ZO522" s="261"/>
      <c r="ZP522" s="261"/>
      <c r="ZQ522" s="261"/>
      <c r="ZR522" s="261"/>
      <c r="ZS522" s="261"/>
      <c r="ZT522" s="261"/>
      <c r="ZU522" s="261"/>
      <c r="ZV522" s="261"/>
      <c r="ZW522" s="261"/>
      <c r="ZX522" s="261"/>
      <c r="ZY522" s="261"/>
      <c r="ZZ522" s="261"/>
      <c r="AAA522" s="261"/>
      <c r="AAB522" s="261"/>
      <c r="AAC522" s="261"/>
      <c r="AAD522" s="261"/>
      <c r="AAE522" s="261"/>
      <c r="AAF522" s="261"/>
      <c r="AAG522" s="261"/>
      <c r="AAH522" s="261"/>
      <c r="AAI522" s="261"/>
      <c r="AAJ522" s="261"/>
      <c r="AAK522" s="261"/>
      <c r="AAL522" s="261"/>
      <c r="AAM522" s="261"/>
      <c r="AAN522" s="261"/>
      <c r="AAO522" s="261"/>
      <c r="AAP522" s="261"/>
      <c r="AAQ522" s="261"/>
      <c r="AAR522" s="261"/>
      <c r="AAS522" s="261"/>
      <c r="AAT522" s="261"/>
      <c r="AAU522" s="261"/>
      <c r="AAV522" s="261"/>
      <c r="AAW522" s="261"/>
      <c r="AAX522" s="261"/>
      <c r="AAY522" s="261"/>
      <c r="AAZ522" s="261"/>
      <c r="ABA522" s="261"/>
      <c r="ABB522" s="261"/>
      <c r="ABC522" s="261"/>
      <c r="ABD522" s="261"/>
      <c r="ABE522" s="261"/>
      <c r="ABF522" s="261"/>
      <c r="ABG522" s="261"/>
      <c r="ABH522" s="261"/>
      <c r="ABI522" s="261"/>
      <c r="ABJ522" s="261"/>
      <c r="ABK522" s="261"/>
      <c r="ABL522" s="261"/>
      <c r="ABM522" s="261"/>
      <c r="ABN522" s="261"/>
      <c r="ABO522" s="261"/>
      <c r="ABP522" s="261"/>
      <c r="ABQ522" s="261"/>
      <c r="ABR522" s="261"/>
      <c r="ABS522" s="261"/>
      <c r="ABT522" s="261"/>
      <c r="ABU522" s="261"/>
      <c r="ABV522" s="261"/>
      <c r="ABW522" s="261"/>
      <c r="ABX522" s="261"/>
      <c r="ABY522" s="261"/>
      <c r="ABZ522" s="261"/>
      <c r="ACA522" s="261"/>
      <c r="ACB522" s="261"/>
      <c r="ACC522" s="261"/>
      <c r="ACD522" s="261"/>
      <c r="ACE522" s="261"/>
      <c r="ACF522" s="261"/>
      <c r="ACG522" s="261"/>
      <c r="ACH522" s="261"/>
      <c r="ACI522" s="261"/>
      <c r="ACJ522" s="261"/>
      <c r="ACK522" s="261"/>
      <c r="ACL522" s="261"/>
      <c r="ACM522" s="261"/>
      <c r="ACN522" s="261"/>
      <c r="ACO522" s="261"/>
      <c r="ACP522" s="261"/>
      <c r="ACQ522" s="261"/>
      <c r="ACR522" s="261"/>
      <c r="ACS522" s="261"/>
      <c r="ACT522" s="261"/>
      <c r="ACU522" s="261"/>
      <c r="ACV522" s="261"/>
      <c r="ACW522" s="261"/>
      <c r="ACX522" s="261"/>
      <c r="ACY522" s="261"/>
      <c r="ACZ522" s="261"/>
      <c r="ADA522" s="261"/>
      <c r="ADB522" s="261"/>
      <c r="ADC522" s="261"/>
      <c r="ADD522" s="261"/>
      <c r="ADE522" s="261"/>
      <c r="ADF522" s="261"/>
      <c r="ADG522" s="261"/>
      <c r="ADH522" s="261"/>
      <c r="ADI522" s="261"/>
      <c r="ADJ522" s="261"/>
      <c r="ADK522" s="261"/>
      <c r="ADL522" s="261"/>
      <c r="ADM522" s="261"/>
      <c r="ADN522" s="261"/>
      <c r="ADO522" s="261"/>
      <c r="ADP522" s="261"/>
      <c r="ADQ522" s="261"/>
      <c r="ADR522" s="261"/>
      <c r="ADS522" s="261"/>
      <c r="ADT522" s="261"/>
      <c r="ADU522" s="261"/>
      <c r="ADV522" s="261"/>
      <c r="ADW522" s="261"/>
      <c r="ADX522" s="261"/>
      <c r="ADY522" s="261"/>
      <c r="ADZ522" s="261"/>
      <c r="AEA522" s="261"/>
      <c r="AEB522" s="261"/>
      <c r="AEC522" s="261"/>
      <c r="AED522" s="261"/>
      <c r="AEE522" s="261"/>
      <c r="AEF522" s="261"/>
      <c r="AEG522" s="261"/>
      <c r="AEH522" s="261"/>
      <c r="AEI522" s="261"/>
      <c r="AEJ522" s="261"/>
      <c r="AEK522" s="261"/>
      <c r="AEL522" s="261"/>
      <c r="AEM522" s="261"/>
      <c r="AEN522" s="261"/>
      <c r="AEO522" s="261"/>
      <c r="AEP522" s="261"/>
      <c r="AEQ522" s="261"/>
      <c r="AER522" s="261"/>
      <c r="AES522" s="261"/>
      <c r="AET522" s="261"/>
      <c r="AEU522" s="261"/>
      <c r="AEV522" s="261"/>
      <c r="AEW522" s="261"/>
      <c r="AEX522" s="261"/>
      <c r="AEY522" s="261"/>
      <c r="AEZ522" s="261"/>
      <c r="AFA522" s="261"/>
      <c r="AFB522" s="261"/>
      <c r="AFC522" s="261"/>
      <c r="AFD522" s="261"/>
      <c r="AFE522" s="261"/>
      <c r="AFF522" s="261"/>
      <c r="AFG522" s="261"/>
      <c r="AFH522" s="261"/>
      <c r="AFI522" s="261"/>
      <c r="AFJ522" s="261"/>
      <c r="AFK522" s="261"/>
      <c r="AFL522" s="261"/>
      <c r="AFM522" s="261"/>
      <c r="AFN522" s="261"/>
      <c r="AFO522" s="261"/>
      <c r="AFP522" s="261"/>
      <c r="AFQ522" s="261"/>
      <c r="AFR522" s="261"/>
      <c r="AFS522" s="261"/>
      <c r="AFT522" s="261"/>
      <c r="AFU522" s="261"/>
      <c r="AFV522" s="261"/>
      <c r="AFW522" s="261"/>
      <c r="AFX522" s="261"/>
      <c r="AFY522" s="261"/>
      <c r="AFZ522" s="261"/>
      <c r="AGA522" s="261"/>
      <c r="AGB522" s="261"/>
      <c r="AGC522" s="261"/>
      <c r="AGD522" s="261"/>
      <c r="AGE522" s="261"/>
      <c r="AGF522" s="261"/>
      <c r="AGG522" s="261"/>
      <c r="AGH522" s="261"/>
      <c r="AGI522" s="261"/>
      <c r="AGJ522" s="261"/>
      <c r="AGK522" s="261"/>
      <c r="AGL522" s="261"/>
      <c r="AGM522" s="261"/>
      <c r="AGN522" s="261"/>
      <c r="AGO522" s="261"/>
      <c r="AGP522" s="261"/>
      <c r="AGQ522" s="261"/>
      <c r="AGR522" s="261"/>
      <c r="AGS522" s="261"/>
      <c r="AGT522" s="261"/>
      <c r="AGU522" s="261"/>
      <c r="AGV522" s="261"/>
      <c r="AGW522" s="261"/>
      <c r="AGX522" s="261"/>
      <c r="AGY522" s="261"/>
      <c r="AGZ522" s="261"/>
      <c r="AHA522" s="261"/>
      <c r="AHB522" s="261"/>
      <c r="AHC522" s="261"/>
      <c r="AHD522" s="261"/>
      <c r="AHE522" s="261"/>
      <c r="AHF522" s="261"/>
      <c r="AHG522" s="261"/>
      <c r="AHH522" s="261"/>
      <c r="AHI522" s="261"/>
      <c r="AHJ522" s="261"/>
      <c r="AHK522" s="261"/>
      <c r="AHL522" s="261"/>
      <c r="AHM522" s="261"/>
      <c r="AHN522" s="261"/>
      <c r="AHO522" s="261"/>
      <c r="AHP522" s="261"/>
      <c r="AHQ522" s="261"/>
      <c r="AHR522" s="261"/>
      <c r="AHS522" s="261"/>
      <c r="AHT522" s="261"/>
      <c r="AHU522" s="261"/>
      <c r="AHV522" s="261"/>
      <c r="AHW522" s="261"/>
      <c r="AHX522" s="261"/>
      <c r="AHY522" s="261"/>
      <c r="AHZ522" s="261"/>
      <c r="AIA522" s="261"/>
      <c r="AIB522" s="261"/>
      <c r="AIC522" s="261"/>
      <c r="AID522" s="261"/>
      <c r="AIE522" s="261"/>
      <c r="AIF522" s="261"/>
      <c r="AIG522" s="261"/>
      <c r="AIH522" s="261"/>
      <c r="AII522" s="261"/>
      <c r="AIJ522" s="261"/>
      <c r="AIK522" s="261"/>
      <c r="AIL522" s="261"/>
      <c r="AIM522" s="261"/>
      <c r="AIN522" s="261"/>
      <c r="AIO522" s="261"/>
      <c r="AIP522" s="261"/>
      <c r="AIQ522" s="261"/>
      <c r="AIR522" s="261"/>
      <c r="AIS522" s="261"/>
      <c r="AIT522" s="261"/>
      <c r="AIU522" s="261"/>
      <c r="AIV522" s="261"/>
      <c r="AIW522" s="261"/>
      <c r="AIX522" s="261"/>
      <c r="AIY522" s="261"/>
      <c r="AIZ522" s="261"/>
      <c r="AJA522" s="261"/>
      <c r="AJB522" s="261"/>
      <c r="AJC522" s="261"/>
      <c r="AJD522" s="261"/>
      <c r="AJE522" s="261"/>
      <c r="AJF522" s="261"/>
      <c r="AJG522" s="261"/>
      <c r="AJH522" s="261"/>
      <c r="AJI522" s="261"/>
      <c r="AJJ522" s="261"/>
      <c r="AJK522" s="261"/>
      <c r="AJL522" s="261"/>
      <c r="AJM522" s="261"/>
      <c r="AJN522" s="261"/>
      <c r="AJO522" s="261"/>
      <c r="AJP522" s="261"/>
      <c r="AJQ522" s="261"/>
      <c r="AJR522" s="261"/>
      <c r="AJS522" s="261"/>
      <c r="AJT522" s="261"/>
      <c r="AJU522" s="261"/>
      <c r="AJV522" s="261"/>
      <c r="AJW522" s="261"/>
      <c r="AJX522" s="261"/>
      <c r="AJY522" s="261"/>
      <c r="AJZ522" s="261"/>
      <c r="AKA522" s="261"/>
      <c r="AKB522" s="261"/>
      <c r="AKC522" s="261"/>
      <c r="AKD522" s="261"/>
      <c r="AKE522" s="261"/>
      <c r="AKF522" s="261"/>
      <c r="AKG522" s="261"/>
      <c r="AKH522" s="261"/>
      <c r="AKI522" s="261"/>
      <c r="AKJ522" s="261"/>
      <c r="AKK522" s="261"/>
      <c r="AKL522" s="261"/>
      <c r="AKM522" s="261"/>
      <c r="AKN522" s="261"/>
      <c r="AKO522" s="261"/>
      <c r="AKP522" s="261"/>
      <c r="AKQ522" s="261"/>
      <c r="AKR522" s="261"/>
      <c r="AKS522" s="261"/>
      <c r="AKT522" s="261"/>
      <c r="AKU522" s="261"/>
      <c r="AKV522" s="261"/>
      <c r="AKW522" s="261"/>
      <c r="AKX522" s="261"/>
      <c r="AKY522" s="261"/>
      <c r="AKZ522" s="261"/>
      <c r="ALA522" s="261"/>
      <c r="ALB522" s="261"/>
      <c r="ALC522" s="261"/>
      <c r="ALD522" s="261"/>
      <c r="ALE522" s="261"/>
      <c r="ALF522" s="261"/>
      <c r="ALG522" s="261"/>
      <c r="ALH522" s="261"/>
      <c r="ALI522" s="261"/>
      <c r="ALJ522" s="261"/>
      <c r="ALK522" s="261"/>
      <c r="ALL522" s="261"/>
      <c r="ALM522" s="261"/>
      <c r="ALN522" s="261"/>
      <c r="ALO522" s="261"/>
      <c r="ALP522" s="261"/>
      <c r="ALQ522" s="261"/>
      <c r="ALR522" s="261"/>
      <c r="ALS522" s="261"/>
      <c r="ALT522" s="261"/>
      <c r="ALU522" s="261"/>
      <c r="ALV522" s="261"/>
      <c r="ALW522" s="261"/>
      <c r="ALX522" s="261"/>
      <c r="ALY522" s="261"/>
      <c r="ALZ522" s="261"/>
      <c r="AMA522" s="261"/>
      <c r="AMB522" s="261"/>
      <c r="AMC522" s="261"/>
      <c r="AMD522" s="261"/>
      <c r="AME522" s="261"/>
      <c r="AMF522" s="261"/>
      <c r="AMG522" s="261"/>
      <c r="AMH522" s="261"/>
      <c r="AMI522" s="261"/>
      <c r="AMJ522" s="261"/>
      <c r="AMK522" s="261"/>
    </row>
    <row r="523" spans="1:1025" s="269" customFormat="1" x14ac:dyDescent="0.35">
      <c r="A523" s="261"/>
      <c r="B523" s="265"/>
      <c r="C523" s="266"/>
      <c r="D523" s="266"/>
      <c r="E523" s="266"/>
      <c r="F523" s="266"/>
      <c r="G523" s="266"/>
      <c r="H523" s="261"/>
      <c r="I523" s="261"/>
      <c r="J523" s="261"/>
      <c r="K523" s="261"/>
      <c r="L523" s="261"/>
      <c r="M523" s="261"/>
      <c r="N523" s="261"/>
      <c r="O523" s="261"/>
      <c r="P523" s="261"/>
      <c r="Q523" s="261"/>
      <c r="R523" s="261"/>
      <c r="S523" s="261"/>
      <c r="T523" s="261"/>
      <c r="U523" s="261"/>
      <c r="V523" s="261"/>
      <c r="W523" s="261"/>
      <c r="X523" s="261"/>
      <c r="Y523" s="261"/>
      <c r="Z523" s="261"/>
      <c r="AA523" s="261"/>
      <c r="AB523" s="261"/>
      <c r="AC523" s="261"/>
      <c r="AD523" s="261"/>
      <c r="AE523" s="261"/>
      <c r="AF523" s="261"/>
      <c r="AG523" s="261"/>
      <c r="AH523" s="261"/>
      <c r="AI523" s="261"/>
      <c r="AJ523" s="261"/>
      <c r="AK523" s="261"/>
      <c r="AL523" s="261"/>
      <c r="AM523" s="261"/>
      <c r="AN523" s="261"/>
      <c r="AO523" s="261"/>
      <c r="AP523" s="261"/>
      <c r="AQ523" s="261"/>
      <c r="AR523" s="261"/>
      <c r="AS523" s="261"/>
      <c r="AT523" s="261"/>
      <c r="AU523" s="261"/>
      <c r="AV523" s="261"/>
      <c r="AW523" s="261"/>
      <c r="AX523" s="261"/>
      <c r="AY523" s="261"/>
      <c r="AZ523" s="261"/>
      <c r="BA523" s="261"/>
      <c r="BB523" s="261"/>
      <c r="BC523" s="261"/>
      <c r="BD523" s="261"/>
      <c r="BE523" s="261"/>
      <c r="BF523" s="261"/>
      <c r="BG523" s="261"/>
      <c r="BH523" s="261"/>
      <c r="BI523" s="261"/>
      <c r="BJ523" s="261"/>
      <c r="BK523" s="261"/>
      <c r="BL523" s="261"/>
      <c r="BM523" s="261"/>
      <c r="BN523" s="261"/>
      <c r="BO523" s="261"/>
      <c r="BP523" s="261"/>
      <c r="BQ523" s="261"/>
      <c r="BR523" s="261"/>
      <c r="BS523" s="261"/>
      <c r="BT523" s="261"/>
      <c r="BU523" s="261"/>
      <c r="BV523" s="261"/>
      <c r="BW523" s="261"/>
      <c r="BX523" s="261"/>
      <c r="BY523" s="261"/>
      <c r="BZ523" s="261"/>
      <c r="CA523" s="261"/>
      <c r="CB523" s="261"/>
      <c r="CC523" s="261"/>
      <c r="CD523" s="261"/>
      <c r="CE523" s="261"/>
      <c r="CF523" s="261"/>
      <c r="CG523" s="261"/>
      <c r="CH523" s="261"/>
      <c r="CI523" s="261"/>
      <c r="CJ523" s="261"/>
      <c r="CK523" s="261"/>
      <c r="CL523" s="261"/>
      <c r="CM523" s="261"/>
      <c r="CN523" s="261"/>
      <c r="CO523" s="261"/>
      <c r="CP523" s="261"/>
      <c r="CQ523" s="261"/>
      <c r="CR523" s="261"/>
      <c r="CS523" s="261"/>
      <c r="CT523" s="261"/>
      <c r="CU523" s="261"/>
      <c r="CV523" s="261"/>
      <c r="CW523" s="261"/>
      <c r="CX523" s="261"/>
      <c r="CY523" s="261"/>
      <c r="CZ523" s="261"/>
      <c r="DA523" s="261"/>
      <c r="DB523" s="261"/>
      <c r="DC523" s="261"/>
      <c r="DD523" s="261"/>
      <c r="DE523" s="261"/>
      <c r="DF523" s="261"/>
      <c r="DG523" s="261"/>
      <c r="DH523" s="261"/>
      <c r="DI523" s="261"/>
      <c r="DJ523" s="261"/>
      <c r="DK523" s="261"/>
      <c r="DL523" s="261"/>
      <c r="DM523" s="261"/>
      <c r="DN523" s="261"/>
      <c r="DO523" s="261"/>
      <c r="DP523" s="261"/>
      <c r="DQ523" s="261"/>
      <c r="DR523" s="261"/>
      <c r="DS523" s="261"/>
      <c r="DT523" s="261"/>
      <c r="DU523" s="261"/>
      <c r="DV523" s="261"/>
      <c r="DW523" s="261"/>
      <c r="DX523" s="261"/>
      <c r="DY523" s="261"/>
      <c r="DZ523" s="261"/>
      <c r="EA523" s="261"/>
      <c r="EB523" s="261"/>
      <c r="EC523" s="261"/>
      <c r="ED523" s="261"/>
      <c r="EE523" s="261"/>
      <c r="EF523" s="261"/>
      <c r="EG523" s="261"/>
      <c r="EH523" s="261"/>
      <c r="EI523" s="261"/>
      <c r="EJ523" s="261"/>
      <c r="EK523" s="261"/>
      <c r="EL523" s="261"/>
      <c r="EM523" s="261"/>
      <c r="EN523" s="261"/>
      <c r="EO523" s="261"/>
      <c r="EP523" s="261"/>
      <c r="EQ523" s="261"/>
      <c r="ER523" s="261"/>
      <c r="ES523" s="261"/>
      <c r="ET523" s="261"/>
      <c r="EU523" s="261"/>
      <c r="EV523" s="261"/>
      <c r="EW523" s="261"/>
      <c r="EX523" s="261"/>
      <c r="EY523" s="261"/>
      <c r="EZ523" s="261"/>
      <c r="FA523" s="261"/>
      <c r="FB523" s="261"/>
      <c r="FC523" s="261"/>
      <c r="FD523" s="261"/>
      <c r="FE523" s="261"/>
      <c r="FF523" s="261"/>
      <c r="FG523" s="261"/>
      <c r="FH523" s="261"/>
      <c r="FI523" s="261"/>
      <c r="FJ523" s="261"/>
      <c r="FK523" s="261"/>
      <c r="FL523" s="261"/>
      <c r="FM523" s="261"/>
      <c r="FN523" s="261"/>
      <c r="FO523" s="261"/>
      <c r="FP523" s="261"/>
      <c r="FQ523" s="261"/>
      <c r="FR523" s="261"/>
      <c r="FS523" s="261"/>
      <c r="FT523" s="261"/>
      <c r="FU523" s="261"/>
      <c r="FV523" s="261"/>
      <c r="FW523" s="261"/>
      <c r="FX523" s="261"/>
      <c r="FY523" s="261"/>
      <c r="FZ523" s="261"/>
      <c r="GA523" s="261"/>
      <c r="GB523" s="261"/>
      <c r="GC523" s="261"/>
      <c r="GD523" s="261"/>
      <c r="GE523" s="261"/>
      <c r="GF523" s="261"/>
      <c r="GG523" s="261"/>
      <c r="GH523" s="261"/>
      <c r="GI523" s="261"/>
      <c r="GJ523" s="261"/>
      <c r="GK523" s="261"/>
      <c r="GL523" s="261"/>
      <c r="GM523" s="261"/>
      <c r="GN523" s="261"/>
      <c r="GO523" s="261"/>
      <c r="GP523" s="261"/>
      <c r="GQ523" s="261"/>
      <c r="GR523" s="261"/>
      <c r="GS523" s="261"/>
      <c r="GT523" s="261"/>
      <c r="GU523" s="261"/>
      <c r="GV523" s="261"/>
      <c r="GW523" s="261"/>
      <c r="GX523" s="261"/>
      <c r="GY523" s="261"/>
      <c r="GZ523" s="261"/>
      <c r="HA523" s="261"/>
      <c r="HB523" s="261"/>
      <c r="HC523" s="261"/>
      <c r="HD523" s="261"/>
      <c r="HE523" s="261"/>
      <c r="HF523" s="261"/>
      <c r="HG523" s="261"/>
      <c r="HH523" s="261"/>
      <c r="HI523" s="261"/>
      <c r="HJ523" s="261"/>
      <c r="HK523" s="261"/>
      <c r="HL523" s="261"/>
      <c r="HM523" s="261"/>
      <c r="HN523" s="261"/>
      <c r="HO523" s="261"/>
      <c r="HP523" s="261"/>
      <c r="HQ523" s="261"/>
      <c r="HR523" s="261"/>
      <c r="HS523" s="261"/>
      <c r="HT523" s="261"/>
      <c r="HU523" s="261"/>
      <c r="HV523" s="261"/>
      <c r="HW523" s="261"/>
      <c r="HX523" s="261"/>
      <c r="HY523" s="261"/>
      <c r="HZ523" s="261"/>
      <c r="IA523" s="261"/>
      <c r="IB523" s="261"/>
      <c r="IC523" s="261"/>
      <c r="ID523" s="261"/>
      <c r="IE523" s="261"/>
      <c r="IF523" s="261"/>
      <c r="IG523" s="261"/>
      <c r="IH523" s="261"/>
      <c r="II523" s="261"/>
      <c r="IJ523" s="261"/>
      <c r="IK523" s="261"/>
      <c r="IL523" s="261"/>
      <c r="IM523" s="261"/>
      <c r="IN523" s="261"/>
      <c r="IO523" s="261"/>
      <c r="IP523" s="261"/>
      <c r="IQ523" s="261"/>
      <c r="IR523" s="261"/>
      <c r="IS523" s="261"/>
      <c r="IT523" s="261"/>
      <c r="IU523" s="261"/>
      <c r="IV523" s="261"/>
      <c r="IW523" s="261"/>
      <c r="IX523" s="261"/>
      <c r="IY523" s="261"/>
      <c r="IZ523" s="261"/>
      <c r="JA523" s="261"/>
      <c r="JB523" s="261"/>
      <c r="JC523" s="261"/>
      <c r="JD523" s="261"/>
      <c r="JE523" s="261"/>
      <c r="JF523" s="261"/>
      <c r="JG523" s="261"/>
      <c r="JH523" s="261"/>
      <c r="JI523" s="261"/>
      <c r="JJ523" s="261"/>
      <c r="JK523" s="261"/>
      <c r="JL523" s="261"/>
      <c r="JM523" s="261"/>
      <c r="JN523" s="261"/>
      <c r="JO523" s="261"/>
      <c r="JP523" s="261"/>
      <c r="JQ523" s="261"/>
      <c r="JR523" s="261"/>
      <c r="JS523" s="261"/>
      <c r="JT523" s="261"/>
      <c r="JU523" s="261"/>
      <c r="JV523" s="261"/>
      <c r="JW523" s="261"/>
      <c r="JX523" s="261"/>
      <c r="JY523" s="261"/>
      <c r="JZ523" s="261"/>
      <c r="KA523" s="261"/>
      <c r="KB523" s="261"/>
      <c r="KC523" s="261"/>
      <c r="KD523" s="261"/>
      <c r="KE523" s="261"/>
      <c r="KF523" s="261"/>
      <c r="KG523" s="261"/>
      <c r="KH523" s="261"/>
      <c r="KI523" s="261"/>
      <c r="KJ523" s="261"/>
      <c r="KK523" s="261"/>
      <c r="KL523" s="261"/>
      <c r="KM523" s="261"/>
      <c r="KN523" s="261"/>
      <c r="KO523" s="261"/>
      <c r="KP523" s="261"/>
      <c r="KQ523" s="261"/>
      <c r="KR523" s="261"/>
      <c r="KS523" s="261"/>
      <c r="KT523" s="261"/>
      <c r="KU523" s="261"/>
      <c r="KV523" s="261"/>
      <c r="KW523" s="261"/>
      <c r="KX523" s="261"/>
      <c r="KY523" s="261"/>
      <c r="KZ523" s="261"/>
      <c r="LA523" s="261"/>
      <c r="LB523" s="261"/>
      <c r="LC523" s="261"/>
      <c r="LD523" s="261"/>
      <c r="LE523" s="261"/>
      <c r="LF523" s="261"/>
      <c r="LG523" s="261"/>
      <c r="LH523" s="261"/>
      <c r="LI523" s="261"/>
      <c r="LJ523" s="261"/>
      <c r="LK523" s="261"/>
      <c r="LL523" s="261"/>
      <c r="LM523" s="261"/>
      <c r="LN523" s="261"/>
      <c r="LO523" s="261"/>
      <c r="LP523" s="261"/>
      <c r="LQ523" s="261"/>
      <c r="LR523" s="261"/>
      <c r="LS523" s="261"/>
      <c r="LT523" s="261"/>
      <c r="LU523" s="261"/>
      <c r="LV523" s="261"/>
      <c r="LW523" s="261"/>
      <c r="LX523" s="261"/>
      <c r="LY523" s="261"/>
      <c r="LZ523" s="261"/>
      <c r="MA523" s="261"/>
      <c r="MB523" s="261"/>
      <c r="MC523" s="261"/>
      <c r="MD523" s="261"/>
      <c r="ME523" s="261"/>
      <c r="MF523" s="261"/>
      <c r="MG523" s="261"/>
      <c r="MH523" s="261"/>
      <c r="MI523" s="261"/>
      <c r="MJ523" s="261"/>
      <c r="MK523" s="261"/>
      <c r="ML523" s="261"/>
      <c r="MM523" s="261"/>
      <c r="MN523" s="261"/>
      <c r="MO523" s="261"/>
      <c r="MP523" s="261"/>
      <c r="MQ523" s="261"/>
      <c r="MR523" s="261"/>
      <c r="MS523" s="261"/>
      <c r="MT523" s="261"/>
      <c r="MU523" s="261"/>
      <c r="MV523" s="261"/>
      <c r="MW523" s="261"/>
      <c r="MX523" s="261"/>
      <c r="MY523" s="261"/>
      <c r="MZ523" s="261"/>
      <c r="NA523" s="261"/>
      <c r="NB523" s="261"/>
      <c r="NC523" s="261"/>
      <c r="ND523" s="261"/>
      <c r="NE523" s="261"/>
      <c r="NF523" s="261"/>
      <c r="NG523" s="261"/>
      <c r="NH523" s="261"/>
      <c r="NI523" s="261"/>
      <c r="NJ523" s="261"/>
      <c r="NK523" s="261"/>
      <c r="NL523" s="261"/>
      <c r="NM523" s="261"/>
      <c r="NN523" s="261"/>
      <c r="NO523" s="261"/>
      <c r="NP523" s="261"/>
      <c r="NQ523" s="261"/>
      <c r="NR523" s="261"/>
      <c r="NS523" s="261"/>
      <c r="NT523" s="261"/>
      <c r="NU523" s="261"/>
      <c r="NV523" s="261"/>
      <c r="NW523" s="261"/>
      <c r="NX523" s="261"/>
      <c r="NY523" s="261"/>
      <c r="NZ523" s="261"/>
      <c r="OA523" s="261"/>
      <c r="OB523" s="261"/>
      <c r="OC523" s="261"/>
      <c r="OD523" s="261"/>
      <c r="OE523" s="261"/>
      <c r="OF523" s="261"/>
      <c r="OG523" s="261"/>
      <c r="OH523" s="261"/>
      <c r="OI523" s="261"/>
      <c r="OJ523" s="261"/>
      <c r="OK523" s="261"/>
      <c r="OL523" s="261"/>
      <c r="OM523" s="261"/>
      <c r="ON523" s="261"/>
      <c r="OO523" s="261"/>
      <c r="OP523" s="261"/>
      <c r="OQ523" s="261"/>
      <c r="OR523" s="261"/>
      <c r="OS523" s="261"/>
      <c r="OT523" s="261"/>
      <c r="OU523" s="261"/>
      <c r="OV523" s="261"/>
      <c r="OW523" s="261"/>
      <c r="OX523" s="261"/>
      <c r="OY523" s="261"/>
      <c r="OZ523" s="261"/>
      <c r="PA523" s="261"/>
      <c r="PB523" s="261"/>
      <c r="PC523" s="261"/>
      <c r="PD523" s="261"/>
      <c r="PE523" s="261"/>
      <c r="PF523" s="261"/>
      <c r="PG523" s="261"/>
      <c r="PH523" s="261"/>
      <c r="PI523" s="261"/>
      <c r="PJ523" s="261"/>
      <c r="PK523" s="261"/>
      <c r="PL523" s="261"/>
      <c r="PM523" s="261"/>
      <c r="PN523" s="261"/>
      <c r="PO523" s="261"/>
      <c r="PP523" s="261"/>
      <c r="PQ523" s="261"/>
      <c r="PR523" s="261"/>
      <c r="PS523" s="261"/>
      <c r="PT523" s="261"/>
      <c r="PU523" s="261"/>
      <c r="PV523" s="261"/>
      <c r="PW523" s="261"/>
      <c r="PX523" s="261"/>
      <c r="PY523" s="261"/>
      <c r="PZ523" s="261"/>
      <c r="QA523" s="261"/>
      <c r="QB523" s="261"/>
      <c r="QC523" s="261"/>
      <c r="QD523" s="261"/>
      <c r="QE523" s="261"/>
      <c r="QF523" s="261"/>
      <c r="QG523" s="261"/>
      <c r="QH523" s="261"/>
      <c r="QI523" s="261"/>
      <c r="QJ523" s="261"/>
      <c r="QK523" s="261"/>
      <c r="QL523" s="261"/>
      <c r="QM523" s="261"/>
      <c r="QN523" s="261"/>
      <c r="QO523" s="261"/>
      <c r="QP523" s="261"/>
      <c r="QQ523" s="261"/>
      <c r="QR523" s="261"/>
      <c r="QS523" s="261"/>
      <c r="QT523" s="261"/>
      <c r="QU523" s="261"/>
      <c r="QV523" s="261"/>
      <c r="QW523" s="261"/>
      <c r="QX523" s="261"/>
      <c r="QY523" s="261"/>
      <c r="QZ523" s="261"/>
      <c r="RA523" s="261"/>
      <c r="RB523" s="261"/>
      <c r="RC523" s="261"/>
      <c r="RD523" s="261"/>
      <c r="RE523" s="261"/>
      <c r="RF523" s="261"/>
      <c r="RG523" s="261"/>
      <c r="RH523" s="261"/>
      <c r="RI523" s="261"/>
      <c r="RJ523" s="261"/>
      <c r="RK523" s="261"/>
      <c r="RL523" s="261"/>
      <c r="RM523" s="261"/>
      <c r="RN523" s="261"/>
      <c r="RO523" s="261"/>
      <c r="RP523" s="261"/>
      <c r="RQ523" s="261"/>
      <c r="RR523" s="261"/>
      <c r="RS523" s="261"/>
      <c r="RT523" s="261"/>
      <c r="RU523" s="261"/>
      <c r="RV523" s="261"/>
      <c r="RW523" s="261"/>
      <c r="RX523" s="261"/>
      <c r="RY523" s="261"/>
      <c r="RZ523" s="261"/>
      <c r="SA523" s="261"/>
      <c r="SB523" s="261"/>
      <c r="SC523" s="261"/>
      <c r="SD523" s="261"/>
      <c r="SE523" s="261"/>
      <c r="SF523" s="261"/>
      <c r="SG523" s="261"/>
      <c r="SH523" s="261"/>
      <c r="SI523" s="261"/>
      <c r="SJ523" s="261"/>
      <c r="SK523" s="261"/>
      <c r="SL523" s="261"/>
      <c r="SM523" s="261"/>
      <c r="SN523" s="261"/>
      <c r="SO523" s="261"/>
      <c r="SP523" s="261"/>
      <c r="SQ523" s="261"/>
      <c r="SR523" s="261"/>
      <c r="SS523" s="261"/>
      <c r="ST523" s="261"/>
      <c r="SU523" s="261"/>
      <c r="SV523" s="261"/>
      <c r="SW523" s="261"/>
      <c r="SX523" s="261"/>
      <c r="SY523" s="261"/>
      <c r="SZ523" s="261"/>
      <c r="TA523" s="261"/>
      <c r="TB523" s="261"/>
      <c r="TC523" s="261"/>
      <c r="TD523" s="261"/>
      <c r="TE523" s="261"/>
      <c r="TF523" s="261"/>
      <c r="TG523" s="261"/>
      <c r="TH523" s="261"/>
      <c r="TI523" s="261"/>
      <c r="TJ523" s="261"/>
      <c r="TK523" s="261"/>
      <c r="TL523" s="261"/>
      <c r="TM523" s="261"/>
      <c r="TN523" s="261"/>
      <c r="TO523" s="261"/>
      <c r="TP523" s="261"/>
      <c r="TQ523" s="261"/>
      <c r="TR523" s="261"/>
      <c r="TS523" s="261"/>
      <c r="TT523" s="261"/>
      <c r="TU523" s="261"/>
      <c r="TV523" s="261"/>
      <c r="TW523" s="261"/>
      <c r="TX523" s="261"/>
      <c r="TY523" s="261"/>
      <c r="TZ523" s="261"/>
      <c r="UA523" s="261"/>
      <c r="UB523" s="261"/>
      <c r="UC523" s="261"/>
      <c r="UD523" s="261"/>
      <c r="UE523" s="261"/>
      <c r="UF523" s="261"/>
      <c r="UG523" s="261"/>
      <c r="UH523" s="261"/>
      <c r="UI523" s="261"/>
      <c r="UJ523" s="261"/>
      <c r="UK523" s="261"/>
      <c r="UL523" s="261"/>
      <c r="UM523" s="261"/>
      <c r="UN523" s="261"/>
      <c r="UO523" s="261"/>
      <c r="UP523" s="261"/>
      <c r="UQ523" s="261"/>
      <c r="UR523" s="261"/>
      <c r="US523" s="261"/>
      <c r="UT523" s="261"/>
      <c r="UU523" s="261"/>
      <c r="UV523" s="261"/>
      <c r="UW523" s="261"/>
      <c r="UX523" s="261"/>
      <c r="UY523" s="261"/>
      <c r="UZ523" s="261"/>
      <c r="VA523" s="261"/>
      <c r="VB523" s="261"/>
      <c r="VC523" s="261"/>
      <c r="VD523" s="261"/>
      <c r="VE523" s="261"/>
      <c r="VF523" s="261"/>
      <c r="VG523" s="261"/>
      <c r="VH523" s="261"/>
      <c r="VI523" s="261"/>
      <c r="VJ523" s="261"/>
      <c r="VK523" s="261"/>
      <c r="VL523" s="261"/>
      <c r="VM523" s="261"/>
      <c r="VN523" s="261"/>
      <c r="VO523" s="261"/>
      <c r="VP523" s="261"/>
      <c r="VQ523" s="261"/>
      <c r="VR523" s="261"/>
      <c r="VS523" s="261"/>
      <c r="VT523" s="261"/>
      <c r="VU523" s="261"/>
      <c r="VV523" s="261"/>
      <c r="VW523" s="261"/>
      <c r="VX523" s="261"/>
      <c r="VY523" s="261"/>
      <c r="VZ523" s="261"/>
      <c r="WA523" s="261"/>
      <c r="WB523" s="261"/>
      <c r="WC523" s="261"/>
      <c r="WD523" s="261"/>
      <c r="WE523" s="261"/>
      <c r="WF523" s="261"/>
      <c r="WG523" s="261"/>
      <c r="WH523" s="261"/>
      <c r="WI523" s="261"/>
      <c r="WJ523" s="261"/>
      <c r="WK523" s="261"/>
      <c r="WL523" s="261"/>
      <c r="WM523" s="261"/>
      <c r="WN523" s="261"/>
      <c r="WO523" s="261"/>
      <c r="WP523" s="261"/>
      <c r="WQ523" s="261"/>
      <c r="WR523" s="261"/>
      <c r="WS523" s="261"/>
      <c r="WT523" s="261"/>
      <c r="WU523" s="261"/>
      <c r="WV523" s="261"/>
      <c r="WW523" s="261"/>
      <c r="WX523" s="261"/>
      <c r="WY523" s="261"/>
      <c r="WZ523" s="261"/>
      <c r="XA523" s="261"/>
      <c r="XB523" s="261"/>
      <c r="XC523" s="261"/>
      <c r="XD523" s="261"/>
      <c r="XE523" s="261"/>
      <c r="XF523" s="261"/>
      <c r="XG523" s="261"/>
      <c r="XH523" s="261"/>
      <c r="XI523" s="261"/>
      <c r="XJ523" s="261"/>
      <c r="XK523" s="261"/>
      <c r="XL523" s="261"/>
      <c r="XM523" s="261"/>
      <c r="XN523" s="261"/>
      <c r="XO523" s="261"/>
      <c r="XP523" s="261"/>
      <c r="XQ523" s="261"/>
      <c r="XR523" s="261"/>
      <c r="XS523" s="261"/>
      <c r="XT523" s="261"/>
      <c r="XU523" s="261"/>
      <c r="XV523" s="261"/>
      <c r="XW523" s="261"/>
      <c r="XX523" s="261"/>
      <c r="XY523" s="261"/>
      <c r="XZ523" s="261"/>
      <c r="YA523" s="261"/>
      <c r="YB523" s="261"/>
      <c r="YC523" s="261"/>
      <c r="YD523" s="261"/>
      <c r="YE523" s="261"/>
      <c r="YF523" s="261"/>
      <c r="YG523" s="261"/>
      <c r="YH523" s="261"/>
      <c r="YI523" s="261"/>
      <c r="YJ523" s="261"/>
      <c r="YK523" s="261"/>
      <c r="YL523" s="261"/>
      <c r="YM523" s="261"/>
      <c r="YN523" s="261"/>
      <c r="YO523" s="261"/>
      <c r="YP523" s="261"/>
      <c r="YQ523" s="261"/>
      <c r="YR523" s="261"/>
      <c r="YS523" s="261"/>
      <c r="YT523" s="261"/>
      <c r="YU523" s="261"/>
      <c r="YV523" s="261"/>
      <c r="YW523" s="261"/>
      <c r="YX523" s="261"/>
      <c r="YY523" s="261"/>
      <c r="YZ523" s="261"/>
      <c r="ZA523" s="261"/>
      <c r="ZB523" s="261"/>
      <c r="ZC523" s="261"/>
      <c r="ZD523" s="261"/>
      <c r="ZE523" s="261"/>
      <c r="ZF523" s="261"/>
      <c r="ZG523" s="261"/>
      <c r="ZH523" s="261"/>
      <c r="ZI523" s="261"/>
      <c r="ZJ523" s="261"/>
      <c r="ZK523" s="261"/>
      <c r="ZL523" s="261"/>
      <c r="ZM523" s="261"/>
      <c r="ZN523" s="261"/>
      <c r="ZO523" s="261"/>
      <c r="ZP523" s="261"/>
      <c r="ZQ523" s="261"/>
      <c r="ZR523" s="261"/>
      <c r="ZS523" s="261"/>
      <c r="ZT523" s="261"/>
      <c r="ZU523" s="261"/>
      <c r="ZV523" s="261"/>
      <c r="ZW523" s="261"/>
      <c r="ZX523" s="261"/>
      <c r="ZY523" s="261"/>
      <c r="ZZ523" s="261"/>
      <c r="AAA523" s="261"/>
      <c r="AAB523" s="261"/>
      <c r="AAC523" s="261"/>
      <c r="AAD523" s="261"/>
      <c r="AAE523" s="261"/>
      <c r="AAF523" s="261"/>
      <c r="AAG523" s="261"/>
      <c r="AAH523" s="261"/>
      <c r="AAI523" s="261"/>
      <c r="AAJ523" s="261"/>
      <c r="AAK523" s="261"/>
      <c r="AAL523" s="261"/>
      <c r="AAM523" s="261"/>
      <c r="AAN523" s="261"/>
      <c r="AAO523" s="261"/>
      <c r="AAP523" s="261"/>
      <c r="AAQ523" s="261"/>
      <c r="AAR523" s="261"/>
      <c r="AAS523" s="261"/>
      <c r="AAT523" s="261"/>
      <c r="AAU523" s="261"/>
      <c r="AAV523" s="261"/>
      <c r="AAW523" s="261"/>
      <c r="AAX523" s="261"/>
      <c r="AAY523" s="261"/>
      <c r="AAZ523" s="261"/>
      <c r="ABA523" s="261"/>
      <c r="ABB523" s="261"/>
      <c r="ABC523" s="261"/>
      <c r="ABD523" s="261"/>
      <c r="ABE523" s="261"/>
      <c r="ABF523" s="261"/>
      <c r="ABG523" s="261"/>
      <c r="ABH523" s="261"/>
      <c r="ABI523" s="261"/>
      <c r="ABJ523" s="261"/>
      <c r="ABK523" s="261"/>
      <c r="ABL523" s="261"/>
      <c r="ABM523" s="261"/>
      <c r="ABN523" s="261"/>
      <c r="ABO523" s="261"/>
      <c r="ABP523" s="261"/>
      <c r="ABQ523" s="261"/>
      <c r="ABR523" s="261"/>
      <c r="ABS523" s="261"/>
      <c r="ABT523" s="261"/>
      <c r="ABU523" s="261"/>
      <c r="ABV523" s="261"/>
      <c r="ABW523" s="261"/>
      <c r="ABX523" s="261"/>
      <c r="ABY523" s="261"/>
      <c r="ABZ523" s="261"/>
      <c r="ACA523" s="261"/>
      <c r="ACB523" s="261"/>
      <c r="ACC523" s="261"/>
      <c r="ACD523" s="261"/>
      <c r="ACE523" s="261"/>
      <c r="ACF523" s="261"/>
      <c r="ACG523" s="261"/>
      <c r="ACH523" s="261"/>
      <c r="ACI523" s="261"/>
      <c r="ACJ523" s="261"/>
      <c r="ACK523" s="261"/>
      <c r="ACL523" s="261"/>
      <c r="ACM523" s="261"/>
      <c r="ACN523" s="261"/>
      <c r="ACO523" s="261"/>
      <c r="ACP523" s="261"/>
      <c r="ACQ523" s="261"/>
      <c r="ACR523" s="261"/>
      <c r="ACS523" s="261"/>
      <c r="ACT523" s="261"/>
      <c r="ACU523" s="261"/>
      <c r="ACV523" s="261"/>
      <c r="ACW523" s="261"/>
      <c r="ACX523" s="261"/>
      <c r="ACY523" s="261"/>
      <c r="ACZ523" s="261"/>
      <c r="ADA523" s="261"/>
      <c r="ADB523" s="261"/>
      <c r="ADC523" s="261"/>
      <c r="ADD523" s="261"/>
      <c r="ADE523" s="261"/>
      <c r="ADF523" s="261"/>
      <c r="ADG523" s="261"/>
      <c r="ADH523" s="261"/>
      <c r="ADI523" s="261"/>
      <c r="ADJ523" s="261"/>
      <c r="ADK523" s="261"/>
      <c r="ADL523" s="261"/>
      <c r="ADM523" s="261"/>
      <c r="ADN523" s="261"/>
      <c r="ADO523" s="261"/>
      <c r="ADP523" s="261"/>
      <c r="ADQ523" s="261"/>
      <c r="ADR523" s="261"/>
      <c r="ADS523" s="261"/>
      <c r="ADT523" s="261"/>
      <c r="ADU523" s="261"/>
      <c r="ADV523" s="261"/>
      <c r="ADW523" s="261"/>
      <c r="ADX523" s="261"/>
      <c r="ADY523" s="261"/>
      <c r="ADZ523" s="261"/>
      <c r="AEA523" s="261"/>
      <c r="AEB523" s="261"/>
      <c r="AEC523" s="261"/>
      <c r="AED523" s="261"/>
      <c r="AEE523" s="261"/>
      <c r="AEF523" s="261"/>
      <c r="AEG523" s="261"/>
      <c r="AEH523" s="261"/>
      <c r="AEI523" s="261"/>
      <c r="AEJ523" s="261"/>
      <c r="AEK523" s="261"/>
      <c r="AEL523" s="261"/>
      <c r="AEM523" s="261"/>
      <c r="AEN523" s="261"/>
      <c r="AEO523" s="261"/>
      <c r="AEP523" s="261"/>
      <c r="AEQ523" s="261"/>
      <c r="AER523" s="261"/>
      <c r="AES523" s="261"/>
      <c r="AET523" s="261"/>
      <c r="AEU523" s="261"/>
      <c r="AEV523" s="261"/>
      <c r="AEW523" s="261"/>
      <c r="AEX523" s="261"/>
      <c r="AEY523" s="261"/>
      <c r="AEZ523" s="261"/>
      <c r="AFA523" s="261"/>
      <c r="AFB523" s="261"/>
      <c r="AFC523" s="261"/>
      <c r="AFD523" s="261"/>
      <c r="AFE523" s="261"/>
      <c r="AFF523" s="261"/>
      <c r="AFG523" s="261"/>
      <c r="AFH523" s="261"/>
      <c r="AFI523" s="261"/>
      <c r="AFJ523" s="261"/>
      <c r="AFK523" s="261"/>
      <c r="AFL523" s="261"/>
      <c r="AFM523" s="261"/>
      <c r="AFN523" s="261"/>
      <c r="AFO523" s="261"/>
      <c r="AFP523" s="261"/>
      <c r="AFQ523" s="261"/>
      <c r="AFR523" s="261"/>
      <c r="AFS523" s="261"/>
      <c r="AFT523" s="261"/>
      <c r="AFU523" s="261"/>
      <c r="AFV523" s="261"/>
      <c r="AFW523" s="261"/>
      <c r="AFX523" s="261"/>
      <c r="AFY523" s="261"/>
      <c r="AFZ523" s="261"/>
      <c r="AGA523" s="261"/>
      <c r="AGB523" s="261"/>
      <c r="AGC523" s="261"/>
      <c r="AGD523" s="261"/>
      <c r="AGE523" s="261"/>
      <c r="AGF523" s="261"/>
      <c r="AGG523" s="261"/>
      <c r="AGH523" s="261"/>
      <c r="AGI523" s="261"/>
      <c r="AGJ523" s="261"/>
      <c r="AGK523" s="261"/>
      <c r="AGL523" s="261"/>
      <c r="AGM523" s="261"/>
      <c r="AGN523" s="261"/>
      <c r="AGO523" s="261"/>
      <c r="AGP523" s="261"/>
      <c r="AGQ523" s="261"/>
      <c r="AGR523" s="261"/>
      <c r="AGS523" s="261"/>
      <c r="AGT523" s="261"/>
      <c r="AGU523" s="261"/>
      <c r="AGV523" s="261"/>
      <c r="AGW523" s="261"/>
      <c r="AGX523" s="261"/>
      <c r="AGY523" s="261"/>
      <c r="AGZ523" s="261"/>
      <c r="AHA523" s="261"/>
      <c r="AHB523" s="261"/>
      <c r="AHC523" s="261"/>
      <c r="AHD523" s="261"/>
      <c r="AHE523" s="261"/>
      <c r="AHF523" s="261"/>
      <c r="AHG523" s="261"/>
      <c r="AHH523" s="261"/>
      <c r="AHI523" s="261"/>
      <c r="AHJ523" s="261"/>
      <c r="AHK523" s="261"/>
      <c r="AHL523" s="261"/>
      <c r="AHM523" s="261"/>
      <c r="AHN523" s="261"/>
      <c r="AHO523" s="261"/>
      <c r="AHP523" s="261"/>
      <c r="AHQ523" s="261"/>
      <c r="AHR523" s="261"/>
      <c r="AHS523" s="261"/>
      <c r="AHT523" s="261"/>
      <c r="AHU523" s="261"/>
      <c r="AHV523" s="261"/>
      <c r="AHW523" s="261"/>
      <c r="AHX523" s="261"/>
      <c r="AHY523" s="261"/>
      <c r="AHZ523" s="261"/>
      <c r="AIA523" s="261"/>
      <c r="AIB523" s="261"/>
      <c r="AIC523" s="261"/>
      <c r="AID523" s="261"/>
      <c r="AIE523" s="261"/>
      <c r="AIF523" s="261"/>
      <c r="AIG523" s="261"/>
      <c r="AIH523" s="261"/>
      <c r="AII523" s="261"/>
      <c r="AIJ523" s="261"/>
      <c r="AIK523" s="261"/>
      <c r="AIL523" s="261"/>
      <c r="AIM523" s="261"/>
      <c r="AIN523" s="261"/>
      <c r="AIO523" s="261"/>
      <c r="AIP523" s="261"/>
      <c r="AIQ523" s="261"/>
      <c r="AIR523" s="261"/>
      <c r="AIS523" s="261"/>
      <c r="AIT523" s="261"/>
      <c r="AIU523" s="261"/>
      <c r="AIV523" s="261"/>
      <c r="AIW523" s="261"/>
      <c r="AIX523" s="261"/>
      <c r="AIY523" s="261"/>
      <c r="AIZ523" s="261"/>
      <c r="AJA523" s="261"/>
      <c r="AJB523" s="261"/>
      <c r="AJC523" s="261"/>
      <c r="AJD523" s="261"/>
      <c r="AJE523" s="261"/>
      <c r="AJF523" s="261"/>
      <c r="AJG523" s="261"/>
      <c r="AJH523" s="261"/>
      <c r="AJI523" s="261"/>
      <c r="AJJ523" s="261"/>
      <c r="AJK523" s="261"/>
      <c r="AJL523" s="261"/>
      <c r="AJM523" s="261"/>
      <c r="AJN523" s="261"/>
      <c r="AJO523" s="261"/>
      <c r="AJP523" s="261"/>
      <c r="AJQ523" s="261"/>
      <c r="AJR523" s="261"/>
      <c r="AJS523" s="261"/>
      <c r="AJT523" s="261"/>
      <c r="AJU523" s="261"/>
      <c r="AJV523" s="261"/>
      <c r="AJW523" s="261"/>
      <c r="AJX523" s="261"/>
      <c r="AJY523" s="261"/>
      <c r="AJZ523" s="261"/>
      <c r="AKA523" s="261"/>
      <c r="AKB523" s="261"/>
      <c r="AKC523" s="261"/>
      <c r="AKD523" s="261"/>
      <c r="AKE523" s="261"/>
      <c r="AKF523" s="261"/>
      <c r="AKG523" s="261"/>
      <c r="AKH523" s="261"/>
      <c r="AKI523" s="261"/>
      <c r="AKJ523" s="261"/>
      <c r="AKK523" s="261"/>
      <c r="AKL523" s="261"/>
      <c r="AKM523" s="261"/>
      <c r="AKN523" s="261"/>
      <c r="AKO523" s="261"/>
      <c r="AKP523" s="261"/>
      <c r="AKQ523" s="261"/>
      <c r="AKR523" s="261"/>
      <c r="AKS523" s="261"/>
      <c r="AKT523" s="261"/>
      <c r="AKU523" s="261"/>
      <c r="AKV523" s="261"/>
      <c r="AKW523" s="261"/>
      <c r="AKX523" s="261"/>
      <c r="AKY523" s="261"/>
      <c r="AKZ523" s="261"/>
      <c r="ALA523" s="261"/>
      <c r="ALB523" s="261"/>
      <c r="ALC523" s="261"/>
      <c r="ALD523" s="261"/>
      <c r="ALE523" s="261"/>
      <c r="ALF523" s="261"/>
      <c r="ALG523" s="261"/>
      <c r="ALH523" s="261"/>
      <c r="ALI523" s="261"/>
      <c r="ALJ523" s="261"/>
      <c r="ALK523" s="261"/>
      <c r="ALL523" s="261"/>
      <c r="ALM523" s="261"/>
      <c r="ALN523" s="261"/>
      <c r="ALO523" s="261"/>
      <c r="ALP523" s="261"/>
      <c r="ALQ523" s="261"/>
      <c r="ALR523" s="261"/>
      <c r="ALS523" s="261"/>
      <c r="ALT523" s="261"/>
      <c r="ALU523" s="261"/>
      <c r="ALV523" s="261"/>
      <c r="ALW523" s="261"/>
      <c r="ALX523" s="261"/>
      <c r="ALY523" s="261"/>
      <c r="ALZ523" s="261"/>
      <c r="AMA523" s="261"/>
      <c r="AMB523" s="261"/>
      <c r="AMC523" s="261"/>
      <c r="AMD523" s="261"/>
      <c r="AME523" s="261"/>
      <c r="AMF523" s="261"/>
      <c r="AMG523" s="261"/>
      <c r="AMH523" s="261"/>
      <c r="AMI523" s="261"/>
      <c r="AMJ523" s="261"/>
      <c r="AMK523" s="261"/>
    </row>
    <row r="524" spans="1:1025" s="269" customFormat="1" x14ac:dyDescent="0.35">
      <c r="A524" s="261"/>
      <c r="B524" s="265"/>
      <c r="C524" s="266"/>
      <c r="D524" s="266"/>
      <c r="E524" s="266"/>
      <c r="F524" s="266"/>
      <c r="G524" s="266"/>
      <c r="H524" s="261"/>
      <c r="I524" s="261"/>
      <c r="J524" s="261"/>
      <c r="K524" s="261"/>
      <c r="L524" s="261"/>
      <c r="M524" s="261"/>
      <c r="N524" s="261"/>
      <c r="O524" s="261"/>
      <c r="P524" s="261"/>
      <c r="Q524" s="261"/>
      <c r="R524" s="261"/>
      <c r="S524" s="261"/>
      <c r="T524" s="261"/>
      <c r="U524" s="261"/>
      <c r="V524" s="261"/>
      <c r="W524" s="261"/>
      <c r="X524" s="261"/>
      <c r="Y524" s="261"/>
      <c r="Z524" s="261"/>
      <c r="AA524" s="261"/>
      <c r="AB524" s="261"/>
      <c r="AC524" s="261"/>
      <c r="AD524" s="261"/>
      <c r="AE524" s="261"/>
      <c r="AF524" s="261"/>
      <c r="AG524" s="261"/>
      <c r="AH524" s="261"/>
      <c r="AI524" s="261"/>
      <c r="AJ524" s="261"/>
      <c r="AK524" s="261"/>
      <c r="AL524" s="261"/>
      <c r="AM524" s="261"/>
      <c r="AN524" s="261"/>
      <c r="AO524" s="261"/>
      <c r="AP524" s="261"/>
      <c r="AQ524" s="261"/>
      <c r="AR524" s="261"/>
      <c r="AS524" s="261"/>
      <c r="AT524" s="261"/>
      <c r="AU524" s="261"/>
      <c r="AV524" s="261"/>
      <c r="AW524" s="261"/>
      <c r="AX524" s="261"/>
      <c r="AY524" s="261"/>
      <c r="AZ524" s="261"/>
      <c r="BA524" s="261"/>
      <c r="BB524" s="261"/>
      <c r="BC524" s="261"/>
      <c r="BD524" s="261"/>
      <c r="BE524" s="261"/>
      <c r="BF524" s="261"/>
      <c r="BG524" s="261"/>
      <c r="BH524" s="261"/>
      <c r="BI524" s="261"/>
      <c r="BJ524" s="261"/>
      <c r="BK524" s="261"/>
      <c r="BL524" s="261"/>
      <c r="BM524" s="261"/>
      <c r="BN524" s="261"/>
      <c r="BO524" s="261"/>
      <c r="BP524" s="261"/>
      <c r="BQ524" s="261"/>
      <c r="BR524" s="261"/>
      <c r="BS524" s="261"/>
      <c r="BT524" s="261"/>
      <c r="BU524" s="261"/>
      <c r="BV524" s="261"/>
      <c r="BW524" s="261"/>
      <c r="BX524" s="261"/>
      <c r="BY524" s="261"/>
      <c r="BZ524" s="261"/>
      <c r="CA524" s="261"/>
      <c r="CB524" s="261"/>
      <c r="CC524" s="261"/>
      <c r="CD524" s="261"/>
      <c r="CE524" s="261"/>
      <c r="CF524" s="261"/>
      <c r="CG524" s="261"/>
      <c r="CH524" s="261"/>
      <c r="CI524" s="261"/>
      <c r="CJ524" s="261"/>
      <c r="CK524" s="261"/>
      <c r="CL524" s="261"/>
      <c r="CM524" s="261"/>
      <c r="CN524" s="261"/>
      <c r="CO524" s="261"/>
      <c r="CP524" s="261"/>
      <c r="CQ524" s="261"/>
      <c r="CR524" s="261"/>
      <c r="CS524" s="261"/>
      <c r="CT524" s="261"/>
      <c r="CU524" s="261"/>
      <c r="CV524" s="261"/>
      <c r="CW524" s="261"/>
      <c r="CX524" s="261"/>
      <c r="CY524" s="261"/>
      <c r="CZ524" s="261"/>
      <c r="DA524" s="261"/>
      <c r="DB524" s="261"/>
      <c r="DC524" s="261"/>
      <c r="DD524" s="261"/>
      <c r="DE524" s="261"/>
      <c r="DF524" s="261"/>
      <c r="DG524" s="261"/>
      <c r="DH524" s="261"/>
      <c r="DI524" s="261"/>
      <c r="DJ524" s="261"/>
      <c r="DK524" s="261"/>
      <c r="DL524" s="261"/>
      <c r="DM524" s="261"/>
      <c r="DN524" s="261"/>
      <c r="DO524" s="261"/>
      <c r="DP524" s="261"/>
      <c r="DQ524" s="261"/>
      <c r="DR524" s="261"/>
      <c r="DS524" s="261"/>
      <c r="DT524" s="261"/>
      <c r="DU524" s="261"/>
      <c r="DV524" s="261"/>
      <c r="DW524" s="261"/>
      <c r="DX524" s="261"/>
      <c r="DY524" s="261"/>
      <c r="DZ524" s="261"/>
      <c r="EA524" s="261"/>
      <c r="EB524" s="261"/>
      <c r="EC524" s="261"/>
      <c r="ED524" s="261"/>
      <c r="EE524" s="261"/>
      <c r="EF524" s="261"/>
      <c r="EG524" s="261"/>
      <c r="EH524" s="261"/>
      <c r="EI524" s="261"/>
      <c r="EJ524" s="261"/>
      <c r="EK524" s="261"/>
      <c r="EL524" s="261"/>
      <c r="EM524" s="261"/>
      <c r="EN524" s="261"/>
      <c r="EO524" s="261"/>
      <c r="EP524" s="261"/>
      <c r="EQ524" s="261"/>
      <c r="ER524" s="261"/>
      <c r="ES524" s="261"/>
      <c r="ET524" s="261"/>
      <c r="EU524" s="261"/>
      <c r="EV524" s="261"/>
      <c r="EW524" s="261"/>
      <c r="EX524" s="261"/>
      <c r="EY524" s="261"/>
      <c r="EZ524" s="261"/>
      <c r="FA524" s="261"/>
      <c r="FB524" s="261"/>
      <c r="FC524" s="261"/>
      <c r="FD524" s="261"/>
      <c r="FE524" s="261"/>
      <c r="FF524" s="261"/>
      <c r="FG524" s="261"/>
      <c r="FH524" s="261"/>
      <c r="FI524" s="261"/>
      <c r="FJ524" s="261"/>
      <c r="FK524" s="261"/>
      <c r="FL524" s="261"/>
      <c r="FM524" s="261"/>
      <c r="FN524" s="261"/>
      <c r="FO524" s="261"/>
      <c r="FP524" s="261"/>
      <c r="FQ524" s="261"/>
      <c r="FR524" s="261"/>
      <c r="FS524" s="261"/>
      <c r="FT524" s="261"/>
      <c r="FU524" s="261"/>
      <c r="FV524" s="261"/>
      <c r="FW524" s="261"/>
      <c r="FX524" s="261"/>
      <c r="FY524" s="261"/>
      <c r="FZ524" s="261"/>
      <c r="GA524" s="261"/>
      <c r="GB524" s="261"/>
      <c r="GC524" s="261"/>
      <c r="GD524" s="261"/>
      <c r="GE524" s="261"/>
      <c r="GF524" s="261"/>
      <c r="GG524" s="261"/>
      <c r="GH524" s="261"/>
      <c r="GI524" s="261"/>
      <c r="GJ524" s="261"/>
      <c r="GK524" s="261"/>
      <c r="GL524" s="261"/>
      <c r="GM524" s="261"/>
      <c r="GN524" s="261"/>
      <c r="GO524" s="261"/>
      <c r="GP524" s="261"/>
      <c r="GQ524" s="261"/>
      <c r="GR524" s="261"/>
      <c r="GS524" s="261"/>
      <c r="GT524" s="261"/>
      <c r="GU524" s="261"/>
      <c r="GV524" s="261"/>
      <c r="GW524" s="261"/>
      <c r="GX524" s="261"/>
      <c r="GY524" s="261"/>
      <c r="GZ524" s="261"/>
      <c r="HA524" s="261"/>
      <c r="HB524" s="261"/>
      <c r="HC524" s="261"/>
      <c r="HD524" s="261"/>
      <c r="HE524" s="261"/>
      <c r="HF524" s="261"/>
      <c r="HG524" s="261"/>
      <c r="HH524" s="261"/>
      <c r="HI524" s="261"/>
      <c r="HJ524" s="261"/>
      <c r="HK524" s="261"/>
      <c r="HL524" s="261"/>
      <c r="HM524" s="261"/>
      <c r="HN524" s="261"/>
      <c r="HO524" s="261"/>
      <c r="HP524" s="261"/>
      <c r="HQ524" s="261"/>
      <c r="HR524" s="261"/>
      <c r="HS524" s="261"/>
      <c r="HT524" s="261"/>
      <c r="HU524" s="261"/>
      <c r="HV524" s="261"/>
      <c r="HW524" s="261"/>
      <c r="HX524" s="261"/>
      <c r="HY524" s="261"/>
      <c r="HZ524" s="261"/>
      <c r="IA524" s="261"/>
      <c r="IB524" s="261"/>
      <c r="IC524" s="261"/>
      <c r="ID524" s="261"/>
      <c r="IE524" s="261"/>
      <c r="IF524" s="261"/>
      <c r="IG524" s="261"/>
      <c r="IH524" s="261"/>
      <c r="II524" s="261"/>
      <c r="IJ524" s="261"/>
      <c r="IK524" s="261"/>
      <c r="IL524" s="261"/>
      <c r="IM524" s="261"/>
      <c r="IN524" s="261"/>
      <c r="IO524" s="261"/>
      <c r="IP524" s="261"/>
      <c r="IQ524" s="261"/>
      <c r="IR524" s="261"/>
      <c r="IS524" s="261"/>
      <c r="IT524" s="261"/>
      <c r="IU524" s="261"/>
      <c r="IV524" s="261"/>
      <c r="IW524" s="261"/>
      <c r="IX524" s="261"/>
      <c r="IY524" s="261"/>
      <c r="IZ524" s="261"/>
      <c r="JA524" s="261"/>
      <c r="JB524" s="261"/>
      <c r="JC524" s="261"/>
      <c r="JD524" s="261"/>
      <c r="JE524" s="261"/>
      <c r="JF524" s="261"/>
      <c r="JG524" s="261"/>
      <c r="JH524" s="261"/>
      <c r="JI524" s="261"/>
      <c r="JJ524" s="261"/>
      <c r="JK524" s="261"/>
      <c r="JL524" s="261"/>
      <c r="JM524" s="261"/>
      <c r="JN524" s="261"/>
      <c r="JO524" s="261"/>
      <c r="JP524" s="261"/>
      <c r="JQ524" s="261"/>
      <c r="JR524" s="261"/>
      <c r="JS524" s="261"/>
      <c r="JT524" s="261"/>
      <c r="JU524" s="261"/>
      <c r="JV524" s="261"/>
      <c r="JW524" s="261"/>
      <c r="JX524" s="261"/>
      <c r="JY524" s="261"/>
      <c r="JZ524" s="261"/>
      <c r="KA524" s="261"/>
      <c r="KB524" s="261"/>
      <c r="KC524" s="261"/>
      <c r="KD524" s="261"/>
      <c r="KE524" s="261"/>
      <c r="KF524" s="261"/>
      <c r="KG524" s="261"/>
      <c r="KH524" s="261"/>
      <c r="KI524" s="261"/>
      <c r="KJ524" s="261"/>
      <c r="KK524" s="261"/>
      <c r="KL524" s="261"/>
      <c r="KM524" s="261"/>
      <c r="KN524" s="261"/>
      <c r="KO524" s="261"/>
      <c r="KP524" s="261"/>
      <c r="KQ524" s="261"/>
      <c r="KR524" s="261"/>
      <c r="KS524" s="261"/>
      <c r="KT524" s="261"/>
      <c r="KU524" s="261"/>
      <c r="KV524" s="261"/>
      <c r="KW524" s="261"/>
      <c r="KX524" s="261"/>
      <c r="KY524" s="261"/>
      <c r="KZ524" s="261"/>
      <c r="LA524" s="261"/>
      <c r="LB524" s="261"/>
      <c r="LC524" s="261"/>
      <c r="LD524" s="261"/>
      <c r="LE524" s="261"/>
      <c r="LF524" s="261"/>
      <c r="LG524" s="261"/>
      <c r="LH524" s="261"/>
      <c r="LI524" s="261"/>
      <c r="LJ524" s="261"/>
      <c r="LK524" s="261"/>
      <c r="LL524" s="261"/>
      <c r="LM524" s="261"/>
      <c r="LN524" s="261"/>
      <c r="LO524" s="261"/>
      <c r="LP524" s="261"/>
      <c r="LQ524" s="261"/>
      <c r="LR524" s="261"/>
      <c r="LS524" s="261"/>
      <c r="LT524" s="261"/>
      <c r="LU524" s="261"/>
      <c r="LV524" s="261"/>
      <c r="LW524" s="261"/>
      <c r="LX524" s="261"/>
      <c r="LY524" s="261"/>
      <c r="LZ524" s="261"/>
      <c r="MA524" s="261"/>
      <c r="MB524" s="261"/>
      <c r="MC524" s="261"/>
      <c r="MD524" s="261"/>
      <c r="ME524" s="261"/>
      <c r="MF524" s="261"/>
      <c r="MG524" s="261"/>
      <c r="MH524" s="261"/>
      <c r="MI524" s="261"/>
      <c r="MJ524" s="261"/>
      <c r="MK524" s="261"/>
      <c r="ML524" s="261"/>
      <c r="MM524" s="261"/>
      <c r="MN524" s="261"/>
      <c r="MO524" s="261"/>
      <c r="MP524" s="261"/>
      <c r="MQ524" s="261"/>
      <c r="MR524" s="261"/>
      <c r="MS524" s="261"/>
      <c r="MT524" s="261"/>
      <c r="MU524" s="261"/>
      <c r="MV524" s="261"/>
      <c r="MW524" s="261"/>
      <c r="MX524" s="261"/>
      <c r="MY524" s="261"/>
      <c r="MZ524" s="261"/>
      <c r="NA524" s="261"/>
      <c r="NB524" s="261"/>
      <c r="NC524" s="261"/>
      <c r="ND524" s="261"/>
      <c r="NE524" s="261"/>
      <c r="NF524" s="261"/>
      <c r="NG524" s="261"/>
      <c r="NH524" s="261"/>
      <c r="NI524" s="261"/>
      <c r="NJ524" s="261"/>
      <c r="NK524" s="261"/>
      <c r="NL524" s="261"/>
      <c r="NM524" s="261"/>
      <c r="NN524" s="261"/>
      <c r="NO524" s="261"/>
      <c r="NP524" s="261"/>
      <c r="NQ524" s="261"/>
      <c r="NR524" s="261"/>
      <c r="NS524" s="261"/>
      <c r="NT524" s="261"/>
      <c r="NU524" s="261"/>
      <c r="NV524" s="261"/>
      <c r="NW524" s="261"/>
      <c r="NX524" s="261"/>
      <c r="NY524" s="261"/>
      <c r="NZ524" s="261"/>
      <c r="OA524" s="261"/>
      <c r="OB524" s="261"/>
      <c r="OC524" s="261"/>
      <c r="OD524" s="261"/>
      <c r="OE524" s="261"/>
      <c r="OF524" s="261"/>
      <c r="OG524" s="261"/>
      <c r="OH524" s="261"/>
      <c r="OI524" s="261"/>
      <c r="OJ524" s="261"/>
      <c r="OK524" s="261"/>
      <c r="OL524" s="261"/>
      <c r="OM524" s="261"/>
      <c r="ON524" s="261"/>
      <c r="OO524" s="261"/>
      <c r="OP524" s="261"/>
      <c r="OQ524" s="261"/>
      <c r="OR524" s="261"/>
      <c r="OS524" s="261"/>
      <c r="OT524" s="261"/>
      <c r="OU524" s="261"/>
      <c r="OV524" s="261"/>
      <c r="OW524" s="261"/>
      <c r="OX524" s="261"/>
      <c r="OY524" s="261"/>
      <c r="OZ524" s="261"/>
      <c r="PA524" s="261"/>
      <c r="PB524" s="261"/>
      <c r="PC524" s="261"/>
      <c r="PD524" s="261"/>
      <c r="PE524" s="261"/>
      <c r="PF524" s="261"/>
      <c r="PG524" s="261"/>
      <c r="PH524" s="261"/>
      <c r="PI524" s="261"/>
      <c r="PJ524" s="261"/>
      <c r="PK524" s="261"/>
      <c r="PL524" s="261"/>
      <c r="PM524" s="261"/>
      <c r="PN524" s="261"/>
      <c r="PO524" s="261"/>
      <c r="PP524" s="261"/>
      <c r="PQ524" s="261"/>
      <c r="PR524" s="261"/>
      <c r="PS524" s="261"/>
      <c r="PT524" s="261"/>
      <c r="PU524" s="261"/>
      <c r="PV524" s="261"/>
      <c r="PW524" s="261"/>
      <c r="PX524" s="261"/>
      <c r="PY524" s="261"/>
      <c r="PZ524" s="261"/>
      <c r="QA524" s="261"/>
      <c r="QB524" s="261"/>
      <c r="QC524" s="261"/>
      <c r="QD524" s="261"/>
      <c r="QE524" s="261"/>
      <c r="QF524" s="261"/>
      <c r="QG524" s="261"/>
      <c r="QH524" s="261"/>
      <c r="QI524" s="261"/>
      <c r="QJ524" s="261"/>
      <c r="QK524" s="261"/>
      <c r="QL524" s="261"/>
      <c r="QM524" s="261"/>
      <c r="QN524" s="261"/>
      <c r="QO524" s="261"/>
      <c r="QP524" s="261"/>
      <c r="QQ524" s="261"/>
      <c r="QR524" s="261"/>
      <c r="QS524" s="261"/>
      <c r="QT524" s="261"/>
      <c r="QU524" s="261"/>
      <c r="QV524" s="261"/>
      <c r="QW524" s="261"/>
      <c r="QX524" s="261"/>
      <c r="QY524" s="261"/>
      <c r="QZ524" s="261"/>
      <c r="RA524" s="261"/>
      <c r="RB524" s="261"/>
      <c r="RC524" s="261"/>
      <c r="RD524" s="261"/>
      <c r="RE524" s="261"/>
      <c r="RF524" s="261"/>
      <c r="RG524" s="261"/>
      <c r="RH524" s="261"/>
      <c r="RI524" s="261"/>
      <c r="RJ524" s="261"/>
      <c r="RK524" s="261"/>
      <c r="RL524" s="261"/>
      <c r="RM524" s="261"/>
      <c r="RN524" s="261"/>
      <c r="RO524" s="261"/>
      <c r="RP524" s="261"/>
      <c r="RQ524" s="261"/>
      <c r="RR524" s="261"/>
      <c r="RS524" s="261"/>
      <c r="RT524" s="261"/>
      <c r="RU524" s="261"/>
      <c r="RV524" s="261"/>
      <c r="RW524" s="261"/>
      <c r="RX524" s="261"/>
      <c r="RY524" s="261"/>
      <c r="RZ524" s="261"/>
      <c r="SA524" s="261"/>
      <c r="SB524" s="261"/>
      <c r="SC524" s="261"/>
      <c r="SD524" s="261"/>
      <c r="SE524" s="261"/>
      <c r="SF524" s="261"/>
      <c r="SG524" s="261"/>
      <c r="SH524" s="261"/>
      <c r="SI524" s="261"/>
      <c r="SJ524" s="261"/>
      <c r="SK524" s="261"/>
      <c r="SL524" s="261"/>
      <c r="SM524" s="261"/>
      <c r="SN524" s="261"/>
      <c r="SO524" s="261"/>
      <c r="SP524" s="261"/>
      <c r="SQ524" s="261"/>
      <c r="SR524" s="261"/>
      <c r="SS524" s="261"/>
      <c r="ST524" s="261"/>
      <c r="SU524" s="261"/>
      <c r="SV524" s="261"/>
      <c r="SW524" s="261"/>
      <c r="SX524" s="261"/>
      <c r="SY524" s="261"/>
      <c r="SZ524" s="261"/>
      <c r="TA524" s="261"/>
      <c r="TB524" s="261"/>
      <c r="TC524" s="261"/>
      <c r="TD524" s="261"/>
      <c r="TE524" s="261"/>
      <c r="TF524" s="261"/>
      <c r="TG524" s="261"/>
      <c r="TH524" s="261"/>
      <c r="TI524" s="261"/>
      <c r="TJ524" s="261"/>
      <c r="TK524" s="261"/>
      <c r="TL524" s="261"/>
      <c r="TM524" s="261"/>
      <c r="TN524" s="261"/>
      <c r="TO524" s="261"/>
      <c r="TP524" s="261"/>
      <c r="TQ524" s="261"/>
      <c r="TR524" s="261"/>
      <c r="TS524" s="261"/>
      <c r="TT524" s="261"/>
      <c r="TU524" s="261"/>
      <c r="TV524" s="261"/>
      <c r="TW524" s="261"/>
      <c r="TX524" s="261"/>
      <c r="TY524" s="261"/>
      <c r="TZ524" s="261"/>
      <c r="UA524" s="261"/>
      <c r="UB524" s="261"/>
      <c r="UC524" s="261"/>
      <c r="UD524" s="261"/>
      <c r="UE524" s="261"/>
      <c r="UF524" s="261"/>
      <c r="UG524" s="261"/>
      <c r="UH524" s="261"/>
      <c r="UI524" s="261"/>
      <c r="UJ524" s="261"/>
      <c r="UK524" s="261"/>
      <c r="UL524" s="261"/>
      <c r="UM524" s="261"/>
      <c r="UN524" s="261"/>
      <c r="UO524" s="261"/>
      <c r="UP524" s="261"/>
      <c r="UQ524" s="261"/>
      <c r="UR524" s="261"/>
      <c r="US524" s="261"/>
      <c r="UT524" s="261"/>
      <c r="UU524" s="261"/>
      <c r="UV524" s="261"/>
      <c r="UW524" s="261"/>
      <c r="UX524" s="261"/>
      <c r="UY524" s="261"/>
      <c r="UZ524" s="261"/>
      <c r="VA524" s="261"/>
      <c r="VB524" s="261"/>
      <c r="VC524" s="261"/>
      <c r="VD524" s="261"/>
      <c r="VE524" s="261"/>
      <c r="VF524" s="261"/>
      <c r="VG524" s="261"/>
      <c r="VH524" s="261"/>
      <c r="VI524" s="261"/>
      <c r="VJ524" s="261"/>
      <c r="VK524" s="261"/>
      <c r="VL524" s="261"/>
      <c r="VM524" s="261"/>
      <c r="VN524" s="261"/>
      <c r="VO524" s="261"/>
      <c r="VP524" s="261"/>
      <c r="VQ524" s="261"/>
      <c r="VR524" s="261"/>
      <c r="VS524" s="261"/>
      <c r="VT524" s="261"/>
      <c r="VU524" s="261"/>
      <c r="VV524" s="261"/>
      <c r="VW524" s="261"/>
      <c r="VX524" s="261"/>
      <c r="VY524" s="261"/>
      <c r="VZ524" s="261"/>
      <c r="WA524" s="261"/>
      <c r="WB524" s="261"/>
      <c r="WC524" s="261"/>
      <c r="WD524" s="261"/>
      <c r="WE524" s="261"/>
      <c r="WF524" s="261"/>
      <c r="WG524" s="261"/>
      <c r="WH524" s="261"/>
      <c r="WI524" s="261"/>
      <c r="WJ524" s="261"/>
      <c r="WK524" s="261"/>
      <c r="WL524" s="261"/>
      <c r="WM524" s="261"/>
      <c r="WN524" s="261"/>
      <c r="WO524" s="261"/>
      <c r="WP524" s="261"/>
      <c r="WQ524" s="261"/>
      <c r="WR524" s="261"/>
      <c r="WS524" s="261"/>
      <c r="WT524" s="261"/>
      <c r="WU524" s="261"/>
      <c r="WV524" s="261"/>
      <c r="WW524" s="261"/>
      <c r="WX524" s="261"/>
      <c r="WY524" s="261"/>
      <c r="WZ524" s="261"/>
      <c r="XA524" s="261"/>
      <c r="XB524" s="261"/>
      <c r="XC524" s="261"/>
      <c r="XD524" s="261"/>
      <c r="XE524" s="261"/>
      <c r="XF524" s="261"/>
      <c r="XG524" s="261"/>
      <c r="XH524" s="261"/>
      <c r="XI524" s="261"/>
      <c r="XJ524" s="261"/>
      <c r="XK524" s="261"/>
      <c r="XL524" s="261"/>
      <c r="XM524" s="261"/>
      <c r="XN524" s="261"/>
      <c r="XO524" s="261"/>
      <c r="XP524" s="261"/>
      <c r="XQ524" s="261"/>
      <c r="XR524" s="261"/>
      <c r="XS524" s="261"/>
      <c r="XT524" s="261"/>
      <c r="XU524" s="261"/>
      <c r="XV524" s="261"/>
      <c r="XW524" s="261"/>
      <c r="XX524" s="261"/>
      <c r="XY524" s="261"/>
      <c r="XZ524" s="261"/>
      <c r="YA524" s="261"/>
      <c r="YB524" s="261"/>
      <c r="YC524" s="261"/>
      <c r="YD524" s="261"/>
      <c r="YE524" s="261"/>
      <c r="YF524" s="261"/>
      <c r="YG524" s="261"/>
      <c r="YH524" s="261"/>
      <c r="YI524" s="261"/>
      <c r="YJ524" s="261"/>
      <c r="YK524" s="261"/>
      <c r="YL524" s="261"/>
      <c r="YM524" s="261"/>
      <c r="YN524" s="261"/>
      <c r="YO524" s="261"/>
      <c r="YP524" s="261"/>
      <c r="YQ524" s="261"/>
      <c r="YR524" s="261"/>
      <c r="YS524" s="261"/>
      <c r="YT524" s="261"/>
      <c r="YU524" s="261"/>
      <c r="YV524" s="261"/>
      <c r="YW524" s="261"/>
      <c r="YX524" s="261"/>
      <c r="YY524" s="261"/>
      <c r="YZ524" s="261"/>
      <c r="ZA524" s="261"/>
      <c r="ZB524" s="261"/>
      <c r="ZC524" s="261"/>
      <c r="ZD524" s="261"/>
      <c r="ZE524" s="261"/>
      <c r="ZF524" s="261"/>
      <c r="ZG524" s="261"/>
      <c r="ZH524" s="261"/>
      <c r="ZI524" s="261"/>
      <c r="ZJ524" s="261"/>
      <c r="ZK524" s="261"/>
      <c r="ZL524" s="261"/>
      <c r="ZM524" s="261"/>
      <c r="ZN524" s="261"/>
      <c r="ZO524" s="261"/>
      <c r="ZP524" s="261"/>
      <c r="ZQ524" s="261"/>
      <c r="ZR524" s="261"/>
      <c r="ZS524" s="261"/>
      <c r="ZT524" s="261"/>
      <c r="ZU524" s="261"/>
      <c r="ZV524" s="261"/>
      <c r="ZW524" s="261"/>
      <c r="ZX524" s="261"/>
      <c r="ZY524" s="261"/>
      <c r="ZZ524" s="261"/>
      <c r="AAA524" s="261"/>
      <c r="AAB524" s="261"/>
      <c r="AAC524" s="261"/>
      <c r="AAD524" s="261"/>
      <c r="AAE524" s="261"/>
      <c r="AAF524" s="261"/>
      <c r="AAG524" s="261"/>
      <c r="AAH524" s="261"/>
      <c r="AAI524" s="261"/>
      <c r="AAJ524" s="261"/>
      <c r="AAK524" s="261"/>
      <c r="AAL524" s="261"/>
      <c r="AAM524" s="261"/>
      <c r="AAN524" s="261"/>
      <c r="AAO524" s="261"/>
      <c r="AAP524" s="261"/>
      <c r="AAQ524" s="261"/>
      <c r="AAR524" s="261"/>
      <c r="AAS524" s="261"/>
      <c r="AAT524" s="261"/>
      <c r="AAU524" s="261"/>
      <c r="AAV524" s="261"/>
      <c r="AAW524" s="261"/>
      <c r="AAX524" s="261"/>
      <c r="AAY524" s="261"/>
      <c r="AAZ524" s="261"/>
      <c r="ABA524" s="261"/>
      <c r="ABB524" s="261"/>
      <c r="ABC524" s="261"/>
      <c r="ABD524" s="261"/>
      <c r="ABE524" s="261"/>
      <c r="ABF524" s="261"/>
      <c r="ABG524" s="261"/>
      <c r="ABH524" s="261"/>
      <c r="ABI524" s="261"/>
      <c r="ABJ524" s="261"/>
      <c r="ABK524" s="261"/>
      <c r="ABL524" s="261"/>
      <c r="ABM524" s="261"/>
      <c r="ABN524" s="261"/>
      <c r="ABO524" s="261"/>
      <c r="ABP524" s="261"/>
      <c r="ABQ524" s="261"/>
      <c r="ABR524" s="261"/>
      <c r="ABS524" s="261"/>
      <c r="ABT524" s="261"/>
      <c r="ABU524" s="261"/>
      <c r="ABV524" s="261"/>
      <c r="ABW524" s="261"/>
      <c r="ABX524" s="261"/>
      <c r="ABY524" s="261"/>
      <c r="ABZ524" s="261"/>
      <c r="ACA524" s="261"/>
      <c r="ACB524" s="261"/>
      <c r="ACC524" s="261"/>
      <c r="ACD524" s="261"/>
      <c r="ACE524" s="261"/>
      <c r="ACF524" s="261"/>
      <c r="ACG524" s="261"/>
      <c r="ACH524" s="261"/>
      <c r="ACI524" s="261"/>
      <c r="ACJ524" s="261"/>
      <c r="ACK524" s="261"/>
      <c r="ACL524" s="261"/>
      <c r="ACM524" s="261"/>
      <c r="ACN524" s="261"/>
      <c r="ACO524" s="261"/>
      <c r="ACP524" s="261"/>
      <c r="ACQ524" s="261"/>
      <c r="ACR524" s="261"/>
      <c r="ACS524" s="261"/>
      <c r="ACT524" s="261"/>
      <c r="ACU524" s="261"/>
      <c r="ACV524" s="261"/>
      <c r="ACW524" s="261"/>
      <c r="ACX524" s="261"/>
      <c r="ACY524" s="261"/>
      <c r="ACZ524" s="261"/>
      <c r="ADA524" s="261"/>
      <c r="ADB524" s="261"/>
      <c r="ADC524" s="261"/>
      <c r="ADD524" s="261"/>
      <c r="ADE524" s="261"/>
      <c r="ADF524" s="261"/>
      <c r="ADG524" s="261"/>
      <c r="ADH524" s="261"/>
      <c r="ADI524" s="261"/>
      <c r="ADJ524" s="261"/>
      <c r="ADK524" s="261"/>
      <c r="ADL524" s="261"/>
      <c r="ADM524" s="261"/>
      <c r="ADN524" s="261"/>
      <c r="ADO524" s="261"/>
      <c r="ADP524" s="261"/>
      <c r="ADQ524" s="261"/>
      <c r="ADR524" s="261"/>
      <c r="ADS524" s="261"/>
      <c r="ADT524" s="261"/>
      <c r="ADU524" s="261"/>
      <c r="ADV524" s="261"/>
      <c r="ADW524" s="261"/>
      <c r="ADX524" s="261"/>
      <c r="ADY524" s="261"/>
      <c r="ADZ524" s="261"/>
      <c r="AEA524" s="261"/>
      <c r="AEB524" s="261"/>
      <c r="AEC524" s="261"/>
      <c r="AED524" s="261"/>
      <c r="AEE524" s="261"/>
      <c r="AEF524" s="261"/>
      <c r="AEG524" s="261"/>
      <c r="AEH524" s="261"/>
      <c r="AEI524" s="261"/>
      <c r="AEJ524" s="261"/>
      <c r="AEK524" s="261"/>
      <c r="AEL524" s="261"/>
      <c r="AEM524" s="261"/>
      <c r="AEN524" s="261"/>
      <c r="AEO524" s="261"/>
      <c r="AEP524" s="261"/>
      <c r="AEQ524" s="261"/>
      <c r="AER524" s="261"/>
      <c r="AES524" s="261"/>
      <c r="AET524" s="261"/>
      <c r="AEU524" s="261"/>
      <c r="AEV524" s="261"/>
      <c r="AEW524" s="261"/>
      <c r="AEX524" s="261"/>
      <c r="AEY524" s="261"/>
      <c r="AEZ524" s="261"/>
      <c r="AFA524" s="261"/>
      <c r="AFB524" s="261"/>
      <c r="AFC524" s="261"/>
      <c r="AFD524" s="261"/>
      <c r="AFE524" s="261"/>
      <c r="AFF524" s="261"/>
      <c r="AFG524" s="261"/>
      <c r="AFH524" s="261"/>
      <c r="AFI524" s="261"/>
      <c r="AFJ524" s="261"/>
      <c r="AFK524" s="261"/>
      <c r="AFL524" s="261"/>
      <c r="AFM524" s="261"/>
      <c r="AFN524" s="261"/>
      <c r="AFO524" s="261"/>
      <c r="AFP524" s="261"/>
      <c r="AFQ524" s="261"/>
      <c r="AFR524" s="261"/>
      <c r="AFS524" s="261"/>
      <c r="AFT524" s="261"/>
      <c r="AFU524" s="261"/>
      <c r="AFV524" s="261"/>
      <c r="AFW524" s="261"/>
      <c r="AFX524" s="261"/>
      <c r="AFY524" s="261"/>
      <c r="AFZ524" s="261"/>
      <c r="AGA524" s="261"/>
      <c r="AGB524" s="261"/>
      <c r="AGC524" s="261"/>
      <c r="AGD524" s="261"/>
      <c r="AGE524" s="261"/>
      <c r="AGF524" s="261"/>
      <c r="AGG524" s="261"/>
      <c r="AGH524" s="261"/>
      <c r="AGI524" s="261"/>
      <c r="AGJ524" s="261"/>
      <c r="AGK524" s="261"/>
      <c r="AGL524" s="261"/>
      <c r="AGM524" s="261"/>
      <c r="AGN524" s="261"/>
      <c r="AGO524" s="261"/>
      <c r="AGP524" s="261"/>
      <c r="AGQ524" s="261"/>
      <c r="AGR524" s="261"/>
      <c r="AGS524" s="261"/>
      <c r="AGT524" s="261"/>
      <c r="AGU524" s="261"/>
      <c r="AGV524" s="261"/>
      <c r="AGW524" s="261"/>
      <c r="AGX524" s="261"/>
      <c r="AGY524" s="261"/>
      <c r="AGZ524" s="261"/>
      <c r="AHA524" s="261"/>
      <c r="AHB524" s="261"/>
      <c r="AHC524" s="261"/>
      <c r="AHD524" s="261"/>
      <c r="AHE524" s="261"/>
      <c r="AHF524" s="261"/>
      <c r="AHG524" s="261"/>
      <c r="AHH524" s="261"/>
      <c r="AHI524" s="261"/>
      <c r="AHJ524" s="261"/>
      <c r="AHK524" s="261"/>
      <c r="AHL524" s="261"/>
      <c r="AHM524" s="261"/>
      <c r="AHN524" s="261"/>
      <c r="AHO524" s="261"/>
      <c r="AHP524" s="261"/>
      <c r="AHQ524" s="261"/>
      <c r="AHR524" s="261"/>
      <c r="AHS524" s="261"/>
      <c r="AHT524" s="261"/>
      <c r="AHU524" s="261"/>
      <c r="AHV524" s="261"/>
      <c r="AHW524" s="261"/>
      <c r="AHX524" s="261"/>
      <c r="AHY524" s="261"/>
      <c r="AHZ524" s="261"/>
      <c r="AIA524" s="261"/>
      <c r="AIB524" s="261"/>
      <c r="AIC524" s="261"/>
      <c r="AID524" s="261"/>
      <c r="AIE524" s="261"/>
      <c r="AIF524" s="261"/>
      <c r="AIG524" s="261"/>
      <c r="AIH524" s="261"/>
      <c r="AII524" s="261"/>
      <c r="AIJ524" s="261"/>
      <c r="AIK524" s="261"/>
      <c r="AIL524" s="261"/>
      <c r="AIM524" s="261"/>
      <c r="AIN524" s="261"/>
      <c r="AIO524" s="261"/>
      <c r="AIP524" s="261"/>
      <c r="AIQ524" s="261"/>
      <c r="AIR524" s="261"/>
      <c r="AIS524" s="261"/>
      <c r="AIT524" s="261"/>
      <c r="AIU524" s="261"/>
      <c r="AIV524" s="261"/>
      <c r="AIW524" s="261"/>
      <c r="AIX524" s="261"/>
      <c r="AIY524" s="261"/>
      <c r="AIZ524" s="261"/>
      <c r="AJA524" s="261"/>
      <c r="AJB524" s="261"/>
      <c r="AJC524" s="261"/>
      <c r="AJD524" s="261"/>
      <c r="AJE524" s="261"/>
      <c r="AJF524" s="261"/>
      <c r="AJG524" s="261"/>
      <c r="AJH524" s="261"/>
      <c r="AJI524" s="261"/>
      <c r="AJJ524" s="261"/>
      <c r="AJK524" s="261"/>
      <c r="AJL524" s="261"/>
      <c r="AJM524" s="261"/>
      <c r="AJN524" s="261"/>
      <c r="AJO524" s="261"/>
      <c r="AJP524" s="261"/>
      <c r="AJQ524" s="261"/>
      <c r="AJR524" s="261"/>
      <c r="AJS524" s="261"/>
      <c r="AJT524" s="261"/>
      <c r="AJU524" s="261"/>
      <c r="AJV524" s="261"/>
      <c r="AJW524" s="261"/>
      <c r="AJX524" s="261"/>
      <c r="AJY524" s="261"/>
      <c r="AJZ524" s="261"/>
      <c r="AKA524" s="261"/>
      <c r="AKB524" s="261"/>
      <c r="AKC524" s="261"/>
      <c r="AKD524" s="261"/>
      <c r="AKE524" s="261"/>
      <c r="AKF524" s="261"/>
      <c r="AKG524" s="261"/>
      <c r="AKH524" s="261"/>
      <c r="AKI524" s="261"/>
      <c r="AKJ524" s="261"/>
      <c r="AKK524" s="261"/>
      <c r="AKL524" s="261"/>
      <c r="AKM524" s="261"/>
      <c r="AKN524" s="261"/>
      <c r="AKO524" s="261"/>
      <c r="AKP524" s="261"/>
      <c r="AKQ524" s="261"/>
      <c r="AKR524" s="261"/>
      <c r="AKS524" s="261"/>
      <c r="AKT524" s="261"/>
      <c r="AKU524" s="261"/>
      <c r="AKV524" s="261"/>
      <c r="AKW524" s="261"/>
      <c r="AKX524" s="261"/>
      <c r="AKY524" s="261"/>
      <c r="AKZ524" s="261"/>
      <c r="ALA524" s="261"/>
      <c r="ALB524" s="261"/>
      <c r="ALC524" s="261"/>
      <c r="ALD524" s="261"/>
      <c r="ALE524" s="261"/>
      <c r="ALF524" s="261"/>
      <c r="ALG524" s="261"/>
      <c r="ALH524" s="261"/>
      <c r="ALI524" s="261"/>
      <c r="ALJ524" s="261"/>
      <c r="ALK524" s="261"/>
      <c r="ALL524" s="261"/>
      <c r="ALM524" s="261"/>
      <c r="ALN524" s="261"/>
      <c r="ALO524" s="261"/>
      <c r="ALP524" s="261"/>
      <c r="ALQ524" s="261"/>
      <c r="ALR524" s="261"/>
      <c r="ALS524" s="261"/>
      <c r="ALT524" s="261"/>
      <c r="ALU524" s="261"/>
      <c r="ALV524" s="261"/>
      <c r="ALW524" s="261"/>
      <c r="ALX524" s="261"/>
      <c r="ALY524" s="261"/>
      <c r="ALZ524" s="261"/>
      <c r="AMA524" s="261"/>
      <c r="AMB524" s="261"/>
      <c r="AMC524" s="261"/>
      <c r="AMD524" s="261"/>
      <c r="AME524" s="261"/>
      <c r="AMF524" s="261"/>
      <c r="AMG524" s="261"/>
      <c r="AMH524" s="261"/>
      <c r="AMI524" s="261"/>
      <c r="AMJ524" s="261"/>
      <c r="AMK524" s="261"/>
    </row>
    <row r="525" spans="1:1025" s="269" customFormat="1" x14ac:dyDescent="0.35">
      <c r="A525" s="261"/>
      <c r="B525" s="265"/>
      <c r="C525" s="266"/>
      <c r="D525" s="266"/>
      <c r="E525" s="266"/>
      <c r="F525" s="266"/>
      <c r="G525" s="266"/>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61"/>
      <c r="AE525" s="261"/>
      <c r="AF525" s="261"/>
      <c r="AG525" s="261"/>
      <c r="AH525" s="261"/>
      <c r="AI525" s="261"/>
      <c r="AJ525" s="261"/>
      <c r="AK525" s="261"/>
      <c r="AL525" s="261"/>
      <c r="AM525" s="261"/>
      <c r="AN525" s="261"/>
      <c r="AO525" s="261"/>
      <c r="AP525" s="261"/>
      <c r="AQ525" s="261"/>
      <c r="AR525" s="261"/>
      <c r="AS525" s="261"/>
      <c r="AT525" s="261"/>
      <c r="AU525" s="261"/>
      <c r="AV525" s="261"/>
      <c r="AW525" s="261"/>
      <c r="AX525" s="261"/>
      <c r="AY525" s="261"/>
      <c r="AZ525" s="261"/>
      <c r="BA525" s="261"/>
      <c r="BB525" s="261"/>
      <c r="BC525" s="261"/>
      <c r="BD525" s="261"/>
      <c r="BE525" s="261"/>
      <c r="BF525" s="261"/>
      <c r="BG525" s="261"/>
      <c r="BH525" s="261"/>
      <c r="BI525" s="261"/>
      <c r="BJ525" s="261"/>
      <c r="BK525" s="261"/>
      <c r="BL525" s="261"/>
      <c r="BM525" s="261"/>
      <c r="BN525" s="261"/>
      <c r="BO525" s="261"/>
      <c r="BP525" s="261"/>
      <c r="BQ525" s="261"/>
      <c r="BR525" s="261"/>
      <c r="BS525" s="261"/>
      <c r="BT525" s="261"/>
      <c r="BU525" s="261"/>
      <c r="BV525" s="261"/>
      <c r="BW525" s="261"/>
      <c r="BX525" s="261"/>
      <c r="BY525" s="261"/>
      <c r="BZ525" s="261"/>
      <c r="CA525" s="261"/>
      <c r="CB525" s="261"/>
      <c r="CC525" s="261"/>
      <c r="CD525" s="261"/>
      <c r="CE525" s="261"/>
      <c r="CF525" s="261"/>
      <c r="CG525" s="261"/>
      <c r="CH525" s="261"/>
      <c r="CI525" s="261"/>
      <c r="CJ525" s="261"/>
      <c r="CK525" s="261"/>
      <c r="CL525" s="261"/>
      <c r="CM525" s="261"/>
      <c r="CN525" s="261"/>
      <c r="CO525" s="261"/>
      <c r="CP525" s="261"/>
      <c r="CQ525" s="261"/>
      <c r="CR525" s="261"/>
      <c r="CS525" s="261"/>
      <c r="CT525" s="261"/>
      <c r="CU525" s="261"/>
      <c r="CV525" s="261"/>
      <c r="CW525" s="261"/>
      <c r="CX525" s="261"/>
      <c r="CY525" s="261"/>
      <c r="CZ525" s="261"/>
      <c r="DA525" s="261"/>
      <c r="DB525" s="261"/>
      <c r="DC525" s="261"/>
      <c r="DD525" s="261"/>
      <c r="DE525" s="261"/>
      <c r="DF525" s="261"/>
      <c r="DG525" s="261"/>
      <c r="DH525" s="261"/>
      <c r="DI525" s="261"/>
      <c r="DJ525" s="261"/>
      <c r="DK525" s="261"/>
      <c r="DL525" s="261"/>
      <c r="DM525" s="261"/>
      <c r="DN525" s="261"/>
      <c r="DO525" s="261"/>
      <c r="DP525" s="261"/>
      <c r="DQ525" s="261"/>
      <c r="DR525" s="261"/>
      <c r="DS525" s="261"/>
      <c r="DT525" s="261"/>
      <c r="DU525" s="261"/>
      <c r="DV525" s="261"/>
      <c r="DW525" s="261"/>
      <c r="DX525" s="261"/>
      <c r="DY525" s="261"/>
      <c r="DZ525" s="261"/>
      <c r="EA525" s="261"/>
      <c r="EB525" s="261"/>
      <c r="EC525" s="261"/>
      <c r="ED525" s="261"/>
      <c r="EE525" s="261"/>
      <c r="EF525" s="261"/>
      <c r="EG525" s="261"/>
      <c r="EH525" s="261"/>
      <c r="EI525" s="261"/>
      <c r="EJ525" s="261"/>
      <c r="EK525" s="261"/>
      <c r="EL525" s="261"/>
      <c r="EM525" s="261"/>
      <c r="EN525" s="261"/>
      <c r="EO525" s="261"/>
      <c r="EP525" s="261"/>
      <c r="EQ525" s="261"/>
      <c r="ER525" s="261"/>
      <c r="ES525" s="261"/>
      <c r="ET525" s="261"/>
      <c r="EU525" s="261"/>
      <c r="EV525" s="261"/>
      <c r="EW525" s="261"/>
      <c r="EX525" s="261"/>
      <c r="EY525" s="261"/>
      <c r="EZ525" s="261"/>
      <c r="FA525" s="261"/>
      <c r="FB525" s="261"/>
      <c r="FC525" s="261"/>
      <c r="FD525" s="261"/>
      <c r="FE525" s="261"/>
      <c r="FF525" s="261"/>
      <c r="FG525" s="261"/>
      <c r="FH525" s="261"/>
      <c r="FI525" s="261"/>
      <c r="FJ525" s="261"/>
      <c r="FK525" s="261"/>
      <c r="FL525" s="261"/>
      <c r="FM525" s="261"/>
      <c r="FN525" s="261"/>
      <c r="FO525" s="261"/>
      <c r="FP525" s="261"/>
      <c r="FQ525" s="261"/>
      <c r="FR525" s="261"/>
      <c r="FS525" s="261"/>
      <c r="FT525" s="261"/>
      <c r="FU525" s="261"/>
      <c r="FV525" s="261"/>
      <c r="FW525" s="261"/>
      <c r="FX525" s="261"/>
      <c r="FY525" s="261"/>
      <c r="FZ525" s="261"/>
      <c r="GA525" s="261"/>
      <c r="GB525" s="261"/>
      <c r="GC525" s="261"/>
      <c r="GD525" s="261"/>
      <c r="GE525" s="261"/>
      <c r="GF525" s="261"/>
      <c r="GG525" s="261"/>
      <c r="GH525" s="261"/>
      <c r="GI525" s="261"/>
      <c r="GJ525" s="261"/>
      <c r="GK525" s="261"/>
      <c r="GL525" s="261"/>
      <c r="GM525" s="261"/>
      <c r="GN525" s="261"/>
      <c r="GO525" s="261"/>
      <c r="GP525" s="261"/>
      <c r="GQ525" s="261"/>
      <c r="GR525" s="261"/>
      <c r="GS525" s="261"/>
      <c r="GT525" s="261"/>
      <c r="GU525" s="261"/>
      <c r="GV525" s="261"/>
      <c r="GW525" s="261"/>
      <c r="GX525" s="261"/>
      <c r="GY525" s="261"/>
      <c r="GZ525" s="261"/>
      <c r="HA525" s="261"/>
      <c r="HB525" s="261"/>
      <c r="HC525" s="261"/>
      <c r="HD525" s="261"/>
      <c r="HE525" s="261"/>
      <c r="HF525" s="261"/>
      <c r="HG525" s="261"/>
      <c r="HH525" s="261"/>
      <c r="HI525" s="261"/>
      <c r="HJ525" s="261"/>
      <c r="HK525" s="261"/>
      <c r="HL525" s="261"/>
      <c r="HM525" s="261"/>
      <c r="HN525" s="261"/>
      <c r="HO525" s="261"/>
      <c r="HP525" s="261"/>
      <c r="HQ525" s="261"/>
      <c r="HR525" s="261"/>
      <c r="HS525" s="261"/>
      <c r="HT525" s="261"/>
      <c r="HU525" s="261"/>
      <c r="HV525" s="261"/>
      <c r="HW525" s="261"/>
      <c r="HX525" s="261"/>
      <c r="HY525" s="261"/>
      <c r="HZ525" s="261"/>
      <c r="IA525" s="261"/>
      <c r="IB525" s="261"/>
      <c r="IC525" s="261"/>
      <c r="ID525" s="261"/>
      <c r="IE525" s="261"/>
      <c r="IF525" s="261"/>
      <c r="IG525" s="261"/>
      <c r="IH525" s="261"/>
      <c r="II525" s="261"/>
      <c r="IJ525" s="261"/>
      <c r="IK525" s="261"/>
      <c r="IL525" s="261"/>
      <c r="IM525" s="261"/>
      <c r="IN525" s="261"/>
      <c r="IO525" s="261"/>
      <c r="IP525" s="261"/>
      <c r="IQ525" s="261"/>
      <c r="IR525" s="261"/>
      <c r="IS525" s="261"/>
      <c r="IT525" s="261"/>
      <c r="IU525" s="261"/>
      <c r="IV525" s="261"/>
      <c r="IW525" s="261"/>
      <c r="IX525" s="261"/>
      <c r="IY525" s="261"/>
      <c r="IZ525" s="261"/>
      <c r="JA525" s="261"/>
      <c r="JB525" s="261"/>
      <c r="JC525" s="261"/>
      <c r="JD525" s="261"/>
      <c r="JE525" s="261"/>
      <c r="JF525" s="261"/>
      <c r="JG525" s="261"/>
      <c r="JH525" s="261"/>
      <c r="JI525" s="261"/>
      <c r="JJ525" s="261"/>
      <c r="JK525" s="261"/>
      <c r="JL525" s="261"/>
      <c r="JM525" s="261"/>
      <c r="JN525" s="261"/>
      <c r="JO525" s="261"/>
      <c r="JP525" s="261"/>
      <c r="JQ525" s="261"/>
      <c r="JR525" s="261"/>
      <c r="JS525" s="261"/>
      <c r="JT525" s="261"/>
      <c r="JU525" s="261"/>
      <c r="JV525" s="261"/>
      <c r="JW525" s="261"/>
      <c r="JX525" s="261"/>
      <c r="JY525" s="261"/>
      <c r="JZ525" s="261"/>
      <c r="KA525" s="261"/>
      <c r="KB525" s="261"/>
      <c r="KC525" s="261"/>
      <c r="KD525" s="261"/>
      <c r="KE525" s="261"/>
      <c r="KF525" s="261"/>
      <c r="KG525" s="261"/>
      <c r="KH525" s="261"/>
      <c r="KI525" s="261"/>
      <c r="KJ525" s="261"/>
      <c r="KK525" s="261"/>
      <c r="KL525" s="261"/>
      <c r="KM525" s="261"/>
      <c r="KN525" s="261"/>
      <c r="KO525" s="261"/>
      <c r="KP525" s="261"/>
      <c r="KQ525" s="261"/>
      <c r="KR525" s="261"/>
      <c r="KS525" s="261"/>
      <c r="KT525" s="261"/>
      <c r="KU525" s="261"/>
      <c r="KV525" s="261"/>
      <c r="KW525" s="261"/>
      <c r="KX525" s="261"/>
      <c r="KY525" s="261"/>
      <c r="KZ525" s="261"/>
      <c r="LA525" s="261"/>
      <c r="LB525" s="261"/>
      <c r="LC525" s="261"/>
      <c r="LD525" s="261"/>
      <c r="LE525" s="261"/>
      <c r="LF525" s="261"/>
      <c r="LG525" s="261"/>
      <c r="LH525" s="261"/>
      <c r="LI525" s="261"/>
      <c r="LJ525" s="261"/>
      <c r="LK525" s="261"/>
      <c r="LL525" s="261"/>
      <c r="LM525" s="261"/>
      <c r="LN525" s="261"/>
      <c r="LO525" s="261"/>
      <c r="LP525" s="261"/>
      <c r="LQ525" s="261"/>
      <c r="LR525" s="261"/>
      <c r="LS525" s="261"/>
      <c r="LT525" s="261"/>
      <c r="LU525" s="261"/>
      <c r="LV525" s="261"/>
      <c r="LW525" s="261"/>
      <c r="LX525" s="261"/>
      <c r="LY525" s="261"/>
      <c r="LZ525" s="261"/>
      <c r="MA525" s="261"/>
      <c r="MB525" s="261"/>
      <c r="MC525" s="261"/>
      <c r="MD525" s="261"/>
      <c r="ME525" s="261"/>
      <c r="MF525" s="261"/>
      <c r="MG525" s="261"/>
      <c r="MH525" s="261"/>
      <c r="MI525" s="261"/>
      <c r="MJ525" s="261"/>
      <c r="MK525" s="261"/>
      <c r="ML525" s="261"/>
      <c r="MM525" s="261"/>
      <c r="MN525" s="261"/>
      <c r="MO525" s="261"/>
      <c r="MP525" s="261"/>
      <c r="MQ525" s="261"/>
      <c r="MR525" s="261"/>
      <c r="MS525" s="261"/>
      <c r="MT525" s="261"/>
      <c r="MU525" s="261"/>
      <c r="MV525" s="261"/>
      <c r="MW525" s="261"/>
      <c r="MX525" s="261"/>
      <c r="MY525" s="261"/>
      <c r="MZ525" s="261"/>
      <c r="NA525" s="261"/>
      <c r="NB525" s="261"/>
      <c r="NC525" s="261"/>
      <c r="ND525" s="261"/>
      <c r="NE525" s="261"/>
      <c r="NF525" s="261"/>
      <c r="NG525" s="261"/>
      <c r="NH525" s="261"/>
      <c r="NI525" s="261"/>
      <c r="NJ525" s="261"/>
      <c r="NK525" s="261"/>
      <c r="NL525" s="261"/>
      <c r="NM525" s="261"/>
      <c r="NN525" s="261"/>
      <c r="NO525" s="261"/>
      <c r="NP525" s="261"/>
      <c r="NQ525" s="261"/>
      <c r="NR525" s="261"/>
      <c r="NS525" s="261"/>
      <c r="NT525" s="261"/>
      <c r="NU525" s="261"/>
      <c r="NV525" s="261"/>
      <c r="NW525" s="261"/>
      <c r="NX525" s="261"/>
      <c r="NY525" s="261"/>
      <c r="NZ525" s="261"/>
      <c r="OA525" s="261"/>
      <c r="OB525" s="261"/>
      <c r="OC525" s="261"/>
      <c r="OD525" s="261"/>
      <c r="OE525" s="261"/>
      <c r="OF525" s="261"/>
      <c r="OG525" s="261"/>
      <c r="OH525" s="261"/>
      <c r="OI525" s="261"/>
      <c r="OJ525" s="261"/>
      <c r="OK525" s="261"/>
      <c r="OL525" s="261"/>
      <c r="OM525" s="261"/>
      <c r="ON525" s="261"/>
      <c r="OO525" s="261"/>
      <c r="OP525" s="261"/>
      <c r="OQ525" s="261"/>
      <c r="OR525" s="261"/>
      <c r="OS525" s="261"/>
      <c r="OT525" s="261"/>
      <c r="OU525" s="261"/>
      <c r="OV525" s="261"/>
      <c r="OW525" s="261"/>
      <c r="OX525" s="261"/>
      <c r="OY525" s="261"/>
      <c r="OZ525" s="261"/>
      <c r="PA525" s="261"/>
      <c r="PB525" s="261"/>
      <c r="PC525" s="261"/>
      <c r="PD525" s="261"/>
      <c r="PE525" s="261"/>
      <c r="PF525" s="261"/>
      <c r="PG525" s="261"/>
      <c r="PH525" s="261"/>
      <c r="PI525" s="261"/>
      <c r="PJ525" s="261"/>
      <c r="PK525" s="261"/>
      <c r="PL525" s="261"/>
      <c r="PM525" s="261"/>
      <c r="PN525" s="261"/>
      <c r="PO525" s="261"/>
      <c r="PP525" s="261"/>
      <c r="PQ525" s="261"/>
      <c r="PR525" s="261"/>
      <c r="PS525" s="261"/>
      <c r="PT525" s="261"/>
      <c r="PU525" s="261"/>
      <c r="PV525" s="261"/>
      <c r="PW525" s="261"/>
      <c r="PX525" s="261"/>
      <c r="PY525" s="261"/>
      <c r="PZ525" s="261"/>
      <c r="QA525" s="261"/>
      <c r="QB525" s="261"/>
      <c r="QC525" s="261"/>
      <c r="QD525" s="261"/>
      <c r="QE525" s="261"/>
      <c r="QF525" s="261"/>
      <c r="QG525" s="261"/>
      <c r="QH525" s="261"/>
      <c r="QI525" s="261"/>
      <c r="QJ525" s="261"/>
      <c r="QK525" s="261"/>
      <c r="QL525" s="261"/>
      <c r="QM525" s="261"/>
      <c r="QN525" s="261"/>
      <c r="QO525" s="261"/>
      <c r="QP525" s="261"/>
      <c r="QQ525" s="261"/>
      <c r="QR525" s="261"/>
      <c r="QS525" s="261"/>
      <c r="QT525" s="261"/>
      <c r="QU525" s="261"/>
      <c r="QV525" s="261"/>
      <c r="QW525" s="261"/>
      <c r="QX525" s="261"/>
      <c r="QY525" s="261"/>
      <c r="QZ525" s="261"/>
      <c r="RA525" s="261"/>
      <c r="RB525" s="261"/>
      <c r="RC525" s="261"/>
      <c r="RD525" s="261"/>
      <c r="RE525" s="261"/>
      <c r="RF525" s="261"/>
      <c r="RG525" s="261"/>
      <c r="RH525" s="261"/>
      <c r="RI525" s="261"/>
      <c r="RJ525" s="261"/>
      <c r="RK525" s="261"/>
      <c r="RL525" s="261"/>
      <c r="RM525" s="261"/>
      <c r="RN525" s="261"/>
      <c r="RO525" s="261"/>
      <c r="RP525" s="261"/>
      <c r="RQ525" s="261"/>
      <c r="RR525" s="261"/>
      <c r="RS525" s="261"/>
      <c r="RT525" s="261"/>
      <c r="RU525" s="261"/>
      <c r="RV525" s="261"/>
      <c r="RW525" s="261"/>
      <c r="RX525" s="261"/>
      <c r="RY525" s="261"/>
      <c r="RZ525" s="261"/>
      <c r="SA525" s="261"/>
      <c r="SB525" s="261"/>
      <c r="SC525" s="261"/>
      <c r="SD525" s="261"/>
      <c r="SE525" s="261"/>
      <c r="SF525" s="261"/>
      <c r="SG525" s="261"/>
      <c r="SH525" s="261"/>
      <c r="SI525" s="261"/>
      <c r="SJ525" s="261"/>
      <c r="SK525" s="261"/>
      <c r="SL525" s="261"/>
      <c r="SM525" s="261"/>
      <c r="SN525" s="261"/>
      <c r="SO525" s="261"/>
      <c r="SP525" s="261"/>
      <c r="SQ525" s="261"/>
      <c r="SR525" s="261"/>
      <c r="SS525" s="261"/>
      <c r="ST525" s="261"/>
      <c r="SU525" s="261"/>
      <c r="SV525" s="261"/>
      <c r="SW525" s="261"/>
      <c r="SX525" s="261"/>
      <c r="SY525" s="261"/>
      <c r="SZ525" s="261"/>
      <c r="TA525" s="261"/>
      <c r="TB525" s="261"/>
      <c r="TC525" s="261"/>
      <c r="TD525" s="261"/>
      <c r="TE525" s="261"/>
      <c r="TF525" s="261"/>
      <c r="TG525" s="261"/>
      <c r="TH525" s="261"/>
      <c r="TI525" s="261"/>
      <c r="TJ525" s="261"/>
      <c r="TK525" s="261"/>
      <c r="TL525" s="261"/>
      <c r="TM525" s="261"/>
      <c r="TN525" s="261"/>
      <c r="TO525" s="261"/>
      <c r="TP525" s="261"/>
      <c r="TQ525" s="261"/>
      <c r="TR525" s="261"/>
      <c r="TS525" s="261"/>
      <c r="TT525" s="261"/>
      <c r="TU525" s="261"/>
      <c r="TV525" s="261"/>
      <c r="TW525" s="261"/>
      <c r="TX525" s="261"/>
      <c r="TY525" s="261"/>
      <c r="TZ525" s="261"/>
      <c r="UA525" s="261"/>
      <c r="UB525" s="261"/>
      <c r="UC525" s="261"/>
      <c r="UD525" s="261"/>
      <c r="UE525" s="261"/>
      <c r="UF525" s="261"/>
      <c r="UG525" s="261"/>
      <c r="UH525" s="261"/>
      <c r="UI525" s="261"/>
      <c r="UJ525" s="261"/>
      <c r="UK525" s="261"/>
      <c r="UL525" s="261"/>
      <c r="UM525" s="261"/>
      <c r="UN525" s="261"/>
      <c r="UO525" s="261"/>
      <c r="UP525" s="261"/>
      <c r="UQ525" s="261"/>
      <c r="UR525" s="261"/>
      <c r="US525" s="261"/>
      <c r="UT525" s="261"/>
      <c r="UU525" s="261"/>
      <c r="UV525" s="261"/>
      <c r="UW525" s="261"/>
      <c r="UX525" s="261"/>
      <c r="UY525" s="261"/>
      <c r="UZ525" s="261"/>
      <c r="VA525" s="261"/>
      <c r="VB525" s="261"/>
      <c r="VC525" s="261"/>
      <c r="VD525" s="261"/>
      <c r="VE525" s="261"/>
      <c r="VF525" s="261"/>
      <c r="VG525" s="261"/>
      <c r="VH525" s="261"/>
      <c r="VI525" s="261"/>
      <c r="VJ525" s="261"/>
      <c r="VK525" s="261"/>
      <c r="VL525" s="261"/>
      <c r="VM525" s="261"/>
      <c r="VN525" s="261"/>
      <c r="VO525" s="261"/>
      <c r="VP525" s="261"/>
      <c r="VQ525" s="261"/>
      <c r="VR525" s="261"/>
      <c r="VS525" s="261"/>
      <c r="VT525" s="261"/>
      <c r="VU525" s="261"/>
      <c r="VV525" s="261"/>
      <c r="VW525" s="261"/>
      <c r="VX525" s="261"/>
      <c r="VY525" s="261"/>
      <c r="VZ525" s="261"/>
      <c r="WA525" s="261"/>
      <c r="WB525" s="261"/>
      <c r="WC525" s="261"/>
      <c r="WD525" s="261"/>
      <c r="WE525" s="261"/>
      <c r="WF525" s="261"/>
      <c r="WG525" s="261"/>
      <c r="WH525" s="261"/>
      <c r="WI525" s="261"/>
      <c r="WJ525" s="261"/>
      <c r="WK525" s="261"/>
      <c r="WL525" s="261"/>
      <c r="WM525" s="261"/>
      <c r="WN525" s="261"/>
      <c r="WO525" s="261"/>
      <c r="WP525" s="261"/>
      <c r="WQ525" s="261"/>
      <c r="WR525" s="261"/>
      <c r="WS525" s="261"/>
      <c r="WT525" s="261"/>
      <c r="WU525" s="261"/>
      <c r="WV525" s="261"/>
      <c r="WW525" s="261"/>
      <c r="WX525" s="261"/>
      <c r="WY525" s="261"/>
      <c r="WZ525" s="261"/>
      <c r="XA525" s="261"/>
      <c r="XB525" s="261"/>
      <c r="XC525" s="261"/>
      <c r="XD525" s="261"/>
      <c r="XE525" s="261"/>
      <c r="XF525" s="261"/>
      <c r="XG525" s="261"/>
      <c r="XH525" s="261"/>
      <c r="XI525" s="261"/>
      <c r="XJ525" s="261"/>
      <c r="XK525" s="261"/>
      <c r="XL525" s="261"/>
      <c r="XM525" s="261"/>
      <c r="XN525" s="261"/>
      <c r="XO525" s="261"/>
      <c r="XP525" s="261"/>
      <c r="XQ525" s="261"/>
      <c r="XR525" s="261"/>
      <c r="XS525" s="261"/>
      <c r="XT525" s="261"/>
      <c r="XU525" s="261"/>
      <c r="XV525" s="261"/>
      <c r="XW525" s="261"/>
      <c r="XX525" s="261"/>
      <c r="XY525" s="261"/>
      <c r="XZ525" s="261"/>
      <c r="YA525" s="261"/>
      <c r="YB525" s="261"/>
      <c r="YC525" s="261"/>
      <c r="YD525" s="261"/>
      <c r="YE525" s="261"/>
      <c r="YF525" s="261"/>
      <c r="YG525" s="261"/>
      <c r="YH525" s="261"/>
      <c r="YI525" s="261"/>
      <c r="YJ525" s="261"/>
      <c r="YK525" s="261"/>
      <c r="YL525" s="261"/>
      <c r="YM525" s="261"/>
      <c r="YN525" s="261"/>
      <c r="YO525" s="261"/>
      <c r="YP525" s="261"/>
      <c r="YQ525" s="261"/>
      <c r="YR525" s="261"/>
      <c r="YS525" s="261"/>
      <c r="YT525" s="261"/>
      <c r="YU525" s="261"/>
      <c r="YV525" s="261"/>
      <c r="YW525" s="261"/>
      <c r="YX525" s="261"/>
      <c r="YY525" s="261"/>
      <c r="YZ525" s="261"/>
      <c r="ZA525" s="261"/>
      <c r="ZB525" s="261"/>
      <c r="ZC525" s="261"/>
      <c r="ZD525" s="261"/>
      <c r="ZE525" s="261"/>
      <c r="ZF525" s="261"/>
      <c r="ZG525" s="261"/>
      <c r="ZH525" s="261"/>
      <c r="ZI525" s="261"/>
      <c r="ZJ525" s="261"/>
      <c r="ZK525" s="261"/>
      <c r="ZL525" s="261"/>
      <c r="ZM525" s="261"/>
      <c r="ZN525" s="261"/>
      <c r="ZO525" s="261"/>
      <c r="ZP525" s="261"/>
      <c r="ZQ525" s="261"/>
      <c r="ZR525" s="261"/>
      <c r="ZS525" s="261"/>
      <c r="ZT525" s="261"/>
      <c r="ZU525" s="261"/>
      <c r="ZV525" s="261"/>
      <c r="ZW525" s="261"/>
      <c r="ZX525" s="261"/>
      <c r="ZY525" s="261"/>
      <c r="ZZ525" s="261"/>
      <c r="AAA525" s="261"/>
      <c r="AAB525" s="261"/>
      <c r="AAC525" s="261"/>
      <c r="AAD525" s="261"/>
      <c r="AAE525" s="261"/>
      <c r="AAF525" s="261"/>
      <c r="AAG525" s="261"/>
      <c r="AAH525" s="261"/>
      <c r="AAI525" s="261"/>
      <c r="AAJ525" s="261"/>
      <c r="AAK525" s="261"/>
      <c r="AAL525" s="261"/>
      <c r="AAM525" s="261"/>
      <c r="AAN525" s="261"/>
      <c r="AAO525" s="261"/>
      <c r="AAP525" s="261"/>
      <c r="AAQ525" s="261"/>
      <c r="AAR525" s="261"/>
      <c r="AAS525" s="261"/>
      <c r="AAT525" s="261"/>
      <c r="AAU525" s="261"/>
      <c r="AAV525" s="261"/>
      <c r="AAW525" s="261"/>
      <c r="AAX525" s="261"/>
      <c r="AAY525" s="261"/>
      <c r="AAZ525" s="261"/>
      <c r="ABA525" s="261"/>
      <c r="ABB525" s="261"/>
      <c r="ABC525" s="261"/>
      <c r="ABD525" s="261"/>
      <c r="ABE525" s="261"/>
      <c r="ABF525" s="261"/>
      <c r="ABG525" s="261"/>
      <c r="ABH525" s="261"/>
      <c r="ABI525" s="261"/>
      <c r="ABJ525" s="261"/>
      <c r="ABK525" s="261"/>
      <c r="ABL525" s="261"/>
      <c r="ABM525" s="261"/>
      <c r="ABN525" s="261"/>
      <c r="ABO525" s="261"/>
      <c r="ABP525" s="261"/>
      <c r="ABQ525" s="261"/>
      <c r="ABR525" s="261"/>
      <c r="ABS525" s="261"/>
      <c r="ABT525" s="261"/>
      <c r="ABU525" s="261"/>
      <c r="ABV525" s="261"/>
      <c r="ABW525" s="261"/>
      <c r="ABX525" s="261"/>
      <c r="ABY525" s="261"/>
      <c r="ABZ525" s="261"/>
      <c r="ACA525" s="261"/>
      <c r="ACB525" s="261"/>
      <c r="ACC525" s="261"/>
      <c r="ACD525" s="261"/>
      <c r="ACE525" s="261"/>
      <c r="ACF525" s="261"/>
      <c r="ACG525" s="261"/>
      <c r="ACH525" s="261"/>
      <c r="ACI525" s="261"/>
      <c r="ACJ525" s="261"/>
      <c r="ACK525" s="261"/>
      <c r="ACL525" s="261"/>
      <c r="ACM525" s="261"/>
      <c r="ACN525" s="261"/>
      <c r="ACO525" s="261"/>
      <c r="ACP525" s="261"/>
      <c r="ACQ525" s="261"/>
      <c r="ACR525" s="261"/>
      <c r="ACS525" s="261"/>
      <c r="ACT525" s="261"/>
      <c r="ACU525" s="261"/>
      <c r="ACV525" s="261"/>
      <c r="ACW525" s="261"/>
      <c r="ACX525" s="261"/>
      <c r="ACY525" s="261"/>
      <c r="ACZ525" s="261"/>
      <c r="ADA525" s="261"/>
      <c r="ADB525" s="261"/>
      <c r="ADC525" s="261"/>
      <c r="ADD525" s="261"/>
      <c r="ADE525" s="261"/>
      <c r="ADF525" s="261"/>
      <c r="ADG525" s="261"/>
      <c r="ADH525" s="261"/>
      <c r="ADI525" s="261"/>
      <c r="ADJ525" s="261"/>
      <c r="ADK525" s="261"/>
      <c r="ADL525" s="261"/>
      <c r="ADM525" s="261"/>
      <c r="ADN525" s="261"/>
      <c r="ADO525" s="261"/>
      <c r="ADP525" s="261"/>
      <c r="ADQ525" s="261"/>
      <c r="ADR525" s="261"/>
      <c r="ADS525" s="261"/>
      <c r="ADT525" s="261"/>
      <c r="ADU525" s="261"/>
      <c r="ADV525" s="261"/>
      <c r="ADW525" s="261"/>
      <c r="ADX525" s="261"/>
      <c r="ADY525" s="261"/>
      <c r="ADZ525" s="261"/>
      <c r="AEA525" s="261"/>
      <c r="AEB525" s="261"/>
      <c r="AEC525" s="261"/>
      <c r="AED525" s="261"/>
      <c r="AEE525" s="261"/>
      <c r="AEF525" s="261"/>
      <c r="AEG525" s="261"/>
      <c r="AEH525" s="261"/>
      <c r="AEI525" s="261"/>
      <c r="AEJ525" s="261"/>
      <c r="AEK525" s="261"/>
      <c r="AEL525" s="261"/>
      <c r="AEM525" s="261"/>
      <c r="AEN525" s="261"/>
      <c r="AEO525" s="261"/>
      <c r="AEP525" s="261"/>
      <c r="AEQ525" s="261"/>
      <c r="AER525" s="261"/>
      <c r="AES525" s="261"/>
      <c r="AET525" s="261"/>
      <c r="AEU525" s="261"/>
      <c r="AEV525" s="261"/>
      <c r="AEW525" s="261"/>
      <c r="AEX525" s="261"/>
      <c r="AEY525" s="261"/>
      <c r="AEZ525" s="261"/>
      <c r="AFA525" s="261"/>
      <c r="AFB525" s="261"/>
      <c r="AFC525" s="261"/>
      <c r="AFD525" s="261"/>
      <c r="AFE525" s="261"/>
      <c r="AFF525" s="261"/>
      <c r="AFG525" s="261"/>
      <c r="AFH525" s="261"/>
      <c r="AFI525" s="261"/>
      <c r="AFJ525" s="261"/>
      <c r="AFK525" s="261"/>
      <c r="AFL525" s="261"/>
      <c r="AFM525" s="261"/>
      <c r="AFN525" s="261"/>
      <c r="AFO525" s="261"/>
      <c r="AFP525" s="261"/>
      <c r="AFQ525" s="261"/>
      <c r="AFR525" s="261"/>
      <c r="AFS525" s="261"/>
      <c r="AFT525" s="261"/>
      <c r="AFU525" s="261"/>
      <c r="AFV525" s="261"/>
      <c r="AFW525" s="261"/>
      <c r="AFX525" s="261"/>
      <c r="AFY525" s="261"/>
      <c r="AFZ525" s="261"/>
      <c r="AGA525" s="261"/>
      <c r="AGB525" s="261"/>
      <c r="AGC525" s="261"/>
      <c r="AGD525" s="261"/>
      <c r="AGE525" s="261"/>
      <c r="AGF525" s="261"/>
      <c r="AGG525" s="261"/>
      <c r="AGH525" s="261"/>
      <c r="AGI525" s="261"/>
      <c r="AGJ525" s="261"/>
      <c r="AGK525" s="261"/>
      <c r="AGL525" s="261"/>
      <c r="AGM525" s="261"/>
      <c r="AGN525" s="261"/>
      <c r="AGO525" s="261"/>
      <c r="AGP525" s="261"/>
      <c r="AGQ525" s="261"/>
      <c r="AGR525" s="261"/>
      <c r="AGS525" s="261"/>
      <c r="AGT525" s="261"/>
      <c r="AGU525" s="261"/>
      <c r="AGV525" s="261"/>
      <c r="AGW525" s="261"/>
      <c r="AGX525" s="261"/>
      <c r="AGY525" s="261"/>
      <c r="AGZ525" s="261"/>
      <c r="AHA525" s="261"/>
      <c r="AHB525" s="261"/>
      <c r="AHC525" s="261"/>
      <c r="AHD525" s="261"/>
      <c r="AHE525" s="261"/>
      <c r="AHF525" s="261"/>
      <c r="AHG525" s="261"/>
      <c r="AHH525" s="261"/>
      <c r="AHI525" s="261"/>
      <c r="AHJ525" s="261"/>
      <c r="AHK525" s="261"/>
      <c r="AHL525" s="261"/>
      <c r="AHM525" s="261"/>
      <c r="AHN525" s="261"/>
      <c r="AHO525" s="261"/>
      <c r="AHP525" s="261"/>
      <c r="AHQ525" s="261"/>
      <c r="AHR525" s="261"/>
      <c r="AHS525" s="261"/>
      <c r="AHT525" s="261"/>
      <c r="AHU525" s="261"/>
      <c r="AHV525" s="261"/>
      <c r="AHW525" s="261"/>
      <c r="AHX525" s="261"/>
      <c r="AHY525" s="261"/>
      <c r="AHZ525" s="261"/>
      <c r="AIA525" s="261"/>
      <c r="AIB525" s="261"/>
      <c r="AIC525" s="261"/>
      <c r="AID525" s="261"/>
      <c r="AIE525" s="261"/>
      <c r="AIF525" s="261"/>
      <c r="AIG525" s="261"/>
      <c r="AIH525" s="261"/>
      <c r="AII525" s="261"/>
      <c r="AIJ525" s="261"/>
      <c r="AIK525" s="261"/>
      <c r="AIL525" s="261"/>
      <c r="AIM525" s="261"/>
      <c r="AIN525" s="261"/>
      <c r="AIO525" s="261"/>
      <c r="AIP525" s="261"/>
      <c r="AIQ525" s="261"/>
      <c r="AIR525" s="261"/>
      <c r="AIS525" s="261"/>
      <c r="AIT525" s="261"/>
      <c r="AIU525" s="261"/>
      <c r="AIV525" s="261"/>
      <c r="AIW525" s="261"/>
      <c r="AIX525" s="261"/>
      <c r="AIY525" s="261"/>
      <c r="AIZ525" s="261"/>
      <c r="AJA525" s="261"/>
      <c r="AJB525" s="261"/>
      <c r="AJC525" s="261"/>
      <c r="AJD525" s="261"/>
      <c r="AJE525" s="261"/>
      <c r="AJF525" s="261"/>
      <c r="AJG525" s="261"/>
      <c r="AJH525" s="261"/>
      <c r="AJI525" s="261"/>
      <c r="AJJ525" s="261"/>
      <c r="AJK525" s="261"/>
      <c r="AJL525" s="261"/>
      <c r="AJM525" s="261"/>
      <c r="AJN525" s="261"/>
      <c r="AJO525" s="261"/>
      <c r="AJP525" s="261"/>
      <c r="AJQ525" s="261"/>
      <c r="AJR525" s="261"/>
      <c r="AJS525" s="261"/>
      <c r="AJT525" s="261"/>
      <c r="AJU525" s="261"/>
      <c r="AJV525" s="261"/>
      <c r="AJW525" s="261"/>
      <c r="AJX525" s="261"/>
      <c r="AJY525" s="261"/>
      <c r="AJZ525" s="261"/>
      <c r="AKA525" s="261"/>
      <c r="AKB525" s="261"/>
      <c r="AKC525" s="261"/>
      <c r="AKD525" s="261"/>
      <c r="AKE525" s="261"/>
      <c r="AKF525" s="261"/>
      <c r="AKG525" s="261"/>
      <c r="AKH525" s="261"/>
      <c r="AKI525" s="261"/>
      <c r="AKJ525" s="261"/>
      <c r="AKK525" s="261"/>
      <c r="AKL525" s="261"/>
      <c r="AKM525" s="261"/>
      <c r="AKN525" s="261"/>
      <c r="AKO525" s="261"/>
      <c r="AKP525" s="261"/>
      <c r="AKQ525" s="261"/>
      <c r="AKR525" s="261"/>
      <c r="AKS525" s="261"/>
      <c r="AKT525" s="261"/>
      <c r="AKU525" s="261"/>
      <c r="AKV525" s="261"/>
      <c r="AKW525" s="261"/>
      <c r="AKX525" s="261"/>
      <c r="AKY525" s="261"/>
      <c r="AKZ525" s="261"/>
      <c r="ALA525" s="261"/>
      <c r="ALB525" s="261"/>
      <c r="ALC525" s="261"/>
      <c r="ALD525" s="261"/>
      <c r="ALE525" s="261"/>
      <c r="ALF525" s="261"/>
      <c r="ALG525" s="261"/>
      <c r="ALH525" s="261"/>
      <c r="ALI525" s="261"/>
      <c r="ALJ525" s="261"/>
      <c r="ALK525" s="261"/>
      <c r="ALL525" s="261"/>
      <c r="ALM525" s="261"/>
      <c r="ALN525" s="261"/>
      <c r="ALO525" s="261"/>
      <c r="ALP525" s="261"/>
      <c r="ALQ525" s="261"/>
      <c r="ALR525" s="261"/>
      <c r="ALS525" s="261"/>
      <c r="ALT525" s="261"/>
      <c r="ALU525" s="261"/>
      <c r="ALV525" s="261"/>
      <c r="ALW525" s="261"/>
      <c r="ALX525" s="261"/>
      <c r="ALY525" s="261"/>
      <c r="ALZ525" s="261"/>
      <c r="AMA525" s="261"/>
      <c r="AMB525" s="261"/>
      <c r="AMC525" s="261"/>
      <c r="AMD525" s="261"/>
      <c r="AME525" s="261"/>
      <c r="AMF525" s="261"/>
      <c r="AMG525" s="261"/>
      <c r="AMH525" s="261"/>
      <c r="AMI525" s="261"/>
      <c r="AMJ525" s="261"/>
      <c r="AMK525" s="261"/>
    </row>
    <row r="526" spans="1:1025" s="269" customFormat="1" x14ac:dyDescent="0.35">
      <c r="A526" s="261"/>
      <c r="B526" s="265"/>
      <c r="C526" s="266"/>
      <c r="D526" s="266"/>
      <c r="E526" s="266"/>
      <c r="F526" s="266"/>
      <c r="G526" s="266"/>
      <c r="H526" s="261"/>
      <c r="I526" s="261"/>
      <c r="J526" s="261"/>
      <c r="K526" s="261"/>
      <c r="L526" s="261"/>
      <c r="M526" s="261"/>
      <c r="N526" s="261"/>
      <c r="O526" s="261"/>
      <c r="P526" s="261"/>
      <c r="Q526" s="261"/>
      <c r="R526" s="261"/>
      <c r="S526" s="261"/>
      <c r="T526" s="261"/>
      <c r="U526" s="261"/>
      <c r="V526" s="261"/>
      <c r="W526" s="261"/>
      <c r="X526" s="261"/>
      <c r="Y526" s="261"/>
      <c r="Z526" s="261"/>
      <c r="AA526" s="261"/>
      <c r="AB526" s="261"/>
      <c r="AC526" s="261"/>
      <c r="AD526" s="261"/>
      <c r="AE526" s="261"/>
      <c r="AF526" s="261"/>
      <c r="AG526" s="261"/>
      <c r="AH526" s="261"/>
      <c r="AI526" s="261"/>
      <c r="AJ526" s="261"/>
      <c r="AK526" s="261"/>
      <c r="AL526" s="261"/>
      <c r="AM526" s="261"/>
      <c r="AN526" s="261"/>
      <c r="AO526" s="261"/>
      <c r="AP526" s="261"/>
      <c r="AQ526" s="261"/>
      <c r="AR526" s="261"/>
      <c r="AS526" s="261"/>
      <c r="AT526" s="261"/>
      <c r="AU526" s="261"/>
      <c r="AV526" s="261"/>
      <c r="AW526" s="261"/>
      <c r="AX526" s="261"/>
      <c r="AY526" s="261"/>
      <c r="AZ526" s="261"/>
      <c r="BA526" s="261"/>
      <c r="BB526" s="261"/>
      <c r="BC526" s="261"/>
      <c r="BD526" s="261"/>
      <c r="BE526" s="261"/>
      <c r="BF526" s="261"/>
      <c r="BG526" s="261"/>
      <c r="BH526" s="261"/>
      <c r="BI526" s="261"/>
      <c r="BJ526" s="261"/>
      <c r="BK526" s="261"/>
      <c r="BL526" s="261"/>
      <c r="BM526" s="261"/>
      <c r="BN526" s="261"/>
      <c r="BO526" s="261"/>
      <c r="BP526" s="261"/>
      <c r="BQ526" s="261"/>
      <c r="BR526" s="261"/>
      <c r="BS526" s="261"/>
      <c r="BT526" s="261"/>
      <c r="BU526" s="261"/>
      <c r="BV526" s="261"/>
      <c r="BW526" s="261"/>
      <c r="BX526" s="261"/>
      <c r="BY526" s="261"/>
      <c r="BZ526" s="261"/>
      <c r="CA526" s="261"/>
      <c r="CB526" s="261"/>
      <c r="CC526" s="261"/>
      <c r="CD526" s="261"/>
      <c r="CE526" s="261"/>
      <c r="CF526" s="261"/>
      <c r="CG526" s="261"/>
      <c r="CH526" s="261"/>
      <c r="CI526" s="261"/>
      <c r="CJ526" s="261"/>
      <c r="CK526" s="261"/>
      <c r="CL526" s="261"/>
      <c r="CM526" s="261"/>
      <c r="CN526" s="261"/>
      <c r="CO526" s="261"/>
      <c r="CP526" s="261"/>
      <c r="CQ526" s="261"/>
      <c r="CR526" s="261"/>
      <c r="CS526" s="261"/>
      <c r="CT526" s="261"/>
      <c r="CU526" s="261"/>
      <c r="CV526" s="261"/>
      <c r="CW526" s="261"/>
      <c r="CX526" s="261"/>
      <c r="CY526" s="261"/>
      <c r="CZ526" s="261"/>
      <c r="DA526" s="261"/>
      <c r="DB526" s="261"/>
      <c r="DC526" s="261"/>
      <c r="DD526" s="261"/>
      <c r="DE526" s="261"/>
      <c r="DF526" s="261"/>
      <c r="DG526" s="261"/>
      <c r="DH526" s="261"/>
      <c r="DI526" s="261"/>
      <c r="DJ526" s="261"/>
      <c r="DK526" s="261"/>
      <c r="DL526" s="261"/>
      <c r="DM526" s="261"/>
      <c r="DN526" s="261"/>
      <c r="DO526" s="261"/>
      <c r="DP526" s="261"/>
      <c r="DQ526" s="261"/>
      <c r="DR526" s="261"/>
      <c r="DS526" s="261"/>
      <c r="DT526" s="261"/>
      <c r="DU526" s="261"/>
      <c r="DV526" s="261"/>
      <c r="DW526" s="261"/>
      <c r="DX526" s="261"/>
      <c r="DY526" s="261"/>
      <c r="DZ526" s="261"/>
      <c r="EA526" s="261"/>
      <c r="EB526" s="261"/>
      <c r="EC526" s="261"/>
      <c r="ED526" s="261"/>
      <c r="EE526" s="261"/>
      <c r="EF526" s="261"/>
      <c r="EG526" s="261"/>
      <c r="EH526" s="261"/>
      <c r="EI526" s="261"/>
      <c r="EJ526" s="261"/>
      <c r="EK526" s="261"/>
      <c r="EL526" s="261"/>
      <c r="EM526" s="261"/>
      <c r="EN526" s="261"/>
      <c r="EO526" s="261"/>
      <c r="EP526" s="261"/>
      <c r="EQ526" s="261"/>
      <c r="ER526" s="261"/>
      <c r="ES526" s="261"/>
      <c r="ET526" s="261"/>
      <c r="EU526" s="261"/>
      <c r="EV526" s="261"/>
      <c r="EW526" s="261"/>
      <c r="EX526" s="261"/>
      <c r="EY526" s="261"/>
      <c r="EZ526" s="261"/>
      <c r="FA526" s="261"/>
      <c r="FB526" s="261"/>
      <c r="FC526" s="261"/>
      <c r="FD526" s="261"/>
      <c r="FE526" s="261"/>
      <c r="FF526" s="261"/>
      <c r="FG526" s="261"/>
      <c r="FH526" s="261"/>
      <c r="FI526" s="261"/>
      <c r="FJ526" s="261"/>
      <c r="FK526" s="261"/>
      <c r="FL526" s="261"/>
      <c r="FM526" s="261"/>
      <c r="FN526" s="261"/>
      <c r="FO526" s="261"/>
      <c r="FP526" s="261"/>
      <c r="FQ526" s="261"/>
      <c r="FR526" s="261"/>
      <c r="FS526" s="261"/>
      <c r="FT526" s="261"/>
      <c r="FU526" s="261"/>
      <c r="FV526" s="261"/>
      <c r="FW526" s="261"/>
      <c r="FX526" s="261"/>
      <c r="FY526" s="261"/>
      <c r="FZ526" s="261"/>
      <c r="GA526" s="261"/>
      <c r="GB526" s="261"/>
      <c r="GC526" s="261"/>
      <c r="GD526" s="261"/>
      <c r="GE526" s="261"/>
      <c r="GF526" s="261"/>
      <c r="GG526" s="261"/>
      <c r="GH526" s="261"/>
      <c r="GI526" s="261"/>
      <c r="GJ526" s="261"/>
      <c r="GK526" s="261"/>
      <c r="GL526" s="261"/>
      <c r="GM526" s="261"/>
      <c r="GN526" s="261"/>
      <c r="GO526" s="261"/>
      <c r="GP526" s="261"/>
      <c r="GQ526" s="261"/>
      <c r="GR526" s="261"/>
      <c r="GS526" s="261"/>
      <c r="GT526" s="261"/>
      <c r="GU526" s="261"/>
      <c r="GV526" s="261"/>
      <c r="GW526" s="261"/>
      <c r="GX526" s="261"/>
      <c r="GY526" s="261"/>
      <c r="GZ526" s="261"/>
      <c r="HA526" s="261"/>
      <c r="HB526" s="261"/>
      <c r="HC526" s="261"/>
      <c r="HD526" s="261"/>
      <c r="HE526" s="261"/>
      <c r="HF526" s="261"/>
      <c r="HG526" s="261"/>
      <c r="HH526" s="261"/>
      <c r="HI526" s="261"/>
      <c r="HJ526" s="261"/>
      <c r="HK526" s="261"/>
      <c r="HL526" s="261"/>
      <c r="HM526" s="261"/>
      <c r="HN526" s="261"/>
      <c r="HO526" s="261"/>
      <c r="HP526" s="261"/>
      <c r="HQ526" s="261"/>
      <c r="HR526" s="261"/>
      <c r="HS526" s="261"/>
      <c r="HT526" s="261"/>
      <c r="HU526" s="261"/>
      <c r="HV526" s="261"/>
      <c r="HW526" s="261"/>
      <c r="HX526" s="261"/>
      <c r="HY526" s="261"/>
      <c r="HZ526" s="261"/>
      <c r="IA526" s="261"/>
      <c r="IB526" s="261"/>
      <c r="IC526" s="261"/>
      <c r="ID526" s="261"/>
      <c r="IE526" s="261"/>
      <c r="IF526" s="261"/>
      <c r="IG526" s="261"/>
      <c r="IH526" s="261"/>
      <c r="II526" s="261"/>
      <c r="IJ526" s="261"/>
      <c r="IK526" s="261"/>
      <c r="IL526" s="261"/>
      <c r="IM526" s="261"/>
      <c r="IN526" s="261"/>
      <c r="IO526" s="261"/>
      <c r="IP526" s="261"/>
      <c r="IQ526" s="261"/>
      <c r="IR526" s="261"/>
      <c r="IS526" s="261"/>
      <c r="IT526" s="261"/>
      <c r="IU526" s="261"/>
      <c r="IV526" s="261"/>
      <c r="IW526" s="261"/>
      <c r="IX526" s="261"/>
      <c r="IY526" s="261"/>
      <c r="IZ526" s="261"/>
      <c r="JA526" s="261"/>
      <c r="JB526" s="261"/>
      <c r="JC526" s="261"/>
      <c r="JD526" s="261"/>
      <c r="JE526" s="261"/>
      <c r="JF526" s="261"/>
      <c r="JG526" s="261"/>
      <c r="JH526" s="261"/>
      <c r="JI526" s="261"/>
      <c r="JJ526" s="261"/>
      <c r="JK526" s="261"/>
      <c r="JL526" s="261"/>
      <c r="JM526" s="261"/>
      <c r="JN526" s="261"/>
      <c r="JO526" s="261"/>
      <c r="JP526" s="261"/>
      <c r="JQ526" s="261"/>
      <c r="JR526" s="261"/>
      <c r="JS526" s="261"/>
      <c r="JT526" s="261"/>
      <c r="JU526" s="261"/>
      <c r="JV526" s="261"/>
      <c r="JW526" s="261"/>
      <c r="JX526" s="261"/>
      <c r="JY526" s="261"/>
      <c r="JZ526" s="261"/>
      <c r="KA526" s="261"/>
      <c r="KB526" s="261"/>
      <c r="KC526" s="261"/>
      <c r="KD526" s="261"/>
      <c r="KE526" s="261"/>
      <c r="KF526" s="261"/>
      <c r="KG526" s="261"/>
      <c r="KH526" s="261"/>
      <c r="KI526" s="261"/>
      <c r="KJ526" s="261"/>
      <c r="KK526" s="261"/>
      <c r="KL526" s="261"/>
      <c r="KM526" s="261"/>
      <c r="KN526" s="261"/>
      <c r="KO526" s="261"/>
      <c r="KP526" s="261"/>
      <c r="KQ526" s="261"/>
      <c r="KR526" s="261"/>
      <c r="KS526" s="261"/>
      <c r="KT526" s="261"/>
      <c r="KU526" s="261"/>
      <c r="KV526" s="261"/>
      <c r="KW526" s="261"/>
      <c r="KX526" s="261"/>
      <c r="KY526" s="261"/>
      <c r="KZ526" s="261"/>
      <c r="LA526" s="261"/>
      <c r="LB526" s="261"/>
      <c r="LC526" s="261"/>
      <c r="LD526" s="261"/>
      <c r="LE526" s="261"/>
      <c r="LF526" s="261"/>
      <c r="LG526" s="261"/>
      <c r="LH526" s="261"/>
      <c r="LI526" s="261"/>
      <c r="LJ526" s="261"/>
      <c r="LK526" s="261"/>
      <c r="LL526" s="261"/>
      <c r="LM526" s="261"/>
      <c r="LN526" s="261"/>
      <c r="LO526" s="261"/>
      <c r="LP526" s="261"/>
      <c r="LQ526" s="261"/>
      <c r="LR526" s="261"/>
      <c r="LS526" s="261"/>
      <c r="LT526" s="261"/>
      <c r="LU526" s="261"/>
      <c r="LV526" s="261"/>
      <c r="LW526" s="261"/>
      <c r="LX526" s="261"/>
      <c r="LY526" s="261"/>
      <c r="LZ526" s="261"/>
      <c r="MA526" s="261"/>
      <c r="MB526" s="261"/>
      <c r="MC526" s="261"/>
      <c r="MD526" s="261"/>
      <c r="ME526" s="261"/>
      <c r="MF526" s="261"/>
      <c r="MG526" s="261"/>
      <c r="MH526" s="261"/>
      <c r="MI526" s="261"/>
      <c r="MJ526" s="261"/>
      <c r="MK526" s="261"/>
      <c r="ML526" s="261"/>
      <c r="MM526" s="261"/>
      <c r="MN526" s="261"/>
      <c r="MO526" s="261"/>
      <c r="MP526" s="261"/>
      <c r="MQ526" s="261"/>
      <c r="MR526" s="261"/>
      <c r="MS526" s="261"/>
      <c r="MT526" s="261"/>
      <c r="MU526" s="261"/>
      <c r="MV526" s="261"/>
      <c r="MW526" s="261"/>
      <c r="MX526" s="261"/>
      <c r="MY526" s="261"/>
      <c r="MZ526" s="261"/>
      <c r="NA526" s="261"/>
      <c r="NB526" s="261"/>
      <c r="NC526" s="261"/>
      <c r="ND526" s="261"/>
      <c r="NE526" s="261"/>
      <c r="NF526" s="261"/>
      <c r="NG526" s="261"/>
      <c r="NH526" s="261"/>
      <c r="NI526" s="261"/>
      <c r="NJ526" s="261"/>
      <c r="NK526" s="261"/>
      <c r="NL526" s="261"/>
      <c r="NM526" s="261"/>
      <c r="NN526" s="261"/>
      <c r="NO526" s="261"/>
      <c r="NP526" s="261"/>
      <c r="NQ526" s="261"/>
      <c r="NR526" s="261"/>
      <c r="NS526" s="261"/>
      <c r="NT526" s="261"/>
      <c r="NU526" s="261"/>
      <c r="NV526" s="261"/>
      <c r="NW526" s="261"/>
      <c r="NX526" s="261"/>
      <c r="NY526" s="261"/>
      <c r="NZ526" s="261"/>
      <c r="OA526" s="261"/>
      <c r="OB526" s="261"/>
      <c r="OC526" s="261"/>
      <c r="OD526" s="261"/>
      <c r="OE526" s="261"/>
      <c r="OF526" s="261"/>
      <c r="OG526" s="261"/>
      <c r="OH526" s="261"/>
      <c r="OI526" s="261"/>
      <c r="OJ526" s="261"/>
      <c r="OK526" s="261"/>
      <c r="OL526" s="261"/>
      <c r="OM526" s="261"/>
      <c r="ON526" s="261"/>
      <c r="OO526" s="261"/>
      <c r="OP526" s="261"/>
      <c r="OQ526" s="261"/>
      <c r="OR526" s="261"/>
      <c r="OS526" s="261"/>
      <c r="OT526" s="261"/>
      <c r="OU526" s="261"/>
      <c r="OV526" s="261"/>
      <c r="OW526" s="261"/>
      <c r="OX526" s="261"/>
      <c r="OY526" s="261"/>
      <c r="OZ526" s="261"/>
      <c r="PA526" s="261"/>
      <c r="PB526" s="261"/>
      <c r="PC526" s="261"/>
      <c r="PD526" s="261"/>
      <c r="PE526" s="261"/>
      <c r="PF526" s="261"/>
      <c r="PG526" s="261"/>
      <c r="PH526" s="261"/>
      <c r="PI526" s="261"/>
      <c r="PJ526" s="261"/>
      <c r="PK526" s="261"/>
      <c r="PL526" s="261"/>
      <c r="PM526" s="261"/>
      <c r="PN526" s="261"/>
      <c r="PO526" s="261"/>
      <c r="PP526" s="261"/>
      <c r="PQ526" s="261"/>
      <c r="PR526" s="261"/>
      <c r="PS526" s="261"/>
      <c r="PT526" s="261"/>
      <c r="PU526" s="261"/>
      <c r="PV526" s="261"/>
      <c r="PW526" s="261"/>
      <c r="PX526" s="261"/>
      <c r="PY526" s="261"/>
      <c r="PZ526" s="261"/>
      <c r="QA526" s="261"/>
      <c r="QB526" s="261"/>
      <c r="QC526" s="261"/>
      <c r="QD526" s="261"/>
      <c r="QE526" s="261"/>
      <c r="QF526" s="261"/>
      <c r="QG526" s="261"/>
      <c r="QH526" s="261"/>
      <c r="QI526" s="261"/>
      <c r="QJ526" s="261"/>
      <c r="QK526" s="261"/>
      <c r="QL526" s="261"/>
      <c r="QM526" s="261"/>
      <c r="QN526" s="261"/>
      <c r="QO526" s="261"/>
      <c r="QP526" s="261"/>
      <c r="QQ526" s="261"/>
      <c r="QR526" s="261"/>
      <c r="QS526" s="261"/>
      <c r="QT526" s="261"/>
      <c r="QU526" s="261"/>
      <c r="QV526" s="261"/>
      <c r="QW526" s="261"/>
      <c r="QX526" s="261"/>
      <c r="QY526" s="261"/>
      <c r="QZ526" s="261"/>
      <c r="RA526" s="261"/>
      <c r="RB526" s="261"/>
      <c r="RC526" s="261"/>
      <c r="RD526" s="261"/>
      <c r="RE526" s="261"/>
      <c r="RF526" s="261"/>
      <c r="RG526" s="261"/>
      <c r="RH526" s="261"/>
      <c r="RI526" s="261"/>
      <c r="RJ526" s="261"/>
      <c r="RK526" s="261"/>
      <c r="RL526" s="261"/>
      <c r="RM526" s="261"/>
      <c r="RN526" s="261"/>
      <c r="RO526" s="261"/>
      <c r="RP526" s="261"/>
      <c r="RQ526" s="261"/>
      <c r="RR526" s="261"/>
      <c r="RS526" s="261"/>
      <c r="RT526" s="261"/>
      <c r="RU526" s="261"/>
      <c r="RV526" s="261"/>
      <c r="RW526" s="261"/>
      <c r="RX526" s="261"/>
      <c r="RY526" s="261"/>
      <c r="RZ526" s="261"/>
      <c r="SA526" s="261"/>
      <c r="SB526" s="261"/>
      <c r="SC526" s="261"/>
      <c r="SD526" s="261"/>
      <c r="SE526" s="261"/>
      <c r="SF526" s="261"/>
      <c r="SG526" s="261"/>
      <c r="SH526" s="261"/>
      <c r="SI526" s="261"/>
      <c r="SJ526" s="261"/>
      <c r="SK526" s="261"/>
      <c r="SL526" s="261"/>
      <c r="SM526" s="261"/>
      <c r="SN526" s="261"/>
      <c r="SO526" s="261"/>
      <c r="SP526" s="261"/>
      <c r="SQ526" s="261"/>
      <c r="SR526" s="261"/>
      <c r="SS526" s="261"/>
      <c r="ST526" s="261"/>
      <c r="SU526" s="261"/>
      <c r="SV526" s="261"/>
      <c r="SW526" s="261"/>
      <c r="SX526" s="261"/>
      <c r="SY526" s="261"/>
      <c r="SZ526" s="261"/>
      <c r="TA526" s="261"/>
      <c r="TB526" s="261"/>
      <c r="TC526" s="261"/>
      <c r="TD526" s="261"/>
      <c r="TE526" s="261"/>
      <c r="TF526" s="261"/>
      <c r="TG526" s="261"/>
      <c r="TH526" s="261"/>
      <c r="TI526" s="261"/>
      <c r="TJ526" s="261"/>
      <c r="TK526" s="261"/>
      <c r="TL526" s="261"/>
      <c r="TM526" s="261"/>
      <c r="TN526" s="261"/>
      <c r="TO526" s="261"/>
      <c r="TP526" s="261"/>
      <c r="TQ526" s="261"/>
      <c r="TR526" s="261"/>
      <c r="TS526" s="261"/>
      <c r="TT526" s="261"/>
      <c r="TU526" s="261"/>
      <c r="TV526" s="261"/>
      <c r="TW526" s="261"/>
      <c r="TX526" s="261"/>
      <c r="TY526" s="261"/>
      <c r="TZ526" s="261"/>
      <c r="UA526" s="261"/>
      <c r="UB526" s="261"/>
      <c r="UC526" s="261"/>
      <c r="UD526" s="261"/>
      <c r="UE526" s="261"/>
      <c r="UF526" s="261"/>
      <c r="UG526" s="261"/>
      <c r="UH526" s="261"/>
      <c r="UI526" s="261"/>
      <c r="UJ526" s="261"/>
      <c r="UK526" s="261"/>
      <c r="UL526" s="261"/>
      <c r="UM526" s="261"/>
      <c r="UN526" s="261"/>
      <c r="UO526" s="261"/>
      <c r="UP526" s="261"/>
      <c r="UQ526" s="261"/>
      <c r="UR526" s="261"/>
      <c r="US526" s="261"/>
      <c r="UT526" s="261"/>
      <c r="UU526" s="261"/>
      <c r="UV526" s="261"/>
      <c r="UW526" s="261"/>
      <c r="UX526" s="261"/>
      <c r="UY526" s="261"/>
      <c r="UZ526" s="261"/>
      <c r="VA526" s="261"/>
      <c r="VB526" s="261"/>
      <c r="VC526" s="261"/>
      <c r="VD526" s="261"/>
      <c r="VE526" s="261"/>
      <c r="VF526" s="261"/>
      <c r="VG526" s="261"/>
      <c r="VH526" s="261"/>
      <c r="VI526" s="261"/>
      <c r="VJ526" s="261"/>
      <c r="VK526" s="261"/>
      <c r="VL526" s="261"/>
      <c r="VM526" s="261"/>
      <c r="VN526" s="261"/>
      <c r="VO526" s="261"/>
      <c r="VP526" s="261"/>
      <c r="VQ526" s="261"/>
      <c r="VR526" s="261"/>
      <c r="VS526" s="261"/>
      <c r="VT526" s="261"/>
      <c r="VU526" s="261"/>
      <c r="VV526" s="261"/>
      <c r="VW526" s="261"/>
      <c r="VX526" s="261"/>
      <c r="VY526" s="261"/>
      <c r="VZ526" s="261"/>
      <c r="WA526" s="261"/>
      <c r="WB526" s="261"/>
      <c r="WC526" s="261"/>
      <c r="WD526" s="261"/>
      <c r="WE526" s="261"/>
      <c r="WF526" s="261"/>
      <c r="WG526" s="261"/>
      <c r="WH526" s="261"/>
      <c r="WI526" s="261"/>
      <c r="WJ526" s="261"/>
      <c r="WK526" s="261"/>
      <c r="WL526" s="261"/>
      <c r="WM526" s="261"/>
      <c r="WN526" s="261"/>
      <c r="WO526" s="261"/>
      <c r="WP526" s="261"/>
      <c r="WQ526" s="261"/>
      <c r="WR526" s="261"/>
      <c r="WS526" s="261"/>
      <c r="WT526" s="261"/>
      <c r="WU526" s="261"/>
      <c r="WV526" s="261"/>
      <c r="WW526" s="261"/>
      <c r="WX526" s="261"/>
      <c r="WY526" s="261"/>
      <c r="WZ526" s="261"/>
      <c r="XA526" s="261"/>
      <c r="XB526" s="261"/>
      <c r="XC526" s="261"/>
      <c r="XD526" s="261"/>
      <c r="XE526" s="261"/>
      <c r="XF526" s="261"/>
      <c r="XG526" s="261"/>
      <c r="XH526" s="261"/>
      <c r="XI526" s="261"/>
      <c r="XJ526" s="261"/>
      <c r="XK526" s="261"/>
      <c r="XL526" s="261"/>
      <c r="XM526" s="261"/>
      <c r="XN526" s="261"/>
      <c r="XO526" s="261"/>
      <c r="XP526" s="261"/>
      <c r="XQ526" s="261"/>
      <c r="XR526" s="261"/>
      <c r="XS526" s="261"/>
      <c r="XT526" s="261"/>
      <c r="XU526" s="261"/>
      <c r="XV526" s="261"/>
      <c r="XW526" s="261"/>
      <c r="XX526" s="261"/>
      <c r="XY526" s="261"/>
      <c r="XZ526" s="261"/>
      <c r="YA526" s="261"/>
      <c r="YB526" s="261"/>
      <c r="YC526" s="261"/>
      <c r="YD526" s="261"/>
      <c r="YE526" s="261"/>
      <c r="YF526" s="261"/>
      <c r="YG526" s="261"/>
      <c r="YH526" s="261"/>
      <c r="YI526" s="261"/>
      <c r="YJ526" s="261"/>
      <c r="YK526" s="261"/>
      <c r="YL526" s="261"/>
      <c r="YM526" s="261"/>
      <c r="YN526" s="261"/>
      <c r="YO526" s="261"/>
      <c r="YP526" s="261"/>
      <c r="YQ526" s="261"/>
      <c r="YR526" s="261"/>
      <c r="YS526" s="261"/>
      <c r="YT526" s="261"/>
      <c r="YU526" s="261"/>
      <c r="YV526" s="261"/>
      <c r="YW526" s="261"/>
      <c r="YX526" s="261"/>
      <c r="YY526" s="261"/>
      <c r="YZ526" s="261"/>
      <c r="ZA526" s="261"/>
      <c r="ZB526" s="261"/>
      <c r="ZC526" s="261"/>
      <c r="ZD526" s="261"/>
      <c r="ZE526" s="261"/>
      <c r="ZF526" s="261"/>
      <c r="ZG526" s="261"/>
      <c r="ZH526" s="261"/>
      <c r="ZI526" s="261"/>
      <c r="ZJ526" s="261"/>
      <c r="ZK526" s="261"/>
      <c r="ZL526" s="261"/>
      <c r="ZM526" s="261"/>
      <c r="ZN526" s="261"/>
      <c r="ZO526" s="261"/>
      <c r="ZP526" s="261"/>
      <c r="ZQ526" s="261"/>
      <c r="ZR526" s="261"/>
      <c r="ZS526" s="261"/>
      <c r="ZT526" s="261"/>
      <c r="ZU526" s="261"/>
      <c r="ZV526" s="261"/>
      <c r="ZW526" s="261"/>
      <c r="ZX526" s="261"/>
      <c r="ZY526" s="261"/>
      <c r="ZZ526" s="261"/>
      <c r="AAA526" s="261"/>
      <c r="AAB526" s="261"/>
      <c r="AAC526" s="261"/>
      <c r="AAD526" s="261"/>
      <c r="AAE526" s="261"/>
      <c r="AAF526" s="261"/>
      <c r="AAG526" s="261"/>
      <c r="AAH526" s="261"/>
      <c r="AAI526" s="261"/>
      <c r="AAJ526" s="261"/>
      <c r="AAK526" s="261"/>
      <c r="AAL526" s="261"/>
      <c r="AAM526" s="261"/>
      <c r="AAN526" s="261"/>
      <c r="AAO526" s="261"/>
      <c r="AAP526" s="261"/>
      <c r="AAQ526" s="261"/>
      <c r="AAR526" s="261"/>
      <c r="AAS526" s="261"/>
      <c r="AAT526" s="261"/>
      <c r="AAU526" s="261"/>
      <c r="AAV526" s="261"/>
      <c r="AAW526" s="261"/>
      <c r="AAX526" s="261"/>
      <c r="AAY526" s="261"/>
      <c r="AAZ526" s="261"/>
      <c r="ABA526" s="261"/>
      <c r="ABB526" s="261"/>
      <c r="ABC526" s="261"/>
      <c r="ABD526" s="261"/>
      <c r="ABE526" s="261"/>
      <c r="ABF526" s="261"/>
      <c r="ABG526" s="261"/>
      <c r="ABH526" s="261"/>
      <c r="ABI526" s="261"/>
      <c r="ABJ526" s="261"/>
      <c r="ABK526" s="261"/>
      <c r="ABL526" s="261"/>
      <c r="ABM526" s="261"/>
      <c r="ABN526" s="261"/>
      <c r="ABO526" s="261"/>
      <c r="ABP526" s="261"/>
      <c r="ABQ526" s="261"/>
      <c r="ABR526" s="261"/>
      <c r="ABS526" s="261"/>
      <c r="ABT526" s="261"/>
      <c r="ABU526" s="261"/>
      <c r="ABV526" s="261"/>
      <c r="ABW526" s="261"/>
      <c r="ABX526" s="261"/>
      <c r="ABY526" s="261"/>
      <c r="ABZ526" s="261"/>
      <c r="ACA526" s="261"/>
      <c r="ACB526" s="261"/>
      <c r="ACC526" s="261"/>
      <c r="ACD526" s="261"/>
      <c r="ACE526" s="261"/>
      <c r="ACF526" s="261"/>
      <c r="ACG526" s="261"/>
      <c r="ACH526" s="261"/>
      <c r="ACI526" s="261"/>
      <c r="ACJ526" s="261"/>
      <c r="ACK526" s="261"/>
      <c r="ACL526" s="261"/>
      <c r="ACM526" s="261"/>
      <c r="ACN526" s="261"/>
      <c r="ACO526" s="261"/>
      <c r="ACP526" s="261"/>
      <c r="ACQ526" s="261"/>
      <c r="ACR526" s="261"/>
      <c r="ACS526" s="261"/>
      <c r="ACT526" s="261"/>
      <c r="ACU526" s="261"/>
      <c r="ACV526" s="261"/>
      <c r="ACW526" s="261"/>
      <c r="ACX526" s="261"/>
      <c r="ACY526" s="261"/>
      <c r="ACZ526" s="261"/>
      <c r="ADA526" s="261"/>
      <c r="ADB526" s="261"/>
      <c r="ADC526" s="261"/>
      <c r="ADD526" s="261"/>
      <c r="ADE526" s="261"/>
      <c r="ADF526" s="261"/>
      <c r="ADG526" s="261"/>
      <c r="ADH526" s="261"/>
      <c r="ADI526" s="261"/>
      <c r="ADJ526" s="261"/>
      <c r="ADK526" s="261"/>
      <c r="ADL526" s="261"/>
      <c r="ADM526" s="261"/>
      <c r="ADN526" s="261"/>
      <c r="ADO526" s="261"/>
      <c r="ADP526" s="261"/>
      <c r="ADQ526" s="261"/>
      <c r="ADR526" s="261"/>
      <c r="ADS526" s="261"/>
      <c r="ADT526" s="261"/>
      <c r="ADU526" s="261"/>
      <c r="ADV526" s="261"/>
      <c r="ADW526" s="261"/>
      <c r="ADX526" s="261"/>
      <c r="ADY526" s="261"/>
      <c r="ADZ526" s="261"/>
      <c r="AEA526" s="261"/>
      <c r="AEB526" s="261"/>
      <c r="AEC526" s="261"/>
      <c r="AED526" s="261"/>
      <c r="AEE526" s="261"/>
      <c r="AEF526" s="261"/>
      <c r="AEG526" s="261"/>
      <c r="AEH526" s="261"/>
      <c r="AEI526" s="261"/>
      <c r="AEJ526" s="261"/>
      <c r="AEK526" s="261"/>
      <c r="AEL526" s="261"/>
      <c r="AEM526" s="261"/>
      <c r="AEN526" s="261"/>
      <c r="AEO526" s="261"/>
      <c r="AEP526" s="261"/>
      <c r="AEQ526" s="261"/>
      <c r="AER526" s="261"/>
      <c r="AES526" s="261"/>
      <c r="AET526" s="261"/>
      <c r="AEU526" s="261"/>
      <c r="AEV526" s="261"/>
      <c r="AEW526" s="261"/>
      <c r="AEX526" s="261"/>
      <c r="AEY526" s="261"/>
      <c r="AEZ526" s="261"/>
      <c r="AFA526" s="261"/>
      <c r="AFB526" s="261"/>
      <c r="AFC526" s="261"/>
      <c r="AFD526" s="261"/>
      <c r="AFE526" s="261"/>
      <c r="AFF526" s="261"/>
      <c r="AFG526" s="261"/>
      <c r="AFH526" s="261"/>
      <c r="AFI526" s="261"/>
      <c r="AFJ526" s="261"/>
      <c r="AFK526" s="261"/>
      <c r="AFL526" s="261"/>
      <c r="AFM526" s="261"/>
      <c r="AFN526" s="261"/>
      <c r="AFO526" s="261"/>
      <c r="AFP526" s="261"/>
      <c r="AFQ526" s="261"/>
      <c r="AFR526" s="261"/>
      <c r="AFS526" s="261"/>
      <c r="AFT526" s="261"/>
      <c r="AFU526" s="261"/>
      <c r="AFV526" s="261"/>
      <c r="AFW526" s="261"/>
      <c r="AFX526" s="261"/>
      <c r="AFY526" s="261"/>
      <c r="AFZ526" s="261"/>
      <c r="AGA526" s="261"/>
      <c r="AGB526" s="261"/>
      <c r="AGC526" s="261"/>
      <c r="AGD526" s="261"/>
      <c r="AGE526" s="261"/>
      <c r="AGF526" s="261"/>
      <c r="AGG526" s="261"/>
      <c r="AGH526" s="261"/>
      <c r="AGI526" s="261"/>
      <c r="AGJ526" s="261"/>
      <c r="AGK526" s="261"/>
      <c r="AGL526" s="261"/>
      <c r="AGM526" s="261"/>
      <c r="AGN526" s="261"/>
      <c r="AGO526" s="261"/>
      <c r="AGP526" s="261"/>
      <c r="AGQ526" s="261"/>
      <c r="AGR526" s="261"/>
      <c r="AGS526" s="261"/>
      <c r="AGT526" s="261"/>
      <c r="AGU526" s="261"/>
      <c r="AGV526" s="261"/>
      <c r="AGW526" s="261"/>
      <c r="AGX526" s="261"/>
      <c r="AGY526" s="261"/>
      <c r="AGZ526" s="261"/>
      <c r="AHA526" s="261"/>
      <c r="AHB526" s="261"/>
      <c r="AHC526" s="261"/>
      <c r="AHD526" s="261"/>
      <c r="AHE526" s="261"/>
      <c r="AHF526" s="261"/>
      <c r="AHG526" s="261"/>
      <c r="AHH526" s="261"/>
      <c r="AHI526" s="261"/>
      <c r="AHJ526" s="261"/>
      <c r="AHK526" s="261"/>
      <c r="AHL526" s="261"/>
      <c r="AHM526" s="261"/>
      <c r="AHN526" s="261"/>
      <c r="AHO526" s="261"/>
      <c r="AHP526" s="261"/>
      <c r="AHQ526" s="261"/>
      <c r="AHR526" s="261"/>
      <c r="AHS526" s="261"/>
      <c r="AHT526" s="261"/>
      <c r="AHU526" s="261"/>
      <c r="AHV526" s="261"/>
      <c r="AHW526" s="261"/>
      <c r="AHX526" s="261"/>
      <c r="AHY526" s="261"/>
      <c r="AHZ526" s="261"/>
      <c r="AIA526" s="261"/>
      <c r="AIB526" s="261"/>
      <c r="AIC526" s="261"/>
      <c r="AID526" s="261"/>
      <c r="AIE526" s="261"/>
      <c r="AIF526" s="261"/>
      <c r="AIG526" s="261"/>
      <c r="AIH526" s="261"/>
      <c r="AII526" s="261"/>
      <c r="AIJ526" s="261"/>
      <c r="AIK526" s="261"/>
      <c r="AIL526" s="261"/>
      <c r="AIM526" s="261"/>
      <c r="AIN526" s="261"/>
      <c r="AIO526" s="261"/>
      <c r="AIP526" s="261"/>
      <c r="AIQ526" s="261"/>
      <c r="AIR526" s="261"/>
      <c r="AIS526" s="261"/>
      <c r="AIT526" s="261"/>
      <c r="AIU526" s="261"/>
      <c r="AIV526" s="261"/>
      <c r="AIW526" s="261"/>
      <c r="AIX526" s="261"/>
      <c r="AIY526" s="261"/>
      <c r="AIZ526" s="261"/>
      <c r="AJA526" s="261"/>
      <c r="AJB526" s="261"/>
      <c r="AJC526" s="261"/>
      <c r="AJD526" s="261"/>
      <c r="AJE526" s="261"/>
      <c r="AJF526" s="261"/>
      <c r="AJG526" s="261"/>
      <c r="AJH526" s="261"/>
      <c r="AJI526" s="261"/>
      <c r="AJJ526" s="261"/>
      <c r="AJK526" s="261"/>
      <c r="AJL526" s="261"/>
      <c r="AJM526" s="261"/>
      <c r="AJN526" s="261"/>
      <c r="AJO526" s="261"/>
      <c r="AJP526" s="261"/>
      <c r="AJQ526" s="261"/>
      <c r="AJR526" s="261"/>
      <c r="AJS526" s="261"/>
      <c r="AJT526" s="261"/>
      <c r="AJU526" s="261"/>
      <c r="AJV526" s="261"/>
      <c r="AJW526" s="261"/>
      <c r="AJX526" s="261"/>
      <c r="AJY526" s="261"/>
      <c r="AJZ526" s="261"/>
      <c r="AKA526" s="261"/>
      <c r="AKB526" s="261"/>
      <c r="AKC526" s="261"/>
      <c r="AKD526" s="261"/>
      <c r="AKE526" s="261"/>
      <c r="AKF526" s="261"/>
      <c r="AKG526" s="261"/>
      <c r="AKH526" s="261"/>
      <c r="AKI526" s="261"/>
      <c r="AKJ526" s="261"/>
      <c r="AKK526" s="261"/>
      <c r="AKL526" s="261"/>
      <c r="AKM526" s="261"/>
      <c r="AKN526" s="261"/>
      <c r="AKO526" s="261"/>
      <c r="AKP526" s="261"/>
      <c r="AKQ526" s="261"/>
      <c r="AKR526" s="261"/>
      <c r="AKS526" s="261"/>
      <c r="AKT526" s="261"/>
      <c r="AKU526" s="261"/>
      <c r="AKV526" s="261"/>
      <c r="AKW526" s="261"/>
      <c r="AKX526" s="261"/>
      <c r="AKY526" s="261"/>
      <c r="AKZ526" s="261"/>
      <c r="ALA526" s="261"/>
      <c r="ALB526" s="261"/>
      <c r="ALC526" s="261"/>
      <c r="ALD526" s="261"/>
      <c r="ALE526" s="261"/>
      <c r="ALF526" s="261"/>
      <c r="ALG526" s="261"/>
      <c r="ALH526" s="261"/>
      <c r="ALI526" s="261"/>
      <c r="ALJ526" s="261"/>
      <c r="ALK526" s="261"/>
      <c r="ALL526" s="261"/>
      <c r="ALM526" s="261"/>
      <c r="ALN526" s="261"/>
      <c r="ALO526" s="261"/>
      <c r="ALP526" s="261"/>
      <c r="ALQ526" s="261"/>
      <c r="ALR526" s="261"/>
      <c r="ALS526" s="261"/>
      <c r="ALT526" s="261"/>
      <c r="ALU526" s="261"/>
      <c r="ALV526" s="261"/>
      <c r="ALW526" s="261"/>
      <c r="ALX526" s="261"/>
      <c r="ALY526" s="261"/>
      <c r="ALZ526" s="261"/>
      <c r="AMA526" s="261"/>
      <c r="AMB526" s="261"/>
      <c r="AMC526" s="261"/>
      <c r="AMD526" s="261"/>
      <c r="AME526" s="261"/>
      <c r="AMF526" s="261"/>
      <c r="AMG526" s="261"/>
      <c r="AMH526" s="261"/>
      <c r="AMI526" s="261"/>
      <c r="AMJ526" s="261"/>
      <c r="AMK526" s="261"/>
    </row>
    <row r="527" spans="1:1025" s="269" customFormat="1" x14ac:dyDescent="0.35">
      <c r="A527" s="261"/>
      <c r="B527" s="265"/>
      <c r="C527" s="266"/>
      <c r="D527" s="266"/>
      <c r="E527" s="266"/>
      <c r="F527" s="266"/>
      <c r="G527" s="266"/>
      <c r="H527" s="261"/>
      <c r="I527" s="261"/>
      <c r="J527" s="261"/>
      <c r="K527" s="261"/>
      <c r="L527" s="261"/>
      <c r="M527" s="261"/>
      <c r="N527" s="261"/>
      <c r="O527" s="261"/>
      <c r="P527" s="261"/>
      <c r="Q527" s="261"/>
      <c r="R527" s="261"/>
      <c r="S527" s="261"/>
      <c r="T527" s="261"/>
      <c r="U527" s="261"/>
      <c r="V527" s="261"/>
      <c r="W527" s="261"/>
      <c r="X527" s="261"/>
      <c r="Y527" s="261"/>
      <c r="Z527" s="261"/>
      <c r="AA527" s="261"/>
      <c r="AB527" s="261"/>
      <c r="AC527" s="261"/>
      <c r="AD527" s="261"/>
      <c r="AE527" s="261"/>
      <c r="AF527" s="261"/>
      <c r="AG527" s="261"/>
      <c r="AH527" s="261"/>
      <c r="AI527" s="261"/>
      <c r="AJ527" s="261"/>
      <c r="AK527" s="261"/>
      <c r="AL527" s="261"/>
      <c r="AM527" s="261"/>
      <c r="AN527" s="261"/>
      <c r="AO527" s="261"/>
      <c r="AP527" s="261"/>
      <c r="AQ527" s="261"/>
      <c r="AR527" s="261"/>
      <c r="AS527" s="261"/>
      <c r="AT527" s="261"/>
      <c r="AU527" s="261"/>
      <c r="AV527" s="261"/>
      <c r="AW527" s="261"/>
      <c r="AX527" s="261"/>
      <c r="AY527" s="261"/>
      <c r="AZ527" s="261"/>
      <c r="BA527" s="261"/>
      <c r="BB527" s="261"/>
      <c r="BC527" s="261"/>
      <c r="BD527" s="261"/>
      <c r="BE527" s="261"/>
      <c r="BF527" s="261"/>
      <c r="BG527" s="261"/>
      <c r="BH527" s="261"/>
      <c r="BI527" s="261"/>
      <c r="BJ527" s="261"/>
      <c r="BK527" s="261"/>
      <c r="BL527" s="261"/>
      <c r="BM527" s="261"/>
      <c r="BN527" s="261"/>
      <c r="BO527" s="261"/>
      <c r="BP527" s="261"/>
      <c r="BQ527" s="261"/>
      <c r="BR527" s="261"/>
      <c r="BS527" s="261"/>
      <c r="BT527" s="261"/>
      <c r="BU527" s="261"/>
      <c r="BV527" s="261"/>
      <c r="BW527" s="261"/>
      <c r="BX527" s="261"/>
      <c r="BY527" s="261"/>
      <c r="BZ527" s="261"/>
      <c r="CA527" s="261"/>
      <c r="CB527" s="261"/>
      <c r="CC527" s="261"/>
      <c r="CD527" s="261"/>
      <c r="CE527" s="261"/>
      <c r="CF527" s="261"/>
      <c r="CG527" s="261"/>
      <c r="CH527" s="261"/>
      <c r="CI527" s="261"/>
      <c r="CJ527" s="261"/>
      <c r="CK527" s="261"/>
      <c r="CL527" s="261"/>
      <c r="CM527" s="261"/>
      <c r="CN527" s="261"/>
      <c r="CO527" s="261"/>
      <c r="CP527" s="261"/>
      <c r="CQ527" s="261"/>
      <c r="CR527" s="261"/>
      <c r="CS527" s="261"/>
      <c r="CT527" s="261"/>
      <c r="CU527" s="261"/>
      <c r="CV527" s="261"/>
      <c r="CW527" s="261"/>
      <c r="CX527" s="261"/>
      <c r="CY527" s="261"/>
      <c r="CZ527" s="261"/>
      <c r="DA527" s="261"/>
      <c r="DB527" s="261"/>
      <c r="DC527" s="261"/>
      <c r="DD527" s="261"/>
      <c r="DE527" s="261"/>
      <c r="DF527" s="261"/>
      <c r="DG527" s="261"/>
      <c r="DH527" s="261"/>
      <c r="DI527" s="261"/>
      <c r="DJ527" s="261"/>
      <c r="DK527" s="261"/>
      <c r="DL527" s="261"/>
      <c r="DM527" s="261"/>
      <c r="DN527" s="261"/>
      <c r="DO527" s="261"/>
      <c r="DP527" s="261"/>
      <c r="DQ527" s="261"/>
      <c r="DR527" s="261"/>
      <c r="DS527" s="261"/>
      <c r="DT527" s="261"/>
      <c r="DU527" s="261"/>
      <c r="DV527" s="261"/>
      <c r="DW527" s="261"/>
      <c r="DX527" s="261"/>
      <c r="DY527" s="261"/>
      <c r="DZ527" s="261"/>
      <c r="EA527" s="261"/>
      <c r="EB527" s="261"/>
      <c r="EC527" s="261"/>
      <c r="ED527" s="261"/>
      <c r="EE527" s="261"/>
      <c r="EF527" s="261"/>
      <c r="EG527" s="261"/>
      <c r="EH527" s="261"/>
      <c r="EI527" s="261"/>
      <c r="EJ527" s="261"/>
      <c r="EK527" s="261"/>
      <c r="EL527" s="261"/>
      <c r="EM527" s="261"/>
      <c r="EN527" s="261"/>
      <c r="EO527" s="261"/>
      <c r="EP527" s="261"/>
      <c r="EQ527" s="261"/>
      <c r="ER527" s="261"/>
      <c r="ES527" s="261"/>
      <c r="ET527" s="261"/>
      <c r="EU527" s="261"/>
      <c r="EV527" s="261"/>
      <c r="EW527" s="261"/>
      <c r="EX527" s="261"/>
      <c r="EY527" s="261"/>
      <c r="EZ527" s="261"/>
      <c r="FA527" s="261"/>
      <c r="FB527" s="261"/>
      <c r="FC527" s="261"/>
      <c r="FD527" s="261"/>
      <c r="FE527" s="261"/>
      <c r="FF527" s="261"/>
      <c r="FG527" s="261"/>
      <c r="FH527" s="261"/>
      <c r="FI527" s="261"/>
      <c r="FJ527" s="261"/>
      <c r="FK527" s="261"/>
      <c r="FL527" s="261"/>
      <c r="FM527" s="261"/>
      <c r="FN527" s="261"/>
      <c r="FO527" s="261"/>
      <c r="FP527" s="261"/>
      <c r="FQ527" s="261"/>
      <c r="FR527" s="261"/>
      <c r="FS527" s="261"/>
      <c r="FT527" s="261"/>
      <c r="FU527" s="261"/>
      <c r="FV527" s="261"/>
      <c r="FW527" s="261"/>
      <c r="FX527" s="261"/>
      <c r="FY527" s="261"/>
      <c r="FZ527" s="261"/>
      <c r="GA527" s="261"/>
      <c r="GB527" s="261"/>
      <c r="GC527" s="261"/>
      <c r="GD527" s="261"/>
      <c r="GE527" s="261"/>
      <c r="GF527" s="261"/>
      <c r="GG527" s="261"/>
      <c r="GH527" s="261"/>
      <c r="GI527" s="261"/>
      <c r="GJ527" s="261"/>
      <c r="GK527" s="261"/>
      <c r="GL527" s="261"/>
      <c r="GM527" s="261"/>
      <c r="GN527" s="261"/>
      <c r="GO527" s="261"/>
      <c r="GP527" s="261"/>
      <c r="GQ527" s="261"/>
      <c r="GR527" s="261"/>
      <c r="GS527" s="261"/>
      <c r="GT527" s="261"/>
      <c r="GU527" s="261"/>
      <c r="GV527" s="261"/>
      <c r="GW527" s="261"/>
      <c r="GX527" s="261"/>
      <c r="GY527" s="261"/>
      <c r="GZ527" s="261"/>
      <c r="HA527" s="261"/>
      <c r="HB527" s="261"/>
      <c r="HC527" s="261"/>
      <c r="HD527" s="261"/>
      <c r="HE527" s="261"/>
      <c r="HF527" s="261"/>
      <c r="HG527" s="261"/>
      <c r="HH527" s="261"/>
      <c r="HI527" s="261"/>
      <c r="HJ527" s="261"/>
      <c r="HK527" s="261"/>
      <c r="HL527" s="261"/>
      <c r="HM527" s="261"/>
      <c r="HN527" s="261"/>
      <c r="HO527" s="261"/>
      <c r="HP527" s="261"/>
      <c r="HQ527" s="261"/>
      <c r="HR527" s="261"/>
      <c r="HS527" s="261"/>
      <c r="HT527" s="261"/>
      <c r="HU527" s="261"/>
      <c r="HV527" s="261"/>
      <c r="HW527" s="261"/>
      <c r="HX527" s="261"/>
      <c r="HY527" s="261"/>
      <c r="HZ527" s="261"/>
      <c r="IA527" s="261"/>
      <c r="IB527" s="261"/>
      <c r="IC527" s="261"/>
      <c r="ID527" s="261"/>
      <c r="IE527" s="261"/>
      <c r="IF527" s="261"/>
      <c r="IG527" s="261"/>
      <c r="IH527" s="261"/>
      <c r="II527" s="261"/>
      <c r="IJ527" s="261"/>
      <c r="IK527" s="261"/>
      <c r="IL527" s="261"/>
      <c r="IM527" s="261"/>
      <c r="IN527" s="261"/>
      <c r="IO527" s="261"/>
      <c r="IP527" s="261"/>
      <c r="IQ527" s="261"/>
      <c r="IR527" s="261"/>
      <c r="IS527" s="261"/>
      <c r="IT527" s="261"/>
      <c r="IU527" s="261"/>
      <c r="IV527" s="261"/>
      <c r="IW527" s="261"/>
      <c r="IX527" s="261"/>
      <c r="IY527" s="261"/>
      <c r="IZ527" s="261"/>
      <c r="JA527" s="261"/>
      <c r="JB527" s="261"/>
      <c r="JC527" s="261"/>
      <c r="JD527" s="261"/>
      <c r="JE527" s="261"/>
      <c r="JF527" s="261"/>
      <c r="JG527" s="261"/>
      <c r="JH527" s="261"/>
      <c r="JI527" s="261"/>
      <c r="JJ527" s="261"/>
      <c r="JK527" s="261"/>
      <c r="JL527" s="261"/>
      <c r="JM527" s="261"/>
      <c r="JN527" s="261"/>
      <c r="JO527" s="261"/>
      <c r="JP527" s="261"/>
      <c r="JQ527" s="261"/>
      <c r="JR527" s="261"/>
      <c r="JS527" s="261"/>
      <c r="JT527" s="261"/>
      <c r="JU527" s="261"/>
      <c r="JV527" s="261"/>
      <c r="JW527" s="261"/>
      <c r="JX527" s="261"/>
      <c r="JY527" s="261"/>
      <c r="JZ527" s="261"/>
      <c r="KA527" s="261"/>
      <c r="KB527" s="261"/>
      <c r="KC527" s="261"/>
      <c r="KD527" s="261"/>
      <c r="KE527" s="261"/>
      <c r="KF527" s="261"/>
      <c r="KG527" s="261"/>
      <c r="KH527" s="261"/>
      <c r="KI527" s="261"/>
      <c r="KJ527" s="261"/>
      <c r="KK527" s="261"/>
      <c r="KL527" s="261"/>
      <c r="KM527" s="261"/>
      <c r="KN527" s="261"/>
      <c r="KO527" s="261"/>
      <c r="KP527" s="261"/>
      <c r="KQ527" s="261"/>
      <c r="KR527" s="261"/>
      <c r="KS527" s="261"/>
      <c r="KT527" s="261"/>
      <c r="KU527" s="261"/>
      <c r="KV527" s="261"/>
      <c r="KW527" s="261"/>
      <c r="KX527" s="261"/>
      <c r="KY527" s="261"/>
      <c r="KZ527" s="261"/>
      <c r="LA527" s="261"/>
      <c r="LB527" s="261"/>
      <c r="LC527" s="261"/>
      <c r="LD527" s="261"/>
      <c r="LE527" s="261"/>
      <c r="LF527" s="261"/>
      <c r="LG527" s="261"/>
      <c r="LH527" s="261"/>
      <c r="LI527" s="261"/>
      <c r="LJ527" s="261"/>
      <c r="LK527" s="261"/>
      <c r="LL527" s="261"/>
      <c r="LM527" s="261"/>
      <c r="LN527" s="261"/>
      <c r="LO527" s="261"/>
      <c r="LP527" s="261"/>
      <c r="LQ527" s="261"/>
      <c r="LR527" s="261"/>
      <c r="LS527" s="261"/>
      <c r="LT527" s="261"/>
      <c r="LU527" s="261"/>
      <c r="LV527" s="261"/>
      <c r="LW527" s="261"/>
      <c r="LX527" s="261"/>
      <c r="LY527" s="261"/>
      <c r="LZ527" s="261"/>
      <c r="MA527" s="261"/>
      <c r="MB527" s="261"/>
      <c r="MC527" s="261"/>
      <c r="MD527" s="261"/>
      <c r="ME527" s="261"/>
      <c r="MF527" s="261"/>
      <c r="MG527" s="261"/>
      <c r="MH527" s="261"/>
      <c r="MI527" s="261"/>
      <c r="MJ527" s="261"/>
      <c r="MK527" s="261"/>
      <c r="ML527" s="261"/>
      <c r="MM527" s="261"/>
      <c r="MN527" s="261"/>
      <c r="MO527" s="261"/>
      <c r="MP527" s="261"/>
      <c r="MQ527" s="261"/>
      <c r="MR527" s="261"/>
      <c r="MS527" s="261"/>
      <c r="MT527" s="261"/>
      <c r="MU527" s="261"/>
      <c r="MV527" s="261"/>
      <c r="MW527" s="261"/>
      <c r="MX527" s="261"/>
      <c r="MY527" s="261"/>
      <c r="MZ527" s="261"/>
      <c r="NA527" s="261"/>
      <c r="NB527" s="261"/>
      <c r="NC527" s="261"/>
      <c r="ND527" s="261"/>
      <c r="NE527" s="261"/>
      <c r="NF527" s="261"/>
      <c r="NG527" s="261"/>
      <c r="NH527" s="261"/>
      <c r="NI527" s="261"/>
      <c r="NJ527" s="261"/>
      <c r="NK527" s="261"/>
      <c r="NL527" s="261"/>
      <c r="NM527" s="261"/>
      <c r="NN527" s="261"/>
      <c r="NO527" s="261"/>
      <c r="NP527" s="261"/>
      <c r="NQ527" s="261"/>
      <c r="NR527" s="261"/>
      <c r="NS527" s="261"/>
      <c r="NT527" s="261"/>
      <c r="NU527" s="261"/>
      <c r="NV527" s="261"/>
      <c r="NW527" s="261"/>
      <c r="NX527" s="261"/>
      <c r="NY527" s="261"/>
      <c r="NZ527" s="261"/>
      <c r="OA527" s="261"/>
      <c r="OB527" s="261"/>
      <c r="OC527" s="261"/>
      <c r="OD527" s="261"/>
      <c r="OE527" s="261"/>
      <c r="OF527" s="261"/>
      <c r="OG527" s="261"/>
      <c r="OH527" s="261"/>
      <c r="OI527" s="261"/>
      <c r="OJ527" s="261"/>
      <c r="OK527" s="261"/>
      <c r="OL527" s="261"/>
      <c r="OM527" s="261"/>
      <c r="ON527" s="261"/>
      <c r="OO527" s="261"/>
      <c r="OP527" s="261"/>
      <c r="OQ527" s="261"/>
      <c r="OR527" s="261"/>
      <c r="OS527" s="261"/>
      <c r="OT527" s="261"/>
      <c r="OU527" s="261"/>
      <c r="OV527" s="261"/>
      <c r="OW527" s="261"/>
      <c r="OX527" s="261"/>
      <c r="OY527" s="261"/>
      <c r="OZ527" s="261"/>
      <c r="PA527" s="261"/>
      <c r="PB527" s="261"/>
      <c r="PC527" s="261"/>
      <c r="PD527" s="261"/>
      <c r="PE527" s="261"/>
      <c r="PF527" s="261"/>
      <c r="PG527" s="261"/>
      <c r="PH527" s="261"/>
      <c r="PI527" s="261"/>
      <c r="PJ527" s="261"/>
      <c r="PK527" s="261"/>
      <c r="PL527" s="261"/>
      <c r="PM527" s="261"/>
      <c r="PN527" s="261"/>
      <c r="PO527" s="261"/>
      <c r="PP527" s="261"/>
      <c r="PQ527" s="261"/>
      <c r="PR527" s="261"/>
      <c r="PS527" s="261"/>
      <c r="PT527" s="261"/>
      <c r="PU527" s="261"/>
      <c r="PV527" s="261"/>
      <c r="PW527" s="261"/>
      <c r="PX527" s="261"/>
      <c r="PY527" s="261"/>
      <c r="PZ527" s="261"/>
      <c r="QA527" s="261"/>
      <c r="QB527" s="261"/>
      <c r="QC527" s="261"/>
      <c r="QD527" s="261"/>
      <c r="QE527" s="261"/>
      <c r="QF527" s="261"/>
      <c r="QG527" s="261"/>
      <c r="QH527" s="261"/>
      <c r="QI527" s="261"/>
      <c r="QJ527" s="261"/>
      <c r="QK527" s="261"/>
      <c r="QL527" s="261"/>
      <c r="QM527" s="261"/>
      <c r="QN527" s="261"/>
      <c r="QO527" s="261"/>
      <c r="QP527" s="261"/>
      <c r="QQ527" s="261"/>
      <c r="QR527" s="261"/>
      <c r="QS527" s="261"/>
      <c r="QT527" s="261"/>
      <c r="QU527" s="261"/>
      <c r="QV527" s="261"/>
      <c r="QW527" s="261"/>
      <c r="QX527" s="261"/>
      <c r="QY527" s="261"/>
      <c r="QZ527" s="261"/>
      <c r="RA527" s="261"/>
      <c r="RB527" s="261"/>
      <c r="RC527" s="261"/>
      <c r="RD527" s="261"/>
      <c r="RE527" s="261"/>
      <c r="RF527" s="261"/>
      <c r="RG527" s="261"/>
      <c r="RH527" s="261"/>
      <c r="RI527" s="261"/>
      <c r="RJ527" s="261"/>
      <c r="RK527" s="261"/>
      <c r="RL527" s="261"/>
      <c r="RM527" s="261"/>
      <c r="RN527" s="261"/>
      <c r="RO527" s="261"/>
      <c r="RP527" s="261"/>
      <c r="RQ527" s="261"/>
      <c r="RR527" s="261"/>
      <c r="RS527" s="261"/>
      <c r="RT527" s="261"/>
      <c r="RU527" s="261"/>
      <c r="RV527" s="261"/>
      <c r="RW527" s="261"/>
      <c r="RX527" s="261"/>
      <c r="RY527" s="261"/>
      <c r="RZ527" s="261"/>
      <c r="SA527" s="261"/>
      <c r="SB527" s="261"/>
      <c r="SC527" s="261"/>
      <c r="SD527" s="261"/>
      <c r="SE527" s="261"/>
      <c r="SF527" s="261"/>
      <c r="SG527" s="261"/>
      <c r="SH527" s="261"/>
      <c r="SI527" s="261"/>
      <c r="SJ527" s="261"/>
      <c r="SK527" s="261"/>
      <c r="SL527" s="261"/>
      <c r="SM527" s="261"/>
      <c r="SN527" s="261"/>
      <c r="SO527" s="261"/>
      <c r="SP527" s="261"/>
      <c r="SQ527" s="261"/>
      <c r="SR527" s="261"/>
      <c r="SS527" s="261"/>
      <c r="ST527" s="261"/>
      <c r="SU527" s="261"/>
      <c r="SV527" s="261"/>
      <c r="SW527" s="261"/>
      <c r="SX527" s="261"/>
      <c r="SY527" s="261"/>
      <c r="SZ527" s="261"/>
      <c r="TA527" s="261"/>
      <c r="TB527" s="261"/>
      <c r="TC527" s="261"/>
      <c r="TD527" s="261"/>
      <c r="TE527" s="261"/>
      <c r="TF527" s="261"/>
      <c r="TG527" s="261"/>
      <c r="TH527" s="261"/>
      <c r="TI527" s="261"/>
      <c r="TJ527" s="261"/>
      <c r="TK527" s="261"/>
      <c r="TL527" s="261"/>
      <c r="TM527" s="261"/>
      <c r="TN527" s="261"/>
      <c r="TO527" s="261"/>
      <c r="TP527" s="261"/>
      <c r="TQ527" s="261"/>
      <c r="TR527" s="261"/>
      <c r="TS527" s="261"/>
      <c r="TT527" s="261"/>
      <c r="TU527" s="261"/>
      <c r="TV527" s="261"/>
      <c r="TW527" s="261"/>
      <c r="TX527" s="261"/>
      <c r="TY527" s="261"/>
      <c r="TZ527" s="261"/>
      <c r="UA527" s="261"/>
      <c r="UB527" s="261"/>
      <c r="UC527" s="261"/>
      <c r="UD527" s="261"/>
      <c r="UE527" s="261"/>
      <c r="UF527" s="261"/>
      <c r="UG527" s="261"/>
      <c r="UH527" s="261"/>
      <c r="UI527" s="261"/>
      <c r="UJ527" s="261"/>
      <c r="UK527" s="261"/>
      <c r="UL527" s="261"/>
      <c r="UM527" s="261"/>
      <c r="UN527" s="261"/>
      <c r="UO527" s="261"/>
      <c r="UP527" s="261"/>
      <c r="UQ527" s="261"/>
      <c r="UR527" s="261"/>
      <c r="US527" s="261"/>
      <c r="UT527" s="261"/>
      <c r="UU527" s="261"/>
      <c r="UV527" s="261"/>
      <c r="UW527" s="261"/>
      <c r="UX527" s="261"/>
      <c r="UY527" s="261"/>
      <c r="UZ527" s="261"/>
      <c r="VA527" s="261"/>
      <c r="VB527" s="261"/>
      <c r="VC527" s="261"/>
      <c r="VD527" s="261"/>
      <c r="VE527" s="261"/>
      <c r="VF527" s="261"/>
      <c r="VG527" s="261"/>
      <c r="VH527" s="261"/>
      <c r="VI527" s="261"/>
      <c r="VJ527" s="261"/>
      <c r="VK527" s="261"/>
      <c r="VL527" s="261"/>
      <c r="VM527" s="261"/>
      <c r="VN527" s="261"/>
      <c r="VO527" s="261"/>
      <c r="VP527" s="261"/>
      <c r="VQ527" s="261"/>
      <c r="VR527" s="261"/>
      <c r="VS527" s="261"/>
      <c r="VT527" s="261"/>
      <c r="VU527" s="261"/>
      <c r="VV527" s="261"/>
      <c r="VW527" s="261"/>
      <c r="VX527" s="261"/>
      <c r="VY527" s="261"/>
      <c r="VZ527" s="261"/>
      <c r="WA527" s="261"/>
      <c r="WB527" s="261"/>
      <c r="WC527" s="261"/>
      <c r="WD527" s="261"/>
      <c r="WE527" s="261"/>
      <c r="WF527" s="261"/>
      <c r="WG527" s="261"/>
      <c r="WH527" s="261"/>
      <c r="WI527" s="261"/>
      <c r="WJ527" s="261"/>
      <c r="WK527" s="261"/>
      <c r="WL527" s="261"/>
      <c r="WM527" s="261"/>
      <c r="WN527" s="261"/>
      <c r="WO527" s="261"/>
      <c r="WP527" s="261"/>
      <c r="WQ527" s="261"/>
      <c r="WR527" s="261"/>
      <c r="WS527" s="261"/>
      <c r="WT527" s="261"/>
      <c r="WU527" s="261"/>
      <c r="WV527" s="261"/>
      <c r="WW527" s="261"/>
      <c r="WX527" s="261"/>
      <c r="WY527" s="261"/>
      <c r="WZ527" s="261"/>
      <c r="XA527" s="261"/>
      <c r="XB527" s="261"/>
      <c r="XC527" s="261"/>
      <c r="XD527" s="261"/>
      <c r="XE527" s="261"/>
      <c r="XF527" s="261"/>
      <c r="XG527" s="261"/>
      <c r="XH527" s="261"/>
      <c r="XI527" s="261"/>
      <c r="XJ527" s="261"/>
      <c r="XK527" s="261"/>
      <c r="XL527" s="261"/>
      <c r="XM527" s="261"/>
      <c r="XN527" s="261"/>
      <c r="XO527" s="261"/>
      <c r="XP527" s="261"/>
      <c r="XQ527" s="261"/>
      <c r="XR527" s="261"/>
      <c r="XS527" s="261"/>
      <c r="XT527" s="261"/>
      <c r="XU527" s="261"/>
      <c r="XV527" s="261"/>
      <c r="XW527" s="261"/>
      <c r="XX527" s="261"/>
      <c r="XY527" s="261"/>
      <c r="XZ527" s="261"/>
      <c r="YA527" s="261"/>
      <c r="YB527" s="261"/>
      <c r="YC527" s="261"/>
      <c r="YD527" s="261"/>
      <c r="YE527" s="261"/>
      <c r="YF527" s="261"/>
      <c r="YG527" s="261"/>
      <c r="YH527" s="261"/>
      <c r="YI527" s="261"/>
      <c r="YJ527" s="261"/>
      <c r="YK527" s="261"/>
      <c r="YL527" s="261"/>
      <c r="YM527" s="261"/>
      <c r="YN527" s="261"/>
      <c r="YO527" s="261"/>
      <c r="YP527" s="261"/>
      <c r="YQ527" s="261"/>
      <c r="YR527" s="261"/>
      <c r="YS527" s="261"/>
      <c r="YT527" s="261"/>
      <c r="YU527" s="261"/>
      <c r="YV527" s="261"/>
      <c r="YW527" s="261"/>
      <c r="YX527" s="261"/>
      <c r="YY527" s="261"/>
      <c r="YZ527" s="261"/>
      <c r="ZA527" s="261"/>
      <c r="ZB527" s="261"/>
      <c r="ZC527" s="261"/>
      <c r="ZD527" s="261"/>
      <c r="ZE527" s="261"/>
      <c r="ZF527" s="261"/>
      <c r="ZG527" s="261"/>
      <c r="ZH527" s="261"/>
      <c r="ZI527" s="261"/>
      <c r="ZJ527" s="261"/>
      <c r="ZK527" s="261"/>
      <c r="ZL527" s="261"/>
      <c r="ZM527" s="261"/>
      <c r="ZN527" s="261"/>
      <c r="ZO527" s="261"/>
      <c r="ZP527" s="261"/>
      <c r="ZQ527" s="261"/>
      <c r="ZR527" s="261"/>
      <c r="ZS527" s="261"/>
      <c r="ZT527" s="261"/>
      <c r="ZU527" s="261"/>
      <c r="ZV527" s="261"/>
      <c r="ZW527" s="261"/>
      <c r="ZX527" s="261"/>
      <c r="ZY527" s="261"/>
      <c r="ZZ527" s="261"/>
      <c r="AAA527" s="261"/>
      <c r="AAB527" s="261"/>
      <c r="AAC527" s="261"/>
      <c r="AAD527" s="261"/>
      <c r="AAE527" s="261"/>
      <c r="AAF527" s="261"/>
      <c r="AAG527" s="261"/>
      <c r="AAH527" s="261"/>
      <c r="AAI527" s="261"/>
      <c r="AAJ527" s="261"/>
      <c r="AAK527" s="261"/>
      <c r="AAL527" s="261"/>
      <c r="AAM527" s="261"/>
      <c r="AAN527" s="261"/>
      <c r="AAO527" s="261"/>
      <c r="AAP527" s="261"/>
      <c r="AAQ527" s="261"/>
      <c r="AAR527" s="261"/>
      <c r="AAS527" s="261"/>
      <c r="AAT527" s="261"/>
      <c r="AAU527" s="261"/>
      <c r="AAV527" s="261"/>
      <c r="AAW527" s="261"/>
      <c r="AAX527" s="261"/>
      <c r="AAY527" s="261"/>
      <c r="AAZ527" s="261"/>
      <c r="ABA527" s="261"/>
      <c r="ABB527" s="261"/>
      <c r="ABC527" s="261"/>
      <c r="ABD527" s="261"/>
      <c r="ABE527" s="261"/>
      <c r="ABF527" s="261"/>
      <c r="ABG527" s="261"/>
      <c r="ABH527" s="261"/>
      <c r="ABI527" s="261"/>
      <c r="ABJ527" s="261"/>
      <c r="ABK527" s="261"/>
      <c r="ABL527" s="261"/>
      <c r="ABM527" s="261"/>
      <c r="ABN527" s="261"/>
      <c r="ABO527" s="261"/>
      <c r="ABP527" s="261"/>
      <c r="ABQ527" s="261"/>
      <c r="ABR527" s="261"/>
      <c r="ABS527" s="261"/>
      <c r="ABT527" s="261"/>
      <c r="ABU527" s="261"/>
      <c r="ABV527" s="261"/>
      <c r="ABW527" s="261"/>
      <c r="ABX527" s="261"/>
      <c r="ABY527" s="261"/>
      <c r="ABZ527" s="261"/>
      <c r="ACA527" s="261"/>
      <c r="ACB527" s="261"/>
      <c r="ACC527" s="261"/>
      <c r="ACD527" s="261"/>
      <c r="ACE527" s="261"/>
      <c r="ACF527" s="261"/>
      <c r="ACG527" s="261"/>
      <c r="ACH527" s="261"/>
      <c r="ACI527" s="261"/>
      <c r="ACJ527" s="261"/>
      <c r="ACK527" s="261"/>
      <c r="ACL527" s="261"/>
      <c r="ACM527" s="261"/>
      <c r="ACN527" s="261"/>
      <c r="ACO527" s="261"/>
      <c r="ACP527" s="261"/>
      <c r="ACQ527" s="261"/>
      <c r="ACR527" s="261"/>
      <c r="ACS527" s="261"/>
      <c r="ACT527" s="261"/>
      <c r="ACU527" s="261"/>
      <c r="ACV527" s="261"/>
      <c r="ACW527" s="261"/>
      <c r="ACX527" s="261"/>
      <c r="ACY527" s="261"/>
      <c r="ACZ527" s="261"/>
      <c r="ADA527" s="261"/>
      <c r="ADB527" s="261"/>
      <c r="ADC527" s="261"/>
      <c r="ADD527" s="261"/>
      <c r="ADE527" s="261"/>
      <c r="ADF527" s="261"/>
      <c r="ADG527" s="261"/>
      <c r="ADH527" s="261"/>
      <c r="ADI527" s="261"/>
      <c r="ADJ527" s="261"/>
      <c r="ADK527" s="261"/>
      <c r="ADL527" s="261"/>
      <c r="ADM527" s="261"/>
      <c r="ADN527" s="261"/>
      <c r="ADO527" s="261"/>
      <c r="ADP527" s="261"/>
      <c r="ADQ527" s="261"/>
      <c r="ADR527" s="261"/>
      <c r="ADS527" s="261"/>
      <c r="ADT527" s="261"/>
      <c r="ADU527" s="261"/>
      <c r="ADV527" s="261"/>
      <c r="ADW527" s="261"/>
      <c r="ADX527" s="261"/>
      <c r="ADY527" s="261"/>
      <c r="ADZ527" s="261"/>
      <c r="AEA527" s="261"/>
      <c r="AEB527" s="261"/>
      <c r="AEC527" s="261"/>
      <c r="AED527" s="261"/>
      <c r="AEE527" s="261"/>
      <c r="AEF527" s="261"/>
      <c r="AEG527" s="261"/>
      <c r="AEH527" s="261"/>
      <c r="AEI527" s="261"/>
      <c r="AEJ527" s="261"/>
      <c r="AEK527" s="261"/>
      <c r="AEL527" s="261"/>
      <c r="AEM527" s="261"/>
      <c r="AEN527" s="261"/>
      <c r="AEO527" s="261"/>
      <c r="AEP527" s="261"/>
      <c r="AEQ527" s="261"/>
      <c r="AER527" s="261"/>
      <c r="AES527" s="261"/>
      <c r="AET527" s="261"/>
      <c r="AEU527" s="261"/>
      <c r="AEV527" s="261"/>
      <c r="AEW527" s="261"/>
      <c r="AEX527" s="261"/>
      <c r="AEY527" s="261"/>
      <c r="AEZ527" s="261"/>
      <c r="AFA527" s="261"/>
      <c r="AFB527" s="261"/>
      <c r="AFC527" s="261"/>
      <c r="AFD527" s="261"/>
      <c r="AFE527" s="261"/>
      <c r="AFF527" s="261"/>
      <c r="AFG527" s="261"/>
      <c r="AFH527" s="261"/>
      <c r="AFI527" s="261"/>
      <c r="AFJ527" s="261"/>
      <c r="AFK527" s="261"/>
      <c r="AFL527" s="261"/>
      <c r="AFM527" s="261"/>
      <c r="AFN527" s="261"/>
      <c r="AFO527" s="261"/>
      <c r="AFP527" s="261"/>
      <c r="AFQ527" s="261"/>
      <c r="AFR527" s="261"/>
      <c r="AFS527" s="261"/>
      <c r="AFT527" s="261"/>
      <c r="AFU527" s="261"/>
      <c r="AFV527" s="261"/>
      <c r="AFW527" s="261"/>
      <c r="AFX527" s="261"/>
      <c r="AFY527" s="261"/>
      <c r="AFZ527" s="261"/>
      <c r="AGA527" s="261"/>
      <c r="AGB527" s="261"/>
      <c r="AGC527" s="261"/>
      <c r="AGD527" s="261"/>
      <c r="AGE527" s="261"/>
      <c r="AGF527" s="261"/>
      <c r="AGG527" s="261"/>
      <c r="AGH527" s="261"/>
      <c r="AGI527" s="261"/>
      <c r="AGJ527" s="261"/>
      <c r="AGK527" s="261"/>
      <c r="AGL527" s="261"/>
      <c r="AGM527" s="261"/>
      <c r="AGN527" s="261"/>
      <c r="AGO527" s="261"/>
      <c r="AGP527" s="261"/>
      <c r="AGQ527" s="261"/>
      <c r="AGR527" s="261"/>
      <c r="AGS527" s="261"/>
      <c r="AGT527" s="261"/>
      <c r="AGU527" s="261"/>
      <c r="AGV527" s="261"/>
      <c r="AGW527" s="261"/>
      <c r="AGX527" s="261"/>
      <c r="AGY527" s="261"/>
      <c r="AGZ527" s="261"/>
      <c r="AHA527" s="261"/>
      <c r="AHB527" s="261"/>
      <c r="AHC527" s="261"/>
      <c r="AHD527" s="261"/>
      <c r="AHE527" s="261"/>
      <c r="AHF527" s="261"/>
      <c r="AHG527" s="261"/>
      <c r="AHH527" s="261"/>
      <c r="AHI527" s="261"/>
      <c r="AHJ527" s="261"/>
      <c r="AHK527" s="261"/>
      <c r="AHL527" s="261"/>
      <c r="AHM527" s="261"/>
      <c r="AHN527" s="261"/>
      <c r="AHO527" s="261"/>
      <c r="AHP527" s="261"/>
      <c r="AHQ527" s="261"/>
      <c r="AHR527" s="261"/>
      <c r="AHS527" s="261"/>
      <c r="AHT527" s="261"/>
      <c r="AHU527" s="261"/>
      <c r="AHV527" s="261"/>
      <c r="AHW527" s="261"/>
      <c r="AHX527" s="261"/>
      <c r="AHY527" s="261"/>
      <c r="AHZ527" s="261"/>
      <c r="AIA527" s="261"/>
      <c r="AIB527" s="261"/>
      <c r="AIC527" s="261"/>
      <c r="AID527" s="261"/>
      <c r="AIE527" s="261"/>
      <c r="AIF527" s="261"/>
      <c r="AIG527" s="261"/>
      <c r="AIH527" s="261"/>
      <c r="AII527" s="261"/>
      <c r="AIJ527" s="261"/>
      <c r="AIK527" s="261"/>
      <c r="AIL527" s="261"/>
      <c r="AIM527" s="261"/>
      <c r="AIN527" s="261"/>
      <c r="AIO527" s="261"/>
      <c r="AIP527" s="261"/>
      <c r="AIQ527" s="261"/>
      <c r="AIR527" s="261"/>
      <c r="AIS527" s="261"/>
      <c r="AIT527" s="261"/>
      <c r="AIU527" s="261"/>
      <c r="AIV527" s="261"/>
      <c r="AIW527" s="261"/>
      <c r="AIX527" s="261"/>
      <c r="AIY527" s="261"/>
      <c r="AIZ527" s="261"/>
      <c r="AJA527" s="261"/>
      <c r="AJB527" s="261"/>
      <c r="AJC527" s="261"/>
      <c r="AJD527" s="261"/>
      <c r="AJE527" s="261"/>
      <c r="AJF527" s="261"/>
      <c r="AJG527" s="261"/>
      <c r="AJH527" s="261"/>
      <c r="AJI527" s="261"/>
      <c r="AJJ527" s="261"/>
      <c r="AJK527" s="261"/>
      <c r="AJL527" s="261"/>
      <c r="AJM527" s="261"/>
      <c r="AJN527" s="261"/>
      <c r="AJO527" s="261"/>
      <c r="AJP527" s="261"/>
      <c r="AJQ527" s="261"/>
      <c r="AJR527" s="261"/>
      <c r="AJS527" s="261"/>
      <c r="AJT527" s="261"/>
      <c r="AJU527" s="261"/>
      <c r="AJV527" s="261"/>
      <c r="AJW527" s="261"/>
      <c r="AJX527" s="261"/>
      <c r="AJY527" s="261"/>
      <c r="AJZ527" s="261"/>
      <c r="AKA527" s="261"/>
      <c r="AKB527" s="261"/>
      <c r="AKC527" s="261"/>
      <c r="AKD527" s="261"/>
      <c r="AKE527" s="261"/>
      <c r="AKF527" s="261"/>
      <c r="AKG527" s="261"/>
      <c r="AKH527" s="261"/>
      <c r="AKI527" s="261"/>
      <c r="AKJ527" s="261"/>
      <c r="AKK527" s="261"/>
      <c r="AKL527" s="261"/>
      <c r="AKM527" s="261"/>
      <c r="AKN527" s="261"/>
      <c r="AKO527" s="261"/>
      <c r="AKP527" s="261"/>
      <c r="AKQ527" s="261"/>
      <c r="AKR527" s="261"/>
      <c r="AKS527" s="261"/>
      <c r="AKT527" s="261"/>
      <c r="AKU527" s="261"/>
      <c r="AKV527" s="261"/>
      <c r="AKW527" s="261"/>
      <c r="AKX527" s="261"/>
      <c r="AKY527" s="261"/>
      <c r="AKZ527" s="261"/>
      <c r="ALA527" s="261"/>
      <c r="ALB527" s="261"/>
      <c r="ALC527" s="261"/>
      <c r="ALD527" s="261"/>
      <c r="ALE527" s="261"/>
      <c r="ALF527" s="261"/>
      <c r="ALG527" s="261"/>
      <c r="ALH527" s="261"/>
      <c r="ALI527" s="261"/>
      <c r="ALJ527" s="261"/>
      <c r="ALK527" s="261"/>
      <c r="ALL527" s="261"/>
      <c r="ALM527" s="261"/>
      <c r="ALN527" s="261"/>
      <c r="ALO527" s="261"/>
      <c r="ALP527" s="261"/>
      <c r="ALQ527" s="261"/>
      <c r="ALR527" s="261"/>
      <c r="ALS527" s="261"/>
      <c r="ALT527" s="261"/>
      <c r="ALU527" s="261"/>
      <c r="ALV527" s="261"/>
      <c r="ALW527" s="261"/>
      <c r="ALX527" s="261"/>
      <c r="ALY527" s="261"/>
      <c r="ALZ527" s="261"/>
      <c r="AMA527" s="261"/>
      <c r="AMB527" s="261"/>
      <c r="AMC527" s="261"/>
      <c r="AMD527" s="261"/>
      <c r="AME527" s="261"/>
      <c r="AMF527" s="261"/>
      <c r="AMG527" s="261"/>
      <c r="AMH527" s="261"/>
      <c r="AMI527" s="261"/>
      <c r="AMJ527" s="261"/>
      <c r="AMK527" s="261"/>
    </row>
    <row r="528" spans="1:1025" s="269" customFormat="1" x14ac:dyDescent="0.35">
      <c r="A528" s="261"/>
      <c r="B528" s="265"/>
      <c r="C528" s="266"/>
      <c r="D528" s="266"/>
      <c r="E528" s="266"/>
      <c r="F528" s="266"/>
      <c r="G528" s="266"/>
      <c r="H528" s="261"/>
      <c r="I528" s="261"/>
      <c r="J528" s="261"/>
      <c r="K528" s="261"/>
      <c r="L528" s="261"/>
      <c r="M528" s="261"/>
      <c r="N528" s="261"/>
      <c r="O528" s="261"/>
      <c r="P528" s="261"/>
      <c r="Q528" s="261"/>
      <c r="R528" s="261"/>
      <c r="S528" s="261"/>
      <c r="T528" s="261"/>
      <c r="U528" s="261"/>
      <c r="V528" s="261"/>
      <c r="W528" s="261"/>
      <c r="X528" s="261"/>
      <c r="Y528" s="261"/>
      <c r="Z528" s="261"/>
      <c r="AA528" s="261"/>
      <c r="AB528" s="261"/>
      <c r="AC528" s="261"/>
      <c r="AD528" s="261"/>
      <c r="AE528" s="261"/>
      <c r="AF528" s="261"/>
      <c r="AG528" s="261"/>
      <c r="AH528" s="261"/>
      <c r="AI528" s="261"/>
      <c r="AJ528" s="261"/>
      <c r="AK528" s="261"/>
      <c r="AL528" s="261"/>
      <c r="AM528" s="261"/>
      <c r="AN528" s="261"/>
      <c r="AO528" s="261"/>
      <c r="AP528" s="261"/>
      <c r="AQ528" s="261"/>
      <c r="AR528" s="261"/>
      <c r="AS528" s="261"/>
      <c r="AT528" s="261"/>
      <c r="AU528" s="261"/>
      <c r="AV528" s="261"/>
      <c r="AW528" s="261"/>
      <c r="AX528" s="261"/>
      <c r="AY528" s="261"/>
      <c r="AZ528" s="261"/>
      <c r="BA528" s="261"/>
      <c r="BB528" s="261"/>
      <c r="BC528" s="261"/>
      <c r="BD528" s="261"/>
      <c r="BE528" s="261"/>
      <c r="BF528" s="261"/>
      <c r="BG528" s="261"/>
      <c r="BH528" s="261"/>
      <c r="BI528" s="261"/>
      <c r="BJ528" s="261"/>
      <c r="BK528" s="261"/>
      <c r="BL528" s="261"/>
      <c r="BM528" s="261"/>
      <c r="BN528" s="261"/>
      <c r="BO528" s="261"/>
      <c r="BP528" s="261"/>
      <c r="BQ528" s="261"/>
      <c r="BR528" s="261"/>
      <c r="BS528" s="261"/>
      <c r="BT528" s="261"/>
      <c r="BU528" s="261"/>
      <c r="BV528" s="261"/>
      <c r="BW528" s="261"/>
      <c r="BX528" s="261"/>
      <c r="BY528" s="261"/>
      <c r="BZ528" s="261"/>
      <c r="CA528" s="261"/>
      <c r="CB528" s="261"/>
      <c r="CC528" s="261"/>
      <c r="CD528" s="261"/>
      <c r="CE528" s="261"/>
      <c r="CF528" s="261"/>
      <c r="CG528" s="261"/>
      <c r="CH528" s="261"/>
      <c r="CI528" s="261"/>
      <c r="CJ528" s="261"/>
      <c r="CK528" s="261"/>
      <c r="CL528" s="261"/>
      <c r="CM528" s="261"/>
      <c r="CN528" s="261"/>
      <c r="CO528" s="261"/>
      <c r="CP528" s="261"/>
      <c r="CQ528" s="261"/>
      <c r="CR528" s="261"/>
      <c r="CS528" s="261"/>
      <c r="CT528" s="261"/>
      <c r="CU528" s="261"/>
      <c r="CV528" s="261"/>
      <c r="CW528" s="261"/>
      <c r="CX528" s="261"/>
      <c r="CY528" s="261"/>
      <c r="CZ528" s="261"/>
      <c r="DA528" s="261"/>
      <c r="DB528" s="261"/>
      <c r="DC528" s="261"/>
      <c r="DD528" s="261"/>
      <c r="DE528" s="261"/>
      <c r="DF528" s="261"/>
      <c r="DG528" s="261"/>
      <c r="DH528" s="261"/>
      <c r="DI528" s="261"/>
      <c r="DJ528" s="261"/>
      <c r="DK528" s="261"/>
      <c r="DL528" s="261"/>
      <c r="DM528" s="261"/>
      <c r="DN528" s="261"/>
      <c r="DO528" s="261"/>
      <c r="DP528" s="261"/>
      <c r="DQ528" s="261"/>
      <c r="DR528" s="261"/>
      <c r="DS528" s="261"/>
      <c r="DT528" s="261"/>
      <c r="DU528" s="261"/>
      <c r="DV528" s="261"/>
      <c r="DW528" s="261"/>
      <c r="DX528" s="261"/>
      <c r="DY528" s="261"/>
      <c r="DZ528" s="261"/>
      <c r="EA528" s="261"/>
      <c r="EB528" s="261"/>
      <c r="EC528" s="261"/>
      <c r="ED528" s="261"/>
      <c r="EE528" s="261"/>
      <c r="EF528" s="261"/>
      <c r="EG528" s="261"/>
      <c r="EH528" s="261"/>
      <c r="EI528" s="261"/>
      <c r="EJ528" s="261"/>
      <c r="EK528" s="261"/>
      <c r="EL528" s="261"/>
      <c r="EM528" s="261"/>
      <c r="EN528" s="261"/>
      <c r="EO528" s="261"/>
      <c r="EP528" s="261"/>
      <c r="EQ528" s="261"/>
      <c r="ER528" s="261"/>
      <c r="ES528" s="261"/>
      <c r="ET528" s="261"/>
      <c r="EU528" s="261"/>
      <c r="EV528" s="261"/>
      <c r="EW528" s="261"/>
      <c r="EX528" s="261"/>
      <c r="EY528" s="261"/>
      <c r="EZ528" s="261"/>
      <c r="FA528" s="261"/>
      <c r="FB528" s="261"/>
      <c r="FC528" s="261"/>
      <c r="FD528" s="261"/>
      <c r="FE528" s="261"/>
      <c r="FF528" s="261"/>
      <c r="FG528" s="261"/>
      <c r="FH528" s="261"/>
      <c r="FI528" s="261"/>
      <c r="FJ528" s="261"/>
      <c r="FK528" s="261"/>
      <c r="FL528" s="261"/>
      <c r="FM528" s="261"/>
      <c r="FN528" s="261"/>
      <c r="FO528" s="261"/>
      <c r="FP528" s="261"/>
      <c r="FQ528" s="261"/>
      <c r="FR528" s="261"/>
      <c r="FS528" s="261"/>
      <c r="FT528" s="261"/>
      <c r="FU528" s="261"/>
      <c r="FV528" s="261"/>
      <c r="FW528" s="261"/>
      <c r="FX528" s="261"/>
      <c r="FY528" s="261"/>
      <c r="FZ528" s="261"/>
      <c r="GA528" s="261"/>
      <c r="GB528" s="261"/>
      <c r="GC528" s="261"/>
      <c r="GD528" s="261"/>
      <c r="GE528" s="261"/>
      <c r="GF528" s="261"/>
      <c r="GG528" s="261"/>
      <c r="GH528" s="261"/>
      <c r="GI528" s="261"/>
      <c r="GJ528" s="261"/>
      <c r="GK528" s="261"/>
      <c r="GL528" s="261"/>
      <c r="GM528" s="261"/>
      <c r="GN528" s="261"/>
      <c r="GO528" s="261"/>
      <c r="GP528" s="261"/>
      <c r="GQ528" s="261"/>
      <c r="GR528" s="261"/>
      <c r="GS528" s="261"/>
      <c r="GT528" s="261"/>
      <c r="GU528" s="261"/>
      <c r="GV528" s="261"/>
      <c r="GW528" s="261"/>
      <c r="GX528" s="261"/>
      <c r="GY528" s="261"/>
      <c r="GZ528" s="261"/>
      <c r="HA528" s="261"/>
      <c r="HB528" s="261"/>
      <c r="HC528" s="261"/>
      <c r="HD528" s="261"/>
      <c r="HE528" s="261"/>
      <c r="HF528" s="261"/>
      <c r="HG528" s="261"/>
      <c r="HH528" s="261"/>
      <c r="HI528" s="261"/>
      <c r="HJ528" s="261"/>
      <c r="HK528" s="261"/>
      <c r="HL528" s="261"/>
      <c r="HM528" s="261"/>
      <c r="HN528" s="261"/>
      <c r="HO528" s="261"/>
      <c r="HP528" s="261"/>
      <c r="HQ528" s="261"/>
      <c r="HR528" s="261"/>
      <c r="HS528" s="261"/>
      <c r="HT528" s="261"/>
      <c r="HU528" s="261"/>
      <c r="HV528" s="261"/>
      <c r="HW528" s="261"/>
      <c r="HX528" s="261"/>
      <c r="HY528" s="261"/>
      <c r="HZ528" s="261"/>
      <c r="IA528" s="261"/>
      <c r="IB528" s="261"/>
      <c r="IC528" s="261"/>
      <c r="ID528" s="261"/>
      <c r="IE528" s="261"/>
      <c r="IF528" s="261"/>
      <c r="IG528" s="261"/>
      <c r="IH528" s="261"/>
      <c r="II528" s="261"/>
      <c r="IJ528" s="261"/>
      <c r="IK528" s="261"/>
      <c r="IL528" s="261"/>
      <c r="IM528" s="261"/>
      <c r="IN528" s="261"/>
      <c r="IO528" s="261"/>
      <c r="IP528" s="261"/>
      <c r="IQ528" s="261"/>
      <c r="IR528" s="261"/>
      <c r="IS528" s="261"/>
      <c r="IT528" s="261"/>
      <c r="IU528" s="261"/>
      <c r="IV528" s="261"/>
      <c r="IW528" s="261"/>
      <c r="IX528" s="261"/>
      <c r="IY528" s="261"/>
      <c r="IZ528" s="261"/>
      <c r="JA528" s="261"/>
      <c r="JB528" s="261"/>
      <c r="JC528" s="261"/>
      <c r="JD528" s="261"/>
      <c r="JE528" s="261"/>
      <c r="JF528" s="261"/>
      <c r="JG528" s="261"/>
      <c r="JH528" s="261"/>
      <c r="JI528" s="261"/>
      <c r="JJ528" s="261"/>
      <c r="JK528" s="261"/>
      <c r="JL528" s="261"/>
      <c r="JM528" s="261"/>
      <c r="JN528" s="261"/>
      <c r="JO528" s="261"/>
      <c r="JP528" s="261"/>
      <c r="JQ528" s="261"/>
      <c r="JR528" s="261"/>
      <c r="JS528" s="261"/>
      <c r="JT528" s="261"/>
      <c r="JU528" s="261"/>
      <c r="JV528" s="261"/>
      <c r="JW528" s="261"/>
      <c r="JX528" s="261"/>
      <c r="JY528" s="261"/>
      <c r="JZ528" s="261"/>
      <c r="KA528" s="261"/>
      <c r="KB528" s="261"/>
      <c r="KC528" s="261"/>
      <c r="KD528" s="261"/>
      <c r="KE528" s="261"/>
      <c r="KF528" s="261"/>
      <c r="KG528" s="261"/>
      <c r="KH528" s="261"/>
      <c r="KI528" s="261"/>
      <c r="KJ528" s="261"/>
      <c r="KK528" s="261"/>
      <c r="KL528" s="261"/>
      <c r="KM528" s="261"/>
      <c r="KN528" s="261"/>
      <c r="KO528" s="261"/>
      <c r="KP528" s="261"/>
      <c r="KQ528" s="261"/>
      <c r="KR528" s="261"/>
      <c r="KS528" s="261"/>
      <c r="KT528" s="261"/>
      <c r="KU528" s="261"/>
      <c r="KV528" s="261"/>
      <c r="KW528" s="261"/>
      <c r="KX528" s="261"/>
      <c r="KY528" s="261"/>
      <c r="KZ528" s="261"/>
      <c r="LA528" s="261"/>
      <c r="LB528" s="261"/>
      <c r="LC528" s="261"/>
      <c r="LD528" s="261"/>
      <c r="LE528" s="261"/>
      <c r="LF528" s="261"/>
      <c r="LG528" s="261"/>
      <c r="LH528" s="261"/>
      <c r="LI528" s="261"/>
      <c r="LJ528" s="261"/>
      <c r="LK528" s="261"/>
      <c r="LL528" s="261"/>
      <c r="LM528" s="261"/>
      <c r="LN528" s="261"/>
      <c r="LO528" s="261"/>
      <c r="LP528" s="261"/>
      <c r="LQ528" s="261"/>
      <c r="LR528" s="261"/>
      <c r="LS528" s="261"/>
      <c r="LT528" s="261"/>
      <c r="LU528" s="261"/>
      <c r="LV528" s="261"/>
      <c r="LW528" s="261"/>
      <c r="LX528" s="261"/>
      <c r="LY528" s="261"/>
      <c r="LZ528" s="261"/>
      <c r="MA528" s="261"/>
      <c r="MB528" s="261"/>
      <c r="MC528" s="261"/>
      <c r="MD528" s="261"/>
      <c r="ME528" s="261"/>
      <c r="MF528" s="261"/>
      <c r="MG528" s="261"/>
      <c r="MH528" s="261"/>
      <c r="MI528" s="261"/>
      <c r="MJ528" s="261"/>
      <c r="MK528" s="261"/>
      <c r="ML528" s="261"/>
      <c r="MM528" s="261"/>
      <c r="MN528" s="261"/>
      <c r="MO528" s="261"/>
      <c r="MP528" s="261"/>
      <c r="MQ528" s="261"/>
      <c r="MR528" s="261"/>
      <c r="MS528" s="261"/>
      <c r="MT528" s="261"/>
      <c r="MU528" s="261"/>
      <c r="MV528" s="261"/>
      <c r="MW528" s="261"/>
      <c r="MX528" s="261"/>
      <c r="MY528" s="261"/>
      <c r="MZ528" s="261"/>
      <c r="NA528" s="261"/>
      <c r="NB528" s="261"/>
      <c r="NC528" s="261"/>
      <c r="ND528" s="261"/>
      <c r="NE528" s="261"/>
      <c r="NF528" s="261"/>
      <c r="NG528" s="261"/>
      <c r="NH528" s="261"/>
      <c r="NI528" s="261"/>
      <c r="NJ528" s="261"/>
      <c r="NK528" s="261"/>
      <c r="NL528" s="261"/>
      <c r="NM528" s="261"/>
      <c r="NN528" s="261"/>
      <c r="NO528" s="261"/>
      <c r="NP528" s="261"/>
      <c r="NQ528" s="261"/>
      <c r="NR528" s="261"/>
      <c r="NS528" s="261"/>
      <c r="NT528" s="261"/>
      <c r="NU528" s="261"/>
      <c r="NV528" s="261"/>
      <c r="NW528" s="261"/>
      <c r="NX528" s="261"/>
      <c r="NY528" s="261"/>
      <c r="NZ528" s="261"/>
      <c r="OA528" s="261"/>
      <c r="OB528" s="261"/>
      <c r="OC528" s="261"/>
      <c r="OD528" s="261"/>
      <c r="OE528" s="261"/>
      <c r="OF528" s="261"/>
      <c r="OG528" s="261"/>
      <c r="OH528" s="261"/>
      <c r="OI528" s="261"/>
      <c r="OJ528" s="261"/>
      <c r="OK528" s="261"/>
      <c r="OL528" s="261"/>
      <c r="OM528" s="261"/>
      <c r="ON528" s="261"/>
      <c r="OO528" s="261"/>
      <c r="OP528" s="261"/>
      <c r="OQ528" s="261"/>
      <c r="OR528" s="261"/>
      <c r="OS528" s="261"/>
      <c r="OT528" s="261"/>
      <c r="OU528" s="261"/>
      <c r="OV528" s="261"/>
      <c r="OW528" s="261"/>
      <c r="OX528" s="261"/>
      <c r="OY528" s="261"/>
      <c r="OZ528" s="261"/>
      <c r="PA528" s="261"/>
      <c r="PB528" s="261"/>
      <c r="PC528" s="261"/>
      <c r="PD528" s="261"/>
      <c r="PE528" s="261"/>
      <c r="PF528" s="261"/>
      <c r="PG528" s="261"/>
      <c r="PH528" s="261"/>
      <c r="PI528" s="261"/>
      <c r="PJ528" s="261"/>
      <c r="PK528" s="261"/>
      <c r="PL528" s="261"/>
      <c r="PM528" s="261"/>
      <c r="PN528" s="261"/>
      <c r="PO528" s="261"/>
      <c r="PP528" s="261"/>
      <c r="PQ528" s="261"/>
      <c r="PR528" s="261"/>
      <c r="PS528" s="261"/>
      <c r="PT528" s="261"/>
      <c r="PU528" s="261"/>
      <c r="PV528" s="261"/>
      <c r="PW528" s="261"/>
      <c r="PX528" s="261"/>
      <c r="PY528" s="261"/>
      <c r="PZ528" s="261"/>
      <c r="QA528" s="261"/>
      <c r="QB528" s="261"/>
      <c r="QC528" s="261"/>
      <c r="QD528" s="261"/>
      <c r="QE528" s="261"/>
      <c r="QF528" s="261"/>
      <c r="QG528" s="261"/>
      <c r="QH528" s="261"/>
      <c r="QI528" s="261"/>
      <c r="QJ528" s="261"/>
      <c r="QK528" s="261"/>
      <c r="QL528" s="261"/>
      <c r="QM528" s="261"/>
      <c r="QN528" s="261"/>
      <c r="QO528" s="261"/>
      <c r="QP528" s="261"/>
      <c r="QQ528" s="261"/>
      <c r="QR528" s="261"/>
      <c r="QS528" s="261"/>
      <c r="QT528" s="261"/>
      <c r="QU528" s="261"/>
      <c r="QV528" s="261"/>
      <c r="QW528" s="261"/>
      <c r="QX528" s="261"/>
      <c r="QY528" s="261"/>
      <c r="QZ528" s="261"/>
      <c r="RA528" s="261"/>
      <c r="RB528" s="261"/>
      <c r="RC528" s="261"/>
      <c r="RD528" s="261"/>
      <c r="RE528" s="261"/>
      <c r="RF528" s="261"/>
      <c r="RG528" s="261"/>
      <c r="RH528" s="261"/>
      <c r="RI528" s="261"/>
      <c r="RJ528" s="261"/>
      <c r="RK528" s="261"/>
      <c r="RL528" s="261"/>
      <c r="RM528" s="261"/>
      <c r="RN528" s="261"/>
      <c r="RO528" s="261"/>
      <c r="RP528" s="261"/>
      <c r="RQ528" s="261"/>
      <c r="RR528" s="261"/>
      <c r="RS528" s="261"/>
      <c r="RT528" s="261"/>
      <c r="RU528" s="261"/>
      <c r="RV528" s="261"/>
      <c r="RW528" s="261"/>
      <c r="RX528" s="261"/>
      <c r="RY528" s="261"/>
      <c r="RZ528" s="261"/>
      <c r="SA528" s="261"/>
      <c r="SB528" s="261"/>
      <c r="SC528" s="261"/>
      <c r="SD528" s="261"/>
      <c r="SE528" s="261"/>
      <c r="SF528" s="261"/>
      <c r="SG528" s="261"/>
      <c r="SH528" s="261"/>
      <c r="SI528" s="261"/>
      <c r="SJ528" s="261"/>
      <c r="SK528" s="261"/>
      <c r="SL528" s="261"/>
      <c r="SM528" s="261"/>
      <c r="SN528" s="261"/>
      <c r="SO528" s="261"/>
      <c r="SP528" s="261"/>
      <c r="SQ528" s="261"/>
      <c r="SR528" s="261"/>
      <c r="SS528" s="261"/>
      <c r="ST528" s="261"/>
      <c r="SU528" s="261"/>
      <c r="SV528" s="261"/>
      <c r="SW528" s="261"/>
      <c r="SX528" s="261"/>
      <c r="SY528" s="261"/>
      <c r="SZ528" s="261"/>
      <c r="TA528" s="261"/>
      <c r="TB528" s="261"/>
      <c r="TC528" s="261"/>
      <c r="TD528" s="261"/>
      <c r="TE528" s="261"/>
      <c r="TF528" s="261"/>
      <c r="TG528" s="261"/>
      <c r="TH528" s="261"/>
      <c r="TI528" s="261"/>
      <c r="TJ528" s="261"/>
      <c r="TK528" s="261"/>
      <c r="TL528" s="261"/>
      <c r="TM528" s="261"/>
      <c r="TN528" s="261"/>
      <c r="TO528" s="261"/>
      <c r="TP528" s="261"/>
      <c r="TQ528" s="261"/>
      <c r="TR528" s="261"/>
      <c r="TS528" s="261"/>
      <c r="TT528" s="261"/>
      <c r="TU528" s="261"/>
      <c r="TV528" s="261"/>
      <c r="TW528" s="261"/>
      <c r="TX528" s="261"/>
      <c r="TY528" s="261"/>
      <c r="TZ528" s="261"/>
      <c r="UA528" s="261"/>
      <c r="UB528" s="261"/>
      <c r="UC528" s="261"/>
      <c r="UD528" s="261"/>
      <c r="UE528" s="261"/>
      <c r="UF528" s="261"/>
      <c r="UG528" s="261"/>
      <c r="UH528" s="261"/>
      <c r="UI528" s="261"/>
      <c r="UJ528" s="261"/>
      <c r="UK528" s="261"/>
      <c r="UL528" s="261"/>
      <c r="UM528" s="261"/>
      <c r="UN528" s="261"/>
      <c r="UO528" s="261"/>
      <c r="UP528" s="261"/>
      <c r="UQ528" s="261"/>
      <c r="UR528" s="261"/>
      <c r="US528" s="261"/>
      <c r="UT528" s="261"/>
      <c r="UU528" s="261"/>
      <c r="UV528" s="261"/>
      <c r="UW528" s="261"/>
      <c r="UX528" s="261"/>
      <c r="UY528" s="261"/>
      <c r="UZ528" s="261"/>
      <c r="VA528" s="261"/>
      <c r="VB528" s="261"/>
      <c r="VC528" s="261"/>
      <c r="VD528" s="261"/>
      <c r="VE528" s="261"/>
      <c r="VF528" s="261"/>
      <c r="VG528" s="261"/>
      <c r="VH528" s="261"/>
      <c r="VI528" s="261"/>
      <c r="VJ528" s="261"/>
      <c r="VK528" s="261"/>
      <c r="VL528" s="261"/>
      <c r="VM528" s="261"/>
      <c r="VN528" s="261"/>
      <c r="VO528" s="261"/>
      <c r="VP528" s="261"/>
      <c r="VQ528" s="261"/>
      <c r="VR528" s="261"/>
      <c r="VS528" s="261"/>
      <c r="VT528" s="261"/>
      <c r="VU528" s="261"/>
      <c r="VV528" s="261"/>
      <c r="VW528" s="261"/>
      <c r="VX528" s="261"/>
      <c r="VY528" s="261"/>
      <c r="VZ528" s="261"/>
      <c r="WA528" s="261"/>
      <c r="WB528" s="261"/>
      <c r="WC528" s="261"/>
      <c r="WD528" s="261"/>
      <c r="WE528" s="261"/>
      <c r="WF528" s="261"/>
      <c r="WG528" s="261"/>
      <c r="WH528" s="261"/>
      <c r="WI528" s="261"/>
      <c r="WJ528" s="261"/>
      <c r="WK528" s="261"/>
      <c r="WL528" s="261"/>
      <c r="WM528" s="261"/>
      <c r="WN528" s="261"/>
      <c r="WO528" s="261"/>
      <c r="WP528" s="261"/>
      <c r="WQ528" s="261"/>
      <c r="WR528" s="261"/>
      <c r="WS528" s="261"/>
      <c r="WT528" s="261"/>
      <c r="WU528" s="261"/>
      <c r="WV528" s="261"/>
      <c r="WW528" s="261"/>
      <c r="WX528" s="261"/>
      <c r="WY528" s="261"/>
      <c r="WZ528" s="261"/>
      <c r="XA528" s="261"/>
      <c r="XB528" s="261"/>
      <c r="XC528" s="261"/>
      <c r="XD528" s="261"/>
      <c r="XE528" s="261"/>
      <c r="XF528" s="261"/>
      <c r="XG528" s="261"/>
      <c r="XH528" s="261"/>
      <c r="XI528" s="261"/>
      <c r="XJ528" s="261"/>
      <c r="XK528" s="261"/>
      <c r="XL528" s="261"/>
      <c r="XM528" s="261"/>
      <c r="XN528" s="261"/>
      <c r="XO528" s="261"/>
      <c r="XP528" s="261"/>
      <c r="XQ528" s="261"/>
      <c r="XR528" s="261"/>
      <c r="XS528" s="261"/>
      <c r="XT528" s="261"/>
      <c r="XU528" s="261"/>
      <c r="XV528" s="261"/>
      <c r="XW528" s="261"/>
      <c r="XX528" s="261"/>
      <c r="XY528" s="261"/>
      <c r="XZ528" s="261"/>
      <c r="YA528" s="261"/>
      <c r="YB528" s="261"/>
      <c r="YC528" s="261"/>
      <c r="YD528" s="261"/>
      <c r="YE528" s="261"/>
      <c r="YF528" s="261"/>
      <c r="YG528" s="261"/>
      <c r="YH528" s="261"/>
      <c r="YI528" s="261"/>
      <c r="YJ528" s="261"/>
      <c r="YK528" s="261"/>
      <c r="YL528" s="261"/>
      <c r="YM528" s="261"/>
      <c r="YN528" s="261"/>
      <c r="YO528" s="261"/>
      <c r="YP528" s="261"/>
      <c r="YQ528" s="261"/>
      <c r="YR528" s="261"/>
      <c r="YS528" s="261"/>
      <c r="YT528" s="261"/>
      <c r="YU528" s="261"/>
      <c r="YV528" s="261"/>
      <c r="YW528" s="261"/>
      <c r="YX528" s="261"/>
      <c r="YY528" s="261"/>
      <c r="YZ528" s="261"/>
      <c r="ZA528" s="261"/>
      <c r="ZB528" s="261"/>
      <c r="ZC528" s="261"/>
      <c r="ZD528" s="261"/>
      <c r="ZE528" s="261"/>
      <c r="ZF528" s="261"/>
      <c r="ZG528" s="261"/>
      <c r="ZH528" s="261"/>
      <c r="ZI528" s="261"/>
      <c r="ZJ528" s="261"/>
      <c r="ZK528" s="261"/>
      <c r="ZL528" s="261"/>
      <c r="ZM528" s="261"/>
      <c r="ZN528" s="261"/>
      <c r="ZO528" s="261"/>
      <c r="ZP528" s="261"/>
      <c r="ZQ528" s="261"/>
      <c r="ZR528" s="261"/>
      <c r="ZS528" s="261"/>
      <c r="ZT528" s="261"/>
      <c r="ZU528" s="261"/>
      <c r="ZV528" s="261"/>
      <c r="ZW528" s="261"/>
      <c r="ZX528" s="261"/>
      <c r="ZY528" s="261"/>
      <c r="ZZ528" s="261"/>
      <c r="AAA528" s="261"/>
      <c r="AAB528" s="261"/>
      <c r="AAC528" s="261"/>
      <c r="AAD528" s="261"/>
      <c r="AAE528" s="261"/>
      <c r="AAF528" s="261"/>
      <c r="AAG528" s="261"/>
      <c r="AAH528" s="261"/>
      <c r="AAI528" s="261"/>
      <c r="AAJ528" s="261"/>
      <c r="AAK528" s="261"/>
      <c r="AAL528" s="261"/>
      <c r="AAM528" s="261"/>
      <c r="AAN528" s="261"/>
      <c r="AAO528" s="261"/>
      <c r="AAP528" s="261"/>
      <c r="AAQ528" s="261"/>
      <c r="AAR528" s="261"/>
      <c r="AAS528" s="261"/>
      <c r="AAT528" s="261"/>
      <c r="AAU528" s="261"/>
      <c r="AAV528" s="261"/>
      <c r="AAW528" s="261"/>
      <c r="AAX528" s="261"/>
      <c r="AAY528" s="261"/>
      <c r="AAZ528" s="261"/>
      <c r="ABA528" s="261"/>
      <c r="ABB528" s="261"/>
      <c r="ABC528" s="261"/>
      <c r="ABD528" s="261"/>
      <c r="ABE528" s="261"/>
      <c r="ABF528" s="261"/>
      <c r="ABG528" s="261"/>
      <c r="ABH528" s="261"/>
      <c r="ABI528" s="261"/>
      <c r="ABJ528" s="261"/>
      <c r="ABK528" s="261"/>
      <c r="ABL528" s="261"/>
      <c r="ABM528" s="261"/>
      <c r="ABN528" s="261"/>
      <c r="ABO528" s="261"/>
      <c r="ABP528" s="261"/>
      <c r="ABQ528" s="261"/>
      <c r="ABR528" s="261"/>
      <c r="ABS528" s="261"/>
      <c r="ABT528" s="261"/>
      <c r="ABU528" s="261"/>
      <c r="ABV528" s="261"/>
      <c r="ABW528" s="261"/>
      <c r="ABX528" s="261"/>
      <c r="ABY528" s="261"/>
      <c r="ABZ528" s="261"/>
      <c r="ACA528" s="261"/>
      <c r="ACB528" s="261"/>
      <c r="ACC528" s="261"/>
      <c r="ACD528" s="261"/>
      <c r="ACE528" s="261"/>
      <c r="ACF528" s="261"/>
      <c r="ACG528" s="261"/>
      <c r="ACH528" s="261"/>
      <c r="ACI528" s="261"/>
      <c r="ACJ528" s="261"/>
      <c r="ACK528" s="261"/>
      <c r="ACL528" s="261"/>
      <c r="ACM528" s="261"/>
      <c r="ACN528" s="261"/>
      <c r="ACO528" s="261"/>
      <c r="ACP528" s="261"/>
      <c r="ACQ528" s="261"/>
      <c r="ACR528" s="261"/>
      <c r="ACS528" s="261"/>
      <c r="ACT528" s="261"/>
      <c r="ACU528" s="261"/>
      <c r="ACV528" s="261"/>
      <c r="ACW528" s="261"/>
      <c r="ACX528" s="261"/>
      <c r="ACY528" s="261"/>
      <c r="ACZ528" s="261"/>
      <c r="ADA528" s="261"/>
      <c r="ADB528" s="261"/>
      <c r="ADC528" s="261"/>
      <c r="ADD528" s="261"/>
      <c r="ADE528" s="261"/>
      <c r="ADF528" s="261"/>
      <c r="ADG528" s="261"/>
      <c r="ADH528" s="261"/>
      <c r="ADI528" s="261"/>
      <c r="ADJ528" s="261"/>
      <c r="ADK528" s="261"/>
      <c r="ADL528" s="261"/>
      <c r="ADM528" s="261"/>
      <c r="ADN528" s="261"/>
      <c r="ADO528" s="261"/>
      <c r="ADP528" s="261"/>
      <c r="ADQ528" s="261"/>
      <c r="ADR528" s="261"/>
      <c r="ADS528" s="261"/>
      <c r="ADT528" s="261"/>
      <c r="ADU528" s="261"/>
      <c r="ADV528" s="261"/>
      <c r="ADW528" s="261"/>
      <c r="ADX528" s="261"/>
      <c r="ADY528" s="261"/>
      <c r="ADZ528" s="261"/>
      <c r="AEA528" s="261"/>
      <c r="AEB528" s="261"/>
      <c r="AEC528" s="261"/>
      <c r="AED528" s="261"/>
      <c r="AEE528" s="261"/>
      <c r="AEF528" s="261"/>
      <c r="AEG528" s="261"/>
      <c r="AEH528" s="261"/>
      <c r="AEI528" s="261"/>
      <c r="AEJ528" s="261"/>
      <c r="AEK528" s="261"/>
      <c r="AEL528" s="261"/>
      <c r="AEM528" s="261"/>
      <c r="AEN528" s="261"/>
      <c r="AEO528" s="261"/>
      <c r="AEP528" s="261"/>
      <c r="AEQ528" s="261"/>
      <c r="AER528" s="261"/>
      <c r="AES528" s="261"/>
      <c r="AET528" s="261"/>
      <c r="AEU528" s="261"/>
      <c r="AEV528" s="261"/>
      <c r="AEW528" s="261"/>
      <c r="AEX528" s="261"/>
      <c r="AEY528" s="261"/>
      <c r="AEZ528" s="261"/>
      <c r="AFA528" s="261"/>
      <c r="AFB528" s="261"/>
      <c r="AFC528" s="261"/>
      <c r="AFD528" s="261"/>
      <c r="AFE528" s="261"/>
      <c r="AFF528" s="261"/>
      <c r="AFG528" s="261"/>
      <c r="AFH528" s="261"/>
      <c r="AFI528" s="261"/>
      <c r="AFJ528" s="261"/>
      <c r="AFK528" s="261"/>
      <c r="AFL528" s="261"/>
      <c r="AFM528" s="261"/>
      <c r="AFN528" s="261"/>
      <c r="AFO528" s="261"/>
      <c r="AFP528" s="261"/>
      <c r="AFQ528" s="261"/>
      <c r="AFR528" s="261"/>
      <c r="AFS528" s="261"/>
      <c r="AFT528" s="261"/>
      <c r="AFU528" s="261"/>
      <c r="AFV528" s="261"/>
      <c r="AFW528" s="261"/>
      <c r="AFX528" s="261"/>
      <c r="AFY528" s="261"/>
      <c r="AFZ528" s="261"/>
      <c r="AGA528" s="261"/>
      <c r="AGB528" s="261"/>
      <c r="AGC528" s="261"/>
      <c r="AGD528" s="261"/>
      <c r="AGE528" s="261"/>
      <c r="AGF528" s="261"/>
      <c r="AGG528" s="261"/>
      <c r="AGH528" s="261"/>
      <c r="AGI528" s="261"/>
      <c r="AGJ528" s="261"/>
      <c r="AGK528" s="261"/>
      <c r="AGL528" s="261"/>
      <c r="AGM528" s="261"/>
      <c r="AGN528" s="261"/>
      <c r="AGO528" s="261"/>
      <c r="AGP528" s="261"/>
      <c r="AGQ528" s="261"/>
      <c r="AGR528" s="261"/>
      <c r="AGS528" s="261"/>
      <c r="AGT528" s="261"/>
      <c r="AGU528" s="261"/>
      <c r="AGV528" s="261"/>
      <c r="AGW528" s="261"/>
      <c r="AGX528" s="261"/>
      <c r="AGY528" s="261"/>
      <c r="AGZ528" s="261"/>
      <c r="AHA528" s="261"/>
      <c r="AHB528" s="261"/>
      <c r="AHC528" s="261"/>
      <c r="AHD528" s="261"/>
      <c r="AHE528" s="261"/>
      <c r="AHF528" s="261"/>
      <c r="AHG528" s="261"/>
      <c r="AHH528" s="261"/>
      <c r="AHI528" s="261"/>
      <c r="AHJ528" s="261"/>
      <c r="AHK528" s="261"/>
      <c r="AHL528" s="261"/>
      <c r="AHM528" s="261"/>
      <c r="AHN528" s="261"/>
      <c r="AHO528" s="261"/>
      <c r="AHP528" s="261"/>
      <c r="AHQ528" s="261"/>
      <c r="AHR528" s="261"/>
      <c r="AHS528" s="261"/>
      <c r="AHT528" s="261"/>
      <c r="AHU528" s="261"/>
      <c r="AHV528" s="261"/>
      <c r="AHW528" s="261"/>
      <c r="AHX528" s="261"/>
      <c r="AHY528" s="261"/>
      <c r="AHZ528" s="261"/>
      <c r="AIA528" s="261"/>
      <c r="AIB528" s="261"/>
      <c r="AIC528" s="261"/>
      <c r="AID528" s="261"/>
      <c r="AIE528" s="261"/>
      <c r="AIF528" s="261"/>
      <c r="AIG528" s="261"/>
      <c r="AIH528" s="261"/>
      <c r="AII528" s="261"/>
      <c r="AIJ528" s="261"/>
      <c r="AIK528" s="261"/>
      <c r="AIL528" s="261"/>
      <c r="AIM528" s="261"/>
      <c r="AIN528" s="261"/>
      <c r="AIO528" s="261"/>
      <c r="AIP528" s="261"/>
      <c r="AIQ528" s="261"/>
      <c r="AIR528" s="261"/>
      <c r="AIS528" s="261"/>
      <c r="AIT528" s="261"/>
      <c r="AIU528" s="261"/>
      <c r="AIV528" s="261"/>
      <c r="AIW528" s="261"/>
      <c r="AIX528" s="261"/>
      <c r="AIY528" s="261"/>
      <c r="AIZ528" s="261"/>
      <c r="AJA528" s="261"/>
      <c r="AJB528" s="261"/>
      <c r="AJC528" s="261"/>
      <c r="AJD528" s="261"/>
      <c r="AJE528" s="261"/>
      <c r="AJF528" s="261"/>
      <c r="AJG528" s="261"/>
      <c r="AJH528" s="261"/>
      <c r="AJI528" s="261"/>
      <c r="AJJ528" s="261"/>
      <c r="AJK528" s="261"/>
      <c r="AJL528" s="261"/>
      <c r="AJM528" s="261"/>
      <c r="AJN528" s="261"/>
      <c r="AJO528" s="261"/>
      <c r="AJP528" s="261"/>
      <c r="AJQ528" s="261"/>
      <c r="AJR528" s="261"/>
      <c r="AJS528" s="261"/>
      <c r="AJT528" s="261"/>
      <c r="AJU528" s="261"/>
      <c r="AJV528" s="261"/>
      <c r="AJW528" s="261"/>
      <c r="AJX528" s="261"/>
      <c r="AJY528" s="261"/>
      <c r="AJZ528" s="261"/>
      <c r="AKA528" s="261"/>
      <c r="AKB528" s="261"/>
      <c r="AKC528" s="261"/>
      <c r="AKD528" s="261"/>
      <c r="AKE528" s="261"/>
      <c r="AKF528" s="261"/>
      <c r="AKG528" s="261"/>
      <c r="AKH528" s="261"/>
      <c r="AKI528" s="261"/>
      <c r="AKJ528" s="261"/>
      <c r="AKK528" s="261"/>
      <c r="AKL528" s="261"/>
      <c r="AKM528" s="261"/>
      <c r="AKN528" s="261"/>
      <c r="AKO528" s="261"/>
      <c r="AKP528" s="261"/>
      <c r="AKQ528" s="261"/>
      <c r="AKR528" s="261"/>
      <c r="AKS528" s="261"/>
      <c r="AKT528" s="261"/>
      <c r="AKU528" s="261"/>
      <c r="AKV528" s="261"/>
      <c r="AKW528" s="261"/>
      <c r="AKX528" s="261"/>
      <c r="AKY528" s="261"/>
      <c r="AKZ528" s="261"/>
      <c r="ALA528" s="261"/>
      <c r="ALB528" s="261"/>
      <c r="ALC528" s="261"/>
      <c r="ALD528" s="261"/>
      <c r="ALE528" s="261"/>
      <c r="ALF528" s="261"/>
      <c r="ALG528" s="261"/>
      <c r="ALH528" s="261"/>
      <c r="ALI528" s="261"/>
      <c r="ALJ528" s="261"/>
      <c r="ALK528" s="261"/>
      <c r="ALL528" s="261"/>
      <c r="ALM528" s="261"/>
      <c r="ALN528" s="261"/>
      <c r="ALO528" s="261"/>
      <c r="ALP528" s="261"/>
      <c r="ALQ528" s="261"/>
      <c r="ALR528" s="261"/>
      <c r="ALS528" s="261"/>
      <c r="ALT528" s="261"/>
      <c r="ALU528" s="261"/>
      <c r="ALV528" s="261"/>
      <c r="ALW528" s="261"/>
      <c r="ALX528" s="261"/>
      <c r="ALY528" s="261"/>
      <c r="ALZ528" s="261"/>
      <c r="AMA528" s="261"/>
      <c r="AMB528" s="261"/>
      <c r="AMC528" s="261"/>
      <c r="AMD528" s="261"/>
      <c r="AME528" s="261"/>
      <c r="AMF528" s="261"/>
      <c r="AMG528" s="261"/>
      <c r="AMH528" s="261"/>
      <c r="AMI528" s="261"/>
      <c r="AMJ528" s="261"/>
      <c r="AMK528" s="261"/>
    </row>
    <row r="529" spans="1:1025" s="269" customFormat="1" x14ac:dyDescent="0.35">
      <c r="A529" s="261"/>
      <c r="B529" s="265"/>
      <c r="C529" s="266"/>
      <c r="D529" s="266"/>
      <c r="E529" s="266"/>
      <c r="F529" s="266"/>
      <c r="G529" s="266"/>
      <c r="H529" s="261"/>
      <c r="I529" s="261"/>
      <c r="J529" s="261"/>
      <c r="K529" s="261"/>
      <c r="L529" s="261"/>
      <c r="M529" s="261"/>
      <c r="N529" s="261"/>
      <c r="O529" s="261"/>
      <c r="P529" s="261"/>
      <c r="Q529" s="261"/>
      <c r="R529" s="261"/>
      <c r="S529" s="261"/>
      <c r="T529" s="261"/>
      <c r="U529" s="261"/>
      <c r="V529" s="261"/>
      <c r="W529" s="261"/>
      <c r="X529" s="261"/>
      <c r="Y529" s="261"/>
      <c r="Z529" s="261"/>
      <c r="AA529" s="261"/>
      <c r="AB529" s="261"/>
      <c r="AC529" s="261"/>
      <c r="AD529" s="261"/>
      <c r="AE529" s="261"/>
      <c r="AF529" s="261"/>
      <c r="AG529" s="261"/>
      <c r="AH529" s="261"/>
      <c r="AI529" s="261"/>
      <c r="AJ529" s="261"/>
      <c r="AK529" s="261"/>
      <c r="AL529" s="261"/>
      <c r="AM529" s="261"/>
      <c r="AN529" s="261"/>
      <c r="AO529" s="261"/>
      <c r="AP529" s="261"/>
      <c r="AQ529" s="261"/>
      <c r="AR529" s="261"/>
      <c r="AS529" s="261"/>
      <c r="AT529" s="261"/>
      <c r="AU529" s="261"/>
      <c r="AV529" s="261"/>
      <c r="AW529" s="261"/>
      <c r="AX529" s="261"/>
      <c r="AY529" s="261"/>
      <c r="AZ529" s="261"/>
      <c r="BA529" s="261"/>
      <c r="BB529" s="261"/>
      <c r="BC529" s="261"/>
      <c r="BD529" s="261"/>
      <c r="BE529" s="261"/>
      <c r="BF529" s="261"/>
      <c r="BG529" s="261"/>
      <c r="BH529" s="261"/>
      <c r="BI529" s="261"/>
      <c r="BJ529" s="261"/>
      <c r="BK529" s="261"/>
      <c r="BL529" s="261"/>
      <c r="BM529" s="261"/>
      <c r="BN529" s="261"/>
      <c r="BO529" s="261"/>
      <c r="BP529" s="261"/>
      <c r="BQ529" s="261"/>
      <c r="BR529" s="261"/>
      <c r="BS529" s="261"/>
      <c r="BT529" s="261"/>
      <c r="BU529" s="261"/>
      <c r="BV529" s="261"/>
      <c r="BW529" s="261"/>
      <c r="BX529" s="261"/>
      <c r="BY529" s="261"/>
      <c r="BZ529" s="261"/>
      <c r="CA529" s="261"/>
      <c r="CB529" s="261"/>
      <c r="CC529" s="261"/>
      <c r="CD529" s="261"/>
      <c r="CE529" s="261"/>
      <c r="CF529" s="261"/>
      <c r="CG529" s="261"/>
      <c r="CH529" s="261"/>
      <c r="CI529" s="261"/>
      <c r="CJ529" s="261"/>
      <c r="CK529" s="261"/>
      <c r="CL529" s="261"/>
      <c r="CM529" s="261"/>
      <c r="CN529" s="261"/>
      <c r="CO529" s="261"/>
      <c r="CP529" s="261"/>
      <c r="CQ529" s="261"/>
      <c r="CR529" s="261"/>
      <c r="CS529" s="261"/>
      <c r="CT529" s="261"/>
      <c r="CU529" s="261"/>
      <c r="CV529" s="261"/>
      <c r="CW529" s="261"/>
      <c r="CX529" s="261"/>
      <c r="CY529" s="261"/>
      <c r="CZ529" s="261"/>
      <c r="DA529" s="261"/>
      <c r="DB529" s="261"/>
      <c r="DC529" s="261"/>
      <c r="DD529" s="261"/>
      <c r="DE529" s="261"/>
      <c r="DF529" s="261"/>
      <c r="DG529" s="261"/>
      <c r="DH529" s="261"/>
      <c r="DI529" s="261"/>
      <c r="DJ529" s="261"/>
      <c r="DK529" s="261"/>
      <c r="DL529" s="261"/>
      <c r="DM529" s="261"/>
      <c r="DN529" s="261"/>
      <c r="DO529" s="261"/>
      <c r="DP529" s="261"/>
      <c r="DQ529" s="261"/>
      <c r="DR529" s="261"/>
      <c r="DS529" s="261"/>
      <c r="DT529" s="261"/>
      <c r="DU529" s="261"/>
      <c r="DV529" s="261"/>
      <c r="DW529" s="261"/>
      <c r="DX529" s="261"/>
      <c r="DY529" s="261"/>
      <c r="DZ529" s="261"/>
      <c r="EA529" s="261"/>
      <c r="EB529" s="261"/>
      <c r="EC529" s="261"/>
      <c r="ED529" s="261"/>
      <c r="EE529" s="261"/>
      <c r="EF529" s="261"/>
      <c r="EG529" s="261"/>
      <c r="EH529" s="261"/>
      <c r="EI529" s="261"/>
      <c r="EJ529" s="261"/>
      <c r="EK529" s="261"/>
      <c r="EL529" s="261"/>
      <c r="EM529" s="261"/>
      <c r="EN529" s="261"/>
      <c r="EO529" s="261"/>
      <c r="EP529" s="261"/>
      <c r="EQ529" s="261"/>
      <c r="ER529" s="261"/>
      <c r="ES529" s="261"/>
      <c r="ET529" s="261"/>
      <c r="EU529" s="261"/>
      <c r="EV529" s="261"/>
      <c r="EW529" s="261"/>
      <c r="EX529" s="261"/>
      <c r="EY529" s="261"/>
      <c r="EZ529" s="261"/>
      <c r="FA529" s="261"/>
      <c r="FB529" s="261"/>
      <c r="FC529" s="261"/>
      <c r="FD529" s="261"/>
      <c r="FE529" s="261"/>
      <c r="FF529" s="261"/>
      <c r="FG529" s="261"/>
      <c r="FH529" s="261"/>
      <c r="FI529" s="261"/>
      <c r="FJ529" s="261"/>
      <c r="FK529" s="261"/>
      <c r="FL529" s="261"/>
      <c r="FM529" s="261"/>
      <c r="FN529" s="261"/>
      <c r="FO529" s="261"/>
      <c r="FP529" s="261"/>
      <c r="FQ529" s="261"/>
      <c r="FR529" s="261"/>
      <c r="FS529" s="261"/>
      <c r="FT529" s="261"/>
      <c r="FU529" s="261"/>
      <c r="FV529" s="261"/>
      <c r="FW529" s="261"/>
      <c r="FX529" s="261"/>
      <c r="FY529" s="261"/>
      <c r="FZ529" s="261"/>
      <c r="GA529" s="261"/>
      <c r="GB529" s="261"/>
      <c r="GC529" s="261"/>
      <c r="GD529" s="261"/>
      <c r="GE529" s="261"/>
      <c r="GF529" s="261"/>
      <c r="GG529" s="261"/>
      <c r="GH529" s="261"/>
      <c r="GI529" s="261"/>
      <c r="GJ529" s="261"/>
      <c r="GK529" s="261"/>
      <c r="GL529" s="261"/>
      <c r="GM529" s="261"/>
      <c r="GN529" s="261"/>
      <c r="GO529" s="261"/>
      <c r="GP529" s="261"/>
      <c r="GQ529" s="261"/>
      <c r="GR529" s="261"/>
      <c r="GS529" s="261"/>
      <c r="GT529" s="261"/>
      <c r="GU529" s="261"/>
      <c r="GV529" s="261"/>
      <c r="GW529" s="261"/>
      <c r="GX529" s="261"/>
      <c r="GY529" s="261"/>
      <c r="GZ529" s="261"/>
      <c r="HA529" s="261"/>
      <c r="HB529" s="261"/>
      <c r="HC529" s="261"/>
      <c r="HD529" s="261"/>
      <c r="HE529" s="261"/>
      <c r="HF529" s="261"/>
      <c r="HG529" s="261"/>
      <c r="HH529" s="261"/>
      <c r="HI529" s="261"/>
      <c r="HJ529" s="261"/>
      <c r="HK529" s="261"/>
      <c r="HL529" s="261"/>
      <c r="HM529" s="261"/>
      <c r="HN529" s="261"/>
      <c r="HO529" s="261"/>
      <c r="HP529" s="261"/>
      <c r="HQ529" s="261"/>
      <c r="HR529" s="261"/>
      <c r="HS529" s="261"/>
      <c r="HT529" s="261"/>
      <c r="HU529" s="261"/>
      <c r="HV529" s="261"/>
      <c r="HW529" s="261"/>
      <c r="HX529" s="261"/>
      <c r="HY529" s="261"/>
      <c r="HZ529" s="261"/>
      <c r="IA529" s="261"/>
      <c r="IB529" s="261"/>
      <c r="IC529" s="261"/>
      <c r="ID529" s="261"/>
      <c r="IE529" s="261"/>
      <c r="IF529" s="261"/>
      <c r="IG529" s="261"/>
      <c r="IH529" s="261"/>
      <c r="II529" s="261"/>
      <c r="IJ529" s="261"/>
      <c r="IK529" s="261"/>
      <c r="IL529" s="261"/>
      <c r="IM529" s="261"/>
      <c r="IN529" s="261"/>
      <c r="IO529" s="261"/>
      <c r="IP529" s="261"/>
      <c r="IQ529" s="261"/>
      <c r="IR529" s="261"/>
      <c r="IS529" s="261"/>
      <c r="IT529" s="261"/>
      <c r="IU529" s="261"/>
      <c r="IV529" s="261"/>
      <c r="IW529" s="261"/>
      <c r="IX529" s="261"/>
      <c r="IY529" s="261"/>
      <c r="IZ529" s="261"/>
      <c r="JA529" s="261"/>
      <c r="JB529" s="261"/>
      <c r="JC529" s="261"/>
      <c r="JD529" s="261"/>
      <c r="JE529" s="261"/>
      <c r="JF529" s="261"/>
      <c r="JG529" s="261"/>
      <c r="JH529" s="261"/>
      <c r="JI529" s="261"/>
      <c r="JJ529" s="261"/>
      <c r="JK529" s="261"/>
      <c r="JL529" s="261"/>
      <c r="JM529" s="261"/>
      <c r="JN529" s="261"/>
      <c r="JO529" s="261"/>
      <c r="JP529" s="261"/>
      <c r="JQ529" s="261"/>
      <c r="JR529" s="261"/>
      <c r="JS529" s="261"/>
      <c r="JT529" s="261"/>
      <c r="JU529" s="261"/>
      <c r="JV529" s="261"/>
      <c r="JW529" s="261"/>
      <c r="JX529" s="261"/>
      <c r="JY529" s="261"/>
      <c r="JZ529" s="261"/>
      <c r="KA529" s="261"/>
      <c r="KB529" s="261"/>
      <c r="KC529" s="261"/>
      <c r="KD529" s="261"/>
      <c r="KE529" s="261"/>
      <c r="KF529" s="261"/>
      <c r="KG529" s="261"/>
      <c r="KH529" s="261"/>
      <c r="KI529" s="261"/>
      <c r="KJ529" s="261"/>
      <c r="KK529" s="261"/>
      <c r="KL529" s="261"/>
      <c r="KM529" s="261"/>
      <c r="KN529" s="261"/>
      <c r="KO529" s="261"/>
      <c r="KP529" s="261"/>
      <c r="KQ529" s="261"/>
      <c r="KR529" s="261"/>
      <c r="KS529" s="261"/>
      <c r="KT529" s="261"/>
      <c r="KU529" s="261"/>
      <c r="KV529" s="261"/>
      <c r="KW529" s="261"/>
      <c r="KX529" s="261"/>
      <c r="KY529" s="261"/>
      <c r="KZ529" s="261"/>
      <c r="LA529" s="261"/>
      <c r="LB529" s="261"/>
      <c r="LC529" s="261"/>
      <c r="LD529" s="261"/>
      <c r="LE529" s="261"/>
      <c r="LF529" s="261"/>
      <c r="LG529" s="261"/>
      <c r="LH529" s="261"/>
      <c r="LI529" s="261"/>
      <c r="LJ529" s="261"/>
      <c r="LK529" s="261"/>
      <c r="LL529" s="261"/>
      <c r="LM529" s="261"/>
      <c r="LN529" s="261"/>
      <c r="LO529" s="261"/>
      <c r="LP529" s="261"/>
      <c r="LQ529" s="261"/>
      <c r="LR529" s="261"/>
      <c r="LS529" s="261"/>
      <c r="LT529" s="261"/>
      <c r="LU529" s="261"/>
      <c r="LV529" s="261"/>
      <c r="LW529" s="261"/>
      <c r="LX529" s="261"/>
      <c r="LY529" s="261"/>
      <c r="LZ529" s="261"/>
      <c r="MA529" s="261"/>
      <c r="MB529" s="261"/>
      <c r="MC529" s="261"/>
      <c r="MD529" s="261"/>
      <c r="ME529" s="261"/>
      <c r="MF529" s="261"/>
      <c r="MG529" s="261"/>
      <c r="MH529" s="261"/>
      <c r="MI529" s="261"/>
      <c r="MJ529" s="261"/>
      <c r="MK529" s="261"/>
      <c r="ML529" s="261"/>
      <c r="MM529" s="261"/>
      <c r="MN529" s="261"/>
      <c r="MO529" s="261"/>
      <c r="MP529" s="261"/>
      <c r="MQ529" s="261"/>
      <c r="MR529" s="261"/>
      <c r="MS529" s="261"/>
      <c r="MT529" s="261"/>
      <c r="MU529" s="261"/>
      <c r="MV529" s="261"/>
      <c r="MW529" s="261"/>
      <c r="MX529" s="261"/>
      <c r="MY529" s="261"/>
      <c r="MZ529" s="261"/>
      <c r="NA529" s="261"/>
      <c r="NB529" s="261"/>
      <c r="NC529" s="261"/>
      <c r="ND529" s="261"/>
      <c r="NE529" s="261"/>
      <c r="NF529" s="261"/>
      <c r="NG529" s="261"/>
      <c r="NH529" s="261"/>
      <c r="NI529" s="261"/>
      <c r="NJ529" s="261"/>
      <c r="NK529" s="261"/>
      <c r="NL529" s="261"/>
      <c r="NM529" s="261"/>
      <c r="NN529" s="261"/>
      <c r="NO529" s="261"/>
      <c r="NP529" s="261"/>
      <c r="NQ529" s="261"/>
      <c r="NR529" s="261"/>
      <c r="NS529" s="261"/>
      <c r="NT529" s="261"/>
      <c r="NU529" s="261"/>
      <c r="NV529" s="261"/>
      <c r="NW529" s="261"/>
      <c r="NX529" s="261"/>
      <c r="NY529" s="261"/>
      <c r="NZ529" s="261"/>
      <c r="OA529" s="261"/>
      <c r="OB529" s="261"/>
      <c r="OC529" s="261"/>
      <c r="OD529" s="261"/>
      <c r="OE529" s="261"/>
      <c r="OF529" s="261"/>
      <c r="OG529" s="261"/>
      <c r="OH529" s="261"/>
      <c r="OI529" s="261"/>
      <c r="OJ529" s="261"/>
      <c r="OK529" s="261"/>
      <c r="OL529" s="261"/>
      <c r="OM529" s="261"/>
      <c r="ON529" s="261"/>
      <c r="OO529" s="261"/>
      <c r="OP529" s="261"/>
      <c r="OQ529" s="261"/>
      <c r="OR529" s="261"/>
      <c r="OS529" s="261"/>
      <c r="OT529" s="261"/>
      <c r="OU529" s="261"/>
      <c r="OV529" s="261"/>
      <c r="OW529" s="261"/>
      <c r="OX529" s="261"/>
      <c r="OY529" s="261"/>
      <c r="OZ529" s="261"/>
      <c r="PA529" s="261"/>
      <c r="PB529" s="261"/>
      <c r="PC529" s="261"/>
      <c r="PD529" s="261"/>
      <c r="PE529" s="261"/>
      <c r="PF529" s="261"/>
      <c r="PG529" s="261"/>
      <c r="PH529" s="261"/>
      <c r="PI529" s="261"/>
      <c r="PJ529" s="261"/>
      <c r="PK529" s="261"/>
      <c r="PL529" s="261"/>
      <c r="PM529" s="261"/>
      <c r="PN529" s="261"/>
      <c r="PO529" s="261"/>
      <c r="PP529" s="261"/>
      <c r="PQ529" s="261"/>
      <c r="PR529" s="261"/>
      <c r="PS529" s="261"/>
      <c r="PT529" s="261"/>
      <c r="PU529" s="261"/>
      <c r="PV529" s="261"/>
      <c r="PW529" s="261"/>
      <c r="PX529" s="261"/>
      <c r="PY529" s="261"/>
      <c r="PZ529" s="261"/>
      <c r="QA529" s="261"/>
      <c r="QB529" s="261"/>
      <c r="QC529" s="261"/>
      <c r="QD529" s="261"/>
      <c r="QE529" s="261"/>
      <c r="QF529" s="261"/>
      <c r="QG529" s="261"/>
      <c r="QH529" s="261"/>
      <c r="QI529" s="261"/>
      <c r="QJ529" s="261"/>
      <c r="QK529" s="261"/>
      <c r="QL529" s="261"/>
      <c r="QM529" s="261"/>
      <c r="QN529" s="261"/>
      <c r="QO529" s="261"/>
      <c r="QP529" s="261"/>
      <c r="QQ529" s="261"/>
      <c r="QR529" s="261"/>
      <c r="QS529" s="261"/>
      <c r="QT529" s="261"/>
      <c r="QU529" s="261"/>
      <c r="QV529" s="261"/>
      <c r="QW529" s="261"/>
      <c r="QX529" s="261"/>
      <c r="QY529" s="261"/>
      <c r="QZ529" s="261"/>
      <c r="RA529" s="261"/>
      <c r="RB529" s="261"/>
      <c r="RC529" s="261"/>
      <c r="RD529" s="261"/>
      <c r="RE529" s="261"/>
      <c r="RF529" s="261"/>
      <c r="RG529" s="261"/>
      <c r="RH529" s="261"/>
      <c r="RI529" s="261"/>
      <c r="RJ529" s="261"/>
      <c r="RK529" s="261"/>
      <c r="RL529" s="261"/>
      <c r="RM529" s="261"/>
      <c r="RN529" s="261"/>
      <c r="RO529" s="261"/>
      <c r="RP529" s="261"/>
      <c r="RQ529" s="261"/>
      <c r="RR529" s="261"/>
      <c r="RS529" s="261"/>
      <c r="RT529" s="261"/>
      <c r="RU529" s="261"/>
      <c r="RV529" s="261"/>
      <c r="RW529" s="261"/>
      <c r="RX529" s="261"/>
      <c r="RY529" s="261"/>
      <c r="RZ529" s="261"/>
      <c r="SA529" s="261"/>
      <c r="SB529" s="261"/>
      <c r="SC529" s="261"/>
      <c r="SD529" s="261"/>
      <c r="SE529" s="261"/>
      <c r="SF529" s="261"/>
      <c r="SG529" s="261"/>
      <c r="SH529" s="261"/>
      <c r="SI529" s="261"/>
      <c r="SJ529" s="261"/>
      <c r="SK529" s="261"/>
      <c r="SL529" s="261"/>
      <c r="SM529" s="261"/>
      <c r="SN529" s="261"/>
      <c r="SO529" s="261"/>
      <c r="SP529" s="261"/>
      <c r="SQ529" s="261"/>
      <c r="SR529" s="261"/>
      <c r="SS529" s="261"/>
      <c r="ST529" s="261"/>
      <c r="SU529" s="261"/>
      <c r="SV529" s="261"/>
      <c r="SW529" s="261"/>
      <c r="SX529" s="261"/>
      <c r="SY529" s="261"/>
      <c r="SZ529" s="261"/>
      <c r="TA529" s="261"/>
      <c r="TB529" s="261"/>
      <c r="TC529" s="261"/>
      <c r="TD529" s="261"/>
      <c r="TE529" s="261"/>
      <c r="TF529" s="261"/>
      <c r="TG529" s="261"/>
      <c r="TH529" s="261"/>
      <c r="TI529" s="261"/>
      <c r="TJ529" s="261"/>
      <c r="TK529" s="261"/>
      <c r="TL529" s="261"/>
      <c r="TM529" s="261"/>
      <c r="TN529" s="261"/>
      <c r="TO529" s="261"/>
      <c r="TP529" s="261"/>
      <c r="TQ529" s="261"/>
      <c r="TR529" s="261"/>
      <c r="TS529" s="261"/>
      <c r="TT529" s="261"/>
      <c r="TU529" s="261"/>
      <c r="TV529" s="261"/>
      <c r="TW529" s="261"/>
      <c r="TX529" s="261"/>
      <c r="TY529" s="261"/>
      <c r="TZ529" s="261"/>
      <c r="UA529" s="261"/>
      <c r="UB529" s="261"/>
      <c r="UC529" s="261"/>
      <c r="UD529" s="261"/>
      <c r="UE529" s="261"/>
      <c r="UF529" s="261"/>
      <c r="UG529" s="261"/>
      <c r="UH529" s="261"/>
      <c r="UI529" s="261"/>
      <c r="UJ529" s="261"/>
      <c r="UK529" s="261"/>
      <c r="UL529" s="261"/>
      <c r="UM529" s="261"/>
      <c r="UN529" s="261"/>
      <c r="UO529" s="261"/>
      <c r="UP529" s="261"/>
      <c r="UQ529" s="261"/>
      <c r="UR529" s="261"/>
      <c r="US529" s="261"/>
      <c r="UT529" s="261"/>
      <c r="UU529" s="261"/>
      <c r="UV529" s="261"/>
      <c r="UW529" s="261"/>
      <c r="UX529" s="261"/>
      <c r="UY529" s="261"/>
      <c r="UZ529" s="261"/>
      <c r="VA529" s="261"/>
      <c r="VB529" s="261"/>
      <c r="VC529" s="261"/>
      <c r="VD529" s="261"/>
      <c r="VE529" s="261"/>
      <c r="VF529" s="261"/>
      <c r="VG529" s="261"/>
      <c r="VH529" s="261"/>
      <c r="VI529" s="261"/>
      <c r="VJ529" s="261"/>
      <c r="VK529" s="261"/>
      <c r="VL529" s="261"/>
      <c r="VM529" s="261"/>
      <c r="VN529" s="261"/>
      <c r="VO529" s="261"/>
      <c r="VP529" s="261"/>
      <c r="VQ529" s="261"/>
      <c r="VR529" s="261"/>
      <c r="VS529" s="261"/>
      <c r="VT529" s="261"/>
      <c r="VU529" s="261"/>
      <c r="VV529" s="261"/>
      <c r="VW529" s="261"/>
      <c r="VX529" s="261"/>
      <c r="VY529" s="261"/>
      <c r="VZ529" s="261"/>
      <c r="WA529" s="261"/>
      <c r="WB529" s="261"/>
      <c r="WC529" s="261"/>
      <c r="WD529" s="261"/>
      <c r="WE529" s="261"/>
      <c r="WF529" s="261"/>
      <c r="WG529" s="261"/>
      <c r="WH529" s="261"/>
      <c r="WI529" s="261"/>
      <c r="WJ529" s="261"/>
      <c r="WK529" s="261"/>
      <c r="WL529" s="261"/>
      <c r="WM529" s="261"/>
      <c r="WN529" s="261"/>
      <c r="WO529" s="261"/>
      <c r="WP529" s="261"/>
      <c r="WQ529" s="261"/>
      <c r="WR529" s="261"/>
      <c r="WS529" s="261"/>
      <c r="WT529" s="261"/>
      <c r="WU529" s="261"/>
      <c r="WV529" s="261"/>
      <c r="WW529" s="261"/>
      <c r="WX529" s="261"/>
      <c r="WY529" s="261"/>
      <c r="WZ529" s="261"/>
      <c r="XA529" s="261"/>
      <c r="XB529" s="261"/>
      <c r="XC529" s="261"/>
      <c r="XD529" s="261"/>
      <c r="XE529" s="261"/>
      <c r="XF529" s="261"/>
      <c r="XG529" s="261"/>
      <c r="XH529" s="261"/>
      <c r="XI529" s="261"/>
      <c r="XJ529" s="261"/>
      <c r="XK529" s="261"/>
      <c r="XL529" s="261"/>
      <c r="XM529" s="261"/>
      <c r="XN529" s="261"/>
      <c r="XO529" s="261"/>
      <c r="XP529" s="261"/>
      <c r="XQ529" s="261"/>
      <c r="XR529" s="261"/>
      <c r="XS529" s="261"/>
      <c r="XT529" s="261"/>
      <c r="XU529" s="261"/>
      <c r="XV529" s="261"/>
      <c r="XW529" s="261"/>
      <c r="XX529" s="261"/>
      <c r="XY529" s="261"/>
      <c r="XZ529" s="261"/>
      <c r="YA529" s="261"/>
      <c r="YB529" s="261"/>
      <c r="YC529" s="261"/>
      <c r="YD529" s="261"/>
      <c r="YE529" s="261"/>
      <c r="YF529" s="261"/>
      <c r="YG529" s="261"/>
      <c r="YH529" s="261"/>
      <c r="YI529" s="261"/>
      <c r="YJ529" s="261"/>
      <c r="YK529" s="261"/>
      <c r="YL529" s="261"/>
      <c r="YM529" s="261"/>
      <c r="YN529" s="261"/>
      <c r="YO529" s="261"/>
      <c r="YP529" s="261"/>
      <c r="YQ529" s="261"/>
      <c r="YR529" s="261"/>
      <c r="YS529" s="261"/>
      <c r="YT529" s="261"/>
      <c r="YU529" s="261"/>
      <c r="YV529" s="261"/>
      <c r="YW529" s="261"/>
      <c r="YX529" s="261"/>
      <c r="YY529" s="261"/>
      <c r="YZ529" s="261"/>
      <c r="ZA529" s="261"/>
      <c r="ZB529" s="261"/>
      <c r="ZC529" s="261"/>
      <c r="ZD529" s="261"/>
      <c r="ZE529" s="261"/>
      <c r="ZF529" s="261"/>
      <c r="ZG529" s="261"/>
      <c r="ZH529" s="261"/>
      <c r="ZI529" s="261"/>
      <c r="ZJ529" s="261"/>
      <c r="ZK529" s="261"/>
      <c r="ZL529" s="261"/>
      <c r="ZM529" s="261"/>
      <c r="ZN529" s="261"/>
      <c r="ZO529" s="261"/>
      <c r="ZP529" s="261"/>
      <c r="ZQ529" s="261"/>
      <c r="ZR529" s="261"/>
      <c r="ZS529" s="261"/>
      <c r="ZT529" s="261"/>
      <c r="ZU529" s="261"/>
      <c r="ZV529" s="261"/>
      <c r="ZW529" s="261"/>
      <c r="ZX529" s="261"/>
      <c r="ZY529" s="261"/>
      <c r="ZZ529" s="261"/>
      <c r="AAA529" s="261"/>
      <c r="AAB529" s="261"/>
      <c r="AAC529" s="261"/>
      <c r="AAD529" s="261"/>
      <c r="AAE529" s="261"/>
      <c r="AAF529" s="261"/>
      <c r="AAG529" s="261"/>
      <c r="AAH529" s="261"/>
      <c r="AAI529" s="261"/>
      <c r="AAJ529" s="261"/>
      <c r="AAK529" s="261"/>
      <c r="AAL529" s="261"/>
      <c r="AAM529" s="261"/>
      <c r="AAN529" s="261"/>
      <c r="AAO529" s="261"/>
      <c r="AAP529" s="261"/>
      <c r="AAQ529" s="261"/>
      <c r="AAR529" s="261"/>
      <c r="AAS529" s="261"/>
      <c r="AAT529" s="261"/>
      <c r="AAU529" s="261"/>
      <c r="AAV529" s="261"/>
      <c r="AAW529" s="261"/>
      <c r="AAX529" s="261"/>
      <c r="AAY529" s="261"/>
      <c r="AAZ529" s="261"/>
      <c r="ABA529" s="261"/>
      <c r="ABB529" s="261"/>
      <c r="ABC529" s="261"/>
      <c r="ABD529" s="261"/>
      <c r="ABE529" s="261"/>
      <c r="ABF529" s="261"/>
      <c r="ABG529" s="261"/>
      <c r="ABH529" s="261"/>
      <c r="ABI529" s="261"/>
      <c r="ABJ529" s="261"/>
      <c r="ABK529" s="261"/>
      <c r="ABL529" s="261"/>
      <c r="ABM529" s="261"/>
      <c r="ABN529" s="261"/>
      <c r="ABO529" s="261"/>
      <c r="ABP529" s="261"/>
      <c r="ABQ529" s="261"/>
      <c r="ABR529" s="261"/>
      <c r="ABS529" s="261"/>
      <c r="ABT529" s="261"/>
      <c r="ABU529" s="261"/>
      <c r="ABV529" s="261"/>
      <c r="ABW529" s="261"/>
      <c r="ABX529" s="261"/>
      <c r="ABY529" s="261"/>
      <c r="ABZ529" s="261"/>
      <c r="ACA529" s="261"/>
      <c r="ACB529" s="261"/>
      <c r="ACC529" s="261"/>
      <c r="ACD529" s="261"/>
      <c r="ACE529" s="261"/>
      <c r="ACF529" s="261"/>
      <c r="ACG529" s="261"/>
      <c r="ACH529" s="261"/>
      <c r="ACI529" s="261"/>
      <c r="ACJ529" s="261"/>
      <c r="ACK529" s="261"/>
      <c r="ACL529" s="261"/>
      <c r="ACM529" s="261"/>
      <c r="ACN529" s="261"/>
      <c r="ACO529" s="261"/>
      <c r="ACP529" s="261"/>
      <c r="ACQ529" s="261"/>
      <c r="ACR529" s="261"/>
      <c r="ACS529" s="261"/>
      <c r="ACT529" s="261"/>
      <c r="ACU529" s="261"/>
      <c r="ACV529" s="261"/>
      <c r="ACW529" s="261"/>
      <c r="ACX529" s="261"/>
      <c r="ACY529" s="261"/>
      <c r="ACZ529" s="261"/>
      <c r="ADA529" s="261"/>
      <c r="ADB529" s="261"/>
      <c r="ADC529" s="261"/>
      <c r="ADD529" s="261"/>
      <c r="ADE529" s="261"/>
      <c r="ADF529" s="261"/>
      <c r="ADG529" s="261"/>
      <c r="ADH529" s="261"/>
      <c r="ADI529" s="261"/>
      <c r="ADJ529" s="261"/>
      <c r="ADK529" s="261"/>
      <c r="ADL529" s="261"/>
      <c r="ADM529" s="261"/>
      <c r="ADN529" s="261"/>
      <c r="ADO529" s="261"/>
      <c r="ADP529" s="261"/>
      <c r="ADQ529" s="261"/>
      <c r="ADR529" s="261"/>
      <c r="ADS529" s="261"/>
      <c r="ADT529" s="261"/>
      <c r="ADU529" s="261"/>
      <c r="ADV529" s="261"/>
      <c r="ADW529" s="261"/>
      <c r="ADX529" s="261"/>
      <c r="ADY529" s="261"/>
      <c r="ADZ529" s="261"/>
      <c r="AEA529" s="261"/>
      <c r="AEB529" s="261"/>
      <c r="AEC529" s="261"/>
      <c r="AED529" s="261"/>
      <c r="AEE529" s="261"/>
      <c r="AEF529" s="261"/>
      <c r="AEG529" s="261"/>
      <c r="AEH529" s="261"/>
      <c r="AEI529" s="261"/>
      <c r="AEJ529" s="261"/>
      <c r="AEK529" s="261"/>
      <c r="AEL529" s="261"/>
      <c r="AEM529" s="261"/>
      <c r="AEN529" s="261"/>
      <c r="AEO529" s="261"/>
      <c r="AEP529" s="261"/>
      <c r="AEQ529" s="261"/>
      <c r="AER529" s="261"/>
      <c r="AES529" s="261"/>
      <c r="AET529" s="261"/>
      <c r="AEU529" s="261"/>
      <c r="AEV529" s="261"/>
      <c r="AEW529" s="261"/>
      <c r="AEX529" s="261"/>
      <c r="AEY529" s="261"/>
      <c r="AEZ529" s="261"/>
      <c r="AFA529" s="261"/>
      <c r="AFB529" s="261"/>
      <c r="AFC529" s="261"/>
      <c r="AFD529" s="261"/>
      <c r="AFE529" s="261"/>
      <c r="AFF529" s="261"/>
      <c r="AFG529" s="261"/>
      <c r="AFH529" s="261"/>
      <c r="AFI529" s="261"/>
      <c r="AFJ529" s="261"/>
      <c r="AFK529" s="261"/>
      <c r="AFL529" s="261"/>
      <c r="AFM529" s="261"/>
      <c r="AFN529" s="261"/>
      <c r="AFO529" s="261"/>
      <c r="AFP529" s="261"/>
      <c r="AFQ529" s="261"/>
      <c r="AFR529" s="261"/>
      <c r="AFS529" s="261"/>
      <c r="AFT529" s="261"/>
      <c r="AFU529" s="261"/>
      <c r="AFV529" s="261"/>
      <c r="AFW529" s="261"/>
      <c r="AFX529" s="261"/>
      <c r="AFY529" s="261"/>
      <c r="AFZ529" s="261"/>
      <c r="AGA529" s="261"/>
      <c r="AGB529" s="261"/>
      <c r="AGC529" s="261"/>
      <c r="AGD529" s="261"/>
      <c r="AGE529" s="261"/>
      <c r="AGF529" s="261"/>
      <c r="AGG529" s="261"/>
      <c r="AGH529" s="261"/>
      <c r="AGI529" s="261"/>
      <c r="AGJ529" s="261"/>
      <c r="AGK529" s="261"/>
      <c r="AGL529" s="261"/>
      <c r="AGM529" s="261"/>
      <c r="AGN529" s="261"/>
      <c r="AGO529" s="261"/>
      <c r="AGP529" s="261"/>
      <c r="AGQ529" s="261"/>
      <c r="AGR529" s="261"/>
      <c r="AGS529" s="261"/>
      <c r="AGT529" s="261"/>
      <c r="AGU529" s="261"/>
      <c r="AGV529" s="261"/>
      <c r="AGW529" s="261"/>
      <c r="AGX529" s="261"/>
      <c r="AGY529" s="261"/>
      <c r="AGZ529" s="261"/>
      <c r="AHA529" s="261"/>
      <c r="AHB529" s="261"/>
      <c r="AHC529" s="261"/>
      <c r="AHD529" s="261"/>
      <c r="AHE529" s="261"/>
      <c r="AHF529" s="261"/>
      <c r="AHG529" s="261"/>
      <c r="AHH529" s="261"/>
      <c r="AHI529" s="261"/>
      <c r="AHJ529" s="261"/>
      <c r="AHK529" s="261"/>
      <c r="AHL529" s="261"/>
      <c r="AHM529" s="261"/>
      <c r="AHN529" s="261"/>
      <c r="AHO529" s="261"/>
      <c r="AHP529" s="261"/>
      <c r="AHQ529" s="261"/>
      <c r="AHR529" s="261"/>
      <c r="AHS529" s="261"/>
      <c r="AHT529" s="261"/>
      <c r="AHU529" s="261"/>
      <c r="AHV529" s="261"/>
      <c r="AHW529" s="261"/>
      <c r="AHX529" s="261"/>
      <c r="AHY529" s="261"/>
      <c r="AHZ529" s="261"/>
      <c r="AIA529" s="261"/>
      <c r="AIB529" s="261"/>
      <c r="AIC529" s="261"/>
      <c r="AID529" s="261"/>
      <c r="AIE529" s="261"/>
      <c r="AIF529" s="261"/>
      <c r="AIG529" s="261"/>
      <c r="AIH529" s="261"/>
      <c r="AII529" s="261"/>
      <c r="AIJ529" s="261"/>
      <c r="AIK529" s="261"/>
      <c r="AIL529" s="261"/>
      <c r="AIM529" s="261"/>
      <c r="AIN529" s="261"/>
      <c r="AIO529" s="261"/>
      <c r="AIP529" s="261"/>
      <c r="AIQ529" s="261"/>
      <c r="AIR529" s="261"/>
      <c r="AIS529" s="261"/>
      <c r="AIT529" s="261"/>
      <c r="AIU529" s="261"/>
      <c r="AIV529" s="261"/>
      <c r="AIW529" s="261"/>
      <c r="AIX529" s="261"/>
      <c r="AIY529" s="261"/>
      <c r="AIZ529" s="261"/>
      <c r="AJA529" s="261"/>
      <c r="AJB529" s="261"/>
      <c r="AJC529" s="261"/>
      <c r="AJD529" s="261"/>
      <c r="AJE529" s="261"/>
      <c r="AJF529" s="261"/>
      <c r="AJG529" s="261"/>
      <c r="AJH529" s="261"/>
      <c r="AJI529" s="261"/>
      <c r="AJJ529" s="261"/>
      <c r="AJK529" s="261"/>
      <c r="AJL529" s="261"/>
      <c r="AJM529" s="261"/>
      <c r="AJN529" s="261"/>
      <c r="AJO529" s="261"/>
      <c r="AJP529" s="261"/>
      <c r="AJQ529" s="261"/>
      <c r="AJR529" s="261"/>
      <c r="AJS529" s="261"/>
      <c r="AJT529" s="261"/>
      <c r="AJU529" s="261"/>
      <c r="AJV529" s="261"/>
      <c r="AJW529" s="261"/>
      <c r="AJX529" s="261"/>
      <c r="AJY529" s="261"/>
      <c r="AJZ529" s="261"/>
      <c r="AKA529" s="261"/>
      <c r="AKB529" s="261"/>
      <c r="AKC529" s="261"/>
      <c r="AKD529" s="261"/>
      <c r="AKE529" s="261"/>
      <c r="AKF529" s="261"/>
      <c r="AKG529" s="261"/>
      <c r="AKH529" s="261"/>
      <c r="AKI529" s="261"/>
      <c r="AKJ529" s="261"/>
      <c r="AKK529" s="261"/>
      <c r="AKL529" s="261"/>
      <c r="AKM529" s="261"/>
      <c r="AKN529" s="261"/>
      <c r="AKO529" s="261"/>
      <c r="AKP529" s="261"/>
      <c r="AKQ529" s="261"/>
      <c r="AKR529" s="261"/>
      <c r="AKS529" s="261"/>
      <c r="AKT529" s="261"/>
      <c r="AKU529" s="261"/>
      <c r="AKV529" s="261"/>
      <c r="AKW529" s="261"/>
      <c r="AKX529" s="261"/>
      <c r="AKY529" s="261"/>
      <c r="AKZ529" s="261"/>
      <c r="ALA529" s="261"/>
      <c r="ALB529" s="261"/>
      <c r="ALC529" s="261"/>
      <c r="ALD529" s="261"/>
      <c r="ALE529" s="261"/>
      <c r="ALF529" s="261"/>
      <c r="ALG529" s="261"/>
      <c r="ALH529" s="261"/>
      <c r="ALI529" s="261"/>
      <c r="ALJ529" s="261"/>
      <c r="ALK529" s="261"/>
      <c r="ALL529" s="261"/>
      <c r="ALM529" s="261"/>
      <c r="ALN529" s="261"/>
      <c r="ALO529" s="261"/>
      <c r="ALP529" s="261"/>
      <c r="ALQ529" s="261"/>
      <c r="ALR529" s="261"/>
      <c r="ALS529" s="261"/>
      <c r="ALT529" s="261"/>
      <c r="ALU529" s="261"/>
      <c r="ALV529" s="261"/>
      <c r="ALW529" s="261"/>
      <c r="ALX529" s="261"/>
      <c r="ALY529" s="261"/>
      <c r="ALZ529" s="261"/>
      <c r="AMA529" s="261"/>
      <c r="AMB529" s="261"/>
      <c r="AMC529" s="261"/>
      <c r="AMD529" s="261"/>
      <c r="AME529" s="261"/>
      <c r="AMF529" s="261"/>
      <c r="AMG529" s="261"/>
      <c r="AMH529" s="261"/>
      <c r="AMI529" s="261"/>
      <c r="AMJ529" s="261"/>
      <c r="AMK529" s="261"/>
    </row>
    <row r="530" spans="1:1025" s="269" customFormat="1" x14ac:dyDescent="0.35">
      <c r="A530" s="261"/>
      <c r="B530" s="265"/>
      <c r="C530" s="266"/>
      <c r="D530" s="266"/>
      <c r="E530" s="266"/>
      <c r="F530" s="266"/>
      <c r="G530" s="266"/>
      <c r="H530" s="261"/>
      <c r="I530" s="261"/>
      <c r="J530" s="261"/>
      <c r="K530" s="261"/>
      <c r="L530" s="261"/>
      <c r="M530" s="261"/>
      <c r="N530" s="261"/>
      <c r="O530" s="261"/>
      <c r="P530" s="261"/>
      <c r="Q530" s="261"/>
      <c r="R530" s="261"/>
      <c r="S530" s="261"/>
      <c r="T530" s="261"/>
      <c r="U530" s="261"/>
      <c r="V530" s="261"/>
      <c r="W530" s="261"/>
      <c r="X530" s="261"/>
      <c r="Y530" s="261"/>
      <c r="Z530" s="261"/>
      <c r="AA530" s="261"/>
      <c r="AB530" s="261"/>
      <c r="AC530" s="261"/>
      <c r="AD530" s="261"/>
      <c r="AE530" s="261"/>
      <c r="AF530" s="261"/>
      <c r="AG530" s="261"/>
      <c r="AH530" s="261"/>
      <c r="AI530" s="261"/>
      <c r="AJ530" s="261"/>
      <c r="AK530" s="261"/>
      <c r="AL530" s="261"/>
      <c r="AM530" s="261"/>
      <c r="AN530" s="261"/>
      <c r="AO530" s="261"/>
      <c r="AP530" s="261"/>
      <c r="AQ530" s="261"/>
      <c r="AR530" s="261"/>
      <c r="AS530" s="261"/>
      <c r="AT530" s="261"/>
      <c r="AU530" s="261"/>
      <c r="AV530" s="261"/>
      <c r="AW530" s="261"/>
      <c r="AX530" s="261"/>
      <c r="AY530" s="261"/>
      <c r="AZ530" s="261"/>
      <c r="BA530" s="261"/>
      <c r="BB530" s="261"/>
      <c r="BC530" s="261"/>
      <c r="BD530" s="261"/>
      <c r="BE530" s="261"/>
      <c r="BF530" s="261"/>
      <c r="BG530" s="261"/>
      <c r="BH530" s="261"/>
      <c r="BI530" s="261"/>
      <c r="BJ530" s="261"/>
      <c r="BK530" s="261"/>
      <c r="BL530" s="261"/>
      <c r="BM530" s="261"/>
      <c r="BN530" s="261"/>
      <c r="BO530" s="261"/>
      <c r="BP530" s="261"/>
      <c r="BQ530" s="261"/>
      <c r="BR530" s="261"/>
      <c r="BS530" s="261"/>
      <c r="BT530" s="261"/>
      <c r="BU530" s="261"/>
      <c r="BV530" s="261"/>
      <c r="BW530" s="261"/>
      <c r="BX530" s="261"/>
      <c r="BY530" s="261"/>
      <c r="BZ530" s="261"/>
      <c r="CA530" s="261"/>
      <c r="CB530" s="261"/>
      <c r="CC530" s="261"/>
      <c r="CD530" s="261"/>
      <c r="CE530" s="261"/>
      <c r="CF530" s="261"/>
      <c r="CG530" s="261"/>
      <c r="CH530" s="261"/>
      <c r="CI530" s="261"/>
      <c r="CJ530" s="261"/>
      <c r="CK530" s="261"/>
      <c r="CL530" s="261"/>
      <c r="CM530" s="261"/>
      <c r="CN530" s="261"/>
      <c r="CO530" s="261"/>
      <c r="CP530" s="261"/>
      <c r="CQ530" s="261"/>
      <c r="CR530" s="261"/>
      <c r="CS530" s="261"/>
      <c r="CT530" s="261"/>
      <c r="CU530" s="261"/>
      <c r="CV530" s="261"/>
      <c r="CW530" s="261"/>
      <c r="CX530" s="261"/>
      <c r="CY530" s="261"/>
      <c r="CZ530" s="261"/>
      <c r="DA530" s="261"/>
      <c r="DB530" s="261"/>
      <c r="DC530" s="261"/>
      <c r="DD530" s="261"/>
      <c r="DE530" s="261"/>
      <c r="DF530" s="261"/>
      <c r="DG530" s="261"/>
      <c r="DH530" s="261"/>
      <c r="DI530" s="261"/>
      <c r="DJ530" s="261"/>
      <c r="DK530" s="261"/>
      <c r="DL530" s="261"/>
      <c r="DM530" s="261"/>
      <c r="DN530" s="261"/>
      <c r="DO530" s="261"/>
      <c r="DP530" s="261"/>
      <c r="DQ530" s="261"/>
      <c r="DR530" s="261"/>
      <c r="DS530" s="261"/>
      <c r="DT530" s="261"/>
      <c r="DU530" s="261"/>
      <c r="DV530" s="261"/>
      <c r="DW530" s="261"/>
      <c r="DX530" s="261"/>
      <c r="DY530" s="261"/>
      <c r="DZ530" s="261"/>
      <c r="EA530" s="261"/>
      <c r="EB530" s="261"/>
      <c r="EC530" s="261"/>
      <c r="ED530" s="261"/>
      <c r="EE530" s="261"/>
      <c r="EF530" s="261"/>
      <c r="EG530" s="261"/>
      <c r="EH530" s="261"/>
      <c r="EI530" s="261"/>
      <c r="EJ530" s="261"/>
      <c r="EK530" s="261"/>
      <c r="EL530" s="261"/>
      <c r="EM530" s="261"/>
      <c r="EN530" s="261"/>
      <c r="EO530" s="261"/>
      <c r="EP530" s="261"/>
      <c r="EQ530" s="261"/>
      <c r="ER530" s="261"/>
      <c r="ES530" s="261"/>
      <c r="ET530" s="261"/>
      <c r="EU530" s="261"/>
      <c r="EV530" s="261"/>
      <c r="EW530" s="261"/>
      <c r="EX530" s="261"/>
      <c r="EY530" s="261"/>
      <c r="EZ530" s="261"/>
      <c r="FA530" s="261"/>
      <c r="FB530" s="261"/>
      <c r="FC530" s="261"/>
      <c r="FD530" s="261"/>
      <c r="FE530" s="261"/>
      <c r="FF530" s="261"/>
      <c r="FG530" s="261"/>
      <c r="FH530" s="261"/>
      <c r="FI530" s="261"/>
      <c r="FJ530" s="261"/>
      <c r="FK530" s="261"/>
      <c r="FL530" s="261"/>
      <c r="FM530" s="261"/>
      <c r="FN530" s="261"/>
      <c r="FO530" s="261"/>
      <c r="FP530" s="261"/>
      <c r="FQ530" s="261"/>
      <c r="FR530" s="261"/>
      <c r="FS530" s="261"/>
      <c r="FT530" s="261"/>
      <c r="FU530" s="261"/>
      <c r="FV530" s="261"/>
      <c r="FW530" s="261"/>
      <c r="FX530" s="261"/>
      <c r="FY530" s="261"/>
      <c r="FZ530" s="261"/>
      <c r="GA530" s="261"/>
      <c r="GB530" s="261"/>
      <c r="GC530" s="261"/>
      <c r="GD530" s="261"/>
      <c r="GE530" s="261"/>
      <c r="GF530" s="261"/>
      <c r="GG530" s="261"/>
      <c r="GH530" s="261"/>
      <c r="GI530" s="261"/>
      <c r="GJ530" s="261"/>
      <c r="GK530" s="261"/>
      <c r="GL530" s="261"/>
      <c r="GM530" s="261"/>
      <c r="GN530" s="261"/>
      <c r="GO530" s="261"/>
      <c r="GP530" s="261"/>
      <c r="GQ530" s="261"/>
      <c r="GR530" s="261"/>
      <c r="GS530" s="261"/>
      <c r="GT530" s="261"/>
      <c r="GU530" s="261"/>
      <c r="GV530" s="261"/>
      <c r="GW530" s="261"/>
      <c r="GX530" s="261"/>
      <c r="GY530" s="261"/>
      <c r="GZ530" s="261"/>
      <c r="HA530" s="261"/>
      <c r="HB530" s="261"/>
      <c r="HC530" s="261"/>
      <c r="HD530" s="261"/>
      <c r="HE530" s="261"/>
      <c r="HF530" s="261"/>
      <c r="HG530" s="261"/>
      <c r="HH530" s="261"/>
      <c r="HI530" s="261"/>
      <c r="HJ530" s="261"/>
      <c r="HK530" s="261"/>
      <c r="HL530" s="261"/>
      <c r="HM530" s="261"/>
      <c r="HN530" s="261"/>
      <c r="HO530" s="261"/>
      <c r="HP530" s="261"/>
      <c r="HQ530" s="261"/>
      <c r="HR530" s="261"/>
      <c r="HS530" s="261"/>
      <c r="HT530" s="261"/>
      <c r="HU530" s="261"/>
      <c r="HV530" s="261"/>
      <c r="HW530" s="261"/>
      <c r="HX530" s="261"/>
      <c r="HY530" s="261"/>
      <c r="HZ530" s="261"/>
      <c r="IA530" s="261"/>
      <c r="IB530" s="261"/>
      <c r="IC530" s="261"/>
      <c r="ID530" s="261"/>
      <c r="IE530" s="261"/>
      <c r="IF530" s="261"/>
      <c r="IG530" s="261"/>
      <c r="IH530" s="261"/>
      <c r="II530" s="261"/>
      <c r="IJ530" s="261"/>
      <c r="IK530" s="261"/>
      <c r="IL530" s="261"/>
      <c r="IM530" s="261"/>
      <c r="IN530" s="261"/>
      <c r="IO530" s="261"/>
      <c r="IP530" s="261"/>
      <c r="IQ530" s="261"/>
      <c r="IR530" s="261"/>
      <c r="IS530" s="261"/>
      <c r="IT530" s="261"/>
      <c r="IU530" s="261"/>
      <c r="IV530" s="261"/>
      <c r="IW530" s="261"/>
      <c r="IX530" s="261"/>
      <c r="IY530" s="261"/>
      <c r="IZ530" s="261"/>
      <c r="JA530" s="261"/>
      <c r="JB530" s="261"/>
      <c r="JC530" s="261"/>
      <c r="JD530" s="261"/>
      <c r="JE530" s="261"/>
      <c r="JF530" s="261"/>
      <c r="JG530" s="261"/>
      <c r="JH530" s="261"/>
      <c r="JI530" s="261"/>
      <c r="JJ530" s="261"/>
      <c r="JK530" s="261"/>
      <c r="JL530" s="261"/>
      <c r="JM530" s="261"/>
      <c r="JN530" s="261"/>
      <c r="JO530" s="261"/>
      <c r="JP530" s="261"/>
      <c r="JQ530" s="261"/>
      <c r="JR530" s="261"/>
      <c r="JS530" s="261"/>
      <c r="JT530" s="261"/>
      <c r="JU530" s="261"/>
      <c r="JV530" s="261"/>
      <c r="JW530" s="261"/>
      <c r="JX530" s="261"/>
      <c r="JY530" s="261"/>
      <c r="JZ530" s="261"/>
      <c r="KA530" s="261"/>
      <c r="KB530" s="261"/>
      <c r="KC530" s="261"/>
      <c r="KD530" s="261"/>
      <c r="KE530" s="261"/>
      <c r="KF530" s="261"/>
      <c r="KG530" s="261"/>
      <c r="KH530" s="261"/>
      <c r="KI530" s="261"/>
      <c r="KJ530" s="261"/>
      <c r="KK530" s="261"/>
      <c r="KL530" s="261"/>
      <c r="KM530" s="261"/>
      <c r="KN530" s="261"/>
      <c r="KO530" s="261"/>
      <c r="KP530" s="261"/>
      <c r="KQ530" s="261"/>
      <c r="KR530" s="261"/>
      <c r="KS530" s="261"/>
      <c r="KT530" s="261"/>
      <c r="KU530" s="261"/>
      <c r="KV530" s="261"/>
      <c r="KW530" s="261"/>
      <c r="KX530" s="261"/>
      <c r="KY530" s="261"/>
      <c r="KZ530" s="261"/>
      <c r="LA530" s="261"/>
      <c r="LB530" s="261"/>
      <c r="LC530" s="261"/>
      <c r="LD530" s="261"/>
      <c r="LE530" s="261"/>
      <c r="LF530" s="261"/>
      <c r="LG530" s="261"/>
      <c r="LH530" s="261"/>
      <c r="LI530" s="261"/>
      <c r="LJ530" s="261"/>
      <c r="LK530" s="261"/>
      <c r="LL530" s="261"/>
      <c r="LM530" s="261"/>
      <c r="LN530" s="261"/>
      <c r="LO530" s="261"/>
      <c r="LP530" s="261"/>
      <c r="LQ530" s="261"/>
      <c r="LR530" s="261"/>
      <c r="LS530" s="261"/>
      <c r="LT530" s="261"/>
      <c r="LU530" s="261"/>
      <c r="LV530" s="261"/>
      <c r="LW530" s="261"/>
      <c r="LX530" s="261"/>
      <c r="LY530" s="261"/>
      <c r="LZ530" s="261"/>
      <c r="MA530" s="261"/>
      <c r="MB530" s="261"/>
      <c r="MC530" s="261"/>
      <c r="MD530" s="261"/>
      <c r="ME530" s="261"/>
      <c r="MF530" s="261"/>
      <c r="MG530" s="261"/>
      <c r="MH530" s="261"/>
      <c r="MI530" s="261"/>
      <c r="MJ530" s="261"/>
      <c r="MK530" s="261"/>
      <c r="ML530" s="261"/>
      <c r="MM530" s="261"/>
      <c r="MN530" s="261"/>
      <c r="MO530" s="261"/>
      <c r="MP530" s="261"/>
      <c r="MQ530" s="261"/>
      <c r="MR530" s="261"/>
      <c r="MS530" s="261"/>
      <c r="MT530" s="261"/>
      <c r="MU530" s="261"/>
      <c r="MV530" s="261"/>
      <c r="MW530" s="261"/>
      <c r="MX530" s="261"/>
      <c r="MY530" s="261"/>
      <c r="MZ530" s="261"/>
      <c r="NA530" s="261"/>
      <c r="NB530" s="261"/>
      <c r="NC530" s="261"/>
      <c r="ND530" s="261"/>
      <c r="NE530" s="261"/>
      <c r="NF530" s="261"/>
      <c r="NG530" s="261"/>
      <c r="NH530" s="261"/>
      <c r="NI530" s="261"/>
      <c r="NJ530" s="261"/>
      <c r="NK530" s="261"/>
      <c r="NL530" s="261"/>
      <c r="NM530" s="261"/>
      <c r="NN530" s="261"/>
      <c r="NO530" s="261"/>
      <c r="NP530" s="261"/>
      <c r="NQ530" s="261"/>
      <c r="NR530" s="261"/>
      <c r="NS530" s="261"/>
      <c r="NT530" s="261"/>
      <c r="NU530" s="261"/>
      <c r="NV530" s="261"/>
      <c r="NW530" s="261"/>
      <c r="NX530" s="261"/>
      <c r="NY530" s="261"/>
      <c r="NZ530" s="261"/>
      <c r="OA530" s="261"/>
      <c r="OB530" s="261"/>
      <c r="OC530" s="261"/>
      <c r="OD530" s="261"/>
      <c r="OE530" s="261"/>
      <c r="OF530" s="261"/>
      <c r="OG530" s="261"/>
      <c r="OH530" s="261"/>
      <c r="OI530" s="261"/>
      <c r="OJ530" s="261"/>
      <c r="OK530" s="261"/>
      <c r="OL530" s="261"/>
      <c r="OM530" s="261"/>
      <c r="ON530" s="261"/>
      <c r="OO530" s="261"/>
      <c r="OP530" s="261"/>
      <c r="OQ530" s="261"/>
      <c r="OR530" s="261"/>
      <c r="OS530" s="261"/>
      <c r="OT530" s="261"/>
      <c r="OU530" s="261"/>
      <c r="OV530" s="261"/>
      <c r="OW530" s="261"/>
      <c r="OX530" s="261"/>
      <c r="OY530" s="261"/>
      <c r="OZ530" s="261"/>
      <c r="PA530" s="261"/>
      <c r="PB530" s="261"/>
      <c r="PC530" s="261"/>
      <c r="PD530" s="261"/>
      <c r="PE530" s="261"/>
      <c r="PF530" s="261"/>
      <c r="PG530" s="261"/>
      <c r="PH530" s="261"/>
      <c r="PI530" s="261"/>
      <c r="PJ530" s="261"/>
      <c r="PK530" s="261"/>
      <c r="PL530" s="261"/>
      <c r="PM530" s="261"/>
      <c r="PN530" s="261"/>
      <c r="PO530" s="261"/>
      <c r="PP530" s="261"/>
      <c r="PQ530" s="261"/>
      <c r="PR530" s="261"/>
      <c r="PS530" s="261"/>
      <c r="PT530" s="261"/>
      <c r="PU530" s="261"/>
      <c r="PV530" s="261"/>
      <c r="PW530" s="261"/>
      <c r="PX530" s="261"/>
      <c r="PY530" s="261"/>
      <c r="PZ530" s="261"/>
      <c r="QA530" s="261"/>
      <c r="QB530" s="261"/>
      <c r="QC530" s="261"/>
      <c r="QD530" s="261"/>
      <c r="QE530" s="261"/>
      <c r="QF530" s="261"/>
      <c r="QG530" s="261"/>
      <c r="QH530" s="261"/>
      <c r="QI530" s="261"/>
      <c r="QJ530" s="261"/>
      <c r="QK530" s="261"/>
      <c r="QL530" s="261"/>
      <c r="QM530" s="261"/>
      <c r="QN530" s="261"/>
      <c r="QO530" s="261"/>
      <c r="QP530" s="261"/>
      <c r="QQ530" s="261"/>
      <c r="QR530" s="261"/>
      <c r="QS530" s="261"/>
      <c r="QT530" s="261"/>
      <c r="QU530" s="261"/>
      <c r="QV530" s="261"/>
      <c r="QW530" s="261"/>
      <c r="QX530" s="261"/>
      <c r="QY530" s="261"/>
      <c r="QZ530" s="261"/>
      <c r="RA530" s="261"/>
      <c r="RB530" s="261"/>
      <c r="RC530" s="261"/>
      <c r="RD530" s="261"/>
      <c r="RE530" s="261"/>
      <c r="RF530" s="261"/>
      <c r="RG530" s="261"/>
      <c r="RH530" s="261"/>
      <c r="RI530" s="261"/>
      <c r="RJ530" s="261"/>
      <c r="RK530" s="261"/>
      <c r="RL530" s="261"/>
      <c r="RM530" s="261"/>
      <c r="RN530" s="261"/>
      <c r="RO530" s="261"/>
      <c r="RP530" s="261"/>
      <c r="RQ530" s="261"/>
      <c r="RR530" s="261"/>
      <c r="RS530" s="261"/>
      <c r="RT530" s="261"/>
      <c r="RU530" s="261"/>
      <c r="RV530" s="261"/>
      <c r="RW530" s="261"/>
      <c r="RX530" s="261"/>
      <c r="RY530" s="261"/>
      <c r="RZ530" s="261"/>
      <c r="SA530" s="261"/>
      <c r="SB530" s="261"/>
      <c r="SC530" s="261"/>
      <c r="SD530" s="261"/>
      <c r="SE530" s="261"/>
      <c r="SF530" s="261"/>
      <c r="SG530" s="261"/>
      <c r="SH530" s="261"/>
      <c r="SI530" s="261"/>
      <c r="SJ530" s="261"/>
      <c r="SK530" s="261"/>
      <c r="SL530" s="261"/>
      <c r="SM530" s="261"/>
      <c r="SN530" s="261"/>
      <c r="SO530" s="261"/>
      <c r="SP530" s="261"/>
      <c r="SQ530" s="261"/>
      <c r="SR530" s="261"/>
      <c r="SS530" s="261"/>
      <c r="ST530" s="261"/>
      <c r="SU530" s="261"/>
      <c r="SV530" s="261"/>
      <c r="SW530" s="261"/>
      <c r="SX530" s="261"/>
      <c r="SY530" s="261"/>
      <c r="SZ530" s="261"/>
      <c r="TA530" s="261"/>
      <c r="TB530" s="261"/>
      <c r="TC530" s="261"/>
      <c r="TD530" s="261"/>
      <c r="TE530" s="261"/>
      <c r="TF530" s="261"/>
      <c r="TG530" s="261"/>
      <c r="TH530" s="261"/>
      <c r="TI530" s="261"/>
      <c r="TJ530" s="261"/>
      <c r="TK530" s="261"/>
      <c r="TL530" s="261"/>
      <c r="TM530" s="261"/>
      <c r="TN530" s="261"/>
      <c r="TO530" s="261"/>
      <c r="TP530" s="261"/>
      <c r="TQ530" s="261"/>
      <c r="TR530" s="261"/>
      <c r="TS530" s="261"/>
      <c r="TT530" s="261"/>
      <c r="TU530" s="261"/>
      <c r="TV530" s="261"/>
      <c r="TW530" s="261"/>
      <c r="TX530" s="261"/>
      <c r="TY530" s="261"/>
      <c r="TZ530" s="261"/>
      <c r="UA530" s="261"/>
      <c r="UB530" s="261"/>
      <c r="UC530" s="261"/>
      <c r="UD530" s="261"/>
      <c r="UE530" s="261"/>
      <c r="UF530" s="261"/>
      <c r="UG530" s="261"/>
      <c r="UH530" s="261"/>
      <c r="UI530" s="261"/>
      <c r="UJ530" s="261"/>
      <c r="UK530" s="261"/>
      <c r="UL530" s="261"/>
      <c r="UM530" s="261"/>
      <c r="UN530" s="261"/>
      <c r="UO530" s="261"/>
      <c r="UP530" s="261"/>
      <c r="UQ530" s="261"/>
      <c r="UR530" s="261"/>
      <c r="US530" s="261"/>
      <c r="UT530" s="261"/>
      <c r="UU530" s="261"/>
      <c r="UV530" s="261"/>
      <c r="UW530" s="261"/>
      <c r="UX530" s="261"/>
      <c r="UY530" s="261"/>
      <c r="UZ530" s="261"/>
      <c r="VA530" s="261"/>
      <c r="VB530" s="261"/>
      <c r="VC530" s="261"/>
      <c r="VD530" s="261"/>
      <c r="VE530" s="261"/>
      <c r="VF530" s="261"/>
      <c r="VG530" s="261"/>
      <c r="VH530" s="261"/>
      <c r="VI530" s="261"/>
      <c r="VJ530" s="261"/>
      <c r="VK530" s="261"/>
      <c r="VL530" s="261"/>
      <c r="VM530" s="261"/>
      <c r="VN530" s="261"/>
      <c r="VO530" s="261"/>
      <c r="VP530" s="261"/>
      <c r="VQ530" s="261"/>
      <c r="VR530" s="261"/>
      <c r="VS530" s="261"/>
      <c r="VT530" s="261"/>
      <c r="VU530" s="261"/>
      <c r="VV530" s="261"/>
      <c r="VW530" s="261"/>
      <c r="VX530" s="261"/>
      <c r="VY530" s="261"/>
      <c r="VZ530" s="261"/>
      <c r="WA530" s="261"/>
      <c r="WB530" s="261"/>
      <c r="WC530" s="261"/>
      <c r="WD530" s="261"/>
      <c r="WE530" s="261"/>
      <c r="WF530" s="261"/>
      <c r="WG530" s="261"/>
      <c r="WH530" s="261"/>
      <c r="WI530" s="261"/>
      <c r="WJ530" s="261"/>
      <c r="WK530" s="261"/>
      <c r="WL530" s="261"/>
      <c r="WM530" s="261"/>
      <c r="WN530" s="261"/>
      <c r="WO530" s="261"/>
      <c r="WP530" s="261"/>
      <c r="WQ530" s="261"/>
      <c r="WR530" s="261"/>
      <c r="WS530" s="261"/>
      <c r="WT530" s="261"/>
      <c r="WU530" s="261"/>
      <c r="WV530" s="261"/>
      <c r="WW530" s="261"/>
      <c r="WX530" s="261"/>
      <c r="WY530" s="261"/>
      <c r="WZ530" s="261"/>
      <c r="XA530" s="261"/>
      <c r="XB530" s="261"/>
      <c r="XC530" s="261"/>
      <c r="XD530" s="261"/>
      <c r="XE530" s="261"/>
      <c r="XF530" s="261"/>
      <c r="XG530" s="261"/>
      <c r="XH530" s="261"/>
      <c r="XI530" s="261"/>
      <c r="XJ530" s="261"/>
      <c r="XK530" s="261"/>
      <c r="XL530" s="261"/>
      <c r="XM530" s="261"/>
      <c r="XN530" s="261"/>
      <c r="XO530" s="261"/>
      <c r="XP530" s="261"/>
      <c r="XQ530" s="261"/>
      <c r="XR530" s="261"/>
      <c r="XS530" s="261"/>
      <c r="XT530" s="261"/>
      <c r="XU530" s="261"/>
      <c r="XV530" s="261"/>
      <c r="XW530" s="261"/>
      <c r="XX530" s="261"/>
      <c r="XY530" s="261"/>
      <c r="XZ530" s="261"/>
      <c r="YA530" s="261"/>
      <c r="YB530" s="261"/>
      <c r="YC530" s="261"/>
      <c r="YD530" s="261"/>
      <c r="YE530" s="261"/>
      <c r="YF530" s="261"/>
      <c r="YG530" s="261"/>
      <c r="YH530" s="261"/>
      <c r="YI530" s="261"/>
      <c r="YJ530" s="261"/>
      <c r="YK530" s="261"/>
      <c r="YL530" s="261"/>
      <c r="YM530" s="261"/>
      <c r="YN530" s="261"/>
      <c r="YO530" s="261"/>
      <c r="YP530" s="261"/>
      <c r="YQ530" s="261"/>
      <c r="YR530" s="261"/>
      <c r="YS530" s="261"/>
      <c r="YT530" s="261"/>
      <c r="YU530" s="261"/>
      <c r="YV530" s="261"/>
      <c r="YW530" s="261"/>
      <c r="YX530" s="261"/>
      <c r="YY530" s="261"/>
      <c r="YZ530" s="261"/>
      <c r="ZA530" s="261"/>
      <c r="ZB530" s="261"/>
      <c r="ZC530" s="261"/>
      <c r="ZD530" s="261"/>
      <c r="ZE530" s="261"/>
      <c r="ZF530" s="261"/>
      <c r="ZG530" s="261"/>
      <c r="ZH530" s="261"/>
      <c r="ZI530" s="261"/>
      <c r="ZJ530" s="261"/>
      <c r="ZK530" s="261"/>
      <c r="ZL530" s="261"/>
      <c r="ZM530" s="261"/>
      <c r="ZN530" s="261"/>
      <c r="ZO530" s="261"/>
      <c r="ZP530" s="261"/>
      <c r="ZQ530" s="261"/>
      <c r="ZR530" s="261"/>
      <c r="ZS530" s="261"/>
      <c r="ZT530" s="261"/>
      <c r="ZU530" s="261"/>
      <c r="ZV530" s="261"/>
      <c r="ZW530" s="261"/>
      <c r="ZX530" s="261"/>
      <c r="ZY530" s="261"/>
      <c r="ZZ530" s="261"/>
      <c r="AAA530" s="261"/>
      <c r="AAB530" s="261"/>
      <c r="AAC530" s="261"/>
      <c r="AAD530" s="261"/>
      <c r="AAE530" s="261"/>
      <c r="AAF530" s="261"/>
      <c r="AAG530" s="261"/>
      <c r="AAH530" s="261"/>
      <c r="AAI530" s="261"/>
      <c r="AAJ530" s="261"/>
      <c r="AAK530" s="261"/>
      <c r="AAL530" s="261"/>
      <c r="AAM530" s="261"/>
      <c r="AAN530" s="261"/>
      <c r="AAO530" s="261"/>
      <c r="AAP530" s="261"/>
      <c r="AAQ530" s="261"/>
      <c r="AAR530" s="261"/>
      <c r="AAS530" s="261"/>
      <c r="AAT530" s="261"/>
      <c r="AAU530" s="261"/>
      <c r="AAV530" s="261"/>
      <c r="AAW530" s="261"/>
      <c r="AAX530" s="261"/>
      <c r="AAY530" s="261"/>
      <c r="AAZ530" s="261"/>
      <c r="ABA530" s="261"/>
      <c r="ABB530" s="261"/>
      <c r="ABC530" s="261"/>
      <c r="ABD530" s="261"/>
      <c r="ABE530" s="261"/>
      <c r="ABF530" s="261"/>
      <c r="ABG530" s="261"/>
      <c r="ABH530" s="261"/>
      <c r="ABI530" s="261"/>
      <c r="ABJ530" s="261"/>
      <c r="ABK530" s="261"/>
      <c r="ABL530" s="261"/>
      <c r="ABM530" s="261"/>
      <c r="ABN530" s="261"/>
      <c r="ABO530" s="261"/>
      <c r="ABP530" s="261"/>
      <c r="ABQ530" s="261"/>
      <c r="ABR530" s="261"/>
      <c r="ABS530" s="261"/>
      <c r="ABT530" s="261"/>
      <c r="ABU530" s="261"/>
      <c r="ABV530" s="261"/>
      <c r="ABW530" s="261"/>
      <c r="ABX530" s="261"/>
      <c r="ABY530" s="261"/>
      <c r="ABZ530" s="261"/>
      <c r="ACA530" s="261"/>
      <c r="ACB530" s="261"/>
      <c r="ACC530" s="261"/>
      <c r="ACD530" s="261"/>
      <c r="ACE530" s="261"/>
      <c r="ACF530" s="261"/>
      <c r="ACG530" s="261"/>
      <c r="ACH530" s="261"/>
      <c r="ACI530" s="261"/>
      <c r="ACJ530" s="261"/>
      <c r="ACK530" s="261"/>
      <c r="ACL530" s="261"/>
      <c r="ACM530" s="261"/>
      <c r="ACN530" s="261"/>
      <c r="ACO530" s="261"/>
      <c r="ACP530" s="261"/>
      <c r="ACQ530" s="261"/>
      <c r="ACR530" s="261"/>
      <c r="ACS530" s="261"/>
      <c r="ACT530" s="261"/>
      <c r="ACU530" s="261"/>
      <c r="ACV530" s="261"/>
      <c r="ACW530" s="261"/>
      <c r="ACX530" s="261"/>
      <c r="ACY530" s="261"/>
      <c r="ACZ530" s="261"/>
      <c r="ADA530" s="261"/>
      <c r="ADB530" s="261"/>
      <c r="ADC530" s="261"/>
      <c r="ADD530" s="261"/>
      <c r="ADE530" s="261"/>
      <c r="ADF530" s="261"/>
      <c r="ADG530" s="261"/>
      <c r="ADH530" s="261"/>
      <c r="ADI530" s="261"/>
      <c r="ADJ530" s="261"/>
      <c r="ADK530" s="261"/>
      <c r="ADL530" s="261"/>
      <c r="ADM530" s="261"/>
      <c r="ADN530" s="261"/>
      <c r="ADO530" s="261"/>
      <c r="ADP530" s="261"/>
      <c r="ADQ530" s="261"/>
      <c r="ADR530" s="261"/>
      <c r="ADS530" s="261"/>
      <c r="ADT530" s="261"/>
      <c r="ADU530" s="261"/>
      <c r="ADV530" s="261"/>
      <c r="ADW530" s="261"/>
      <c r="ADX530" s="261"/>
      <c r="ADY530" s="261"/>
      <c r="ADZ530" s="261"/>
      <c r="AEA530" s="261"/>
      <c r="AEB530" s="261"/>
      <c r="AEC530" s="261"/>
      <c r="AED530" s="261"/>
      <c r="AEE530" s="261"/>
      <c r="AEF530" s="261"/>
      <c r="AEG530" s="261"/>
      <c r="AEH530" s="261"/>
      <c r="AEI530" s="261"/>
      <c r="AEJ530" s="261"/>
      <c r="AEK530" s="261"/>
      <c r="AEL530" s="261"/>
      <c r="AEM530" s="261"/>
      <c r="AEN530" s="261"/>
      <c r="AEO530" s="261"/>
      <c r="AEP530" s="261"/>
      <c r="AEQ530" s="261"/>
      <c r="AER530" s="261"/>
      <c r="AES530" s="261"/>
      <c r="AET530" s="261"/>
      <c r="AEU530" s="261"/>
      <c r="AEV530" s="261"/>
      <c r="AEW530" s="261"/>
      <c r="AEX530" s="261"/>
      <c r="AEY530" s="261"/>
      <c r="AEZ530" s="261"/>
      <c r="AFA530" s="261"/>
      <c r="AFB530" s="261"/>
      <c r="AFC530" s="261"/>
      <c r="AFD530" s="261"/>
      <c r="AFE530" s="261"/>
      <c r="AFF530" s="261"/>
      <c r="AFG530" s="261"/>
      <c r="AFH530" s="261"/>
      <c r="AFI530" s="261"/>
      <c r="AFJ530" s="261"/>
      <c r="AFK530" s="261"/>
      <c r="AFL530" s="261"/>
      <c r="AFM530" s="261"/>
      <c r="AFN530" s="261"/>
      <c r="AFO530" s="261"/>
      <c r="AFP530" s="261"/>
      <c r="AFQ530" s="261"/>
      <c r="AFR530" s="261"/>
      <c r="AFS530" s="261"/>
      <c r="AFT530" s="261"/>
      <c r="AFU530" s="261"/>
      <c r="AFV530" s="261"/>
      <c r="AFW530" s="261"/>
      <c r="AFX530" s="261"/>
      <c r="AFY530" s="261"/>
      <c r="AFZ530" s="261"/>
      <c r="AGA530" s="261"/>
      <c r="AGB530" s="261"/>
      <c r="AGC530" s="261"/>
      <c r="AGD530" s="261"/>
      <c r="AGE530" s="261"/>
      <c r="AGF530" s="261"/>
      <c r="AGG530" s="261"/>
      <c r="AGH530" s="261"/>
      <c r="AGI530" s="261"/>
      <c r="AGJ530" s="261"/>
      <c r="AGK530" s="261"/>
      <c r="AGL530" s="261"/>
      <c r="AGM530" s="261"/>
      <c r="AGN530" s="261"/>
      <c r="AGO530" s="261"/>
      <c r="AGP530" s="261"/>
      <c r="AGQ530" s="261"/>
      <c r="AGR530" s="261"/>
      <c r="AGS530" s="261"/>
      <c r="AGT530" s="261"/>
      <c r="AGU530" s="261"/>
      <c r="AGV530" s="261"/>
      <c r="AGW530" s="261"/>
      <c r="AGX530" s="261"/>
      <c r="AGY530" s="261"/>
      <c r="AGZ530" s="261"/>
      <c r="AHA530" s="261"/>
      <c r="AHB530" s="261"/>
      <c r="AHC530" s="261"/>
      <c r="AHD530" s="261"/>
      <c r="AHE530" s="261"/>
      <c r="AHF530" s="261"/>
      <c r="AHG530" s="261"/>
      <c r="AHH530" s="261"/>
      <c r="AHI530" s="261"/>
      <c r="AHJ530" s="261"/>
      <c r="AHK530" s="261"/>
      <c r="AHL530" s="261"/>
      <c r="AHM530" s="261"/>
      <c r="AHN530" s="261"/>
      <c r="AHO530" s="261"/>
      <c r="AHP530" s="261"/>
      <c r="AHQ530" s="261"/>
      <c r="AHR530" s="261"/>
      <c r="AHS530" s="261"/>
      <c r="AHT530" s="261"/>
      <c r="AHU530" s="261"/>
      <c r="AHV530" s="261"/>
      <c r="AHW530" s="261"/>
      <c r="AHX530" s="261"/>
      <c r="AHY530" s="261"/>
      <c r="AHZ530" s="261"/>
      <c r="AIA530" s="261"/>
      <c r="AIB530" s="261"/>
      <c r="AIC530" s="261"/>
      <c r="AID530" s="261"/>
      <c r="AIE530" s="261"/>
      <c r="AIF530" s="261"/>
      <c r="AIG530" s="261"/>
      <c r="AIH530" s="261"/>
      <c r="AII530" s="261"/>
      <c r="AIJ530" s="261"/>
      <c r="AIK530" s="261"/>
      <c r="AIL530" s="261"/>
      <c r="AIM530" s="261"/>
      <c r="AIN530" s="261"/>
      <c r="AIO530" s="261"/>
      <c r="AIP530" s="261"/>
      <c r="AIQ530" s="261"/>
      <c r="AIR530" s="261"/>
      <c r="AIS530" s="261"/>
      <c r="AIT530" s="261"/>
      <c r="AIU530" s="261"/>
      <c r="AIV530" s="261"/>
      <c r="AIW530" s="261"/>
      <c r="AIX530" s="261"/>
      <c r="AIY530" s="261"/>
      <c r="AIZ530" s="261"/>
      <c r="AJA530" s="261"/>
      <c r="AJB530" s="261"/>
      <c r="AJC530" s="261"/>
      <c r="AJD530" s="261"/>
      <c r="AJE530" s="261"/>
      <c r="AJF530" s="261"/>
      <c r="AJG530" s="261"/>
      <c r="AJH530" s="261"/>
      <c r="AJI530" s="261"/>
      <c r="AJJ530" s="261"/>
      <c r="AJK530" s="261"/>
      <c r="AJL530" s="261"/>
      <c r="AJM530" s="261"/>
      <c r="AJN530" s="261"/>
      <c r="AJO530" s="261"/>
      <c r="AJP530" s="261"/>
      <c r="AJQ530" s="261"/>
      <c r="AJR530" s="261"/>
      <c r="AJS530" s="261"/>
      <c r="AJT530" s="261"/>
      <c r="AJU530" s="261"/>
      <c r="AJV530" s="261"/>
      <c r="AJW530" s="261"/>
      <c r="AJX530" s="261"/>
      <c r="AJY530" s="261"/>
      <c r="AJZ530" s="261"/>
      <c r="AKA530" s="261"/>
      <c r="AKB530" s="261"/>
      <c r="AKC530" s="261"/>
      <c r="AKD530" s="261"/>
      <c r="AKE530" s="261"/>
      <c r="AKF530" s="261"/>
      <c r="AKG530" s="261"/>
      <c r="AKH530" s="261"/>
      <c r="AKI530" s="261"/>
      <c r="AKJ530" s="261"/>
      <c r="AKK530" s="261"/>
      <c r="AKL530" s="261"/>
      <c r="AKM530" s="261"/>
      <c r="AKN530" s="261"/>
      <c r="AKO530" s="261"/>
      <c r="AKP530" s="261"/>
      <c r="AKQ530" s="261"/>
      <c r="AKR530" s="261"/>
      <c r="AKS530" s="261"/>
      <c r="AKT530" s="261"/>
      <c r="AKU530" s="261"/>
      <c r="AKV530" s="261"/>
      <c r="AKW530" s="261"/>
      <c r="AKX530" s="261"/>
      <c r="AKY530" s="261"/>
      <c r="AKZ530" s="261"/>
      <c r="ALA530" s="261"/>
      <c r="ALB530" s="261"/>
      <c r="ALC530" s="261"/>
      <c r="ALD530" s="261"/>
      <c r="ALE530" s="261"/>
      <c r="ALF530" s="261"/>
      <c r="ALG530" s="261"/>
      <c r="ALH530" s="261"/>
      <c r="ALI530" s="261"/>
      <c r="ALJ530" s="261"/>
      <c r="ALK530" s="261"/>
      <c r="ALL530" s="261"/>
      <c r="ALM530" s="261"/>
      <c r="ALN530" s="261"/>
      <c r="ALO530" s="261"/>
      <c r="ALP530" s="261"/>
      <c r="ALQ530" s="261"/>
      <c r="ALR530" s="261"/>
      <c r="ALS530" s="261"/>
      <c r="ALT530" s="261"/>
      <c r="ALU530" s="261"/>
      <c r="ALV530" s="261"/>
      <c r="ALW530" s="261"/>
      <c r="ALX530" s="261"/>
      <c r="ALY530" s="261"/>
      <c r="ALZ530" s="261"/>
      <c r="AMA530" s="261"/>
      <c r="AMB530" s="261"/>
      <c r="AMC530" s="261"/>
      <c r="AMD530" s="261"/>
      <c r="AME530" s="261"/>
      <c r="AMF530" s="261"/>
      <c r="AMG530" s="261"/>
      <c r="AMH530" s="261"/>
      <c r="AMI530" s="261"/>
      <c r="AMJ530" s="261"/>
      <c r="AMK530" s="261"/>
    </row>
    <row r="531" spans="1:1025" s="269" customFormat="1" x14ac:dyDescent="0.35">
      <c r="A531" s="261"/>
      <c r="B531" s="265"/>
      <c r="C531" s="266"/>
      <c r="D531" s="266"/>
      <c r="E531" s="266"/>
      <c r="F531" s="266"/>
      <c r="G531" s="266"/>
      <c r="H531" s="261"/>
      <c r="I531" s="261"/>
      <c r="J531" s="261"/>
      <c r="K531" s="261"/>
      <c r="L531" s="261"/>
      <c r="M531" s="261"/>
      <c r="N531" s="261"/>
      <c r="O531" s="261"/>
      <c r="P531" s="261"/>
      <c r="Q531" s="261"/>
      <c r="R531" s="261"/>
      <c r="S531" s="261"/>
      <c r="T531" s="261"/>
      <c r="U531" s="261"/>
      <c r="V531" s="261"/>
      <c r="W531" s="261"/>
      <c r="X531" s="261"/>
      <c r="Y531" s="261"/>
      <c r="Z531" s="261"/>
      <c r="AA531" s="261"/>
      <c r="AB531" s="261"/>
      <c r="AC531" s="261"/>
      <c r="AD531" s="261"/>
      <c r="AE531" s="261"/>
      <c r="AF531" s="261"/>
      <c r="AG531" s="261"/>
      <c r="AH531" s="261"/>
      <c r="AI531" s="261"/>
      <c r="AJ531" s="261"/>
      <c r="AK531" s="261"/>
      <c r="AL531" s="261"/>
      <c r="AM531" s="261"/>
      <c r="AN531" s="261"/>
      <c r="AO531" s="261"/>
      <c r="AP531" s="261"/>
      <c r="AQ531" s="261"/>
      <c r="AR531" s="261"/>
      <c r="AS531" s="261"/>
      <c r="AT531" s="261"/>
      <c r="AU531" s="261"/>
      <c r="AV531" s="261"/>
      <c r="AW531" s="261"/>
      <c r="AX531" s="261"/>
      <c r="AY531" s="261"/>
      <c r="AZ531" s="261"/>
      <c r="BA531" s="261"/>
      <c r="BB531" s="261"/>
      <c r="BC531" s="261"/>
      <c r="BD531" s="261"/>
      <c r="BE531" s="261"/>
      <c r="BF531" s="261"/>
      <c r="BG531" s="261"/>
      <c r="BH531" s="261"/>
      <c r="BI531" s="261"/>
      <c r="BJ531" s="261"/>
      <c r="BK531" s="261"/>
      <c r="BL531" s="261"/>
      <c r="BM531" s="261"/>
      <c r="BN531" s="261"/>
      <c r="BO531" s="261"/>
      <c r="BP531" s="261"/>
      <c r="BQ531" s="261"/>
      <c r="BR531" s="261"/>
      <c r="BS531" s="261"/>
      <c r="BT531" s="261"/>
      <c r="BU531" s="261"/>
      <c r="BV531" s="261"/>
      <c r="BW531" s="261"/>
      <c r="BX531" s="261"/>
      <c r="BY531" s="261"/>
      <c r="BZ531" s="261"/>
      <c r="CA531" s="261"/>
      <c r="CB531" s="261"/>
      <c r="CC531" s="261"/>
      <c r="CD531" s="261"/>
      <c r="CE531" s="261"/>
      <c r="CF531" s="261"/>
      <c r="CG531" s="261"/>
      <c r="CH531" s="261"/>
      <c r="CI531" s="261"/>
      <c r="CJ531" s="261"/>
      <c r="CK531" s="261"/>
      <c r="CL531" s="261"/>
      <c r="CM531" s="261"/>
      <c r="CN531" s="261"/>
      <c r="CO531" s="261"/>
      <c r="CP531" s="261"/>
      <c r="CQ531" s="261"/>
      <c r="CR531" s="261"/>
      <c r="CS531" s="261"/>
      <c r="CT531" s="261"/>
      <c r="CU531" s="261"/>
      <c r="CV531" s="261"/>
      <c r="CW531" s="261"/>
      <c r="CX531" s="261"/>
      <c r="CY531" s="261"/>
      <c r="CZ531" s="261"/>
      <c r="DA531" s="261"/>
      <c r="DB531" s="261"/>
      <c r="DC531" s="261"/>
      <c r="DD531" s="261"/>
      <c r="DE531" s="261"/>
      <c r="DF531" s="261"/>
      <c r="DG531" s="261"/>
      <c r="DH531" s="261"/>
      <c r="DI531" s="261"/>
      <c r="DJ531" s="261"/>
      <c r="DK531" s="261"/>
      <c r="DL531" s="261"/>
      <c r="DM531" s="261"/>
      <c r="DN531" s="261"/>
      <c r="DO531" s="261"/>
      <c r="DP531" s="261"/>
      <c r="DQ531" s="261"/>
      <c r="DR531" s="261"/>
      <c r="DS531" s="261"/>
      <c r="DT531" s="261"/>
      <c r="DU531" s="261"/>
      <c r="DV531" s="261"/>
      <c r="DW531" s="261"/>
      <c r="DX531" s="261"/>
      <c r="DY531" s="261"/>
      <c r="DZ531" s="261"/>
      <c r="EA531" s="261"/>
      <c r="EB531" s="261"/>
      <c r="EC531" s="261"/>
      <c r="ED531" s="261"/>
      <c r="EE531" s="261"/>
      <c r="EF531" s="261"/>
      <c r="EG531" s="261"/>
      <c r="EH531" s="261"/>
      <c r="EI531" s="261"/>
      <c r="EJ531" s="261"/>
      <c r="EK531" s="261"/>
      <c r="EL531" s="261"/>
      <c r="EM531" s="261"/>
      <c r="EN531" s="261"/>
      <c r="EO531" s="261"/>
      <c r="EP531" s="261"/>
      <c r="EQ531" s="261"/>
      <c r="ER531" s="261"/>
      <c r="ES531" s="261"/>
      <c r="ET531" s="261"/>
      <c r="EU531" s="261"/>
      <c r="EV531" s="261"/>
      <c r="EW531" s="261"/>
      <c r="EX531" s="261"/>
      <c r="EY531" s="261"/>
      <c r="EZ531" s="261"/>
      <c r="FA531" s="261"/>
      <c r="FB531" s="261"/>
      <c r="FC531" s="261"/>
      <c r="FD531" s="261"/>
      <c r="FE531" s="261"/>
      <c r="FF531" s="261"/>
      <c r="FG531" s="261"/>
      <c r="FH531" s="261"/>
      <c r="FI531" s="261"/>
      <c r="FJ531" s="261"/>
      <c r="FK531" s="261"/>
      <c r="FL531" s="261"/>
      <c r="FM531" s="261"/>
      <c r="FN531" s="261"/>
      <c r="FO531" s="261"/>
      <c r="FP531" s="261"/>
      <c r="FQ531" s="261"/>
      <c r="FR531" s="261"/>
      <c r="FS531" s="261"/>
      <c r="FT531" s="261"/>
      <c r="FU531" s="261"/>
      <c r="FV531" s="261"/>
      <c r="FW531" s="261"/>
      <c r="FX531" s="261"/>
      <c r="FY531" s="261"/>
      <c r="FZ531" s="261"/>
      <c r="GA531" s="261"/>
      <c r="GB531" s="261"/>
      <c r="GC531" s="261"/>
      <c r="GD531" s="261"/>
      <c r="GE531" s="261"/>
      <c r="GF531" s="261"/>
      <c r="GG531" s="261"/>
      <c r="GH531" s="261"/>
      <c r="GI531" s="261"/>
      <c r="GJ531" s="261"/>
      <c r="GK531" s="261"/>
      <c r="GL531" s="261"/>
      <c r="GM531" s="261"/>
      <c r="GN531" s="261"/>
      <c r="GO531" s="261"/>
      <c r="GP531" s="261"/>
      <c r="GQ531" s="261"/>
      <c r="GR531" s="261"/>
      <c r="GS531" s="261"/>
      <c r="GT531" s="261"/>
      <c r="GU531" s="261"/>
      <c r="GV531" s="261"/>
      <c r="GW531" s="261"/>
      <c r="GX531" s="261"/>
      <c r="GY531" s="261"/>
      <c r="GZ531" s="261"/>
      <c r="HA531" s="261"/>
      <c r="HB531" s="261"/>
      <c r="HC531" s="261"/>
      <c r="HD531" s="261"/>
      <c r="HE531" s="261"/>
      <c r="HF531" s="261"/>
      <c r="HG531" s="261"/>
      <c r="HH531" s="261"/>
      <c r="HI531" s="261"/>
      <c r="HJ531" s="261"/>
      <c r="HK531" s="261"/>
      <c r="HL531" s="261"/>
      <c r="HM531" s="261"/>
      <c r="HN531" s="261"/>
      <c r="HO531" s="261"/>
      <c r="HP531" s="261"/>
      <c r="HQ531" s="261"/>
      <c r="HR531" s="261"/>
      <c r="HS531" s="261"/>
      <c r="HT531" s="261"/>
      <c r="HU531" s="261"/>
      <c r="HV531" s="261"/>
      <c r="HW531" s="261"/>
      <c r="HX531" s="261"/>
      <c r="HY531" s="261"/>
      <c r="HZ531" s="261"/>
      <c r="IA531" s="261"/>
      <c r="IB531" s="261"/>
      <c r="IC531" s="261"/>
      <c r="ID531" s="261"/>
      <c r="IE531" s="261"/>
      <c r="IF531" s="261"/>
      <c r="IG531" s="261"/>
      <c r="IH531" s="261"/>
      <c r="II531" s="261"/>
      <c r="IJ531" s="261"/>
      <c r="IK531" s="261"/>
      <c r="IL531" s="261"/>
      <c r="IM531" s="261"/>
      <c r="IN531" s="261"/>
      <c r="IO531" s="261"/>
      <c r="IP531" s="261"/>
      <c r="IQ531" s="261"/>
      <c r="IR531" s="261"/>
      <c r="IS531" s="261"/>
      <c r="IT531" s="261"/>
      <c r="IU531" s="261"/>
      <c r="IV531" s="261"/>
      <c r="IW531" s="261"/>
      <c r="IX531" s="261"/>
      <c r="IY531" s="261"/>
      <c r="IZ531" s="261"/>
      <c r="JA531" s="261"/>
      <c r="JB531" s="261"/>
      <c r="JC531" s="261"/>
      <c r="JD531" s="261"/>
      <c r="JE531" s="261"/>
      <c r="JF531" s="261"/>
      <c r="JG531" s="261"/>
      <c r="JH531" s="261"/>
      <c r="JI531" s="261"/>
      <c r="JJ531" s="261"/>
      <c r="JK531" s="261"/>
      <c r="JL531" s="261"/>
      <c r="JM531" s="261"/>
      <c r="JN531" s="261"/>
      <c r="JO531" s="261"/>
      <c r="JP531" s="261"/>
      <c r="JQ531" s="261"/>
      <c r="JR531" s="261"/>
      <c r="JS531" s="261"/>
      <c r="JT531" s="261"/>
      <c r="JU531" s="261"/>
      <c r="JV531" s="261"/>
      <c r="JW531" s="261"/>
      <c r="JX531" s="261"/>
      <c r="JY531" s="261"/>
      <c r="JZ531" s="261"/>
      <c r="KA531" s="261"/>
      <c r="KB531" s="261"/>
      <c r="KC531" s="261"/>
      <c r="KD531" s="261"/>
      <c r="KE531" s="261"/>
      <c r="KF531" s="261"/>
      <c r="KG531" s="261"/>
      <c r="KH531" s="261"/>
      <c r="KI531" s="261"/>
      <c r="KJ531" s="261"/>
      <c r="KK531" s="261"/>
      <c r="KL531" s="261"/>
      <c r="KM531" s="261"/>
      <c r="KN531" s="261"/>
      <c r="KO531" s="261"/>
      <c r="KP531" s="261"/>
      <c r="KQ531" s="261"/>
      <c r="KR531" s="261"/>
      <c r="KS531" s="261"/>
      <c r="KT531" s="261"/>
      <c r="KU531" s="261"/>
      <c r="KV531" s="261"/>
      <c r="KW531" s="261"/>
      <c r="KX531" s="261"/>
      <c r="KY531" s="261"/>
      <c r="KZ531" s="261"/>
      <c r="LA531" s="261"/>
      <c r="LB531" s="261"/>
      <c r="LC531" s="261"/>
      <c r="LD531" s="261"/>
      <c r="LE531" s="261"/>
      <c r="LF531" s="261"/>
      <c r="LG531" s="261"/>
      <c r="LH531" s="261"/>
      <c r="LI531" s="261"/>
      <c r="LJ531" s="261"/>
      <c r="LK531" s="261"/>
      <c r="LL531" s="261"/>
      <c r="LM531" s="261"/>
      <c r="LN531" s="261"/>
      <c r="LO531" s="261"/>
      <c r="LP531" s="261"/>
      <c r="LQ531" s="261"/>
      <c r="LR531" s="261"/>
      <c r="LS531" s="261"/>
      <c r="LT531" s="261"/>
      <c r="LU531" s="261"/>
      <c r="LV531" s="261"/>
      <c r="LW531" s="261"/>
      <c r="LX531" s="261"/>
      <c r="LY531" s="261"/>
      <c r="LZ531" s="261"/>
      <c r="MA531" s="261"/>
      <c r="MB531" s="261"/>
      <c r="MC531" s="261"/>
      <c r="MD531" s="261"/>
      <c r="ME531" s="261"/>
      <c r="MF531" s="261"/>
      <c r="MG531" s="261"/>
      <c r="MH531" s="261"/>
      <c r="MI531" s="261"/>
      <c r="MJ531" s="261"/>
      <c r="MK531" s="261"/>
      <c r="ML531" s="261"/>
      <c r="MM531" s="261"/>
      <c r="MN531" s="261"/>
      <c r="MO531" s="261"/>
      <c r="MP531" s="261"/>
      <c r="MQ531" s="261"/>
      <c r="MR531" s="261"/>
      <c r="MS531" s="261"/>
      <c r="MT531" s="261"/>
      <c r="MU531" s="261"/>
      <c r="MV531" s="261"/>
      <c r="MW531" s="261"/>
      <c r="MX531" s="261"/>
      <c r="MY531" s="261"/>
      <c r="MZ531" s="261"/>
      <c r="NA531" s="261"/>
      <c r="NB531" s="261"/>
      <c r="NC531" s="261"/>
      <c r="ND531" s="261"/>
      <c r="NE531" s="261"/>
      <c r="NF531" s="261"/>
      <c r="NG531" s="261"/>
      <c r="NH531" s="261"/>
      <c r="NI531" s="261"/>
      <c r="NJ531" s="261"/>
      <c r="NK531" s="261"/>
      <c r="NL531" s="261"/>
      <c r="NM531" s="261"/>
      <c r="NN531" s="261"/>
      <c r="NO531" s="261"/>
      <c r="NP531" s="261"/>
      <c r="NQ531" s="261"/>
      <c r="NR531" s="261"/>
      <c r="NS531" s="261"/>
      <c r="NT531" s="261"/>
      <c r="NU531" s="261"/>
      <c r="NV531" s="261"/>
      <c r="NW531" s="261"/>
      <c r="NX531" s="261"/>
      <c r="NY531" s="261"/>
      <c r="NZ531" s="261"/>
      <c r="OA531" s="261"/>
      <c r="OB531" s="261"/>
      <c r="OC531" s="261"/>
      <c r="OD531" s="261"/>
      <c r="OE531" s="261"/>
      <c r="OF531" s="261"/>
      <c r="OG531" s="261"/>
      <c r="OH531" s="261"/>
      <c r="OI531" s="261"/>
      <c r="OJ531" s="261"/>
      <c r="OK531" s="261"/>
      <c r="OL531" s="261"/>
      <c r="OM531" s="261"/>
      <c r="ON531" s="261"/>
      <c r="OO531" s="261"/>
      <c r="OP531" s="261"/>
      <c r="OQ531" s="261"/>
      <c r="OR531" s="261"/>
      <c r="OS531" s="261"/>
      <c r="OT531" s="261"/>
      <c r="OU531" s="261"/>
      <c r="OV531" s="261"/>
      <c r="OW531" s="261"/>
      <c r="OX531" s="261"/>
      <c r="OY531" s="261"/>
      <c r="OZ531" s="261"/>
      <c r="PA531" s="261"/>
      <c r="PB531" s="261"/>
      <c r="PC531" s="261"/>
      <c r="PD531" s="261"/>
      <c r="PE531" s="261"/>
      <c r="PF531" s="261"/>
      <c r="PG531" s="261"/>
      <c r="PH531" s="261"/>
      <c r="PI531" s="261"/>
      <c r="PJ531" s="261"/>
      <c r="PK531" s="261"/>
      <c r="PL531" s="261"/>
      <c r="PM531" s="261"/>
      <c r="PN531" s="261"/>
      <c r="PO531" s="261"/>
      <c r="PP531" s="261"/>
      <c r="PQ531" s="261"/>
      <c r="PR531" s="261"/>
      <c r="PS531" s="261"/>
      <c r="PT531" s="261"/>
      <c r="PU531" s="261"/>
      <c r="PV531" s="261"/>
      <c r="PW531" s="261"/>
      <c r="PX531" s="261"/>
      <c r="PY531" s="261"/>
      <c r="PZ531" s="261"/>
      <c r="QA531" s="261"/>
      <c r="QB531" s="261"/>
      <c r="QC531" s="261"/>
      <c r="QD531" s="261"/>
      <c r="QE531" s="261"/>
      <c r="QF531" s="261"/>
      <c r="QG531" s="261"/>
      <c r="QH531" s="261"/>
      <c r="QI531" s="261"/>
      <c r="QJ531" s="261"/>
      <c r="QK531" s="261"/>
      <c r="QL531" s="261"/>
      <c r="QM531" s="261"/>
      <c r="QN531" s="261"/>
      <c r="QO531" s="261"/>
      <c r="QP531" s="261"/>
      <c r="QQ531" s="261"/>
      <c r="QR531" s="261"/>
      <c r="QS531" s="261"/>
      <c r="QT531" s="261"/>
      <c r="QU531" s="261"/>
      <c r="QV531" s="261"/>
      <c r="QW531" s="261"/>
      <c r="QX531" s="261"/>
      <c r="QY531" s="261"/>
      <c r="QZ531" s="261"/>
      <c r="RA531" s="261"/>
      <c r="RB531" s="261"/>
      <c r="RC531" s="261"/>
      <c r="RD531" s="261"/>
      <c r="RE531" s="261"/>
      <c r="RF531" s="261"/>
      <c r="RG531" s="261"/>
      <c r="RH531" s="261"/>
      <c r="RI531" s="261"/>
      <c r="RJ531" s="261"/>
      <c r="RK531" s="261"/>
      <c r="RL531" s="261"/>
      <c r="RM531" s="261"/>
      <c r="RN531" s="261"/>
      <c r="RO531" s="261"/>
      <c r="RP531" s="261"/>
      <c r="RQ531" s="261"/>
      <c r="RR531" s="261"/>
      <c r="RS531" s="261"/>
      <c r="RT531" s="261"/>
      <c r="RU531" s="261"/>
      <c r="RV531" s="261"/>
      <c r="RW531" s="261"/>
      <c r="RX531" s="261"/>
      <c r="RY531" s="261"/>
      <c r="RZ531" s="261"/>
      <c r="SA531" s="261"/>
      <c r="SB531" s="261"/>
      <c r="SC531" s="261"/>
      <c r="SD531" s="261"/>
      <c r="SE531" s="261"/>
      <c r="SF531" s="261"/>
      <c r="SG531" s="261"/>
      <c r="SH531" s="261"/>
      <c r="SI531" s="261"/>
      <c r="SJ531" s="261"/>
      <c r="SK531" s="261"/>
      <c r="SL531" s="261"/>
      <c r="SM531" s="261"/>
      <c r="SN531" s="261"/>
      <c r="SO531" s="261"/>
      <c r="SP531" s="261"/>
      <c r="SQ531" s="261"/>
      <c r="SR531" s="261"/>
      <c r="SS531" s="261"/>
      <c r="ST531" s="261"/>
      <c r="SU531" s="261"/>
      <c r="SV531" s="261"/>
      <c r="SW531" s="261"/>
      <c r="SX531" s="261"/>
      <c r="SY531" s="261"/>
      <c r="SZ531" s="261"/>
      <c r="TA531" s="261"/>
      <c r="TB531" s="261"/>
      <c r="TC531" s="261"/>
      <c r="TD531" s="261"/>
      <c r="TE531" s="261"/>
      <c r="TF531" s="261"/>
      <c r="TG531" s="261"/>
      <c r="TH531" s="261"/>
      <c r="TI531" s="261"/>
      <c r="TJ531" s="261"/>
      <c r="TK531" s="261"/>
      <c r="TL531" s="261"/>
      <c r="TM531" s="261"/>
      <c r="TN531" s="261"/>
      <c r="TO531" s="261"/>
      <c r="TP531" s="261"/>
      <c r="TQ531" s="261"/>
      <c r="TR531" s="261"/>
      <c r="TS531" s="261"/>
      <c r="TT531" s="261"/>
      <c r="TU531" s="261"/>
      <c r="TV531" s="261"/>
      <c r="TW531" s="261"/>
      <c r="TX531" s="261"/>
      <c r="TY531" s="261"/>
      <c r="TZ531" s="261"/>
      <c r="UA531" s="261"/>
      <c r="UB531" s="261"/>
      <c r="UC531" s="261"/>
      <c r="UD531" s="261"/>
      <c r="UE531" s="261"/>
      <c r="UF531" s="261"/>
      <c r="UG531" s="261"/>
      <c r="UH531" s="261"/>
      <c r="UI531" s="261"/>
      <c r="UJ531" s="261"/>
      <c r="UK531" s="261"/>
      <c r="UL531" s="261"/>
      <c r="UM531" s="261"/>
      <c r="UN531" s="261"/>
      <c r="UO531" s="261"/>
      <c r="UP531" s="261"/>
      <c r="UQ531" s="261"/>
      <c r="UR531" s="261"/>
      <c r="US531" s="261"/>
      <c r="UT531" s="261"/>
      <c r="UU531" s="261"/>
      <c r="UV531" s="261"/>
      <c r="UW531" s="261"/>
      <c r="UX531" s="261"/>
      <c r="UY531" s="261"/>
      <c r="UZ531" s="261"/>
      <c r="VA531" s="261"/>
      <c r="VB531" s="261"/>
      <c r="VC531" s="261"/>
      <c r="VD531" s="261"/>
      <c r="VE531" s="261"/>
      <c r="VF531" s="261"/>
      <c r="VG531" s="261"/>
      <c r="VH531" s="261"/>
      <c r="VI531" s="261"/>
      <c r="VJ531" s="261"/>
      <c r="VK531" s="261"/>
      <c r="VL531" s="261"/>
      <c r="VM531" s="261"/>
      <c r="VN531" s="261"/>
      <c r="VO531" s="261"/>
      <c r="VP531" s="261"/>
      <c r="VQ531" s="261"/>
      <c r="VR531" s="261"/>
      <c r="VS531" s="261"/>
      <c r="VT531" s="261"/>
      <c r="VU531" s="261"/>
      <c r="VV531" s="261"/>
      <c r="VW531" s="261"/>
      <c r="VX531" s="261"/>
      <c r="VY531" s="261"/>
      <c r="VZ531" s="261"/>
      <c r="WA531" s="261"/>
      <c r="WB531" s="261"/>
      <c r="WC531" s="261"/>
      <c r="WD531" s="261"/>
      <c r="WE531" s="261"/>
      <c r="WF531" s="261"/>
      <c r="WG531" s="261"/>
      <c r="WH531" s="261"/>
      <c r="WI531" s="261"/>
      <c r="WJ531" s="261"/>
      <c r="WK531" s="261"/>
      <c r="WL531" s="261"/>
      <c r="WM531" s="261"/>
      <c r="WN531" s="261"/>
      <c r="WO531" s="261"/>
      <c r="WP531" s="261"/>
      <c r="WQ531" s="261"/>
      <c r="WR531" s="261"/>
      <c r="WS531" s="261"/>
      <c r="WT531" s="261"/>
      <c r="WU531" s="261"/>
      <c r="WV531" s="261"/>
      <c r="WW531" s="261"/>
      <c r="WX531" s="261"/>
      <c r="WY531" s="261"/>
      <c r="WZ531" s="261"/>
      <c r="XA531" s="261"/>
      <c r="XB531" s="261"/>
      <c r="XC531" s="261"/>
      <c r="XD531" s="261"/>
      <c r="XE531" s="261"/>
      <c r="XF531" s="261"/>
      <c r="XG531" s="261"/>
      <c r="XH531" s="261"/>
      <c r="XI531" s="261"/>
      <c r="XJ531" s="261"/>
      <c r="XK531" s="261"/>
      <c r="XL531" s="261"/>
      <c r="XM531" s="261"/>
      <c r="XN531" s="261"/>
      <c r="XO531" s="261"/>
      <c r="XP531" s="261"/>
      <c r="XQ531" s="261"/>
      <c r="XR531" s="261"/>
      <c r="XS531" s="261"/>
      <c r="XT531" s="261"/>
      <c r="XU531" s="261"/>
      <c r="XV531" s="261"/>
      <c r="XW531" s="261"/>
      <c r="XX531" s="261"/>
      <c r="XY531" s="261"/>
      <c r="XZ531" s="261"/>
      <c r="YA531" s="261"/>
      <c r="YB531" s="261"/>
      <c r="YC531" s="261"/>
      <c r="YD531" s="261"/>
      <c r="YE531" s="261"/>
      <c r="YF531" s="261"/>
      <c r="YG531" s="261"/>
      <c r="YH531" s="261"/>
      <c r="YI531" s="261"/>
      <c r="YJ531" s="261"/>
      <c r="YK531" s="261"/>
      <c r="YL531" s="261"/>
      <c r="YM531" s="261"/>
      <c r="YN531" s="261"/>
      <c r="YO531" s="261"/>
      <c r="YP531" s="261"/>
      <c r="YQ531" s="261"/>
      <c r="YR531" s="261"/>
      <c r="YS531" s="261"/>
      <c r="YT531" s="261"/>
      <c r="YU531" s="261"/>
      <c r="YV531" s="261"/>
      <c r="YW531" s="261"/>
      <c r="YX531" s="261"/>
      <c r="YY531" s="261"/>
      <c r="YZ531" s="261"/>
      <c r="ZA531" s="261"/>
      <c r="ZB531" s="261"/>
      <c r="ZC531" s="261"/>
      <c r="ZD531" s="261"/>
      <c r="ZE531" s="261"/>
      <c r="ZF531" s="261"/>
      <c r="ZG531" s="261"/>
      <c r="ZH531" s="261"/>
      <c r="ZI531" s="261"/>
      <c r="ZJ531" s="261"/>
      <c r="ZK531" s="261"/>
      <c r="ZL531" s="261"/>
      <c r="ZM531" s="261"/>
      <c r="ZN531" s="261"/>
      <c r="ZO531" s="261"/>
      <c r="ZP531" s="261"/>
      <c r="ZQ531" s="261"/>
      <c r="ZR531" s="261"/>
      <c r="ZS531" s="261"/>
      <c r="ZT531" s="261"/>
      <c r="ZU531" s="261"/>
      <c r="ZV531" s="261"/>
      <c r="ZW531" s="261"/>
      <c r="ZX531" s="261"/>
      <c r="ZY531" s="261"/>
      <c r="ZZ531" s="261"/>
      <c r="AAA531" s="261"/>
      <c r="AAB531" s="261"/>
      <c r="AAC531" s="261"/>
      <c r="AAD531" s="261"/>
      <c r="AAE531" s="261"/>
      <c r="AAF531" s="261"/>
      <c r="AAG531" s="261"/>
      <c r="AAH531" s="261"/>
      <c r="AAI531" s="261"/>
      <c r="AAJ531" s="261"/>
      <c r="AAK531" s="261"/>
      <c r="AAL531" s="261"/>
      <c r="AAM531" s="261"/>
      <c r="AAN531" s="261"/>
      <c r="AAO531" s="261"/>
      <c r="AAP531" s="261"/>
      <c r="AAQ531" s="261"/>
      <c r="AAR531" s="261"/>
      <c r="AAS531" s="261"/>
      <c r="AAT531" s="261"/>
      <c r="AAU531" s="261"/>
      <c r="AAV531" s="261"/>
      <c r="AAW531" s="261"/>
      <c r="AAX531" s="261"/>
      <c r="AAY531" s="261"/>
      <c r="AAZ531" s="261"/>
      <c r="ABA531" s="261"/>
      <c r="ABB531" s="261"/>
      <c r="ABC531" s="261"/>
      <c r="ABD531" s="261"/>
      <c r="ABE531" s="261"/>
      <c r="ABF531" s="261"/>
      <c r="ABG531" s="261"/>
      <c r="ABH531" s="261"/>
      <c r="ABI531" s="261"/>
      <c r="ABJ531" s="261"/>
      <c r="ABK531" s="261"/>
      <c r="ABL531" s="261"/>
      <c r="ABM531" s="261"/>
      <c r="ABN531" s="261"/>
      <c r="ABO531" s="261"/>
      <c r="ABP531" s="261"/>
      <c r="ABQ531" s="261"/>
      <c r="ABR531" s="261"/>
      <c r="ABS531" s="261"/>
      <c r="ABT531" s="261"/>
      <c r="ABU531" s="261"/>
      <c r="ABV531" s="261"/>
      <c r="ABW531" s="261"/>
      <c r="ABX531" s="261"/>
      <c r="ABY531" s="261"/>
      <c r="ABZ531" s="261"/>
      <c r="ACA531" s="261"/>
      <c r="ACB531" s="261"/>
      <c r="ACC531" s="261"/>
      <c r="ACD531" s="261"/>
      <c r="ACE531" s="261"/>
      <c r="ACF531" s="261"/>
      <c r="ACG531" s="261"/>
      <c r="ACH531" s="261"/>
      <c r="ACI531" s="261"/>
      <c r="ACJ531" s="261"/>
      <c r="ACK531" s="261"/>
      <c r="ACL531" s="261"/>
      <c r="ACM531" s="261"/>
      <c r="ACN531" s="261"/>
      <c r="ACO531" s="261"/>
      <c r="ACP531" s="261"/>
      <c r="ACQ531" s="261"/>
      <c r="ACR531" s="261"/>
      <c r="ACS531" s="261"/>
      <c r="ACT531" s="261"/>
      <c r="ACU531" s="261"/>
      <c r="ACV531" s="261"/>
      <c r="ACW531" s="261"/>
      <c r="ACX531" s="261"/>
      <c r="ACY531" s="261"/>
      <c r="ACZ531" s="261"/>
      <c r="ADA531" s="261"/>
      <c r="ADB531" s="261"/>
      <c r="ADC531" s="261"/>
      <c r="ADD531" s="261"/>
      <c r="ADE531" s="261"/>
      <c r="ADF531" s="261"/>
      <c r="ADG531" s="261"/>
      <c r="ADH531" s="261"/>
      <c r="ADI531" s="261"/>
      <c r="ADJ531" s="261"/>
      <c r="ADK531" s="261"/>
      <c r="ADL531" s="261"/>
      <c r="ADM531" s="261"/>
      <c r="ADN531" s="261"/>
      <c r="ADO531" s="261"/>
      <c r="ADP531" s="261"/>
      <c r="ADQ531" s="261"/>
      <c r="ADR531" s="261"/>
      <c r="ADS531" s="261"/>
      <c r="ADT531" s="261"/>
      <c r="ADU531" s="261"/>
      <c r="ADV531" s="261"/>
      <c r="ADW531" s="261"/>
      <c r="ADX531" s="261"/>
      <c r="ADY531" s="261"/>
      <c r="ADZ531" s="261"/>
      <c r="AEA531" s="261"/>
      <c r="AEB531" s="261"/>
      <c r="AEC531" s="261"/>
      <c r="AED531" s="261"/>
      <c r="AEE531" s="261"/>
      <c r="AEF531" s="261"/>
      <c r="AEG531" s="261"/>
      <c r="AEH531" s="261"/>
      <c r="AEI531" s="261"/>
      <c r="AEJ531" s="261"/>
      <c r="AEK531" s="261"/>
      <c r="AEL531" s="261"/>
      <c r="AEM531" s="261"/>
      <c r="AEN531" s="261"/>
      <c r="AEO531" s="261"/>
      <c r="AEP531" s="261"/>
      <c r="AEQ531" s="261"/>
      <c r="AER531" s="261"/>
      <c r="AES531" s="261"/>
      <c r="AET531" s="261"/>
      <c r="AEU531" s="261"/>
      <c r="AEV531" s="261"/>
      <c r="AEW531" s="261"/>
      <c r="AEX531" s="261"/>
      <c r="AEY531" s="261"/>
      <c r="AEZ531" s="261"/>
      <c r="AFA531" s="261"/>
      <c r="AFB531" s="261"/>
      <c r="AFC531" s="261"/>
      <c r="AFD531" s="261"/>
      <c r="AFE531" s="261"/>
      <c r="AFF531" s="261"/>
      <c r="AFG531" s="261"/>
      <c r="AFH531" s="261"/>
      <c r="AFI531" s="261"/>
      <c r="AFJ531" s="261"/>
      <c r="AFK531" s="261"/>
      <c r="AFL531" s="261"/>
      <c r="AFM531" s="261"/>
      <c r="AFN531" s="261"/>
      <c r="AFO531" s="261"/>
      <c r="AFP531" s="261"/>
      <c r="AFQ531" s="261"/>
      <c r="AFR531" s="261"/>
      <c r="AFS531" s="261"/>
      <c r="AFT531" s="261"/>
      <c r="AFU531" s="261"/>
      <c r="AFV531" s="261"/>
      <c r="AFW531" s="261"/>
      <c r="AFX531" s="261"/>
      <c r="AFY531" s="261"/>
      <c r="AFZ531" s="261"/>
      <c r="AGA531" s="261"/>
      <c r="AGB531" s="261"/>
      <c r="AGC531" s="261"/>
      <c r="AGD531" s="261"/>
      <c r="AGE531" s="261"/>
      <c r="AGF531" s="261"/>
      <c r="AGG531" s="261"/>
      <c r="AGH531" s="261"/>
      <c r="AGI531" s="261"/>
      <c r="AGJ531" s="261"/>
      <c r="AGK531" s="261"/>
      <c r="AGL531" s="261"/>
      <c r="AGM531" s="261"/>
      <c r="AGN531" s="261"/>
      <c r="AGO531" s="261"/>
      <c r="AGP531" s="261"/>
      <c r="AGQ531" s="261"/>
      <c r="AGR531" s="261"/>
      <c r="AGS531" s="261"/>
      <c r="AGT531" s="261"/>
      <c r="AGU531" s="261"/>
      <c r="AGV531" s="261"/>
      <c r="AGW531" s="261"/>
      <c r="AGX531" s="261"/>
      <c r="AGY531" s="261"/>
      <c r="AGZ531" s="261"/>
      <c r="AHA531" s="261"/>
      <c r="AHB531" s="261"/>
      <c r="AHC531" s="261"/>
      <c r="AHD531" s="261"/>
      <c r="AHE531" s="261"/>
      <c r="AHF531" s="261"/>
      <c r="AHG531" s="261"/>
      <c r="AHH531" s="261"/>
      <c r="AHI531" s="261"/>
      <c r="AHJ531" s="261"/>
      <c r="AHK531" s="261"/>
      <c r="AHL531" s="261"/>
      <c r="AHM531" s="261"/>
      <c r="AHN531" s="261"/>
      <c r="AHO531" s="261"/>
      <c r="AHP531" s="261"/>
      <c r="AHQ531" s="261"/>
      <c r="AHR531" s="261"/>
      <c r="AHS531" s="261"/>
      <c r="AHT531" s="261"/>
      <c r="AHU531" s="261"/>
      <c r="AHV531" s="261"/>
      <c r="AHW531" s="261"/>
      <c r="AHX531" s="261"/>
      <c r="AHY531" s="261"/>
      <c r="AHZ531" s="261"/>
      <c r="AIA531" s="261"/>
      <c r="AIB531" s="261"/>
      <c r="AIC531" s="261"/>
      <c r="AID531" s="261"/>
      <c r="AIE531" s="261"/>
      <c r="AIF531" s="261"/>
      <c r="AIG531" s="261"/>
      <c r="AIH531" s="261"/>
      <c r="AII531" s="261"/>
      <c r="AIJ531" s="261"/>
      <c r="AIK531" s="261"/>
      <c r="AIL531" s="261"/>
      <c r="AIM531" s="261"/>
      <c r="AIN531" s="261"/>
      <c r="AIO531" s="261"/>
      <c r="AIP531" s="261"/>
      <c r="AIQ531" s="261"/>
      <c r="AIR531" s="261"/>
      <c r="AIS531" s="261"/>
      <c r="AIT531" s="261"/>
      <c r="AIU531" s="261"/>
      <c r="AIV531" s="261"/>
      <c r="AIW531" s="261"/>
      <c r="AIX531" s="261"/>
      <c r="AIY531" s="261"/>
      <c r="AIZ531" s="261"/>
      <c r="AJA531" s="261"/>
      <c r="AJB531" s="261"/>
      <c r="AJC531" s="261"/>
      <c r="AJD531" s="261"/>
      <c r="AJE531" s="261"/>
      <c r="AJF531" s="261"/>
      <c r="AJG531" s="261"/>
      <c r="AJH531" s="261"/>
      <c r="AJI531" s="261"/>
      <c r="AJJ531" s="261"/>
      <c r="AJK531" s="261"/>
      <c r="AJL531" s="261"/>
      <c r="AJM531" s="261"/>
      <c r="AJN531" s="261"/>
      <c r="AJO531" s="261"/>
      <c r="AJP531" s="261"/>
      <c r="AJQ531" s="261"/>
      <c r="AJR531" s="261"/>
      <c r="AJS531" s="261"/>
      <c r="AJT531" s="261"/>
      <c r="AJU531" s="261"/>
      <c r="AJV531" s="261"/>
      <c r="AJW531" s="261"/>
      <c r="AJX531" s="261"/>
      <c r="AJY531" s="261"/>
      <c r="AJZ531" s="261"/>
      <c r="AKA531" s="261"/>
      <c r="AKB531" s="261"/>
      <c r="AKC531" s="261"/>
      <c r="AKD531" s="261"/>
      <c r="AKE531" s="261"/>
      <c r="AKF531" s="261"/>
      <c r="AKG531" s="261"/>
      <c r="AKH531" s="261"/>
      <c r="AKI531" s="261"/>
      <c r="AKJ531" s="261"/>
      <c r="AKK531" s="261"/>
      <c r="AKL531" s="261"/>
      <c r="AKM531" s="261"/>
      <c r="AKN531" s="261"/>
      <c r="AKO531" s="261"/>
      <c r="AKP531" s="261"/>
      <c r="AKQ531" s="261"/>
      <c r="AKR531" s="261"/>
      <c r="AKS531" s="261"/>
      <c r="AKT531" s="261"/>
      <c r="AKU531" s="261"/>
      <c r="AKV531" s="261"/>
      <c r="AKW531" s="261"/>
      <c r="AKX531" s="261"/>
      <c r="AKY531" s="261"/>
      <c r="AKZ531" s="261"/>
      <c r="ALA531" s="261"/>
      <c r="ALB531" s="261"/>
      <c r="ALC531" s="261"/>
      <c r="ALD531" s="261"/>
      <c r="ALE531" s="261"/>
      <c r="ALF531" s="261"/>
      <c r="ALG531" s="261"/>
      <c r="ALH531" s="261"/>
      <c r="ALI531" s="261"/>
      <c r="ALJ531" s="261"/>
      <c r="ALK531" s="261"/>
      <c r="ALL531" s="261"/>
      <c r="ALM531" s="261"/>
      <c r="ALN531" s="261"/>
      <c r="ALO531" s="261"/>
      <c r="ALP531" s="261"/>
      <c r="ALQ531" s="261"/>
      <c r="ALR531" s="261"/>
      <c r="ALS531" s="261"/>
      <c r="ALT531" s="261"/>
      <c r="ALU531" s="261"/>
      <c r="ALV531" s="261"/>
      <c r="ALW531" s="261"/>
      <c r="ALX531" s="261"/>
      <c r="ALY531" s="261"/>
      <c r="ALZ531" s="261"/>
      <c r="AMA531" s="261"/>
      <c r="AMB531" s="261"/>
      <c r="AMC531" s="261"/>
      <c r="AMD531" s="261"/>
      <c r="AME531" s="261"/>
      <c r="AMF531" s="261"/>
      <c r="AMG531" s="261"/>
      <c r="AMH531" s="261"/>
      <c r="AMI531" s="261"/>
      <c r="AMJ531" s="261"/>
      <c r="AMK531" s="261"/>
    </row>
    <row r="532" spans="1:1025" s="269" customFormat="1" x14ac:dyDescent="0.35">
      <c r="A532" s="261"/>
      <c r="B532" s="265"/>
      <c r="C532" s="266"/>
      <c r="D532" s="266"/>
      <c r="E532" s="266"/>
      <c r="F532" s="266"/>
      <c r="G532" s="266"/>
      <c r="H532" s="261"/>
      <c r="I532" s="261"/>
      <c r="J532" s="261"/>
      <c r="K532" s="261"/>
      <c r="L532" s="261"/>
      <c r="M532" s="261"/>
      <c r="N532" s="261"/>
      <c r="O532" s="261"/>
      <c r="P532" s="261"/>
      <c r="Q532" s="261"/>
      <c r="R532" s="261"/>
      <c r="S532" s="261"/>
      <c r="T532" s="261"/>
      <c r="U532" s="261"/>
      <c r="V532" s="261"/>
      <c r="W532" s="261"/>
      <c r="X532" s="261"/>
      <c r="Y532" s="261"/>
      <c r="Z532" s="261"/>
      <c r="AA532" s="261"/>
      <c r="AB532" s="261"/>
      <c r="AC532" s="261"/>
      <c r="AD532" s="261"/>
      <c r="AE532" s="261"/>
      <c r="AF532" s="261"/>
      <c r="AG532" s="261"/>
      <c r="AH532" s="261"/>
      <c r="AI532" s="261"/>
      <c r="AJ532" s="261"/>
      <c r="AK532" s="261"/>
      <c r="AL532" s="261"/>
      <c r="AM532" s="261"/>
      <c r="AN532" s="261"/>
      <c r="AO532" s="261"/>
      <c r="AP532" s="261"/>
      <c r="AQ532" s="261"/>
      <c r="AR532" s="261"/>
      <c r="AS532" s="261"/>
      <c r="AT532" s="261"/>
      <c r="AU532" s="261"/>
      <c r="AV532" s="261"/>
      <c r="AW532" s="261"/>
      <c r="AX532" s="261"/>
      <c r="AY532" s="261"/>
      <c r="AZ532" s="261"/>
      <c r="BA532" s="261"/>
      <c r="BB532" s="261"/>
      <c r="BC532" s="261"/>
      <c r="BD532" s="261"/>
      <c r="BE532" s="261"/>
      <c r="BF532" s="261"/>
      <c r="BG532" s="261"/>
      <c r="BH532" s="261"/>
      <c r="BI532" s="261"/>
      <c r="BJ532" s="261"/>
      <c r="BK532" s="261"/>
      <c r="BL532" s="261"/>
      <c r="BM532" s="261"/>
      <c r="BN532" s="261"/>
      <c r="BO532" s="261"/>
      <c r="BP532" s="261"/>
      <c r="BQ532" s="261"/>
      <c r="BR532" s="261"/>
      <c r="BS532" s="261"/>
      <c r="BT532" s="261"/>
      <c r="BU532" s="261"/>
      <c r="BV532" s="261"/>
      <c r="BW532" s="261"/>
      <c r="BX532" s="261"/>
      <c r="BY532" s="261"/>
      <c r="BZ532" s="261"/>
      <c r="CA532" s="261"/>
      <c r="CB532" s="261"/>
      <c r="CC532" s="261"/>
      <c r="CD532" s="261"/>
      <c r="CE532" s="261"/>
      <c r="CF532" s="261"/>
      <c r="CG532" s="261"/>
      <c r="CH532" s="261"/>
      <c r="CI532" s="261"/>
      <c r="CJ532" s="261"/>
      <c r="CK532" s="261"/>
      <c r="CL532" s="261"/>
      <c r="CM532" s="261"/>
      <c r="CN532" s="261"/>
      <c r="CO532" s="261"/>
      <c r="CP532" s="261"/>
      <c r="CQ532" s="261"/>
      <c r="CR532" s="261"/>
      <c r="CS532" s="261"/>
      <c r="CT532" s="261"/>
      <c r="CU532" s="261"/>
      <c r="CV532" s="261"/>
      <c r="CW532" s="261"/>
      <c r="CX532" s="261"/>
      <c r="CY532" s="261"/>
      <c r="CZ532" s="261"/>
      <c r="DA532" s="261"/>
      <c r="DB532" s="261"/>
      <c r="DC532" s="261"/>
      <c r="DD532" s="261"/>
      <c r="DE532" s="261"/>
      <c r="DF532" s="261"/>
      <c r="DG532" s="261"/>
      <c r="DH532" s="261"/>
      <c r="DI532" s="261"/>
      <c r="DJ532" s="261"/>
      <c r="DK532" s="261"/>
      <c r="DL532" s="261"/>
      <c r="DM532" s="261"/>
      <c r="DN532" s="261"/>
      <c r="DO532" s="261"/>
      <c r="DP532" s="261"/>
      <c r="DQ532" s="261"/>
      <c r="DR532" s="261"/>
      <c r="DS532" s="261"/>
      <c r="DT532" s="261"/>
      <c r="DU532" s="261"/>
      <c r="DV532" s="261"/>
      <c r="DW532" s="261"/>
      <c r="DX532" s="261"/>
      <c r="DY532" s="261"/>
      <c r="DZ532" s="261"/>
      <c r="EA532" s="261"/>
      <c r="EB532" s="261"/>
      <c r="EC532" s="261"/>
      <c r="ED532" s="261"/>
      <c r="EE532" s="261"/>
      <c r="EF532" s="261"/>
      <c r="EG532" s="261"/>
      <c r="EH532" s="261"/>
      <c r="EI532" s="261"/>
      <c r="EJ532" s="261"/>
      <c r="EK532" s="261"/>
      <c r="EL532" s="261"/>
      <c r="EM532" s="261"/>
      <c r="EN532" s="261"/>
      <c r="EO532" s="261"/>
      <c r="EP532" s="261"/>
      <c r="EQ532" s="261"/>
      <c r="ER532" s="261"/>
      <c r="ES532" s="261"/>
      <c r="ET532" s="261"/>
      <c r="EU532" s="261"/>
      <c r="EV532" s="261"/>
      <c r="EW532" s="261"/>
      <c r="EX532" s="261"/>
      <c r="EY532" s="261"/>
      <c r="EZ532" s="261"/>
      <c r="FA532" s="261"/>
      <c r="FB532" s="261"/>
      <c r="FC532" s="261"/>
      <c r="FD532" s="261"/>
      <c r="FE532" s="261"/>
      <c r="FF532" s="261"/>
      <c r="FG532" s="261"/>
      <c r="FH532" s="261"/>
      <c r="FI532" s="261"/>
      <c r="FJ532" s="261"/>
      <c r="FK532" s="261"/>
      <c r="FL532" s="261"/>
      <c r="FM532" s="261"/>
      <c r="FN532" s="261"/>
      <c r="FO532" s="261"/>
      <c r="FP532" s="261"/>
      <c r="FQ532" s="261"/>
      <c r="FR532" s="261"/>
      <c r="FS532" s="261"/>
      <c r="FT532" s="261"/>
      <c r="FU532" s="261"/>
      <c r="FV532" s="261"/>
      <c r="FW532" s="261"/>
      <c r="FX532" s="261"/>
      <c r="FY532" s="261"/>
      <c r="FZ532" s="261"/>
      <c r="GA532" s="261"/>
      <c r="GB532" s="261"/>
      <c r="GC532" s="261"/>
      <c r="GD532" s="261"/>
      <c r="GE532" s="261"/>
      <c r="GF532" s="261"/>
      <c r="GG532" s="261"/>
      <c r="GH532" s="261"/>
      <c r="GI532" s="261"/>
      <c r="GJ532" s="261"/>
      <c r="GK532" s="261"/>
      <c r="GL532" s="261"/>
      <c r="GM532" s="261"/>
      <c r="GN532" s="261"/>
      <c r="GO532" s="261"/>
      <c r="GP532" s="261"/>
      <c r="GQ532" s="261"/>
      <c r="GR532" s="261"/>
      <c r="GS532" s="261"/>
      <c r="GT532" s="261"/>
      <c r="GU532" s="261"/>
      <c r="GV532" s="261"/>
      <c r="GW532" s="261"/>
      <c r="GX532" s="261"/>
      <c r="GY532" s="261"/>
      <c r="GZ532" s="261"/>
      <c r="HA532" s="261"/>
      <c r="HB532" s="261"/>
      <c r="HC532" s="261"/>
      <c r="HD532" s="261"/>
      <c r="HE532" s="261"/>
      <c r="HF532" s="261"/>
      <c r="HG532" s="261"/>
      <c r="HH532" s="261"/>
      <c r="HI532" s="261"/>
      <c r="HJ532" s="261"/>
      <c r="HK532" s="261"/>
      <c r="HL532" s="261"/>
      <c r="HM532" s="261"/>
      <c r="HN532" s="261"/>
      <c r="HO532" s="261"/>
      <c r="HP532" s="261"/>
      <c r="HQ532" s="261"/>
      <c r="HR532" s="261"/>
      <c r="HS532" s="261"/>
      <c r="HT532" s="261"/>
      <c r="HU532" s="261"/>
      <c r="HV532" s="261"/>
      <c r="HW532" s="261"/>
      <c r="HX532" s="261"/>
      <c r="HY532" s="261"/>
      <c r="HZ532" s="261"/>
      <c r="IA532" s="261"/>
      <c r="IB532" s="261"/>
      <c r="IC532" s="261"/>
      <c r="ID532" s="261"/>
      <c r="IE532" s="261"/>
      <c r="IF532" s="261"/>
      <c r="IG532" s="261"/>
      <c r="IH532" s="261"/>
      <c r="II532" s="261"/>
      <c r="IJ532" s="261"/>
      <c r="IK532" s="261"/>
      <c r="IL532" s="261"/>
      <c r="IM532" s="261"/>
      <c r="IN532" s="261"/>
      <c r="IO532" s="261"/>
      <c r="IP532" s="261"/>
      <c r="IQ532" s="261"/>
      <c r="IR532" s="261"/>
      <c r="IS532" s="261"/>
      <c r="IT532" s="261"/>
      <c r="IU532" s="261"/>
      <c r="IV532" s="261"/>
      <c r="IW532" s="261"/>
      <c r="IX532" s="261"/>
      <c r="IY532" s="261"/>
      <c r="IZ532" s="261"/>
      <c r="JA532" s="261"/>
      <c r="JB532" s="261"/>
      <c r="JC532" s="261"/>
      <c r="JD532" s="261"/>
      <c r="JE532" s="261"/>
      <c r="JF532" s="261"/>
      <c r="JG532" s="261"/>
      <c r="JH532" s="261"/>
      <c r="JI532" s="261"/>
      <c r="JJ532" s="261"/>
      <c r="JK532" s="261"/>
      <c r="JL532" s="261"/>
      <c r="JM532" s="261"/>
      <c r="JN532" s="261"/>
      <c r="JO532" s="261"/>
      <c r="JP532" s="261"/>
      <c r="JQ532" s="261"/>
      <c r="JR532" s="261"/>
      <c r="JS532" s="261"/>
      <c r="JT532" s="261"/>
      <c r="JU532" s="261"/>
      <c r="JV532" s="261"/>
      <c r="JW532" s="261"/>
      <c r="JX532" s="261"/>
      <c r="JY532" s="261"/>
      <c r="JZ532" s="261"/>
      <c r="KA532" s="261"/>
      <c r="KB532" s="261"/>
      <c r="KC532" s="261"/>
      <c r="KD532" s="261"/>
      <c r="KE532" s="261"/>
      <c r="KF532" s="261"/>
      <c r="KG532" s="261"/>
      <c r="KH532" s="261"/>
      <c r="KI532" s="261"/>
      <c r="KJ532" s="261"/>
      <c r="KK532" s="261"/>
      <c r="KL532" s="261"/>
      <c r="KM532" s="261"/>
      <c r="KN532" s="261"/>
      <c r="KO532" s="261"/>
      <c r="KP532" s="261"/>
      <c r="KQ532" s="261"/>
      <c r="KR532" s="261"/>
      <c r="KS532" s="261"/>
      <c r="KT532" s="261"/>
      <c r="KU532" s="261"/>
      <c r="KV532" s="261"/>
      <c r="KW532" s="261"/>
      <c r="KX532" s="261"/>
      <c r="KY532" s="261"/>
      <c r="KZ532" s="261"/>
      <c r="LA532" s="261"/>
      <c r="LB532" s="261"/>
      <c r="LC532" s="261"/>
      <c r="LD532" s="261"/>
      <c r="LE532" s="261"/>
      <c r="LF532" s="261"/>
      <c r="LG532" s="261"/>
      <c r="LH532" s="261"/>
      <c r="LI532" s="261"/>
      <c r="LJ532" s="261"/>
      <c r="LK532" s="261"/>
      <c r="LL532" s="261"/>
      <c r="LM532" s="261"/>
      <c r="LN532" s="261"/>
      <c r="LO532" s="261"/>
      <c r="LP532" s="261"/>
      <c r="LQ532" s="261"/>
      <c r="LR532" s="261"/>
      <c r="LS532" s="261"/>
      <c r="LT532" s="261"/>
      <c r="LU532" s="261"/>
      <c r="LV532" s="261"/>
      <c r="LW532" s="261"/>
      <c r="LX532" s="261"/>
      <c r="LY532" s="261"/>
      <c r="LZ532" s="261"/>
      <c r="MA532" s="261"/>
      <c r="MB532" s="261"/>
      <c r="MC532" s="261"/>
      <c r="MD532" s="261"/>
      <c r="ME532" s="261"/>
      <c r="MF532" s="261"/>
      <c r="MG532" s="261"/>
      <c r="MH532" s="261"/>
      <c r="MI532" s="261"/>
      <c r="MJ532" s="261"/>
      <c r="MK532" s="261"/>
      <c r="ML532" s="261"/>
      <c r="MM532" s="261"/>
      <c r="MN532" s="261"/>
      <c r="MO532" s="261"/>
      <c r="MP532" s="261"/>
      <c r="MQ532" s="261"/>
      <c r="MR532" s="261"/>
      <c r="MS532" s="261"/>
      <c r="MT532" s="261"/>
      <c r="MU532" s="261"/>
      <c r="MV532" s="261"/>
      <c r="MW532" s="261"/>
      <c r="MX532" s="261"/>
      <c r="MY532" s="261"/>
      <c r="MZ532" s="261"/>
      <c r="NA532" s="261"/>
      <c r="NB532" s="261"/>
      <c r="NC532" s="261"/>
      <c r="ND532" s="261"/>
      <c r="NE532" s="261"/>
      <c r="NF532" s="261"/>
      <c r="NG532" s="261"/>
      <c r="NH532" s="261"/>
      <c r="NI532" s="261"/>
      <c r="NJ532" s="261"/>
      <c r="NK532" s="261"/>
      <c r="NL532" s="261"/>
      <c r="NM532" s="261"/>
      <c r="NN532" s="261"/>
      <c r="NO532" s="261"/>
      <c r="NP532" s="261"/>
      <c r="NQ532" s="261"/>
      <c r="NR532" s="261"/>
      <c r="NS532" s="261"/>
      <c r="NT532" s="261"/>
      <c r="NU532" s="261"/>
      <c r="NV532" s="261"/>
      <c r="NW532" s="261"/>
      <c r="NX532" s="261"/>
      <c r="NY532" s="261"/>
      <c r="NZ532" s="261"/>
      <c r="OA532" s="261"/>
      <c r="OB532" s="261"/>
      <c r="OC532" s="261"/>
      <c r="OD532" s="261"/>
      <c r="OE532" s="261"/>
      <c r="OF532" s="261"/>
      <c r="OG532" s="261"/>
      <c r="OH532" s="261"/>
      <c r="OI532" s="261"/>
      <c r="OJ532" s="261"/>
      <c r="OK532" s="261"/>
      <c r="OL532" s="261"/>
      <c r="OM532" s="261"/>
      <c r="ON532" s="261"/>
      <c r="OO532" s="261"/>
      <c r="OP532" s="261"/>
      <c r="OQ532" s="261"/>
      <c r="OR532" s="261"/>
      <c r="OS532" s="261"/>
      <c r="OT532" s="261"/>
      <c r="OU532" s="261"/>
      <c r="OV532" s="261"/>
      <c r="OW532" s="261"/>
      <c r="OX532" s="261"/>
      <c r="OY532" s="261"/>
      <c r="OZ532" s="261"/>
      <c r="PA532" s="261"/>
      <c r="PB532" s="261"/>
      <c r="PC532" s="261"/>
      <c r="PD532" s="261"/>
      <c r="PE532" s="261"/>
      <c r="PF532" s="261"/>
      <c r="PG532" s="261"/>
      <c r="PH532" s="261"/>
      <c r="PI532" s="261"/>
      <c r="PJ532" s="261"/>
      <c r="PK532" s="261"/>
      <c r="PL532" s="261"/>
      <c r="PM532" s="261"/>
      <c r="PN532" s="261"/>
      <c r="PO532" s="261"/>
      <c r="PP532" s="261"/>
      <c r="PQ532" s="261"/>
      <c r="PR532" s="261"/>
      <c r="PS532" s="261"/>
      <c r="PT532" s="261"/>
      <c r="PU532" s="261"/>
      <c r="PV532" s="261"/>
      <c r="PW532" s="261"/>
      <c r="PX532" s="261"/>
      <c r="PY532" s="261"/>
      <c r="PZ532" s="261"/>
      <c r="QA532" s="261"/>
      <c r="QB532" s="261"/>
      <c r="QC532" s="261"/>
      <c r="QD532" s="261"/>
      <c r="QE532" s="261"/>
      <c r="QF532" s="261"/>
      <c r="QG532" s="261"/>
      <c r="QH532" s="261"/>
      <c r="QI532" s="261"/>
      <c r="QJ532" s="261"/>
      <c r="QK532" s="261"/>
      <c r="QL532" s="261"/>
      <c r="QM532" s="261"/>
      <c r="QN532" s="261"/>
      <c r="QO532" s="261"/>
      <c r="QP532" s="261"/>
      <c r="QQ532" s="261"/>
      <c r="QR532" s="261"/>
      <c r="QS532" s="261"/>
      <c r="QT532" s="261"/>
      <c r="QU532" s="261"/>
      <c r="QV532" s="261"/>
      <c r="QW532" s="261"/>
      <c r="QX532" s="261"/>
      <c r="QY532" s="261"/>
      <c r="QZ532" s="261"/>
      <c r="RA532" s="261"/>
      <c r="RB532" s="261"/>
      <c r="RC532" s="261"/>
      <c r="RD532" s="261"/>
      <c r="RE532" s="261"/>
      <c r="RF532" s="261"/>
      <c r="RG532" s="261"/>
      <c r="RH532" s="261"/>
      <c r="RI532" s="261"/>
      <c r="RJ532" s="261"/>
      <c r="RK532" s="261"/>
      <c r="RL532" s="261"/>
      <c r="RM532" s="261"/>
      <c r="RN532" s="261"/>
      <c r="RO532" s="261"/>
      <c r="RP532" s="261"/>
      <c r="RQ532" s="261"/>
      <c r="RR532" s="261"/>
      <c r="RS532" s="261"/>
      <c r="RT532" s="261"/>
      <c r="RU532" s="261"/>
      <c r="RV532" s="261"/>
      <c r="RW532" s="261"/>
      <c r="RX532" s="261"/>
      <c r="RY532" s="261"/>
      <c r="RZ532" s="261"/>
      <c r="SA532" s="261"/>
      <c r="SB532" s="261"/>
      <c r="SC532" s="261"/>
      <c r="SD532" s="261"/>
      <c r="SE532" s="261"/>
      <c r="SF532" s="261"/>
      <c r="SG532" s="261"/>
      <c r="SH532" s="261"/>
      <c r="SI532" s="261"/>
      <c r="SJ532" s="261"/>
      <c r="SK532" s="261"/>
      <c r="SL532" s="261"/>
      <c r="SM532" s="261"/>
      <c r="SN532" s="261"/>
      <c r="SO532" s="261"/>
      <c r="SP532" s="261"/>
      <c r="SQ532" s="261"/>
      <c r="SR532" s="261"/>
      <c r="SS532" s="261"/>
      <c r="ST532" s="261"/>
      <c r="SU532" s="261"/>
      <c r="SV532" s="261"/>
      <c r="SW532" s="261"/>
      <c r="SX532" s="261"/>
      <c r="SY532" s="261"/>
      <c r="SZ532" s="261"/>
      <c r="TA532" s="261"/>
      <c r="TB532" s="261"/>
      <c r="TC532" s="261"/>
      <c r="TD532" s="261"/>
      <c r="TE532" s="261"/>
      <c r="TF532" s="261"/>
      <c r="TG532" s="261"/>
      <c r="TH532" s="261"/>
      <c r="TI532" s="261"/>
      <c r="TJ532" s="261"/>
      <c r="TK532" s="261"/>
      <c r="TL532" s="261"/>
      <c r="TM532" s="261"/>
      <c r="TN532" s="261"/>
      <c r="TO532" s="261"/>
      <c r="TP532" s="261"/>
      <c r="TQ532" s="261"/>
      <c r="TR532" s="261"/>
      <c r="TS532" s="261"/>
      <c r="TT532" s="261"/>
      <c r="TU532" s="261"/>
      <c r="TV532" s="261"/>
      <c r="TW532" s="261"/>
      <c r="TX532" s="261"/>
      <c r="TY532" s="261"/>
      <c r="TZ532" s="261"/>
      <c r="UA532" s="261"/>
      <c r="UB532" s="261"/>
      <c r="UC532" s="261"/>
      <c r="UD532" s="261"/>
      <c r="UE532" s="261"/>
      <c r="UF532" s="261"/>
      <c r="UG532" s="261"/>
      <c r="UH532" s="261"/>
      <c r="UI532" s="261"/>
      <c r="UJ532" s="261"/>
      <c r="UK532" s="261"/>
      <c r="UL532" s="261"/>
      <c r="UM532" s="261"/>
      <c r="UN532" s="261"/>
      <c r="UO532" s="261"/>
      <c r="UP532" s="261"/>
      <c r="UQ532" s="261"/>
      <c r="UR532" s="261"/>
      <c r="US532" s="261"/>
      <c r="UT532" s="261"/>
      <c r="UU532" s="261"/>
      <c r="UV532" s="261"/>
      <c r="UW532" s="261"/>
      <c r="UX532" s="261"/>
      <c r="UY532" s="261"/>
      <c r="UZ532" s="261"/>
      <c r="VA532" s="261"/>
      <c r="VB532" s="261"/>
      <c r="VC532" s="261"/>
      <c r="VD532" s="261"/>
      <c r="VE532" s="261"/>
      <c r="VF532" s="261"/>
      <c r="VG532" s="261"/>
      <c r="VH532" s="261"/>
      <c r="VI532" s="261"/>
      <c r="VJ532" s="261"/>
      <c r="VK532" s="261"/>
      <c r="VL532" s="261"/>
      <c r="VM532" s="261"/>
      <c r="VN532" s="261"/>
      <c r="VO532" s="261"/>
      <c r="VP532" s="261"/>
      <c r="VQ532" s="261"/>
      <c r="VR532" s="261"/>
      <c r="VS532" s="261"/>
      <c r="VT532" s="261"/>
      <c r="VU532" s="261"/>
      <c r="VV532" s="261"/>
      <c r="VW532" s="261"/>
      <c r="VX532" s="261"/>
      <c r="VY532" s="261"/>
      <c r="VZ532" s="261"/>
      <c r="WA532" s="261"/>
      <c r="WB532" s="261"/>
      <c r="WC532" s="261"/>
      <c r="WD532" s="261"/>
      <c r="WE532" s="261"/>
      <c r="WF532" s="261"/>
      <c r="WG532" s="261"/>
      <c r="WH532" s="261"/>
      <c r="WI532" s="261"/>
      <c r="WJ532" s="261"/>
      <c r="WK532" s="261"/>
      <c r="WL532" s="261"/>
      <c r="WM532" s="261"/>
      <c r="WN532" s="261"/>
      <c r="WO532" s="261"/>
      <c r="WP532" s="261"/>
      <c r="WQ532" s="261"/>
      <c r="WR532" s="261"/>
      <c r="WS532" s="261"/>
      <c r="WT532" s="261"/>
      <c r="WU532" s="261"/>
      <c r="WV532" s="261"/>
      <c r="WW532" s="261"/>
      <c r="WX532" s="261"/>
      <c r="WY532" s="261"/>
      <c r="WZ532" s="261"/>
      <c r="XA532" s="261"/>
      <c r="XB532" s="261"/>
      <c r="XC532" s="261"/>
      <c r="XD532" s="261"/>
      <c r="XE532" s="261"/>
      <c r="XF532" s="261"/>
      <c r="XG532" s="261"/>
      <c r="XH532" s="261"/>
      <c r="XI532" s="261"/>
      <c r="XJ532" s="261"/>
      <c r="XK532" s="261"/>
      <c r="XL532" s="261"/>
      <c r="XM532" s="261"/>
      <c r="XN532" s="261"/>
      <c r="XO532" s="261"/>
      <c r="XP532" s="261"/>
      <c r="XQ532" s="261"/>
      <c r="XR532" s="261"/>
      <c r="XS532" s="261"/>
      <c r="XT532" s="261"/>
      <c r="XU532" s="261"/>
      <c r="XV532" s="261"/>
      <c r="XW532" s="261"/>
      <c r="XX532" s="261"/>
      <c r="XY532" s="261"/>
      <c r="XZ532" s="261"/>
      <c r="YA532" s="261"/>
      <c r="YB532" s="261"/>
      <c r="YC532" s="261"/>
      <c r="YD532" s="261"/>
      <c r="YE532" s="261"/>
      <c r="YF532" s="261"/>
      <c r="YG532" s="261"/>
      <c r="YH532" s="261"/>
      <c r="YI532" s="261"/>
      <c r="YJ532" s="261"/>
      <c r="YK532" s="261"/>
      <c r="YL532" s="261"/>
      <c r="YM532" s="261"/>
      <c r="YN532" s="261"/>
      <c r="YO532" s="261"/>
      <c r="YP532" s="261"/>
      <c r="YQ532" s="261"/>
      <c r="YR532" s="261"/>
      <c r="YS532" s="261"/>
      <c r="YT532" s="261"/>
      <c r="YU532" s="261"/>
      <c r="YV532" s="261"/>
      <c r="YW532" s="261"/>
      <c r="YX532" s="261"/>
      <c r="YY532" s="261"/>
      <c r="YZ532" s="261"/>
      <c r="ZA532" s="261"/>
      <c r="ZB532" s="261"/>
      <c r="ZC532" s="261"/>
      <c r="ZD532" s="261"/>
      <c r="ZE532" s="261"/>
      <c r="ZF532" s="261"/>
      <c r="ZG532" s="261"/>
      <c r="ZH532" s="261"/>
      <c r="ZI532" s="261"/>
      <c r="ZJ532" s="261"/>
      <c r="ZK532" s="261"/>
      <c r="ZL532" s="261"/>
      <c r="ZM532" s="261"/>
      <c r="ZN532" s="261"/>
      <c r="ZO532" s="261"/>
      <c r="ZP532" s="261"/>
      <c r="ZQ532" s="261"/>
      <c r="ZR532" s="261"/>
      <c r="ZS532" s="261"/>
      <c r="ZT532" s="261"/>
      <c r="ZU532" s="261"/>
      <c r="ZV532" s="261"/>
      <c r="ZW532" s="261"/>
      <c r="ZX532" s="261"/>
      <c r="ZY532" s="261"/>
      <c r="ZZ532" s="261"/>
      <c r="AAA532" s="261"/>
      <c r="AAB532" s="261"/>
      <c r="AAC532" s="261"/>
      <c r="AAD532" s="261"/>
      <c r="AAE532" s="261"/>
      <c r="AAF532" s="261"/>
      <c r="AAG532" s="261"/>
      <c r="AAH532" s="261"/>
      <c r="AAI532" s="261"/>
      <c r="AAJ532" s="261"/>
      <c r="AAK532" s="261"/>
      <c r="AAL532" s="261"/>
      <c r="AAM532" s="261"/>
      <c r="AAN532" s="261"/>
      <c r="AAO532" s="261"/>
      <c r="AAP532" s="261"/>
      <c r="AAQ532" s="261"/>
      <c r="AAR532" s="261"/>
      <c r="AAS532" s="261"/>
      <c r="AAT532" s="261"/>
      <c r="AAU532" s="261"/>
      <c r="AAV532" s="261"/>
      <c r="AAW532" s="261"/>
      <c r="AAX532" s="261"/>
      <c r="AAY532" s="261"/>
      <c r="AAZ532" s="261"/>
      <c r="ABA532" s="261"/>
      <c r="ABB532" s="261"/>
      <c r="ABC532" s="261"/>
      <c r="ABD532" s="261"/>
      <c r="ABE532" s="261"/>
      <c r="ABF532" s="261"/>
      <c r="ABG532" s="261"/>
      <c r="ABH532" s="261"/>
      <c r="ABI532" s="261"/>
      <c r="ABJ532" s="261"/>
      <c r="ABK532" s="261"/>
      <c r="ABL532" s="261"/>
      <c r="ABM532" s="261"/>
      <c r="ABN532" s="261"/>
      <c r="ABO532" s="261"/>
      <c r="ABP532" s="261"/>
      <c r="ABQ532" s="261"/>
      <c r="ABR532" s="261"/>
      <c r="ABS532" s="261"/>
      <c r="ABT532" s="261"/>
      <c r="ABU532" s="261"/>
      <c r="ABV532" s="261"/>
      <c r="ABW532" s="261"/>
      <c r="ABX532" s="261"/>
      <c r="ABY532" s="261"/>
      <c r="ABZ532" s="261"/>
      <c r="ACA532" s="261"/>
      <c r="ACB532" s="261"/>
      <c r="ACC532" s="261"/>
      <c r="ACD532" s="261"/>
      <c r="ACE532" s="261"/>
      <c r="ACF532" s="261"/>
      <c r="ACG532" s="261"/>
      <c r="ACH532" s="261"/>
      <c r="ACI532" s="261"/>
      <c r="ACJ532" s="261"/>
      <c r="ACK532" s="261"/>
      <c r="ACL532" s="261"/>
      <c r="ACM532" s="261"/>
      <c r="ACN532" s="261"/>
      <c r="ACO532" s="261"/>
      <c r="ACP532" s="261"/>
      <c r="ACQ532" s="261"/>
      <c r="ACR532" s="261"/>
      <c r="ACS532" s="261"/>
      <c r="ACT532" s="261"/>
      <c r="ACU532" s="261"/>
      <c r="ACV532" s="261"/>
      <c r="ACW532" s="261"/>
      <c r="ACX532" s="261"/>
      <c r="ACY532" s="261"/>
      <c r="ACZ532" s="261"/>
      <c r="ADA532" s="261"/>
      <c r="ADB532" s="261"/>
      <c r="ADC532" s="261"/>
      <c r="ADD532" s="261"/>
      <c r="ADE532" s="261"/>
      <c r="ADF532" s="261"/>
      <c r="ADG532" s="261"/>
      <c r="ADH532" s="261"/>
      <c r="ADI532" s="261"/>
      <c r="ADJ532" s="261"/>
      <c r="ADK532" s="261"/>
      <c r="ADL532" s="261"/>
      <c r="ADM532" s="261"/>
      <c r="ADN532" s="261"/>
      <c r="ADO532" s="261"/>
      <c r="ADP532" s="261"/>
      <c r="ADQ532" s="261"/>
      <c r="ADR532" s="261"/>
      <c r="ADS532" s="261"/>
      <c r="ADT532" s="261"/>
      <c r="ADU532" s="261"/>
      <c r="ADV532" s="261"/>
      <c r="ADW532" s="261"/>
      <c r="ADX532" s="261"/>
      <c r="ADY532" s="261"/>
      <c r="ADZ532" s="261"/>
      <c r="AEA532" s="261"/>
      <c r="AEB532" s="261"/>
      <c r="AEC532" s="261"/>
      <c r="AED532" s="261"/>
      <c r="AEE532" s="261"/>
      <c r="AEF532" s="261"/>
      <c r="AEG532" s="261"/>
      <c r="AEH532" s="261"/>
      <c r="AEI532" s="261"/>
      <c r="AEJ532" s="261"/>
      <c r="AEK532" s="261"/>
      <c r="AEL532" s="261"/>
      <c r="AEM532" s="261"/>
      <c r="AEN532" s="261"/>
      <c r="AEO532" s="261"/>
      <c r="AEP532" s="261"/>
      <c r="AEQ532" s="261"/>
      <c r="AER532" s="261"/>
      <c r="AES532" s="261"/>
      <c r="AET532" s="261"/>
      <c r="AEU532" s="261"/>
      <c r="AEV532" s="261"/>
      <c r="AEW532" s="261"/>
      <c r="AEX532" s="261"/>
      <c r="AEY532" s="261"/>
      <c r="AEZ532" s="261"/>
      <c r="AFA532" s="261"/>
      <c r="AFB532" s="261"/>
      <c r="AFC532" s="261"/>
      <c r="AFD532" s="261"/>
      <c r="AFE532" s="261"/>
      <c r="AFF532" s="261"/>
      <c r="AFG532" s="261"/>
      <c r="AFH532" s="261"/>
      <c r="AFI532" s="261"/>
      <c r="AFJ532" s="261"/>
      <c r="AFK532" s="261"/>
      <c r="AFL532" s="261"/>
      <c r="AFM532" s="261"/>
      <c r="AFN532" s="261"/>
      <c r="AFO532" s="261"/>
      <c r="AFP532" s="261"/>
      <c r="AFQ532" s="261"/>
      <c r="AFR532" s="261"/>
      <c r="AFS532" s="261"/>
      <c r="AFT532" s="261"/>
      <c r="AFU532" s="261"/>
      <c r="AFV532" s="261"/>
      <c r="AFW532" s="261"/>
      <c r="AFX532" s="261"/>
      <c r="AFY532" s="261"/>
      <c r="AFZ532" s="261"/>
      <c r="AGA532" s="261"/>
      <c r="AGB532" s="261"/>
      <c r="AGC532" s="261"/>
      <c r="AGD532" s="261"/>
      <c r="AGE532" s="261"/>
      <c r="AGF532" s="261"/>
      <c r="AGG532" s="261"/>
      <c r="AGH532" s="261"/>
      <c r="AGI532" s="261"/>
      <c r="AGJ532" s="261"/>
      <c r="AGK532" s="261"/>
      <c r="AGL532" s="261"/>
      <c r="AGM532" s="261"/>
      <c r="AGN532" s="261"/>
      <c r="AGO532" s="261"/>
      <c r="AGP532" s="261"/>
      <c r="AGQ532" s="261"/>
      <c r="AGR532" s="261"/>
      <c r="AGS532" s="261"/>
      <c r="AGT532" s="261"/>
      <c r="AGU532" s="261"/>
      <c r="AGV532" s="261"/>
      <c r="AGW532" s="261"/>
      <c r="AGX532" s="261"/>
      <c r="AGY532" s="261"/>
      <c r="AGZ532" s="261"/>
      <c r="AHA532" s="261"/>
      <c r="AHB532" s="261"/>
      <c r="AHC532" s="261"/>
      <c r="AHD532" s="261"/>
      <c r="AHE532" s="261"/>
      <c r="AHF532" s="261"/>
      <c r="AHG532" s="261"/>
      <c r="AHH532" s="261"/>
      <c r="AHI532" s="261"/>
      <c r="AHJ532" s="261"/>
      <c r="AHK532" s="261"/>
      <c r="AHL532" s="261"/>
      <c r="AHM532" s="261"/>
      <c r="AHN532" s="261"/>
      <c r="AHO532" s="261"/>
      <c r="AHP532" s="261"/>
      <c r="AHQ532" s="261"/>
      <c r="AHR532" s="261"/>
      <c r="AHS532" s="261"/>
      <c r="AHT532" s="261"/>
      <c r="AHU532" s="261"/>
      <c r="AHV532" s="261"/>
      <c r="AHW532" s="261"/>
      <c r="AHX532" s="261"/>
      <c r="AHY532" s="261"/>
      <c r="AHZ532" s="261"/>
      <c r="AIA532" s="261"/>
      <c r="AIB532" s="261"/>
      <c r="AIC532" s="261"/>
      <c r="AID532" s="261"/>
      <c r="AIE532" s="261"/>
      <c r="AIF532" s="261"/>
      <c r="AIG532" s="261"/>
      <c r="AIH532" s="261"/>
      <c r="AII532" s="261"/>
      <c r="AIJ532" s="261"/>
      <c r="AIK532" s="261"/>
      <c r="AIL532" s="261"/>
      <c r="AIM532" s="261"/>
      <c r="AIN532" s="261"/>
      <c r="AIO532" s="261"/>
      <c r="AIP532" s="261"/>
      <c r="AIQ532" s="261"/>
      <c r="AIR532" s="261"/>
      <c r="AIS532" s="261"/>
      <c r="AIT532" s="261"/>
      <c r="AIU532" s="261"/>
      <c r="AIV532" s="261"/>
      <c r="AIW532" s="261"/>
      <c r="AIX532" s="261"/>
      <c r="AIY532" s="261"/>
      <c r="AIZ532" s="261"/>
      <c r="AJA532" s="261"/>
      <c r="AJB532" s="261"/>
      <c r="AJC532" s="261"/>
      <c r="AJD532" s="261"/>
      <c r="AJE532" s="261"/>
      <c r="AJF532" s="261"/>
      <c r="AJG532" s="261"/>
      <c r="AJH532" s="261"/>
      <c r="AJI532" s="261"/>
      <c r="AJJ532" s="261"/>
      <c r="AJK532" s="261"/>
      <c r="AJL532" s="261"/>
      <c r="AJM532" s="261"/>
      <c r="AJN532" s="261"/>
      <c r="AJO532" s="261"/>
      <c r="AJP532" s="261"/>
      <c r="AJQ532" s="261"/>
      <c r="AJR532" s="261"/>
      <c r="AJS532" s="261"/>
      <c r="AJT532" s="261"/>
      <c r="AJU532" s="261"/>
      <c r="AJV532" s="261"/>
      <c r="AJW532" s="261"/>
      <c r="AJX532" s="261"/>
      <c r="AJY532" s="261"/>
      <c r="AJZ532" s="261"/>
      <c r="AKA532" s="261"/>
      <c r="AKB532" s="261"/>
      <c r="AKC532" s="261"/>
      <c r="AKD532" s="261"/>
      <c r="AKE532" s="261"/>
      <c r="AKF532" s="261"/>
      <c r="AKG532" s="261"/>
      <c r="AKH532" s="261"/>
      <c r="AKI532" s="261"/>
      <c r="AKJ532" s="261"/>
      <c r="AKK532" s="261"/>
      <c r="AKL532" s="261"/>
      <c r="AKM532" s="261"/>
      <c r="AKN532" s="261"/>
      <c r="AKO532" s="261"/>
      <c r="AKP532" s="261"/>
      <c r="AKQ532" s="261"/>
      <c r="AKR532" s="261"/>
      <c r="AKS532" s="261"/>
      <c r="AKT532" s="261"/>
      <c r="AKU532" s="261"/>
      <c r="AKV532" s="261"/>
      <c r="AKW532" s="261"/>
      <c r="AKX532" s="261"/>
      <c r="AKY532" s="261"/>
      <c r="AKZ532" s="261"/>
      <c r="ALA532" s="261"/>
      <c r="ALB532" s="261"/>
      <c r="ALC532" s="261"/>
      <c r="ALD532" s="261"/>
      <c r="ALE532" s="261"/>
      <c r="ALF532" s="261"/>
      <c r="ALG532" s="261"/>
      <c r="ALH532" s="261"/>
      <c r="ALI532" s="261"/>
      <c r="ALJ532" s="261"/>
      <c r="ALK532" s="261"/>
      <c r="ALL532" s="261"/>
      <c r="ALM532" s="261"/>
      <c r="ALN532" s="261"/>
      <c r="ALO532" s="261"/>
      <c r="ALP532" s="261"/>
      <c r="ALQ532" s="261"/>
      <c r="ALR532" s="261"/>
      <c r="ALS532" s="261"/>
      <c r="ALT532" s="261"/>
      <c r="ALU532" s="261"/>
      <c r="ALV532" s="261"/>
      <c r="ALW532" s="261"/>
      <c r="ALX532" s="261"/>
      <c r="ALY532" s="261"/>
      <c r="ALZ532" s="261"/>
      <c r="AMA532" s="261"/>
      <c r="AMB532" s="261"/>
      <c r="AMC532" s="261"/>
      <c r="AMD532" s="261"/>
      <c r="AME532" s="261"/>
      <c r="AMF532" s="261"/>
      <c r="AMG532" s="261"/>
      <c r="AMH532" s="261"/>
      <c r="AMI532" s="261"/>
      <c r="AMJ532" s="261"/>
      <c r="AMK532" s="261"/>
    </row>
    <row r="533" spans="1:1025" s="269" customFormat="1" x14ac:dyDescent="0.35">
      <c r="A533" s="261"/>
      <c r="B533" s="265"/>
      <c r="C533" s="266"/>
      <c r="D533" s="266"/>
      <c r="E533" s="266"/>
      <c r="F533" s="266"/>
      <c r="G533" s="266"/>
      <c r="H533" s="261"/>
      <c r="I533" s="261"/>
      <c r="J533" s="261"/>
      <c r="K533" s="261"/>
      <c r="L533" s="261"/>
      <c r="M533" s="261"/>
      <c r="N533" s="261"/>
      <c r="O533" s="261"/>
      <c r="P533" s="261"/>
      <c r="Q533" s="261"/>
      <c r="R533" s="261"/>
      <c r="S533" s="261"/>
      <c r="T533" s="261"/>
      <c r="U533" s="261"/>
      <c r="V533" s="261"/>
      <c r="W533" s="261"/>
      <c r="X533" s="261"/>
      <c r="Y533" s="261"/>
      <c r="Z533" s="261"/>
      <c r="AA533" s="261"/>
      <c r="AB533" s="261"/>
      <c r="AC533" s="261"/>
      <c r="AD533" s="261"/>
      <c r="AE533" s="261"/>
      <c r="AF533" s="261"/>
      <c r="AG533" s="261"/>
      <c r="AH533" s="261"/>
      <c r="AI533" s="261"/>
      <c r="AJ533" s="261"/>
      <c r="AK533" s="261"/>
      <c r="AL533" s="261"/>
      <c r="AM533" s="261"/>
      <c r="AN533" s="261"/>
      <c r="AO533" s="261"/>
      <c r="AP533" s="261"/>
      <c r="AQ533" s="261"/>
      <c r="AR533" s="261"/>
      <c r="AS533" s="261"/>
      <c r="AT533" s="261"/>
      <c r="AU533" s="261"/>
      <c r="AV533" s="261"/>
      <c r="AW533" s="261"/>
      <c r="AX533" s="261"/>
      <c r="AY533" s="261"/>
      <c r="AZ533" s="261"/>
      <c r="BA533" s="261"/>
      <c r="BB533" s="261"/>
      <c r="BC533" s="261"/>
      <c r="BD533" s="261"/>
      <c r="BE533" s="261"/>
      <c r="BF533" s="261"/>
      <c r="BG533" s="261"/>
      <c r="BH533" s="261"/>
      <c r="BI533" s="261"/>
      <c r="BJ533" s="261"/>
      <c r="BK533" s="261"/>
      <c r="BL533" s="261"/>
      <c r="BM533" s="261"/>
      <c r="BN533" s="261"/>
      <c r="BO533" s="261"/>
      <c r="BP533" s="261"/>
      <c r="BQ533" s="261"/>
      <c r="BR533" s="261"/>
      <c r="BS533" s="261"/>
      <c r="BT533" s="261"/>
      <c r="BU533" s="261"/>
      <c r="BV533" s="261"/>
      <c r="BW533" s="261"/>
      <c r="BX533" s="261"/>
      <c r="BY533" s="261"/>
      <c r="BZ533" s="261"/>
      <c r="CA533" s="261"/>
      <c r="CB533" s="261"/>
      <c r="CC533" s="261"/>
      <c r="CD533" s="261"/>
      <c r="CE533" s="261"/>
      <c r="CF533" s="261"/>
      <c r="CG533" s="261"/>
      <c r="CH533" s="261"/>
      <c r="CI533" s="261"/>
      <c r="CJ533" s="261"/>
      <c r="CK533" s="261"/>
      <c r="CL533" s="261"/>
      <c r="CM533" s="261"/>
      <c r="CN533" s="261"/>
      <c r="CO533" s="261"/>
      <c r="CP533" s="261"/>
      <c r="CQ533" s="261"/>
      <c r="CR533" s="261"/>
      <c r="CS533" s="261"/>
      <c r="CT533" s="261"/>
      <c r="CU533" s="261"/>
      <c r="CV533" s="261"/>
      <c r="CW533" s="261"/>
      <c r="CX533" s="261"/>
      <c r="CY533" s="261"/>
      <c r="CZ533" s="261"/>
      <c r="DA533" s="261"/>
      <c r="DB533" s="261"/>
      <c r="DC533" s="261"/>
      <c r="DD533" s="261"/>
      <c r="DE533" s="261"/>
      <c r="DF533" s="261"/>
      <c r="DG533" s="261"/>
      <c r="DH533" s="261"/>
      <c r="DI533" s="261"/>
      <c r="DJ533" s="261"/>
      <c r="DK533" s="261"/>
      <c r="DL533" s="261"/>
      <c r="DM533" s="261"/>
      <c r="DN533" s="261"/>
      <c r="DO533" s="261"/>
      <c r="DP533" s="261"/>
      <c r="DQ533" s="261"/>
      <c r="DR533" s="261"/>
      <c r="DS533" s="261"/>
      <c r="DT533" s="261"/>
      <c r="DU533" s="261"/>
      <c r="DV533" s="261"/>
      <c r="DW533" s="261"/>
      <c r="DX533" s="261"/>
      <c r="DY533" s="261"/>
      <c r="DZ533" s="261"/>
      <c r="EA533" s="261"/>
      <c r="EB533" s="261"/>
      <c r="EC533" s="261"/>
      <c r="ED533" s="261"/>
      <c r="EE533" s="261"/>
      <c r="EF533" s="261"/>
      <c r="EG533" s="261"/>
      <c r="EH533" s="261"/>
      <c r="EI533" s="261"/>
      <c r="EJ533" s="261"/>
      <c r="EK533" s="261"/>
      <c r="EL533" s="261"/>
      <c r="EM533" s="261"/>
      <c r="EN533" s="261"/>
      <c r="EO533" s="261"/>
      <c r="EP533" s="261"/>
      <c r="EQ533" s="261"/>
      <c r="ER533" s="261"/>
      <c r="ES533" s="261"/>
      <c r="ET533" s="261"/>
      <c r="EU533" s="261"/>
      <c r="EV533" s="261"/>
      <c r="EW533" s="261"/>
      <c r="EX533" s="261"/>
      <c r="EY533" s="261"/>
      <c r="EZ533" s="261"/>
      <c r="FA533" s="261"/>
      <c r="FB533" s="261"/>
      <c r="FC533" s="261"/>
      <c r="FD533" s="261"/>
      <c r="FE533" s="261"/>
      <c r="FF533" s="261"/>
      <c r="FG533" s="261"/>
      <c r="FH533" s="261"/>
      <c r="FI533" s="261"/>
      <c r="FJ533" s="261"/>
      <c r="FK533" s="261"/>
      <c r="FL533" s="261"/>
      <c r="FM533" s="261"/>
      <c r="FN533" s="261"/>
      <c r="FO533" s="261"/>
      <c r="FP533" s="261"/>
      <c r="FQ533" s="261"/>
      <c r="FR533" s="261"/>
      <c r="FS533" s="261"/>
      <c r="FT533" s="261"/>
      <c r="FU533" s="261"/>
      <c r="FV533" s="261"/>
      <c r="FW533" s="261"/>
      <c r="FX533" s="261"/>
      <c r="FY533" s="261"/>
      <c r="FZ533" s="261"/>
      <c r="GA533" s="261"/>
      <c r="GB533" s="261"/>
      <c r="GC533" s="261"/>
      <c r="GD533" s="261"/>
      <c r="GE533" s="261"/>
      <c r="GF533" s="261"/>
      <c r="GG533" s="261"/>
      <c r="GH533" s="261"/>
      <c r="GI533" s="261"/>
      <c r="GJ533" s="261"/>
      <c r="GK533" s="261"/>
      <c r="GL533" s="261"/>
      <c r="GM533" s="261"/>
      <c r="GN533" s="261"/>
      <c r="GO533" s="261"/>
      <c r="GP533" s="261"/>
      <c r="GQ533" s="261"/>
      <c r="GR533" s="261"/>
      <c r="GS533" s="261"/>
      <c r="GT533" s="261"/>
      <c r="GU533" s="261"/>
      <c r="GV533" s="261"/>
      <c r="GW533" s="261"/>
      <c r="GX533" s="261"/>
      <c r="GY533" s="261"/>
      <c r="GZ533" s="261"/>
      <c r="HA533" s="261"/>
      <c r="HB533" s="261"/>
      <c r="HC533" s="261"/>
      <c r="HD533" s="261"/>
      <c r="HE533" s="261"/>
      <c r="HF533" s="261"/>
      <c r="HG533" s="261"/>
      <c r="HH533" s="261"/>
      <c r="HI533" s="261"/>
      <c r="HJ533" s="261"/>
      <c r="HK533" s="261"/>
      <c r="HL533" s="261"/>
      <c r="HM533" s="261"/>
      <c r="HN533" s="261"/>
      <c r="HO533" s="261"/>
      <c r="HP533" s="261"/>
      <c r="HQ533" s="261"/>
      <c r="HR533" s="261"/>
      <c r="HS533" s="261"/>
      <c r="HT533" s="261"/>
      <c r="HU533" s="261"/>
      <c r="HV533" s="261"/>
      <c r="HW533" s="261"/>
      <c r="HX533" s="261"/>
      <c r="HY533" s="261"/>
      <c r="HZ533" s="261"/>
      <c r="IA533" s="261"/>
      <c r="IB533" s="261"/>
      <c r="IC533" s="261"/>
      <c r="ID533" s="261"/>
      <c r="IE533" s="261"/>
      <c r="IF533" s="261"/>
      <c r="IG533" s="261"/>
      <c r="IH533" s="261"/>
      <c r="II533" s="261"/>
      <c r="IJ533" s="261"/>
      <c r="IK533" s="261"/>
      <c r="IL533" s="261"/>
      <c r="IM533" s="261"/>
      <c r="IN533" s="261"/>
      <c r="IO533" s="261"/>
      <c r="IP533" s="261"/>
      <c r="IQ533" s="261"/>
      <c r="IR533" s="261"/>
      <c r="IS533" s="261"/>
      <c r="IT533" s="261"/>
      <c r="IU533" s="261"/>
      <c r="IV533" s="261"/>
      <c r="IW533" s="261"/>
      <c r="IX533" s="261"/>
      <c r="IY533" s="261"/>
      <c r="IZ533" s="261"/>
      <c r="JA533" s="261"/>
      <c r="JB533" s="261"/>
      <c r="JC533" s="261"/>
      <c r="JD533" s="261"/>
      <c r="JE533" s="261"/>
      <c r="JF533" s="261"/>
      <c r="JG533" s="261"/>
      <c r="JH533" s="261"/>
      <c r="JI533" s="261"/>
      <c r="JJ533" s="261"/>
      <c r="JK533" s="261"/>
      <c r="JL533" s="261"/>
      <c r="JM533" s="261"/>
      <c r="JN533" s="261"/>
      <c r="JO533" s="261"/>
      <c r="JP533" s="261"/>
      <c r="JQ533" s="261"/>
      <c r="JR533" s="261"/>
      <c r="JS533" s="261"/>
      <c r="JT533" s="261"/>
      <c r="JU533" s="261"/>
      <c r="JV533" s="261"/>
      <c r="JW533" s="261"/>
      <c r="JX533" s="261"/>
      <c r="JY533" s="261"/>
      <c r="JZ533" s="261"/>
      <c r="KA533" s="261"/>
      <c r="KB533" s="261"/>
      <c r="KC533" s="261"/>
      <c r="KD533" s="261"/>
      <c r="KE533" s="261"/>
      <c r="KF533" s="261"/>
      <c r="KG533" s="261"/>
      <c r="KH533" s="261"/>
      <c r="KI533" s="261"/>
      <c r="KJ533" s="261"/>
      <c r="KK533" s="261"/>
      <c r="KL533" s="261"/>
      <c r="KM533" s="261"/>
      <c r="KN533" s="261"/>
      <c r="KO533" s="261"/>
      <c r="KP533" s="261"/>
      <c r="KQ533" s="261"/>
      <c r="KR533" s="261"/>
      <c r="KS533" s="261"/>
      <c r="KT533" s="261"/>
      <c r="KU533" s="261"/>
      <c r="KV533" s="261"/>
      <c r="KW533" s="261"/>
      <c r="KX533" s="261"/>
      <c r="KY533" s="261"/>
      <c r="KZ533" s="261"/>
      <c r="LA533" s="261"/>
      <c r="LB533" s="261"/>
      <c r="LC533" s="261"/>
      <c r="LD533" s="261"/>
      <c r="LE533" s="261"/>
      <c r="LF533" s="261"/>
      <c r="LG533" s="261"/>
      <c r="LH533" s="261"/>
      <c r="LI533" s="261"/>
      <c r="LJ533" s="261"/>
      <c r="LK533" s="261"/>
      <c r="LL533" s="261"/>
      <c r="LM533" s="261"/>
      <c r="LN533" s="261"/>
      <c r="LO533" s="261"/>
      <c r="LP533" s="261"/>
      <c r="LQ533" s="261"/>
      <c r="LR533" s="261"/>
      <c r="LS533" s="261"/>
      <c r="LT533" s="261"/>
      <c r="LU533" s="261"/>
      <c r="LV533" s="261"/>
      <c r="LW533" s="261"/>
      <c r="LX533" s="261"/>
      <c r="LY533" s="261"/>
      <c r="LZ533" s="261"/>
      <c r="MA533" s="261"/>
      <c r="MB533" s="261"/>
      <c r="MC533" s="261"/>
      <c r="MD533" s="261"/>
      <c r="ME533" s="261"/>
      <c r="MF533" s="261"/>
      <c r="MG533" s="261"/>
      <c r="MH533" s="261"/>
      <c r="MI533" s="261"/>
      <c r="MJ533" s="261"/>
      <c r="MK533" s="261"/>
      <c r="ML533" s="261"/>
      <c r="MM533" s="261"/>
      <c r="MN533" s="261"/>
      <c r="MO533" s="261"/>
      <c r="MP533" s="261"/>
      <c r="MQ533" s="261"/>
      <c r="MR533" s="261"/>
      <c r="MS533" s="261"/>
      <c r="MT533" s="261"/>
      <c r="MU533" s="261"/>
      <c r="MV533" s="261"/>
      <c r="MW533" s="261"/>
      <c r="MX533" s="261"/>
      <c r="MY533" s="261"/>
      <c r="MZ533" s="261"/>
      <c r="NA533" s="261"/>
      <c r="NB533" s="261"/>
      <c r="NC533" s="261"/>
      <c r="ND533" s="261"/>
      <c r="NE533" s="261"/>
      <c r="NF533" s="261"/>
      <c r="NG533" s="261"/>
      <c r="NH533" s="261"/>
      <c r="NI533" s="261"/>
      <c r="NJ533" s="261"/>
      <c r="NK533" s="261"/>
      <c r="NL533" s="261"/>
      <c r="NM533" s="261"/>
      <c r="NN533" s="261"/>
      <c r="NO533" s="261"/>
      <c r="NP533" s="261"/>
      <c r="NQ533" s="261"/>
      <c r="NR533" s="261"/>
      <c r="NS533" s="261"/>
      <c r="NT533" s="261"/>
      <c r="NU533" s="261"/>
      <c r="NV533" s="261"/>
      <c r="NW533" s="261"/>
      <c r="NX533" s="261"/>
      <c r="NY533" s="261"/>
      <c r="NZ533" s="261"/>
      <c r="OA533" s="261"/>
      <c r="OB533" s="261"/>
      <c r="OC533" s="261"/>
      <c r="OD533" s="261"/>
      <c r="OE533" s="261"/>
      <c r="OF533" s="261"/>
      <c r="OG533" s="261"/>
      <c r="OH533" s="261"/>
      <c r="OI533" s="261"/>
      <c r="OJ533" s="261"/>
      <c r="OK533" s="261"/>
      <c r="OL533" s="261"/>
      <c r="OM533" s="261"/>
      <c r="ON533" s="261"/>
      <c r="OO533" s="261"/>
      <c r="OP533" s="261"/>
      <c r="OQ533" s="261"/>
      <c r="OR533" s="261"/>
      <c r="OS533" s="261"/>
      <c r="OT533" s="261"/>
      <c r="OU533" s="261"/>
      <c r="OV533" s="261"/>
      <c r="OW533" s="261"/>
      <c r="OX533" s="261"/>
      <c r="OY533" s="261"/>
      <c r="OZ533" s="261"/>
      <c r="PA533" s="261"/>
      <c r="PB533" s="261"/>
      <c r="PC533" s="261"/>
      <c r="PD533" s="261"/>
      <c r="PE533" s="261"/>
      <c r="PF533" s="261"/>
      <c r="PG533" s="261"/>
      <c r="PH533" s="261"/>
      <c r="PI533" s="261"/>
      <c r="PJ533" s="261"/>
      <c r="PK533" s="261"/>
      <c r="PL533" s="261"/>
      <c r="PM533" s="261"/>
      <c r="PN533" s="261"/>
      <c r="PO533" s="261"/>
      <c r="PP533" s="261"/>
      <c r="PQ533" s="261"/>
      <c r="PR533" s="261"/>
      <c r="PS533" s="261"/>
      <c r="PT533" s="261"/>
      <c r="PU533" s="261"/>
      <c r="PV533" s="261"/>
      <c r="PW533" s="261"/>
      <c r="PX533" s="261"/>
      <c r="PY533" s="261"/>
      <c r="PZ533" s="261"/>
      <c r="QA533" s="261"/>
      <c r="QB533" s="261"/>
      <c r="QC533" s="261"/>
      <c r="QD533" s="261"/>
      <c r="QE533" s="261"/>
      <c r="QF533" s="261"/>
      <c r="QG533" s="261"/>
      <c r="QH533" s="261"/>
      <c r="QI533" s="261"/>
      <c r="QJ533" s="261"/>
      <c r="QK533" s="261"/>
      <c r="QL533" s="261"/>
      <c r="QM533" s="261"/>
      <c r="QN533" s="261"/>
      <c r="QO533" s="261"/>
      <c r="QP533" s="261"/>
      <c r="QQ533" s="261"/>
      <c r="QR533" s="261"/>
      <c r="QS533" s="261"/>
      <c r="QT533" s="261"/>
      <c r="QU533" s="261"/>
      <c r="QV533" s="261"/>
      <c r="QW533" s="261"/>
      <c r="QX533" s="261"/>
      <c r="QY533" s="261"/>
      <c r="QZ533" s="261"/>
      <c r="RA533" s="261"/>
      <c r="RB533" s="261"/>
      <c r="RC533" s="261"/>
      <c r="RD533" s="261"/>
      <c r="RE533" s="261"/>
      <c r="RF533" s="261"/>
      <c r="RG533" s="261"/>
      <c r="RH533" s="261"/>
      <c r="RI533" s="261"/>
      <c r="RJ533" s="261"/>
      <c r="RK533" s="261"/>
      <c r="RL533" s="261"/>
      <c r="RM533" s="261"/>
      <c r="RN533" s="261"/>
      <c r="RO533" s="261"/>
      <c r="RP533" s="261"/>
      <c r="RQ533" s="261"/>
      <c r="RR533" s="261"/>
      <c r="RS533" s="261"/>
      <c r="RT533" s="261"/>
      <c r="RU533" s="261"/>
      <c r="RV533" s="261"/>
      <c r="RW533" s="261"/>
      <c r="RX533" s="261"/>
      <c r="RY533" s="261"/>
      <c r="RZ533" s="261"/>
      <c r="SA533" s="261"/>
      <c r="SB533" s="261"/>
      <c r="SC533" s="261"/>
      <c r="SD533" s="261"/>
      <c r="SE533" s="261"/>
      <c r="SF533" s="261"/>
      <c r="SG533" s="261"/>
      <c r="SH533" s="261"/>
      <c r="SI533" s="261"/>
      <c r="SJ533" s="261"/>
      <c r="SK533" s="261"/>
      <c r="SL533" s="261"/>
      <c r="SM533" s="261"/>
      <c r="SN533" s="261"/>
      <c r="SO533" s="261"/>
      <c r="SP533" s="261"/>
      <c r="SQ533" s="261"/>
      <c r="SR533" s="261"/>
      <c r="SS533" s="261"/>
      <c r="ST533" s="261"/>
      <c r="SU533" s="261"/>
      <c r="SV533" s="261"/>
      <c r="SW533" s="261"/>
      <c r="SX533" s="261"/>
      <c r="SY533" s="261"/>
      <c r="SZ533" s="261"/>
      <c r="TA533" s="261"/>
      <c r="TB533" s="261"/>
      <c r="TC533" s="261"/>
      <c r="TD533" s="261"/>
      <c r="TE533" s="261"/>
      <c r="TF533" s="261"/>
      <c r="TG533" s="261"/>
      <c r="TH533" s="261"/>
      <c r="TI533" s="261"/>
      <c r="TJ533" s="261"/>
      <c r="TK533" s="261"/>
      <c r="TL533" s="261"/>
      <c r="TM533" s="261"/>
      <c r="TN533" s="261"/>
      <c r="TO533" s="261"/>
      <c r="TP533" s="261"/>
      <c r="TQ533" s="261"/>
      <c r="TR533" s="261"/>
      <c r="TS533" s="261"/>
      <c r="TT533" s="261"/>
      <c r="TU533" s="261"/>
      <c r="TV533" s="261"/>
      <c r="TW533" s="261"/>
      <c r="TX533" s="261"/>
      <c r="TY533" s="261"/>
      <c r="TZ533" s="261"/>
      <c r="UA533" s="261"/>
      <c r="UB533" s="261"/>
      <c r="UC533" s="261"/>
      <c r="UD533" s="261"/>
      <c r="UE533" s="261"/>
      <c r="UF533" s="261"/>
      <c r="UG533" s="261"/>
      <c r="UH533" s="261"/>
      <c r="UI533" s="261"/>
      <c r="UJ533" s="261"/>
      <c r="UK533" s="261"/>
      <c r="UL533" s="261"/>
      <c r="UM533" s="261"/>
      <c r="UN533" s="261"/>
      <c r="UO533" s="261"/>
      <c r="UP533" s="261"/>
      <c r="UQ533" s="261"/>
      <c r="UR533" s="261"/>
      <c r="US533" s="261"/>
      <c r="UT533" s="261"/>
      <c r="UU533" s="261"/>
      <c r="UV533" s="261"/>
      <c r="UW533" s="261"/>
      <c r="UX533" s="261"/>
      <c r="UY533" s="261"/>
      <c r="UZ533" s="261"/>
      <c r="VA533" s="261"/>
      <c r="VB533" s="261"/>
      <c r="VC533" s="261"/>
      <c r="VD533" s="261"/>
      <c r="VE533" s="261"/>
      <c r="VF533" s="261"/>
      <c r="VG533" s="261"/>
      <c r="VH533" s="261"/>
      <c r="VI533" s="261"/>
      <c r="VJ533" s="261"/>
      <c r="VK533" s="261"/>
      <c r="VL533" s="261"/>
      <c r="VM533" s="261"/>
      <c r="VN533" s="261"/>
      <c r="VO533" s="261"/>
      <c r="VP533" s="261"/>
      <c r="VQ533" s="261"/>
      <c r="VR533" s="261"/>
      <c r="VS533" s="261"/>
      <c r="VT533" s="261"/>
      <c r="VU533" s="261"/>
      <c r="VV533" s="261"/>
      <c r="VW533" s="261"/>
      <c r="VX533" s="261"/>
      <c r="VY533" s="261"/>
      <c r="VZ533" s="261"/>
      <c r="WA533" s="261"/>
      <c r="WB533" s="261"/>
      <c r="WC533" s="261"/>
      <c r="WD533" s="261"/>
      <c r="WE533" s="261"/>
      <c r="WF533" s="261"/>
      <c r="WG533" s="261"/>
      <c r="WH533" s="261"/>
      <c r="WI533" s="261"/>
      <c r="WJ533" s="261"/>
      <c r="WK533" s="261"/>
      <c r="WL533" s="261"/>
      <c r="WM533" s="261"/>
      <c r="WN533" s="261"/>
      <c r="WO533" s="261"/>
      <c r="WP533" s="261"/>
      <c r="WQ533" s="261"/>
      <c r="WR533" s="261"/>
      <c r="WS533" s="261"/>
      <c r="WT533" s="261"/>
      <c r="WU533" s="261"/>
      <c r="WV533" s="261"/>
      <c r="WW533" s="261"/>
      <c r="WX533" s="261"/>
      <c r="WY533" s="261"/>
      <c r="WZ533" s="261"/>
      <c r="XA533" s="261"/>
      <c r="XB533" s="261"/>
      <c r="XC533" s="261"/>
      <c r="XD533" s="261"/>
      <c r="XE533" s="261"/>
      <c r="XF533" s="261"/>
      <c r="XG533" s="261"/>
      <c r="XH533" s="261"/>
      <c r="XI533" s="261"/>
      <c r="XJ533" s="261"/>
      <c r="XK533" s="261"/>
      <c r="XL533" s="261"/>
      <c r="XM533" s="261"/>
      <c r="XN533" s="261"/>
      <c r="XO533" s="261"/>
      <c r="XP533" s="261"/>
      <c r="XQ533" s="261"/>
      <c r="XR533" s="261"/>
      <c r="XS533" s="261"/>
      <c r="XT533" s="261"/>
      <c r="XU533" s="261"/>
      <c r="XV533" s="261"/>
      <c r="XW533" s="261"/>
      <c r="XX533" s="261"/>
      <c r="XY533" s="261"/>
      <c r="XZ533" s="261"/>
      <c r="YA533" s="261"/>
      <c r="YB533" s="261"/>
      <c r="YC533" s="261"/>
      <c r="YD533" s="261"/>
      <c r="YE533" s="261"/>
      <c r="YF533" s="261"/>
      <c r="YG533" s="261"/>
      <c r="YH533" s="261"/>
      <c r="YI533" s="261"/>
      <c r="YJ533" s="261"/>
      <c r="YK533" s="261"/>
      <c r="YL533" s="261"/>
      <c r="YM533" s="261"/>
      <c r="YN533" s="261"/>
      <c r="YO533" s="261"/>
      <c r="YP533" s="261"/>
      <c r="YQ533" s="261"/>
      <c r="YR533" s="261"/>
      <c r="YS533" s="261"/>
      <c r="YT533" s="261"/>
      <c r="YU533" s="261"/>
      <c r="YV533" s="261"/>
      <c r="YW533" s="261"/>
      <c r="YX533" s="261"/>
      <c r="YY533" s="261"/>
      <c r="YZ533" s="261"/>
      <c r="ZA533" s="261"/>
      <c r="ZB533" s="261"/>
      <c r="ZC533" s="261"/>
      <c r="ZD533" s="261"/>
      <c r="ZE533" s="261"/>
      <c r="ZF533" s="261"/>
      <c r="ZG533" s="261"/>
      <c r="ZH533" s="261"/>
      <c r="ZI533" s="261"/>
      <c r="ZJ533" s="261"/>
      <c r="ZK533" s="261"/>
      <c r="ZL533" s="261"/>
      <c r="ZM533" s="261"/>
      <c r="ZN533" s="261"/>
      <c r="ZO533" s="261"/>
      <c r="ZP533" s="261"/>
      <c r="ZQ533" s="261"/>
      <c r="ZR533" s="261"/>
      <c r="ZS533" s="261"/>
      <c r="ZT533" s="261"/>
      <c r="ZU533" s="261"/>
      <c r="ZV533" s="261"/>
      <c r="ZW533" s="261"/>
      <c r="ZX533" s="261"/>
      <c r="ZY533" s="261"/>
      <c r="ZZ533" s="261"/>
      <c r="AAA533" s="261"/>
      <c r="AAB533" s="261"/>
      <c r="AAC533" s="261"/>
      <c r="AAD533" s="261"/>
      <c r="AAE533" s="261"/>
      <c r="AAF533" s="261"/>
      <c r="AAG533" s="261"/>
      <c r="AAH533" s="261"/>
      <c r="AAI533" s="261"/>
      <c r="AAJ533" s="261"/>
      <c r="AAK533" s="261"/>
      <c r="AAL533" s="261"/>
      <c r="AAM533" s="261"/>
      <c r="AAN533" s="261"/>
      <c r="AAO533" s="261"/>
      <c r="AAP533" s="261"/>
      <c r="AAQ533" s="261"/>
      <c r="AAR533" s="261"/>
      <c r="AAS533" s="261"/>
      <c r="AAT533" s="261"/>
      <c r="AAU533" s="261"/>
      <c r="AAV533" s="261"/>
      <c r="AAW533" s="261"/>
      <c r="AAX533" s="261"/>
      <c r="AAY533" s="261"/>
      <c r="AAZ533" s="261"/>
      <c r="ABA533" s="261"/>
      <c r="ABB533" s="261"/>
      <c r="ABC533" s="261"/>
      <c r="ABD533" s="261"/>
      <c r="ABE533" s="261"/>
      <c r="ABF533" s="261"/>
      <c r="ABG533" s="261"/>
      <c r="ABH533" s="261"/>
      <c r="ABI533" s="261"/>
      <c r="ABJ533" s="261"/>
      <c r="ABK533" s="261"/>
      <c r="ABL533" s="261"/>
      <c r="ABM533" s="261"/>
      <c r="ABN533" s="261"/>
      <c r="ABO533" s="261"/>
      <c r="ABP533" s="261"/>
      <c r="ABQ533" s="261"/>
      <c r="ABR533" s="261"/>
      <c r="ABS533" s="261"/>
      <c r="ABT533" s="261"/>
      <c r="ABU533" s="261"/>
      <c r="ABV533" s="261"/>
      <c r="ABW533" s="261"/>
      <c r="ABX533" s="261"/>
      <c r="ABY533" s="261"/>
      <c r="ABZ533" s="261"/>
      <c r="ACA533" s="261"/>
      <c r="ACB533" s="261"/>
      <c r="ACC533" s="261"/>
      <c r="ACD533" s="261"/>
      <c r="ACE533" s="261"/>
      <c r="ACF533" s="261"/>
      <c r="ACG533" s="261"/>
      <c r="ACH533" s="261"/>
      <c r="ACI533" s="261"/>
      <c r="ACJ533" s="261"/>
      <c r="ACK533" s="261"/>
      <c r="ACL533" s="261"/>
      <c r="ACM533" s="261"/>
      <c r="ACN533" s="261"/>
      <c r="ACO533" s="261"/>
      <c r="ACP533" s="261"/>
      <c r="ACQ533" s="261"/>
      <c r="ACR533" s="261"/>
      <c r="ACS533" s="261"/>
      <c r="ACT533" s="261"/>
      <c r="ACU533" s="261"/>
      <c r="ACV533" s="261"/>
      <c r="ACW533" s="261"/>
      <c r="ACX533" s="261"/>
      <c r="ACY533" s="261"/>
      <c r="ACZ533" s="261"/>
      <c r="ADA533" s="261"/>
      <c r="ADB533" s="261"/>
      <c r="ADC533" s="261"/>
      <c r="ADD533" s="261"/>
      <c r="ADE533" s="261"/>
      <c r="ADF533" s="261"/>
      <c r="ADG533" s="261"/>
      <c r="ADH533" s="261"/>
      <c r="ADI533" s="261"/>
      <c r="ADJ533" s="261"/>
      <c r="ADK533" s="261"/>
      <c r="ADL533" s="261"/>
      <c r="ADM533" s="261"/>
      <c r="ADN533" s="261"/>
      <c r="ADO533" s="261"/>
      <c r="ADP533" s="261"/>
      <c r="ADQ533" s="261"/>
      <c r="ADR533" s="261"/>
      <c r="ADS533" s="261"/>
      <c r="ADT533" s="261"/>
      <c r="ADU533" s="261"/>
      <c r="ADV533" s="261"/>
      <c r="ADW533" s="261"/>
      <c r="ADX533" s="261"/>
      <c r="ADY533" s="261"/>
      <c r="ADZ533" s="261"/>
      <c r="AEA533" s="261"/>
      <c r="AEB533" s="261"/>
      <c r="AEC533" s="261"/>
      <c r="AED533" s="261"/>
      <c r="AEE533" s="261"/>
      <c r="AEF533" s="261"/>
      <c r="AEG533" s="261"/>
      <c r="AEH533" s="261"/>
      <c r="AEI533" s="261"/>
      <c r="AEJ533" s="261"/>
      <c r="AEK533" s="261"/>
      <c r="AEL533" s="261"/>
      <c r="AEM533" s="261"/>
      <c r="AEN533" s="261"/>
      <c r="AEO533" s="261"/>
      <c r="AEP533" s="261"/>
      <c r="AEQ533" s="261"/>
      <c r="AER533" s="261"/>
      <c r="AES533" s="261"/>
      <c r="AET533" s="261"/>
      <c r="AEU533" s="261"/>
      <c r="AEV533" s="261"/>
      <c r="AEW533" s="261"/>
      <c r="AEX533" s="261"/>
      <c r="AEY533" s="261"/>
      <c r="AEZ533" s="261"/>
      <c r="AFA533" s="261"/>
      <c r="AFB533" s="261"/>
      <c r="AFC533" s="261"/>
      <c r="AFD533" s="261"/>
      <c r="AFE533" s="261"/>
      <c r="AFF533" s="261"/>
      <c r="AFG533" s="261"/>
      <c r="AFH533" s="261"/>
      <c r="AFI533" s="261"/>
      <c r="AFJ533" s="261"/>
      <c r="AFK533" s="261"/>
      <c r="AFL533" s="261"/>
      <c r="AFM533" s="261"/>
      <c r="AFN533" s="261"/>
      <c r="AFO533" s="261"/>
      <c r="AFP533" s="261"/>
      <c r="AFQ533" s="261"/>
      <c r="AFR533" s="261"/>
      <c r="AFS533" s="261"/>
      <c r="AFT533" s="261"/>
      <c r="AFU533" s="261"/>
      <c r="AFV533" s="261"/>
      <c r="AFW533" s="261"/>
      <c r="AFX533" s="261"/>
      <c r="AFY533" s="261"/>
      <c r="AFZ533" s="261"/>
      <c r="AGA533" s="261"/>
      <c r="AGB533" s="261"/>
      <c r="AGC533" s="261"/>
      <c r="AGD533" s="261"/>
      <c r="AGE533" s="261"/>
      <c r="AGF533" s="261"/>
      <c r="AGG533" s="261"/>
      <c r="AGH533" s="261"/>
      <c r="AGI533" s="261"/>
      <c r="AGJ533" s="261"/>
      <c r="AGK533" s="261"/>
      <c r="AGL533" s="261"/>
      <c r="AGM533" s="261"/>
      <c r="AGN533" s="261"/>
      <c r="AGO533" s="261"/>
      <c r="AGP533" s="261"/>
      <c r="AGQ533" s="261"/>
      <c r="AGR533" s="261"/>
      <c r="AGS533" s="261"/>
      <c r="AGT533" s="261"/>
      <c r="AGU533" s="261"/>
      <c r="AGV533" s="261"/>
      <c r="AGW533" s="261"/>
      <c r="AGX533" s="261"/>
      <c r="AGY533" s="261"/>
      <c r="AGZ533" s="261"/>
      <c r="AHA533" s="261"/>
      <c r="AHB533" s="261"/>
      <c r="AHC533" s="261"/>
      <c r="AHD533" s="261"/>
      <c r="AHE533" s="261"/>
      <c r="AHF533" s="261"/>
      <c r="AHG533" s="261"/>
      <c r="AHH533" s="261"/>
      <c r="AHI533" s="261"/>
      <c r="AHJ533" s="261"/>
      <c r="AHK533" s="261"/>
      <c r="AHL533" s="261"/>
      <c r="AHM533" s="261"/>
      <c r="AHN533" s="261"/>
      <c r="AHO533" s="261"/>
      <c r="AHP533" s="261"/>
      <c r="AHQ533" s="261"/>
      <c r="AHR533" s="261"/>
      <c r="AHS533" s="261"/>
      <c r="AHT533" s="261"/>
      <c r="AHU533" s="261"/>
      <c r="AHV533" s="261"/>
      <c r="AHW533" s="261"/>
      <c r="AHX533" s="261"/>
      <c r="AHY533" s="261"/>
      <c r="AHZ533" s="261"/>
      <c r="AIA533" s="261"/>
      <c r="AIB533" s="261"/>
      <c r="AIC533" s="261"/>
      <c r="AID533" s="261"/>
      <c r="AIE533" s="261"/>
      <c r="AIF533" s="261"/>
      <c r="AIG533" s="261"/>
      <c r="AIH533" s="261"/>
      <c r="AII533" s="261"/>
      <c r="AIJ533" s="261"/>
      <c r="AIK533" s="261"/>
      <c r="AIL533" s="261"/>
      <c r="AIM533" s="261"/>
      <c r="AIN533" s="261"/>
      <c r="AIO533" s="261"/>
      <c r="AIP533" s="261"/>
      <c r="AIQ533" s="261"/>
      <c r="AIR533" s="261"/>
      <c r="AIS533" s="261"/>
      <c r="AIT533" s="261"/>
      <c r="AIU533" s="261"/>
      <c r="AIV533" s="261"/>
      <c r="AIW533" s="261"/>
      <c r="AIX533" s="261"/>
      <c r="AIY533" s="261"/>
      <c r="AIZ533" s="261"/>
      <c r="AJA533" s="261"/>
      <c r="AJB533" s="261"/>
      <c r="AJC533" s="261"/>
      <c r="AJD533" s="261"/>
      <c r="AJE533" s="261"/>
      <c r="AJF533" s="261"/>
      <c r="AJG533" s="261"/>
      <c r="AJH533" s="261"/>
      <c r="AJI533" s="261"/>
      <c r="AJJ533" s="261"/>
      <c r="AJK533" s="261"/>
      <c r="AJL533" s="261"/>
      <c r="AJM533" s="261"/>
      <c r="AJN533" s="261"/>
      <c r="AJO533" s="261"/>
      <c r="AJP533" s="261"/>
      <c r="AJQ533" s="261"/>
      <c r="AJR533" s="261"/>
      <c r="AJS533" s="261"/>
      <c r="AJT533" s="261"/>
      <c r="AJU533" s="261"/>
      <c r="AJV533" s="261"/>
      <c r="AJW533" s="261"/>
      <c r="AJX533" s="261"/>
      <c r="AJY533" s="261"/>
      <c r="AJZ533" s="261"/>
      <c r="AKA533" s="261"/>
      <c r="AKB533" s="261"/>
      <c r="AKC533" s="261"/>
      <c r="AKD533" s="261"/>
      <c r="AKE533" s="261"/>
      <c r="AKF533" s="261"/>
      <c r="AKG533" s="261"/>
      <c r="AKH533" s="261"/>
      <c r="AKI533" s="261"/>
      <c r="AKJ533" s="261"/>
      <c r="AKK533" s="261"/>
      <c r="AKL533" s="261"/>
      <c r="AKM533" s="261"/>
      <c r="AKN533" s="261"/>
      <c r="AKO533" s="261"/>
      <c r="AKP533" s="261"/>
      <c r="AKQ533" s="261"/>
      <c r="AKR533" s="261"/>
      <c r="AKS533" s="261"/>
      <c r="AKT533" s="261"/>
      <c r="AKU533" s="261"/>
      <c r="AKV533" s="261"/>
      <c r="AKW533" s="261"/>
      <c r="AKX533" s="261"/>
      <c r="AKY533" s="261"/>
      <c r="AKZ533" s="261"/>
      <c r="ALA533" s="261"/>
      <c r="ALB533" s="261"/>
      <c r="ALC533" s="261"/>
      <c r="ALD533" s="261"/>
      <c r="ALE533" s="261"/>
      <c r="ALF533" s="261"/>
      <c r="ALG533" s="261"/>
      <c r="ALH533" s="261"/>
      <c r="ALI533" s="261"/>
      <c r="ALJ533" s="261"/>
      <c r="ALK533" s="261"/>
      <c r="ALL533" s="261"/>
      <c r="ALM533" s="261"/>
      <c r="ALN533" s="261"/>
      <c r="ALO533" s="261"/>
      <c r="ALP533" s="261"/>
      <c r="ALQ533" s="261"/>
      <c r="ALR533" s="261"/>
      <c r="ALS533" s="261"/>
      <c r="ALT533" s="261"/>
      <c r="ALU533" s="261"/>
      <c r="ALV533" s="261"/>
      <c r="ALW533" s="261"/>
      <c r="ALX533" s="261"/>
      <c r="ALY533" s="261"/>
      <c r="ALZ533" s="261"/>
      <c r="AMA533" s="261"/>
      <c r="AMB533" s="261"/>
      <c r="AMC533" s="261"/>
      <c r="AMD533" s="261"/>
      <c r="AME533" s="261"/>
      <c r="AMF533" s="261"/>
      <c r="AMG533" s="261"/>
      <c r="AMH533" s="261"/>
      <c r="AMI533" s="261"/>
      <c r="AMJ533" s="261"/>
      <c r="AMK533" s="261"/>
    </row>
    <row r="534" spans="1:1025" s="269" customFormat="1" x14ac:dyDescent="0.35">
      <c r="A534" s="261"/>
      <c r="B534" s="265"/>
      <c r="C534" s="266"/>
      <c r="D534" s="266"/>
      <c r="E534" s="266"/>
      <c r="F534" s="266"/>
      <c r="G534" s="266"/>
      <c r="H534" s="261"/>
      <c r="I534" s="261"/>
      <c r="J534" s="261"/>
      <c r="K534" s="261"/>
      <c r="L534" s="261"/>
      <c r="M534" s="261"/>
      <c r="N534" s="261"/>
      <c r="O534" s="261"/>
      <c r="P534" s="261"/>
      <c r="Q534" s="261"/>
      <c r="R534" s="261"/>
      <c r="S534" s="261"/>
      <c r="T534" s="261"/>
      <c r="U534" s="261"/>
      <c r="V534" s="261"/>
      <c r="W534" s="261"/>
      <c r="X534" s="261"/>
      <c r="Y534" s="261"/>
      <c r="Z534" s="261"/>
      <c r="AA534" s="261"/>
      <c r="AB534" s="261"/>
      <c r="AC534" s="261"/>
      <c r="AD534" s="261"/>
      <c r="AE534" s="261"/>
      <c r="AF534" s="261"/>
      <c r="AG534" s="261"/>
      <c r="AH534" s="261"/>
      <c r="AI534" s="261"/>
      <c r="AJ534" s="261"/>
      <c r="AK534" s="261"/>
      <c r="AL534" s="261"/>
      <c r="AM534" s="261"/>
      <c r="AN534" s="261"/>
      <c r="AO534" s="261"/>
      <c r="AP534" s="261"/>
      <c r="AQ534" s="261"/>
      <c r="AR534" s="261"/>
      <c r="AS534" s="261"/>
      <c r="AT534" s="261"/>
      <c r="AU534" s="261"/>
      <c r="AV534" s="261"/>
      <c r="AW534" s="261"/>
      <c r="AX534" s="261"/>
      <c r="AY534" s="261"/>
      <c r="AZ534" s="261"/>
      <c r="BA534" s="261"/>
      <c r="BB534" s="261"/>
      <c r="BC534" s="261"/>
      <c r="BD534" s="261"/>
      <c r="BE534" s="261"/>
      <c r="BF534" s="261"/>
      <c r="BG534" s="261"/>
      <c r="BH534" s="261"/>
      <c r="BI534" s="261"/>
      <c r="BJ534" s="261"/>
      <c r="BK534" s="261"/>
      <c r="BL534" s="261"/>
      <c r="BM534" s="261"/>
      <c r="BN534" s="261"/>
      <c r="BO534" s="261"/>
      <c r="BP534" s="261"/>
      <c r="BQ534" s="261"/>
      <c r="BR534" s="261"/>
      <c r="BS534" s="261"/>
      <c r="BT534" s="261"/>
      <c r="BU534" s="261"/>
      <c r="BV534" s="261"/>
      <c r="BW534" s="261"/>
      <c r="BX534" s="261"/>
      <c r="BY534" s="261"/>
      <c r="BZ534" s="261"/>
      <c r="CA534" s="261"/>
      <c r="CB534" s="261"/>
      <c r="CC534" s="261"/>
      <c r="CD534" s="261"/>
      <c r="CE534" s="261"/>
      <c r="CF534" s="261"/>
      <c r="CG534" s="261"/>
      <c r="CH534" s="261"/>
      <c r="CI534" s="261"/>
      <c r="CJ534" s="261"/>
      <c r="CK534" s="261"/>
      <c r="CL534" s="261"/>
      <c r="CM534" s="261"/>
      <c r="CN534" s="261"/>
      <c r="CO534" s="261"/>
      <c r="CP534" s="261"/>
      <c r="CQ534" s="261"/>
      <c r="CR534" s="261"/>
      <c r="CS534" s="261"/>
      <c r="CT534" s="261"/>
      <c r="CU534" s="261"/>
      <c r="CV534" s="261"/>
      <c r="CW534" s="261"/>
      <c r="CX534" s="261"/>
      <c r="CY534" s="261"/>
      <c r="CZ534" s="261"/>
      <c r="DA534" s="261"/>
      <c r="DB534" s="261"/>
      <c r="DC534" s="261"/>
      <c r="DD534" s="261"/>
      <c r="DE534" s="261"/>
      <c r="DF534" s="261"/>
      <c r="DG534" s="261"/>
      <c r="DH534" s="261"/>
      <c r="DI534" s="261"/>
      <c r="DJ534" s="261"/>
      <c r="DK534" s="261"/>
      <c r="DL534" s="261"/>
      <c r="DM534" s="261"/>
      <c r="DN534" s="261"/>
      <c r="DO534" s="261"/>
      <c r="DP534" s="261"/>
      <c r="DQ534" s="261"/>
      <c r="DR534" s="261"/>
      <c r="DS534" s="261"/>
      <c r="DT534" s="261"/>
      <c r="DU534" s="261"/>
      <c r="DV534" s="261"/>
      <c r="DW534" s="261"/>
      <c r="DX534" s="261"/>
      <c r="DY534" s="261"/>
      <c r="DZ534" s="261"/>
      <c r="EA534" s="261"/>
      <c r="EB534" s="261"/>
      <c r="EC534" s="261"/>
      <c r="ED534" s="261"/>
      <c r="EE534" s="261"/>
      <c r="EF534" s="261"/>
      <c r="EG534" s="261"/>
      <c r="EH534" s="261"/>
      <c r="EI534" s="261"/>
      <c r="EJ534" s="261"/>
      <c r="EK534" s="261"/>
      <c r="EL534" s="261"/>
      <c r="EM534" s="261"/>
      <c r="EN534" s="261"/>
      <c r="EO534" s="261"/>
      <c r="EP534" s="261"/>
      <c r="EQ534" s="261"/>
      <c r="ER534" s="261"/>
      <c r="ES534" s="261"/>
      <c r="ET534" s="261"/>
      <c r="EU534" s="261"/>
      <c r="EV534" s="261"/>
      <c r="EW534" s="261"/>
      <c r="EX534" s="261"/>
      <c r="EY534" s="261"/>
      <c r="EZ534" s="261"/>
      <c r="FA534" s="261"/>
      <c r="FB534" s="261"/>
      <c r="FC534" s="261"/>
      <c r="FD534" s="261"/>
      <c r="FE534" s="261"/>
      <c r="FF534" s="261"/>
      <c r="FG534" s="261"/>
      <c r="FH534" s="261"/>
      <c r="FI534" s="261"/>
      <c r="FJ534" s="261"/>
      <c r="FK534" s="261"/>
      <c r="FL534" s="261"/>
      <c r="FM534" s="261"/>
      <c r="FN534" s="261"/>
      <c r="FO534" s="261"/>
      <c r="FP534" s="261"/>
      <c r="FQ534" s="261"/>
      <c r="FR534" s="261"/>
      <c r="FS534" s="261"/>
      <c r="FT534" s="261"/>
      <c r="FU534" s="261"/>
      <c r="FV534" s="261"/>
      <c r="FW534" s="261"/>
      <c r="FX534" s="261"/>
      <c r="FY534" s="261"/>
      <c r="FZ534" s="261"/>
      <c r="GA534" s="261"/>
      <c r="GB534" s="261"/>
      <c r="GC534" s="261"/>
      <c r="GD534" s="261"/>
      <c r="GE534" s="261"/>
      <c r="GF534" s="261"/>
      <c r="GG534" s="261"/>
      <c r="GH534" s="261"/>
      <c r="GI534" s="261"/>
      <c r="GJ534" s="261"/>
      <c r="GK534" s="261"/>
      <c r="GL534" s="261"/>
      <c r="GM534" s="261"/>
      <c r="GN534" s="261"/>
      <c r="GO534" s="261"/>
      <c r="GP534" s="261"/>
      <c r="GQ534" s="261"/>
      <c r="GR534" s="261"/>
      <c r="GS534" s="261"/>
      <c r="GT534" s="261"/>
      <c r="GU534" s="261"/>
      <c r="GV534" s="261"/>
      <c r="GW534" s="261"/>
      <c r="GX534" s="261"/>
      <c r="GY534" s="261"/>
      <c r="GZ534" s="261"/>
      <c r="HA534" s="261"/>
      <c r="HB534" s="261"/>
      <c r="HC534" s="261"/>
      <c r="HD534" s="261"/>
      <c r="HE534" s="261"/>
      <c r="HF534" s="261"/>
      <c r="HG534" s="261"/>
      <c r="HH534" s="261"/>
      <c r="HI534" s="261"/>
      <c r="HJ534" s="261"/>
      <c r="HK534" s="261"/>
      <c r="HL534" s="261"/>
      <c r="HM534" s="261"/>
      <c r="HN534" s="261"/>
      <c r="HO534" s="261"/>
      <c r="HP534" s="261"/>
      <c r="HQ534" s="261"/>
      <c r="HR534" s="261"/>
      <c r="HS534" s="261"/>
      <c r="HT534" s="261"/>
      <c r="HU534" s="261"/>
      <c r="HV534" s="261"/>
      <c r="HW534" s="261"/>
      <c r="HX534" s="261"/>
      <c r="HY534" s="261"/>
      <c r="HZ534" s="261"/>
      <c r="IA534" s="261"/>
      <c r="IB534" s="261"/>
      <c r="IC534" s="261"/>
      <c r="ID534" s="261"/>
      <c r="IE534" s="261"/>
      <c r="IF534" s="261"/>
      <c r="IG534" s="261"/>
      <c r="IH534" s="261"/>
      <c r="II534" s="261"/>
      <c r="IJ534" s="261"/>
      <c r="IK534" s="261"/>
      <c r="IL534" s="261"/>
      <c r="IM534" s="261"/>
      <c r="IN534" s="261"/>
      <c r="IO534" s="261"/>
      <c r="IP534" s="261"/>
      <c r="IQ534" s="261"/>
      <c r="IR534" s="261"/>
      <c r="IS534" s="261"/>
      <c r="IT534" s="261"/>
      <c r="IU534" s="261"/>
      <c r="IV534" s="261"/>
      <c r="IW534" s="261"/>
      <c r="IX534" s="261"/>
      <c r="IY534" s="261"/>
      <c r="IZ534" s="261"/>
      <c r="JA534" s="261"/>
      <c r="JB534" s="261"/>
      <c r="JC534" s="261"/>
      <c r="JD534" s="261"/>
      <c r="JE534" s="261"/>
      <c r="JF534" s="261"/>
      <c r="JG534" s="261"/>
      <c r="JH534" s="261"/>
      <c r="JI534" s="261"/>
      <c r="JJ534" s="261"/>
      <c r="JK534" s="261"/>
      <c r="JL534" s="261"/>
      <c r="JM534" s="261"/>
      <c r="JN534" s="261"/>
      <c r="JO534" s="261"/>
      <c r="JP534" s="261"/>
      <c r="JQ534" s="261"/>
      <c r="JR534" s="261"/>
      <c r="JS534" s="261"/>
      <c r="JT534" s="261"/>
      <c r="JU534" s="261"/>
      <c r="JV534" s="261"/>
      <c r="JW534" s="261"/>
      <c r="JX534" s="261"/>
      <c r="JY534" s="261"/>
      <c r="JZ534" s="261"/>
      <c r="KA534" s="261"/>
      <c r="KB534" s="261"/>
      <c r="KC534" s="261"/>
      <c r="KD534" s="261"/>
      <c r="KE534" s="261"/>
      <c r="KF534" s="261"/>
      <c r="KG534" s="261"/>
      <c r="KH534" s="261"/>
      <c r="KI534" s="261"/>
      <c r="KJ534" s="261"/>
      <c r="KK534" s="261"/>
      <c r="KL534" s="261"/>
      <c r="KM534" s="261"/>
      <c r="KN534" s="261"/>
      <c r="KO534" s="261"/>
      <c r="KP534" s="261"/>
      <c r="KQ534" s="261"/>
      <c r="KR534" s="261"/>
      <c r="KS534" s="261"/>
      <c r="KT534" s="261"/>
      <c r="KU534" s="261"/>
      <c r="KV534" s="261"/>
      <c r="KW534" s="261"/>
      <c r="KX534" s="261"/>
      <c r="KY534" s="261"/>
      <c r="KZ534" s="261"/>
      <c r="LA534" s="261"/>
      <c r="LB534" s="261"/>
      <c r="LC534" s="261"/>
      <c r="LD534" s="261"/>
      <c r="LE534" s="261"/>
      <c r="LF534" s="261"/>
      <c r="LG534" s="261"/>
      <c r="LH534" s="261"/>
      <c r="LI534" s="261"/>
      <c r="LJ534" s="261"/>
      <c r="LK534" s="261"/>
      <c r="LL534" s="261"/>
      <c r="LM534" s="261"/>
      <c r="LN534" s="261"/>
      <c r="LO534" s="261"/>
      <c r="LP534" s="261"/>
      <c r="LQ534" s="261"/>
      <c r="LR534" s="261"/>
      <c r="LS534" s="261"/>
      <c r="LT534" s="261"/>
      <c r="LU534" s="261"/>
      <c r="LV534" s="261"/>
      <c r="LW534" s="261"/>
      <c r="LX534" s="261"/>
      <c r="LY534" s="261"/>
      <c r="LZ534" s="261"/>
      <c r="MA534" s="261"/>
      <c r="MB534" s="261"/>
      <c r="MC534" s="261"/>
      <c r="MD534" s="261"/>
      <c r="ME534" s="261"/>
      <c r="MF534" s="261"/>
      <c r="MG534" s="261"/>
      <c r="MH534" s="261"/>
      <c r="MI534" s="261"/>
      <c r="MJ534" s="261"/>
      <c r="MK534" s="261"/>
      <c r="ML534" s="261"/>
      <c r="MM534" s="261"/>
      <c r="MN534" s="261"/>
      <c r="MO534" s="261"/>
      <c r="MP534" s="261"/>
      <c r="MQ534" s="261"/>
      <c r="MR534" s="261"/>
      <c r="MS534" s="261"/>
      <c r="MT534" s="261"/>
      <c r="MU534" s="261"/>
      <c r="MV534" s="261"/>
      <c r="MW534" s="261"/>
      <c r="MX534" s="261"/>
      <c r="MY534" s="261"/>
      <c r="MZ534" s="261"/>
      <c r="NA534" s="261"/>
      <c r="NB534" s="261"/>
      <c r="NC534" s="261"/>
      <c r="ND534" s="261"/>
      <c r="NE534" s="261"/>
      <c r="NF534" s="261"/>
      <c r="NG534" s="261"/>
      <c r="NH534" s="261"/>
      <c r="NI534" s="261"/>
      <c r="NJ534" s="261"/>
      <c r="NK534" s="261"/>
      <c r="NL534" s="261"/>
      <c r="NM534" s="261"/>
      <c r="NN534" s="261"/>
      <c r="NO534" s="261"/>
      <c r="NP534" s="261"/>
      <c r="NQ534" s="261"/>
      <c r="NR534" s="261"/>
      <c r="NS534" s="261"/>
      <c r="NT534" s="261"/>
      <c r="NU534" s="261"/>
      <c r="NV534" s="261"/>
      <c r="NW534" s="261"/>
      <c r="NX534" s="261"/>
      <c r="NY534" s="261"/>
      <c r="NZ534" s="261"/>
      <c r="OA534" s="261"/>
      <c r="OB534" s="261"/>
      <c r="OC534" s="261"/>
      <c r="OD534" s="261"/>
      <c r="OE534" s="261"/>
      <c r="OF534" s="261"/>
      <c r="OG534" s="261"/>
      <c r="OH534" s="261"/>
      <c r="OI534" s="261"/>
      <c r="OJ534" s="261"/>
      <c r="OK534" s="261"/>
      <c r="OL534" s="261"/>
      <c r="OM534" s="261"/>
      <c r="ON534" s="261"/>
      <c r="OO534" s="261"/>
      <c r="OP534" s="261"/>
      <c r="OQ534" s="261"/>
      <c r="OR534" s="261"/>
      <c r="OS534" s="261"/>
      <c r="OT534" s="261"/>
      <c r="OU534" s="261"/>
      <c r="OV534" s="261"/>
      <c r="OW534" s="261"/>
      <c r="OX534" s="261"/>
      <c r="OY534" s="261"/>
      <c r="OZ534" s="261"/>
      <c r="PA534" s="261"/>
      <c r="PB534" s="261"/>
      <c r="PC534" s="261"/>
      <c r="PD534" s="261"/>
      <c r="PE534" s="261"/>
      <c r="PF534" s="261"/>
      <c r="PG534" s="261"/>
      <c r="PH534" s="261"/>
      <c r="PI534" s="261"/>
      <c r="PJ534" s="261"/>
      <c r="PK534" s="261"/>
      <c r="PL534" s="261"/>
      <c r="PM534" s="261"/>
      <c r="PN534" s="261"/>
      <c r="PO534" s="261"/>
      <c r="PP534" s="261"/>
      <c r="PQ534" s="261"/>
      <c r="PR534" s="261"/>
      <c r="PS534" s="261"/>
      <c r="PT534" s="261"/>
      <c r="PU534" s="261"/>
      <c r="PV534" s="261"/>
      <c r="PW534" s="261"/>
      <c r="PX534" s="261"/>
      <c r="PY534" s="261"/>
      <c r="PZ534" s="261"/>
      <c r="QA534" s="261"/>
      <c r="QB534" s="261"/>
      <c r="QC534" s="261"/>
      <c r="QD534" s="261"/>
      <c r="QE534" s="261"/>
      <c r="QF534" s="261"/>
      <c r="QG534" s="261"/>
      <c r="QH534" s="261"/>
      <c r="QI534" s="261"/>
      <c r="QJ534" s="261"/>
      <c r="QK534" s="261"/>
      <c r="QL534" s="261"/>
      <c r="QM534" s="261"/>
      <c r="QN534" s="261"/>
      <c r="QO534" s="261"/>
      <c r="QP534" s="261"/>
      <c r="QQ534" s="261"/>
      <c r="QR534" s="261"/>
      <c r="QS534" s="261"/>
      <c r="QT534" s="261"/>
      <c r="QU534" s="261"/>
      <c r="QV534" s="261"/>
      <c r="QW534" s="261"/>
      <c r="QX534" s="261"/>
      <c r="QY534" s="261"/>
      <c r="QZ534" s="261"/>
      <c r="RA534" s="261"/>
      <c r="RB534" s="261"/>
      <c r="RC534" s="261"/>
      <c r="RD534" s="261"/>
      <c r="RE534" s="261"/>
      <c r="RF534" s="261"/>
      <c r="RG534" s="261"/>
      <c r="RH534" s="261"/>
      <c r="RI534" s="261"/>
      <c r="RJ534" s="261"/>
      <c r="RK534" s="261"/>
      <c r="RL534" s="261"/>
      <c r="RM534" s="261"/>
      <c r="RN534" s="261"/>
      <c r="RO534" s="261"/>
      <c r="RP534" s="261"/>
      <c r="RQ534" s="261"/>
      <c r="RR534" s="261"/>
      <c r="RS534" s="261"/>
      <c r="RT534" s="261"/>
      <c r="RU534" s="261"/>
      <c r="RV534" s="261"/>
      <c r="RW534" s="261"/>
      <c r="RX534" s="261"/>
      <c r="RY534" s="261"/>
      <c r="RZ534" s="261"/>
      <c r="SA534" s="261"/>
      <c r="SB534" s="261"/>
      <c r="SC534" s="261"/>
      <c r="SD534" s="261"/>
      <c r="SE534" s="261"/>
      <c r="SF534" s="261"/>
      <c r="SG534" s="261"/>
      <c r="SH534" s="261"/>
      <c r="SI534" s="261"/>
      <c r="SJ534" s="261"/>
      <c r="SK534" s="261"/>
      <c r="SL534" s="261"/>
      <c r="SM534" s="261"/>
      <c r="SN534" s="261"/>
      <c r="SO534" s="261"/>
      <c r="SP534" s="261"/>
      <c r="SQ534" s="261"/>
      <c r="SR534" s="261"/>
      <c r="SS534" s="261"/>
      <c r="ST534" s="261"/>
      <c r="SU534" s="261"/>
      <c r="SV534" s="261"/>
      <c r="SW534" s="261"/>
      <c r="SX534" s="261"/>
      <c r="SY534" s="261"/>
      <c r="SZ534" s="261"/>
      <c r="TA534" s="261"/>
      <c r="TB534" s="261"/>
      <c r="TC534" s="261"/>
      <c r="TD534" s="261"/>
      <c r="TE534" s="261"/>
      <c r="TF534" s="261"/>
      <c r="TG534" s="261"/>
      <c r="TH534" s="261"/>
      <c r="TI534" s="261"/>
      <c r="TJ534" s="261"/>
      <c r="TK534" s="261"/>
      <c r="TL534" s="261"/>
      <c r="TM534" s="261"/>
      <c r="TN534" s="261"/>
      <c r="TO534" s="261"/>
      <c r="TP534" s="261"/>
      <c r="TQ534" s="261"/>
      <c r="TR534" s="261"/>
      <c r="TS534" s="261"/>
      <c r="TT534" s="261"/>
      <c r="TU534" s="261"/>
      <c r="TV534" s="261"/>
      <c r="TW534" s="261"/>
      <c r="TX534" s="261"/>
      <c r="TY534" s="261"/>
      <c r="TZ534" s="261"/>
      <c r="UA534" s="261"/>
      <c r="UB534" s="261"/>
      <c r="UC534" s="261"/>
      <c r="UD534" s="261"/>
      <c r="UE534" s="261"/>
      <c r="UF534" s="261"/>
      <c r="UG534" s="261"/>
      <c r="UH534" s="261"/>
      <c r="UI534" s="261"/>
      <c r="UJ534" s="261"/>
      <c r="UK534" s="261"/>
      <c r="UL534" s="261"/>
      <c r="UM534" s="261"/>
      <c r="UN534" s="261"/>
      <c r="UO534" s="261"/>
      <c r="UP534" s="261"/>
      <c r="UQ534" s="261"/>
      <c r="UR534" s="261"/>
      <c r="US534" s="261"/>
      <c r="UT534" s="261"/>
      <c r="UU534" s="261"/>
      <c r="UV534" s="261"/>
      <c r="UW534" s="261"/>
      <c r="UX534" s="261"/>
      <c r="UY534" s="261"/>
      <c r="UZ534" s="261"/>
      <c r="VA534" s="261"/>
      <c r="VB534" s="261"/>
      <c r="VC534" s="261"/>
      <c r="VD534" s="261"/>
      <c r="VE534" s="261"/>
      <c r="VF534" s="261"/>
      <c r="VG534" s="261"/>
      <c r="VH534" s="261"/>
      <c r="VI534" s="261"/>
      <c r="VJ534" s="261"/>
      <c r="VK534" s="261"/>
      <c r="VL534" s="261"/>
      <c r="VM534" s="261"/>
      <c r="VN534" s="261"/>
      <c r="VO534" s="261"/>
      <c r="VP534" s="261"/>
      <c r="VQ534" s="261"/>
      <c r="VR534" s="261"/>
      <c r="VS534" s="261"/>
      <c r="VT534" s="261"/>
      <c r="VU534" s="261"/>
      <c r="VV534" s="261"/>
      <c r="VW534" s="261"/>
      <c r="VX534" s="261"/>
      <c r="VY534" s="261"/>
      <c r="VZ534" s="261"/>
      <c r="WA534" s="261"/>
      <c r="WB534" s="261"/>
      <c r="WC534" s="261"/>
      <c r="WD534" s="261"/>
      <c r="WE534" s="261"/>
      <c r="WF534" s="261"/>
      <c r="WG534" s="261"/>
      <c r="WH534" s="261"/>
      <c r="WI534" s="261"/>
      <c r="WJ534" s="261"/>
      <c r="WK534" s="261"/>
      <c r="WL534" s="261"/>
      <c r="WM534" s="261"/>
      <c r="WN534" s="261"/>
      <c r="WO534" s="261"/>
      <c r="WP534" s="261"/>
      <c r="WQ534" s="261"/>
      <c r="WR534" s="261"/>
      <c r="WS534" s="261"/>
      <c r="WT534" s="261"/>
      <c r="WU534" s="261"/>
      <c r="WV534" s="261"/>
      <c r="WW534" s="261"/>
      <c r="WX534" s="261"/>
      <c r="WY534" s="261"/>
      <c r="WZ534" s="261"/>
      <c r="XA534" s="261"/>
      <c r="XB534" s="261"/>
      <c r="XC534" s="261"/>
      <c r="XD534" s="261"/>
      <c r="XE534" s="261"/>
      <c r="XF534" s="261"/>
      <c r="XG534" s="261"/>
      <c r="XH534" s="261"/>
      <c r="XI534" s="261"/>
      <c r="XJ534" s="261"/>
      <c r="XK534" s="261"/>
      <c r="XL534" s="261"/>
      <c r="XM534" s="261"/>
      <c r="XN534" s="261"/>
      <c r="XO534" s="261"/>
      <c r="XP534" s="261"/>
      <c r="XQ534" s="261"/>
      <c r="XR534" s="261"/>
      <c r="XS534" s="261"/>
      <c r="XT534" s="261"/>
      <c r="XU534" s="261"/>
      <c r="XV534" s="261"/>
      <c r="XW534" s="261"/>
      <c r="XX534" s="261"/>
      <c r="XY534" s="261"/>
      <c r="XZ534" s="261"/>
      <c r="YA534" s="261"/>
      <c r="YB534" s="261"/>
      <c r="YC534" s="261"/>
      <c r="YD534" s="261"/>
      <c r="YE534" s="261"/>
      <c r="YF534" s="261"/>
      <c r="YG534" s="261"/>
      <c r="YH534" s="261"/>
      <c r="YI534" s="261"/>
      <c r="YJ534" s="261"/>
      <c r="YK534" s="261"/>
      <c r="YL534" s="261"/>
      <c r="YM534" s="261"/>
      <c r="YN534" s="261"/>
      <c r="YO534" s="261"/>
      <c r="YP534" s="261"/>
      <c r="YQ534" s="261"/>
      <c r="YR534" s="261"/>
      <c r="YS534" s="261"/>
      <c r="YT534" s="261"/>
      <c r="YU534" s="261"/>
      <c r="YV534" s="261"/>
      <c r="YW534" s="261"/>
      <c r="YX534" s="261"/>
      <c r="YY534" s="261"/>
      <c r="YZ534" s="261"/>
      <c r="ZA534" s="261"/>
      <c r="ZB534" s="261"/>
      <c r="ZC534" s="261"/>
      <c r="ZD534" s="261"/>
      <c r="ZE534" s="261"/>
      <c r="ZF534" s="261"/>
      <c r="ZG534" s="261"/>
      <c r="ZH534" s="261"/>
      <c r="ZI534" s="261"/>
      <c r="ZJ534" s="261"/>
      <c r="ZK534" s="261"/>
      <c r="ZL534" s="261"/>
      <c r="ZM534" s="261"/>
      <c r="ZN534" s="261"/>
      <c r="ZO534" s="261"/>
      <c r="ZP534" s="261"/>
      <c r="ZQ534" s="261"/>
      <c r="ZR534" s="261"/>
      <c r="ZS534" s="261"/>
      <c r="ZT534" s="261"/>
      <c r="ZU534" s="261"/>
      <c r="ZV534" s="261"/>
      <c r="ZW534" s="261"/>
      <c r="ZX534" s="261"/>
      <c r="ZY534" s="261"/>
      <c r="ZZ534" s="261"/>
      <c r="AAA534" s="261"/>
      <c r="AAB534" s="261"/>
      <c r="AAC534" s="261"/>
      <c r="AAD534" s="261"/>
      <c r="AAE534" s="261"/>
      <c r="AAF534" s="261"/>
      <c r="AAG534" s="261"/>
      <c r="AAH534" s="261"/>
      <c r="AAI534" s="261"/>
      <c r="AAJ534" s="261"/>
      <c r="AAK534" s="261"/>
      <c r="AAL534" s="261"/>
      <c r="AAM534" s="261"/>
      <c r="AAN534" s="261"/>
      <c r="AAO534" s="261"/>
      <c r="AAP534" s="261"/>
      <c r="AAQ534" s="261"/>
      <c r="AAR534" s="261"/>
      <c r="AAS534" s="261"/>
      <c r="AAT534" s="261"/>
      <c r="AAU534" s="261"/>
      <c r="AAV534" s="261"/>
      <c r="AAW534" s="261"/>
      <c r="AAX534" s="261"/>
      <c r="AAY534" s="261"/>
      <c r="AAZ534" s="261"/>
      <c r="ABA534" s="261"/>
      <c r="ABB534" s="261"/>
      <c r="ABC534" s="261"/>
      <c r="ABD534" s="261"/>
      <c r="ABE534" s="261"/>
      <c r="ABF534" s="261"/>
      <c r="ABG534" s="261"/>
      <c r="ABH534" s="261"/>
      <c r="ABI534" s="261"/>
      <c r="ABJ534" s="261"/>
      <c r="ABK534" s="261"/>
      <c r="ABL534" s="261"/>
      <c r="ABM534" s="261"/>
      <c r="ABN534" s="261"/>
      <c r="ABO534" s="261"/>
      <c r="ABP534" s="261"/>
      <c r="ABQ534" s="261"/>
      <c r="ABR534" s="261"/>
      <c r="ABS534" s="261"/>
      <c r="ABT534" s="261"/>
      <c r="ABU534" s="261"/>
      <c r="ABV534" s="261"/>
      <c r="ABW534" s="261"/>
      <c r="ABX534" s="261"/>
      <c r="ABY534" s="261"/>
      <c r="ABZ534" s="261"/>
      <c r="ACA534" s="261"/>
      <c r="ACB534" s="261"/>
      <c r="ACC534" s="261"/>
      <c r="ACD534" s="261"/>
      <c r="ACE534" s="261"/>
      <c r="ACF534" s="261"/>
      <c r="ACG534" s="261"/>
      <c r="ACH534" s="261"/>
      <c r="ACI534" s="261"/>
      <c r="ACJ534" s="261"/>
      <c r="ACK534" s="261"/>
      <c r="ACL534" s="261"/>
      <c r="ACM534" s="261"/>
      <c r="ACN534" s="261"/>
      <c r="ACO534" s="261"/>
      <c r="ACP534" s="261"/>
      <c r="ACQ534" s="261"/>
      <c r="ACR534" s="261"/>
      <c r="ACS534" s="261"/>
      <c r="ACT534" s="261"/>
      <c r="ACU534" s="261"/>
      <c r="ACV534" s="261"/>
      <c r="ACW534" s="261"/>
      <c r="ACX534" s="261"/>
      <c r="ACY534" s="261"/>
      <c r="ACZ534" s="261"/>
      <c r="ADA534" s="261"/>
      <c r="ADB534" s="261"/>
      <c r="ADC534" s="261"/>
      <c r="ADD534" s="261"/>
      <c r="ADE534" s="261"/>
      <c r="ADF534" s="261"/>
      <c r="ADG534" s="261"/>
      <c r="ADH534" s="261"/>
      <c r="ADI534" s="261"/>
      <c r="ADJ534" s="261"/>
      <c r="ADK534" s="261"/>
      <c r="ADL534" s="261"/>
      <c r="ADM534" s="261"/>
      <c r="ADN534" s="261"/>
      <c r="ADO534" s="261"/>
      <c r="ADP534" s="261"/>
      <c r="ADQ534" s="261"/>
      <c r="ADR534" s="261"/>
      <c r="ADS534" s="261"/>
      <c r="ADT534" s="261"/>
      <c r="ADU534" s="261"/>
      <c r="ADV534" s="261"/>
      <c r="ADW534" s="261"/>
      <c r="ADX534" s="261"/>
      <c r="ADY534" s="261"/>
      <c r="ADZ534" s="261"/>
      <c r="AEA534" s="261"/>
      <c r="AEB534" s="261"/>
      <c r="AEC534" s="261"/>
      <c r="AED534" s="261"/>
      <c r="AEE534" s="261"/>
      <c r="AEF534" s="261"/>
      <c r="AEG534" s="261"/>
      <c r="AEH534" s="261"/>
      <c r="AEI534" s="261"/>
      <c r="AEJ534" s="261"/>
      <c r="AEK534" s="261"/>
      <c r="AEL534" s="261"/>
      <c r="AEM534" s="261"/>
      <c r="AEN534" s="261"/>
      <c r="AEO534" s="261"/>
      <c r="AEP534" s="261"/>
      <c r="AEQ534" s="261"/>
      <c r="AER534" s="261"/>
      <c r="AES534" s="261"/>
      <c r="AET534" s="261"/>
      <c r="AEU534" s="261"/>
      <c r="AEV534" s="261"/>
      <c r="AEW534" s="261"/>
      <c r="AEX534" s="261"/>
      <c r="AEY534" s="261"/>
      <c r="AEZ534" s="261"/>
      <c r="AFA534" s="261"/>
      <c r="AFB534" s="261"/>
      <c r="AFC534" s="261"/>
      <c r="AFD534" s="261"/>
      <c r="AFE534" s="261"/>
      <c r="AFF534" s="261"/>
      <c r="AFG534" s="261"/>
      <c r="AFH534" s="261"/>
      <c r="AFI534" s="261"/>
      <c r="AFJ534" s="261"/>
      <c r="AFK534" s="261"/>
      <c r="AFL534" s="261"/>
      <c r="AFM534" s="261"/>
      <c r="AFN534" s="261"/>
      <c r="AFO534" s="261"/>
      <c r="AFP534" s="261"/>
      <c r="AFQ534" s="261"/>
      <c r="AFR534" s="261"/>
      <c r="AFS534" s="261"/>
      <c r="AFT534" s="261"/>
      <c r="AFU534" s="261"/>
      <c r="AFV534" s="261"/>
      <c r="AFW534" s="261"/>
      <c r="AFX534" s="261"/>
      <c r="AFY534" s="261"/>
      <c r="AFZ534" s="261"/>
      <c r="AGA534" s="261"/>
      <c r="AGB534" s="261"/>
      <c r="AGC534" s="261"/>
      <c r="AGD534" s="261"/>
      <c r="AGE534" s="261"/>
      <c r="AGF534" s="261"/>
      <c r="AGG534" s="261"/>
      <c r="AGH534" s="261"/>
      <c r="AGI534" s="261"/>
      <c r="AGJ534" s="261"/>
      <c r="AGK534" s="261"/>
      <c r="AGL534" s="261"/>
      <c r="AGM534" s="261"/>
      <c r="AGN534" s="261"/>
      <c r="AGO534" s="261"/>
      <c r="AGP534" s="261"/>
      <c r="AGQ534" s="261"/>
      <c r="AGR534" s="261"/>
      <c r="AGS534" s="261"/>
      <c r="AGT534" s="261"/>
      <c r="AGU534" s="261"/>
      <c r="AGV534" s="261"/>
      <c r="AGW534" s="261"/>
      <c r="AGX534" s="261"/>
      <c r="AGY534" s="261"/>
      <c r="AGZ534" s="261"/>
      <c r="AHA534" s="261"/>
      <c r="AHB534" s="261"/>
      <c r="AHC534" s="261"/>
      <c r="AHD534" s="261"/>
      <c r="AHE534" s="261"/>
      <c r="AHF534" s="261"/>
      <c r="AHG534" s="261"/>
      <c r="AHH534" s="261"/>
      <c r="AHI534" s="261"/>
      <c r="AHJ534" s="261"/>
      <c r="AHK534" s="261"/>
      <c r="AHL534" s="261"/>
      <c r="AHM534" s="261"/>
      <c r="AHN534" s="261"/>
      <c r="AHO534" s="261"/>
      <c r="AHP534" s="261"/>
      <c r="AHQ534" s="261"/>
      <c r="AHR534" s="261"/>
      <c r="AHS534" s="261"/>
      <c r="AHT534" s="261"/>
      <c r="AHU534" s="261"/>
      <c r="AHV534" s="261"/>
      <c r="AHW534" s="261"/>
      <c r="AHX534" s="261"/>
      <c r="AHY534" s="261"/>
      <c r="AHZ534" s="261"/>
      <c r="AIA534" s="261"/>
      <c r="AIB534" s="261"/>
      <c r="AIC534" s="261"/>
      <c r="AID534" s="261"/>
      <c r="AIE534" s="261"/>
      <c r="AIF534" s="261"/>
      <c r="AIG534" s="261"/>
      <c r="AIH534" s="261"/>
      <c r="AII534" s="261"/>
      <c r="AIJ534" s="261"/>
      <c r="AIK534" s="261"/>
      <c r="AIL534" s="261"/>
      <c r="AIM534" s="261"/>
      <c r="AIN534" s="261"/>
      <c r="AIO534" s="261"/>
      <c r="AIP534" s="261"/>
      <c r="AIQ534" s="261"/>
      <c r="AIR534" s="261"/>
      <c r="AIS534" s="261"/>
      <c r="AIT534" s="261"/>
      <c r="AIU534" s="261"/>
      <c r="AIV534" s="261"/>
      <c r="AIW534" s="261"/>
      <c r="AIX534" s="261"/>
      <c r="AIY534" s="261"/>
      <c r="AIZ534" s="261"/>
      <c r="AJA534" s="261"/>
      <c r="AJB534" s="261"/>
      <c r="AJC534" s="261"/>
      <c r="AJD534" s="261"/>
      <c r="AJE534" s="261"/>
      <c r="AJF534" s="261"/>
      <c r="AJG534" s="261"/>
      <c r="AJH534" s="261"/>
      <c r="AJI534" s="261"/>
      <c r="AJJ534" s="261"/>
      <c r="AJK534" s="261"/>
      <c r="AJL534" s="261"/>
      <c r="AJM534" s="261"/>
      <c r="AJN534" s="261"/>
      <c r="AJO534" s="261"/>
      <c r="AJP534" s="261"/>
      <c r="AJQ534" s="261"/>
      <c r="AJR534" s="261"/>
      <c r="AJS534" s="261"/>
      <c r="AJT534" s="261"/>
      <c r="AJU534" s="261"/>
      <c r="AJV534" s="261"/>
      <c r="AJW534" s="261"/>
      <c r="AJX534" s="261"/>
      <c r="AJY534" s="261"/>
      <c r="AJZ534" s="261"/>
      <c r="AKA534" s="261"/>
      <c r="AKB534" s="261"/>
      <c r="AKC534" s="261"/>
      <c r="AKD534" s="261"/>
      <c r="AKE534" s="261"/>
      <c r="AKF534" s="261"/>
      <c r="AKG534" s="261"/>
      <c r="AKH534" s="261"/>
      <c r="AKI534" s="261"/>
      <c r="AKJ534" s="261"/>
      <c r="AKK534" s="261"/>
      <c r="AKL534" s="261"/>
      <c r="AKM534" s="261"/>
      <c r="AKN534" s="261"/>
      <c r="AKO534" s="261"/>
      <c r="AKP534" s="261"/>
      <c r="AKQ534" s="261"/>
      <c r="AKR534" s="261"/>
      <c r="AKS534" s="261"/>
      <c r="AKT534" s="261"/>
      <c r="AKU534" s="261"/>
      <c r="AKV534" s="261"/>
      <c r="AKW534" s="261"/>
      <c r="AKX534" s="261"/>
      <c r="AKY534" s="261"/>
      <c r="AKZ534" s="261"/>
      <c r="ALA534" s="261"/>
      <c r="ALB534" s="261"/>
      <c r="ALC534" s="261"/>
      <c r="ALD534" s="261"/>
      <c r="ALE534" s="261"/>
      <c r="ALF534" s="261"/>
      <c r="ALG534" s="261"/>
      <c r="ALH534" s="261"/>
      <c r="ALI534" s="261"/>
      <c r="ALJ534" s="261"/>
      <c r="ALK534" s="261"/>
      <c r="ALL534" s="261"/>
      <c r="ALM534" s="261"/>
      <c r="ALN534" s="261"/>
      <c r="ALO534" s="261"/>
      <c r="ALP534" s="261"/>
      <c r="ALQ534" s="261"/>
      <c r="ALR534" s="261"/>
      <c r="ALS534" s="261"/>
      <c r="ALT534" s="261"/>
      <c r="ALU534" s="261"/>
      <c r="ALV534" s="261"/>
      <c r="ALW534" s="261"/>
      <c r="ALX534" s="261"/>
      <c r="ALY534" s="261"/>
      <c r="ALZ534" s="261"/>
      <c r="AMA534" s="261"/>
      <c r="AMB534" s="261"/>
      <c r="AMC534" s="261"/>
      <c r="AMD534" s="261"/>
      <c r="AME534" s="261"/>
      <c r="AMF534" s="261"/>
      <c r="AMG534" s="261"/>
      <c r="AMH534" s="261"/>
      <c r="AMI534" s="261"/>
      <c r="AMJ534" s="261"/>
      <c r="AMK534" s="261"/>
    </row>
    <row r="535" spans="1:1025" s="269" customFormat="1" x14ac:dyDescent="0.35">
      <c r="A535" s="261"/>
      <c r="B535" s="265"/>
      <c r="C535" s="266"/>
      <c r="D535" s="266"/>
      <c r="E535" s="266"/>
      <c r="F535" s="266"/>
      <c r="G535" s="266"/>
      <c r="H535" s="261"/>
      <c r="I535" s="261"/>
      <c r="J535" s="261"/>
      <c r="K535" s="261"/>
      <c r="L535" s="261"/>
      <c r="M535" s="261"/>
      <c r="N535" s="261"/>
      <c r="O535" s="261"/>
      <c r="P535" s="261"/>
      <c r="Q535" s="261"/>
      <c r="R535" s="261"/>
      <c r="S535" s="261"/>
      <c r="T535" s="261"/>
      <c r="U535" s="261"/>
      <c r="V535" s="261"/>
      <c r="W535" s="261"/>
      <c r="X535" s="261"/>
      <c r="Y535" s="261"/>
      <c r="Z535" s="261"/>
      <c r="AA535" s="261"/>
      <c r="AB535" s="261"/>
      <c r="AC535" s="261"/>
      <c r="AD535" s="261"/>
      <c r="AE535" s="261"/>
      <c r="AF535" s="261"/>
      <c r="AG535" s="261"/>
      <c r="AH535" s="261"/>
      <c r="AI535" s="261"/>
      <c r="AJ535" s="261"/>
      <c r="AK535" s="261"/>
      <c r="AL535" s="261"/>
      <c r="AM535" s="261"/>
      <c r="AN535" s="261"/>
      <c r="AO535" s="261"/>
      <c r="AP535" s="261"/>
      <c r="AQ535" s="261"/>
      <c r="AR535" s="261"/>
      <c r="AS535" s="261"/>
      <c r="AT535" s="261"/>
      <c r="AU535" s="261"/>
      <c r="AV535" s="261"/>
      <c r="AW535" s="261"/>
      <c r="AX535" s="261"/>
      <c r="AY535" s="261"/>
      <c r="AZ535" s="261"/>
      <c r="BA535" s="261"/>
      <c r="BB535" s="261"/>
      <c r="BC535" s="261"/>
      <c r="BD535" s="261"/>
      <c r="BE535" s="261"/>
      <c r="BF535" s="261"/>
      <c r="BG535" s="261"/>
      <c r="BH535" s="261"/>
      <c r="BI535" s="261"/>
      <c r="BJ535" s="261"/>
      <c r="BK535" s="261"/>
      <c r="BL535" s="261"/>
      <c r="BM535" s="261"/>
      <c r="BN535" s="261"/>
      <c r="BO535" s="261"/>
      <c r="BP535" s="261"/>
      <c r="BQ535" s="261"/>
      <c r="BR535" s="261"/>
      <c r="BS535" s="261"/>
      <c r="BT535" s="261"/>
      <c r="BU535" s="261"/>
      <c r="BV535" s="261"/>
      <c r="BW535" s="261"/>
      <c r="BX535" s="261"/>
      <c r="BY535" s="261"/>
      <c r="BZ535" s="261"/>
      <c r="CA535" s="261"/>
      <c r="CB535" s="261"/>
      <c r="CC535" s="261"/>
      <c r="CD535" s="261"/>
      <c r="CE535" s="261"/>
      <c r="CF535" s="261"/>
      <c r="CG535" s="261"/>
      <c r="CH535" s="261"/>
      <c r="CI535" s="261"/>
      <c r="CJ535" s="261"/>
      <c r="CK535" s="261"/>
      <c r="CL535" s="261"/>
      <c r="CM535" s="261"/>
      <c r="CN535" s="261"/>
      <c r="CO535" s="261"/>
      <c r="CP535" s="261"/>
      <c r="CQ535" s="261"/>
      <c r="CR535" s="261"/>
      <c r="CS535" s="261"/>
      <c r="CT535" s="261"/>
      <c r="CU535" s="261"/>
      <c r="CV535" s="261"/>
      <c r="CW535" s="261"/>
      <c r="CX535" s="261"/>
      <c r="CY535" s="261"/>
      <c r="CZ535" s="261"/>
      <c r="DA535" s="261"/>
      <c r="DB535" s="261"/>
      <c r="DC535" s="261"/>
      <c r="DD535" s="261"/>
      <c r="DE535" s="261"/>
      <c r="DF535" s="261"/>
      <c r="DG535" s="261"/>
      <c r="DH535" s="261"/>
      <c r="DI535" s="261"/>
      <c r="DJ535" s="261"/>
      <c r="DK535" s="261"/>
      <c r="DL535" s="261"/>
      <c r="DM535" s="261"/>
      <c r="DN535" s="261"/>
      <c r="DO535" s="261"/>
      <c r="DP535" s="261"/>
      <c r="DQ535" s="261"/>
      <c r="DR535" s="261"/>
      <c r="DS535" s="261"/>
      <c r="DT535" s="261"/>
      <c r="DU535" s="261"/>
      <c r="DV535" s="261"/>
      <c r="DW535" s="261"/>
      <c r="DX535" s="261"/>
      <c r="DY535" s="261"/>
      <c r="DZ535" s="261"/>
      <c r="EA535" s="261"/>
      <c r="EB535" s="261"/>
      <c r="EC535" s="261"/>
      <c r="ED535" s="261"/>
      <c r="EE535" s="261"/>
      <c r="EF535" s="261"/>
      <c r="EG535" s="261"/>
      <c r="EH535" s="261"/>
      <c r="EI535" s="261"/>
      <c r="EJ535" s="261"/>
      <c r="EK535" s="261"/>
      <c r="EL535" s="261"/>
      <c r="EM535" s="261"/>
      <c r="EN535" s="261"/>
      <c r="EO535" s="261"/>
      <c r="EP535" s="261"/>
      <c r="EQ535" s="261"/>
      <c r="ER535" s="261"/>
      <c r="ES535" s="261"/>
      <c r="ET535" s="261"/>
      <c r="EU535" s="261"/>
      <c r="EV535" s="261"/>
      <c r="EW535" s="261"/>
      <c r="EX535" s="261"/>
      <c r="EY535" s="261"/>
      <c r="EZ535" s="261"/>
      <c r="FA535" s="261"/>
      <c r="FB535" s="261"/>
      <c r="FC535" s="261"/>
      <c r="FD535" s="261"/>
      <c r="FE535" s="261"/>
      <c r="FF535" s="261"/>
      <c r="FG535" s="261"/>
      <c r="FH535" s="261"/>
      <c r="FI535" s="261"/>
      <c r="FJ535" s="261"/>
      <c r="FK535" s="261"/>
      <c r="FL535" s="261"/>
      <c r="FM535" s="261"/>
      <c r="FN535" s="261"/>
      <c r="FO535" s="261"/>
      <c r="FP535" s="261"/>
      <c r="FQ535" s="261"/>
      <c r="FR535" s="261"/>
      <c r="FS535" s="261"/>
      <c r="FT535" s="261"/>
      <c r="FU535" s="261"/>
      <c r="FV535" s="261"/>
      <c r="FW535" s="261"/>
      <c r="FX535" s="261"/>
      <c r="FY535" s="261"/>
      <c r="FZ535" s="261"/>
      <c r="GA535" s="261"/>
      <c r="GB535" s="261"/>
      <c r="GC535" s="261"/>
      <c r="GD535" s="261"/>
      <c r="GE535" s="261"/>
      <c r="GF535" s="261"/>
      <c r="GG535" s="261"/>
      <c r="GH535" s="261"/>
      <c r="GI535" s="261"/>
      <c r="GJ535" s="261"/>
      <c r="GK535" s="261"/>
      <c r="GL535" s="261"/>
      <c r="GM535" s="261"/>
      <c r="GN535" s="261"/>
      <c r="GO535" s="261"/>
      <c r="GP535" s="261"/>
      <c r="GQ535" s="261"/>
      <c r="GR535" s="261"/>
      <c r="GS535" s="261"/>
      <c r="GT535" s="261"/>
      <c r="GU535" s="261"/>
      <c r="GV535" s="261"/>
      <c r="GW535" s="261"/>
      <c r="GX535" s="261"/>
      <c r="GY535" s="261"/>
      <c r="GZ535" s="261"/>
      <c r="HA535" s="261"/>
      <c r="HB535" s="261"/>
      <c r="HC535" s="261"/>
      <c r="HD535" s="261"/>
      <c r="HE535" s="261"/>
      <c r="HF535" s="261"/>
      <c r="HG535" s="261"/>
      <c r="HH535" s="261"/>
      <c r="HI535" s="261"/>
      <c r="HJ535" s="261"/>
      <c r="HK535" s="261"/>
      <c r="HL535" s="261"/>
      <c r="HM535" s="261"/>
      <c r="HN535" s="261"/>
      <c r="HO535" s="261"/>
      <c r="HP535" s="261"/>
      <c r="HQ535" s="261"/>
      <c r="HR535" s="261"/>
      <c r="HS535" s="261"/>
      <c r="HT535" s="261"/>
      <c r="HU535" s="261"/>
      <c r="HV535" s="261"/>
      <c r="HW535" s="261"/>
      <c r="HX535" s="261"/>
      <c r="HY535" s="261"/>
      <c r="HZ535" s="261"/>
      <c r="IA535" s="261"/>
      <c r="IB535" s="261"/>
      <c r="IC535" s="261"/>
      <c r="ID535" s="261"/>
      <c r="IE535" s="261"/>
      <c r="IF535" s="261"/>
      <c r="IG535" s="261"/>
      <c r="IH535" s="261"/>
      <c r="II535" s="261"/>
      <c r="IJ535" s="261"/>
      <c r="IK535" s="261"/>
      <c r="IL535" s="261"/>
      <c r="IM535" s="261"/>
      <c r="IN535" s="261"/>
      <c r="IO535" s="261"/>
      <c r="IP535" s="261"/>
      <c r="IQ535" s="261"/>
      <c r="IR535" s="261"/>
      <c r="IS535" s="261"/>
      <c r="IT535" s="261"/>
      <c r="IU535" s="261"/>
      <c r="IV535" s="261"/>
      <c r="IW535" s="261"/>
      <c r="IX535" s="261"/>
      <c r="IY535" s="261"/>
      <c r="IZ535" s="261"/>
      <c r="JA535" s="261"/>
      <c r="JB535" s="261"/>
      <c r="JC535" s="261"/>
      <c r="JD535" s="261"/>
      <c r="JE535" s="261"/>
      <c r="JF535" s="261"/>
      <c r="JG535" s="261"/>
      <c r="JH535" s="261"/>
      <c r="JI535" s="261"/>
      <c r="JJ535" s="261"/>
      <c r="JK535" s="261"/>
      <c r="JL535" s="261"/>
      <c r="JM535" s="261"/>
      <c r="JN535" s="261"/>
      <c r="JO535" s="261"/>
      <c r="JP535" s="261"/>
      <c r="JQ535" s="261"/>
      <c r="JR535" s="261"/>
      <c r="JS535" s="261"/>
      <c r="JT535" s="261"/>
      <c r="JU535" s="261"/>
      <c r="JV535" s="261"/>
      <c r="JW535" s="261"/>
      <c r="JX535" s="261"/>
      <c r="JY535" s="261"/>
      <c r="JZ535" s="261"/>
      <c r="KA535" s="261"/>
      <c r="KB535" s="261"/>
      <c r="KC535" s="261"/>
      <c r="KD535" s="261"/>
      <c r="KE535" s="261"/>
      <c r="KF535" s="261"/>
      <c r="KG535" s="261"/>
      <c r="KH535" s="261"/>
      <c r="KI535" s="261"/>
      <c r="KJ535" s="261"/>
      <c r="KK535" s="261"/>
      <c r="KL535" s="261"/>
      <c r="KM535" s="261"/>
      <c r="KN535" s="261"/>
      <c r="KO535" s="261"/>
      <c r="KP535" s="261"/>
      <c r="KQ535" s="261"/>
      <c r="KR535" s="261"/>
      <c r="KS535" s="261"/>
      <c r="KT535" s="261"/>
      <c r="KU535" s="261"/>
      <c r="KV535" s="261"/>
      <c r="KW535" s="261"/>
      <c r="KX535" s="261"/>
      <c r="KY535" s="261"/>
      <c r="KZ535" s="261"/>
      <c r="LA535" s="261"/>
      <c r="LB535" s="261"/>
      <c r="LC535" s="261"/>
      <c r="LD535" s="261"/>
      <c r="LE535" s="261"/>
      <c r="LF535" s="261"/>
      <c r="LG535" s="261"/>
      <c r="LH535" s="261"/>
      <c r="LI535" s="261"/>
      <c r="LJ535" s="261"/>
      <c r="LK535" s="261"/>
      <c r="LL535" s="261"/>
      <c r="LM535" s="261"/>
      <c r="LN535" s="261"/>
      <c r="LO535" s="261"/>
      <c r="LP535" s="261"/>
      <c r="LQ535" s="261"/>
      <c r="LR535" s="261"/>
      <c r="LS535" s="261"/>
      <c r="LT535" s="261"/>
      <c r="LU535" s="261"/>
      <c r="LV535" s="261"/>
      <c r="LW535" s="261"/>
      <c r="LX535" s="261"/>
      <c r="LY535" s="261"/>
      <c r="LZ535" s="261"/>
      <c r="MA535" s="261"/>
      <c r="MB535" s="261"/>
      <c r="MC535" s="261"/>
      <c r="MD535" s="261"/>
      <c r="ME535" s="261"/>
      <c r="MF535" s="261"/>
      <c r="MG535" s="261"/>
      <c r="MH535" s="261"/>
      <c r="MI535" s="261"/>
      <c r="MJ535" s="261"/>
      <c r="MK535" s="261"/>
      <c r="ML535" s="261"/>
      <c r="MM535" s="261"/>
      <c r="MN535" s="261"/>
      <c r="MO535" s="261"/>
      <c r="MP535" s="261"/>
      <c r="MQ535" s="261"/>
      <c r="MR535" s="261"/>
      <c r="MS535" s="261"/>
      <c r="MT535" s="261"/>
      <c r="MU535" s="261"/>
      <c r="MV535" s="261"/>
      <c r="MW535" s="261"/>
      <c r="MX535" s="261"/>
      <c r="MY535" s="261"/>
      <c r="MZ535" s="261"/>
      <c r="NA535" s="261"/>
      <c r="NB535" s="261"/>
      <c r="NC535" s="261"/>
      <c r="ND535" s="261"/>
      <c r="NE535" s="261"/>
      <c r="NF535" s="261"/>
      <c r="NG535" s="261"/>
      <c r="NH535" s="261"/>
      <c r="NI535" s="261"/>
      <c r="NJ535" s="261"/>
      <c r="NK535" s="261"/>
      <c r="NL535" s="261"/>
      <c r="NM535" s="261"/>
      <c r="NN535" s="261"/>
      <c r="NO535" s="261"/>
      <c r="NP535" s="261"/>
      <c r="NQ535" s="261"/>
      <c r="NR535" s="261"/>
      <c r="NS535" s="261"/>
      <c r="NT535" s="261"/>
      <c r="NU535" s="261"/>
      <c r="NV535" s="261"/>
      <c r="NW535" s="261"/>
      <c r="NX535" s="261"/>
      <c r="NY535" s="261"/>
      <c r="NZ535" s="261"/>
      <c r="OA535" s="261"/>
      <c r="OB535" s="261"/>
      <c r="OC535" s="261"/>
      <c r="OD535" s="261"/>
      <c r="OE535" s="261"/>
      <c r="OF535" s="261"/>
      <c r="OG535" s="261"/>
      <c r="OH535" s="261"/>
      <c r="OI535" s="261"/>
      <c r="OJ535" s="261"/>
      <c r="OK535" s="261"/>
      <c r="OL535" s="261"/>
      <c r="OM535" s="261"/>
      <c r="ON535" s="261"/>
      <c r="OO535" s="261"/>
      <c r="OP535" s="261"/>
      <c r="OQ535" s="261"/>
      <c r="OR535" s="261"/>
      <c r="OS535" s="261"/>
      <c r="OT535" s="261"/>
      <c r="OU535" s="261"/>
      <c r="OV535" s="261"/>
      <c r="OW535" s="261"/>
      <c r="OX535" s="261"/>
      <c r="OY535" s="261"/>
      <c r="OZ535" s="261"/>
      <c r="PA535" s="261"/>
      <c r="PB535" s="261"/>
      <c r="PC535" s="261"/>
      <c r="PD535" s="261"/>
      <c r="PE535" s="261"/>
      <c r="PF535" s="261"/>
      <c r="PG535" s="261"/>
      <c r="PH535" s="261"/>
      <c r="PI535" s="261"/>
      <c r="PJ535" s="261"/>
      <c r="PK535" s="261"/>
      <c r="PL535" s="261"/>
      <c r="PM535" s="261"/>
      <c r="PN535" s="261"/>
      <c r="PO535" s="261"/>
      <c r="PP535" s="261"/>
      <c r="PQ535" s="261"/>
      <c r="PR535" s="261"/>
      <c r="PS535" s="261"/>
      <c r="PT535" s="261"/>
      <c r="PU535" s="261"/>
      <c r="PV535" s="261"/>
      <c r="PW535" s="261"/>
      <c r="PX535" s="261"/>
      <c r="PY535" s="261"/>
      <c r="PZ535" s="261"/>
      <c r="QA535" s="261"/>
      <c r="QB535" s="261"/>
      <c r="QC535" s="261"/>
      <c r="QD535" s="261"/>
      <c r="QE535" s="261"/>
      <c r="QF535" s="261"/>
      <c r="QG535" s="261"/>
      <c r="QH535" s="261"/>
      <c r="QI535" s="261"/>
      <c r="QJ535" s="261"/>
      <c r="QK535" s="261"/>
      <c r="QL535" s="261"/>
      <c r="QM535" s="261"/>
      <c r="QN535" s="261"/>
      <c r="QO535" s="261"/>
      <c r="QP535" s="261"/>
      <c r="QQ535" s="261"/>
      <c r="QR535" s="261"/>
      <c r="QS535" s="261"/>
      <c r="QT535" s="261"/>
      <c r="QU535" s="261"/>
      <c r="QV535" s="261"/>
      <c r="QW535" s="261"/>
      <c r="QX535" s="261"/>
      <c r="QY535" s="261"/>
      <c r="QZ535" s="261"/>
      <c r="RA535" s="261"/>
      <c r="RB535" s="261"/>
      <c r="RC535" s="261"/>
      <c r="RD535" s="261"/>
      <c r="RE535" s="261"/>
      <c r="RF535" s="261"/>
      <c r="RG535" s="261"/>
      <c r="RH535" s="261"/>
      <c r="RI535" s="261"/>
      <c r="RJ535" s="261"/>
      <c r="RK535" s="261"/>
      <c r="RL535" s="261"/>
      <c r="RM535" s="261"/>
      <c r="RN535" s="261"/>
      <c r="RO535" s="261"/>
      <c r="RP535" s="261"/>
      <c r="RQ535" s="261"/>
      <c r="RR535" s="261"/>
      <c r="RS535" s="261"/>
      <c r="RT535" s="261"/>
      <c r="RU535" s="261"/>
      <c r="RV535" s="261"/>
      <c r="RW535" s="261"/>
      <c r="RX535" s="261"/>
      <c r="RY535" s="261"/>
      <c r="RZ535" s="261"/>
      <c r="SA535" s="261"/>
      <c r="SB535" s="261"/>
      <c r="SC535" s="261"/>
      <c r="SD535" s="261"/>
      <c r="SE535" s="261"/>
      <c r="SF535" s="261"/>
      <c r="SG535" s="261"/>
      <c r="SH535" s="261"/>
      <c r="SI535" s="261"/>
      <c r="SJ535" s="261"/>
      <c r="SK535" s="261"/>
      <c r="SL535" s="261"/>
      <c r="SM535" s="261"/>
      <c r="SN535" s="261"/>
      <c r="SO535" s="261"/>
      <c r="SP535" s="261"/>
      <c r="SQ535" s="261"/>
      <c r="SR535" s="261"/>
      <c r="SS535" s="261"/>
      <c r="ST535" s="261"/>
      <c r="SU535" s="261"/>
      <c r="SV535" s="261"/>
      <c r="SW535" s="261"/>
      <c r="SX535" s="261"/>
      <c r="SY535" s="261"/>
      <c r="SZ535" s="261"/>
      <c r="TA535" s="261"/>
      <c r="TB535" s="261"/>
      <c r="TC535" s="261"/>
      <c r="TD535" s="261"/>
      <c r="TE535" s="261"/>
      <c r="TF535" s="261"/>
      <c r="TG535" s="261"/>
      <c r="TH535" s="261"/>
      <c r="TI535" s="261"/>
      <c r="TJ535" s="261"/>
      <c r="TK535" s="261"/>
      <c r="TL535" s="261"/>
      <c r="TM535" s="261"/>
      <c r="TN535" s="261"/>
      <c r="TO535" s="261"/>
      <c r="TP535" s="261"/>
      <c r="TQ535" s="261"/>
      <c r="TR535" s="261"/>
      <c r="TS535" s="261"/>
      <c r="TT535" s="261"/>
      <c r="TU535" s="261"/>
      <c r="TV535" s="261"/>
      <c r="TW535" s="261"/>
      <c r="TX535" s="261"/>
      <c r="TY535" s="261"/>
      <c r="TZ535" s="261"/>
      <c r="UA535" s="261"/>
      <c r="UB535" s="261"/>
      <c r="UC535" s="261"/>
      <c r="UD535" s="261"/>
      <c r="UE535" s="261"/>
      <c r="UF535" s="261"/>
      <c r="UG535" s="261"/>
      <c r="UH535" s="261"/>
      <c r="UI535" s="261"/>
      <c r="UJ535" s="261"/>
      <c r="UK535" s="261"/>
      <c r="UL535" s="261"/>
      <c r="UM535" s="261"/>
      <c r="UN535" s="261"/>
      <c r="UO535" s="261"/>
      <c r="UP535" s="261"/>
      <c r="UQ535" s="261"/>
      <c r="UR535" s="261"/>
      <c r="US535" s="261"/>
      <c r="UT535" s="261"/>
      <c r="UU535" s="261"/>
      <c r="UV535" s="261"/>
      <c r="UW535" s="261"/>
      <c r="UX535" s="261"/>
      <c r="UY535" s="261"/>
      <c r="UZ535" s="261"/>
      <c r="VA535" s="261"/>
      <c r="VB535" s="261"/>
      <c r="VC535" s="261"/>
      <c r="VD535" s="261"/>
      <c r="VE535" s="261"/>
      <c r="VF535" s="261"/>
      <c r="VG535" s="261"/>
      <c r="VH535" s="261"/>
      <c r="VI535" s="261"/>
      <c r="VJ535" s="261"/>
      <c r="VK535" s="261"/>
      <c r="VL535" s="261"/>
      <c r="VM535" s="261"/>
      <c r="VN535" s="261"/>
      <c r="VO535" s="261"/>
      <c r="VP535" s="261"/>
      <c r="VQ535" s="261"/>
      <c r="VR535" s="261"/>
      <c r="VS535" s="261"/>
      <c r="VT535" s="261"/>
      <c r="VU535" s="261"/>
      <c r="VV535" s="261"/>
      <c r="VW535" s="261"/>
      <c r="VX535" s="261"/>
      <c r="VY535" s="261"/>
      <c r="VZ535" s="261"/>
      <c r="WA535" s="261"/>
      <c r="WB535" s="261"/>
      <c r="WC535" s="261"/>
      <c r="WD535" s="261"/>
      <c r="WE535" s="261"/>
      <c r="WF535" s="261"/>
      <c r="WG535" s="261"/>
      <c r="WH535" s="261"/>
      <c r="WI535" s="261"/>
      <c r="WJ535" s="261"/>
      <c r="WK535" s="261"/>
      <c r="WL535" s="261"/>
      <c r="WM535" s="261"/>
      <c r="WN535" s="261"/>
      <c r="WO535" s="261"/>
      <c r="WP535" s="261"/>
      <c r="WQ535" s="261"/>
      <c r="WR535" s="261"/>
      <c r="WS535" s="261"/>
      <c r="WT535" s="261"/>
      <c r="WU535" s="261"/>
      <c r="WV535" s="261"/>
      <c r="WW535" s="261"/>
      <c r="WX535" s="261"/>
      <c r="WY535" s="261"/>
      <c r="WZ535" s="261"/>
      <c r="XA535" s="261"/>
      <c r="XB535" s="261"/>
      <c r="XC535" s="261"/>
      <c r="XD535" s="261"/>
      <c r="XE535" s="261"/>
      <c r="XF535" s="261"/>
      <c r="XG535" s="261"/>
      <c r="XH535" s="261"/>
      <c r="XI535" s="261"/>
      <c r="XJ535" s="261"/>
      <c r="XK535" s="261"/>
      <c r="XL535" s="261"/>
      <c r="XM535" s="261"/>
      <c r="XN535" s="261"/>
      <c r="XO535" s="261"/>
      <c r="XP535" s="261"/>
      <c r="XQ535" s="261"/>
      <c r="XR535" s="261"/>
      <c r="XS535" s="261"/>
      <c r="XT535" s="261"/>
      <c r="XU535" s="261"/>
      <c r="XV535" s="261"/>
      <c r="XW535" s="261"/>
      <c r="XX535" s="261"/>
      <c r="XY535" s="261"/>
      <c r="XZ535" s="261"/>
      <c r="YA535" s="261"/>
      <c r="YB535" s="261"/>
      <c r="YC535" s="261"/>
      <c r="YD535" s="261"/>
      <c r="YE535" s="261"/>
      <c r="YF535" s="261"/>
      <c r="YG535" s="261"/>
      <c r="YH535" s="261"/>
      <c r="YI535" s="261"/>
      <c r="YJ535" s="261"/>
      <c r="YK535" s="261"/>
      <c r="YL535" s="261"/>
      <c r="YM535" s="261"/>
      <c r="YN535" s="261"/>
      <c r="YO535" s="261"/>
      <c r="YP535" s="261"/>
      <c r="YQ535" s="261"/>
      <c r="YR535" s="261"/>
      <c r="YS535" s="261"/>
      <c r="YT535" s="261"/>
      <c r="YU535" s="261"/>
      <c r="YV535" s="261"/>
      <c r="YW535" s="261"/>
      <c r="YX535" s="261"/>
      <c r="YY535" s="261"/>
      <c r="YZ535" s="261"/>
      <c r="ZA535" s="261"/>
      <c r="ZB535" s="261"/>
      <c r="ZC535" s="261"/>
      <c r="ZD535" s="261"/>
      <c r="ZE535" s="261"/>
      <c r="ZF535" s="261"/>
      <c r="ZG535" s="261"/>
      <c r="ZH535" s="261"/>
      <c r="ZI535" s="261"/>
      <c r="ZJ535" s="261"/>
      <c r="ZK535" s="261"/>
      <c r="ZL535" s="261"/>
      <c r="ZM535" s="261"/>
      <c r="ZN535" s="261"/>
      <c r="ZO535" s="261"/>
      <c r="ZP535" s="261"/>
      <c r="ZQ535" s="261"/>
      <c r="ZR535" s="261"/>
      <c r="ZS535" s="261"/>
      <c r="ZT535" s="261"/>
      <c r="ZU535" s="261"/>
      <c r="ZV535" s="261"/>
      <c r="ZW535" s="261"/>
      <c r="ZX535" s="261"/>
      <c r="ZY535" s="261"/>
      <c r="ZZ535" s="261"/>
      <c r="AAA535" s="261"/>
      <c r="AAB535" s="261"/>
      <c r="AAC535" s="261"/>
      <c r="AAD535" s="261"/>
      <c r="AAE535" s="261"/>
      <c r="AAF535" s="261"/>
      <c r="AAG535" s="261"/>
      <c r="AAH535" s="261"/>
      <c r="AAI535" s="261"/>
      <c r="AAJ535" s="261"/>
      <c r="AAK535" s="261"/>
      <c r="AAL535" s="261"/>
      <c r="AAM535" s="261"/>
      <c r="AAN535" s="261"/>
      <c r="AAO535" s="261"/>
      <c r="AAP535" s="261"/>
      <c r="AAQ535" s="261"/>
      <c r="AAR535" s="261"/>
      <c r="AAS535" s="261"/>
      <c r="AAT535" s="261"/>
      <c r="AAU535" s="261"/>
      <c r="AAV535" s="261"/>
      <c r="AAW535" s="261"/>
      <c r="AAX535" s="261"/>
      <c r="AAY535" s="261"/>
      <c r="AAZ535" s="261"/>
      <c r="ABA535" s="261"/>
      <c r="ABB535" s="261"/>
      <c r="ABC535" s="261"/>
      <c r="ABD535" s="261"/>
      <c r="ABE535" s="261"/>
      <c r="ABF535" s="261"/>
      <c r="ABG535" s="261"/>
      <c r="ABH535" s="261"/>
      <c r="ABI535" s="261"/>
      <c r="ABJ535" s="261"/>
      <c r="ABK535" s="261"/>
      <c r="ABL535" s="261"/>
      <c r="ABM535" s="261"/>
      <c r="ABN535" s="261"/>
      <c r="ABO535" s="261"/>
      <c r="ABP535" s="261"/>
      <c r="ABQ535" s="261"/>
      <c r="ABR535" s="261"/>
      <c r="ABS535" s="261"/>
      <c r="ABT535" s="261"/>
      <c r="ABU535" s="261"/>
      <c r="ABV535" s="261"/>
      <c r="ABW535" s="261"/>
      <c r="ABX535" s="261"/>
      <c r="ABY535" s="261"/>
      <c r="ABZ535" s="261"/>
      <c r="ACA535" s="261"/>
      <c r="ACB535" s="261"/>
      <c r="ACC535" s="261"/>
      <c r="ACD535" s="261"/>
      <c r="ACE535" s="261"/>
      <c r="ACF535" s="261"/>
      <c r="ACG535" s="261"/>
      <c r="ACH535" s="261"/>
      <c r="ACI535" s="261"/>
      <c r="ACJ535" s="261"/>
      <c r="ACK535" s="261"/>
      <c r="ACL535" s="261"/>
      <c r="ACM535" s="261"/>
      <c r="ACN535" s="261"/>
      <c r="ACO535" s="261"/>
      <c r="ACP535" s="261"/>
      <c r="ACQ535" s="261"/>
      <c r="ACR535" s="261"/>
      <c r="ACS535" s="261"/>
      <c r="ACT535" s="261"/>
      <c r="ACU535" s="261"/>
      <c r="ACV535" s="261"/>
      <c r="ACW535" s="261"/>
      <c r="ACX535" s="261"/>
      <c r="ACY535" s="261"/>
      <c r="ACZ535" s="261"/>
      <c r="ADA535" s="261"/>
      <c r="ADB535" s="261"/>
      <c r="ADC535" s="261"/>
      <c r="ADD535" s="261"/>
      <c r="ADE535" s="261"/>
      <c r="ADF535" s="261"/>
      <c r="ADG535" s="261"/>
      <c r="ADH535" s="261"/>
      <c r="ADI535" s="261"/>
      <c r="ADJ535" s="261"/>
      <c r="ADK535" s="261"/>
      <c r="ADL535" s="261"/>
      <c r="ADM535" s="261"/>
      <c r="ADN535" s="261"/>
      <c r="ADO535" s="261"/>
      <c r="ADP535" s="261"/>
      <c r="ADQ535" s="261"/>
      <c r="ADR535" s="261"/>
      <c r="ADS535" s="261"/>
      <c r="ADT535" s="261"/>
      <c r="ADU535" s="261"/>
      <c r="ADV535" s="261"/>
      <c r="ADW535" s="261"/>
      <c r="ADX535" s="261"/>
      <c r="ADY535" s="261"/>
      <c r="ADZ535" s="261"/>
      <c r="AEA535" s="261"/>
      <c r="AEB535" s="261"/>
      <c r="AEC535" s="261"/>
      <c r="AED535" s="261"/>
      <c r="AEE535" s="261"/>
      <c r="AEF535" s="261"/>
      <c r="AEG535" s="261"/>
      <c r="AEH535" s="261"/>
      <c r="AEI535" s="261"/>
      <c r="AEJ535" s="261"/>
      <c r="AEK535" s="261"/>
      <c r="AEL535" s="261"/>
      <c r="AEM535" s="261"/>
      <c r="AEN535" s="261"/>
      <c r="AEO535" s="261"/>
      <c r="AEP535" s="261"/>
      <c r="AEQ535" s="261"/>
      <c r="AER535" s="261"/>
      <c r="AES535" s="261"/>
      <c r="AET535" s="261"/>
      <c r="AEU535" s="261"/>
      <c r="AEV535" s="261"/>
      <c r="AEW535" s="261"/>
      <c r="AEX535" s="261"/>
      <c r="AEY535" s="261"/>
      <c r="AEZ535" s="261"/>
      <c r="AFA535" s="261"/>
      <c r="AFB535" s="261"/>
      <c r="AFC535" s="261"/>
      <c r="AFD535" s="261"/>
      <c r="AFE535" s="261"/>
      <c r="AFF535" s="261"/>
      <c r="AFG535" s="261"/>
      <c r="AFH535" s="261"/>
      <c r="AFI535" s="261"/>
      <c r="AFJ535" s="261"/>
      <c r="AFK535" s="261"/>
      <c r="AFL535" s="261"/>
      <c r="AFM535" s="261"/>
      <c r="AFN535" s="261"/>
      <c r="AFO535" s="261"/>
      <c r="AFP535" s="261"/>
      <c r="AFQ535" s="261"/>
      <c r="AFR535" s="261"/>
      <c r="AFS535" s="261"/>
      <c r="AFT535" s="261"/>
      <c r="AFU535" s="261"/>
      <c r="AFV535" s="261"/>
      <c r="AFW535" s="261"/>
      <c r="AFX535" s="261"/>
      <c r="AFY535" s="261"/>
      <c r="AFZ535" s="261"/>
      <c r="AGA535" s="261"/>
      <c r="AGB535" s="261"/>
      <c r="AGC535" s="261"/>
      <c r="AGD535" s="261"/>
      <c r="AGE535" s="261"/>
      <c r="AGF535" s="261"/>
      <c r="AGG535" s="261"/>
      <c r="AGH535" s="261"/>
      <c r="AGI535" s="261"/>
      <c r="AGJ535" s="261"/>
      <c r="AGK535" s="261"/>
      <c r="AGL535" s="261"/>
      <c r="AGM535" s="261"/>
      <c r="AGN535" s="261"/>
      <c r="AGO535" s="261"/>
      <c r="AGP535" s="261"/>
      <c r="AGQ535" s="261"/>
      <c r="AGR535" s="261"/>
      <c r="AGS535" s="261"/>
      <c r="AGT535" s="261"/>
      <c r="AGU535" s="261"/>
      <c r="AGV535" s="261"/>
      <c r="AGW535" s="261"/>
      <c r="AGX535" s="261"/>
      <c r="AGY535" s="261"/>
      <c r="AGZ535" s="261"/>
      <c r="AHA535" s="261"/>
      <c r="AHB535" s="261"/>
      <c r="AHC535" s="261"/>
      <c r="AHD535" s="261"/>
      <c r="AHE535" s="261"/>
      <c r="AHF535" s="261"/>
      <c r="AHG535" s="261"/>
      <c r="AHH535" s="261"/>
      <c r="AHI535" s="261"/>
      <c r="AHJ535" s="261"/>
      <c r="AHK535" s="261"/>
      <c r="AHL535" s="261"/>
      <c r="AHM535" s="261"/>
      <c r="AHN535" s="261"/>
      <c r="AHO535" s="261"/>
      <c r="AHP535" s="261"/>
      <c r="AHQ535" s="261"/>
      <c r="AHR535" s="261"/>
      <c r="AHS535" s="261"/>
      <c r="AHT535" s="261"/>
      <c r="AHU535" s="261"/>
      <c r="AHV535" s="261"/>
      <c r="AHW535" s="261"/>
      <c r="AHX535" s="261"/>
      <c r="AHY535" s="261"/>
      <c r="AHZ535" s="261"/>
      <c r="AIA535" s="261"/>
      <c r="AIB535" s="261"/>
      <c r="AIC535" s="261"/>
      <c r="AID535" s="261"/>
      <c r="AIE535" s="261"/>
      <c r="AIF535" s="261"/>
      <c r="AIG535" s="261"/>
      <c r="AIH535" s="261"/>
      <c r="AII535" s="261"/>
      <c r="AIJ535" s="261"/>
      <c r="AIK535" s="261"/>
      <c r="AIL535" s="261"/>
      <c r="AIM535" s="261"/>
      <c r="AIN535" s="261"/>
      <c r="AIO535" s="261"/>
      <c r="AIP535" s="261"/>
      <c r="AIQ535" s="261"/>
      <c r="AIR535" s="261"/>
      <c r="AIS535" s="261"/>
      <c r="AIT535" s="261"/>
      <c r="AIU535" s="261"/>
      <c r="AIV535" s="261"/>
      <c r="AIW535" s="261"/>
      <c r="AIX535" s="261"/>
      <c r="AIY535" s="261"/>
      <c r="AIZ535" s="261"/>
      <c r="AJA535" s="261"/>
      <c r="AJB535" s="261"/>
      <c r="AJC535" s="261"/>
      <c r="AJD535" s="261"/>
      <c r="AJE535" s="261"/>
      <c r="AJF535" s="261"/>
      <c r="AJG535" s="261"/>
      <c r="AJH535" s="261"/>
      <c r="AJI535" s="261"/>
      <c r="AJJ535" s="261"/>
      <c r="AJK535" s="261"/>
      <c r="AJL535" s="261"/>
      <c r="AJM535" s="261"/>
      <c r="AJN535" s="261"/>
      <c r="AJO535" s="261"/>
      <c r="AJP535" s="261"/>
      <c r="AJQ535" s="261"/>
      <c r="AJR535" s="261"/>
      <c r="AJS535" s="261"/>
      <c r="AJT535" s="261"/>
      <c r="AJU535" s="261"/>
      <c r="AJV535" s="261"/>
      <c r="AJW535" s="261"/>
      <c r="AJX535" s="261"/>
      <c r="AJY535" s="261"/>
      <c r="AJZ535" s="261"/>
      <c r="AKA535" s="261"/>
      <c r="AKB535" s="261"/>
      <c r="AKC535" s="261"/>
      <c r="AKD535" s="261"/>
      <c r="AKE535" s="261"/>
      <c r="AKF535" s="261"/>
      <c r="AKG535" s="261"/>
      <c r="AKH535" s="261"/>
      <c r="AKI535" s="261"/>
      <c r="AKJ535" s="261"/>
      <c r="AKK535" s="261"/>
      <c r="AKL535" s="261"/>
      <c r="AKM535" s="261"/>
      <c r="AKN535" s="261"/>
      <c r="AKO535" s="261"/>
      <c r="AKP535" s="261"/>
      <c r="AKQ535" s="261"/>
      <c r="AKR535" s="261"/>
      <c r="AKS535" s="261"/>
      <c r="AKT535" s="261"/>
      <c r="AKU535" s="261"/>
      <c r="AKV535" s="261"/>
      <c r="AKW535" s="261"/>
      <c r="AKX535" s="261"/>
      <c r="AKY535" s="261"/>
      <c r="AKZ535" s="261"/>
      <c r="ALA535" s="261"/>
      <c r="ALB535" s="261"/>
      <c r="ALC535" s="261"/>
      <c r="ALD535" s="261"/>
      <c r="ALE535" s="261"/>
      <c r="ALF535" s="261"/>
      <c r="ALG535" s="261"/>
      <c r="ALH535" s="261"/>
      <c r="ALI535" s="261"/>
      <c r="ALJ535" s="261"/>
      <c r="ALK535" s="261"/>
      <c r="ALL535" s="261"/>
      <c r="ALM535" s="261"/>
      <c r="ALN535" s="261"/>
      <c r="ALO535" s="261"/>
      <c r="ALP535" s="261"/>
      <c r="ALQ535" s="261"/>
      <c r="ALR535" s="261"/>
      <c r="ALS535" s="261"/>
      <c r="ALT535" s="261"/>
      <c r="ALU535" s="261"/>
      <c r="ALV535" s="261"/>
      <c r="ALW535" s="261"/>
      <c r="ALX535" s="261"/>
      <c r="ALY535" s="261"/>
      <c r="ALZ535" s="261"/>
      <c r="AMA535" s="261"/>
      <c r="AMB535" s="261"/>
      <c r="AMC535" s="261"/>
      <c r="AMD535" s="261"/>
      <c r="AME535" s="261"/>
      <c r="AMF535" s="261"/>
      <c r="AMG535" s="261"/>
      <c r="AMH535" s="261"/>
      <c r="AMI535" s="261"/>
      <c r="AMJ535" s="261"/>
      <c r="AMK535" s="261"/>
    </row>
    <row r="536" spans="1:1025" s="269" customFormat="1" x14ac:dyDescent="0.35">
      <c r="A536" s="261"/>
      <c r="B536" s="265"/>
      <c r="C536" s="266"/>
      <c r="D536" s="266"/>
      <c r="E536" s="266"/>
      <c r="F536" s="266"/>
      <c r="G536" s="266"/>
      <c r="H536" s="261"/>
      <c r="I536" s="261"/>
      <c r="J536" s="261"/>
      <c r="K536" s="261"/>
      <c r="L536" s="261"/>
      <c r="M536" s="261"/>
      <c r="N536" s="261"/>
      <c r="O536" s="261"/>
      <c r="P536" s="261"/>
      <c r="Q536" s="261"/>
      <c r="R536" s="261"/>
      <c r="S536" s="261"/>
      <c r="T536" s="261"/>
      <c r="U536" s="261"/>
      <c r="V536" s="261"/>
      <c r="W536" s="261"/>
      <c r="X536" s="261"/>
      <c r="Y536" s="261"/>
      <c r="Z536" s="261"/>
      <c r="AA536" s="261"/>
      <c r="AB536" s="261"/>
      <c r="AC536" s="261"/>
      <c r="AD536" s="261"/>
      <c r="AE536" s="261"/>
      <c r="AF536" s="261"/>
      <c r="AG536" s="261"/>
      <c r="AH536" s="261"/>
      <c r="AI536" s="261"/>
      <c r="AJ536" s="261"/>
      <c r="AK536" s="261"/>
      <c r="AL536" s="261"/>
      <c r="AM536" s="261"/>
      <c r="AN536" s="261"/>
      <c r="AO536" s="261"/>
      <c r="AP536" s="261"/>
      <c r="AQ536" s="261"/>
      <c r="AR536" s="261"/>
      <c r="AS536" s="261"/>
      <c r="AT536" s="261"/>
      <c r="AU536" s="261"/>
      <c r="AV536" s="261"/>
      <c r="AW536" s="261"/>
      <c r="AX536" s="261"/>
      <c r="AY536" s="261"/>
      <c r="AZ536" s="261"/>
      <c r="BA536" s="261"/>
      <c r="BB536" s="261"/>
      <c r="BC536" s="261"/>
      <c r="BD536" s="261"/>
      <c r="BE536" s="261"/>
      <c r="BF536" s="261"/>
      <c r="BG536" s="261"/>
      <c r="BH536" s="261"/>
      <c r="BI536" s="261"/>
      <c r="BJ536" s="261"/>
      <c r="BK536" s="261"/>
      <c r="BL536" s="261"/>
      <c r="BM536" s="261"/>
      <c r="BN536" s="261"/>
      <c r="BO536" s="261"/>
      <c r="BP536" s="261"/>
      <c r="BQ536" s="261"/>
      <c r="BR536" s="261"/>
      <c r="BS536" s="261"/>
      <c r="BT536" s="261"/>
      <c r="BU536" s="261"/>
      <c r="BV536" s="261"/>
      <c r="BW536" s="261"/>
      <c r="BX536" s="261"/>
      <c r="BY536" s="261"/>
      <c r="BZ536" s="261"/>
      <c r="CA536" s="261"/>
      <c r="CB536" s="261"/>
      <c r="CC536" s="261"/>
      <c r="CD536" s="261"/>
      <c r="CE536" s="261"/>
      <c r="CF536" s="261"/>
      <c r="CG536" s="261"/>
      <c r="CH536" s="261"/>
      <c r="CI536" s="261"/>
      <c r="CJ536" s="261"/>
      <c r="CK536" s="261"/>
      <c r="CL536" s="261"/>
      <c r="CM536" s="261"/>
      <c r="CN536" s="261"/>
      <c r="CO536" s="261"/>
      <c r="CP536" s="261"/>
      <c r="CQ536" s="261"/>
      <c r="CR536" s="261"/>
      <c r="CS536" s="261"/>
      <c r="CT536" s="261"/>
      <c r="CU536" s="261"/>
      <c r="CV536" s="261"/>
      <c r="CW536" s="261"/>
      <c r="CX536" s="261"/>
      <c r="CY536" s="261"/>
      <c r="CZ536" s="261"/>
      <c r="DA536" s="261"/>
      <c r="DB536" s="261"/>
      <c r="DC536" s="261"/>
      <c r="DD536" s="261"/>
      <c r="DE536" s="261"/>
      <c r="DF536" s="261"/>
      <c r="DG536" s="261"/>
      <c r="DH536" s="261"/>
      <c r="DI536" s="261"/>
      <c r="DJ536" s="261"/>
      <c r="DK536" s="261"/>
      <c r="DL536" s="261"/>
      <c r="DM536" s="261"/>
      <c r="DN536" s="261"/>
      <c r="DO536" s="261"/>
      <c r="DP536" s="261"/>
      <c r="DQ536" s="261"/>
      <c r="DR536" s="261"/>
      <c r="DS536" s="261"/>
      <c r="DT536" s="261"/>
      <c r="DU536" s="261"/>
      <c r="DV536" s="261"/>
      <c r="DW536" s="261"/>
      <c r="DX536" s="261"/>
      <c r="DY536" s="261"/>
      <c r="DZ536" s="261"/>
      <c r="EA536" s="261"/>
      <c r="EB536" s="261"/>
      <c r="EC536" s="261"/>
      <c r="ED536" s="261"/>
      <c r="EE536" s="261"/>
      <c r="EF536" s="261"/>
      <c r="EG536" s="261"/>
      <c r="EH536" s="261"/>
      <c r="EI536" s="261"/>
      <c r="EJ536" s="261"/>
      <c r="EK536" s="261"/>
      <c r="EL536" s="261"/>
      <c r="EM536" s="261"/>
      <c r="EN536" s="261"/>
      <c r="EO536" s="261"/>
      <c r="EP536" s="261"/>
      <c r="EQ536" s="261"/>
      <c r="ER536" s="261"/>
      <c r="ES536" s="261"/>
      <c r="ET536" s="261"/>
      <c r="EU536" s="261"/>
      <c r="EV536" s="261"/>
      <c r="EW536" s="261"/>
      <c r="EX536" s="261"/>
      <c r="EY536" s="261"/>
      <c r="EZ536" s="261"/>
      <c r="FA536" s="261"/>
      <c r="FB536" s="261"/>
      <c r="FC536" s="261"/>
      <c r="FD536" s="261"/>
      <c r="FE536" s="261"/>
      <c r="FF536" s="261"/>
      <c r="FG536" s="261"/>
      <c r="FH536" s="261"/>
      <c r="FI536" s="261"/>
      <c r="FJ536" s="261"/>
      <c r="FK536" s="261"/>
      <c r="FL536" s="261"/>
      <c r="FM536" s="261"/>
      <c r="FN536" s="261"/>
      <c r="FO536" s="261"/>
      <c r="FP536" s="261"/>
      <c r="FQ536" s="261"/>
      <c r="FR536" s="261"/>
      <c r="FS536" s="261"/>
      <c r="FT536" s="261"/>
      <c r="FU536" s="261"/>
      <c r="FV536" s="261"/>
      <c r="FW536" s="261"/>
      <c r="FX536" s="261"/>
      <c r="FY536" s="261"/>
      <c r="FZ536" s="261"/>
      <c r="GA536" s="261"/>
      <c r="GB536" s="261"/>
      <c r="GC536" s="261"/>
      <c r="GD536" s="261"/>
      <c r="GE536" s="261"/>
      <c r="GF536" s="261"/>
      <c r="GG536" s="261"/>
      <c r="GH536" s="261"/>
      <c r="GI536" s="261"/>
      <c r="GJ536" s="261"/>
      <c r="GK536" s="261"/>
      <c r="GL536" s="261"/>
      <c r="GM536" s="261"/>
      <c r="GN536" s="261"/>
      <c r="GO536" s="261"/>
      <c r="GP536" s="261"/>
      <c r="GQ536" s="261"/>
      <c r="GR536" s="261"/>
      <c r="GS536" s="261"/>
      <c r="GT536" s="261"/>
      <c r="GU536" s="261"/>
      <c r="GV536" s="261"/>
      <c r="GW536" s="261"/>
      <c r="GX536" s="261"/>
      <c r="GY536" s="261"/>
      <c r="GZ536" s="261"/>
      <c r="HA536" s="261"/>
      <c r="HB536" s="261"/>
      <c r="HC536" s="261"/>
      <c r="HD536" s="261"/>
      <c r="HE536" s="261"/>
      <c r="HF536" s="261"/>
      <c r="HG536" s="261"/>
      <c r="HH536" s="261"/>
      <c r="HI536" s="261"/>
      <c r="HJ536" s="261"/>
      <c r="HK536" s="261"/>
      <c r="HL536" s="261"/>
      <c r="HM536" s="261"/>
      <c r="HN536" s="261"/>
      <c r="HO536" s="261"/>
      <c r="HP536" s="261"/>
      <c r="HQ536" s="261"/>
      <c r="HR536" s="261"/>
      <c r="HS536" s="261"/>
      <c r="HT536" s="261"/>
      <c r="HU536" s="261"/>
      <c r="HV536" s="261"/>
      <c r="HW536" s="261"/>
      <c r="HX536" s="261"/>
      <c r="HY536" s="261"/>
      <c r="HZ536" s="261"/>
      <c r="IA536" s="261"/>
      <c r="IB536" s="261"/>
      <c r="IC536" s="261"/>
      <c r="ID536" s="261"/>
      <c r="IE536" s="261"/>
      <c r="IF536" s="261"/>
      <c r="IG536" s="261"/>
      <c r="IH536" s="261"/>
      <c r="II536" s="261"/>
      <c r="IJ536" s="261"/>
      <c r="IK536" s="261"/>
      <c r="IL536" s="261"/>
      <c r="IM536" s="261"/>
      <c r="IN536" s="261"/>
      <c r="IO536" s="261"/>
      <c r="IP536" s="261"/>
      <c r="IQ536" s="261"/>
      <c r="IR536" s="261"/>
      <c r="IS536" s="261"/>
      <c r="IT536" s="261"/>
      <c r="IU536" s="261"/>
      <c r="IV536" s="261"/>
      <c r="IW536" s="261"/>
      <c r="IX536" s="261"/>
      <c r="IY536" s="261"/>
      <c r="IZ536" s="261"/>
      <c r="JA536" s="261"/>
      <c r="JB536" s="261"/>
      <c r="JC536" s="261"/>
      <c r="JD536" s="261"/>
      <c r="JE536" s="261"/>
      <c r="JF536" s="261"/>
      <c r="JG536" s="261"/>
      <c r="JH536" s="261"/>
      <c r="JI536" s="261"/>
      <c r="JJ536" s="261"/>
      <c r="JK536" s="261"/>
      <c r="JL536" s="261"/>
      <c r="JM536" s="261"/>
      <c r="JN536" s="261"/>
      <c r="JO536" s="261"/>
      <c r="JP536" s="261"/>
      <c r="JQ536" s="261"/>
      <c r="JR536" s="261"/>
      <c r="JS536" s="261"/>
      <c r="JT536" s="261"/>
      <c r="JU536" s="261"/>
      <c r="JV536" s="261"/>
      <c r="JW536" s="261"/>
      <c r="JX536" s="261"/>
      <c r="JY536" s="261"/>
      <c r="JZ536" s="261"/>
      <c r="KA536" s="261"/>
      <c r="KB536" s="261"/>
      <c r="KC536" s="261"/>
      <c r="KD536" s="261"/>
      <c r="KE536" s="261"/>
      <c r="KF536" s="261"/>
      <c r="KG536" s="261"/>
      <c r="KH536" s="261"/>
      <c r="KI536" s="261"/>
      <c r="KJ536" s="261"/>
      <c r="KK536" s="261"/>
      <c r="KL536" s="261"/>
      <c r="KM536" s="261"/>
      <c r="KN536" s="261"/>
      <c r="KO536" s="261"/>
      <c r="KP536" s="261"/>
      <c r="KQ536" s="261"/>
      <c r="KR536" s="261"/>
      <c r="KS536" s="261"/>
      <c r="KT536" s="261"/>
      <c r="KU536" s="261"/>
      <c r="KV536" s="261"/>
      <c r="KW536" s="261"/>
      <c r="KX536" s="261"/>
      <c r="KY536" s="261"/>
      <c r="KZ536" s="261"/>
      <c r="LA536" s="261"/>
      <c r="LB536" s="261"/>
      <c r="LC536" s="261"/>
      <c r="LD536" s="261"/>
      <c r="LE536" s="261"/>
      <c r="LF536" s="261"/>
      <c r="LG536" s="261"/>
      <c r="LH536" s="261"/>
      <c r="LI536" s="261"/>
      <c r="LJ536" s="261"/>
      <c r="LK536" s="261"/>
      <c r="LL536" s="261"/>
      <c r="LM536" s="261"/>
      <c r="LN536" s="261"/>
      <c r="LO536" s="261"/>
      <c r="LP536" s="261"/>
      <c r="LQ536" s="261"/>
      <c r="LR536" s="261"/>
      <c r="LS536" s="261"/>
      <c r="LT536" s="261"/>
      <c r="LU536" s="261"/>
      <c r="LV536" s="261"/>
      <c r="LW536" s="261"/>
      <c r="LX536" s="261"/>
      <c r="LY536" s="261"/>
      <c r="LZ536" s="261"/>
      <c r="MA536" s="261"/>
      <c r="MB536" s="261"/>
      <c r="MC536" s="261"/>
      <c r="MD536" s="261"/>
      <c r="ME536" s="261"/>
      <c r="MF536" s="261"/>
      <c r="MG536" s="261"/>
      <c r="MH536" s="261"/>
      <c r="MI536" s="261"/>
      <c r="MJ536" s="261"/>
      <c r="MK536" s="261"/>
      <c r="ML536" s="261"/>
      <c r="MM536" s="261"/>
      <c r="MN536" s="261"/>
      <c r="MO536" s="261"/>
      <c r="MP536" s="261"/>
      <c r="MQ536" s="261"/>
      <c r="MR536" s="261"/>
      <c r="MS536" s="261"/>
      <c r="MT536" s="261"/>
      <c r="MU536" s="261"/>
      <c r="MV536" s="261"/>
      <c r="MW536" s="261"/>
      <c r="MX536" s="261"/>
      <c r="MY536" s="261"/>
      <c r="MZ536" s="261"/>
      <c r="NA536" s="261"/>
      <c r="NB536" s="261"/>
      <c r="NC536" s="261"/>
      <c r="ND536" s="261"/>
      <c r="NE536" s="261"/>
      <c r="NF536" s="261"/>
      <c r="NG536" s="261"/>
      <c r="NH536" s="261"/>
      <c r="NI536" s="261"/>
      <c r="NJ536" s="261"/>
      <c r="NK536" s="261"/>
      <c r="NL536" s="261"/>
      <c r="NM536" s="261"/>
      <c r="NN536" s="261"/>
      <c r="NO536" s="261"/>
      <c r="NP536" s="261"/>
      <c r="NQ536" s="261"/>
      <c r="NR536" s="261"/>
      <c r="NS536" s="261"/>
      <c r="NT536" s="261"/>
      <c r="NU536" s="261"/>
      <c r="NV536" s="261"/>
      <c r="NW536" s="261"/>
      <c r="NX536" s="261"/>
      <c r="NY536" s="261"/>
      <c r="NZ536" s="261"/>
      <c r="OA536" s="261"/>
      <c r="OB536" s="261"/>
      <c r="OC536" s="261"/>
      <c r="OD536" s="261"/>
      <c r="OE536" s="261"/>
      <c r="OF536" s="261"/>
      <c r="OG536" s="261"/>
      <c r="OH536" s="261"/>
      <c r="OI536" s="261"/>
      <c r="OJ536" s="261"/>
      <c r="OK536" s="261"/>
      <c r="OL536" s="261"/>
      <c r="OM536" s="261"/>
      <c r="ON536" s="261"/>
      <c r="OO536" s="261"/>
      <c r="OP536" s="261"/>
      <c r="OQ536" s="261"/>
      <c r="OR536" s="261"/>
      <c r="OS536" s="261"/>
      <c r="OT536" s="261"/>
      <c r="OU536" s="261"/>
      <c r="OV536" s="261"/>
      <c r="OW536" s="261"/>
      <c r="OX536" s="261"/>
      <c r="OY536" s="261"/>
      <c r="OZ536" s="261"/>
      <c r="PA536" s="261"/>
      <c r="PB536" s="261"/>
      <c r="PC536" s="261"/>
      <c r="PD536" s="261"/>
      <c r="PE536" s="261"/>
      <c r="PF536" s="261"/>
      <c r="PG536" s="261"/>
      <c r="PH536" s="261"/>
      <c r="PI536" s="261"/>
      <c r="PJ536" s="261"/>
      <c r="PK536" s="261"/>
      <c r="PL536" s="261"/>
      <c r="PM536" s="261"/>
      <c r="PN536" s="261"/>
      <c r="PO536" s="261"/>
      <c r="PP536" s="261"/>
      <c r="PQ536" s="261"/>
      <c r="PR536" s="261"/>
      <c r="PS536" s="261"/>
      <c r="PT536" s="261"/>
      <c r="PU536" s="261"/>
      <c r="PV536" s="261"/>
      <c r="PW536" s="261"/>
      <c r="PX536" s="261"/>
      <c r="PY536" s="261"/>
      <c r="PZ536" s="261"/>
      <c r="QA536" s="261"/>
      <c r="QB536" s="261"/>
      <c r="QC536" s="261"/>
      <c r="QD536" s="261"/>
      <c r="QE536" s="261"/>
      <c r="QF536" s="261"/>
      <c r="QG536" s="261"/>
      <c r="QH536" s="261"/>
      <c r="QI536" s="261"/>
      <c r="QJ536" s="261"/>
      <c r="QK536" s="261"/>
      <c r="QL536" s="261"/>
      <c r="QM536" s="261"/>
      <c r="QN536" s="261"/>
      <c r="QO536" s="261"/>
      <c r="QP536" s="261"/>
      <c r="QQ536" s="261"/>
      <c r="QR536" s="261"/>
      <c r="QS536" s="261"/>
      <c r="QT536" s="261"/>
      <c r="QU536" s="261"/>
      <c r="QV536" s="261"/>
      <c r="QW536" s="261"/>
      <c r="QX536" s="261"/>
      <c r="QY536" s="261"/>
      <c r="QZ536" s="261"/>
      <c r="RA536" s="261"/>
      <c r="RB536" s="261"/>
      <c r="RC536" s="261"/>
      <c r="RD536" s="261"/>
      <c r="RE536" s="261"/>
      <c r="RF536" s="261"/>
      <c r="RG536" s="261"/>
      <c r="RH536" s="261"/>
      <c r="RI536" s="261"/>
      <c r="RJ536" s="261"/>
      <c r="RK536" s="261"/>
      <c r="RL536" s="261"/>
      <c r="RM536" s="261"/>
      <c r="RN536" s="261"/>
      <c r="RO536" s="261"/>
      <c r="RP536" s="261"/>
      <c r="RQ536" s="261"/>
      <c r="RR536" s="261"/>
      <c r="RS536" s="261"/>
      <c r="RT536" s="261"/>
      <c r="RU536" s="261"/>
      <c r="RV536" s="261"/>
      <c r="RW536" s="261"/>
      <c r="RX536" s="261"/>
      <c r="RY536" s="261"/>
      <c r="RZ536" s="261"/>
      <c r="SA536" s="261"/>
      <c r="SB536" s="261"/>
      <c r="SC536" s="261"/>
      <c r="SD536" s="261"/>
      <c r="SE536" s="261"/>
      <c r="SF536" s="261"/>
      <c r="SG536" s="261"/>
      <c r="SH536" s="261"/>
      <c r="SI536" s="261"/>
      <c r="SJ536" s="261"/>
      <c r="SK536" s="261"/>
      <c r="SL536" s="261"/>
      <c r="SM536" s="261"/>
      <c r="SN536" s="261"/>
      <c r="SO536" s="261"/>
      <c r="SP536" s="261"/>
      <c r="SQ536" s="261"/>
      <c r="SR536" s="261"/>
      <c r="SS536" s="261"/>
      <c r="ST536" s="261"/>
      <c r="SU536" s="261"/>
      <c r="SV536" s="261"/>
      <c r="SW536" s="261"/>
      <c r="SX536" s="261"/>
      <c r="SY536" s="261"/>
      <c r="SZ536" s="261"/>
      <c r="TA536" s="261"/>
      <c r="TB536" s="261"/>
      <c r="TC536" s="261"/>
      <c r="TD536" s="261"/>
      <c r="TE536" s="261"/>
      <c r="TF536" s="261"/>
      <c r="TG536" s="261"/>
      <c r="TH536" s="261"/>
      <c r="TI536" s="261"/>
      <c r="TJ536" s="261"/>
      <c r="TK536" s="261"/>
      <c r="TL536" s="261"/>
      <c r="TM536" s="261"/>
      <c r="TN536" s="261"/>
      <c r="TO536" s="261"/>
      <c r="TP536" s="261"/>
      <c r="TQ536" s="261"/>
      <c r="TR536" s="261"/>
      <c r="TS536" s="261"/>
      <c r="TT536" s="261"/>
      <c r="TU536" s="261"/>
      <c r="TV536" s="261"/>
      <c r="TW536" s="261"/>
      <c r="TX536" s="261"/>
      <c r="TY536" s="261"/>
      <c r="TZ536" s="261"/>
      <c r="UA536" s="261"/>
      <c r="UB536" s="261"/>
      <c r="UC536" s="261"/>
      <c r="UD536" s="261"/>
      <c r="UE536" s="261"/>
      <c r="UF536" s="261"/>
      <c r="UG536" s="261"/>
      <c r="UH536" s="261"/>
      <c r="UI536" s="261"/>
      <c r="UJ536" s="261"/>
      <c r="UK536" s="261"/>
      <c r="UL536" s="261"/>
      <c r="UM536" s="261"/>
      <c r="UN536" s="261"/>
      <c r="UO536" s="261"/>
      <c r="UP536" s="261"/>
      <c r="UQ536" s="261"/>
      <c r="UR536" s="261"/>
      <c r="US536" s="261"/>
      <c r="UT536" s="261"/>
      <c r="UU536" s="261"/>
      <c r="UV536" s="261"/>
      <c r="UW536" s="261"/>
      <c r="UX536" s="261"/>
      <c r="UY536" s="261"/>
      <c r="UZ536" s="261"/>
      <c r="VA536" s="261"/>
      <c r="VB536" s="261"/>
      <c r="VC536" s="261"/>
      <c r="VD536" s="261"/>
      <c r="VE536" s="261"/>
      <c r="VF536" s="261"/>
      <c r="VG536" s="261"/>
      <c r="VH536" s="261"/>
      <c r="VI536" s="261"/>
      <c r="VJ536" s="261"/>
      <c r="VK536" s="261"/>
      <c r="VL536" s="261"/>
      <c r="VM536" s="261"/>
      <c r="VN536" s="261"/>
      <c r="VO536" s="261"/>
      <c r="VP536" s="261"/>
      <c r="VQ536" s="261"/>
      <c r="VR536" s="261"/>
      <c r="VS536" s="261"/>
      <c r="VT536" s="261"/>
      <c r="VU536" s="261"/>
      <c r="VV536" s="261"/>
      <c r="VW536" s="261"/>
      <c r="VX536" s="261"/>
      <c r="VY536" s="261"/>
      <c r="VZ536" s="261"/>
      <c r="WA536" s="261"/>
      <c r="WB536" s="261"/>
      <c r="WC536" s="261"/>
      <c r="WD536" s="261"/>
      <c r="WE536" s="261"/>
      <c r="WF536" s="261"/>
      <c r="WG536" s="261"/>
      <c r="WH536" s="261"/>
      <c r="WI536" s="261"/>
      <c r="WJ536" s="261"/>
      <c r="WK536" s="261"/>
      <c r="WL536" s="261"/>
      <c r="WM536" s="261"/>
      <c r="WN536" s="261"/>
      <c r="WO536" s="261"/>
      <c r="WP536" s="261"/>
      <c r="WQ536" s="261"/>
      <c r="WR536" s="261"/>
      <c r="WS536" s="261"/>
      <c r="WT536" s="261"/>
      <c r="WU536" s="261"/>
      <c r="WV536" s="261"/>
      <c r="WW536" s="261"/>
      <c r="WX536" s="261"/>
      <c r="WY536" s="261"/>
      <c r="WZ536" s="261"/>
      <c r="XA536" s="261"/>
      <c r="XB536" s="261"/>
      <c r="XC536" s="261"/>
      <c r="XD536" s="261"/>
      <c r="XE536" s="261"/>
      <c r="XF536" s="261"/>
      <c r="XG536" s="261"/>
      <c r="XH536" s="261"/>
      <c r="XI536" s="261"/>
      <c r="XJ536" s="261"/>
      <c r="XK536" s="261"/>
      <c r="XL536" s="261"/>
      <c r="XM536" s="261"/>
      <c r="XN536" s="261"/>
      <c r="XO536" s="261"/>
      <c r="XP536" s="261"/>
      <c r="XQ536" s="261"/>
      <c r="XR536" s="261"/>
      <c r="XS536" s="261"/>
      <c r="XT536" s="261"/>
      <c r="XU536" s="261"/>
      <c r="XV536" s="261"/>
      <c r="XW536" s="261"/>
      <c r="XX536" s="261"/>
      <c r="XY536" s="261"/>
      <c r="XZ536" s="261"/>
      <c r="YA536" s="261"/>
      <c r="YB536" s="261"/>
      <c r="YC536" s="261"/>
      <c r="YD536" s="261"/>
      <c r="YE536" s="261"/>
      <c r="YF536" s="261"/>
      <c r="YG536" s="261"/>
      <c r="YH536" s="261"/>
      <c r="YI536" s="261"/>
      <c r="YJ536" s="261"/>
      <c r="YK536" s="261"/>
      <c r="YL536" s="261"/>
      <c r="YM536" s="261"/>
      <c r="YN536" s="261"/>
      <c r="YO536" s="261"/>
      <c r="YP536" s="261"/>
      <c r="YQ536" s="261"/>
      <c r="YR536" s="261"/>
      <c r="YS536" s="261"/>
      <c r="YT536" s="261"/>
      <c r="YU536" s="261"/>
      <c r="YV536" s="261"/>
      <c r="YW536" s="261"/>
      <c r="YX536" s="261"/>
      <c r="YY536" s="261"/>
      <c r="YZ536" s="261"/>
      <c r="ZA536" s="261"/>
      <c r="ZB536" s="261"/>
      <c r="ZC536" s="261"/>
      <c r="ZD536" s="261"/>
      <c r="ZE536" s="261"/>
      <c r="ZF536" s="261"/>
      <c r="ZG536" s="261"/>
      <c r="ZH536" s="261"/>
      <c r="ZI536" s="261"/>
      <c r="ZJ536" s="261"/>
      <c r="ZK536" s="261"/>
      <c r="ZL536" s="261"/>
      <c r="ZM536" s="261"/>
      <c r="ZN536" s="261"/>
      <c r="ZO536" s="261"/>
      <c r="ZP536" s="261"/>
      <c r="ZQ536" s="261"/>
      <c r="ZR536" s="261"/>
      <c r="ZS536" s="261"/>
      <c r="ZT536" s="261"/>
      <c r="ZU536" s="261"/>
      <c r="ZV536" s="261"/>
      <c r="ZW536" s="261"/>
      <c r="ZX536" s="261"/>
      <c r="ZY536" s="261"/>
      <c r="ZZ536" s="261"/>
      <c r="AAA536" s="261"/>
      <c r="AAB536" s="261"/>
      <c r="AAC536" s="261"/>
      <c r="AAD536" s="261"/>
      <c r="AAE536" s="261"/>
      <c r="AAF536" s="261"/>
      <c r="AAG536" s="261"/>
      <c r="AAH536" s="261"/>
      <c r="AAI536" s="261"/>
      <c r="AAJ536" s="261"/>
      <c r="AAK536" s="261"/>
      <c r="AAL536" s="261"/>
      <c r="AAM536" s="261"/>
      <c r="AAN536" s="261"/>
      <c r="AAO536" s="261"/>
      <c r="AAP536" s="261"/>
      <c r="AAQ536" s="261"/>
      <c r="AAR536" s="261"/>
      <c r="AAS536" s="261"/>
      <c r="AAT536" s="261"/>
      <c r="AAU536" s="261"/>
      <c r="AAV536" s="261"/>
      <c r="AAW536" s="261"/>
      <c r="AAX536" s="261"/>
      <c r="AAY536" s="261"/>
      <c r="AAZ536" s="261"/>
      <c r="ABA536" s="261"/>
      <c r="ABB536" s="261"/>
      <c r="ABC536" s="261"/>
      <c r="ABD536" s="261"/>
      <c r="ABE536" s="261"/>
      <c r="ABF536" s="261"/>
      <c r="ABG536" s="261"/>
      <c r="ABH536" s="261"/>
      <c r="ABI536" s="261"/>
      <c r="ABJ536" s="261"/>
      <c r="ABK536" s="261"/>
      <c r="ABL536" s="261"/>
      <c r="ABM536" s="261"/>
      <c r="ABN536" s="261"/>
      <c r="ABO536" s="261"/>
      <c r="ABP536" s="261"/>
      <c r="ABQ536" s="261"/>
      <c r="ABR536" s="261"/>
      <c r="ABS536" s="261"/>
      <c r="ABT536" s="261"/>
      <c r="ABU536" s="261"/>
      <c r="ABV536" s="261"/>
      <c r="ABW536" s="261"/>
      <c r="ABX536" s="261"/>
      <c r="ABY536" s="261"/>
      <c r="ABZ536" s="261"/>
      <c r="ACA536" s="261"/>
      <c r="ACB536" s="261"/>
      <c r="ACC536" s="261"/>
      <c r="ACD536" s="261"/>
      <c r="ACE536" s="261"/>
      <c r="ACF536" s="261"/>
      <c r="ACG536" s="261"/>
      <c r="ACH536" s="261"/>
      <c r="ACI536" s="261"/>
      <c r="ACJ536" s="261"/>
      <c r="ACK536" s="261"/>
      <c r="ACL536" s="261"/>
      <c r="ACM536" s="261"/>
      <c r="ACN536" s="261"/>
      <c r="ACO536" s="261"/>
      <c r="ACP536" s="261"/>
      <c r="ACQ536" s="261"/>
      <c r="ACR536" s="261"/>
      <c r="ACS536" s="261"/>
      <c r="ACT536" s="261"/>
      <c r="ACU536" s="261"/>
      <c r="ACV536" s="261"/>
      <c r="ACW536" s="261"/>
      <c r="ACX536" s="261"/>
      <c r="ACY536" s="261"/>
      <c r="ACZ536" s="261"/>
      <c r="ADA536" s="261"/>
      <c r="ADB536" s="261"/>
      <c r="ADC536" s="261"/>
      <c r="ADD536" s="261"/>
      <c r="ADE536" s="261"/>
      <c r="ADF536" s="261"/>
      <c r="ADG536" s="261"/>
      <c r="ADH536" s="261"/>
      <c r="ADI536" s="261"/>
      <c r="ADJ536" s="261"/>
      <c r="ADK536" s="261"/>
      <c r="ADL536" s="261"/>
      <c r="ADM536" s="261"/>
      <c r="ADN536" s="261"/>
      <c r="ADO536" s="261"/>
      <c r="ADP536" s="261"/>
      <c r="ADQ536" s="261"/>
      <c r="ADR536" s="261"/>
      <c r="ADS536" s="261"/>
      <c r="ADT536" s="261"/>
      <c r="ADU536" s="261"/>
      <c r="ADV536" s="261"/>
      <c r="ADW536" s="261"/>
      <c r="ADX536" s="261"/>
      <c r="ADY536" s="261"/>
      <c r="ADZ536" s="261"/>
      <c r="AEA536" s="261"/>
      <c r="AEB536" s="261"/>
      <c r="AEC536" s="261"/>
      <c r="AED536" s="261"/>
      <c r="AEE536" s="261"/>
      <c r="AEF536" s="261"/>
      <c r="AEG536" s="261"/>
      <c r="AEH536" s="261"/>
      <c r="AEI536" s="261"/>
      <c r="AEJ536" s="261"/>
      <c r="AEK536" s="261"/>
      <c r="AEL536" s="261"/>
      <c r="AEM536" s="261"/>
      <c r="AEN536" s="261"/>
      <c r="AEO536" s="261"/>
      <c r="AEP536" s="261"/>
      <c r="AEQ536" s="261"/>
      <c r="AER536" s="261"/>
      <c r="AES536" s="261"/>
      <c r="AET536" s="261"/>
      <c r="AEU536" s="261"/>
      <c r="AEV536" s="261"/>
      <c r="AEW536" s="261"/>
      <c r="AEX536" s="261"/>
      <c r="AEY536" s="261"/>
      <c r="AEZ536" s="261"/>
      <c r="AFA536" s="261"/>
      <c r="AFB536" s="261"/>
      <c r="AFC536" s="261"/>
      <c r="AFD536" s="261"/>
      <c r="AFE536" s="261"/>
      <c r="AFF536" s="261"/>
      <c r="AFG536" s="261"/>
      <c r="AFH536" s="261"/>
      <c r="AFI536" s="261"/>
      <c r="AFJ536" s="261"/>
      <c r="AFK536" s="261"/>
      <c r="AFL536" s="261"/>
      <c r="AFM536" s="261"/>
      <c r="AFN536" s="261"/>
      <c r="AFO536" s="261"/>
      <c r="AFP536" s="261"/>
      <c r="AFQ536" s="261"/>
      <c r="AFR536" s="261"/>
      <c r="AFS536" s="261"/>
      <c r="AFT536" s="261"/>
      <c r="AFU536" s="261"/>
      <c r="AFV536" s="261"/>
      <c r="AFW536" s="261"/>
      <c r="AFX536" s="261"/>
      <c r="AFY536" s="261"/>
      <c r="AFZ536" s="261"/>
      <c r="AGA536" s="261"/>
      <c r="AGB536" s="261"/>
      <c r="AGC536" s="261"/>
      <c r="AGD536" s="261"/>
      <c r="AGE536" s="261"/>
      <c r="AGF536" s="261"/>
      <c r="AGG536" s="261"/>
      <c r="AGH536" s="261"/>
      <c r="AGI536" s="261"/>
      <c r="AGJ536" s="261"/>
      <c r="AGK536" s="261"/>
      <c r="AGL536" s="261"/>
      <c r="AGM536" s="261"/>
      <c r="AGN536" s="261"/>
      <c r="AGO536" s="261"/>
      <c r="AGP536" s="261"/>
      <c r="AGQ536" s="261"/>
      <c r="AGR536" s="261"/>
      <c r="AGS536" s="261"/>
      <c r="AGT536" s="261"/>
      <c r="AGU536" s="261"/>
      <c r="AGV536" s="261"/>
      <c r="AGW536" s="261"/>
      <c r="AGX536" s="261"/>
      <c r="AGY536" s="261"/>
      <c r="AGZ536" s="261"/>
      <c r="AHA536" s="261"/>
      <c r="AHB536" s="261"/>
      <c r="AHC536" s="261"/>
      <c r="AHD536" s="261"/>
      <c r="AHE536" s="261"/>
      <c r="AHF536" s="261"/>
      <c r="AHG536" s="261"/>
      <c r="AHH536" s="261"/>
      <c r="AHI536" s="261"/>
      <c r="AHJ536" s="261"/>
      <c r="AHK536" s="261"/>
      <c r="AHL536" s="261"/>
      <c r="AHM536" s="261"/>
      <c r="AHN536" s="261"/>
      <c r="AHO536" s="261"/>
      <c r="AHP536" s="261"/>
      <c r="AHQ536" s="261"/>
      <c r="AHR536" s="261"/>
      <c r="AHS536" s="261"/>
      <c r="AHT536" s="261"/>
      <c r="AHU536" s="261"/>
      <c r="AHV536" s="261"/>
      <c r="AHW536" s="261"/>
      <c r="AHX536" s="261"/>
      <c r="AHY536" s="261"/>
      <c r="AHZ536" s="261"/>
      <c r="AIA536" s="261"/>
      <c r="AIB536" s="261"/>
      <c r="AIC536" s="261"/>
      <c r="AID536" s="261"/>
      <c r="AIE536" s="261"/>
      <c r="AIF536" s="261"/>
      <c r="AIG536" s="261"/>
      <c r="AIH536" s="261"/>
      <c r="AII536" s="261"/>
      <c r="AIJ536" s="261"/>
      <c r="AIK536" s="261"/>
      <c r="AIL536" s="261"/>
      <c r="AIM536" s="261"/>
      <c r="AIN536" s="261"/>
      <c r="AIO536" s="261"/>
      <c r="AIP536" s="261"/>
      <c r="AIQ536" s="261"/>
      <c r="AIR536" s="261"/>
      <c r="AIS536" s="261"/>
      <c r="AIT536" s="261"/>
      <c r="AIU536" s="261"/>
      <c r="AIV536" s="261"/>
      <c r="AIW536" s="261"/>
      <c r="AIX536" s="261"/>
      <c r="AIY536" s="261"/>
      <c r="AIZ536" s="261"/>
      <c r="AJA536" s="261"/>
      <c r="AJB536" s="261"/>
      <c r="AJC536" s="261"/>
      <c r="AJD536" s="261"/>
      <c r="AJE536" s="261"/>
      <c r="AJF536" s="261"/>
      <c r="AJG536" s="261"/>
      <c r="AJH536" s="261"/>
      <c r="AJI536" s="261"/>
      <c r="AJJ536" s="261"/>
      <c r="AJK536" s="261"/>
      <c r="AJL536" s="261"/>
      <c r="AJM536" s="261"/>
      <c r="AJN536" s="261"/>
      <c r="AJO536" s="261"/>
      <c r="AJP536" s="261"/>
      <c r="AJQ536" s="261"/>
      <c r="AJR536" s="261"/>
      <c r="AJS536" s="261"/>
      <c r="AJT536" s="261"/>
      <c r="AJU536" s="261"/>
      <c r="AJV536" s="261"/>
      <c r="AJW536" s="261"/>
      <c r="AJX536" s="261"/>
      <c r="AJY536" s="261"/>
      <c r="AJZ536" s="261"/>
      <c r="AKA536" s="261"/>
      <c r="AKB536" s="261"/>
      <c r="AKC536" s="261"/>
      <c r="AKD536" s="261"/>
      <c r="AKE536" s="261"/>
      <c r="AKF536" s="261"/>
      <c r="AKG536" s="261"/>
      <c r="AKH536" s="261"/>
      <c r="AKI536" s="261"/>
      <c r="AKJ536" s="261"/>
      <c r="AKK536" s="261"/>
      <c r="AKL536" s="261"/>
      <c r="AKM536" s="261"/>
      <c r="AKN536" s="261"/>
      <c r="AKO536" s="261"/>
      <c r="AKP536" s="261"/>
      <c r="AKQ536" s="261"/>
      <c r="AKR536" s="261"/>
      <c r="AKS536" s="261"/>
      <c r="AKT536" s="261"/>
      <c r="AKU536" s="261"/>
      <c r="AKV536" s="261"/>
      <c r="AKW536" s="261"/>
      <c r="AKX536" s="261"/>
      <c r="AKY536" s="261"/>
      <c r="AKZ536" s="261"/>
      <c r="ALA536" s="261"/>
      <c r="ALB536" s="261"/>
      <c r="ALC536" s="261"/>
      <c r="ALD536" s="261"/>
      <c r="ALE536" s="261"/>
      <c r="ALF536" s="261"/>
      <c r="ALG536" s="261"/>
      <c r="ALH536" s="261"/>
      <c r="ALI536" s="261"/>
      <c r="ALJ536" s="261"/>
      <c r="ALK536" s="261"/>
      <c r="ALL536" s="261"/>
      <c r="ALM536" s="261"/>
      <c r="ALN536" s="261"/>
      <c r="ALO536" s="261"/>
      <c r="ALP536" s="261"/>
      <c r="ALQ536" s="261"/>
      <c r="ALR536" s="261"/>
      <c r="ALS536" s="261"/>
      <c r="ALT536" s="261"/>
      <c r="ALU536" s="261"/>
      <c r="ALV536" s="261"/>
      <c r="ALW536" s="261"/>
      <c r="ALX536" s="261"/>
      <c r="ALY536" s="261"/>
      <c r="ALZ536" s="261"/>
      <c r="AMA536" s="261"/>
      <c r="AMB536" s="261"/>
      <c r="AMC536" s="261"/>
      <c r="AMD536" s="261"/>
      <c r="AME536" s="261"/>
      <c r="AMF536" s="261"/>
      <c r="AMG536" s="261"/>
      <c r="AMH536" s="261"/>
      <c r="AMI536" s="261"/>
      <c r="AMJ536" s="261"/>
      <c r="AMK536" s="261"/>
    </row>
    <row r="537" spans="1:1025" s="269" customFormat="1" x14ac:dyDescent="0.35">
      <c r="A537" s="261"/>
      <c r="B537" s="265"/>
      <c r="C537" s="266"/>
      <c r="D537" s="266"/>
      <c r="E537" s="266"/>
      <c r="F537" s="266"/>
      <c r="G537" s="266"/>
      <c r="H537" s="261"/>
      <c r="I537" s="261"/>
      <c r="J537" s="261"/>
      <c r="K537" s="261"/>
      <c r="L537" s="261"/>
      <c r="M537" s="261"/>
      <c r="N537" s="261"/>
      <c r="O537" s="261"/>
      <c r="P537" s="261"/>
      <c r="Q537" s="261"/>
      <c r="R537" s="261"/>
      <c r="S537" s="261"/>
      <c r="T537" s="261"/>
      <c r="U537" s="261"/>
      <c r="V537" s="261"/>
      <c r="W537" s="261"/>
      <c r="X537" s="261"/>
      <c r="Y537" s="261"/>
      <c r="Z537" s="261"/>
      <c r="AA537" s="261"/>
      <c r="AB537" s="261"/>
      <c r="AC537" s="261"/>
      <c r="AD537" s="261"/>
      <c r="AE537" s="261"/>
      <c r="AF537" s="261"/>
      <c r="AG537" s="261"/>
      <c r="AH537" s="261"/>
      <c r="AI537" s="261"/>
      <c r="AJ537" s="261"/>
      <c r="AK537" s="261"/>
      <c r="AL537" s="261"/>
      <c r="AM537" s="261"/>
      <c r="AN537" s="261"/>
      <c r="AO537" s="261"/>
      <c r="AP537" s="261"/>
      <c r="AQ537" s="261"/>
      <c r="AR537" s="261"/>
      <c r="AS537" s="261"/>
      <c r="AT537" s="261"/>
      <c r="AU537" s="261"/>
      <c r="AV537" s="261"/>
      <c r="AW537" s="261"/>
      <c r="AX537" s="261"/>
      <c r="AY537" s="261"/>
      <c r="AZ537" s="261"/>
      <c r="BA537" s="261"/>
      <c r="BB537" s="261"/>
      <c r="BC537" s="261"/>
      <c r="BD537" s="261"/>
      <c r="BE537" s="261"/>
      <c r="BF537" s="261"/>
      <c r="BG537" s="261"/>
      <c r="BH537" s="261"/>
      <c r="BI537" s="261"/>
      <c r="BJ537" s="261"/>
      <c r="BK537" s="261"/>
      <c r="BL537" s="261"/>
      <c r="BM537" s="261"/>
      <c r="BN537" s="261"/>
      <c r="BO537" s="261"/>
      <c r="BP537" s="261"/>
      <c r="BQ537" s="261"/>
      <c r="BR537" s="261"/>
      <c r="BS537" s="261"/>
      <c r="BT537" s="261"/>
      <c r="BU537" s="261"/>
      <c r="BV537" s="261"/>
      <c r="BW537" s="261"/>
      <c r="BX537" s="261"/>
      <c r="BY537" s="261"/>
      <c r="BZ537" s="261"/>
      <c r="CA537" s="261"/>
      <c r="CB537" s="261"/>
      <c r="CC537" s="261"/>
      <c r="CD537" s="261"/>
      <c r="CE537" s="261"/>
      <c r="CF537" s="261"/>
      <c r="CG537" s="261"/>
      <c r="CH537" s="261"/>
      <c r="CI537" s="261"/>
      <c r="CJ537" s="261"/>
      <c r="CK537" s="261"/>
      <c r="CL537" s="261"/>
      <c r="CM537" s="261"/>
      <c r="CN537" s="261"/>
      <c r="CO537" s="261"/>
      <c r="CP537" s="261"/>
      <c r="CQ537" s="261"/>
      <c r="CR537" s="261"/>
      <c r="CS537" s="261"/>
      <c r="CT537" s="261"/>
      <c r="CU537" s="261"/>
      <c r="CV537" s="261"/>
      <c r="CW537" s="261"/>
      <c r="CX537" s="261"/>
      <c r="CY537" s="261"/>
      <c r="CZ537" s="261"/>
      <c r="DA537" s="261"/>
      <c r="DB537" s="261"/>
      <c r="DC537" s="261"/>
      <c r="DD537" s="261"/>
      <c r="DE537" s="261"/>
      <c r="DF537" s="261"/>
      <c r="DG537" s="261"/>
      <c r="DH537" s="261"/>
      <c r="DI537" s="261"/>
      <c r="DJ537" s="261"/>
      <c r="DK537" s="261"/>
      <c r="DL537" s="261"/>
      <c r="DM537" s="261"/>
      <c r="DN537" s="261"/>
      <c r="DO537" s="261"/>
      <c r="DP537" s="261"/>
      <c r="DQ537" s="261"/>
      <c r="DR537" s="261"/>
      <c r="DS537" s="261"/>
      <c r="DT537" s="261"/>
      <c r="DU537" s="261"/>
      <c r="DV537" s="261"/>
      <c r="DW537" s="261"/>
      <c r="DX537" s="261"/>
      <c r="DY537" s="261"/>
      <c r="DZ537" s="261"/>
      <c r="EA537" s="261"/>
      <c r="EB537" s="261"/>
      <c r="EC537" s="261"/>
      <c r="ED537" s="261"/>
      <c r="EE537" s="261"/>
      <c r="EF537" s="261"/>
      <c r="EG537" s="261"/>
      <c r="EH537" s="261"/>
      <c r="EI537" s="261"/>
      <c r="EJ537" s="261"/>
      <c r="EK537" s="261"/>
      <c r="EL537" s="261"/>
      <c r="EM537" s="261"/>
      <c r="EN537" s="261"/>
      <c r="EO537" s="261"/>
      <c r="EP537" s="261"/>
      <c r="EQ537" s="261"/>
      <c r="ER537" s="261"/>
      <c r="ES537" s="261"/>
      <c r="ET537" s="261"/>
      <c r="EU537" s="261"/>
      <c r="EV537" s="261"/>
      <c r="EW537" s="261"/>
      <c r="EX537" s="261"/>
      <c r="EY537" s="261"/>
      <c r="EZ537" s="261"/>
      <c r="FA537" s="261"/>
      <c r="FB537" s="261"/>
      <c r="FC537" s="261"/>
      <c r="FD537" s="261"/>
      <c r="FE537" s="261"/>
      <c r="FF537" s="261"/>
      <c r="FG537" s="261"/>
      <c r="FH537" s="261"/>
      <c r="FI537" s="261"/>
      <c r="FJ537" s="261"/>
      <c r="FK537" s="261"/>
      <c r="FL537" s="261"/>
      <c r="FM537" s="261"/>
      <c r="FN537" s="261"/>
      <c r="FO537" s="261"/>
      <c r="FP537" s="261"/>
      <c r="FQ537" s="261"/>
      <c r="FR537" s="261"/>
      <c r="FS537" s="261"/>
      <c r="FT537" s="261"/>
      <c r="FU537" s="261"/>
      <c r="FV537" s="261"/>
      <c r="FW537" s="261"/>
      <c r="FX537" s="261"/>
      <c r="FY537" s="261"/>
      <c r="FZ537" s="261"/>
      <c r="GA537" s="261"/>
      <c r="GB537" s="261"/>
      <c r="GC537" s="261"/>
      <c r="GD537" s="261"/>
      <c r="GE537" s="261"/>
      <c r="GF537" s="261"/>
      <c r="GG537" s="261"/>
      <c r="GH537" s="261"/>
      <c r="GI537" s="261"/>
      <c r="GJ537" s="261"/>
      <c r="GK537" s="261"/>
      <c r="GL537" s="261"/>
      <c r="GM537" s="261"/>
      <c r="GN537" s="261"/>
      <c r="GO537" s="261"/>
      <c r="GP537" s="261"/>
      <c r="GQ537" s="261"/>
      <c r="GR537" s="261"/>
      <c r="GS537" s="261"/>
      <c r="GT537" s="261"/>
      <c r="GU537" s="261"/>
      <c r="GV537" s="261"/>
      <c r="GW537" s="261"/>
      <c r="GX537" s="261"/>
      <c r="GY537" s="261"/>
      <c r="GZ537" s="261"/>
      <c r="HA537" s="261"/>
      <c r="HB537" s="261"/>
      <c r="HC537" s="261"/>
      <c r="HD537" s="261"/>
      <c r="HE537" s="261"/>
      <c r="HF537" s="261"/>
      <c r="HG537" s="261"/>
      <c r="HH537" s="261"/>
      <c r="HI537" s="261"/>
      <c r="HJ537" s="261"/>
      <c r="HK537" s="261"/>
      <c r="HL537" s="261"/>
      <c r="HM537" s="261"/>
      <c r="HN537" s="261"/>
      <c r="HO537" s="261"/>
      <c r="HP537" s="261"/>
      <c r="HQ537" s="261"/>
      <c r="HR537" s="261"/>
      <c r="HS537" s="261"/>
      <c r="HT537" s="261"/>
      <c r="HU537" s="261"/>
      <c r="HV537" s="261"/>
      <c r="HW537" s="261"/>
      <c r="HX537" s="261"/>
      <c r="HY537" s="261"/>
      <c r="HZ537" s="261"/>
      <c r="IA537" s="261"/>
      <c r="IB537" s="261"/>
      <c r="IC537" s="261"/>
      <c r="ID537" s="261"/>
      <c r="IE537" s="261"/>
      <c r="IF537" s="261"/>
      <c r="IG537" s="261"/>
      <c r="IH537" s="261"/>
      <c r="II537" s="261"/>
      <c r="IJ537" s="261"/>
      <c r="IK537" s="261"/>
      <c r="IL537" s="261"/>
      <c r="IM537" s="261"/>
      <c r="IN537" s="261"/>
      <c r="IO537" s="261"/>
      <c r="IP537" s="261"/>
      <c r="IQ537" s="261"/>
      <c r="IR537" s="261"/>
      <c r="IS537" s="261"/>
      <c r="IT537" s="261"/>
      <c r="IU537" s="261"/>
      <c r="IV537" s="261"/>
      <c r="IW537" s="261"/>
      <c r="IX537" s="261"/>
      <c r="IY537" s="261"/>
      <c r="IZ537" s="261"/>
      <c r="JA537" s="261"/>
      <c r="JB537" s="261"/>
      <c r="JC537" s="261"/>
      <c r="JD537" s="261"/>
      <c r="JE537" s="261"/>
      <c r="JF537" s="261"/>
      <c r="JG537" s="261"/>
      <c r="JH537" s="261"/>
      <c r="JI537" s="261"/>
      <c r="JJ537" s="261"/>
      <c r="JK537" s="261"/>
      <c r="JL537" s="261"/>
      <c r="JM537" s="261"/>
      <c r="JN537" s="261"/>
      <c r="JO537" s="261"/>
      <c r="JP537" s="261"/>
      <c r="JQ537" s="261"/>
      <c r="JR537" s="261"/>
      <c r="JS537" s="261"/>
      <c r="JT537" s="261"/>
      <c r="JU537" s="261"/>
      <c r="JV537" s="261"/>
      <c r="JW537" s="261"/>
      <c r="JX537" s="261"/>
      <c r="JY537" s="261"/>
      <c r="JZ537" s="261"/>
      <c r="KA537" s="261"/>
      <c r="KB537" s="261"/>
      <c r="KC537" s="261"/>
      <c r="KD537" s="261"/>
      <c r="KE537" s="261"/>
      <c r="KF537" s="261"/>
      <c r="KG537" s="261"/>
      <c r="KH537" s="261"/>
      <c r="KI537" s="261"/>
      <c r="KJ537" s="261"/>
      <c r="KK537" s="261"/>
      <c r="KL537" s="261"/>
      <c r="KM537" s="261"/>
      <c r="KN537" s="261"/>
      <c r="KO537" s="261"/>
      <c r="KP537" s="261"/>
      <c r="KQ537" s="261"/>
      <c r="KR537" s="261"/>
      <c r="KS537" s="261"/>
      <c r="KT537" s="261"/>
      <c r="KU537" s="261"/>
      <c r="KV537" s="261"/>
      <c r="KW537" s="261"/>
      <c r="KX537" s="261"/>
      <c r="KY537" s="261"/>
      <c r="KZ537" s="261"/>
      <c r="LA537" s="261"/>
      <c r="LB537" s="261"/>
      <c r="LC537" s="261"/>
      <c r="LD537" s="261"/>
      <c r="LE537" s="261"/>
      <c r="LF537" s="261"/>
      <c r="LG537" s="261"/>
      <c r="LH537" s="261"/>
      <c r="LI537" s="261"/>
      <c r="LJ537" s="261"/>
      <c r="LK537" s="261"/>
      <c r="LL537" s="261"/>
      <c r="LM537" s="261"/>
      <c r="LN537" s="261"/>
      <c r="LO537" s="261"/>
      <c r="LP537" s="261"/>
      <c r="LQ537" s="261"/>
      <c r="LR537" s="261"/>
      <c r="LS537" s="261"/>
      <c r="LT537" s="261"/>
      <c r="LU537" s="261"/>
      <c r="LV537" s="261"/>
      <c r="LW537" s="261"/>
      <c r="LX537" s="261"/>
      <c r="LY537" s="261"/>
      <c r="LZ537" s="261"/>
      <c r="MA537" s="261"/>
      <c r="MB537" s="261"/>
      <c r="MC537" s="261"/>
      <c r="MD537" s="261"/>
      <c r="ME537" s="261"/>
      <c r="MF537" s="261"/>
      <c r="MG537" s="261"/>
      <c r="MH537" s="261"/>
      <c r="MI537" s="261"/>
      <c r="MJ537" s="261"/>
      <c r="MK537" s="261"/>
      <c r="ML537" s="261"/>
      <c r="MM537" s="261"/>
      <c r="MN537" s="261"/>
      <c r="MO537" s="261"/>
      <c r="MP537" s="261"/>
      <c r="MQ537" s="261"/>
      <c r="MR537" s="261"/>
      <c r="MS537" s="261"/>
      <c r="MT537" s="261"/>
      <c r="MU537" s="261"/>
      <c r="MV537" s="261"/>
      <c r="MW537" s="261"/>
      <c r="MX537" s="261"/>
      <c r="MY537" s="261"/>
      <c r="MZ537" s="261"/>
      <c r="NA537" s="261"/>
      <c r="NB537" s="261"/>
      <c r="NC537" s="261"/>
      <c r="ND537" s="261"/>
      <c r="NE537" s="261"/>
      <c r="NF537" s="261"/>
      <c r="NG537" s="261"/>
      <c r="NH537" s="261"/>
      <c r="NI537" s="261"/>
      <c r="NJ537" s="261"/>
      <c r="NK537" s="261"/>
      <c r="NL537" s="261"/>
      <c r="NM537" s="261"/>
      <c r="NN537" s="261"/>
      <c r="NO537" s="261"/>
      <c r="NP537" s="261"/>
      <c r="NQ537" s="261"/>
      <c r="NR537" s="261"/>
      <c r="NS537" s="261"/>
      <c r="NT537" s="261"/>
      <c r="NU537" s="261"/>
      <c r="NV537" s="261"/>
      <c r="NW537" s="261"/>
      <c r="NX537" s="261"/>
      <c r="NY537" s="261"/>
      <c r="NZ537" s="261"/>
      <c r="OA537" s="261"/>
      <c r="OB537" s="261"/>
      <c r="OC537" s="261"/>
      <c r="OD537" s="261"/>
      <c r="OE537" s="261"/>
      <c r="OF537" s="261"/>
      <c r="OG537" s="261"/>
      <c r="OH537" s="261"/>
      <c r="OI537" s="261"/>
      <c r="OJ537" s="261"/>
      <c r="OK537" s="261"/>
      <c r="OL537" s="261"/>
      <c r="OM537" s="261"/>
      <c r="ON537" s="261"/>
      <c r="OO537" s="261"/>
      <c r="OP537" s="261"/>
      <c r="OQ537" s="261"/>
      <c r="OR537" s="261"/>
      <c r="OS537" s="261"/>
      <c r="OT537" s="261"/>
      <c r="OU537" s="261"/>
      <c r="OV537" s="261"/>
      <c r="OW537" s="261"/>
      <c r="OX537" s="261"/>
      <c r="OY537" s="261"/>
      <c r="OZ537" s="261"/>
      <c r="PA537" s="261"/>
      <c r="PB537" s="261"/>
      <c r="PC537" s="261"/>
      <c r="PD537" s="261"/>
      <c r="PE537" s="261"/>
      <c r="PF537" s="261"/>
      <c r="PG537" s="261"/>
      <c r="PH537" s="261"/>
      <c r="PI537" s="261"/>
      <c r="PJ537" s="261"/>
      <c r="PK537" s="261"/>
      <c r="PL537" s="261"/>
      <c r="PM537" s="261"/>
      <c r="PN537" s="261"/>
      <c r="PO537" s="261"/>
      <c r="PP537" s="261"/>
      <c r="PQ537" s="261"/>
      <c r="PR537" s="261"/>
      <c r="PS537" s="261"/>
      <c r="PT537" s="261"/>
      <c r="PU537" s="261"/>
      <c r="PV537" s="261"/>
      <c r="PW537" s="261"/>
      <c r="PX537" s="261"/>
      <c r="PY537" s="261"/>
      <c r="PZ537" s="261"/>
      <c r="QA537" s="261"/>
      <c r="QB537" s="261"/>
      <c r="QC537" s="261"/>
      <c r="QD537" s="261"/>
      <c r="QE537" s="261"/>
      <c r="QF537" s="261"/>
      <c r="QG537" s="261"/>
      <c r="QH537" s="261"/>
      <c r="QI537" s="261"/>
      <c r="QJ537" s="261"/>
      <c r="QK537" s="261"/>
      <c r="QL537" s="261"/>
      <c r="QM537" s="261"/>
      <c r="QN537" s="261"/>
      <c r="QO537" s="261"/>
      <c r="QP537" s="261"/>
      <c r="QQ537" s="261"/>
      <c r="QR537" s="261"/>
      <c r="QS537" s="261"/>
      <c r="QT537" s="261"/>
      <c r="QU537" s="261"/>
      <c r="QV537" s="261"/>
      <c r="QW537" s="261"/>
      <c r="QX537" s="261"/>
      <c r="QY537" s="261"/>
      <c r="QZ537" s="261"/>
      <c r="RA537" s="261"/>
      <c r="RB537" s="261"/>
      <c r="RC537" s="261"/>
      <c r="RD537" s="261"/>
      <c r="RE537" s="261"/>
      <c r="RF537" s="261"/>
      <c r="RG537" s="261"/>
      <c r="RH537" s="261"/>
      <c r="RI537" s="261"/>
      <c r="RJ537" s="261"/>
      <c r="RK537" s="261"/>
      <c r="RL537" s="261"/>
      <c r="RM537" s="261"/>
      <c r="RN537" s="261"/>
      <c r="RO537" s="261"/>
      <c r="RP537" s="261"/>
      <c r="RQ537" s="261"/>
      <c r="RR537" s="261"/>
      <c r="RS537" s="261"/>
      <c r="RT537" s="261"/>
      <c r="RU537" s="261"/>
      <c r="RV537" s="261"/>
      <c r="RW537" s="261"/>
      <c r="RX537" s="261"/>
      <c r="RY537" s="261"/>
      <c r="RZ537" s="261"/>
      <c r="SA537" s="261"/>
      <c r="SB537" s="261"/>
      <c r="SC537" s="261"/>
      <c r="SD537" s="261"/>
      <c r="SE537" s="261"/>
      <c r="SF537" s="261"/>
      <c r="SG537" s="261"/>
      <c r="SH537" s="261"/>
      <c r="SI537" s="261"/>
      <c r="SJ537" s="261"/>
      <c r="SK537" s="261"/>
      <c r="SL537" s="261"/>
      <c r="SM537" s="261"/>
      <c r="SN537" s="261"/>
      <c r="SO537" s="261"/>
      <c r="SP537" s="261"/>
      <c r="SQ537" s="261"/>
      <c r="SR537" s="261"/>
      <c r="SS537" s="261"/>
      <c r="ST537" s="261"/>
      <c r="SU537" s="261"/>
      <c r="SV537" s="261"/>
      <c r="SW537" s="261"/>
      <c r="SX537" s="261"/>
      <c r="SY537" s="261"/>
      <c r="SZ537" s="261"/>
      <c r="TA537" s="261"/>
      <c r="TB537" s="261"/>
      <c r="TC537" s="261"/>
      <c r="TD537" s="261"/>
      <c r="TE537" s="261"/>
      <c r="TF537" s="261"/>
      <c r="TG537" s="261"/>
      <c r="TH537" s="261"/>
      <c r="TI537" s="261"/>
      <c r="TJ537" s="261"/>
      <c r="TK537" s="261"/>
      <c r="TL537" s="261"/>
      <c r="TM537" s="261"/>
      <c r="TN537" s="261"/>
      <c r="TO537" s="261"/>
      <c r="TP537" s="261"/>
      <c r="TQ537" s="261"/>
      <c r="TR537" s="261"/>
      <c r="TS537" s="261"/>
      <c r="TT537" s="261"/>
      <c r="TU537" s="261"/>
      <c r="TV537" s="261"/>
      <c r="TW537" s="261"/>
      <c r="TX537" s="261"/>
      <c r="TY537" s="261"/>
      <c r="TZ537" s="261"/>
      <c r="UA537" s="261"/>
      <c r="UB537" s="261"/>
      <c r="UC537" s="261"/>
      <c r="UD537" s="261"/>
      <c r="UE537" s="261"/>
      <c r="UF537" s="261"/>
      <c r="UG537" s="261"/>
      <c r="UH537" s="261"/>
      <c r="UI537" s="261"/>
      <c r="UJ537" s="261"/>
      <c r="UK537" s="261"/>
      <c r="UL537" s="261"/>
      <c r="UM537" s="261"/>
      <c r="UN537" s="261"/>
      <c r="UO537" s="261"/>
      <c r="UP537" s="261"/>
      <c r="UQ537" s="261"/>
      <c r="UR537" s="261"/>
      <c r="US537" s="261"/>
      <c r="UT537" s="261"/>
      <c r="UU537" s="261"/>
      <c r="UV537" s="261"/>
      <c r="UW537" s="261"/>
      <c r="UX537" s="261"/>
      <c r="UY537" s="261"/>
      <c r="UZ537" s="261"/>
      <c r="VA537" s="261"/>
      <c r="VB537" s="261"/>
      <c r="VC537" s="261"/>
      <c r="VD537" s="261"/>
      <c r="VE537" s="261"/>
      <c r="VF537" s="261"/>
      <c r="VG537" s="261"/>
      <c r="VH537" s="261"/>
      <c r="VI537" s="261"/>
      <c r="VJ537" s="261"/>
      <c r="VK537" s="261"/>
      <c r="VL537" s="261"/>
      <c r="VM537" s="261"/>
      <c r="VN537" s="261"/>
      <c r="VO537" s="261"/>
      <c r="VP537" s="261"/>
      <c r="VQ537" s="261"/>
      <c r="VR537" s="261"/>
      <c r="VS537" s="261"/>
      <c r="VT537" s="261"/>
      <c r="VU537" s="261"/>
      <c r="VV537" s="261"/>
      <c r="VW537" s="261"/>
      <c r="VX537" s="261"/>
      <c r="VY537" s="261"/>
      <c r="VZ537" s="261"/>
      <c r="WA537" s="261"/>
      <c r="WB537" s="261"/>
      <c r="WC537" s="261"/>
      <c r="WD537" s="261"/>
      <c r="WE537" s="261"/>
      <c r="WF537" s="261"/>
      <c r="WG537" s="261"/>
      <c r="WH537" s="261"/>
      <c r="WI537" s="261"/>
      <c r="WJ537" s="261"/>
      <c r="WK537" s="261"/>
      <c r="WL537" s="261"/>
      <c r="WM537" s="261"/>
      <c r="WN537" s="261"/>
      <c r="WO537" s="261"/>
      <c r="WP537" s="261"/>
      <c r="WQ537" s="261"/>
      <c r="WR537" s="261"/>
      <c r="WS537" s="261"/>
      <c r="WT537" s="261"/>
      <c r="WU537" s="261"/>
      <c r="WV537" s="261"/>
      <c r="WW537" s="261"/>
      <c r="WX537" s="261"/>
      <c r="WY537" s="261"/>
      <c r="WZ537" s="261"/>
      <c r="XA537" s="261"/>
      <c r="XB537" s="261"/>
      <c r="XC537" s="261"/>
      <c r="XD537" s="261"/>
      <c r="XE537" s="261"/>
      <c r="XF537" s="261"/>
      <c r="XG537" s="261"/>
      <c r="XH537" s="261"/>
      <c r="XI537" s="261"/>
      <c r="XJ537" s="261"/>
      <c r="XK537" s="261"/>
      <c r="XL537" s="261"/>
      <c r="XM537" s="261"/>
      <c r="XN537" s="261"/>
      <c r="XO537" s="261"/>
      <c r="XP537" s="261"/>
      <c r="XQ537" s="261"/>
      <c r="XR537" s="261"/>
      <c r="XS537" s="261"/>
      <c r="XT537" s="261"/>
      <c r="XU537" s="261"/>
      <c r="XV537" s="261"/>
      <c r="XW537" s="261"/>
      <c r="XX537" s="261"/>
      <c r="XY537" s="261"/>
      <c r="XZ537" s="261"/>
      <c r="YA537" s="261"/>
      <c r="YB537" s="261"/>
      <c r="YC537" s="261"/>
      <c r="YD537" s="261"/>
      <c r="YE537" s="261"/>
      <c r="YF537" s="261"/>
      <c r="YG537" s="261"/>
      <c r="YH537" s="261"/>
      <c r="YI537" s="261"/>
      <c r="YJ537" s="261"/>
      <c r="YK537" s="261"/>
      <c r="YL537" s="261"/>
      <c r="YM537" s="261"/>
      <c r="YN537" s="261"/>
      <c r="YO537" s="261"/>
      <c r="YP537" s="261"/>
      <c r="YQ537" s="261"/>
      <c r="YR537" s="261"/>
      <c r="YS537" s="261"/>
      <c r="YT537" s="261"/>
      <c r="YU537" s="261"/>
      <c r="YV537" s="261"/>
      <c r="YW537" s="261"/>
      <c r="YX537" s="261"/>
      <c r="YY537" s="261"/>
      <c r="YZ537" s="261"/>
      <c r="ZA537" s="261"/>
      <c r="ZB537" s="261"/>
      <c r="ZC537" s="261"/>
      <c r="ZD537" s="261"/>
      <c r="ZE537" s="261"/>
      <c r="ZF537" s="261"/>
      <c r="ZG537" s="261"/>
      <c r="ZH537" s="261"/>
      <c r="ZI537" s="261"/>
      <c r="ZJ537" s="261"/>
      <c r="ZK537" s="261"/>
      <c r="ZL537" s="261"/>
      <c r="ZM537" s="261"/>
      <c r="ZN537" s="261"/>
      <c r="ZO537" s="261"/>
      <c r="ZP537" s="261"/>
      <c r="ZQ537" s="261"/>
      <c r="ZR537" s="261"/>
      <c r="ZS537" s="261"/>
      <c r="ZT537" s="261"/>
      <c r="ZU537" s="261"/>
      <c r="ZV537" s="261"/>
      <c r="ZW537" s="261"/>
      <c r="ZX537" s="261"/>
      <c r="ZY537" s="261"/>
      <c r="ZZ537" s="261"/>
      <c r="AAA537" s="261"/>
      <c r="AAB537" s="261"/>
      <c r="AAC537" s="261"/>
      <c r="AAD537" s="261"/>
      <c r="AAE537" s="261"/>
      <c r="AAF537" s="261"/>
      <c r="AAG537" s="261"/>
      <c r="AAH537" s="261"/>
      <c r="AAI537" s="261"/>
      <c r="AAJ537" s="261"/>
      <c r="AAK537" s="261"/>
      <c r="AAL537" s="261"/>
      <c r="AAM537" s="261"/>
      <c r="AAN537" s="261"/>
      <c r="AAO537" s="261"/>
      <c r="AAP537" s="261"/>
      <c r="AAQ537" s="261"/>
      <c r="AAR537" s="261"/>
      <c r="AAS537" s="261"/>
      <c r="AAT537" s="261"/>
      <c r="AAU537" s="261"/>
      <c r="AAV537" s="261"/>
      <c r="AAW537" s="261"/>
      <c r="AAX537" s="261"/>
      <c r="AAY537" s="261"/>
      <c r="AAZ537" s="261"/>
      <c r="ABA537" s="261"/>
      <c r="ABB537" s="261"/>
      <c r="ABC537" s="261"/>
      <c r="ABD537" s="261"/>
      <c r="ABE537" s="261"/>
      <c r="ABF537" s="261"/>
      <c r="ABG537" s="261"/>
      <c r="ABH537" s="261"/>
      <c r="ABI537" s="261"/>
      <c r="ABJ537" s="261"/>
      <c r="ABK537" s="261"/>
      <c r="ABL537" s="261"/>
      <c r="ABM537" s="261"/>
      <c r="ABN537" s="261"/>
      <c r="ABO537" s="261"/>
      <c r="ABP537" s="261"/>
      <c r="ABQ537" s="261"/>
      <c r="ABR537" s="261"/>
      <c r="ABS537" s="261"/>
      <c r="ABT537" s="261"/>
      <c r="ABU537" s="261"/>
      <c r="ABV537" s="261"/>
      <c r="ABW537" s="261"/>
      <c r="ABX537" s="261"/>
      <c r="ABY537" s="261"/>
      <c r="ABZ537" s="261"/>
      <c r="ACA537" s="261"/>
      <c r="ACB537" s="261"/>
      <c r="ACC537" s="261"/>
      <c r="ACD537" s="261"/>
      <c r="ACE537" s="261"/>
      <c r="ACF537" s="261"/>
      <c r="ACG537" s="261"/>
      <c r="ACH537" s="261"/>
      <c r="ACI537" s="261"/>
      <c r="ACJ537" s="261"/>
      <c r="ACK537" s="261"/>
      <c r="ACL537" s="261"/>
      <c r="ACM537" s="261"/>
      <c r="ACN537" s="261"/>
      <c r="ACO537" s="261"/>
      <c r="ACP537" s="261"/>
      <c r="ACQ537" s="261"/>
      <c r="ACR537" s="261"/>
      <c r="ACS537" s="261"/>
      <c r="ACT537" s="261"/>
      <c r="ACU537" s="261"/>
      <c r="ACV537" s="261"/>
      <c r="ACW537" s="261"/>
      <c r="ACX537" s="261"/>
      <c r="ACY537" s="261"/>
      <c r="ACZ537" s="261"/>
      <c r="ADA537" s="261"/>
      <c r="ADB537" s="261"/>
      <c r="ADC537" s="261"/>
      <c r="ADD537" s="261"/>
      <c r="ADE537" s="261"/>
      <c r="ADF537" s="261"/>
      <c r="ADG537" s="261"/>
      <c r="ADH537" s="261"/>
      <c r="ADI537" s="261"/>
      <c r="ADJ537" s="261"/>
      <c r="ADK537" s="261"/>
      <c r="ADL537" s="261"/>
      <c r="ADM537" s="261"/>
      <c r="ADN537" s="261"/>
      <c r="ADO537" s="261"/>
      <c r="ADP537" s="261"/>
      <c r="ADQ537" s="261"/>
      <c r="ADR537" s="261"/>
      <c r="ADS537" s="261"/>
      <c r="ADT537" s="261"/>
      <c r="ADU537" s="261"/>
      <c r="ADV537" s="261"/>
      <c r="ADW537" s="261"/>
      <c r="ADX537" s="261"/>
      <c r="ADY537" s="261"/>
      <c r="ADZ537" s="261"/>
      <c r="AEA537" s="261"/>
      <c r="AEB537" s="261"/>
      <c r="AEC537" s="261"/>
      <c r="AED537" s="261"/>
      <c r="AEE537" s="261"/>
      <c r="AEF537" s="261"/>
      <c r="AEG537" s="261"/>
      <c r="AEH537" s="261"/>
      <c r="AEI537" s="261"/>
      <c r="AEJ537" s="261"/>
      <c r="AEK537" s="261"/>
      <c r="AEL537" s="261"/>
      <c r="AEM537" s="261"/>
      <c r="AEN537" s="261"/>
      <c r="AEO537" s="261"/>
      <c r="AEP537" s="261"/>
      <c r="AEQ537" s="261"/>
      <c r="AER537" s="261"/>
      <c r="AES537" s="261"/>
      <c r="AET537" s="261"/>
      <c r="AEU537" s="261"/>
      <c r="AEV537" s="261"/>
      <c r="AEW537" s="261"/>
      <c r="AEX537" s="261"/>
      <c r="AEY537" s="261"/>
      <c r="AEZ537" s="261"/>
      <c r="AFA537" s="261"/>
      <c r="AFB537" s="261"/>
      <c r="AFC537" s="261"/>
      <c r="AFD537" s="261"/>
      <c r="AFE537" s="261"/>
      <c r="AFF537" s="261"/>
      <c r="AFG537" s="261"/>
      <c r="AFH537" s="261"/>
      <c r="AFI537" s="261"/>
      <c r="AFJ537" s="261"/>
      <c r="AFK537" s="261"/>
      <c r="AFL537" s="261"/>
      <c r="AFM537" s="261"/>
      <c r="AFN537" s="261"/>
      <c r="AFO537" s="261"/>
      <c r="AFP537" s="261"/>
      <c r="AFQ537" s="261"/>
      <c r="AFR537" s="261"/>
      <c r="AFS537" s="261"/>
      <c r="AFT537" s="261"/>
      <c r="AFU537" s="261"/>
      <c r="AFV537" s="261"/>
      <c r="AFW537" s="261"/>
      <c r="AFX537" s="261"/>
      <c r="AFY537" s="261"/>
      <c r="AFZ537" s="261"/>
      <c r="AGA537" s="261"/>
      <c r="AGB537" s="261"/>
      <c r="AGC537" s="261"/>
      <c r="AGD537" s="261"/>
      <c r="AGE537" s="261"/>
      <c r="AGF537" s="261"/>
      <c r="AGG537" s="261"/>
      <c r="AGH537" s="261"/>
      <c r="AGI537" s="261"/>
      <c r="AGJ537" s="261"/>
      <c r="AGK537" s="261"/>
      <c r="AGL537" s="261"/>
      <c r="AGM537" s="261"/>
      <c r="AGN537" s="261"/>
      <c r="AGO537" s="261"/>
      <c r="AGP537" s="261"/>
      <c r="AGQ537" s="261"/>
      <c r="AGR537" s="261"/>
      <c r="AGS537" s="261"/>
      <c r="AGT537" s="261"/>
      <c r="AGU537" s="261"/>
      <c r="AGV537" s="261"/>
      <c r="AGW537" s="261"/>
      <c r="AGX537" s="261"/>
      <c r="AGY537" s="261"/>
      <c r="AGZ537" s="261"/>
      <c r="AHA537" s="261"/>
      <c r="AHB537" s="261"/>
      <c r="AHC537" s="261"/>
      <c r="AHD537" s="261"/>
      <c r="AHE537" s="261"/>
      <c r="AHF537" s="261"/>
      <c r="AHG537" s="261"/>
      <c r="AHH537" s="261"/>
      <c r="AHI537" s="261"/>
      <c r="AHJ537" s="261"/>
      <c r="AHK537" s="261"/>
      <c r="AHL537" s="261"/>
      <c r="AHM537" s="261"/>
      <c r="AHN537" s="261"/>
      <c r="AHO537" s="261"/>
      <c r="AHP537" s="261"/>
      <c r="AHQ537" s="261"/>
      <c r="AHR537" s="261"/>
      <c r="AHS537" s="261"/>
      <c r="AHT537" s="261"/>
      <c r="AHU537" s="261"/>
      <c r="AHV537" s="261"/>
      <c r="AHW537" s="261"/>
      <c r="AHX537" s="261"/>
      <c r="AHY537" s="261"/>
      <c r="AHZ537" s="261"/>
      <c r="AIA537" s="261"/>
      <c r="AIB537" s="261"/>
      <c r="AIC537" s="261"/>
      <c r="AID537" s="261"/>
      <c r="AIE537" s="261"/>
      <c r="AIF537" s="261"/>
      <c r="AIG537" s="261"/>
      <c r="AIH537" s="261"/>
      <c r="AII537" s="261"/>
      <c r="AIJ537" s="261"/>
      <c r="AIK537" s="261"/>
      <c r="AIL537" s="261"/>
      <c r="AIM537" s="261"/>
      <c r="AIN537" s="261"/>
      <c r="AIO537" s="261"/>
      <c r="AIP537" s="261"/>
      <c r="AIQ537" s="261"/>
      <c r="AIR537" s="261"/>
      <c r="AIS537" s="261"/>
      <c r="AIT537" s="261"/>
      <c r="AIU537" s="261"/>
      <c r="AIV537" s="261"/>
      <c r="AIW537" s="261"/>
      <c r="AIX537" s="261"/>
      <c r="AIY537" s="261"/>
      <c r="AIZ537" s="261"/>
      <c r="AJA537" s="261"/>
      <c r="AJB537" s="261"/>
      <c r="AJC537" s="261"/>
      <c r="AJD537" s="261"/>
      <c r="AJE537" s="261"/>
      <c r="AJF537" s="261"/>
      <c r="AJG537" s="261"/>
      <c r="AJH537" s="261"/>
      <c r="AJI537" s="261"/>
      <c r="AJJ537" s="261"/>
      <c r="AJK537" s="261"/>
      <c r="AJL537" s="261"/>
      <c r="AJM537" s="261"/>
      <c r="AJN537" s="261"/>
      <c r="AJO537" s="261"/>
      <c r="AJP537" s="261"/>
      <c r="AJQ537" s="261"/>
      <c r="AJR537" s="261"/>
      <c r="AJS537" s="261"/>
      <c r="AJT537" s="261"/>
      <c r="AJU537" s="261"/>
      <c r="AJV537" s="261"/>
      <c r="AJW537" s="261"/>
      <c r="AJX537" s="261"/>
      <c r="AJY537" s="261"/>
      <c r="AJZ537" s="261"/>
      <c r="AKA537" s="261"/>
      <c r="AKB537" s="261"/>
      <c r="AKC537" s="261"/>
      <c r="AKD537" s="261"/>
      <c r="AKE537" s="261"/>
      <c r="AKF537" s="261"/>
      <c r="AKG537" s="261"/>
      <c r="AKH537" s="261"/>
      <c r="AKI537" s="261"/>
      <c r="AKJ537" s="261"/>
      <c r="AKK537" s="261"/>
      <c r="AKL537" s="261"/>
      <c r="AKM537" s="261"/>
      <c r="AKN537" s="261"/>
      <c r="AKO537" s="261"/>
      <c r="AKP537" s="261"/>
      <c r="AKQ537" s="261"/>
      <c r="AKR537" s="261"/>
      <c r="AKS537" s="261"/>
      <c r="AKT537" s="261"/>
      <c r="AKU537" s="261"/>
      <c r="AKV537" s="261"/>
      <c r="AKW537" s="261"/>
      <c r="AKX537" s="261"/>
      <c r="AKY537" s="261"/>
      <c r="AKZ537" s="261"/>
      <c r="ALA537" s="261"/>
      <c r="ALB537" s="261"/>
      <c r="ALC537" s="261"/>
      <c r="ALD537" s="261"/>
      <c r="ALE537" s="261"/>
      <c r="ALF537" s="261"/>
      <c r="ALG537" s="261"/>
      <c r="ALH537" s="261"/>
      <c r="ALI537" s="261"/>
      <c r="ALJ537" s="261"/>
      <c r="ALK537" s="261"/>
      <c r="ALL537" s="261"/>
      <c r="ALM537" s="261"/>
      <c r="ALN537" s="261"/>
      <c r="ALO537" s="261"/>
      <c r="ALP537" s="261"/>
      <c r="ALQ537" s="261"/>
      <c r="ALR537" s="261"/>
      <c r="ALS537" s="261"/>
      <c r="ALT537" s="261"/>
      <c r="ALU537" s="261"/>
      <c r="ALV537" s="261"/>
      <c r="ALW537" s="261"/>
      <c r="ALX537" s="261"/>
      <c r="ALY537" s="261"/>
      <c r="ALZ537" s="261"/>
      <c r="AMA537" s="261"/>
      <c r="AMB537" s="261"/>
      <c r="AMC537" s="261"/>
      <c r="AMD537" s="261"/>
      <c r="AME537" s="261"/>
      <c r="AMF537" s="261"/>
      <c r="AMG537" s="261"/>
      <c r="AMH537" s="261"/>
      <c r="AMI537" s="261"/>
      <c r="AMJ537" s="261"/>
      <c r="AMK537" s="261"/>
    </row>
    <row r="538" spans="1:1025" s="269" customFormat="1" x14ac:dyDescent="0.35">
      <c r="A538" s="261"/>
      <c r="B538" s="265"/>
      <c r="C538" s="266"/>
      <c r="D538" s="266"/>
      <c r="E538" s="266"/>
      <c r="F538" s="266"/>
      <c r="G538" s="266"/>
      <c r="H538" s="261"/>
      <c r="I538" s="261"/>
      <c r="J538" s="261"/>
      <c r="K538" s="261"/>
      <c r="L538" s="261"/>
      <c r="M538" s="261"/>
      <c r="N538" s="261"/>
      <c r="O538" s="261"/>
      <c r="P538" s="261"/>
      <c r="Q538" s="261"/>
      <c r="R538" s="261"/>
      <c r="S538" s="261"/>
      <c r="T538" s="261"/>
      <c r="U538" s="261"/>
      <c r="V538" s="261"/>
      <c r="W538" s="261"/>
      <c r="X538" s="261"/>
      <c r="Y538" s="261"/>
      <c r="Z538" s="261"/>
      <c r="AA538" s="261"/>
      <c r="AB538" s="261"/>
      <c r="AC538" s="261"/>
      <c r="AD538" s="261"/>
      <c r="AE538" s="261"/>
      <c r="AF538" s="261"/>
      <c r="AG538" s="261"/>
      <c r="AH538" s="261"/>
      <c r="AI538" s="261"/>
      <c r="AJ538" s="261"/>
      <c r="AK538" s="261"/>
      <c r="AL538" s="261"/>
      <c r="AM538" s="261"/>
      <c r="AN538" s="261"/>
      <c r="AO538" s="261"/>
      <c r="AP538" s="261"/>
      <c r="AQ538" s="261"/>
      <c r="AR538" s="261"/>
      <c r="AS538" s="261"/>
      <c r="AT538" s="261"/>
      <c r="AU538" s="261"/>
      <c r="AV538" s="261"/>
      <c r="AW538" s="261"/>
      <c r="AX538" s="261"/>
      <c r="AY538" s="261"/>
      <c r="AZ538" s="261"/>
      <c r="BA538" s="261"/>
      <c r="BB538" s="261"/>
      <c r="BC538" s="261"/>
      <c r="BD538" s="261"/>
      <c r="BE538" s="261"/>
      <c r="BF538" s="261"/>
      <c r="BG538" s="261"/>
      <c r="BH538" s="261"/>
      <c r="BI538" s="261"/>
      <c r="BJ538" s="261"/>
      <c r="BK538" s="261"/>
      <c r="BL538" s="261"/>
      <c r="BM538" s="261"/>
      <c r="BN538" s="261"/>
      <c r="BO538" s="261"/>
      <c r="BP538" s="261"/>
      <c r="BQ538" s="261"/>
      <c r="BR538" s="261"/>
      <c r="BS538" s="261"/>
      <c r="BT538" s="261"/>
      <c r="BU538" s="261"/>
      <c r="BV538" s="261"/>
      <c r="BW538" s="261"/>
      <c r="BX538" s="261"/>
      <c r="BY538" s="261"/>
      <c r="BZ538" s="261"/>
      <c r="CA538" s="261"/>
      <c r="CB538" s="261"/>
      <c r="CC538" s="261"/>
      <c r="CD538" s="261"/>
      <c r="CE538" s="261"/>
      <c r="CF538" s="261"/>
      <c r="CG538" s="261"/>
      <c r="CH538" s="261"/>
      <c r="CI538" s="261"/>
      <c r="CJ538" s="261"/>
      <c r="CK538" s="261"/>
      <c r="CL538" s="261"/>
      <c r="CM538" s="261"/>
      <c r="CN538" s="261"/>
      <c r="CO538" s="261"/>
      <c r="CP538" s="261"/>
      <c r="CQ538" s="261"/>
      <c r="CR538" s="261"/>
      <c r="CS538" s="261"/>
      <c r="CT538" s="261"/>
      <c r="CU538" s="261"/>
      <c r="CV538" s="261"/>
      <c r="CW538" s="261"/>
      <c r="CX538" s="261"/>
      <c r="CY538" s="261"/>
      <c r="CZ538" s="261"/>
      <c r="DA538" s="261"/>
      <c r="DB538" s="261"/>
      <c r="DC538" s="261"/>
      <c r="DD538" s="261"/>
      <c r="DE538" s="261"/>
      <c r="DF538" s="261"/>
      <c r="DG538" s="261"/>
      <c r="DH538" s="261"/>
      <c r="DI538" s="261"/>
      <c r="DJ538" s="261"/>
      <c r="DK538" s="261"/>
      <c r="DL538" s="261"/>
      <c r="DM538" s="261"/>
      <c r="DN538" s="261"/>
      <c r="DO538" s="261"/>
      <c r="DP538" s="261"/>
      <c r="DQ538" s="261"/>
      <c r="DR538" s="261"/>
      <c r="DS538" s="261"/>
      <c r="DT538" s="261"/>
      <c r="DU538" s="261"/>
      <c r="DV538" s="261"/>
      <c r="DW538" s="261"/>
      <c r="DX538" s="261"/>
      <c r="DY538" s="261"/>
      <c r="DZ538" s="261"/>
      <c r="EA538" s="261"/>
      <c r="EB538" s="261"/>
      <c r="EC538" s="261"/>
      <c r="ED538" s="261"/>
      <c r="EE538" s="261"/>
      <c r="EF538" s="261"/>
      <c r="EG538" s="261"/>
      <c r="EH538" s="261"/>
      <c r="EI538" s="261"/>
      <c r="EJ538" s="261"/>
      <c r="EK538" s="261"/>
      <c r="EL538" s="261"/>
      <c r="EM538" s="261"/>
      <c r="EN538" s="261"/>
      <c r="EO538" s="261"/>
      <c r="EP538" s="261"/>
      <c r="EQ538" s="261"/>
      <c r="ER538" s="261"/>
      <c r="ES538" s="261"/>
      <c r="ET538" s="261"/>
      <c r="EU538" s="261"/>
      <c r="EV538" s="261"/>
      <c r="EW538" s="261"/>
      <c r="EX538" s="261"/>
      <c r="EY538" s="261"/>
      <c r="EZ538" s="261"/>
      <c r="FA538" s="261"/>
      <c r="FB538" s="261"/>
      <c r="FC538" s="261"/>
      <c r="FD538" s="261"/>
      <c r="FE538" s="261"/>
      <c r="FF538" s="261"/>
      <c r="FG538" s="261"/>
      <c r="FH538" s="261"/>
      <c r="FI538" s="261"/>
      <c r="FJ538" s="261"/>
      <c r="FK538" s="261"/>
      <c r="FL538" s="261"/>
      <c r="FM538" s="261"/>
      <c r="FN538" s="261"/>
      <c r="FO538" s="261"/>
      <c r="FP538" s="261"/>
      <c r="FQ538" s="261"/>
      <c r="FR538" s="261"/>
      <c r="FS538" s="261"/>
      <c r="FT538" s="261"/>
      <c r="FU538" s="261"/>
      <c r="FV538" s="261"/>
      <c r="FW538" s="261"/>
      <c r="FX538" s="261"/>
      <c r="FY538" s="261"/>
      <c r="FZ538" s="261"/>
      <c r="GA538" s="261"/>
      <c r="GB538" s="261"/>
      <c r="GC538" s="261"/>
      <c r="GD538" s="261"/>
      <c r="GE538" s="261"/>
      <c r="GF538" s="261"/>
      <c r="GG538" s="261"/>
      <c r="GH538" s="261"/>
      <c r="GI538" s="261"/>
      <c r="GJ538" s="261"/>
      <c r="GK538" s="261"/>
      <c r="GL538" s="261"/>
      <c r="GM538" s="261"/>
      <c r="GN538" s="261"/>
      <c r="GO538" s="261"/>
      <c r="GP538" s="261"/>
      <c r="GQ538" s="261"/>
      <c r="GR538" s="261"/>
      <c r="GS538" s="261"/>
      <c r="GT538" s="261"/>
      <c r="GU538" s="261"/>
      <c r="GV538" s="261"/>
      <c r="GW538" s="261"/>
      <c r="GX538" s="261"/>
      <c r="GY538" s="261"/>
      <c r="GZ538" s="261"/>
      <c r="HA538" s="261"/>
      <c r="HB538" s="261"/>
      <c r="HC538" s="261"/>
      <c r="HD538" s="261"/>
      <c r="HE538" s="261"/>
      <c r="HF538" s="261"/>
      <c r="HG538" s="261"/>
      <c r="HH538" s="261"/>
      <c r="HI538" s="261"/>
      <c r="HJ538" s="261"/>
      <c r="HK538" s="261"/>
      <c r="HL538" s="261"/>
      <c r="HM538" s="261"/>
      <c r="HN538" s="261"/>
      <c r="HO538" s="261"/>
      <c r="HP538" s="261"/>
      <c r="HQ538" s="261"/>
      <c r="HR538" s="261"/>
      <c r="HS538" s="261"/>
      <c r="HT538" s="261"/>
      <c r="HU538" s="261"/>
      <c r="HV538" s="261"/>
      <c r="HW538" s="261"/>
      <c r="HX538" s="261"/>
      <c r="HY538" s="261"/>
      <c r="HZ538" s="261"/>
      <c r="IA538" s="261"/>
      <c r="IB538" s="261"/>
      <c r="IC538" s="261"/>
      <c r="ID538" s="261"/>
      <c r="IE538" s="261"/>
      <c r="IF538" s="261"/>
      <c r="IG538" s="261"/>
      <c r="IH538" s="261"/>
      <c r="II538" s="261"/>
      <c r="IJ538" s="261"/>
      <c r="IK538" s="261"/>
      <c r="IL538" s="261"/>
      <c r="IM538" s="261"/>
      <c r="IN538" s="261"/>
      <c r="IO538" s="261"/>
      <c r="IP538" s="261"/>
      <c r="IQ538" s="261"/>
      <c r="IR538" s="261"/>
      <c r="IS538" s="261"/>
      <c r="IT538" s="261"/>
      <c r="IU538" s="261"/>
      <c r="IV538" s="261"/>
      <c r="IW538" s="261"/>
      <c r="IX538" s="261"/>
      <c r="IY538" s="261"/>
      <c r="IZ538" s="261"/>
      <c r="JA538" s="261"/>
      <c r="JB538" s="261"/>
      <c r="JC538" s="261"/>
      <c r="JD538" s="261"/>
      <c r="JE538" s="261"/>
      <c r="JF538" s="261"/>
      <c r="JG538" s="261"/>
      <c r="JH538" s="261"/>
      <c r="JI538" s="261"/>
      <c r="JJ538" s="261"/>
      <c r="JK538" s="261"/>
      <c r="JL538" s="261"/>
      <c r="JM538" s="261"/>
      <c r="JN538" s="261"/>
      <c r="JO538" s="261"/>
      <c r="JP538" s="261"/>
      <c r="JQ538" s="261"/>
      <c r="JR538" s="261"/>
      <c r="JS538" s="261"/>
      <c r="JT538" s="261"/>
      <c r="JU538" s="261"/>
      <c r="JV538" s="261"/>
      <c r="JW538" s="261"/>
      <c r="JX538" s="261"/>
      <c r="JY538" s="261"/>
      <c r="JZ538" s="261"/>
      <c r="KA538" s="261"/>
      <c r="KB538" s="261"/>
      <c r="KC538" s="261"/>
      <c r="KD538" s="261"/>
      <c r="KE538" s="261"/>
      <c r="KF538" s="261"/>
      <c r="KG538" s="261"/>
      <c r="KH538" s="261"/>
      <c r="KI538" s="261"/>
      <c r="KJ538" s="261"/>
      <c r="KK538" s="261"/>
      <c r="KL538" s="261"/>
      <c r="KM538" s="261"/>
      <c r="KN538" s="261"/>
      <c r="KO538" s="261"/>
      <c r="KP538" s="261"/>
      <c r="KQ538" s="261"/>
      <c r="KR538" s="261"/>
      <c r="KS538" s="261"/>
      <c r="KT538" s="261"/>
      <c r="KU538" s="261"/>
      <c r="KV538" s="261"/>
      <c r="KW538" s="261"/>
      <c r="KX538" s="261"/>
      <c r="KY538" s="261"/>
      <c r="KZ538" s="261"/>
      <c r="LA538" s="261"/>
      <c r="LB538" s="261"/>
      <c r="LC538" s="261"/>
      <c r="LD538" s="261"/>
      <c r="LE538" s="261"/>
      <c r="LF538" s="261"/>
      <c r="LG538" s="261"/>
      <c r="LH538" s="261"/>
      <c r="LI538" s="261"/>
      <c r="LJ538" s="261"/>
      <c r="LK538" s="261"/>
      <c r="LL538" s="261"/>
      <c r="LM538" s="261"/>
      <c r="LN538" s="261"/>
      <c r="LO538" s="261"/>
      <c r="LP538" s="261"/>
      <c r="LQ538" s="261"/>
      <c r="LR538" s="261"/>
      <c r="LS538" s="261"/>
      <c r="LT538" s="261"/>
      <c r="LU538" s="261"/>
      <c r="LV538" s="261"/>
      <c r="LW538" s="261"/>
      <c r="LX538" s="261"/>
      <c r="LY538" s="261"/>
      <c r="LZ538" s="261"/>
      <c r="MA538" s="261"/>
      <c r="MB538" s="261"/>
      <c r="MC538" s="261"/>
      <c r="MD538" s="261"/>
      <c r="ME538" s="261"/>
      <c r="MF538" s="261"/>
      <c r="MG538" s="261"/>
      <c r="MH538" s="261"/>
      <c r="MI538" s="261"/>
      <c r="MJ538" s="261"/>
      <c r="MK538" s="261"/>
      <c r="ML538" s="261"/>
      <c r="MM538" s="261"/>
      <c r="MN538" s="261"/>
      <c r="MO538" s="261"/>
      <c r="MP538" s="261"/>
      <c r="MQ538" s="261"/>
      <c r="MR538" s="261"/>
      <c r="MS538" s="261"/>
      <c r="MT538" s="261"/>
      <c r="MU538" s="261"/>
      <c r="MV538" s="261"/>
      <c r="MW538" s="261"/>
      <c r="MX538" s="261"/>
      <c r="MY538" s="261"/>
      <c r="MZ538" s="261"/>
      <c r="NA538" s="261"/>
      <c r="NB538" s="261"/>
      <c r="NC538" s="261"/>
      <c r="ND538" s="261"/>
      <c r="NE538" s="261"/>
      <c r="NF538" s="261"/>
      <c r="NG538" s="261"/>
      <c r="NH538" s="261"/>
      <c r="NI538" s="261"/>
      <c r="NJ538" s="261"/>
      <c r="NK538" s="261"/>
      <c r="NL538" s="261"/>
      <c r="NM538" s="261"/>
      <c r="NN538" s="261"/>
      <c r="NO538" s="261"/>
      <c r="NP538" s="261"/>
      <c r="NQ538" s="261"/>
      <c r="NR538" s="261"/>
      <c r="NS538" s="261"/>
      <c r="NT538" s="261"/>
      <c r="NU538" s="261"/>
      <c r="NV538" s="261"/>
      <c r="NW538" s="261"/>
      <c r="NX538" s="261"/>
      <c r="NY538" s="261"/>
      <c r="NZ538" s="261"/>
      <c r="OA538" s="261"/>
      <c r="OB538" s="261"/>
      <c r="OC538" s="261"/>
      <c r="OD538" s="261"/>
      <c r="OE538" s="261"/>
      <c r="OF538" s="261"/>
      <c r="OG538" s="261"/>
      <c r="OH538" s="261"/>
      <c r="OI538" s="261"/>
      <c r="OJ538" s="261"/>
      <c r="OK538" s="261"/>
      <c r="OL538" s="261"/>
      <c r="OM538" s="261"/>
      <c r="ON538" s="261"/>
      <c r="OO538" s="261"/>
      <c r="OP538" s="261"/>
      <c r="OQ538" s="261"/>
      <c r="OR538" s="261"/>
      <c r="OS538" s="261"/>
      <c r="OT538" s="261"/>
      <c r="OU538" s="261"/>
      <c r="OV538" s="261"/>
      <c r="OW538" s="261"/>
      <c r="OX538" s="261"/>
      <c r="OY538" s="261"/>
      <c r="OZ538" s="261"/>
      <c r="PA538" s="261"/>
      <c r="PB538" s="261"/>
      <c r="PC538" s="261"/>
      <c r="PD538" s="261"/>
      <c r="PE538" s="261"/>
      <c r="PF538" s="261"/>
      <c r="PG538" s="261"/>
      <c r="PH538" s="261"/>
      <c r="PI538" s="261"/>
      <c r="PJ538" s="261"/>
      <c r="PK538" s="261"/>
      <c r="PL538" s="261"/>
      <c r="PM538" s="261"/>
      <c r="PN538" s="261"/>
      <c r="PO538" s="261"/>
      <c r="PP538" s="261"/>
      <c r="PQ538" s="261"/>
      <c r="PR538" s="261"/>
      <c r="PS538" s="261"/>
      <c r="PT538" s="261"/>
      <c r="PU538" s="261"/>
      <c r="PV538" s="261"/>
      <c r="PW538" s="261"/>
      <c r="PX538" s="261"/>
      <c r="PY538" s="261"/>
      <c r="PZ538" s="261"/>
      <c r="QA538" s="261"/>
      <c r="QB538" s="261"/>
      <c r="QC538" s="261"/>
      <c r="QD538" s="261"/>
      <c r="QE538" s="261"/>
      <c r="QF538" s="261"/>
      <c r="QG538" s="261"/>
      <c r="QH538" s="261"/>
      <c r="QI538" s="261"/>
      <c r="QJ538" s="261"/>
      <c r="QK538" s="261"/>
      <c r="QL538" s="261"/>
      <c r="QM538" s="261"/>
      <c r="QN538" s="261"/>
      <c r="QO538" s="261"/>
      <c r="QP538" s="261"/>
      <c r="QQ538" s="261"/>
      <c r="QR538" s="261"/>
      <c r="QS538" s="261"/>
      <c r="QT538" s="261"/>
      <c r="QU538" s="261"/>
      <c r="QV538" s="261"/>
      <c r="QW538" s="261"/>
      <c r="QX538" s="261"/>
      <c r="QY538" s="261"/>
      <c r="QZ538" s="261"/>
      <c r="RA538" s="261"/>
      <c r="RB538" s="261"/>
      <c r="RC538" s="261"/>
      <c r="RD538" s="261"/>
      <c r="RE538" s="261"/>
      <c r="RF538" s="261"/>
      <c r="RG538" s="261"/>
      <c r="RH538" s="261"/>
      <c r="RI538" s="261"/>
      <c r="RJ538" s="261"/>
      <c r="RK538" s="261"/>
      <c r="RL538" s="261"/>
      <c r="RM538" s="261"/>
      <c r="RN538" s="261"/>
      <c r="RO538" s="261"/>
      <c r="RP538" s="261"/>
      <c r="RQ538" s="261"/>
      <c r="RR538" s="261"/>
      <c r="RS538" s="261"/>
      <c r="RT538" s="261"/>
      <c r="RU538" s="261"/>
      <c r="RV538" s="261"/>
      <c r="RW538" s="261"/>
      <c r="RX538" s="261"/>
      <c r="RY538" s="261"/>
      <c r="RZ538" s="261"/>
      <c r="SA538" s="261"/>
      <c r="SB538" s="261"/>
      <c r="SC538" s="261"/>
      <c r="SD538" s="261"/>
      <c r="SE538" s="261"/>
      <c r="SF538" s="261"/>
      <c r="SG538" s="261"/>
      <c r="SH538" s="261"/>
      <c r="SI538" s="261"/>
      <c r="SJ538" s="261"/>
      <c r="SK538" s="261"/>
      <c r="SL538" s="261"/>
      <c r="SM538" s="261"/>
      <c r="SN538" s="261"/>
      <c r="SO538" s="261"/>
      <c r="SP538" s="261"/>
      <c r="SQ538" s="261"/>
      <c r="SR538" s="261"/>
      <c r="SS538" s="261"/>
      <c r="ST538" s="261"/>
      <c r="SU538" s="261"/>
      <c r="SV538" s="261"/>
      <c r="SW538" s="261"/>
      <c r="SX538" s="261"/>
      <c r="SY538" s="261"/>
      <c r="SZ538" s="261"/>
      <c r="TA538" s="261"/>
      <c r="TB538" s="261"/>
      <c r="TC538" s="261"/>
      <c r="TD538" s="261"/>
      <c r="TE538" s="261"/>
      <c r="TF538" s="261"/>
      <c r="TG538" s="261"/>
      <c r="TH538" s="261"/>
      <c r="TI538" s="261"/>
      <c r="TJ538" s="261"/>
      <c r="TK538" s="261"/>
      <c r="TL538" s="261"/>
      <c r="TM538" s="261"/>
      <c r="TN538" s="261"/>
      <c r="TO538" s="261"/>
      <c r="TP538" s="261"/>
      <c r="TQ538" s="261"/>
      <c r="TR538" s="261"/>
      <c r="TS538" s="261"/>
      <c r="TT538" s="261"/>
      <c r="TU538" s="261"/>
      <c r="TV538" s="261"/>
      <c r="TW538" s="261"/>
      <c r="TX538" s="261"/>
      <c r="TY538" s="261"/>
      <c r="TZ538" s="261"/>
      <c r="UA538" s="261"/>
      <c r="UB538" s="261"/>
      <c r="UC538" s="261"/>
      <c r="UD538" s="261"/>
      <c r="UE538" s="261"/>
      <c r="UF538" s="261"/>
      <c r="UG538" s="261"/>
      <c r="UH538" s="261"/>
      <c r="UI538" s="261"/>
      <c r="UJ538" s="261"/>
      <c r="UK538" s="261"/>
      <c r="UL538" s="261"/>
      <c r="UM538" s="261"/>
      <c r="UN538" s="261"/>
      <c r="UO538" s="261"/>
      <c r="UP538" s="261"/>
      <c r="UQ538" s="261"/>
      <c r="UR538" s="261"/>
      <c r="US538" s="261"/>
      <c r="UT538" s="261"/>
      <c r="UU538" s="261"/>
      <c r="UV538" s="261"/>
      <c r="UW538" s="261"/>
      <c r="UX538" s="261"/>
      <c r="UY538" s="261"/>
      <c r="UZ538" s="261"/>
      <c r="VA538" s="261"/>
      <c r="VB538" s="261"/>
      <c r="VC538" s="261"/>
      <c r="VD538" s="261"/>
      <c r="VE538" s="261"/>
      <c r="VF538" s="261"/>
      <c r="VG538" s="261"/>
      <c r="VH538" s="261"/>
      <c r="VI538" s="261"/>
      <c r="VJ538" s="261"/>
      <c r="VK538" s="261"/>
      <c r="VL538" s="261"/>
      <c r="VM538" s="261"/>
      <c r="VN538" s="261"/>
      <c r="VO538" s="261"/>
      <c r="VP538" s="261"/>
      <c r="VQ538" s="261"/>
      <c r="VR538" s="261"/>
      <c r="VS538" s="261"/>
      <c r="VT538" s="261"/>
      <c r="VU538" s="261"/>
      <c r="VV538" s="261"/>
      <c r="VW538" s="261"/>
      <c r="VX538" s="261"/>
      <c r="VY538" s="261"/>
      <c r="VZ538" s="261"/>
      <c r="WA538" s="261"/>
      <c r="WB538" s="261"/>
      <c r="WC538" s="261"/>
      <c r="WD538" s="261"/>
      <c r="WE538" s="261"/>
      <c r="WF538" s="261"/>
      <c r="WG538" s="261"/>
      <c r="WH538" s="261"/>
      <c r="WI538" s="261"/>
      <c r="WJ538" s="261"/>
      <c r="WK538" s="261"/>
      <c r="WL538" s="261"/>
      <c r="WM538" s="261"/>
      <c r="WN538" s="261"/>
      <c r="WO538" s="261"/>
      <c r="WP538" s="261"/>
      <c r="WQ538" s="261"/>
      <c r="WR538" s="261"/>
      <c r="WS538" s="261"/>
      <c r="WT538" s="261"/>
      <c r="WU538" s="261"/>
      <c r="WV538" s="261"/>
      <c r="WW538" s="261"/>
      <c r="WX538" s="261"/>
      <c r="WY538" s="261"/>
      <c r="WZ538" s="261"/>
      <c r="XA538" s="261"/>
      <c r="XB538" s="261"/>
      <c r="XC538" s="261"/>
      <c r="XD538" s="261"/>
      <c r="XE538" s="261"/>
      <c r="XF538" s="261"/>
      <c r="XG538" s="261"/>
      <c r="XH538" s="261"/>
      <c r="XI538" s="261"/>
      <c r="XJ538" s="261"/>
      <c r="XK538" s="261"/>
      <c r="XL538" s="261"/>
      <c r="XM538" s="261"/>
      <c r="XN538" s="261"/>
      <c r="XO538" s="261"/>
      <c r="XP538" s="261"/>
      <c r="XQ538" s="261"/>
      <c r="XR538" s="261"/>
      <c r="XS538" s="261"/>
      <c r="XT538" s="261"/>
      <c r="XU538" s="261"/>
      <c r="XV538" s="261"/>
      <c r="XW538" s="261"/>
      <c r="XX538" s="261"/>
      <c r="XY538" s="261"/>
      <c r="XZ538" s="261"/>
      <c r="YA538" s="261"/>
      <c r="YB538" s="261"/>
      <c r="YC538" s="261"/>
      <c r="YD538" s="261"/>
      <c r="YE538" s="261"/>
      <c r="YF538" s="261"/>
      <c r="YG538" s="261"/>
      <c r="YH538" s="261"/>
      <c r="YI538" s="261"/>
      <c r="YJ538" s="261"/>
      <c r="YK538" s="261"/>
      <c r="YL538" s="261"/>
      <c r="YM538" s="261"/>
      <c r="YN538" s="261"/>
      <c r="YO538" s="261"/>
      <c r="YP538" s="261"/>
      <c r="YQ538" s="261"/>
      <c r="YR538" s="261"/>
      <c r="YS538" s="261"/>
      <c r="YT538" s="261"/>
      <c r="YU538" s="261"/>
      <c r="YV538" s="261"/>
      <c r="YW538" s="261"/>
      <c r="YX538" s="261"/>
      <c r="YY538" s="261"/>
      <c r="YZ538" s="261"/>
      <c r="ZA538" s="261"/>
      <c r="ZB538" s="261"/>
      <c r="ZC538" s="261"/>
      <c r="ZD538" s="261"/>
      <c r="ZE538" s="261"/>
      <c r="ZF538" s="261"/>
      <c r="ZG538" s="261"/>
      <c r="ZH538" s="261"/>
      <c r="ZI538" s="261"/>
      <c r="ZJ538" s="261"/>
      <c r="ZK538" s="261"/>
      <c r="ZL538" s="261"/>
      <c r="ZM538" s="261"/>
      <c r="ZN538" s="261"/>
      <c r="ZO538" s="261"/>
      <c r="ZP538" s="261"/>
      <c r="ZQ538" s="261"/>
      <c r="ZR538" s="261"/>
      <c r="ZS538" s="261"/>
      <c r="ZT538" s="261"/>
      <c r="ZU538" s="261"/>
      <c r="ZV538" s="261"/>
      <c r="ZW538" s="261"/>
      <c r="ZX538" s="261"/>
      <c r="ZY538" s="261"/>
      <c r="ZZ538" s="261"/>
      <c r="AAA538" s="261"/>
      <c r="AAB538" s="261"/>
      <c r="AAC538" s="261"/>
      <c r="AAD538" s="261"/>
      <c r="AAE538" s="261"/>
      <c r="AAF538" s="261"/>
      <c r="AAG538" s="261"/>
      <c r="AAH538" s="261"/>
      <c r="AAI538" s="261"/>
      <c r="AAJ538" s="261"/>
      <c r="AAK538" s="261"/>
      <c r="AAL538" s="261"/>
      <c r="AAM538" s="261"/>
      <c r="AAN538" s="261"/>
      <c r="AAO538" s="261"/>
      <c r="AAP538" s="261"/>
      <c r="AAQ538" s="261"/>
      <c r="AAR538" s="261"/>
      <c r="AAS538" s="261"/>
      <c r="AAT538" s="261"/>
      <c r="AAU538" s="261"/>
      <c r="AAV538" s="261"/>
      <c r="AAW538" s="261"/>
      <c r="AAX538" s="261"/>
      <c r="AAY538" s="261"/>
      <c r="AAZ538" s="261"/>
      <c r="ABA538" s="261"/>
      <c r="ABB538" s="261"/>
      <c r="ABC538" s="261"/>
      <c r="ABD538" s="261"/>
      <c r="ABE538" s="261"/>
      <c r="ABF538" s="261"/>
      <c r="ABG538" s="261"/>
      <c r="ABH538" s="261"/>
      <c r="ABI538" s="261"/>
      <c r="ABJ538" s="261"/>
      <c r="ABK538" s="261"/>
      <c r="ABL538" s="261"/>
      <c r="ABM538" s="261"/>
      <c r="ABN538" s="261"/>
      <c r="ABO538" s="261"/>
      <c r="ABP538" s="261"/>
      <c r="ABQ538" s="261"/>
      <c r="ABR538" s="261"/>
      <c r="ABS538" s="261"/>
      <c r="ABT538" s="261"/>
      <c r="ABU538" s="261"/>
      <c r="ABV538" s="261"/>
      <c r="ABW538" s="261"/>
      <c r="ABX538" s="261"/>
      <c r="ABY538" s="261"/>
      <c r="ABZ538" s="261"/>
      <c r="ACA538" s="261"/>
      <c r="ACB538" s="261"/>
      <c r="ACC538" s="261"/>
      <c r="ACD538" s="261"/>
      <c r="ACE538" s="261"/>
      <c r="ACF538" s="261"/>
      <c r="ACG538" s="261"/>
      <c r="ACH538" s="261"/>
      <c r="ACI538" s="261"/>
      <c r="ACJ538" s="261"/>
      <c r="ACK538" s="261"/>
      <c r="ACL538" s="261"/>
      <c r="ACM538" s="261"/>
      <c r="ACN538" s="261"/>
      <c r="ACO538" s="261"/>
      <c r="ACP538" s="261"/>
      <c r="ACQ538" s="261"/>
      <c r="ACR538" s="261"/>
      <c r="ACS538" s="261"/>
      <c r="ACT538" s="261"/>
      <c r="ACU538" s="261"/>
      <c r="ACV538" s="261"/>
      <c r="ACW538" s="261"/>
      <c r="ACX538" s="261"/>
      <c r="ACY538" s="261"/>
      <c r="ACZ538" s="261"/>
      <c r="ADA538" s="261"/>
      <c r="ADB538" s="261"/>
      <c r="ADC538" s="261"/>
      <c r="ADD538" s="261"/>
      <c r="ADE538" s="261"/>
      <c r="ADF538" s="261"/>
      <c r="ADG538" s="261"/>
      <c r="ADH538" s="261"/>
      <c r="ADI538" s="261"/>
      <c r="ADJ538" s="261"/>
      <c r="ADK538" s="261"/>
      <c r="ADL538" s="261"/>
      <c r="ADM538" s="261"/>
      <c r="ADN538" s="261"/>
      <c r="ADO538" s="261"/>
      <c r="ADP538" s="261"/>
      <c r="ADQ538" s="261"/>
      <c r="ADR538" s="261"/>
      <c r="ADS538" s="261"/>
      <c r="ADT538" s="261"/>
      <c r="ADU538" s="261"/>
      <c r="ADV538" s="261"/>
      <c r="ADW538" s="261"/>
      <c r="ADX538" s="261"/>
      <c r="ADY538" s="261"/>
      <c r="ADZ538" s="261"/>
      <c r="AEA538" s="261"/>
      <c r="AEB538" s="261"/>
      <c r="AEC538" s="261"/>
      <c r="AED538" s="261"/>
      <c r="AEE538" s="261"/>
      <c r="AEF538" s="261"/>
      <c r="AEG538" s="261"/>
      <c r="AEH538" s="261"/>
      <c r="AEI538" s="261"/>
      <c r="AEJ538" s="261"/>
      <c r="AEK538" s="261"/>
      <c r="AEL538" s="261"/>
      <c r="AEM538" s="261"/>
      <c r="AEN538" s="261"/>
      <c r="AEO538" s="261"/>
      <c r="AEP538" s="261"/>
      <c r="AEQ538" s="261"/>
      <c r="AER538" s="261"/>
      <c r="AES538" s="261"/>
      <c r="AET538" s="261"/>
      <c r="AEU538" s="261"/>
      <c r="AEV538" s="261"/>
      <c r="AEW538" s="261"/>
      <c r="AEX538" s="261"/>
      <c r="AEY538" s="261"/>
      <c r="AEZ538" s="261"/>
      <c r="AFA538" s="261"/>
      <c r="AFB538" s="261"/>
      <c r="AFC538" s="261"/>
      <c r="AFD538" s="261"/>
      <c r="AFE538" s="261"/>
      <c r="AFF538" s="261"/>
      <c r="AFG538" s="261"/>
      <c r="AFH538" s="261"/>
      <c r="AFI538" s="261"/>
      <c r="AFJ538" s="261"/>
      <c r="AFK538" s="261"/>
      <c r="AFL538" s="261"/>
      <c r="AFM538" s="261"/>
      <c r="AFN538" s="261"/>
      <c r="AFO538" s="261"/>
      <c r="AFP538" s="261"/>
      <c r="AFQ538" s="261"/>
      <c r="AFR538" s="261"/>
      <c r="AFS538" s="261"/>
      <c r="AFT538" s="261"/>
      <c r="AFU538" s="261"/>
      <c r="AFV538" s="261"/>
      <c r="AFW538" s="261"/>
      <c r="AFX538" s="261"/>
      <c r="AFY538" s="261"/>
      <c r="AFZ538" s="261"/>
      <c r="AGA538" s="261"/>
      <c r="AGB538" s="261"/>
      <c r="AGC538" s="261"/>
      <c r="AGD538" s="261"/>
      <c r="AGE538" s="261"/>
      <c r="AGF538" s="261"/>
      <c r="AGG538" s="261"/>
      <c r="AGH538" s="261"/>
      <c r="AGI538" s="261"/>
      <c r="AGJ538" s="261"/>
      <c r="AGK538" s="261"/>
      <c r="AGL538" s="261"/>
      <c r="AGM538" s="261"/>
      <c r="AGN538" s="261"/>
      <c r="AGO538" s="261"/>
      <c r="AGP538" s="261"/>
      <c r="AGQ538" s="261"/>
      <c r="AGR538" s="261"/>
      <c r="AGS538" s="261"/>
      <c r="AGT538" s="261"/>
      <c r="AGU538" s="261"/>
      <c r="AGV538" s="261"/>
      <c r="AGW538" s="261"/>
      <c r="AGX538" s="261"/>
      <c r="AGY538" s="261"/>
      <c r="AGZ538" s="261"/>
      <c r="AHA538" s="261"/>
      <c r="AHB538" s="261"/>
      <c r="AHC538" s="261"/>
      <c r="AHD538" s="261"/>
      <c r="AHE538" s="261"/>
      <c r="AHF538" s="261"/>
      <c r="AHG538" s="261"/>
      <c r="AHH538" s="261"/>
      <c r="AHI538" s="261"/>
      <c r="AHJ538" s="261"/>
      <c r="AHK538" s="261"/>
      <c r="AHL538" s="261"/>
      <c r="AHM538" s="261"/>
      <c r="AHN538" s="261"/>
      <c r="AHO538" s="261"/>
      <c r="AHP538" s="261"/>
      <c r="AHQ538" s="261"/>
      <c r="AHR538" s="261"/>
      <c r="AHS538" s="261"/>
      <c r="AHT538" s="261"/>
      <c r="AHU538" s="261"/>
      <c r="AHV538" s="261"/>
      <c r="AHW538" s="261"/>
      <c r="AHX538" s="261"/>
      <c r="AHY538" s="261"/>
      <c r="AHZ538" s="261"/>
      <c r="AIA538" s="261"/>
      <c r="AIB538" s="261"/>
      <c r="AIC538" s="261"/>
      <c r="AID538" s="261"/>
      <c r="AIE538" s="261"/>
      <c r="AIF538" s="261"/>
      <c r="AIG538" s="261"/>
      <c r="AIH538" s="261"/>
      <c r="AII538" s="261"/>
      <c r="AIJ538" s="261"/>
      <c r="AIK538" s="261"/>
      <c r="AIL538" s="261"/>
      <c r="AIM538" s="261"/>
      <c r="AIN538" s="261"/>
      <c r="AIO538" s="261"/>
      <c r="AIP538" s="261"/>
      <c r="AIQ538" s="261"/>
      <c r="AIR538" s="261"/>
      <c r="AIS538" s="261"/>
      <c r="AIT538" s="261"/>
      <c r="AIU538" s="261"/>
      <c r="AIV538" s="261"/>
      <c r="AIW538" s="261"/>
      <c r="AIX538" s="261"/>
      <c r="AIY538" s="261"/>
      <c r="AIZ538" s="261"/>
      <c r="AJA538" s="261"/>
      <c r="AJB538" s="261"/>
      <c r="AJC538" s="261"/>
      <c r="AJD538" s="261"/>
      <c r="AJE538" s="261"/>
      <c r="AJF538" s="261"/>
      <c r="AJG538" s="261"/>
      <c r="AJH538" s="261"/>
      <c r="AJI538" s="261"/>
      <c r="AJJ538" s="261"/>
      <c r="AJK538" s="261"/>
      <c r="AJL538" s="261"/>
      <c r="AJM538" s="261"/>
      <c r="AJN538" s="261"/>
      <c r="AJO538" s="261"/>
      <c r="AJP538" s="261"/>
      <c r="AJQ538" s="261"/>
      <c r="AJR538" s="261"/>
      <c r="AJS538" s="261"/>
      <c r="AJT538" s="261"/>
      <c r="AJU538" s="261"/>
      <c r="AJV538" s="261"/>
      <c r="AJW538" s="261"/>
      <c r="AJX538" s="261"/>
      <c r="AJY538" s="261"/>
      <c r="AJZ538" s="261"/>
      <c r="AKA538" s="261"/>
      <c r="AKB538" s="261"/>
      <c r="AKC538" s="261"/>
      <c r="AKD538" s="261"/>
      <c r="AKE538" s="261"/>
      <c r="AKF538" s="261"/>
      <c r="AKG538" s="261"/>
      <c r="AKH538" s="261"/>
      <c r="AKI538" s="261"/>
      <c r="AKJ538" s="261"/>
      <c r="AKK538" s="261"/>
      <c r="AKL538" s="261"/>
      <c r="AKM538" s="261"/>
      <c r="AKN538" s="261"/>
      <c r="AKO538" s="261"/>
      <c r="AKP538" s="261"/>
      <c r="AKQ538" s="261"/>
      <c r="AKR538" s="261"/>
      <c r="AKS538" s="261"/>
      <c r="AKT538" s="261"/>
      <c r="AKU538" s="261"/>
      <c r="AKV538" s="261"/>
      <c r="AKW538" s="261"/>
      <c r="AKX538" s="261"/>
      <c r="AKY538" s="261"/>
      <c r="AKZ538" s="261"/>
      <c r="ALA538" s="261"/>
      <c r="ALB538" s="261"/>
      <c r="ALC538" s="261"/>
      <c r="ALD538" s="261"/>
      <c r="ALE538" s="261"/>
      <c r="ALF538" s="261"/>
      <c r="ALG538" s="261"/>
      <c r="ALH538" s="261"/>
      <c r="ALI538" s="261"/>
      <c r="ALJ538" s="261"/>
      <c r="ALK538" s="261"/>
      <c r="ALL538" s="261"/>
      <c r="ALM538" s="261"/>
      <c r="ALN538" s="261"/>
      <c r="ALO538" s="261"/>
      <c r="ALP538" s="261"/>
      <c r="ALQ538" s="261"/>
      <c r="ALR538" s="261"/>
      <c r="ALS538" s="261"/>
      <c r="ALT538" s="261"/>
      <c r="ALU538" s="261"/>
      <c r="ALV538" s="261"/>
      <c r="ALW538" s="261"/>
      <c r="ALX538" s="261"/>
      <c r="ALY538" s="261"/>
      <c r="ALZ538" s="261"/>
      <c r="AMA538" s="261"/>
      <c r="AMB538" s="261"/>
      <c r="AMC538" s="261"/>
      <c r="AMD538" s="261"/>
      <c r="AME538" s="261"/>
      <c r="AMF538" s="261"/>
      <c r="AMG538" s="261"/>
      <c r="AMH538" s="261"/>
      <c r="AMI538" s="261"/>
      <c r="AMJ538" s="261"/>
      <c r="AMK538" s="261"/>
    </row>
    <row r="539" spans="1:1025" s="269" customFormat="1" x14ac:dyDescent="0.35">
      <c r="A539" s="261"/>
      <c r="B539" s="265"/>
      <c r="C539" s="266"/>
      <c r="D539" s="266"/>
      <c r="E539" s="266"/>
      <c r="F539" s="266"/>
      <c r="G539" s="266"/>
      <c r="H539" s="261"/>
      <c r="I539" s="261"/>
      <c r="J539" s="261"/>
      <c r="K539" s="261"/>
      <c r="L539" s="261"/>
      <c r="M539" s="261"/>
      <c r="N539" s="261"/>
      <c r="O539" s="261"/>
      <c r="P539" s="261"/>
      <c r="Q539" s="261"/>
      <c r="R539" s="261"/>
      <c r="S539" s="261"/>
      <c r="T539" s="261"/>
      <c r="U539" s="261"/>
      <c r="V539" s="261"/>
      <c r="W539" s="261"/>
      <c r="X539" s="261"/>
      <c r="Y539" s="261"/>
      <c r="Z539" s="261"/>
      <c r="AA539" s="261"/>
      <c r="AB539" s="261"/>
      <c r="AC539" s="261"/>
      <c r="AD539" s="261"/>
      <c r="AE539" s="261"/>
      <c r="AF539" s="261"/>
      <c r="AG539" s="261"/>
      <c r="AH539" s="261"/>
      <c r="AI539" s="261"/>
      <c r="AJ539" s="261"/>
      <c r="AK539" s="261"/>
      <c r="AL539" s="261"/>
      <c r="AM539" s="261"/>
      <c r="AN539" s="261"/>
      <c r="AO539" s="261"/>
      <c r="AP539" s="261"/>
      <c r="AQ539" s="261"/>
      <c r="AR539" s="261"/>
      <c r="AS539" s="261"/>
      <c r="AT539" s="261"/>
      <c r="AU539" s="261"/>
      <c r="AV539" s="261"/>
      <c r="AW539" s="261"/>
      <c r="AX539" s="261"/>
      <c r="AY539" s="261"/>
      <c r="AZ539" s="261"/>
      <c r="BA539" s="261"/>
      <c r="BB539" s="261"/>
      <c r="BC539" s="261"/>
      <c r="BD539" s="261"/>
      <c r="BE539" s="261"/>
      <c r="BF539" s="261"/>
      <c r="BG539" s="261"/>
      <c r="BH539" s="261"/>
      <c r="BI539" s="261"/>
      <c r="BJ539" s="261"/>
      <c r="BK539" s="261"/>
      <c r="BL539" s="261"/>
      <c r="BM539" s="261"/>
      <c r="BN539" s="261"/>
      <c r="BO539" s="261"/>
      <c r="BP539" s="261"/>
      <c r="BQ539" s="261"/>
      <c r="BR539" s="261"/>
      <c r="BS539" s="261"/>
      <c r="BT539" s="261"/>
      <c r="BU539" s="261"/>
      <c r="BV539" s="261"/>
      <c r="BW539" s="261"/>
      <c r="BX539" s="261"/>
      <c r="BY539" s="261"/>
      <c r="BZ539" s="261"/>
      <c r="CA539" s="261"/>
      <c r="CB539" s="261"/>
      <c r="CC539" s="261"/>
      <c r="CD539" s="261"/>
      <c r="CE539" s="261"/>
      <c r="CF539" s="261"/>
      <c r="CG539" s="261"/>
      <c r="CH539" s="261"/>
      <c r="CI539" s="261"/>
      <c r="CJ539" s="261"/>
      <c r="CK539" s="261"/>
      <c r="CL539" s="261"/>
      <c r="CM539" s="261"/>
      <c r="CN539" s="261"/>
      <c r="CO539" s="261"/>
      <c r="CP539" s="261"/>
      <c r="CQ539" s="261"/>
      <c r="CR539" s="261"/>
      <c r="CS539" s="261"/>
      <c r="CT539" s="261"/>
      <c r="CU539" s="261"/>
      <c r="CV539" s="261"/>
      <c r="CW539" s="261"/>
      <c r="CX539" s="261"/>
      <c r="CY539" s="261"/>
      <c r="CZ539" s="261"/>
      <c r="DA539" s="261"/>
      <c r="DB539" s="261"/>
      <c r="DC539" s="261"/>
      <c r="DD539" s="261"/>
      <c r="DE539" s="261"/>
      <c r="DF539" s="261"/>
      <c r="DG539" s="261"/>
      <c r="DH539" s="261"/>
      <c r="DI539" s="261"/>
      <c r="DJ539" s="261"/>
      <c r="DK539" s="261"/>
      <c r="DL539" s="261"/>
      <c r="DM539" s="261"/>
      <c r="DN539" s="261"/>
      <c r="DO539" s="261"/>
      <c r="DP539" s="261"/>
      <c r="DQ539" s="261"/>
      <c r="DR539" s="261"/>
      <c r="DS539" s="261"/>
      <c r="DT539" s="261"/>
      <c r="DU539" s="261"/>
      <c r="DV539" s="261"/>
      <c r="DW539" s="261"/>
      <c r="DX539" s="261"/>
      <c r="DY539" s="261"/>
      <c r="DZ539" s="261"/>
      <c r="EA539" s="261"/>
      <c r="EB539" s="261"/>
      <c r="EC539" s="261"/>
      <c r="ED539" s="261"/>
      <c r="EE539" s="261"/>
      <c r="EF539" s="261"/>
      <c r="EG539" s="261"/>
      <c r="EH539" s="261"/>
      <c r="EI539" s="261"/>
      <c r="EJ539" s="261"/>
      <c r="EK539" s="261"/>
      <c r="EL539" s="261"/>
      <c r="EM539" s="261"/>
      <c r="EN539" s="261"/>
      <c r="EO539" s="261"/>
      <c r="EP539" s="261"/>
      <c r="EQ539" s="261"/>
      <c r="ER539" s="261"/>
      <c r="ES539" s="261"/>
      <c r="ET539" s="261"/>
      <c r="EU539" s="261"/>
      <c r="EV539" s="261"/>
      <c r="EW539" s="261"/>
      <c r="EX539" s="261"/>
      <c r="EY539" s="261"/>
      <c r="EZ539" s="261"/>
      <c r="FA539" s="261"/>
      <c r="FB539" s="261"/>
      <c r="FC539" s="261"/>
      <c r="FD539" s="261"/>
      <c r="FE539" s="261"/>
      <c r="FF539" s="261"/>
      <c r="FG539" s="261"/>
      <c r="FH539" s="261"/>
      <c r="FI539" s="261"/>
      <c r="FJ539" s="261"/>
      <c r="FK539" s="261"/>
      <c r="FL539" s="261"/>
      <c r="FM539" s="261"/>
      <c r="FN539" s="261"/>
      <c r="FO539" s="261"/>
      <c r="FP539" s="261"/>
      <c r="FQ539" s="261"/>
      <c r="FR539" s="261"/>
      <c r="FS539" s="261"/>
      <c r="FT539" s="261"/>
      <c r="FU539" s="261"/>
      <c r="FV539" s="261"/>
      <c r="FW539" s="261"/>
      <c r="FX539" s="261"/>
      <c r="FY539" s="261"/>
      <c r="FZ539" s="261"/>
      <c r="GA539" s="261"/>
      <c r="GB539" s="261"/>
      <c r="GC539" s="261"/>
      <c r="GD539" s="261"/>
      <c r="GE539" s="261"/>
      <c r="GF539" s="261"/>
      <c r="GG539" s="261"/>
      <c r="GH539" s="261"/>
      <c r="GI539" s="261"/>
      <c r="GJ539" s="261"/>
      <c r="GK539" s="261"/>
      <c r="GL539" s="261"/>
      <c r="GM539" s="261"/>
      <c r="GN539" s="261"/>
      <c r="GO539" s="261"/>
      <c r="GP539" s="261"/>
      <c r="GQ539" s="261"/>
      <c r="GR539" s="261"/>
      <c r="GS539" s="261"/>
      <c r="GT539" s="261"/>
      <c r="GU539" s="261"/>
      <c r="GV539" s="261"/>
      <c r="GW539" s="261"/>
      <c r="GX539" s="261"/>
      <c r="GY539" s="261"/>
      <c r="GZ539" s="261"/>
      <c r="HA539" s="261"/>
      <c r="HB539" s="261"/>
      <c r="HC539" s="261"/>
      <c r="HD539" s="261"/>
      <c r="HE539" s="261"/>
      <c r="HF539" s="261"/>
      <c r="HG539" s="261"/>
      <c r="HH539" s="261"/>
      <c r="HI539" s="261"/>
      <c r="HJ539" s="261"/>
      <c r="HK539" s="261"/>
      <c r="HL539" s="261"/>
      <c r="HM539" s="261"/>
      <c r="HN539" s="261"/>
      <c r="HO539" s="261"/>
      <c r="HP539" s="261"/>
      <c r="HQ539" s="261"/>
      <c r="HR539" s="261"/>
      <c r="HS539" s="261"/>
      <c r="HT539" s="261"/>
      <c r="HU539" s="261"/>
      <c r="HV539" s="261"/>
      <c r="HW539" s="261"/>
      <c r="HX539" s="261"/>
      <c r="HY539" s="261"/>
      <c r="HZ539" s="261"/>
      <c r="IA539" s="261"/>
      <c r="IB539" s="261"/>
      <c r="IC539" s="261"/>
      <c r="ID539" s="261"/>
      <c r="IE539" s="261"/>
      <c r="IF539" s="261"/>
      <c r="IG539" s="261"/>
      <c r="IH539" s="261"/>
      <c r="II539" s="261"/>
      <c r="IJ539" s="261"/>
      <c r="IK539" s="261"/>
      <c r="IL539" s="261"/>
      <c r="IM539" s="261"/>
      <c r="IN539" s="261"/>
      <c r="IO539" s="261"/>
      <c r="IP539" s="261"/>
      <c r="IQ539" s="261"/>
      <c r="IR539" s="261"/>
      <c r="IS539" s="261"/>
      <c r="IT539" s="261"/>
      <c r="IU539" s="261"/>
      <c r="IV539" s="261"/>
      <c r="IW539" s="261"/>
      <c r="IX539" s="261"/>
      <c r="IY539" s="261"/>
      <c r="IZ539" s="261"/>
      <c r="JA539" s="261"/>
      <c r="JB539" s="261"/>
      <c r="JC539" s="261"/>
      <c r="JD539" s="261"/>
      <c r="JE539" s="261"/>
      <c r="JF539" s="261"/>
      <c r="JG539" s="261"/>
      <c r="JH539" s="261"/>
      <c r="JI539" s="261"/>
      <c r="JJ539" s="261"/>
      <c r="JK539" s="261"/>
      <c r="JL539" s="261"/>
      <c r="JM539" s="261"/>
      <c r="JN539" s="261"/>
      <c r="JO539" s="261"/>
      <c r="JP539" s="261"/>
      <c r="JQ539" s="261"/>
      <c r="JR539" s="261"/>
      <c r="JS539" s="261"/>
      <c r="JT539" s="261"/>
      <c r="JU539" s="261"/>
      <c r="JV539" s="261"/>
      <c r="JW539" s="261"/>
      <c r="JX539" s="261"/>
      <c r="JY539" s="261"/>
      <c r="JZ539" s="261"/>
      <c r="KA539" s="261"/>
      <c r="KB539" s="261"/>
      <c r="KC539" s="261"/>
      <c r="KD539" s="261"/>
      <c r="KE539" s="261"/>
      <c r="KF539" s="261"/>
      <c r="KG539" s="261"/>
      <c r="KH539" s="261"/>
      <c r="KI539" s="261"/>
      <c r="KJ539" s="261"/>
      <c r="KK539" s="261"/>
      <c r="KL539" s="261"/>
      <c r="KM539" s="261"/>
      <c r="KN539" s="261"/>
      <c r="KO539" s="261"/>
      <c r="KP539" s="261"/>
      <c r="KQ539" s="261"/>
      <c r="KR539" s="261"/>
      <c r="KS539" s="261"/>
      <c r="KT539" s="261"/>
      <c r="KU539" s="261"/>
      <c r="KV539" s="261"/>
      <c r="KW539" s="261"/>
      <c r="KX539" s="261"/>
      <c r="KY539" s="261"/>
      <c r="KZ539" s="261"/>
      <c r="LA539" s="261"/>
      <c r="LB539" s="261"/>
      <c r="LC539" s="261"/>
      <c r="LD539" s="261"/>
      <c r="LE539" s="261"/>
      <c r="LF539" s="261"/>
      <c r="LG539" s="261"/>
      <c r="LH539" s="261"/>
      <c r="LI539" s="261"/>
      <c r="LJ539" s="261"/>
      <c r="LK539" s="261"/>
      <c r="LL539" s="261"/>
      <c r="LM539" s="261"/>
      <c r="LN539" s="261"/>
      <c r="LO539" s="261"/>
      <c r="LP539" s="261"/>
      <c r="LQ539" s="261"/>
      <c r="LR539" s="261"/>
      <c r="LS539" s="261"/>
      <c r="LT539" s="261"/>
      <c r="LU539" s="261"/>
      <c r="LV539" s="261"/>
      <c r="LW539" s="261"/>
      <c r="LX539" s="261"/>
      <c r="LY539" s="261"/>
      <c r="LZ539" s="261"/>
      <c r="MA539" s="261"/>
      <c r="MB539" s="261"/>
      <c r="MC539" s="261"/>
      <c r="MD539" s="261"/>
      <c r="ME539" s="261"/>
      <c r="MF539" s="261"/>
      <c r="MG539" s="261"/>
      <c r="MH539" s="261"/>
      <c r="MI539" s="261"/>
      <c r="MJ539" s="261"/>
      <c r="MK539" s="261"/>
      <c r="ML539" s="261"/>
      <c r="MM539" s="261"/>
      <c r="MN539" s="261"/>
      <c r="MO539" s="261"/>
      <c r="MP539" s="261"/>
      <c r="MQ539" s="261"/>
      <c r="MR539" s="261"/>
      <c r="MS539" s="261"/>
      <c r="MT539" s="261"/>
      <c r="MU539" s="261"/>
      <c r="MV539" s="261"/>
      <c r="MW539" s="261"/>
      <c r="MX539" s="261"/>
      <c r="MY539" s="261"/>
      <c r="MZ539" s="261"/>
      <c r="NA539" s="261"/>
      <c r="NB539" s="261"/>
      <c r="NC539" s="261"/>
      <c r="ND539" s="261"/>
      <c r="NE539" s="261"/>
      <c r="NF539" s="261"/>
      <c r="NG539" s="261"/>
      <c r="NH539" s="261"/>
      <c r="NI539" s="261"/>
      <c r="NJ539" s="261"/>
      <c r="NK539" s="261"/>
      <c r="NL539" s="261"/>
      <c r="NM539" s="261"/>
      <c r="NN539" s="261"/>
      <c r="NO539" s="261"/>
      <c r="NP539" s="261"/>
      <c r="NQ539" s="261"/>
      <c r="NR539" s="261"/>
      <c r="NS539" s="261"/>
      <c r="NT539" s="261"/>
      <c r="NU539" s="261"/>
      <c r="NV539" s="261"/>
      <c r="NW539" s="261"/>
      <c r="NX539" s="261"/>
      <c r="NY539" s="261"/>
      <c r="NZ539" s="261"/>
      <c r="OA539" s="261"/>
      <c r="OB539" s="261"/>
      <c r="OC539" s="261"/>
      <c r="OD539" s="261"/>
      <c r="OE539" s="261"/>
      <c r="OF539" s="261"/>
      <c r="OG539" s="261"/>
      <c r="OH539" s="261"/>
      <c r="OI539" s="261"/>
      <c r="OJ539" s="261"/>
      <c r="OK539" s="261"/>
      <c r="OL539" s="261"/>
      <c r="OM539" s="261"/>
      <c r="ON539" s="261"/>
      <c r="OO539" s="261"/>
      <c r="OP539" s="261"/>
      <c r="OQ539" s="261"/>
      <c r="OR539" s="261"/>
      <c r="OS539" s="261"/>
      <c r="OT539" s="261"/>
      <c r="OU539" s="261"/>
      <c r="OV539" s="261"/>
      <c r="OW539" s="261"/>
      <c r="OX539" s="261"/>
      <c r="OY539" s="261"/>
      <c r="OZ539" s="261"/>
      <c r="PA539" s="261"/>
      <c r="PB539" s="261"/>
      <c r="PC539" s="261"/>
      <c r="PD539" s="261"/>
      <c r="PE539" s="261"/>
      <c r="PF539" s="261"/>
      <c r="PG539" s="261"/>
      <c r="PH539" s="261"/>
      <c r="PI539" s="261"/>
      <c r="PJ539" s="261"/>
      <c r="PK539" s="261"/>
      <c r="PL539" s="261"/>
      <c r="PM539" s="261"/>
      <c r="PN539" s="261"/>
      <c r="PO539" s="261"/>
      <c r="PP539" s="261"/>
      <c r="PQ539" s="261"/>
      <c r="PR539" s="261"/>
      <c r="PS539" s="261"/>
      <c r="PT539" s="261"/>
      <c r="PU539" s="261"/>
      <c r="PV539" s="261"/>
      <c r="PW539" s="261"/>
      <c r="PX539" s="261"/>
      <c r="PY539" s="261"/>
      <c r="PZ539" s="261"/>
      <c r="QA539" s="261"/>
      <c r="QB539" s="261"/>
      <c r="QC539" s="261"/>
      <c r="QD539" s="261"/>
      <c r="QE539" s="261"/>
      <c r="QF539" s="261"/>
      <c r="QG539" s="261"/>
      <c r="QH539" s="261"/>
      <c r="QI539" s="261"/>
      <c r="QJ539" s="261"/>
      <c r="QK539" s="261"/>
      <c r="QL539" s="261"/>
      <c r="QM539" s="261"/>
      <c r="QN539" s="261"/>
      <c r="QO539" s="261"/>
      <c r="QP539" s="261"/>
      <c r="QQ539" s="261"/>
      <c r="QR539" s="261"/>
      <c r="QS539" s="261"/>
      <c r="QT539" s="261"/>
      <c r="QU539" s="261"/>
      <c r="QV539" s="261"/>
      <c r="QW539" s="261"/>
      <c r="QX539" s="261"/>
      <c r="QY539" s="261"/>
      <c r="QZ539" s="261"/>
      <c r="RA539" s="261"/>
      <c r="RB539" s="261"/>
      <c r="RC539" s="261"/>
      <c r="RD539" s="261"/>
      <c r="RE539" s="261"/>
      <c r="RF539" s="261"/>
      <c r="RG539" s="261"/>
      <c r="RH539" s="261"/>
      <c r="RI539" s="261"/>
      <c r="RJ539" s="261"/>
      <c r="RK539" s="261"/>
      <c r="RL539" s="261"/>
      <c r="RM539" s="261"/>
      <c r="RN539" s="261"/>
      <c r="RO539" s="261"/>
      <c r="RP539" s="261"/>
      <c r="RQ539" s="261"/>
      <c r="RR539" s="261"/>
      <c r="RS539" s="261"/>
      <c r="RT539" s="261"/>
      <c r="RU539" s="261"/>
      <c r="RV539" s="261"/>
      <c r="RW539" s="261"/>
      <c r="RX539" s="261"/>
      <c r="RY539" s="261"/>
      <c r="RZ539" s="261"/>
      <c r="SA539" s="261"/>
      <c r="SB539" s="261"/>
      <c r="SC539" s="261"/>
      <c r="SD539" s="261"/>
      <c r="SE539" s="261"/>
      <c r="SF539" s="261"/>
      <c r="SG539" s="261"/>
      <c r="SH539" s="261"/>
      <c r="SI539" s="261"/>
      <c r="SJ539" s="261"/>
      <c r="SK539" s="261"/>
      <c r="SL539" s="261"/>
      <c r="SM539" s="261"/>
      <c r="SN539" s="261"/>
      <c r="SO539" s="261"/>
      <c r="SP539" s="261"/>
      <c r="SQ539" s="261"/>
      <c r="SR539" s="261"/>
      <c r="SS539" s="261"/>
      <c r="ST539" s="261"/>
      <c r="SU539" s="261"/>
      <c r="SV539" s="261"/>
      <c r="SW539" s="261"/>
      <c r="SX539" s="261"/>
      <c r="SY539" s="261"/>
      <c r="SZ539" s="261"/>
      <c r="TA539" s="261"/>
      <c r="TB539" s="261"/>
      <c r="TC539" s="261"/>
      <c r="TD539" s="261"/>
      <c r="TE539" s="261"/>
      <c r="TF539" s="261"/>
      <c r="TG539" s="261"/>
      <c r="TH539" s="261"/>
      <c r="TI539" s="261"/>
      <c r="TJ539" s="261"/>
      <c r="TK539" s="261"/>
      <c r="TL539" s="261"/>
      <c r="TM539" s="261"/>
      <c r="TN539" s="261"/>
      <c r="TO539" s="261"/>
      <c r="TP539" s="261"/>
      <c r="TQ539" s="261"/>
      <c r="TR539" s="261"/>
      <c r="TS539" s="261"/>
      <c r="TT539" s="261"/>
      <c r="TU539" s="261"/>
      <c r="TV539" s="261"/>
      <c r="TW539" s="261"/>
      <c r="TX539" s="261"/>
      <c r="TY539" s="261"/>
      <c r="TZ539" s="261"/>
      <c r="UA539" s="261"/>
      <c r="UB539" s="261"/>
      <c r="UC539" s="261"/>
      <c r="UD539" s="261"/>
      <c r="UE539" s="261"/>
      <c r="UF539" s="261"/>
      <c r="UG539" s="261"/>
      <c r="UH539" s="261"/>
      <c r="UI539" s="261"/>
      <c r="UJ539" s="261"/>
      <c r="UK539" s="261"/>
      <c r="UL539" s="261"/>
      <c r="UM539" s="261"/>
      <c r="UN539" s="261"/>
      <c r="UO539" s="261"/>
      <c r="UP539" s="261"/>
      <c r="UQ539" s="261"/>
      <c r="UR539" s="261"/>
      <c r="US539" s="261"/>
      <c r="UT539" s="261"/>
      <c r="UU539" s="261"/>
      <c r="UV539" s="261"/>
      <c r="UW539" s="261"/>
      <c r="UX539" s="261"/>
      <c r="UY539" s="261"/>
      <c r="UZ539" s="261"/>
      <c r="VA539" s="261"/>
      <c r="VB539" s="261"/>
      <c r="VC539" s="261"/>
      <c r="VD539" s="261"/>
      <c r="VE539" s="261"/>
      <c r="VF539" s="261"/>
      <c r="VG539" s="261"/>
      <c r="VH539" s="261"/>
      <c r="VI539" s="261"/>
      <c r="VJ539" s="261"/>
      <c r="VK539" s="261"/>
      <c r="VL539" s="261"/>
      <c r="VM539" s="261"/>
      <c r="VN539" s="261"/>
      <c r="VO539" s="261"/>
      <c r="VP539" s="261"/>
      <c r="VQ539" s="261"/>
      <c r="VR539" s="261"/>
      <c r="VS539" s="261"/>
      <c r="VT539" s="261"/>
      <c r="VU539" s="261"/>
      <c r="VV539" s="261"/>
      <c r="VW539" s="261"/>
      <c r="VX539" s="261"/>
      <c r="VY539" s="261"/>
      <c r="VZ539" s="261"/>
      <c r="WA539" s="261"/>
      <c r="WB539" s="261"/>
      <c r="WC539" s="261"/>
      <c r="WD539" s="261"/>
      <c r="WE539" s="261"/>
      <c r="WF539" s="261"/>
      <c r="WG539" s="261"/>
      <c r="WH539" s="261"/>
      <c r="WI539" s="261"/>
      <c r="WJ539" s="261"/>
      <c r="WK539" s="261"/>
      <c r="WL539" s="261"/>
      <c r="WM539" s="261"/>
      <c r="WN539" s="261"/>
      <c r="WO539" s="261"/>
      <c r="WP539" s="261"/>
      <c r="WQ539" s="261"/>
      <c r="WR539" s="261"/>
      <c r="WS539" s="261"/>
      <c r="WT539" s="261"/>
      <c r="WU539" s="261"/>
      <c r="WV539" s="261"/>
      <c r="WW539" s="261"/>
      <c r="WX539" s="261"/>
      <c r="WY539" s="261"/>
      <c r="WZ539" s="261"/>
      <c r="XA539" s="261"/>
      <c r="XB539" s="261"/>
      <c r="XC539" s="261"/>
      <c r="XD539" s="261"/>
      <c r="XE539" s="261"/>
      <c r="XF539" s="261"/>
      <c r="XG539" s="261"/>
      <c r="XH539" s="261"/>
      <c r="XI539" s="261"/>
      <c r="XJ539" s="261"/>
      <c r="XK539" s="261"/>
      <c r="XL539" s="261"/>
      <c r="XM539" s="261"/>
      <c r="XN539" s="261"/>
      <c r="XO539" s="261"/>
      <c r="XP539" s="261"/>
      <c r="XQ539" s="261"/>
      <c r="XR539" s="261"/>
      <c r="XS539" s="261"/>
      <c r="XT539" s="261"/>
      <c r="XU539" s="261"/>
      <c r="XV539" s="261"/>
      <c r="XW539" s="261"/>
      <c r="XX539" s="261"/>
      <c r="XY539" s="261"/>
      <c r="XZ539" s="261"/>
      <c r="YA539" s="261"/>
      <c r="YB539" s="261"/>
      <c r="YC539" s="261"/>
      <c r="YD539" s="261"/>
      <c r="YE539" s="261"/>
      <c r="YF539" s="261"/>
      <c r="YG539" s="261"/>
      <c r="YH539" s="261"/>
      <c r="YI539" s="261"/>
      <c r="YJ539" s="261"/>
      <c r="YK539" s="261"/>
      <c r="YL539" s="261"/>
      <c r="YM539" s="261"/>
      <c r="YN539" s="261"/>
      <c r="YO539" s="261"/>
      <c r="YP539" s="261"/>
      <c r="YQ539" s="261"/>
      <c r="YR539" s="261"/>
      <c r="YS539" s="261"/>
      <c r="YT539" s="261"/>
      <c r="YU539" s="261"/>
      <c r="YV539" s="261"/>
      <c r="YW539" s="261"/>
      <c r="YX539" s="261"/>
      <c r="YY539" s="261"/>
      <c r="YZ539" s="261"/>
      <c r="ZA539" s="261"/>
      <c r="ZB539" s="261"/>
      <c r="ZC539" s="261"/>
      <c r="ZD539" s="261"/>
      <c r="ZE539" s="261"/>
      <c r="ZF539" s="261"/>
      <c r="ZG539" s="261"/>
      <c r="ZH539" s="261"/>
      <c r="ZI539" s="261"/>
      <c r="ZJ539" s="261"/>
      <c r="ZK539" s="261"/>
      <c r="ZL539" s="261"/>
      <c r="ZM539" s="261"/>
      <c r="ZN539" s="261"/>
      <c r="ZO539" s="261"/>
      <c r="ZP539" s="261"/>
      <c r="ZQ539" s="261"/>
      <c r="ZR539" s="261"/>
      <c r="ZS539" s="261"/>
      <c r="ZT539" s="261"/>
      <c r="ZU539" s="261"/>
      <c r="ZV539" s="261"/>
      <c r="ZW539" s="261"/>
      <c r="ZX539" s="261"/>
      <c r="ZY539" s="261"/>
      <c r="ZZ539" s="261"/>
      <c r="AAA539" s="261"/>
      <c r="AAB539" s="261"/>
      <c r="AAC539" s="261"/>
      <c r="AAD539" s="261"/>
      <c r="AAE539" s="261"/>
      <c r="AAF539" s="261"/>
      <c r="AAG539" s="261"/>
      <c r="AAH539" s="261"/>
      <c r="AAI539" s="261"/>
      <c r="AAJ539" s="261"/>
      <c r="AAK539" s="261"/>
      <c r="AAL539" s="261"/>
      <c r="AAM539" s="261"/>
      <c r="AAN539" s="261"/>
      <c r="AAO539" s="261"/>
      <c r="AAP539" s="261"/>
      <c r="AAQ539" s="261"/>
      <c r="AAR539" s="261"/>
      <c r="AAS539" s="261"/>
      <c r="AAT539" s="261"/>
      <c r="AAU539" s="261"/>
      <c r="AAV539" s="261"/>
      <c r="AAW539" s="261"/>
      <c r="AAX539" s="261"/>
      <c r="AAY539" s="261"/>
      <c r="AAZ539" s="261"/>
      <c r="ABA539" s="261"/>
      <c r="ABB539" s="261"/>
      <c r="ABC539" s="261"/>
      <c r="ABD539" s="261"/>
      <c r="ABE539" s="261"/>
      <c r="ABF539" s="261"/>
      <c r="ABG539" s="261"/>
      <c r="ABH539" s="261"/>
      <c r="ABI539" s="261"/>
      <c r="ABJ539" s="261"/>
      <c r="ABK539" s="261"/>
      <c r="ABL539" s="261"/>
      <c r="ABM539" s="261"/>
      <c r="ABN539" s="261"/>
      <c r="ABO539" s="261"/>
      <c r="ABP539" s="261"/>
      <c r="ABQ539" s="261"/>
      <c r="ABR539" s="261"/>
      <c r="ABS539" s="261"/>
      <c r="ABT539" s="261"/>
      <c r="ABU539" s="261"/>
      <c r="ABV539" s="261"/>
      <c r="ABW539" s="261"/>
      <c r="ABX539" s="261"/>
      <c r="ABY539" s="261"/>
      <c r="ABZ539" s="261"/>
      <c r="ACA539" s="261"/>
      <c r="ACB539" s="261"/>
      <c r="ACC539" s="261"/>
      <c r="ACD539" s="261"/>
      <c r="ACE539" s="261"/>
      <c r="ACF539" s="261"/>
      <c r="ACG539" s="261"/>
      <c r="ACH539" s="261"/>
      <c r="ACI539" s="261"/>
      <c r="ACJ539" s="261"/>
      <c r="ACK539" s="261"/>
      <c r="ACL539" s="261"/>
      <c r="ACM539" s="261"/>
      <c r="ACN539" s="261"/>
      <c r="ACO539" s="261"/>
      <c r="ACP539" s="261"/>
      <c r="ACQ539" s="261"/>
      <c r="ACR539" s="261"/>
      <c r="ACS539" s="261"/>
      <c r="ACT539" s="261"/>
      <c r="ACU539" s="261"/>
      <c r="ACV539" s="261"/>
      <c r="ACW539" s="261"/>
      <c r="ACX539" s="261"/>
      <c r="ACY539" s="261"/>
      <c r="ACZ539" s="261"/>
      <c r="ADA539" s="261"/>
      <c r="ADB539" s="261"/>
      <c r="ADC539" s="261"/>
      <c r="ADD539" s="261"/>
      <c r="ADE539" s="261"/>
      <c r="ADF539" s="261"/>
      <c r="ADG539" s="261"/>
      <c r="ADH539" s="261"/>
      <c r="ADI539" s="261"/>
      <c r="ADJ539" s="261"/>
      <c r="ADK539" s="261"/>
      <c r="ADL539" s="261"/>
      <c r="ADM539" s="261"/>
      <c r="ADN539" s="261"/>
      <c r="ADO539" s="261"/>
      <c r="ADP539" s="261"/>
      <c r="ADQ539" s="261"/>
      <c r="ADR539" s="261"/>
      <c r="ADS539" s="261"/>
      <c r="ADT539" s="261"/>
      <c r="ADU539" s="261"/>
      <c r="ADV539" s="261"/>
      <c r="ADW539" s="261"/>
      <c r="ADX539" s="261"/>
      <c r="ADY539" s="261"/>
      <c r="ADZ539" s="261"/>
      <c r="AEA539" s="261"/>
      <c r="AEB539" s="261"/>
      <c r="AEC539" s="261"/>
      <c r="AED539" s="261"/>
      <c r="AEE539" s="261"/>
      <c r="AEF539" s="261"/>
      <c r="AEG539" s="261"/>
      <c r="AEH539" s="261"/>
      <c r="AEI539" s="261"/>
      <c r="AEJ539" s="261"/>
      <c r="AEK539" s="261"/>
      <c r="AEL539" s="261"/>
      <c r="AEM539" s="261"/>
      <c r="AEN539" s="261"/>
      <c r="AEO539" s="261"/>
      <c r="AEP539" s="261"/>
      <c r="AEQ539" s="261"/>
      <c r="AER539" s="261"/>
      <c r="AES539" s="261"/>
      <c r="AET539" s="261"/>
      <c r="AEU539" s="261"/>
      <c r="AEV539" s="261"/>
      <c r="AEW539" s="261"/>
      <c r="AEX539" s="261"/>
      <c r="AEY539" s="261"/>
      <c r="AEZ539" s="261"/>
      <c r="AFA539" s="261"/>
      <c r="AFB539" s="261"/>
      <c r="AFC539" s="261"/>
      <c r="AFD539" s="261"/>
      <c r="AFE539" s="261"/>
      <c r="AFF539" s="261"/>
      <c r="AFG539" s="261"/>
      <c r="AFH539" s="261"/>
      <c r="AFI539" s="261"/>
      <c r="AFJ539" s="261"/>
      <c r="AFK539" s="261"/>
      <c r="AFL539" s="261"/>
      <c r="AFM539" s="261"/>
      <c r="AFN539" s="261"/>
      <c r="AFO539" s="261"/>
      <c r="AFP539" s="261"/>
      <c r="AFQ539" s="261"/>
      <c r="AFR539" s="261"/>
      <c r="AFS539" s="261"/>
      <c r="AFT539" s="261"/>
      <c r="AFU539" s="261"/>
      <c r="AFV539" s="261"/>
      <c r="AFW539" s="261"/>
      <c r="AFX539" s="261"/>
      <c r="AFY539" s="261"/>
      <c r="AFZ539" s="261"/>
      <c r="AGA539" s="261"/>
      <c r="AGB539" s="261"/>
      <c r="AGC539" s="261"/>
      <c r="AGD539" s="261"/>
      <c r="AGE539" s="261"/>
      <c r="AGF539" s="261"/>
      <c r="AGG539" s="261"/>
      <c r="AGH539" s="261"/>
      <c r="AGI539" s="261"/>
      <c r="AGJ539" s="261"/>
      <c r="AGK539" s="261"/>
      <c r="AGL539" s="261"/>
      <c r="AGM539" s="261"/>
      <c r="AGN539" s="261"/>
      <c r="AGO539" s="261"/>
      <c r="AGP539" s="261"/>
      <c r="AGQ539" s="261"/>
      <c r="AGR539" s="261"/>
      <c r="AGS539" s="261"/>
      <c r="AGT539" s="261"/>
      <c r="AGU539" s="261"/>
      <c r="AGV539" s="261"/>
      <c r="AGW539" s="261"/>
      <c r="AGX539" s="261"/>
      <c r="AGY539" s="261"/>
      <c r="AGZ539" s="261"/>
      <c r="AHA539" s="261"/>
      <c r="AHB539" s="261"/>
      <c r="AHC539" s="261"/>
      <c r="AHD539" s="261"/>
      <c r="AHE539" s="261"/>
      <c r="AHF539" s="261"/>
      <c r="AHG539" s="261"/>
      <c r="AHH539" s="261"/>
      <c r="AHI539" s="261"/>
      <c r="AHJ539" s="261"/>
      <c r="AHK539" s="261"/>
      <c r="AHL539" s="261"/>
      <c r="AHM539" s="261"/>
      <c r="AHN539" s="261"/>
      <c r="AHO539" s="261"/>
      <c r="AHP539" s="261"/>
      <c r="AHQ539" s="261"/>
      <c r="AHR539" s="261"/>
      <c r="AHS539" s="261"/>
      <c r="AHT539" s="261"/>
      <c r="AHU539" s="261"/>
      <c r="AHV539" s="261"/>
      <c r="AHW539" s="261"/>
      <c r="AHX539" s="261"/>
      <c r="AHY539" s="261"/>
      <c r="AHZ539" s="261"/>
      <c r="AIA539" s="261"/>
      <c r="AIB539" s="261"/>
      <c r="AIC539" s="261"/>
      <c r="AID539" s="261"/>
      <c r="AIE539" s="261"/>
      <c r="AIF539" s="261"/>
      <c r="AIG539" s="261"/>
      <c r="AIH539" s="261"/>
      <c r="AII539" s="261"/>
      <c r="AIJ539" s="261"/>
      <c r="AIK539" s="261"/>
      <c r="AIL539" s="261"/>
      <c r="AIM539" s="261"/>
      <c r="AIN539" s="261"/>
      <c r="AIO539" s="261"/>
      <c r="AIP539" s="261"/>
      <c r="AIQ539" s="261"/>
      <c r="AIR539" s="261"/>
      <c r="AIS539" s="261"/>
      <c r="AIT539" s="261"/>
      <c r="AIU539" s="261"/>
      <c r="AIV539" s="261"/>
      <c r="AIW539" s="261"/>
      <c r="AIX539" s="261"/>
      <c r="AIY539" s="261"/>
      <c r="AIZ539" s="261"/>
      <c r="AJA539" s="261"/>
      <c r="AJB539" s="261"/>
      <c r="AJC539" s="261"/>
      <c r="AJD539" s="261"/>
      <c r="AJE539" s="261"/>
      <c r="AJF539" s="261"/>
      <c r="AJG539" s="261"/>
      <c r="AJH539" s="261"/>
      <c r="AJI539" s="261"/>
      <c r="AJJ539" s="261"/>
      <c r="AJK539" s="261"/>
      <c r="AJL539" s="261"/>
      <c r="AJM539" s="261"/>
      <c r="AJN539" s="261"/>
      <c r="AJO539" s="261"/>
      <c r="AJP539" s="261"/>
      <c r="AJQ539" s="261"/>
      <c r="AJR539" s="261"/>
      <c r="AJS539" s="261"/>
      <c r="AJT539" s="261"/>
      <c r="AJU539" s="261"/>
      <c r="AJV539" s="261"/>
      <c r="AJW539" s="261"/>
      <c r="AJX539" s="261"/>
      <c r="AJY539" s="261"/>
      <c r="AJZ539" s="261"/>
      <c r="AKA539" s="261"/>
      <c r="AKB539" s="261"/>
      <c r="AKC539" s="261"/>
      <c r="AKD539" s="261"/>
      <c r="AKE539" s="261"/>
      <c r="AKF539" s="261"/>
      <c r="AKG539" s="261"/>
      <c r="AKH539" s="261"/>
      <c r="AKI539" s="261"/>
      <c r="AKJ539" s="261"/>
      <c r="AKK539" s="261"/>
      <c r="AKL539" s="261"/>
      <c r="AKM539" s="261"/>
      <c r="AKN539" s="261"/>
      <c r="AKO539" s="261"/>
      <c r="AKP539" s="261"/>
      <c r="AKQ539" s="261"/>
      <c r="AKR539" s="261"/>
      <c r="AKS539" s="261"/>
      <c r="AKT539" s="261"/>
      <c r="AKU539" s="261"/>
      <c r="AKV539" s="261"/>
      <c r="AKW539" s="261"/>
      <c r="AKX539" s="261"/>
      <c r="AKY539" s="261"/>
      <c r="AKZ539" s="261"/>
      <c r="ALA539" s="261"/>
      <c r="ALB539" s="261"/>
      <c r="ALC539" s="261"/>
      <c r="ALD539" s="261"/>
      <c r="ALE539" s="261"/>
      <c r="ALF539" s="261"/>
      <c r="ALG539" s="261"/>
      <c r="ALH539" s="261"/>
      <c r="ALI539" s="261"/>
      <c r="ALJ539" s="261"/>
      <c r="ALK539" s="261"/>
      <c r="ALL539" s="261"/>
      <c r="ALM539" s="261"/>
      <c r="ALN539" s="261"/>
      <c r="ALO539" s="261"/>
      <c r="ALP539" s="261"/>
      <c r="ALQ539" s="261"/>
      <c r="ALR539" s="261"/>
      <c r="ALS539" s="261"/>
      <c r="ALT539" s="261"/>
      <c r="ALU539" s="261"/>
      <c r="ALV539" s="261"/>
      <c r="ALW539" s="261"/>
      <c r="ALX539" s="261"/>
      <c r="ALY539" s="261"/>
      <c r="ALZ539" s="261"/>
      <c r="AMA539" s="261"/>
      <c r="AMB539" s="261"/>
      <c r="AMC539" s="261"/>
      <c r="AMD539" s="261"/>
      <c r="AME539" s="261"/>
      <c r="AMF539" s="261"/>
      <c r="AMG539" s="261"/>
      <c r="AMH539" s="261"/>
      <c r="AMI539" s="261"/>
      <c r="AMJ539" s="261"/>
      <c r="AMK539" s="261"/>
    </row>
    <row r="540" spans="1:1025" s="269" customFormat="1" x14ac:dyDescent="0.35">
      <c r="A540" s="261"/>
      <c r="B540" s="265"/>
      <c r="C540" s="266"/>
      <c r="D540" s="266"/>
      <c r="E540" s="266"/>
      <c r="F540" s="266"/>
      <c r="G540" s="266"/>
      <c r="H540" s="261"/>
      <c r="I540" s="261"/>
      <c r="J540" s="261"/>
      <c r="K540" s="261"/>
      <c r="L540" s="261"/>
      <c r="M540" s="261"/>
      <c r="N540" s="261"/>
      <c r="O540" s="261"/>
      <c r="P540" s="261"/>
      <c r="Q540" s="261"/>
      <c r="R540" s="261"/>
      <c r="S540" s="261"/>
      <c r="T540" s="261"/>
      <c r="U540" s="261"/>
      <c r="V540" s="261"/>
      <c r="W540" s="261"/>
      <c r="X540" s="261"/>
      <c r="Y540" s="261"/>
      <c r="Z540" s="261"/>
      <c r="AA540" s="261"/>
      <c r="AB540" s="261"/>
      <c r="AC540" s="261"/>
      <c r="AD540" s="261"/>
      <c r="AE540" s="261"/>
      <c r="AF540" s="261"/>
      <c r="AG540" s="261"/>
      <c r="AH540" s="261"/>
      <c r="AI540" s="261"/>
      <c r="AJ540" s="261"/>
      <c r="AK540" s="261"/>
      <c r="AL540" s="261"/>
      <c r="AM540" s="261"/>
      <c r="AN540" s="261"/>
      <c r="AO540" s="261"/>
      <c r="AP540" s="261"/>
      <c r="AQ540" s="261"/>
      <c r="AR540" s="261"/>
      <c r="AS540" s="261"/>
      <c r="AT540" s="261"/>
      <c r="AU540" s="261"/>
      <c r="AV540" s="261"/>
      <c r="AW540" s="261"/>
      <c r="AX540" s="261"/>
      <c r="AY540" s="261"/>
      <c r="AZ540" s="261"/>
      <c r="BA540" s="261"/>
      <c r="BB540" s="261"/>
      <c r="BC540" s="261"/>
      <c r="BD540" s="261"/>
      <c r="BE540" s="261"/>
      <c r="BF540" s="261"/>
      <c r="BG540" s="261"/>
      <c r="BH540" s="261"/>
      <c r="BI540" s="261"/>
      <c r="BJ540" s="261"/>
      <c r="BK540" s="261"/>
      <c r="BL540" s="261"/>
      <c r="BM540" s="261"/>
      <c r="BN540" s="261"/>
      <c r="BO540" s="261"/>
      <c r="BP540" s="261"/>
      <c r="BQ540" s="261"/>
      <c r="BR540" s="261"/>
      <c r="BS540" s="261"/>
      <c r="BT540" s="261"/>
      <c r="BU540" s="261"/>
      <c r="BV540" s="261"/>
      <c r="BW540" s="261"/>
      <c r="BX540" s="261"/>
      <c r="BY540" s="261"/>
      <c r="BZ540" s="261"/>
      <c r="CA540" s="261"/>
      <c r="CB540" s="261"/>
      <c r="CC540" s="261"/>
      <c r="CD540" s="261"/>
      <c r="CE540" s="261"/>
      <c r="CF540" s="261"/>
      <c r="CG540" s="261"/>
      <c r="CH540" s="261"/>
      <c r="CI540" s="261"/>
      <c r="CJ540" s="261"/>
      <c r="CK540" s="261"/>
      <c r="CL540" s="261"/>
      <c r="CM540" s="261"/>
      <c r="CN540" s="261"/>
      <c r="CO540" s="261"/>
      <c r="CP540" s="261"/>
      <c r="CQ540" s="261"/>
      <c r="CR540" s="261"/>
      <c r="CS540" s="261"/>
      <c r="CT540" s="261"/>
      <c r="CU540" s="261"/>
      <c r="CV540" s="261"/>
      <c r="CW540" s="261"/>
      <c r="CX540" s="261"/>
      <c r="CY540" s="261"/>
      <c r="CZ540" s="261"/>
      <c r="DA540" s="261"/>
      <c r="DB540" s="261"/>
      <c r="DC540" s="261"/>
      <c r="DD540" s="261"/>
      <c r="DE540" s="261"/>
      <c r="DF540" s="261"/>
      <c r="DG540" s="261"/>
      <c r="DH540" s="261"/>
      <c r="DI540" s="261"/>
      <c r="DJ540" s="261"/>
      <c r="DK540" s="261"/>
      <c r="DL540" s="261"/>
      <c r="DM540" s="261"/>
      <c r="DN540" s="261"/>
      <c r="DO540" s="261"/>
      <c r="DP540" s="261"/>
      <c r="DQ540" s="261"/>
      <c r="DR540" s="261"/>
      <c r="DS540" s="261"/>
      <c r="DT540" s="261"/>
      <c r="DU540" s="261"/>
      <c r="DV540" s="261"/>
      <c r="DW540" s="261"/>
      <c r="DX540" s="261"/>
      <c r="DY540" s="261"/>
      <c r="DZ540" s="261"/>
      <c r="EA540" s="261"/>
      <c r="EB540" s="261"/>
      <c r="EC540" s="261"/>
      <c r="ED540" s="261"/>
      <c r="EE540" s="261"/>
      <c r="EF540" s="261"/>
      <c r="EG540" s="261"/>
      <c r="EH540" s="261"/>
      <c r="EI540" s="261"/>
      <c r="EJ540" s="261"/>
      <c r="EK540" s="261"/>
      <c r="EL540" s="261"/>
      <c r="EM540" s="261"/>
      <c r="EN540" s="261"/>
      <c r="EO540" s="261"/>
      <c r="EP540" s="261"/>
      <c r="EQ540" s="261"/>
      <c r="ER540" s="261"/>
      <c r="ES540" s="261"/>
      <c r="ET540" s="261"/>
      <c r="EU540" s="261"/>
      <c r="EV540" s="261"/>
      <c r="EW540" s="261"/>
      <c r="EX540" s="261"/>
      <c r="EY540" s="261"/>
      <c r="EZ540" s="261"/>
      <c r="FA540" s="261"/>
      <c r="FB540" s="261"/>
      <c r="FC540" s="261"/>
      <c r="FD540" s="261"/>
      <c r="FE540" s="261"/>
      <c r="FF540" s="261"/>
      <c r="FG540" s="261"/>
      <c r="FH540" s="261"/>
      <c r="FI540" s="261"/>
      <c r="FJ540" s="261"/>
      <c r="FK540" s="261"/>
      <c r="FL540" s="261"/>
      <c r="FM540" s="261"/>
      <c r="FN540" s="261"/>
      <c r="FO540" s="261"/>
      <c r="FP540" s="261"/>
      <c r="FQ540" s="261"/>
      <c r="FR540" s="261"/>
      <c r="FS540" s="261"/>
      <c r="FT540" s="261"/>
      <c r="FU540" s="261"/>
      <c r="FV540" s="261"/>
      <c r="FW540" s="261"/>
      <c r="FX540" s="261"/>
      <c r="FY540" s="261"/>
      <c r="FZ540" s="261"/>
      <c r="GA540" s="261"/>
      <c r="GB540" s="261"/>
      <c r="GC540" s="261"/>
      <c r="GD540" s="261"/>
      <c r="GE540" s="261"/>
      <c r="GF540" s="261"/>
      <c r="GG540" s="261"/>
      <c r="GH540" s="261"/>
      <c r="GI540" s="261"/>
      <c r="GJ540" s="261"/>
      <c r="GK540" s="261"/>
      <c r="GL540" s="261"/>
      <c r="GM540" s="261"/>
      <c r="GN540" s="261"/>
      <c r="GO540" s="261"/>
      <c r="GP540" s="261"/>
      <c r="GQ540" s="261"/>
      <c r="GR540" s="261"/>
      <c r="GS540" s="261"/>
      <c r="GT540" s="261"/>
      <c r="GU540" s="261"/>
      <c r="GV540" s="261"/>
      <c r="GW540" s="261"/>
      <c r="GX540" s="261"/>
      <c r="GY540" s="261"/>
      <c r="GZ540" s="261"/>
      <c r="HA540" s="261"/>
      <c r="HB540" s="261"/>
      <c r="HC540" s="261"/>
      <c r="HD540" s="261"/>
      <c r="HE540" s="261"/>
      <c r="HF540" s="261"/>
      <c r="HG540" s="261"/>
      <c r="HH540" s="261"/>
      <c r="HI540" s="261"/>
      <c r="HJ540" s="261"/>
      <c r="HK540" s="261"/>
      <c r="HL540" s="261"/>
      <c r="HM540" s="261"/>
      <c r="HN540" s="261"/>
      <c r="HO540" s="261"/>
      <c r="HP540" s="261"/>
      <c r="HQ540" s="261"/>
      <c r="HR540" s="261"/>
      <c r="HS540" s="261"/>
      <c r="HT540" s="261"/>
      <c r="HU540" s="261"/>
      <c r="HV540" s="261"/>
      <c r="HW540" s="261"/>
      <c r="HX540" s="261"/>
      <c r="HY540" s="261"/>
      <c r="HZ540" s="261"/>
      <c r="IA540" s="261"/>
      <c r="IB540" s="261"/>
      <c r="IC540" s="261"/>
      <c r="ID540" s="261"/>
      <c r="IE540" s="261"/>
      <c r="IF540" s="261"/>
      <c r="IG540" s="261"/>
      <c r="IH540" s="261"/>
      <c r="II540" s="261"/>
      <c r="IJ540" s="261"/>
      <c r="IK540" s="261"/>
      <c r="IL540" s="261"/>
      <c r="IM540" s="261"/>
      <c r="IN540" s="261"/>
      <c r="IO540" s="261"/>
      <c r="IP540" s="261"/>
      <c r="IQ540" s="261"/>
      <c r="IR540" s="261"/>
      <c r="IS540" s="261"/>
      <c r="IT540" s="261"/>
      <c r="IU540" s="261"/>
      <c r="IV540" s="261"/>
      <c r="IW540" s="261"/>
      <c r="IX540" s="261"/>
      <c r="IY540" s="261"/>
      <c r="IZ540" s="261"/>
      <c r="JA540" s="261"/>
      <c r="JB540" s="261"/>
      <c r="JC540" s="261"/>
      <c r="JD540" s="261"/>
      <c r="JE540" s="261"/>
      <c r="JF540" s="261"/>
      <c r="JG540" s="261"/>
      <c r="JH540" s="261"/>
      <c r="JI540" s="261"/>
      <c r="JJ540" s="261"/>
      <c r="JK540" s="261"/>
      <c r="JL540" s="261"/>
      <c r="JM540" s="261"/>
      <c r="JN540" s="261"/>
      <c r="JO540" s="261"/>
      <c r="JP540" s="261"/>
      <c r="JQ540" s="261"/>
      <c r="JR540" s="261"/>
      <c r="JS540" s="261"/>
      <c r="JT540" s="261"/>
      <c r="JU540" s="261"/>
      <c r="JV540" s="261"/>
      <c r="JW540" s="261"/>
      <c r="JX540" s="261"/>
      <c r="JY540" s="261"/>
      <c r="JZ540" s="261"/>
      <c r="KA540" s="261"/>
      <c r="KB540" s="261"/>
      <c r="KC540" s="261"/>
      <c r="KD540" s="261"/>
      <c r="KE540" s="261"/>
      <c r="KF540" s="261"/>
      <c r="KG540" s="261"/>
      <c r="KH540" s="261"/>
      <c r="KI540" s="261"/>
      <c r="KJ540" s="261"/>
      <c r="KK540" s="261"/>
      <c r="KL540" s="261"/>
      <c r="KM540" s="261"/>
      <c r="KN540" s="261"/>
      <c r="KO540" s="261"/>
      <c r="KP540" s="261"/>
      <c r="KQ540" s="261"/>
      <c r="KR540" s="261"/>
      <c r="KS540" s="261"/>
      <c r="KT540" s="261"/>
      <c r="KU540" s="261"/>
      <c r="KV540" s="261"/>
      <c r="KW540" s="261"/>
      <c r="KX540" s="261"/>
      <c r="KY540" s="261"/>
      <c r="KZ540" s="261"/>
      <c r="LA540" s="261"/>
      <c r="LB540" s="261"/>
      <c r="LC540" s="261"/>
      <c r="LD540" s="261"/>
      <c r="LE540" s="261"/>
      <c r="LF540" s="261"/>
      <c r="LG540" s="261"/>
      <c r="LH540" s="261"/>
      <c r="LI540" s="261"/>
      <c r="LJ540" s="261"/>
      <c r="LK540" s="261"/>
      <c r="LL540" s="261"/>
      <c r="LM540" s="261"/>
      <c r="LN540" s="261"/>
      <c r="LO540" s="261"/>
      <c r="LP540" s="261"/>
      <c r="LQ540" s="261"/>
      <c r="LR540" s="261"/>
      <c r="LS540" s="261"/>
      <c r="LT540" s="261"/>
      <c r="LU540" s="261"/>
      <c r="LV540" s="261"/>
      <c r="LW540" s="261"/>
      <c r="LX540" s="261"/>
      <c r="LY540" s="261"/>
      <c r="LZ540" s="261"/>
      <c r="MA540" s="261"/>
      <c r="MB540" s="261"/>
      <c r="MC540" s="261"/>
      <c r="MD540" s="261"/>
      <c r="ME540" s="261"/>
      <c r="MF540" s="261"/>
      <c r="MG540" s="261"/>
      <c r="MH540" s="261"/>
      <c r="MI540" s="261"/>
      <c r="MJ540" s="261"/>
      <c r="MK540" s="261"/>
      <c r="ML540" s="261"/>
      <c r="MM540" s="261"/>
      <c r="MN540" s="261"/>
      <c r="MO540" s="261"/>
      <c r="MP540" s="261"/>
      <c r="MQ540" s="261"/>
      <c r="MR540" s="261"/>
      <c r="MS540" s="261"/>
      <c r="MT540" s="261"/>
      <c r="MU540" s="261"/>
      <c r="MV540" s="261"/>
      <c r="MW540" s="261"/>
      <c r="MX540" s="261"/>
      <c r="MY540" s="261"/>
      <c r="MZ540" s="261"/>
      <c r="NA540" s="261"/>
      <c r="NB540" s="261"/>
      <c r="NC540" s="261"/>
      <c r="ND540" s="261"/>
      <c r="NE540" s="261"/>
      <c r="NF540" s="261"/>
      <c r="NG540" s="261"/>
      <c r="NH540" s="261"/>
      <c r="NI540" s="261"/>
      <c r="NJ540" s="261"/>
      <c r="NK540" s="261"/>
      <c r="NL540" s="261"/>
      <c r="NM540" s="261"/>
      <c r="NN540" s="261"/>
      <c r="NO540" s="261"/>
      <c r="NP540" s="261"/>
      <c r="NQ540" s="261"/>
      <c r="NR540" s="261"/>
      <c r="NS540" s="261"/>
      <c r="NT540" s="261"/>
      <c r="NU540" s="261"/>
      <c r="NV540" s="261"/>
      <c r="NW540" s="261"/>
      <c r="NX540" s="261"/>
      <c r="NY540" s="261"/>
      <c r="NZ540" s="261"/>
      <c r="OA540" s="261"/>
      <c r="OB540" s="261"/>
      <c r="OC540" s="261"/>
      <c r="OD540" s="261"/>
      <c r="OE540" s="261"/>
      <c r="OF540" s="261"/>
      <c r="OG540" s="261"/>
      <c r="OH540" s="261"/>
      <c r="OI540" s="261"/>
      <c r="OJ540" s="261"/>
      <c r="OK540" s="261"/>
      <c r="OL540" s="261"/>
      <c r="OM540" s="261"/>
      <c r="ON540" s="261"/>
      <c r="OO540" s="261"/>
      <c r="OP540" s="261"/>
      <c r="OQ540" s="261"/>
      <c r="OR540" s="261"/>
      <c r="OS540" s="261"/>
      <c r="OT540" s="261"/>
      <c r="OU540" s="261"/>
      <c r="OV540" s="261"/>
      <c r="OW540" s="261"/>
      <c r="OX540" s="261"/>
      <c r="OY540" s="261"/>
      <c r="OZ540" s="261"/>
      <c r="PA540" s="261"/>
      <c r="PB540" s="261"/>
      <c r="PC540" s="261"/>
      <c r="PD540" s="261"/>
      <c r="PE540" s="261"/>
      <c r="PF540" s="261"/>
      <c r="PG540" s="261"/>
      <c r="PH540" s="261"/>
      <c r="PI540" s="261"/>
      <c r="PJ540" s="261"/>
      <c r="PK540" s="261"/>
      <c r="PL540" s="261"/>
      <c r="PM540" s="261"/>
      <c r="PN540" s="261"/>
      <c r="PO540" s="261"/>
      <c r="PP540" s="261"/>
      <c r="PQ540" s="261"/>
      <c r="PR540" s="261"/>
      <c r="PS540" s="261"/>
      <c r="PT540" s="261"/>
      <c r="PU540" s="261"/>
      <c r="PV540" s="261"/>
      <c r="PW540" s="261"/>
      <c r="PX540" s="261"/>
      <c r="PY540" s="261"/>
      <c r="PZ540" s="261"/>
      <c r="QA540" s="261"/>
      <c r="QB540" s="261"/>
      <c r="QC540" s="261"/>
      <c r="QD540" s="261"/>
      <c r="QE540" s="261"/>
      <c r="QF540" s="261"/>
      <c r="QG540" s="261"/>
      <c r="QH540" s="261"/>
      <c r="QI540" s="261"/>
      <c r="QJ540" s="261"/>
      <c r="QK540" s="261"/>
      <c r="QL540" s="261"/>
      <c r="QM540" s="261"/>
      <c r="QN540" s="261"/>
      <c r="QO540" s="261"/>
      <c r="QP540" s="261"/>
      <c r="QQ540" s="261"/>
      <c r="QR540" s="261"/>
      <c r="QS540" s="261"/>
      <c r="QT540" s="261"/>
      <c r="QU540" s="261"/>
      <c r="QV540" s="261"/>
      <c r="QW540" s="261"/>
      <c r="QX540" s="261"/>
      <c r="QY540" s="261"/>
      <c r="QZ540" s="261"/>
      <c r="RA540" s="261"/>
      <c r="RB540" s="261"/>
      <c r="RC540" s="261"/>
      <c r="RD540" s="261"/>
      <c r="RE540" s="261"/>
      <c r="RF540" s="261"/>
      <c r="RG540" s="261"/>
      <c r="RH540" s="261"/>
      <c r="RI540" s="261"/>
      <c r="RJ540" s="261"/>
      <c r="RK540" s="261"/>
      <c r="RL540" s="261"/>
      <c r="RM540" s="261"/>
      <c r="RN540" s="261"/>
      <c r="RO540" s="261"/>
      <c r="RP540" s="261"/>
      <c r="RQ540" s="261"/>
      <c r="RR540" s="261"/>
      <c r="RS540" s="261"/>
      <c r="RT540" s="261"/>
      <c r="RU540" s="261"/>
      <c r="RV540" s="261"/>
      <c r="RW540" s="261"/>
      <c r="RX540" s="261"/>
      <c r="RY540" s="261"/>
      <c r="RZ540" s="261"/>
      <c r="SA540" s="261"/>
      <c r="SB540" s="261"/>
      <c r="SC540" s="261"/>
      <c r="SD540" s="261"/>
      <c r="SE540" s="261"/>
      <c r="SF540" s="261"/>
      <c r="SG540" s="261"/>
      <c r="SH540" s="261"/>
      <c r="SI540" s="261"/>
      <c r="SJ540" s="261"/>
      <c r="SK540" s="261"/>
      <c r="SL540" s="261"/>
      <c r="SM540" s="261"/>
      <c r="SN540" s="261"/>
      <c r="SO540" s="261"/>
      <c r="SP540" s="261"/>
      <c r="SQ540" s="261"/>
      <c r="SR540" s="261"/>
      <c r="SS540" s="261"/>
      <c r="ST540" s="261"/>
      <c r="SU540" s="261"/>
      <c r="SV540" s="261"/>
      <c r="SW540" s="261"/>
      <c r="SX540" s="261"/>
      <c r="SY540" s="261"/>
      <c r="SZ540" s="261"/>
      <c r="TA540" s="261"/>
      <c r="TB540" s="261"/>
      <c r="TC540" s="261"/>
      <c r="TD540" s="261"/>
      <c r="TE540" s="261"/>
      <c r="TF540" s="261"/>
      <c r="TG540" s="261"/>
      <c r="TH540" s="261"/>
      <c r="TI540" s="261"/>
      <c r="TJ540" s="261"/>
      <c r="TK540" s="261"/>
      <c r="TL540" s="261"/>
      <c r="TM540" s="261"/>
      <c r="TN540" s="261"/>
      <c r="TO540" s="261"/>
      <c r="TP540" s="261"/>
      <c r="TQ540" s="261"/>
      <c r="TR540" s="261"/>
      <c r="TS540" s="261"/>
      <c r="TT540" s="261"/>
      <c r="TU540" s="261"/>
      <c r="TV540" s="261"/>
      <c r="TW540" s="261"/>
      <c r="TX540" s="261"/>
      <c r="TY540" s="261"/>
      <c r="TZ540" s="261"/>
      <c r="UA540" s="261"/>
      <c r="UB540" s="261"/>
      <c r="UC540" s="261"/>
      <c r="UD540" s="261"/>
      <c r="UE540" s="261"/>
      <c r="UF540" s="261"/>
      <c r="UG540" s="261"/>
      <c r="UH540" s="261"/>
      <c r="UI540" s="261"/>
      <c r="UJ540" s="261"/>
      <c r="UK540" s="261"/>
      <c r="UL540" s="261"/>
      <c r="UM540" s="261"/>
      <c r="UN540" s="261"/>
      <c r="UO540" s="261"/>
      <c r="UP540" s="261"/>
      <c r="UQ540" s="261"/>
      <c r="UR540" s="261"/>
      <c r="US540" s="261"/>
      <c r="UT540" s="261"/>
      <c r="UU540" s="261"/>
      <c r="UV540" s="261"/>
      <c r="UW540" s="261"/>
      <c r="UX540" s="261"/>
      <c r="UY540" s="261"/>
      <c r="UZ540" s="261"/>
      <c r="VA540" s="261"/>
      <c r="VB540" s="261"/>
      <c r="VC540" s="261"/>
      <c r="VD540" s="261"/>
      <c r="VE540" s="261"/>
      <c r="VF540" s="261"/>
      <c r="VG540" s="261"/>
      <c r="VH540" s="261"/>
      <c r="VI540" s="261"/>
      <c r="VJ540" s="261"/>
      <c r="VK540" s="261"/>
      <c r="VL540" s="261"/>
      <c r="VM540" s="261"/>
      <c r="VN540" s="261"/>
      <c r="VO540" s="261"/>
      <c r="VP540" s="261"/>
      <c r="VQ540" s="261"/>
      <c r="VR540" s="261"/>
      <c r="VS540" s="261"/>
      <c r="VT540" s="261"/>
      <c r="VU540" s="261"/>
      <c r="VV540" s="261"/>
      <c r="VW540" s="261"/>
      <c r="VX540" s="261"/>
      <c r="VY540" s="261"/>
      <c r="VZ540" s="261"/>
      <c r="WA540" s="261"/>
      <c r="WB540" s="261"/>
      <c r="WC540" s="261"/>
      <c r="WD540" s="261"/>
      <c r="WE540" s="261"/>
      <c r="WF540" s="261"/>
      <c r="WG540" s="261"/>
      <c r="WH540" s="261"/>
      <c r="WI540" s="261"/>
      <c r="WJ540" s="261"/>
      <c r="WK540" s="261"/>
      <c r="WL540" s="261"/>
      <c r="WM540" s="261"/>
      <c r="WN540" s="261"/>
      <c r="WO540" s="261"/>
      <c r="WP540" s="261"/>
      <c r="WQ540" s="261"/>
      <c r="WR540" s="261"/>
      <c r="WS540" s="261"/>
      <c r="WT540" s="261"/>
      <c r="WU540" s="261"/>
      <c r="WV540" s="261"/>
      <c r="WW540" s="261"/>
      <c r="WX540" s="261"/>
      <c r="WY540" s="261"/>
      <c r="WZ540" s="261"/>
      <c r="XA540" s="261"/>
      <c r="XB540" s="261"/>
      <c r="XC540" s="261"/>
      <c r="XD540" s="261"/>
      <c r="XE540" s="261"/>
      <c r="XF540" s="261"/>
      <c r="XG540" s="261"/>
      <c r="XH540" s="261"/>
      <c r="XI540" s="261"/>
      <c r="XJ540" s="261"/>
      <c r="XK540" s="261"/>
      <c r="XL540" s="261"/>
      <c r="XM540" s="261"/>
      <c r="XN540" s="261"/>
      <c r="XO540" s="261"/>
      <c r="XP540" s="261"/>
      <c r="XQ540" s="261"/>
      <c r="XR540" s="261"/>
      <c r="XS540" s="261"/>
      <c r="XT540" s="261"/>
      <c r="XU540" s="261"/>
      <c r="XV540" s="261"/>
      <c r="XW540" s="261"/>
      <c r="XX540" s="261"/>
      <c r="XY540" s="261"/>
      <c r="XZ540" s="261"/>
      <c r="YA540" s="261"/>
      <c r="YB540" s="261"/>
      <c r="YC540" s="261"/>
      <c r="YD540" s="261"/>
      <c r="YE540" s="261"/>
      <c r="YF540" s="261"/>
      <c r="YG540" s="261"/>
      <c r="YH540" s="261"/>
      <c r="YI540" s="261"/>
      <c r="YJ540" s="261"/>
      <c r="YK540" s="261"/>
      <c r="YL540" s="261"/>
      <c r="YM540" s="261"/>
      <c r="YN540" s="261"/>
      <c r="YO540" s="261"/>
      <c r="YP540" s="261"/>
      <c r="YQ540" s="261"/>
      <c r="YR540" s="261"/>
      <c r="YS540" s="261"/>
      <c r="YT540" s="261"/>
      <c r="YU540" s="261"/>
      <c r="YV540" s="261"/>
      <c r="YW540" s="261"/>
      <c r="YX540" s="261"/>
      <c r="YY540" s="261"/>
      <c r="YZ540" s="261"/>
      <c r="ZA540" s="261"/>
      <c r="ZB540" s="261"/>
      <c r="ZC540" s="261"/>
      <c r="ZD540" s="261"/>
      <c r="ZE540" s="261"/>
      <c r="ZF540" s="261"/>
      <c r="ZG540" s="261"/>
      <c r="ZH540" s="261"/>
      <c r="ZI540" s="261"/>
      <c r="ZJ540" s="261"/>
      <c r="ZK540" s="261"/>
      <c r="ZL540" s="261"/>
      <c r="ZM540" s="261"/>
      <c r="ZN540" s="261"/>
      <c r="ZO540" s="261"/>
      <c r="ZP540" s="261"/>
      <c r="ZQ540" s="261"/>
      <c r="ZR540" s="261"/>
      <c r="ZS540" s="261"/>
      <c r="ZT540" s="261"/>
      <c r="ZU540" s="261"/>
      <c r="ZV540" s="261"/>
      <c r="ZW540" s="261"/>
      <c r="ZX540" s="261"/>
      <c r="ZY540" s="261"/>
      <c r="ZZ540" s="261"/>
      <c r="AAA540" s="261"/>
      <c r="AAB540" s="261"/>
      <c r="AAC540" s="261"/>
      <c r="AAD540" s="261"/>
      <c r="AAE540" s="261"/>
      <c r="AAF540" s="261"/>
      <c r="AAG540" s="261"/>
      <c r="AAH540" s="261"/>
      <c r="AAI540" s="261"/>
      <c r="AAJ540" s="261"/>
      <c r="AAK540" s="261"/>
      <c r="AAL540" s="261"/>
      <c r="AAM540" s="261"/>
      <c r="AAN540" s="261"/>
      <c r="AAO540" s="261"/>
      <c r="AAP540" s="261"/>
      <c r="AAQ540" s="261"/>
      <c r="AAR540" s="261"/>
      <c r="AAS540" s="261"/>
      <c r="AAT540" s="261"/>
      <c r="AAU540" s="261"/>
      <c r="AAV540" s="261"/>
      <c r="AAW540" s="261"/>
      <c r="AAX540" s="261"/>
      <c r="AAY540" s="261"/>
      <c r="AAZ540" s="261"/>
      <c r="ABA540" s="261"/>
      <c r="ABB540" s="261"/>
      <c r="ABC540" s="261"/>
      <c r="ABD540" s="261"/>
      <c r="ABE540" s="261"/>
      <c r="ABF540" s="261"/>
      <c r="ABG540" s="261"/>
      <c r="ABH540" s="261"/>
      <c r="ABI540" s="261"/>
      <c r="ABJ540" s="261"/>
      <c r="ABK540" s="261"/>
      <c r="ABL540" s="261"/>
      <c r="ABM540" s="261"/>
      <c r="ABN540" s="261"/>
      <c r="ABO540" s="261"/>
      <c r="ABP540" s="261"/>
      <c r="ABQ540" s="261"/>
      <c r="ABR540" s="261"/>
      <c r="ABS540" s="261"/>
      <c r="ABT540" s="261"/>
      <c r="ABU540" s="261"/>
      <c r="ABV540" s="261"/>
      <c r="ABW540" s="261"/>
      <c r="ABX540" s="261"/>
      <c r="ABY540" s="261"/>
      <c r="ABZ540" s="261"/>
      <c r="ACA540" s="261"/>
      <c r="ACB540" s="261"/>
      <c r="ACC540" s="261"/>
      <c r="ACD540" s="261"/>
      <c r="ACE540" s="261"/>
      <c r="ACF540" s="261"/>
      <c r="ACG540" s="261"/>
      <c r="ACH540" s="261"/>
      <c r="ACI540" s="261"/>
      <c r="ACJ540" s="261"/>
      <c r="ACK540" s="261"/>
      <c r="ACL540" s="261"/>
      <c r="ACM540" s="261"/>
      <c r="ACN540" s="261"/>
      <c r="ACO540" s="261"/>
      <c r="ACP540" s="261"/>
      <c r="ACQ540" s="261"/>
      <c r="ACR540" s="261"/>
      <c r="ACS540" s="261"/>
      <c r="ACT540" s="261"/>
      <c r="ACU540" s="261"/>
      <c r="ACV540" s="261"/>
      <c r="ACW540" s="261"/>
      <c r="ACX540" s="261"/>
      <c r="ACY540" s="261"/>
      <c r="ACZ540" s="261"/>
      <c r="ADA540" s="261"/>
      <c r="ADB540" s="261"/>
      <c r="ADC540" s="261"/>
      <c r="ADD540" s="261"/>
      <c r="ADE540" s="261"/>
      <c r="ADF540" s="261"/>
      <c r="ADG540" s="261"/>
      <c r="ADH540" s="261"/>
      <c r="ADI540" s="261"/>
      <c r="ADJ540" s="261"/>
      <c r="ADK540" s="261"/>
      <c r="ADL540" s="261"/>
      <c r="ADM540" s="261"/>
      <c r="ADN540" s="261"/>
      <c r="ADO540" s="261"/>
      <c r="ADP540" s="261"/>
      <c r="ADQ540" s="261"/>
      <c r="ADR540" s="261"/>
      <c r="ADS540" s="261"/>
      <c r="ADT540" s="261"/>
      <c r="ADU540" s="261"/>
      <c r="ADV540" s="261"/>
      <c r="ADW540" s="261"/>
      <c r="ADX540" s="261"/>
      <c r="ADY540" s="261"/>
      <c r="ADZ540" s="261"/>
      <c r="AEA540" s="261"/>
      <c r="AEB540" s="261"/>
      <c r="AEC540" s="261"/>
      <c r="AED540" s="261"/>
      <c r="AEE540" s="261"/>
      <c r="AEF540" s="261"/>
      <c r="AEG540" s="261"/>
      <c r="AEH540" s="261"/>
      <c r="AEI540" s="261"/>
      <c r="AEJ540" s="261"/>
      <c r="AEK540" s="261"/>
      <c r="AEL540" s="261"/>
      <c r="AEM540" s="261"/>
      <c r="AEN540" s="261"/>
      <c r="AEO540" s="261"/>
      <c r="AEP540" s="261"/>
      <c r="AEQ540" s="261"/>
      <c r="AER540" s="261"/>
      <c r="AES540" s="261"/>
      <c r="AET540" s="261"/>
      <c r="AEU540" s="261"/>
      <c r="AEV540" s="261"/>
      <c r="AEW540" s="261"/>
      <c r="AEX540" s="261"/>
      <c r="AEY540" s="261"/>
      <c r="AEZ540" s="261"/>
      <c r="AFA540" s="261"/>
      <c r="AFB540" s="261"/>
      <c r="AFC540" s="261"/>
      <c r="AFD540" s="261"/>
      <c r="AFE540" s="261"/>
      <c r="AFF540" s="261"/>
      <c r="AFG540" s="261"/>
      <c r="AFH540" s="261"/>
      <c r="AFI540" s="261"/>
      <c r="AFJ540" s="261"/>
      <c r="AFK540" s="261"/>
      <c r="AFL540" s="261"/>
      <c r="AFM540" s="261"/>
      <c r="AFN540" s="261"/>
      <c r="AFO540" s="261"/>
      <c r="AFP540" s="261"/>
      <c r="AFQ540" s="261"/>
      <c r="AFR540" s="261"/>
      <c r="AFS540" s="261"/>
      <c r="AFT540" s="261"/>
      <c r="AFU540" s="261"/>
      <c r="AFV540" s="261"/>
      <c r="AFW540" s="261"/>
      <c r="AFX540" s="261"/>
      <c r="AFY540" s="261"/>
      <c r="AFZ540" s="261"/>
      <c r="AGA540" s="261"/>
      <c r="AGB540" s="261"/>
      <c r="AGC540" s="261"/>
      <c r="AGD540" s="261"/>
      <c r="AGE540" s="261"/>
      <c r="AGF540" s="261"/>
      <c r="AGG540" s="261"/>
      <c r="AGH540" s="261"/>
      <c r="AGI540" s="261"/>
      <c r="AGJ540" s="261"/>
      <c r="AGK540" s="261"/>
      <c r="AGL540" s="261"/>
      <c r="AGM540" s="261"/>
      <c r="AGN540" s="261"/>
      <c r="AGO540" s="261"/>
      <c r="AGP540" s="261"/>
      <c r="AGQ540" s="261"/>
      <c r="AGR540" s="261"/>
      <c r="AGS540" s="261"/>
      <c r="AGT540" s="261"/>
      <c r="AGU540" s="261"/>
      <c r="AGV540" s="261"/>
      <c r="AGW540" s="261"/>
      <c r="AGX540" s="261"/>
      <c r="AGY540" s="261"/>
      <c r="AGZ540" s="261"/>
      <c r="AHA540" s="261"/>
      <c r="AHB540" s="261"/>
      <c r="AHC540" s="261"/>
      <c r="AHD540" s="261"/>
      <c r="AHE540" s="261"/>
      <c r="AHF540" s="261"/>
      <c r="AHG540" s="261"/>
      <c r="AHH540" s="261"/>
      <c r="AHI540" s="261"/>
      <c r="AHJ540" s="261"/>
      <c r="AHK540" s="261"/>
      <c r="AHL540" s="261"/>
      <c r="AHM540" s="261"/>
      <c r="AHN540" s="261"/>
      <c r="AHO540" s="261"/>
      <c r="AHP540" s="261"/>
      <c r="AHQ540" s="261"/>
      <c r="AHR540" s="261"/>
      <c r="AHS540" s="261"/>
      <c r="AHT540" s="261"/>
      <c r="AHU540" s="261"/>
      <c r="AHV540" s="261"/>
      <c r="AHW540" s="261"/>
      <c r="AHX540" s="261"/>
      <c r="AHY540" s="261"/>
      <c r="AHZ540" s="261"/>
      <c r="AIA540" s="261"/>
      <c r="AIB540" s="261"/>
      <c r="AIC540" s="261"/>
      <c r="AID540" s="261"/>
      <c r="AIE540" s="261"/>
      <c r="AIF540" s="261"/>
      <c r="AIG540" s="261"/>
      <c r="AIH540" s="261"/>
      <c r="AII540" s="261"/>
      <c r="AIJ540" s="261"/>
      <c r="AIK540" s="261"/>
      <c r="AIL540" s="261"/>
      <c r="AIM540" s="261"/>
      <c r="AIN540" s="261"/>
      <c r="AIO540" s="261"/>
      <c r="AIP540" s="261"/>
      <c r="AIQ540" s="261"/>
      <c r="AIR540" s="261"/>
      <c r="AIS540" s="261"/>
      <c r="AIT540" s="261"/>
      <c r="AIU540" s="261"/>
      <c r="AIV540" s="261"/>
      <c r="AIW540" s="261"/>
      <c r="AIX540" s="261"/>
      <c r="AIY540" s="261"/>
      <c r="AIZ540" s="261"/>
      <c r="AJA540" s="261"/>
      <c r="AJB540" s="261"/>
      <c r="AJC540" s="261"/>
      <c r="AJD540" s="261"/>
      <c r="AJE540" s="261"/>
      <c r="AJF540" s="261"/>
      <c r="AJG540" s="261"/>
      <c r="AJH540" s="261"/>
      <c r="AJI540" s="261"/>
      <c r="AJJ540" s="261"/>
      <c r="AJK540" s="261"/>
      <c r="AJL540" s="261"/>
      <c r="AJM540" s="261"/>
      <c r="AJN540" s="261"/>
      <c r="AJO540" s="261"/>
      <c r="AJP540" s="261"/>
      <c r="AJQ540" s="261"/>
      <c r="AJR540" s="261"/>
      <c r="AJS540" s="261"/>
      <c r="AJT540" s="261"/>
      <c r="AJU540" s="261"/>
      <c r="AJV540" s="261"/>
      <c r="AJW540" s="261"/>
      <c r="AJX540" s="261"/>
      <c r="AJY540" s="261"/>
      <c r="AJZ540" s="261"/>
      <c r="AKA540" s="261"/>
      <c r="AKB540" s="261"/>
      <c r="AKC540" s="261"/>
      <c r="AKD540" s="261"/>
      <c r="AKE540" s="261"/>
      <c r="AKF540" s="261"/>
      <c r="AKG540" s="261"/>
      <c r="AKH540" s="261"/>
      <c r="AKI540" s="261"/>
      <c r="AKJ540" s="261"/>
      <c r="AKK540" s="261"/>
      <c r="AKL540" s="261"/>
      <c r="AKM540" s="261"/>
      <c r="AKN540" s="261"/>
      <c r="AKO540" s="261"/>
      <c r="AKP540" s="261"/>
      <c r="AKQ540" s="261"/>
      <c r="AKR540" s="261"/>
      <c r="AKS540" s="261"/>
      <c r="AKT540" s="261"/>
      <c r="AKU540" s="261"/>
      <c r="AKV540" s="261"/>
      <c r="AKW540" s="261"/>
      <c r="AKX540" s="261"/>
      <c r="AKY540" s="261"/>
      <c r="AKZ540" s="261"/>
      <c r="ALA540" s="261"/>
      <c r="ALB540" s="261"/>
      <c r="ALC540" s="261"/>
      <c r="ALD540" s="261"/>
      <c r="ALE540" s="261"/>
      <c r="ALF540" s="261"/>
      <c r="ALG540" s="261"/>
      <c r="ALH540" s="261"/>
      <c r="ALI540" s="261"/>
      <c r="ALJ540" s="261"/>
      <c r="ALK540" s="261"/>
      <c r="ALL540" s="261"/>
      <c r="ALM540" s="261"/>
      <c r="ALN540" s="261"/>
      <c r="ALO540" s="261"/>
      <c r="ALP540" s="261"/>
      <c r="ALQ540" s="261"/>
      <c r="ALR540" s="261"/>
      <c r="ALS540" s="261"/>
      <c r="ALT540" s="261"/>
      <c r="ALU540" s="261"/>
      <c r="ALV540" s="261"/>
      <c r="ALW540" s="261"/>
      <c r="ALX540" s="261"/>
      <c r="ALY540" s="261"/>
      <c r="ALZ540" s="261"/>
      <c r="AMA540" s="261"/>
      <c r="AMB540" s="261"/>
      <c r="AMC540" s="261"/>
      <c r="AMD540" s="261"/>
      <c r="AME540" s="261"/>
      <c r="AMF540" s="261"/>
      <c r="AMG540" s="261"/>
      <c r="AMH540" s="261"/>
      <c r="AMI540" s="261"/>
      <c r="AMJ540" s="261"/>
      <c r="AMK540" s="261"/>
    </row>
    <row r="541" spans="1:1025" s="269" customFormat="1" x14ac:dyDescent="0.35">
      <c r="A541" s="261"/>
      <c r="B541" s="265"/>
      <c r="C541" s="266"/>
      <c r="D541" s="266"/>
      <c r="E541" s="266"/>
      <c r="F541" s="266"/>
      <c r="G541" s="266"/>
      <c r="H541" s="261"/>
      <c r="I541" s="261"/>
      <c r="J541" s="261"/>
      <c r="K541" s="261"/>
      <c r="L541" s="261"/>
      <c r="M541" s="261"/>
      <c r="N541" s="261"/>
      <c r="O541" s="261"/>
      <c r="P541" s="261"/>
      <c r="Q541" s="261"/>
      <c r="R541" s="261"/>
      <c r="S541" s="261"/>
      <c r="T541" s="261"/>
      <c r="U541" s="261"/>
      <c r="V541" s="261"/>
      <c r="W541" s="261"/>
      <c r="X541" s="261"/>
      <c r="Y541" s="261"/>
      <c r="Z541" s="261"/>
      <c r="AA541" s="261"/>
      <c r="AB541" s="261"/>
      <c r="AC541" s="261"/>
      <c r="AD541" s="261"/>
      <c r="AE541" s="261"/>
      <c r="AF541" s="261"/>
      <c r="AG541" s="261"/>
      <c r="AH541" s="261"/>
      <c r="AI541" s="261"/>
      <c r="AJ541" s="261"/>
      <c r="AK541" s="261"/>
      <c r="AL541" s="261"/>
      <c r="AM541" s="261"/>
      <c r="AN541" s="261"/>
      <c r="AO541" s="261"/>
      <c r="AP541" s="261"/>
      <c r="AQ541" s="261"/>
      <c r="AR541" s="261"/>
      <c r="AS541" s="261"/>
      <c r="AT541" s="261"/>
      <c r="AU541" s="261"/>
      <c r="AV541" s="261"/>
      <c r="AW541" s="261"/>
      <c r="AX541" s="261"/>
      <c r="AY541" s="261"/>
      <c r="AZ541" s="261"/>
      <c r="BA541" s="261"/>
      <c r="BB541" s="261"/>
      <c r="BC541" s="261"/>
      <c r="BD541" s="261"/>
      <c r="BE541" s="261"/>
      <c r="BF541" s="261"/>
      <c r="BG541" s="261"/>
      <c r="BH541" s="261"/>
      <c r="BI541" s="261"/>
      <c r="BJ541" s="261"/>
      <c r="BK541" s="261"/>
      <c r="BL541" s="261"/>
      <c r="BM541" s="261"/>
      <c r="BN541" s="261"/>
      <c r="BO541" s="261"/>
      <c r="BP541" s="261"/>
      <c r="BQ541" s="261"/>
      <c r="BR541" s="261"/>
      <c r="BS541" s="261"/>
      <c r="BT541" s="261"/>
      <c r="BU541" s="261"/>
      <c r="BV541" s="261"/>
      <c r="BW541" s="261"/>
      <c r="BX541" s="261"/>
      <c r="BY541" s="261"/>
      <c r="BZ541" s="261"/>
      <c r="CA541" s="261"/>
      <c r="CB541" s="261"/>
      <c r="CC541" s="261"/>
      <c r="CD541" s="261"/>
      <c r="CE541" s="261"/>
      <c r="CF541" s="261"/>
      <c r="CG541" s="261"/>
      <c r="CH541" s="261"/>
      <c r="CI541" s="261"/>
      <c r="CJ541" s="261"/>
      <c r="CK541" s="261"/>
      <c r="CL541" s="261"/>
      <c r="CM541" s="261"/>
      <c r="CN541" s="261"/>
      <c r="CO541" s="261"/>
      <c r="CP541" s="261"/>
      <c r="CQ541" s="261"/>
      <c r="CR541" s="261"/>
      <c r="CS541" s="261"/>
      <c r="CT541" s="261"/>
      <c r="CU541" s="261"/>
      <c r="CV541" s="261"/>
      <c r="CW541" s="261"/>
      <c r="CX541" s="261"/>
      <c r="CY541" s="261"/>
      <c r="CZ541" s="261"/>
      <c r="DA541" s="261"/>
      <c r="DB541" s="261"/>
      <c r="DC541" s="261"/>
      <c r="DD541" s="261"/>
      <c r="DE541" s="261"/>
      <c r="DF541" s="261"/>
      <c r="DG541" s="261"/>
      <c r="DH541" s="261"/>
      <c r="DI541" s="261"/>
      <c r="DJ541" s="261"/>
      <c r="DK541" s="261"/>
      <c r="DL541" s="261"/>
      <c r="DM541" s="261"/>
      <c r="DN541" s="261"/>
      <c r="DO541" s="261"/>
      <c r="DP541" s="261"/>
      <c r="DQ541" s="261"/>
      <c r="DR541" s="261"/>
      <c r="DS541" s="261"/>
      <c r="DT541" s="261"/>
      <c r="DU541" s="261"/>
      <c r="DV541" s="261"/>
      <c r="DW541" s="261"/>
      <c r="DX541" s="261"/>
      <c r="DY541" s="261"/>
      <c r="DZ541" s="261"/>
      <c r="EA541" s="261"/>
      <c r="EB541" s="261"/>
      <c r="EC541" s="261"/>
      <c r="ED541" s="261"/>
      <c r="EE541" s="261"/>
      <c r="EF541" s="261"/>
      <c r="EG541" s="261"/>
      <c r="EH541" s="261"/>
      <c r="EI541" s="261"/>
      <c r="EJ541" s="261"/>
      <c r="EK541" s="261"/>
      <c r="EL541" s="261"/>
      <c r="EM541" s="261"/>
      <c r="EN541" s="261"/>
      <c r="EO541" s="261"/>
      <c r="EP541" s="261"/>
      <c r="EQ541" s="261"/>
      <c r="ER541" s="261"/>
      <c r="ES541" s="261"/>
      <c r="ET541" s="261"/>
      <c r="EU541" s="261"/>
      <c r="EV541" s="261"/>
      <c r="EW541" s="261"/>
      <c r="EX541" s="261"/>
      <c r="EY541" s="261"/>
      <c r="EZ541" s="261"/>
      <c r="FA541" s="261"/>
      <c r="FB541" s="261"/>
      <c r="FC541" s="261"/>
      <c r="FD541" s="261"/>
      <c r="FE541" s="261"/>
      <c r="FF541" s="261"/>
      <c r="FG541" s="261"/>
      <c r="FH541" s="261"/>
      <c r="FI541" s="261"/>
      <c r="FJ541" s="261"/>
      <c r="FK541" s="261"/>
      <c r="FL541" s="261"/>
      <c r="FM541" s="261"/>
      <c r="FN541" s="261"/>
      <c r="FO541" s="261"/>
      <c r="FP541" s="261"/>
      <c r="FQ541" s="261"/>
      <c r="FR541" s="261"/>
      <c r="FS541" s="261"/>
      <c r="FT541" s="261"/>
      <c r="FU541" s="261"/>
      <c r="FV541" s="261"/>
      <c r="FW541" s="261"/>
      <c r="FX541" s="261"/>
      <c r="FY541" s="261"/>
      <c r="FZ541" s="261"/>
      <c r="GA541" s="261"/>
      <c r="GB541" s="261"/>
      <c r="GC541" s="261"/>
      <c r="GD541" s="261"/>
      <c r="GE541" s="261"/>
      <c r="GF541" s="261"/>
      <c r="GG541" s="261"/>
      <c r="GH541" s="261"/>
      <c r="GI541" s="261"/>
      <c r="GJ541" s="261"/>
      <c r="GK541" s="261"/>
      <c r="GL541" s="261"/>
      <c r="GM541" s="261"/>
      <c r="GN541" s="261"/>
      <c r="GO541" s="261"/>
      <c r="GP541" s="261"/>
      <c r="GQ541" s="261"/>
      <c r="GR541" s="261"/>
      <c r="GS541" s="261"/>
      <c r="GT541" s="261"/>
      <c r="GU541" s="261"/>
      <c r="GV541" s="261"/>
      <c r="GW541" s="261"/>
      <c r="GX541" s="261"/>
      <c r="GY541" s="261"/>
      <c r="GZ541" s="261"/>
      <c r="HA541" s="261"/>
      <c r="HB541" s="261"/>
      <c r="HC541" s="261"/>
      <c r="HD541" s="261"/>
      <c r="HE541" s="261"/>
      <c r="HF541" s="261"/>
      <c r="HG541" s="261"/>
      <c r="HH541" s="261"/>
      <c r="HI541" s="261"/>
      <c r="HJ541" s="261"/>
      <c r="HK541" s="261"/>
      <c r="HL541" s="261"/>
      <c r="HM541" s="261"/>
      <c r="HN541" s="261"/>
      <c r="HO541" s="261"/>
      <c r="HP541" s="261"/>
      <c r="HQ541" s="261"/>
      <c r="HR541" s="261"/>
      <c r="HS541" s="261"/>
      <c r="HT541" s="261"/>
      <c r="HU541" s="261"/>
      <c r="HV541" s="261"/>
      <c r="HW541" s="261"/>
      <c r="HX541" s="261"/>
      <c r="HY541" s="261"/>
      <c r="HZ541" s="261"/>
      <c r="IA541" s="261"/>
      <c r="IB541" s="261"/>
      <c r="IC541" s="261"/>
      <c r="ID541" s="261"/>
      <c r="IE541" s="261"/>
      <c r="IF541" s="261"/>
      <c r="IG541" s="261"/>
      <c r="IH541" s="261"/>
      <c r="II541" s="261"/>
      <c r="IJ541" s="261"/>
      <c r="IK541" s="261"/>
      <c r="IL541" s="261"/>
      <c r="IM541" s="261"/>
      <c r="IN541" s="261"/>
      <c r="IO541" s="261"/>
      <c r="IP541" s="261"/>
      <c r="IQ541" s="261"/>
      <c r="IR541" s="261"/>
      <c r="IS541" s="261"/>
      <c r="IT541" s="261"/>
      <c r="IU541" s="261"/>
      <c r="IV541" s="261"/>
      <c r="IW541" s="261"/>
      <c r="IX541" s="261"/>
      <c r="IY541" s="261"/>
      <c r="IZ541" s="261"/>
      <c r="JA541" s="261"/>
      <c r="JB541" s="261"/>
      <c r="JC541" s="261"/>
      <c r="JD541" s="261"/>
      <c r="JE541" s="261"/>
      <c r="JF541" s="261"/>
      <c r="JG541" s="261"/>
      <c r="JH541" s="261"/>
      <c r="JI541" s="261"/>
      <c r="JJ541" s="261"/>
      <c r="JK541" s="261"/>
      <c r="JL541" s="261"/>
      <c r="JM541" s="261"/>
      <c r="JN541" s="261"/>
      <c r="JO541" s="261"/>
      <c r="JP541" s="261"/>
      <c r="JQ541" s="261"/>
      <c r="JR541" s="261"/>
      <c r="JS541" s="261"/>
      <c r="JT541" s="261"/>
      <c r="JU541" s="261"/>
      <c r="JV541" s="261"/>
      <c r="JW541" s="261"/>
      <c r="JX541" s="261"/>
      <c r="JY541" s="261"/>
      <c r="JZ541" s="261"/>
      <c r="KA541" s="261"/>
      <c r="KB541" s="261"/>
      <c r="KC541" s="261"/>
      <c r="KD541" s="261"/>
      <c r="KE541" s="261"/>
      <c r="KF541" s="261"/>
      <c r="KG541" s="261"/>
      <c r="KH541" s="261"/>
      <c r="KI541" s="261"/>
      <c r="KJ541" s="261"/>
      <c r="KK541" s="261"/>
      <c r="KL541" s="261"/>
      <c r="KM541" s="261"/>
      <c r="KN541" s="261"/>
      <c r="KO541" s="261"/>
      <c r="KP541" s="261"/>
      <c r="KQ541" s="261"/>
      <c r="KR541" s="261"/>
      <c r="KS541" s="261"/>
      <c r="KT541" s="261"/>
      <c r="KU541" s="261"/>
      <c r="KV541" s="261"/>
      <c r="KW541" s="261"/>
      <c r="KX541" s="261"/>
      <c r="KY541" s="261"/>
      <c r="KZ541" s="261"/>
      <c r="LA541" s="261"/>
      <c r="LB541" s="261"/>
      <c r="LC541" s="261"/>
      <c r="LD541" s="261"/>
      <c r="LE541" s="261"/>
      <c r="LF541" s="261"/>
      <c r="LG541" s="261"/>
      <c r="LH541" s="261"/>
      <c r="LI541" s="261"/>
      <c r="LJ541" s="261"/>
      <c r="LK541" s="261"/>
      <c r="LL541" s="261"/>
      <c r="LM541" s="261"/>
      <c r="LN541" s="261"/>
      <c r="LO541" s="261"/>
      <c r="LP541" s="261"/>
      <c r="LQ541" s="261"/>
      <c r="LR541" s="261"/>
      <c r="LS541" s="261"/>
      <c r="LT541" s="261"/>
      <c r="LU541" s="261"/>
      <c r="LV541" s="261"/>
      <c r="LW541" s="261"/>
      <c r="LX541" s="261"/>
      <c r="LY541" s="261"/>
      <c r="LZ541" s="261"/>
      <c r="MA541" s="261"/>
      <c r="MB541" s="261"/>
      <c r="MC541" s="261"/>
      <c r="MD541" s="261"/>
      <c r="ME541" s="261"/>
      <c r="MF541" s="261"/>
      <c r="MG541" s="261"/>
      <c r="MH541" s="261"/>
      <c r="MI541" s="261"/>
      <c r="MJ541" s="261"/>
      <c r="MK541" s="261"/>
      <c r="ML541" s="261"/>
      <c r="MM541" s="261"/>
      <c r="MN541" s="261"/>
      <c r="MO541" s="261"/>
      <c r="MP541" s="261"/>
      <c r="MQ541" s="261"/>
      <c r="MR541" s="261"/>
      <c r="MS541" s="261"/>
      <c r="MT541" s="261"/>
      <c r="MU541" s="261"/>
      <c r="MV541" s="261"/>
      <c r="MW541" s="261"/>
      <c r="MX541" s="261"/>
      <c r="MY541" s="261"/>
      <c r="MZ541" s="261"/>
      <c r="NA541" s="261"/>
      <c r="NB541" s="261"/>
      <c r="NC541" s="261"/>
      <c r="ND541" s="261"/>
      <c r="NE541" s="261"/>
      <c r="NF541" s="261"/>
      <c r="NG541" s="261"/>
      <c r="NH541" s="261"/>
      <c r="NI541" s="261"/>
      <c r="NJ541" s="261"/>
      <c r="NK541" s="261"/>
      <c r="NL541" s="261"/>
      <c r="NM541" s="261"/>
      <c r="NN541" s="261"/>
      <c r="NO541" s="261"/>
      <c r="NP541" s="261"/>
      <c r="NQ541" s="261"/>
      <c r="NR541" s="261"/>
      <c r="NS541" s="261"/>
      <c r="NT541" s="261"/>
      <c r="NU541" s="261"/>
      <c r="NV541" s="261"/>
      <c r="NW541" s="261"/>
      <c r="NX541" s="261"/>
      <c r="NY541" s="261"/>
      <c r="NZ541" s="261"/>
      <c r="OA541" s="261"/>
      <c r="OB541" s="261"/>
      <c r="OC541" s="261"/>
      <c r="OD541" s="261"/>
      <c r="OE541" s="261"/>
      <c r="OF541" s="261"/>
      <c r="OG541" s="261"/>
      <c r="OH541" s="261"/>
      <c r="OI541" s="261"/>
      <c r="OJ541" s="261"/>
      <c r="OK541" s="261"/>
      <c r="OL541" s="261"/>
      <c r="OM541" s="261"/>
      <c r="ON541" s="261"/>
      <c r="OO541" s="261"/>
      <c r="OP541" s="261"/>
      <c r="OQ541" s="261"/>
      <c r="OR541" s="261"/>
      <c r="OS541" s="261"/>
      <c r="OT541" s="261"/>
      <c r="OU541" s="261"/>
      <c r="OV541" s="261"/>
      <c r="OW541" s="261"/>
      <c r="OX541" s="261"/>
      <c r="OY541" s="261"/>
      <c r="OZ541" s="261"/>
      <c r="PA541" s="261"/>
      <c r="PB541" s="261"/>
      <c r="PC541" s="261"/>
      <c r="PD541" s="261"/>
      <c r="PE541" s="261"/>
      <c r="PF541" s="261"/>
      <c r="PG541" s="261"/>
      <c r="PH541" s="261"/>
      <c r="PI541" s="261"/>
      <c r="PJ541" s="261"/>
      <c r="PK541" s="261"/>
      <c r="PL541" s="261"/>
      <c r="PM541" s="261"/>
      <c r="PN541" s="261"/>
      <c r="PO541" s="261"/>
      <c r="PP541" s="261"/>
      <c r="PQ541" s="261"/>
      <c r="PR541" s="261"/>
      <c r="PS541" s="261"/>
      <c r="PT541" s="261"/>
      <c r="PU541" s="261"/>
      <c r="PV541" s="261"/>
      <c r="PW541" s="261"/>
      <c r="PX541" s="261"/>
      <c r="PY541" s="261"/>
      <c r="PZ541" s="261"/>
      <c r="QA541" s="261"/>
      <c r="QB541" s="261"/>
      <c r="QC541" s="261"/>
      <c r="QD541" s="261"/>
      <c r="QE541" s="261"/>
      <c r="QF541" s="261"/>
      <c r="QG541" s="261"/>
      <c r="QH541" s="261"/>
      <c r="QI541" s="261"/>
      <c r="QJ541" s="261"/>
      <c r="QK541" s="261"/>
      <c r="QL541" s="261"/>
      <c r="QM541" s="261"/>
      <c r="QN541" s="261"/>
      <c r="QO541" s="261"/>
      <c r="QP541" s="261"/>
      <c r="QQ541" s="261"/>
      <c r="QR541" s="261"/>
      <c r="QS541" s="261"/>
      <c r="QT541" s="261"/>
      <c r="QU541" s="261"/>
      <c r="QV541" s="261"/>
      <c r="QW541" s="261"/>
      <c r="QX541" s="261"/>
      <c r="QY541" s="261"/>
      <c r="QZ541" s="261"/>
      <c r="RA541" s="261"/>
      <c r="RB541" s="261"/>
      <c r="RC541" s="261"/>
      <c r="RD541" s="261"/>
      <c r="RE541" s="261"/>
      <c r="RF541" s="261"/>
      <c r="RG541" s="261"/>
      <c r="RH541" s="261"/>
      <c r="RI541" s="261"/>
      <c r="RJ541" s="261"/>
      <c r="RK541" s="261"/>
      <c r="RL541" s="261"/>
      <c r="RM541" s="261"/>
      <c r="RN541" s="261"/>
      <c r="RO541" s="261"/>
      <c r="RP541" s="261"/>
      <c r="RQ541" s="261"/>
      <c r="RR541" s="261"/>
      <c r="RS541" s="261"/>
      <c r="RT541" s="261"/>
      <c r="RU541" s="261"/>
      <c r="RV541" s="261"/>
      <c r="RW541" s="261"/>
      <c r="RX541" s="261"/>
      <c r="RY541" s="261"/>
      <c r="RZ541" s="261"/>
      <c r="SA541" s="261"/>
      <c r="SB541" s="261"/>
      <c r="SC541" s="261"/>
      <c r="SD541" s="261"/>
      <c r="SE541" s="261"/>
      <c r="SF541" s="261"/>
      <c r="SG541" s="261"/>
      <c r="SH541" s="261"/>
      <c r="SI541" s="261"/>
      <c r="SJ541" s="261"/>
      <c r="SK541" s="261"/>
      <c r="SL541" s="261"/>
      <c r="SM541" s="261"/>
      <c r="SN541" s="261"/>
      <c r="SO541" s="261"/>
      <c r="SP541" s="261"/>
      <c r="SQ541" s="261"/>
      <c r="SR541" s="261"/>
      <c r="SS541" s="261"/>
      <c r="ST541" s="261"/>
      <c r="SU541" s="261"/>
      <c r="SV541" s="261"/>
      <c r="SW541" s="261"/>
      <c r="SX541" s="261"/>
      <c r="SY541" s="261"/>
      <c r="SZ541" s="261"/>
      <c r="TA541" s="261"/>
      <c r="TB541" s="261"/>
      <c r="TC541" s="261"/>
      <c r="TD541" s="261"/>
      <c r="TE541" s="261"/>
      <c r="TF541" s="261"/>
      <c r="TG541" s="261"/>
      <c r="TH541" s="261"/>
      <c r="TI541" s="261"/>
      <c r="TJ541" s="261"/>
      <c r="TK541" s="261"/>
      <c r="TL541" s="261"/>
      <c r="TM541" s="261"/>
      <c r="TN541" s="261"/>
      <c r="TO541" s="261"/>
      <c r="TP541" s="261"/>
      <c r="TQ541" s="261"/>
      <c r="TR541" s="261"/>
      <c r="TS541" s="261"/>
      <c r="TT541" s="261"/>
      <c r="TU541" s="261"/>
      <c r="TV541" s="261"/>
      <c r="TW541" s="261"/>
      <c r="TX541" s="261"/>
      <c r="TY541" s="261"/>
      <c r="TZ541" s="261"/>
      <c r="UA541" s="261"/>
      <c r="UB541" s="261"/>
      <c r="UC541" s="261"/>
      <c r="UD541" s="261"/>
      <c r="UE541" s="261"/>
      <c r="UF541" s="261"/>
      <c r="UG541" s="261"/>
      <c r="UH541" s="261"/>
      <c r="UI541" s="261"/>
      <c r="UJ541" s="261"/>
      <c r="UK541" s="261"/>
      <c r="UL541" s="261"/>
      <c r="UM541" s="261"/>
      <c r="UN541" s="261"/>
      <c r="UO541" s="261"/>
      <c r="UP541" s="261"/>
      <c r="UQ541" s="261"/>
      <c r="UR541" s="261"/>
      <c r="US541" s="261"/>
      <c r="UT541" s="261"/>
      <c r="UU541" s="261"/>
      <c r="UV541" s="261"/>
      <c r="UW541" s="261"/>
      <c r="UX541" s="261"/>
      <c r="UY541" s="261"/>
      <c r="UZ541" s="261"/>
      <c r="VA541" s="261"/>
      <c r="VB541" s="261"/>
      <c r="VC541" s="261"/>
      <c r="VD541" s="261"/>
      <c r="VE541" s="261"/>
      <c r="VF541" s="261"/>
      <c r="VG541" s="261"/>
      <c r="VH541" s="261"/>
      <c r="VI541" s="261"/>
      <c r="VJ541" s="261"/>
      <c r="VK541" s="261"/>
      <c r="VL541" s="261"/>
      <c r="VM541" s="261"/>
      <c r="VN541" s="261"/>
      <c r="VO541" s="261"/>
      <c r="VP541" s="261"/>
      <c r="VQ541" s="261"/>
      <c r="VR541" s="261"/>
      <c r="VS541" s="261"/>
      <c r="VT541" s="261"/>
      <c r="VU541" s="261"/>
      <c r="VV541" s="261"/>
      <c r="VW541" s="261"/>
      <c r="VX541" s="261"/>
      <c r="VY541" s="261"/>
      <c r="VZ541" s="261"/>
      <c r="WA541" s="261"/>
      <c r="WB541" s="261"/>
      <c r="WC541" s="261"/>
      <c r="WD541" s="261"/>
      <c r="WE541" s="261"/>
      <c r="WF541" s="261"/>
      <c r="WG541" s="261"/>
      <c r="WH541" s="261"/>
      <c r="WI541" s="261"/>
      <c r="WJ541" s="261"/>
      <c r="WK541" s="261"/>
      <c r="WL541" s="261"/>
      <c r="WM541" s="261"/>
      <c r="WN541" s="261"/>
      <c r="WO541" s="261"/>
      <c r="WP541" s="261"/>
      <c r="WQ541" s="261"/>
      <c r="WR541" s="261"/>
      <c r="WS541" s="261"/>
      <c r="WT541" s="261"/>
      <c r="WU541" s="261"/>
      <c r="WV541" s="261"/>
      <c r="WW541" s="261"/>
      <c r="WX541" s="261"/>
      <c r="WY541" s="261"/>
      <c r="WZ541" s="261"/>
      <c r="XA541" s="261"/>
      <c r="XB541" s="261"/>
      <c r="XC541" s="261"/>
      <c r="XD541" s="261"/>
      <c r="XE541" s="261"/>
      <c r="XF541" s="261"/>
      <c r="XG541" s="261"/>
      <c r="XH541" s="261"/>
      <c r="XI541" s="261"/>
      <c r="XJ541" s="261"/>
      <c r="XK541" s="261"/>
      <c r="XL541" s="261"/>
      <c r="XM541" s="261"/>
      <c r="XN541" s="261"/>
      <c r="XO541" s="261"/>
      <c r="XP541" s="261"/>
      <c r="XQ541" s="261"/>
      <c r="XR541" s="261"/>
      <c r="XS541" s="261"/>
      <c r="XT541" s="261"/>
      <c r="XU541" s="261"/>
      <c r="XV541" s="261"/>
      <c r="XW541" s="261"/>
      <c r="XX541" s="261"/>
      <c r="XY541" s="261"/>
      <c r="XZ541" s="261"/>
      <c r="YA541" s="261"/>
      <c r="YB541" s="261"/>
      <c r="YC541" s="261"/>
      <c r="YD541" s="261"/>
      <c r="YE541" s="261"/>
      <c r="YF541" s="261"/>
      <c r="YG541" s="261"/>
      <c r="YH541" s="261"/>
      <c r="YI541" s="261"/>
      <c r="YJ541" s="261"/>
      <c r="YK541" s="261"/>
      <c r="YL541" s="261"/>
      <c r="YM541" s="261"/>
      <c r="YN541" s="261"/>
      <c r="YO541" s="261"/>
      <c r="YP541" s="261"/>
      <c r="YQ541" s="261"/>
      <c r="YR541" s="261"/>
      <c r="YS541" s="261"/>
      <c r="YT541" s="261"/>
      <c r="YU541" s="261"/>
      <c r="YV541" s="261"/>
      <c r="YW541" s="261"/>
      <c r="YX541" s="261"/>
      <c r="YY541" s="261"/>
      <c r="YZ541" s="261"/>
      <c r="ZA541" s="261"/>
      <c r="ZB541" s="261"/>
      <c r="ZC541" s="261"/>
      <c r="ZD541" s="261"/>
      <c r="ZE541" s="261"/>
      <c r="ZF541" s="261"/>
      <c r="ZG541" s="261"/>
      <c r="ZH541" s="261"/>
      <c r="ZI541" s="261"/>
      <c r="ZJ541" s="261"/>
      <c r="ZK541" s="261"/>
      <c r="ZL541" s="261"/>
      <c r="ZM541" s="261"/>
      <c r="ZN541" s="261"/>
      <c r="ZO541" s="261"/>
      <c r="ZP541" s="261"/>
      <c r="ZQ541" s="261"/>
      <c r="ZR541" s="261"/>
      <c r="ZS541" s="261"/>
      <c r="ZT541" s="261"/>
      <c r="ZU541" s="261"/>
      <c r="ZV541" s="261"/>
      <c r="ZW541" s="261"/>
      <c r="ZX541" s="261"/>
      <c r="ZY541" s="261"/>
      <c r="ZZ541" s="261"/>
      <c r="AAA541" s="261"/>
      <c r="AAB541" s="261"/>
      <c r="AAC541" s="261"/>
      <c r="AAD541" s="261"/>
      <c r="AAE541" s="261"/>
      <c r="AAF541" s="261"/>
      <c r="AAG541" s="261"/>
      <c r="AAH541" s="261"/>
      <c r="AAI541" s="261"/>
      <c r="AAJ541" s="261"/>
      <c r="AAK541" s="261"/>
      <c r="AAL541" s="261"/>
      <c r="AAM541" s="261"/>
      <c r="AAN541" s="261"/>
      <c r="AAO541" s="261"/>
      <c r="AAP541" s="261"/>
      <c r="AAQ541" s="261"/>
      <c r="AAR541" s="261"/>
      <c r="AAS541" s="261"/>
      <c r="AAT541" s="261"/>
      <c r="AAU541" s="261"/>
      <c r="AAV541" s="261"/>
      <c r="AAW541" s="261"/>
      <c r="AAX541" s="261"/>
      <c r="AAY541" s="261"/>
      <c r="AAZ541" s="261"/>
      <c r="ABA541" s="261"/>
      <c r="ABB541" s="261"/>
      <c r="ABC541" s="261"/>
      <c r="ABD541" s="261"/>
      <c r="ABE541" s="261"/>
      <c r="ABF541" s="261"/>
      <c r="ABG541" s="261"/>
      <c r="ABH541" s="261"/>
      <c r="ABI541" s="261"/>
      <c r="ABJ541" s="261"/>
      <c r="ABK541" s="261"/>
      <c r="ABL541" s="261"/>
      <c r="ABM541" s="261"/>
      <c r="ABN541" s="261"/>
      <c r="ABO541" s="261"/>
      <c r="ABP541" s="261"/>
      <c r="ABQ541" s="261"/>
      <c r="ABR541" s="261"/>
      <c r="ABS541" s="261"/>
      <c r="ABT541" s="261"/>
      <c r="ABU541" s="261"/>
      <c r="ABV541" s="261"/>
      <c r="ABW541" s="261"/>
      <c r="ABX541" s="261"/>
      <c r="ABY541" s="261"/>
      <c r="ABZ541" s="261"/>
      <c r="ACA541" s="261"/>
      <c r="ACB541" s="261"/>
      <c r="ACC541" s="261"/>
      <c r="ACD541" s="261"/>
      <c r="ACE541" s="261"/>
      <c r="ACF541" s="261"/>
      <c r="ACG541" s="261"/>
      <c r="ACH541" s="261"/>
      <c r="ACI541" s="261"/>
      <c r="ACJ541" s="261"/>
      <c r="ACK541" s="261"/>
      <c r="ACL541" s="261"/>
      <c r="ACM541" s="261"/>
      <c r="ACN541" s="261"/>
      <c r="ACO541" s="261"/>
      <c r="ACP541" s="261"/>
      <c r="ACQ541" s="261"/>
      <c r="ACR541" s="261"/>
      <c r="ACS541" s="261"/>
      <c r="ACT541" s="261"/>
      <c r="ACU541" s="261"/>
      <c r="ACV541" s="261"/>
      <c r="ACW541" s="261"/>
      <c r="ACX541" s="261"/>
      <c r="ACY541" s="261"/>
      <c r="ACZ541" s="261"/>
      <c r="ADA541" s="261"/>
      <c r="ADB541" s="261"/>
      <c r="ADC541" s="261"/>
      <c r="ADD541" s="261"/>
      <c r="ADE541" s="261"/>
      <c r="ADF541" s="261"/>
      <c r="ADG541" s="261"/>
      <c r="ADH541" s="261"/>
      <c r="ADI541" s="261"/>
      <c r="ADJ541" s="261"/>
      <c r="ADK541" s="261"/>
      <c r="ADL541" s="261"/>
      <c r="ADM541" s="261"/>
      <c r="ADN541" s="261"/>
      <c r="ADO541" s="261"/>
      <c r="ADP541" s="261"/>
      <c r="ADQ541" s="261"/>
      <c r="ADR541" s="261"/>
      <c r="ADS541" s="261"/>
      <c r="ADT541" s="261"/>
      <c r="ADU541" s="261"/>
      <c r="ADV541" s="261"/>
      <c r="ADW541" s="261"/>
      <c r="ADX541" s="261"/>
      <c r="ADY541" s="261"/>
      <c r="ADZ541" s="261"/>
      <c r="AEA541" s="261"/>
      <c r="AEB541" s="261"/>
      <c r="AEC541" s="261"/>
      <c r="AED541" s="261"/>
      <c r="AEE541" s="261"/>
      <c r="AEF541" s="261"/>
      <c r="AEG541" s="261"/>
      <c r="AEH541" s="261"/>
      <c r="AEI541" s="261"/>
      <c r="AEJ541" s="261"/>
      <c r="AEK541" s="261"/>
      <c r="AEL541" s="261"/>
      <c r="AEM541" s="261"/>
      <c r="AEN541" s="261"/>
      <c r="AEO541" s="261"/>
      <c r="AEP541" s="261"/>
      <c r="AEQ541" s="261"/>
      <c r="AER541" s="261"/>
      <c r="AES541" s="261"/>
      <c r="AET541" s="261"/>
      <c r="AEU541" s="261"/>
      <c r="AEV541" s="261"/>
      <c r="AEW541" s="261"/>
      <c r="AEX541" s="261"/>
      <c r="AEY541" s="261"/>
      <c r="AEZ541" s="261"/>
      <c r="AFA541" s="261"/>
      <c r="AFB541" s="261"/>
      <c r="AFC541" s="261"/>
      <c r="AFD541" s="261"/>
      <c r="AFE541" s="261"/>
      <c r="AFF541" s="261"/>
      <c r="AFG541" s="261"/>
      <c r="AFH541" s="261"/>
      <c r="AFI541" s="261"/>
      <c r="AFJ541" s="261"/>
      <c r="AFK541" s="261"/>
      <c r="AFL541" s="261"/>
      <c r="AFM541" s="261"/>
      <c r="AFN541" s="261"/>
      <c r="AFO541" s="261"/>
      <c r="AFP541" s="261"/>
      <c r="AFQ541" s="261"/>
      <c r="AFR541" s="261"/>
      <c r="AFS541" s="261"/>
      <c r="AFT541" s="261"/>
      <c r="AFU541" s="261"/>
      <c r="AFV541" s="261"/>
      <c r="AFW541" s="261"/>
      <c r="AFX541" s="261"/>
      <c r="AFY541" s="261"/>
      <c r="AFZ541" s="261"/>
      <c r="AGA541" s="261"/>
      <c r="AGB541" s="261"/>
      <c r="AGC541" s="261"/>
      <c r="AGD541" s="261"/>
      <c r="AGE541" s="261"/>
      <c r="AGF541" s="261"/>
      <c r="AGG541" s="261"/>
      <c r="AGH541" s="261"/>
      <c r="AGI541" s="261"/>
      <c r="AGJ541" s="261"/>
      <c r="AGK541" s="261"/>
      <c r="AGL541" s="261"/>
      <c r="AGM541" s="261"/>
      <c r="AGN541" s="261"/>
      <c r="AGO541" s="261"/>
      <c r="AGP541" s="261"/>
      <c r="AGQ541" s="261"/>
      <c r="AGR541" s="261"/>
      <c r="AGS541" s="261"/>
      <c r="AGT541" s="261"/>
      <c r="AGU541" s="261"/>
      <c r="AGV541" s="261"/>
      <c r="AGW541" s="261"/>
      <c r="AGX541" s="261"/>
      <c r="AGY541" s="261"/>
      <c r="AGZ541" s="261"/>
      <c r="AHA541" s="261"/>
      <c r="AHB541" s="261"/>
      <c r="AHC541" s="261"/>
      <c r="AHD541" s="261"/>
      <c r="AHE541" s="261"/>
      <c r="AHF541" s="261"/>
      <c r="AHG541" s="261"/>
      <c r="AHH541" s="261"/>
      <c r="AHI541" s="261"/>
      <c r="AHJ541" s="261"/>
      <c r="AHK541" s="261"/>
      <c r="AHL541" s="261"/>
      <c r="AHM541" s="261"/>
      <c r="AHN541" s="261"/>
      <c r="AHO541" s="261"/>
      <c r="AHP541" s="261"/>
      <c r="AHQ541" s="261"/>
      <c r="AHR541" s="261"/>
      <c r="AHS541" s="261"/>
      <c r="AHT541" s="261"/>
      <c r="AHU541" s="261"/>
      <c r="AHV541" s="261"/>
      <c r="AHW541" s="261"/>
      <c r="AHX541" s="261"/>
      <c r="AHY541" s="261"/>
      <c r="AHZ541" s="261"/>
      <c r="AIA541" s="261"/>
      <c r="AIB541" s="261"/>
      <c r="AIC541" s="261"/>
      <c r="AID541" s="261"/>
      <c r="AIE541" s="261"/>
      <c r="AIF541" s="261"/>
      <c r="AIG541" s="261"/>
      <c r="AIH541" s="261"/>
      <c r="AII541" s="261"/>
      <c r="AIJ541" s="261"/>
      <c r="AIK541" s="261"/>
      <c r="AIL541" s="261"/>
      <c r="AIM541" s="261"/>
      <c r="AIN541" s="261"/>
      <c r="AIO541" s="261"/>
      <c r="AIP541" s="261"/>
      <c r="AIQ541" s="261"/>
      <c r="AIR541" s="261"/>
      <c r="AIS541" s="261"/>
      <c r="AIT541" s="261"/>
      <c r="AIU541" s="261"/>
      <c r="AIV541" s="261"/>
      <c r="AIW541" s="261"/>
      <c r="AIX541" s="261"/>
      <c r="AIY541" s="261"/>
      <c r="AIZ541" s="261"/>
      <c r="AJA541" s="261"/>
      <c r="AJB541" s="261"/>
      <c r="AJC541" s="261"/>
      <c r="AJD541" s="261"/>
      <c r="AJE541" s="261"/>
      <c r="AJF541" s="261"/>
      <c r="AJG541" s="261"/>
      <c r="AJH541" s="261"/>
      <c r="AJI541" s="261"/>
      <c r="AJJ541" s="261"/>
      <c r="AJK541" s="261"/>
      <c r="AJL541" s="261"/>
      <c r="AJM541" s="261"/>
      <c r="AJN541" s="261"/>
      <c r="AJO541" s="261"/>
      <c r="AJP541" s="261"/>
      <c r="AJQ541" s="261"/>
      <c r="AJR541" s="261"/>
      <c r="AJS541" s="261"/>
      <c r="AJT541" s="261"/>
      <c r="AJU541" s="261"/>
      <c r="AJV541" s="261"/>
      <c r="AJW541" s="261"/>
      <c r="AJX541" s="261"/>
      <c r="AJY541" s="261"/>
      <c r="AJZ541" s="261"/>
      <c r="AKA541" s="261"/>
      <c r="AKB541" s="261"/>
      <c r="AKC541" s="261"/>
      <c r="AKD541" s="261"/>
      <c r="AKE541" s="261"/>
      <c r="AKF541" s="261"/>
      <c r="AKG541" s="261"/>
      <c r="AKH541" s="261"/>
      <c r="AKI541" s="261"/>
      <c r="AKJ541" s="261"/>
      <c r="AKK541" s="261"/>
      <c r="AKL541" s="261"/>
      <c r="AKM541" s="261"/>
      <c r="AKN541" s="261"/>
      <c r="AKO541" s="261"/>
      <c r="AKP541" s="261"/>
      <c r="AKQ541" s="261"/>
      <c r="AKR541" s="261"/>
      <c r="AKS541" s="261"/>
      <c r="AKT541" s="261"/>
      <c r="AKU541" s="261"/>
      <c r="AKV541" s="261"/>
      <c r="AKW541" s="261"/>
      <c r="AKX541" s="261"/>
      <c r="AKY541" s="261"/>
      <c r="AKZ541" s="261"/>
      <c r="ALA541" s="261"/>
      <c r="ALB541" s="261"/>
      <c r="ALC541" s="261"/>
      <c r="ALD541" s="261"/>
      <c r="ALE541" s="261"/>
      <c r="ALF541" s="261"/>
      <c r="ALG541" s="261"/>
      <c r="ALH541" s="261"/>
      <c r="ALI541" s="261"/>
      <c r="ALJ541" s="261"/>
      <c r="ALK541" s="261"/>
      <c r="ALL541" s="261"/>
      <c r="ALM541" s="261"/>
      <c r="ALN541" s="261"/>
      <c r="ALO541" s="261"/>
      <c r="ALP541" s="261"/>
      <c r="ALQ541" s="261"/>
      <c r="ALR541" s="261"/>
      <c r="ALS541" s="261"/>
      <c r="ALT541" s="261"/>
      <c r="ALU541" s="261"/>
      <c r="ALV541" s="261"/>
      <c r="ALW541" s="261"/>
      <c r="ALX541" s="261"/>
      <c r="ALY541" s="261"/>
      <c r="ALZ541" s="261"/>
      <c r="AMA541" s="261"/>
      <c r="AMB541" s="261"/>
      <c r="AMC541" s="261"/>
      <c r="AMD541" s="261"/>
      <c r="AME541" s="261"/>
      <c r="AMF541" s="261"/>
      <c r="AMG541" s="261"/>
      <c r="AMH541" s="261"/>
      <c r="AMI541" s="261"/>
      <c r="AMJ541" s="261"/>
      <c r="AMK541" s="261"/>
    </row>
    <row r="542" spans="1:1025" s="269" customFormat="1" x14ac:dyDescent="0.35">
      <c r="A542" s="261"/>
      <c r="B542" s="265"/>
      <c r="C542" s="266"/>
      <c r="D542" s="266"/>
      <c r="E542" s="266"/>
      <c r="F542" s="266"/>
      <c r="G542" s="266"/>
      <c r="H542" s="261"/>
      <c r="I542" s="261"/>
      <c r="J542" s="261"/>
      <c r="K542" s="261"/>
      <c r="L542" s="261"/>
      <c r="M542" s="261"/>
      <c r="N542" s="261"/>
      <c r="O542" s="261"/>
      <c r="P542" s="261"/>
      <c r="Q542" s="261"/>
      <c r="R542" s="261"/>
      <c r="S542" s="261"/>
      <c r="T542" s="261"/>
      <c r="U542" s="261"/>
      <c r="V542" s="261"/>
      <c r="W542" s="261"/>
      <c r="X542" s="261"/>
      <c r="Y542" s="261"/>
      <c r="Z542" s="261"/>
      <c r="AA542" s="261"/>
      <c r="AB542" s="261"/>
      <c r="AC542" s="261"/>
      <c r="AD542" s="261"/>
      <c r="AE542" s="261"/>
      <c r="AF542" s="261"/>
      <c r="AG542" s="261"/>
      <c r="AH542" s="261"/>
      <c r="AI542" s="261"/>
      <c r="AJ542" s="261"/>
      <c r="AK542" s="261"/>
      <c r="AL542" s="261"/>
      <c r="AM542" s="261"/>
      <c r="AN542" s="261"/>
      <c r="AO542" s="261"/>
      <c r="AP542" s="261"/>
      <c r="AQ542" s="261"/>
      <c r="AR542" s="261"/>
      <c r="AS542" s="261"/>
      <c r="AT542" s="261"/>
      <c r="AU542" s="261"/>
      <c r="AV542" s="261"/>
      <c r="AW542" s="261"/>
      <c r="AX542" s="261"/>
      <c r="AY542" s="261"/>
      <c r="AZ542" s="261"/>
      <c r="BA542" s="261"/>
      <c r="BB542" s="261"/>
      <c r="BC542" s="261"/>
      <c r="BD542" s="261"/>
      <c r="BE542" s="261"/>
      <c r="BF542" s="261"/>
      <c r="BG542" s="261"/>
      <c r="BH542" s="261"/>
      <c r="BI542" s="261"/>
      <c r="BJ542" s="261"/>
      <c r="BK542" s="261"/>
      <c r="BL542" s="261"/>
      <c r="BM542" s="261"/>
      <c r="BN542" s="261"/>
      <c r="BO542" s="261"/>
      <c r="BP542" s="261"/>
      <c r="BQ542" s="261"/>
      <c r="BR542" s="261"/>
      <c r="BS542" s="261"/>
      <c r="BT542" s="261"/>
      <c r="BU542" s="261"/>
      <c r="BV542" s="261"/>
      <c r="BW542" s="261"/>
      <c r="BX542" s="261"/>
      <c r="BY542" s="261"/>
      <c r="BZ542" s="261"/>
      <c r="CA542" s="261"/>
      <c r="CB542" s="261"/>
      <c r="CC542" s="261"/>
      <c r="CD542" s="261"/>
      <c r="CE542" s="261"/>
      <c r="CF542" s="261"/>
      <c r="CG542" s="261"/>
      <c r="CH542" s="261"/>
      <c r="CI542" s="261"/>
      <c r="CJ542" s="261"/>
      <c r="CK542" s="261"/>
      <c r="CL542" s="261"/>
      <c r="CM542" s="261"/>
      <c r="CN542" s="261"/>
      <c r="CO542" s="261"/>
      <c r="CP542" s="261"/>
      <c r="CQ542" s="261"/>
      <c r="CR542" s="261"/>
      <c r="CS542" s="261"/>
      <c r="CT542" s="261"/>
      <c r="CU542" s="261"/>
      <c r="CV542" s="261"/>
      <c r="CW542" s="261"/>
      <c r="CX542" s="261"/>
      <c r="CY542" s="261"/>
      <c r="CZ542" s="261"/>
      <c r="DA542" s="261"/>
      <c r="DB542" s="261"/>
      <c r="DC542" s="261"/>
      <c r="DD542" s="261"/>
      <c r="DE542" s="261"/>
      <c r="DF542" s="261"/>
      <c r="DG542" s="261"/>
      <c r="DH542" s="261"/>
      <c r="DI542" s="261"/>
      <c r="DJ542" s="261"/>
      <c r="DK542" s="261"/>
      <c r="DL542" s="261"/>
      <c r="DM542" s="261"/>
      <c r="DN542" s="261"/>
      <c r="DO542" s="261"/>
      <c r="DP542" s="261"/>
      <c r="DQ542" s="261"/>
      <c r="DR542" s="261"/>
      <c r="DS542" s="261"/>
      <c r="DT542" s="261"/>
      <c r="DU542" s="261"/>
      <c r="DV542" s="261"/>
      <c r="DW542" s="261"/>
      <c r="DX542" s="261"/>
      <c r="DY542" s="261"/>
      <c r="DZ542" s="261"/>
      <c r="EA542" s="261"/>
      <c r="EB542" s="261"/>
      <c r="EC542" s="261"/>
      <c r="ED542" s="261"/>
      <c r="EE542" s="261"/>
      <c r="EF542" s="261"/>
      <c r="EG542" s="261"/>
      <c r="EH542" s="261"/>
      <c r="EI542" s="261"/>
      <c r="EJ542" s="261"/>
      <c r="EK542" s="261"/>
      <c r="EL542" s="261"/>
      <c r="EM542" s="261"/>
      <c r="EN542" s="261"/>
      <c r="EO542" s="261"/>
      <c r="EP542" s="261"/>
      <c r="EQ542" s="261"/>
      <c r="ER542" s="261"/>
      <c r="ES542" s="261"/>
      <c r="ET542" s="261"/>
      <c r="EU542" s="261"/>
      <c r="EV542" s="261"/>
      <c r="EW542" s="261"/>
      <c r="EX542" s="261"/>
      <c r="EY542" s="261"/>
      <c r="EZ542" s="261"/>
      <c r="FA542" s="261"/>
      <c r="FB542" s="261"/>
      <c r="FC542" s="261"/>
      <c r="FD542" s="261"/>
      <c r="FE542" s="261"/>
      <c r="FF542" s="261"/>
      <c r="FG542" s="261"/>
      <c r="FH542" s="261"/>
      <c r="FI542" s="261"/>
      <c r="FJ542" s="261"/>
      <c r="FK542" s="261"/>
      <c r="FL542" s="261"/>
      <c r="FM542" s="261"/>
      <c r="FN542" s="261"/>
      <c r="FO542" s="261"/>
      <c r="FP542" s="261"/>
      <c r="FQ542" s="261"/>
      <c r="FR542" s="261"/>
      <c r="FS542" s="261"/>
      <c r="FT542" s="261"/>
      <c r="FU542" s="261"/>
      <c r="FV542" s="261"/>
      <c r="FW542" s="261"/>
      <c r="FX542" s="261"/>
      <c r="FY542" s="261"/>
      <c r="FZ542" s="261"/>
      <c r="GA542" s="261"/>
      <c r="GB542" s="261"/>
      <c r="GC542" s="261"/>
      <c r="GD542" s="261"/>
      <c r="GE542" s="261"/>
      <c r="GF542" s="261"/>
      <c r="GG542" s="261"/>
      <c r="GH542" s="261"/>
      <c r="GI542" s="261"/>
      <c r="GJ542" s="261"/>
      <c r="GK542" s="261"/>
      <c r="GL542" s="261"/>
      <c r="GM542" s="261"/>
      <c r="GN542" s="261"/>
      <c r="GO542" s="261"/>
      <c r="GP542" s="261"/>
      <c r="GQ542" s="261"/>
      <c r="GR542" s="261"/>
      <c r="GS542" s="261"/>
      <c r="GT542" s="261"/>
      <c r="GU542" s="261"/>
      <c r="GV542" s="261"/>
      <c r="GW542" s="261"/>
      <c r="GX542" s="261"/>
      <c r="GY542" s="261"/>
      <c r="GZ542" s="261"/>
      <c r="HA542" s="261"/>
      <c r="HB542" s="261"/>
      <c r="HC542" s="261"/>
      <c r="HD542" s="261"/>
      <c r="HE542" s="261"/>
      <c r="HF542" s="261"/>
      <c r="HG542" s="261"/>
      <c r="HH542" s="261"/>
      <c r="HI542" s="261"/>
      <c r="HJ542" s="261"/>
      <c r="HK542" s="261"/>
      <c r="HL542" s="261"/>
      <c r="HM542" s="261"/>
      <c r="HN542" s="261"/>
      <c r="HO542" s="261"/>
      <c r="HP542" s="261"/>
      <c r="HQ542" s="261"/>
      <c r="HR542" s="261"/>
      <c r="HS542" s="261"/>
      <c r="HT542" s="261"/>
      <c r="HU542" s="261"/>
      <c r="HV542" s="261"/>
      <c r="HW542" s="261"/>
      <c r="HX542" s="261"/>
      <c r="HY542" s="261"/>
      <c r="HZ542" s="261"/>
      <c r="IA542" s="261"/>
      <c r="IB542" s="261"/>
      <c r="IC542" s="261"/>
      <c r="ID542" s="261"/>
      <c r="IE542" s="261"/>
      <c r="IF542" s="261"/>
      <c r="IG542" s="261"/>
      <c r="IH542" s="261"/>
      <c r="II542" s="261"/>
      <c r="IJ542" s="261"/>
      <c r="IK542" s="261"/>
      <c r="IL542" s="261"/>
      <c r="IM542" s="261"/>
      <c r="IN542" s="261"/>
      <c r="IO542" s="261"/>
      <c r="IP542" s="261"/>
      <c r="IQ542" s="261"/>
      <c r="IR542" s="261"/>
      <c r="IS542" s="261"/>
      <c r="IT542" s="261"/>
      <c r="IU542" s="261"/>
      <c r="IV542" s="261"/>
      <c r="IW542" s="261"/>
      <c r="IX542" s="261"/>
      <c r="IY542" s="261"/>
      <c r="IZ542" s="261"/>
      <c r="JA542" s="261"/>
      <c r="JB542" s="261"/>
      <c r="JC542" s="261"/>
      <c r="JD542" s="261"/>
      <c r="JE542" s="261"/>
      <c r="JF542" s="261"/>
      <c r="JG542" s="261"/>
      <c r="JH542" s="261"/>
      <c r="JI542" s="261"/>
      <c r="JJ542" s="261"/>
      <c r="JK542" s="261"/>
      <c r="JL542" s="261"/>
      <c r="JM542" s="261"/>
      <c r="JN542" s="261"/>
      <c r="JO542" s="261"/>
      <c r="JP542" s="261"/>
      <c r="JQ542" s="261"/>
      <c r="JR542" s="261"/>
      <c r="JS542" s="261"/>
      <c r="JT542" s="261"/>
      <c r="JU542" s="261"/>
      <c r="JV542" s="261"/>
      <c r="JW542" s="261"/>
      <c r="JX542" s="261"/>
      <c r="JY542" s="261"/>
      <c r="JZ542" s="261"/>
      <c r="KA542" s="261"/>
      <c r="KB542" s="261"/>
      <c r="KC542" s="261"/>
      <c r="KD542" s="261"/>
      <c r="KE542" s="261"/>
      <c r="KF542" s="261"/>
      <c r="KG542" s="261"/>
      <c r="KH542" s="261"/>
      <c r="KI542" s="261"/>
      <c r="KJ542" s="261"/>
      <c r="KK542" s="261"/>
      <c r="KL542" s="261"/>
      <c r="KM542" s="261"/>
      <c r="KN542" s="261"/>
      <c r="KO542" s="261"/>
      <c r="KP542" s="261"/>
      <c r="KQ542" s="261"/>
      <c r="KR542" s="261"/>
      <c r="KS542" s="261"/>
      <c r="KT542" s="261"/>
      <c r="KU542" s="261"/>
      <c r="KV542" s="261"/>
      <c r="KW542" s="261"/>
      <c r="KX542" s="261"/>
      <c r="KY542" s="261"/>
      <c r="KZ542" s="261"/>
      <c r="LA542" s="261"/>
      <c r="LB542" s="261"/>
      <c r="LC542" s="261"/>
      <c r="LD542" s="261"/>
      <c r="LE542" s="261"/>
      <c r="LF542" s="261"/>
      <c r="LG542" s="261"/>
      <c r="LH542" s="261"/>
      <c r="LI542" s="261"/>
      <c r="LJ542" s="261"/>
      <c r="LK542" s="261"/>
      <c r="LL542" s="261"/>
      <c r="LM542" s="261"/>
      <c r="LN542" s="261"/>
      <c r="LO542" s="261"/>
      <c r="LP542" s="261"/>
      <c r="LQ542" s="261"/>
      <c r="LR542" s="261"/>
      <c r="LS542" s="261"/>
      <c r="LT542" s="261"/>
      <c r="LU542" s="261"/>
      <c r="LV542" s="261"/>
      <c r="LW542" s="261"/>
      <c r="LX542" s="261"/>
      <c r="LY542" s="261"/>
      <c r="LZ542" s="261"/>
      <c r="MA542" s="261"/>
      <c r="MB542" s="261"/>
      <c r="MC542" s="261"/>
      <c r="MD542" s="261"/>
      <c r="ME542" s="261"/>
      <c r="MF542" s="261"/>
      <c r="MG542" s="261"/>
      <c r="MH542" s="261"/>
      <c r="MI542" s="261"/>
      <c r="MJ542" s="261"/>
      <c r="MK542" s="261"/>
      <c r="ML542" s="261"/>
      <c r="MM542" s="261"/>
      <c r="MN542" s="261"/>
      <c r="MO542" s="261"/>
      <c r="MP542" s="261"/>
      <c r="MQ542" s="261"/>
      <c r="MR542" s="261"/>
      <c r="MS542" s="261"/>
      <c r="MT542" s="261"/>
      <c r="MU542" s="261"/>
      <c r="MV542" s="261"/>
      <c r="MW542" s="261"/>
      <c r="MX542" s="261"/>
      <c r="MY542" s="261"/>
      <c r="MZ542" s="261"/>
      <c r="NA542" s="261"/>
      <c r="NB542" s="261"/>
      <c r="NC542" s="261"/>
      <c r="ND542" s="261"/>
      <c r="NE542" s="261"/>
      <c r="NF542" s="261"/>
      <c r="NG542" s="261"/>
      <c r="NH542" s="261"/>
      <c r="NI542" s="261"/>
      <c r="NJ542" s="261"/>
      <c r="NK542" s="261"/>
      <c r="NL542" s="261"/>
      <c r="NM542" s="261"/>
      <c r="NN542" s="261"/>
      <c r="NO542" s="261"/>
      <c r="NP542" s="261"/>
      <c r="NQ542" s="261"/>
      <c r="NR542" s="261"/>
      <c r="NS542" s="261"/>
      <c r="NT542" s="261"/>
      <c r="NU542" s="261"/>
      <c r="NV542" s="261"/>
      <c r="NW542" s="261"/>
      <c r="NX542" s="261"/>
      <c r="NY542" s="261"/>
      <c r="NZ542" s="261"/>
      <c r="OA542" s="261"/>
      <c r="OB542" s="261"/>
      <c r="OC542" s="261"/>
      <c r="OD542" s="261"/>
      <c r="OE542" s="261"/>
      <c r="OF542" s="261"/>
      <c r="OG542" s="261"/>
      <c r="OH542" s="261"/>
      <c r="OI542" s="261"/>
      <c r="OJ542" s="261"/>
      <c r="OK542" s="261"/>
      <c r="OL542" s="261"/>
      <c r="OM542" s="261"/>
      <c r="ON542" s="261"/>
      <c r="OO542" s="261"/>
      <c r="OP542" s="261"/>
      <c r="OQ542" s="261"/>
      <c r="OR542" s="261"/>
      <c r="OS542" s="261"/>
      <c r="OT542" s="261"/>
      <c r="OU542" s="261"/>
      <c r="OV542" s="261"/>
      <c r="OW542" s="261"/>
      <c r="OX542" s="261"/>
      <c r="OY542" s="261"/>
      <c r="OZ542" s="261"/>
      <c r="PA542" s="261"/>
      <c r="PB542" s="261"/>
      <c r="PC542" s="261"/>
      <c r="PD542" s="261"/>
      <c r="PE542" s="261"/>
      <c r="PF542" s="261"/>
      <c r="PG542" s="261"/>
      <c r="PH542" s="261"/>
      <c r="PI542" s="261"/>
      <c r="PJ542" s="261"/>
      <c r="PK542" s="261"/>
      <c r="PL542" s="261"/>
      <c r="PM542" s="261"/>
      <c r="PN542" s="261"/>
      <c r="PO542" s="261"/>
      <c r="PP542" s="261"/>
      <c r="PQ542" s="261"/>
      <c r="PR542" s="261"/>
      <c r="PS542" s="261"/>
      <c r="PT542" s="261"/>
      <c r="PU542" s="261"/>
      <c r="PV542" s="261"/>
      <c r="PW542" s="261"/>
      <c r="PX542" s="261"/>
      <c r="PY542" s="261"/>
      <c r="PZ542" s="261"/>
      <c r="QA542" s="261"/>
      <c r="QB542" s="261"/>
      <c r="QC542" s="261"/>
      <c r="QD542" s="261"/>
      <c r="QE542" s="261"/>
      <c r="QF542" s="261"/>
      <c r="QG542" s="261"/>
      <c r="QH542" s="261"/>
      <c r="QI542" s="261"/>
      <c r="QJ542" s="261"/>
      <c r="QK542" s="261"/>
      <c r="QL542" s="261"/>
      <c r="QM542" s="261"/>
      <c r="QN542" s="261"/>
      <c r="QO542" s="261"/>
      <c r="QP542" s="261"/>
      <c r="QQ542" s="261"/>
      <c r="QR542" s="261"/>
      <c r="QS542" s="261"/>
      <c r="QT542" s="261"/>
      <c r="QU542" s="261"/>
      <c r="QV542" s="261"/>
      <c r="QW542" s="261"/>
      <c r="QX542" s="261"/>
      <c r="QY542" s="261"/>
      <c r="QZ542" s="261"/>
      <c r="RA542" s="261"/>
      <c r="RB542" s="261"/>
      <c r="RC542" s="261"/>
      <c r="RD542" s="261"/>
      <c r="RE542" s="261"/>
      <c r="RF542" s="261"/>
      <c r="RG542" s="261"/>
      <c r="RH542" s="261"/>
      <c r="RI542" s="261"/>
      <c r="RJ542" s="261"/>
      <c r="RK542" s="261"/>
      <c r="RL542" s="261"/>
      <c r="RM542" s="261"/>
      <c r="RN542" s="261"/>
      <c r="RO542" s="261"/>
      <c r="RP542" s="261"/>
      <c r="RQ542" s="261"/>
      <c r="RR542" s="261"/>
      <c r="RS542" s="261"/>
      <c r="RT542" s="261"/>
      <c r="RU542" s="261"/>
      <c r="RV542" s="261"/>
      <c r="RW542" s="261"/>
      <c r="RX542" s="261"/>
      <c r="RY542" s="261"/>
      <c r="RZ542" s="261"/>
      <c r="SA542" s="261"/>
      <c r="SB542" s="261"/>
      <c r="SC542" s="261"/>
      <c r="SD542" s="261"/>
      <c r="SE542" s="261"/>
      <c r="SF542" s="261"/>
      <c r="SG542" s="261"/>
      <c r="SH542" s="261"/>
      <c r="SI542" s="261"/>
      <c r="SJ542" s="261"/>
      <c r="SK542" s="261"/>
      <c r="SL542" s="261"/>
      <c r="SM542" s="261"/>
      <c r="SN542" s="261"/>
      <c r="SO542" s="261"/>
      <c r="SP542" s="261"/>
      <c r="SQ542" s="261"/>
      <c r="SR542" s="261"/>
      <c r="SS542" s="261"/>
      <c r="ST542" s="261"/>
      <c r="SU542" s="261"/>
      <c r="SV542" s="261"/>
      <c r="SW542" s="261"/>
      <c r="SX542" s="261"/>
      <c r="SY542" s="261"/>
      <c r="SZ542" s="261"/>
      <c r="TA542" s="261"/>
      <c r="TB542" s="261"/>
      <c r="TC542" s="261"/>
      <c r="TD542" s="261"/>
      <c r="TE542" s="261"/>
      <c r="TF542" s="261"/>
      <c r="TG542" s="261"/>
      <c r="TH542" s="261"/>
      <c r="TI542" s="261"/>
      <c r="TJ542" s="261"/>
      <c r="TK542" s="261"/>
      <c r="TL542" s="261"/>
      <c r="TM542" s="261"/>
      <c r="TN542" s="261"/>
      <c r="TO542" s="261"/>
      <c r="TP542" s="261"/>
      <c r="TQ542" s="261"/>
      <c r="TR542" s="261"/>
      <c r="TS542" s="261"/>
      <c r="TT542" s="261"/>
      <c r="TU542" s="261"/>
      <c r="TV542" s="261"/>
      <c r="TW542" s="261"/>
      <c r="TX542" s="261"/>
      <c r="TY542" s="261"/>
      <c r="TZ542" s="261"/>
      <c r="UA542" s="261"/>
      <c r="UB542" s="261"/>
      <c r="UC542" s="261"/>
      <c r="UD542" s="261"/>
      <c r="UE542" s="261"/>
      <c r="UF542" s="261"/>
      <c r="UG542" s="261"/>
      <c r="UH542" s="261"/>
      <c r="UI542" s="261"/>
      <c r="UJ542" s="261"/>
      <c r="UK542" s="261"/>
      <c r="UL542" s="261"/>
      <c r="UM542" s="261"/>
      <c r="UN542" s="261"/>
      <c r="UO542" s="261"/>
      <c r="UP542" s="261"/>
      <c r="UQ542" s="261"/>
      <c r="UR542" s="261"/>
      <c r="US542" s="261"/>
      <c r="UT542" s="261"/>
      <c r="UU542" s="261"/>
      <c r="UV542" s="261"/>
      <c r="UW542" s="261"/>
      <c r="UX542" s="261"/>
      <c r="UY542" s="261"/>
      <c r="UZ542" s="261"/>
      <c r="VA542" s="261"/>
      <c r="VB542" s="261"/>
      <c r="VC542" s="261"/>
      <c r="VD542" s="261"/>
      <c r="VE542" s="261"/>
      <c r="VF542" s="261"/>
      <c r="VG542" s="261"/>
      <c r="VH542" s="261"/>
      <c r="VI542" s="261"/>
      <c r="VJ542" s="261"/>
      <c r="VK542" s="261"/>
      <c r="VL542" s="261"/>
      <c r="VM542" s="261"/>
      <c r="VN542" s="261"/>
      <c r="VO542" s="261"/>
      <c r="VP542" s="261"/>
      <c r="VQ542" s="261"/>
      <c r="VR542" s="261"/>
      <c r="VS542" s="261"/>
      <c r="VT542" s="261"/>
      <c r="VU542" s="261"/>
      <c r="VV542" s="261"/>
      <c r="VW542" s="261"/>
      <c r="VX542" s="261"/>
      <c r="VY542" s="261"/>
      <c r="VZ542" s="261"/>
      <c r="WA542" s="261"/>
      <c r="WB542" s="261"/>
      <c r="WC542" s="261"/>
      <c r="WD542" s="261"/>
      <c r="WE542" s="261"/>
      <c r="WF542" s="261"/>
      <c r="WG542" s="261"/>
      <c r="WH542" s="261"/>
      <c r="WI542" s="261"/>
      <c r="WJ542" s="261"/>
      <c r="WK542" s="261"/>
      <c r="WL542" s="261"/>
      <c r="WM542" s="261"/>
      <c r="WN542" s="261"/>
      <c r="WO542" s="261"/>
      <c r="WP542" s="261"/>
      <c r="WQ542" s="261"/>
      <c r="WR542" s="261"/>
      <c r="WS542" s="261"/>
      <c r="WT542" s="261"/>
      <c r="WU542" s="261"/>
      <c r="WV542" s="261"/>
      <c r="WW542" s="261"/>
      <c r="WX542" s="261"/>
      <c r="WY542" s="261"/>
      <c r="WZ542" s="261"/>
      <c r="XA542" s="261"/>
      <c r="XB542" s="261"/>
      <c r="XC542" s="261"/>
      <c r="XD542" s="261"/>
      <c r="XE542" s="261"/>
      <c r="XF542" s="261"/>
      <c r="XG542" s="261"/>
      <c r="XH542" s="261"/>
      <c r="XI542" s="261"/>
      <c r="XJ542" s="261"/>
      <c r="XK542" s="261"/>
      <c r="XL542" s="261"/>
      <c r="XM542" s="261"/>
      <c r="XN542" s="261"/>
      <c r="XO542" s="261"/>
      <c r="XP542" s="261"/>
      <c r="XQ542" s="261"/>
      <c r="XR542" s="261"/>
      <c r="XS542" s="261"/>
      <c r="XT542" s="261"/>
      <c r="XU542" s="261"/>
      <c r="XV542" s="261"/>
      <c r="XW542" s="261"/>
      <c r="XX542" s="261"/>
      <c r="XY542" s="261"/>
      <c r="XZ542" s="261"/>
      <c r="YA542" s="261"/>
      <c r="YB542" s="261"/>
      <c r="YC542" s="261"/>
      <c r="YD542" s="261"/>
      <c r="YE542" s="261"/>
      <c r="YF542" s="261"/>
      <c r="YG542" s="261"/>
      <c r="YH542" s="261"/>
      <c r="YI542" s="261"/>
      <c r="YJ542" s="261"/>
      <c r="YK542" s="261"/>
      <c r="YL542" s="261"/>
      <c r="YM542" s="261"/>
      <c r="YN542" s="261"/>
      <c r="YO542" s="261"/>
      <c r="YP542" s="261"/>
      <c r="YQ542" s="261"/>
      <c r="YR542" s="261"/>
      <c r="YS542" s="261"/>
      <c r="YT542" s="261"/>
      <c r="YU542" s="261"/>
      <c r="YV542" s="261"/>
      <c r="YW542" s="261"/>
      <c r="YX542" s="261"/>
      <c r="YY542" s="261"/>
      <c r="YZ542" s="261"/>
      <c r="ZA542" s="261"/>
      <c r="ZB542" s="261"/>
      <c r="ZC542" s="261"/>
      <c r="ZD542" s="261"/>
      <c r="ZE542" s="261"/>
      <c r="ZF542" s="261"/>
      <c r="ZG542" s="261"/>
      <c r="ZH542" s="261"/>
      <c r="ZI542" s="261"/>
      <c r="ZJ542" s="261"/>
      <c r="ZK542" s="261"/>
      <c r="ZL542" s="261"/>
      <c r="ZM542" s="261"/>
      <c r="ZN542" s="261"/>
      <c r="ZO542" s="261"/>
      <c r="ZP542" s="261"/>
      <c r="ZQ542" s="261"/>
      <c r="ZR542" s="261"/>
      <c r="ZS542" s="261"/>
      <c r="ZT542" s="261"/>
      <c r="ZU542" s="261"/>
      <c r="ZV542" s="261"/>
      <c r="ZW542" s="261"/>
      <c r="ZX542" s="261"/>
      <c r="ZY542" s="261"/>
      <c r="ZZ542" s="261"/>
      <c r="AAA542" s="261"/>
      <c r="AAB542" s="261"/>
      <c r="AAC542" s="261"/>
      <c r="AAD542" s="261"/>
      <c r="AAE542" s="261"/>
      <c r="AAF542" s="261"/>
      <c r="AAG542" s="261"/>
      <c r="AAH542" s="261"/>
      <c r="AAI542" s="261"/>
      <c r="AAJ542" s="261"/>
      <c r="AAK542" s="261"/>
      <c r="AAL542" s="261"/>
      <c r="AAM542" s="261"/>
      <c r="AAN542" s="261"/>
      <c r="AAO542" s="261"/>
      <c r="AAP542" s="261"/>
      <c r="AAQ542" s="261"/>
      <c r="AAR542" s="261"/>
      <c r="AAS542" s="261"/>
      <c r="AAT542" s="261"/>
      <c r="AAU542" s="261"/>
      <c r="AAV542" s="261"/>
      <c r="AAW542" s="261"/>
      <c r="AAX542" s="261"/>
      <c r="AAY542" s="261"/>
      <c r="AAZ542" s="261"/>
      <c r="ABA542" s="261"/>
      <c r="ABB542" s="261"/>
      <c r="ABC542" s="261"/>
      <c r="ABD542" s="261"/>
      <c r="ABE542" s="261"/>
      <c r="ABF542" s="261"/>
      <c r="ABG542" s="261"/>
      <c r="ABH542" s="261"/>
      <c r="ABI542" s="261"/>
      <c r="ABJ542" s="261"/>
      <c r="ABK542" s="261"/>
      <c r="ABL542" s="261"/>
      <c r="ABM542" s="261"/>
      <c r="ABN542" s="261"/>
      <c r="ABO542" s="261"/>
      <c r="ABP542" s="261"/>
      <c r="ABQ542" s="261"/>
      <c r="ABR542" s="261"/>
      <c r="ABS542" s="261"/>
      <c r="ABT542" s="261"/>
      <c r="ABU542" s="261"/>
      <c r="ABV542" s="261"/>
      <c r="ABW542" s="261"/>
      <c r="ABX542" s="261"/>
      <c r="ABY542" s="261"/>
      <c r="ABZ542" s="261"/>
      <c r="ACA542" s="261"/>
      <c r="ACB542" s="261"/>
      <c r="ACC542" s="261"/>
      <c r="ACD542" s="261"/>
      <c r="ACE542" s="261"/>
      <c r="ACF542" s="261"/>
      <c r="ACG542" s="261"/>
      <c r="ACH542" s="261"/>
      <c r="ACI542" s="261"/>
      <c r="ACJ542" s="261"/>
      <c r="ACK542" s="261"/>
      <c r="ACL542" s="261"/>
      <c r="ACM542" s="261"/>
      <c r="ACN542" s="261"/>
      <c r="ACO542" s="261"/>
      <c r="ACP542" s="261"/>
      <c r="ACQ542" s="261"/>
      <c r="ACR542" s="261"/>
      <c r="ACS542" s="261"/>
      <c r="ACT542" s="261"/>
      <c r="ACU542" s="261"/>
      <c r="ACV542" s="261"/>
      <c r="ACW542" s="261"/>
      <c r="ACX542" s="261"/>
      <c r="ACY542" s="261"/>
      <c r="ACZ542" s="261"/>
      <c r="ADA542" s="261"/>
      <c r="ADB542" s="261"/>
      <c r="ADC542" s="261"/>
      <c r="ADD542" s="261"/>
      <c r="ADE542" s="261"/>
      <c r="ADF542" s="261"/>
      <c r="ADG542" s="261"/>
      <c r="ADH542" s="261"/>
      <c r="ADI542" s="261"/>
      <c r="ADJ542" s="261"/>
      <c r="ADK542" s="261"/>
      <c r="ADL542" s="261"/>
      <c r="ADM542" s="261"/>
      <c r="ADN542" s="261"/>
      <c r="ADO542" s="261"/>
      <c r="ADP542" s="261"/>
      <c r="ADQ542" s="261"/>
      <c r="ADR542" s="261"/>
      <c r="ADS542" s="261"/>
      <c r="ADT542" s="261"/>
      <c r="ADU542" s="261"/>
      <c r="ADV542" s="261"/>
      <c r="ADW542" s="261"/>
      <c r="ADX542" s="261"/>
      <c r="ADY542" s="261"/>
      <c r="ADZ542" s="261"/>
      <c r="AEA542" s="261"/>
      <c r="AEB542" s="261"/>
      <c r="AEC542" s="261"/>
      <c r="AED542" s="261"/>
      <c r="AEE542" s="261"/>
      <c r="AEF542" s="261"/>
      <c r="AEG542" s="261"/>
      <c r="AEH542" s="261"/>
      <c r="AEI542" s="261"/>
      <c r="AEJ542" s="261"/>
      <c r="AEK542" s="261"/>
      <c r="AEL542" s="261"/>
      <c r="AEM542" s="261"/>
      <c r="AEN542" s="261"/>
      <c r="AEO542" s="261"/>
      <c r="AEP542" s="261"/>
      <c r="AEQ542" s="261"/>
      <c r="AER542" s="261"/>
      <c r="AES542" s="261"/>
      <c r="AET542" s="261"/>
      <c r="AEU542" s="261"/>
      <c r="AEV542" s="261"/>
      <c r="AEW542" s="261"/>
      <c r="AEX542" s="261"/>
      <c r="AEY542" s="261"/>
      <c r="AEZ542" s="261"/>
      <c r="AFA542" s="261"/>
      <c r="AFB542" s="261"/>
      <c r="AFC542" s="261"/>
      <c r="AFD542" s="261"/>
      <c r="AFE542" s="261"/>
      <c r="AFF542" s="261"/>
      <c r="AFG542" s="261"/>
      <c r="AFH542" s="261"/>
      <c r="AFI542" s="261"/>
      <c r="AFJ542" s="261"/>
      <c r="AFK542" s="261"/>
      <c r="AFL542" s="261"/>
      <c r="AFM542" s="261"/>
      <c r="AFN542" s="261"/>
      <c r="AFO542" s="261"/>
      <c r="AFP542" s="261"/>
      <c r="AFQ542" s="261"/>
      <c r="AFR542" s="261"/>
      <c r="AFS542" s="261"/>
      <c r="AFT542" s="261"/>
      <c r="AFU542" s="261"/>
      <c r="AFV542" s="261"/>
      <c r="AFW542" s="261"/>
      <c r="AFX542" s="261"/>
      <c r="AFY542" s="261"/>
      <c r="AFZ542" s="261"/>
      <c r="AGA542" s="261"/>
      <c r="AGB542" s="261"/>
      <c r="AGC542" s="261"/>
      <c r="AGD542" s="261"/>
      <c r="AGE542" s="261"/>
      <c r="AGF542" s="261"/>
      <c r="AGG542" s="261"/>
      <c r="AGH542" s="261"/>
      <c r="AGI542" s="261"/>
      <c r="AGJ542" s="261"/>
      <c r="AGK542" s="261"/>
      <c r="AGL542" s="261"/>
      <c r="AGM542" s="261"/>
      <c r="AGN542" s="261"/>
      <c r="AGO542" s="261"/>
      <c r="AGP542" s="261"/>
      <c r="AGQ542" s="261"/>
      <c r="AGR542" s="261"/>
      <c r="AGS542" s="261"/>
      <c r="AGT542" s="261"/>
      <c r="AGU542" s="261"/>
      <c r="AGV542" s="261"/>
      <c r="AGW542" s="261"/>
      <c r="AGX542" s="261"/>
      <c r="AGY542" s="261"/>
      <c r="AGZ542" s="261"/>
      <c r="AHA542" s="261"/>
      <c r="AHB542" s="261"/>
      <c r="AHC542" s="261"/>
      <c r="AHD542" s="261"/>
      <c r="AHE542" s="261"/>
      <c r="AHF542" s="261"/>
      <c r="AHG542" s="261"/>
      <c r="AHH542" s="261"/>
      <c r="AHI542" s="261"/>
      <c r="AHJ542" s="261"/>
      <c r="AHK542" s="261"/>
      <c r="AHL542" s="261"/>
      <c r="AHM542" s="261"/>
      <c r="AHN542" s="261"/>
      <c r="AHO542" s="261"/>
      <c r="AHP542" s="261"/>
      <c r="AHQ542" s="261"/>
      <c r="AHR542" s="261"/>
      <c r="AHS542" s="261"/>
      <c r="AHT542" s="261"/>
      <c r="AHU542" s="261"/>
      <c r="AHV542" s="261"/>
      <c r="AHW542" s="261"/>
      <c r="AHX542" s="261"/>
      <c r="AHY542" s="261"/>
      <c r="AHZ542" s="261"/>
      <c r="AIA542" s="261"/>
      <c r="AIB542" s="261"/>
      <c r="AIC542" s="261"/>
      <c r="AID542" s="261"/>
      <c r="AIE542" s="261"/>
      <c r="AIF542" s="261"/>
      <c r="AIG542" s="261"/>
      <c r="AIH542" s="261"/>
      <c r="AII542" s="261"/>
      <c r="AIJ542" s="261"/>
      <c r="AIK542" s="261"/>
      <c r="AIL542" s="261"/>
      <c r="AIM542" s="261"/>
      <c r="AIN542" s="261"/>
      <c r="AIO542" s="261"/>
      <c r="AIP542" s="261"/>
      <c r="AIQ542" s="261"/>
      <c r="AIR542" s="261"/>
      <c r="AIS542" s="261"/>
      <c r="AIT542" s="261"/>
      <c r="AIU542" s="261"/>
      <c r="AIV542" s="261"/>
      <c r="AIW542" s="261"/>
      <c r="AIX542" s="261"/>
      <c r="AIY542" s="261"/>
      <c r="AIZ542" s="261"/>
      <c r="AJA542" s="261"/>
      <c r="AJB542" s="261"/>
      <c r="AJC542" s="261"/>
      <c r="AJD542" s="261"/>
      <c r="AJE542" s="261"/>
      <c r="AJF542" s="261"/>
      <c r="AJG542" s="261"/>
      <c r="AJH542" s="261"/>
      <c r="AJI542" s="261"/>
      <c r="AJJ542" s="261"/>
      <c r="AJK542" s="261"/>
      <c r="AJL542" s="261"/>
      <c r="AJM542" s="261"/>
      <c r="AJN542" s="261"/>
      <c r="AJO542" s="261"/>
      <c r="AJP542" s="261"/>
      <c r="AJQ542" s="261"/>
      <c r="AJR542" s="261"/>
      <c r="AJS542" s="261"/>
      <c r="AJT542" s="261"/>
      <c r="AJU542" s="261"/>
      <c r="AJV542" s="261"/>
      <c r="AJW542" s="261"/>
      <c r="AJX542" s="261"/>
      <c r="AJY542" s="261"/>
      <c r="AJZ542" s="261"/>
      <c r="AKA542" s="261"/>
      <c r="AKB542" s="261"/>
      <c r="AKC542" s="261"/>
      <c r="AKD542" s="261"/>
      <c r="AKE542" s="261"/>
      <c r="AKF542" s="261"/>
      <c r="AKG542" s="261"/>
      <c r="AKH542" s="261"/>
      <c r="AKI542" s="261"/>
      <c r="AKJ542" s="261"/>
      <c r="AKK542" s="261"/>
      <c r="AKL542" s="261"/>
      <c r="AKM542" s="261"/>
      <c r="AKN542" s="261"/>
      <c r="AKO542" s="261"/>
      <c r="AKP542" s="261"/>
      <c r="AKQ542" s="261"/>
      <c r="AKR542" s="261"/>
      <c r="AKS542" s="261"/>
      <c r="AKT542" s="261"/>
      <c r="AKU542" s="261"/>
      <c r="AKV542" s="261"/>
      <c r="AKW542" s="261"/>
      <c r="AKX542" s="261"/>
      <c r="AKY542" s="261"/>
      <c r="AKZ542" s="261"/>
      <c r="ALA542" s="261"/>
      <c r="ALB542" s="261"/>
      <c r="ALC542" s="261"/>
      <c r="ALD542" s="261"/>
      <c r="ALE542" s="261"/>
      <c r="ALF542" s="261"/>
      <c r="ALG542" s="261"/>
      <c r="ALH542" s="261"/>
      <c r="ALI542" s="261"/>
      <c r="ALJ542" s="261"/>
      <c r="ALK542" s="261"/>
      <c r="ALL542" s="261"/>
      <c r="ALM542" s="261"/>
      <c r="ALN542" s="261"/>
      <c r="ALO542" s="261"/>
      <c r="ALP542" s="261"/>
      <c r="ALQ542" s="261"/>
      <c r="ALR542" s="261"/>
      <c r="ALS542" s="261"/>
      <c r="ALT542" s="261"/>
      <c r="ALU542" s="261"/>
      <c r="ALV542" s="261"/>
      <c r="ALW542" s="261"/>
      <c r="ALX542" s="261"/>
      <c r="ALY542" s="261"/>
      <c r="ALZ542" s="261"/>
      <c r="AMA542" s="261"/>
      <c r="AMB542" s="261"/>
      <c r="AMC542" s="261"/>
      <c r="AMD542" s="261"/>
      <c r="AME542" s="261"/>
      <c r="AMF542" s="261"/>
      <c r="AMG542" s="261"/>
      <c r="AMH542" s="261"/>
      <c r="AMI542" s="261"/>
      <c r="AMJ542" s="261"/>
      <c r="AMK542" s="261"/>
    </row>
    <row r="543" spans="1:1025" s="269" customFormat="1" x14ac:dyDescent="0.35">
      <c r="A543" s="261"/>
      <c r="B543" s="265"/>
      <c r="C543" s="266"/>
      <c r="D543" s="266"/>
      <c r="E543" s="266"/>
      <c r="F543" s="266"/>
      <c r="G543" s="266"/>
      <c r="H543" s="261"/>
      <c r="I543" s="261"/>
      <c r="J543" s="261"/>
      <c r="K543" s="261"/>
      <c r="L543" s="261"/>
      <c r="M543" s="261"/>
      <c r="N543" s="261"/>
      <c r="O543" s="261"/>
      <c r="P543" s="261"/>
      <c r="Q543" s="261"/>
      <c r="R543" s="261"/>
      <c r="S543" s="261"/>
      <c r="T543" s="261"/>
      <c r="U543" s="261"/>
      <c r="V543" s="261"/>
      <c r="W543" s="261"/>
      <c r="X543" s="261"/>
      <c r="Y543" s="261"/>
      <c r="Z543" s="261"/>
      <c r="AA543" s="261"/>
      <c r="AB543" s="261"/>
      <c r="AC543" s="261"/>
      <c r="AD543" s="261"/>
      <c r="AE543" s="261"/>
      <c r="AF543" s="261"/>
      <c r="AG543" s="261"/>
      <c r="AH543" s="261"/>
      <c r="AI543" s="261"/>
      <c r="AJ543" s="261"/>
      <c r="AK543" s="261"/>
      <c r="AL543" s="261"/>
      <c r="AM543" s="261"/>
      <c r="AN543" s="261"/>
      <c r="AO543" s="261"/>
      <c r="AP543" s="261"/>
      <c r="AQ543" s="261"/>
      <c r="AR543" s="261"/>
      <c r="AS543" s="261"/>
      <c r="AT543" s="261"/>
      <c r="AU543" s="261"/>
      <c r="AV543" s="261"/>
      <c r="AW543" s="261"/>
      <c r="AX543" s="261"/>
      <c r="AY543" s="261"/>
      <c r="AZ543" s="261"/>
      <c r="BA543" s="261"/>
      <c r="BB543" s="261"/>
      <c r="BC543" s="261"/>
      <c r="BD543" s="261"/>
      <c r="BE543" s="261"/>
      <c r="BF543" s="261"/>
      <c r="BG543" s="261"/>
      <c r="BH543" s="261"/>
      <c r="BI543" s="261"/>
      <c r="BJ543" s="261"/>
      <c r="BK543" s="261"/>
      <c r="BL543" s="261"/>
      <c r="BM543" s="261"/>
      <c r="BN543" s="261"/>
      <c r="BO543" s="261"/>
      <c r="BP543" s="261"/>
      <c r="BQ543" s="261"/>
      <c r="BR543" s="261"/>
      <c r="BS543" s="261"/>
      <c r="BT543" s="261"/>
      <c r="BU543" s="261"/>
      <c r="BV543" s="261"/>
      <c r="BW543" s="261"/>
      <c r="BX543" s="261"/>
      <c r="BY543" s="261"/>
      <c r="BZ543" s="261"/>
      <c r="CA543" s="261"/>
      <c r="CB543" s="261"/>
      <c r="CC543" s="261"/>
      <c r="CD543" s="261"/>
      <c r="CE543" s="261"/>
      <c r="CF543" s="261"/>
      <c r="CG543" s="261"/>
      <c r="CH543" s="261"/>
      <c r="CI543" s="261"/>
      <c r="CJ543" s="261"/>
      <c r="CK543" s="261"/>
      <c r="CL543" s="261"/>
      <c r="CM543" s="261"/>
      <c r="CN543" s="261"/>
      <c r="CO543" s="261"/>
      <c r="CP543" s="261"/>
      <c r="CQ543" s="261"/>
      <c r="CR543" s="261"/>
      <c r="CS543" s="261"/>
      <c r="CT543" s="261"/>
      <c r="CU543" s="261"/>
      <c r="CV543" s="261"/>
      <c r="CW543" s="261"/>
      <c r="CX543" s="261"/>
      <c r="CY543" s="261"/>
      <c r="CZ543" s="261"/>
      <c r="DA543" s="261"/>
      <c r="DB543" s="261"/>
      <c r="DC543" s="261"/>
      <c r="DD543" s="261"/>
      <c r="DE543" s="261"/>
      <c r="DF543" s="261"/>
      <c r="DG543" s="261"/>
      <c r="DH543" s="261"/>
      <c r="DI543" s="261"/>
      <c r="DJ543" s="261"/>
      <c r="DK543" s="261"/>
      <c r="DL543" s="261"/>
      <c r="DM543" s="261"/>
      <c r="DN543" s="261"/>
      <c r="DO543" s="261"/>
      <c r="DP543" s="261"/>
      <c r="DQ543" s="261"/>
      <c r="DR543" s="261"/>
      <c r="DS543" s="261"/>
      <c r="DT543" s="261"/>
      <c r="DU543" s="261"/>
      <c r="DV543" s="261"/>
      <c r="DW543" s="261"/>
      <c r="DX543" s="261"/>
      <c r="DY543" s="261"/>
      <c r="DZ543" s="261"/>
      <c r="EA543" s="261"/>
      <c r="EB543" s="261"/>
      <c r="EC543" s="261"/>
      <c r="ED543" s="261"/>
      <c r="EE543" s="261"/>
      <c r="EF543" s="261"/>
      <c r="EG543" s="261"/>
      <c r="EH543" s="261"/>
      <c r="EI543" s="261"/>
      <c r="EJ543" s="261"/>
      <c r="EK543" s="261"/>
      <c r="EL543" s="261"/>
      <c r="EM543" s="261"/>
      <c r="EN543" s="261"/>
      <c r="EO543" s="261"/>
      <c r="EP543" s="261"/>
      <c r="EQ543" s="261"/>
      <c r="ER543" s="261"/>
      <c r="ES543" s="261"/>
      <c r="ET543" s="261"/>
      <c r="EU543" s="261"/>
      <c r="EV543" s="261"/>
      <c r="EW543" s="261"/>
      <c r="EX543" s="261"/>
      <c r="EY543" s="261"/>
      <c r="EZ543" s="261"/>
      <c r="FA543" s="261"/>
      <c r="FB543" s="261"/>
      <c r="FC543" s="261"/>
      <c r="FD543" s="261"/>
      <c r="FE543" s="261"/>
      <c r="FF543" s="261"/>
      <c r="FG543" s="261"/>
      <c r="FH543" s="261"/>
      <c r="FI543" s="261"/>
      <c r="FJ543" s="261"/>
      <c r="FK543" s="261"/>
      <c r="FL543" s="261"/>
      <c r="FM543" s="261"/>
      <c r="FN543" s="261"/>
      <c r="FO543" s="261"/>
      <c r="FP543" s="261"/>
      <c r="FQ543" s="261"/>
      <c r="FR543" s="261"/>
      <c r="FS543" s="261"/>
      <c r="FT543" s="261"/>
      <c r="FU543" s="261"/>
      <c r="FV543" s="261"/>
      <c r="FW543" s="261"/>
      <c r="FX543" s="261"/>
      <c r="FY543" s="261"/>
      <c r="FZ543" s="261"/>
      <c r="GA543" s="261"/>
      <c r="GB543" s="261"/>
      <c r="GC543" s="261"/>
      <c r="GD543" s="261"/>
      <c r="GE543" s="261"/>
      <c r="GF543" s="261"/>
      <c r="GG543" s="261"/>
      <c r="GH543" s="261"/>
      <c r="GI543" s="261"/>
      <c r="GJ543" s="261"/>
      <c r="GK543" s="261"/>
      <c r="GL543" s="261"/>
      <c r="GM543" s="261"/>
      <c r="GN543" s="261"/>
      <c r="GO543" s="261"/>
      <c r="GP543" s="261"/>
      <c r="GQ543" s="261"/>
      <c r="GR543" s="261"/>
      <c r="GS543" s="261"/>
      <c r="GT543" s="261"/>
      <c r="GU543" s="261"/>
      <c r="GV543" s="261"/>
      <c r="GW543" s="261"/>
      <c r="GX543" s="261"/>
      <c r="GY543" s="261"/>
      <c r="GZ543" s="261"/>
      <c r="HA543" s="261"/>
      <c r="HB543" s="261"/>
      <c r="HC543" s="261"/>
      <c r="HD543" s="261"/>
      <c r="HE543" s="261"/>
      <c r="HF543" s="261"/>
      <c r="HG543" s="261"/>
      <c r="HH543" s="261"/>
      <c r="HI543" s="261"/>
      <c r="HJ543" s="261"/>
      <c r="HK543" s="261"/>
      <c r="HL543" s="261"/>
      <c r="HM543" s="261"/>
      <c r="HN543" s="261"/>
      <c r="HO543" s="261"/>
      <c r="HP543" s="261"/>
      <c r="HQ543" s="261"/>
      <c r="HR543" s="261"/>
      <c r="HS543" s="261"/>
      <c r="HT543" s="261"/>
      <c r="HU543" s="261"/>
      <c r="HV543" s="261"/>
      <c r="HW543" s="261"/>
      <c r="HX543" s="261"/>
      <c r="HY543" s="261"/>
      <c r="HZ543" s="261"/>
      <c r="IA543" s="261"/>
      <c r="IB543" s="261"/>
      <c r="IC543" s="261"/>
      <c r="ID543" s="261"/>
      <c r="IE543" s="261"/>
      <c r="IF543" s="261"/>
      <c r="IG543" s="261"/>
      <c r="IH543" s="261"/>
      <c r="II543" s="261"/>
      <c r="IJ543" s="261"/>
      <c r="IK543" s="261"/>
      <c r="IL543" s="261"/>
      <c r="IM543" s="261"/>
      <c r="IN543" s="261"/>
      <c r="IO543" s="261"/>
      <c r="IP543" s="261"/>
      <c r="IQ543" s="261"/>
      <c r="IR543" s="261"/>
      <c r="IS543" s="261"/>
      <c r="IT543" s="261"/>
      <c r="IU543" s="261"/>
      <c r="IV543" s="261"/>
      <c r="IW543" s="261"/>
      <c r="IX543" s="261"/>
      <c r="IY543" s="261"/>
      <c r="IZ543" s="261"/>
      <c r="JA543" s="261"/>
      <c r="JB543" s="261"/>
      <c r="JC543" s="261"/>
      <c r="JD543" s="261"/>
      <c r="JE543" s="261"/>
      <c r="JF543" s="261"/>
      <c r="JG543" s="261"/>
      <c r="JH543" s="261"/>
      <c r="JI543" s="261"/>
      <c r="JJ543" s="261"/>
      <c r="JK543" s="261"/>
      <c r="JL543" s="261"/>
      <c r="JM543" s="261"/>
      <c r="JN543" s="261"/>
      <c r="JO543" s="261"/>
      <c r="JP543" s="261"/>
      <c r="JQ543" s="261"/>
      <c r="JR543" s="261"/>
      <c r="JS543" s="261"/>
      <c r="JT543" s="261"/>
      <c r="JU543" s="261"/>
      <c r="JV543" s="261"/>
      <c r="JW543" s="261"/>
      <c r="JX543" s="261"/>
      <c r="JY543" s="261"/>
      <c r="JZ543" s="261"/>
      <c r="KA543" s="261"/>
      <c r="KB543" s="261"/>
      <c r="KC543" s="261"/>
      <c r="KD543" s="261"/>
      <c r="KE543" s="261"/>
      <c r="KF543" s="261"/>
      <c r="KG543" s="261"/>
      <c r="KH543" s="261"/>
      <c r="KI543" s="261"/>
      <c r="KJ543" s="261"/>
      <c r="KK543" s="261"/>
      <c r="KL543" s="261"/>
      <c r="KM543" s="261"/>
      <c r="KN543" s="261"/>
      <c r="KO543" s="261"/>
      <c r="KP543" s="261"/>
      <c r="KQ543" s="261"/>
      <c r="KR543" s="261"/>
      <c r="KS543" s="261"/>
      <c r="KT543" s="261"/>
      <c r="KU543" s="261"/>
      <c r="KV543" s="261"/>
      <c r="KW543" s="261"/>
      <c r="KX543" s="261"/>
      <c r="KY543" s="261"/>
      <c r="KZ543" s="261"/>
      <c r="LA543" s="261"/>
      <c r="LB543" s="261"/>
      <c r="LC543" s="261"/>
      <c r="LD543" s="261"/>
      <c r="LE543" s="261"/>
      <c r="LF543" s="261"/>
      <c r="LG543" s="261"/>
      <c r="LH543" s="261"/>
      <c r="LI543" s="261"/>
      <c r="LJ543" s="261"/>
      <c r="LK543" s="261"/>
      <c r="LL543" s="261"/>
      <c r="LM543" s="261"/>
      <c r="LN543" s="261"/>
      <c r="LO543" s="261"/>
      <c r="LP543" s="261"/>
      <c r="LQ543" s="261"/>
      <c r="LR543" s="261"/>
      <c r="LS543" s="261"/>
      <c r="LT543" s="261"/>
      <c r="LU543" s="261"/>
      <c r="LV543" s="261"/>
      <c r="LW543" s="261"/>
      <c r="LX543" s="261"/>
      <c r="LY543" s="261"/>
      <c r="LZ543" s="261"/>
      <c r="MA543" s="261"/>
      <c r="MB543" s="261"/>
      <c r="MC543" s="261"/>
      <c r="MD543" s="261"/>
      <c r="ME543" s="261"/>
      <c r="MF543" s="261"/>
      <c r="MG543" s="261"/>
      <c r="MH543" s="261"/>
      <c r="MI543" s="261"/>
      <c r="MJ543" s="261"/>
      <c r="MK543" s="261"/>
      <c r="ML543" s="261"/>
      <c r="MM543" s="261"/>
      <c r="MN543" s="261"/>
      <c r="MO543" s="261"/>
      <c r="MP543" s="261"/>
      <c r="MQ543" s="261"/>
      <c r="MR543" s="261"/>
      <c r="MS543" s="261"/>
      <c r="MT543" s="261"/>
      <c r="MU543" s="261"/>
      <c r="MV543" s="261"/>
      <c r="MW543" s="261"/>
      <c r="MX543" s="261"/>
      <c r="MY543" s="261"/>
      <c r="MZ543" s="261"/>
      <c r="NA543" s="261"/>
      <c r="NB543" s="261"/>
      <c r="NC543" s="261"/>
      <c r="ND543" s="261"/>
      <c r="NE543" s="261"/>
      <c r="NF543" s="261"/>
      <c r="NG543" s="261"/>
      <c r="NH543" s="261"/>
      <c r="NI543" s="261"/>
      <c r="NJ543" s="261"/>
      <c r="NK543" s="261"/>
      <c r="NL543" s="261"/>
      <c r="NM543" s="261"/>
      <c r="NN543" s="261"/>
      <c r="NO543" s="261"/>
      <c r="NP543" s="261"/>
      <c r="NQ543" s="261"/>
      <c r="NR543" s="261"/>
      <c r="NS543" s="261"/>
      <c r="NT543" s="261"/>
      <c r="NU543" s="261"/>
      <c r="NV543" s="261"/>
      <c r="NW543" s="261"/>
      <c r="NX543" s="261"/>
      <c r="NY543" s="261"/>
      <c r="NZ543" s="261"/>
      <c r="OA543" s="261"/>
      <c r="OB543" s="261"/>
      <c r="OC543" s="261"/>
      <c r="OD543" s="261"/>
      <c r="OE543" s="261"/>
      <c r="OF543" s="261"/>
      <c r="OG543" s="261"/>
      <c r="OH543" s="261"/>
      <c r="OI543" s="261"/>
      <c r="OJ543" s="261"/>
      <c r="OK543" s="261"/>
      <c r="OL543" s="261"/>
      <c r="OM543" s="261"/>
      <c r="ON543" s="261"/>
      <c r="OO543" s="261"/>
      <c r="OP543" s="261"/>
      <c r="OQ543" s="261"/>
      <c r="OR543" s="261"/>
      <c r="OS543" s="261"/>
      <c r="OT543" s="261"/>
      <c r="OU543" s="261"/>
      <c r="OV543" s="261"/>
      <c r="OW543" s="261"/>
      <c r="OX543" s="261"/>
      <c r="OY543" s="261"/>
      <c r="OZ543" s="261"/>
      <c r="PA543" s="261"/>
      <c r="PB543" s="261"/>
      <c r="PC543" s="261"/>
      <c r="PD543" s="261"/>
      <c r="PE543" s="261"/>
      <c r="PF543" s="261"/>
      <c r="PG543" s="261"/>
      <c r="PH543" s="261"/>
      <c r="PI543" s="261"/>
      <c r="PJ543" s="261"/>
      <c r="PK543" s="261"/>
      <c r="PL543" s="261"/>
      <c r="PM543" s="261"/>
      <c r="PN543" s="261"/>
      <c r="PO543" s="261"/>
      <c r="PP543" s="261"/>
      <c r="PQ543" s="261"/>
      <c r="PR543" s="261"/>
      <c r="PS543" s="261"/>
      <c r="PT543" s="261"/>
      <c r="PU543" s="261"/>
      <c r="PV543" s="261"/>
      <c r="PW543" s="261"/>
      <c r="PX543" s="261"/>
      <c r="PY543" s="261"/>
      <c r="PZ543" s="261"/>
      <c r="QA543" s="261"/>
      <c r="QB543" s="261"/>
      <c r="QC543" s="261"/>
      <c r="QD543" s="261"/>
      <c r="QE543" s="261"/>
      <c r="QF543" s="261"/>
      <c r="QG543" s="261"/>
      <c r="QH543" s="261"/>
      <c r="QI543" s="261"/>
      <c r="QJ543" s="261"/>
      <c r="QK543" s="261"/>
      <c r="QL543" s="261"/>
      <c r="QM543" s="261"/>
      <c r="QN543" s="261"/>
      <c r="QO543" s="261"/>
      <c r="QP543" s="261"/>
      <c r="QQ543" s="261"/>
      <c r="QR543" s="261"/>
      <c r="QS543" s="261"/>
      <c r="QT543" s="261"/>
      <c r="QU543" s="261"/>
      <c r="QV543" s="261"/>
      <c r="QW543" s="261"/>
      <c r="QX543" s="261"/>
      <c r="QY543" s="261"/>
      <c r="QZ543" s="261"/>
      <c r="RA543" s="261"/>
      <c r="RB543" s="261"/>
      <c r="RC543" s="261"/>
      <c r="RD543" s="261"/>
      <c r="RE543" s="261"/>
      <c r="RF543" s="261"/>
      <c r="RG543" s="261"/>
      <c r="RH543" s="261"/>
      <c r="RI543" s="261"/>
      <c r="RJ543" s="261"/>
      <c r="RK543" s="261"/>
      <c r="RL543" s="261"/>
      <c r="RM543" s="261"/>
      <c r="RN543" s="261"/>
      <c r="RO543" s="261"/>
      <c r="RP543" s="261"/>
      <c r="RQ543" s="261"/>
      <c r="RR543" s="261"/>
      <c r="RS543" s="261"/>
      <c r="RT543" s="261"/>
      <c r="RU543" s="261"/>
      <c r="RV543" s="261"/>
      <c r="RW543" s="261"/>
      <c r="RX543" s="261"/>
      <c r="RY543" s="261"/>
      <c r="RZ543" s="261"/>
      <c r="SA543" s="261"/>
      <c r="SB543" s="261"/>
      <c r="SC543" s="261"/>
      <c r="SD543" s="261"/>
      <c r="SE543" s="261"/>
      <c r="SF543" s="261"/>
      <c r="SG543" s="261"/>
      <c r="SH543" s="261"/>
      <c r="SI543" s="261"/>
      <c r="SJ543" s="261"/>
      <c r="SK543" s="261"/>
      <c r="SL543" s="261"/>
      <c r="SM543" s="261"/>
      <c r="SN543" s="261"/>
      <c r="SO543" s="261"/>
      <c r="SP543" s="261"/>
      <c r="SQ543" s="261"/>
      <c r="SR543" s="261"/>
      <c r="SS543" s="261"/>
      <c r="ST543" s="261"/>
      <c r="SU543" s="261"/>
      <c r="SV543" s="261"/>
      <c r="SW543" s="261"/>
      <c r="SX543" s="261"/>
      <c r="SY543" s="261"/>
      <c r="SZ543" s="261"/>
      <c r="TA543" s="261"/>
      <c r="TB543" s="261"/>
      <c r="TC543" s="261"/>
      <c r="TD543" s="261"/>
      <c r="TE543" s="261"/>
      <c r="TF543" s="261"/>
      <c r="TG543" s="261"/>
      <c r="TH543" s="261"/>
      <c r="TI543" s="261"/>
      <c r="TJ543" s="261"/>
      <c r="TK543" s="261"/>
      <c r="TL543" s="261"/>
      <c r="TM543" s="261"/>
      <c r="TN543" s="261"/>
      <c r="TO543" s="261"/>
      <c r="TP543" s="261"/>
      <c r="TQ543" s="261"/>
      <c r="TR543" s="261"/>
      <c r="TS543" s="261"/>
      <c r="TT543" s="261"/>
      <c r="TU543" s="261"/>
      <c r="TV543" s="261"/>
      <c r="TW543" s="261"/>
      <c r="TX543" s="261"/>
      <c r="TY543" s="261"/>
      <c r="TZ543" s="261"/>
      <c r="UA543" s="261"/>
      <c r="UB543" s="261"/>
      <c r="UC543" s="261"/>
      <c r="UD543" s="261"/>
      <c r="UE543" s="261"/>
      <c r="UF543" s="261"/>
      <c r="UG543" s="261"/>
      <c r="UH543" s="261"/>
      <c r="UI543" s="261"/>
      <c r="UJ543" s="261"/>
      <c r="UK543" s="261"/>
      <c r="UL543" s="261"/>
      <c r="UM543" s="261"/>
      <c r="UN543" s="261"/>
      <c r="UO543" s="261"/>
      <c r="UP543" s="261"/>
      <c r="UQ543" s="261"/>
      <c r="UR543" s="261"/>
      <c r="US543" s="261"/>
      <c r="UT543" s="261"/>
      <c r="UU543" s="261"/>
      <c r="UV543" s="261"/>
      <c r="UW543" s="261"/>
      <c r="UX543" s="261"/>
      <c r="UY543" s="261"/>
      <c r="UZ543" s="261"/>
      <c r="VA543" s="261"/>
      <c r="VB543" s="261"/>
      <c r="VC543" s="261"/>
      <c r="VD543" s="261"/>
      <c r="VE543" s="261"/>
      <c r="VF543" s="261"/>
      <c r="VG543" s="261"/>
      <c r="VH543" s="261"/>
      <c r="VI543" s="261"/>
      <c r="VJ543" s="261"/>
      <c r="VK543" s="261"/>
      <c r="VL543" s="261"/>
      <c r="VM543" s="261"/>
      <c r="VN543" s="261"/>
      <c r="VO543" s="261"/>
      <c r="VP543" s="261"/>
      <c r="VQ543" s="261"/>
      <c r="VR543" s="261"/>
      <c r="VS543" s="261"/>
      <c r="VT543" s="261"/>
      <c r="VU543" s="261"/>
      <c r="VV543" s="261"/>
      <c r="VW543" s="261"/>
      <c r="VX543" s="261"/>
      <c r="VY543" s="261"/>
      <c r="VZ543" s="261"/>
      <c r="WA543" s="261"/>
      <c r="WB543" s="261"/>
      <c r="WC543" s="261"/>
      <c r="WD543" s="261"/>
      <c r="WE543" s="261"/>
      <c r="WF543" s="261"/>
      <c r="WG543" s="261"/>
      <c r="WH543" s="261"/>
      <c r="WI543" s="261"/>
      <c r="WJ543" s="261"/>
      <c r="WK543" s="261"/>
      <c r="WL543" s="261"/>
      <c r="WM543" s="261"/>
      <c r="WN543" s="261"/>
      <c r="WO543" s="261"/>
      <c r="WP543" s="261"/>
      <c r="WQ543" s="261"/>
      <c r="WR543" s="261"/>
      <c r="WS543" s="261"/>
      <c r="WT543" s="261"/>
      <c r="WU543" s="261"/>
      <c r="WV543" s="261"/>
      <c r="WW543" s="261"/>
      <c r="WX543" s="261"/>
      <c r="WY543" s="261"/>
      <c r="WZ543" s="261"/>
      <c r="XA543" s="261"/>
      <c r="XB543" s="261"/>
      <c r="XC543" s="261"/>
      <c r="XD543" s="261"/>
      <c r="XE543" s="261"/>
      <c r="XF543" s="261"/>
      <c r="XG543" s="261"/>
      <c r="XH543" s="261"/>
      <c r="XI543" s="261"/>
      <c r="XJ543" s="261"/>
      <c r="XK543" s="261"/>
      <c r="XL543" s="261"/>
      <c r="XM543" s="261"/>
      <c r="XN543" s="261"/>
      <c r="XO543" s="261"/>
      <c r="XP543" s="261"/>
      <c r="XQ543" s="261"/>
      <c r="XR543" s="261"/>
      <c r="XS543" s="261"/>
      <c r="XT543" s="261"/>
      <c r="XU543" s="261"/>
      <c r="XV543" s="261"/>
      <c r="XW543" s="261"/>
      <c r="XX543" s="261"/>
      <c r="XY543" s="261"/>
      <c r="XZ543" s="261"/>
      <c r="YA543" s="261"/>
      <c r="YB543" s="261"/>
      <c r="YC543" s="261"/>
      <c r="YD543" s="261"/>
      <c r="YE543" s="261"/>
      <c r="YF543" s="261"/>
      <c r="YG543" s="261"/>
      <c r="YH543" s="261"/>
      <c r="YI543" s="261"/>
      <c r="YJ543" s="261"/>
      <c r="YK543" s="261"/>
      <c r="YL543" s="261"/>
      <c r="YM543" s="261"/>
      <c r="YN543" s="261"/>
      <c r="YO543" s="261"/>
      <c r="YP543" s="261"/>
      <c r="YQ543" s="261"/>
      <c r="YR543" s="261"/>
      <c r="YS543" s="261"/>
      <c r="YT543" s="261"/>
      <c r="YU543" s="261"/>
      <c r="YV543" s="261"/>
      <c r="YW543" s="261"/>
      <c r="YX543" s="261"/>
      <c r="YY543" s="261"/>
      <c r="YZ543" s="261"/>
      <c r="ZA543" s="261"/>
      <c r="ZB543" s="261"/>
      <c r="ZC543" s="261"/>
      <c r="ZD543" s="261"/>
      <c r="ZE543" s="261"/>
      <c r="ZF543" s="261"/>
      <c r="ZG543" s="261"/>
      <c r="ZH543" s="261"/>
      <c r="ZI543" s="261"/>
      <c r="ZJ543" s="261"/>
      <c r="ZK543" s="261"/>
      <c r="ZL543" s="261"/>
      <c r="ZM543" s="261"/>
      <c r="ZN543" s="261"/>
      <c r="ZO543" s="261"/>
      <c r="ZP543" s="261"/>
      <c r="ZQ543" s="261"/>
      <c r="ZR543" s="261"/>
      <c r="ZS543" s="261"/>
      <c r="ZT543" s="261"/>
      <c r="ZU543" s="261"/>
      <c r="ZV543" s="261"/>
      <c r="ZW543" s="261"/>
      <c r="ZX543" s="261"/>
      <c r="ZY543" s="261"/>
      <c r="ZZ543" s="261"/>
      <c r="AAA543" s="261"/>
      <c r="AAB543" s="261"/>
      <c r="AAC543" s="261"/>
      <c r="AAD543" s="261"/>
      <c r="AAE543" s="261"/>
      <c r="AAF543" s="261"/>
      <c r="AAG543" s="261"/>
      <c r="AAH543" s="261"/>
      <c r="AAI543" s="261"/>
      <c r="AAJ543" s="261"/>
      <c r="AAK543" s="261"/>
      <c r="AAL543" s="261"/>
      <c r="AAM543" s="261"/>
      <c r="AAN543" s="261"/>
      <c r="AAO543" s="261"/>
      <c r="AAP543" s="261"/>
      <c r="AAQ543" s="261"/>
      <c r="AAR543" s="261"/>
      <c r="AAS543" s="261"/>
      <c r="AAT543" s="261"/>
      <c r="AAU543" s="261"/>
      <c r="AAV543" s="261"/>
      <c r="AAW543" s="261"/>
      <c r="AAX543" s="261"/>
      <c r="AAY543" s="261"/>
      <c r="AAZ543" s="261"/>
      <c r="ABA543" s="261"/>
      <c r="ABB543" s="261"/>
      <c r="ABC543" s="261"/>
      <c r="ABD543" s="261"/>
      <c r="ABE543" s="261"/>
      <c r="ABF543" s="261"/>
      <c r="ABG543" s="261"/>
      <c r="ABH543" s="261"/>
      <c r="ABI543" s="261"/>
      <c r="ABJ543" s="261"/>
      <c r="ABK543" s="261"/>
      <c r="ABL543" s="261"/>
      <c r="ABM543" s="261"/>
      <c r="ABN543" s="261"/>
      <c r="ABO543" s="261"/>
      <c r="ABP543" s="261"/>
      <c r="ABQ543" s="261"/>
      <c r="ABR543" s="261"/>
      <c r="ABS543" s="261"/>
      <c r="ABT543" s="261"/>
      <c r="ABU543" s="261"/>
      <c r="ABV543" s="261"/>
      <c r="ABW543" s="261"/>
      <c r="ABX543" s="261"/>
      <c r="ABY543" s="261"/>
      <c r="ABZ543" s="261"/>
      <c r="ACA543" s="261"/>
      <c r="ACB543" s="261"/>
      <c r="ACC543" s="261"/>
      <c r="ACD543" s="261"/>
      <c r="ACE543" s="261"/>
      <c r="ACF543" s="261"/>
      <c r="ACG543" s="261"/>
      <c r="ACH543" s="261"/>
      <c r="ACI543" s="261"/>
      <c r="ACJ543" s="261"/>
      <c r="ACK543" s="261"/>
      <c r="ACL543" s="261"/>
      <c r="ACM543" s="261"/>
      <c r="ACN543" s="261"/>
      <c r="ACO543" s="261"/>
      <c r="ACP543" s="261"/>
      <c r="ACQ543" s="261"/>
      <c r="ACR543" s="261"/>
      <c r="ACS543" s="261"/>
      <c r="ACT543" s="261"/>
      <c r="ACU543" s="261"/>
      <c r="ACV543" s="261"/>
      <c r="ACW543" s="261"/>
      <c r="ACX543" s="261"/>
      <c r="ACY543" s="261"/>
      <c r="ACZ543" s="261"/>
      <c r="ADA543" s="261"/>
      <c r="ADB543" s="261"/>
      <c r="ADC543" s="261"/>
      <c r="ADD543" s="261"/>
      <c r="ADE543" s="261"/>
      <c r="ADF543" s="261"/>
      <c r="ADG543" s="261"/>
      <c r="ADH543" s="261"/>
      <c r="ADI543" s="261"/>
      <c r="ADJ543" s="261"/>
      <c r="ADK543" s="261"/>
      <c r="ADL543" s="261"/>
      <c r="ADM543" s="261"/>
      <c r="ADN543" s="261"/>
      <c r="ADO543" s="261"/>
      <c r="ADP543" s="261"/>
      <c r="ADQ543" s="261"/>
      <c r="ADR543" s="261"/>
      <c r="ADS543" s="261"/>
      <c r="ADT543" s="261"/>
      <c r="ADU543" s="261"/>
      <c r="ADV543" s="261"/>
      <c r="ADW543" s="261"/>
      <c r="ADX543" s="261"/>
      <c r="ADY543" s="261"/>
      <c r="ADZ543" s="261"/>
      <c r="AEA543" s="261"/>
      <c r="AEB543" s="261"/>
      <c r="AEC543" s="261"/>
      <c r="AED543" s="261"/>
      <c r="AEE543" s="261"/>
      <c r="AEF543" s="261"/>
      <c r="AEG543" s="261"/>
      <c r="AEH543" s="261"/>
      <c r="AEI543" s="261"/>
      <c r="AEJ543" s="261"/>
      <c r="AEK543" s="261"/>
      <c r="AEL543" s="261"/>
      <c r="AEM543" s="261"/>
      <c r="AEN543" s="261"/>
      <c r="AEO543" s="261"/>
      <c r="AEP543" s="261"/>
      <c r="AEQ543" s="261"/>
      <c r="AER543" s="261"/>
      <c r="AES543" s="261"/>
      <c r="AET543" s="261"/>
      <c r="AEU543" s="261"/>
      <c r="AEV543" s="261"/>
      <c r="AEW543" s="261"/>
      <c r="AEX543" s="261"/>
      <c r="AEY543" s="261"/>
      <c r="AEZ543" s="261"/>
      <c r="AFA543" s="261"/>
      <c r="AFB543" s="261"/>
      <c r="AFC543" s="261"/>
      <c r="AFD543" s="261"/>
      <c r="AFE543" s="261"/>
      <c r="AFF543" s="261"/>
      <c r="AFG543" s="261"/>
      <c r="AFH543" s="261"/>
      <c r="AFI543" s="261"/>
      <c r="AFJ543" s="261"/>
      <c r="AFK543" s="261"/>
      <c r="AFL543" s="261"/>
      <c r="AFM543" s="261"/>
      <c r="AFN543" s="261"/>
      <c r="AFO543" s="261"/>
      <c r="AFP543" s="261"/>
      <c r="AFQ543" s="261"/>
      <c r="AFR543" s="261"/>
      <c r="AFS543" s="261"/>
      <c r="AFT543" s="261"/>
      <c r="AFU543" s="261"/>
      <c r="AFV543" s="261"/>
      <c r="AFW543" s="261"/>
      <c r="AFX543" s="261"/>
      <c r="AFY543" s="261"/>
      <c r="AFZ543" s="261"/>
      <c r="AGA543" s="261"/>
      <c r="AGB543" s="261"/>
      <c r="AGC543" s="261"/>
      <c r="AGD543" s="261"/>
      <c r="AGE543" s="261"/>
      <c r="AGF543" s="261"/>
      <c r="AGG543" s="261"/>
      <c r="AGH543" s="261"/>
      <c r="AGI543" s="261"/>
      <c r="AGJ543" s="261"/>
      <c r="AGK543" s="261"/>
      <c r="AGL543" s="261"/>
      <c r="AGM543" s="261"/>
      <c r="AGN543" s="261"/>
      <c r="AGO543" s="261"/>
      <c r="AGP543" s="261"/>
      <c r="AGQ543" s="261"/>
      <c r="AGR543" s="261"/>
      <c r="AGS543" s="261"/>
      <c r="AGT543" s="261"/>
      <c r="AGU543" s="261"/>
      <c r="AGV543" s="261"/>
      <c r="AGW543" s="261"/>
      <c r="AGX543" s="261"/>
      <c r="AGY543" s="261"/>
      <c r="AGZ543" s="261"/>
      <c r="AHA543" s="261"/>
      <c r="AHB543" s="261"/>
      <c r="AHC543" s="261"/>
      <c r="AHD543" s="261"/>
      <c r="AHE543" s="261"/>
      <c r="AHF543" s="261"/>
      <c r="AHG543" s="261"/>
      <c r="AHH543" s="261"/>
      <c r="AHI543" s="261"/>
      <c r="AHJ543" s="261"/>
      <c r="AHK543" s="261"/>
      <c r="AHL543" s="261"/>
      <c r="AHM543" s="261"/>
      <c r="AHN543" s="261"/>
      <c r="AHO543" s="261"/>
      <c r="AHP543" s="261"/>
      <c r="AHQ543" s="261"/>
      <c r="AHR543" s="261"/>
      <c r="AHS543" s="261"/>
      <c r="AHT543" s="261"/>
      <c r="AHU543" s="261"/>
      <c r="AHV543" s="261"/>
      <c r="AHW543" s="261"/>
      <c r="AHX543" s="261"/>
      <c r="AHY543" s="261"/>
      <c r="AHZ543" s="261"/>
      <c r="AIA543" s="261"/>
      <c r="AIB543" s="261"/>
      <c r="AIC543" s="261"/>
      <c r="AID543" s="261"/>
      <c r="AIE543" s="261"/>
      <c r="AIF543" s="261"/>
      <c r="AIG543" s="261"/>
      <c r="AIH543" s="261"/>
      <c r="AII543" s="261"/>
      <c r="AIJ543" s="261"/>
      <c r="AIK543" s="261"/>
      <c r="AIL543" s="261"/>
      <c r="AIM543" s="261"/>
      <c r="AIN543" s="261"/>
      <c r="AIO543" s="261"/>
      <c r="AIP543" s="261"/>
      <c r="AIQ543" s="261"/>
      <c r="AIR543" s="261"/>
      <c r="AIS543" s="261"/>
      <c r="AIT543" s="261"/>
      <c r="AIU543" s="261"/>
      <c r="AIV543" s="261"/>
      <c r="AIW543" s="261"/>
      <c r="AIX543" s="261"/>
      <c r="AIY543" s="261"/>
      <c r="AIZ543" s="261"/>
      <c r="AJA543" s="261"/>
      <c r="AJB543" s="261"/>
      <c r="AJC543" s="261"/>
      <c r="AJD543" s="261"/>
      <c r="AJE543" s="261"/>
      <c r="AJF543" s="261"/>
      <c r="AJG543" s="261"/>
      <c r="AJH543" s="261"/>
      <c r="AJI543" s="261"/>
      <c r="AJJ543" s="261"/>
      <c r="AJK543" s="261"/>
      <c r="AJL543" s="261"/>
      <c r="AJM543" s="261"/>
      <c r="AJN543" s="261"/>
      <c r="AJO543" s="261"/>
      <c r="AJP543" s="261"/>
      <c r="AJQ543" s="261"/>
      <c r="AJR543" s="261"/>
      <c r="AJS543" s="261"/>
      <c r="AJT543" s="261"/>
      <c r="AJU543" s="261"/>
      <c r="AJV543" s="261"/>
      <c r="AJW543" s="261"/>
      <c r="AJX543" s="261"/>
      <c r="AJY543" s="261"/>
      <c r="AJZ543" s="261"/>
      <c r="AKA543" s="261"/>
      <c r="AKB543" s="261"/>
      <c r="AKC543" s="261"/>
      <c r="AKD543" s="261"/>
      <c r="AKE543" s="261"/>
      <c r="AKF543" s="261"/>
      <c r="AKG543" s="261"/>
      <c r="AKH543" s="261"/>
      <c r="AKI543" s="261"/>
      <c r="AKJ543" s="261"/>
      <c r="AKK543" s="261"/>
      <c r="AKL543" s="261"/>
      <c r="AKM543" s="261"/>
      <c r="AKN543" s="261"/>
      <c r="AKO543" s="261"/>
      <c r="AKP543" s="261"/>
      <c r="AKQ543" s="261"/>
      <c r="AKR543" s="261"/>
      <c r="AKS543" s="261"/>
      <c r="AKT543" s="261"/>
      <c r="AKU543" s="261"/>
      <c r="AKV543" s="261"/>
      <c r="AKW543" s="261"/>
      <c r="AKX543" s="261"/>
      <c r="AKY543" s="261"/>
      <c r="AKZ543" s="261"/>
      <c r="ALA543" s="261"/>
      <c r="ALB543" s="261"/>
      <c r="ALC543" s="261"/>
      <c r="ALD543" s="261"/>
      <c r="ALE543" s="261"/>
      <c r="ALF543" s="261"/>
      <c r="ALG543" s="261"/>
      <c r="ALH543" s="261"/>
      <c r="ALI543" s="261"/>
      <c r="ALJ543" s="261"/>
      <c r="ALK543" s="261"/>
      <c r="ALL543" s="261"/>
      <c r="ALM543" s="261"/>
      <c r="ALN543" s="261"/>
      <c r="ALO543" s="261"/>
      <c r="ALP543" s="261"/>
      <c r="ALQ543" s="261"/>
      <c r="ALR543" s="261"/>
      <c r="ALS543" s="261"/>
      <c r="ALT543" s="261"/>
      <c r="ALU543" s="261"/>
      <c r="ALV543" s="261"/>
      <c r="ALW543" s="261"/>
      <c r="ALX543" s="261"/>
      <c r="ALY543" s="261"/>
      <c r="ALZ543" s="261"/>
      <c r="AMA543" s="261"/>
      <c r="AMB543" s="261"/>
      <c r="AMC543" s="261"/>
      <c r="AMD543" s="261"/>
      <c r="AME543" s="261"/>
      <c r="AMF543" s="261"/>
      <c r="AMG543" s="261"/>
      <c r="AMH543" s="261"/>
      <c r="AMI543" s="261"/>
      <c r="AMJ543" s="261"/>
      <c r="AMK543" s="261"/>
    </row>
    <row r="544" spans="1:1025" s="269" customFormat="1" x14ac:dyDescent="0.35">
      <c r="A544" s="261"/>
      <c r="B544" s="265"/>
      <c r="C544" s="266"/>
      <c r="D544" s="266"/>
      <c r="E544" s="266"/>
      <c r="F544" s="266"/>
      <c r="G544" s="266"/>
      <c r="H544" s="261"/>
      <c r="I544" s="261"/>
      <c r="J544" s="261"/>
      <c r="K544" s="261"/>
      <c r="L544" s="261"/>
      <c r="M544" s="261"/>
      <c r="N544" s="261"/>
      <c r="O544" s="261"/>
      <c r="P544" s="261"/>
      <c r="Q544" s="261"/>
      <c r="R544" s="261"/>
      <c r="S544" s="261"/>
      <c r="T544" s="261"/>
      <c r="U544" s="261"/>
      <c r="V544" s="261"/>
      <c r="W544" s="261"/>
      <c r="X544" s="261"/>
      <c r="Y544" s="261"/>
      <c r="Z544" s="261"/>
      <c r="AA544" s="261"/>
      <c r="AB544" s="261"/>
      <c r="AC544" s="261"/>
      <c r="AD544" s="261"/>
      <c r="AE544" s="261"/>
      <c r="AF544" s="261"/>
      <c r="AG544" s="261"/>
      <c r="AH544" s="261"/>
      <c r="AI544" s="261"/>
      <c r="AJ544" s="261"/>
      <c r="AK544" s="261"/>
      <c r="AL544" s="261"/>
      <c r="AM544" s="261"/>
      <c r="AN544" s="261"/>
      <c r="AO544" s="261"/>
      <c r="AP544" s="261"/>
      <c r="AQ544" s="261"/>
      <c r="AR544" s="261"/>
      <c r="AS544" s="261"/>
      <c r="AT544" s="261"/>
      <c r="AU544" s="261"/>
      <c r="AV544" s="261"/>
      <c r="AW544" s="261"/>
      <c r="AX544" s="261"/>
      <c r="AY544" s="261"/>
      <c r="AZ544" s="261"/>
      <c r="BA544" s="261"/>
      <c r="BB544" s="261"/>
      <c r="BC544" s="261"/>
      <c r="BD544" s="261"/>
      <c r="BE544" s="261"/>
      <c r="BF544" s="261"/>
      <c r="BG544" s="261"/>
      <c r="BH544" s="261"/>
      <c r="BI544" s="261"/>
      <c r="BJ544" s="261"/>
      <c r="BK544" s="261"/>
      <c r="BL544" s="261"/>
      <c r="BM544" s="261"/>
      <c r="BN544" s="261"/>
      <c r="BO544" s="261"/>
      <c r="BP544" s="261"/>
      <c r="BQ544" s="261"/>
      <c r="BR544" s="261"/>
      <c r="BS544" s="261"/>
      <c r="BT544" s="261"/>
      <c r="BU544" s="261"/>
      <c r="BV544" s="261"/>
      <c r="BW544" s="261"/>
      <c r="BX544" s="261"/>
      <c r="BY544" s="261"/>
      <c r="BZ544" s="261"/>
      <c r="CA544" s="261"/>
      <c r="CB544" s="261"/>
      <c r="CC544" s="261"/>
      <c r="CD544" s="261"/>
      <c r="CE544" s="261"/>
      <c r="CF544" s="261"/>
      <c r="CG544" s="261"/>
      <c r="CH544" s="261"/>
      <c r="CI544" s="261"/>
      <c r="CJ544" s="261"/>
      <c r="CK544" s="261"/>
      <c r="CL544" s="261"/>
      <c r="CM544" s="261"/>
      <c r="CN544" s="261"/>
      <c r="CO544" s="261"/>
      <c r="CP544" s="261"/>
      <c r="CQ544" s="261"/>
      <c r="CR544" s="261"/>
      <c r="CS544" s="261"/>
      <c r="CT544" s="261"/>
      <c r="CU544" s="261"/>
      <c r="CV544" s="261"/>
      <c r="CW544" s="261"/>
      <c r="CX544" s="261"/>
      <c r="CY544" s="261"/>
      <c r="CZ544" s="261"/>
      <c r="DA544" s="261"/>
      <c r="DB544" s="261"/>
      <c r="DC544" s="261"/>
      <c r="DD544" s="261"/>
      <c r="DE544" s="261"/>
      <c r="DF544" s="261"/>
      <c r="DG544" s="261"/>
      <c r="DH544" s="261"/>
      <c r="DI544" s="261"/>
      <c r="DJ544" s="261"/>
      <c r="DK544" s="261"/>
      <c r="DL544" s="261"/>
      <c r="DM544" s="261"/>
      <c r="DN544" s="261"/>
      <c r="DO544" s="261"/>
      <c r="DP544" s="261"/>
      <c r="DQ544" s="261"/>
      <c r="DR544" s="261"/>
      <c r="DS544" s="261"/>
      <c r="DT544" s="261"/>
      <c r="DU544" s="261"/>
      <c r="DV544" s="261"/>
      <c r="DW544" s="261"/>
      <c r="DX544" s="261"/>
      <c r="DY544" s="261"/>
      <c r="DZ544" s="261"/>
      <c r="EA544" s="261"/>
      <c r="EB544" s="261"/>
      <c r="EC544" s="261"/>
      <c r="ED544" s="261"/>
      <c r="EE544" s="261"/>
      <c r="EF544" s="261"/>
      <c r="EG544" s="261"/>
      <c r="EH544" s="261"/>
      <c r="EI544" s="261"/>
      <c r="EJ544" s="261"/>
      <c r="EK544" s="261"/>
      <c r="EL544" s="261"/>
      <c r="EM544" s="261"/>
      <c r="EN544" s="261"/>
      <c r="EO544" s="261"/>
      <c r="EP544" s="261"/>
      <c r="EQ544" s="261"/>
      <c r="ER544" s="261"/>
      <c r="ES544" s="261"/>
      <c r="ET544" s="261"/>
      <c r="EU544" s="261"/>
      <c r="EV544" s="261"/>
      <c r="EW544" s="261"/>
      <c r="EX544" s="261"/>
      <c r="EY544" s="261"/>
      <c r="EZ544" s="261"/>
      <c r="FA544" s="261"/>
      <c r="FB544" s="261"/>
      <c r="FC544" s="261"/>
      <c r="FD544" s="261"/>
      <c r="FE544" s="261"/>
      <c r="FF544" s="261"/>
      <c r="FG544" s="261"/>
      <c r="FH544" s="261"/>
      <c r="FI544" s="261"/>
      <c r="FJ544" s="261"/>
      <c r="FK544" s="261"/>
      <c r="FL544" s="261"/>
      <c r="FM544" s="261"/>
      <c r="FN544" s="261"/>
      <c r="FO544" s="261"/>
      <c r="FP544" s="261"/>
      <c r="FQ544" s="261"/>
      <c r="FR544" s="261"/>
      <c r="FS544" s="261"/>
      <c r="FT544" s="261"/>
      <c r="FU544" s="261"/>
      <c r="FV544" s="261"/>
      <c r="FW544" s="261"/>
      <c r="FX544" s="261"/>
      <c r="FY544" s="261"/>
      <c r="FZ544" s="261"/>
      <c r="GA544" s="261"/>
      <c r="GB544" s="261"/>
      <c r="GC544" s="261"/>
      <c r="GD544" s="261"/>
      <c r="GE544" s="261"/>
      <c r="GF544" s="261"/>
      <c r="GG544" s="261"/>
      <c r="GH544" s="261"/>
      <c r="GI544" s="261"/>
      <c r="GJ544" s="261"/>
      <c r="GK544" s="261"/>
      <c r="GL544" s="261"/>
      <c r="GM544" s="261"/>
      <c r="GN544" s="261"/>
      <c r="GO544" s="261"/>
      <c r="GP544" s="261"/>
      <c r="GQ544" s="261"/>
      <c r="GR544" s="261"/>
      <c r="GS544" s="261"/>
      <c r="GT544" s="261"/>
      <c r="GU544" s="261"/>
      <c r="GV544" s="261"/>
      <c r="GW544" s="261"/>
      <c r="GX544" s="261"/>
      <c r="GY544" s="261"/>
      <c r="GZ544" s="261"/>
      <c r="HA544" s="261"/>
      <c r="HB544" s="261"/>
      <c r="HC544" s="261"/>
      <c r="HD544" s="261"/>
      <c r="HE544" s="261"/>
      <c r="HF544" s="261"/>
      <c r="HG544" s="261"/>
      <c r="HH544" s="261"/>
      <c r="HI544" s="261"/>
      <c r="HJ544" s="261"/>
      <c r="HK544" s="261"/>
      <c r="HL544" s="261"/>
      <c r="HM544" s="261"/>
      <c r="HN544" s="261"/>
      <c r="HO544" s="261"/>
      <c r="HP544" s="261"/>
      <c r="HQ544" s="261"/>
      <c r="HR544" s="261"/>
      <c r="HS544" s="261"/>
      <c r="HT544" s="261"/>
      <c r="HU544" s="261"/>
      <c r="HV544" s="261"/>
      <c r="HW544" s="261"/>
      <c r="HX544" s="261"/>
      <c r="HY544" s="261"/>
      <c r="HZ544" s="261"/>
      <c r="IA544" s="261"/>
      <c r="IB544" s="261"/>
      <c r="IC544" s="261"/>
      <c r="ID544" s="261"/>
      <c r="IE544" s="261"/>
      <c r="IF544" s="261"/>
      <c r="IG544" s="261"/>
      <c r="IH544" s="261"/>
      <c r="II544" s="261"/>
      <c r="IJ544" s="261"/>
      <c r="IK544" s="261"/>
      <c r="IL544" s="261"/>
      <c r="IM544" s="261"/>
      <c r="IN544" s="261"/>
      <c r="IO544" s="261"/>
      <c r="IP544" s="261"/>
      <c r="IQ544" s="261"/>
      <c r="IR544" s="261"/>
      <c r="IS544" s="261"/>
      <c r="IT544" s="261"/>
      <c r="IU544" s="261"/>
      <c r="IV544" s="261"/>
      <c r="IW544" s="261"/>
      <c r="IX544" s="261"/>
      <c r="IY544" s="261"/>
      <c r="IZ544" s="261"/>
      <c r="JA544" s="261"/>
      <c r="JB544" s="261"/>
      <c r="JC544" s="261"/>
      <c r="JD544" s="261"/>
      <c r="JE544" s="261"/>
      <c r="JF544" s="261"/>
      <c r="JG544" s="261"/>
      <c r="JH544" s="261"/>
      <c r="JI544" s="261"/>
      <c r="JJ544" s="261"/>
      <c r="JK544" s="261"/>
      <c r="JL544" s="261"/>
      <c r="JM544" s="261"/>
      <c r="JN544" s="261"/>
      <c r="JO544" s="261"/>
      <c r="JP544" s="261"/>
      <c r="JQ544" s="261"/>
      <c r="JR544" s="261"/>
      <c r="JS544" s="261"/>
      <c r="JT544" s="261"/>
      <c r="JU544" s="261"/>
      <c r="JV544" s="261"/>
      <c r="JW544" s="261"/>
      <c r="JX544" s="261"/>
      <c r="JY544" s="261"/>
      <c r="JZ544" s="261"/>
      <c r="KA544" s="261"/>
      <c r="KB544" s="261"/>
      <c r="KC544" s="261"/>
      <c r="KD544" s="261"/>
      <c r="KE544" s="261"/>
      <c r="KF544" s="261"/>
      <c r="KG544" s="261"/>
      <c r="KH544" s="261"/>
      <c r="KI544" s="261"/>
      <c r="KJ544" s="261"/>
      <c r="KK544" s="261"/>
      <c r="KL544" s="261"/>
      <c r="KM544" s="261"/>
      <c r="KN544" s="261"/>
      <c r="KO544" s="261"/>
      <c r="KP544" s="261"/>
      <c r="KQ544" s="261"/>
      <c r="KR544" s="261"/>
      <c r="KS544" s="261"/>
      <c r="KT544" s="261"/>
      <c r="KU544" s="261"/>
      <c r="KV544" s="261"/>
      <c r="KW544" s="261"/>
      <c r="KX544" s="261"/>
      <c r="KY544" s="261"/>
      <c r="KZ544" s="261"/>
      <c r="LA544" s="261"/>
      <c r="LB544" s="261"/>
      <c r="LC544" s="261"/>
      <c r="LD544" s="261"/>
      <c r="LE544" s="261"/>
      <c r="LF544" s="261"/>
      <c r="LG544" s="261"/>
      <c r="LH544" s="261"/>
      <c r="LI544" s="261"/>
      <c r="LJ544" s="261"/>
      <c r="LK544" s="261"/>
      <c r="LL544" s="261"/>
      <c r="LM544" s="261"/>
      <c r="LN544" s="261"/>
      <c r="LO544" s="261"/>
      <c r="LP544" s="261"/>
      <c r="LQ544" s="261"/>
      <c r="LR544" s="261"/>
      <c r="LS544" s="261"/>
      <c r="LT544" s="261"/>
      <c r="LU544" s="261"/>
      <c r="LV544" s="261"/>
      <c r="LW544" s="261"/>
      <c r="LX544" s="261"/>
      <c r="LY544" s="261"/>
      <c r="LZ544" s="261"/>
      <c r="MA544" s="261"/>
      <c r="MB544" s="261"/>
      <c r="MC544" s="261"/>
      <c r="MD544" s="261"/>
      <c r="ME544" s="261"/>
      <c r="MF544" s="261"/>
      <c r="MG544" s="261"/>
      <c r="MH544" s="261"/>
      <c r="MI544" s="261"/>
      <c r="MJ544" s="261"/>
      <c r="MK544" s="261"/>
      <c r="ML544" s="261"/>
      <c r="MM544" s="261"/>
      <c r="MN544" s="261"/>
      <c r="MO544" s="261"/>
      <c r="MP544" s="261"/>
      <c r="MQ544" s="261"/>
      <c r="MR544" s="261"/>
      <c r="MS544" s="261"/>
      <c r="MT544" s="261"/>
      <c r="MU544" s="261"/>
      <c r="MV544" s="261"/>
      <c r="MW544" s="261"/>
      <c r="MX544" s="261"/>
      <c r="MY544" s="261"/>
      <c r="MZ544" s="261"/>
      <c r="NA544" s="261"/>
      <c r="NB544" s="261"/>
      <c r="NC544" s="261"/>
      <c r="ND544" s="261"/>
      <c r="NE544" s="261"/>
      <c r="NF544" s="261"/>
      <c r="NG544" s="261"/>
      <c r="NH544" s="261"/>
      <c r="NI544" s="261"/>
      <c r="NJ544" s="261"/>
      <c r="NK544" s="261"/>
      <c r="NL544" s="261"/>
      <c r="NM544" s="261"/>
      <c r="NN544" s="261"/>
      <c r="NO544" s="261"/>
      <c r="NP544" s="261"/>
      <c r="NQ544" s="261"/>
      <c r="NR544" s="261"/>
      <c r="NS544" s="261"/>
      <c r="NT544" s="261"/>
      <c r="NU544" s="261"/>
      <c r="NV544" s="261"/>
      <c r="NW544" s="261"/>
      <c r="NX544" s="261"/>
      <c r="NY544" s="261"/>
      <c r="NZ544" s="261"/>
      <c r="OA544" s="261"/>
      <c r="OB544" s="261"/>
      <c r="OC544" s="261"/>
      <c r="OD544" s="261"/>
      <c r="OE544" s="261"/>
      <c r="OF544" s="261"/>
      <c r="OG544" s="261"/>
      <c r="OH544" s="261"/>
      <c r="OI544" s="261"/>
      <c r="OJ544" s="261"/>
      <c r="OK544" s="261"/>
      <c r="OL544" s="261"/>
      <c r="OM544" s="261"/>
      <c r="ON544" s="261"/>
      <c r="OO544" s="261"/>
      <c r="OP544" s="261"/>
      <c r="OQ544" s="261"/>
      <c r="OR544" s="261"/>
      <c r="OS544" s="261"/>
      <c r="OT544" s="261"/>
      <c r="OU544" s="261"/>
      <c r="OV544" s="261"/>
      <c r="OW544" s="261"/>
      <c r="OX544" s="261"/>
      <c r="OY544" s="261"/>
      <c r="OZ544" s="261"/>
      <c r="PA544" s="261"/>
      <c r="PB544" s="261"/>
      <c r="PC544" s="261"/>
      <c r="PD544" s="261"/>
      <c r="PE544" s="261"/>
      <c r="PF544" s="261"/>
      <c r="PG544" s="261"/>
      <c r="PH544" s="261"/>
      <c r="PI544" s="261"/>
      <c r="PJ544" s="261"/>
      <c r="PK544" s="261"/>
      <c r="PL544" s="261"/>
      <c r="PM544" s="261"/>
      <c r="PN544" s="261"/>
      <c r="PO544" s="261"/>
      <c r="PP544" s="261"/>
      <c r="PQ544" s="261"/>
      <c r="PR544" s="261"/>
      <c r="PS544" s="261"/>
      <c r="PT544" s="261"/>
      <c r="PU544" s="261"/>
      <c r="PV544" s="261"/>
      <c r="PW544" s="261"/>
      <c r="PX544" s="261"/>
      <c r="PY544" s="261"/>
      <c r="PZ544" s="261"/>
      <c r="QA544" s="261"/>
      <c r="QB544" s="261"/>
      <c r="QC544" s="261"/>
      <c r="QD544" s="261"/>
      <c r="QE544" s="261"/>
      <c r="QF544" s="261"/>
      <c r="QG544" s="261"/>
      <c r="QH544" s="261"/>
      <c r="QI544" s="261"/>
      <c r="QJ544" s="261"/>
      <c r="QK544" s="261"/>
      <c r="QL544" s="261"/>
      <c r="QM544" s="261"/>
      <c r="QN544" s="261"/>
      <c r="QO544" s="261"/>
      <c r="QP544" s="261"/>
      <c r="QQ544" s="261"/>
      <c r="QR544" s="261"/>
      <c r="QS544" s="261"/>
      <c r="QT544" s="261"/>
      <c r="QU544" s="261"/>
      <c r="QV544" s="261"/>
      <c r="QW544" s="261"/>
      <c r="QX544" s="261"/>
      <c r="QY544" s="261"/>
      <c r="QZ544" s="261"/>
      <c r="RA544" s="261"/>
      <c r="RB544" s="261"/>
      <c r="RC544" s="261"/>
      <c r="RD544" s="261"/>
      <c r="RE544" s="261"/>
      <c r="RF544" s="261"/>
      <c r="RG544" s="261"/>
      <c r="RH544" s="261"/>
      <c r="RI544" s="261"/>
      <c r="RJ544" s="261"/>
      <c r="RK544" s="261"/>
      <c r="RL544" s="261"/>
      <c r="RM544" s="261"/>
      <c r="RN544" s="261"/>
      <c r="RO544" s="261"/>
      <c r="RP544" s="261"/>
      <c r="RQ544" s="261"/>
      <c r="RR544" s="261"/>
      <c r="RS544" s="261"/>
      <c r="RT544" s="261"/>
      <c r="RU544" s="261"/>
      <c r="RV544" s="261"/>
      <c r="RW544" s="261"/>
      <c r="RX544" s="261"/>
      <c r="RY544" s="261"/>
      <c r="RZ544" s="261"/>
      <c r="SA544" s="261"/>
      <c r="SB544" s="261"/>
      <c r="SC544" s="261"/>
      <c r="SD544" s="261"/>
      <c r="SE544" s="261"/>
      <c r="SF544" s="261"/>
      <c r="SG544" s="261"/>
      <c r="SH544" s="261"/>
      <c r="SI544" s="261"/>
      <c r="SJ544" s="261"/>
      <c r="SK544" s="261"/>
      <c r="SL544" s="261"/>
      <c r="SM544" s="261"/>
      <c r="SN544" s="261"/>
      <c r="SO544" s="261"/>
      <c r="SP544" s="261"/>
      <c r="SQ544" s="261"/>
      <c r="SR544" s="261"/>
      <c r="SS544" s="261"/>
      <c r="ST544" s="261"/>
      <c r="SU544" s="261"/>
      <c r="SV544" s="261"/>
      <c r="SW544" s="261"/>
      <c r="SX544" s="261"/>
      <c r="SY544" s="261"/>
      <c r="SZ544" s="261"/>
      <c r="TA544" s="261"/>
      <c r="TB544" s="261"/>
      <c r="TC544" s="261"/>
      <c r="TD544" s="261"/>
      <c r="TE544" s="261"/>
      <c r="TF544" s="261"/>
      <c r="TG544" s="261"/>
      <c r="TH544" s="261"/>
      <c r="TI544" s="261"/>
      <c r="TJ544" s="261"/>
      <c r="TK544" s="261"/>
      <c r="TL544" s="261"/>
      <c r="TM544" s="261"/>
      <c r="TN544" s="261"/>
      <c r="TO544" s="261"/>
      <c r="TP544" s="261"/>
      <c r="TQ544" s="261"/>
      <c r="TR544" s="261"/>
      <c r="TS544" s="261"/>
      <c r="TT544" s="261"/>
      <c r="TU544" s="261"/>
      <c r="TV544" s="261"/>
      <c r="TW544" s="261"/>
      <c r="TX544" s="261"/>
      <c r="TY544" s="261"/>
      <c r="TZ544" s="261"/>
      <c r="UA544" s="261"/>
      <c r="UB544" s="261"/>
      <c r="UC544" s="261"/>
      <c r="UD544" s="261"/>
      <c r="UE544" s="261"/>
      <c r="UF544" s="261"/>
      <c r="UG544" s="261"/>
      <c r="UH544" s="261"/>
      <c r="UI544" s="261"/>
      <c r="UJ544" s="261"/>
      <c r="UK544" s="261"/>
      <c r="UL544" s="261"/>
      <c r="UM544" s="261"/>
      <c r="UN544" s="261"/>
      <c r="UO544" s="261"/>
      <c r="UP544" s="261"/>
      <c r="UQ544" s="261"/>
      <c r="UR544" s="261"/>
      <c r="US544" s="261"/>
      <c r="UT544" s="261"/>
      <c r="UU544" s="261"/>
      <c r="UV544" s="261"/>
      <c r="UW544" s="261"/>
      <c r="UX544" s="261"/>
      <c r="UY544" s="261"/>
      <c r="UZ544" s="261"/>
      <c r="VA544" s="261"/>
      <c r="VB544" s="261"/>
      <c r="VC544" s="261"/>
      <c r="VD544" s="261"/>
      <c r="VE544" s="261"/>
      <c r="VF544" s="261"/>
      <c r="VG544" s="261"/>
      <c r="VH544" s="261"/>
      <c r="VI544" s="261"/>
      <c r="VJ544" s="261"/>
      <c r="VK544" s="261"/>
      <c r="VL544" s="261"/>
      <c r="VM544" s="261"/>
      <c r="VN544" s="261"/>
      <c r="VO544" s="261"/>
      <c r="VP544" s="261"/>
      <c r="VQ544" s="261"/>
      <c r="VR544" s="261"/>
      <c r="VS544" s="261"/>
      <c r="VT544" s="261"/>
      <c r="VU544" s="261"/>
      <c r="VV544" s="261"/>
      <c r="VW544" s="261"/>
      <c r="VX544" s="261"/>
      <c r="VY544" s="261"/>
      <c r="VZ544" s="261"/>
      <c r="WA544" s="261"/>
      <c r="WB544" s="261"/>
      <c r="WC544" s="261"/>
      <c r="WD544" s="261"/>
      <c r="WE544" s="261"/>
      <c r="WF544" s="261"/>
      <c r="WG544" s="261"/>
      <c r="WH544" s="261"/>
      <c r="WI544" s="261"/>
      <c r="WJ544" s="261"/>
      <c r="WK544" s="261"/>
      <c r="WL544" s="261"/>
      <c r="WM544" s="261"/>
      <c r="WN544" s="261"/>
      <c r="WO544" s="261"/>
      <c r="WP544" s="261"/>
      <c r="WQ544" s="261"/>
      <c r="WR544" s="261"/>
      <c r="WS544" s="261"/>
      <c r="WT544" s="261"/>
      <c r="WU544" s="261"/>
      <c r="WV544" s="261"/>
      <c r="WW544" s="261"/>
      <c r="WX544" s="261"/>
      <c r="WY544" s="261"/>
      <c r="WZ544" s="261"/>
      <c r="XA544" s="261"/>
      <c r="XB544" s="261"/>
      <c r="XC544" s="261"/>
      <c r="XD544" s="261"/>
      <c r="XE544" s="261"/>
      <c r="XF544" s="261"/>
      <c r="XG544" s="261"/>
      <c r="XH544" s="261"/>
      <c r="XI544" s="261"/>
      <c r="XJ544" s="261"/>
      <c r="XK544" s="261"/>
      <c r="XL544" s="261"/>
      <c r="XM544" s="261"/>
      <c r="XN544" s="261"/>
      <c r="XO544" s="261"/>
      <c r="XP544" s="261"/>
      <c r="XQ544" s="261"/>
      <c r="XR544" s="261"/>
      <c r="XS544" s="261"/>
      <c r="XT544" s="261"/>
      <c r="XU544" s="261"/>
      <c r="XV544" s="261"/>
      <c r="XW544" s="261"/>
      <c r="XX544" s="261"/>
      <c r="XY544" s="261"/>
      <c r="XZ544" s="261"/>
      <c r="YA544" s="261"/>
      <c r="YB544" s="261"/>
      <c r="YC544" s="261"/>
      <c r="YD544" s="261"/>
      <c r="YE544" s="261"/>
      <c r="YF544" s="261"/>
      <c r="YG544" s="261"/>
      <c r="YH544" s="261"/>
      <c r="YI544" s="261"/>
      <c r="YJ544" s="261"/>
      <c r="YK544" s="261"/>
      <c r="YL544" s="261"/>
      <c r="YM544" s="261"/>
      <c r="YN544" s="261"/>
      <c r="YO544" s="261"/>
      <c r="YP544" s="261"/>
      <c r="YQ544" s="261"/>
      <c r="YR544" s="261"/>
      <c r="YS544" s="261"/>
      <c r="YT544" s="261"/>
      <c r="YU544" s="261"/>
      <c r="YV544" s="261"/>
      <c r="YW544" s="261"/>
      <c r="YX544" s="261"/>
      <c r="YY544" s="261"/>
      <c r="YZ544" s="261"/>
      <c r="ZA544" s="261"/>
      <c r="ZB544" s="261"/>
      <c r="ZC544" s="261"/>
      <c r="ZD544" s="261"/>
      <c r="ZE544" s="261"/>
      <c r="ZF544" s="261"/>
      <c r="ZG544" s="261"/>
      <c r="ZH544" s="261"/>
      <c r="ZI544" s="261"/>
      <c r="ZJ544" s="261"/>
      <c r="ZK544" s="261"/>
      <c r="ZL544" s="261"/>
      <c r="ZM544" s="261"/>
      <c r="ZN544" s="261"/>
      <c r="ZO544" s="261"/>
      <c r="ZP544" s="261"/>
      <c r="ZQ544" s="261"/>
      <c r="ZR544" s="261"/>
      <c r="ZS544" s="261"/>
      <c r="ZT544" s="261"/>
      <c r="ZU544" s="261"/>
      <c r="ZV544" s="261"/>
      <c r="ZW544" s="261"/>
      <c r="ZX544" s="261"/>
      <c r="ZY544" s="261"/>
      <c r="ZZ544" s="261"/>
      <c r="AAA544" s="261"/>
      <c r="AAB544" s="261"/>
      <c r="AAC544" s="261"/>
      <c r="AAD544" s="261"/>
      <c r="AAE544" s="261"/>
      <c r="AAF544" s="261"/>
      <c r="AAG544" s="261"/>
      <c r="AAH544" s="261"/>
      <c r="AAI544" s="261"/>
      <c r="AAJ544" s="261"/>
      <c r="AAK544" s="261"/>
      <c r="AAL544" s="261"/>
      <c r="AAM544" s="261"/>
      <c r="AAN544" s="261"/>
      <c r="AAO544" s="261"/>
      <c r="AAP544" s="261"/>
      <c r="AAQ544" s="261"/>
      <c r="AAR544" s="261"/>
      <c r="AAS544" s="261"/>
      <c r="AAT544" s="261"/>
      <c r="AAU544" s="261"/>
      <c r="AAV544" s="261"/>
      <c r="AAW544" s="261"/>
      <c r="AAX544" s="261"/>
      <c r="AAY544" s="261"/>
      <c r="AAZ544" s="261"/>
      <c r="ABA544" s="261"/>
      <c r="ABB544" s="261"/>
      <c r="ABC544" s="261"/>
      <c r="ABD544" s="261"/>
      <c r="ABE544" s="261"/>
      <c r="ABF544" s="261"/>
      <c r="ABG544" s="261"/>
      <c r="ABH544" s="261"/>
      <c r="ABI544" s="261"/>
      <c r="ABJ544" s="261"/>
      <c r="ABK544" s="261"/>
      <c r="ABL544" s="261"/>
      <c r="ABM544" s="261"/>
      <c r="ABN544" s="261"/>
      <c r="ABO544" s="261"/>
      <c r="ABP544" s="261"/>
      <c r="ABQ544" s="261"/>
      <c r="ABR544" s="261"/>
      <c r="ABS544" s="261"/>
      <c r="ABT544" s="261"/>
      <c r="ABU544" s="261"/>
      <c r="ABV544" s="261"/>
      <c r="ABW544" s="261"/>
      <c r="ABX544" s="261"/>
      <c r="ABY544" s="261"/>
      <c r="ABZ544" s="261"/>
      <c r="ACA544" s="261"/>
      <c r="ACB544" s="261"/>
      <c r="ACC544" s="261"/>
      <c r="ACD544" s="261"/>
      <c r="ACE544" s="261"/>
      <c r="ACF544" s="261"/>
      <c r="ACG544" s="261"/>
      <c r="ACH544" s="261"/>
      <c r="ACI544" s="261"/>
      <c r="ACJ544" s="261"/>
      <c r="ACK544" s="261"/>
      <c r="ACL544" s="261"/>
      <c r="ACM544" s="261"/>
      <c r="ACN544" s="261"/>
      <c r="ACO544" s="261"/>
      <c r="ACP544" s="261"/>
      <c r="ACQ544" s="261"/>
      <c r="ACR544" s="261"/>
      <c r="ACS544" s="261"/>
      <c r="ACT544" s="261"/>
      <c r="ACU544" s="261"/>
      <c r="ACV544" s="261"/>
      <c r="ACW544" s="261"/>
      <c r="ACX544" s="261"/>
      <c r="ACY544" s="261"/>
      <c r="ACZ544" s="261"/>
      <c r="ADA544" s="261"/>
      <c r="ADB544" s="261"/>
      <c r="ADC544" s="261"/>
      <c r="ADD544" s="261"/>
      <c r="ADE544" s="261"/>
      <c r="ADF544" s="261"/>
      <c r="ADG544" s="261"/>
      <c r="ADH544" s="261"/>
      <c r="ADI544" s="261"/>
      <c r="ADJ544" s="261"/>
      <c r="ADK544" s="261"/>
      <c r="ADL544" s="261"/>
      <c r="ADM544" s="261"/>
      <c r="ADN544" s="261"/>
      <c r="ADO544" s="261"/>
      <c r="ADP544" s="261"/>
      <c r="ADQ544" s="261"/>
      <c r="ADR544" s="261"/>
      <c r="ADS544" s="261"/>
      <c r="ADT544" s="261"/>
      <c r="ADU544" s="261"/>
      <c r="ADV544" s="261"/>
      <c r="ADW544" s="261"/>
      <c r="ADX544" s="261"/>
      <c r="ADY544" s="261"/>
      <c r="ADZ544" s="261"/>
      <c r="AEA544" s="261"/>
      <c r="AEB544" s="261"/>
      <c r="AEC544" s="261"/>
      <c r="AED544" s="261"/>
      <c r="AEE544" s="261"/>
      <c r="AEF544" s="261"/>
      <c r="AEG544" s="261"/>
      <c r="AEH544" s="261"/>
      <c r="AEI544" s="261"/>
      <c r="AEJ544" s="261"/>
      <c r="AEK544" s="261"/>
      <c r="AEL544" s="261"/>
      <c r="AEM544" s="261"/>
      <c r="AEN544" s="261"/>
      <c r="AEO544" s="261"/>
      <c r="AEP544" s="261"/>
      <c r="AEQ544" s="261"/>
      <c r="AER544" s="261"/>
      <c r="AES544" s="261"/>
      <c r="AET544" s="261"/>
      <c r="AEU544" s="261"/>
      <c r="AEV544" s="261"/>
      <c r="AEW544" s="261"/>
      <c r="AEX544" s="261"/>
      <c r="AEY544" s="261"/>
      <c r="AEZ544" s="261"/>
      <c r="AFA544" s="261"/>
      <c r="AFB544" s="261"/>
      <c r="AFC544" s="261"/>
      <c r="AFD544" s="261"/>
      <c r="AFE544" s="261"/>
      <c r="AFF544" s="261"/>
      <c r="AFG544" s="261"/>
      <c r="AFH544" s="261"/>
      <c r="AFI544" s="261"/>
      <c r="AFJ544" s="261"/>
      <c r="AFK544" s="261"/>
      <c r="AFL544" s="261"/>
      <c r="AFM544" s="261"/>
      <c r="AFN544" s="261"/>
      <c r="AFO544" s="261"/>
      <c r="AFP544" s="261"/>
      <c r="AFQ544" s="261"/>
      <c r="AFR544" s="261"/>
      <c r="AFS544" s="261"/>
      <c r="AFT544" s="261"/>
      <c r="AFU544" s="261"/>
      <c r="AFV544" s="261"/>
      <c r="AFW544" s="261"/>
      <c r="AFX544" s="261"/>
      <c r="AFY544" s="261"/>
      <c r="AFZ544" s="261"/>
      <c r="AGA544" s="261"/>
      <c r="AGB544" s="261"/>
      <c r="AGC544" s="261"/>
      <c r="AGD544" s="261"/>
      <c r="AGE544" s="261"/>
      <c r="AGF544" s="261"/>
      <c r="AGG544" s="261"/>
      <c r="AGH544" s="261"/>
      <c r="AGI544" s="261"/>
      <c r="AGJ544" s="261"/>
      <c r="AGK544" s="261"/>
      <c r="AGL544" s="261"/>
      <c r="AGM544" s="261"/>
      <c r="AGN544" s="261"/>
      <c r="AGO544" s="261"/>
      <c r="AGP544" s="261"/>
      <c r="AGQ544" s="261"/>
      <c r="AGR544" s="261"/>
      <c r="AGS544" s="261"/>
      <c r="AGT544" s="261"/>
      <c r="AGU544" s="261"/>
      <c r="AGV544" s="261"/>
      <c r="AGW544" s="261"/>
      <c r="AGX544" s="261"/>
      <c r="AGY544" s="261"/>
      <c r="AGZ544" s="261"/>
      <c r="AHA544" s="261"/>
      <c r="AHB544" s="261"/>
      <c r="AHC544" s="261"/>
      <c r="AHD544" s="261"/>
      <c r="AHE544" s="261"/>
      <c r="AHF544" s="261"/>
      <c r="AHG544" s="261"/>
      <c r="AHH544" s="261"/>
      <c r="AHI544" s="261"/>
      <c r="AHJ544" s="261"/>
      <c r="AHK544" s="261"/>
      <c r="AHL544" s="261"/>
      <c r="AHM544" s="261"/>
      <c r="AHN544" s="261"/>
      <c r="AHO544" s="261"/>
      <c r="AHP544" s="261"/>
      <c r="AHQ544" s="261"/>
      <c r="AHR544" s="261"/>
      <c r="AHS544" s="261"/>
      <c r="AHT544" s="261"/>
      <c r="AHU544" s="261"/>
      <c r="AHV544" s="261"/>
      <c r="AHW544" s="261"/>
      <c r="AHX544" s="261"/>
      <c r="AHY544" s="261"/>
      <c r="AHZ544" s="261"/>
      <c r="AIA544" s="261"/>
      <c r="AIB544" s="261"/>
      <c r="AIC544" s="261"/>
      <c r="AID544" s="261"/>
      <c r="AIE544" s="261"/>
      <c r="AIF544" s="261"/>
      <c r="AIG544" s="261"/>
      <c r="AIH544" s="261"/>
      <c r="AII544" s="261"/>
      <c r="AIJ544" s="261"/>
      <c r="AIK544" s="261"/>
      <c r="AIL544" s="261"/>
      <c r="AIM544" s="261"/>
      <c r="AIN544" s="261"/>
      <c r="AIO544" s="261"/>
      <c r="AIP544" s="261"/>
      <c r="AIQ544" s="261"/>
      <c r="AIR544" s="261"/>
      <c r="AIS544" s="261"/>
      <c r="AIT544" s="261"/>
      <c r="AIU544" s="261"/>
      <c r="AIV544" s="261"/>
      <c r="AIW544" s="261"/>
      <c r="AIX544" s="261"/>
      <c r="AIY544" s="261"/>
      <c r="AIZ544" s="261"/>
      <c r="AJA544" s="261"/>
      <c r="AJB544" s="261"/>
      <c r="AJC544" s="261"/>
      <c r="AJD544" s="261"/>
      <c r="AJE544" s="261"/>
      <c r="AJF544" s="261"/>
      <c r="AJG544" s="261"/>
      <c r="AJH544" s="261"/>
      <c r="AJI544" s="261"/>
      <c r="AJJ544" s="261"/>
      <c r="AJK544" s="261"/>
      <c r="AJL544" s="261"/>
      <c r="AJM544" s="261"/>
      <c r="AJN544" s="261"/>
      <c r="AJO544" s="261"/>
      <c r="AJP544" s="261"/>
      <c r="AJQ544" s="261"/>
      <c r="AJR544" s="261"/>
      <c r="AJS544" s="261"/>
      <c r="AJT544" s="261"/>
      <c r="AJU544" s="261"/>
      <c r="AJV544" s="261"/>
      <c r="AJW544" s="261"/>
      <c r="AJX544" s="261"/>
      <c r="AJY544" s="261"/>
      <c r="AJZ544" s="261"/>
      <c r="AKA544" s="261"/>
      <c r="AKB544" s="261"/>
      <c r="AKC544" s="261"/>
      <c r="AKD544" s="261"/>
      <c r="AKE544" s="261"/>
      <c r="AKF544" s="261"/>
      <c r="AKG544" s="261"/>
      <c r="AKH544" s="261"/>
      <c r="AKI544" s="261"/>
      <c r="AKJ544" s="261"/>
      <c r="AKK544" s="261"/>
      <c r="AKL544" s="261"/>
      <c r="AKM544" s="261"/>
      <c r="AKN544" s="261"/>
      <c r="AKO544" s="261"/>
      <c r="AKP544" s="261"/>
      <c r="AKQ544" s="261"/>
      <c r="AKR544" s="261"/>
      <c r="AKS544" s="261"/>
      <c r="AKT544" s="261"/>
      <c r="AKU544" s="261"/>
      <c r="AKV544" s="261"/>
      <c r="AKW544" s="261"/>
      <c r="AKX544" s="261"/>
      <c r="AKY544" s="261"/>
      <c r="AKZ544" s="261"/>
      <c r="ALA544" s="261"/>
      <c r="ALB544" s="261"/>
      <c r="ALC544" s="261"/>
      <c r="ALD544" s="261"/>
      <c r="ALE544" s="261"/>
      <c r="ALF544" s="261"/>
      <c r="ALG544" s="261"/>
      <c r="ALH544" s="261"/>
      <c r="ALI544" s="261"/>
      <c r="ALJ544" s="261"/>
      <c r="ALK544" s="261"/>
      <c r="ALL544" s="261"/>
      <c r="ALM544" s="261"/>
      <c r="ALN544" s="261"/>
      <c r="ALO544" s="261"/>
      <c r="ALP544" s="261"/>
      <c r="ALQ544" s="261"/>
      <c r="ALR544" s="261"/>
      <c r="ALS544" s="261"/>
      <c r="ALT544" s="261"/>
      <c r="ALU544" s="261"/>
      <c r="ALV544" s="261"/>
      <c r="ALW544" s="261"/>
      <c r="ALX544" s="261"/>
      <c r="ALY544" s="261"/>
      <c r="ALZ544" s="261"/>
      <c r="AMA544" s="261"/>
      <c r="AMB544" s="261"/>
      <c r="AMC544" s="261"/>
      <c r="AMD544" s="261"/>
      <c r="AME544" s="261"/>
      <c r="AMF544" s="261"/>
      <c r="AMG544" s="261"/>
      <c r="AMH544" s="261"/>
      <c r="AMI544" s="261"/>
      <c r="AMJ544" s="261"/>
      <c r="AMK544" s="261"/>
    </row>
    <row r="545" spans="1:1025" s="269" customFormat="1" x14ac:dyDescent="0.35">
      <c r="A545" s="261"/>
      <c r="B545" s="265"/>
      <c r="C545" s="266"/>
      <c r="D545" s="266"/>
      <c r="E545" s="266"/>
      <c r="F545" s="266"/>
      <c r="G545" s="266"/>
      <c r="H545" s="261"/>
      <c r="I545" s="261"/>
      <c r="J545" s="261"/>
      <c r="K545" s="261"/>
      <c r="L545" s="261"/>
      <c r="M545" s="261"/>
      <c r="N545" s="261"/>
      <c r="O545" s="261"/>
      <c r="P545" s="261"/>
      <c r="Q545" s="261"/>
      <c r="R545" s="261"/>
      <c r="S545" s="261"/>
      <c r="T545" s="261"/>
      <c r="U545" s="261"/>
      <c r="V545" s="261"/>
      <c r="W545" s="261"/>
      <c r="X545" s="261"/>
      <c r="Y545" s="261"/>
      <c r="Z545" s="261"/>
      <c r="AA545" s="261"/>
      <c r="AB545" s="261"/>
      <c r="AC545" s="261"/>
      <c r="AD545" s="261"/>
      <c r="AE545" s="261"/>
      <c r="AF545" s="261"/>
      <c r="AG545" s="261"/>
      <c r="AH545" s="261"/>
      <c r="AI545" s="261"/>
      <c r="AJ545" s="261"/>
      <c r="AK545" s="261"/>
      <c r="AL545" s="261"/>
      <c r="AM545" s="261"/>
      <c r="AN545" s="261"/>
      <c r="AO545" s="261"/>
      <c r="AP545" s="261"/>
      <c r="AQ545" s="261"/>
      <c r="AR545" s="261"/>
      <c r="AS545" s="261"/>
      <c r="AT545" s="261"/>
      <c r="AU545" s="261"/>
      <c r="AV545" s="261"/>
      <c r="AW545" s="261"/>
      <c r="AX545" s="261"/>
      <c r="AY545" s="261"/>
      <c r="AZ545" s="261"/>
      <c r="BA545" s="261"/>
      <c r="BB545" s="261"/>
      <c r="BC545" s="261"/>
      <c r="BD545" s="261"/>
      <c r="BE545" s="261"/>
      <c r="BF545" s="261"/>
      <c r="BG545" s="261"/>
      <c r="BH545" s="261"/>
      <c r="BI545" s="261"/>
      <c r="BJ545" s="261"/>
      <c r="BK545" s="261"/>
      <c r="BL545" s="261"/>
      <c r="BM545" s="261"/>
      <c r="BN545" s="261"/>
      <c r="BO545" s="261"/>
      <c r="BP545" s="261"/>
      <c r="BQ545" s="261"/>
      <c r="BR545" s="261"/>
      <c r="BS545" s="261"/>
      <c r="BT545" s="261"/>
      <c r="BU545" s="261"/>
      <c r="BV545" s="261"/>
      <c r="BW545" s="261"/>
      <c r="BX545" s="261"/>
      <c r="BY545" s="261"/>
      <c r="BZ545" s="261"/>
      <c r="CA545" s="261"/>
      <c r="CB545" s="261"/>
      <c r="CC545" s="261"/>
      <c r="CD545" s="261"/>
      <c r="CE545" s="261"/>
      <c r="CF545" s="261"/>
      <c r="CG545" s="261"/>
      <c r="CH545" s="261"/>
      <c r="CI545" s="261"/>
      <c r="CJ545" s="261"/>
      <c r="CK545" s="261"/>
      <c r="CL545" s="261"/>
      <c r="CM545" s="261"/>
      <c r="CN545" s="261"/>
      <c r="CO545" s="261"/>
      <c r="CP545" s="261"/>
      <c r="CQ545" s="261"/>
      <c r="CR545" s="261"/>
      <c r="CS545" s="261"/>
      <c r="CT545" s="261"/>
      <c r="CU545" s="261"/>
      <c r="CV545" s="261"/>
      <c r="CW545" s="261"/>
      <c r="CX545" s="261"/>
      <c r="CY545" s="261"/>
      <c r="CZ545" s="261"/>
      <c r="DA545" s="261"/>
      <c r="DB545" s="261"/>
      <c r="DC545" s="261"/>
      <c r="DD545" s="261"/>
      <c r="DE545" s="261"/>
      <c r="DF545" s="261"/>
      <c r="DG545" s="261"/>
      <c r="DH545" s="261"/>
      <c r="DI545" s="261"/>
      <c r="DJ545" s="261"/>
      <c r="DK545" s="261"/>
      <c r="DL545" s="261"/>
      <c r="DM545" s="261"/>
      <c r="DN545" s="261"/>
      <c r="DO545" s="261"/>
      <c r="DP545" s="261"/>
      <c r="DQ545" s="261"/>
      <c r="DR545" s="261"/>
      <c r="DS545" s="261"/>
      <c r="DT545" s="261"/>
      <c r="DU545" s="261"/>
      <c r="DV545" s="261"/>
      <c r="DW545" s="261"/>
      <c r="DX545" s="261"/>
      <c r="DY545" s="261"/>
      <c r="DZ545" s="261"/>
      <c r="EA545" s="261"/>
      <c r="EB545" s="261"/>
      <c r="EC545" s="261"/>
      <c r="ED545" s="261"/>
      <c r="EE545" s="261"/>
      <c r="EF545" s="261"/>
      <c r="EG545" s="261"/>
      <c r="EH545" s="261"/>
      <c r="EI545" s="261"/>
      <c r="EJ545" s="261"/>
      <c r="EK545" s="261"/>
      <c r="EL545" s="261"/>
      <c r="EM545" s="261"/>
      <c r="EN545" s="261"/>
      <c r="EO545" s="261"/>
      <c r="EP545" s="261"/>
      <c r="EQ545" s="261"/>
      <c r="ER545" s="261"/>
      <c r="ES545" s="261"/>
      <c r="ET545" s="261"/>
      <c r="EU545" s="261"/>
      <c r="EV545" s="261"/>
      <c r="EW545" s="261"/>
      <c r="EX545" s="261"/>
      <c r="EY545" s="261"/>
      <c r="EZ545" s="261"/>
      <c r="FA545" s="261"/>
      <c r="FB545" s="261"/>
      <c r="FC545" s="261"/>
      <c r="FD545" s="261"/>
      <c r="FE545" s="261"/>
      <c r="FF545" s="261"/>
      <c r="FG545" s="261"/>
      <c r="FH545" s="261"/>
      <c r="FI545" s="261"/>
      <c r="FJ545" s="261"/>
      <c r="FK545" s="261"/>
      <c r="FL545" s="261"/>
      <c r="FM545" s="261"/>
      <c r="FN545" s="261"/>
      <c r="FO545" s="261"/>
      <c r="FP545" s="261"/>
      <c r="FQ545" s="261"/>
      <c r="FR545" s="261"/>
      <c r="FS545" s="261"/>
      <c r="FT545" s="261"/>
      <c r="FU545" s="261"/>
      <c r="FV545" s="261"/>
      <c r="FW545" s="261"/>
      <c r="FX545" s="261"/>
      <c r="FY545" s="261"/>
      <c r="FZ545" s="261"/>
      <c r="GA545" s="261"/>
      <c r="GB545" s="261"/>
      <c r="GC545" s="261"/>
      <c r="GD545" s="261"/>
      <c r="GE545" s="261"/>
      <c r="GF545" s="261"/>
      <c r="GG545" s="261"/>
      <c r="GH545" s="261"/>
      <c r="GI545" s="261"/>
      <c r="GJ545" s="261"/>
      <c r="GK545" s="261"/>
      <c r="GL545" s="261"/>
      <c r="GM545" s="261"/>
      <c r="GN545" s="261"/>
      <c r="GO545" s="261"/>
      <c r="GP545" s="261"/>
      <c r="GQ545" s="261"/>
      <c r="GR545" s="261"/>
      <c r="GS545" s="261"/>
      <c r="GT545" s="261"/>
      <c r="GU545" s="261"/>
      <c r="GV545" s="261"/>
      <c r="GW545" s="261"/>
      <c r="GX545" s="261"/>
      <c r="GY545" s="261"/>
      <c r="GZ545" s="261"/>
      <c r="HA545" s="261"/>
      <c r="HB545" s="261"/>
      <c r="HC545" s="261"/>
      <c r="HD545" s="261"/>
      <c r="HE545" s="261"/>
      <c r="HF545" s="261"/>
      <c r="HG545" s="261"/>
      <c r="HH545" s="261"/>
      <c r="HI545" s="261"/>
      <c r="HJ545" s="261"/>
      <c r="HK545" s="261"/>
      <c r="HL545" s="261"/>
      <c r="HM545" s="261"/>
      <c r="HN545" s="261"/>
      <c r="HO545" s="261"/>
      <c r="HP545" s="261"/>
      <c r="HQ545" s="261"/>
      <c r="HR545" s="261"/>
      <c r="HS545" s="261"/>
      <c r="HT545" s="261"/>
      <c r="HU545" s="261"/>
      <c r="HV545" s="261"/>
      <c r="HW545" s="261"/>
      <c r="HX545" s="261"/>
      <c r="HY545" s="261"/>
      <c r="HZ545" s="261"/>
      <c r="IA545" s="261"/>
      <c r="IB545" s="261"/>
      <c r="IC545" s="261"/>
      <c r="ID545" s="261"/>
      <c r="IE545" s="261"/>
      <c r="IF545" s="261"/>
      <c r="IG545" s="261"/>
      <c r="IH545" s="261"/>
      <c r="II545" s="261"/>
      <c r="IJ545" s="261"/>
      <c r="IK545" s="261"/>
      <c r="IL545" s="261"/>
      <c r="IM545" s="261"/>
      <c r="IN545" s="261"/>
      <c r="IO545" s="261"/>
      <c r="IP545" s="261"/>
      <c r="IQ545" s="261"/>
      <c r="IR545" s="261"/>
      <c r="IS545" s="261"/>
      <c r="IT545" s="261"/>
      <c r="IU545" s="261"/>
      <c r="IV545" s="261"/>
      <c r="IW545" s="261"/>
      <c r="IX545" s="261"/>
      <c r="IY545" s="261"/>
      <c r="IZ545" s="261"/>
      <c r="JA545" s="261"/>
      <c r="JB545" s="261"/>
      <c r="JC545" s="261"/>
      <c r="JD545" s="261"/>
      <c r="JE545" s="261"/>
      <c r="JF545" s="261"/>
      <c r="JG545" s="261"/>
      <c r="JH545" s="261"/>
      <c r="JI545" s="261"/>
      <c r="JJ545" s="261"/>
      <c r="JK545" s="261"/>
      <c r="JL545" s="261"/>
      <c r="JM545" s="261"/>
      <c r="JN545" s="261"/>
      <c r="JO545" s="261"/>
      <c r="JP545" s="261"/>
      <c r="JQ545" s="261"/>
      <c r="JR545" s="261"/>
      <c r="JS545" s="261"/>
      <c r="JT545" s="261"/>
      <c r="JU545" s="261"/>
      <c r="JV545" s="261"/>
      <c r="JW545" s="261"/>
      <c r="JX545" s="261"/>
      <c r="JY545" s="261"/>
      <c r="JZ545" s="261"/>
      <c r="KA545" s="261"/>
      <c r="KB545" s="261"/>
      <c r="KC545" s="261"/>
      <c r="KD545" s="261"/>
      <c r="KE545" s="261"/>
      <c r="KF545" s="261"/>
      <c r="KG545" s="261"/>
      <c r="KH545" s="261"/>
      <c r="KI545" s="261"/>
      <c r="KJ545" s="261"/>
      <c r="KK545" s="261"/>
      <c r="KL545" s="261"/>
      <c r="KM545" s="261"/>
      <c r="KN545" s="261"/>
      <c r="KO545" s="261"/>
      <c r="KP545" s="261"/>
      <c r="KQ545" s="261"/>
      <c r="KR545" s="261"/>
      <c r="KS545" s="261"/>
      <c r="KT545" s="261"/>
      <c r="KU545" s="261"/>
      <c r="KV545" s="261"/>
      <c r="KW545" s="261"/>
      <c r="KX545" s="261"/>
      <c r="KY545" s="261"/>
      <c r="KZ545" s="261"/>
      <c r="LA545" s="261"/>
      <c r="LB545" s="261"/>
      <c r="LC545" s="261"/>
      <c r="LD545" s="261"/>
      <c r="LE545" s="261"/>
      <c r="LF545" s="261"/>
      <c r="LG545" s="261"/>
      <c r="LH545" s="261"/>
      <c r="LI545" s="261"/>
      <c r="LJ545" s="261"/>
      <c r="LK545" s="261"/>
      <c r="LL545" s="261"/>
      <c r="LM545" s="261"/>
      <c r="LN545" s="261"/>
      <c r="LO545" s="261"/>
      <c r="LP545" s="261"/>
      <c r="LQ545" s="261"/>
      <c r="LR545" s="261"/>
      <c r="LS545" s="261"/>
      <c r="LT545" s="261"/>
      <c r="LU545" s="261"/>
      <c r="LV545" s="261"/>
      <c r="LW545" s="261"/>
      <c r="LX545" s="261"/>
      <c r="LY545" s="261"/>
      <c r="LZ545" s="261"/>
      <c r="MA545" s="261"/>
      <c r="MB545" s="261"/>
      <c r="MC545" s="261"/>
      <c r="MD545" s="261"/>
      <c r="ME545" s="261"/>
      <c r="MF545" s="261"/>
      <c r="MG545" s="261"/>
      <c r="MH545" s="261"/>
      <c r="MI545" s="261"/>
      <c r="MJ545" s="261"/>
      <c r="MK545" s="261"/>
      <c r="ML545" s="261"/>
      <c r="MM545" s="261"/>
      <c r="MN545" s="261"/>
      <c r="MO545" s="261"/>
      <c r="MP545" s="261"/>
      <c r="MQ545" s="261"/>
      <c r="MR545" s="261"/>
      <c r="MS545" s="261"/>
      <c r="MT545" s="261"/>
      <c r="MU545" s="261"/>
      <c r="MV545" s="261"/>
      <c r="MW545" s="261"/>
      <c r="MX545" s="261"/>
      <c r="MY545" s="261"/>
      <c r="MZ545" s="261"/>
      <c r="NA545" s="261"/>
      <c r="NB545" s="261"/>
      <c r="NC545" s="261"/>
      <c r="ND545" s="261"/>
      <c r="NE545" s="261"/>
      <c r="NF545" s="261"/>
      <c r="NG545" s="261"/>
      <c r="NH545" s="261"/>
      <c r="NI545" s="261"/>
      <c r="NJ545" s="261"/>
      <c r="NK545" s="261"/>
      <c r="NL545" s="261"/>
      <c r="NM545" s="261"/>
      <c r="NN545" s="261"/>
      <c r="NO545" s="261"/>
      <c r="NP545" s="261"/>
      <c r="NQ545" s="261"/>
      <c r="NR545" s="261"/>
      <c r="NS545" s="261"/>
      <c r="NT545" s="261"/>
      <c r="NU545" s="261"/>
      <c r="NV545" s="261"/>
      <c r="NW545" s="261"/>
      <c r="NX545" s="261"/>
      <c r="NY545" s="261"/>
      <c r="NZ545" s="261"/>
      <c r="OA545" s="261"/>
      <c r="OB545" s="261"/>
      <c r="OC545" s="261"/>
      <c r="OD545" s="261"/>
      <c r="OE545" s="261"/>
      <c r="OF545" s="261"/>
      <c r="OG545" s="261"/>
      <c r="OH545" s="261"/>
      <c r="OI545" s="261"/>
      <c r="OJ545" s="261"/>
      <c r="OK545" s="261"/>
      <c r="OL545" s="261"/>
      <c r="OM545" s="261"/>
      <c r="ON545" s="261"/>
      <c r="OO545" s="261"/>
      <c r="OP545" s="261"/>
      <c r="OQ545" s="261"/>
      <c r="OR545" s="261"/>
      <c r="OS545" s="261"/>
      <c r="OT545" s="261"/>
      <c r="OU545" s="261"/>
      <c r="OV545" s="261"/>
      <c r="OW545" s="261"/>
      <c r="OX545" s="261"/>
      <c r="OY545" s="261"/>
      <c r="OZ545" s="261"/>
      <c r="PA545" s="261"/>
      <c r="PB545" s="261"/>
      <c r="PC545" s="261"/>
      <c r="PD545" s="261"/>
      <c r="PE545" s="261"/>
      <c r="PF545" s="261"/>
      <c r="PG545" s="261"/>
      <c r="PH545" s="261"/>
      <c r="PI545" s="261"/>
      <c r="PJ545" s="261"/>
      <c r="PK545" s="261"/>
      <c r="PL545" s="261"/>
      <c r="PM545" s="261"/>
      <c r="PN545" s="261"/>
      <c r="PO545" s="261"/>
      <c r="PP545" s="261"/>
      <c r="PQ545" s="261"/>
      <c r="PR545" s="261"/>
      <c r="PS545" s="261"/>
      <c r="PT545" s="261"/>
      <c r="PU545" s="261"/>
      <c r="PV545" s="261"/>
      <c r="PW545" s="261"/>
      <c r="PX545" s="261"/>
      <c r="PY545" s="261"/>
      <c r="PZ545" s="261"/>
      <c r="QA545" s="261"/>
      <c r="QB545" s="261"/>
      <c r="QC545" s="261"/>
      <c r="QD545" s="261"/>
      <c r="QE545" s="261"/>
      <c r="QF545" s="261"/>
      <c r="QG545" s="261"/>
      <c r="QH545" s="261"/>
      <c r="QI545" s="261"/>
      <c r="QJ545" s="261"/>
      <c r="QK545" s="261"/>
      <c r="QL545" s="261"/>
      <c r="QM545" s="261"/>
      <c r="QN545" s="261"/>
      <c r="QO545" s="261"/>
      <c r="QP545" s="261"/>
      <c r="QQ545" s="261"/>
      <c r="QR545" s="261"/>
      <c r="QS545" s="261"/>
      <c r="QT545" s="261"/>
      <c r="QU545" s="261"/>
      <c r="QV545" s="261"/>
      <c r="QW545" s="261"/>
      <c r="QX545" s="261"/>
      <c r="QY545" s="261"/>
      <c r="QZ545" s="261"/>
      <c r="RA545" s="261"/>
      <c r="RB545" s="261"/>
      <c r="RC545" s="261"/>
      <c r="RD545" s="261"/>
      <c r="RE545" s="261"/>
      <c r="RF545" s="261"/>
      <c r="RG545" s="261"/>
      <c r="RH545" s="261"/>
      <c r="RI545" s="261"/>
      <c r="RJ545" s="261"/>
      <c r="RK545" s="261"/>
      <c r="RL545" s="261"/>
      <c r="RM545" s="261"/>
      <c r="RN545" s="261"/>
      <c r="RO545" s="261"/>
      <c r="RP545" s="261"/>
      <c r="RQ545" s="261"/>
      <c r="RR545" s="261"/>
      <c r="RS545" s="261"/>
      <c r="RT545" s="261"/>
      <c r="RU545" s="261"/>
      <c r="RV545" s="261"/>
      <c r="RW545" s="261"/>
      <c r="RX545" s="261"/>
      <c r="RY545" s="261"/>
      <c r="RZ545" s="261"/>
      <c r="SA545" s="261"/>
      <c r="SB545" s="261"/>
      <c r="SC545" s="261"/>
      <c r="SD545" s="261"/>
      <c r="SE545" s="261"/>
      <c r="SF545" s="261"/>
      <c r="SG545" s="261"/>
      <c r="SH545" s="261"/>
      <c r="SI545" s="261"/>
      <c r="SJ545" s="261"/>
      <c r="SK545" s="261"/>
      <c r="SL545" s="261"/>
      <c r="SM545" s="261"/>
      <c r="SN545" s="261"/>
      <c r="SO545" s="261"/>
      <c r="SP545" s="261"/>
      <c r="SQ545" s="261"/>
      <c r="SR545" s="261"/>
      <c r="SS545" s="261"/>
      <c r="ST545" s="261"/>
      <c r="SU545" s="261"/>
      <c r="SV545" s="261"/>
      <c r="SW545" s="261"/>
      <c r="SX545" s="261"/>
      <c r="SY545" s="261"/>
      <c r="SZ545" s="261"/>
      <c r="TA545" s="261"/>
      <c r="TB545" s="261"/>
      <c r="TC545" s="261"/>
      <c r="TD545" s="261"/>
      <c r="TE545" s="261"/>
      <c r="TF545" s="261"/>
      <c r="TG545" s="261"/>
      <c r="TH545" s="261"/>
      <c r="TI545" s="261"/>
      <c r="TJ545" s="261"/>
      <c r="TK545" s="261"/>
      <c r="TL545" s="261"/>
      <c r="TM545" s="261"/>
      <c r="TN545" s="261"/>
      <c r="TO545" s="261"/>
      <c r="TP545" s="261"/>
      <c r="TQ545" s="261"/>
      <c r="TR545" s="261"/>
      <c r="TS545" s="261"/>
      <c r="TT545" s="261"/>
      <c r="TU545" s="261"/>
      <c r="TV545" s="261"/>
      <c r="TW545" s="261"/>
      <c r="TX545" s="261"/>
      <c r="TY545" s="261"/>
      <c r="TZ545" s="261"/>
      <c r="UA545" s="261"/>
      <c r="UB545" s="261"/>
      <c r="UC545" s="261"/>
      <c r="UD545" s="261"/>
      <c r="UE545" s="261"/>
      <c r="UF545" s="261"/>
      <c r="UG545" s="261"/>
      <c r="UH545" s="261"/>
      <c r="UI545" s="261"/>
      <c r="UJ545" s="261"/>
      <c r="UK545" s="261"/>
      <c r="UL545" s="261"/>
      <c r="UM545" s="261"/>
      <c r="UN545" s="261"/>
      <c r="UO545" s="261"/>
      <c r="UP545" s="261"/>
      <c r="UQ545" s="261"/>
      <c r="UR545" s="261"/>
      <c r="US545" s="261"/>
      <c r="UT545" s="261"/>
      <c r="UU545" s="261"/>
      <c r="UV545" s="261"/>
      <c r="UW545" s="261"/>
      <c r="UX545" s="261"/>
      <c r="UY545" s="261"/>
      <c r="UZ545" s="261"/>
      <c r="VA545" s="261"/>
      <c r="VB545" s="261"/>
      <c r="VC545" s="261"/>
      <c r="VD545" s="261"/>
      <c r="VE545" s="261"/>
      <c r="VF545" s="261"/>
      <c r="VG545" s="261"/>
      <c r="VH545" s="261"/>
      <c r="VI545" s="261"/>
      <c r="VJ545" s="261"/>
      <c r="VK545" s="261"/>
      <c r="VL545" s="261"/>
      <c r="VM545" s="261"/>
      <c r="VN545" s="261"/>
      <c r="VO545" s="261"/>
      <c r="VP545" s="261"/>
      <c r="VQ545" s="261"/>
      <c r="VR545" s="261"/>
      <c r="VS545" s="261"/>
      <c r="VT545" s="261"/>
      <c r="VU545" s="261"/>
      <c r="VV545" s="261"/>
      <c r="VW545" s="261"/>
      <c r="VX545" s="261"/>
      <c r="VY545" s="261"/>
      <c r="VZ545" s="261"/>
      <c r="WA545" s="261"/>
      <c r="WB545" s="261"/>
      <c r="WC545" s="261"/>
      <c r="WD545" s="261"/>
      <c r="WE545" s="261"/>
      <c r="WF545" s="261"/>
      <c r="WG545" s="261"/>
      <c r="WH545" s="261"/>
      <c r="WI545" s="261"/>
      <c r="WJ545" s="261"/>
      <c r="WK545" s="261"/>
      <c r="WL545" s="261"/>
      <c r="WM545" s="261"/>
      <c r="WN545" s="261"/>
      <c r="WO545" s="261"/>
      <c r="WP545" s="261"/>
      <c r="WQ545" s="261"/>
      <c r="WR545" s="261"/>
      <c r="WS545" s="261"/>
      <c r="WT545" s="261"/>
      <c r="WU545" s="261"/>
      <c r="WV545" s="261"/>
      <c r="WW545" s="261"/>
      <c r="WX545" s="261"/>
      <c r="WY545" s="261"/>
      <c r="WZ545" s="261"/>
      <c r="XA545" s="261"/>
      <c r="XB545" s="261"/>
      <c r="XC545" s="261"/>
      <c r="XD545" s="261"/>
      <c r="XE545" s="261"/>
      <c r="XF545" s="261"/>
      <c r="XG545" s="261"/>
      <c r="XH545" s="261"/>
      <c r="XI545" s="261"/>
      <c r="XJ545" s="261"/>
      <c r="XK545" s="261"/>
      <c r="XL545" s="261"/>
      <c r="XM545" s="261"/>
      <c r="XN545" s="261"/>
      <c r="XO545" s="261"/>
      <c r="XP545" s="261"/>
      <c r="XQ545" s="261"/>
      <c r="XR545" s="261"/>
      <c r="XS545" s="261"/>
      <c r="XT545" s="261"/>
      <c r="XU545" s="261"/>
      <c r="XV545" s="261"/>
      <c r="XW545" s="261"/>
      <c r="XX545" s="261"/>
      <c r="XY545" s="261"/>
      <c r="XZ545" s="261"/>
      <c r="YA545" s="261"/>
      <c r="YB545" s="261"/>
      <c r="YC545" s="261"/>
      <c r="YD545" s="261"/>
      <c r="YE545" s="261"/>
      <c r="YF545" s="261"/>
      <c r="YG545" s="261"/>
      <c r="YH545" s="261"/>
      <c r="YI545" s="261"/>
      <c r="YJ545" s="261"/>
      <c r="YK545" s="261"/>
      <c r="YL545" s="261"/>
      <c r="YM545" s="261"/>
      <c r="YN545" s="261"/>
      <c r="YO545" s="261"/>
      <c r="YP545" s="261"/>
      <c r="YQ545" s="261"/>
      <c r="YR545" s="261"/>
      <c r="YS545" s="261"/>
      <c r="YT545" s="261"/>
      <c r="YU545" s="261"/>
      <c r="YV545" s="261"/>
      <c r="YW545" s="261"/>
      <c r="YX545" s="261"/>
      <c r="YY545" s="261"/>
      <c r="YZ545" s="261"/>
      <c r="ZA545" s="261"/>
      <c r="ZB545" s="261"/>
      <c r="ZC545" s="261"/>
      <c r="ZD545" s="261"/>
      <c r="ZE545" s="261"/>
      <c r="ZF545" s="261"/>
      <c r="ZG545" s="261"/>
      <c r="ZH545" s="261"/>
      <c r="ZI545" s="261"/>
      <c r="ZJ545" s="261"/>
      <c r="ZK545" s="261"/>
      <c r="ZL545" s="261"/>
      <c r="ZM545" s="261"/>
      <c r="ZN545" s="261"/>
      <c r="ZO545" s="261"/>
      <c r="ZP545" s="261"/>
      <c r="ZQ545" s="261"/>
      <c r="ZR545" s="261"/>
      <c r="ZS545" s="261"/>
      <c r="ZT545" s="261"/>
      <c r="ZU545" s="261"/>
      <c r="ZV545" s="261"/>
      <c r="ZW545" s="261"/>
      <c r="ZX545" s="261"/>
      <c r="ZY545" s="261"/>
      <c r="ZZ545" s="261"/>
      <c r="AAA545" s="261"/>
      <c r="AAB545" s="261"/>
      <c r="AAC545" s="261"/>
      <c r="AAD545" s="261"/>
      <c r="AAE545" s="261"/>
      <c r="AAF545" s="261"/>
      <c r="AAG545" s="261"/>
      <c r="AAH545" s="261"/>
      <c r="AAI545" s="261"/>
      <c r="AAJ545" s="261"/>
      <c r="AAK545" s="261"/>
      <c r="AAL545" s="261"/>
      <c r="AAM545" s="261"/>
      <c r="AAN545" s="261"/>
      <c r="AAO545" s="261"/>
      <c r="AAP545" s="261"/>
      <c r="AAQ545" s="261"/>
      <c r="AAR545" s="261"/>
      <c r="AAS545" s="261"/>
      <c r="AAT545" s="261"/>
      <c r="AAU545" s="261"/>
      <c r="AAV545" s="261"/>
      <c r="AAW545" s="261"/>
      <c r="AAX545" s="261"/>
      <c r="AAY545" s="261"/>
      <c r="AAZ545" s="261"/>
      <c r="ABA545" s="261"/>
      <c r="ABB545" s="261"/>
      <c r="ABC545" s="261"/>
      <c r="ABD545" s="261"/>
      <c r="ABE545" s="261"/>
      <c r="ABF545" s="261"/>
      <c r="ABG545" s="261"/>
      <c r="ABH545" s="261"/>
      <c r="ABI545" s="261"/>
      <c r="ABJ545" s="261"/>
      <c r="ABK545" s="261"/>
      <c r="ABL545" s="261"/>
      <c r="ABM545" s="261"/>
      <c r="ABN545" s="261"/>
      <c r="ABO545" s="261"/>
      <c r="ABP545" s="261"/>
      <c r="ABQ545" s="261"/>
      <c r="ABR545" s="261"/>
      <c r="ABS545" s="261"/>
      <c r="ABT545" s="261"/>
      <c r="ABU545" s="261"/>
      <c r="ABV545" s="261"/>
      <c r="ABW545" s="261"/>
      <c r="ABX545" s="261"/>
      <c r="ABY545" s="261"/>
      <c r="ABZ545" s="261"/>
      <c r="ACA545" s="261"/>
      <c r="ACB545" s="261"/>
      <c r="ACC545" s="261"/>
      <c r="ACD545" s="261"/>
      <c r="ACE545" s="261"/>
      <c r="ACF545" s="261"/>
      <c r="ACG545" s="261"/>
      <c r="ACH545" s="261"/>
      <c r="ACI545" s="261"/>
      <c r="ACJ545" s="261"/>
      <c r="ACK545" s="261"/>
      <c r="ACL545" s="261"/>
      <c r="ACM545" s="261"/>
      <c r="ACN545" s="261"/>
      <c r="ACO545" s="261"/>
      <c r="ACP545" s="261"/>
      <c r="ACQ545" s="261"/>
      <c r="ACR545" s="261"/>
      <c r="ACS545" s="261"/>
      <c r="ACT545" s="261"/>
      <c r="ACU545" s="261"/>
      <c r="ACV545" s="261"/>
      <c r="ACW545" s="261"/>
      <c r="ACX545" s="261"/>
      <c r="ACY545" s="261"/>
      <c r="ACZ545" s="261"/>
      <c r="ADA545" s="261"/>
      <c r="ADB545" s="261"/>
      <c r="ADC545" s="261"/>
      <c r="ADD545" s="261"/>
      <c r="ADE545" s="261"/>
      <c r="ADF545" s="261"/>
      <c r="ADG545" s="261"/>
      <c r="ADH545" s="261"/>
      <c r="ADI545" s="261"/>
      <c r="ADJ545" s="261"/>
      <c r="ADK545" s="261"/>
      <c r="ADL545" s="261"/>
      <c r="ADM545" s="261"/>
      <c r="ADN545" s="261"/>
      <c r="ADO545" s="261"/>
      <c r="ADP545" s="261"/>
      <c r="ADQ545" s="261"/>
      <c r="ADR545" s="261"/>
      <c r="ADS545" s="261"/>
      <c r="ADT545" s="261"/>
      <c r="ADU545" s="261"/>
      <c r="ADV545" s="261"/>
      <c r="ADW545" s="261"/>
      <c r="ADX545" s="261"/>
      <c r="ADY545" s="261"/>
      <c r="ADZ545" s="261"/>
      <c r="AEA545" s="261"/>
      <c r="AEB545" s="261"/>
      <c r="AEC545" s="261"/>
      <c r="AED545" s="261"/>
      <c r="AEE545" s="261"/>
      <c r="AEF545" s="261"/>
      <c r="AEG545" s="261"/>
      <c r="AEH545" s="261"/>
      <c r="AEI545" s="261"/>
      <c r="AEJ545" s="261"/>
      <c r="AEK545" s="261"/>
      <c r="AEL545" s="261"/>
      <c r="AEM545" s="261"/>
      <c r="AEN545" s="261"/>
      <c r="AEO545" s="261"/>
      <c r="AEP545" s="261"/>
      <c r="AEQ545" s="261"/>
      <c r="AER545" s="261"/>
      <c r="AES545" s="261"/>
      <c r="AET545" s="261"/>
      <c r="AEU545" s="261"/>
      <c r="AEV545" s="261"/>
      <c r="AEW545" s="261"/>
      <c r="AEX545" s="261"/>
      <c r="AEY545" s="261"/>
      <c r="AEZ545" s="261"/>
      <c r="AFA545" s="261"/>
      <c r="AFB545" s="261"/>
      <c r="AFC545" s="261"/>
      <c r="AFD545" s="261"/>
      <c r="AFE545" s="261"/>
      <c r="AFF545" s="261"/>
      <c r="AFG545" s="261"/>
      <c r="AFH545" s="261"/>
      <c r="AFI545" s="261"/>
      <c r="AFJ545" s="261"/>
      <c r="AFK545" s="261"/>
      <c r="AFL545" s="261"/>
      <c r="AFM545" s="261"/>
      <c r="AFN545" s="261"/>
      <c r="AFO545" s="261"/>
      <c r="AFP545" s="261"/>
      <c r="AFQ545" s="261"/>
      <c r="AFR545" s="261"/>
      <c r="AFS545" s="261"/>
      <c r="AFT545" s="261"/>
      <c r="AFU545" s="261"/>
      <c r="AFV545" s="261"/>
      <c r="AFW545" s="261"/>
      <c r="AFX545" s="261"/>
      <c r="AFY545" s="261"/>
      <c r="AFZ545" s="261"/>
      <c r="AGA545" s="261"/>
      <c r="AGB545" s="261"/>
      <c r="AGC545" s="261"/>
      <c r="AGD545" s="261"/>
      <c r="AGE545" s="261"/>
      <c r="AGF545" s="261"/>
      <c r="AGG545" s="261"/>
      <c r="AGH545" s="261"/>
      <c r="AGI545" s="261"/>
      <c r="AGJ545" s="261"/>
      <c r="AGK545" s="261"/>
      <c r="AGL545" s="261"/>
      <c r="AGM545" s="261"/>
      <c r="AGN545" s="261"/>
      <c r="AGO545" s="261"/>
      <c r="AGP545" s="261"/>
      <c r="AGQ545" s="261"/>
      <c r="AGR545" s="261"/>
      <c r="AGS545" s="261"/>
      <c r="AGT545" s="261"/>
      <c r="AGU545" s="261"/>
      <c r="AGV545" s="261"/>
      <c r="AGW545" s="261"/>
      <c r="AGX545" s="261"/>
      <c r="AGY545" s="261"/>
      <c r="AGZ545" s="261"/>
      <c r="AHA545" s="261"/>
      <c r="AHB545" s="261"/>
      <c r="AHC545" s="261"/>
      <c r="AHD545" s="261"/>
      <c r="AHE545" s="261"/>
      <c r="AHF545" s="261"/>
      <c r="AHG545" s="261"/>
      <c r="AHH545" s="261"/>
      <c r="AHI545" s="261"/>
      <c r="AHJ545" s="261"/>
      <c r="AHK545" s="261"/>
      <c r="AHL545" s="261"/>
      <c r="AHM545" s="261"/>
      <c r="AHN545" s="261"/>
      <c r="AHO545" s="261"/>
      <c r="AHP545" s="261"/>
      <c r="AHQ545" s="261"/>
      <c r="AHR545" s="261"/>
      <c r="AHS545" s="261"/>
      <c r="AHT545" s="261"/>
      <c r="AHU545" s="261"/>
      <c r="AHV545" s="261"/>
      <c r="AHW545" s="261"/>
      <c r="AHX545" s="261"/>
      <c r="AHY545" s="261"/>
      <c r="AHZ545" s="261"/>
      <c r="AIA545" s="261"/>
      <c r="AIB545" s="261"/>
      <c r="AIC545" s="261"/>
      <c r="AID545" s="261"/>
      <c r="AIE545" s="261"/>
      <c r="AIF545" s="261"/>
      <c r="AIG545" s="261"/>
      <c r="AIH545" s="261"/>
      <c r="AII545" s="261"/>
      <c r="AIJ545" s="261"/>
      <c r="AIK545" s="261"/>
      <c r="AIL545" s="261"/>
      <c r="AIM545" s="261"/>
      <c r="AIN545" s="261"/>
      <c r="AIO545" s="261"/>
      <c r="AIP545" s="261"/>
      <c r="AIQ545" s="261"/>
      <c r="AIR545" s="261"/>
      <c r="AIS545" s="261"/>
      <c r="AIT545" s="261"/>
      <c r="AIU545" s="261"/>
      <c r="AIV545" s="261"/>
      <c r="AIW545" s="261"/>
      <c r="AIX545" s="261"/>
      <c r="AIY545" s="261"/>
      <c r="AIZ545" s="261"/>
      <c r="AJA545" s="261"/>
      <c r="AJB545" s="261"/>
      <c r="AJC545" s="261"/>
      <c r="AJD545" s="261"/>
      <c r="AJE545" s="261"/>
      <c r="AJF545" s="261"/>
      <c r="AJG545" s="261"/>
      <c r="AJH545" s="261"/>
      <c r="AJI545" s="261"/>
      <c r="AJJ545" s="261"/>
      <c r="AJK545" s="261"/>
      <c r="AJL545" s="261"/>
      <c r="AJM545" s="261"/>
      <c r="AJN545" s="261"/>
      <c r="AJO545" s="261"/>
      <c r="AJP545" s="261"/>
      <c r="AJQ545" s="261"/>
      <c r="AJR545" s="261"/>
      <c r="AJS545" s="261"/>
      <c r="AJT545" s="261"/>
      <c r="AJU545" s="261"/>
      <c r="AJV545" s="261"/>
      <c r="AJW545" s="261"/>
      <c r="AJX545" s="261"/>
      <c r="AJY545" s="261"/>
      <c r="AJZ545" s="261"/>
      <c r="AKA545" s="261"/>
      <c r="AKB545" s="261"/>
      <c r="AKC545" s="261"/>
      <c r="AKD545" s="261"/>
      <c r="AKE545" s="261"/>
      <c r="AKF545" s="261"/>
      <c r="AKG545" s="261"/>
      <c r="AKH545" s="261"/>
      <c r="AKI545" s="261"/>
      <c r="AKJ545" s="261"/>
      <c r="AKK545" s="261"/>
      <c r="AKL545" s="261"/>
      <c r="AKM545" s="261"/>
      <c r="AKN545" s="261"/>
      <c r="AKO545" s="261"/>
      <c r="AKP545" s="261"/>
      <c r="AKQ545" s="261"/>
      <c r="AKR545" s="261"/>
      <c r="AKS545" s="261"/>
      <c r="AKT545" s="261"/>
      <c r="AKU545" s="261"/>
      <c r="AKV545" s="261"/>
      <c r="AKW545" s="261"/>
      <c r="AKX545" s="261"/>
      <c r="AKY545" s="261"/>
      <c r="AKZ545" s="261"/>
      <c r="ALA545" s="261"/>
      <c r="ALB545" s="261"/>
      <c r="ALC545" s="261"/>
      <c r="ALD545" s="261"/>
      <c r="ALE545" s="261"/>
      <c r="ALF545" s="261"/>
      <c r="ALG545" s="261"/>
      <c r="ALH545" s="261"/>
      <c r="ALI545" s="261"/>
      <c r="ALJ545" s="261"/>
      <c r="ALK545" s="261"/>
      <c r="ALL545" s="261"/>
      <c r="ALM545" s="261"/>
      <c r="ALN545" s="261"/>
      <c r="ALO545" s="261"/>
      <c r="ALP545" s="261"/>
      <c r="ALQ545" s="261"/>
      <c r="ALR545" s="261"/>
      <c r="ALS545" s="261"/>
      <c r="ALT545" s="261"/>
      <c r="ALU545" s="261"/>
      <c r="ALV545" s="261"/>
      <c r="ALW545" s="261"/>
      <c r="ALX545" s="261"/>
      <c r="ALY545" s="261"/>
      <c r="ALZ545" s="261"/>
      <c r="AMA545" s="261"/>
      <c r="AMB545" s="261"/>
      <c r="AMC545" s="261"/>
      <c r="AMD545" s="261"/>
      <c r="AME545" s="261"/>
      <c r="AMF545" s="261"/>
      <c r="AMG545" s="261"/>
      <c r="AMH545" s="261"/>
      <c r="AMI545" s="261"/>
      <c r="AMJ545" s="261"/>
      <c r="AMK545" s="261"/>
    </row>
    <row r="546" spans="1:1025" s="269" customFormat="1" x14ac:dyDescent="0.35">
      <c r="A546" s="261"/>
      <c r="B546" s="265"/>
      <c r="C546" s="266"/>
      <c r="D546" s="266"/>
      <c r="E546" s="266"/>
      <c r="F546" s="266"/>
      <c r="G546" s="266"/>
      <c r="H546" s="261"/>
      <c r="I546" s="261"/>
      <c r="J546" s="261"/>
      <c r="K546" s="261"/>
      <c r="L546" s="261"/>
      <c r="M546" s="261"/>
      <c r="N546" s="261"/>
      <c r="O546" s="261"/>
      <c r="P546" s="261"/>
      <c r="Q546" s="261"/>
      <c r="R546" s="261"/>
      <c r="S546" s="261"/>
      <c r="T546" s="261"/>
      <c r="U546" s="261"/>
      <c r="V546" s="261"/>
      <c r="W546" s="261"/>
      <c r="X546" s="261"/>
      <c r="Y546" s="261"/>
      <c r="Z546" s="261"/>
      <c r="AA546" s="261"/>
      <c r="AB546" s="261"/>
      <c r="AC546" s="261"/>
      <c r="AD546" s="261"/>
      <c r="AE546" s="261"/>
      <c r="AF546" s="261"/>
      <c r="AG546" s="261"/>
      <c r="AH546" s="261"/>
      <c r="AI546" s="261"/>
      <c r="AJ546" s="261"/>
      <c r="AK546" s="261"/>
      <c r="AL546" s="261"/>
      <c r="AM546" s="261"/>
      <c r="AN546" s="261"/>
      <c r="AO546" s="261"/>
      <c r="AP546" s="261"/>
      <c r="AQ546" s="261"/>
      <c r="AR546" s="261"/>
      <c r="AS546" s="261"/>
      <c r="AT546" s="261"/>
      <c r="AU546" s="261"/>
      <c r="AV546" s="261"/>
      <c r="AW546" s="261"/>
      <c r="AX546" s="261"/>
      <c r="AY546" s="261"/>
      <c r="AZ546" s="261"/>
      <c r="BA546" s="261"/>
      <c r="BB546" s="261"/>
      <c r="BC546" s="261"/>
      <c r="BD546" s="261"/>
      <c r="BE546" s="261"/>
      <c r="BF546" s="261"/>
      <c r="BG546" s="261"/>
      <c r="BH546" s="261"/>
      <c r="BI546" s="261"/>
      <c r="BJ546" s="261"/>
      <c r="BK546" s="261"/>
      <c r="BL546" s="261"/>
      <c r="BM546" s="261"/>
      <c r="BN546" s="261"/>
      <c r="BO546" s="261"/>
      <c r="BP546" s="261"/>
      <c r="BQ546" s="261"/>
      <c r="BR546" s="261"/>
      <c r="BS546" s="261"/>
      <c r="BT546" s="261"/>
      <c r="BU546" s="261"/>
      <c r="BV546" s="261"/>
      <c r="BW546" s="261"/>
      <c r="BX546" s="261"/>
      <c r="BY546" s="261"/>
      <c r="BZ546" s="261"/>
      <c r="CA546" s="261"/>
      <c r="CB546" s="261"/>
      <c r="CC546" s="261"/>
      <c r="CD546" s="261"/>
      <c r="CE546" s="261"/>
      <c r="CF546" s="261"/>
      <c r="CG546" s="261"/>
      <c r="CH546" s="261"/>
      <c r="CI546" s="261"/>
      <c r="CJ546" s="261"/>
      <c r="CK546" s="261"/>
      <c r="CL546" s="261"/>
      <c r="CM546" s="261"/>
      <c r="CN546" s="261"/>
      <c r="CO546" s="261"/>
      <c r="CP546" s="261"/>
      <c r="CQ546" s="261"/>
      <c r="CR546" s="261"/>
      <c r="CS546" s="261"/>
      <c r="CT546" s="261"/>
      <c r="CU546" s="261"/>
      <c r="CV546" s="261"/>
      <c r="CW546" s="261"/>
      <c r="CX546" s="261"/>
      <c r="CY546" s="261"/>
      <c r="CZ546" s="261"/>
      <c r="DA546" s="261"/>
      <c r="DB546" s="261"/>
      <c r="DC546" s="261"/>
      <c r="DD546" s="261"/>
      <c r="DE546" s="261"/>
      <c r="DF546" s="261"/>
      <c r="DG546" s="261"/>
      <c r="DH546" s="261"/>
      <c r="DI546" s="261"/>
      <c r="DJ546" s="261"/>
      <c r="DK546" s="261"/>
      <c r="DL546" s="261"/>
      <c r="DM546" s="261"/>
      <c r="DN546" s="261"/>
      <c r="DO546" s="261"/>
      <c r="DP546" s="261"/>
      <c r="DQ546" s="261"/>
      <c r="DR546" s="261"/>
      <c r="DS546" s="261"/>
      <c r="DT546" s="261"/>
      <c r="DU546" s="261"/>
      <c r="DV546" s="261"/>
      <c r="DW546" s="261"/>
      <c r="DX546" s="261"/>
      <c r="DY546" s="261"/>
      <c r="DZ546" s="261"/>
      <c r="EA546" s="261"/>
      <c r="EB546" s="261"/>
      <c r="EC546" s="261"/>
      <c r="ED546" s="261"/>
      <c r="EE546" s="261"/>
      <c r="EF546" s="261"/>
      <c r="EG546" s="261"/>
      <c r="EH546" s="261"/>
      <c r="EI546" s="261"/>
      <c r="EJ546" s="261"/>
      <c r="EK546" s="261"/>
      <c r="EL546" s="261"/>
      <c r="EM546" s="261"/>
      <c r="EN546" s="261"/>
      <c r="EO546" s="261"/>
      <c r="EP546" s="261"/>
      <c r="EQ546" s="261"/>
      <c r="ER546" s="261"/>
      <c r="ES546" s="261"/>
      <c r="ET546" s="261"/>
      <c r="EU546" s="261"/>
      <c r="EV546" s="261"/>
      <c r="EW546" s="261"/>
      <c r="EX546" s="261"/>
      <c r="EY546" s="261"/>
      <c r="EZ546" s="261"/>
      <c r="FA546" s="261"/>
      <c r="FB546" s="261"/>
      <c r="FC546" s="261"/>
      <c r="FD546" s="261"/>
      <c r="FE546" s="261"/>
      <c r="FF546" s="261"/>
      <c r="FG546" s="261"/>
      <c r="FH546" s="261"/>
      <c r="FI546" s="261"/>
      <c r="FJ546" s="261"/>
      <c r="FK546" s="261"/>
      <c r="FL546" s="261"/>
      <c r="FM546" s="261"/>
      <c r="FN546" s="261"/>
      <c r="FO546" s="261"/>
      <c r="FP546" s="261"/>
      <c r="FQ546" s="261"/>
      <c r="FR546" s="261"/>
      <c r="FS546" s="261"/>
      <c r="FT546" s="261"/>
      <c r="FU546" s="261"/>
      <c r="FV546" s="261"/>
      <c r="FW546" s="261"/>
      <c r="FX546" s="261"/>
      <c r="FY546" s="261"/>
      <c r="FZ546" s="261"/>
      <c r="GA546" s="261"/>
      <c r="GB546" s="261"/>
      <c r="GC546" s="261"/>
      <c r="GD546" s="261"/>
      <c r="GE546" s="261"/>
      <c r="GF546" s="261"/>
      <c r="GG546" s="261"/>
      <c r="GH546" s="261"/>
      <c r="GI546" s="261"/>
      <c r="GJ546" s="261"/>
      <c r="GK546" s="261"/>
      <c r="GL546" s="261"/>
      <c r="GM546" s="261"/>
      <c r="GN546" s="261"/>
      <c r="GO546" s="261"/>
      <c r="GP546" s="261"/>
      <c r="GQ546" s="261"/>
      <c r="GR546" s="261"/>
      <c r="GS546" s="261"/>
      <c r="GT546" s="261"/>
      <c r="GU546" s="261"/>
      <c r="GV546" s="261"/>
      <c r="GW546" s="261"/>
      <c r="GX546" s="261"/>
      <c r="GY546" s="261"/>
      <c r="GZ546" s="261"/>
      <c r="HA546" s="261"/>
      <c r="HB546" s="261"/>
      <c r="HC546" s="261"/>
      <c r="HD546" s="261"/>
      <c r="HE546" s="261"/>
      <c r="HF546" s="261"/>
      <c r="HG546" s="261"/>
      <c r="HH546" s="261"/>
      <c r="HI546" s="261"/>
      <c r="HJ546" s="261"/>
      <c r="HK546" s="261"/>
      <c r="HL546" s="261"/>
      <c r="HM546" s="261"/>
      <c r="HN546" s="261"/>
      <c r="HO546" s="261"/>
      <c r="HP546" s="261"/>
      <c r="HQ546" s="261"/>
      <c r="HR546" s="261"/>
      <c r="HS546" s="261"/>
      <c r="HT546" s="261"/>
      <c r="HU546" s="261"/>
      <c r="HV546" s="261"/>
      <c r="HW546" s="261"/>
      <c r="HX546" s="261"/>
      <c r="HY546" s="261"/>
      <c r="HZ546" s="261"/>
      <c r="IA546" s="261"/>
      <c r="IB546" s="261"/>
      <c r="IC546" s="261"/>
      <c r="ID546" s="261"/>
      <c r="IE546" s="261"/>
      <c r="IF546" s="261"/>
      <c r="IG546" s="261"/>
      <c r="IH546" s="261"/>
      <c r="II546" s="261"/>
      <c r="IJ546" s="261"/>
      <c r="IK546" s="261"/>
      <c r="IL546" s="261"/>
      <c r="IM546" s="261"/>
      <c r="IN546" s="261"/>
      <c r="IO546" s="261"/>
      <c r="IP546" s="261"/>
      <c r="IQ546" s="261"/>
      <c r="IR546" s="261"/>
      <c r="IS546" s="261"/>
      <c r="IT546" s="261"/>
      <c r="IU546" s="261"/>
      <c r="IV546" s="261"/>
      <c r="IW546" s="261"/>
      <c r="IX546" s="261"/>
      <c r="IY546" s="261"/>
      <c r="IZ546" s="261"/>
      <c r="JA546" s="261"/>
      <c r="JB546" s="261"/>
      <c r="JC546" s="261"/>
      <c r="JD546" s="261"/>
      <c r="JE546" s="261"/>
      <c r="JF546" s="261"/>
      <c r="JG546" s="261"/>
      <c r="JH546" s="261"/>
      <c r="JI546" s="261"/>
      <c r="JJ546" s="261"/>
      <c r="JK546" s="261"/>
      <c r="JL546" s="261"/>
      <c r="JM546" s="261"/>
      <c r="JN546" s="261"/>
      <c r="JO546" s="261"/>
      <c r="JP546" s="261"/>
      <c r="JQ546" s="261"/>
      <c r="JR546" s="261"/>
      <c r="JS546" s="261"/>
      <c r="JT546" s="261"/>
      <c r="JU546" s="261"/>
      <c r="JV546" s="261"/>
      <c r="JW546" s="261"/>
      <c r="JX546" s="261"/>
      <c r="JY546" s="261"/>
      <c r="JZ546" s="261"/>
      <c r="KA546" s="261"/>
      <c r="KB546" s="261"/>
      <c r="KC546" s="261"/>
      <c r="KD546" s="261"/>
      <c r="KE546" s="261"/>
      <c r="KF546" s="261"/>
      <c r="KG546" s="261"/>
      <c r="KH546" s="261"/>
      <c r="KI546" s="261"/>
      <c r="KJ546" s="261"/>
      <c r="KK546" s="261"/>
      <c r="KL546" s="261"/>
      <c r="KM546" s="261"/>
      <c r="KN546" s="261"/>
      <c r="KO546" s="261"/>
      <c r="KP546" s="261"/>
      <c r="KQ546" s="261"/>
      <c r="KR546" s="261"/>
      <c r="KS546" s="261"/>
      <c r="KT546" s="261"/>
      <c r="KU546" s="261"/>
      <c r="KV546" s="261"/>
      <c r="KW546" s="261"/>
      <c r="KX546" s="261"/>
      <c r="KY546" s="261"/>
      <c r="KZ546" s="261"/>
      <c r="LA546" s="261"/>
      <c r="LB546" s="261"/>
      <c r="LC546" s="261"/>
      <c r="LD546" s="261"/>
      <c r="LE546" s="261"/>
      <c r="LF546" s="261"/>
      <c r="LG546" s="261"/>
      <c r="LH546" s="261"/>
      <c r="LI546" s="261"/>
      <c r="LJ546" s="261"/>
      <c r="LK546" s="261"/>
      <c r="LL546" s="261"/>
      <c r="LM546" s="261"/>
      <c r="LN546" s="261"/>
      <c r="LO546" s="261"/>
      <c r="LP546" s="261"/>
      <c r="LQ546" s="261"/>
      <c r="LR546" s="261"/>
      <c r="LS546" s="261"/>
      <c r="LT546" s="261"/>
      <c r="LU546" s="261"/>
      <c r="LV546" s="261"/>
      <c r="LW546" s="261"/>
      <c r="LX546" s="261"/>
      <c r="LY546" s="261"/>
      <c r="LZ546" s="261"/>
      <c r="MA546" s="261"/>
      <c r="MB546" s="261"/>
      <c r="MC546" s="261"/>
      <c r="MD546" s="261"/>
      <c r="ME546" s="261"/>
      <c r="MF546" s="261"/>
      <c r="MG546" s="261"/>
      <c r="MH546" s="261"/>
      <c r="MI546" s="261"/>
      <c r="MJ546" s="261"/>
      <c r="MK546" s="261"/>
      <c r="ML546" s="261"/>
      <c r="MM546" s="261"/>
      <c r="MN546" s="261"/>
      <c r="MO546" s="261"/>
      <c r="MP546" s="261"/>
      <c r="MQ546" s="261"/>
      <c r="MR546" s="261"/>
      <c r="MS546" s="261"/>
      <c r="MT546" s="261"/>
      <c r="MU546" s="261"/>
      <c r="MV546" s="261"/>
      <c r="MW546" s="261"/>
      <c r="MX546" s="261"/>
      <c r="MY546" s="261"/>
      <c r="MZ546" s="261"/>
      <c r="NA546" s="261"/>
      <c r="NB546" s="261"/>
      <c r="NC546" s="261"/>
      <c r="ND546" s="261"/>
      <c r="NE546" s="261"/>
      <c r="NF546" s="261"/>
      <c r="NG546" s="261"/>
      <c r="NH546" s="261"/>
      <c r="NI546" s="261"/>
      <c r="NJ546" s="261"/>
      <c r="NK546" s="261"/>
      <c r="NL546" s="261"/>
      <c r="NM546" s="261"/>
      <c r="NN546" s="261"/>
      <c r="NO546" s="261"/>
      <c r="NP546" s="261"/>
      <c r="NQ546" s="261"/>
      <c r="NR546" s="261"/>
      <c r="NS546" s="261"/>
      <c r="NT546" s="261"/>
      <c r="NU546" s="261"/>
      <c r="NV546" s="261"/>
      <c r="NW546" s="261"/>
      <c r="NX546" s="261"/>
      <c r="NY546" s="261"/>
      <c r="NZ546" s="261"/>
      <c r="OA546" s="261"/>
      <c r="OB546" s="261"/>
      <c r="OC546" s="261"/>
      <c r="OD546" s="261"/>
      <c r="OE546" s="261"/>
      <c r="OF546" s="261"/>
      <c r="OG546" s="261"/>
      <c r="OH546" s="261"/>
      <c r="OI546" s="261"/>
      <c r="OJ546" s="261"/>
      <c r="OK546" s="261"/>
      <c r="OL546" s="261"/>
      <c r="OM546" s="261"/>
      <c r="ON546" s="261"/>
      <c r="OO546" s="261"/>
      <c r="OP546" s="261"/>
      <c r="OQ546" s="261"/>
      <c r="OR546" s="261"/>
      <c r="OS546" s="261"/>
      <c r="OT546" s="261"/>
      <c r="OU546" s="261"/>
      <c r="OV546" s="261"/>
      <c r="OW546" s="261"/>
      <c r="OX546" s="261"/>
      <c r="OY546" s="261"/>
      <c r="OZ546" s="261"/>
      <c r="PA546" s="261"/>
      <c r="PB546" s="261"/>
      <c r="PC546" s="261"/>
      <c r="PD546" s="261"/>
      <c r="PE546" s="261"/>
      <c r="PF546" s="261"/>
      <c r="PG546" s="261"/>
      <c r="PH546" s="261"/>
      <c r="PI546" s="261"/>
      <c r="PJ546" s="261"/>
      <c r="PK546" s="261"/>
      <c r="PL546" s="261"/>
      <c r="PM546" s="261"/>
      <c r="PN546" s="261"/>
      <c r="PO546" s="261"/>
      <c r="PP546" s="261"/>
      <c r="PQ546" s="261"/>
      <c r="PR546" s="261"/>
      <c r="PS546" s="261"/>
      <c r="PT546" s="261"/>
      <c r="PU546" s="261"/>
      <c r="PV546" s="261"/>
      <c r="PW546" s="261"/>
      <c r="PX546" s="261"/>
      <c r="PY546" s="261"/>
      <c r="PZ546" s="261"/>
      <c r="QA546" s="261"/>
      <c r="QB546" s="261"/>
      <c r="QC546" s="261"/>
      <c r="QD546" s="261"/>
      <c r="QE546" s="261"/>
      <c r="QF546" s="261"/>
      <c r="QG546" s="261"/>
      <c r="QH546" s="261"/>
      <c r="QI546" s="261"/>
      <c r="QJ546" s="261"/>
      <c r="QK546" s="261"/>
      <c r="QL546" s="261"/>
      <c r="QM546" s="261"/>
      <c r="QN546" s="261"/>
      <c r="QO546" s="261"/>
      <c r="QP546" s="261"/>
      <c r="QQ546" s="261"/>
      <c r="QR546" s="261"/>
      <c r="QS546" s="261"/>
      <c r="QT546" s="261"/>
      <c r="QU546" s="261"/>
      <c r="QV546" s="261"/>
      <c r="QW546" s="261"/>
      <c r="QX546" s="261"/>
      <c r="QY546" s="261"/>
      <c r="QZ546" s="261"/>
      <c r="RA546" s="261"/>
      <c r="RB546" s="261"/>
      <c r="RC546" s="261"/>
      <c r="RD546" s="261"/>
      <c r="RE546" s="261"/>
      <c r="RF546" s="261"/>
      <c r="RG546" s="261"/>
      <c r="RH546" s="261"/>
      <c r="RI546" s="261"/>
      <c r="RJ546" s="261"/>
      <c r="RK546" s="261"/>
      <c r="RL546" s="261"/>
      <c r="RM546" s="261"/>
      <c r="RN546" s="261"/>
      <c r="RO546" s="261"/>
      <c r="RP546" s="261"/>
      <c r="RQ546" s="261"/>
      <c r="RR546" s="261"/>
      <c r="RS546" s="261"/>
      <c r="RT546" s="261"/>
      <c r="RU546" s="261"/>
      <c r="RV546" s="261"/>
      <c r="RW546" s="261"/>
      <c r="RX546" s="261"/>
      <c r="RY546" s="261"/>
      <c r="RZ546" s="261"/>
      <c r="SA546" s="261"/>
      <c r="SB546" s="261"/>
      <c r="SC546" s="261"/>
      <c r="SD546" s="261"/>
      <c r="SE546" s="261"/>
      <c r="SF546" s="261"/>
      <c r="SG546" s="261"/>
      <c r="SH546" s="261"/>
      <c r="SI546" s="261"/>
      <c r="SJ546" s="261"/>
      <c r="SK546" s="261"/>
      <c r="SL546" s="261"/>
      <c r="SM546" s="261"/>
      <c r="SN546" s="261"/>
      <c r="SO546" s="261"/>
      <c r="SP546" s="261"/>
      <c r="SQ546" s="261"/>
      <c r="SR546" s="261"/>
      <c r="SS546" s="261"/>
      <c r="ST546" s="261"/>
      <c r="SU546" s="261"/>
      <c r="SV546" s="261"/>
      <c r="SW546" s="261"/>
      <c r="SX546" s="261"/>
      <c r="SY546" s="261"/>
      <c r="SZ546" s="261"/>
      <c r="TA546" s="261"/>
      <c r="TB546" s="261"/>
      <c r="TC546" s="261"/>
      <c r="TD546" s="261"/>
      <c r="TE546" s="261"/>
      <c r="TF546" s="261"/>
      <c r="TG546" s="261"/>
      <c r="TH546" s="261"/>
      <c r="TI546" s="261"/>
      <c r="TJ546" s="261"/>
      <c r="TK546" s="261"/>
      <c r="TL546" s="261"/>
      <c r="TM546" s="261"/>
      <c r="TN546" s="261"/>
      <c r="TO546" s="261"/>
      <c r="TP546" s="261"/>
      <c r="TQ546" s="261"/>
      <c r="TR546" s="261"/>
      <c r="TS546" s="261"/>
      <c r="TT546" s="261"/>
      <c r="TU546" s="261"/>
      <c r="TV546" s="261"/>
      <c r="TW546" s="261"/>
      <c r="TX546" s="261"/>
      <c r="TY546" s="261"/>
      <c r="TZ546" s="261"/>
      <c r="UA546" s="261"/>
      <c r="UB546" s="261"/>
      <c r="UC546" s="261"/>
      <c r="UD546" s="261"/>
      <c r="UE546" s="261"/>
      <c r="UF546" s="261"/>
      <c r="UG546" s="261"/>
      <c r="UH546" s="261"/>
      <c r="UI546" s="261"/>
      <c r="UJ546" s="261"/>
      <c r="UK546" s="261"/>
      <c r="UL546" s="261"/>
      <c r="UM546" s="261"/>
      <c r="UN546" s="261"/>
      <c r="UO546" s="261"/>
      <c r="UP546" s="261"/>
      <c r="UQ546" s="261"/>
      <c r="UR546" s="261"/>
      <c r="US546" s="261"/>
      <c r="UT546" s="261"/>
      <c r="UU546" s="261"/>
      <c r="UV546" s="261"/>
      <c r="UW546" s="261"/>
      <c r="UX546" s="261"/>
      <c r="UY546" s="261"/>
      <c r="UZ546" s="261"/>
      <c r="VA546" s="261"/>
      <c r="VB546" s="261"/>
      <c r="VC546" s="261"/>
      <c r="VD546" s="261"/>
      <c r="VE546" s="261"/>
      <c r="VF546" s="261"/>
      <c r="VG546" s="261"/>
      <c r="VH546" s="261"/>
      <c r="VI546" s="261"/>
      <c r="VJ546" s="261"/>
      <c r="VK546" s="261"/>
      <c r="VL546" s="261"/>
      <c r="VM546" s="261"/>
      <c r="VN546" s="261"/>
      <c r="VO546" s="261"/>
      <c r="VP546" s="261"/>
      <c r="VQ546" s="261"/>
      <c r="VR546" s="261"/>
      <c r="VS546" s="261"/>
      <c r="VT546" s="261"/>
      <c r="VU546" s="261"/>
      <c r="VV546" s="261"/>
      <c r="VW546" s="261"/>
      <c r="VX546" s="261"/>
      <c r="VY546" s="261"/>
      <c r="VZ546" s="261"/>
      <c r="WA546" s="261"/>
      <c r="WB546" s="261"/>
      <c r="WC546" s="261"/>
      <c r="WD546" s="261"/>
      <c r="WE546" s="261"/>
      <c r="WF546" s="261"/>
      <c r="WG546" s="261"/>
      <c r="WH546" s="261"/>
      <c r="WI546" s="261"/>
      <c r="WJ546" s="261"/>
      <c r="WK546" s="261"/>
      <c r="WL546" s="261"/>
      <c r="WM546" s="261"/>
      <c r="WN546" s="261"/>
      <c r="WO546" s="261"/>
      <c r="WP546" s="261"/>
      <c r="WQ546" s="261"/>
      <c r="WR546" s="261"/>
      <c r="WS546" s="261"/>
      <c r="WT546" s="261"/>
      <c r="WU546" s="261"/>
      <c r="WV546" s="261"/>
      <c r="WW546" s="261"/>
      <c r="WX546" s="261"/>
      <c r="WY546" s="261"/>
      <c r="WZ546" s="261"/>
      <c r="XA546" s="261"/>
      <c r="XB546" s="261"/>
      <c r="XC546" s="261"/>
      <c r="XD546" s="261"/>
      <c r="XE546" s="261"/>
      <c r="XF546" s="261"/>
      <c r="XG546" s="261"/>
      <c r="XH546" s="261"/>
      <c r="XI546" s="261"/>
      <c r="XJ546" s="261"/>
      <c r="XK546" s="261"/>
      <c r="XL546" s="261"/>
      <c r="XM546" s="261"/>
      <c r="XN546" s="261"/>
      <c r="XO546" s="261"/>
      <c r="XP546" s="261"/>
      <c r="XQ546" s="261"/>
      <c r="XR546" s="261"/>
      <c r="XS546" s="261"/>
      <c r="XT546" s="261"/>
      <c r="XU546" s="261"/>
      <c r="XV546" s="261"/>
      <c r="XW546" s="261"/>
      <c r="XX546" s="261"/>
      <c r="XY546" s="261"/>
      <c r="XZ546" s="261"/>
      <c r="YA546" s="261"/>
      <c r="YB546" s="261"/>
      <c r="YC546" s="261"/>
      <c r="YD546" s="261"/>
      <c r="YE546" s="261"/>
      <c r="YF546" s="261"/>
      <c r="YG546" s="261"/>
      <c r="YH546" s="261"/>
      <c r="YI546" s="261"/>
      <c r="YJ546" s="261"/>
      <c r="YK546" s="261"/>
      <c r="YL546" s="261"/>
      <c r="YM546" s="261"/>
      <c r="YN546" s="261"/>
      <c r="YO546" s="261"/>
      <c r="YP546" s="261"/>
      <c r="YQ546" s="261"/>
      <c r="YR546" s="261"/>
      <c r="YS546" s="261"/>
      <c r="YT546" s="261"/>
      <c r="YU546" s="261"/>
      <c r="YV546" s="261"/>
      <c r="YW546" s="261"/>
      <c r="YX546" s="261"/>
      <c r="YY546" s="261"/>
      <c r="YZ546" s="261"/>
      <c r="ZA546" s="261"/>
      <c r="ZB546" s="261"/>
      <c r="ZC546" s="261"/>
      <c r="ZD546" s="261"/>
      <c r="ZE546" s="261"/>
      <c r="ZF546" s="261"/>
      <c r="ZG546" s="261"/>
      <c r="ZH546" s="261"/>
      <c r="ZI546" s="261"/>
      <c r="ZJ546" s="261"/>
      <c r="ZK546" s="261"/>
      <c r="ZL546" s="261"/>
      <c r="ZM546" s="261"/>
      <c r="ZN546" s="261"/>
      <c r="ZO546" s="261"/>
      <c r="ZP546" s="261"/>
      <c r="ZQ546" s="261"/>
      <c r="ZR546" s="261"/>
      <c r="ZS546" s="261"/>
      <c r="ZT546" s="261"/>
      <c r="ZU546" s="261"/>
      <c r="ZV546" s="261"/>
      <c r="ZW546" s="261"/>
      <c r="ZX546" s="261"/>
      <c r="ZY546" s="261"/>
      <c r="ZZ546" s="261"/>
      <c r="AAA546" s="261"/>
      <c r="AAB546" s="261"/>
      <c r="AAC546" s="261"/>
      <c r="AAD546" s="261"/>
      <c r="AAE546" s="261"/>
      <c r="AAF546" s="261"/>
      <c r="AAG546" s="261"/>
      <c r="AAH546" s="261"/>
      <c r="AAI546" s="261"/>
      <c r="AAJ546" s="261"/>
      <c r="AAK546" s="261"/>
      <c r="AAL546" s="261"/>
      <c r="AAM546" s="261"/>
      <c r="AAN546" s="261"/>
      <c r="AAO546" s="261"/>
      <c r="AAP546" s="261"/>
      <c r="AAQ546" s="261"/>
      <c r="AAR546" s="261"/>
      <c r="AAS546" s="261"/>
      <c r="AAT546" s="261"/>
      <c r="AAU546" s="261"/>
      <c r="AAV546" s="261"/>
      <c r="AAW546" s="261"/>
      <c r="AAX546" s="261"/>
      <c r="AAY546" s="261"/>
      <c r="AAZ546" s="261"/>
      <c r="ABA546" s="261"/>
      <c r="ABB546" s="261"/>
      <c r="ABC546" s="261"/>
      <c r="ABD546" s="261"/>
      <c r="ABE546" s="261"/>
      <c r="ABF546" s="261"/>
      <c r="ABG546" s="261"/>
      <c r="ABH546" s="261"/>
      <c r="ABI546" s="261"/>
      <c r="ABJ546" s="261"/>
      <c r="ABK546" s="261"/>
      <c r="ABL546" s="261"/>
      <c r="ABM546" s="261"/>
      <c r="ABN546" s="261"/>
      <c r="ABO546" s="261"/>
      <c r="ABP546" s="261"/>
      <c r="ABQ546" s="261"/>
      <c r="ABR546" s="261"/>
      <c r="ABS546" s="261"/>
      <c r="ABT546" s="261"/>
      <c r="ABU546" s="261"/>
      <c r="ABV546" s="261"/>
      <c r="ABW546" s="261"/>
      <c r="ABX546" s="261"/>
      <c r="ABY546" s="261"/>
      <c r="ABZ546" s="261"/>
      <c r="ACA546" s="261"/>
      <c r="ACB546" s="261"/>
      <c r="ACC546" s="261"/>
      <c r="ACD546" s="261"/>
      <c r="ACE546" s="261"/>
      <c r="ACF546" s="261"/>
      <c r="ACG546" s="261"/>
      <c r="ACH546" s="261"/>
      <c r="ACI546" s="261"/>
      <c r="ACJ546" s="261"/>
      <c r="ACK546" s="261"/>
      <c r="ACL546" s="261"/>
      <c r="ACM546" s="261"/>
      <c r="ACN546" s="261"/>
      <c r="ACO546" s="261"/>
      <c r="ACP546" s="261"/>
      <c r="ACQ546" s="261"/>
      <c r="ACR546" s="261"/>
      <c r="ACS546" s="261"/>
      <c r="ACT546" s="261"/>
      <c r="ACU546" s="261"/>
      <c r="ACV546" s="261"/>
      <c r="ACW546" s="261"/>
      <c r="ACX546" s="261"/>
      <c r="ACY546" s="261"/>
      <c r="ACZ546" s="261"/>
      <c r="ADA546" s="261"/>
      <c r="ADB546" s="261"/>
      <c r="ADC546" s="261"/>
      <c r="ADD546" s="261"/>
      <c r="ADE546" s="261"/>
      <c r="ADF546" s="261"/>
      <c r="ADG546" s="261"/>
      <c r="ADH546" s="261"/>
      <c r="ADI546" s="261"/>
      <c r="ADJ546" s="261"/>
      <c r="ADK546" s="261"/>
      <c r="ADL546" s="261"/>
      <c r="ADM546" s="261"/>
      <c r="ADN546" s="261"/>
      <c r="ADO546" s="261"/>
      <c r="ADP546" s="261"/>
      <c r="ADQ546" s="261"/>
      <c r="ADR546" s="261"/>
      <c r="ADS546" s="261"/>
      <c r="ADT546" s="261"/>
      <c r="ADU546" s="261"/>
      <c r="ADV546" s="261"/>
      <c r="ADW546" s="261"/>
      <c r="ADX546" s="261"/>
      <c r="ADY546" s="261"/>
      <c r="ADZ546" s="261"/>
      <c r="AEA546" s="261"/>
      <c r="AEB546" s="261"/>
      <c r="AEC546" s="261"/>
      <c r="AED546" s="261"/>
      <c r="AEE546" s="261"/>
      <c r="AEF546" s="261"/>
      <c r="AEG546" s="261"/>
      <c r="AEH546" s="261"/>
      <c r="AEI546" s="261"/>
      <c r="AEJ546" s="261"/>
      <c r="AEK546" s="261"/>
      <c r="AEL546" s="261"/>
      <c r="AEM546" s="261"/>
      <c r="AEN546" s="261"/>
      <c r="AEO546" s="261"/>
      <c r="AEP546" s="261"/>
      <c r="AEQ546" s="261"/>
      <c r="AER546" s="261"/>
      <c r="AES546" s="261"/>
      <c r="AET546" s="261"/>
      <c r="AEU546" s="261"/>
      <c r="AEV546" s="261"/>
      <c r="AEW546" s="261"/>
      <c r="AEX546" s="261"/>
      <c r="AEY546" s="261"/>
      <c r="AEZ546" s="261"/>
      <c r="AFA546" s="261"/>
      <c r="AFB546" s="261"/>
      <c r="AFC546" s="261"/>
      <c r="AFD546" s="261"/>
      <c r="AFE546" s="261"/>
      <c r="AFF546" s="261"/>
      <c r="AFG546" s="261"/>
      <c r="AFH546" s="261"/>
      <c r="AFI546" s="261"/>
      <c r="AFJ546" s="261"/>
      <c r="AFK546" s="261"/>
      <c r="AFL546" s="261"/>
      <c r="AFM546" s="261"/>
      <c r="AFN546" s="261"/>
      <c r="AFO546" s="261"/>
      <c r="AFP546" s="261"/>
      <c r="AFQ546" s="261"/>
      <c r="AFR546" s="261"/>
      <c r="AFS546" s="261"/>
      <c r="AFT546" s="261"/>
      <c r="AFU546" s="261"/>
      <c r="AFV546" s="261"/>
      <c r="AFW546" s="261"/>
      <c r="AFX546" s="261"/>
      <c r="AFY546" s="261"/>
      <c r="AFZ546" s="261"/>
      <c r="AGA546" s="261"/>
      <c r="AGB546" s="261"/>
      <c r="AGC546" s="261"/>
      <c r="AGD546" s="261"/>
      <c r="AGE546" s="261"/>
      <c r="AGF546" s="261"/>
      <c r="AGG546" s="261"/>
      <c r="AGH546" s="261"/>
      <c r="AGI546" s="261"/>
      <c r="AGJ546" s="261"/>
      <c r="AGK546" s="261"/>
      <c r="AGL546" s="261"/>
      <c r="AGM546" s="261"/>
      <c r="AGN546" s="261"/>
      <c r="AGO546" s="261"/>
      <c r="AGP546" s="261"/>
      <c r="AGQ546" s="261"/>
      <c r="AGR546" s="261"/>
      <c r="AGS546" s="261"/>
      <c r="AGT546" s="261"/>
      <c r="AGU546" s="261"/>
      <c r="AGV546" s="261"/>
      <c r="AGW546" s="261"/>
      <c r="AGX546" s="261"/>
      <c r="AGY546" s="261"/>
      <c r="AGZ546" s="261"/>
      <c r="AHA546" s="261"/>
      <c r="AHB546" s="261"/>
      <c r="AHC546" s="261"/>
      <c r="AHD546" s="261"/>
      <c r="AHE546" s="261"/>
      <c r="AHF546" s="261"/>
      <c r="AHG546" s="261"/>
      <c r="AHH546" s="261"/>
      <c r="AHI546" s="261"/>
      <c r="AHJ546" s="261"/>
      <c r="AHK546" s="261"/>
      <c r="AHL546" s="261"/>
      <c r="AHM546" s="261"/>
      <c r="AHN546" s="261"/>
      <c r="AHO546" s="261"/>
      <c r="AHP546" s="261"/>
      <c r="AHQ546" s="261"/>
      <c r="AHR546" s="261"/>
      <c r="AHS546" s="261"/>
      <c r="AHT546" s="261"/>
      <c r="AHU546" s="261"/>
      <c r="AHV546" s="261"/>
      <c r="AHW546" s="261"/>
      <c r="AHX546" s="261"/>
      <c r="AHY546" s="261"/>
      <c r="AHZ546" s="261"/>
      <c r="AIA546" s="261"/>
      <c r="AIB546" s="261"/>
      <c r="AIC546" s="261"/>
      <c r="AID546" s="261"/>
      <c r="AIE546" s="261"/>
      <c r="AIF546" s="261"/>
      <c r="AIG546" s="261"/>
      <c r="AIH546" s="261"/>
      <c r="AII546" s="261"/>
      <c r="AIJ546" s="261"/>
      <c r="AIK546" s="261"/>
      <c r="AIL546" s="261"/>
      <c r="AIM546" s="261"/>
      <c r="AIN546" s="261"/>
      <c r="AIO546" s="261"/>
      <c r="AIP546" s="261"/>
      <c r="AIQ546" s="261"/>
      <c r="AIR546" s="261"/>
      <c r="AIS546" s="261"/>
      <c r="AIT546" s="261"/>
      <c r="AIU546" s="261"/>
      <c r="AIV546" s="261"/>
      <c r="AIW546" s="261"/>
      <c r="AIX546" s="261"/>
      <c r="AIY546" s="261"/>
      <c r="AIZ546" s="261"/>
      <c r="AJA546" s="261"/>
      <c r="AJB546" s="261"/>
      <c r="AJC546" s="261"/>
      <c r="AJD546" s="261"/>
      <c r="AJE546" s="261"/>
      <c r="AJF546" s="261"/>
      <c r="AJG546" s="261"/>
      <c r="AJH546" s="261"/>
      <c r="AJI546" s="261"/>
      <c r="AJJ546" s="261"/>
      <c r="AJK546" s="261"/>
      <c r="AJL546" s="261"/>
      <c r="AJM546" s="261"/>
      <c r="AJN546" s="261"/>
      <c r="AJO546" s="261"/>
      <c r="AJP546" s="261"/>
      <c r="AJQ546" s="261"/>
      <c r="AJR546" s="261"/>
      <c r="AJS546" s="261"/>
      <c r="AJT546" s="261"/>
      <c r="AJU546" s="261"/>
      <c r="AJV546" s="261"/>
      <c r="AJW546" s="261"/>
      <c r="AJX546" s="261"/>
      <c r="AJY546" s="261"/>
      <c r="AJZ546" s="261"/>
      <c r="AKA546" s="261"/>
      <c r="AKB546" s="261"/>
      <c r="AKC546" s="261"/>
      <c r="AKD546" s="261"/>
      <c r="AKE546" s="261"/>
      <c r="AKF546" s="261"/>
      <c r="AKG546" s="261"/>
      <c r="AKH546" s="261"/>
      <c r="AKI546" s="261"/>
      <c r="AKJ546" s="261"/>
      <c r="AKK546" s="261"/>
      <c r="AKL546" s="261"/>
      <c r="AKM546" s="261"/>
      <c r="AKN546" s="261"/>
      <c r="AKO546" s="261"/>
      <c r="AKP546" s="261"/>
      <c r="AKQ546" s="261"/>
      <c r="AKR546" s="261"/>
      <c r="AKS546" s="261"/>
      <c r="AKT546" s="261"/>
      <c r="AKU546" s="261"/>
      <c r="AKV546" s="261"/>
      <c r="AKW546" s="261"/>
      <c r="AKX546" s="261"/>
      <c r="AKY546" s="261"/>
      <c r="AKZ546" s="261"/>
      <c r="ALA546" s="261"/>
      <c r="ALB546" s="261"/>
      <c r="ALC546" s="261"/>
      <c r="ALD546" s="261"/>
      <c r="ALE546" s="261"/>
      <c r="ALF546" s="261"/>
      <c r="ALG546" s="261"/>
      <c r="ALH546" s="261"/>
      <c r="ALI546" s="261"/>
      <c r="ALJ546" s="261"/>
      <c r="ALK546" s="261"/>
      <c r="ALL546" s="261"/>
      <c r="ALM546" s="261"/>
      <c r="ALN546" s="261"/>
      <c r="ALO546" s="261"/>
      <c r="ALP546" s="261"/>
      <c r="ALQ546" s="261"/>
      <c r="ALR546" s="261"/>
      <c r="ALS546" s="261"/>
      <c r="ALT546" s="261"/>
      <c r="ALU546" s="261"/>
      <c r="ALV546" s="261"/>
      <c r="ALW546" s="261"/>
      <c r="ALX546" s="261"/>
      <c r="ALY546" s="261"/>
      <c r="ALZ546" s="261"/>
      <c r="AMA546" s="261"/>
      <c r="AMB546" s="261"/>
      <c r="AMC546" s="261"/>
      <c r="AMD546" s="261"/>
      <c r="AME546" s="261"/>
      <c r="AMF546" s="261"/>
      <c r="AMG546" s="261"/>
      <c r="AMH546" s="261"/>
      <c r="AMI546" s="261"/>
      <c r="AMJ546" s="261"/>
      <c r="AMK546" s="261"/>
    </row>
    <row r="547" spans="1:1025" s="269" customFormat="1" x14ac:dyDescent="0.35">
      <c r="A547" s="261"/>
      <c r="B547" s="265"/>
      <c r="C547" s="266"/>
      <c r="D547" s="266"/>
      <c r="E547" s="266"/>
      <c r="F547" s="266"/>
      <c r="G547" s="266"/>
      <c r="H547" s="261"/>
      <c r="I547" s="261"/>
      <c r="J547" s="261"/>
      <c r="K547" s="261"/>
      <c r="L547" s="261"/>
      <c r="M547" s="261"/>
      <c r="N547" s="261"/>
      <c r="O547" s="261"/>
      <c r="P547" s="261"/>
      <c r="Q547" s="261"/>
      <c r="R547" s="261"/>
      <c r="S547" s="261"/>
      <c r="T547" s="261"/>
      <c r="U547" s="261"/>
      <c r="V547" s="261"/>
      <c r="W547" s="261"/>
      <c r="X547" s="261"/>
      <c r="Y547" s="261"/>
      <c r="Z547" s="261"/>
      <c r="AA547" s="261"/>
      <c r="AB547" s="261"/>
      <c r="AC547" s="261"/>
      <c r="AD547" s="261"/>
      <c r="AE547" s="261"/>
      <c r="AF547" s="261"/>
      <c r="AG547" s="261"/>
      <c r="AH547" s="261"/>
      <c r="AI547" s="261"/>
      <c r="AJ547" s="261"/>
      <c r="AK547" s="261"/>
      <c r="AL547" s="261"/>
      <c r="AM547" s="261"/>
      <c r="AN547" s="261"/>
      <c r="AO547" s="261"/>
      <c r="AP547" s="261"/>
      <c r="AQ547" s="261"/>
      <c r="AR547" s="261"/>
      <c r="AS547" s="261"/>
      <c r="AT547" s="261"/>
      <c r="AU547" s="261"/>
      <c r="AV547" s="261"/>
      <c r="AW547" s="261"/>
      <c r="AX547" s="261"/>
      <c r="AY547" s="261"/>
      <c r="AZ547" s="261"/>
      <c r="BA547" s="261"/>
      <c r="BB547" s="261"/>
      <c r="BC547" s="261"/>
      <c r="BD547" s="261"/>
      <c r="BE547" s="261"/>
      <c r="BF547" s="261"/>
      <c r="BG547" s="261"/>
      <c r="BH547" s="261"/>
      <c r="BI547" s="261"/>
      <c r="BJ547" s="261"/>
      <c r="BK547" s="261"/>
      <c r="BL547" s="261"/>
      <c r="BM547" s="261"/>
      <c r="BN547" s="261"/>
      <c r="BO547" s="261"/>
      <c r="BP547" s="261"/>
      <c r="BQ547" s="261"/>
      <c r="BR547" s="261"/>
      <c r="BS547" s="261"/>
      <c r="BT547" s="261"/>
      <c r="BU547" s="261"/>
      <c r="BV547" s="261"/>
      <c r="BW547" s="261"/>
      <c r="BX547" s="261"/>
      <c r="BY547" s="261"/>
      <c r="BZ547" s="261"/>
      <c r="CA547" s="261"/>
      <c r="CB547" s="261"/>
      <c r="CC547" s="261"/>
      <c r="CD547" s="261"/>
      <c r="CE547" s="261"/>
      <c r="CF547" s="261"/>
      <c r="CG547" s="261"/>
      <c r="CH547" s="261"/>
      <c r="CI547" s="261"/>
      <c r="CJ547" s="261"/>
      <c r="CK547" s="261"/>
      <c r="CL547" s="261"/>
      <c r="CM547" s="261"/>
      <c r="CN547" s="261"/>
      <c r="CO547" s="261"/>
      <c r="CP547" s="261"/>
      <c r="CQ547" s="261"/>
      <c r="CR547" s="261"/>
      <c r="CS547" s="261"/>
      <c r="CT547" s="261"/>
      <c r="CU547" s="261"/>
      <c r="CV547" s="261"/>
      <c r="CW547" s="261"/>
      <c r="CX547" s="261"/>
      <c r="CY547" s="261"/>
      <c r="CZ547" s="261"/>
      <c r="DA547" s="261"/>
      <c r="DB547" s="261"/>
      <c r="DC547" s="261"/>
      <c r="DD547" s="261"/>
      <c r="DE547" s="261"/>
      <c r="DF547" s="261"/>
      <c r="DG547" s="261"/>
      <c r="DH547" s="261"/>
      <c r="DI547" s="261"/>
      <c r="DJ547" s="261"/>
      <c r="DK547" s="261"/>
      <c r="DL547" s="261"/>
      <c r="DM547" s="261"/>
      <c r="DN547" s="261"/>
      <c r="DO547" s="261"/>
      <c r="DP547" s="261"/>
      <c r="DQ547" s="261"/>
      <c r="DR547" s="261"/>
      <c r="DS547" s="261"/>
      <c r="DT547" s="261"/>
      <c r="DU547" s="261"/>
      <c r="DV547" s="261"/>
      <c r="DW547" s="261"/>
      <c r="DX547" s="261"/>
      <c r="DY547" s="261"/>
      <c r="DZ547" s="261"/>
      <c r="EA547" s="261"/>
      <c r="EB547" s="261"/>
      <c r="EC547" s="261"/>
      <c r="ED547" s="261"/>
      <c r="EE547" s="261"/>
      <c r="EF547" s="261"/>
      <c r="EG547" s="261"/>
      <c r="EH547" s="261"/>
      <c r="EI547" s="261"/>
      <c r="EJ547" s="261"/>
      <c r="EK547" s="261"/>
      <c r="EL547" s="261"/>
      <c r="EM547" s="261"/>
      <c r="EN547" s="261"/>
      <c r="EO547" s="261"/>
      <c r="EP547" s="261"/>
      <c r="EQ547" s="261"/>
      <c r="ER547" s="261"/>
      <c r="ES547" s="261"/>
      <c r="ET547" s="261"/>
      <c r="EU547" s="261"/>
      <c r="EV547" s="261"/>
      <c r="EW547" s="261"/>
      <c r="EX547" s="261"/>
      <c r="EY547" s="261"/>
      <c r="EZ547" s="261"/>
      <c r="FA547" s="261"/>
      <c r="FB547" s="261"/>
      <c r="FC547" s="261"/>
      <c r="FD547" s="261"/>
      <c r="FE547" s="261"/>
      <c r="FF547" s="261"/>
      <c r="FG547" s="261"/>
      <c r="FH547" s="261"/>
      <c r="FI547" s="261"/>
      <c r="FJ547" s="261"/>
      <c r="FK547" s="261"/>
      <c r="FL547" s="261"/>
      <c r="FM547" s="261"/>
      <c r="FN547" s="261"/>
      <c r="FO547" s="261"/>
      <c r="FP547" s="261"/>
      <c r="FQ547" s="261"/>
      <c r="FR547" s="261"/>
      <c r="FS547" s="261"/>
      <c r="FT547" s="261"/>
      <c r="FU547" s="261"/>
      <c r="FV547" s="261"/>
      <c r="FW547" s="261"/>
      <c r="FX547" s="261"/>
      <c r="FY547" s="261"/>
      <c r="FZ547" s="261"/>
      <c r="GA547" s="261"/>
      <c r="GB547" s="261"/>
      <c r="GC547" s="261"/>
      <c r="GD547" s="261"/>
      <c r="GE547" s="261"/>
      <c r="GF547" s="261"/>
      <c r="GG547" s="261"/>
      <c r="GH547" s="261"/>
      <c r="GI547" s="261"/>
      <c r="GJ547" s="261"/>
      <c r="GK547" s="261"/>
      <c r="GL547" s="261"/>
      <c r="GM547" s="261"/>
      <c r="GN547" s="261"/>
      <c r="GO547" s="261"/>
      <c r="GP547" s="261"/>
      <c r="GQ547" s="261"/>
      <c r="GR547" s="261"/>
      <c r="GS547" s="261"/>
      <c r="GT547" s="261"/>
      <c r="GU547" s="261"/>
      <c r="GV547" s="261"/>
      <c r="GW547" s="261"/>
      <c r="GX547" s="261"/>
      <c r="GY547" s="261"/>
      <c r="GZ547" s="261"/>
      <c r="HA547" s="261"/>
      <c r="HB547" s="261"/>
      <c r="HC547" s="261"/>
      <c r="HD547" s="261"/>
      <c r="HE547" s="261"/>
      <c r="HF547" s="261"/>
      <c r="HG547" s="261"/>
      <c r="HH547" s="261"/>
      <c r="HI547" s="261"/>
      <c r="HJ547" s="261"/>
      <c r="HK547" s="261"/>
      <c r="HL547" s="261"/>
      <c r="HM547" s="261"/>
      <c r="HN547" s="261"/>
      <c r="HO547" s="261"/>
      <c r="HP547" s="261"/>
      <c r="HQ547" s="261"/>
      <c r="HR547" s="261"/>
      <c r="HS547" s="261"/>
      <c r="HT547" s="261"/>
      <c r="HU547" s="261"/>
      <c r="HV547" s="261"/>
      <c r="HW547" s="261"/>
      <c r="HX547" s="261"/>
      <c r="HY547" s="261"/>
      <c r="HZ547" s="261"/>
      <c r="IA547" s="261"/>
      <c r="IB547" s="261"/>
      <c r="IC547" s="261"/>
      <c r="ID547" s="261"/>
      <c r="IE547" s="261"/>
      <c r="IF547" s="261"/>
      <c r="IG547" s="261"/>
      <c r="IH547" s="261"/>
      <c r="II547" s="261"/>
      <c r="IJ547" s="261"/>
      <c r="IK547" s="261"/>
      <c r="IL547" s="261"/>
      <c r="IM547" s="261"/>
      <c r="IN547" s="261"/>
      <c r="IO547" s="261"/>
      <c r="IP547" s="261"/>
      <c r="IQ547" s="261"/>
      <c r="IR547" s="261"/>
      <c r="IS547" s="261"/>
      <c r="IT547" s="261"/>
      <c r="IU547" s="261"/>
      <c r="IV547" s="261"/>
      <c r="IW547" s="261"/>
      <c r="IX547" s="261"/>
      <c r="IY547" s="261"/>
      <c r="IZ547" s="261"/>
      <c r="JA547" s="261"/>
      <c r="JB547" s="261"/>
      <c r="JC547" s="261"/>
      <c r="JD547" s="261"/>
      <c r="JE547" s="261"/>
      <c r="JF547" s="261"/>
      <c r="JG547" s="261"/>
      <c r="JH547" s="261"/>
      <c r="JI547" s="261"/>
      <c r="JJ547" s="261"/>
      <c r="JK547" s="261"/>
      <c r="JL547" s="261"/>
      <c r="JM547" s="261"/>
      <c r="JN547" s="261"/>
      <c r="JO547" s="261"/>
      <c r="JP547" s="261"/>
      <c r="JQ547" s="261"/>
      <c r="JR547" s="261"/>
      <c r="JS547" s="261"/>
      <c r="JT547" s="261"/>
      <c r="JU547" s="261"/>
      <c r="JV547" s="261"/>
      <c r="JW547" s="261"/>
      <c r="JX547" s="261"/>
      <c r="JY547" s="261"/>
      <c r="JZ547" s="261"/>
      <c r="KA547" s="261"/>
      <c r="KB547" s="261"/>
      <c r="KC547" s="261"/>
      <c r="KD547" s="261"/>
      <c r="KE547" s="261"/>
      <c r="KF547" s="261"/>
      <c r="KG547" s="261"/>
      <c r="KH547" s="261"/>
      <c r="KI547" s="261"/>
      <c r="KJ547" s="261"/>
      <c r="KK547" s="261"/>
      <c r="KL547" s="261"/>
      <c r="KM547" s="261"/>
      <c r="KN547" s="261"/>
      <c r="KO547" s="261"/>
      <c r="KP547" s="261"/>
      <c r="KQ547" s="261"/>
      <c r="KR547" s="261"/>
      <c r="KS547" s="261"/>
      <c r="KT547" s="261"/>
      <c r="KU547" s="261"/>
      <c r="KV547" s="261"/>
      <c r="KW547" s="261"/>
      <c r="KX547" s="261"/>
      <c r="KY547" s="261"/>
      <c r="KZ547" s="261"/>
      <c r="LA547" s="261"/>
      <c r="LB547" s="261"/>
      <c r="LC547" s="261"/>
      <c r="LD547" s="261"/>
      <c r="LE547" s="261"/>
      <c r="LF547" s="261"/>
      <c r="LG547" s="261"/>
      <c r="LH547" s="261"/>
      <c r="LI547" s="261"/>
      <c r="LJ547" s="261"/>
      <c r="LK547" s="261"/>
      <c r="LL547" s="261"/>
      <c r="LM547" s="261"/>
      <c r="LN547" s="261"/>
      <c r="LO547" s="261"/>
      <c r="LP547" s="261"/>
      <c r="LQ547" s="261"/>
      <c r="LR547" s="261"/>
      <c r="LS547" s="261"/>
      <c r="LT547" s="261"/>
      <c r="LU547" s="261"/>
      <c r="LV547" s="261"/>
      <c r="LW547" s="261"/>
      <c r="LX547" s="261"/>
      <c r="LY547" s="261"/>
      <c r="LZ547" s="261"/>
      <c r="MA547" s="261"/>
      <c r="MB547" s="261"/>
      <c r="MC547" s="261"/>
      <c r="MD547" s="261"/>
      <c r="ME547" s="261"/>
      <c r="MF547" s="261"/>
      <c r="MG547" s="261"/>
      <c r="MH547" s="261"/>
      <c r="MI547" s="261"/>
      <c r="MJ547" s="261"/>
      <c r="MK547" s="261"/>
      <c r="ML547" s="261"/>
      <c r="MM547" s="261"/>
      <c r="MN547" s="261"/>
      <c r="MO547" s="261"/>
      <c r="MP547" s="261"/>
      <c r="MQ547" s="261"/>
      <c r="MR547" s="261"/>
      <c r="MS547" s="261"/>
      <c r="MT547" s="261"/>
      <c r="MU547" s="261"/>
      <c r="MV547" s="261"/>
      <c r="MW547" s="261"/>
      <c r="MX547" s="261"/>
      <c r="MY547" s="261"/>
      <c r="MZ547" s="261"/>
      <c r="NA547" s="261"/>
      <c r="NB547" s="261"/>
      <c r="NC547" s="261"/>
      <c r="ND547" s="261"/>
      <c r="NE547" s="261"/>
      <c r="NF547" s="261"/>
      <c r="NG547" s="261"/>
      <c r="NH547" s="261"/>
      <c r="NI547" s="261"/>
      <c r="NJ547" s="261"/>
      <c r="NK547" s="261"/>
      <c r="NL547" s="261"/>
      <c r="NM547" s="261"/>
      <c r="NN547" s="261"/>
      <c r="NO547" s="261"/>
      <c r="NP547" s="261"/>
      <c r="NQ547" s="261"/>
      <c r="NR547" s="261"/>
      <c r="NS547" s="261"/>
      <c r="NT547" s="261"/>
      <c r="NU547" s="261"/>
      <c r="NV547" s="261"/>
      <c r="NW547" s="261"/>
      <c r="NX547" s="261"/>
      <c r="NY547" s="261"/>
      <c r="NZ547" s="261"/>
      <c r="OA547" s="261"/>
      <c r="OB547" s="261"/>
      <c r="OC547" s="261"/>
      <c r="OD547" s="261"/>
      <c r="OE547" s="261"/>
      <c r="OF547" s="261"/>
      <c r="OG547" s="261"/>
      <c r="OH547" s="261"/>
      <c r="OI547" s="261"/>
      <c r="OJ547" s="261"/>
      <c r="OK547" s="261"/>
      <c r="OL547" s="261"/>
      <c r="OM547" s="261"/>
      <c r="ON547" s="261"/>
      <c r="OO547" s="261"/>
      <c r="OP547" s="261"/>
      <c r="OQ547" s="261"/>
      <c r="OR547" s="261"/>
      <c r="OS547" s="261"/>
      <c r="OT547" s="261"/>
      <c r="OU547" s="261"/>
      <c r="OV547" s="261"/>
      <c r="OW547" s="261"/>
      <c r="OX547" s="261"/>
      <c r="OY547" s="261"/>
      <c r="OZ547" s="261"/>
      <c r="PA547" s="261"/>
      <c r="PB547" s="261"/>
      <c r="PC547" s="261"/>
      <c r="PD547" s="261"/>
      <c r="PE547" s="261"/>
      <c r="PF547" s="261"/>
      <c r="PG547" s="261"/>
      <c r="PH547" s="261"/>
      <c r="PI547" s="261"/>
      <c r="PJ547" s="261"/>
      <c r="PK547" s="261"/>
      <c r="PL547" s="261"/>
      <c r="PM547" s="261"/>
      <c r="PN547" s="261"/>
      <c r="PO547" s="261"/>
      <c r="PP547" s="261"/>
      <c r="PQ547" s="261"/>
      <c r="PR547" s="261"/>
      <c r="PS547" s="261"/>
      <c r="PT547" s="261"/>
      <c r="PU547" s="261"/>
      <c r="PV547" s="261"/>
      <c r="PW547" s="261"/>
      <c r="PX547" s="261"/>
      <c r="PY547" s="261"/>
      <c r="PZ547" s="261"/>
      <c r="QA547" s="261"/>
      <c r="QB547" s="261"/>
      <c r="QC547" s="261"/>
      <c r="QD547" s="261"/>
      <c r="QE547" s="261"/>
      <c r="QF547" s="261"/>
      <c r="QG547" s="261"/>
      <c r="QH547" s="261"/>
      <c r="QI547" s="261"/>
      <c r="QJ547" s="261"/>
      <c r="QK547" s="261"/>
      <c r="QL547" s="261"/>
      <c r="QM547" s="261"/>
      <c r="QN547" s="261"/>
      <c r="QO547" s="261"/>
      <c r="QP547" s="261"/>
      <c r="QQ547" s="261"/>
      <c r="QR547" s="261"/>
      <c r="QS547" s="261"/>
      <c r="QT547" s="261"/>
      <c r="QU547" s="261"/>
      <c r="QV547" s="261"/>
      <c r="QW547" s="261"/>
      <c r="QX547" s="261"/>
      <c r="QY547" s="261"/>
      <c r="QZ547" s="261"/>
      <c r="RA547" s="261"/>
      <c r="RB547" s="261"/>
      <c r="RC547" s="261"/>
      <c r="RD547" s="261"/>
      <c r="RE547" s="261"/>
      <c r="RF547" s="261"/>
      <c r="RG547" s="261"/>
      <c r="RH547" s="261"/>
      <c r="RI547" s="261"/>
      <c r="RJ547" s="261"/>
      <c r="RK547" s="261"/>
      <c r="RL547" s="261"/>
      <c r="RM547" s="261"/>
      <c r="RN547" s="261"/>
      <c r="RO547" s="261"/>
      <c r="RP547" s="261"/>
      <c r="RQ547" s="261"/>
      <c r="RR547" s="261"/>
      <c r="RS547" s="261"/>
      <c r="RT547" s="261"/>
      <c r="RU547" s="261"/>
      <c r="RV547" s="261"/>
      <c r="RW547" s="261"/>
      <c r="RX547" s="261"/>
      <c r="RY547" s="261"/>
      <c r="RZ547" s="261"/>
      <c r="SA547" s="261"/>
      <c r="SB547" s="261"/>
      <c r="SC547" s="261"/>
      <c r="SD547" s="261"/>
      <c r="SE547" s="261"/>
      <c r="SF547" s="261"/>
      <c r="SG547" s="261"/>
      <c r="SH547" s="261"/>
      <c r="SI547" s="261"/>
      <c r="SJ547" s="261"/>
      <c r="SK547" s="261"/>
      <c r="SL547" s="261"/>
      <c r="SM547" s="261"/>
      <c r="SN547" s="261"/>
      <c r="SO547" s="261"/>
      <c r="SP547" s="261"/>
      <c r="SQ547" s="261"/>
      <c r="SR547" s="261"/>
      <c r="SS547" s="261"/>
      <c r="ST547" s="261"/>
      <c r="SU547" s="261"/>
      <c r="SV547" s="261"/>
      <c r="SW547" s="261"/>
      <c r="SX547" s="261"/>
      <c r="SY547" s="261"/>
      <c r="SZ547" s="261"/>
      <c r="TA547" s="261"/>
      <c r="TB547" s="261"/>
      <c r="TC547" s="261"/>
      <c r="TD547" s="261"/>
      <c r="TE547" s="261"/>
      <c r="TF547" s="261"/>
      <c r="TG547" s="261"/>
      <c r="TH547" s="261"/>
      <c r="TI547" s="261"/>
      <c r="TJ547" s="261"/>
      <c r="TK547" s="261"/>
      <c r="TL547" s="261"/>
      <c r="TM547" s="261"/>
      <c r="TN547" s="261"/>
      <c r="TO547" s="261"/>
      <c r="TP547" s="261"/>
      <c r="TQ547" s="261"/>
      <c r="TR547" s="261"/>
      <c r="TS547" s="261"/>
      <c r="TT547" s="261"/>
      <c r="TU547" s="261"/>
      <c r="TV547" s="261"/>
      <c r="TW547" s="261"/>
      <c r="TX547" s="261"/>
      <c r="TY547" s="261"/>
      <c r="TZ547" s="261"/>
      <c r="UA547" s="261"/>
      <c r="UB547" s="261"/>
      <c r="UC547" s="261"/>
      <c r="UD547" s="261"/>
      <c r="UE547" s="261"/>
      <c r="UF547" s="261"/>
      <c r="UG547" s="261"/>
      <c r="UH547" s="261"/>
      <c r="UI547" s="261"/>
      <c r="UJ547" s="261"/>
      <c r="UK547" s="261"/>
      <c r="UL547" s="261"/>
      <c r="UM547" s="261"/>
      <c r="UN547" s="261"/>
      <c r="UO547" s="261"/>
      <c r="UP547" s="261"/>
      <c r="UQ547" s="261"/>
      <c r="UR547" s="261"/>
      <c r="US547" s="261"/>
      <c r="UT547" s="261"/>
      <c r="UU547" s="261"/>
      <c r="UV547" s="261"/>
      <c r="UW547" s="261"/>
      <c r="UX547" s="261"/>
      <c r="UY547" s="261"/>
      <c r="UZ547" s="261"/>
      <c r="VA547" s="261"/>
      <c r="VB547" s="261"/>
      <c r="VC547" s="261"/>
      <c r="VD547" s="261"/>
      <c r="VE547" s="261"/>
      <c r="VF547" s="261"/>
      <c r="VG547" s="261"/>
      <c r="VH547" s="261"/>
      <c r="VI547" s="261"/>
      <c r="VJ547" s="261"/>
      <c r="VK547" s="261"/>
      <c r="VL547" s="261"/>
      <c r="VM547" s="261"/>
      <c r="VN547" s="261"/>
      <c r="VO547" s="261"/>
      <c r="VP547" s="261"/>
      <c r="VQ547" s="261"/>
      <c r="VR547" s="261"/>
      <c r="VS547" s="261"/>
      <c r="VT547" s="261"/>
      <c r="VU547" s="261"/>
      <c r="VV547" s="261"/>
      <c r="VW547" s="261"/>
      <c r="VX547" s="261"/>
      <c r="VY547" s="261"/>
      <c r="VZ547" s="261"/>
      <c r="WA547" s="261"/>
      <c r="WB547" s="261"/>
      <c r="WC547" s="261"/>
      <c r="WD547" s="261"/>
      <c r="WE547" s="261"/>
      <c r="WF547" s="261"/>
      <c r="WG547" s="261"/>
      <c r="WH547" s="261"/>
      <c r="WI547" s="261"/>
      <c r="WJ547" s="261"/>
      <c r="WK547" s="261"/>
      <c r="WL547" s="261"/>
      <c r="WM547" s="261"/>
      <c r="WN547" s="261"/>
      <c r="WO547" s="261"/>
      <c r="WP547" s="261"/>
      <c r="WQ547" s="261"/>
      <c r="WR547" s="261"/>
      <c r="WS547" s="261"/>
      <c r="WT547" s="261"/>
      <c r="WU547" s="261"/>
      <c r="WV547" s="261"/>
      <c r="WW547" s="261"/>
      <c r="WX547" s="261"/>
      <c r="WY547" s="261"/>
      <c r="WZ547" s="261"/>
      <c r="XA547" s="261"/>
      <c r="XB547" s="261"/>
      <c r="XC547" s="261"/>
      <c r="XD547" s="261"/>
      <c r="XE547" s="261"/>
      <c r="XF547" s="261"/>
      <c r="XG547" s="261"/>
      <c r="XH547" s="261"/>
      <c r="XI547" s="261"/>
      <c r="XJ547" s="261"/>
      <c r="XK547" s="261"/>
      <c r="XL547" s="261"/>
      <c r="XM547" s="261"/>
      <c r="XN547" s="261"/>
      <c r="XO547" s="261"/>
      <c r="XP547" s="261"/>
      <c r="XQ547" s="261"/>
      <c r="XR547" s="261"/>
      <c r="XS547" s="261"/>
      <c r="XT547" s="261"/>
      <c r="XU547" s="261"/>
      <c r="XV547" s="261"/>
      <c r="XW547" s="261"/>
      <c r="XX547" s="261"/>
      <c r="XY547" s="261"/>
      <c r="XZ547" s="261"/>
      <c r="YA547" s="261"/>
      <c r="YB547" s="261"/>
      <c r="YC547" s="261"/>
      <c r="YD547" s="261"/>
      <c r="YE547" s="261"/>
      <c r="YF547" s="261"/>
      <c r="YG547" s="261"/>
      <c r="YH547" s="261"/>
      <c r="YI547" s="261"/>
      <c r="YJ547" s="261"/>
      <c r="YK547" s="261"/>
      <c r="YL547" s="261"/>
      <c r="YM547" s="261"/>
      <c r="YN547" s="261"/>
      <c r="YO547" s="261"/>
      <c r="YP547" s="261"/>
      <c r="YQ547" s="261"/>
      <c r="YR547" s="261"/>
      <c r="YS547" s="261"/>
      <c r="YT547" s="261"/>
      <c r="YU547" s="261"/>
      <c r="YV547" s="261"/>
      <c r="YW547" s="261"/>
      <c r="YX547" s="261"/>
      <c r="YY547" s="261"/>
      <c r="YZ547" s="261"/>
      <c r="ZA547" s="261"/>
      <c r="ZB547" s="261"/>
      <c r="ZC547" s="261"/>
      <c r="ZD547" s="261"/>
      <c r="ZE547" s="261"/>
      <c r="ZF547" s="261"/>
      <c r="ZG547" s="261"/>
      <c r="ZH547" s="261"/>
      <c r="ZI547" s="261"/>
      <c r="ZJ547" s="261"/>
      <c r="ZK547" s="261"/>
      <c r="ZL547" s="261"/>
      <c r="ZM547" s="261"/>
      <c r="ZN547" s="261"/>
      <c r="ZO547" s="261"/>
      <c r="ZP547" s="261"/>
      <c r="ZQ547" s="261"/>
      <c r="ZR547" s="261"/>
      <c r="ZS547" s="261"/>
      <c r="ZT547" s="261"/>
      <c r="ZU547" s="261"/>
      <c r="ZV547" s="261"/>
      <c r="ZW547" s="261"/>
      <c r="ZX547" s="261"/>
      <c r="ZY547" s="261"/>
      <c r="ZZ547" s="261"/>
      <c r="AAA547" s="261"/>
      <c r="AAB547" s="261"/>
      <c r="AAC547" s="261"/>
      <c r="AAD547" s="261"/>
      <c r="AAE547" s="261"/>
      <c r="AAF547" s="261"/>
      <c r="AAG547" s="261"/>
      <c r="AAH547" s="261"/>
      <c r="AAI547" s="261"/>
      <c r="AAJ547" s="261"/>
      <c r="AAK547" s="261"/>
      <c r="AAL547" s="261"/>
      <c r="AAM547" s="261"/>
      <c r="AAN547" s="261"/>
      <c r="AAO547" s="261"/>
      <c r="AAP547" s="261"/>
      <c r="AAQ547" s="261"/>
      <c r="AAR547" s="261"/>
      <c r="AAS547" s="261"/>
      <c r="AAT547" s="261"/>
      <c r="AAU547" s="261"/>
      <c r="AAV547" s="261"/>
      <c r="AAW547" s="261"/>
      <c r="AAX547" s="261"/>
      <c r="AAY547" s="261"/>
      <c r="AAZ547" s="261"/>
      <c r="ABA547" s="261"/>
      <c r="ABB547" s="261"/>
      <c r="ABC547" s="261"/>
      <c r="ABD547" s="261"/>
      <c r="ABE547" s="261"/>
      <c r="ABF547" s="261"/>
      <c r="ABG547" s="261"/>
      <c r="ABH547" s="261"/>
      <c r="ABI547" s="261"/>
      <c r="ABJ547" s="261"/>
      <c r="ABK547" s="261"/>
      <c r="ABL547" s="261"/>
      <c r="ABM547" s="261"/>
      <c r="ABN547" s="261"/>
      <c r="ABO547" s="261"/>
      <c r="ABP547" s="261"/>
      <c r="ABQ547" s="261"/>
      <c r="ABR547" s="261"/>
      <c r="ABS547" s="261"/>
      <c r="ABT547" s="261"/>
      <c r="ABU547" s="261"/>
      <c r="ABV547" s="261"/>
      <c r="ABW547" s="261"/>
      <c r="ABX547" s="261"/>
      <c r="ABY547" s="261"/>
      <c r="ABZ547" s="261"/>
      <c r="ACA547" s="261"/>
      <c r="ACB547" s="261"/>
      <c r="ACC547" s="261"/>
      <c r="ACD547" s="261"/>
      <c r="ACE547" s="261"/>
      <c r="ACF547" s="261"/>
      <c r="ACG547" s="261"/>
      <c r="ACH547" s="261"/>
      <c r="ACI547" s="261"/>
      <c r="ACJ547" s="261"/>
      <c r="ACK547" s="261"/>
      <c r="ACL547" s="261"/>
      <c r="ACM547" s="261"/>
      <c r="ACN547" s="261"/>
      <c r="ACO547" s="261"/>
      <c r="ACP547" s="261"/>
      <c r="ACQ547" s="261"/>
      <c r="ACR547" s="261"/>
      <c r="ACS547" s="261"/>
      <c r="ACT547" s="261"/>
      <c r="ACU547" s="261"/>
      <c r="ACV547" s="261"/>
      <c r="ACW547" s="261"/>
      <c r="ACX547" s="261"/>
      <c r="ACY547" s="261"/>
      <c r="ACZ547" s="261"/>
      <c r="ADA547" s="261"/>
      <c r="ADB547" s="261"/>
      <c r="ADC547" s="261"/>
      <c r="ADD547" s="261"/>
      <c r="ADE547" s="261"/>
      <c r="ADF547" s="261"/>
      <c r="ADG547" s="261"/>
      <c r="ADH547" s="261"/>
      <c r="ADI547" s="261"/>
      <c r="ADJ547" s="261"/>
      <c r="ADK547" s="261"/>
      <c r="ADL547" s="261"/>
      <c r="ADM547" s="261"/>
      <c r="ADN547" s="261"/>
      <c r="ADO547" s="261"/>
      <c r="ADP547" s="261"/>
      <c r="ADQ547" s="261"/>
      <c r="ADR547" s="261"/>
      <c r="ADS547" s="261"/>
      <c r="ADT547" s="261"/>
      <c r="ADU547" s="261"/>
      <c r="ADV547" s="261"/>
      <c r="ADW547" s="261"/>
      <c r="ADX547" s="261"/>
      <c r="ADY547" s="261"/>
      <c r="ADZ547" s="261"/>
      <c r="AEA547" s="261"/>
      <c r="AEB547" s="261"/>
      <c r="AEC547" s="261"/>
      <c r="AED547" s="261"/>
      <c r="AEE547" s="261"/>
      <c r="AEF547" s="261"/>
      <c r="AEG547" s="261"/>
      <c r="AEH547" s="261"/>
      <c r="AEI547" s="261"/>
      <c r="AEJ547" s="261"/>
      <c r="AEK547" s="261"/>
      <c r="AEL547" s="261"/>
      <c r="AEM547" s="261"/>
      <c r="AEN547" s="261"/>
      <c r="AEO547" s="261"/>
      <c r="AEP547" s="261"/>
      <c r="AEQ547" s="261"/>
      <c r="AER547" s="261"/>
      <c r="AES547" s="261"/>
      <c r="AET547" s="261"/>
      <c r="AEU547" s="261"/>
      <c r="AEV547" s="261"/>
      <c r="AEW547" s="261"/>
      <c r="AEX547" s="261"/>
      <c r="AEY547" s="261"/>
      <c r="AEZ547" s="261"/>
      <c r="AFA547" s="261"/>
      <c r="AFB547" s="261"/>
      <c r="AFC547" s="261"/>
      <c r="AFD547" s="261"/>
      <c r="AFE547" s="261"/>
      <c r="AFF547" s="261"/>
      <c r="AFG547" s="261"/>
      <c r="AFH547" s="261"/>
      <c r="AFI547" s="261"/>
      <c r="AFJ547" s="261"/>
      <c r="AFK547" s="261"/>
      <c r="AFL547" s="261"/>
      <c r="AFM547" s="261"/>
      <c r="AFN547" s="261"/>
      <c r="AFO547" s="261"/>
      <c r="AFP547" s="261"/>
      <c r="AFQ547" s="261"/>
      <c r="AFR547" s="261"/>
      <c r="AFS547" s="261"/>
      <c r="AFT547" s="261"/>
      <c r="AFU547" s="261"/>
      <c r="AFV547" s="261"/>
      <c r="AFW547" s="261"/>
      <c r="AFX547" s="261"/>
      <c r="AFY547" s="261"/>
      <c r="AFZ547" s="261"/>
      <c r="AGA547" s="261"/>
      <c r="AGB547" s="261"/>
      <c r="AGC547" s="261"/>
      <c r="AGD547" s="261"/>
      <c r="AGE547" s="261"/>
      <c r="AGF547" s="261"/>
      <c r="AGG547" s="261"/>
      <c r="AGH547" s="261"/>
      <c r="AGI547" s="261"/>
      <c r="AGJ547" s="261"/>
      <c r="AGK547" s="261"/>
      <c r="AGL547" s="261"/>
      <c r="AGM547" s="261"/>
      <c r="AGN547" s="261"/>
      <c r="AGO547" s="261"/>
      <c r="AGP547" s="261"/>
      <c r="AGQ547" s="261"/>
      <c r="AGR547" s="261"/>
      <c r="AGS547" s="261"/>
      <c r="AGT547" s="261"/>
      <c r="AGU547" s="261"/>
      <c r="AGV547" s="261"/>
      <c r="AGW547" s="261"/>
      <c r="AGX547" s="261"/>
      <c r="AGY547" s="261"/>
      <c r="AGZ547" s="261"/>
      <c r="AHA547" s="261"/>
      <c r="AHB547" s="261"/>
      <c r="AHC547" s="261"/>
      <c r="AHD547" s="261"/>
      <c r="AHE547" s="261"/>
      <c r="AHF547" s="261"/>
      <c r="AHG547" s="261"/>
      <c r="AHH547" s="261"/>
      <c r="AHI547" s="261"/>
      <c r="AHJ547" s="261"/>
      <c r="AHK547" s="261"/>
      <c r="AHL547" s="261"/>
      <c r="AHM547" s="261"/>
      <c r="AHN547" s="261"/>
      <c r="AHO547" s="261"/>
      <c r="AHP547" s="261"/>
      <c r="AHQ547" s="261"/>
      <c r="AHR547" s="261"/>
      <c r="AHS547" s="261"/>
      <c r="AHT547" s="261"/>
      <c r="AHU547" s="261"/>
      <c r="AHV547" s="261"/>
      <c r="AHW547" s="261"/>
      <c r="AHX547" s="261"/>
      <c r="AHY547" s="261"/>
      <c r="AHZ547" s="261"/>
      <c r="AIA547" s="261"/>
      <c r="AIB547" s="261"/>
      <c r="AIC547" s="261"/>
      <c r="AID547" s="261"/>
      <c r="AIE547" s="261"/>
      <c r="AIF547" s="261"/>
      <c r="AIG547" s="261"/>
      <c r="AIH547" s="261"/>
      <c r="AII547" s="261"/>
      <c r="AIJ547" s="261"/>
      <c r="AIK547" s="261"/>
      <c r="AIL547" s="261"/>
      <c r="AIM547" s="261"/>
      <c r="AIN547" s="261"/>
      <c r="AIO547" s="261"/>
      <c r="AIP547" s="261"/>
      <c r="AIQ547" s="261"/>
      <c r="AIR547" s="261"/>
      <c r="AIS547" s="261"/>
      <c r="AIT547" s="261"/>
      <c r="AIU547" s="261"/>
      <c r="AIV547" s="261"/>
      <c r="AIW547" s="261"/>
      <c r="AIX547" s="261"/>
      <c r="AIY547" s="261"/>
      <c r="AIZ547" s="261"/>
      <c r="AJA547" s="261"/>
      <c r="AJB547" s="261"/>
      <c r="AJC547" s="261"/>
      <c r="AJD547" s="261"/>
      <c r="AJE547" s="261"/>
      <c r="AJF547" s="261"/>
      <c r="AJG547" s="261"/>
      <c r="AJH547" s="261"/>
      <c r="AJI547" s="261"/>
      <c r="AJJ547" s="261"/>
      <c r="AJK547" s="261"/>
      <c r="AJL547" s="261"/>
      <c r="AJM547" s="261"/>
      <c r="AJN547" s="261"/>
      <c r="AJO547" s="261"/>
      <c r="AJP547" s="261"/>
      <c r="AJQ547" s="261"/>
      <c r="AJR547" s="261"/>
      <c r="AJS547" s="261"/>
      <c r="AJT547" s="261"/>
      <c r="AJU547" s="261"/>
      <c r="AJV547" s="261"/>
      <c r="AJW547" s="261"/>
      <c r="AJX547" s="261"/>
      <c r="AJY547" s="261"/>
      <c r="AJZ547" s="261"/>
      <c r="AKA547" s="261"/>
      <c r="AKB547" s="261"/>
      <c r="AKC547" s="261"/>
      <c r="AKD547" s="261"/>
      <c r="AKE547" s="261"/>
      <c r="AKF547" s="261"/>
      <c r="AKG547" s="261"/>
      <c r="AKH547" s="261"/>
      <c r="AKI547" s="261"/>
      <c r="AKJ547" s="261"/>
      <c r="AKK547" s="261"/>
      <c r="AKL547" s="261"/>
      <c r="AKM547" s="261"/>
      <c r="AKN547" s="261"/>
      <c r="AKO547" s="261"/>
      <c r="AKP547" s="261"/>
      <c r="AKQ547" s="261"/>
      <c r="AKR547" s="261"/>
      <c r="AKS547" s="261"/>
      <c r="AKT547" s="261"/>
      <c r="AKU547" s="261"/>
      <c r="AKV547" s="261"/>
      <c r="AKW547" s="261"/>
      <c r="AKX547" s="261"/>
      <c r="AKY547" s="261"/>
      <c r="AKZ547" s="261"/>
      <c r="ALA547" s="261"/>
      <c r="ALB547" s="261"/>
      <c r="ALC547" s="261"/>
      <c r="ALD547" s="261"/>
      <c r="ALE547" s="261"/>
      <c r="ALF547" s="261"/>
      <c r="ALG547" s="261"/>
      <c r="ALH547" s="261"/>
      <c r="ALI547" s="261"/>
      <c r="ALJ547" s="261"/>
      <c r="ALK547" s="261"/>
      <c r="ALL547" s="261"/>
      <c r="ALM547" s="261"/>
      <c r="ALN547" s="261"/>
      <c r="ALO547" s="261"/>
      <c r="ALP547" s="261"/>
      <c r="ALQ547" s="261"/>
      <c r="ALR547" s="261"/>
      <c r="ALS547" s="261"/>
      <c r="ALT547" s="261"/>
      <c r="ALU547" s="261"/>
      <c r="ALV547" s="261"/>
      <c r="ALW547" s="261"/>
      <c r="ALX547" s="261"/>
      <c r="ALY547" s="261"/>
      <c r="ALZ547" s="261"/>
      <c r="AMA547" s="261"/>
      <c r="AMB547" s="261"/>
      <c r="AMC547" s="261"/>
      <c r="AMD547" s="261"/>
      <c r="AME547" s="261"/>
      <c r="AMF547" s="261"/>
      <c r="AMG547" s="261"/>
      <c r="AMH547" s="261"/>
      <c r="AMI547" s="261"/>
      <c r="AMJ547" s="261"/>
      <c r="AMK547" s="261"/>
    </row>
    <row r="548" spans="1:1025" s="269" customFormat="1" x14ac:dyDescent="0.35">
      <c r="A548" s="261"/>
      <c r="B548" s="265"/>
      <c r="C548" s="266"/>
      <c r="D548" s="266"/>
      <c r="E548" s="266"/>
      <c r="F548" s="266"/>
      <c r="G548" s="266"/>
      <c r="H548" s="261"/>
      <c r="I548" s="261"/>
      <c r="J548" s="261"/>
      <c r="K548" s="261"/>
      <c r="L548" s="261"/>
      <c r="M548" s="261"/>
      <c r="N548" s="261"/>
      <c r="O548" s="261"/>
      <c r="P548" s="261"/>
      <c r="Q548" s="261"/>
      <c r="R548" s="261"/>
      <c r="S548" s="261"/>
      <c r="T548" s="261"/>
      <c r="U548" s="261"/>
      <c r="V548" s="261"/>
      <c r="W548" s="261"/>
      <c r="X548" s="261"/>
      <c r="Y548" s="261"/>
      <c r="Z548" s="261"/>
      <c r="AA548" s="261"/>
      <c r="AB548" s="261"/>
      <c r="AC548" s="261"/>
      <c r="AD548" s="261"/>
      <c r="AE548" s="261"/>
      <c r="AF548" s="261"/>
      <c r="AG548" s="261"/>
      <c r="AH548" s="261"/>
      <c r="AI548" s="261"/>
      <c r="AJ548" s="261"/>
      <c r="AK548" s="261"/>
      <c r="AL548" s="261"/>
      <c r="AM548" s="261"/>
      <c r="AN548" s="261"/>
      <c r="AO548" s="261"/>
      <c r="AP548" s="261"/>
      <c r="AQ548" s="261"/>
      <c r="AR548" s="261"/>
      <c r="AS548" s="261"/>
      <c r="AT548" s="261"/>
      <c r="AU548" s="261"/>
      <c r="AV548" s="261"/>
      <c r="AW548" s="261"/>
      <c r="AX548" s="261"/>
      <c r="AY548" s="261"/>
      <c r="AZ548" s="261"/>
      <c r="BA548" s="261"/>
      <c r="BB548" s="261"/>
      <c r="BC548" s="261"/>
      <c r="BD548" s="261"/>
      <c r="BE548" s="261"/>
      <c r="BF548" s="261"/>
      <c r="BG548" s="261"/>
      <c r="BH548" s="261"/>
      <c r="BI548" s="261"/>
      <c r="BJ548" s="261"/>
      <c r="BK548" s="261"/>
      <c r="BL548" s="261"/>
      <c r="BM548" s="261"/>
      <c r="BN548" s="261"/>
      <c r="BO548" s="261"/>
      <c r="BP548" s="261"/>
      <c r="BQ548" s="261"/>
      <c r="BR548" s="261"/>
      <c r="BS548" s="261"/>
      <c r="BT548" s="261"/>
      <c r="BU548" s="261"/>
      <c r="BV548" s="261"/>
      <c r="BW548" s="261"/>
      <c r="BX548" s="261"/>
      <c r="BY548" s="261"/>
      <c r="BZ548" s="261"/>
      <c r="CA548" s="261"/>
      <c r="CB548" s="261"/>
      <c r="CC548" s="261"/>
      <c r="CD548" s="261"/>
      <c r="CE548" s="261"/>
      <c r="CF548" s="261"/>
      <c r="CG548" s="261"/>
      <c r="CH548" s="261"/>
      <c r="CI548" s="261"/>
      <c r="CJ548" s="261"/>
      <c r="CK548" s="261"/>
      <c r="CL548" s="261"/>
      <c r="CM548" s="261"/>
      <c r="CN548" s="261"/>
      <c r="CO548" s="261"/>
      <c r="CP548" s="261"/>
      <c r="CQ548" s="261"/>
      <c r="CR548" s="261"/>
      <c r="CS548" s="261"/>
      <c r="CT548" s="261"/>
      <c r="CU548" s="261"/>
      <c r="CV548" s="261"/>
      <c r="CW548" s="261"/>
      <c r="CX548" s="261"/>
      <c r="CY548" s="261"/>
      <c r="CZ548" s="261"/>
      <c r="DA548" s="261"/>
      <c r="DB548" s="261"/>
      <c r="DC548" s="261"/>
      <c r="DD548" s="261"/>
      <c r="DE548" s="261"/>
      <c r="DF548" s="261"/>
      <c r="DG548" s="261"/>
      <c r="DH548" s="261"/>
      <c r="DI548" s="261"/>
      <c r="DJ548" s="261"/>
      <c r="DK548" s="261"/>
      <c r="DL548" s="261"/>
      <c r="DM548" s="261"/>
      <c r="DN548" s="261"/>
      <c r="DO548" s="261"/>
      <c r="DP548" s="261"/>
      <c r="DQ548" s="261"/>
      <c r="DR548" s="261"/>
      <c r="DS548" s="261"/>
      <c r="DT548" s="261"/>
      <c r="DU548" s="261"/>
      <c r="DV548" s="261"/>
      <c r="DW548" s="261"/>
      <c r="DX548" s="261"/>
      <c r="DY548" s="261"/>
      <c r="DZ548" s="261"/>
      <c r="EA548" s="261"/>
      <c r="EB548" s="261"/>
      <c r="EC548" s="261"/>
      <c r="ED548" s="261"/>
      <c r="EE548" s="261"/>
      <c r="EF548" s="261"/>
      <c r="EG548" s="261"/>
      <c r="EH548" s="261"/>
      <c r="EI548" s="261"/>
      <c r="EJ548" s="261"/>
      <c r="EK548" s="261"/>
      <c r="EL548" s="261"/>
      <c r="EM548" s="261"/>
      <c r="EN548" s="261"/>
      <c r="EO548" s="261"/>
      <c r="EP548" s="261"/>
      <c r="EQ548" s="261"/>
      <c r="ER548" s="261"/>
      <c r="ES548" s="261"/>
      <c r="ET548" s="261"/>
      <c r="EU548" s="261"/>
      <c r="EV548" s="261"/>
      <c r="EW548" s="261"/>
      <c r="EX548" s="261"/>
      <c r="EY548" s="261"/>
      <c r="EZ548" s="261"/>
      <c r="FA548" s="261"/>
      <c r="FB548" s="261"/>
      <c r="FC548" s="261"/>
      <c r="FD548" s="261"/>
      <c r="FE548" s="261"/>
      <c r="FF548" s="261"/>
      <c r="FG548" s="261"/>
      <c r="FH548" s="261"/>
      <c r="FI548" s="261"/>
      <c r="FJ548" s="261"/>
      <c r="FK548" s="261"/>
      <c r="FL548" s="261"/>
      <c r="FM548" s="261"/>
      <c r="FN548" s="261"/>
      <c r="FO548" s="261"/>
      <c r="FP548" s="261"/>
      <c r="FQ548" s="261"/>
      <c r="FR548" s="261"/>
      <c r="FS548" s="261"/>
      <c r="FT548" s="261"/>
      <c r="FU548" s="261"/>
      <c r="FV548" s="261"/>
      <c r="FW548" s="261"/>
      <c r="FX548" s="261"/>
      <c r="FY548" s="261"/>
      <c r="FZ548" s="261"/>
      <c r="GA548" s="261"/>
      <c r="GB548" s="261"/>
      <c r="GC548" s="261"/>
      <c r="GD548" s="261"/>
      <c r="GE548" s="261"/>
      <c r="GF548" s="261"/>
      <c r="GG548" s="261"/>
      <c r="GH548" s="261"/>
      <c r="GI548" s="261"/>
      <c r="GJ548" s="261"/>
      <c r="GK548" s="261"/>
      <c r="GL548" s="261"/>
      <c r="GM548" s="261"/>
      <c r="GN548" s="261"/>
      <c r="GO548" s="261"/>
      <c r="GP548" s="261"/>
      <c r="GQ548" s="261"/>
      <c r="GR548" s="261"/>
      <c r="GS548" s="261"/>
      <c r="GT548" s="261"/>
      <c r="GU548" s="261"/>
      <c r="GV548" s="261"/>
      <c r="GW548" s="261"/>
      <c r="GX548" s="261"/>
      <c r="GY548" s="261"/>
      <c r="GZ548" s="261"/>
      <c r="HA548" s="261"/>
      <c r="HB548" s="261"/>
      <c r="HC548" s="261"/>
      <c r="HD548" s="261"/>
      <c r="HE548" s="261"/>
      <c r="HF548" s="261"/>
      <c r="HG548" s="261"/>
      <c r="HH548" s="261"/>
      <c r="HI548" s="261"/>
      <c r="HJ548" s="261"/>
      <c r="HK548" s="261"/>
      <c r="HL548" s="261"/>
      <c r="HM548" s="261"/>
      <c r="HN548" s="261"/>
      <c r="HO548" s="261"/>
      <c r="HP548" s="261"/>
      <c r="HQ548" s="261"/>
      <c r="HR548" s="261"/>
      <c r="HS548" s="261"/>
      <c r="HT548" s="261"/>
      <c r="HU548" s="261"/>
      <c r="HV548" s="261"/>
      <c r="HW548" s="261"/>
      <c r="HX548" s="261"/>
      <c r="HY548" s="261"/>
      <c r="HZ548" s="261"/>
      <c r="IA548" s="261"/>
      <c r="IB548" s="261"/>
      <c r="IC548" s="261"/>
      <c r="ID548" s="261"/>
      <c r="IE548" s="261"/>
      <c r="IF548" s="261"/>
      <c r="IG548" s="261"/>
      <c r="IH548" s="261"/>
      <c r="II548" s="261"/>
      <c r="IJ548" s="261"/>
      <c r="IK548" s="261"/>
      <c r="IL548" s="261"/>
      <c r="IM548" s="261"/>
      <c r="IN548" s="261"/>
      <c r="IO548" s="261"/>
      <c r="IP548" s="261"/>
      <c r="IQ548" s="261"/>
      <c r="IR548" s="261"/>
      <c r="IS548" s="261"/>
      <c r="IT548" s="261"/>
      <c r="IU548" s="261"/>
      <c r="IV548" s="261"/>
      <c r="IW548" s="261"/>
      <c r="IX548" s="261"/>
      <c r="IY548" s="261"/>
      <c r="IZ548" s="261"/>
      <c r="JA548" s="261"/>
      <c r="JB548" s="261"/>
      <c r="JC548" s="261"/>
      <c r="JD548" s="261"/>
      <c r="JE548" s="261"/>
      <c r="JF548" s="261"/>
      <c r="JG548" s="261"/>
      <c r="JH548" s="261"/>
      <c r="JI548" s="261"/>
      <c r="JJ548" s="261"/>
      <c r="JK548" s="261"/>
      <c r="JL548" s="261"/>
      <c r="JM548" s="261"/>
      <c r="JN548" s="261"/>
      <c r="JO548" s="261"/>
      <c r="JP548" s="261"/>
      <c r="JQ548" s="261"/>
      <c r="JR548" s="261"/>
      <c r="JS548" s="261"/>
      <c r="JT548" s="261"/>
      <c r="JU548" s="261"/>
      <c r="JV548" s="261"/>
      <c r="JW548" s="261"/>
      <c r="JX548" s="261"/>
      <c r="JY548" s="261"/>
      <c r="JZ548" s="261"/>
      <c r="KA548" s="261"/>
      <c r="KB548" s="261"/>
      <c r="KC548" s="261"/>
      <c r="KD548" s="261"/>
      <c r="KE548" s="261"/>
      <c r="KF548" s="261"/>
      <c r="KG548" s="261"/>
      <c r="KH548" s="261"/>
      <c r="KI548" s="261"/>
      <c r="KJ548" s="261"/>
      <c r="KK548" s="261"/>
      <c r="KL548" s="261"/>
      <c r="KM548" s="261"/>
      <c r="KN548" s="261"/>
      <c r="KO548" s="261"/>
      <c r="KP548" s="261"/>
      <c r="KQ548" s="261"/>
      <c r="KR548" s="261"/>
      <c r="KS548" s="261"/>
      <c r="KT548" s="261"/>
      <c r="KU548" s="261"/>
      <c r="KV548" s="261"/>
      <c r="KW548" s="261"/>
      <c r="KX548" s="261"/>
      <c r="KY548" s="261"/>
      <c r="KZ548" s="261"/>
      <c r="LA548" s="261"/>
      <c r="LB548" s="261"/>
      <c r="LC548" s="261"/>
      <c r="LD548" s="261"/>
      <c r="LE548" s="261"/>
      <c r="LF548" s="261"/>
      <c r="LG548" s="261"/>
      <c r="LH548" s="261"/>
      <c r="LI548" s="261"/>
      <c r="LJ548" s="261"/>
      <c r="LK548" s="261"/>
      <c r="LL548" s="261"/>
      <c r="LM548" s="261"/>
      <c r="LN548" s="261"/>
      <c r="LO548" s="261"/>
      <c r="LP548" s="261"/>
      <c r="LQ548" s="261"/>
      <c r="LR548" s="261"/>
      <c r="LS548" s="261"/>
      <c r="LT548" s="261"/>
      <c r="LU548" s="261"/>
      <c r="LV548" s="261"/>
      <c r="LW548" s="261"/>
      <c r="LX548" s="261"/>
      <c r="LY548" s="261"/>
      <c r="LZ548" s="261"/>
      <c r="MA548" s="261"/>
      <c r="MB548" s="261"/>
      <c r="MC548" s="261"/>
      <c r="MD548" s="261"/>
      <c r="ME548" s="261"/>
      <c r="MF548" s="261"/>
      <c r="MG548" s="261"/>
      <c r="MH548" s="261"/>
      <c r="MI548" s="261"/>
      <c r="MJ548" s="261"/>
      <c r="MK548" s="261"/>
      <c r="ML548" s="261"/>
      <c r="MM548" s="261"/>
      <c r="MN548" s="261"/>
      <c r="MO548" s="261"/>
      <c r="MP548" s="261"/>
      <c r="MQ548" s="261"/>
      <c r="MR548" s="261"/>
      <c r="MS548" s="261"/>
      <c r="MT548" s="261"/>
      <c r="MU548" s="261"/>
      <c r="MV548" s="261"/>
      <c r="MW548" s="261"/>
      <c r="MX548" s="261"/>
      <c r="MY548" s="261"/>
      <c r="MZ548" s="261"/>
      <c r="NA548" s="261"/>
      <c r="NB548" s="261"/>
      <c r="NC548" s="261"/>
      <c r="ND548" s="261"/>
      <c r="NE548" s="261"/>
      <c r="NF548" s="261"/>
      <c r="NG548" s="261"/>
      <c r="NH548" s="261"/>
      <c r="NI548" s="261"/>
      <c r="NJ548" s="261"/>
      <c r="NK548" s="261"/>
      <c r="NL548" s="261"/>
      <c r="NM548" s="261"/>
      <c r="NN548" s="261"/>
      <c r="NO548" s="261"/>
      <c r="NP548" s="261"/>
      <c r="NQ548" s="261"/>
      <c r="NR548" s="261"/>
      <c r="NS548" s="261"/>
      <c r="NT548" s="261"/>
      <c r="NU548" s="261"/>
      <c r="NV548" s="261"/>
      <c r="NW548" s="261"/>
      <c r="NX548" s="261"/>
      <c r="NY548" s="261"/>
      <c r="NZ548" s="261"/>
      <c r="OA548" s="261"/>
      <c r="OB548" s="261"/>
      <c r="OC548" s="261"/>
      <c r="OD548" s="261"/>
      <c r="OE548" s="261"/>
      <c r="OF548" s="261"/>
      <c r="OG548" s="261"/>
      <c r="OH548" s="261"/>
      <c r="OI548" s="261"/>
      <c r="OJ548" s="261"/>
      <c r="OK548" s="261"/>
      <c r="OL548" s="261"/>
      <c r="OM548" s="261"/>
      <c r="ON548" s="261"/>
      <c r="OO548" s="261"/>
      <c r="OP548" s="261"/>
      <c r="OQ548" s="261"/>
      <c r="OR548" s="261"/>
      <c r="OS548" s="261"/>
      <c r="OT548" s="261"/>
      <c r="OU548" s="261"/>
      <c r="OV548" s="261"/>
      <c r="OW548" s="261"/>
      <c r="OX548" s="261"/>
      <c r="OY548" s="261"/>
      <c r="OZ548" s="261"/>
      <c r="PA548" s="261"/>
      <c r="PB548" s="261"/>
      <c r="PC548" s="261"/>
      <c r="PD548" s="261"/>
      <c r="PE548" s="261"/>
      <c r="PF548" s="261"/>
      <c r="PG548" s="261"/>
      <c r="PH548" s="261"/>
      <c r="PI548" s="261"/>
      <c r="PJ548" s="261"/>
      <c r="PK548" s="261"/>
      <c r="PL548" s="261"/>
      <c r="PM548" s="261"/>
      <c r="PN548" s="261"/>
      <c r="PO548" s="261"/>
      <c r="PP548" s="261"/>
      <c r="PQ548" s="261"/>
      <c r="PR548" s="261"/>
      <c r="PS548" s="261"/>
      <c r="PT548" s="261"/>
      <c r="PU548" s="261"/>
      <c r="PV548" s="261"/>
      <c r="PW548" s="261"/>
      <c r="PX548" s="261"/>
      <c r="PY548" s="261"/>
      <c r="PZ548" s="261"/>
      <c r="QA548" s="261"/>
      <c r="QB548" s="261"/>
      <c r="QC548" s="261"/>
      <c r="QD548" s="261"/>
      <c r="QE548" s="261"/>
      <c r="QF548" s="261"/>
      <c r="QG548" s="261"/>
      <c r="QH548" s="261"/>
      <c r="QI548" s="261"/>
      <c r="QJ548" s="261"/>
      <c r="QK548" s="261"/>
      <c r="QL548" s="261"/>
      <c r="QM548" s="261"/>
      <c r="QN548" s="261"/>
      <c r="QO548" s="261"/>
      <c r="QP548" s="261"/>
      <c r="QQ548" s="261"/>
      <c r="QR548" s="261"/>
      <c r="QS548" s="261"/>
      <c r="QT548" s="261"/>
      <c r="QU548" s="261"/>
      <c r="QV548" s="261"/>
      <c r="QW548" s="261"/>
      <c r="QX548" s="261"/>
      <c r="QY548" s="261"/>
      <c r="QZ548" s="261"/>
      <c r="RA548" s="261"/>
      <c r="RB548" s="261"/>
      <c r="RC548" s="261"/>
      <c r="RD548" s="261"/>
      <c r="RE548" s="261"/>
      <c r="RF548" s="261"/>
      <c r="RG548" s="261"/>
      <c r="RH548" s="261"/>
      <c r="RI548" s="261"/>
      <c r="RJ548" s="261"/>
      <c r="RK548" s="261"/>
      <c r="RL548" s="261"/>
      <c r="RM548" s="261"/>
      <c r="RN548" s="261"/>
      <c r="RO548" s="261"/>
      <c r="RP548" s="261"/>
      <c r="RQ548" s="261"/>
      <c r="RR548" s="261"/>
      <c r="RS548" s="261"/>
      <c r="RT548" s="261"/>
      <c r="RU548" s="261"/>
      <c r="RV548" s="261"/>
      <c r="RW548" s="261"/>
      <c r="RX548" s="261"/>
      <c r="RY548" s="261"/>
      <c r="RZ548" s="261"/>
      <c r="SA548" s="261"/>
      <c r="SB548" s="261"/>
      <c r="SC548" s="261"/>
      <c r="SD548" s="261"/>
      <c r="SE548" s="261"/>
      <c r="SF548" s="261"/>
      <c r="SG548" s="261"/>
      <c r="SH548" s="261"/>
      <c r="SI548" s="261"/>
      <c r="SJ548" s="261"/>
      <c r="SK548" s="261"/>
      <c r="SL548" s="261"/>
      <c r="SM548" s="261"/>
      <c r="SN548" s="261"/>
      <c r="SO548" s="261"/>
      <c r="SP548" s="261"/>
      <c r="SQ548" s="261"/>
      <c r="SR548" s="261"/>
      <c r="SS548" s="261"/>
      <c r="ST548" s="261"/>
      <c r="SU548" s="261"/>
      <c r="SV548" s="261"/>
      <c r="SW548" s="261"/>
      <c r="SX548" s="261"/>
      <c r="SY548" s="261"/>
      <c r="SZ548" s="261"/>
      <c r="TA548" s="261"/>
      <c r="TB548" s="261"/>
      <c r="TC548" s="261"/>
      <c r="TD548" s="261"/>
      <c r="TE548" s="261"/>
      <c r="TF548" s="261"/>
      <c r="TG548" s="261"/>
      <c r="TH548" s="261"/>
      <c r="TI548" s="261"/>
      <c r="TJ548" s="261"/>
      <c r="TK548" s="261"/>
      <c r="TL548" s="261"/>
      <c r="TM548" s="261"/>
      <c r="TN548" s="261"/>
      <c r="TO548" s="261"/>
      <c r="TP548" s="261"/>
      <c r="TQ548" s="261"/>
      <c r="TR548" s="261"/>
      <c r="TS548" s="261"/>
      <c r="TT548" s="261"/>
      <c r="TU548" s="261"/>
      <c r="TV548" s="261"/>
      <c r="TW548" s="261"/>
      <c r="TX548" s="261"/>
      <c r="TY548" s="261"/>
      <c r="TZ548" s="261"/>
      <c r="UA548" s="261"/>
      <c r="UB548" s="261"/>
      <c r="UC548" s="261"/>
      <c r="UD548" s="261"/>
      <c r="UE548" s="261"/>
      <c r="UF548" s="261"/>
      <c r="UG548" s="261"/>
      <c r="UH548" s="261"/>
      <c r="UI548" s="261"/>
      <c r="UJ548" s="261"/>
      <c r="UK548" s="261"/>
      <c r="UL548" s="261"/>
      <c r="UM548" s="261"/>
      <c r="UN548" s="261"/>
      <c r="UO548" s="261"/>
      <c r="UP548" s="261"/>
      <c r="UQ548" s="261"/>
      <c r="UR548" s="261"/>
      <c r="US548" s="261"/>
      <c r="UT548" s="261"/>
      <c r="UU548" s="261"/>
      <c r="UV548" s="261"/>
      <c r="UW548" s="261"/>
      <c r="UX548" s="261"/>
      <c r="UY548" s="261"/>
      <c r="UZ548" s="261"/>
      <c r="VA548" s="261"/>
      <c r="VB548" s="261"/>
      <c r="VC548" s="261"/>
      <c r="VD548" s="261"/>
      <c r="VE548" s="261"/>
      <c r="VF548" s="261"/>
      <c r="VG548" s="261"/>
      <c r="VH548" s="261"/>
      <c r="VI548" s="261"/>
      <c r="VJ548" s="261"/>
      <c r="VK548" s="261"/>
      <c r="VL548" s="261"/>
      <c r="VM548" s="261"/>
      <c r="VN548" s="261"/>
      <c r="VO548" s="261"/>
      <c r="VP548" s="261"/>
      <c r="VQ548" s="261"/>
      <c r="VR548" s="261"/>
      <c r="VS548" s="261"/>
      <c r="VT548" s="261"/>
      <c r="VU548" s="261"/>
      <c r="VV548" s="261"/>
      <c r="VW548" s="261"/>
      <c r="VX548" s="261"/>
      <c r="VY548" s="261"/>
      <c r="VZ548" s="261"/>
      <c r="WA548" s="261"/>
      <c r="WB548" s="261"/>
      <c r="WC548" s="261"/>
      <c r="WD548" s="261"/>
      <c r="WE548" s="261"/>
      <c r="WF548" s="261"/>
      <c r="WG548" s="261"/>
      <c r="WH548" s="261"/>
      <c r="WI548" s="261"/>
      <c r="WJ548" s="261"/>
      <c r="WK548" s="261"/>
      <c r="WL548" s="261"/>
      <c r="WM548" s="261"/>
      <c r="WN548" s="261"/>
      <c r="WO548" s="261"/>
      <c r="WP548" s="261"/>
      <c r="WQ548" s="261"/>
      <c r="WR548" s="261"/>
      <c r="WS548" s="261"/>
      <c r="WT548" s="261"/>
      <c r="WU548" s="261"/>
      <c r="WV548" s="261"/>
      <c r="WW548" s="261"/>
      <c r="WX548" s="261"/>
      <c r="WY548" s="261"/>
      <c r="WZ548" s="261"/>
      <c r="XA548" s="261"/>
      <c r="XB548" s="261"/>
      <c r="XC548" s="261"/>
      <c r="XD548" s="261"/>
      <c r="XE548" s="261"/>
      <c r="XF548" s="261"/>
      <c r="XG548" s="261"/>
      <c r="XH548" s="261"/>
      <c r="XI548" s="261"/>
      <c r="XJ548" s="261"/>
      <c r="XK548" s="261"/>
      <c r="XL548" s="261"/>
      <c r="XM548" s="261"/>
      <c r="XN548" s="261"/>
      <c r="XO548" s="261"/>
      <c r="XP548" s="261"/>
      <c r="XQ548" s="261"/>
      <c r="XR548" s="261"/>
      <c r="XS548" s="261"/>
      <c r="XT548" s="261"/>
      <c r="XU548" s="261"/>
      <c r="XV548" s="261"/>
      <c r="XW548" s="261"/>
      <c r="XX548" s="261"/>
      <c r="XY548" s="261"/>
      <c r="XZ548" s="261"/>
      <c r="YA548" s="261"/>
      <c r="YB548" s="261"/>
      <c r="YC548" s="261"/>
      <c r="YD548" s="261"/>
      <c r="YE548" s="261"/>
      <c r="YF548" s="261"/>
      <c r="YG548" s="261"/>
      <c r="YH548" s="261"/>
      <c r="YI548" s="261"/>
      <c r="YJ548" s="261"/>
      <c r="YK548" s="261"/>
      <c r="YL548" s="261"/>
      <c r="YM548" s="261"/>
      <c r="YN548" s="261"/>
      <c r="YO548" s="261"/>
      <c r="YP548" s="261"/>
      <c r="YQ548" s="261"/>
      <c r="YR548" s="261"/>
      <c r="YS548" s="261"/>
      <c r="YT548" s="261"/>
      <c r="YU548" s="261"/>
      <c r="YV548" s="261"/>
      <c r="YW548" s="261"/>
      <c r="YX548" s="261"/>
      <c r="YY548" s="261"/>
      <c r="YZ548" s="261"/>
      <c r="ZA548" s="261"/>
      <c r="ZB548" s="261"/>
      <c r="ZC548" s="261"/>
      <c r="ZD548" s="261"/>
      <c r="ZE548" s="261"/>
      <c r="ZF548" s="261"/>
      <c r="ZG548" s="261"/>
      <c r="ZH548" s="261"/>
      <c r="ZI548" s="261"/>
      <c r="ZJ548" s="261"/>
      <c r="ZK548" s="261"/>
      <c r="ZL548" s="261"/>
      <c r="ZM548" s="261"/>
      <c r="ZN548" s="261"/>
      <c r="ZO548" s="261"/>
      <c r="ZP548" s="261"/>
      <c r="ZQ548" s="261"/>
      <c r="ZR548" s="261"/>
      <c r="ZS548" s="261"/>
      <c r="ZT548" s="261"/>
      <c r="ZU548" s="261"/>
      <c r="ZV548" s="261"/>
      <c r="ZW548" s="261"/>
      <c r="ZX548" s="261"/>
      <c r="ZY548" s="261"/>
      <c r="ZZ548" s="261"/>
      <c r="AAA548" s="261"/>
      <c r="AAB548" s="261"/>
      <c r="AAC548" s="261"/>
      <c r="AAD548" s="261"/>
      <c r="AAE548" s="261"/>
      <c r="AAF548" s="261"/>
      <c r="AAG548" s="261"/>
      <c r="AAH548" s="261"/>
      <c r="AAI548" s="261"/>
      <c r="AAJ548" s="261"/>
      <c r="AAK548" s="261"/>
      <c r="AAL548" s="261"/>
      <c r="AAM548" s="261"/>
      <c r="AAN548" s="261"/>
      <c r="AAO548" s="261"/>
      <c r="AAP548" s="261"/>
      <c r="AAQ548" s="261"/>
      <c r="AAR548" s="261"/>
      <c r="AAS548" s="261"/>
      <c r="AAT548" s="261"/>
      <c r="AAU548" s="261"/>
      <c r="AAV548" s="261"/>
      <c r="AAW548" s="261"/>
      <c r="AAX548" s="261"/>
      <c r="AAY548" s="261"/>
      <c r="AAZ548" s="261"/>
      <c r="ABA548" s="261"/>
      <c r="ABB548" s="261"/>
      <c r="ABC548" s="261"/>
      <c r="ABD548" s="261"/>
      <c r="ABE548" s="261"/>
      <c r="ABF548" s="261"/>
      <c r="ABG548" s="261"/>
      <c r="ABH548" s="261"/>
      <c r="ABI548" s="261"/>
      <c r="ABJ548" s="261"/>
      <c r="ABK548" s="261"/>
      <c r="ABL548" s="261"/>
      <c r="ABM548" s="261"/>
      <c r="ABN548" s="261"/>
      <c r="ABO548" s="261"/>
      <c r="ABP548" s="261"/>
      <c r="ABQ548" s="261"/>
      <c r="ABR548" s="261"/>
      <c r="ABS548" s="261"/>
      <c r="ABT548" s="261"/>
      <c r="ABU548" s="261"/>
      <c r="ABV548" s="261"/>
      <c r="ABW548" s="261"/>
      <c r="ABX548" s="261"/>
      <c r="ABY548" s="261"/>
      <c r="ABZ548" s="261"/>
      <c r="ACA548" s="261"/>
      <c r="ACB548" s="261"/>
      <c r="ACC548" s="261"/>
      <c r="ACD548" s="261"/>
      <c r="ACE548" s="261"/>
      <c r="ACF548" s="261"/>
      <c r="ACG548" s="261"/>
      <c r="ACH548" s="261"/>
      <c r="ACI548" s="261"/>
      <c r="ACJ548" s="261"/>
      <c r="ACK548" s="261"/>
      <c r="ACL548" s="261"/>
      <c r="ACM548" s="261"/>
      <c r="ACN548" s="261"/>
      <c r="ACO548" s="261"/>
      <c r="ACP548" s="261"/>
      <c r="ACQ548" s="261"/>
      <c r="ACR548" s="261"/>
      <c r="ACS548" s="261"/>
      <c r="ACT548" s="261"/>
      <c r="ACU548" s="261"/>
      <c r="ACV548" s="261"/>
      <c r="ACW548" s="261"/>
      <c r="ACX548" s="261"/>
      <c r="ACY548" s="261"/>
      <c r="ACZ548" s="261"/>
      <c r="ADA548" s="261"/>
      <c r="ADB548" s="261"/>
      <c r="ADC548" s="261"/>
      <c r="ADD548" s="261"/>
      <c r="ADE548" s="261"/>
      <c r="ADF548" s="261"/>
      <c r="ADG548" s="261"/>
      <c r="ADH548" s="261"/>
      <c r="ADI548" s="261"/>
      <c r="ADJ548" s="261"/>
      <c r="ADK548" s="261"/>
      <c r="ADL548" s="261"/>
      <c r="ADM548" s="261"/>
      <c r="ADN548" s="261"/>
      <c r="ADO548" s="261"/>
      <c r="ADP548" s="261"/>
      <c r="ADQ548" s="261"/>
      <c r="ADR548" s="261"/>
      <c r="ADS548" s="261"/>
      <c r="ADT548" s="261"/>
      <c r="ADU548" s="261"/>
      <c r="ADV548" s="261"/>
      <c r="ADW548" s="261"/>
      <c r="ADX548" s="261"/>
      <c r="ADY548" s="261"/>
      <c r="ADZ548" s="261"/>
      <c r="AEA548" s="261"/>
      <c r="AEB548" s="261"/>
      <c r="AEC548" s="261"/>
      <c r="AED548" s="261"/>
      <c r="AEE548" s="261"/>
      <c r="AEF548" s="261"/>
      <c r="AEG548" s="261"/>
      <c r="AEH548" s="261"/>
      <c r="AEI548" s="261"/>
      <c r="AEJ548" s="261"/>
      <c r="AEK548" s="261"/>
      <c r="AEL548" s="261"/>
      <c r="AEM548" s="261"/>
      <c r="AEN548" s="261"/>
      <c r="AEO548" s="261"/>
      <c r="AEP548" s="261"/>
      <c r="AEQ548" s="261"/>
      <c r="AER548" s="261"/>
      <c r="AES548" s="261"/>
      <c r="AET548" s="261"/>
      <c r="AEU548" s="261"/>
      <c r="AEV548" s="261"/>
      <c r="AEW548" s="261"/>
      <c r="AEX548" s="261"/>
      <c r="AEY548" s="261"/>
      <c r="AEZ548" s="261"/>
      <c r="AFA548" s="261"/>
      <c r="AFB548" s="261"/>
      <c r="AFC548" s="261"/>
      <c r="AFD548" s="261"/>
      <c r="AFE548" s="261"/>
      <c r="AFF548" s="261"/>
      <c r="AFG548" s="261"/>
      <c r="AFH548" s="261"/>
      <c r="AFI548" s="261"/>
      <c r="AFJ548" s="261"/>
      <c r="AFK548" s="261"/>
      <c r="AFL548" s="261"/>
      <c r="AFM548" s="261"/>
      <c r="AFN548" s="261"/>
      <c r="AFO548" s="261"/>
      <c r="AFP548" s="261"/>
      <c r="AFQ548" s="261"/>
      <c r="AFR548" s="261"/>
      <c r="AFS548" s="261"/>
      <c r="AFT548" s="261"/>
      <c r="AFU548" s="261"/>
      <c r="AFV548" s="261"/>
      <c r="AFW548" s="261"/>
      <c r="AFX548" s="261"/>
      <c r="AFY548" s="261"/>
      <c r="AFZ548" s="261"/>
      <c r="AGA548" s="261"/>
      <c r="AGB548" s="261"/>
      <c r="AGC548" s="261"/>
      <c r="AGD548" s="261"/>
      <c r="AGE548" s="261"/>
      <c r="AGF548" s="261"/>
      <c r="AGG548" s="261"/>
      <c r="AGH548" s="261"/>
      <c r="AGI548" s="261"/>
      <c r="AGJ548" s="261"/>
      <c r="AGK548" s="261"/>
      <c r="AGL548" s="261"/>
      <c r="AGM548" s="261"/>
      <c r="AGN548" s="261"/>
      <c r="AGO548" s="261"/>
      <c r="AGP548" s="261"/>
      <c r="AGQ548" s="261"/>
      <c r="AGR548" s="261"/>
      <c r="AGS548" s="261"/>
      <c r="AGT548" s="261"/>
      <c r="AGU548" s="261"/>
      <c r="AGV548" s="261"/>
      <c r="AGW548" s="261"/>
      <c r="AGX548" s="261"/>
      <c r="AGY548" s="261"/>
      <c r="AGZ548" s="261"/>
      <c r="AHA548" s="261"/>
      <c r="AHB548" s="261"/>
      <c r="AHC548" s="261"/>
      <c r="AHD548" s="261"/>
      <c r="AHE548" s="261"/>
      <c r="AHF548" s="261"/>
      <c r="AHG548" s="261"/>
      <c r="AHH548" s="261"/>
      <c r="AHI548" s="261"/>
      <c r="AHJ548" s="261"/>
      <c r="AHK548" s="261"/>
      <c r="AHL548" s="261"/>
      <c r="AHM548" s="261"/>
      <c r="AHN548" s="261"/>
      <c r="AHO548" s="261"/>
      <c r="AHP548" s="261"/>
      <c r="AHQ548" s="261"/>
      <c r="AHR548" s="261"/>
      <c r="AHS548" s="261"/>
      <c r="AHT548" s="261"/>
      <c r="AHU548" s="261"/>
      <c r="AHV548" s="261"/>
      <c r="AHW548" s="261"/>
      <c r="AHX548" s="261"/>
      <c r="AHY548" s="261"/>
      <c r="AHZ548" s="261"/>
      <c r="AIA548" s="261"/>
      <c r="AIB548" s="261"/>
      <c r="AIC548" s="261"/>
      <c r="AID548" s="261"/>
      <c r="AIE548" s="261"/>
      <c r="AIF548" s="261"/>
      <c r="AIG548" s="261"/>
      <c r="AIH548" s="261"/>
      <c r="AII548" s="261"/>
      <c r="AIJ548" s="261"/>
      <c r="AIK548" s="261"/>
      <c r="AIL548" s="261"/>
      <c r="AIM548" s="261"/>
      <c r="AIN548" s="261"/>
      <c r="AIO548" s="261"/>
      <c r="AIP548" s="261"/>
      <c r="AIQ548" s="261"/>
      <c r="AIR548" s="261"/>
      <c r="AIS548" s="261"/>
      <c r="AIT548" s="261"/>
      <c r="AIU548" s="261"/>
      <c r="AIV548" s="261"/>
      <c r="AIW548" s="261"/>
      <c r="AIX548" s="261"/>
      <c r="AIY548" s="261"/>
      <c r="AIZ548" s="261"/>
      <c r="AJA548" s="261"/>
      <c r="AJB548" s="261"/>
      <c r="AJC548" s="261"/>
      <c r="AJD548" s="261"/>
      <c r="AJE548" s="261"/>
      <c r="AJF548" s="261"/>
      <c r="AJG548" s="261"/>
      <c r="AJH548" s="261"/>
      <c r="AJI548" s="261"/>
      <c r="AJJ548" s="261"/>
      <c r="AJK548" s="261"/>
      <c r="AJL548" s="261"/>
      <c r="AJM548" s="261"/>
      <c r="AJN548" s="261"/>
      <c r="AJO548" s="261"/>
      <c r="AJP548" s="261"/>
      <c r="AJQ548" s="261"/>
      <c r="AJR548" s="261"/>
      <c r="AJS548" s="261"/>
      <c r="AJT548" s="261"/>
      <c r="AJU548" s="261"/>
      <c r="AJV548" s="261"/>
      <c r="AJW548" s="261"/>
      <c r="AJX548" s="261"/>
      <c r="AJY548" s="261"/>
      <c r="AJZ548" s="261"/>
      <c r="AKA548" s="261"/>
      <c r="AKB548" s="261"/>
      <c r="AKC548" s="261"/>
      <c r="AKD548" s="261"/>
      <c r="AKE548" s="261"/>
      <c r="AKF548" s="261"/>
      <c r="AKG548" s="261"/>
      <c r="AKH548" s="261"/>
      <c r="AKI548" s="261"/>
      <c r="AKJ548" s="261"/>
      <c r="AKK548" s="261"/>
      <c r="AKL548" s="261"/>
      <c r="AKM548" s="261"/>
      <c r="AKN548" s="261"/>
      <c r="AKO548" s="261"/>
      <c r="AKP548" s="261"/>
      <c r="AKQ548" s="261"/>
      <c r="AKR548" s="261"/>
      <c r="AKS548" s="261"/>
      <c r="AKT548" s="261"/>
      <c r="AKU548" s="261"/>
      <c r="AKV548" s="261"/>
      <c r="AKW548" s="261"/>
      <c r="AKX548" s="261"/>
      <c r="AKY548" s="261"/>
      <c r="AKZ548" s="261"/>
      <c r="ALA548" s="261"/>
      <c r="ALB548" s="261"/>
      <c r="ALC548" s="261"/>
      <c r="ALD548" s="261"/>
      <c r="ALE548" s="261"/>
      <c r="ALF548" s="261"/>
      <c r="ALG548" s="261"/>
      <c r="ALH548" s="261"/>
      <c r="ALI548" s="261"/>
      <c r="ALJ548" s="261"/>
      <c r="ALK548" s="261"/>
      <c r="ALL548" s="261"/>
      <c r="ALM548" s="261"/>
      <c r="ALN548" s="261"/>
      <c r="ALO548" s="261"/>
      <c r="ALP548" s="261"/>
      <c r="ALQ548" s="261"/>
      <c r="ALR548" s="261"/>
      <c r="ALS548" s="261"/>
      <c r="ALT548" s="261"/>
      <c r="ALU548" s="261"/>
      <c r="ALV548" s="261"/>
      <c r="ALW548" s="261"/>
      <c r="ALX548" s="261"/>
      <c r="ALY548" s="261"/>
      <c r="ALZ548" s="261"/>
      <c r="AMA548" s="261"/>
      <c r="AMB548" s="261"/>
      <c r="AMC548" s="261"/>
      <c r="AMD548" s="261"/>
      <c r="AME548" s="261"/>
      <c r="AMF548" s="261"/>
      <c r="AMG548" s="261"/>
      <c r="AMH548" s="261"/>
      <c r="AMI548" s="261"/>
      <c r="AMJ548" s="261"/>
      <c r="AMK548" s="261"/>
    </row>
    <row r="549" spans="1:1025" s="269" customFormat="1" x14ac:dyDescent="0.35">
      <c r="A549" s="261"/>
      <c r="B549" s="265"/>
      <c r="C549" s="266"/>
      <c r="D549" s="266"/>
      <c r="E549" s="266"/>
      <c r="F549" s="266"/>
      <c r="G549" s="266"/>
      <c r="H549" s="261"/>
      <c r="I549" s="261"/>
      <c r="J549" s="261"/>
      <c r="K549" s="261"/>
      <c r="L549" s="261"/>
      <c r="M549" s="261"/>
      <c r="N549" s="261"/>
      <c r="O549" s="261"/>
      <c r="P549" s="261"/>
      <c r="Q549" s="261"/>
      <c r="R549" s="261"/>
      <c r="S549" s="261"/>
      <c r="T549" s="261"/>
      <c r="U549" s="261"/>
      <c r="V549" s="261"/>
      <c r="W549" s="261"/>
      <c r="X549" s="261"/>
      <c r="Y549" s="261"/>
      <c r="Z549" s="261"/>
      <c r="AA549" s="261"/>
      <c r="AB549" s="261"/>
      <c r="AC549" s="261"/>
      <c r="AD549" s="261"/>
      <c r="AE549" s="261"/>
      <c r="AF549" s="261"/>
      <c r="AG549" s="261"/>
      <c r="AH549" s="261"/>
      <c r="AI549" s="261"/>
      <c r="AJ549" s="261"/>
      <c r="AK549" s="261"/>
      <c r="AL549" s="261"/>
      <c r="AM549" s="261"/>
      <c r="AN549" s="261"/>
      <c r="AO549" s="261"/>
      <c r="AP549" s="261"/>
      <c r="AQ549" s="261"/>
      <c r="AR549" s="261"/>
      <c r="AS549" s="261"/>
      <c r="AT549" s="261"/>
      <c r="AU549" s="261"/>
      <c r="AV549" s="261"/>
      <c r="AW549" s="261"/>
      <c r="AX549" s="261"/>
      <c r="AY549" s="261"/>
      <c r="AZ549" s="261"/>
      <c r="BA549" s="261"/>
      <c r="BB549" s="261"/>
      <c r="BC549" s="261"/>
      <c r="BD549" s="261"/>
      <c r="BE549" s="261"/>
      <c r="BF549" s="261"/>
      <c r="BG549" s="261"/>
      <c r="BH549" s="261"/>
      <c r="BI549" s="261"/>
      <c r="BJ549" s="261"/>
      <c r="BK549" s="261"/>
      <c r="BL549" s="261"/>
      <c r="BM549" s="261"/>
      <c r="BN549" s="261"/>
      <c r="BO549" s="261"/>
      <c r="BP549" s="261"/>
      <c r="BQ549" s="261"/>
      <c r="BR549" s="261"/>
      <c r="BS549" s="261"/>
      <c r="BT549" s="261"/>
      <c r="BU549" s="261"/>
      <c r="BV549" s="261"/>
      <c r="BW549" s="261"/>
      <c r="BX549" s="261"/>
      <c r="BY549" s="261"/>
      <c r="BZ549" s="261"/>
      <c r="CA549" s="261"/>
      <c r="CB549" s="261"/>
      <c r="CC549" s="261"/>
      <c r="CD549" s="261"/>
      <c r="CE549" s="261"/>
      <c r="CF549" s="261"/>
      <c r="CG549" s="261"/>
      <c r="CH549" s="261"/>
      <c r="CI549" s="261"/>
      <c r="CJ549" s="261"/>
      <c r="CK549" s="261"/>
      <c r="CL549" s="261"/>
      <c r="CM549" s="261"/>
      <c r="CN549" s="261"/>
      <c r="CO549" s="261"/>
      <c r="CP549" s="261"/>
      <c r="CQ549" s="261"/>
      <c r="CR549" s="261"/>
      <c r="CS549" s="261"/>
      <c r="CT549" s="261"/>
      <c r="CU549" s="261"/>
      <c r="CV549" s="261"/>
      <c r="CW549" s="261"/>
      <c r="CX549" s="261"/>
      <c r="CY549" s="261"/>
      <c r="CZ549" s="261"/>
      <c r="DA549" s="261"/>
      <c r="DB549" s="261"/>
      <c r="DC549" s="261"/>
      <c r="DD549" s="261"/>
      <c r="DE549" s="261"/>
      <c r="DF549" s="261"/>
      <c r="DG549" s="261"/>
      <c r="DH549" s="261"/>
      <c r="DI549" s="261"/>
      <c r="DJ549" s="261"/>
      <c r="DK549" s="261"/>
      <c r="DL549" s="261"/>
      <c r="DM549" s="261"/>
      <c r="DN549" s="261"/>
      <c r="DO549" s="261"/>
      <c r="DP549" s="261"/>
      <c r="DQ549" s="261"/>
      <c r="DR549" s="261"/>
      <c r="DS549" s="261"/>
      <c r="DT549" s="261"/>
      <c r="DU549" s="261"/>
      <c r="DV549" s="261"/>
      <c r="DW549" s="261"/>
      <c r="DX549" s="261"/>
      <c r="DY549" s="261"/>
      <c r="DZ549" s="261"/>
      <c r="EA549" s="261"/>
      <c r="EB549" s="261"/>
      <c r="EC549" s="261"/>
      <c r="ED549" s="261"/>
      <c r="EE549" s="261"/>
      <c r="EF549" s="261"/>
      <c r="EG549" s="261"/>
      <c r="EH549" s="261"/>
      <c r="EI549" s="261"/>
      <c r="EJ549" s="261"/>
      <c r="EK549" s="261"/>
      <c r="EL549" s="261"/>
      <c r="EM549" s="261"/>
      <c r="EN549" s="261"/>
      <c r="EO549" s="261"/>
      <c r="EP549" s="261"/>
      <c r="EQ549" s="261"/>
      <c r="ER549" s="261"/>
      <c r="ES549" s="261"/>
      <c r="ET549" s="261"/>
      <c r="EU549" s="261"/>
      <c r="EV549" s="261"/>
      <c r="EW549" s="261"/>
      <c r="EX549" s="261"/>
      <c r="EY549" s="261"/>
      <c r="EZ549" s="261"/>
      <c r="FA549" s="261"/>
      <c r="FB549" s="261"/>
      <c r="FC549" s="261"/>
      <c r="FD549" s="261"/>
      <c r="FE549" s="261"/>
      <c r="FF549" s="261"/>
      <c r="FG549" s="261"/>
      <c r="FH549" s="261"/>
      <c r="FI549" s="261"/>
      <c r="FJ549" s="261"/>
      <c r="FK549" s="261"/>
      <c r="FL549" s="261"/>
      <c r="FM549" s="261"/>
      <c r="FN549" s="261"/>
      <c r="FO549" s="261"/>
      <c r="FP549" s="261"/>
      <c r="FQ549" s="261"/>
      <c r="FR549" s="261"/>
      <c r="FS549" s="261"/>
      <c r="FT549" s="261"/>
      <c r="FU549" s="261"/>
      <c r="FV549" s="261"/>
      <c r="FW549" s="261"/>
      <c r="FX549" s="261"/>
      <c r="FY549" s="261"/>
      <c r="FZ549" s="261"/>
      <c r="GA549" s="261"/>
      <c r="GB549" s="261"/>
      <c r="GC549" s="261"/>
      <c r="GD549" s="261"/>
      <c r="GE549" s="261"/>
      <c r="GF549" s="261"/>
      <c r="GG549" s="261"/>
      <c r="GH549" s="261"/>
      <c r="GI549" s="261"/>
      <c r="GJ549" s="261"/>
      <c r="GK549" s="261"/>
      <c r="GL549" s="261"/>
      <c r="GM549" s="261"/>
      <c r="GN549" s="261"/>
      <c r="GO549" s="261"/>
      <c r="GP549" s="261"/>
      <c r="GQ549" s="261"/>
      <c r="GR549" s="261"/>
      <c r="GS549" s="261"/>
      <c r="GT549" s="261"/>
      <c r="GU549" s="261"/>
      <c r="GV549" s="261"/>
      <c r="GW549" s="261"/>
      <c r="GX549" s="261"/>
      <c r="GY549" s="261"/>
      <c r="GZ549" s="261"/>
      <c r="HA549" s="261"/>
      <c r="HB549" s="261"/>
      <c r="HC549" s="261"/>
      <c r="HD549" s="261"/>
      <c r="HE549" s="261"/>
      <c r="HF549" s="261"/>
      <c r="HG549" s="261"/>
      <c r="HH549" s="261"/>
      <c r="HI549" s="261"/>
      <c r="HJ549" s="261"/>
      <c r="HK549" s="261"/>
      <c r="HL549" s="261"/>
      <c r="HM549" s="261"/>
      <c r="HN549" s="261"/>
      <c r="HO549" s="261"/>
      <c r="HP549" s="261"/>
      <c r="HQ549" s="261"/>
      <c r="HR549" s="261"/>
      <c r="HS549" s="261"/>
      <c r="HT549" s="261"/>
      <c r="HU549" s="261"/>
      <c r="HV549" s="261"/>
      <c r="HW549" s="261"/>
      <c r="HX549" s="261"/>
      <c r="HY549" s="261"/>
      <c r="HZ549" s="261"/>
      <c r="IA549" s="261"/>
      <c r="IB549" s="261"/>
      <c r="IC549" s="261"/>
      <c r="ID549" s="261"/>
      <c r="IE549" s="261"/>
      <c r="IF549" s="261"/>
      <c r="IG549" s="261"/>
      <c r="IH549" s="261"/>
      <c r="II549" s="261"/>
      <c r="IJ549" s="261"/>
      <c r="IK549" s="261"/>
      <c r="IL549" s="261"/>
      <c r="IM549" s="261"/>
      <c r="IN549" s="261"/>
      <c r="IO549" s="261"/>
      <c r="IP549" s="261"/>
      <c r="IQ549" s="261"/>
      <c r="IR549" s="261"/>
      <c r="IS549" s="261"/>
      <c r="IT549" s="261"/>
      <c r="IU549" s="261"/>
      <c r="IV549" s="261"/>
      <c r="IW549" s="261"/>
      <c r="IX549" s="261"/>
      <c r="IY549" s="261"/>
      <c r="IZ549" s="261"/>
      <c r="JA549" s="261"/>
      <c r="JB549" s="261"/>
      <c r="JC549" s="261"/>
      <c r="JD549" s="261"/>
      <c r="JE549" s="261"/>
      <c r="JF549" s="261"/>
      <c r="JG549" s="261"/>
      <c r="JH549" s="261"/>
      <c r="JI549" s="261"/>
      <c r="JJ549" s="261"/>
      <c r="JK549" s="261"/>
      <c r="JL549" s="261"/>
      <c r="JM549" s="261"/>
      <c r="JN549" s="261"/>
      <c r="JO549" s="261"/>
      <c r="JP549" s="261"/>
      <c r="JQ549" s="261"/>
      <c r="JR549" s="261"/>
      <c r="JS549" s="261"/>
      <c r="JT549" s="261"/>
      <c r="JU549" s="261"/>
      <c r="JV549" s="261"/>
      <c r="JW549" s="261"/>
      <c r="JX549" s="261"/>
      <c r="JY549" s="261"/>
      <c r="JZ549" s="261"/>
      <c r="KA549" s="261"/>
      <c r="KB549" s="261"/>
      <c r="KC549" s="261"/>
      <c r="KD549" s="261"/>
      <c r="KE549" s="261"/>
      <c r="KF549" s="261"/>
      <c r="KG549" s="261"/>
      <c r="KH549" s="261"/>
      <c r="KI549" s="261"/>
      <c r="KJ549" s="261"/>
      <c r="KK549" s="261"/>
      <c r="KL549" s="261"/>
      <c r="KM549" s="261"/>
      <c r="KN549" s="261"/>
      <c r="KO549" s="261"/>
      <c r="KP549" s="261"/>
      <c r="KQ549" s="261"/>
      <c r="KR549" s="261"/>
      <c r="KS549" s="261"/>
      <c r="KT549" s="261"/>
      <c r="KU549" s="261"/>
      <c r="KV549" s="261"/>
      <c r="KW549" s="261"/>
      <c r="KX549" s="261"/>
      <c r="KY549" s="261"/>
      <c r="KZ549" s="261"/>
      <c r="LA549" s="261"/>
      <c r="LB549" s="261"/>
      <c r="LC549" s="261"/>
      <c r="LD549" s="261"/>
      <c r="LE549" s="261"/>
      <c r="LF549" s="261"/>
      <c r="LG549" s="261"/>
      <c r="LH549" s="261"/>
      <c r="LI549" s="261"/>
      <c r="LJ549" s="261"/>
      <c r="LK549" s="261"/>
      <c r="LL549" s="261"/>
      <c r="LM549" s="261"/>
      <c r="LN549" s="261"/>
      <c r="LO549" s="261"/>
      <c r="LP549" s="261"/>
      <c r="LQ549" s="261"/>
      <c r="LR549" s="261"/>
      <c r="LS549" s="261"/>
      <c r="LT549" s="261"/>
      <c r="LU549" s="261"/>
      <c r="LV549" s="261"/>
      <c r="LW549" s="261"/>
      <c r="LX549" s="261"/>
      <c r="LY549" s="261"/>
      <c r="LZ549" s="261"/>
      <c r="MA549" s="261"/>
      <c r="MB549" s="261"/>
      <c r="MC549" s="261"/>
      <c r="MD549" s="261"/>
      <c r="ME549" s="261"/>
      <c r="MF549" s="261"/>
      <c r="MG549" s="261"/>
      <c r="MH549" s="261"/>
      <c r="MI549" s="261"/>
      <c r="MJ549" s="261"/>
      <c r="MK549" s="261"/>
      <c r="ML549" s="261"/>
      <c r="MM549" s="261"/>
      <c r="MN549" s="261"/>
      <c r="MO549" s="261"/>
      <c r="MP549" s="261"/>
      <c r="MQ549" s="261"/>
      <c r="MR549" s="261"/>
      <c r="MS549" s="261"/>
      <c r="MT549" s="261"/>
      <c r="MU549" s="261"/>
      <c r="MV549" s="261"/>
      <c r="MW549" s="261"/>
      <c r="MX549" s="261"/>
      <c r="MY549" s="261"/>
      <c r="MZ549" s="261"/>
      <c r="NA549" s="261"/>
      <c r="NB549" s="261"/>
      <c r="NC549" s="261"/>
      <c r="ND549" s="261"/>
      <c r="NE549" s="261"/>
      <c r="NF549" s="261"/>
      <c r="NG549" s="261"/>
      <c r="NH549" s="261"/>
      <c r="NI549" s="261"/>
      <c r="NJ549" s="261"/>
      <c r="NK549" s="261"/>
      <c r="NL549" s="261"/>
      <c r="NM549" s="261"/>
      <c r="NN549" s="261"/>
      <c r="NO549" s="261"/>
      <c r="NP549" s="261"/>
      <c r="NQ549" s="261"/>
      <c r="NR549" s="261"/>
      <c r="NS549" s="261"/>
      <c r="NT549" s="261"/>
      <c r="NU549" s="261"/>
      <c r="NV549" s="261"/>
      <c r="NW549" s="261"/>
      <c r="NX549" s="261"/>
      <c r="NY549" s="261"/>
      <c r="NZ549" s="261"/>
      <c r="OA549" s="261"/>
      <c r="OB549" s="261"/>
      <c r="OC549" s="261"/>
      <c r="OD549" s="261"/>
      <c r="OE549" s="261"/>
      <c r="OF549" s="261"/>
      <c r="OG549" s="261"/>
      <c r="OH549" s="261"/>
      <c r="OI549" s="261"/>
      <c r="OJ549" s="261"/>
      <c r="OK549" s="261"/>
      <c r="OL549" s="261"/>
      <c r="OM549" s="261"/>
      <c r="ON549" s="261"/>
      <c r="OO549" s="261"/>
      <c r="OP549" s="261"/>
      <c r="OQ549" s="261"/>
      <c r="OR549" s="261"/>
      <c r="OS549" s="261"/>
      <c r="OT549" s="261"/>
      <c r="OU549" s="261"/>
      <c r="OV549" s="261"/>
      <c r="OW549" s="261"/>
      <c r="OX549" s="261"/>
      <c r="OY549" s="261"/>
      <c r="OZ549" s="261"/>
      <c r="PA549" s="261"/>
      <c r="PB549" s="261"/>
      <c r="PC549" s="261"/>
      <c r="PD549" s="261"/>
      <c r="PE549" s="261"/>
      <c r="PF549" s="261"/>
      <c r="PG549" s="261"/>
      <c r="PH549" s="261"/>
      <c r="PI549" s="261"/>
      <c r="PJ549" s="261"/>
      <c r="PK549" s="261"/>
      <c r="PL549" s="261"/>
      <c r="PM549" s="261"/>
      <c r="PN549" s="261"/>
      <c r="PO549" s="261"/>
      <c r="PP549" s="261"/>
      <c r="PQ549" s="261"/>
      <c r="PR549" s="261"/>
      <c r="PS549" s="261"/>
      <c r="PT549" s="261"/>
      <c r="PU549" s="261"/>
      <c r="PV549" s="261"/>
      <c r="PW549" s="261"/>
      <c r="PX549" s="261"/>
      <c r="PY549" s="261"/>
      <c r="PZ549" s="261"/>
      <c r="QA549" s="261"/>
      <c r="QB549" s="261"/>
      <c r="QC549" s="261"/>
      <c r="QD549" s="261"/>
      <c r="QE549" s="261"/>
      <c r="QF549" s="261"/>
      <c r="QG549" s="261"/>
      <c r="QH549" s="261"/>
      <c r="QI549" s="261"/>
      <c r="QJ549" s="261"/>
      <c r="QK549" s="261"/>
      <c r="QL549" s="261"/>
      <c r="QM549" s="261"/>
      <c r="QN549" s="261"/>
      <c r="QO549" s="261"/>
      <c r="QP549" s="261"/>
      <c r="QQ549" s="261"/>
      <c r="QR549" s="261"/>
      <c r="QS549" s="261"/>
      <c r="QT549" s="261"/>
      <c r="QU549" s="261"/>
      <c r="QV549" s="261"/>
      <c r="QW549" s="261"/>
      <c r="QX549" s="261"/>
      <c r="QY549" s="261"/>
      <c r="QZ549" s="261"/>
      <c r="RA549" s="261"/>
      <c r="RB549" s="261"/>
      <c r="RC549" s="261"/>
      <c r="RD549" s="261"/>
      <c r="RE549" s="261"/>
      <c r="RF549" s="261"/>
      <c r="RG549" s="261"/>
      <c r="RH549" s="261"/>
      <c r="RI549" s="261"/>
      <c r="RJ549" s="261"/>
      <c r="RK549" s="261"/>
      <c r="RL549" s="261"/>
      <c r="RM549" s="261"/>
      <c r="RN549" s="261"/>
      <c r="RO549" s="261"/>
      <c r="RP549" s="261"/>
      <c r="RQ549" s="261"/>
      <c r="RR549" s="261"/>
      <c r="RS549" s="261"/>
      <c r="RT549" s="261"/>
      <c r="RU549" s="261"/>
      <c r="RV549" s="261"/>
      <c r="RW549" s="261"/>
      <c r="RX549" s="261"/>
      <c r="RY549" s="261"/>
      <c r="RZ549" s="261"/>
      <c r="SA549" s="261"/>
      <c r="SB549" s="261"/>
      <c r="SC549" s="261"/>
      <c r="SD549" s="261"/>
      <c r="SE549" s="261"/>
      <c r="SF549" s="261"/>
      <c r="SG549" s="261"/>
      <c r="SH549" s="261"/>
      <c r="SI549" s="261"/>
      <c r="SJ549" s="261"/>
      <c r="SK549" s="261"/>
      <c r="SL549" s="261"/>
      <c r="SM549" s="261"/>
      <c r="SN549" s="261"/>
      <c r="SO549" s="261"/>
      <c r="SP549" s="261"/>
      <c r="SQ549" s="261"/>
      <c r="SR549" s="261"/>
      <c r="SS549" s="261"/>
      <c r="ST549" s="261"/>
      <c r="SU549" s="261"/>
      <c r="SV549" s="261"/>
      <c r="SW549" s="261"/>
      <c r="SX549" s="261"/>
      <c r="SY549" s="261"/>
      <c r="SZ549" s="261"/>
      <c r="TA549" s="261"/>
      <c r="TB549" s="261"/>
      <c r="TC549" s="261"/>
      <c r="TD549" s="261"/>
      <c r="TE549" s="261"/>
      <c r="TF549" s="261"/>
      <c r="TG549" s="261"/>
      <c r="TH549" s="261"/>
      <c r="TI549" s="261"/>
      <c r="TJ549" s="261"/>
      <c r="TK549" s="261"/>
      <c r="TL549" s="261"/>
      <c r="TM549" s="261"/>
      <c r="TN549" s="261"/>
      <c r="TO549" s="261"/>
      <c r="TP549" s="261"/>
      <c r="TQ549" s="261"/>
      <c r="TR549" s="261"/>
      <c r="TS549" s="261"/>
      <c r="TT549" s="261"/>
      <c r="TU549" s="261"/>
      <c r="TV549" s="261"/>
      <c r="TW549" s="261"/>
      <c r="TX549" s="261"/>
      <c r="TY549" s="261"/>
      <c r="TZ549" s="261"/>
      <c r="UA549" s="261"/>
      <c r="UB549" s="261"/>
      <c r="UC549" s="261"/>
      <c r="UD549" s="261"/>
      <c r="UE549" s="261"/>
      <c r="UF549" s="261"/>
      <c r="UG549" s="261"/>
      <c r="UH549" s="261"/>
      <c r="UI549" s="261"/>
      <c r="UJ549" s="261"/>
      <c r="UK549" s="261"/>
      <c r="UL549" s="261"/>
      <c r="UM549" s="261"/>
      <c r="UN549" s="261"/>
      <c r="UO549" s="261"/>
      <c r="UP549" s="261"/>
      <c r="UQ549" s="261"/>
      <c r="UR549" s="261"/>
      <c r="US549" s="261"/>
      <c r="UT549" s="261"/>
      <c r="UU549" s="261"/>
      <c r="UV549" s="261"/>
      <c r="UW549" s="261"/>
      <c r="UX549" s="261"/>
      <c r="UY549" s="261"/>
      <c r="UZ549" s="261"/>
      <c r="VA549" s="261"/>
      <c r="VB549" s="261"/>
      <c r="VC549" s="261"/>
      <c r="VD549" s="261"/>
      <c r="VE549" s="261"/>
      <c r="VF549" s="261"/>
      <c r="VG549" s="261"/>
      <c r="VH549" s="261"/>
      <c r="VI549" s="261"/>
      <c r="VJ549" s="261"/>
      <c r="VK549" s="261"/>
      <c r="VL549" s="261"/>
      <c r="VM549" s="261"/>
      <c r="VN549" s="261"/>
      <c r="VO549" s="261"/>
      <c r="VP549" s="261"/>
      <c r="VQ549" s="261"/>
      <c r="VR549" s="261"/>
      <c r="VS549" s="261"/>
      <c r="VT549" s="261"/>
      <c r="VU549" s="261"/>
      <c r="VV549" s="261"/>
      <c r="VW549" s="261"/>
      <c r="VX549" s="261"/>
      <c r="VY549" s="261"/>
      <c r="VZ549" s="261"/>
      <c r="WA549" s="261"/>
      <c r="WB549" s="261"/>
      <c r="WC549" s="261"/>
      <c r="WD549" s="261"/>
      <c r="WE549" s="261"/>
      <c r="WF549" s="261"/>
      <c r="WG549" s="261"/>
      <c r="WH549" s="261"/>
      <c r="WI549" s="261"/>
      <c r="WJ549" s="261"/>
      <c r="WK549" s="261"/>
      <c r="WL549" s="261"/>
      <c r="WM549" s="261"/>
      <c r="WN549" s="261"/>
      <c r="WO549" s="261"/>
      <c r="WP549" s="261"/>
      <c r="WQ549" s="261"/>
      <c r="WR549" s="261"/>
      <c r="WS549" s="261"/>
      <c r="WT549" s="261"/>
      <c r="WU549" s="261"/>
      <c r="WV549" s="261"/>
      <c r="WW549" s="261"/>
      <c r="WX549" s="261"/>
      <c r="WY549" s="261"/>
      <c r="WZ549" s="261"/>
      <c r="XA549" s="261"/>
      <c r="XB549" s="261"/>
      <c r="XC549" s="261"/>
      <c r="XD549" s="261"/>
      <c r="XE549" s="261"/>
      <c r="XF549" s="261"/>
      <c r="XG549" s="261"/>
      <c r="XH549" s="261"/>
      <c r="XI549" s="261"/>
      <c r="XJ549" s="261"/>
      <c r="XK549" s="261"/>
      <c r="XL549" s="261"/>
      <c r="XM549" s="261"/>
      <c r="XN549" s="261"/>
      <c r="XO549" s="261"/>
      <c r="XP549" s="261"/>
      <c r="XQ549" s="261"/>
      <c r="XR549" s="261"/>
      <c r="XS549" s="261"/>
      <c r="XT549" s="261"/>
      <c r="XU549" s="261"/>
      <c r="XV549" s="261"/>
      <c r="XW549" s="261"/>
      <c r="XX549" s="261"/>
      <c r="XY549" s="261"/>
      <c r="XZ549" s="261"/>
      <c r="YA549" s="261"/>
      <c r="YB549" s="261"/>
      <c r="YC549" s="261"/>
      <c r="YD549" s="261"/>
      <c r="YE549" s="261"/>
      <c r="YF549" s="261"/>
      <c r="YG549" s="261"/>
      <c r="YH549" s="261"/>
      <c r="YI549" s="261"/>
      <c r="YJ549" s="261"/>
      <c r="YK549" s="261"/>
      <c r="YL549" s="261"/>
      <c r="YM549" s="261"/>
      <c r="YN549" s="261"/>
      <c r="YO549" s="261"/>
      <c r="YP549" s="261"/>
      <c r="YQ549" s="261"/>
      <c r="YR549" s="261"/>
      <c r="YS549" s="261"/>
      <c r="YT549" s="261"/>
      <c r="YU549" s="261"/>
      <c r="YV549" s="261"/>
      <c r="YW549" s="261"/>
      <c r="YX549" s="261"/>
      <c r="YY549" s="261"/>
      <c r="YZ549" s="261"/>
      <c r="ZA549" s="261"/>
      <c r="ZB549" s="261"/>
      <c r="ZC549" s="261"/>
      <c r="ZD549" s="261"/>
      <c r="ZE549" s="261"/>
      <c r="ZF549" s="261"/>
      <c r="ZG549" s="261"/>
      <c r="ZH549" s="261"/>
      <c r="ZI549" s="261"/>
      <c r="ZJ549" s="261"/>
      <c r="ZK549" s="261"/>
      <c r="ZL549" s="261"/>
      <c r="ZM549" s="261"/>
      <c r="ZN549" s="261"/>
      <c r="ZO549" s="261"/>
      <c r="ZP549" s="261"/>
      <c r="ZQ549" s="261"/>
      <c r="ZR549" s="261"/>
      <c r="ZS549" s="261"/>
      <c r="ZT549" s="261"/>
      <c r="ZU549" s="261"/>
      <c r="ZV549" s="261"/>
      <c r="ZW549" s="261"/>
      <c r="ZX549" s="261"/>
      <c r="ZY549" s="261"/>
      <c r="ZZ549" s="261"/>
      <c r="AAA549" s="261"/>
      <c r="AAB549" s="261"/>
      <c r="AAC549" s="261"/>
      <c r="AAD549" s="261"/>
      <c r="AAE549" s="261"/>
      <c r="AAF549" s="261"/>
      <c r="AAG549" s="261"/>
      <c r="AAH549" s="261"/>
      <c r="AAI549" s="261"/>
      <c r="AAJ549" s="261"/>
      <c r="AAK549" s="261"/>
      <c r="AAL549" s="261"/>
      <c r="AAM549" s="261"/>
      <c r="AAN549" s="261"/>
      <c r="AAO549" s="261"/>
      <c r="AAP549" s="261"/>
      <c r="AAQ549" s="261"/>
      <c r="AAR549" s="261"/>
      <c r="AAS549" s="261"/>
      <c r="AAT549" s="261"/>
      <c r="AAU549" s="261"/>
      <c r="AAV549" s="261"/>
      <c r="AAW549" s="261"/>
      <c r="AAX549" s="261"/>
      <c r="AAY549" s="261"/>
      <c r="AAZ549" s="261"/>
      <c r="ABA549" s="261"/>
      <c r="ABB549" s="261"/>
      <c r="ABC549" s="261"/>
      <c r="ABD549" s="261"/>
      <c r="ABE549" s="261"/>
      <c r="ABF549" s="261"/>
      <c r="ABG549" s="261"/>
      <c r="ABH549" s="261"/>
      <c r="ABI549" s="261"/>
      <c r="ABJ549" s="261"/>
      <c r="ABK549" s="261"/>
      <c r="ABL549" s="261"/>
      <c r="ABM549" s="261"/>
      <c r="ABN549" s="261"/>
      <c r="ABO549" s="261"/>
      <c r="ABP549" s="261"/>
      <c r="ABQ549" s="261"/>
      <c r="ABR549" s="261"/>
      <c r="ABS549" s="261"/>
      <c r="ABT549" s="261"/>
      <c r="ABU549" s="261"/>
      <c r="ABV549" s="261"/>
      <c r="ABW549" s="261"/>
      <c r="ABX549" s="261"/>
      <c r="ABY549" s="261"/>
      <c r="ABZ549" s="261"/>
      <c r="ACA549" s="261"/>
      <c r="ACB549" s="261"/>
      <c r="ACC549" s="261"/>
      <c r="ACD549" s="261"/>
      <c r="ACE549" s="261"/>
      <c r="ACF549" s="261"/>
      <c r="ACG549" s="261"/>
      <c r="ACH549" s="261"/>
      <c r="ACI549" s="261"/>
      <c r="ACJ549" s="261"/>
      <c r="ACK549" s="261"/>
      <c r="ACL549" s="261"/>
      <c r="ACM549" s="261"/>
      <c r="ACN549" s="261"/>
      <c r="ACO549" s="261"/>
      <c r="ACP549" s="261"/>
      <c r="ACQ549" s="261"/>
      <c r="ACR549" s="261"/>
      <c r="ACS549" s="261"/>
      <c r="ACT549" s="261"/>
      <c r="ACU549" s="261"/>
      <c r="ACV549" s="261"/>
      <c r="ACW549" s="261"/>
      <c r="ACX549" s="261"/>
      <c r="ACY549" s="261"/>
      <c r="ACZ549" s="261"/>
      <c r="ADA549" s="261"/>
      <c r="ADB549" s="261"/>
      <c r="ADC549" s="261"/>
      <c r="ADD549" s="261"/>
      <c r="ADE549" s="261"/>
      <c r="ADF549" s="261"/>
      <c r="ADG549" s="261"/>
      <c r="ADH549" s="261"/>
      <c r="ADI549" s="261"/>
      <c r="ADJ549" s="261"/>
      <c r="ADK549" s="261"/>
      <c r="ADL549" s="261"/>
      <c r="ADM549" s="261"/>
      <c r="ADN549" s="261"/>
      <c r="ADO549" s="261"/>
      <c r="ADP549" s="261"/>
      <c r="ADQ549" s="261"/>
      <c r="ADR549" s="261"/>
      <c r="ADS549" s="261"/>
      <c r="ADT549" s="261"/>
      <c r="ADU549" s="261"/>
      <c r="ADV549" s="261"/>
      <c r="ADW549" s="261"/>
      <c r="ADX549" s="261"/>
      <c r="ADY549" s="261"/>
      <c r="ADZ549" s="261"/>
      <c r="AEA549" s="261"/>
      <c r="AEB549" s="261"/>
      <c r="AEC549" s="261"/>
      <c r="AED549" s="261"/>
      <c r="AEE549" s="261"/>
      <c r="AEF549" s="261"/>
      <c r="AEG549" s="261"/>
      <c r="AEH549" s="261"/>
      <c r="AEI549" s="261"/>
      <c r="AEJ549" s="261"/>
      <c r="AEK549" s="261"/>
      <c r="AEL549" s="261"/>
      <c r="AEM549" s="261"/>
      <c r="AEN549" s="261"/>
      <c r="AEO549" s="261"/>
      <c r="AEP549" s="261"/>
      <c r="AEQ549" s="261"/>
      <c r="AER549" s="261"/>
      <c r="AES549" s="261"/>
      <c r="AET549" s="261"/>
      <c r="AEU549" s="261"/>
      <c r="AEV549" s="261"/>
      <c r="AEW549" s="261"/>
      <c r="AEX549" s="261"/>
      <c r="AEY549" s="261"/>
      <c r="AEZ549" s="261"/>
      <c r="AFA549" s="261"/>
      <c r="AFB549" s="261"/>
      <c r="AFC549" s="261"/>
      <c r="AFD549" s="261"/>
      <c r="AFE549" s="261"/>
      <c r="AFF549" s="261"/>
      <c r="AFG549" s="261"/>
      <c r="AFH549" s="261"/>
      <c r="AFI549" s="261"/>
      <c r="AFJ549" s="261"/>
      <c r="AFK549" s="261"/>
      <c r="AFL549" s="261"/>
      <c r="AFM549" s="261"/>
      <c r="AFN549" s="261"/>
      <c r="AFO549" s="261"/>
      <c r="AFP549" s="261"/>
      <c r="AFQ549" s="261"/>
      <c r="AFR549" s="261"/>
      <c r="AFS549" s="261"/>
      <c r="AFT549" s="261"/>
      <c r="AFU549" s="261"/>
      <c r="AFV549" s="261"/>
      <c r="AFW549" s="261"/>
      <c r="AFX549" s="261"/>
      <c r="AFY549" s="261"/>
      <c r="AFZ549" s="261"/>
      <c r="AGA549" s="261"/>
      <c r="AGB549" s="261"/>
      <c r="AGC549" s="261"/>
      <c r="AGD549" s="261"/>
      <c r="AGE549" s="261"/>
      <c r="AGF549" s="261"/>
      <c r="AGG549" s="261"/>
      <c r="AGH549" s="261"/>
      <c r="AGI549" s="261"/>
      <c r="AGJ549" s="261"/>
      <c r="AGK549" s="261"/>
      <c r="AGL549" s="261"/>
      <c r="AGM549" s="261"/>
      <c r="AGN549" s="261"/>
      <c r="AGO549" s="261"/>
      <c r="AGP549" s="261"/>
      <c r="AGQ549" s="261"/>
      <c r="AGR549" s="261"/>
      <c r="AGS549" s="261"/>
      <c r="AGT549" s="261"/>
      <c r="AGU549" s="261"/>
      <c r="AGV549" s="261"/>
      <c r="AGW549" s="261"/>
      <c r="AGX549" s="261"/>
      <c r="AGY549" s="261"/>
      <c r="AGZ549" s="261"/>
      <c r="AHA549" s="261"/>
      <c r="AHB549" s="261"/>
      <c r="AHC549" s="261"/>
      <c r="AHD549" s="261"/>
      <c r="AHE549" s="261"/>
      <c r="AHF549" s="261"/>
      <c r="AHG549" s="261"/>
      <c r="AHH549" s="261"/>
      <c r="AHI549" s="261"/>
      <c r="AHJ549" s="261"/>
      <c r="AHK549" s="261"/>
      <c r="AHL549" s="261"/>
      <c r="AHM549" s="261"/>
      <c r="AHN549" s="261"/>
      <c r="AHO549" s="261"/>
      <c r="AHP549" s="261"/>
      <c r="AHQ549" s="261"/>
      <c r="AHR549" s="261"/>
      <c r="AHS549" s="261"/>
      <c r="AHT549" s="261"/>
      <c r="AHU549" s="261"/>
      <c r="AHV549" s="261"/>
      <c r="AHW549" s="261"/>
      <c r="AHX549" s="261"/>
      <c r="AHY549" s="261"/>
      <c r="AHZ549" s="261"/>
      <c r="AIA549" s="261"/>
      <c r="AIB549" s="261"/>
      <c r="AIC549" s="261"/>
      <c r="AID549" s="261"/>
      <c r="AIE549" s="261"/>
      <c r="AIF549" s="261"/>
      <c r="AIG549" s="261"/>
      <c r="AIH549" s="261"/>
      <c r="AII549" s="261"/>
      <c r="AIJ549" s="261"/>
      <c r="AIK549" s="261"/>
      <c r="AIL549" s="261"/>
      <c r="AIM549" s="261"/>
      <c r="AIN549" s="261"/>
      <c r="AIO549" s="261"/>
      <c r="AIP549" s="261"/>
      <c r="AIQ549" s="261"/>
      <c r="AIR549" s="261"/>
      <c r="AIS549" s="261"/>
      <c r="AIT549" s="261"/>
      <c r="AIU549" s="261"/>
      <c r="AIV549" s="261"/>
      <c r="AIW549" s="261"/>
      <c r="AIX549" s="261"/>
      <c r="AIY549" s="261"/>
      <c r="AIZ549" s="261"/>
      <c r="AJA549" s="261"/>
      <c r="AJB549" s="261"/>
      <c r="AJC549" s="261"/>
      <c r="AJD549" s="261"/>
      <c r="AJE549" s="261"/>
      <c r="AJF549" s="261"/>
      <c r="AJG549" s="261"/>
      <c r="AJH549" s="261"/>
      <c r="AJI549" s="261"/>
      <c r="AJJ549" s="261"/>
      <c r="AJK549" s="261"/>
      <c r="AJL549" s="261"/>
      <c r="AJM549" s="261"/>
      <c r="AJN549" s="261"/>
      <c r="AJO549" s="261"/>
      <c r="AJP549" s="261"/>
      <c r="AJQ549" s="261"/>
      <c r="AJR549" s="261"/>
      <c r="AJS549" s="261"/>
      <c r="AJT549" s="261"/>
      <c r="AJU549" s="261"/>
      <c r="AJV549" s="261"/>
      <c r="AJW549" s="261"/>
      <c r="AJX549" s="261"/>
      <c r="AJY549" s="261"/>
      <c r="AJZ549" s="261"/>
      <c r="AKA549" s="261"/>
      <c r="AKB549" s="261"/>
      <c r="AKC549" s="261"/>
      <c r="AKD549" s="261"/>
      <c r="AKE549" s="261"/>
      <c r="AKF549" s="261"/>
      <c r="AKG549" s="261"/>
      <c r="AKH549" s="261"/>
      <c r="AKI549" s="261"/>
      <c r="AKJ549" s="261"/>
      <c r="AKK549" s="261"/>
      <c r="AKL549" s="261"/>
      <c r="AKM549" s="261"/>
      <c r="AKN549" s="261"/>
      <c r="AKO549" s="261"/>
      <c r="AKP549" s="261"/>
      <c r="AKQ549" s="261"/>
      <c r="AKR549" s="261"/>
      <c r="AKS549" s="261"/>
      <c r="AKT549" s="261"/>
      <c r="AKU549" s="261"/>
      <c r="AKV549" s="261"/>
      <c r="AKW549" s="261"/>
      <c r="AKX549" s="261"/>
      <c r="AKY549" s="261"/>
      <c r="AKZ549" s="261"/>
      <c r="ALA549" s="261"/>
      <c r="ALB549" s="261"/>
      <c r="ALC549" s="261"/>
      <c r="ALD549" s="261"/>
      <c r="ALE549" s="261"/>
      <c r="ALF549" s="261"/>
      <c r="ALG549" s="261"/>
      <c r="ALH549" s="261"/>
      <c r="ALI549" s="261"/>
      <c r="ALJ549" s="261"/>
      <c r="ALK549" s="261"/>
      <c r="ALL549" s="261"/>
      <c r="ALM549" s="261"/>
      <c r="ALN549" s="261"/>
      <c r="ALO549" s="261"/>
      <c r="ALP549" s="261"/>
      <c r="ALQ549" s="261"/>
      <c r="ALR549" s="261"/>
      <c r="ALS549" s="261"/>
      <c r="ALT549" s="261"/>
      <c r="ALU549" s="261"/>
      <c r="ALV549" s="261"/>
      <c r="ALW549" s="261"/>
      <c r="ALX549" s="261"/>
      <c r="ALY549" s="261"/>
      <c r="ALZ549" s="261"/>
      <c r="AMA549" s="261"/>
      <c r="AMB549" s="261"/>
      <c r="AMC549" s="261"/>
      <c r="AMD549" s="261"/>
      <c r="AME549" s="261"/>
      <c r="AMF549" s="261"/>
      <c r="AMG549" s="261"/>
      <c r="AMH549" s="261"/>
      <c r="AMI549" s="261"/>
      <c r="AMJ549" s="261"/>
      <c r="AMK549" s="261"/>
    </row>
    <row r="550" spans="1:1025" s="269" customFormat="1" x14ac:dyDescent="0.35">
      <c r="A550" s="261"/>
      <c r="B550" s="265"/>
      <c r="C550" s="266"/>
      <c r="D550" s="266"/>
      <c r="E550" s="266"/>
      <c r="F550" s="266"/>
      <c r="G550" s="266"/>
      <c r="H550" s="261"/>
      <c r="I550" s="261"/>
      <c r="J550" s="261"/>
      <c r="K550" s="261"/>
      <c r="L550" s="261"/>
      <c r="M550" s="261"/>
      <c r="N550" s="261"/>
      <c r="O550" s="261"/>
      <c r="P550" s="261"/>
      <c r="Q550" s="261"/>
      <c r="R550" s="261"/>
      <c r="S550" s="261"/>
      <c r="T550" s="261"/>
      <c r="U550" s="261"/>
      <c r="V550" s="261"/>
      <c r="W550" s="261"/>
      <c r="X550" s="261"/>
      <c r="Y550" s="261"/>
      <c r="Z550" s="261"/>
      <c r="AA550" s="261"/>
      <c r="AB550" s="261"/>
      <c r="AC550" s="261"/>
      <c r="AD550" s="261"/>
      <c r="AE550" s="261"/>
      <c r="AF550" s="261"/>
      <c r="AG550" s="261"/>
      <c r="AH550" s="261"/>
      <c r="AI550" s="261"/>
      <c r="AJ550" s="261"/>
      <c r="AK550" s="261"/>
      <c r="AL550" s="261"/>
      <c r="AM550" s="261"/>
      <c r="AN550" s="261"/>
      <c r="AO550" s="261"/>
      <c r="AP550" s="261"/>
      <c r="AQ550" s="261"/>
      <c r="AR550" s="261"/>
      <c r="AS550" s="261"/>
      <c r="AT550" s="261"/>
      <c r="AU550" s="261"/>
      <c r="AV550" s="261"/>
      <c r="AW550" s="261"/>
      <c r="AX550" s="261"/>
      <c r="AY550" s="261"/>
      <c r="AZ550" s="261"/>
      <c r="BA550" s="261"/>
      <c r="BB550" s="261"/>
      <c r="BC550" s="261"/>
      <c r="BD550" s="261"/>
      <c r="BE550" s="261"/>
      <c r="BF550" s="261"/>
      <c r="BG550" s="261"/>
      <c r="BH550" s="261"/>
      <c r="BI550" s="261"/>
      <c r="BJ550" s="261"/>
      <c r="BK550" s="261"/>
      <c r="BL550" s="261"/>
      <c r="BM550" s="261"/>
      <c r="BN550" s="261"/>
      <c r="BO550" s="261"/>
      <c r="BP550" s="261"/>
      <c r="BQ550" s="261"/>
      <c r="BR550" s="261"/>
      <c r="BS550" s="261"/>
      <c r="BT550" s="261"/>
      <c r="BU550" s="261"/>
      <c r="BV550" s="261"/>
      <c r="BW550" s="261"/>
      <c r="BX550" s="261"/>
      <c r="BY550" s="261"/>
      <c r="BZ550" s="261"/>
      <c r="CA550" s="261"/>
      <c r="CB550" s="261"/>
      <c r="CC550" s="261"/>
      <c r="CD550" s="261"/>
      <c r="CE550" s="261"/>
      <c r="CF550" s="261"/>
      <c r="CG550" s="261"/>
      <c r="CH550" s="261"/>
      <c r="CI550" s="261"/>
      <c r="CJ550" s="261"/>
      <c r="CK550" s="261"/>
      <c r="CL550" s="261"/>
      <c r="CM550" s="261"/>
      <c r="CN550" s="261"/>
      <c r="CO550" s="261"/>
      <c r="CP550" s="261"/>
      <c r="CQ550" s="261"/>
      <c r="CR550" s="261"/>
      <c r="CS550" s="261"/>
      <c r="CT550" s="261"/>
      <c r="CU550" s="261"/>
      <c r="CV550" s="261"/>
      <c r="CW550" s="261"/>
      <c r="CX550" s="261"/>
      <c r="CY550" s="261"/>
      <c r="CZ550" s="261"/>
      <c r="DA550" s="261"/>
      <c r="DB550" s="261"/>
      <c r="DC550" s="261"/>
      <c r="DD550" s="261"/>
      <c r="DE550" s="261"/>
      <c r="DF550" s="261"/>
      <c r="DG550" s="261"/>
      <c r="DH550" s="261"/>
      <c r="DI550" s="261"/>
      <c r="DJ550" s="261"/>
      <c r="DK550" s="261"/>
      <c r="DL550" s="261"/>
      <c r="DM550" s="261"/>
      <c r="DN550" s="261"/>
      <c r="DO550" s="261"/>
      <c r="DP550" s="261"/>
      <c r="DQ550" s="261"/>
      <c r="DR550" s="261"/>
      <c r="DS550" s="261"/>
      <c r="DT550" s="261"/>
      <c r="DU550" s="261"/>
      <c r="DV550" s="261"/>
      <c r="DW550" s="261"/>
      <c r="DX550" s="261"/>
      <c r="DY550" s="261"/>
      <c r="DZ550" s="261"/>
      <c r="EA550" s="261"/>
      <c r="EB550" s="261"/>
      <c r="EC550" s="261"/>
      <c r="ED550" s="261"/>
      <c r="EE550" s="261"/>
      <c r="EF550" s="261"/>
      <c r="EG550" s="261"/>
      <c r="EH550" s="261"/>
      <c r="EI550" s="261"/>
      <c r="EJ550" s="261"/>
      <c r="EK550" s="261"/>
      <c r="EL550" s="261"/>
      <c r="EM550" s="261"/>
      <c r="EN550" s="261"/>
      <c r="EO550" s="261"/>
      <c r="EP550" s="261"/>
      <c r="EQ550" s="261"/>
      <c r="ER550" s="261"/>
      <c r="ES550" s="261"/>
      <c r="ET550" s="261"/>
      <c r="EU550" s="261"/>
      <c r="EV550" s="261"/>
      <c r="EW550" s="261"/>
      <c r="EX550" s="261"/>
      <c r="EY550" s="261"/>
      <c r="EZ550" s="261"/>
      <c r="FA550" s="261"/>
      <c r="FB550" s="261"/>
      <c r="FC550" s="261"/>
      <c r="FD550" s="261"/>
      <c r="FE550" s="261"/>
      <c r="FF550" s="261"/>
      <c r="FG550" s="261"/>
      <c r="FH550" s="261"/>
      <c r="FI550" s="261"/>
      <c r="FJ550" s="261"/>
      <c r="FK550" s="261"/>
      <c r="FL550" s="261"/>
      <c r="FM550" s="261"/>
      <c r="FN550" s="261"/>
      <c r="FO550" s="261"/>
      <c r="FP550" s="261"/>
      <c r="FQ550" s="261"/>
      <c r="FR550" s="261"/>
      <c r="FS550" s="261"/>
      <c r="FT550" s="261"/>
      <c r="FU550" s="261"/>
      <c r="FV550" s="261"/>
      <c r="FW550" s="261"/>
      <c r="FX550" s="261"/>
      <c r="FY550" s="261"/>
      <c r="FZ550" s="261"/>
      <c r="GA550" s="261"/>
      <c r="GB550" s="261"/>
      <c r="GC550" s="261"/>
      <c r="GD550" s="261"/>
      <c r="GE550" s="261"/>
      <c r="GF550" s="261"/>
      <c r="GG550" s="261"/>
      <c r="GH550" s="261"/>
      <c r="GI550" s="261"/>
      <c r="GJ550" s="261"/>
      <c r="GK550" s="261"/>
      <c r="GL550" s="261"/>
      <c r="GM550" s="261"/>
      <c r="GN550" s="261"/>
      <c r="GO550" s="261"/>
      <c r="GP550" s="261"/>
      <c r="GQ550" s="261"/>
      <c r="GR550" s="261"/>
      <c r="GS550" s="261"/>
      <c r="GT550" s="261"/>
      <c r="GU550" s="261"/>
      <c r="GV550" s="261"/>
      <c r="GW550" s="261"/>
      <c r="GX550" s="261"/>
      <c r="GY550" s="261"/>
      <c r="GZ550" s="261"/>
      <c r="HA550" s="261"/>
      <c r="HB550" s="261"/>
      <c r="HC550" s="261"/>
      <c r="HD550" s="261"/>
      <c r="HE550" s="261"/>
      <c r="HF550" s="261"/>
      <c r="HG550" s="261"/>
      <c r="HH550" s="261"/>
      <c r="HI550" s="261"/>
      <c r="HJ550" s="261"/>
      <c r="HK550" s="261"/>
      <c r="HL550" s="261"/>
      <c r="HM550" s="261"/>
      <c r="HN550" s="261"/>
      <c r="HO550" s="261"/>
      <c r="HP550" s="261"/>
      <c r="HQ550" s="261"/>
      <c r="HR550" s="261"/>
      <c r="HS550" s="261"/>
      <c r="HT550" s="261"/>
      <c r="HU550" s="261"/>
      <c r="HV550" s="261"/>
      <c r="HW550" s="261"/>
      <c r="HX550" s="261"/>
      <c r="HY550" s="261"/>
      <c r="HZ550" s="261"/>
      <c r="IA550" s="261"/>
      <c r="IB550" s="261"/>
      <c r="IC550" s="261"/>
      <c r="ID550" s="261"/>
      <c r="IE550" s="261"/>
      <c r="IF550" s="261"/>
      <c r="IG550" s="261"/>
      <c r="IH550" s="261"/>
      <c r="II550" s="261"/>
      <c r="IJ550" s="261"/>
      <c r="IK550" s="261"/>
      <c r="IL550" s="261"/>
      <c r="IM550" s="261"/>
      <c r="IN550" s="261"/>
      <c r="IO550" s="261"/>
      <c r="IP550" s="261"/>
      <c r="IQ550" s="261"/>
      <c r="IR550" s="261"/>
      <c r="IS550" s="261"/>
      <c r="IT550" s="261"/>
      <c r="IU550" s="261"/>
      <c r="IV550" s="261"/>
      <c r="IW550" s="261"/>
      <c r="IX550" s="261"/>
      <c r="IY550" s="261"/>
      <c r="IZ550" s="261"/>
      <c r="JA550" s="261"/>
      <c r="JB550" s="261"/>
      <c r="JC550" s="261"/>
      <c r="JD550" s="261"/>
      <c r="JE550" s="261"/>
      <c r="JF550" s="261"/>
      <c r="JG550" s="261"/>
      <c r="JH550" s="261"/>
      <c r="JI550" s="261"/>
      <c r="JJ550" s="261"/>
      <c r="JK550" s="261"/>
      <c r="JL550" s="261"/>
      <c r="JM550" s="261"/>
      <c r="JN550" s="261"/>
      <c r="JO550" s="261"/>
      <c r="JP550" s="261"/>
      <c r="JQ550" s="261"/>
      <c r="JR550" s="261"/>
      <c r="JS550" s="261"/>
      <c r="JT550" s="261"/>
      <c r="JU550" s="261"/>
      <c r="JV550" s="261"/>
      <c r="JW550" s="261"/>
      <c r="JX550" s="261"/>
      <c r="JY550" s="261"/>
      <c r="JZ550" s="261"/>
      <c r="KA550" s="261"/>
      <c r="KB550" s="261"/>
      <c r="KC550" s="261"/>
      <c r="KD550" s="261"/>
      <c r="KE550" s="261"/>
      <c r="KF550" s="261"/>
      <c r="KG550" s="261"/>
      <c r="KH550" s="261"/>
      <c r="KI550" s="261"/>
      <c r="KJ550" s="261"/>
      <c r="KK550" s="261"/>
      <c r="KL550" s="261"/>
      <c r="KM550" s="261"/>
      <c r="KN550" s="261"/>
      <c r="KO550" s="261"/>
      <c r="KP550" s="261"/>
      <c r="KQ550" s="261"/>
      <c r="KR550" s="261"/>
      <c r="KS550" s="261"/>
      <c r="KT550" s="261"/>
      <c r="KU550" s="261"/>
      <c r="KV550" s="261"/>
      <c r="KW550" s="261"/>
      <c r="KX550" s="261"/>
      <c r="KY550" s="261"/>
      <c r="KZ550" s="261"/>
      <c r="LA550" s="261"/>
      <c r="LB550" s="261"/>
      <c r="LC550" s="261"/>
      <c r="LD550" s="261"/>
      <c r="LE550" s="261"/>
      <c r="LF550" s="261"/>
      <c r="LG550" s="261"/>
      <c r="LH550" s="261"/>
      <c r="LI550" s="261"/>
      <c r="LJ550" s="261"/>
      <c r="LK550" s="261"/>
      <c r="LL550" s="261"/>
      <c r="LM550" s="261"/>
      <c r="LN550" s="261"/>
      <c r="LO550" s="261"/>
      <c r="LP550" s="261"/>
      <c r="LQ550" s="261"/>
      <c r="LR550" s="261"/>
      <c r="LS550" s="261"/>
      <c r="LT550" s="261"/>
      <c r="LU550" s="261"/>
      <c r="LV550" s="261"/>
      <c r="LW550" s="261"/>
      <c r="LX550" s="261"/>
      <c r="LY550" s="261"/>
      <c r="LZ550" s="261"/>
      <c r="MA550" s="261"/>
      <c r="MB550" s="261"/>
      <c r="MC550" s="261"/>
      <c r="MD550" s="261"/>
      <c r="ME550" s="261"/>
      <c r="MF550" s="261"/>
      <c r="MG550" s="261"/>
      <c r="MH550" s="261"/>
      <c r="MI550" s="261"/>
      <c r="MJ550" s="261"/>
      <c r="MK550" s="261"/>
      <c r="ML550" s="261"/>
      <c r="MM550" s="261"/>
      <c r="MN550" s="261"/>
      <c r="MO550" s="261"/>
      <c r="MP550" s="261"/>
      <c r="MQ550" s="261"/>
      <c r="MR550" s="261"/>
      <c r="MS550" s="261"/>
      <c r="MT550" s="261"/>
      <c r="MU550" s="261"/>
      <c r="MV550" s="261"/>
      <c r="MW550" s="261"/>
      <c r="MX550" s="261"/>
      <c r="MY550" s="261"/>
      <c r="MZ550" s="261"/>
      <c r="NA550" s="261"/>
      <c r="NB550" s="261"/>
      <c r="NC550" s="261"/>
      <c r="ND550" s="261"/>
      <c r="NE550" s="261"/>
      <c r="NF550" s="261"/>
      <c r="NG550" s="261"/>
      <c r="NH550" s="261"/>
      <c r="NI550" s="261"/>
      <c r="NJ550" s="261"/>
      <c r="NK550" s="261"/>
      <c r="NL550" s="261"/>
      <c r="NM550" s="261"/>
      <c r="NN550" s="261"/>
      <c r="NO550" s="261"/>
      <c r="NP550" s="261"/>
      <c r="NQ550" s="261"/>
      <c r="NR550" s="261"/>
      <c r="NS550" s="261"/>
      <c r="NT550" s="261"/>
      <c r="NU550" s="261"/>
      <c r="NV550" s="261"/>
      <c r="NW550" s="261"/>
      <c r="NX550" s="261"/>
      <c r="NY550" s="261"/>
      <c r="NZ550" s="261"/>
      <c r="OA550" s="261"/>
      <c r="OB550" s="261"/>
      <c r="OC550" s="261"/>
      <c r="OD550" s="261"/>
      <c r="OE550" s="261"/>
      <c r="OF550" s="261"/>
      <c r="OG550" s="261"/>
      <c r="OH550" s="261"/>
      <c r="OI550" s="261"/>
      <c r="OJ550" s="261"/>
      <c r="OK550" s="261"/>
      <c r="OL550" s="261"/>
      <c r="OM550" s="261"/>
      <c r="ON550" s="261"/>
      <c r="OO550" s="261"/>
      <c r="OP550" s="261"/>
      <c r="OQ550" s="261"/>
      <c r="OR550" s="261"/>
      <c r="OS550" s="261"/>
      <c r="OT550" s="261"/>
      <c r="OU550" s="261"/>
      <c r="OV550" s="261"/>
      <c r="OW550" s="261"/>
      <c r="OX550" s="261"/>
      <c r="OY550" s="261"/>
      <c r="OZ550" s="261"/>
      <c r="PA550" s="261"/>
      <c r="PB550" s="261"/>
      <c r="PC550" s="261"/>
      <c r="PD550" s="261"/>
      <c r="PE550" s="261"/>
      <c r="PF550" s="261"/>
      <c r="PG550" s="261"/>
      <c r="PH550" s="261"/>
      <c r="PI550" s="261"/>
      <c r="PJ550" s="261"/>
      <c r="PK550" s="261"/>
      <c r="PL550" s="261"/>
      <c r="PM550" s="261"/>
      <c r="PN550" s="261"/>
      <c r="PO550" s="261"/>
      <c r="PP550" s="261"/>
      <c r="PQ550" s="261"/>
      <c r="PR550" s="261"/>
      <c r="PS550" s="261"/>
      <c r="PT550" s="261"/>
      <c r="PU550" s="261"/>
      <c r="PV550" s="261"/>
      <c r="PW550" s="261"/>
      <c r="PX550" s="261"/>
      <c r="PY550" s="261"/>
      <c r="PZ550" s="261"/>
      <c r="QA550" s="261"/>
      <c r="QB550" s="261"/>
      <c r="QC550" s="261"/>
      <c r="QD550" s="261"/>
      <c r="QE550" s="261"/>
      <c r="QF550" s="261"/>
      <c r="QG550" s="261"/>
      <c r="QH550" s="261"/>
      <c r="QI550" s="261"/>
      <c r="QJ550" s="261"/>
      <c r="QK550" s="261"/>
      <c r="QL550" s="261"/>
      <c r="QM550" s="261"/>
      <c r="QN550" s="261"/>
      <c r="QO550" s="261"/>
      <c r="QP550" s="261"/>
      <c r="QQ550" s="261"/>
      <c r="QR550" s="261"/>
      <c r="QS550" s="261"/>
      <c r="QT550" s="261"/>
      <c r="QU550" s="261"/>
      <c r="QV550" s="261"/>
      <c r="QW550" s="261"/>
      <c r="QX550" s="261"/>
      <c r="QY550" s="261"/>
      <c r="QZ550" s="261"/>
      <c r="RA550" s="261"/>
      <c r="RB550" s="261"/>
      <c r="RC550" s="261"/>
      <c r="RD550" s="261"/>
      <c r="RE550" s="261"/>
      <c r="RF550" s="261"/>
      <c r="RG550" s="261"/>
      <c r="RH550" s="261"/>
      <c r="RI550" s="261"/>
      <c r="RJ550" s="261"/>
      <c r="RK550" s="261"/>
      <c r="RL550" s="261"/>
      <c r="RM550" s="261"/>
      <c r="RN550" s="261"/>
      <c r="RO550" s="261"/>
      <c r="RP550" s="261"/>
      <c r="RQ550" s="261"/>
      <c r="RR550" s="261"/>
      <c r="RS550" s="261"/>
      <c r="RT550" s="261"/>
      <c r="RU550" s="261"/>
      <c r="RV550" s="261"/>
      <c r="RW550" s="261"/>
      <c r="RX550" s="261"/>
      <c r="RY550" s="261"/>
      <c r="RZ550" s="261"/>
      <c r="SA550" s="261"/>
      <c r="SB550" s="261"/>
      <c r="SC550" s="261"/>
      <c r="SD550" s="261"/>
      <c r="SE550" s="261"/>
      <c r="SF550" s="261"/>
      <c r="SG550" s="261"/>
      <c r="SH550" s="261"/>
      <c r="SI550" s="261"/>
      <c r="SJ550" s="261"/>
      <c r="SK550" s="261"/>
      <c r="SL550" s="261"/>
      <c r="SM550" s="261"/>
      <c r="SN550" s="261"/>
      <c r="SO550" s="261"/>
      <c r="SP550" s="261"/>
      <c r="SQ550" s="261"/>
      <c r="SR550" s="261"/>
      <c r="SS550" s="261"/>
      <c r="ST550" s="261"/>
      <c r="SU550" s="261"/>
      <c r="SV550" s="261"/>
      <c r="SW550" s="261"/>
      <c r="SX550" s="261"/>
      <c r="SY550" s="261"/>
      <c r="SZ550" s="261"/>
      <c r="TA550" s="261"/>
      <c r="TB550" s="261"/>
      <c r="TC550" s="261"/>
      <c r="TD550" s="261"/>
      <c r="TE550" s="261"/>
      <c r="TF550" s="261"/>
      <c r="TG550" s="261"/>
      <c r="TH550" s="261"/>
      <c r="TI550" s="261"/>
      <c r="TJ550" s="261"/>
      <c r="TK550" s="261"/>
      <c r="TL550" s="261"/>
      <c r="TM550" s="261"/>
      <c r="TN550" s="261"/>
      <c r="TO550" s="261"/>
      <c r="TP550" s="261"/>
      <c r="TQ550" s="261"/>
      <c r="TR550" s="261"/>
      <c r="TS550" s="261"/>
      <c r="TT550" s="261"/>
      <c r="TU550" s="261"/>
      <c r="TV550" s="261"/>
      <c r="TW550" s="261"/>
      <c r="TX550" s="261"/>
      <c r="TY550" s="261"/>
      <c r="TZ550" s="261"/>
      <c r="UA550" s="261"/>
      <c r="UB550" s="261"/>
      <c r="UC550" s="261"/>
      <c r="UD550" s="261"/>
      <c r="UE550" s="261"/>
      <c r="UF550" s="261"/>
      <c r="UG550" s="261"/>
      <c r="UH550" s="261"/>
      <c r="UI550" s="261"/>
      <c r="UJ550" s="261"/>
      <c r="UK550" s="261"/>
      <c r="UL550" s="261"/>
      <c r="UM550" s="261"/>
      <c r="UN550" s="261"/>
      <c r="UO550" s="261"/>
      <c r="UP550" s="261"/>
      <c r="UQ550" s="261"/>
      <c r="UR550" s="261"/>
      <c r="US550" s="261"/>
      <c r="UT550" s="261"/>
      <c r="UU550" s="261"/>
      <c r="UV550" s="261"/>
      <c r="UW550" s="261"/>
      <c r="UX550" s="261"/>
      <c r="UY550" s="261"/>
      <c r="UZ550" s="261"/>
      <c r="VA550" s="261"/>
      <c r="VB550" s="261"/>
      <c r="VC550" s="261"/>
      <c r="VD550" s="261"/>
      <c r="VE550" s="261"/>
      <c r="VF550" s="261"/>
      <c r="VG550" s="261"/>
      <c r="VH550" s="261"/>
      <c r="VI550" s="261"/>
      <c r="VJ550" s="261"/>
      <c r="VK550" s="261"/>
      <c r="VL550" s="261"/>
      <c r="VM550" s="261"/>
      <c r="VN550" s="261"/>
      <c r="VO550" s="261"/>
      <c r="VP550" s="261"/>
      <c r="VQ550" s="261"/>
      <c r="VR550" s="261"/>
      <c r="VS550" s="261"/>
      <c r="VT550" s="261"/>
      <c r="VU550" s="261"/>
      <c r="VV550" s="261"/>
      <c r="VW550" s="261"/>
      <c r="VX550" s="261"/>
      <c r="VY550" s="261"/>
      <c r="VZ550" s="261"/>
      <c r="WA550" s="261"/>
      <c r="WB550" s="261"/>
      <c r="WC550" s="261"/>
      <c r="WD550" s="261"/>
      <c r="WE550" s="261"/>
      <c r="WF550" s="261"/>
      <c r="WG550" s="261"/>
      <c r="WH550" s="261"/>
      <c r="WI550" s="261"/>
      <c r="WJ550" s="261"/>
      <c r="WK550" s="261"/>
      <c r="WL550" s="261"/>
      <c r="WM550" s="261"/>
      <c r="WN550" s="261"/>
      <c r="WO550" s="261"/>
      <c r="WP550" s="261"/>
      <c r="WQ550" s="261"/>
      <c r="WR550" s="261"/>
      <c r="WS550" s="261"/>
      <c r="WT550" s="261"/>
      <c r="WU550" s="261"/>
      <c r="WV550" s="261"/>
      <c r="WW550" s="261"/>
      <c r="WX550" s="261"/>
      <c r="WY550" s="261"/>
      <c r="WZ550" s="261"/>
      <c r="XA550" s="261"/>
      <c r="XB550" s="261"/>
      <c r="XC550" s="261"/>
      <c r="XD550" s="261"/>
      <c r="XE550" s="261"/>
      <c r="XF550" s="261"/>
      <c r="XG550" s="261"/>
      <c r="XH550" s="261"/>
      <c r="XI550" s="261"/>
      <c r="XJ550" s="261"/>
      <c r="XK550" s="261"/>
      <c r="XL550" s="261"/>
      <c r="XM550" s="261"/>
      <c r="XN550" s="261"/>
      <c r="XO550" s="261"/>
      <c r="XP550" s="261"/>
      <c r="XQ550" s="261"/>
      <c r="XR550" s="261"/>
      <c r="XS550" s="261"/>
      <c r="XT550" s="261"/>
      <c r="XU550" s="261"/>
      <c r="XV550" s="261"/>
      <c r="XW550" s="261"/>
      <c r="XX550" s="261"/>
      <c r="XY550" s="261"/>
      <c r="XZ550" s="261"/>
      <c r="YA550" s="261"/>
      <c r="YB550" s="261"/>
      <c r="YC550" s="261"/>
      <c r="YD550" s="261"/>
      <c r="YE550" s="261"/>
      <c r="YF550" s="261"/>
      <c r="YG550" s="261"/>
      <c r="YH550" s="261"/>
      <c r="YI550" s="261"/>
      <c r="YJ550" s="261"/>
      <c r="YK550" s="261"/>
      <c r="YL550" s="261"/>
      <c r="YM550" s="261"/>
      <c r="YN550" s="261"/>
      <c r="YO550" s="261"/>
      <c r="YP550" s="261"/>
      <c r="YQ550" s="261"/>
      <c r="YR550" s="261"/>
      <c r="YS550" s="261"/>
      <c r="YT550" s="261"/>
      <c r="YU550" s="261"/>
      <c r="YV550" s="261"/>
      <c r="YW550" s="261"/>
      <c r="YX550" s="261"/>
      <c r="YY550" s="261"/>
      <c r="YZ550" s="261"/>
      <c r="ZA550" s="261"/>
      <c r="ZB550" s="261"/>
      <c r="ZC550" s="261"/>
      <c r="ZD550" s="261"/>
      <c r="ZE550" s="261"/>
      <c r="ZF550" s="261"/>
      <c r="ZG550" s="261"/>
      <c r="ZH550" s="261"/>
      <c r="ZI550" s="261"/>
      <c r="ZJ550" s="261"/>
      <c r="ZK550" s="261"/>
      <c r="ZL550" s="261"/>
      <c r="ZM550" s="261"/>
      <c r="ZN550" s="261"/>
      <c r="ZO550" s="261"/>
      <c r="ZP550" s="261"/>
      <c r="ZQ550" s="261"/>
      <c r="ZR550" s="261"/>
      <c r="ZS550" s="261"/>
      <c r="ZT550" s="261"/>
      <c r="ZU550" s="261"/>
      <c r="ZV550" s="261"/>
      <c r="ZW550" s="261"/>
      <c r="ZX550" s="261"/>
      <c r="ZY550" s="261"/>
      <c r="ZZ550" s="261"/>
      <c r="AAA550" s="261"/>
      <c r="AAB550" s="261"/>
      <c r="AAC550" s="261"/>
      <c r="AAD550" s="261"/>
      <c r="AAE550" s="261"/>
      <c r="AAF550" s="261"/>
      <c r="AAG550" s="261"/>
      <c r="AAH550" s="261"/>
      <c r="AAI550" s="261"/>
      <c r="AAJ550" s="261"/>
      <c r="AAK550" s="261"/>
      <c r="AAL550" s="261"/>
      <c r="AAM550" s="261"/>
      <c r="AAN550" s="261"/>
      <c r="AAO550" s="261"/>
      <c r="AAP550" s="261"/>
      <c r="AAQ550" s="261"/>
      <c r="AAR550" s="261"/>
      <c r="AAS550" s="261"/>
      <c r="AAT550" s="261"/>
      <c r="AAU550" s="261"/>
      <c r="AAV550" s="261"/>
      <c r="AAW550" s="261"/>
      <c r="AAX550" s="261"/>
      <c r="AAY550" s="261"/>
      <c r="AAZ550" s="261"/>
      <c r="ABA550" s="261"/>
      <c r="ABB550" s="261"/>
      <c r="ABC550" s="261"/>
      <c r="ABD550" s="261"/>
      <c r="ABE550" s="261"/>
      <c r="ABF550" s="261"/>
      <c r="ABG550" s="261"/>
      <c r="ABH550" s="261"/>
      <c r="ABI550" s="261"/>
      <c r="ABJ550" s="261"/>
      <c r="ABK550" s="261"/>
      <c r="ABL550" s="261"/>
      <c r="ABM550" s="261"/>
      <c r="ABN550" s="261"/>
      <c r="ABO550" s="261"/>
      <c r="ABP550" s="261"/>
      <c r="ABQ550" s="261"/>
      <c r="ABR550" s="261"/>
      <c r="ABS550" s="261"/>
      <c r="ABT550" s="261"/>
      <c r="ABU550" s="261"/>
      <c r="ABV550" s="261"/>
      <c r="ABW550" s="261"/>
      <c r="ABX550" s="261"/>
      <c r="ABY550" s="261"/>
      <c r="ABZ550" s="261"/>
      <c r="ACA550" s="261"/>
      <c r="ACB550" s="261"/>
      <c r="ACC550" s="261"/>
      <c r="ACD550" s="261"/>
      <c r="ACE550" s="261"/>
      <c r="ACF550" s="261"/>
      <c r="ACG550" s="261"/>
      <c r="ACH550" s="261"/>
      <c r="ACI550" s="261"/>
      <c r="ACJ550" s="261"/>
      <c r="ACK550" s="261"/>
      <c r="ACL550" s="261"/>
      <c r="ACM550" s="261"/>
      <c r="ACN550" s="261"/>
      <c r="ACO550" s="261"/>
      <c r="ACP550" s="261"/>
      <c r="ACQ550" s="261"/>
      <c r="ACR550" s="261"/>
      <c r="ACS550" s="261"/>
      <c r="ACT550" s="261"/>
      <c r="ACU550" s="261"/>
      <c r="ACV550" s="261"/>
      <c r="ACW550" s="261"/>
      <c r="ACX550" s="261"/>
      <c r="ACY550" s="261"/>
      <c r="ACZ550" s="261"/>
      <c r="ADA550" s="261"/>
      <c r="ADB550" s="261"/>
      <c r="ADC550" s="261"/>
      <c r="ADD550" s="261"/>
      <c r="ADE550" s="261"/>
      <c r="ADF550" s="261"/>
      <c r="ADG550" s="261"/>
      <c r="ADH550" s="261"/>
      <c r="ADI550" s="261"/>
      <c r="ADJ550" s="261"/>
      <c r="ADK550" s="261"/>
      <c r="ADL550" s="261"/>
      <c r="ADM550" s="261"/>
      <c r="ADN550" s="261"/>
      <c r="ADO550" s="261"/>
      <c r="ADP550" s="261"/>
      <c r="ADQ550" s="261"/>
      <c r="ADR550" s="261"/>
      <c r="ADS550" s="261"/>
      <c r="ADT550" s="261"/>
      <c r="ADU550" s="261"/>
      <c r="ADV550" s="261"/>
      <c r="ADW550" s="261"/>
      <c r="ADX550" s="261"/>
      <c r="ADY550" s="261"/>
      <c r="ADZ550" s="261"/>
      <c r="AEA550" s="261"/>
      <c r="AEB550" s="261"/>
      <c r="AEC550" s="261"/>
      <c r="AED550" s="261"/>
      <c r="AEE550" s="261"/>
      <c r="AEF550" s="261"/>
      <c r="AEG550" s="261"/>
      <c r="AEH550" s="261"/>
      <c r="AEI550" s="261"/>
      <c r="AEJ550" s="261"/>
      <c r="AEK550" s="261"/>
      <c r="AEL550" s="261"/>
      <c r="AEM550" s="261"/>
      <c r="AEN550" s="261"/>
      <c r="AEO550" s="261"/>
      <c r="AEP550" s="261"/>
      <c r="AEQ550" s="261"/>
      <c r="AER550" s="261"/>
      <c r="AES550" s="261"/>
      <c r="AET550" s="261"/>
      <c r="AEU550" s="261"/>
      <c r="AEV550" s="261"/>
      <c r="AEW550" s="261"/>
      <c r="AEX550" s="261"/>
      <c r="AEY550" s="261"/>
      <c r="AEZ550" s="261"/>
      <c r="AFA550" s="261"/>
      <c r="AFB550" s="261"/>
      <c r="AFC550" s="261"/>
      <c r="AFD550" s="261"/>
      <c r="AFE550" s="261"/>
      <c r="AFF550" s="261"/>
      <c r="AFG550" s="261"/>
      <c r="AFH550" s="261"/>
      <c r="AFI550" s="261"/>
      <c r="AFJ550" s="261"/>
      <c r="AFK550" s="261"/>
      <c r="AFL550" s="261"/>
      <c r="AFM550" s="261"/>
      <c r="AFN550" s="261"/>
      <c r="AFO550" s="261"/>
      <c r="AFP550" s="261"/>
      <c r="AFQ550" s="261"/>
      <c r="AFR550" s="261"/>
      <c r="AFS550" s="261"/>
      <c r="AFT550" s="261"/>
      <c r="AFU550" s="261"/>
      <c r="AFV550" s="261"/>
      <c r="AFW550" s="261"/>
      <c r="AFX550" s="261"/>
      <c r="AFY550" s="261"/>
      <c r="AFZ550" s="261"/>
      <c r="AGA550" s="261"/>
      <c r="AGB550" s="261"/>
      <c r="AGC550" s="261"/>
      <c r="AGD550" s="261"/>
      <c r="AGE550" s="261"/>
      <c r="AGF550" s="261"/>
      <c r="AGG550" s="261"/>
      <c r="AGH550" s="261"/>
      <c r="AGI550" s="261"/>
      <c r="AGJ550" s="261"/>
      <c r="AGK550" s="261"/>
      <c r="AGL550" s="261"/>
      <c r="AGM550" s="261"/>
      <c r="AGN550" s="261"/>
      <c r="AGO550" s="261"/>
      <c r="AGP550" s="261"/>
      <c r="AGQ550" s="261"/>
      <c r="AGR550" s="261"/>
      <c r="AGS550" s="261"/>
      <c r="AGT550" s="261"/>
      <c r="AGU550" s="261"/>
      <c r="AGV550" s="261"/>
      <c r="AGW550" s="261"/>
      <c r="AGX550" s="261"/>
      <c r="AGY550" s="261"/>
      <c r="AGZ550" s="261"/>
      <c r="AHA550" s="261"/>
      <c r="AHB550" s="261"/>
      <c r="AHC550" s="261"/>
      <c r="AHD550" s="261"/>
      <c r="AHE550" s="261"/>
      <c r="AHF550" s="261"/>
      <c r="AHG550" s="261"/>
      <c r="AHH550" s="261"/>
      <c r="AHI550" s="261"/>
      <c r="AHJ550" s="261"/>
      <c r="AHK550" s="261"/>
      <c r="AHL550" s="261"/>
      <c r="AHM550" s="261"/>
      <c r="AHN550" s="261"/>
      <c r="AHO550" s="261"/>
      <c r="AHP550" s="261"/>
      <c r="AHQ550" s="261"/>
      <c r="AHR550" s="261"/>
      <c r="AHS550" s="261"/>
      <c r="AHT550" s="261"/>
      <c r="AHU550" s="261"/>
      <c r="AHV550" s="261"/>
      <c r="AHW550" s="261"/>
      <c r="AHX550" s="261"/>
      <c r="AHY550" s="261"/>
      <c r="AHZ550" s="261"/>
      <c r="AIA550" s="261"/>
      <c r="AIB550" s="261"/>
      <c r="AIC550" s="261"/>
      <c r="AID550" s="261"/>
      <c r="AIE550" s="261"/>
      <c r="AIF550" s="261"/>
      <c r="AIG550" s="261"/>
      <c r="AIH550" s="261"/>
      <c r="AII550" s="261"/>
      <c r="AIJ550" s="261"/>
      <c r="AIK550" s="261"/>
      <c r="AIL550" s="261"/>
      <c r="AIM550" s="261"/>
      <c r="AIN550" s="261"/>
      <c r="AIO550" s="261"/>
      <c r="AIP550" s="261"/>
      <c r="AIQ550" s="261"/>
      <c r="AIR550" s="261"/>
      <c r="AIS550" s="261"/>
      <c r="AIT550" s="261"/>
      <c r="AIU550" s="261"/>
      <c r="AIV550" s="261"/>
      <c r="AIW550" s="261"/>
      <c r="AIX550" s="261"/>
      <c r="AIY550" s="261"/>
      <c r="AIZ550" s="261"/>
      <c r="AJA550" s="261"/>
      <c r="AJB550" s="261"/>
      <c r="AJC550" s="261"/>
      <c r="AJD550" s="261"/>
      <c r="AJE550" s="261"/>
      <c r="AJF550" s="261"/>
      <c r="AJG550" s="261"/>
      <c r="AJH550" s="261"/>
      <c r="AJI550" s="261"/>
      <c r="AJJ550" s="261"/>
      <c r="AJK550" s="261"/>
      <c r="AJL550" s="261"/>
      <c r="AJM550" s="261"/>
      <c r="AJN550" s="261"/>
      <c r="AJO550" s="261"/>
      <c r="AJP550" s="261"/>
      <c r="AJQ550" s="261"/>
      <c r="AJR550" s="261"/>
      <c r="AJS550" s="261"/>
      <c r="AJT550" s="261"/>
      <c r="AJU550" s="261"/>
      <c r="AJV550" s="261"/>
      <c r="AJW550" s="261"/>
      <c r="AJX550" s="261"/>
      <c r="AJY550" s="261"/>
      <c r="AJZ550" s="261"/>
      <c r="AKA550" s="261"/>
      <c r="AKB550" s="261"/>
      <c r="AKC550" s="261"/>
      <c r="AKD550" s="261"/>
      <c r="AKE550" s="261"/>
      <c r="AKF550" s="261"/>
      <c r="AKG550" s="261"/>
      <c r="AKH550" s="261"/>
      <c r="AKI550" s="261"/>
      <c r="AKJ550" s="261"/>
      <c r="AKK550" s="261"/>
      <c r="AKL550" s="261"/>
      <c r="AKM550" s="261"/>
      <c r="AKN550" s="261"/>
      <c r="AKO550" s="261"/>
      <c r="AKP550" s="261"/>
      <c r="AKQ550" s="261"/>
      <c r="AKR550" s="261"/>
      <c r="AKS550" s="261"/>
      <c r="AKT550" s="261"/>
      <c r="AKU550" s="261"/>
      <c r="AKV550" s="261"/>
      <c r="AKW550" s="261"/>
      <c r="AKX550" s="261"/>
      <c r="AKY550" s="261"/>
      <c r="AKZ550" s="261"/>
      <c r="ALA550" s="261"/>
      <c r="ALB550" s="261"/>
      <c r="ALC550" s="261"/>
      <c r="ALD550" s="261"/>
      <c r="ALE550" s="261"/>
      <c r="ALF550" s="261"/>
      <c r="ALG550" s="261"/>
      <c r="ALH550" s="261"/>
      <c r="ALI550" s="261"/>
      <c r="ALJ550" s="261"/>
      <c r="ALK550" s="261"/>
      <c r="ALL550" s="261"/>
      <c r="ALM550" s="261"/>
      <c r="ALN550" s="261"/>
      <c r="ALO550" s="261"/>
      <c r="ALP550" s="261"/>
      <c r="ALQ550" s="261"/>
      <c r="ALR550" s="261"/>
      <c r="ALS550" s="261"/>
      <c r="ALT550" s="261"/>
      <c r="ALU550" s="261"/>
      <c r="ALV550" s="261"/>
      <c r="ALW550" s="261"/>
      <c r="ALX550" s="261"/>
      <c r="ALY550" s="261"/>
      <c r="ALZ550" s="261"/>
      <c r="AMA550" s="261"/>
      <c r="AMB550" s="261"/>
      <c r="AMC550" s="261"/>
      <c r="AMD550" s="261"/>
      <c r="AME550" s="261"/>
      <c r="AMF550" s="261"/>
      <c r="AMG550" s="261"/>
      <c r="AMH550" s="261"/>
      <c r="AMI550" s="261"/>
      <c r="AMJ550" s="261"/>
      <c r="AMK550" s="261"/>
    </row>
    <row r="551" spans="1:1025" s="269" customFormat="1" x14ac:dyDescent="0.35">
      <c r="A551" s="261"/>
      <c r="B551" s="265"/>
      <c r="C551" s="266"/>
      <c r="D551" s="266"/>
      <c r="E551" s="266"/>
      <c r="F551" s="266"/>
      <c r="G551" s="266"/>
      <c r="H551" s="261"/>
      <c r="I551" s="261"/>
      <c r="J551" s="261"/>
      <c r="K551" s="261"/>
      <c r="L551" s="261"/>
      <c r="M551" s="261"/>
      <c r="N551" s="261"/>
      <c r="O551" s="261"/>
      <c r="P551" s="261"/>
      <c r="Q551" s="261"/>
      <c r="R551" s="261"/>
      <c r="S551" s="261"/>
      <c r="T551" s="261"/>
      <c r="U551" s="261"/>
      <c r="V551" s="261"/>
      <c r="W551" s="261"/>
      <c r="X551" s="261"/>
      <c r="Y551" s="261"/>
      <c r="Z551" s="261"/>
      <c r="AA551" s="261"/>
      <c r="AB551" s="261"/>
      <c r="AC551" s="261"/>
      <c r="AD551" s="261"/>
      <c r="AE551" s="261"/>
      <c r="AF551" s="261"/>
      <c r="AG551" s="261"/>
      <c r="AH551" s="261"/>
      <c r="AI551" s="261"/>
      <c r="AJ551" s="261"/>
      <c r="AK551" s="261"/>
      <c r="AL551" s="261"/>
      <c r="AM551" s="261"/>
      <c r="AN551" s="261"/>
      <c r="AO551" s="261"/>
      <c r="AP551" s="261"/>
      <c r="AQ551" s="261"/>
      <c r="AR551" s="261"/>
      <c r="AS551" s="261"/>
      <c r="AT551" s="261"/>
      <c r="AU551" s="261"/>
      <c r="AV551" s="261"/>
      <c r="AW551" s="261"/>
      <c r="AX551" s="261"/>
      <c r="AY551" s="261"/>
      <c r="AZ551" s="261"/>
      <c r="BA551" s="261"/>
      <c r="BB551" s="261"/>
      <c r="BC551" s="261"/>
      <c r="BD551" s="261"/>
      <c r="BE551" s="261"/>
      <c r="BF551" s="261"/>
      <c r="BG551" s="261"/>
      <c r="BH551" s="261"/>
      <c r="BI551" s="261"/>
      <c r="BJ551" s="261"/>
      <c r="BK551" s="261"/>
      <c r="BL551" s="261"/>
      <c r="BM551" s="261"/>
      <c r="BN551" s="261"/>
      <c r="BO551" s="261"/>
      <c r="BP551" s="261"/>
      <c r="BQ551" s="261"/>
      <c r="BR551" s="261"/>
      <c r="BS551" s="261"/>
      <c r="BT551" s="261"/>
      <c r="BU551" s="261"/>
      <c r="BV551" s="261"/>
      <c r="BW551" s="261"/>
      <c r="BX551" s="261"/>
      <c r="BY551" s="261"/>
      <c r="BZ551" s="261"/>
      <c r="CA551" s="261"/>
      <c r="CB551" s="261"/>
      <c r="CC551" s="261"/>
      <c r="CD551" s="261"/>
      <c r="CE551" s="261"/>
      <c r="CF551" s="261"/>
      <c r="CG551" s="261"/>
      <c r="CH551" s="261"/>
      <c r="CI551" s="261"/>
      <c r="CJ551" s="261"/>
      <c r="CK551" s="261"/>
      <c r="CL551" s="261"/>
      <c r="CM551" s="261"/>
      <c r="CN551" s="261"/>
      <c r="CO551" s="261"/>
      <c r="CP551" s="261"/>
      <c r="CQ551" s="261"/>
      <c r="CR551" s="261"/>
      <c r="CS551" s="261"/>
      <c r="CT551" s="261"/>
      <c r="CU551" s="261"/>
      <c r="CV551" s="261"/>
      <c r="CW551" s="261"/>
      <c r="CX551" s="261"/>
      <c r="CY551" s="261"/>
      <c r="CZ551" s="261"/>
      <c r="DA551" s="261"/>
      <c r="DB551" s="261"/>
      <c r="DC551" s="261"/>
      <c r="DD551" s="261"/>
      <c r="DE551" s="261"/>
      <c r="DF551" s="261"/>
      <c r="DG551" s="261"/>
      <c r="DH551" s="261"/>
      <c r="DI551" s="261"/>
      <c r="DJ551" s="261"/>
      <c r="DK551" s="261"/>
      <c r="DL551" s="261"/>
      <c r="DM551" s="261"/>
      <c r="DN551" s="261"/>
      <c r="DO551" s="261"/>
      <c r="DP551" s="261"/>
      <c r="DQ551" s="261"/>
      <c r="DR551" s="261"/>
      <c r="DS551" s="261"/>
      <c r="DT551" s="261"/>
      <c r="DU551" s="261"/>
      <c r="DV551" s="261"/>
      <c r="DW551" s="261"/>
      <c r="DX551" s="261"/>
      <c r="DY551" s="261"/>
      <c r="DZ551" s="261"/>
      <c r="EA551" s="261"/>
      <c r="EB551" s="261"/>
      <c r="EC551" s="261"/>
      <c r="ED551" s="261"/>
      <c r="EE551" s="261"/>
      <c r="EF551" s="261"/>
      <c r="EG551" s="261"/>
      <c r="EH551" s="261"/>
      <c r="EI551" s="261"/>
      <c r="EJ551" s="261"/>
      <c r="EK551" s="261"/>
      <c r="EL551" s="261"/>
      <c r="EM551" s="261"/>
      <c r="EN551" s="261"/>
      <c r="EO551" s="261"/>
      <c r="EP551" s="261"/>
      <c r="EQ551" s="261"/>
      <c r="ER551" s="261"/>
      <c r="ES551" s="261"/>
      <c r="ET551" s="261"/>
      <c r="EU551" s="261"/>
      <c r="EV551" s="261"/>
      <c r="EW551" s="261"/>
      <c r="EX551" s="261"/>
      <c r="EY551" s="261"/>
      <c r="EZ551" s="261"/>
      <c r="FA551" s="261"/>
      <c r="FB551" s="261"/>
      <c r="FC551" s="261"/>
      <c r="FD551" s="261"/>
      <c r="FE551" s="261"/>
      <c r="FF551" s="261"/>
      <c r="FG551" s="261"/>
      <c r="FH551" s="261"/>
      <c r="FI551" s="261"/>
      <c r="FJ551" s="261"/>
      <c r="FK551" s="261"/>
      <c r="FL551" s="261"/>
      <c r="FM551" s="261"/>
      <c r="FN551" s="261"/>
      <c r="FO551" s="261"/>
      <c r="FP551" s="261"/>
      <c r="FQ551" s="261"/>
      <c r="FR551" s="261"/>
      <c r="FS551" s="261"/>
      <c r="FT551" s="261"/>
      <c r="FU551" s="261"/>
      <c r="FV551" s="261"/>
      <c r="FW551" s="261"/>
      <c r="FX551" s="261"/>
      <c r="FY551" s="261"/>
      <c r="FZ551" s="261"/>
      <c r="GA551" s="261"/>
      <c r="GB551" s="261"/>
      <c r="GC551" s="261"/>
      <c r="GD551" s="261"/>
      <c r="GE551" s="261"/>
      <c r="GF551" s="261"/>
      <c r="GG551" s="261"/>
      <c r="GH551" s="261"/>
      <c r="GI551" s="261"/>
      <c r="GJ551" s="261"/>
      <c r="GK551" s="261"/>
      <c r="GL551" s="261"/>
      <c r="GM551" s="261"/>
      <c r="GN551" s="261"/>
      <c r="GO551" s="261"/>
      <c r="GP551" s="261"/>
      <c r="GQ551" s="261"/>
      <c r="GR551" s="261"/>
      <c r="GS551" s="261"/>
      <c r="GT551" s="261"/>
      <c r="GU551" s="261"/>
      <c r="GV551" s="261"/>
      <c r="GW551" s="261"/>
      <c r="GX551" s="261"/>
      <c r="GY551" s="261"/>
      <c r="GZ551" s="261"/>
      <c r="HA551" s="261"/>
      <c r="HB551" s="261"/>
      <c r="HC551" s="261"/>
      <c r="HD551" s="261"/>
      <c r="HE551" s="261"/>
      <c r="HF551" s="261"/>
      <c r="HG551" s="261"/>
      <c r="HH551" s="261"/>
      <c r="HI551" s="261"/>
      <c r="HJ551" s="261"/>
      <c r="HK551" s="261"/>
      <c r="HL551" s="261"/>
      <c r="HM551" s="261"/>
      <c r="HN551" s="261"/>
      <c r="HO551" s="261"/>
      <c r="HP551" s="261"/>
      <c r="HQ551" s="261"/>
      <c r="HR551" s="261"/>
      <c r="HS551" s="261"/>
      <c r="HT551" s="261"/>
      <c r="HU551" s="261"/>
      <c r="HV551" s="261"/>
      <c r="HW551" s="261"/>
      <c r="HX551" s="261"/>
      <c r="HY551" s="261"/>
      <c r="HZ551" s="261"/>
      <c r="IA551" s="261"/>
      <c r="IB551" s="261"/>
      <c r="IC551" s="261"/>
      <c r="ID551" s="261"/>
      <c r="IE551" s="261"/>
      <c r="IF551" s="261"/>
      <c r="IG551" s="261"/>
      <c r="IH551" s="261"/>
      <c r="II551" s="261"/>
      <c r="IJ551" s="261"/>
      <c r="IK551" s="261"/>
      <c r="IL551" s="261"/>
      <c r="IM551" s="261"/>
      <c r="IN551" s="261"/>
      <c r="IO551" s="261"/>
      <c r="IP551" s="261"/>
      <c r="IQ551" s="261"/>
      <c r="IR551" s="261"/>
      <c r="IS551" s="261"/>
      <c r="IT551" s="261"/>
      <c r="IU551" s="261"/>
      <c r="IV551" s="261"/>
      <c r="IW551" s="261"/>
      <c r="IX551" s="261"/>
      <c r="IY551" s="261"/>
      <c r="IZ551" s="261"/>
      <c r="JA551" s="261"/>
      <c r="JB551" s="261"/>
      <c r="JC551" s="261"/>
      <c r="JD551" s="261"/>
      <c r="JE551" s="261"/>
      <c r="JF551" s="261"/>
      <c r="JG551" s="261"/>
      <c r="JH551" s="261"/>
      <c r="JI551" s="261"/>
      <c r="JJ551" s="261"/>
      <c r="JK551" s="261"/>
      <c r="JL551" s="261"/>
      <c r="JM551" s="261"/>
      <c r="JN551" s="261"/>
      <c r="JO551" s="261"/>
      <c r="JP551" s="261"/>
      <c r="JQ551" s="261"/>
      <c r="JR551" s="261"/>
      <c r="JS551" s="261"/>
      <c r="JT551" s="261"/>
      <c r="JU551" s="261"/>
      <c r="JV551" s="261"/>
      <c r="JW551" s="261"/>
      <c r="JX551" s="261"/>
      <c r="JY551" s="261"/>
      <c r="JZ551" s="261"/>
      <c r="KA551" s="261"/>
      <c r="KB551" s="261"/>
      <c r="KC551" s="261"/>
      <c r="KD551" s="261"/>
      <c r="KE551" s="261"/>
      <c r="KF551" s="261"/>
      <c r="KG551" s="261"/>
      <c r="KH551" s="261"/>
      <c r="KI551" s="261"/>
      <c r="KJ551" s="261"/>
      <c r="KK551" s="261"/>
      <c r="KL551" s="261"/>
      <c r="KM551" s="261"/>
      <c r="KN551" s="261"/>
      <c r="KO551" s="261"/>
      <c r="KP551" s="261"/>
      <c r="KQ551" s="261"/>
      <c r="KR551" s="261"/>
      <c r="KS551" s="261"/>
      <c r="KT551" s="261"/>
      <c r="KU551" s="261"/>
      <c r="KV551" s="261"/>
      <c r="KW551" s="261"/>
      <c r="KX551" s="261"/>
      <c r="KY551" s="261"/>
      <c r="KZ551" s="261"/>
      <c r="LA551" s="261"/>
      <c r="LB551" s="261"/>
      <c r="LC551" s="261"/>
      <c r="LD551" s="261"/>
      <c r="LE551" s="261"/>
      <c r="LF551" s="261"/>
      <c r="LG551" s="261"/>
      <c r="LH551" s="261"/>
      <c r="LI551" s="261"/>
      <c r="LJ551" s="261"/>
      <c r="LK551" s="261"/>
      <c r="LL551" s="261"/>
      <c r="LM551" s="261"/>
      <c r="LN551" s="261"/>
      <c r="LO551" s="261"/>
      <c r="LP551" s="261"/>
      <c r="LQ551" s="261"/>
      <c r="LR551" s="261"/>
      <c r="LS551" s="261"/>
      <c r="LT551" s="261"/>
      <c r="LU551" s="261"/>
      <c r="LV551" s="261"/>
      <c r="LW551" s="261"/>
      <c r="LX551" s="261"/>
      <c r="LY551" s="261"/>
      <c r="LZ551" s="261"/>
      <c r="MA551" s="261"/>
      <c r="MB551" s="261"/>
      <c r="MC551" s="261"/>
      <c r="MD551" s="261"/>
      <c r="ME551" s="261"/>
      <c r="MF551" s="261"/>
      <c r="MG551" s="261"/>
      <c r="MH551" s="261"/>
      <c r="MI551" s="261"/>
      <c r="MJ551" s="261"/>
      <c r="MK551" s="261"/>
      <c r="ML551" s="261"/>
      <c r="MM551" s="261"/>
      <c r="MN551" s="261"/>
      <c r="MO551" s="261"/>
      <c r="MP551" s="261"/>
      <c r="MQ551" s="261"/>
      <c r="MR551" s="261"/>
      <c r="MS551" s="261"/>
      <c r="MT551" s="261"/>
      <c r="MU551" s="261"/>
      <c r="MV551" s="261"/>
      <c r="MW551" s="261"/>
      <c r="MX551" s="261"/>
      <c r="MY551" s="261"/>
      <c r="MZ551" s="261"/>
      <c r="NA551" s="261"/>
      <c r="NB551" s="261"/>
      <c r="NC551" s="261"/>
      <c r="ND551" s="261"/>
      <c r="NE551" s="261"/>
      <c r="NF551" s="261"/>
      <c r="NG551" s="261"/>
      <c r="NH551" s="261"/>
      <c r="NI551" s="261"/>
      <c r="NJ551" s="261"/>
      <c r="NK551" s="261"/>
      <c r="NL551" s="261"/>
      <c r="NM551" s="261"/>
      <c r="NN551" s="261"/>
      <c r="NO551" s="261"/>
      <c r="NP551" s="261"/>
      <c r="NQ551" s="261"/>
      <c r="NR551" s="261"/>
      <c r="NS551" s="261"/>
      <c r="NT551" s="261"/>
      <c r="NU551" s="261"/>
      <c r="NV551" s="261"/>
      <c r="NW551" s="261"/>
      <c r="NX551" s="261"/>
      <c r="NY551" s="261"/>
      <c r="NZ551" s="261"/>
      <c r="OA551" s="261"/>
      <c r="OB551" s="261"/>
      <c r="OC551" s="261"/>
      <c r="OD551" s="261"/>
      <c r="OE551" s="261"/>
      <c r="OF551" s="261"/>
      <c r="OG551" s="261"/>
      <c r="OH551" s="261"/>
      <c r="OI551" s="261"/>
      <c r="OJ551" s="261"/>
      <c r="OK551" s="261"/>
      <c r="OL551" s="261"/>
      <c r="OM551" s="261"/>
      <c r="ON551" s="261"/>
      <c r="OO551" s="261"/>
      <c r="OP551" s="261"/>
      <c r="OQ551" s="261"/>
      <c r="OR551" s="261"/>
      <c r="OS551" s="261"/>
      <c r="OT551" s="261"/>
      <c r="OU551" s="261"/>
      <c r="OV551" s="261"/>
      <c r="OW551" s="261"/>
      <c r="OX551" s="261"/>
      <c r="OY551" s="261"/>
      <c r="OZ551" s="261"/>
      <c r="PA551" s="261"/>
      <c r="PB551" s="261"/>
      <c r="PC551" s="261"/>
      <c r="PD551" s="261"/>
      <c r="PE551" s="261"/>
      <c r="PF551" s="261"/>
      <c r="PG551" s="261"/>
      <c r="PH551" s="261"/>
      <c r="PI551" s="261"/>
      <c r="PJ551" s="261"/>
      <c r="PK551" s="261"/>
      <c r="PL551" s="261"/>
      <c r="PM551" s="261"/>
      <c r="PN551" s="261"/>
      <c r="PO551" s="261"/>
      <c r="PP551" s="261"/>
      <c r="PQ551" s="261"/>
      <c r="PR551" s="261"/>
      <c r="PS551" s="261"/>
      <c r="PT551" s="261"/>
      <c r="PU551" s="261"/>
      <c r="PV551" s="261"/>
      <c r="PW551" s="261"/>
      <c r="PX551" s="261"/>
      <c r="PY551" s="261"/>
      <c r="PZ551" s="261"/>
      <c r="QA551" s="261"/>
      <c r="QB551" s="261"/>
      <c r="QC551" s="261"/>
      <c r="QD551" s="261"/>
      <c r="QE551" s="261"/>
      <c r="QF551" s="261"/>
      <c r="QG551" s="261"/>
      <c r="QH551" s="261"/>
      <c r="QI551" s="261"/>
      <c r="QJ551" s="261"/>
      <c r="QK551" s="261"/>
      <c r="QL551" s="261"/>
      <c r="QM551" s="261"/>
      <c r="QN551" s="261"/>
      <c r="QO551" s="261"/>
      <c r="QP551" s="261"/>
      <c r="QQ551" s="261"/>
      <c r="QR551" s="261"/>
      <c r="QS551" s="261"/>
      <c r="QT551" s="261"/>
      <c r="QU551" s="261"/>
      <c r="QV551" s="261"/>
      <c r="QW551" s="261"/>
      <c r="QX551" s="261"/>
      <c r="QY551" s="261"/>
      <c r="QZ551" s="261"/>
      <c r="RA551" s="261"/>
      <c r="RB551" s="261"/>
      <c r="RC551" s="261"/>
      <c r="RD551" s="261"/>
      <c r="RE551" s="261"/>
      <c r="RF551" s="261"/>
      <c r="RG551" s="261"/>
      <c r="RH551" s="261"/>
      <c r="RI551" s="261"/>
      <c r="RJ551" s="261"/>
      <c r="RK551" s="261"/>
      <c r="RL551" s="261"/>
      <c r="RM551" s="261"/>
      <c r="RN551" s="261"/>
      <c r="RO551" s="261"/>
      <c r="RP551" s="261"/>
      <c r="RQ551" s="261"/>
      <c r="RR551" s="261"/>
      <c r="RS551" s="261"/>
      <c r="RT551" s="261"/>
      <c r="RU551" s="261"/>
      <c r="RV551" s="261"/>
      <c r="RW551" s="261"/>
      <c r="RX551" s="261"/>
      <c r="RY551" s="261"/>
      <c r="RZ551" s="261"/>
      <c r="SA551" s="261"/>
      <c r="SB551" s="261"/>
      <c r="SC551" s="261"/>
      <c r="SD551" s="261"/>
      <c r="SE551" s="261"/>
      <c r="SF551" s="261"/>
      <c r="SG551" s="261"/>
      <c r="SH551" s="261"/>
      <c r="SI551" s="261"/>
      <c r="SJ551" s="261"/>
      <c r="SK551" s="261"/>
      <c r="SL551" s="261"/>
      <c r="SM551" s="261"/>
      <c r="SN551" s="261"/>
      <c r="SO551" s="261"/>
      <c r="SP551" s="261"/>
      <c r="SQ551" s="261"/>
      <c r="SR551" s="261"/>
      <c r="SS551" s="261"/>
      <c r="ST551" s="261"/>
      <c r="SU551" s="261"/>
      <c r="SV551" s="261"/>
      <c r="SW551" s="261"/>
      <c r="SX551" s="261"/>
      <c r="SY551" s="261"/>
      <c r="SZ551" s="261"/>
      <c r="TA551" s="261"/>
      <c r="TB551" s="261"/>
      <c r="TC551" s="261"/>
      <c r="TD551" s="261"/>
      <c r="TE551" s="261"/>
      <c r="TF551" s="261"/>
      <c r="TG551" s="261"/>
      <c r="TH551" s="261"/>
      <c r="TI551" s="261"/>
      <c r="TJ551" s="261"/>
      <c r="TK551" s="261"/>
      <c r="TL551" s="261"/>
      <c r="TM551" s="261"/>
      <c r="TN551" s="261"/>
      <c r="TO551" s="261"/>
      <c r="TP551" s="261"/>
      <c r="TQ551" s="261"/>
      <c r="TR551" s="261"/>
      <c r="TS551" s="261"/>
      <c r="TT551" s="261"/>
      <c r="TU551" s="261"/>
      <c r="TV551" s="261"/>
      <c r="TW551" s="261"/>
      <c r="TX551" s="261"/>
      <c r="TY551" s="261"/>
      <c r="TZ551" s="261"/>
      <c r="UA551" s="261"/>
      <c r="UB551" s="261"/>
      <c r="UC551" s="261"/>
      <c r="UD551" s="261"/>
      <c r="UE551" s="261"/>
      <c r="UF551" s="261"/>
      <c r="UG551" s="261"/>
      <c r="UH551" s="261"/>
      <c r="UI551" s="261"/>
      <c r="UJ551" s="261"/>
      <c r="UK551" s="261"/>
      <c r="UL551" s="261"/>
      <c r="UM551" s="261"/>
      <c r="UN551" s="261"/>
      <c r="UO551" s="261"/>
      <c r="UP551" s="261"/>
      <c r="UQ551" s="261"/>
      <c r="UR551" s="261"/>
      <c r="US551" s="261"/>
      <c r="UT551" s="261"/>
      <c r="UU551" s="261"/>
      <c r="UV551" s="261"/>
      <c r="UW551" s="261"/>
      <c r="UX551" s="261"/>
      <c r="UY551" s="261"/>
      <c r="UZ551" s="261"/>
      <c r="VA551" s="261"/>
      <c r="VB551" s="261"/>
      <c r="VC551" s="261"/>
      <c r="VD551" s="261"/>
      <c r="VE551" s="261"/>
      <c r="VF551" s="261"/>
      <c r="VG551" s="261"/>
      <c r="VH551" s="261"/>
      <c r="VI551" s="261"/>
      <c r="VJ551" s="261"/>
      <c r="VK551" s="261"/>
      <c r="VL551" s="261"/>
      <c r="VM551" s="261"/>
      <c r="VN551" s="261"/>
      <c r="VO551" s="261"/>
      <c r="VP551" s="261"/>
      <c r="VQ551" s="261"/>
      <c r="VR551" s="261"/>
      <c r="VS551" s="261"/>
      <c r="VT551" s="261"/>
      <c r="VU551" s="261"/>
      <c r="VV551" s="261"/>
      <c r="VW551" s="261"/>
      <c r="VX551" s="261"/>
      <c r="VY551" s="261"/>
      <c r="VZ551" s="261"/>
      <c r="WA551" s="261"/>
      <c r="WB551" s="261"/>
      <c r="WC551" s="261"/>
      <c r="WD551" s="261"/>
      <c r="WE551" s="261"/>
      <c r="WF551" s="261"/>
      <c r="WG551" s="261"/>
      <c r="WH551" s="261"/>
      <c r="WI551" s="261"/>
      <c r="WJ551" s="261"/>
      <c r="WK551" s="261"/>
      <c r="WL551" s="261"/>
      <c r="WM551" s="261"/>
      <c r="WN551" s="261"/>
      <c r="WO551" s="261"/>
      <c r="WP551" s="261"/>
      <c r="WQ551" s="261"/>
      <c r="WR551" s="261"/>
      <c r="WS551" s="261"/>
      <c r="WT551" s="261"/>
      <c r="WU551" s="261"/>
      <c r="WV551" s="261"/>
      <c r="WW551" s="261"/>
      <c r="WX551" s="261"/>
      <c r="WY551" s="261"/>
      <c r="WZ551" s="261"/>
      <c r="XA551" s="261"/>
      <c r="XB551" s="261"/>
      <c r="XC551" s="261"/>
      <c r="XD551" s="261"/>
      <c r="XE551" s="261"/>
      <c r="XF551" s="261"/>
      <c r="XG551" s="261"/>
      <c r="XH551" s="261"/>
      <c r="XI551" s="261"/>
      <c r="XJ551" s="261"/>
      <c r="XK551" s="261"/>
      <c r="XL551" s="261"/>
      <c r="XM551" s="261"/>
      <c r="XN551" s="261"/>
      <c r="XO551" s="261"/>
      <c r="XP551" s="261"/>
      <c r="XQ551" s="261"/>
      <c r="XR551" s="261"/>
      <c r="XS551" s="261"/>
      <c r="XT551" s="261"/>
      <c r="XU551" s="261"/>
      <c r="XV551" s="261"/>
      <c r="XW551" s="261"/>
      <c r="XX551" s="261"/>
      <c r="XY551" s="261"/>
      <c r="XZ551" s="261"/>
      <c r="YA551" s="261"/>
      <c r="YB551" s="261"/>
      <c r="YC551" s="261"/>
      <c r="YD551" s="261"/>
      <c r="YE551" s="261"/>
      <c r="YF551" s="261"/>
      <c r="YG551" s="261"/>
      <c r="YH551" s="261"/>
      <c r="YI551" s="261"/>
      <c r="YJ551" s="261"/>
      <c r="YK551" s="261"/>
      <c r="YL551" s="261"/>
      <c r="YM551" s="261"/>
      <c r="YN551" s="261"/>
      <c r="YO551" s="261"/>
      <c r="YP551" s="261"/>
      <c r="YQ551" s="261"/>
      <c r="YR551" s="261"/>
      <c r="YS551" s="261"/>
      <c r="YT551" s="261"/>
      <c r="YU551" s="261"/>
      <c r="YV551" s="261"/>
      <c r="YW551" s="261"/>
      <c r="YX551" s="261"/>
      <c r="YY551" s="261"/>
      <c r="YZ551" s="261"/>
      <c r="ZA551" s="261"/>
      <c r="ZB551" s="261"/>
      <c r="ZC551" s="261"/>
      <c r="ZD551" s="261"/>
      <c r="ZE551" s="261"/>
      <c r="ZF551" s="261"/>
      <c r="ZG551" s="261"/>
      <c r="ZH551" s="261"/>
      <c r="ZI551" s="261"/>
      <c r="ZJ551" s="261"/>
      <c r="ZK551" s="261"/>
      <c r="ZL551" s="261"/>
      <c r="ZM551" s="261"/>
      <c r="ZN551" s="261"/>
      <c r="ZO551" s="261"/>
      <c r="ZP551" s="261"/>
      <c r="ZQ551" s="261"/>
      <c r="ZR551" s="261"/>
      <c r="ZS551" s="261"/>
      <c r="ZT551" s="261"/>
      <c r="ZU551" s="261"/>
      <c r="ZV551" s="261"/>
      <c r="ZW551" s="261"/>
      <c r="ZX551" s="261"/>
      <c r="ZY551" s="261"/>
      <c r="ZZ551" s="261"/>
      <c r="AAA551" s="261"/>
      <c r="AAB551" s="261"/>
      <c r="AAC551" s="261"/>
      <c r="AAD551" s="261"/>
      <c r="AAE551" s="261"/>
      <c r="AAF551" s="261"/>
      <c r="AAG551" s="261"/>
      <c r="AAH551" s="261"/>
      <c r="AAI551" s="261"/>
      <c r="AAJ551" s="261"/>
      <c r="AAK551" s="261"/>
      <c r="AAL551" s="261"/>
      <c r="AAM551" s="261"/>
      <c r="AAN551" s="261"/>
      <c r="AAO551" s="261"/>
      <c r="AAP551" s="261"/>
      <c r="AAQ551" s="261"/>
      <c r="AAR551" s="261"/>
      <c r="AAS551" s="261"/>
      <c r="AAT551" s="261"/>
      <c r="AAU551" s="261"/>
      <c r="AAV551" s="261"/>
      <c r="AAW551" s="261"/>
      <c r="AAX551" s="261"/>
      <c r="AAY551" s="261"/>
      <c r="AAZ551" s="261"/>
      <c r="ABA551" s="261"/>
      <c r="ABB551" s="261"/>
      <c r="ABC551" s="261"/>
      <c r="ABD551" s="261"/>
      <c r="ABE551" s="261"/>
      <c r="ABF551" s="261"/>
      <c r="ABG551" s="261"/>
      <c r="ABH551" s="261"/>
      <c r="ABI551" s="261"/>
      <c r="ABJ551" s="261"/>
      <c r="ABK551" s="261"/>
      <c r="ABL551" s="261"/>
      <c r="ABM551" s="261"/>
      <c r="ABN551" s="261"/>
      <c r="ABO551" s="261"/>
      <c r="ABP551" s="261"/>
      <c r="ABQ551" s="261"/>
      <c r="ABR551" s="261"/>
      <c r="ABS551" s="261"/>
      <c r="ABT551" s="261"/>
      <c r="ABU551" s="261"/>
      <c r="ABV551" s="261"/>
      <c r="ABW551" s="261"/>
      <c r="ABX551" s="261"/>
      <c r="ABY551" s="261"/>
      <c r="ABZ551" s="261"/>
      <c r="ACA551" s="261"/>
      <c r="ACB551" s="261"/>
      <c r="ACC551" s="261"/>
      <c r="ACD551" s="261"/>
      <c r="ACE551" s="261"/>
      <c r="ACF551" s="261"/>
      <c r="ACG551" s="261"/>
      <c r="ACH551" s="261"/>
      <c r="ACI551" s="261"/>
      <c r="ACJ551" s="261"/>
      <c r="ACK551" s="261"/>
      <c r="ACL551" s="261"/>
      <c r="ACM551" s="261"/>
      <c r="ACN551" s="261"/>
      <c r="ACO551" s="261"/>
      <c r="ACP551" s="261"/>
      <c r="ACQ551" s="261"/>
      <c r="ACR551" s="261"/>
      <c r="ACS551" s="261"/>
      <c r="ACT551" s="261"/>
      <c r="ACU551" s="261"/>
      <c r="ACV551" s="261"/>
      <c r="ACW551" s="261"/>
      <c r="ACX551" s="261"/>
      <c r="ACY551" s="261"/>
      <c r="ACZ551" s="261"/>
      <c r="ADA551" s="261"/>
      <c r="ADB551" s="261"/>
      <c r="ADC551" s="261"/>
      <c r="ADD551" s="261"/>
      <c r="ADE551" s="261"/>
      <c r="ADF551" s="261"/>
      <c r="ADG551" s="261"/>
      <c r="ADH551" s="261"/>
      <c r="ADI551" s="261"/>
      <c r="ADJ551" s="261"/>
      <c r="ADK551" s="261"/>
      <c r="ADL551" s="261"/>
      <c r="ADM551" s="261"/>
      <c r="ADN551" s="261"/>
      <c r="ADO551" s="261"/>
      <c r="ADP551" s="261"/>
      <c r="ADQ551" s="261"/>
      <c r="ADR551" s="261"/>
      <c r="ADS551" s="261"/>
      <c r="ADT551" s="261"/>
      <c r="ADU551" s="261"/>
      <c r="ADV551" s="261"/>
      <c r="ADW551" s="261"/>
      <c r="ADX551" s="261"/>
      <c r="ADY551" s="261"/>
      <c r="ADZ551" s="261"/>
      <c r="AEA551" s="261"/>
      <c r="AEB551" s="261"/>
      <c r="AEC551" s="261"/>
      <c r="AED551" s="261"/>
      <c r="AEE551" s="261"/>
      <c r="AEF551" s="261"/>
      <c r="AEG551" s="261"/>
      <c r="AEH551" s="261"/>
      <c r="AEI551" s="261"/>
      <c r="AEJ551" s="261"/>
      <c r="AEK551" s="261"/>
      <c r="AEL551" s="261"/>
      <c r="AEM551" s="261"/>
      <c r="AEN551" s="261"/>
      <c r="AEO551" s="261"/>
      <c r="AEP551" s="261"/>
      <c r="AEQ551" s="261"/>
      <c r="AER551" s="261"/>
      <c r="AES551" s="261"/>
      <c r="AET551" s="261"/>
      <c r="AEU551" s="261"/>
      <c r="AEV551" s="261"/>
      <c r="AEW551" s="261"/>
      <c r="AEX551" s="261"/>
      <c r="AEY551" s="261"/>
      <c r="AEZ551" s="261"/>
      <c r="AFA551" s="261"/>
      <c r="AFB551" s="261"/>
      <c r="AFC551" s="261"/>
      <c r="AFD551" s="261"/>
      <c r="AFE551" s="261"/>
      <c r="AFF551" s="261"/>
      <c r="AFG551" s="261"/>
      <c r="AFH551" s="261"/>
      <c r="AFI551" s="261"/>
      <c r="AFJ551" s="261"/>
      <c r="AFK551" s="261"/>
      <c r="AFL551" s="261"/>
      <c r="AFM551" s="261"/>
      <c r="AFN551" s="261"/>
      <c r="AFO551" s="261"/>
      <c r="AFP551" s="261"/>
      <c r="AFQ551" s="261"/>
      <c r="AFR551" s="261"/>
      <c r="AFS551" s="261"/>
      <c r="AFT551" s="261"/>
      <c r="AFU551" s="261"/>
      <c r="AFV551" s="261"/>
      <c r="AFW551" s="261"/>
      <c r="AFX551" s="261"/>
      <c r="AFY551" s="261"/>
      <c r="AFZ551" s="261"/>
      <c r="AGA551" s="261"/>
      <c r="AGB551" s="261"/>
      <c r="AGC551" s="261"/>
      <c r="AGD551" s="261"/>
      <c r="AGE551" s="261"/>
      <c r="AGF551" s="261"/>
      <c r="AGG551" s="261"/>
      <c r="AGH551" s="261"/>
      <c r="AGI551" s="261"/>
      <c r="AGJ551" s="261"/>
      <c r="AGK551" s="261"/>
      <c r="AGL551" s="261"/>
      <c r="AGM551" s="261"/>
      <c r="AGN551" s="261"/>
      <c r="AGO551" s="261"/>
      <c r="AGP551" s="261"/>
      <c r="AGQ551" s="261"/>
      <c r="AGR551" s="261"/>
      <c r="AGS551" s="261"/>
      <c r="AGT551" s="261"/>
      <c r="AGU551" s="261"/>
      <c r="AGV551" s="261"/>
      <c r="AGW551" s="261"/>
      <c r="AGX551" s="261"/>
      <c r="AGY551" s="261"/>
      <c r="AGZ551" s="261"/>
      <c r="AHA551" s="261"/>
      <c r="AHB551" s="261"/>
      <c r="AHC551" s="261"/>
      <c r="AHD551" s="261"/>
      <c r="AHE551" s="261"/>
      <c r="AHF551" s="261"/>
      <c r="AHG551" s="261"/>
      <c r="AHH551" s="261"/>
      <c r="AHI551" s="261"/>
      <c r="AHJ551" s="261"/>
      <c r="AHK551" s="261"/>
      <c r="AHL551" s="261"/>
      <c r="AHM551" s="261"/>
      <c r="AHN551" s="261"/>
      <c r="AHO551" s="261"/>
      <c r="AHP551" s="261"/>
      <c r="AHQ551" s="261"/>
      <c r="AHR551" s="261"/>
      <c r="AHS551" s="261"/>
      <c r="AHT551" s="261"/>
      <c r="AHU551" s="261"/>
      <c r="AHV551" s="261"/>
      <c r="AHW551" s="261"/>
      <c r="AHX551" s="261"/>
      <c r="AHY551" s="261"/>
      <c r="AHZ551" s="261"/>
      <c r="AIA551" s="261"/>
      <c r="AIB551" s="261"/>
      <c r="AIC551" s="261"/>
      <c r="AID551" s="261"/>
      <c r="AIE551" s="261"/>
      <c r="AIF551" s="261"/>
      <c r="AIG551" s="261"/>
      <c r="AIH551" s="261"/>
      <c r="AII551" s="261"/>
      <c r="AIJ551" s="261"/>
      <c r="AIK551" s="261"/>
      <c r="AIL551" s="261"/>
      <c r="AIM551" s="261"/>
      <c r="AIN551" s="261"/>
      <c r="AIO551" s="261"/>
      <c r="AIP551" s="261"/>
      <c r="AIQ551" s="261"/>
      <c r="AIR551" s="261"/>
      <c r="AIS551" s="261"/>
      <c r="AIT551" s="261"/>
      <c r="AIU551" s="261"/>
      <c r="AIV551" s="261"/>
      <c r="AIW551" s="261"/>
      <c r="AIX551" s="261"/>
      <c r="AIY551" s="261"/>
      <c r="AIZ551" s="261"/>
      <c r="AJA551" s="261"/>
      <c r="AJB551" s="261"/>
      <c r="AJC551" s="261"/>
      <c r="AJD551" s="261"/>
      <c r="AJE551" s="261"/>
      <c r="AJF551" s="261"/>
      <c r="AJG551" s="261"/>
      <c r="AJH551" s="261"/>
      <c r="AJI551" s="261"/>
      <c r="AJJ551" s="261"/>
      <c r="AJK551" s="261"/>
      <c r="AJL551" s="261"/>
      <c r="AJM551" s="261"/>
      <c r="AJN551" s="261"/>
      <c r="AJO551" s="261"/>
      <c r="AJP551" s="261"/>
      <c r="AJQ551" s="261"/>
      <c r="AJR551" s="261"/>
      <c r="AJS551" s="261"/>
      <c r="AJT551" s="261"/>
      <c r="AJU551" s="261"/>
      <c r="AJV551" s="261"/>
      <c r="AJW551" s="261"/>
      <c r="AJX551" s="261"/>
      <c r="AJY551" s="261"/>
      <c r="AJZ551" s="261"/>
      <c r="AKA551" s="261"/>
      <c r="AKB551" s="261"/>
      <c r="AKC551" s="261"/>
      <c r="AKD551" s="261"/>
      <c r="AKE551" s="261"/>
      <c r="AKF551" s="261"/>
      <c r="AKG551" s="261"/>
      <c r="AKH551" s="261"/>
      <c r="AKI551" s="261"/>
      <c r="AKJ551" s="261"/>
      <c r="AKK551" s="261"/>
      <c r="AKL551" s="261"/>
      <c r="AKM551" s="261"/>
      <c r="AKN551" s="261"/>
      <c r="AKO551" s="261"/>
      <c r="AKP551" s="261"/>
      <c r="AKQ551" s="261"/>
      <c r="AKR551" s="261"/>
      <c r="AKS551" s="261"/>
      <c r="AKT551" s="261"/>
      <c r="AKU551" s="261"/>
      <c r="AKV551" s="261"/>
      <c r="AKW551" s="261"/>
      <c r="AKX551" s="261"/>
      <c r="AKY551" s="261"/>
      <c r="AKZ551" s="261"/>
      <c r="ALA551" s="261"/>
      <c r="ALB551" s="261"/>
      <c r="ALC551" s="261"/>
      <c r="ALD551" s="261"/>
      <c r="ALE551" s="261"/>
      <c r="ALF551" s="261"/>
      <c r="ALG551" s="261"/>
      <c r="ALH551" s="261"/>
      <c r="ALI551" s="261"/>
      <c r="ALJ551" s="261"/>
      <c r="ALK551" s="261"/>
      <c r="ALL551" s="261"/>
      <c r="ALM551" s="261"/>
      <c r="ALN551" s="261"/>
      <c r="ALO551" s="261"/>
      <c r="ALP551" s="261"/>
      <c r="ALQ551" s="261"/>
      <c r="ALR551" s="261"/>
      <c r="ALS551" s="261"/>
      <c r="ALT551" s="261"/>
      <c r="ALU551" s="261"/>
      <c r="ALV551" s="261"/>
      <c r="ALW551" s="261"/>
      <c r="ALX551" s="261"/>
      <c r="ALY551" s="261"/>
      <c r="ALZ551" s="261"/>
      <c r="AMA551" s="261"/>
      <c r="AMB551" s="261"/>
      <c r="AMC551" s="261"/>
      <c r="AMD551" s="261"/>
      <c r="AME551" s="261"/>
      <c r="AMF551" s="261"/>
      <c r="AMG551" s="261"/>
      <c r="AMH551" s="261"/>
      <c r="AMI551" s="261"/>
      <c r="AMJ551" s="261"/>
      <c r="AMK551" s="261"/>
    </row>
    <row r="552" spans="1:1025" s="269" customFormat="1" x14ac:dyDescent="0.35">
      <c r="A552" s="261"/>
      <c r="B552" s="265"/>
      <c r="C552" s="266"/>
      <c r="D552" s="266"/>
      <c r="E552" s="266"/>
      <c r="F552" s="266"/>
      <c r="G552" s="266"/>
      <c r="H552" s="261"/>
      <c r="I552" s="261"/>
      <c r="J552" s="261"/>
      <c r="K552" s="261"/>
      <c r="L552" s="261"/>
      <c r="M552" s="261"/>
      <c r="N552" s="261"/>
      <c r="O552" s="261"/>
      <c r="P552" s="261"/>
      <c r="Q552" s="261"/>
      <c r="R552" s="261"/>
      <c r="S552" s="261"/>
      <c r="T552" s="261"/>
      <c r="U552" s="261"/>
      <c r="V552" s="261"/>
      <c r="W552" s="261"/>
      <c r="X552" s="261"/>
      <c r="Y552" s="261"/>
      <c r="Z552" s="261"/>
      <c r="AA552" s="261"/>
      <c r="AB552" s="261"/>
      <c r="AC552" s="261"/>
      <c r="AD552" s="261"/>
      <c r="AE552" s="261"/>
      <c r="AF552" s="261"/>
      <c r="AG552" s="261"/>
      <c r="AH552" s="261"/>
      <c r="AI552" s="261"/>
      <c r="AJ552" s="261"/>
      <c r="AK552" s="261"/>
      <c r="AL552" s="261"/>
      <c r="AM552" s="261"/>
      <c r="AN552" s="261"/>
      <c r="AO552" s="261"/>
      <c r="AP552" s="261"/>
      <c r="AQ552" s="261"/>
      <c r="AR552" s="261"/>
      <c r="AS552" s="261"/>
      <c r="AT552" s="261"/>
      <c r="AU552" s="261"/>
      <c r="AV552" s="261"/>
      <c r="AW552" s="261"/>
      <c r="AX552" s="261"/>
      <c r="AY552" s="261"/>
      <c r="AZ552" s="261"/>
      <c r="BA552" s="261"/>
      <c r="BB552" s="261"/>
      <c r="BC552" s="261"/>
      <c r="BD552" s="261"/>
      <c r="BE552" s="261"/>
      <c r="BF552" s="261"/>
      <c r="BG552" s="261"/>
      <c r="BH552" s="261"/>
      <c r="BI552" s="261"/>
      <c r="BJ552" s="261"/>
      <c r="BK552" s="261"/>
      <c r="BL552" s="261"/>
      <c r="BM552" s="261"/>
      <c r="BN552" s="261"/>
      <c r="BO552" s="261"/>
      <c r="BP552" s="261"/>
      <c r="BQ552" s="261"/>
      <c r="BR552" s="261"/>
      <c r="BS552" s="261"/>
      <c r="BT552" s="261"/>
      <c r="BU552" s="261"/>
      <c r="BV552" s="261"/>
      <c r="BW552" s="261"/>
      <c r="BX552" s="261"/>
      <c r="BY552" s="261"/>
      <c r="BZ552" s="261"/>
      <c r="CA552" s="261"/>
      <c r="CB552" s="261"/>
      <c r="CC552" s="261"/>
      <c r="CD552" s="261"/>
      <c r="CE552" s="261"/>
      <c r="CF552" s="261"/>
      <c r="CG552" s="261"/>
      <c r="CH552" s="261"/>
      <c r="CI552" s="261"/>
      <c r="CJ552" s="261"/>
      <c r="CK552" s="261"/>
      <c r="CL552" s="261"/>
      <c r="CM552" s="261"/>
      <c r="CN552" s="261"/>
      <c r="CO552" s="261"/>
      <c r="CP552" s="261"/>
      <c r="CQ552" s="261"/>
      <c r="CR552" s="261"/>
      <c r="CS552" s="261"/>
      <c r="CT552" s="261"/>
      <c r="CU552" s="261"/>
      <c r="CV552" s="261"/>
      <c r="CW552" s="261"/>
      <c r="CX552" s="261"/>
      <c r="CY552" s="261"/>
      <c r="CZ552" s="261"/>
      <c r="DA552" s="261"/>
      <c r="DB552" s="261"/>
      <c r="DC552" s="261"/>
      <c r="DD552" s="261"/>
      <c r="DE552" s="261"/>
      <c r="DF552" s="261"/>
      <c r="DG552" s="261"/>
      <c r="DH552" s="261"/>
      <c r="DI552" s="261"/>
      <c r="DJ552" s="261"/>
      <c r="DK552" s="261"/>
      <c r="DL552" s="261"/>
      <c r="DM552" s="261"/>
      <c r="DN552" s="261"/>
      <c r="DO552" s="261"/>
      <c r="DP552" s="261"/>
      <c r="DQ552" s="261"/>
      <c r="DR552" s="261"/>
      <c r="DS552" s="261"/>
      <c r="DT552" s="261"/>
      <c r="DU552" s="261"/>
      <c r="DV552" s="261"/>
      <c r="DW552" s="261"/>
      <c r="DX552" s="261"/>
      <c r="DY552" s="261"/>
      <c r="DZ552" s="261"/>
      <c r="EA552" s="261"/>
      <c r="EB552" s="261"/>
      <c r="EC552" s="261"/>
      <c r="ED552" s="261"/>
      <c r="EE552" s="261"/>
      <c r="EF552" s="261"/>
      <c r="EG552" s="261"/>
      <c r="EH552" s="261"/>
      <c r="EI552" s="261"/>
      <c r="EJ552" s="261"/>
      <c r="EK552" s="261"/>
      <c r="EL552" s="261"/>
      <c r="EM552" s="261"/>
      <c r="EN552" s="261"/>
      <c r="EO552" s="261"/>
      <c r="EP552" s="261"/>
      <c r="EQ552" s="261"/>
      <c r="ER552" s="261"/>
      <c r="ES552" s="261"/>
      <c r="ET552" s="261"/>
      <c r="EU552" s="261"/>
      <c r="EV552" s="261"/>
      <c r="EW552" s="261"/>
      <c r="EX552" s="261"/>
      <c r="EY552" s="261"/>
      <c r="EZ552" s="261"/>
      <c r="FA552" s="261"/>
      <c r="FB552" s="261"/>
      <c r="FC552" s="261"/>
      <c r="FD552" s="261"/>
      <c r="FE552" s="261"/>
      <c r="FF552" s="261"/>
      <c r="FG552" s="261"/>
      <c r="FH552" s="261"/>
      <c r="FI552" s="261"/>
      <c r="FJ552" s="261"/>
      <c r="FK552" s="261"/>
      <c r="FL552" s="261"/>
      <c r="FM552" s="261"/>
      <c r="FN552" s="261"/>
      <c r="FO552" s="261"/>
      <c r="FP552" s="261"/>
      <c r="FQ552" s="261"/>
      <c r="FR552" s="261"/>
      <c r="FS552" s="261"/>
      <c r="FT552" s="261"/>
      <c r="FU552" s="261"/>
      <c r="FV552" s="261"/>
      <c r="FW552" s="261"/>
      <c r="FX552" s="261"/>
      <c r="FY552" s="261"/>
      <c r="FZ552" s="261"/>
      <c r="GA552" s="261"/>
      <c r="GB552" s="261"/>
      <c r="GC552" s="261"/>
      <c r="GD552" s="261"/>
      <c r="GE552" s="261"/>
      <c r="GF552" s="261"/>
      <c r="GG552" s="261"/>
      <c r="GH552" s="261"/>
      <c r="GI552" s="261"/>
      <c r="GJ552" s="261"/>
      <c r="GK552" s="261"/>
      <c r="GL552" s="261"/>
      <c r="GM552" s="261"/>
      <c r="GN552" s="261"/>
      <c r="GO552" s="261"/>
      <c r="GP552" s="261"/>
      <c r="GQ552" s="261"/>
      <c r="GR552" s="261"/>
      <c r="GS552" s="261"/>
      <c r="GT552" s="261"/>
      <c r="GU552" s="261"/>
      <c r="GV552" s="261"/>
      <c r="GW552" s="261"/>
      <c r="GX552" s="261"/>
      <c r="GY552" s="261"/>
      <c r="GZ552" s="261"/>
      <c r="HA552" s="261"/>
      <c r="HB552" s="261"/>
      <c r="HC552" s="261"/>
      <c r="HD552" s="261"/>
      <c r="HE552" s="261"/>
      <c r="HF552" s="261"/>
      <c r="HG552" s="261"/>
      <c r="HH552" s="261"/>
      <c r="HI552" s="261"/>
      <c r="HJ552" s="261"/>
      <c r="HK552" s="261"/>
      <c r="HL552" s="261"/>
      <c r="HM552" s="261"/>
      <c r="HN552" s="261"/>
      <c r="HO552" s="261"/>
      <c r="HP552" s="261"/>
      <c r="HQ552" s="261"/>
      <c r="HR552" s="261"/>
      <c r="HS552" s="261"/>
      <c r="HT552" s="261"/>
      <c r="HU552" s="261"/>
      <c r="HV552" s="261"/>
      <c r="HW552" s="261"/>
      <c r="HX552" s="261"/>
      <c r="HY552" s="261"/>
      <c r="HZ552" s="261"/>
      <c r="IA552" s="261"/>
      <c r="IB552" s="261"/>
      <c r="IC552" s="261"/>
      <c r="ID552" s="261"/>
      <c r="IE552" s="261"/>
      <c r="IF552" s="261"/>
      <c r="IG552" s="261"/>
      <c r="IH552" s="261"/>
      <c r="II552" s="261"/>
      <c r="IJ552" s="261"/>
      <c r="IK552" s="261"/>
      <c r="IL552" s="261"/>
      <c r="IM552" s="261"/>
      <c r="IN552" s="261"/>
      <c r="IO552" s="261"/>
      <c r="IP552" s="261"/>
      <c r="IQ552" s="261"/>
      <c r="IR552" s="261"/>
      <c r="IS552" s="261"/>
      <c r="IT552" s="261"/>
      <c r="IU552" s="261"/>
      <c r="IV552" s="261"/>
      <c r="IW552" s="261"/>
      <c r="IX552" s="261"/>
      <c r="IY552" s="261"/>
      <c r="IZ552" s="261"/>
      <c r="JA552" s="261"/>
      <c r="JB552" s="261"/>
      <c r="JC552" s="261"/>
      <c r="JD552" s="261"/>
      <c r="JE552" s="261"/>
      <c r="JF552" s="261"/>
      <c r="JG552" s="261"/>
      <c r="JH552" s="261"/>
      <c r="JI552" s="261"/>
      <c r="JJ552" s="261"/>
      <c r="JK552" s="261"/>
      <c r="JL552" s="261"/>
      <c r="JM552" s="261"/>
      <c r="JN552" s="261"/>
      <c r="JO552" s="261"/>
      <c r="JP552" s="261"/>
      <c r="JQ552" s="261"/>
      <c r="JR552" s="261"/>
      <c r="JS552" s="261"/>
      <c r="JT552" s="261"/>
      <c r="JU552" s="261"/>
      <c r="JV552" s="261"/>
      <c r="JW552" s="261"/>
      <c r="JX552" s="261"/>
      <c r="JY552" s="261"/>
      <c r="JZ552" s="261"/>
      <c r="KA552" s="261"/>
      <c r="KB552" s="261"/>
      <c r="KC552" s="261"/>
      <c r="KD552" s="261"/>
      <c r="KE552" s="261"/>
      <c r="KF552" s="261"/>
      <c r="KG552" s="261"/>
      <c r="KH552" s="261"/>
      <c r="KI552" s="261"/>
      <c r="KJ552" s="261"/>
      <c r="KK552" s="261"/>
      <c r="KL552" s="261"/>
      <c r="KM552" s="261"/>
      <c r="KN552" s="261"/>
      <c r="KO552" s="261"/>
      <c r="KP552" s="261"/>
      <c r="KQ552" s="261"/>
      <c r="KR552" s="261"/>
      <c r="KS552" s="261"/>
      <c r="KT552" s="261"/>
      <c r="KU552" s="261"/>
      <c r="KV552" s="261"/>
      <c r="KW552" s="261"/>
      <c r="KX552" s="261"/>
      <c r="KY552" s="261"/>
      <c r="KZ552" s="261"/>
      <c r="LA552" s="261"/>
      <c r="LB552" s="261"/>
      <c r="LC552" s="261"/>
      <c r="LD552" s="261"/>
      <c r="LE552" s="261"/>
      <c r="LF552" s="261"/>
      <c r="LG552" s="261"/>
      <c r="LH552" s="261"/>
      <c r="LI552" s="261"/>
      <c r="LJ552" s="261"/>
      <c r="LK552" s="261"/>
      <c r="LL552" s="261"/>
      <c r="LM552" s="261"/>
      <c r="LN552" s="261"/>
      <c r="LO552" s="261"/>
      <c r="LP552" s="261"/>
      <c r="LQ552" s="261"/>
      <c r="LR552" s="261"/>
      <c r="LS552" s="261"/>
      <c r="LT552" s="261"/>
      <c r="LU552" s="261"/>
      <c r="LV552" s="261"/>
      <c r="LW552" s="261"/>
      <c r="LX552" s="261"/>
      <c r="LY552" s="261"/>
      <c r="LZ552" s="261"/>
      <c r="MA552" s="261"/>
      <c r="MB552" s="261"/>
      <c r="MC552" s="261"/>
      <c r="MD552" s="261"/>
      <c r="ME552" s="261"/>
      <c r="MF552" s="261"/>
      <c r="MG552" s="261"/>
      <c r="MH552" s="261"/>
      <c r="MI552" s="261"/>
      <c r="MJ552" s="261"/>
      <c r="MK552" s="261"/>
      <c r="ML552" s="261"/>
      <c r="MM552" s="261"/>
      <c r="MN552" s="261"/>
      <c r="MO552" s="261"/>
      <c r="MP552" s="261"/>
      <c r="MQ552" s="261"/>
      <c r="MR552" s="261"/>
      <c r="MS552" s="261"/>
      <c r="MT552" s="261"/>
      <c r="MU552" s="261"/>
      <c r="MV552" s="261"/>
      <c r="MW552" s="261"/>
      <c r="MX552" s="261"/>
      <c r="MY552" s="261"/>
      <c r="MZ552" s="261"/>
      <c r="NA552" s="261"/>
      <c r="NB552" s="261"/>
      <c r="NC552" s="261"/>
      <c r="ND552" s="261"/>
      <c r="NE552" s="261"/>
      <c r="NF552" s="261"/>
      <c r="NG552" s="261"/>
      <c r="NH552" s="261"/>
      <c r="NI552" s="261"/>
      <c r="NJ552" s="261"/>
      <c r="NK552" s="261"/>
      <c r="NL552" s="261"/>
      <c r="NM552" s="261"/>
      <c r="NN552" s="261"/>
      <c r="NO552" s="261"/>
      <c r="NP552" s="261"/>
      <c r="NQ552" s="261"/>
      <c r="NR552" s="261"/>
      <c r="NS552" s="261"/>
      <c r="NT552" s="261"/>
      <c r="NU552" s="261"/>
      <c r="NV552" s="261"/>
      <c r="NW552" s="261"/>
      <c r="NX552" s="261"/>
      <c r="NY552" s="261"/>
      <c r="NZ552" s="261"/>
      <c r="OA552" s="261"/>
      <c r="OB552" s="261"/>
      <c r="OC552" s="261"/>
      <c r="OD552" s="261"/>
      <c r="OE552" s="261"/>
      <c r="OF552" s="261"/>
      <c r="OG552" s="261"/>
      <c r="OH552" s="261"/>
      <c r="OI552" s="261"/>
      <c r="OJ552" s="261"/>
      <c r="OK552" s="261"/>
      <c r="OL552" s="261"/>
      <c r="OM552" s="261"/>
      <c r="ON552" s="261"/>
      <c r="OO552" s="261"/>
      <c r="OP552" s="261"/>
      <c r="OQ552" s="261"/>
      <c r="OR552" s="261"/>
      <c r="OS552" s="261"/>
      <c r="OT552" s="261"/>
      <c r="OU552" s="261"/>
      <c r="OV552" s="261"/>
      <c r="OW552" s="261"/>
      <c r="OX552" s="261"/>
      <c r="OY552" s="261"/>
      <c r="OZ552" s="261"/>
      <c r="PA552" s="261"/>
      <c r="PB552" s="261"/>
      <c r="PC552" s="261"/>
      <c r="PD552" s="261"/>
      <c r="PE552" s="261"/>
      <c r="PF552" s="261"/>
      <c r="PG552" s="261"/>
      <c r="PH552" s="261"/>
      <c r="PI552" s="261"/>
      <c r="PJ552" s="261"/>
      <c r="PK552" s="261"/>
      <c r="PL552" s="261"/>
      <c r="PM552" s="261"/>
      <c r="PN552" s="261"/>
      <c r="PO552" s="261"/>
      <c r="PP552" s="261"/>
      <c r="PQ552" s="261"/>
      <c r="PR552" s="261"/>
      <c r="PS552" s="261"/>
      <c r="PT552" s="261"/>
      <c r="PU552" s="261"/>
      <c r="PV552" s="261"/>
      <c r="PW552" s="261"/>
      <c r="PX552" s="261"/>
      <c r="PY552" s="261"/>
      <c r="PZ552" s="261"/>
      <c r="QA552" s="261"/>
      <c r="QB552" s="261"/>
      <c r="QC552" s="261"/>
      <c r="QD552" s="261"/>
      <c r="QE552" s="261"/>
      <c r="QF552" s="261"/>
      <c r="QG552" s="261"/>
      <c r="QH552" s="261"/>
      <c r="QI552" s="261"/>
      <c r="QJ552" s="261"/>
      <c r="QK552" s="261"/>
      <c r="QL552" s="261"/>
      <c r="QM552" s="261"/>
      <c r="QN552" s="261"/>
      <c r="QO552" s="261"/>
      <c r="QP552" s="261"/>
      <c r="QQ552" s="261"/>
      <c r="QR552" s="261"/>
      <c r="QS552" s="261"/>
      <c r="QT552" s="261"/>
      <c r="QU552" s="261"/>
      <c r="QV552" s="261"/>
      <c r="QW552" s="261"/>
      <c r="QX552" s="261"/>
      <c r="QY552" s="261"/>
      <c r="QZ552" s="261"/>
      <c r="RA552" s="261"/>
      <c r="RB552" s="261"/>
      <c r="RC552" s="261"/>
      <c r="RD552" s="261"/>
      <c r="RE552" s="261"/>
      <c r="RF552" s="261"/>
      <c r="RG552" s="261"/>
      <c r="RH552" s="261"/>
      <c r="RI552" s="261"/>
      <c r="RJ552" s="261"/>
      <c r="RK552" s="261"/>
      <c r="RL552" s="261"/>
      <c r="RM552" s="261"/>
      <c r="RN552" s="261"/>
      <c r="RO552" s="261"/>
      <c r="RP552" s="261"/>
      <c r="RQ552" s="261"/>
      <c r="RR552" s="261"/>
      <c r="RS552" s="261"/>
      <c r="RT552" s="261"/>
      <c r="RU552" s="261"/>
      <c r="RV552" s="261"/>
      <c r="RW552" s="261"/>
      <c r="RX552" s="261"/>
      <c r="RY552" s="261"/>
      <c r="RZ552" s="261"/>
      <c r="SA552" s="261"/>
      <c r="SB552" s="261"/>
      <c r="SC552" s="261"/>
      <c r="SD552" s="261"/>
      <c r="SE552" s="261"/>
      <c r="SF552" s="261"/>
      <c r="SG552" s="261"/>
      <c r="SH552" s="261"/>
      <c r="SI552" s="261"/>
      <c r="SJ552" s="261"/>
      <c r="SK552" s="261"/>
      <c r="SL552" s="261"/>
      <c r="SM552" s="261"/>
      <c r="SN552" s="261"/>
      <c r="SO552" s="261"/>
      <c r="SP552" s="261"/>
      <c r="SQ552" s="261"/>
      <c r="SR552" s="261"/>
      <c r="SS552" s="261"/>
      <c r="ST552" s="261"/>
      <c r="SU552" s="261"/>
      <c r="SV552" s="261"/>
      <c r="SW552" s="261"/>
      <c r="SX552" s="261"/>
      <c r="SY552" s="261"/>
      <c r="SZ552" s="261"/>
      <c r="TA552" s="261"/>
      <c r="TB552" s="261"/>
      <c r="TC552" s="261"/>
      <c r="TD552" s="261"/>
      <c r="TE552" s="261"/>
      <c r="TF552" s="261"/>
      <c r="TG552" s="261"/>
      <c r="TH552" s="261"/>
      <c r="TI552" s="261"/>
      <c r="TJ552" s="261"/>
      <c r="TK552" s="261"/>
      <c r="TL552" s="261"/>
      <c r="TM552" s="261"/>
      <c r="TN552" s="261"/>
      <c r="TO552" s="261"/>
      <c r="TP552" s="261"/>
      <c r="TQ552" s="261"/>
      <c r="TR552" s="261"/>
      <c r="TS552" s="261"/>
      <c r="TT552" s="261"/>
      <c r="TU552" s="261"/>
      <c r="TV552" s="261"/>
      <c r="TW552" s="261"/>
      <c r="TX552" s="261"/>
      <c r="TY552" s="261"/>
      <c r="TZ552" s="261"/>
      <c r="UA552" s="261"/>
      <c r="UB552" s="261"/>
      <c r="UC552" s="261"/>
      <c r="UD552" s="261"/>
      <c r="UE552" s="261"/>
      <c r="UF552" s="261"/>
      <c r="UG552" s="261"/>
      <c r="UH552" s="261"/>
      <c r="UI552" s="261"/>
      <c r="UJ552" s="261"/>
      <c r="UK552" s="261"/>
      <c r="UL552" s="261"/>
      <c r="UM552" s="261"/>
      <c r="UN552" s="261"/>
      <c r="UO552" s="261"/>
      <c r="UP552" s="261"/>
      <c r="UQ552" s="261"/>
      <c r="UR552" s="261"/>
      <c r="US552" s="261"/>
      <c r="UT552" s="261"/>
      <c r="UU552" s="261"/>
      <c r="UV552" s="261"/>
      <c r="UW552" s="261"/>
      <c r="UX552" s="261"/>
      <c r="UY552" s="261"/>
      <c r="UZ552" s="261"/>
      <c r="VA552" s="261"/>
      <c r="VB552" s="261"/>
      <c r="VC552" s="261"/>
      <c r="VD552" s="261"/>
      <c r="VE552" s="261"/>
      <c r="VF552" s="261"/>
      <c r="VG552" s="261"/>
      <c r="VH552" s="261"/>
      <c r="VI552" s="261"/>
      <c r="VJ552" s="261"/>
      <c r="VK552" s="261"/>
      <c r="VL552" s="261"/>
      <c r="VM552" s="261"/>
      <c r="VN552" s="261"/>
      <c r="VO552" s="261"/>
      <c r="VP552" s="261"/>
      <c r="VQ552" s="261"/>
      <c r="VR552" s="261"/>
      <c r="VS552" s="261"/>
      <c r="VT552" s="261"/>
      <c r="VU552" s="261"/>
      <c r="VV552" s="261"/>
      <c r="VW552" s="261"/>
      <c r="VX552" s="261"/>
      <c r="VY552" s="261"/>
      <c r="VZ552" s="261"/>
      <c r="WA552" s="261"/>
      <c r="WB552" s="261"/>
      <c r="WC552" s="261"/>
      <c r="WD552" s="261"/>
      <c r="WE552" s="261"/>
      <c r="WF552" s="261"/>
      <c r="WG552" s="261"/>
      <c r="WH552" s="261"/>
      <c r="WI552" s="261"/>
      <c r="WJ552" s="261"/>
      <c r="WK552" s="261"/>
      <c r="WL552" s="261"/>
      <c r="WM552" s="261"/>
      <c r="WN552" s="261"/>
      <c r="WO552" s="261"/>
      <c r="WP552" s="261"/>
      <c r="WQ552" s="261"/>
      <c r="WR552" s="261"/>
      <c r="WS552" s="261"/>
      <c r="WT552" s="261"/>
      <c r="WU552" s="261"/>
      <c r="WV552" s="261"/>
      <c r="WW552" s="261"/>
      <c r="WX552" s="261"/>
      <c r="WY552" s="261"/>
      <c r="WZ552" s="261"/>
      <c r="XA552" s="261"/>
      <c r="XB552" s="261"/>
      <c r="XC552" s="261"/>
      <c r="XD552" s="261"/>
      <c r="XE552" s="261"/>
      <c r="XF552" s="261"/>
      <c r="XG552" s="261"/>
      <c r="XH552" s="261"/>
      <c r="XI552" s="261"/>
      <c r="XJ552" s="261"/>
      <c r="XK552" s="261"/>
      <c r="XL552" s="261"/>
      <c r="XM552" s="261"/>
      <c r="XN552" s="261"/>
      <c r="XO552" s="261"/>
      <c r="XP552" s="261"/>
      <c r="XQ552" s="261"/>
      <c r="XR552" s="261"/>
      <c r="XS552" s="261"/>
      <c r="XT552" s="261"/>
      <c r="XU552" s="261"/>
      <c r="XV552" s="261"/>
      <c r="XW552" s="261"/>
      <c r="XX552" s="261"/>
      <c r="XY552" s="261"/>
      <c r="XZ552" s="261"/>
      <c r="YA552" s="261"/>
      <c r="YB552" s="261"/>
      <c r="YC552" s="261"/>
      <c r="YD552" s="261"/>
      <c r="YE552" s="261"/>
      <c r="YF552" s="261"/>
      <c r="YG552" s="261"/>
      <c r="YH552" s="261"/>
      <c r="YI552" s="261"/>
      <c r="YJ552" s="261"/>
      <c r="YK552" s="261"/>
      <c r="YL552" s="261"/>
      <c r="YM552" s="261"/>
      <c r="YN552" s="261"/>
      <c r="YO552" s="261"/>
      <c r="YP552" s="261"/>
      <c r="YQ552" s="261"/>
      <c r="YR552" s="261"/>
      <c r="YS552" s="261"/>
      <c r="YT552" s="261"/>
      <c r="YU552" s="261"/>
      <c r="YV552" s="261"/>
      <c r="YW552" s="261"/>
      <c r="YX552" s="261"/>
      <c r="YY552" s="261"/>
      <c r="YZ552" s="261"/>
      <c r="ZA552" s="261"/>
      <c r="ZB552" s="261"/>
      <c r="ZC552" s="261"/>
      <c r="ZD552" s="261"/>
      <c r="ZE552" s="261"/>
      <c r="ZF552" s="261"/>
      <c r="ZG552" s="261"/>
      <c r="ZH552" s="261"/>
      <c r="ZI552" s="261"/>
      <c r="ZJ552" s="261"/>
      <c r="ZK552" s="261"/>
      <c r="ZL552" s="261"/>
      <c r="ZM552" s="261"/>
      <c r="ZN552" s="261"/>
      <c r="ZO552" s="261"/>
      <c r="ZP552" s="261"/>
      <c r="ZQ552" s="261"/>
      <c r="ZR552" s="261"/>
      <c r="ZS552" s="261"/>
      <c r="ZT552" s="261"/>
      <c r="ZU552" s="261"/>
      <c r="ZV552" s="261"/>
      <c r="ZW552" s="261"/>
      <c r="ZX552" s="261"/>
      <c r="ZY552" s="261"/>
      <c r="ZZ552" s="261"/>
      <c r="AAA552" s="261"/>
      <c r="AAB552" s="261"/>
      <c r="AAC552" s="261"/>
      <c r="AAD552" s="261"/>
      <c r="AAE552" s="261"/>
      <c r="AAF552" s="261"/>
      <c r="AAG552" s="261"/>
      <c r="AAH552" s="261"/>
      <c r="AAI552" s="261"/>
      <c r="AAJ552" s="261"/>
      <c r="AAK552" s="261"/>
      <c r="AAL552" s="261"/>
      <c r="AAM552" s="261"/>
      <c r="AAN552" s="261"/>
      <c r="AAO552" s="261"/>
      <c r="AAP552" s="261"/>
      <c r="AAQ552" s="261"/>
      <c r="AAR552" s="261"/>
      <c r="AAS552" s="261"/>
      <c r="AAT552" s="261"/>
      <c r="AAU552" s="261"/>
      <c r="AAV552" s="261"/>
      <c r="AAW552" s="261"/>
      <c r="AAX552" s="261"/>
      <c r="AAY552" s="261"/>
      <c r="AAZ552" s="261"/>
      <c r="ABA552" s="261"/>
      <c r="ABB552" s="261"/>
      <c r="ABC552" s="261"/>
      <c r="ABD552" s="261"/>
      <c r="ABE552" s="261"/>
      <c r="ABF552" s="261"/>
      <c r="ABG552" s="261"/>
      <c r="ABH552" s="261"/>
      <c r="ABI552" s="261"/>
      <c r="ABJ552" s="261"/>
      <c r="ABK552" s="261"/>
      <c r="ABL552" s="261"/>
      <c r="ABM552" s="261"/>
      <c r="ABN552" s="261"/>
      <c r="ABO552" s="261"/>
      <c r="ABP552" s="261"/>
      <c r="ABQ552" s="261"/>
      <c r="ABR552" s="261"/>
      <c r="ABS552" s="261"/>
      <c r="ABT552" s="261"/>
      <c r="ABU552" s="261"/>
      <c r="ABV552" s="261"/>
      <c r="ABW552" s="261"/>
      <c r="ABX552" s="261"/>
      <c r="ABY552" s="261"/>
      <c r="ABZ552" s="261"/>
      <c r="ACA552" s="261"/>
      <c r="ACB552" s="261"/>
      <c r="ACC552" s="261"/>
      <c r="ACD552" s="261"/>
      <c r="ACE552" s="261"/>
      <c r="ACF552" s="261"/>
      <c r="ACG552" s="261"/>
      <c r="ACH552" s="261"/>
      <c r="ACI552" s="261"/>
      <c r="ACJ552" s="261"/>
      <c r="ACK552" s="261"/>
      <c r="ACL552" s="261"/>
      <c r="ACM552" s="261"/>
      <c r="ACN552" s="261"/>
      <c r="ACO552" s="261"/>
      <c r="ACP552" s="261"/>
      <c r="ACQ552" s="261"/>
      <c r="ACR552" s="261"/>
      <c r="ACS552" s="261"/>
      <c r="ACT552" s="261"/>
      <c r="ACU552" s="261"/>
      <c r="ACV552" s="261"/>
      <c r="ACW552" s="261"/>
      <c r="ACX552" s="261"/>
      <c r="ACY552" s="261"/>
      <c r="ACZ552" s="261"/>
      <c r="ADA552" s="261"/>
      <c r="ADB552" s="261"/>
      <c r="ADC552" s="261"/>
      <c r="ADD552" s="261"/>
      <c r="ADE552" s="261"/>
      <c r="ADF552" s="261"/>
      <c r="ADG552" s="261"/>
      <c r="ADH552" s="261"/>
      <c r="ADI552" s="261"/>
      <c r="ADJ552" s="261"/>
      <c r="ADK552" s="261"/>
      <c r="ADL552" s="261"/>
      <c r="ADM552" s="261"/>
      <c r="ADN552" s="261"/>
      <c r="ADO552" s="261"/>
      <c r="ADP552" s="261"/>
      <c r="ADQ552" s="261"/>
      <c r="ADR552" s="261"/>
      <c r="ADS552" s="261"/>
      <c r="ADT552" s="261"/>
      <c r="ADU552" s="261"/>
      <c r="ADV552" s="261"/>
      <c r="ADW552" s="261"/>
      <c r="ADX552" s="261"/>
      <c r="ADY552" s="261"/>
      <c r="ADZ552" s="261"/>
      <c r="AEA552" s="261"/>
      <c r="AEB552" s="261"/>
      <c r="AEC552" s="261"/>
      <c r="AED552" s="261"/>
      <c r="AEE552" s="261"/>
      <c r="AEF552" s="261"/>
      <c r="AEG552" s="261"/>
      <c r="AEH552" s="261"/>
      <c r="AEI552" s="261"/>
      <c r="AEJ552" s="261"/>
      <c r="AEK552" s="261"/>
      <c r="AEL552" s="261"/>
      <c r="AEM552" s="261"/>
      <c r="AEN552" s="261"/>
      <c r="AEO552" s="261"/>
      <c r="AEP552" s="261"/>
      <c r="AEQ552" s="261"/>
      <c r="AER552" s="261"/>
      <c r="AES552" s="261"/>
      <c r="AET552" s="261"/>
      <c r="AEU552" s="261"/>
      <c r="AEV552" s="261"/>
      <c r="AEW552" s="261"/>
      <c r="AEX552" s="261"/>
      <c r="AEY552" s="261"/>
      <c r="AEZ552" s="261"/>
      <c r="AFA552" s="261"/>
      <c r="AFB552" s="261"/>
      <c r="AFC552" s="261"/>
      <c r="AFD552" s="261"/>
      <c r="AFE552" s="261"/>
      <c r="AFF552" s="261"/>
      <c r="AFG552" s="261"/>
      <c r="AFH552" s="261"/>
      <c r="AFI552" s="261"/>
      <c r="AFJ552" s="261"/>
      <c r="AFK552" s="261"/>
      <c r="AFL552" s="261"/>
      <c r="AFM552" s="261"/>
      <c r="AFN552" s="261"/>
      <c r="AFO552" s="261"/>
      <c r="AFP552" s="261"/>
      <c r="AFQ552" s="261"/>
      <c r="AFR552" s="261"/>
      <c r="AFS552" s="261"/>
      <c r="AFT552" s="261"/>
      <c r="AFU552" s="261"/>
      <c r="AFV552" s="261"/>
      <c r="AFW552" s="261"/>
      <c r="AFX552" s="261"/>
      <c r="AFY552" s="261"/>
      <c r="AFZ552" s="261"/>
      <c r="AGA552" s="261"/>
      <c r="AGB552" s="261"/>
      <c r="AGC552" s="261"/>
      <c r="AGD552" s="261"/>
      <c r="AGE552" s="261"/>
      <c r="AGF552" s="261"/>
      <c r="AGG552" s="261"/>
      <c r="AGH552" s="261"/>
      <c r="AGI552" s="261"/>
      <c r="AGJ552" s="261"/>
      <c r="AGK552" s="261"/>
      <c r="AGL552" s="261"/>
      <c r="AGM552" s="261"/>
      <c r="AGN552" s="261"/>
      <c r="AGO552" s="261"/>
      <c r="AGP552" s="261"/>
      <c r="AGQ552" s="261"/>
      <c r="AGR552" s="261"/>
      <c r="AGS552" s="261"/>
      <c r="AGT552" s="261"/>
      <c r="AGU552" s="261"/>
      <c r="AGV552" s="261"/>
      <c r="AGW552" s="261"/>
      <c r="AGX552" s="261"/>
      <c r="AGY552" s="261"/>
      <c r="AGZ552" s="261"/>
      <c r="AHA552" s="261"/>
      <c r="AHB552" s="261"/>
      <c r="AHC552" s="261"/>
      <c r="AHD552" s="261"/>
      <c r="AHE552" s="261"/>
      <c r="AHF552" s="261"/>
      <c r="AHG552" s="261"/>
      <c r="AHH552" s="261"/>
      <c r="AHI552" s="261"/>
      <c r="AHJ552" s="261"/>
      <c r="AHK552" s="261"/>
      <c r="AHL552" s="261"/>
      <c r="AHM552" s="261"/>
      <c r="AHN552" s="261"/>
      <c r="AHO552" s="261"/>
      <c r="AHP552" s="261"/>
      <c r="AHQ552" s="261"/>
      <c r="AHR552" s="261"/>
      <c r="AHS552" s="261"/>
      <c r="AHT552" s="261"/>
      <c r="AHU552" s="261"/>
      <c r="AHV552" s="261"/>
      <c r="AHW552" s="261"/>
      <c r="AHX552" s="261"/>
      <c r="AHY552" s="261"/>
      <c r="AHZ552" s="261"/>
      <c r="AIA552" s="261"/>
      <c r="AIB552" s="261"/>
      <c r="AIC552" s="261"/>
      <c r="AID552" s="261"/>
      <c r="AIE552" s="261"/>
      <c r="AIF552" s="261"/>
      <c r="AIG552" s="261"/>
      <c r="AIH552" s="261"/>
      <c r="AII552" s="261"/>
      <c r="AIJ552" s="261"/>
      <c r="AIK552" s="261"/>
      <c r="AIL552" s="261"/>
      <c r="AIM552" s="261"/>
      <c r="AIN552" s="261"/>
      <c r="AIO552" s="261"/>
      <c r="AIP552" s="261"/>
      <c r="AIQ552" s="261"/>
      <c r="AIR552" s="261"/>
      <c r="AIS552" s="261"/>
      <c r="AIT552" s="261"/>
      <c r="AIU552" s="261"/>
      <c r="AIV552" s="261"/>
      <c r="AIW552" s="261"/>
      <c r="AIX552" s="261"/>
      <c r="AIY552" s="261"/>
      <c r="AIZ552" s="261"/>
      <c r="AJA552" s="261"/>
      <c r="AJB552" s="261"/>
      <c r="AJC552" s="261"/>
      <c r="AJD552" s="261"/>
      <c r="AJE552" s="261"/>
      <c r="AJF552" s="261"/>
      <c r="AJG552" s="261"/>
      <c r="AJH552" s="261"/>
      <c r="AJI552" s="261"/>
      <c r="AJJ552" s="261"/>
      <c r="AJK552" s="261"/>
      <c r="AJL552" s="261"/>
      <c r="AJM552" s="261"/>
      <c r="AJN552" s="261"/>
      <c r="AJO552" s="261"/>
      <c r="AJP552" s="261"/>
      <c r="AJQ552" s="261"/>
      <c r="AJR552" s="261"/>
      <c r="AJS552" s="261"/>
      <c r="AJT552" s="261"/>
      <c r="AJU552" s="261"/>
      <c r="AJV552" s="261"/>
      <c r="AJW552" s="261"/>
      <c r="AJX552" s="261"/>
      <c r="AJY552" s="261"/>
      <c r="AJZ552" s="261"/>
      <c r="AKA552" s="261"/>
      <c r="AKB552" s="261"/>
      <c r="AKC552" s="261"/>
      <c r="AKD552" s="261"/>
      <c r="AKE552" s="261"/>
      <c r="AKF552" s="261"/>
      <c r="AKG552" s="261"/>
      <c r="AKH552" s="261"/>
      <c r="AKI552" s="261"/>
      <c r="AKJ552" s="261"/>
      <c r="AKK552" s="261"/>
      <c r="AKL552" s="261"/>
      <c r="AKM552" s="261"/>
      <c r="AKN552" s="261"/>
      <c r="AKO552" s="261"/>
      <c r="AKP552" s="261"/>
      <c r="AKQ552" s="261"/>
      <c r="AKR552" s="261"/>
      <c r="AKS552" s="261"/>
      <c r="AKT552" s="261"/>
      <c r="AKU552" s="261"/>
      <c r="AKV552" s="261"/>
      <c r="AKW552" s="261"/>
      <c r="AKX552" s="261"/>
      <c r="AKY552" s="261"/>
      <c r="AKZ552" s="261"/>
      <c r="ALA552" s="261"/>
      <c r="ALB552" s="261"/>
      <c r="ALC552" s="261"/>
      <c r="ALD552" s="261"/>
      <c r="ALE552" s="261"/>
      <c r="ALF552" s="261"/>
      <c r="ALG552" s="261"/>
      <c r="ALH552" s="261"/>
      <c r="ALI552" s="261"/>
      <c r="ALJ552" s="261"/>
      <c r="ALK552" s="261"/>
      <c r="ALL552" s="261"/>
      <c r="ALM552" s="261"/>
      <c r="ALN552" s="261"/>
      <c r="ALO552" s="261"/>
      <c r="ALP552" s="261"/>
      <c r="ALQ552" s="261"/>
      <c r="ALR552" s="261"/>
      <c r="ALS552" s="261"/>
      <c r="ALT552" s="261"/>
      <c r="ALU552" s="261"/>
      <c r="ALV552" s="261"/>
      <c r="ALW552" s="261"/>
      <c r="ALX552" s="261"/>
      <c r="ALY552" s="261"/>
      <c r="ALZ552" s="261"/>
      <c r="AMA552" s="261"/>
      <c r="AMB552" s="261"/>
      <c r="AMC552" s="261"/>
      <c r="AMD552" s="261"/>
      <c r="AME552" s="261"/>
      <c r="AMF552" s="261"/>
      <c r="AMG552" s="261"/>
      <c r="AMH552" s="261"/>
      <c r="AMI552" s="261"/>
      <c r="AMJ552" s="261"/>
      <c r="AMK552" s="261"/>
    </row>
    <row r="553" spans="1:1025" s="269" customFormat="1" x14ac:dyDescent="0.35">
      <c r="A553" s="261"/>
      <c r="B553" s="265"/>
      <c r="C553" s="266"/>
      <c r="D553" s="266"/>
      <c r="E553" s="266"/>
      <c r="F553" s="266"/>
      <c r="G553" s="266"/>
      <c r="H553" s="261"/>
      <c r="I553" s="261"/>
      <c r="J553" s="261"/>
      <c r="K553" s="261"/>
      <c r="L553" s="261"/>
      <c r="M553" s="261"/>
      <c r="N553" s="261"/>
      <c r="O553" s="261"/>
      <c r="P553" s="261"/>
      <c r="Q553" s="261"/>
      <c r="R553" s="261"/>
      <c r="S553" s="261"/>
      <c r="T553" s="261"/>
      <c r="U553" s="261"/>
      <c r="V553" s="261"/>
      <c r="W553" s="261"/>
      <c r="X553" s="261"/>
      <c r="Y553" s="261"/>
      <c r="Z553" s="261"/>
      <c r="AA553" s="261"/>
      <c r="AB553" s="261"/>
      <c r="AC553" s="261"/>
      <c r="AD553" s="261"/>
      <c r="AE553" s="261"/>
      <c r="AF553" s="261"/>
      <c r="AG553" s="261"/>
      <c r="AH553" s="261"/>
      <c r="AI553" s="261"/>
      <c r="AJ553" s="261"/>
      <c r="AK553" s="261"/>
      <c r="AL553" s="261"/>
      <c r="AM553" s="261"/>
      <c r="AN553" s="261"/>
      <c r="AO553" s="261"/>
      <c r="AP553" s="261"/>
      <c r="AQ553" s="261"/>
      <c r="AR553" s="261"/>
      <c r="AS553" s="261"/>
      <c r="AT553" s="261"/>
      <c r="AU553" s="261"/>
      <c r="AV553" s="261"/>
      <c r="AW553" s="261"/>
      <c r="AX553" s="261"/>
      <c r="AY553" s="261"/>
      <c r="AZ553" s="261"/>
      <c r="BA553" s="261"/>
      <c r="BB553" s="261"/>
      <c r="BC553" s="261"/>
      <c r="BD553" s="261"/>
      <c r="BE553" s="261"/>
      <c r="BF553" s="261"/>
      <c r="BG553" s="261"/>
      <c r="BH553" s="261"/>
      <c r="BI553" s="261"/>
      <c r="BJ553" s="261"/>
      <c r="BK553" s="261"/>
      <c r="BL553" s="261"/>
      <c r="BM553" s="261"/>
      <c r="BN553" s="261"/>
      <c r="BO553" s="261"/>
      <c r="BP553" s="261"/>
      <c r="BQ553" s="261"/>
      <c r="BR553" s="261"/>
      <c r="BS553" s="261"/>
      <c r="BT553" s="261"/>
      <c r="BU553" s="261"/>
      <c r="BV553" s="261"/>
      <c r="BW553" s="261"/>
      <c r="BX553" s="261"/>
      <c r="BY553" s="261"/>
      <c r="BZ553" s="261"/>
      <c r="CA553" s="261"/>
      <c r="CB553" s="261"/>
      <c r="CC553" s="261"/>
      <c r="CD553" s="261"/>
      <c r="CE553" s="261"/>
      <c r="CF553" s="261"/>
      <c r="CG553" s="261"/>
      <c r="CH553" s="261"/>
      <c r="CI553" s="261"/>
      <c r="CJ553" s="261"/>
      <c r="CK553" s="261"/>
      <c r="CL553" s="261"/>
      <c r="CM553" s="261"/>
      <c r="CN553" s="261"/>
      <c r="CO553" s="261"/>
      <c r="CP553" s="261"/>
      <c r="CQ553" s="261"/>
      <c r="CR553" s="261"/>
      <c r="CS553" s="261"/>
      <c r="CT553" s="261"/>
      <c r="CU553" s="261"/>
      <c r="CV553" s="261"/>
      <c r="CW553" s="261"/>
      <c r="CX553" s="261"/>
      <c r="CY553" s="261"/>
      <c r="CZ553" s="261"/>
      <c r="DA553" s="261"/>
      <c r="DB553" s="261"/>
      <c r="DC553" s="261"/>
      <c r="DD553" s="261"/>
      <c r="DE553" s="261"/>
      <c r="DF553" s="261"/>
      <c r="DG553" s="261"/>
      <c r="DH553" s="261"/>
      <c r="DI553" s="261"/>
      <c r="DJ553" s="261"/>
      <c r="DK553" s="261"/>
      <c r="DL553" s="261"/>
      <c r="DM553" s="261"/>
      <c r="DN553" s="261"/>
      <c r="DO553" s="261"/>
      <c r="DP553" s="261"/>
      <c r="DQ553" s="261"/>
      <c r="DR553" s="261"/>
      <c r="DS553" s="261"/>
      <c r="DT553" s="261"/>
      <c r="DU553" s="261"/>
      <c r="DV553" s="261"/>
      <c r="DW553" s="261"/>
      <c r="DX553" s="261"/>
      <c r="DY553" s="261"/>
      <c r="DZ553" s="261"/>
      <c r="EA553" s="261"/>
      <c r="EB553" s="261"/>
      <c r="EC553" s="261"/>
      <c r="ED553" s="261"/>
      <c r="EE553" s="261"/>
      <c r="EF553" s="261"/>
      <c r="EG553" s="261"/>
      <c r="EH553" s="261"/>
      <c r="EI553" s="261"/>
      <c r="EJ553" s="261"/>
      <c r="EK553" s="261"/>
      <c r="EL553" s="261"/>
      <c r="EM553" s="261"/>
      <c r="EN553" s="261"/>
      <c r="EO553" s="261"/>
      <c r="EP553" s="261"/>
      <c r="EQ553" s="261"/>
      <c r="ER553" s="261"/>
      <c r="ES553" s="261"/>
      <c r="ET553" s="261"/>
      <c r="EU553" s="261"/>
      <c r="EV553" s="261"/>
      <c r="EW553" s="261"/>
      <c r="EX553" s="261"/>
      <c r="EY553" s="261"/>
      <c r="EZ553" s="261"/>
      <c r="FA553" s="261"/>
      <c r="FB553" s="261"/>
      <c r="FC553" s="261"/>
      <c r="FD553" s="261"/>
      <c r="FE553" s="261"/>
      <c r="FF553" s="261"/>
      <c r="FG553" s="261"/>
      <c r="FH553" s="261"/>
      <c r="FI553" s="261"/>
      <c r="FJ553" s="261"/>
      <c r="FK553" s="261"/>
      <c r="FL553" s="261"/>
      <c r="FM553" s="261"/>
      <c r="FN553" s="261"/>
      <c r="FO553" s="261"/>
      <c r="FP553" s="261"/>
      <c r="FQ553" s="261"/>
      <c r="FR553" s="261"/>
      <c r="FS553" s="261"/>
      <c r="FT553" s="261"/>
      <c r="FU553" s="261"/>
      <c r="FV553" s="261"/>
      <c r="FW553" s="261"/>
      <c r="FX553" s="261"/>
      <c r="FY553" s="261"/>
      <c r="FZ553" s="261"/>
      <c r="GA553" s="261"/>
      <c r="GB553" s="261"/>
      <c r="GC553" s="261"/>
      <c r="GD553" s="261"/>
      <c r="GE553" s="261"/>
      <c r="GF553" s="261"/>
      <c r="GG553" s="261"/>
      <c r="GH553" s="261"/>
      <c r="GI553" s="261"/>
      <c r="GJ553" s="261"/>
      <c r="GK553" s="261"/>
      <c r="GL553" s="261"/>
      <c r="GM553" s="261"/>
      <c r="GN553" s="261"/>
      <c r="GO553" s="261"/>
      <c r="GP553" s="261"/>
      <c r="GQ553" s="261"/>
      <c r="GR553" s="261"/>
      <c r="GS553" s="261"/>
      <c r="GT553" s="261"/>
      <c r="GU553" s="261"/>
      <c r="GV553" s="261"/>
      <c r="GW553" s="261"/>
      <c r="GX553" s="261"/>
      <c r="GY553" s="261"/>
      <c r="GZ553" s="261"/>
      <c r="HA553" s="261"/>
      <c r="HB553" s="261"/>
      <c r="HC553" s="261"/>
      <c r="HD553" s="261"/>
      <c r="HE553" s="261"/>
      <c r="HF553" s="261"/>
      <c r="HG553" s="261"/>
      <c r="HH553" s="261"/>
      <c r="HI553" s="261"/>
      <c r="HJ553" s="261"/>
      <c r="HK553" s="261"/>
      <c r="HL553" s="261"/>
      <c r="HM553" s="261"/>
      <c r="HN553" s="261"/>
      <c r="HO553" s="261"/>
      <c r="HP553" s="261"/>
      <c r="HQ553" s="261"/>
      <c r="HR553" s="261"/>
      <c r="HS553" s="261"/>
      <c r="HT553" s="261"/>
      <c r="HU553" s="261"/>
      <c r="HV553" s="261"/>
      <c r="HW553" s="261"/>
      <c r="HX553" s="261"/>
      <c r="HY553" s="261"/>
      <c r="HZ553" s="261"/>
      <c r="IA553" s="261"/>
      <c r="IB553" s="261"/>
      <c r="IC553" s="261"/>
      <c r="ID553" s="261"/>
      <c r="IE553" s="261"/>
      <c r="IF553" s="261"/>
      <c r="IG553" s="261"/>
      <c r="IH553" s="261"/>
      <c r="II553" s="261"/>
      <c r="IJ553" s="261"/>
      <c r="IK553" s="261"/>
      <c r="IL553" s="261"/>
      <c r="IM553" s="261"/>
      <c r="IN553" s="261"/>
      <c r="IO553" s="261"/>
      <c r="IP553" s="261"/>
      <c r="IQ553" s="261"/>
      <c r="IR553" s="261"/>
      <c r="IS553" s="261"/>
      <c r="IT553" s="261"/>
      <c r="IU553" s="261"/>
      <c r="IV553" s="261"/>
      <c r="IW553" s="261"/>
      <c r="IX553" s="261"/>
      <c r="IY553" s="261"/>
      <c r="IZ553" s="261"/>
      <c r="JA553" s="261"/>
      <c r="JB553" s="261"/>
      <c r="JC553" s="261"/>
      <c r="JD553" s="261"/>
      <c r="JE553" s="261"/>
      <c r="JF553" s="261"/>
      <c r="JG553" s="261"/>
      <c r="JH553" s="261"/>
      <c r="JI553" s="261"/>
      <c r="JJ553" s="261"/>
      <c r="JK553" s="261"/>
      <c r="JL553" s="261"/>
      <c r="JM553" s="261"/>
      <c r="JN553" s="261"/>
      <c r="JO553" s="261"/>
      <c r="JP553" s="261"/>
      <c r="JQ553" s="261"/>
      <c r="JR553" s="261"/>
      <c r="JS553" s="261"/>
      <c r="JT553" s="261"/>
      <c r="JU553" s="261"/>
      <c r="JV553" s="261"/>
      <c r="JW553" s="261"/>
      <c r="JX553" s="261"/>
      <c r="JY553" s="261"/>
      <c r="JZ553" s="261"/>
      <c r="KA553" s="261"/>
      <c r="KB553" s="261"/>
      <c r="KC553" s="261"/>
      <c r="KD553" s="261"/>
      <c r="KE553" s="261"/>
      <c r="KF553" s="261"/>
      <c r="KG553" s="261"/>
      <c r="KH553" s="261"/>
      <c r="KI553" s="261"/>
      <c r="KJ553" s="261"/>
      <c r="KK553" s="261"/>
      <c r="KL553" s="261"/>
      <c r="KM553" s="261"/>
      <c r="KN553" s="261"/>
      <c r="KO553" s="261"/>
      <c r="KP553" s="261"/>
      <c r="KQ553" s="261"/>
      <c r="KR553" s="261"/>
      <c r="KS553" s="261"/>
      <c r="KT553" s="261"/>
      <c r="KU553" s="261"/>
      <c r="KV553" s="261"/>
      <c r="KW553" s="261"/>
      <c r="KX553" s="261"/>
      <c r="KY553" s="261"/>
      <c r="KZ553" s="261"/>
      <c r="LA553" s="261"/>
      <c r="LB553" s="261"/>
      <c r="LC553" s="261"/>
      <c r="LD553" s="261"/>
      <c r="LE553" s="261"/>
      <c r="LF553" s="261"/>
      <c r="LG553" s="261"/>
      <c r="LH553" s="261"/>
      <c r="LI553" s="261"/>
      <c r="LJ553" s="261"/>
      <c r="LK553" s="261"/>
      <c r="LL553" s="261"/>
      <c r="LM553" s="261"/>
      <c r="LN553" s="261"/>
      <c r="LO553" s="261"/>
      <c r="LP553" s="261"/>
      <c r="LQ553" s="261"/>
      <c r="LR553" s="261"/>
      <c r="LS553" s="261"/>
      <c r="LT553" s="261"/>
      <c r="LU553" s="261"/>
      <c r="LV553" s="261"/>
      <c r="LW553" s="261"/>
      <c r="LX553" s="261"/>
      <c r="LY553" s="261"/>
      <c r="LZ553" s="261"/>
      <c r="MA553" s="261"/>
      <c r="MB553" s="261"/>
      <c r="MC553" s="261"/>
      <c r="MD553" s="261"/>
      <c r="ME553" s="261"/>
      <c r="MF553" s="261"/>
      <c r="MG553" s="261"/>
      <c r="MH553" s="261"/>
      <c r="MI553" s="261"/>
      <c r="MJ553" s="261"/>
      <c r="MK553" s="261"/>
      <c r="ML553" s="261"/>
      <c r="MM553" s="261"/>
      <c r="MN553" s="261"/>
      <c r="MO553" s="261"/>
      <c r="MP553" s="261"/>
      <c r="MQ553" s="261"/>
      <c r="MR553" s="261"/>
      <c r="MS553" s="261"/>
      <c r="MT553" s="261"/>
      <c r="MU553" s="261"/>
      <c r="MV553" s="261"/>
      <c r="MW553" s="261"/>
      <c r="MX553" s="261"/>
      <c r="MY553" s="261"/>
      <c r="MZ553" s="261"/>
      <c r="NA553" s="261"/>
      <c r="NB553" s="261"/>
      <c r="NC553" s="261"/>
      <c r="ND553" s="261"/>
      <c r="NE553" s="261"/>
      <c r="NF553" s="261"/>
      <c r="NG553" s="261"/>
      <c r="NH553" s="261"/>
      <c r="NI553" s="261"/>
      <c r="NJ553" s="261"/>
      <c r="NK553" s="261"/>
      <c r="NL553" s="261"/>
      <c r="NM553" s="261"/>
      <c r="NN553" s="261"/>
      <c r="NO553" s="261"/>
      <c r="NP553" s="261"/>
      <c r="NQ553" s="261"/>
      <c r="NR553" s="261"/>
      <c r="NS553" s="261"/>
      <c r="NT553" s="261"/>
      <c r="NU553" s="261"/>
      <c r="NV553" s="261"/>
      <c r="NW553" s="261"/>
      <c r="NX553" s="261"/>
      <c r="NY553" s="261"/>
      <c r="NZ553" s="261"/>
      <c r="OA553" s="261"/>
      <c r="OB553" s="261"/>
      <c r="OC553" s="261"/>
      <c r="OD553" s="261"/>
      <c r="OE553" s="261"/>
      <c r="OF553" s="261"/>
      <c r="OG553" s="261"/>
      <c r="OH553" s="261"/>
      <c r="OI553" s="261"/>
      <c r="OJ553" s="261"/>
      <c r="OK553" s="261"/>
      <c r="OL553" s="261"/>
      <c r="OM553" s="261"/>
      <c r="ON553" s="261"/>
      <c r="OO553" s="261"/>
      <c r="OP553" s="261"/>
      <c r="OQ553" s="261"/>
      <c r="OR553" s="261"/>
      <c r="OS553" s="261"/>
      <c r="OT553" s="261"/>
      <c r="OU553" s="261"/>
      <c r="OV553" s="261"/>
      <c r="OW553" s="261"/>
      <c r="OX553" s="261"/>
      <c r="OY553" s="261"/>
      <c r="OZ553" s="261"/>
      <c r="PA553" s="261"/>
      <c r="PB553" s="261"/>
      <c r="PC553" s="261"/>
      <c r="PD553" s="261"/>
      <c r="PE553" s="261"/>
      <c r="PF553" s="261"/>
      <c r="PG553" s="261"/>
      <c r="PH553" s="261"/>
      <c r="PI553" s="261"/>
      <c r="PJ553" s="261"/>
      <c r="PK553" s="261"/>
      <c r="PL553" s="261"/>
      <c r="PM553" s="261"/>
      <c r="PN553" s="261"/>
      <c r="PO553" s="261"/>
      <c r="PP553" s="261"/>
      <c r="PQ553" s="261"/>
      <c r="PR553" s="261"/>
      <c r="PS553" s="261"/>
      <c r="PT553" s="261"/>
      <c r="PU553" s="261"/>
      <c r="PV553" s="261"/>
      <c r="PW553" s="261"/>
      <c r="PX553" s="261"/>
      <c r="PY553" s="261"/>
      <c r="PZ553" s="261"/>
      <c r="QA553" s="261"/>
      <c r="QB553" s="261"/>
      <c r="QC553" s="261"/>
      <c r="QD553" s="261"/>
      <c r="QE553" s="261"/>
      <c r="QF553" s="261"/>
      <c r="QG553" s="261"/>
      <c r="QH553" s="261"/>
      <c r="QI553" s="261"/>
      <c r="QJ553" s="261"/>
      <c r="QK553" s="261"/>
      <c r="QL553" s="261"/>
      <c r="QM553" s="261"/>
      <c r="QN553" s="261"/>
      <c r="QO553" s="261"/>
      <c r="QP553" s="261"/>
      <c r="QQ553" s="261"/>
      <c r="QR553" s="261"/>
      <c r="QS553" s="261"/>
      <c r="QT553" s="261"/>
      <c r="QU553" s="261"/>
      <c r="QV553" s="261"/>
      <c r="QW553" s="261"/>
      <c r="QX553" s="261"/>
      <c r="QY553" s="261"/>
      <c r="QZ553" s="261"/>
      <c r="RA553" s="261"/>
      <c r="RB553" s="261"/>
      <c r="RC553" s="261"/>
      <c r="RD553" s="261"/>
      <c r="RE553" s="261"/>
      <c r="RF553" s="261"/>
      <c r="RG553" s="261"/>
      <c r="RH553" s="261"/>
      <c r="RI553" s="261"/>
      <c r="RJ553" s="261"/>
      <c r="RK553" s="261"/>
      <c r="RL553" s="261"/>
      <c r="RM553" s="261"/>
      <c r="RN553" s="261"/>
      <c r="RO553" s="261"/>
      <c r="RP553" s="261"/>
      <c r="RQ553" s="261"/>
      <c r="RR553" s="261"/>
      <c r="RS553" s="261"/>
      <c r="RT553" s="261"/>
      <c r="RU553" s="261"/>
      <c r="RV553" s="261"/>
      <c r="RW553" s="261"/>
      <c r="RX553" s="261"/>
      <c r="RY553" s="261"/>
      <c r="RZ553" s="261"/>
      <c r="SA553" s="261"/>
      <c r="SB553" s="261"/>
      <c r="SC553" s="261"/>
      <c r="SD553" s="261"/>
      <c r="SE553" s="261"/>
      <c r="SF553" s="261"/>
      <c r="SG553" s="261"/>
      <c r="SH553" s="261"/>
      <c r="SI553" s="261"/>
      <c r="SJ553" s="261"/>
      <c r="SK553" s="261"/>
      <c r="SL553" s="261"/>
      <c r="SM553" s="261"/>
      <c r="SN553" s="261"/>
      <c r="SO553" s="261"/>
      <c r="SP553" s="261"/>
      <c r="SQ553" s="261"/>
      <c r="SR553" s="261"/>
      <c r="SS553" s="261"/>
      <c r="ST553" s="261"/>
      <c r="SU553" s="261"/>
      <c r="SV553" s="261"/>
      <c r="SW553" s="261"/>
      <c r="SX553" s="261"/>
      <c r="SY553" s="261"/>
      <c r="SZ553" s="261"/>
      <c r="TA553" s="261"/>
      <c r="TB553" s="261"/>
      <c r="TC553" s="261"/>
      <c r="TD553" s="261"/>
      <c r="TE553" s="261"/>
      <c r="TF553" s="261"/>
      <c r="TG553" s="261"/>
      <c r="TH553" s="261"/>
      <c r="TI553" s="261"/>
      <c r="TJ553" s="261"/>
      <c r="TK553" s="261"/>
      <c r="TL553" s="261"/>
      <c r="TM553" s="261"/>
      <c r="TN553" s="261"/>
      <c r="TO553" s="261"/>
      <c r="TP553" s="261"/>
      <c r="TQ553" s="261"/>
      <c r="TR553" s="261"/>
      <c r="TS553" s="261"/>
      <c r="TT553" s="261"/>
      <c r="TU553" s="261"/>
      <c r="TV553" s="261"/>
      <c r="TW553" s="261"/>
      <c r="TX553" s="261"/>
      <c r="TY553" s="261"/>
      <c r="TZ553" s="261"/>
      <c r="UA553" s="261"/>
      <c r="UB553" s="261"/>
      <c r="UC553" s="261"/>
      <c r="UD553" s="261"/>
      <c r="UE553" s="261"/>
      <c r="UF553" s="261"/>
      <c r="UG553" s="261"/>
      <c r="UH553" s="261"/>
      <c r="UI553" s="261"/>
      <c r="UJ553" s="261"/>
      <c r="UK553" s="261"/>
      <c r="UL553" s="261"/>
      <c r="UM553" s="261"/>
      <c r="UN553" s="261"/>
      <c r="UO553" s="261"/>
      <c r="UP553" s="261"/>
      <c r="UQ553" s="261"/>
      <c r="UR553" s="261"/>
      <c r="US553" s="261"/>
      <c r="UT553" s="261"/>
      <c r="UU553" s="261"/>
      <c r="UV553" s="261"/>
      <c r="UW553" s="261"/>
      <c r="UX553" s="261"/>
      <c r="UY553" s="261"/>
      <c r="UZ553" s="261"/>
      <c r="VA553" s="261"/>
      <c r="VB553" s="261"/>
      <c r="VC553" s="261"/>
      <c r="VD553" s="261"/>
      <c r="VE553" s="261"/>
      <c r="VF553" s="261"/>
      <c r="VG553" s="261"/>
      <c r="VH553" s="261"/>
      <c r="VI553" s="261"/>
      <c r="VJ553" s="261"/>
      <c r="VK553" s="261"/>
      <c r="VL553" s="261"/>
      <c r="VM553" s="261"/>
      <c r="VN553" s="261"/>
      <c r="VO553" s="261"/>
      <c r="VP553" s="261"/>
      <c r="VQ553" s="261"/>
      <c r="VR553" s="261"/>
      <c r="VS553" s="261"/>
      <c r="VT553" s="261"/>
      <c r="VU553" s="261"/>
      <c r="VV553" s="261"/>
      <c r="VW553" s="261"/>
      <c r="VX553" s="261"/>
      <c r="VY553" s="261"/>
      <c r="VZ553" s="261"/>
      <c r="WA553" s="261"/>
      <c r="WB553" s="261"/>
      <c r="WC553" s="261"/>
      <c r="WD553" s="261"/>
      <c r="WE553" s="261"/>
      <c r="WF553" s="261"/>
      <c r="WG553" s="261"/>
      <c r="WH553" s="261"/>
      <c r="WI553" s="261"/>
      <c r="WJ553" s="261"/>
      <c r="WK553" s="261"/>
      <c r="WL553" s="261"/>
      <c r="WM553" s="261"/>
      <c r="WN553" s="261"/>
      <c r="WO553" s="261"/>
      <c r="WP553" s="261"/>
      <c r="WQ553" s="261"/>
      <c r="WR553" s="261"/>
      <c r="WS553" s="261"/>
      <c r="WT553" s="261"/>
      <c r="WU553" s="261"/>
      <c r="WV553" s="261"/>
      <c r="WW553" s="261"/>
      <c r="WX553" s="261"/>
      <c r="WY553" s="261"/>
      <c r="WZ553" s="261"/>
      <c r="XA553" s="261"/>
      <c r="XB553" s="261"/>
      <c r="XC553" s="261"/>
      <c r="XD553" s="261"/>
      <c r="XE553" s="261"/>
      <c r="XF553" s="261"/>
      <c r="XG553" s="261"/>
      <c r="XH553" s="261"/>
      <c r="XI553" s="261"/>
      <c r="XJ553" s="261"/>
      <c r="XK553" s="261"/>
      <c r="XL553" s="261"/>
      <c r="XM553" s="261"/>
      <c r="XN553" s="261"/>
      <c r="XO553" s="261"/>
      <c r="XP553" s="261"/>
      <c r="XQ553" s="261"/>
      <c r="XR553" s="261"/>
      <c r="XS553" s="261"/>
      <c r="XT553" s="261"/>
      <c r="XU553" s="261"/>
      <c r="XV553" s="261"/>
      <c r="XW553" s="261"/>
      <c r="XX553" s="261"/>
      <c r="XY553" s="261"/>
      <c r="XZ553" s="261"/>
      <c r="YA553" s="261"/>
      <c r="YB553" s="261"/>
      <c r="YC553" s="261"/>
      <c r="YD553" s="261"/>
      <c r="YE553" s="261"/>
      <c r="YF553" s="261"/>
      <c r="YG553" s="261"/>
      <c r="YH553" s="261"/>
      <c r="YI553" s="261"/>
      <c r="YJ553" s="261"/>
      <c r="YK553" s="261"/>
      <c r="YL553" s="261"/>
      <c r="YM553" s="261"/>
      <c r="YN553" s="261"/>
      <c r="YO553" s="261"/>
      <c r="YP553" s="261"/>
      <c r="YQ553" s="261"/>
      <c r="YR553" s="261"/>
      <c r="YS553" s="261"/>
      <c r="YT553" s="261"/>
      <c r="YU553" s="261"/>
      <c r="YV553" s="261"/>
      <c r="YW553" s="261"/>
      <c r="YX553" s="261"/>
      <c r="YY553" s="261"/>
      <c r="YZ553" s="261"/>
      <c r="ZA553" s="261"/>
      <c r="ZB553" s="261"/>
      <c r="ZC553" s="261"/>
      <c r="ZD553" s="261"/>
      <c r="ZE553" s="261"/>
      <c r="ZF553" s="261"/>
      <c r="ZG553" s="261"/>
      <c r="ZH553" s="261"/>
      <c r="ZI553" s="261"/>
      <c r="ZJ553" s="261"/>
      <c r="ZK553" s="261"/>
      <c r="ZL553" s="261"/>
      <c r="ZM553" s="261"/>
      <c r="ZN553" s="261"/>
      <c r="ZO553" s="261"/>
      <c r="ZP553" s="261"/>
      <c r="ZQ553" s="261"/>
      <c r="ZR553" s="261"/>
      <c r="ZS553" s="261"/>
      <c r="ZT553" s="261"/>
      <c r="ZU553" s="261"/>
      <c r="ZV553" s="261"/>
      <c r="ZW553" s="261"/>
      <c r="ZX553" s="261"/>
      <c r="ZY553" s="261"/>
      <c r="ZZ553" s="261"/>
      <c r="AAA553" s="261"/>
      <c r="AAB553" s="261"/>
      <c r="AAC553" s="261"/>
      <c r="AAD553" s="261"/>
      <c r="AAE553" s="261"/>
      <c r="AAF553" s="261"/>
      <c r="AAG553" s="261"/>
      <c r="AAH553" s="261"/>
      <c r="AAI553" s="261"/>
      <c r="AAJ553" s="261"/>
      <c r="AAK553" s="261"/>
      <c r="AAL553" s="261"/>
      <c r="AAM553" s="261"/>
      <c r="AAN553" s="261"/>
      <c r="AAO553" s="261"/>
      <c r="AAP553" s="261"/>
      <c r="AAQ553" s="261"/>
      <c r="AAR553" s="261"/>
      <c r="AAS553" s="261"/>
      <c r="AAT553" s="261"/>
      <c r="AAU553" s="261"/>
      <c r="AAV553" s="261"/>
      <c r="AAW553" s="261"/>
      <c r="AAX553" s="261"/>
      <c r="AAY553" s="261"/>
      <c r="AAZ553" s="261"/>
      <c r="ABA553" s="261"/>
      <c r="ABB553" s="261"/>
      <c r="ABC553" s="261"/>
      <c r="ABD553" s="261"/>
      <c r="ABE553" s="261"/>
      <c r="ABF553" s="261"/>
      <c r="ABG553" s="261"/>
      <c r="ABH553" s="261"/>
      <c r="ABI553" s="261"/>
      <c r="ABJ553" s="261"/>
      <c r="ABK553" s="261"/>
      <c r="ABL553" s="261"/>
      <c r="ABM553" s="261"/>
      <c r="ABN553" s="261"/>
      <c r="ABO553" s="261"/>
      <c r="ABP553" s="261"/>
      <c r="ABQ553" s="261"/>
      <c r="ABR553" s="261"/>
      <c r="ABS553" s="261"/>
      <c r="ABT553" s="261"/>
      <c r="ABU553" s="261"/>
      <c r="ABV553" s="261"/>
      <c r="ABW553" s="261"/>
      <c r="ABX553" s="261"/>
      <c r="ABY553" s="261"/>
      <c r="ABZ553" s="261"/>
      <c r="ACA553" s="261"/>
      <c r="ACB553" s="261"/>
      <c r="ACC553" s="261"/>
      <c r="ACD553" s="261"/>
      <c r="ACE553" s="261"/>
      <c r="ACF553" s="261"/>
      <c r="ACG553" s="261"/>
      <c r="ACH553" s="261"/>
      <c r="ACI553" s="261"/>
      <c r="ACJ553" s="261"/>
      <c r="ACK553" s="261"/>
      <c r="ACL553" s="261"/>
      <c r="ACM553" s="261"/>
      <c r="ACN553" s="261"/>
      <c r="ACO553" s="261"/>
      <c r="ACP553" s="261"/>
      <c r="ACQ553" s="261"/>
      <c r="ACR553" s="261"/>
      <c r="ACS553" s="261"/>
      <c r="ACT553" s="261"/>
      <c r="ACU553" s="261"/>
      <c r="ACV553" s="261"/>
      <c r="ACW553" s="261"/>
      <c r="ACX553" s="261"/>
      <c r="ACY553" s="261"/>
      <c r="ACZ553" s="261"/>
      <c r="ADA553" s="261"/>
      <c r="ADB553" s="261"/>
      <c r="ADC553" s="261"/>
      <c r="ADD553" s="261"/>
      <c r="ADE553" s="261"/>
      <c r="ADF553" s="261"/>
      <c r="ADG553" s="261"/>
      <c r="ADH553" s="261"/>
      <c r="ADI553" s="261"/>
      <c r="ADJ553" s="261"/>
      <c r="ADK553" s="261"/>
      <c r="ADL553" s="261"/>
      <c r="ADM553" s="261"/>
      <c r="ADN553" s="261"/>
      <c r="ADO553" s="261"/>
      <c r="ADP553" s="261"/>
      <c r="ADQ553" s="261"/>
      <c r="ADR553" s="261"/>
      <c r="ADS553" s="261"/>
      <c r="ADT553" s="261"/>
      <c r="ADU553" s="261"/>
      <c r="ADV553" s="261"/>
      <c r="ADW553" s="261"/>
      <c r="ADX553" s="261"/>
      <c r="ADY553" s="261"/>
      <c r="ADZ553" s="261"/>
      <c r="AEA553" s="261"/>
      <c r="AEB553" s="261"/>
      <c r="AEC553" s="261"/>
      <c r="AED553" s="261"/>
      <c r="AEE553" s="261"/>
      <c r="AEF553" s="261"/>
      <c r="AEG553" s="261"/>
      <c r="AEH553" s="261"/>
      <c r="AEI553" s="261"/>
      <c r="AEJ553" s="261"/>
      <c r="AEK553" s="261"/>
      <c r="AEL553" s="261"/>
      <c r="AEM553" s="261"/>
      <c r="AEN553" s="261"/>
      <c r="AEO553" s="261"/>
      <c r="AEP553" s="261"/>
      <c r="AEQ553" s="261"/>
      <c r="AER553" s="261"/>
      <c r="AES553" s="261"/>
      <c r="AET553" s="261"/>
      <c r="AEU553" s="261"/>
      <c r="AEV553" s="261"/>
      <c r="AEW553" s="261"/>
      <c r="AEX553" s="261"/>
      <c r="AEY553" s="261"/>
      <c r="AEZ553" s="261"/>
      <c r="AFA553" s="261"/>
      <c r="AFB553" s="261"/>
      <c r="AFC553" s="261"/>
      <c r="AFD553" s="261"/>
      <c r="AFE553" s="261"/>
      <c r="AFF553" s="261"/>
      <c r="AFG553" s="261"/>
      <c r="AFH553" s="261"/>
      <c r="AFI553" s="261"/>
      <c r="AFJ553" s="261"/>
      <c r="AFK553" s="261"/>
      <c r="AFL553" s="261"/>
      <c r="AFM553" s="261"/>
      <c r="AFN553" s="261"/>
      <c r="AFO553" s="261"/>
      <c r="AFP553" s="261"/>
      <c r="AFQ553" s="261"/>
      <c r="AFR553" s="261"/>
      <c r="AFS553" s="261"/>
      <c r="AFT553" s="261"/>
      <c r="AFU553" s="261"/>
      <c r="AFV553" s="261"/>
      <c r="AFW553" s="261"/>
      <c r="AFX553" s="261"/>
      <c r="AFY553" s="261"/>
      <c r="AFZ553" s="261"/>
      <c r="AGA553" s="261"/>
      <c r="AGB553" s="261"/>
      <c r="AGC553" s="261"/>
      <c r="AGD553" s="261"/>
      <c r="AGE553" s="261"/>
      <c r="AGF553" s="261"/>
      <c r="AGG553" s="261"/>
      <c r="AGH553" s="261"/>
      <c r="AGI553" s="261"/>
      <c r="AGJ553" s="261"/>
      <c r="AGK553" s="261"/>
      <c r="AGL553" s="261"/>
      <c r="AGM553" s="261"/>
      <c r="AGN553" s="261"/>
      <c r="AGO553" s="261"/>
      <c r="AGP553" s="261"/>
      <c r="AGQ553" s="261"/>
      <c r="AGR553" s="261"/>
      <c r="AGS553" s="261"/>
      <c r="AGT553" s="261"/>
      <c r="AGU553" s="261"/>
      <c r="AGV553" s="261"/>
      <c r="AGW553" s="261"/>
      <c r="AGX553" s="261"/>
      <c r="AGY553" s="261"/>
      <c r="AGZ553" s="261"/>
      <c r="AHA553" s="261"/>
      <c r="AHB553" s="261"/>
      <c r="AHC553" s="261"/>
      <c r="AHD553" s="261"/>
      <c r="AHE553" s="261"/>
      <c r="AHF553" s="261"/>
      <c r="AHG553" s="261"/>
      <c r="AHH553" s="261"/>
      <c r="AHI553" s="261"/>
      <c r="AHJ553" s="261"/>
      <c r="AHK553" s="261"/>
      <c r="AHL553" s="261"/>
      <c r="AHM553" s="261"/>
      <c r="AHN553" s="261"/>
      <c r="AHO553" s="261"/>
      <c r="AHP553" s="261"/>
      <c r="AHQ553" s="261"/>
      <c r="AHR553" s="261"/>
      <c r="AHS553" s="261"/>
      <c r="AHT553" s="261"/>
      <c r="AHU553" s="261"/>
      <c r="AHV553" s="261"/>
      <c r="AHW553" s="261"/>
      <c r="AHX553" s="261"/>
      <c r="AHY553" s="261"/>
      <c r="AHZ553" s="261"/>
      <c r="AIA553" s="261"/>
      <c r="AIB553" s="261"/>
      <c r="AIC553" s="261"/>
      <c r="AID553" s="261"/>
      <c r="AIE553" s="261"/>
      <c r="AIF553" s="261"/>
      <c r="AIG553" s="261"/>
      <c r="AIH553" s="261"/>
      <c r="AII553" s="261"/>
      <c r="AIJ553" s="261"/>
      <c r="AIK553" s="261"/>
      <c r="AIL553" s="261"/>
      <c r="AIM553" s="261"/>
      <c r="AIN553" s="261"/>
      <c r="AIO553" s="261"/>
      <c r="AIP553" s="261"/>
      <c r="AIQ553" s="261"/>
      <c r="AIR553" s="261"/>
      <c r="AIS553" s="261"/>
      <c r="AIT553" s="261"/>
      <c r="AIU553" s="261"/>
      <c r="AIV553" s="261"/>
      <c r="AIW553" s="261"/>
      <c r="AIX553" s="261"/>
      <c r="AIY553" s="261"/>
      <c r="AIZ553" s="261"/>
      <c r="AJA553" s="261"/>
      <c r="AJB553" s="261"/>
      <c r="AJC553" s="261"/>
      <c r="AJD553" s="261"/>
      <c r="AJE553" s="261"/>
      <c r="AJF553" s="261"/>
      <c r="AJG553" s="261"/>
      <c r="AJH553" s="261"/>
      <c r="AJI553" s="261"/>
      <c r="AJJ553" s="261"/>
      <c r="AJK553" s="261"/>
      <c r="AJL553" s="261"/>
      <c r="AJM553" s="261"/>
      <c r="AJN553" s="261"/>
      <c r="AJO553" s="261"/>
      <c r="AJP553" s="261"/>
      <c r="AJQ553" s="261"/>
      <c r="AJR553" s="261"/>
      <c r="AJS553" s="261"/>
      <c r="AJT553" s="261"/>
      <c r="AJU553" s="261"/>
      <c r="AJV553" s="261"/>
      <c r="AJW553" s="261"/>
      <c r="AJX553" s="261"/>
      <c r="AJY553" s="261"/>
      <c r="AJZ553" s="261"/>
      <c r="AKA553" s="261"/>
      <c r="AKB553" s="261"/>
      <c r="AKC553" s="261"/>
      <c r="AKD553" s="261"/>
      <c r="AKE553" s="261"/>
      <c r="AKF553" s="261"/>
      <c r="AKG553" s="261"/>
      <c r="AKH553" s="261"/>
      <c r="AKI553" s="261"/>
      <c r="AKJ553" s="261"/>
      <c r="AKK553" s="261"/>
      <c r="AKL553" s="261"/>
      <c r="AKM553" s="261"/>
      <c r="AKN553" s="261"/>
      <c r="AKO553" s="261"/>
      <c r="AKP553" s="261"/>
      <c r="AKQ553" s="261"/>
      <c r="AKR553" s="261"/>
      <c r="AKS553" s="261"/>
      <c r="AKT553" s="261"/>
      <c r="AKU553" s="261"/>
      <c r="AKV553" s="261"/>
      <c r="AKW553" s="261"/>
      <c r="AKX553" s="261"/>
      <c r="AKY553" s="261"/>
      <c r="AKZ553" s="261"/>
      <c r="ALA553" s="261"/>
      <c r="ALB553" s="261"/>
      <c r="ALC553" s="261"/>
      <c r="ALD553" s="261"/>
      <c r="ALE553" s="261"/>
      <c r="ALF553" s="261"/>
      <c r="ALG553" s="261"/>
      <c r="ALH553" s="261"/>
      <c r="ALI553" s="261"/>
      <c r="ALJ553" s="261"/>
      <c r="ALK553" s="261"/>
      <c r="ALL553" s="261"/>
      <c r="ALM553" s="261"/>
      <c r="ALN553" s="261"/>
      <c r="ALO553" s="261"/>
      <c r="ALP553" s="261"/>
      <c r="ALQ553" s="261"/>
      <c r="ALR553" s="261"/>
      <c r="ALS553" s="261"/>
      <c r="ALT553" s="261"/>
      <c r="ALU553" s="261"/>
      <c r="ALV553" s="261"/>
      <c r="ALW553" s="261"/>
      <c r="ALX553" s="261"/>
      <c r="ALY553" s="261"/>
      <c r="ALZ553" s="261"/>
      <c r="AMA553" s="261"/>
      <c r="AMB553" s="261"/>
      <c r="AMC553" s="261"/>
      <c r="AMD553" s="261"/>
      <c r="AME553" s="261"/>
      <c r="AMF553" s="261"/>
      <c r="AMG553" s="261"/>
      <c r="AMH553" s="261"/>
      <c r="AMI553" s="261"/>
      <c r="AMJ553" s="261"/>
      <c r="AMK553" s="261"/>
    </row>
    <row r="554" spans="1:1025" s="269" customFormat="1" x14ac:dyDescent="0.35">
      <c r="A554" s="261"/>
      <c r="B554" s="265"/>
      <c r="C554" s="266"/>
      <c r="D554" s="266"/>
      <c r="E554" s="266"/>
      <c r="F554" s="266"/>
      <c r="G554" s="266"/>
      <c r="H554" s="261"/>
      <c r="I554" s="261"/>
      <c r="J554" s="261"/>
      <c r="K554" s="261"/>
      <c r="L554" s="261"/>
      <c r="M554" s="261"/>
      <c r="N554" s="261"/>
      <c r="O554" s="261"/>
      <c r="P554" s="261"/>
      <c r="Q554" s="261"/>
      <c r="R554" s="261"/>
      <c r="S554" s="261"/>
      <c r="T554" s="261"/>
      <c r="U554" s="261"/>
      <c r="V554" s="261"/>
      <c r="W554" s="261"/>
      <c r="X554" s="261"/>
      <c r="Y554" s="261"/>
      <c r="Z554" s="261"/>
      <c r="AA554" s="261"/>
      <c r="AB554" s="261"/>
      <c r="AC554" s="261"/>
      <c r="AD554" s="261"/>
      <c r="AE554" s="261"/>
      <c r="AF554" s="261"/>
      <c r="AG554" s="261"/>
      <c r="AH554" s="261"/>
      <c r="AI554" s="261"/>
      <c r="AJ554" s="261"/>
      <c r="AK554" s="261"/>
      <c r="AL554" s="261"/>
      <c r="AM554" s="261"/>
      <c r="AN554" s="261"/>
      <c r="AO554" s="261"/>
      <c r="AP554" s="261"/>
      <c r="AQ554" s="261"/>
      <c r="AR554" s="261"/>
      <c r="AS554" s="261"/>
      <c r="AT554" s="261"/>
      <c r="AU554" s="261"/>
      <c r="AV554" s="261"/>
      <c r="AW554" s="261"/>
      <c r="AX554" s="261"/>
      <c r="AY554" s="261"/>
      <c r="AZ554" s="261"/>
      <c r="BA554" s="261"/>
      <c r="BB554" s="261"/>
      <c r="BC554" s="261"/>
      <c r="BD554" s="261"/>
      <c r="BE554" s="261"/>
      <c r="BF554" s="261"/>
      <c r="BG554" s="261"/>
      <c r="BH554" s="261"/>
      <c r="BI554" s="261"/>
      <c r="BJ554" s="261"/>
      <c r="BK554" s="261"/>
      <c r="BL554" s="261"/>
      <c r="BM554" s="261"/>
      <c r="BN554" s="261"/>
      <c r="BO554" s="261"/>
      <c r="BP554" s="261"/>
      <c r="BQ554" s="261"/>
      <c r="BR554" s="261"/>
      <c r="BS554" s="261"/>
      <c r="BT554" s="261"/>
      <c r="BU554" s="261"/>
      <c r="BV554" s="261"/>
      <c r="BW554" s="261"/>
      <c r="BX554" s="261"/>
      <c r="BY554" s="261"/>
      <c r="BZ554" s="261"/>
      <c r="CA554" s="261"/>
      <c r="CB554" s="261"/>
      <c r="CC554" s="261"/>
      <c r="CD554" s="261"/>
      <c r="CE554" s="261"/>
      <c r="CF554" s="261"/>
      <c r="CG554" s="261"/>
      <c r="CH554" s="261"/>
      <c r="CI554" s="261"/>
      <c r="CJ554" s="261"/>
      <c r="CK554" s="261"/>
      <c r="CL554" s="261"/>
      <c r="CM554" s="261"/>
      <c r="CN554" s="261"/>
      <c r="CO554" s="261"/>
      <c r="CP554" s="261"/>
      <c r="CQ554" s="261"/>
      <c r="CR554" s="261"/>
      <c r="CS554" s="261"/>
      <c r="CT554" s="261"/>
      <c r="CU554" s="261"/>
      <c r="CV554" s="261"/>
      <c r="CW554" s="261"/>
      <c r="CX554" s="261"/>
      <c r="CY554" s="261"/>
      <c r="CZ554" s="261"/>
      <c r="DA554" s="261"/>
      <c r="DB554" s="261"/>
      <c r="DC554" s="261"/>
      <c r="DD554" s="261"/>
      <c r="DE554" s="261"/>
      <c r="DF554" s="261"/>
      <c r="DG554" s="261"/>
      <c r="DH554" s="261"/>
      <c r="DI554" s="261"/>
      <c r="DJ554" s="261"/>
      <c r="DK554" s="261"/>
      <c r="DL554" s="261"/>
      <c r="DM554" s="261"/>
      <c r="DN554" s="261"/>
      <c r="DO554" s="261"/>
      <c r="DP554" s="261"/>
      <c r="DQ554" s="261"/>
      <c r="DR554" s="261"/>
      <c r="DS554" s="261"/>
      <c r="DT554" s="261"/>
      <c r="DU554" s="261"/>
      <c r="DV554" s="261"/>
      <c r="DW554" s="261"/>
      <c r="DX554" s="261"/>
      <c r="DY554" s="261"/>
      <c r="DZ554" s="261"/>
      <c r="EA554" s="261"/>
      <c r="EB554" s="261"/>
      <c r="EC554" s="261"/>
      <c r="ED554" s="261"/>
      <c r="EE554" s="261"/>
      <c r="EF554" s="261"/>
      <c r="EG554" s="261"/>
      <c r="EH554" s="261"/>
      <c r="EI554" s="261"/>
      <c r="EJ554" s="261"/>
      <c r="EK554" s="261"/>
      <c r="EL554" s="261"/>
      <c r="EM554" s="261"/>
      <c r="EN554" s="261"/>
      <c r="EO554" s="261"/>
      <c r="EP554" s="261"/>
      <c r="EQ554" s="261"/>
      <c r="ER554" s="261"/>
      <c r="ES554" s="261"/>
      <c r="ET554" s="261"/>
      <c r="EU554" s="261"/>
      <c r="EV554" s="261"/>
      <c r="EW554" s="261"/>
      <c r="EX554" s="261"/>
      <c r="EY554" s="261"/>
      <c r="EZ554" s="261"/>
      <c r="FA554" s="261"/>
      <c r="FB554" s="261"/>
      <c r="FC554" s="261"/>
      <c r="FD554" s="261"/>
      <c r="FE554" s="261"/>
      <c r="FF554" s="261"/>
      <c r="FG554" s="261"/>
      <c r="FH554" s="261"/>
      <c r="FI554" s="261"/>
      <c r="FJ554" s="261"/>
      <c r="FK554" s="261"/>
      <c r="FL554" s="261"/>
      <c r="FM554" s="261"/>
      <c r="FN554" s="261"/>
      <c r="FO554" s="261"/>
      <c r="FP554" s="261"/>
      <c r="FQ554" s="261"/>
      <c r="FR554" s="261"/>
      <c r="FS554" s="261"/>
      <c r="FT554" s="261"/>
      <c r="FU554" s="261"/>
      <c r="FV554" s="261"/>
      <c r="FW554" s="261"/>
      <c r="FX554" s="261"/>
      <c r="FY554" s="261"/>
      <c r="FZ554" s="261"/>
      <c r="GA554" s="261"/>
      <c r="GB554" s="261"/>
      <c r="GC554" s="261"/>
      <c r="GD554" s="261"/>
      <c r="GE554" s="261"/>
      <c r="GF554" s="261"/>
      <c r="GG554" s="261"/>
      <c r="GH554" s="261"/>
      <c r="GI554" s="261"/>
      <c r="GJ554" s="261"/>
      <c r="GK554" s="261"/>
      <c r="GL554" s="261"/>
      <c r="GM554" s="261"/>
      <c r="GN554" s="261"/>
      <c r="GO554" s="261"/>
      <c r="GP554" s="261"/>
      <c r="GQ554" s="261"/>
      <c r="GR554" s="261"/>
      <c r="GS554" s="261"/>
      <c r="GT554" s="261"/>
      <c r="GU554" s="261"/>
      <c r="GV554" s="261"/>
      <c r="GW554" s="261"/>
      <c r="GX554" s="261"/>
      <c r="GY554" s="261"/>
      <c r="GZ554" s="261"/>
      <c r="HA554" s="261"/>
      <c r="HB554" s="261"/>
      <c r="HC554" s="261"/>
      <c r="HD554" s="261"/>
      <c r="HE554" s="261"/>
      <c r="HF554" s="261"/>
      <c r="HG554" s="261"/>
      <c r="HH554" s="261"/>
      <c r="HI554" s="261"/>
      <c r="HJ554" s="261"/>
      <c r="HK554" s="261"/>
      <c r="HL554" s="261"/>
      <c r="HM554" s="261"/>
      <c r="HN554" s="261"/>
      <c r="HO554" s="261"/>
      <c r="HP554" s="261"/>
      <c r="HQ554" s="261"/>
      <c r="HR554" s="261"/>
      <c r="HS554" s="261"/>
      <c r="HT554" s="261"/>
      <c r="HU554" s="261"/>
      <c r="HV554" s="261"/>
      <c r="HW554" s="261"/>
      <c r="HX554" s="261"/>
      <c r="HY554" s="261"/>
      <c r="HZ554" s="261"/>
      <c r="IA554" s="261"/>
      <c r="IB554" s="261"/>
      <c r="IC554" s="261"/>
      <c r="ID554" s="261"/>
      <c r="IE554" s="261"/>
      <c r="IF554" s="261"/>
      <c r="IG554" s="261"/>
      <c r="IH554" s="261"/>
      <c r="II554" s="261"/>
      <c r="IJ554" s="261"/>
      <c r="IK554" s="261"/>
      <c r="IL554" s="261"/>
      <c r="IM554" s="261"/>
      <c r="IN554" s="261"/>
      <c r="IO554" s="261"/>
      <c r="IP554" s="261"/>
      <c r="IQ554" s="261"/>
      <c r="IR554" s="261"/>
      <c r="IS554" s="261"/>
      <c r="IT554" s="261"/>
      <c r="IU554" s="261"/>
      <c r="IV554" s="261"/>
      <c r="IW554" s="261"/>
      <c r="IX554" s="261"/>
      <c r="IY554" s="261"/>
      <c r="IZ554" s="261"/>
      <c r="JA554" s="261"/>
      <c r="JB554" s="261"/>
      <c r="JC554" s="261"/>
      <c r="JD554" s="261"/>
      <c r="JE554" s="261"/>
      <c r="JF554" s="261"/>
      <c r="JG554" s="261"/>
      <c r="JH554" s="261"/>
      <c r="JI554" s="261"/>
      <c r="JJ554" s="261"/>
      <c r="JK554" s="261"/>
      <c r="JL554" s="261"/>
      <c r="JM554" s="261"/>
      <c r="JN554" s="261"/>
      <c r="JO554" s="261"/>
      <c r="JP554" s="261"/>
      <c r="JQ554" s="261"/>
      <c r="JR554" s="261"/>
      <c r="JS554" s="261"/>
      <c r="JT554" s="261"/>
      <c r="JU554" s="261"/>
      <c r="JV554" s="261"/>
      <c r="JW554" s="261"/>
      <c r="JX554" s="261"/>
      <c r="JY554" s="261"/>
      <c r="JZ554" s="261"/>
      <c r="KA554" s="261"/>
      <c r="KB554" s="261"/>
      <c r="KC554" s="261"/>
      <c r="KD554" s="261"/>
      <c r="KE554" s="261"/>
      <c r="KF554" s="261"/>
      <c r="KG554" s="261"/>
      <c r="KH554" s="261"/>
      <c r="KI554" s="261"/>
      <c r="KJ554" s="261"/>
      <c r="KK554" s="261"/>
      <c r="KL554" s="261"/>
      <c r="KM554" s="261"/>
      <c r="KN554" s="261"/>
      <c r="KO554" s="261"/>
      <c r="KP554" s="261"/>
      <c r="KQ554" s="261"/>
      <c r="KR554" s="261"/>
      <c r="KS554" s="261"/>
      <c r="KT554" s="261"/>
      <c r="KU554" s="261"/>
      <c r="KV554" s="261"/>
      <c r="KW554" s="261"/>
      <c r="KX554" s="261"/>
      <c r="KY554" s="261"/>
      <c r="KZ554" s="261"/>
      <c r="LA554" s="261"/>
      <c r="LB554" s="261"/>
      <c r="LC554" s="261"/>
      <c r="LD554" s="261"/>
      <c r="LE554" s="261"/>
      <c r="LF554" s="261"/>
      <c r="LG554" s="261"/>
      <c r="LH554" s="261"/>
      <c r="LI554" s="261"/>
      <c r="LJ554" s="261"/>
      <c r="LK554" s="261"/>
      <c r="LL554" s="261"/>
      <c r="LM554" s="261"/>
      <c r="LN554" s="261"/>
      <c r="LO554" s="261"/>
      <c r="LP554" s="261"/>
      <c r="LQ554" s="261"/>
      <c r="LR554" s="261"/>
      <c r="LS554" s="261"/>
      <c r="LT554" s="261"/>
      <c r="LU554" s="261"/>
      <c r="LV554" s="261"/>
      <c r="LW554" s="261"/>
      <c r="LX554" s="261"/>
      <c r="LY554" s="261"/>
      <c r="LZ554" s="261"/>
      <c r="MA554" s="261"/>
      <c r="MB554" s="261"/>
      <c r="MC554" s="261"/>
      <c r="MD554" s="261"/>
      <c r="ME554" s="261"/>
      <c r="MF554" s="261"/>
      <c r="MG554" s="261"/>
      <c r="MH554" s="261"/>
      <c r="MI554" s="261"/>
      <c r="MJ554" s="261"/>
      <c r="MK554" s="261"/>
      <c r="ML554" s="261"/>
      <c r="MM554" s="261"/>
      <c r="MN554" s="261"/>
      <c r="MO554" s="261"/>
      <c r="MP554" s="261"/>
      <c r="MQ554" s="261"/>
      <c r="MR554" s="261"/>
      <c r="MS554" s="261"/>
      <c r="MT554" s="261"/>
      <c r="MU554" s="261"/>
      <c r="MV554" s="261"/>
      <c r="MW554" s="261"/>
      <c r="MX554" s="261"/>
      <c r="MY554" s="261"/>
      <c r="MZ554" s="261"/>
      <c r="NA554" s="261"/>
      <c r="NB554" s="261"/>
      <c r="NC554" s="261"/>
      <c r="ND554" s="261"/>
      <c r="NE554" s="261"/>
      <c r="NF554" s="261"/>
      <c r="NG554" s="261"/>
      <c r="NH554" s="261"/>
      <c r="NI554" s="261"/>
      <c r="NJ554" s="261"/>
      <c r="NK554" s="261"/>
      <c r="NL554" s="261"/>
      <c r="NM554" s="261"/>
      <c r="NN554" s="261"/>
      <c r="NO554" s="261"/>
      <c r="NP554" s="261"/>
      <c r="NQ554" s="261"/>
      <c r="NR554" s="261"/>
      <c r="NS554" s="261"/>
      <c r="NT554" s="261"/>
      <c r="NU554" s="261"/>
      <c r="NV554" s="261"/>
      <c r="NW554" s="261"/>
      <c r="NX554" s="261"/>
      <c r="NY554" s="261"/>
      <c r="NZ554" s="261"/>
      <c r="OA554" s="261"/>
      <c r="OB554" s="261"/>
      <c r="OC554" s="261"/>
      <c r="OD554" s="261"/>
      <c r="OE554" s="261"/>
      <c r="OF554" s="261"/>
      <c r="OG554" s="261"/>
      <c r="OH554" s="261"/>
      <c r="OI554" s="261"/>
      <c r="OJ554" s="261"/>
      <c r="OK554" s="261"/>
      <c r="OL554" s="261"/>
      <c r="OM554" s="261"/>
      <c r="ON554" s="261"/>
      <c r="OO554" s="261"/>
      <c r="OP554" s="261"/>
      <c r="OQ554" s="261"/>
      <c r="OR554" s="261"/>
      <c r="OS554" s="261"/>
      <c r="OT554" s="261"/>
      <c r="OU554" s="261"/>
      <c r="OV554" s="261"/>
      <c r="OW554" s="261"/>
      <c r="OX554" s="261"/>
      <c r="OY554" s="261"/>
      <c r="OZ554" s="261"/>
      <c r="PA554" s="261"/>
      <c r="PB554" s="261"/>
      <c r="PC554" s="261"/>
      <c r="PD554" s="261"/>
      <c r="PE554" s="261"/>
      <c r="PF554" s="261"/>
      <c r="PG554" s="261"/>
      <c r="PH554" s="261"/>
      <c r="PI554" s="261"/>
      <c r="PJ554" s="261"/>
      <c r="PK554" s="261"/>
      <c r="PL554" s="261"/>
      <c r="PM554" s="261"/>
      <c r="PN554" s="261"/>
      <c r="PO554" s="261"/>
      <c r="PP554" s="261"/>
      <c r="PQ554" s="261"/>
      <c r="PR554" s="261"/>
      <c r="PS554" s="261"/>
      <c r="PT554" s="261"/>
      <c r="PU554" s="261"/>
      <c r="PV554" s="261"/>
      <c r="PW554" s="261"/>
      <c r="PX554" s="261"/>
      <c r="PY554" s="261"/>
      <c r="PZ554" s="261"/>
      <c r="QA554" s="261"/>
      <c r="QB554" s="261"/>
      <c r="QC554" s="261"/>
      <c r="QD554" s="261"/>
      <c r="QE554" s="261"/>
      <c r="QF554" s="261"/>
      <c r="QG554" s="261"/>
      <c r="QH554" s="261"/>
      <c r="QI554" s="261"/>
      <c r="QJ554" s="261"/>
      <c r="QK554" s="261"/>
      <c r="QL554" s="261"/>
      <c r="QM554" s="261"/>
      <c r="QN554" s="261"/>
      <c r="QO554" s="261"/>
      <c r="QP554" s="261"/>
      <c r="QQ554" s="261"/>
      <c r="QR554" s="261"/>
      <c r="QS554" s="261"/>
      <c r="QT554" s="261"/>
      <c r="QU554" s="261"/>
      <c r="QV554" s="261"/>
      <c r="QW554" s="261"/>
      <c r="QX554" s="261"/>
      <c r="QY554" s="261"/>
      <c r="QZ554" s="261"/>
      <c r="RA554" s="261"/>
      <c r="RB554" s="261"/>
      <c r="RC554" s="261"/>
      <c r="RD554" s="261"/>
      <c r="RE554" s="261"/>
      <c r="RF554" s="261"/>
      <c r="RG554" s="261"/>
      <c r="RH554" s="261"/>
      <c r="RI554" s="261"/>
      <c r="RJ554" s="261"/>
      <c r="RK554" s="261"/>
      <c r="RL554" s="261"/>
      <c r="RM554" s="261"/>
      <c r="RN554" s="261"/>
      <c r="RO554" s="261"/>
      <c r="RP554" s="261"/>
      <c r="RQ554" s="261"/>
      <c r="RR554" s="261"/>
      <c r="RS554" s="261"/>
      <c r="RT554" s="261"/>
      <c r="RU554" s="261"/>
      <c r="RV554" s="261"/>
      <c r="RW554" s="261"/>
      <c r="RX554" s="261"/>
      <c r="RY554" s="261"/>
      <c r="RZ554" s="261"/>
      <c r="SA554" s="261"/>
      <c r="SB554" s="261"/>
      <c r="SC554" s="261"/>
      <c r="SD554" s="261"/>
      <c r="SE554" s="261"/>
      <c r="SF554" s="261"/>
      <c r="SG554" s="261"/>
      <c r="SH554" s="261"/>
      <c r="SI554" s="261"/>
      <c r="SJ554" s="261"/>
      <c r="SK554" s="261"/>
      <c r="SL554" s="261"/>
      <c r="SM554" s="261"/>
      <c r="SN554" s="261"/>
      <c r="SO554" s="261"/>
      <c r="SP554" s="261"/>
      <c r="SQ554" s="261"/>
      <c r="SR554" s="261"/>
      <c r="SS554" s="261"/>
      <c r="ST554" s="261"/>
      <c r="SU554" s="261"/>
      <c r="SV554" s="261"/>
      <c r="SW554" s="261"/>
      <c r="SX554" s="261"/>
      <c r="SY554" s="261"/>
      <c r="SZ554" s="261"/>
      <c r="TA554" s="261"/>
      <c r="TB554" s="261"/>
      <c r="TC554" s="261"/>
      <c r="TD554" s="261"/>
      <c r="TE554" s="261"/>
      <c r="TF554" s="261"/>
      <c r="TG554" s="261"/>
      <c r="TH554" s="261"/>
      <c r="TI554" s="261"/>
      <c r="TJ554" s="261"/>
      <c r="TK554" s="261"/>
      <c r="TL554" s="261"/>
      <c r="TM554" s="261"/>
      <c r="TN554" s="261"/>
      <c r="TO554" s="261"/>
      <c r="TP554" s="261"/>
      <c r="TQ554" s="261"/>
      <c r="TR554" s="261"/>
      <c r="TS554" s="261"/>
      <c r="TT554" s="261"/>
      <c r="TU554" s="261"/>
      <c r="TV554" s="261"/>
      <c r="TW554" s="261"/>
      <c r="TX554" s="261"/>
      <c r="TY554" s="261"/>
      <c r="TZ554" s="261"/>
      <c r="UA554" s="261"/>
      <c r="UB554" s="261"/>
      <c r="UC554" s="261"/>
      <c r="UD554" s="261"/>
      <c r="UE554" s="261"/>
      <c r="UF554" s="261"/>
      <c r="UG554" s="261"/>
      <c r="UH554" s="261"/>
      <c r="UI554" s="261"/>
      <c r="UJ554" s="261"/>
      <c r="UK554" s="261"/>
      <c r="UL554" s="261"/>
      <c r="UM554" s="261"/>
      <c r="UN554" s="261"/>
      <c r="UO554" s="261"/>
      <c r="UP554" s="261"/>
      <c r="UQ554" s="261"/>
      <c r="UR554" s="261"/>
      <c r="US554" s="261"/>
      <c r="UT554" s="261"/>
      <c r="UU554" s="261"/>
      <c r="UV554" s="261"/>
      <c r="UW554" s="261"/>
      <c r="UX554" s="261"/>
      <c r="UY554" s="261"/>
      <c r="UZ554" s="261"/>
      <c r="VA554" s="261"/>
      <c r="VB554" s="261"/>
      <c r="VC554" s="261"/>
      <c r="VD554" s="261"/>
      <c r="VE554" s="261"/>
      <c r="VF554" s="261"/>
      <c r="VG554" s="261"/>
      <c r="VH554" s="261"/>
      <c r="VI554" s="261"/>
      <c r="VJ554" s="261"/>
      <c r="VK554" s="261"/>
      <c r="VL554" s="261"/>
      <c r="VM554" s="261"/>
      <c r="VN554" s="261"/>
      <c r="VO554" s="261"/>
      <c r="VP554" s="261"/>
      <c r="VQ554" s="261"/>
      <c r="VR554" s="261"/>
      <c r="VS554" s="261"/>
      <c r="VT554" s="261"/>
      <c r="VU554" s="261"/>
      <c r="VV554" s="261"/>
      <c r="VW554" s="261"/>
      <c r="VX554" s="261"/>
      <c r="VY554" s="261"/>
      <c r="VZ554" s="261"/>
      <c r="WA554" s="261"/>
      <c r="WB554" s="261"/>
      <c r="WC554" s="261"/>
      <c r="WD554" s="261"/>
      <c r="WE554" s="261"/>
      <c r="WF554" s="261"/>
      <c r="WG554" s="261"/>
      <c r="WH554" s="261"/>
      <c r="WI554" s="261"/>
      <c r="WJ554" s="261"/>
      <c r="WK554" s="261"/>
      <c r="WL554" s="261"/>
      <c r="WM554" s="261"/>
      <c r="WN554" s="261"/>
      <c r="WO554" s="261"/>
      <c r="WP554" s="261"/>
      <c r="WQ554" s="261"/>
      <c r="WR554" s="261"/>
      <c r="WS554" s="261"/>
      <c r="WT554" s="261"/>
      <c r="WU554" s="261"/>
      <c r="WV554" s="261"/>
      <c r="WW554" s="261"/>
      <c r="WX554" s="261"/>
      <c r="WY554" s="261"/>
      <c r="WZ554" s="261"/>
      <c r="XA554" s="261"/>
      <c r="XB554" s="261"/>
      <c r="XC554" s="261"/>
      <c r="XD554" s="261"/>
      <c r="XE554" s="261"/>
      <c r="XF554" s="261"/>
      <c r="XG554" s="261"/>
      <c r="XH554" s="261"/>
      <c r="XI554" s="261"/>
      <c r="XJ554" s="261"/>
      <c r="XK554" s="261"/>
      <c r="XL554" s="261"/>
      <c r="XM554" s="261"/>
      <c r="XN554" s="261"/>
      <c r="XO554" s="261"/>
      <c r="XP554" s="261"/>
      <c r="XQ554" s="261"/>
      <c r="XR554" s="261"/>
      <c r="XS554" s="261"/>
      <c r="XT554" s="261"/>
      <c r="XU554" s="261"/>
      <c r="XV554" s="261"/>
      <c r="XW554" s="261"/>
      <c r="XX554" s="261"/>
      <c r="XY554" s="261"/>
      <c r="XZ554" s="261"/>
      <c r="YA554" s="261"/>
      <c r="YB554" s="261"/>
      <c r="YC554" s="261"/>
      <c r="YD554" s="261"/>
      <c r="YE554" s="261"/>
      <c r="YF554" s="261"/>
      <c r="YG554" s="261"/>
      <c r="YH554" s="261"/>
      <c r="YI554" s="261"/>
      <c r="YJ554" s="261"/>
      <c r="YK554" s="261"/>
      <c r="YL554" s="261"/>
      <c r="YM554" s="261"/>
      <c r="YN554" s="261"/>
      <c r="YO554" s="261"/>
      <c r="YP554" s="261"/>
      <c r="YQ554" s="261"/>
      <c r="YR554" s="261"/>
      <c r="YS554" s="261"/>
      <c r="YT554" s="261"/>
      <c r="YU554" s="261"/>
      <c r="YV554" s="261"/>
      <c r="YW554" s="261"/>
      <c r="YX554" s="261"/>
      <c r="YY554" s="261"/>
      <c r="YZ554" s="261"/>
      <c r="ZA554" s="261"/>
      <c r="ZB554" s="261"/>
      <c r="ZC554" s="261"/>
      <c r="ZD554" s="261"/>
      <c r="ZE554" s="261"/>
      <c r="ZF554" s="261"/>
      <c r="ZG554" s="261"/>
      <c r="ZH554" s="261"/>
      <c r="ZI554" s="261"/>
      <c r="ZJ554" s="261"/>
      <c r="ZK554" s="261"/>
      <c r="ZL554" s="261"/>
      <c r="ZM554" s="261"/>
      <c r="ZN554" s="261"/>
      <c r="ZO554" s="261"/>
      <c r="ZP554" s="261"/>
      <c r="ZQ554" s="261"/>
      <c r="ZR554" s="261"/>
      <c r="ZS554" s="261"/>
      <c r="ZT554" s="261"/>
      <c r="ZU554" s="261"/>
      <c r="ZV554" s="261"/>
      <c r="ZW554" s="261"/>
      <c r="ZX554" s="261"/>
      <c r="ZY554" s="261"/>
      <c r="ZZ554" s="261"/>
      <c r="AAA554" s="261"/>
      <c r="AAB554" s="261"/>
      <c r="AAC554" s="261"/>
      <c r="AAD554" s="261"/>
      <c r="AAE554" s="261"/>
      <c r="AAF554" s="261"/>
      <c r="AAG554" s="261"/>
      <c r="AAH554" s="261"/>
      <c r="AAI554" s="261"/>
      <c r="AAJ554" s="261"/>
      <c r="AAK554" s="261"/>
      <c r="AAL554" s="261"/>
      <c r="AAM554" s="261"/>
      <c r="AAN554" s="261"/>
      <c r="AAO554" s="261"/>
      <c r="AAP554" s="261"/>
      <c r="AAQ554" s="261"/>
      <c r="AAR554" s="261"/>
      <c r="AAS554" s="261"/>
      <c r="AAT554" s="261"/>
      <c r="AAU554" s="261"/>
      <c r="AAV554" s="261"/>
      <c r="AAW554" s="261"/>
      <c r="AAX554" s="261"/>
      <c r="AAY554" s="261"/>
      <c r="AAZ554" s="261"/>
      <c r="ABA554" s="261"/>
      <c r="ABB554" s="261"/>
      <c r="ABC554" s="261"/>
      <c r="ABD554" s="261"/>
      <c r="ABE554" s="261"/>
      <c r="ABF554" s="261"/>
      <c r="ABG554" s="261"/>
      <c r="ABH554" s="261"/>
      <c r="ABI554" s="261"/>
      <c r="ABJ554" s="261"/>
      <c r="ABK554" s="261"/>
      <c r="ABL554" s="261"/>
      <c r="ABM554" s="261"/>
      <c r="ABN554" s="261"/>
      <c r="ABO554" s="261"/>
      <c r="ABP554" s="261"/>
      <c r="ABQ554" s="261"/>
      <c r="ABR554" s="261"/>
      <c r="ABS554" s="261"/>
      <c r="ABT554" s="261"/>
      <c r="ABU554" s="261"/>
      <c r="ABV554" s="261"/>
      <c r="ABW554" s="261"/>
      <c r="ABX554" s="261"/>
      <c r="ABY554" s="261"/>
      <c r="ABZ554" s="261"/>
      <c r="ACA554" s="261"/>
      <c r="ACB554" s="261"/>
      <c r="ACC554" s="261"/>
      <c r="ACD554" s="261"/>
      <c r="ACE554" s="261"/>
      <c r="ACF554" s="261"/>
      <c r="ACG554" s="261"/>
      <c r="ACH554" s="261"/>
      <c r="ACI554" s="261"/>
      <c r="ACJ554" s="261"/>
      <c r="ACK554" s="261"/>
      <c r="ACL554" s="261"/>
      <c r="ACM554" s="261"/>
      <c r="ACN554" s="261"/>
      <c r="ACO554" s="261"/>
      <c r="ACP554" s="261"/>
      <c r="ACQ554" s="261"/>
      <c r="ACR554" s="261"/>
      <c r="ACS554" s="261"/>
      <c r="ACT554" s="261"/>
      <c r="ACU554" s="261"/>
      <c r="ACV554" s="261"/>
      <c r="ACW554" s="261"/>
      <c r="ACX554" s="261"/>
      <c r="ACY554" s="261"/>
      <c r="ACZ554" s="261"/>
      <c r="ADA554" s="261"/>
      <c r="ADB554" s="261"/>
      <c r="ADC554" s="261"/>
      <c r="ADD554" s="261"/>
      <c r="ADE554" s="261"/>
      <c r="ADF554" s="261"/>
      <c r="ADG554" s="261"/>
      <c r="ADH554" s="261"/>
      <c r="ADI554" s="261"/>
      <c r="ADJ554" s="261"/>
      <c r="ADK554" s="261"/>
      <c r="ADL554" s="261"/>
      <c r="ADM554" s="261"/>
      <c r="ADN554" s="261"/>
      <c r="ADO554" s="261"/>
      <c r="ADP554" s="261"/>
      <c r="ADQ554" s="261"/>
      <c r="ADR554" s="261"/>
      <c r="ADS554" s="261"/>
      <c r="ADT554" s="261"/>
      <c r="ADU554" s="261"/>
      <c r="ADV554" s="261"/>
      <c r="ADW554" s="261"/>
      <c r="ADX554" s="261"/>
      <c r="ADY554" s="261"/>
      <c r="ADZ554" s="261"/>
      <c r="AEA554" s="261"/>
      <c r="AEB554" s="261"/>
      <c r="AEC554" s="261"/>
      <c r="AED554" s="261"/>
      <c r="AEE554" s="261"/>
      <c r="AEF554" s="261"/>
      <c r="AEG554" s="261"/>
      <c r="AEH554" s="261"/>
      <c r="AEI554" s="261"/>
      <c r="AEJ554" s="261"/>
      <c r="AEK554" s="261"/>
      <c r="AEL554" s="261"/>
      <c r="AEM554" s="261"/>
      <c r="AEN554" s="261"/>
      <c r="AEO554" s="261"/>
      <c r="AEP554" s="261"/>
      <c r="AEQ554" s="261"/>
      <c r="AER554" s="261"/>
      <c r="AES554" s="261"/>
      <c r="AET554" s="261"/>
      <c r="AEU554" s="261"/>
      <c r="AEV554" s="261"/>
      <c r="AEW554" s="261"/>
      <c r="AEX554" s="261"/>
      <c r="AEY554" s="261"/>
      <c r="AEZ554" s="261"/>
      <c r="AFA554" s="261"/>
      <c r="AFB554" s="261"/>
      <c r="AFC554" s="261"/>
      <c r="AFD554" s="261"/>
      <c r="AFE554" s="261"/>
      <c r="AFF554" s="261"/>
      <c r="AFG554" s="261"/>
      <c r="AFH554" s="261"/>
      <c r="AFI554" s="261"/>
      <c r="AFJ554" s="261"/>
      <c r="AFK554" s="261"/>
      <c r="AFL554" s="261"/>
      <c r="AFM554" s="261"/>
      <c r="AFN554" s="261"/>
      <c r="AFO554" s="261"/>
      <c r="AFP554" s="261"/>
      <c r="AFQ554" s="261"/>
      <c r="AFR554" s="261"/>
      <c r="AFS554" s="261"/>
      <c r="AFT554" s="261"/>
      <c r="AFU554" s="261"/>
      <c r="AFV554" s="261"/>
      <c r="AFW554" s="261"/>
      <c r="AFX554" s="261"/>
      <c r="AFY554" s="261"/>
      <c r="AFZ554" s="261"/>
      <c r="AGA554" s="261"/>
      <c r="AGB554" s="261"/>
      <c r="AGC554" s="261"/>
      <c r="AGD554" s="261"/>
      <c r="AGE554" s="261"/>
      <c r="AGF554" s="261"/>
      <c r="AGG554" s="261"/>
      <c r="AGH554" s="261"/>
      <c r="AGI554" s="261"/>
      <c r="AGJ554" s="261"/>
      <c r="AGK554" s="261"/>
      <c r="AGL554" s="261"/>
      <c r="AGM554" s="261"/>
      <c r="AGN554" s="261"/>
      <c r="AGO554" s="261"/>
      <c r="AGP554" s="261"/>
      <c r="AGQ554" s="261"/>
      <c r="AGR554" s="261"/>
      <c r="AGS554" s="261"/>
      <c r="AGT554" s="261"/>
      <c r="AGU554" s="261"/>
      <c r="AGV554" s="261"/>
      <c r="AGW554" s="261"/>
      <c r="AGX554" s="261"/>
      <c r="AGY554" s="261"/>
      <c r="AGZ554" s="261"/>
      <c r="AHA554" s="261"/>
      <c r="AHB554" s="261"/>
      <c r="AHC554" s="261"/>
      <c r="AHD554" s="261"/>
      <c r="AHE554" s="261"/>
      <c r="AHF554" s="261"/>
      <c r="AHG554" s="261"/>
      <c r="AHH554" s="261"/>
      <c r="AHI554" s="261"/>
      <c r="AHJ554" s="261"/>
      <c r="AHK554" s="261"/>
      <c r="AHL554" s="261"/>
      <c r="AHM554" s="261"/>
      <c r="AHN554" s="261"/>
      <c r="AHO554" s="261"/>
      <c r="AHP554" s="261"/>
      <c r="AHQ554" s="261"/>
      <c r="AHR554" s="261"/>
      <c r="AHS554" s="261"/>
      <c r="AHT554" s="261"/>
      <c r="AHU554" s="261"/>
      <c r="AHV554" s="261"/>
      <c r="AHW554" s="261"/>
      <c r="AHX554" s="261"/>
      <c r="AHY554" s="261"/>
      <c r="AHZ554" s="261"/>
      <c r="AIA554" s="261"/>
      <c r="AIB554" s="261"/>
      <c r="AIC554" s="261"/>
      <c r="AID554" s="261"/>
      <c r="AIE554" s="261"/>
      <c r="AIF554" s="261"/>
      <c r="AIG554" s="261"/>
      <c r="AIH554" s="261"/>
      <c r="AII554" s="261"/>
      <c r="AIJ554" s="261"/>
      <c r="AIK554" s="261"/>
      <c r="AIL554" s="261"/>
      <c r="AIM554" s="261"/>
      <c r="AIN554" s="261"/>
      <c r="AIO554" s="261"/>
      <c r="AIP554" s="261"/>
      <c r="AIQ554" s="261"/>
      <c r="AIR554" s="261"/>
      <c r="AIS554" s="261"/>
      <c r="AIT554" s="261"/>
      <c r="AIU554" s="261"/>
      <c r="AIV554" s="261"/>
      <c r="AIW554" s="261"/>
      <c r="AIX554" s="261"/>
      <c r="AIY554" s="261"/>
      <c r="AIZ554" s="261"/>
      <c r="AJA554" s="261"/>
      <c r="AJB554" s="261"/>
      <c r="AJC554" s="261"/>
      <c r="AJD554" s="261"/>
      <c r="AJE554" s="261"/>
      <c r="AJF554" s="261"/>
      <c r="AJG554" s="261"/>
      <c r="AJH554" s="261"/>
      <c r="AJI554" s="261"/>
      <c r="AJJ554" s="261"/>
      <c r="AJK554" s="261"/>
      <c r="AJL554" s="261"/>
      <c r="AJM554" s="261"/>
      <c r="AJN554" s="261"/>
      <c r="AJO554" s="261"/>
      <c r="AJP554" s="261"/>
      <c r="AJQ554" s="261"/>
      <c r="AJR554" s="261"/>
      <c r="AJS554" s="261"/>
      <c r="AJT554" s="261"/>
      <c r="AJU554" s="261"/>
      <c r="AJV554" s="261"/>
      <c r="AJW554" s="261"/>
      <c r="AJX554" s="261"/>
      <c r="AJY554" s="261"/>
      <c r="AJZ554" s="261"/>
      <c r="AKA554" s="261"/>
      <c r="AKB554" s="261"/>
      <c r="AKC554" s="261"/>
      <c r="AKD554" s="261"/>
      <c r="AKE554" s="261"/>
      <c r="AKF554" s="261"/>
      <c r="AKG554" s="261"/>
      <c r="AKH554" s="261"/>
      <c r="AKI554" s="261"/>
      <c r="AKJ554" s="261"/>
      <c r="AKK554" s="261"/>
      <c r="AKL554" s="261"/>
      <c r="AKM554" s="261"/>
      <c r="AKN554" s="261"/>
      <c r="AKO554" s="261"/>
      <c r="AKP554" s="261"/>
      <c r="AKQ554" s="261"/>
      <c r="AKR554" s="261"/>
      <c r="AKS554" s="261"/>
      <c r="AKT554" s="261"/>
      <c r="AKU554" s="261"/>
      <c r="AKV554" s="261"/>
      <c r="AKW554" s="261"/>
      <c r="AKX554" s="261"/>
      <c r="AKY554" s="261"/>
      <c r="AKZ554" s="261"/>
      <c r="ALA554" s="261"/>
      <c r="ALB554" s="261"/>
      <c r="ALC554" s="261"/>
      <c r="ALD554" s="261"/>
      <c r="ALE554" s="261"/>
      <c r="ALF554" s="261"/>
      <c r="ALG554" s="261"/>
      <c r="ALH554" s="261"/>
      <c r="ALI554" s="261"/>
      <c r="ALJ554" s="261"/>
      <c r="ALK554" s="261"/>
      <c r="ALL554" s="261"/>
      <c r="ALM554" s="261"/>
      <c r="ALN554" s="261"/>
      <c r="ALO554" s="261"/>
      <c r="ALP554" s="261"/>
      <c r="ALQ554" s="261"/>
      <c r="ALR554" s="261"/>
      <c r="ALS554" s="261"/>
      <c r="ALT554" s="261"/>
      <c r="ALU554" s="261"/>
      <c r="ALV554" s="261"/>
      <c r="ALW554" s="261"/>
      <c r="ALX554" s="261"/>
      <c r="ALY554" s="261"/>
      <c r="ALZ554" s="261"/>
      <c r="AMA554" s="261"/>
      <c r="AMB554" s="261"/>
      <c r="AMC554" s="261"/>
      <c r="AMD554" s="261"/>
      <c r="AME554" s="261"/>
      <c r="AMF554" s="261"/>
      <c r="AMG554" s="261"/>
      <c r="AMH554" s="261"/>
      <c r="AMI554" s="261"/>
      <c r="AMJ554" s="261"/>
      <c r="AMK554" s="261"/>
    </row>
    <row r="555" spans="1:1025" s="269" customFormat="1" x14ac:dyDescent="0.35">
      <c r="A555" s="261"/>
      <c r="B555" s="265"/>
      <c r="C555" s="266"/>
      <c r="D555" s="266"/>
      <c r="E555" s="266"/>
      <c r="F555" s="266"/>
      <c r="G555" s="266"/>
      <c r="H555" s="261"/>
      <c r="I555" s="261"/>
      <c r="J555" s="261"/>
      <c r="K555" s="261"/>
      <c r="L555" s="261"/>
      <c r="M555" s="261"/>
      <c r="N555" s="261"/>
      <c r="O555" s="261"/>
      <c r="P555" s="261"/>
      <c r="Q555" s="261"/>
      <c r="R555" s="261"/>
      <c r="S555" s="261"/>
      <c r="T555" s="261"/>
      <c r="U555" s="261"/>
      <c r="V555" s="261"/>
      <c r="W555" s="261"/>
      <c r="X555" s="261"/>
      <c r="Y555" s="261"/>
      <c r="Z555" s="261"/>
      <c r="AA555" s="261"/>
      <c r="AB555" s="261"/>
      <c r="AC555" s="261"/>
      <c r="AD555" s="261"/>
      <c r="AE555" s="261"/>
      <c r="AF555" s="261"/>
      <c r="AG555" s="261"/>
      <c r="AH555" s="261"/>
      <c r="AI555" s="261"/>
      <c r="AJ555" s="261"/>
      <c r="AK555" s="261"/>
      <c r="AL555" s="261"/>
      <c r="AM555" s="261"/>
      <c r="AN555" s="261"/>
      <c r="AO555" s="261"/>
      <c r="AP555" s="261"/>
      <c r="AQ555" s="261"/>
      <c r="AR555" s="261"/>
      <c r="AS555" s="261"/>
      <c r="AT555" s="261"/>
      <c r="AU555" s="261"/>
      <c r="AV555" s="261"/>
      <c r="AW555" s="261"/>
      <c r="AX555" s="261"/>
      <c r="AY555" s="261"/>
      <c r="AZ555" s="261"/>
      <c r="BA555" s="261"/>
      <c r="BB555" s="261"/>
      <c r="BC555" s="261"/>
      <c r="BD555" s="261"/>
      <c r="BE555" s="261"/>
      <c r="BF555" s="261"/>
      <c r="BG555" s="261"/>
      <c r="BH555" s="261"/>
      <c r="BI555" s="261"/>
      <c r="BJ555" s="261"/>
      <c r="BK555" s="261"/>
      <c r="BL555" s="261"/>
      <c r="BM555" s="261"/>
      <c r="BN555" s="261"/>
      <c r="BO555" s="261"/>
      <c r="BP555" s="261"/>
      <c r="BQ555" s="261"/>
      <c r="BR555" s="261"/>
      <c r="BS555" s="261"/>
      <c r="BT555" s="261"/>
      <c r="BU555" s="261"/>
      <c r="BV555" s="261"/>
      <c r="BW555" s="261"/>
      <c r="BX555" s="261"/>
      <c r="BY555" s="261"/>
      <c r="BZ555" s="261"/>
      <c r="CA555" s="261"/>
      <c r="CB555" s="261"/>
      <c r="CC555" s="261"/>
      <c r="CD555" s="261"/>
      <c r="CE555" s="261"/>
      <c r="CF555" s="261"/>
      <c r="CG555" s="261"/>
      <c r="CH555" s="261"/>
      <c r="CI555" s="261"/>
      <c r="CJ555" s="261"/>
      <c r="CK555" s="261"/>
      <c r="CL555" s="261"/>
      <c r="CM555" s="261"/>
      <c r="CN555" s="261"/>
      <c r="CO555" s="261"/>
      <c r="CP555" s="261"/>
      <c r="CQ555" s="261"/>
      <c r="CR555" s="261"/>
      <c r="CS555" s="261"/>
      <c r="CT555" s="261"/>
      <c r="CU555" s="261"/>
      <c r="CV555" s="261"/>
      <c r="CW555" s="261"/>
      <c r="CX555" s="261"/>
      <c r="CY555" s="261"/>
      <c r="CZ555" s="261"/>
      <c r="DA555" s="261"/>
      <c r="DB555" s="261"/>
      <c r="DC555" s="261"/>
      <c r="DD555" s="261"/>
      <c r="DE555" s="261"/>
      <c r="DF555" s="261"/>
      <c r="DG555" s="261"/>
      <c r="DH555" s="261"/>
      <c r="DI555" s="261"/>
      <c r="DJ555" s="261"/>
      <c r="DK555" s="261"/>
      <c r="DL555" s="261"/>
      <c r="DM555" s="261"/>
      <c r="DN555" s="261"/>
      <c r="DO555" s="261"/>
      <c r="DP555" s="261"/>
      <c r="DQ555" s="261"/>
      <c r="DR555" s="261"/>
      <c r="DS555" s="261"/>
      <c r="DT555" s="261"/>
      <c r="DU555" s="261"/>
      <c r="DV555" s="261"/>
      <c r="DW555" s="261"/>
      <c r="DX555" s="261"/>
      <c r="DY555" s="261"/>
      <c r="DZ555" s="261"/>
      <c r="EA555" s="261"/>
      <c r="EB555" s="261"/>
      <c r="EC555" s="261"/>
      <c r="ED555" s="261"/>
      <c r="EE555" s="261"/>
      <c r="EF555" s="261"/>
      <c r="EG555" s="261"/>
      <c r="EH555" s="261"/>
      <c r="EI555" s="261"/>
      <c r="EJ555" s="261"/>
      <c r="EK555" s="261"/>
      <c r="EL555" s="261"/>
      <c r="EM555" s="261"/>
      <c r="EN555" s="261"/>
      <c r="EO555" s="261"/>
      <c r="EP555" s="261"/>
      <c r="EQ555" s="261"/>
      <c r="ER555" s="261"/>
      <c r="ES555" s="261"/>
      <c r="ET555" s="261"/>
      <c r="EU555" s="261"/>
      <c r="EV555" s="261"/>
      <c r="EW555" s="261"/>
      <c r="EX555" s="261"/>
      <c r="EY555" s="261"/>
      <c r="EZ555" s="261"/>
      <c r="FA555" s="261"/>
      <c r="FB555" s="261"/>
      <c r="FC555" s="261"/>
      <c r="FD555" s="261"/>
      <c r="FE555" s="261"/>
      <c r="FF555" s="261"/>
      <c r="FG555" s="261"/>
      <c r="FH555" s="261"/>
      <c r="FI555" s="261"/>
      <c r="FJ555" s="261"/>
      <c r="FK555" s="261"/>
      <c r="FL555" s="261"/>
      <c r="FM555" s="261"/>
      <c r="FN555" s="261"/>
      <c r="FO555" s="261"/>
      <c r="FP555" s="261"/>
      <c r="FQ555" s="261"/>
      <c r="FR555" s="261"/>
      <c r="FS555" s="261"/>
      <c r="FT555" s="261"/>
      <c r="FU555" s="261"/>
      <c r="FV555" s="261"/>
      <c r="FW555" s="261"/>
      <c r="FX555" s="261"/>
      <c r="FY555" s="261"/>
      <c r="FZ555" s="261"/>
      <c r="GA555" s="261"/>
      <c r="GB555" s="261"/>
      <c r="GC555" s="261"/>
      <c r="GD555" s="261"/>
      <c r="GE555" s="261"/>
      <c r="GF555" s="261"/>
      <c r="GG555" s="261"/>
      <c r="GH555" s="261"/>
      <c r="GI555" s="261"/>
      <c r="GJ555" s="261"/>
      <c r="GK555" s="261"/>
      <c r="GL555" s="261"/>
      <c r="GM555" s="261"/>
      <c r="GN555" s="261"/>
      <c r="GO555" s="261"/>
      <c r="GP555" s="261"/>
      <c r="GQ555" s="261"/>
      <c r="GR555" s="261"/>
      <c r="GS555" s="261"/>
      <c r="GT555" s="261"/>
      <c r="GU555" s="261"/>
      <c r="GV555" s="261"/>
      <c r="GW555" s="261"/>
      <c r="GX555" s="261"/>
      <c r="GY555" s="261"/>
      <c r="GZ555" s="261"/>
      <c r="HA555" s="261"/>
      <c r="HB555" s="261"/>
      <c r="HC555" s="261"/>
      <c r="HD555" s="261"/>
      <c r="HE555" s="261"/>
      <c r="HF555" s="261"/>
      <c r="HG555" s="261"/>
      <c r="HH555" s="261"/>
      <c r="HI555" s="261"/>
      <c r="HJ555" s="261"/>
      <c r="HK555" s="261"/>
      <c r="HL555" s="261"/>
      <c r="HM555" s="261"/>
      <c r="HN555" s="261"/>
      <c r="HO555" s="261"/>
      <c r="HP555" s="261"/>
      <c r="HQ555" s="261"/>
      <c r="HR555" s="261"/>
      <c r="HS555" s="261"/>
      <c r="HT555" s="261"/>
      <c r="HU555" s="261"/>
      <c r="HV555" s="261"/>
      <c r="HW555" s="261"/>
      <c r="HX555" s="261"/>
      <c r="HY555" s="261"/>
      <c r="HZ555" s="261"/>
      <c r="IA555" s="261"/>
      <c r="IB555" s="261"/>
      <c r="IC555" s="261"/>
      <c r="ID555" s="261"/>
      <c r="IE555" s="261"/>
      <c r="IF555" s="261"/>
      <c r="IG555" s="261"/>
      <c r="IH555" s="261"/>
      <c r="II555" s="261"/>
      <c r="IJ555" s="261"/>
      <c r="IK555" s="261"/>
      <c r="IL555" s="261"/>
      <c r="IM555" s="261"/>
      <c r="IN555" s="261"/>
      <c r="IO555" s="261"/>
      <c r="IP555" s="261"/>
      <c r="IQ555" s="261"/>
      <c r="IR555" s="261"/>
      <c r="IS555" s="261"/>
      <c r="IT555" s="261"/>
      <c r="IU555" s="261"/>
      <c r="IV555" s="261"/>
      <c r="IW555" s="261"/>
      <c r="IX555" s="261"/>
      <c r="IY555" s="261"/>
      <c r="IZ555" s="261"/>
      <c r="JA555" s="261"/>
      <c r="JB555" s="261"/>
      <c r="JC555" s="261"/>
      <c r="JD555" s="261"/>
      <c r="JE555" s="261"/>
      <c r="JF555" s="261"/>
      <c r="JG555" s="261"/>
      <c r="JH555" s="261"/>
      <c r="JI555" s="261"/>
      <c r="JJ555" s="261"/>
      <c r="JK555" s="261"/>
      <c r="JL555" s="261"/>
      <c r="JM555" s="261"/>
      <c r="JN555" s="261"/>
      <c r="JO555" s="261"/>
      <c r="JP555" s="261"/>
      <c r="JQ555" s="261"/>
      <c r="JR555" s="261"/>
      <c r="JS555" s="261"/>
      <c r="JT555" s="261"/>
      <c r="JU555" s="261"/>
      <c r="JV555" s="261"/>
      <c r="JW555" s="261"/>
      <c r="JX555" s="261"/>
      <c r="JY555" s="261"/>
      <c r="JZ555" s="261"/>
      <c r="KA555" s="261"/>
      <c r="KB555" s="261"/>
      <c r="KC555" s="261"/>
      <c r="KD555" s="261"/>
      <c r="KE555" s="261"/>
      <c r="KF555" s="261"/>
      <c r="KG555" s="261"/>
      <c r="KH555" s="261"/>
      <c r="KI555" s="261"/>
      <c r="KJ555" s="261"/>
      <c r="KK555" s="261"/>
      <c r="KL555" s="261"/>
      <c r="KM555" s="261"/>
      <c r="KN555" s="261"/>
      <c r="KO555" s="261"/>
      <c r="KP555" s="261"/>
      <c r="KQ555" s="261"/>
      <c r="KR555" s="261"/>
      <c r="KS555" s="261"/>
      <c r="KT555" s="261"/>
      <c r="KU555" s="261"/>
      <c r="KV555" s="261"/>
      <c r="KW555" s="261"/>
      <c r="KX555" s="261"/>
      <c r="KY555" s="261"/>
      <c r="KZ555" s="261"/>
      <c r="LA555" s="261"/>
      <c r="LB555" s="261"/>
      <c r="LC555" s="261"/>
      <c r="LD555" s="261"/>
      <c r="LE555" s="261"/>
      <c r="LF555" s="261"/>
      <c r="LG555" s="261"/>
      <c r="LH555" s="261"/>
      <c r="LI555" s="261"/>
      <c r="LJ555" s="261"/>
      <c r="LK555" s="261"/>
      <c r="LL555" s="261"/>
      <c r="LM555" s="261"/>
      <c r="LN555" s="261"/>
      <c r="LO555" s="261"/>
      <c r="LP555" s="261"/>
      <c r="LQ555" s="261"/>
      <c r="LR555" s="261"/>
      <c r="LS555" s="261"/>
      <c r="LT555" s="261"/>
      <c r="LU555" s="261"/>
      <c r="LV555" s="261"/>
      <c r="LW555" s="261"/>
      <c r="LX555" s="261"/>
      <c r="LY555" s="261"/>
      <c r="LZ555" s="261"/>
      <c r="MA555" s="261"/>
      <c r="MB555" s="261"/>
      <c r="MC555" s="261"/>
      <c r="MD555" s="261"/>
      <c r="ME555" s="261"/>
      <c r="MF555" s="261"/>
      <c r="MG555" s="261"/>
      <c r="MH555" s="261"/>
      <c r="MI555" s="261"/>
      <c r="MJ555" s="261"/>
      <c r="MK555" s="261"/>
      <c r="ML555" s="261"/>
      <c r="MM555" s="261"/>
      <c r="MN555" s="261"/>
      <c r="MO555" s="261"/>
      <c r="MP555" s="261"/>
      <c r="MQ555" s="261"/>
      <c r="MR555" s="261"/>
      <c r="MS555" s="261"/>
      <c r="MT555" s="261"/>
      <c r="MU555" s="261"/>
      <c r="MV555" s="261"/>
      <c r="MW555" s="261"/>
      <c r="MX555" s="261"/>
      <c r="MY555" s="261"/>
      <c r="MZ555" s="261"/>
      <c r="NA555" s="261"/>
      <c r="NB555" s="261"/>
      <c r="NC555" s="261"/>
      <c r="ND555" s="261"/>
      <c r="NE555" s="261"/>
      <c r="NF555" s="261"/>
      <c r="NG555" s="261"/>
      <c r="NH555" s="261"/>
      <c r="NI555" s="261"/>
      <c r="NJ555" s="261"/>
      <c r="NK555" s="261"/>
      <c r="NL555" s="261"/>
      <c r="NM555" s="261"/>
      <c r="NN555" s="261"/>
      <c r="NO555" s="261"/>
      <c r="NP555" s="261"/>
      <c r="NQ555" s="261"/>
      <c r="NR555" s="261"/>
      <c r="NS555" s="261"/>
      <c r="NT555" s="261"/>
      <c r="NU555" s="261"/>
      <c r="NV555" s="261"/>
      <c r="NW555" s="261"/>
      <c r="NX555" s="261"/>
      <c r="NY555" s="261"/>
      <c r="NZ555" s="261"/>
      <c r="OA555" s="261"/>
      <c r="OB555" s="261"/>
      <c r="OC555" s="261"/>
      <c r="OD555" s="261"/>
      <c r="OE555" s="261"/>
      <c r="OF555" s="261"/>
      <c r="OG555" s="261"/>
      <c r="OH555" s="261"/>
      <c r="OI555" s="261"/>
      <c r="OJ555" s="261"/>
      <c r="OK555" s="261"/>
      <c r="OL555" s="261"/>
      <c r="OM555" s="261"/>
      <c r="ON555" s="261"/>
      <c r="OO555" s="261"/>
      <c r="OP555" s="261"/>
      <c r="OQ555" s="261"/>
      <c r="OR555" s="261"/>
      <c r="OS555" s="261"/>
      <c r="OT555" s="261"/>
      <c r="OU555" s="261"/>
      <c r="OV555" s="261"/>
      <c r="OW555" s="261"/>
      <c r="OX555" s="261"/>
      <c r="OY555" s="261"/>
      <c r="OZ555" s="261"/>
      <c r="PA555" s="261"/>
      <c r="PB555" s="261"/>
      <c r="PC555" s="261"/>
      <c r="PD555" s="261"/>
      <c r="PE555" s="261"/>
      <c r="PF555" s="261"/>
      <c r="PG555" s="261"/>
      <c r="PH555" s="261"/>
      <c r="PI555" s="261"/>
      <c r="PJ555" s="261"/>
      <c r="PK555" s="261"/>
      <c r="PL555" s="261"/>
      <c r="PM555" s="261"/>
      <c r="PN555" s="261"/>
      <c r="PO555" s="261"/>
      <c r="PP555" s="261"/>
      <c r="PQ555" s="261"/>
      <c r="PR555" s="261"/>
      <c r="PS555" s="261"/>
      <c r="PT555" s="261"/>
      <c r="PU555" s="261"/>
      <c r="PV555" s="261"/>
      <c r="PW555" s="261"/>
      <c r="PX555" s="261"/>
      <c r="PY555" s="261"/>
      <c r="PZ555" s="261"/>
      <c r="QA555" s="261"/>
      <c r="QB555" s="261"/>
      <c r="QC555" s="261"/>
      <c r="QD555" s="261"/>
      <c r="QE555" s="261"/>
      <c r="QF555" s="261"/>
      <c r="QG555" s="261"/>
      <c r="QH555" s="261"/>
      <c r="QI555" s="261"/>
      <c r="QJ555" s="261"/>
      <c r="QK555" s="261"/>
      <c r="QL555" s="261"/>
      <c r="QM555" s="261"/>
      <c r="QN555" s="261"/>
      <c r="QO555" s="261"/>
      <c r="QP555" s="261"/>
      <c r="QQ555" s="261"/>
      <c r="QR555" s="261"/>
      <c r="QS555" s="261"/>
      <c r="QT555" s="261"/>
      <c r="QU555" s="261"/>
      <c r="QV555" s="261"/>
      <c r="QW555" s="261"/>
      <c r="QX555" s="261"/>
      <c r="QY555" s="261"/>
      <c r="QZ555" s="261"/>
      <c r="RA555" s="261"/>
      <c r="RB555" s="261"/>
      <c r="RC555" s="261"/>
      <c r="RD555" s="261"/>
      <c r="RE555" s="261"/>
      <c r="RF555" s="261"/>
      <c r="RG555" s="261"/>
      <c r="RH555" s="261"/>
      <c r="RI555" s="261"/>
      <c r="RJ555" s="261"/>
      <c r="RK555" s="261"/>
      <c r="RL555" s="261"/>
      <c r="RM555" s="261"/>
      <c r="RN555" s="261"/>
      <c r="RO555" s="261"/>
      <c r="RP555" s="261"/>
      <c r="RQ555" s="261"/>
      <c r="RR555" s="261"/>
      <c r="RS555" s="261"/>
      <c r="RT555" s="261"/>
      <c r="RU555" s="261"/>
      <c r="RV555" s="261"/>
      <c r="RW555" s="261"/>
      <c r="RX555" s="261"/>
      <c r="RY555" s="261"/>
      <c r="RZ555" s="261"/>
      <c r="SA555" s="261"/>
      <c r="SB555" s="261"/>
      <c r="SC555" s="261"/>
      <c r="SD555" s="261"/>
      <c r="SE555" s="261"/>
      <c r="SF555" s="261"/>
      <c r="SG555" s="261"/>
      <c r="SH555" s="261"/>
      <c r="SI555" s="261"/>
      <c r="SJ555" s="261"/>
      <c r="SK555" s="261"/>
      <c r="SL555" s="261"/>
      <c r="SM555" s="261"/>
      <c r="SN555" s="261"/>
      <c r="SO555" s="261"/>
      <c r="SP555" s="261"/>
      <c r="SQ555" s="261"/>
      <c r="SR555" s="261"/>
      <c r="SS555" s="261"/>
      <c r="ST555" s="261"/>
      <c r="SU555" s="261"/>
      <c r="SV555" s="261"/>
      <c r="SW555" s="261"/>
      <c r="SX555" s="261"/>
      <c r="SY555" s="261"/>
      <c r="SZ555" s="261"/>
      <c r="TA555" s="261"/>
      <c r="TB555" s="261"/>
      <c r="TC555" s="261"/>
      <c r="TD555" s="261"/>
      <c r="TE555" s="261"/>
      <c r="TF555" s="261"/>
      <c r="TG555" s="261"/>
      <c r="TH555" s="261"/>
      <c r="TI555" s="261"/>
      <c r="TJ555" s="261"/>
      <c r="TK555" s="261"/>
      <c r="TL555" s="261"/>
      <c r="TM555" s="261"/>
      <c r="TN555" s="261"/>
      <c r="TO555" s="261"/>
      <c r="TP555" s="261"/>
      <c r="TQ555" s="261"/>
      <c r="TR555" s="261"/>
      <c r="TS555" s="261"/>
      <c r="TT555" s="261"/>
      <c r="TU555" s="261"/>
      <c r="TV555" s="261"/>
      <c r="TW555" s="261"/>
      <c r="TX555" s="261"/>
      <c r="TY555" s="261"/>
      <c r="TZ555" s="261"/>
      <c r="UA555" s="261"/>
      <c r="UB555" s="261"/>
      <c r="UC555" s="261"/>
      <c r="UD555" s="261"/>
      <c r="UE555" s="261"/>
      <c r="UF555" s="261"/>
      <c r="UG555" s="261"/>
      <c r="UH555" s="261"/>
      <c r="UI555" s="261"/>
      <c r="UJ555" s="261"/>
      <c r="UK555" s="261"/>
      <c r="UL555" s="261"/>
      <c r="UM555" s="261"/>
      <c r="UN555" s="261"/>
      <c r="UO555" s="261"/>
      <c r="UP555" s="261"/>
      <c r="UQ555" s="261"/>
      <c r="UR555" s="261"/>
      <c r="US555" s="261"/>
      <c r="UT555" s="261"/>
      <c r="UU555" s="261"/>
      <c r="UV555" s="261"/>
      <c r="UW555" s="261"/>
      <c r="UX555" s="261"/>
      <c r="UY555" s="261"/>
      <c r="UZ555" s="261"/>
      <c r="VA555" s="261"/>
      <c r="VB555" s="261"/>
      <c r="VC555" s="261"/>
      <c r="VD555" s="261"/>
      <c r="VE555" s="261"/>
      <c r="VF555" s="261"/>
      <c r="VG555" s="261"/>
      <c r="VH555" s="261"/>
      <c r="VI555" s="261"/>
      <c r="VJ555" s="261"/>
      <c r="VK555" s="261"/>
      <c r="VL555" s="261"/>
      <c r="VM555" s="261"/>
      <c r="VN555" s="261"/>
      <c r="VO555" s="261"/>
      <c r="VP555" s="261"/>
      <c r="VQ555" s="261"/>
      <c r="VR555" s="261"/>
      <c r="VS555" s="261"/>
      <c r="VT555" s="261"/>
      <c r="VU555" s="261"/>
      <c r="VV555" s="261"/>
      <c r="VW555" s="261"/>
      <c r="VX555" s="261"/>
      <c r="VY555" s="261"/>
      <c r="VZ555" s="261"/>
      <c r="WA555" s="261"/>
      <c r="WB555" s="261"/>
      <c r="WC555" s="261"/>
      <c r="WD555" s="261"/>
      <c r="WE555" s="261"/>
      <c r="WF555" s="261"/>
      <c r="WG555" s="261"/>
      <c r="WH555" s="261"/>
      <c r="WI555" s="261"/>
      <c r="WJ555" s="261"/>
      <c r="WK555" s="261"/>
      <c r="WL555" s="261"/>
      <c r="WM555" s="261"/>
      <c r="WN555" s="261"/>
      <c r="WO555" s="261"/>
      <c r="WP555" s="261"/>
      <c r="WQ555" s="261"/>
      <c r="WR555" s="261"/>
      <c r="WS555" s="261"/>
      <c r="WT555" s="261"/>
      <c r="WU555" s="261"/>
      <c r="WV555" s="261"/>
      <c r="WW555" s="261"/>
      <c r="WX555" s="261"/>
      <c r="WY555" s="261"/>
      <c r="WZ555" s="261"/>
      <c r="XA555" s="261"/>
      <c r="XB555" s="261"/>
      <c r="XC555" s="261"/>
      <c r="XD555" s="261"/>
      <c r="XE555" s="261"/>
      <c r="XF555" s="261"/>
      <c r="XG555" s="261"/>
      <c r="XH555" s="261"/>
      <c r="XI555" s="261"/>
      <c r="XJ555" s="261"/>
      <c r="XK555" s="261"/>
      <c r="XL555" s="261"/>
      <c r="XM555" s="261"/>
      <c r="XN555" s="261"/>
      <c r="XO555" s="261"/>
      <c r="XP555" s="261"/>
      <c r="XQ555" s="261"/>
      <c r="XR555" s="261"/>
      <c r="XS555" s="261"/>
      <c r="XT555" s="261"/>
      <c r="XU555" s="261"/>
      <c r="XV555" s="261"/>
      <c r="XW555" s="261"/>
      <c r="XX555" s="261"/>
      <c r="XY555" s="261"/>
      <c r="XZ555" s="261"/>
      <c r="YA555" s="261"/>
      <c r="YB555" s="261"/>
      <c r="YC555" s="261"/>
      <c r="YD555" s="261"/>
      <c r="YE555" s="261"/>
      <c r="YF555" s="261"/>
      <c r="YG555" s="261"/>
      <c r="YH555" s="261"/>
      <c r="YI555" s="261"/>
      <c r="YJ555" s="261"/>
      <c r="YK555" s="261"/>
      <c r="YL555" s="261"/>
      <c r="YM555" s="261"/>
      <c r="YN555" s="261"/>
      <c r="YO555" s="261"/>
      <c r="YP555" s="261"/>
      <c r="YQ555" s="261"/>
      <c r="YR555" s="261"/>
      <c r="YS555" s="261"/>
      <c r="YT555" s="261"/>
      <c r="YU555" s="261"/>
      <c r="YV555" s="261"/>
      <c r="YW555" s="261"/>
      <c r="YX555" s="261"/>
      <c r="YY555" s="261"/>
      <c r="YZ555" s="261"/>
      <c r="ZA555" s="261"/>
      <c r="ZB555" s="261"/>
      <c r="ZC555" s="261"/>
      <c r="ZD555" s="261"/>
      <c r="ZE555" s="261"/>
      <c r="ZF555" s="261"/>
      <c r="ZG555" s="261"/>
      <c r="ZH555" s="261"/>
      <c r="ZI555" s="261"/>
      <c r="ZJ555" s="261"/>
      <c r="ZK555" s="261"/>
      <c r="ZL555" s="261"/>
      <c r="ZM555" s="261"/>
      <c r="ZN555" s="261"/>
      <c r="ZO555" s="261"/>
      <c r="ZP555" s="261"/>
      <c r="ZQ555" s="261"/>
      <c r="ZR555" s="261"/>
      <c r="ZS555" s="261"/>
      <c r="ZT555" s="261"/>
      <c r="ZU555" s="261"/>
      <c r="ZV555" s="261"/>
      <c r="ZW555" s="261"/>
      <c r="ZX555" s="261"/>
      <c r="ZY555" s="261"/>
      <c r="ZZ555" s="261"/>
      <c r="AAA555" s="261"/>
      <c r="AAB555" s="261"/>
      <c r="AAC555" s="261"/>
      <c r="AAD555" s="261"/>
      <c r="AAE555" s="261"/>
      <c r="AAF555" s="261"/>
      <c r="AAG555" s="261"/>
      <c r="AAH555" s="261"/>
      <c r="AAI555" s="261"/>
      <c r="AAJ555" s="261"/>
      <c r="AAK555" s="261"/>
      <c r="AAL555" s="261"/>
      <c r="AAM555" s="261"/>
      <c r="AAN555" s="261"/>
      <c r="AAO555" s="261"/>
      <c r="AAP555" s="261"/>
      <c r="AAQ555" s="261"/>
      <c r="AAR555" s="261"/>
      <c r="AAS555" s="261"/>
      <c r="AAT555" s="261"/>
      <c r="AAU555" s="261"/>
      <c r="AAV555" s="261"/>
      <c r="AAW555" s="261"/>
      <c r="AAX555" s="261"/>
      <c r="AAY555" s="261"/>
      <c r="AAZ555" s="261"/>
      <c r="ABA555" s="261"/>
      <c r="ABB555" s="261"/>
      <c r="ABC555" s="261"/>
      <c r="ABD555" s="261"/>
      <c r="ABE555" s="261"/>
      <c r="ABF555" s="261"/>
      <c r="ABG555" s="261"/>
      <c r="ABH555" s="261"/>
      <c r="ABI555" s="261"/>
      <c r="ABJ555" s="261"/>
      <c r="ABK555" s="261"/>
      <c r="ABL555" s="261"/>
      <c r="ABM555" s="261"/>
      <c r="ABN555" s="261"/>
      <c r="ABO555" s="261"/>
      <c r="ABP555" s="261"/>
      <c r="ABQ555" s="261"/>
      <c r="ABR555" s="261"/>
      <c r="ABS555" s="261"/>
      <c r="ABT555" s="261"/>
      <c r="ABU555" s="261"/>
      <c r="ABV555" s="261"/>
      <c r="ABW555" s="261"/>
      <c r="ABX555" s="261"/>
      <c r="ABY555" s="261"/>
      <c r="ABZ555" s="261"/>
      <c r="ACA555" s="261"/>
      <c r="ACB555" s="261"/>
      <c r="ACC555" s="261"/>
      <c r="ACD555" s="261"/>
      <c r="ACE555" s="261"/>
      <c r="ACF555" s="261"/>
      <c r="ACG555" s="261"/>
      <c r="ACH555" s="261"/>
      <c r="ACI555" s="261"/>
      <c r="ACJ555" s="261"/>
      <c r="ACK555" s="261"/>
      <c r="ACL555" s="261"/>
      <c r="ACM555" s="261"/>
      <c r="ACN555" s="261"/>
      <c r="ACO555" s="261"/>
      <c r="ACP555" s="261"/>
      <c r="ACQ555" s="261"/>
      <c r="ACR555" s="261"/>
      <c r="ACS555" s="261"/>
      <c r="ACT555" s="261"/>
      <c r="ACU555" s="261"/>
      <c r="ACV555" s="261"/>
      <c r="ACW555" s="261"/>
      <c r="ACX555" s="261"/>
      <c r="ACY555" s="261"/>
      <c r="ACZ555" s="261"/>
      <c r="ADA555" s="261"/>
      <c r="ADB555" s="261"/>
      <c r="ADC555" s="261"/>
      <c r="ADD555" s="261"/>
      <c r="ADE555" s="261"/>
      <c r="ADF555" s="261"/>
      <c r="ADG555" s="261"/>
      <c r="ADH555" s="261"/>
      <c r="ADI555" s="261"/>
      <c r="ADJ555" s="261"/>
      <c r="ADK555" s="261"/>
      <c r="ADL555" s="261"/>
      <c r="ADM555" s="261"/>
      <c r="ADN555" s="261"/>
      <c r="ADO555" s="261"/>
      <c r="ADP555" s="261"/>
      <c r="ADQ555" s="261"/>
      <c r="ADR555" s="261"/>
      <c r="ADS555" s="261"/>
      <c r="ADT555" s="261"/>
      <c r="ADU555" s="261"/>
      <c r="ADV555" s="261"/>
      <c r="ADW555" s="261"/>
      <c r="ADX555" s="261"/>
      <c r="ADY555" s="261"/>
      <c r="ADZ555" s="261"/>
      <c r="AEA555" s="261"/>
      <c r="AEB555" s="261"/>
      <c r="AEC555" s="261"/>
      <c r="AED555" s="261"/>
      <c r="AEE555" s="261"/>
      <c r="AEF555" s="261"/>
      <c r="AEG555" s="261"/>
      <c r="AEH555" s="261"/>
      <c r="AEI555" s="261"/>
      <c r="AEJ555" s="261"/>
      <c r="AEK555" s="261"/>
      <c r="AEL555" s="261"/>
      <c r="AEM555" s="261"/>
      <c r="AEN555" s="261"/>
      <c r="AEO555" s="261"/>
      <c r="AEP555" s="261"/>
      <c r="AEQ555" s="261"/>
      <c r="AER555" s="261"/>
      <c r="AES555" s="261"/>
      <c r="AET555" s="261"/>
      <c r="AEU555" s="261"/>
      <c r="AEV555" s="261"/>
      <c r="AEW555" s="261"/>
      <c r="AEX555" s="261"/>
      <c r="AEY555" s="261"/>
      <c r="AEZ555" s="261"/>
      <c r="AFA555" s="261"/>
      <c r="AFB555" s="261"/>
      <c r="AFC555" s="261"/>
      <c r="AFD555" s="261"/>
      <c r="AFE555" s="261"/>
      <c r="AFF555" s="261"/>
      <c r="AFG555" s="261"/>
      <c r="AFH555" s="261"/>
      <c r="AFI555" s="261"/>
      <c r="AFJ555" s="261"/>
      <c r="AFK555" s="261"/>
      <c r="AFL555" s="261"/>
      <c r="AFM555" s="261"/>
      <c r="AFN555" s="261"/>
      <c r="AFO555" s="261"/>
      <c r="AFP555" s="261"/>
      <c r="AFQ555" s="261"/>
      <c r="AFR555" s="261"/>
      <c r="AFS555" s="261"/>
      <c r="AFT555" s="261"/>
      <c r="AFU555" s="261"/>
      <c r="AFV555" s="261"/>
      <c r="AFW555" s="261"/>
      <c r="AFX555" s="261"/>
      <c r="AFY555" s="261"/>
      <c r="AFZ555" s="261"/>
      <c r="AGA555" s="261"/>
      <c r="AGB555" s="261"/>
      <c r="AGC555" s="261"/>
      <c r="AGD555" s="261"/>
      <c r="AGE555" s="261"/>
      <c r="AGF555" s="261"/>
      <c r="AGG555" s="261"/>
      <c r="AGH555" s="261"/>
      <c r="AGI555" s="261"/>
      <c r="AGJ555" s="261"/>
      <c r="AGK555" s="261"/>
      <c r="AGL555" s="261"/>
      <c r="AGM555" s="261"/>
      <c r="AGN555" s="261"/>
      <c r="AGO555" s="261"/>
      <c r="AGP555" s="261"/>
      <c r="AGQ555" s="261"/>
      <c r="AGR555" s="261"/>
      <c r="AGS555" s="261"/>
      <c r="AGT555" s="261"/>
      <c r="AGU555" s="261"/>
      <c r="AGV555" s="261"/>
      <c r="AGW555" s="261"/>
      <c r="AGX555" s="261"/>
      <c r="AGY555" s="261"/>
      <c r="AGZ555" s="261"/>
      <c r="AHA555" s="261"/>
      <c r="AHB555" s="261"/>
      <c r="AHC555" s="261"/>
      <c r="AHD555" s="261"/>
      <c r="AHE555" s="261"/>
      <c r="AHF555" s="261"/>
      <c r="AHG555" s="261"/>
      <c r="AHH555" s="261"/>
      <c r="AHI555" s="261"/>
      <c r="AHJ555" s="261"/>
      <c r="AHK555" s="261"/>
      <c r="AHL555" s="261"/>
      <c r="AHM555" s="261"/>
      <c r="AHN555" s="261"/>
      <c r="AHO555" s="261"/>
      <c r="AHP555" s="261"/>
      <c r="AHQ555" s="261"/>
      <c r="AHR555" s="261"/>
      <c r="AHS555" s="261"/>
      <c r="AHT555" s="261"/>
      <c r="AHU555" s="261"/>
      <c r="AHV555" s="261"/>
      <c r="AHW555" s="261"/>
      <c r="AHX555" s="261"/>
      <c r="AHY555" s="261"/>
      <c r="AHZ555" s="261"/>
      <c r="AIA555" s="261"/>
      <c r="AIB555" s="261"/>
      <c r="AIC555" s="261"/>
      <c r="AID555" s="261"/>
      <c r="AIE555" s="261"/>
      <c r="AIF555" s="261"/>
      <c r="AIG555" s="261"/>
      <c r="AIH555" s="261"/>
      <c r="AII555" s="261"/>
      <c r="AIJ555" s="261"/>
      <c r="AIK555" s="261"/>
      <c r="AIL555" s="261"/>
      <c r="AIM555" s="261"/>
      <c r="AIN555" s="261"/>
      <c r="AIO555" s="261"/>
      <c r="AIP555" s="261"/>
      <c r="AIQ555" s="261"/>
      <c r="AIR555" s="261"/>
      <c r="AIS555" s="261"/>
      <c r="AIT555" s="261"/>
      <c r="AIU555" s="261"/>
      <c r="AIV555" s="261"/>
      <c r="AIW555" s="261"/>
      <c r="AIX555" s="261"/>
      <c r="AIY555" s="261"/>
      <c r="AIZ555" s="261"/>
      <c r="AJA555" s="261"/>
      <c r="AJB555" s="261"/>
      <c r="AJC555" s="261"/>
      <c r="AJD555" s="261"/>
      <c r="AJE555" s="261"/>
      <c r="AJF555" s="261"/>
      <c r="AJG555" s="261"/>
      <c r="AJH555" s="261"/>
      <c r="AJI555" s="261"/>
      <c r="AJJ555" s="261"/>
      <c r="AJK555" s="261"/>
      <c r="AJL555" s="261"/>
      <c r="AJM555" s="261"/>
      <c r="AJN555" s="261"/>
      <c r="AJO555" s="261"/>
      <c r="AJP555" s="261"/>
      <c r="AJQ555" s="261"/>
      <c r="AJR555" s="261"/>
      <c r="AJS555" s="261"/>
      <c r="AJT555" s="261"/>
      <c r="AJU555" s="261"/>
      <c r="AJV555" s="261"/>
      <c r="AJW555" s="261"/>
      <c r="AJX555" s="261"/>
      <c r="AJY555" s="261"/>
      <c r="AJZ555" s="261"/>
      <c r="AKA555" s="261"/>
      <c r="AKB555" s="261"/>
      <c r="AKC555" s="261"/>
      <c r="AKD555" s="261"/>
      <c r="AKE555" s="261"/>
      <c r="AKF555" s="261"/>
      <c r="AKG555" s="261"/>
      <c r="AKH555" s="261"/>
      <c r="AKI555" s="261"/>
      <c r="AKJ555" s="261"/>
      <c r="AKK555" s="261"/>
      <c r="AKL555" s="261"/>
      <c r="AKM555" s="261"/>
      <c r="AKN555" s="261"/>
      <c r="AKO555" s="261"/>
      <c r="AKP555" s="261"/>
      <c r="AKQ555" s="261"/>
      <c r="AKR555" s="261"/>
      <c r="AKS555" s="261"/>
      <c r="AKT555" s="261"/>
      <c r="AKU555" s="261"/>
      <c r="AKV555" s="261"/>
      <c r="AKW555" s="261"/>
      <c r="AKX555" s="261"/>
      <c r="AKY555" s="261"/>
      <c r="AKZ555" s="261"/>
      <c r="ALA555" s="261"/>
      <c r="ALB555" s="261"/>
      <c r="ALC555" s="261"/>
      <c r="ALD555" s="261"/>
      <c r="ALE555" s="261"/>
      <c r="ALF555" s="261"/>
      <c r="ALG555" s="261"/>
      <c r="ALH555" s="261"/>
      <c r="ALI555" s="261"/>
      <c r="ALJ555" s="261"/>
      <c r="ALK555" s="261"/>
      <c r="ALL555" s="261"/>
      <c r="ALM555" s="261"/>
      <c r="ALN555" s="261"/>
      <c r="ALO555" s="261"/>
      <c r="ALP555" s="261"/>
      <c r="ALQ555" s="261"/>
      <c r="ALR555" s="261"/>
      <c r="ALS555" s="261"/>
      <c r="ALT555" s="261"/>
      <c r="ALU555" s="261"/>
      <c r="ALV555" s="261"/>
      <c r="ALW555" s="261"/>
      <c r="ALX555" s="261"/>
      <c r="ALY555" s="261"/>
      <c r="ALZ555" s="261"/>
      <c r="AMA555" s="261"/>
      <c r="AMB555" s="261"/>
      <c r="AMC555" s="261"/>
      <c r="AMD555" s="261"/>
      <c r="AME555" s="261"/>
      <c r="AMF555" s="261"/>
      <c r="AMG555" s="261"/>
      <c r="AMH555" s="261"/>
      <c r="AMI555" s="261"/>
      <c r="AMJ555" s="261"/>
      <c r="AMK555" s="261"/>
    </row>
    <row r="556" spans="1:1025" s="269" customFormat="1" x14ac:dyDescent="0.35">
      <c r="A556" s="261"/>
      <c r="B556" s="265"/>
      <c r="C556" s="266"/>
      <c r="D556" s="266"/>
      <c r="E556" s="266"/>
      <c r="F556" s="266"/>
      <c r="G556" s="266"/>
      <c r="H556" s="261"/>
      <c r="I556" s="261"/>
      <c r="J556" s="261"/>
      <c r="K556" s="261"/>
      <c r="L556" s="261"/>
      <c r="M556" s="261"/>
      <c r="N556" s="261"/>
      <c r="O556" s="261"/>
      <c r="P556" s="261"/>
      <c r="Q556" s="261"/>
      <c r="R556" s="261"/>
      <c r="S556" s="261"/>
      <c r="T556" s="261"/>
      <c r="U556" s="261"/>
      <c r="V556" s="261"/>
      <c r="W556" s="261"/>
      <c r="X556" s="261"/>
      <c r="Y556" s="261"/>
      <c r="Z556" s="261"/>
      <c r="AA556" s="261"/>
      <c r="AB556" s="261"/>
      <c r="AC556" s="261"/>
      <c r="AD556" s="261"/>
      <c r="AE556" s="261"/>
      <c r="AF556" s="261"/>
      <c r="AG556" s="261"/>
      <c r="AH556" s="261"/>
      <c r="AI556" s="261"/>
      <c r="AJ556" s="261"/>
      <c r="AK556" s="261"/>
      <c r="AL556" s="261"/>
      <c r="AM556" s="261"/>
      <c r="AN556" s="261"/>
      <c r="AO556" s="261"/>
      <c r="AP556" s="261"/>
      <c r="AQ556" s="261"/>
      <c r="AR556" s="261"/>
      <c r="AS556" s="261"/>
      <c r="AT556" s="261"/>
      <c r="AU556" s="261"/>
      <c r="AV556" s="261"/>
      <c r="AW556" s="261"/>
      <c r="AX556" s="261"/>
      <c r="AY556" s="261"/>
      <c r="AZ556" s="261"/>
      <c r="BA556" s="261"/>
      <c r="BB556" s="261"/>
      <c r="BC556" s="261"/>
      <c r="BD556" s="261"/>
      <c r="BE556" s="261"/>
      <c r="BF556" s="261"/>
      <c r="BG556" s="261"/>
      <c r="BH556" s="261"/>
      <c r="BI556" s="261"/>
      <c r="BJ556" s="261"/>
      <c r="BK556" s="261"/>
      <c r="BL556" s="261"/>
      <c r="BM556" s="261"/>
      <c r="BN556" s="261"/>
      <c r="BO556" s="261"/>
      <c r="BP556" s="261"/>
      <c r="BQ556" s="261"/>
      <c r="BR556" s="261"/>
      <c r="BS556" s="261"/>
      <c r="BT556" s="261"/>
      <c r="BU556" s="261"/>
      <c r="BV556" s="261"/>
      <c r="BW556" s="261"/>
      <c r="BX556" s="261"/>
      <c r="BY556" s="261"/>
      <c r="BZ556" s="261"/>
      <c r="CA556" s="261"/>
      <c r="CB556" s="261"/>
      <c r="CC556" s="261"/>
      <c r="CD556" s="261"/>
      <c r="CE556" s="261"/>
      <c r="CF556" s="261"/>
      <c r="CG556" s="261"/>
      <c r="CH556" s="261"/>
      <c r="CI556" s="261"/>
      <c r="CJ556" s="261"/>
      <c r="CK556" s="261"/>
      <c r="CL556" s="261"/>
      <c r="CM556" s="261"/>
      <c r="CN556" s="261"/>
      <c r="CO556" s="261"/>
      <c r="CP556" s="261"/>
      <c r="CQ556" s="261"/>
      <c r="CR556" s="261"/>
      <c r="CS556" s="261"/>
      <c r="CT556" s="261"/>
      <c r="CU556" s="261"/>
      <c r="CV556" s="261"/>
      <c r="CW556" s="261"/>
      <c r="CX556" s="261"/>
      <c r="CY556" s="261"/>
      <c r="CZ556" s="261"/>
      <c r="DA556" s="261"/>
      <c r="DB556" s="261"/>
      <c r="DC556" s="261"/>
      <c r="DD556" s="261"/>
      <c r="DE556" s="261"/>
      <c r="DF556" s="261"/>
      <c r="DG556" s="261"/>
      <c r="DH556" s="261"/>
      <c r="DI556" s="261"/>
      <c r="DJ556" s="261"/>
      <c r="DK556" s="261"/>
      <c r="DL556" s="261"/>
      <c r="DM556" s="261"/>
      <c r="DN556" s="261"/>
      <c r="DO556" s="261"/>
      <c r="DP556" s="261"/>
      <c r="DQ556" s="261"/>
      <c r="DR556" s="261"/>
      <c r="DS556" s="261"/>
      <c r="DT556" s="261"/>
      <c r="DU556" s="261"/>
      <c r="DV556" s="261"/>
      <c r="DW556" s="261"/>
      <c r="DX556" s="261"/>
      <c r="DY556" s="261"/>
      <c r="DZ556" s="261"/>
      <c r="EA556" s="261"/>
      <c r="EB556" s="261"/>
      <c r="EC556" s="261"/>
      <c r="ED556" s="261"/>
      <c r="EE556" s="261"/>
      <c r="EF556" s="261"/>
      <c r="EG556" s="261"/>
      <c r="EH556" s="261"/>
      <c r="EI556" s="261"/>
      <c r="EJ556" s="261"/>
      <c r="EK556" s="261"/>
      <c r="EL556" s="261"/>
      <c r="EM556" s="261"/>
      <c r="EN556" s="261"/>
      <c r="EO556" s="261"/>
      <c r="EP556" s="261"/>
      <c r="EQ556" s="261"/>
      <c r="ER556" s="261"/>
      <c r="ES556" s="261"/>
      <c r="ET556" s="261"/>
      <c r="EU556" s="261"/>
      <c r="EV556" s="261"/>
      <c r="EW556" s="261"/>
      <c r="EX556" s="261"/>
      <c r="EY556" s="261"/>
      <c r="EZ556" s="261"/>
      <c r="FA556" s="261"/>
      <c r="FB556" s="261"/>
      <c r="FC556" s="261"/>
      <c r="FD556" s="261"/>
      <c r="FE556" s="261"/>
      <c r="FF556" s="261"/>
      <c r="FG556" s="261"/>
      <c r="FH556" s="261"/>
      <c r="FI556" s="261"/>
      <c r="FJ556" s="261"/>
      <c r="FK556" s="261"/>
      <c r="FL556" s="261"/>
      <c r="FM556" s="261"/>
      <c r="FN556" s="261"/>
      <c r="FO556" s="261"/>
      <c r="FP556" s="261"/>
      <c r="FQ556" s="261"/>
      <c r="FR556" s="261"/>
      <c r="FS556" s="261"/>
      <c r="FT556" s="261"/>
      <c r="FU556" s="261"/>
      <c r="FV556" s="261"/>
      <c r="FW556" s="261"/>
      <c r="FX556" s="261"/>
      <c r="FY556" s="261"/>
      <c r="FZ556" s="261"/>
      <c r="GA556" s="261"/>
      <c r="GB556" s="261"/>
      <c r="GC556" s="261"/>
      <c r="GD556" s="261"/>
      <c r="GE556" s="261"/>
      <c r="GF556" s="261"/>
      <c r="GG556" s="261"/>
      <c r="GH556" s="261"/>
      <c r="GI556" s="261"/>
      <c r="GJ556" s="261"/>
      <c r="GK556" s="261"/>
      <c r="GL556" s="261"/>
      <c r="GM556" s="261"/>
      <c r="GN556" s="261"/>
      <c r="GO556" s="261"/>
      <c r="GP556" s="261"/>
      <c r="GQ556" s="261"/>
      <c r="GR556" s="261"/>
      <c r="GS556" s="261"/>
      <c r="GT556" s="261"/>
      <c r="GU556" s="261"/>
      <c r="GV556" s="261"/>
      <c r="GW556" s="261"/>
      <c r="GX556" s="261"/>
      <c r="GY556" s="261"/>
      <c r="GZ556" s="261"/>
      <c r="HA556" s="261"/>
      <c r="HB556" s="261"/>
      <c r="HC556" s="261"/>
      <c r="HD556" s="261"/>
      <c r="HE556" s="261"/>
      <c r="HF556" s="261"/>
      <c r="HG556" s="261"/>
      <c r="HH556" s="261"/>
      <c r="HI556" s="261"/>
      <c r="HJ556" s="261"/>
      <c r="HK556" s="261"/>
      <c r="HL556" s="261"/>
      <c r="HM556" s="261"/>
      <c r="HN556" s="261"/>
      <c r="HO556" s="261"/>
      <c r="HP556" s="261"/>
      <c r="HQ556" s="261"/>
      <c r="HR556" s="261"/>
      <c r="HS556" s="261"/>
      <c r="HT556" s="261"/>
      <c r="HU556" s="261"/>
      <c r="HV556" s="261"/>
      <c r="HW556" s="261"/>
      <c r="HX556" s="261"/>
      <c r="HY556" s="261"/>
      <c r="HZ556" s="261"/>
      <c r="IA556" s="261"/>
      <c r="IB556" s="261"/>
      <c r="IC556" s="261"/>
      <c r="ID556" s="261"/>
      <c r="IE556" s="261"/>
      <c r="IF556" s="261"/>
      <c r="IG556" s="261"/>
      <c r="IH556" s="261"/>
      <c r="II556" s="261"/>
      <c r="IJ556" s="261"/>
      <c r="IK556" s="261"/>
      <c r="IL556" s="261"/>
      <c r="IM556" s="261"/>
      <c r="IN556" s="261"/>
      <c r="IO556" s="261"/>
      <c r="IP556" s="261"/>
      <c r="IQ556" s="261"/>
      <c r="IR556" s="261"/>
      <c r="IS556" s="261"/>
      <c r="IT556" s="261"/>
      <c r="IU556" s="261"/>
      <c r="IV556" s="261"/>
      <c r="IW556" s="261"/>
      <c r="IX556" s="261"/>
      <c r="IY556" s="261"/>
      <c r="IZ556" s="261"/>
      <c r="JA556" s="261"/>
      <c r="JB556" s="261"/>
      <c r="JC556" s="261"/>
      <c r="JD556" s="261"/>
      <c r="JE556" s="261"/>
      <c r="JF556" s="261"/>
      <c r="JG556" s="261"/>
      <c r="JH556" s="261"/>
      <c r="JI556" s="261"/>
      <c r="JJ556" s="261"/>
      <c r="JK556" s="261"/>
      <c r="JL556" s="261"/>
      <c r="JM556" s="261"/>
      <c r="JN556" s="261"/>
      <c r="JO556" s="261"/>
      <c r="JP556" s="261"/>
      <c r="JQ556" s="261"/>
      <c r="JR556" s="261"/>
      <c r="JS556" s="261"/>
      <c r="JT556" s="261"/>
      <c r="JU556" s="261"/>
      <c r="JV556" s="261"/>
      <c r="JW556" s="261"/>
      <c r="JX556" s="261"/>
      <c r="JY556" s="261"/>
      <c r="JZ556" s="261"/>
      <c r="KA556" s="261"/>
      <c r="KB556" s="261"/>
      <c r="KC556" s="261"/>
      <c r="KD556" s="261"/>
      <c r="KE556" s="261"/>
      <c r="KF556" s="261"/>
      <c r="KG556" s="261"/>
      <c r="KH556" s="261"/>
      <c r="KI556" s="261"/>
      <c r="KJ556" s="261"/>
      <c r="KK556" s="261"/>
      <c r="KL556" s="261"/>
      <c r="KM556" s="261"/>
      <c r="KN556" s="261"/>
      <c r="KO556" s="261"/>
      <c r="KP556" s="261"/>
      <c r="KQ556" s="261"/>
      <c r="KR556" s="261"/>
      <c r="KS556" s="261"/>
      <c r="KT556" s="261"/>
      <c r="KU556" s="261"/>
      <c r="KV556" s="261"/>
      <c r="KW556" s="261"/>
      <c r="KX556" s="261"/>
      <c r="KY556" s="261"/>
      <c r="KZ556" s="261"/>
      <c r="LA556" s="261"/>
      <c r="LB556" s="261"/>
      <c r="LC556" s="261"/>
      <c r="LD556" s="261"/>
      <c r="LE556" s="261"/>
      <c r="LF556" s="261"/>
      <c r="LG556" s="261"/>
      <c r="LH556" s="261"/>
      <c r="LI556" s="261"/>
      <c r="LJ556" s="261"/>
      <c r="LK556" s="261"/>
      <c r="LL556" s="261"/>
      <c r="LM556" s="261"/>
      <c r="LN556" s="261"/>
      <c r="LO556" s="261"/>
      <c r="LP556" s="261"/>
      <c r="LQ556" s="261"/>
      <c r="LR556" s="261"/>
      <c r="LS556" s="261"/>
      <c r="LT556" s="261"/>
      <c r="LU556" s="261"/>
      <c r="LV556" s="261"/>
      <c r="LW556" s="261"/>
      <c r="LX556" s="261"/>
      <c r="LY556" s="261"/>
      <c r="LZ556" s="261"/>
      <c r="MA556" s="261"/>
      <c r="MB556" s="261"/>
      <c r="MC556" s="261"/>
      <c r="MD556" s="261"/>
      <c r="ME556" s="261"/>
      <c r="MF556" s="261"/>
      <c r="MG556" s="261"/>
      <c r="MH556" s="261"/>
      <c r="MI556" s="261"/>
      <c r="MJ556" s="261"/>
      <c r="MK556" s="261"/>
      <c r="ML556" s="261"/>
      <c r="MM556" s="261"/>
      <c r="MN556" s="261"/>
      <c r="MO556" s="261"/>
      <c r="MP556" s="261"/>
      <c r="MQ556" s="261"/>
      <c r="MR556" s="261"/>
      <c r="MS556" s="261"/>
      <c r="MT556" s="261"/>
      <c r="MU556" s="261"/>
      <c r="MV556" s="261"/>
      <c r="MW556" s="261"/>
      <c r="MX556" s="261"/>
      <c r="MY556" s="261"/>
      <c r="MZ556" s="261"/>
      <c r="NA556" s="261"/>
      <c r="NB556" s="261"/>
      <c r="NC556" s="261"/>
      <c r="ND556" s="261"/>
      <c r="NE556" s="261"/>
      <c r="NF556" s="261"/>
      <c r="NG556" s="261"/>
      <c r="NH556" s="261"/>
      <c r="NI556" s="261"/>
      <c r="NJ556" s="261"/>
      <c r="NK556" s="261"/>
      <c r="NL556" s="261"/>
      <c r="NM556" s="261"/>
      <c r="NN556" s="261"/>
      <c r="NO556" s="261"/>
      <c r="NP556" s="261"/>
      <c r="NQ556" s="261"/>
      <c r="NR556" s="261"/>
      <c r="NS556" s="261"/>
      <c r="NT556" s="261"/>
      <c r="NU556" s="261"/>
      <c r="NV556" s="261"/>
      <c r="NW556" s="261"/>
      <c r="NX556" s="261"/>
      <c r="NY556" s="261"/>
      <c r="NZ556" s="261"/>
      <c r="OA556" s="261"/>
      <c r="OB556" s="261"/>
      <c r="OC556" s="261"/>
      <c r="OD556" s="261"/>
      <c r="OE556" s="261"/>
      <c r="OF556" s="261"/>
      <c r="OG556" s="261"/>
      <c r="OH556" s="261"/>
      <c r="OI556" s="261"/>
      <c r="OJ556" s="261"/>
      <c r="OK556" s="261"/>
      <c r="OL556" s="261"/>
      <c r="OM556" s="261"/>
      <c r="ON556" s="261"/>
      <c r="OO556" s="261"/>
      <c r="OP556" s="261"/>
      <c r="OQ556" s="261"/>
      <c r="OR556" s="261"/>
      <c r="OS556" s="261"/>
      <c r="OT556" s="261"/>
      <c r="OU556" s="261"/>
      <c r="OV556" s="261"/>
      <c r="OW556" s="261"/>
      <c r="OX556" s="261"/>
      <c r="OY556" s="261"/>
      <c r="OZ556" s="261"/>
      <c r="PA556" s="261"/>
      <c r="PB556" s="261"/>
      <c r="PC556" s="261"/>
      <c r="PD556" s="261"/>
      <c r="PE556" s="261"/>
      <c r="PF556" s="261"/>
      <c r="PG556" s="261"/>
      <c r="PH556" s="261"/>
      <c r="PI556" s="261"/>
      <c r="PJ556" s="261"/>
      <c r="PK556" s="261"/>
      <c r="PL556" s="261"/>
      <c r="PM556" s="261"/>
      <c r="PN556" s="261"/>
      <c r="PO556" s="261"/>
      <c r="PP556" s="261"/>
      <c r="PQ556" s="261"/>
      <c r="PR556" s="261"/>
      <c r="PS556" s="261"/>
      <c r="PT556" s="261"/>
      <c r="PU556" s="261"/>
      <c r="PV556" s="261"/>
      <c r="PW556" s="261"/>
      <c r="PX556" s="261"/>
      <c r="PY556" s="261"/>
      <c r="PZ556" s="261"/>
      <c r="QA556" s="261"/>
      <c r="QB556" s="261"/>
      <c r="QC556" s="261"/>
      <c r="QD556" s="261"/>
      <c r="QE556" s="261"/>
      <c r="QF556" s="261"/>
      <c r="QG556" s="261"/>
      <c r="QH556" s="261"/>
      <c r="QI556" s="261"/>
      <c r="QJ556" s="261"/>
      <c r="QK556" s="261"/>
      <c r="QL556" s="261"/>
      <c r="QM556" s="261"/>
      <c r="QN556" s="261"/>
      <c r="QO556" s="261"/>
      <c r="QP556" s="261"/>
      <c r="QQ556" s="261"/>
      <c r="QR556" s="261"/>
      <c r="QS556" s="261"/>
      <c r="QT556" s="261"/>
      <c r="QU556" s="261"/>
      <c r="QV556" s="261"/>
      <c r="QW556" s="261"/>
      <c r="QX556" s="261"/>
      <c r="QY556" s="261"/>
      <c r="QZ556" s="261"/>
      <c r="RA556" s="261"/>
      <c r="RB556" s="261"/>
      <c r="RC556" s="261"/>
      <c r="RD556" s="261"/>
      <c r="RE556" s="261"/>
      <c r="RF556" s="261"/>
      <c r="RG556" s="261"/>
      <c r="RH556" s="261"/>
      <c r="RI556" s="261"/>
      <c r="RJ556" s="261"/>
      <c r="RK556" s="261"/>
      <c r="RL556" s="261"/>
      <c r="RM556" s="261"/>
      <c r="RN556" s="261"/>
      <c r="RO556" s="261"/>
      <c r="RP556" s="261"/>
      <c r="RQ556" s="261"/>
      <c r="RR556" s="261"/>
      <c r="RS556" s="261"/>
      <c r="RT556" s="261"/>
      <c r="RU556" s="261"/>
      <c r="RV556" s="261"/>
      <c r="RW556" s="261"/>
      <c r="RX556" s="261"/>
      <c r="RY556" s="261"/>
      <c r="RZ556" s="261"/>
      <c r="SA556" s="261"/>
      <c r="SB556" s="261"/>
      <c r="SC556" s="261"/>
      <c r="SD556" s="261"/>
      <c r="SE556" s="261"/>
      <c r="SF556" s="261"/>
      <c r="SG556" s="261"/>
      <c r="SH556" s="261"/>
      <c r="SI556" s="261"/>
      <c r="SJ556" s="261"/>
      <c r="SK556" s="261"/>
      <c r="SL556" s="261"/>
      <c r="SM556" s="261"/>
      <c r="SN556" s="261"/>
      <c r="SO556" s="261"/>
      <c r="SP556" s="261"/>
      <c r="SQ556" s="261"/>
      <c r="SR556" s="261"/>
      <c r="SS556" s="261"/>
      <c r="ST556" s="261"/>
      <c r="SU556" s="261"/>
      <c r="SV556" s="261"/>
      <c r="SW556" s="261"/>
      <c r="SX556" s="261"/>
      <c r="SY556" s="261"/>
      <c r="SZ556" s="261"/>
      <c r="TA556" s="261"/>
      <c r="TB556" s="261"/>
      <c r="TC556" s="261"/>
      <c r="TD556" s="261"/>
      <c r="TE556" s="261"/>
      <c r="TF556" s="261"/>
      <c r="TG556" s="261"/>
      <c r="TH556" s="261"/>
      <c r="TI556" s="261"/>
      <c r="TJ556" s="261"/>
      <c r="TK556" s="261"/>
      <c r="TL556" s="261"/>
      <c r="TM556" s="261"/>
      <c r="TN556" s="261"/>
      <c r="TO556" s="261"/>
      <c r="TP556" s="261"/>
      <c r="TQ556" s="261"/>
      <c r="TR556" s="261"/>
      <c r="TS556" s="261"/>
      <c r="TT556" s="261"/>
      <c r="TU556" s="261"/>
      <c r="TV556" s="261"/>
      <c r="TW556" s="261"/>
      <c r="TX556" s="261"/>
      <c r="TY556" s="261"/>
      <c r="TZ556" s="261"/>
      <c r="UA556" s="261"/>
      <c r="UB556" s="261"/>
      <c r="UC556" s="261"/>
      <c r="UD556" s="261"/>
      <c r="UE556" s="261"/>
      <c r="UF556" s="261"/>
      <c r="UG556" s="261"/>
      <c r="UH556" s="261"/>
      <c r="UI556" s="261"/>
      <c r="UJ556" s="261"/>
      <c r="UK556" s="261"/>
      <c r="UL556" s="261"/>
      <c r="UM556" s="261"/>
      <c r="UN556" s="261"/>
      <c r="UO556" s="261"/>
      <c r="UP556" s="261"/>
      <c r="UQ556" s="261"/>
      <c r="UR556" s="261"/>
      <c r="US556" s="261"/>
      <c r="UT556" s="261"/>
      <c r="UU556" s="261"/>
      <c r="UV556" s="261"/>
      <c r="UW556" s="261"/>
      <c r="UX556" s="261"/>
      <c r="UY556" s="261"/>
      <c r="UZ556" s="261"/>
      <c r="VA556" s="261"/>
      <c r="VB556" s="261"/>
      <c r="VC556" s="261"/>
      <c r="VD556" s="261"/>
      <c r="VE556" s="261"/>
      <c r="VF556" s="261"/>
      <c r="VG556" s="261"/>
      <c r="VH556" s="261"/>
      <c r="VI556" s="261"/>
      <c r="VJ556" s="261"/>
      <c r="VK556" s="261"/>
      <c r="VL556" s="261"/>
      <c r="VM556" s="261"/>
      <c r="VN556" s="261"/>
      <c r="VO556" s="261"/>
      <c r="VP556" s="261"/>
      <c r="VQ556" s="261"/>
      <c r="VR556" s="261"/>
      <c r="VS556" s="261"/>
      <c r="VT556" s="261"/>
      <c r="VU556" s="261"/>
      <c r="VV556" s="261"/>
      <c r="VW556" s="261"/>
      <c r="VX556" s="261"/>
      <c r="VY556" s="261"/>
      <c r="VZ556" s="261"/>
      <c r="WA556" s="261"/>
      <c r="WB556" s="261"/>
      <c r="WC556" s="261"/>
      <c r="WD556" s="261"/>
      <c r="WE556" s="261"/>
      <c r="WF556" s="261"/>
      <c r="WG556" s="261"/>
      <c r="WH556" s="261"/>
      <c r="WI556" s="261"/>
      <c r="WJ556" s="261"/>
      <c r="WK556" s="261"/>
      <c r="WL556" s="261"/>
      <c r="WM556" s="261"/>
      <c r="WN556" s="261"/>
      <c r="WO556" s="261"/>
      <c r="WP556" s="261"/>
      <c r="WQ556" s="261"/>
      <c r="WR556" s="261"/>
      <c r="WS556" s="261"/>
      <c r="WT556" s="261"/>
      <c r="WU556" s="261"/>
      <c r="WV556" s="261"/>
      <c r="WW556" s="261"/>
      <c r="WX556" s="261"/>
      <c r="WY556" s="261"/>
      <c r="WZ556" s="261"/>
      <c r="XA556" s="261"/>
      <c r="XB556" s="261"/>
      <c r="XC556" s="261"/>
      <c r="XD556" s="261"/>
      <c r="XE556" s="261"/>
      <c r="XF556" s="261"/>
      <c r="XG556" s="261"/>
      <c r="XH556" s="261"/>
      <c r="XI556" s="261"/>
      <c r="XJ556" s="261"/>
      <c r="XK556" s="261"/>
      <c r="XL556" s="261"/>
      <c r="XM556" s="261"/>
      <c r="XN556" s="261"/>
      <c r="XO556" s="261"/>
      <c r="XP556" s="261"/>
      <c r="XQ556" s="261"/>
      <c r="XR556" s="261"/>
      <c r="XS556" s="261"/>
      <c r="XT556" s="261"/>
      <c r="XU556" s="261"/>
      <c r="XV556" s="261"/>
      <c r="XW556" s="261"/>
      <c r="XX556" s="261"/>
      <c r="XY556" s="261"/>
      <c r="XZ556" s="261"/>
      <c r="YA556" s="261"/>
      <c r="YB556" s="261"/>
      <c r="YC556" s="261"/>
      <c r="YD556" s="261"/>
      <c r="YE556" s="261"/>
      <c r="YF556" s="261"/>
      <c r="YG556" s="261"/>
      <c r="YH556" s="261"/>
      <c r="YI556" s="261"/>
      <c r="YJ556" s="261"/>
      <c r="YK556" s="261"/>
      <c r="YL556" s="261"/>
      <c r="YM556" s="261"/>
      <c r="YN556" s="261"/>
      <c r="YO556" s="261"/>
      <c r="YP556" s="261"/>
      <c r="YQ556" s="261"/>
      <c r="YR556" s="261"/>
      <c r="YS556" s="261"/>
      <c r="YT556" s="261"/>
      <c r="YU556" s="261"/>
      <c r="YV556" s="261"/>
      <c r="YW556" s="261"/>
      <c r="YX556" s="261"/>
      <c r="YY556" s="261"/>
      <c r="YZ556" s="261"/>
      <c r="ZA556" s="261"/>
      <c r="ZB556" s="261"/>
      <c r="ZC556" s="261"/>
      <c r="ZD556" s="261"/>
      <c r="ZE556" s="261"/>
      <c r="ZF556" s="261"/>
      <c r="ZG556" s="261"/>
      <c r="ZH556" s="261"/>
      <c r="ZI556" s="261"/>
      <c r="ZJ556" s="261"/>
      <c r="ZK556" s="261"/>
      <c r="ZL556" s="261"/>
      <c r="ZM556" s="261"/>
      <c r="ZN556" s="261"/>
      <c r="ZO556" s="261"/>
      <c r="ZP556" s="261"/>
      <c r="ZQ556" s="261"/>
      <c r="ZR556" s="261"/>
      <c r="ZS556" s="261"/>
      <c r="ZT556" s="261"/>
      <c r="ZU556" s="261"/>
      <c r="ZV556" s="261"/>
      <c r="ZW556" s="261"/>
      <c r="ZX556" s="261"/>
      <c r="ZY556" s="261"/>
      <c r="ZZ556" s="261"/>
      <c r="AAA556" s="261"/>
      <c r="AAB556" s="261"/>
      <c r="AAC556" s="261"/>
      <c r="AAD556" s="261"/>
      <c r="AAE556" s="261"/>
      <c r="AAF556" s="261"/>
      <c r="AAG556" s="261"/>
      <c r="AAH556" s="261"/>
      <c r="AAI556" s="261"/>
      <c r="AAJ556" s="261"/>
      <c r="AAK556" s="261"/>
      <c r="AAL556" s="261"/>
      <c r="AAM556" s="261"/>
      <c r="AAN556" s="261"/>
      <c r="AAO556" s="261"/>
      <c r="AAP556" s="261"/>
      <c r="AAQ556" s="261"/>
      <c r="AAR556" s="261"/>
      <c r="AAS556" s="261"/>
      <c r="AAT556" s="261"/>
      <c r="AAU556" s="261"/>
      <c r="AAV556" s="261"/>
      <c r="AAW556" s="261"/>
      <c r="AAX556" s="261"/>
      <c r="AAY556" s="261"/>
      <c r="AAZ556" s="261"/>
      <c r="ABA556" s="261"/>
      <c r="ABB556" s="261"/>
      <c r="ABC556" s="261"/>
      <c r="ABD556" s="261"/>
      <c r="ABE556" s="261"/>
      <c r="ABF556" s="261"/>
      <c r="ABG556" s="261"/>
      <c r="ABH556" s="261"/>
      <c r="ABI556" s="261"/>
      <c r="ABJ556" s="261"/>
      <c r="ABK556" s="261"/>
      <c r="ABL556" s="261"/>
      <c r="ABM556" s="261"/>
      <c r="ABN556" s="261"/>
      <c r="ABO556" s="261"/>
      <c r="ABP556" s="261"/>
      <c r="ABQ556" s="261"/>
      <c r="ABR556" s="261"/>
      <c r="ABS556" s="261"/>
      <c r="ABT556" s="261"/>
      <c r="ABU556" s="261"/>
      <c r="ABV556" s="261"/>
      <c r="ABW556" s="261"/>
      <c r="ABX556" s="261"/>
      <c r="ABY556" s="261"/>
      <c r="ABZ556" s="261"/>
      <c r="ACA556" s="261"/>
      <c r="ACB556" s="261"/>
      <c r="ACC556" s="261"/>
      <c r="ACD556" s="261"/>
      <c r="ACE556" s="261"/>
      <c r="ACF556" s="261"/>
      <c r="ACG556" s="261"/>
      <c r="ACH556" s="261"/>
      <c r="ACI556" s="261"/>
      <c r="ACJ556" s="261"/>
      <c r="ACK556" s="261"/>
      <c r="ACL556" s="261"/>
      <c r="ACM556" s="261"/>
      <c r="ACN556" s="261"/>
      <c r="ACO556" s="261"/>
      <c r="ACP556" s="261"/>
      <c r="ACQ556" s="261"/>
      <c r="ACR556" s="261"/>
      <c r="ACS556" s="261"/>
      <c r="ACT556" s="261"/>
      <c r="ACU556" s="261"/>
      <c r="ACV556" s="261"/>
      <c r="ACW556" s="261"/>
      <c r="ACX556" s="261"/>
      <c r="ACY556" s="261"/>
      <c r="ACZ556" s="261"/>
      <c r="ADA556" s="261"/>
      <c r="ADB556" s="261"/>
      <c r="ADC556" s="261"/>
      <c r="ADD556" s="261"/>
      <c r="ADE556" s="261"/>
      <c r="ADF556" s="261"/>
      <c r="ADG556" s="261"/>
      <c r="ADH556" s="261"/>
      <c r="ADI556" s="261"/>
      <c r="ADJ556" s="261"/>
      <c r="ADK556" s="261"/>
      <c r="ADL556" s="261"/>
      <c r="ADM556" s="261"/>
      <c r="ADN556" s="261"/>
      <c r="ADO556" s="261"/>
      <c r="ADP556" s="261"/>
      <c r="ADQ556" s="261"/>
      <c r="ADR556" s="261"/>
      <c r="ADS556" s="261"/>
      <c r="ADT556" s="261"/>
      <c r="ADU556" s="261"/>
      <c r="ADV556" s="261"/>
      <c r="ADW556" s="261"/>
      <c r="ADX556" s="261"/>
      <c r="ADY556" s="261"/>
      <c r="ADZ556" s="261"/>
      <c r="AEA556" s="261"/>
      <c r="AEB556" s="261"/>
      <c r="AEC556" s="261"/>
      <c r="AED556" s="261"/>
      <c r="AEE556" s="261"/>
      <c r="AEF556" s="261"/>
      <c r="AEG556" s="261"/>
      <c r="AEH556" s="261"/>
      <c r="AEI556" s="261"/>
      <c r="AEJ556" s="261"/>
      <c r="AEK556" s="261"/>
      <c r="AEL556" s="261"/>
      <c r="AEM556" s="261"/>
      <c r="AEN556" s="261"/>
      <c r="AEO556" s="261"/>
      <c r="AEP556" s="261"/>
      <c r="AEQ556" s="261"/>
      <c r="AER556" s="261"/>
      <c r="AES556" s="261"/>
      <c r="AET556" s="261"/>
      <c r="AEU556" s="261"/>
      <c r="AEV556" s="261"/>
      <c r="AEW556" s="261"/>
      <c r="AEX556" s="261"/>
      <c r="AEY556" s="261"/>
      <c r="AEZ556" s="261"/>
      <c r="AFA556" s="261"/>
      <c r="AFB556" s="261"/>
      <c r="AFC556" s="261"/>
      <c r="AFD556" s="261"/>
      <c r="AFE556" s="261"/>
      <c r="AFF556" s="261"/>
      <c r="AFG556" s="261"/>
      <c r="AFH556" s="261"/>
      <c r="AFI556" s="261"/>
      <c r="AFJ556" s="261"/>
      <c r="AFK556" s="261"/>
      <c r="AFL556" s="261"/>
      <c r="AFM556" s="261"/>
      <c r="AFN556" s="261"/>
      <c r="AFO556" s="261"/>
      <c r="AFP556" s="261"/>
      <c r="AFQ556" s="261"/>
      <c r="AFR556" s="261"/>
      <c r="AFS556" s="261"/>
      <c r="AFT556" s="261"/>
      <c r="AFU556" s="261"/>
      <c r="AFV556" s="261"/>
      <c r="AFW556" s="261"/>
      <c r="AFX556" s="261"/>
      <c r="AFY556" s="261"/>
      <c r="AFZ556" s="261"/>
      <c r="AGA556" s="261"/>
      <c r="AGB556" s="261"/>
      <c r="AGC556" s="261"/>
      <c r="AGD556" s="261"/>
      <c r="AGE556" s="261"/>
      <c r="AGF556" s="261"/>
      <c r="AGG556" s="261"/>
      <c r="AGH556" s="261"/>
      <c r="AGI556" s="261"/>
      <c r="AGJ556" s="261"/>
      <c r="AGK556" s="261"/>
      <c r="AGL556" s="261"/>
      <c r="AGM556" s="261"/>
      <c r="AGN556" s="261"/>
      <c r="AGO556" s="261"/>
      <c r="AGP556" s="261"/>
      <c r="AGQ556" s="261"/>
      <c r="AGR556" s="261"/>
      <c r="AGS556" s="261"/>
      <c r="AGT556" s="261"/>
      <c r="AGU556" s="261"/>
      <c r="AGV556" s="261"/>
      <c r="AGW556" s="261"/>
      <c r="AGX556" s="261"/>
      <c r="AGY556" s="261"/>
      <c r="AGZ556" s="261"/>
      <c r="AHA556" s="261"/>
      <c r="AHB556" s="261"/>
      <c r="AHC556" s="261"/>
      <c r="AHD556" s="261"/>
      <c r="AHE556" s="261"/>
      <c r="AHF556" s="261"/>
      <c r="AHG556" s="261"/>
      <c r="AHH556" s="261"/>
      <c r="AHI556" s="261"/>
      <c r="AHJ556" s="261"/>
      <c r="AHK556" s="261"/>
      <c r="AHL556" s="261"/>
      <c r="AHM556" s="261"/>
      <c r="AHN556" s="261"/>
      <c r="AHO556" s="261"/>
      <c r="AHP556" s="261"/>
      <c r="AHQ556" s="261"/>
      <c r="AHR556" s="261"/>
      <c r="AHS556" s="261"/>
      <c r="AHT556" s="261"/>
      <c r="AHU556" s="261"/>
      <c r="AHV556" s="261"/>
      <c r="AHW556" s="261"/>
      <c r="AHX556" s="261"/>
      <c r="AHY556" s="261"/>
      <c r="AHZ556" s="261"/>
      <c r="AIA556" s="261"/>
      <c r="AIB556" s="261"/>
      <c r="AIC556" s="261"/>
      <c r="AID556" s="261"/>
      <c r="AIE556" s="261"/>
      <c r="AIF556" s="261"/>
      <c r="AIG556" s="261"/>
      <c r="AIH556" s="261"/>
      <c r="AII556" s="261"/>
      <c r="AIJ556" s="261"/>
      <c r="AIK556" s="261"/>
      <c r="AIL556" s="261"/>
      <c r="AIM556" s="261"/>
      <c r="AIN556" s="261"/>
      <c r="AIO556" s="261"/>
      <c r="AIP556" s="261"/>
      <c r="AIQ556" s="261"/>
      <c r="AIR556" s="261"/>
      <c r="AIS556" s="261"/>
      <c r="AIT556" s="261"/>
      <c r="AIU556" s="261"/>
      <c r="AIV556" s="261"/>
      <c r="AIW556" s="261"/>
      <c r="AIX556" s="261"/>
      <c r="AIY556" s="261"/>
      <c r="AIZ556" s="261"/>
      <c r="AJA556" s="261"/>
      <c r="AJB556" s="261"/>
      <c r="AJC556" s="261"/>
      <c r="AJD556" s="261"/>
      <c r="AJE556" s="261"/>
      <c r="AJF556" s="261"/>
      <c r="AJG556" s="261"/>
      <c r="AJH556" s="261"/>
      <c r="AJI556" s="261"/>
      <c r="AJJ556" s="261"/>
      <c r="AJK556" s="261"/>
      <c r="AJL556" s="261"/>
      <c r="AJM556" s="261"/>
      <c r="AJN556" s="261"/>
      <c r="AJO556" s="261"/>
      <c r="AJP556" s="261"/>
      <c r="AJQ556" s="261"/>
      <c r="AJR556" s="261"/>
      <c r="AJS556" s="261"/>
      <c r="AJT556" s="261"/>
      <c r="AJU556" s="261"/>
      <c r="AJV556" s="261"/>
      <c r="AJW556" s="261"/>
      <c r="AJX556" s="261"/>
      <c r="AJY556" s="261"/>
      <c r="AJZ556" s="261"/>
      <c r="AKA556" s="261"/>
      <c r="AKB556" s="261"/>
      <c r="AKC556" s="261"/>
      <c r="AKD556" s="261"/>
      <c r="AKE556" s="261"/>
      <c r="AKF556" s="261"/>
      <c r="AKG556" s="261"/>
      <c r="AKH556" s="261"/>
      <c r="AKI556" s="261"/>
      <c r="AKJ556" s="261"/>
      <c r="AKK556" s="261"/>
      <c r="AKL556" s="261"/>
      <c r="AKM556" s="261"/>
      <c r="AKN556" s="261"/>
      <c r="AKO556" s="261"/>
      <c r="AKP556" s="261"/>
      <c r="AKQ556" s="261"/>
      <c r="AKR556" s="261"/>
      <c r="AKS556" s="261"/>
      <c r="AKT556" s="261"/>
      <c r="AKU556" s="261"/>
      <c r="AKV556" s="261"/>
      <c r="AKW556" s="261"/>
      <c r="AKX556" s="261"/>
      <c r="AKY556" s="261"/>
      <c r="AKZ556" s="261"/>
      <c r="ALA556" s="261"/>
      <c r="ALB556" s="261"/>
      <c r="ALC556" s="261"/>
      <c r="ALD556" s="261"/>
      <c r="ALE556" s="261"/>
      <c r="ALF556" s="261"/>
      <c r="ALG556" s="261"/>
      <c r="ALH556" s="261"/>
      <c r="ALI556" s="261"/>
      <c r="ALJ556" s="261"/>
      <c r="ALK556" s="261"/>
      <c r="ALL556" s="261"/>
      <c r="ALM556" s="261"/>
      <c r="ALN556" s="261"/>
      <c r="ALO556" s="261"/>
      <c r="ALP556" s="261"/>
      <c r="ALQ556" s="261"/>
      <c r="ALR556" s="261"/>
      <c r="ALS556" s="261"/>
      <c r="ALT556" s="261"/>
      <c r="ALU556" s="261"/>
      <c r="ALV556" s="261"/>
      <c r="ALW556" s="261"/>
      <c r="ALX556" s="261"/>
      <c r="ALY556" s="261"/>
      <c r="ALZ556" s="261"/>
      <c r="AMA556" s="261"/>
      <c r="AMB556" s="261"/>
      <c r="AMC556" s="261"/>
      <c r="AMD556" s="261"/>
      <c r="AME556" s="261"/>
      <c r="AMF556" s="261"/>
      <c r="AMG556" s="261"/>
      <c r="AMH556" s="261"/>
      <c r="AMI556" s="261"/>
      <c r="AMJ556" s="261"/>
      <c r="AMK556" s="261"/>
    </row>
    <row r="557" spans="1:1025" s="269" customFormat="1" x14ac:dyDescent="0.35">
      <c r="A557" s="261"/>
      <c r="B557" s="265"/>
      <c r="C557" s="266"/>
      <c r="D557" s="266"/>
      <c r="E557" s="266"/>
      <c r="F557" s="266"/>
      <c r="G557" s="266"/>
      <c r="H557" s="261"/>
      <c r="I557" s="261"/>
      <c r="J557" s="261"/>
      <c r="K557" s="261"/>
      <c r="L557" s="261"/>
      <c r="M557" s="261"/>
      <c r="N557" s="261"/>
      <c r="O557" s="261"/>
      <c r="P557" s="261"/>
      <c r="Q557" s="261"/>
      <c r="R557" s="261"/>
      <c r="S557" s="261"/>
      <c r="T557" s="261"/>
      <c r="U557" s="261"/>
      <c r="V557" s="261"/>
      <c r="W557" s="261"/>
      <c r="X557" s="261"/>
      <c r="Y557" s="261"/>
      <c r="Z557" s="261"/>
      <c r="AA557" s="261"/>
      <c r="AB557" s="261"/>
      <c r="AC557" s="261"/>
      <c r="AD557" s="261"/>
      <c r="AE557" s="261"/>
      <c r="AF557" s="261"/>
      <c r="AG557" s="261"/>
      <c r="AH557" s="261"/>
      <c r="AI557" s="261"/>
      <c r="AJ557" s="261"/>
      <c r="AK557" s="261"/>
      <c r="AL557" s="261"/>
      <c r="AM557" s="261"/>
      <c r="AN557" s="261"/>
      <c r="AO557" s="261"/>
      <c r="AP557" s="261"/>
      <c r="AQ557" s="261"/>
      <c r="AR557" s="261"/>
      <c r="AS557" s="261"/>
      <c r="AT557" s="261"/>
      <c r="AU557" s="261"/>
      <c r="AV557" s="261"/>
      <c r="AW557" s="261"/>
      <c r="AX557" s="261"/>
      <c r="AY557" s="261"/>
      <c r="AZ557" s="261"/>
      <c r="BA557" s="261"/>
      <c r="BB557" s="261"/>
      <c r="BC557" s="261"/>
      <c r="BD557" s="261"/>
      <c r="BE557" s="261"/>
      <c r="BF557" s="261"/>
      <c r="BG557" s="261"/>
      <c r="BH557" s="261"/>
      <c r="BI557" s="261"/>
      <c r="BJ557" s="261"/>
      <c r="BK557" s="261"/>
      <c r="BL557" s="261"/>
      <c r="BM557" s="261"/>
      <c r="BN557" s="261"/>
      <c r="BO557" s="261"/>
      <c r="BP557" s="261"/>
      <c r="BQ557" s="261"/>
      <c r="BR557" s="261"/>
      <c r="BS557" s="261"/>
      <c r="BT557" s="261"/>
      <c r="BU557" s="261"/>
      <c r="BV557" s="261"/>
      <c r="BW557" s="261"/>
      <c r="BX557" s="261"/>
      <c r="BY557" s="261"/>
      <c r="BZ557" s="261"/>
      <c r="CA557" s="261"/>
      <c r="CB557" s="261"/>
      <c r="CC557" s="261"/>
      <c r="CD557" s="261"/>
      <c r="CE557" s="261"/>
      <c r="CF557" s="261"/>
      <c r="CG557" s="261"/>
      <c r="CH557" s="261"/>
      <c r="CI557" s="261"/>
      <c r="CJ557" s="261"/>
      <c r="CK557" s="261"/>
      <c r="CL557" s="261"/>
      <c r="CM557" s="261"/>
      <c r="CN557" s="261"/>
      <c r="CO557" s="261"/>
      <c r="CP557" s="261"/>
      <c r="CQ557" s="261"/>
      <c r="CR557" s="261"/>
      <c r="CS557" s="261"/>
      <c r="CT557" s="261"/>
      <c r="CU557" s="261"/>
      <c r="CV557" s="261"/>
      <c r="CW557" s="261"/>
      <c r="CX557" s="261"/>
      <c r="CY557" s="261"/>
      <c r="CZ557" s="261"/>
      <c r="DA557" s="261"/>
      <c r="DB557" s="261"/>
      <c r="DC557" s="261"/>
      <c r="DD557" s="261"/>
      <c r="DE557" s="261"/>
      <c r="DF557" s="261"/>
      <c r="DG557" s="261"/>
      <c r="DH557" s="261"/>
      <c r="DI557" s="261"/>
      <c r="DJ557" s="261"/>
      <c r="DK557" s="261"/>
      <c r="DL557" s="261"/>
      <c r="DM557" s="261"/>
      <c r="DN557" s="261"/>
      <c r="DO557" s="261"/>
      <c r="DP557" s="261"/>
      <c r="DQ557" s="261"/>
      <c r="DR557" s="261"/>
      <c r="DS557" s="261"/>
      <c r="DT557" s="261"/>
      <c r="DU557" s="261"/>
      <c r="DV557" s="261"/>
      <c r="DW557" s="261"/>
      <c r="DX557" s="261"/>
      <c r="DY557" s="261"/>
      <c r="DZ557" s="261"/>
      <c r="EA557" s="261"/>
      <c r="EB557" s="261"/>
      <c r="EC557" s="261"/>
      <c r="ED557" s="261"/>
      <c r="EE557" s="261"/>
      <c r="EF557" s="261"/>
      <c r="EG557" s="261"/>
      <c r="EH557" s="261"/>
      <c r="EI557" s="261"/>
      <c r="EJ557" s="261"/>
      <c r="EK557" s="261"/>
      <c r="EL557" s="261"/>
      <c r="EM557" s="261"/>
      <c r="EN557" s="261"/>
      <c r="EO557" s="261"/>
      <c r="EP557" s="261"/>
      <c r="EQ557" s="261"/>
      <c r="ER557" s="261"/>
      <c r="ES557" s="261"/>
      <c r="ET557" s="261"/>
      <c r="EU557" s="261"/>
      <c r="EV557" s="261"/>
      <c r="EW557" s="261"/>
      <c r="EX557" s="261"/>
      <c r="EY557" s="261"/>
      <c r="EZ557" s="261"/>
      <c r="FA557" s="261"/>
      <c r="FB557" s="261"/>
      <c r="FC557" s="261"/>
      <c r="FD557" s="261"/>
      <c r="FE557" s="261"/>
      <c r="FF557" s="261"/>
      <c r="FG557" s="261"/>
      <c r="FH557" s="261"/>
      <c r="FI557" s="261"/>
      <c r="FJ557" s="261"/>
      <c r="FK557" s="261"/>
      <c r="FL557" s="261"/>
      <c r="FM557" s="261"/>
      <c r="FN557" s="261"/>
      <c r="FO557" s="261"/>
      <c r="FP557" s="261"/>
      <c r="FQ557" s="261"/>
      <c r="FR557" s="261"/>
      <c r="FS557" s="261"/>
      <c r="FT557" s="261"/>
      <c r="FU557" s="261"/>
      <c r="FV557" s="261"/>
      <c r="FW557" s="261"/>
      <c r="FX557" s="261"/>
      <c r="FY557" s="261"/>
      <c r="FZ557" s="261"/>
      <c r="GA557" s="261"/>
      <c r="GB557" s="261"/>
      <c r="GC557" s="261"/>
      <c r="GD557" s="261"/>
      <c r="GE557" s="261"/>
      <c r="GF557" s="261"/>
      <c r="GG557" s="261"/>
      <c r="GH557" s="261"/>
      <c r="GI557" s="261"/>
      <c r="GJ557" s="261"/>
      <c r="GK557" s="261"/>
      <c r="GL557" s="261"/>
      <c r="GM557" s="261"/>
      <c r="GN557" s="261"/>
      <c r="GO557" s="261"/>
      <c r="GP557" s="261"/>
      <c r="GQ557" s="261"/>
      <c r="GR557" s="261"/>
      <c r="GS557" s="261"/>
      <c r="GT557" s="261"/>
      <c r="GU557" s="261"/>
      <c r="GV557" s="261"/>
      <c r="GW557" s="261"/>
      <c r="GX557" s="261"/>
      <c r="GY557" s="261"/>
      <c r="GZ557" s="261"/>
      <c r="HA557" s="261"/>
      <c r="HB557" s="261"/>
      <c r="HC557" s="261"/>
      <c r="HD557" s="261"/>
      <c r="HE557" s="261"/>
      <c r="HF557" s="261"/>
      <c r="HG557" s="261"/>
      <c r="HH557" s="261"/>
      <c r="HI557" s="261"/>
      <c r="HJ557" s="261"/>
      <c r="HK557" s="261"/>
      <c r="HL557" s="261"/>
      <c r="HM557" s="261"/>
      <c r="HN557" s="261"/>
      <c r="HO557" s="261"/>
      <c r="HP557" s="261"/>
      <c r="HQ557" s="261"/>
      <c r="HR557" s="261"/>
      <c r="HS557" s="261"/>
      <c r="HT557" s="261"/>
      <c r="HU557" s="261"/>
      <c r="HV557" s="261"/>
      <c r="HW557" s="261"/>
      <c r="HX557" s="261"/>
      <c r="HY557" s="261"/>
      <c r="HZ557" s="261"/>
      <c r="IA557" s="261"/>
      <c r="IB557" s="261"/>
      <c r="IC557" s="261"/>
      <c r="ID557" s="261"/>
      <c r="IE557" s="261"/>
      <c r="IF557" s="261"/>
      <c r="IG557" s="261"/>
      <c r="IH557" s="261"/>
      <c r="II557" s="261"/>
      <c r="IJ557" s="261"/>
      <c r="IK557" s="261"/>
      <c r="IL557" s="261"/>
      <c r="IM557" s="261"/>
      <c r="IN557" s="261"/>
      <c r="IO557" s="261"/>
      <c r="IP557" s="261"/>
      <c r="IQ557" s="261"/>
      <c r="IR557" s="261"/>
      <c r="IS557" s="261"/>
      <c r="IT557" s="261"/>
      <c r="IU557" s="261"/>
      <c r="IV557" s="261"/>
      <c r="IW557" s="261"/>
      <c r="IX557" s="261"/>
      <c r="IY557" s="261"/>
      <c r="IZ557" s="261"/>
      <c r="JA557" s="261"/>
      <c r="JB557" s="261"/>
      <c r="JC557" s="261"/>
      <c r="JD557" s="261"/>
      <c r="JE557" s="261"/>
      <c r="JF557" s="261"/>
      <c r="JG557" s="261"/>
      <c r="JH557" s="261"/>
      <c r="JI557" s="261"/>
      <c r="JJ557" s="261"/>
      <c r="JK557" s="261"/>
      <c r="JL557" s="261"/>
      <c r="JM557" s="261"/>
      <c r="JN557" s="261"/>
      <c r="JO557" s="261"/>
      <c r="JP557" s="261"/>
      <c r="JQ557" s="261"/>
      <c r="JR557" s="261"/>
      <c r="JS557" s="261"/>
      <c r="JT557" s="261"/>
      <c r="JU557" s="261"/>
      <c r="JV557" s="261"/>
      <c r="JW557" s="261"/>
      <c r="JX557" s="261"/>
      <c r="JY557" s="261"/>
      <c r="JZ557" s="261"/>
      <c r="KA557" s="261"/>
      <c r="KB557" s="261"/>
      <c r="KC557" s="261"/>
      <c r="KD557" s="261"/>
      <c r="KE557" s="261"/>
      <c r="KF557" s="261"/>
      <c r="KG557" s="261"/>
      <c r="KH557" s="261"/>
      <c r="KI557" s="261"/>
      <c r="KJ557" s="261"/>
      <c r="KK557" s="261"/>
      <c r="KL557" s="261"/>
      <c r="KM557" s="261"/>
      <c r="KN557" s="261"/>
      <c r="KO557" s="261"/>
      <c r="KP557" s="261"/>
      <c r="KQ557" s="261"/>
      <c r="KR557" s="261"/>
      <c r="KS557" s="261"/>
      <c r="KT557" s="261"/>
      <c r="KU557" s="261"/>
      <c r="KV557" s="261"/>
      <c r="KW557" s="261"/>
      <c r="KX557" s="261"/>
      <c r="KY557" s="261"/>
      <c r="KZ557" s="261"/>
      <c r="LA557" s="261"/>
      <c r="LB557" s="261"/>
      <c r="LC557" s="261"/>
      <c r="LD557" s="261"/>
      <c r="LE557" s="261"/>
      <c r="LF557" s="261"/>
      <c r="LG557" s="261"/>
      <c r="LH557" s="261"/>
      <c r="LI557" s="261"/>
      <c r="LJ557" s="261"/>
      <c r="LK557" s="261"/>
      <c r="LL557" s="261"/>
      <c r="LM557" s="261"/>
      <c r="LN557" s="261"/>
      <c r="LO557" s="261"/>
      <c r="LP557" s="261"/>
      <c r="LQ557" s="261"/>
      <c r="LR557" s="261"/>
      <c r="LS557" s="261"/>
      <c r="LT557" s="261"/>
      <c r="LU557" s="261"/>
      <c r="LV557" s="261"/>
      <c r="LW557" s="261"/>
      <c r="LX557" s="261"/>
      <c r="LY557" s="261"/>
      <c r="LZ557" s="261"/>
      <c r="MA557" s="261"/>
      <c r="MB557" s="261"/>
      <c r="MC557" s="261"/>
      <c r="MD557" s="261"/>
      <c r="ME557" s="261"/>
      <c r="MF557" s="261"/>
      <c r="MG557" s="261"/>
      <c r="MH557" s="261"/>
      <c r="MI557" s="261"/>
      <c r="MJ557" s="261"/>
      <c r="MK557" s="261"/>
      <c r="ML557" s="261"/>
      <c r="MM557" s="261"/>
      <c r="MN557" s="261"/>
      <c r="MO557" s="261"/>
      <c r="MP557" s="261"/>
      <c r="MQ557" s="261"/>
      <c r="MR557" s="261"/>
      <c r="MS557" s="261"/>
      <c r="MT557" s="261"/>
      <c r="MU557" s="261"/>
      <c r="MV557" s="261"/>
      <c r="MW557" s="261"/>
      <c r="MX557" s="261"/>
      <c r="MY557" s="261"/>
      <c r="MZ557" s="261"/>
      <c r="NA557" s="261"/>
      <c r="NB557" s="261"/>
      <c r="NC557" s="261"/>
      <c r="ND557" s="261"/>
      <c r="NE557" s="261"/>
      <c r="NF557" s="261"/>
      <c r="NG557" s="261"/>
      <c r="NH557" s="261"/>
      <c r="NI557" s="261"/>
      <c r="NJ557" s="261"/>
      <c r="NK557" s="261"/>
      <c r="NL557" s="261"/>
      <c r="NM557" s="261"/>
      <c r="NN557" s="261"/>
      <c r="NO557" s="261"/>
      <c r="NP557" s="261"/>
      <c r="NQ557" s="261"/>
      <c r="NR557" s="261"/>
      <c r="NS557" s="261"/>
      <c r="NT557" s="261"/>
      <c r="NU557" s="261"/>
      <c r="NV557" s="261"/>
      <c r="NW557" s="261"/>
      <c r="NX557" s="261"/>
      <c r="NY557" s="261"/>
      <c r="NZ557" s="261"/>
      <c r="OA557" s="261"/>
      <c r="OB557" s="261"/>
      <c r="OC557" s="261"/>
      <c r="OD557" s="261"/>
      <c r="OE557" s="261"/>
      <c r="OF557" s="261"/>
      <c r="OG557" s="261"/>
      <c r="OH557" s="261"/>
      <c r="OI557" s="261"/>
      <c r="OJ557" s="261"/>
      <c r="OK557" s="261"/>
      <c r="OL557" s="261"/>
      <c r="OM557" s="261"/>
      <c r="ON557" s="261"/>
      <c r="OO557" s="261"/>
      <c r="OP557" s="261"/>
      <c r="OQ557" s="261"/>
      <c r="OR557" s="261"/>
      <c r="OS557" s="261"/>
      <c r="OT557" s="261"/>
      <c r="OU557" s="261"/>
      <c r="OV557" s="261"/>
      <c r="OW557" s="261"/>
      <c r="OX557" s="261"/>
      <c r="OY557" s="261"/>
      <c r="OZ557" s="261"/>
      <c r="PA557" s="261"/>
      <c r="PB557" s="261"/>
      <c r="PC557" s="261"/>
      <c r="PD557" s="261"/>
      <c r="PE557" s="261"/>
      <c r="PF557" s="261"/>
      <c r="PG557" s="261"/>
      <c r="PH557" s="261"/>
      <c r="PI557" s="261"/>
      <c r="PJ557" s="261"/>
      <c r="PK557" s="261"/>
      <c r="PL557" s="261"/>
      <c r="PM557" s="261"/>
      <c r="PN557" s="261"/>
      <c r="PO557" s="261"/>
      <c r="PP557" s="261"/>
      <c r="PQ557" s="261"/>
      <c r="PR557" s="261"/>
      <c r="PS557" s="261"/>
      <c r="PT557" s="261"/>
      <c r="PU557" s="261"/>
      <c r="PV557" s="261"/>
      <c r="PW557" s="261"/>
      <c r="PX557" s="261"/>
      <c r="PY557" s="261"/>
      <c r="PZ557" s="261"/>
      <c r="QA557" s="261"/>
      <c r="QB557" s="261"/>
      <c r="QC557" s="261"/>
      <c r="QD557" s="261"/>
      <c r="QE557" s="261"/>
      <c r="QF557" s="261"/>
      <c r="QG557" s="261"/>
      <c r="QH557" s="261"/>
      <c r="QI557" s="261"/>
      <c r="QJ557" s="261"/>
      <c r="QK557" s="261"/>
      <c r="QL557" s="261"/>
      <c r="QM557" s="261"/>
      <c r="QN557" s="261"/>
      <c r="QO557" s="261"/>
      <c r="QP557" s="261"/>
      <c r="QQ557" s="261"/>
      <c r="QR557" s="261"/>
      <c r="QS557" s="261"/>
      <c r="QT557" s="261"/>
      <c r="QU557" s="261"/>
      <c r="QV557" s="261"/>
      <c r="QW557" s="261"/>
      <c r="QX557" s="261"/>
      <c r="QY557" s="261"/>
      <c r="QZ557" s="261"/>
      <c r="RA557" s="261"/>
      <c r="RB557" s="261"/>
      <c r="RC557" s="261"/>
      <c r="RD557" s="261"/>
      <c r="RE557" s="261"/>
      <c r="RF557" s="261"/>
      <c r="RG557" s="261"/>
      <c r="RH557" s="261"/>
      <c r="RI557" s="261"/>
      <c r="RJ557" s="261"/>
      <c r="RK557" s="261"/>
      <c r="RL557" s="261"/>
      <c r="RM557" s="261"/>
      <c r="RN557" s="261"/>
      <c r="RO557" s="261"/>
      <c r="RP557" s="261"/>
      <c r="RQ557" s="261"/>
      <c r="RR557" s="261"/>
      <c r="RS557" s="261"/>
      <c r="RT557" s="261"/>
      <c r="RU557" s="261"/>
      <c r="RV557" s="261"/>
      <c r="RW557" s="261"/>
      <c r="RX557" s="261"/>
      <c r="RY557" s="261"/>
      <c r="RZ557" s="261"/>
      <c r="SA557" s="261"/>
      <c r="SB557" s="261"/>
      <c r="SC557" s="261"/>
      <c r="SD557" s="261"/>
      <c r="SE557" s="261"/>
      <c r="SF557" s="261"/>
      <c r="SG557" s="261"/>
      <c r="SH557" s="261"/>
      <c r="SI557" s="261"/>
      <c r="SJ557" s="261"/>
      <c r="SK557" s="261"/>
      <c r="SL557" s="261"/>
      <c r="SM557" s="261"/>
      <c r="SN557" s="261"/>
      <c r="SO557" s="261"/>
      <c r="SP557" s="261"/>
      <c r="SQ557" s="261"/>
      <c r="SR557" s="261"/>
      <c r="SS557" s="261"/>
      <c r="ST557" s="261"/>
      <c r="SU557" s="261"/>
      <c r="SV557" s="261"/>
      <c r="SW557" s="261"/>
      <c r="SX557" s="261"/>
      <c r="SY557" s="261"/>
      <c r="SZ557" s="261"/>
      <c r="TA557" s="261"/>
      <c r="TB557" s="261"/>
      <c r="TC557" s="261"/>
      <c r="TD557" s="261"/>
      <c r="TE557" s="261"/>
      <c r="TF557" s="261"/>
      <c r="TG557" s="261"/>
      <c r="TH557" s="261"/>
      <c r="TI557" s="261"/>
      <c r="TJ557" s="261"/>
      <c r="TK557" s="261"/>
      <c r="TL557" s="261"/>
      <c r="TM557" s="261"/>
      <c r="TN557" s="261"/>
      <c r="TO557" s="261"/>
      <c r="TP557" s="261"/>
      <c r="TQ557" s="261"/>
      <c r="TR557" s="261"/>
      <c r="TS557" s="261"/>
      <c r="TT557" s="261"/>
      <c r="TU557" s="261"/>
      <c r="TV557" s="261"/>
      <c r="TW557" s="261"/>
      <c r="TX557" s="261"/>
      <c r="TY557" s="261"/>
      <c r="TZ557" s="261"/>
      <c r="UA557" s="261"/>
      <c r="UB557" s="261"/>
      <c r="UC557" s="261"/>
      <c r="UD557" s="261"/>
      <c r="UE557" s="261"/>
      <c r="UF557" s="261"/>
      <c r="UG557" s="261"/>
      <c r="UH557" s="261"/>
      <c r="UI557" s="261"/>
      <c r="UJ557" s="261"/>
      <c r="UK557" s="261"/>
      <c r="UL557" s="261"/>
      <c r="UM557" s="261"/>
      <c r="UN557" s="261"/>
      <c r="UO557" s="261"/>
      <c r="UP557" s="261"/>
      <c r="UQ557" s="261"/>
      <c r="UR557" s="261"/>
      <c r="US557" s="261"/>
      <c r="UT557" s="261"/>
      <c r="UU557" s="261"/>
      <c r="UV557" s="261"/>
      <c r="UW557" s="261"/>
      <c r="UX557" s="261"/>
      <c r="UY557" s="261"/>
      <c r="UZ557" s="261"/>
      <c r="VA557" s="261"/>
      <c r="VB557" s="261"/>
      <c r="VC557" s="261"/>
      <c r="VD557" s="261"/>
      <c r="VE557" s="261"/>
      <c r="VF557" s="261"/>
      <c r="VG557" s="261"/>
      <c r="VH557" s="261"/>
      <c r="VI557" s="261"/>
      <c r="VJ557" s="261"/>
      <c r="VK557" s="261"/>
      <c r="VL557" s="261"/>
      <c r="VM557" s="261"/>
      <c r="VN557" s="261"/>
      <c r="VO557" s="261"/>
      <c r="VP557" s="261"/>
      <c r="VQ557" s="261"/>
      <c r="VR557" s="261"/>
      <c r="VS557" s="261"/>
      <c r="VT557" s="261"/>
      <c r="VU557" s="261"/>
      <c r="VV557" s="261"/>
      <c r="VW557" s="261"/>
      <c r="VX557" s="261"/>
      <c r="VY557" s="261"/>
      <c r="VZ557" s="261"/>
      <c r="WA557" s="261"/>
      <c r="WB557" s="261"/>
      <c r="WC557" s="261"/>
      <c r="WD557" s="261"/>
      <c r="WE557" s="261"/>
      <c r="WF557" s="261"/>
      <c r="WG557" s="261"/>
      <c r="WH557" s="261"/>
      <c r="WI557" s="261"/>
      <c r="WJ557" s="261"/>
      <c r="WK557" s="261"/>
      <c r="WL557" s="261"/>
      <c r="WM557" s="261"/>
      <c r="WN557" s="261"/>
      <c r="WO557" s="261"/>
      <c r="WP557" s="261"/>
      <c r="WQ557" s="261"/>
      <c r="WR557" s="261"/>
      <c r="WS557" s="261"/>
      <c r="WT557" s="261"/>
      <c r="WU557" s="261"/>
      <c r="WV557" s="261"/>
      <c r="WW557" s="261"/>
      <c r="WX557" s="261"/>
      <c r="WY557" s="261"/>
      <c r="WZ557" s="261"/>
      <c r="XA557" s="261"/>
      <c r="XB557" s="261"/>
      <c r="XC557" s="261"/>
      <c r="XD557" s="261"/>
      <c r="XE557" s="261"/>
      <c r="XF557" s="261"/>
      <c r="XG557" s="261"/>
      <c r="XH557" s="261"/>
      <c r="XI557" s="261"/>
      <c r="XJ557" s="261"/>
      <c r="XK557" s="261"/>
      <c r="XL557" s="261"/>
      <c r="XM557" s="261"/>
      <c r="XN557" s="261"/>
      <c r="XO557" s="261"/>
      <c r="XP557" s="261"/>
      <c r="XQ557" s="261"/>
      <c r="XR557" s="261"/>
      <c r="XS557" s="261"/>
      <c r="XT557" s="261"/>
      <c r="XU557" s="261"/>
      <c r="XV557" s="261"/>
      <c r="XW557" s="261"/>
      <c r="XX557" s="261"/>
      <c r="XY557" s="261"/>
      <c r="XZ557" s="261"/>
      <c r="YA557" s="261"/>
      <c r="YB557" s="261"/>
      <c r="YC557" s="261"/>
      <c r="YD557" s="261"/>
      <c r="YE557" s="261"/>
      <c r="YF557" s="261"/>
      <c r="YG557" s="261"/>
      <c r="YH557" s="261"/>
      <c r="YI557" s="261"/>
      <c r="YJ557" s="261"/>
      <c r="YK557" s="261"/>
      <c r="YL557" s="261"/>
      <c r="YM557" s="261"/>
      <c r="YN557" s="261"/>
      <c r="YO557" s="261"/>
      <c r="YP557" s="261"/>
      <c r="YQ557" s="261"/>
      <c r="YR557" s="261"/>
      <c r="YS557" s="261"/>
      <c r="YT557" s="261"/>
      <c r="YU557" s="261"/>
      <c r="YV557" s="261"/>
      <c r="YW557" s="261"/>
      <c r="YX557" s="261"/>
      <c r="YY557" s="261"/>
      <c r="YZ557" s="261"/>
      <c r="ZA557" s="261"/>
      <c r="ZB557" s="261"/>
      <c r="ZC557" s="261"/>
      <c r="ZD557" s="261"/>
      <c r="ZE557" s="261"/>
      <c r="ZF557" s="261"/>
      <c r="ZG557" s="261"/>
      <c r="ZH557" s="261"/>
      <c r="ZI557" s="261"/>
      <c r="ZJ557" s="261"/>
      <c r="ZK557" s="261"/>
      <c r="ZL557" s="261"/>
      <c r="ZM557" s="261"/>
      <c r="ZN557" s="261"/>
      <c r="ZO557" s="261"/>
      <c r="ZP557" s="261"/>
      <c r="ZQ557" s="261"/>
      <c r="ZR557" s="261"/>
      <c r="ZS557" s="261"/>
      <c r="ZT557" s="261"/>
      <c r="ZU557" s="261"/>
      <c r="ZV557" s="261"/>
      <c r="ZW557" s="261"/>
      <c r="ZX557" s="261"/>
      <c r="ZY557" s="261"/>
      <c r="ZZ557" s="261"/>
      <c r="AAA557" s="261"/>
      <c r="AAB557" s="261"/>
      <c r="AAC557" s="261"/>
      <c r="AAD557" s="261"/>
      <c r="AAE557" s="261"/>
      <c r="AAF557" s="261"/>
      <c r="AAG557" s="261"/>
      <c r="AAH557" s="261"/>
      <c r="AAI557" s="261"/>
      <c r="AAJ557" s="261"/>
      <c r="AAK557" s="261"/>
      <c r="AAL557" s="261"/>
      <c r="AAM557" s="261"/>
      <c r="AAN557" s="261"/>
      <c r="AAO557" s="261"/>
      <c r="AAP557" s="261"/>
      <c r="AAQ557" s="261"/>
      <c r="AAR557" s="261"/>
      <c r="AAS557" s="261"/>
      <c r="AAT557" s="261"/>
      <c r="AAU557" s="261"/>
      <c r="AAV557" s="261"/>
      <c r="AAW557" s="261"/>
      <c r="AAX557" s="261"/>
      <c r="AAY557" s="261"/>
      <c r="AAZ557" s="261"/>
      <c r="ABA557" s="261"/>
      <c r="ABB557" s="261"/>
      <c r="ABC557" s="261"/>
      <c r="ABD557" s="261"/>
      <c r="ABE557" s="261"/>
      <c r="ABF557" s="261"/>
      <c r="ABG557" s="261"/>
      <c r="ABH557" s="261"/>
      <c r="ABI557" s="261"/>
      <c r="ABJ557" s="261"/>
      <c r="ABK557" s="261"/>
      <c r="ABL557" s="261"/>
      <c r="ABM557" s="261"/>
      <c r="ABN557" s="261"/>
      <c r="ABO557" s="261"/>
      <c r="ABP557" s="261"/>
      <c r="ABQ557" s="261"/>
      <c r="ABR557" s="261"/>
      <c r="ABS557" s="261"/>
      <c r="ABT557" s="261"/>
      <c r="ABU557" s="261"/>
      <c r="ABV557" s="261"/>
      <c r="ABW557" s="261"/>
      <c r="ABX557" s="261"/>
      <c r="ABY557" s="261"/>
      <c r="ABZ557" s="261"/>
      <c r="ACA557" s="261"/>
      <c r="ACB557" s="261"/>
      <c r="ACC557" s="261"/>
      <c r="ACD557" s="261"/>
      <c r="ACE557" s="261"/>
      <c r="ACF557" s="261"/>
      <c r="ACG557" s="261"/>
      <c r="ACH557" s="261"/>
      <c r="ACI557" s="261"/>
      <c r="ACJ557" s="261"/>
      <c r="ACK557" s="261"/>
      <c r="ACL557" s="261"/>
      <c r="ACM557" s="261"/>
      <c r="ACN557" s="261"/>
      <c r="ACO557" s="261"/>
      <c r="ACP557" s="261"/>
      <c r="ACQ557" s="261"/>
      <c r="ACR557" s="261"/>
      <c r="ACS557" s="261"/>
      <c r="ACT557" s="261"/>
      <c r="ACU557" s="261"/>
      <c r="ACV557" s="261"/>
      <c r="ACW557" s="261"/>
      <c r="ACX557" s="261"/>
      <c r="ACY557" s="261"/>
      <c r="ACZ557" s="261"/>
      <c r="ADA557" s="261"/>
      <c r="ADB557" s="261"/>
      <c r="ADC557" s="261"/>
      <c r="ADD557" s="261"/>
      <c r="ADE557" s="261"/>
      <c r="ADF557" s="261"/>
      <c r="ADG557" s="261"/>
      <c r="ADH557" s="261"/>
      <c r="ADI557" s="261"/>
      <c r="ADJ557" s="261"/>
      <c r="ADK557" s="261"/>
      <c r="ADL557" s="261"/>
      <c r="ADM557" s="261"/>
      <c r="ADN557" s="261"/>
      <c r="ADO557" s="261"/>
      <c r="ADP557" s="261"/>
      <c r="ADQ557" s="261"/>
      <c r="ADR557" s="261"/>
      <c r="ADS557" s="261"/>
      <c r="ADT557" s="261"/>
      <c r="ADU557" s="261"/>
      <c r="ADV557" s="261"/>
      <c r="ADW557" s="261"/>
      <c r="ADX557" s="261"/>
      <c r="ADY557" s="261"/>
      <c r="ADZ557" s="261"/>
      <c r="AEA557" s="261"/>
      <c r="AEB557" s="261"/>
      <c r="AEC557" s="261"/>
      <c r="AED557" s="261"/>
      <c r="AEE557" s="261"/>
      <c r="AEF557" s="261"/>
      <c r="AEG557" s="261"/>
      <c r="AEH557" s="261"/>
      <c r="AEI557" s="261"/>
      <c r="AEJ557" s="261"/>
      <c r="AEK557" s="261"/>
      <c r="AEL557" s="261"/>
      <c r="AEM557" s="261"/>
      <c r="AEN557" s="261"/>
      <c r="AEO557" s="261"/>
      <c r="AEP557" s="261"/>
      <c r="AEQ557" s="261"/>
      <c r="AER557" s="261"/>
      <c r="AES557" s="261"/>
      <c r="AET557" s="261"/>
      <c r="AEU557" s="261"/>
      <c r="AEV557" s="261"/>
      <c r="AEW557" s="261"/>
      <c r="AEX557" s="261"/>
      <c r="AEY557" s="261"/>
      <c r="AEZ557" s="261"/>
      <c r="AFA557" s="261"/>
      <c r="AFB557" s="261"/>
      <c r="AFC557" s="261"/>
      <c r="AFD557" s="261"/>
      <c r="AFE557" s="261"/>
      <c r="AFF557" s="261"/>
      <c r="AFG557" s="261"/>
      <c r="AFH557" s="261"/>
      <c r="AFI557" s="261"/>
      <c r="AFJ557" s="261"/>
      <c r="AFK557" s="261"/>
      <c r="AFL557" s="261"/>
      <c r="AFM557" s="261"/>
      <c r="AFN557" s="261"/>
      <c r="AFO557" s="261"/>
      <c r="AFP557" s="261"/>
      <c r="AFQ557" s="261"/>
      <c r="AFR557" s="261"/>
      <c r="AFS557" s="261"/>
      <c r="AFT557" s="261"/>
      <c r="AFU557" s="261"/>
      <c r="AFV557" s="261"/>
      <c r="AFW557" s="261"/>
      <c r="AFX557" s="261"/>
      <c r="AFY557" s="261"/>
      <c r="AFZ557" s="261"/>
      <c r="AGA557" s="261"/>
      <c r="AGB557" s="261"/>
      <c r="AGC557" s="261"/>
      <c r="AGD557" s="261"/>
      <c r="AGE557" s="261"/>
      <c r="AGF557" s="261"/>
      <c r="AGG557" s="261"/>
      <c r="AGH557" s="261"/>
      <c r="AGI557" s="261"/>
      <c r="AGJ557" s="261"/>
      <c r="AGK557" s="261"/>
      <c r="AGL557" s="261"/>
      <c r="AGM557" s="261"/>
      <c r="AGN557" s="261"/>
      <c r="AGO557" s="261"/>
      <c r="AGP557" s="261"/>
      <c r="AGQ557" s="261"/>
      <c r="AGR557" s="261"/>
      <c r="AGS557" s="261"/>
      <c r="AGT557" s="261"/>
      <c r="AGU557" s="261"/>
      <c r="AGV557" s="261"/>
      <c r="AGW557" s="261"/>
      <c r="AGX557" s="261"/>
      <c r="AGY557" s="261"/>
      <c r="AGZ557" s="261"/>
      <c r="AHA557" s="261"/>
      <c r="AHB557" s="261"/>
      <c r="AHC557" s="261"/>
      <c r="AHD557" s="261"/>
      <c r="AHE557" s="261"/>
      <c r="AHF557" s="261"/>
      <c r="AHG557" s="261"/>
      <c r="AHH557" s="261"/>
      <c r="AHI557" s="261"/>
      <c r="AHJ557" s="261"/>
      <c r="AHK557" s="261"/>
      <c r="AHL557" s="261"/>
      <c r="AHM557" s="261"/>
      <c r="AHN557" s="261"/>
      <c r="AHO557" s="261"/>
      <c r="AHP557" s="261"/>
      <c r="AHQ557" s="261"/>
      <c r="AHR557" s="261"/>
      <c r="AHS557" s="261"/>
      <c r="AHT557" s="261"/>
      <c r="AHU557" s="261"/>
      <c r="AHV557" s="261"/>
      <c r="AHW557" s="261"/>
      <c r="AHX557" s="261"/>
      <c r="AHY557" s="261"/>
      <c r="AHZ557" s="261"/>
      <c r="AIA557" s="261"/>
      <c r="AIB557" s="261"/>
      <c r="AIC557" s="261"/>
      <c r="AID557" s="261"/>
      <c r="AIE557" s="261"/>
      <c r="AIF557" s="261"/>
      <c r="AIG557" s="261"/>
      <c r="AIH557" s="261"/>
      <c r="AII557" s="261"/>
      <c r="AIJ557" s="261"/>
      <c r="AIK557" s="261"/>
      <c r="AIL557" s="261"/>
      <c r="AIM557" s="261"/>
      <c r="AIN557" s="261"/>
      <c r="AIO557" s="261"/>
      <c r="AIP557" s="261"/>
      <c r="AIQ557" s="261"/>
      <c r="AIR557" s="261"/>
      <c r="AIS557" s="261"/>
      <c r="AIT557" s="261"/>
      <c r="AIU557" s="261"/>
      <c r="AIV557" s="261"/>
      <c r="AIW557" s="261"/>
      <c r="AIX557" s="261"/>
      <c r="AIY557" s="261"/>
      <c r="AIZ557" s="261"/>
      <c r="AJA557" s="261"/>
      <c r="AJB557" s="261"/>
      <c r="AJC557" s="261"/>
      <c r="AJD557" s="261"/>
      <c r="AJE557" s="261"/>
      <c r="AJF557" s="261"/>
      <c r="AJG557" s="261"/>
      <c r="AJH557" s="261"/>
      <c r="AJI557" s="261"/>
      <c r="AJJ557" s="261"/>
      <c r="AJK557" s="261"/>
      <c r="AJL557" s="261"/>
      <c r="AJM557" s="261"/>
      <c r="AJN557" s="261"/>
      <c r="AJO557" s="261"/>
      <c r="AJP557" s="261"/>
      <c r="AJQ557" s="261"/>
      <c r="AJR557" s="261"/>
      <c r="AJS557" s="261"/>
      <c r="AJT557" s="261"/>
      <c r="AJU557" s="261"/>
      <c r="AJV557" s="261"/>
      <c r="AJW557" s="261"/>
      <c r="AJX557" s="261"/>
      <c r="AJY557" s="261"/>
      <c r="AJZ557" s="261"/>
      <c r="AKA557" s="261"/>
      <c r="AKB557" s="261"/>
      <c r="AKC557" s="261"/>
      <c r="AKD557" s="261"/>
      <c r="AKE557" s="261"/>
      <c r="AKF557" s="261"/>
      <c r="AKG557" s="261"/>
      <c r="AKH557" s="261"/>
      <c r="AKI557" s="261"/>
      <c r="AKJ557" s="261"/>
      <c r="AKK557" s="261"/>
      <c r="AKL557" s="261"/>
      <c r="AKM557" s="261"/>
      <c r="AKN557" s="261"/>
      <c r="AKO557" s="261"/>
      <c r="AKP557" s="261"/>
      <c r="AKQ557" s="261"/>
      <c r="AKR557" s="261"/>
      <c r="AKS557" s="261"/>
      <c r="AKT557" s="261"/>
      <c r="AKU557" s="261"/>
      <c r="AKV557" s="261"/>
      <c r="AKW557" s="261"/>
      <c r="AKX557" s="261"/>
      <c r="AKY557" s="261"/>
      <c r="AKZ557" s="261"/>
      <c r="ALA557" s="261"/>
      <c r="ALB557" s="261"/>
      <c r="ALC557" s="261"/>
      <c r="ALD557" s="261"/>
      <c r="ALE557" s="261"/>
      <c r="ALF557" s="261"/>
      <c r="ALG557" s="261"/>
      <c r="ALH557" s="261"/>
      <c r="ALI557" s="261"/>
      <c r="ALJ557" s="261"/>
      <c r="ALK557" s="261"/>
      <c r="ALL557" s="261"/>
      <c r="ALM557" s="261"/>
      <c r="ALN557" s="261"/>
      <c r="ALO557" s="261"/>
      <c r="ALP557" s="261"/>
      <c r="ALQ557" s="261"/>
      <c r="ALR557" s="261"/>
      <c r="ALS557" s="261"/>
      <c r="ALT557" s="261"/>
      <c r="ALU557" s="261"/>
      <c r="ALV557" s="261"/>
      <c r="ALW557" s="261"/>
      <c r="ALX557" s="261"/>
      <c r="ALY557" s="261"/>
      <c r="ALZ557" s="261"/>
      <c r="AMA557" s="261"/>
      <c r="AMB557" s="261"/>
      <c r="AMC557" s="261"/>
      <c r="AMD557" s="261"/>
      <c r="AME557" s="261"/>
      <c r="AMF557" s="261"/>
      <c r="AMG557" s="261"/>
      <c r="AMH557" s="261"/>
      <c r="AMI557" s="261"/>
      <c r="AMJ557" s="261"/>
      <c r="AMK557" s="261"/>
    </row>
    <row r="558" spans="1:1025" s="269" customFormat="1" x14ac:dyDescent="0.35">
      <c r="A558" s="261"/>
      <c r="B558" s="265"/>
      <c r="C558" s="266"/>
      <c r="D558" s="266"/>
      <c r="E558" s="266"/>
      <c r="F558" s="266"/>
      <c r="G558" s="266"/>
      <c r="H558" s="261"/>
      <c r="I558" s="261"/>
      <c r="J558" s="261"/>
      <c r="K558" s="261"/>
      <c r="L558" s="261"/>
      <c r="M558" s="261"/>
      <c r="N558" s="261"/>
      <c r="O558" s="261"/>
      <c r="P558" s="261"/>
      <c r="Q558" s="261"/>
      <c r="R558" s="261"/>
      <c r="S558" s="261"/>
      <c r="T558" s="261"/>
      <c r="U558" s="261"/>
      <c r="V558" s="261"/>
      <c r="W558" s="261"/>
      <c r="X558" s="261"/>
      <c r="Y558" s="261"/>
      <c r="Z558" s="261"/>
      <c r="AA558" s="261"/>
      <c r="AB558" s="261"/>
      <c r="AC558" s="261"/>
      <c r="AD558" s="261"/>
      <c r="AE558" s="261"/>
      <c r="AF558" s="261"/>
      <c r="AG558" s="261"/>
      <c r="AH558" s="261"/>
      <c r="AI558" s="261"/>
      <c r="AJ558" s="261"/>
      <c r="AK558" s="261"/>
      <c r="AL558" s="261"/>
      <c r="AM558" s="261"/>
      <c r="AN558" s="261"/>
      <c r="AO558" s="261"/>
      <c r="AP558" s="261"/>
      <c r="AQ558" s="261"/>
      <c r="AR558" s="261"/>
      <c r="AS558" s="261"/>
      <c r="AT558" s="261"/>
      <c r="AU558" s="261"/>
      <c r="AV558" s="261"/>
      <c r="AW558" s="261"/>
      <c r="AX558" s="261"/>
      <c r="AY558" s="261"/>
      <c r="AZ558" s="261"/>
      <c r="BA558" s="261"/>
      <c r="BB558" s="261"/>
      <c r="BC558" s="261"/>
      <c r="BD558" s="261"/>
      <c r="BE558" s="261"/>
      <c r="BF558" s="261"/>
      <c r="BG558" s="261"/>
      <c r="BH558" s="261"/>
      <c r="BI558" s="261"/>
      <c r="BJ558" s="261"/>
      <c r="BK558" s="261"/>
      <c r="BL558" s="261"/>
      <c r="BM558" s="261"/>
      <c r="BN558" s="261"/>
      <c r="BO558" s="261"/>
      <c r="BP558" s="261"/>
      <c r="BQ558" s="261"/>
      <c r="BR558" s="261"/>
      <c r="BS558" s="261"/>
      <c r="BT558" s="261"/>
      <c r="BU558" s="261"/>
      <c r="BV558" s="261"/>
      <c r="BW558" s="261"/>
      <c r="BX558" s="261"/>
      <c r="BY558" s="261"/>
      <c r="BZ558" s="261"/>
      <c r="CA558" s="261"/>
      <c r="CB558" s="261"/>
      <c r="CC558" s="261"/>
      <c r="CD558" s="261"/>
      <c r="CE558" s="261"/>
      <c r="CF558" s="261"/>
      <c r="CG558" s="261"/>
      <c r="CH558" s="261"/>
      <c r="CI558" s="261"/>
      <c r="CJ558" s="261"/>
      <c r="CK558" s="261"/>
      <c r="CL558" s="261"/>
      <c r="CM558" s="261"/>
      <c r="CN558" s="261"/>
      <c r="CO558" s="261"/>
      <c r="CP558" s="261"/>
      <c r="CQ558" s="261"/>
      <c r="CR558" s="261"/>
      <c r="CS558" s="261"/>
      <c r="CT558" s="261"/>
      <c r="CU558" s="261"/>
      <c r="CV558" s="261"/>
      <c r="CW558" s="261"/>
      <c r="CX558" s="261"/>
      <c r="CY558" s="261"/>
      <c r="CZ558" s="261"/>
      <c r="DA558" s="261"/>
      <c r="DB558" s="261"/>
      <c r="DC558" s="261"/>
      <c r="DD558" s="261"/>
      <c r="DE558" s="261"/>
      <c r="DF558" s="261"/>
      <c r="DG558" s="261"/>
      <c r="DH558" s="261"/>
      <c r="DI558" s="261"/>
      <c r="DJ558" s="261"/>
      <c r="DK558" s="261"/>
      <c r="DL558" s="261"/>
      <c r="DM558" s="261"/>
      <c r="DN558" s="261"/>
      <c r="DO558" s="261"/>
      <c r="DP558" s="261"/>
      <c r="DQ558" s="261"/>
      <c r="DR558" s="261"/>
      <c r="DS558" s="261"/>
      <c r="DT558" s="261"/>
      <c r="DU558" s="261"/>
      <c r="DV558" s="261"/>
      <c r="DW558" s="261"/>
      <c r="DX558" s="261"/>
      <c r="DY558" s="261"/>
      <c r="DZ558" s="261"/>
      <c r="EA558" s="261"/>
      <c r="EB558" s="261"/>
      <c r="EC558" s="261"/>
      <c r="ED558" s="261"/>
      <c r="EE558" s="261"/>
      <c r="EF558" s="261"/>
      <c r="EG558" s="261"/>
      <c r="EH558" s="261"/>
      <c r="EI558" s="261"/>
      <c r="EJ558" s="261"/>
      <c r="EK558" s="261"/>
      <c r="EL558" s="261"/>
      <c r="EM558" s="261"/>
      <c r="EN558" s="261"/>
      <c r="EO558" s="261"/>
      <c r="EP558" s="261"/>
      <c r="EQ558" s="261"/>
      <c r="ER558" s="261"/>
      <c r="ES558" s="261"/>
      <c r="ET558" s="261"/>
      <c r="EU558" s="261"/>
      <c r="EV558" s="261"/>
      <c r="EW558" s="261"/>
      <c r="EX558" s="261"/>
      <c r="EY558" s="261"/>
      <c r="EZ558" s="261"/>
      <c r="FA558" s="261"/>
      <c r="FB558" s="261"/>
      <c r="FC558" s="261"/>
      <c r="FD558" s="261"/>
      <c r="FE558" s="261"/>
      <c r="FF558" s="261"/>
      <c r="FG558" s="261"/>
      <c r="FH558" s="261"/>
      <c r="FI558" s="261"/>
      <c r="FJ558" s="261"/>
      <c r="FK558" s="261"/>
      <c r="FL558" s="261"/>
      <c r="FM558" s="261"/>
      <c r="FN558" s="261"/>
      <c r="FO558" s="261"/>
      <c r="FP558" s="261"/>
      <c r="FQ558" s="261"/>
      <c r="FR558" s="261"/>
      <c r="FS558" s="261"/>
      <c r="FT558" s="261"/>
      <c r="FU558" s="261"/>
      <c r="FV558" s="261"/>
      <c r="FW558" s="261"/>
      <c r="FX558" s="261"/>
      <c r="FY558" s="261"/>
      <c r="FZ558" s="261"/>
      <c r="GA558" s="261"/>
      <c r="GB558" s="261"/>
      <c r="GC558" s="261"/>
      <c r="GD558" s="261"/>
      <c r="GE558" s="261"/>
      <c r="GF558" s="261"/>
      <c r="GG558" s="261"/>
      <c r="GH558" s="261"/>
      <c r="GI558" s="261"/>
      <c r="GJ558" s="261"/>
      <c r="GK558" s="261"/>
      <c r="GL558" s="261"/>
      <c r="GM558" s="261"/>
      <c r="GN558" s="261"/>
      <c r="GO558" s="261"/>
      <c r="GP558" s="261"/>
      <c r="GQ558" s="261"/>
      <c r="GR558" s="261"/>
      <c r="GS558" s="261"/>
      <c r="GT558" s="261"/>
      <c r="GU558" s="261"/>
      <c r="GV558" s="261"/>
      <c r="GW558" s="261"/>
      <c r="GX558" s="261"/>
      <c r="GY558" s="261"/>
      <c r="GZ558" s="261"/>
      <c r="HA558" s="261"/>
      <c r="HB558" s="261"/>
      <c r="HC558" s="261"/>
      <c r="HD558" s="261"/>
      <c r="HE558" s="261"/>
      <c r="HF558" s="261"/>
      <c r="HG558" s="261"/>
      <c r="HH558" s="261"/>
      <c r="HI558" s="261"/>
      <c r="HJ558" s="261"/>
      <c r="HK558" s="261"/>
      <c r="HL558" s="261"/>
      <c r="HM558" s="261"/>
      <c r="HN558" s="261"/>
      <c r="HO558" s="261"/>
      <c r="HP558" s="261"/>
      <c r="HQ558" s="261"/>
      <c r="HR558" s="261"/>
      <c r="HS558" s="261"/>
      <c r="HT558" s="261"/>
      <c r="HU558" s="261"/>
      <c r="HV558" s="261"/>
      <c r="HW558" s="261"/>
      <c r="HX558" s="261"/>
      <c r="HY558" s="261"/>
      <c r="HZ558" s="261"/>
      <c r="IA558" s="261"/>
      <c r="IB558" s="261"/>
      <c r="IC558" s="261"/>
      <c r="ID558" s="261"/>
      <c r="IE558" s="261"/>
      <c r="IF558" s="261"/>
      <c r="IG558" s="261"/>
      <c r="IH558" s="261"/>
      <c r="II558" s="261"/>
      <c r="IJ558" s="261"/>
      <c r="IK558" s="261"/>
      <c r="IL558" s="261"/>
      <c r="IM558" s="261"/>
      <c r="IN558" s="261"/>
      <c r="IO558" s="261"/>
      <c r="IP558" s="261"/>
      <c r="IQ558" s="261"/>
      <c r="IR558" s="261"/>
      <c r="IS558" s="261"/>
      <c r="IT558" s="261"/>
      <c r="IU558" s="261"/>
      <c r="IV558" s="261"/>
      <c r="IW558" s="261"/>
      <c r="IX558" s="261"/>
      <c r="IY558" s="261"/>
      <c r="IZ558" s="261"/>
      <c r="JA558" s="261"/>
      <c r="JB558" s="261"/>
      <c r="JC558" s="261"/>
      <c r="JD558" s="261"/>
      <c r="JE558" s="261"/>
      <c r="JF558" s="261"/>
      <c r="JG558" s="261"/>
      <c r="JH558" s="261"/>
      <c r="JI558" s="261"/>
      <c r="JJ558" s="261"/>
      <c r="JK558" s="261"/>
      <c r="JL558" s="261"/>
      <c r="JM558" s="261"/>
      <c r="JN558" s="261"/>
      <c r="JO558" s="261"/>
      <c r="JP558" s="261"/>
      <c r="JQ558" s="261"/>
      <c r="JR558" s="261"/>
      <c r="JS558" s="261"/>
      <c r="JT558" s="261"/>
      <c r="JU558" s="261"/>
      <c r="JV558" s="261"/>
      <c r="JW558" s="261"/>
      <c r="JX558" s="261"/>
      <c r="JY558" s="261"/>
      <c r="JZ558" s="261"/>
      <c r="KA558" s="261"/>
      <c r="KB558" s="261"/>
      <c r="KC558" s="261"/>
      <c r="KD558" s="261"/>
      <c r="KE558" s="261"/>
      <c r="KF558" s="261"/>
      <c r="KG558" s="261"/>
      <c r="KH558" s="261"/>
      <c r="KI558" s="261"/>
      <c r="KJ558" s="261"/>
      <c r="KK558" s="261"/>
      <c r="KL558" s="261"/>
      <c r="KM558" s="261"/>
      <c r="KN558" s="261"/>
      <c r="KO558" s="261"/>
      <c r="KP558" s="261"/>
      <c r="KQ558" s="261"/>
      <c r="KR558" s="261"/>
      <c r="KS558" s="261"/>
      <c r="KT558" s="261"/>
      <c r="KU558" s="261"/>
      <c r="KV558" s="261"/>
      <c r="KW558" s="261"/>
      <c r="KX558" s="261"/>
      <c r="KY558" s="261"/>
      <c r="KZ558" s="261"/>
      <c r="LA558" s="261"/>
      <c r="LB558" s="261"/>
      <c r="LC558" s="261"/>
      <c r="LD558" s="261"/>
      <c r="LE558" s="261"/>
      <c r="LF558" s="261"/>
      <c r="LG558" s="261"/>
      <c r="LH558" s="261"/>
      <c r="LI558" s="261"/>
      <c r="LJ558" s="261"/>
      <c r="LK558" s="261"/>
      <c r="LL558" s="261"/>
      <c r="LM558" s="261"/>
      <c r="LN558" s="261"/>
      <c r="LO558" s="261"/>
      <c r="LP558" s="261"/>
      <c r="LQ558" s="261"/>
      <c r="LR558" s="261"/>
      <c r="LS558" s="261"/>
      <c r="LT558" s="261"/>
      <c r="LU558" s="261"/>
      <c r="LV558" s="261"/>
      <c r="LW558" s="261"/>
      <c r="LX558" s="261"/>
      <c r="LY558" s="261"/>
      <c r="LZ558" s="261"/>
      <c r="MA558" s="261"/>
      <c r="MB558" s="261"/>
      <c r="MC558" s="261"/>
      <c r="MD558" s="261"/>
      <c r="ME558" s="261"/>
      <c r="MF558" s="261"/>
      <c r="MG558" s="261"/>
      <c r="MH558" s="261"/>
      <c r="MI558" s="261"/>
      <c r="MJ558" s="261"/>
      <c r="MK558" s="261"/>
      <c r="ML558" s="261"/>
      <c r="MM558" s="261"/>
      <c r="MN558" s="261"/>
      <c r="MO558" s="261"/>
      <c r="MP558" s="261"/>
      <c r="MQ558" s="261"/>
      <c r="MR558" s="261"/>
      <c r="MS558" s="261"/>
      <c r="MT558" s="261"/>
      <c r="MU558" s="261"/>
      <c r="MV558" s="261"/>
      <c r="MW558" s="261"/>
      <c r="MX558" s="261"/>
      <c r="MY558" s="261"/>
      <c r="MZ558" s="261"/>
      <c r="NA558" s="261"/>
      <c r="NB558" s="261"/>
      <c r="NC558" s="261"/>
      <c r="ND558" s="261"/>
      <c r="NE558" s="261"/>
      <c r="NF558" s="261"/>
      <c r="NG558" s="261"/>
      <c r="NH558" s="261"/>
      <c r="NI558" s="261"/>
      <c r="NJ558" s="261"/>
      <c r="NK558" s="261"/>
      <c r="NL558" s="261"/>
      <c r="NM558" s="261"/>
      <c r="NN558" s="261"/>
      <c r="NO558" s="261"/>
      <c r="NP558" s="261"/>
      <c r="NQ558" s="261"/>
      <c r="NR558" s="261"/>
      <c r="NS558" s="261"/>
      <c r="NT558" s="261"/>
      <c r="NU558" s="261"/>
      <c r="NV558" s="261"/>
      <c r="NW558" s="261"/>
      <c r="NX558" s="261"/>
      <c r="NY558" s="261"/>
      <c r="NZ558" s="261"/>
      <c r="OA558" s="261"/>
      <c r="OB558" s="261"/>
      <c r="OC558" s="261"/>
      <c r="OD558" s="261"/>
      <c r="OE558" s="261"/>
      <c r="OF558" s="261"/>
      <c r="OG558" s="261"/>
      <c r="OH558" s="261"/>
      <c r="OI558" s="261"/>
      <c r="OJ558" s="261"/>
      <c r="OK558" s="261"/>
      <c r="OL558" s="261"/>
      <c r="OM558" s="261"/>
      <c r="ON558" s="261"/>
      <c r="OO558" s="261"/>
      <c r="OP558" s="261"/>
      <c r="OQ558" s="261"/>
      <c r="OR558" s="261"/>
      <c r="OS558" s="261"/>
      <c r="OT558" s="261"/>
      <c r="OU558" s="261"/>
      <c r="OV558" s="261"/>
      <c r="OW558" s="261"/>
      <c r="OX558" s="261"/>
      <c r="OY558" s="261"/>
      <c r="OZ558" s="261"/>
      <c r="PA558" s="261"/>
      <c r="PB558" s="261"/>
      <c r="PC558" s="261"/>
      <c r="PD558" s="261"/>
      <c r="PE558" s="261"/>
      <c r="PF558" s="261"/>
      <c r="PG558" s="261"/>
      <c r="PH558" s="261"/>
      <c r="PI558" s="261"/>
      <c r="PJ558" s="261"/>
      <c r="PK558" s="261"/>
      <c r="PL558" s="261"/>
      <c r="PM558" s="261"/>
      <c r="PN558" s="261"/>
      <c r="PO558" s="261"/>
      <c r="PP558" s="261"/>
      <c r="PQ558" s="261"/>
      <c r="PR558" s="261"/>
      <c r="PS558" s="261"/>
      <c r="PT558" s="261"/>
      <c r="PU558" s="261"/>
      <c r="PV558" s="261"/>
      <c r="PW558" s="261"/>
      <c r="PX558" s="261"/>
      <c r="PY558" s="261"/>
      <c r="PZ558" s="261"/>
      <c r="QA558" s="261"/>
      <c r="QB558" s="261"/>
      <c r="QC558" s="261"/>
      <c r="QD558" s="261"/>
      <c r="QE558" s="261"/>
      <c r="QF558" s="261"/>
      <c r="QG558" s="261"/>
      <c r="QH558" s="261"/>
      <c r="QI558" s="261"/>
      <c r="QJ558" s="261"/>
      <c r="QK558" s="261"/>
      <c r="QL558" s="261"/>
      <c r="QM558" s="261"/>
      <c r="QN558" s="261"/>
      <c r="QO558" s="261"/>
      <c r="QP558" s="261"/>
      <c r="QQ558" s="261"/>
      <c r="QR558" s="261"/>
      <c r="QS558" s="261"/>
      <c r="QT558" s="261"/>
      <c r="QU558" s="261"/>
      <c r="QV558" s="261"/>
      <c r="QW558" s="261"/>
      <c r="QX558" s="261"/>
      <c r="QY558" s="261"/>
      <c r="QZ558" s="261"/>
      <c r="RA558" s="261"/>
      <c r="RB558" s="261"/>
      <c r="RC558" s="261"/>
      <c r="RD558" s="261"/>
      <c r="RE558" s="261"/>
      <c r="RF558" s="261"/>
      <c r="RG558" s="261"/>
      <c r="RH558" s="261"/>
      <c r="RI558" s="261"/>
      <c r="RJ558" s="261"/>
      <c r="RK558" s="261"/>
      <c r="RL558" s="261"/>
      <c r="RM558" s="261"/>
      <c r="RN558" s="261"/>
      <c r="RO558" s="261"/>
      <c r="RP558" s="261"/>
      <c r="RQ558" s="261"/>
      <c r="RR558" s="261"/>
      <c r="RS558" s="261"/>
      <c r="RT558" s="261"/>
      <c r="RU558" s="261"/>
      <c r="RV558" s="261"/>
      <c r="RW558" s="261"/>
      <c r="RX558" s="261"/>
      <c r="RY558" s="261"/>
      <c r="RZ558" s="261"/>
      <c r="SA558" s="261"/>
      <c r="SB558" s="261"/>
      <c r="SC558" s="261"/>
      <c r="SD558" s="261"/>
      <c r="SE558" s="261"/>
      <c r="SF558" s="261"/>
      <c r="SG558" s="261"/>
      <c r="SH558" s="261"/>
      <c r="SI558" s="261"/>
      <c r="SJ558" s="261"/>
      <c r="SK558" s="261"/>
      <c r="SL558" s="261"/>
      <c r="SM558" s="261"/>
      <c r="SN558" s="261"/>
      <c r="SO558" s="261"/>
      <c r="SP558" s="261"/>
      <c r="SQ558" s="261"/>
      <c r="SR558" s="261"/>
      <c r="SS558" s="261"/>
      <c r="ST558" s="261"/>
      <c r="SU558" s="261"/>
      <c r="SV558" s="261"/>
      <c r="SW558" s="261"/>
      <c r="SX558" s="261"/>
      <c r="SY558" s="261"/>
      <c r="SZ558" s="261"/>
      <c r="TA558" s="261"/>
      <c r="TB558" s="261"/>
      <c r="TC558" s="261"/>
      <c r="TD558" s="261"/>
      <c r="TE558" s="261"/>
      <c r="TF558" s="261"/>
      <c r="TG558" s="261"/>
      <c r="TH558" s="261"/>
      <c r="TI558" s="261"/>
      <c r="TJ558" s="261"/>
      <c r="TK558" s="261"/>
      <c r="TL558" s="261"/>
      <c r="TM558" s="261"/>
      <c r="TN558" s="261"/>
      <c r="TO558" s="261"/>
      <c r="TP558" s="261"/>
      <c r="TQ558" s="261"/>
      <c r="TR558" s="261"/>
      <c r="TS558" s="261"/>
      <c r="TT558" s="261"/>
      <c r="TU558" s="261"/>
      <c r="TV558" s="261"/>
      <c r="TW558" s="261"/>
      <c r="TX558" s="261"/>
      <c r="TY558" s="261"/>
      <c r="TZ558" s="261"/>
      <c r="UA558" s="261"/>
      <c r="UB558" s="261"/>
      <c r="UC558" s="261"/>
      <c r="UD558" s="261"/>
      <c r="UE558" s="261"/>
      <c r="UF558" s="261"/>
      <c r="UG558" s="261"/>
      <c r="UH558" s="261"/>
      <c r="UI558" s="261"/>
      <c r="UJ558" s="261"/>
      <c r="UK558" s="261"/>
      <c r="UL558" s="261"/>
      <c r="UM558" s="261"/>
      <c r="UN558" s="261"/>
      <c r="UO558" s="261"/>
      <c r="UP558" s="261"/>
      <c r="UQ558" s="261"/>
      <c r="UR558" s="261"/>
      <c r="US558" s="261"/>
      <c r="UT558" s="261"/>
      <c r="UU558" s="261"/>
      <c r="UV558" s="261"/>
      <c r="UW558" s="261"/>
      <c r="UX558" s="261"/>
      <c r="UY558" s="261"/>
      <c r="UZ558" s="261"/>
      <c r="VA558" s="261"/>
      <c r="VB558" s="261"/>
      <c r="VC558" s="261"/>
      <c r="VD558" s="261"/>
      <c r="VE558" s="261"/>
      <c r="VF558" s="261"/>
      <c r="VG558" s="261"/>
      <c r="VH558" s="261"/>
      <c r="VI558" s="261"/>
      <c r="VJ558" s="261"/>
      <c r="VK558" s="261"/>
      <c r="VL558" s="261"/>
      <c r="VM558" s="261"/>
      <c r="VN558" s="261"/>
      <c r="VO558" s="261"/>
      <c r="VP558" s="261"/>
      <c r="VQ558" s="261"/>
      <c r="VR558" s="261"/>
      <c r="VS558" s="261"/>
      <c r="VT558" s="261"/>
      <c r="VU558" s="261"/>
      <c r="VV558" s="261"/>
      <c r="VW558" s="261"/>
      <c r="VX558" s="261"/>
      <c r="VY558" s="261"/>
      <c r="VZ558" s="261"/>
      <c r="WA558" s="261"/>
      <c r="WB558" s="261"/>
      <c r="WC558" s="261"/>
      <c r="WD558" s="261"/>
      <c r="WE558" s="261"/>
      <c r="WF558" s="261"/>
      <c r="WG558" s="261"/>
      <c r="WH558" s="261"/>
      <c r="WI558" s="261"/>
      <c r="WJ558" s="261"/>
      <c r="WK558" s="261"/>
      <c r="WL558" s="261"/>
      <c r="WM558" s="261"/>
      <c r="WN558" s="261"/>
      <c r="WO558" s="261"/>
      <c r="WP558" s="261"/>
      <c r="WQ558" s="261"/>
      <c r="WR558" s="261"/>
      <c r="WS558" s="261"/>
      <c r="WT558" s="261"/>
      <c r="WU558" s="261"/>
      <c r="WV558" s="261"/>
      <c r="WW558" s="261"/>
      <c r="WX558" s="261"/>
      <c r="WY558" s="261"/>
      <c r="WZ558" s="261"/>
      <c r="XA558" s="261"/>
      <c r="XB558" s="261"/>
      <c r="XC558" s="261"/>
      <c r="XD558" s="261"/>
      <c r="XE558" s="261"/>
      <c r="XF558" s="261"/>
      <c r="XG558" s="261"/>
      <c r="XH558" s="261"/>
      <c r="XI558" s="261"/>
      <c r="XJ558" s="261"/>
      <c r="XK558" s="261"/>
      <c r="XL558" s="261"/>
      <c r="XM558" s="261"/>
      <c r="XN558" s="261"/>
      <c r="XO558" s="261"/>
      <c r="XP558" s="261"/>
      <c r="XQ558" s="261"/>
      <c r="XR558" s="261"/>
      <c r="XS558" s="261"/>
      <c r="XT558" s="261"/>
      <c r="XU558" s="261"/>
      <c r="XV558" s="261"/>
      <c r="XW558" s="261"/>
      <c r="XX558" s="261"/>
      <c r="XY558" s="261"/>
      <c r="XZ558" s="261"/>
      <c r="YA558" s="261"/>
      <c r="YB558" s="261"/>
      <c r="YC558" s="261"/>
      <c r="YD558" s="261"/>
      <c r="YE558" s="261"/>
      <c r="YF558" s="261"/>
      <c r="YG558" s="261"/>
      <c r="YH558" s="261"/>
      <c r="YI558" s="261"/>
      <c r="YJ558" s="261"/>
      <c r="YK558" s="261"/>
      <c r="YL558" s="261"/>
      <c r="YM558" s="261"/>
      <c r="YN558" s="261"/>
      <c r="YO558" s="261"/>
      <c r="YP558" s="261"/>
      <c r="YQ558" s="261"/>
      <c r="YR558" s="261"/>
      <c r="YS558" s="261"/>
      <c r="YT558" s="261"/>
      <c r="YU558" s="261"/>
      <c r="YV558" s="261"/>
      <c r="YW558" s="261"/>
      <c r="YX558" s="261"/>
      <c r="YY558" s="261"/>
      <c r="YZ558" s="261"/>
      <c r="ZA558" s="261"/>
      <c r="ZB558" s="261"/>
      <c r="ZC558" s="261"/>
      <c r="ZD558" s="261"/>
      <c r="ZE558" s="261"/>
      <c r="ZF558" s="261"/>
      <c r="ZG558" s="261"/>
      <c r="ZH558" s="261"/>
      <c r="ZI558" s="261"/>
      <c r="ZJ558" s="261"/>
      <c r="ZK558" s="261"/>
      <c r="ZL558" s="261"/>
      <c r="ZM558" s="261"/>
      <c r="ZN558" s="261"/>
      <c r="ZO558" s="261"/>
      <c r="ZP558" s="261"/>
      <c r="ZQ558" s="261"/>
      <c r="ZR558" s="261"/>
      <c r="ZS558" s="261"/>
      <c r="ZT558" s="261"/>
      <c r="ZU558" s="261"/>
      <c r="ZV558" s="261"/>
      <c r="ZW558" s="261"/>
      <c r="ZX558" s="261"/>
      <c r="ZY558" s="261"/>
      <c r="ZZ558" s="261"/>
      <c r="AAA558" s="261"/>
      <c r="AAB558" s="261"/>
      <c r="AAC558" s="261"/>
      <c r="AAD558" s="261"/>
      <c r="AAE558" s="261"/>
      <c r="AAF558" s="261"/>
      <c r="AAG558" s="261"/>
      <c r="AAH558" s="261"/>
      <c r="AAI558" s="261"/>
      <c r="AAJ558" s="261"/>
      <c r="AAK558" s="261"/>
      <c r="AAL558" s="261"/>
      <c r="AAM558" s="261"/>
      <c r="AAN558" s="261"/>
      <c r="AAO558" s="261"/>
      <c r="AAP558" s="261"/>
      <c r="AAQ558" s="261"/>
      <c r="AAR558" s="261"/>
      <c r="AAS558" s="261"/>
      <c r="AAT558" s="261"/>
      <c r="AAU558" s="261"/>
      <c r="AAV558" s="261"/>
      <c r="AAW558" s="261"/>
      <c r="AAX558" s="261"/>
      <c r="AAY558" s="261"/>
      <c r="AAZ558" s="261"/>
      <c r="ABA558" s="261"/>
      <c r="ABB558" s="261"/>
      <c r="ABC558" s="261"/>
      <c r="ABD558" s="261"/>
      <c r="ABE558" s="261"/>
      <c r="ABF558" s="261"/>
      <c r="ABG558" s="261"/>
      <c r="ABH558" s="261"/>
      <c r="ABI558" s="261"/>
      <c r="ABJ558" s="261"/>
      <c r="ABK558" s="261"/>
      <c r="ABL558" s="261"/>
      <c r="ABM558" s="261"/>
      <c r="ABN558" s="261"/>
      <c r="ABO558" s="261"/>
      <c r="ABP558" s="261"/>
      <c r="ABQ558" s="261"/>
      <c r="ABR558" s="261"/>
      <c r="ABS558" s="261"/>
      <c r="ABT558" s="261"/>
      <c r="ABU558" s="261"/>
      <c r="ABV558" s="261"/>
      <c r="ABW558" s="261"/>
      <c r="ABX558" s="261"/>
      <c r="ABY558" s="261"/>
      <c r="ABZ558" s="261"/>
      <c r="ACA558" s="261"/>
      <c r="ACB558" s="261"/>
      <c r="ACC558" s="261"/>
      <c r="ACD558" s="261"/>
      <c r="ACE558" s="261"/>
      <c r="ACF558" s="261"/>
      <c r="ACG558" s="261"/>
      <c r="ACH558" s="261"/>
      <c r="ACI558" s="261"/>
      <c r="ACJ558" s="261"/>
      <c r="ACK558" s="261"/>
      <c r="ACL558" s="261"/>
      <c r="ACM558" s="261"/>
      <c r="ACN558" s="261"/>
      <c r="ACO558" s="261"/>
      <c r="ACP558" s="261"/>
      <c r="ACQ558" s="261"/>
      <c r="ACR558" s="261"/>
      <c r="ACS558" s="261"/>
      <c r="ACT558" s="261"/>
      <c r="ACU558" s="261"/>
      <c r="ACV558" s="261"/>
      <c r="ACW558" s="261"/>
      <c r="ACX558" s="261"/>
      <c r="ACY558" s="261"/>
      <c r="ACZ558" s="261"/>
      <c r="ADA558" s="261"/>
      <c r="ADB558" s="261"/>
      <c r="ADC558" s="261"/>
      <c r="ADD558" s="261"/>
      <c r="ADE558" s="261"/>
      <c r="ADF558" s="261"/>
      <c r="ADG558" s="261"/>
      <c r="ADH558" s="261"/>
      <c r="ADI558" s="261"/>
      <c r="ADJ558" s="261"/>
      <c r="ADK558" s="261"/>
      <c r="ADL558" s="261"/>
      <c r="ADM558" s="261"/>
      <c r="ADN558" s="261"/>
      <c r="ADO558" s="261"/>
      <c r="ADP558" s="261"/>
      <c r="ADQ558" s="261"/>
      <c r="ADR558" s="261"/>
      <c r="ADS558" s="261"/>
      <c r="ADT558" s="261"/>
      <c r="ADU558" s="261"/>
      <c r="ADV558" s="261"/>
      <c r="ADW558" s="261"/>
      <c r="ADX558" s="261"/>
      <c r="ADY558" s="261"/>
      <c r="ADZ558" s="261"/>
      <c r="AEA558" s="261"/>
      <c r="AEB558" s="261"/>
      <c r="AEC558" s="261"/>
      <c r="AED558" s="261"/>
      <c r="AEE558" s="261"/>
      <c r="AEF558" s="261"/>
      <c r="AEG558" s="261"/>
      <c r="AEH558" s="261"/>
      <c r="AEI558" s="261"/>
      <c r="AEJ558" s="261"/>
      <c r="AEK558" s="261"/>
      <c r="AEL558" s="261"/>
      <c r="AEM558" s="261"/>
      <c r="AEN558" s="261"/>
      <c r="AEO558" s="261"/>
      <c r="AEP558" s="261"/>
      <c r="AEQ558" s="261"/>
      <c r="AER558" s="261"/>
      <c r="AES558" s="261"/>
      <c r="AET558" s="261"/>
      <c r="AEU558" s="261"/>
      <c r="AEV558" s="261"/>
      <c r="AEW558" s="261"/>
      <c r="AEX558" s="261"/>
      <c r="AEY558" s="261"/>
      <c r="AEZ558" s="261"/>
      <c r="AFA558" s="261"/>
      <c r="AFB558" s="261"/>
      <c r="AFC558" s="261"/>
      <c r="AFD558" s="261"/>
      <c r="AFE558" s="261"/>
      <c r="AFF558" s="261"/>
      <c r="AFG558" s="261"/>
      <c r="AFH558" s="261"/>
      <c r="AFI558" s="261"/>
      <c r="AFJ558" s="261"/>
      <c r="AFK558" s="261"/>
      <c r="AFL558" s="261"/>
      <c r="AFM558" s="261"/>
      <c r="AFN558" s="261"/>
      <c r="AFO558" s="261"/>
      <c r="AFP558" s="261"/>
      <c r="AFQ558" s="261"/>
      <c r="AFR558" s="261"/>
      <c r="AFS558" s="261"/>
      <c r="AFT558" s="261"/>
      <c r="AFU558" s="261"/>
      <c r="AFV558" s="261"/>
      <c r="AFW558" s="261"/>
      <c r="AFX558" s="261"/>
      <c r="AFY558" s="261"/>
      <c r="AFZ558" s="261"/>
      <c r="AGA558" s="261"/>
      <c r="AGB558" s="261"/>
      <c r="AGC558" s="261"/>
      <c r="AGD558" s="261"/>
      <c r="AGE558" s="261"/>
      <c r="AGF558" s="261"/>
      <c r="AGG558" s="261"/>
      <c r="AGH558" s="261"/>
      <c r="AGI558" s="261"/>
      <c r="AGJ558" s="261"/>
      <c r="AGK558" s="261"/>
      <c r="AGL558" s="261"/>
      <c r="AGM558" s="261"/>
      <c r="AGN558" s="261"/>
      <c r="AGO558" s="261"/>
      <c r="AGP558" s="261"/>
      <c r="AGQ558" s="261"/>
      <c r="AGR558" s="261"/>
      <c r="AGS558" s="261"/>
      <c r="AGT558" s="261"/>
      <c r="AGU558" s="261"/>
      <c r="AGV558" s="261"/>
      <c r="AGW558" s="261"/>
      <c r="AGX558" s="261"/>
      <c r="AGY558" s="261"/>
      <c r="AGZ558" s="261"/>
      <c r="AHA558" s="261"/>
      <c r="AHB558" s="261"/>
      <c r="AHC558" s="261"/>
      <c r="AHD558" s="261"/>
      <c r="AHE558" s="261"/>
      <c r="AHF558" s="261"/>
      <c r="AHG558" s="261"/>
      <c r="AHH558" s="261"/>
      <c r="AHI558" s="261"/>
      <c r="AHJ558" s="261"/>
      <c r="AHK558" s="261"/>
      <c r="AHL558" s="261"/>
      <c r="AHM558" s="261"/>
      <c r="AHN558" s="261"/>
      <c r="AHO558" s="261"/>
      <c r="AHP558" s="261"/>
      <c r="AHQ558" s="261"/>
      <c r="AHR558" s="261"/>
      <c r="AHS558" s="261"/>
      <c r="AHT558" s="261"/>
      <c r="AHU558" s="261"/>
      <c r="AHV558" s="261"/>
      <c r="AHW558" s="261"/>
      <c r="AHX558" s="261"/>
      <c r="AHY558" s="261"/>
      <c r="AHZ558" s="261"/>
      <c r="AIA558" s="261"/>
      <c r="AIB558" s="261"/>
      <c r="AIC558" s="261"/>
      <c r="AID558" s="261"/>
      <c r="AIE558" s="261"/>
      <c r="AIF558" s="261"/>
      <c r="AIG558" s="261"/>
      <c r="AIH558" s="261"/>
      <c r="AII558" s="261"/>
      <c r="AIJ558" s="261"/>
      <c r="AIK558" s="261"/>
      <c r="AIL558" s="261"/>
      <c r="AIM558" s="261"/>
      <c r="AIN558" s="261"/>
      <c r="AIO558" s="261"/>
      <c r="AIP558" s="261"/>
      <c r="AIQ558" s="261"/>
      <c r="AIR558" s="261"/>
      <c r="AIS558" s="261"/>
      <c r="AIT558" s="261"/>
      <c r="AIU558" s="261"/>
      <c r="AIV558" s="261"/>
      <c r="AIW558" s="261"/>
      <c r="AIX558" s="261"/>
      <c r="AIY558" s="261"/>
      <c r="AIZ558" s="261"/>
      <c r="AJA558" s="261"/>
      <c r="AJB558" s="261"/>
      <c r="AJC558" s="261"/>
      <c r="AJD558" s="261"/>
      <c r="AJE558" s="261"/>
      <c r="AJF558" s="261"/>
      <c r="AJG558" s="261"/>
      <c r="AJH558" s="261"/>
      <c r="AJI558" s="261"/>
      <c r="AJJ558" s="261"/>
      <c r="AJK558" s="261"/>
      <c r="AJL558" s="261"/>
      <c r="AJM558" s="261"/>
      <c r="AJN558" s="261"/>
      <c r="AJO558" s="261"/>
      <c r="AJP558" s="261"/>
      <c r="AJQ558" s="261"/>
      <c r="AJR558" s="261"/>
      <c r="AJS558" s="261"/>
      <c r="AJT558" s="261"/>
      <c r="AJU558" s="261"/>
      <c r="AJV558" s="261"/>
      <c r="AJW558" s="261"/>
      <c r="AJX558" s="261"/>
      <c r="AJY558" s="261"/>
      <c r="AJZ558" s="261"/>
      <c r="AKA558" s="261"/>
      <c r="AKB558" s="261"/>
      <c r="AKC558" s="261"/>
      <c r="AKD558" s="261"/>
      <c r="AKE558" s="261"/>
      <c r="AKF558" s="261"/>
      <c r="AKG558" s="261"/>
      <c r="AKH558" s="261"/>
      <c r="AKI558" s="261"/>
      <c r="AKJ558" s="261"/>
      <c r="AKK558" s="261"/>
      <c r="AKL558" s="261"/>
      <c r="AKM558" s="261"/>
      <c r="AKN558" s="261"/>
      <c r="AKO558" s="261"/>
      <c r="AKP558" s="261"/>
      <c r="AKQ558" s="261"/>
      <c r="AKR558" s="261"/>
      <c r="AKS558" s="261"/>
      <c r="AKT558" s="261"/>
      <c r="AKU558" s="261"/>
      <c r="AKV558" s="261"/>
      <c r="AKW558" s="261"/>
      <c r="AKX558" s="261"/>
      <c r="AKY558" s="261"/>
      <c r="AKZ558" s="261"/>
      <c r="ALA558" s="261"/>
      <c r="ALB558" s="261"/>
      <c r="ALC558" s="261"/>
      <c r="ALD558" s="261"/>
      <c r="ALE558" s="261"/>
      <c r="ALF558" s="261"/>
      <c r="ALG558" s="261"/>
      <c r="ALH558" s="261"/>
      <c r="ALI558" s="261"/>
      <c r="ALJ558" s="261"/>
      <c r="ALK558" s="261"/>
      <c r="ALL558" s="261"/>
      <c r="ALM558" s="261"/>
      <c r="ALN558" s="261"/>
      <c r="ALO558" s="261"/>
      <c r="ALP558" s="261"/>
      <c r="ALQ558" s="261"/>
      <c r="ALR558" s="261"/>
      <c r="ALS558" s="261"/>
      <c r="ALT558" s="261"/>
      <c r="ALU558" s="261"/>
      <c r="ALV558" s="261"/>
      <c r="ALW558" s="261"/>
      <c r="ALX558" s="261"/>
      <c r="ALY558" s="261"/>
      <c r="ALZ558" s="261"/>
      <c r="AMA558" s="261"/>
      <c r="AMB558" s="261"/>
      <c r="AMC558" s="261"/>
      <c r="AMD558" s="261"/>
      <c r="AME558" s="261"/>
      <c r="AMF558" s="261"/>
      <c r="AMG558" s="261"/>
      <c r="AMH558" s="261"/>
      <c r="AMI558" s="261"/>
      <c r="AMJ558" s="261"/>
      <c r="AMK558" s="261"/>
    </row>
    <row r="559" spans="1:1025" s="269" customFormat="1" x14ac:dyDescent="0.35">
      <c r="A559" s="261"/>
      <c r="B559" s="265"/>
      <c r="C559" s="266"/>
      <c r="D559" s="266"/>
      <c r="E559" s="266"/>
      <c r="F559" s="266"/>
      <c r="G559" s="266"/>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261"/>
      <c r="AE559" s="261"/>
      <c r="AF559" s="261"/>
      <c r="AG559" s="261"/>
      <c r="AH559" s="261"/>
      <c r="AI559" s="261"/>
      <c r="AJ559" s="261"/>
      <c r="AK559" s="261"/>
      <c r="AL559" s="261"/>
      <c r="AM559" s="261"/>
      <c r="AN559" s="261"/>
      <c r="AO559" s="261"/>
      <c r="AP559" s="261"/>
      <c r="AQ559" s="261"/>
      <c r="AR559" s="261"/>
      <c r="AS559" s="261"/>
      <c r="AT559" s="261"/>
      <c r="AU559" s="261"/>
      <c r="AV559" s="261"/>
      <c r="AW559" s="261"/>
      <c r="AX559" s="261"/>
      <c r="AY559" s="261"/>
      <c r="AZ559" s="261"/>
      <c r="BA559" s="261"/>
      <c r="BB559" s="261"/>
      <c r="BC559" s="261"/>
      <c r="BD559" s="261"/>
      <c r="BE559" s="261"/>
      <c r="BF559" s="261"/>
      <c r="BG559" s="261"/>
      <c r="BH559" s="261"/>
      <c r="BI559" s="261"/>
      <c r="BJ559" s="261"/>
      <c r="BK559" s="261"/>
      <c r="BL559" s="261"/>
      <c r="BM559" s="261"/>
      <c r="BN559" s="261"/>
      <c r="BO559" s="261"/>
      <c r="BP559" s="261"/>
      <c r="BQ559" s="261"/>
      <c r="BR559" s="261"/>
      <c r="BS559" s="261"/>
      <c r="BT559" s="261"/>
      <c r="BU559" s="261"/>
      <c r="BV559" s="261"/>
      <c r="BW559" s="261"/>
      <c r="BX559" s="261"/>
      <c r="BY559" s="261"/>
      <c r="BZ559" s="261"/>
      <c r="CA559" s="261"/>
      <c r="CB559" s="261"/>
      <c r="CC559" s="261"/>
      <c r="CD559" s="261"/>
      <c r="CE559" s="261"/>
      <c r="CF559" s="261"/>
      <c r="CG559" s="261"/>
      <c r="CH559" s="261"/>
      <c r="CI559" s="261"/>
      <c r="CJ559" s="261"/>
      <c r="CK559" s="261"/>
      <c r="CL559" s="261"/>
      <c r="CM559" s="261"/>
      <c r="CN559" s="261"/>
      <c r="CO559" s="261"/>
      <c r="CP559" s="261"/>
      <c r="CQ559" s="261"/>
      <c r="CR559" s="261"/>
      <c r="CS559" s="261"/>
      <c r="CT559" s="261"/>
      <c r="CU559" s="261"/>
      <c r="CV559" s="261"/>
      <c r="CW559" s="261"/>
      <c r="CX559" s="261"/>
      <c r="CY559" s="261"/>
      <c r="CZ559" s="261"/>
      <c r="DA559" s="261"/>
      <c r="DB559" s="261"/>
      <c r="DC559" s="261"/>
      <c r="DD559" s="261"/>
      <c r="DE559" s="261"/>
      <c r="DF559" s="261"/>
      <c r="DG559" s="261"/>
      <c r="DH559" s="261"/>
      <c r="DI559" s="261"/>
      <c r="DJ559" s="261"/>
      <c r="DK559" s="261"/>
      <c r="DL559" s="261"/>
      <c r="DM559" s="261"/>
      <c r="DN559" s="261"/>
      <c r="DO559" s="261"/>
      <c r="DP559" s="261"/>
      <c r="DQ559" s="261"/>
      <c r="DR559" s="261"/>
      <c r="DS559" s="261"/>
      <c r="DT559" s="261"/>
      <c r="DU559" s="261"/>
      <c r="DV559" s="261"/>
      <c r="DW559" s="261"/>
      <c r="DX559" s="261"/>
      <c r="DY559" s="261"/>
      <c r="DZ559" s="261"/>
      <c r="EA559" s="261"/>
      <c r="EB559" s="261"/>
      <c r="EC559" s="261"/>
      <c r="ED559" s="261"/>
      <c r="EE559" s="261"/>
      <c r="EF559" s="261"/>
      <c r="EG559" s="261"/>
      <c r="EH559" s="261"/>
      <c r="EI559" s="261"/>
      <c r="EJ559" s="261"/>
      <c r="EK559" s="261"/>
      <c r="EL559" s="261"/>
      <c r="EM559" s="261"/>
      <c r="EN559" s="261"/>
      <c r="EO559" s="261"/>
      <c r="EP559" s="261"/>
      <c r="EQ559" s="261"/>
      <c r="ER559" s="261"/>
      <c r="ES559" s="261"/>
      <c r="ET559" s="261"/>
      <c r="EU559" s="261"/>
      <c r="EV559" s="261"/>
      <c r="EW559" s="261"/>
      <c r="EX559" s="261"/>
      <c r="EY559" s="261"/>
      <c r="EZ559" s="261"/>
      <c r="FA559" s="261"/>
      <c r="FB559" s="261"/>
      <c r="FC559" s="261"/>
      <c r="FD559" s="261"/>
      <c r="FE559" s="261"/>
      <c r="FF559" s="261"/>
      <c r="FG559" s="261"/>
      <c r="FH559" s="261"/>
      <c r="FI559" s="261"/>
      <c r="FJ559" s="261"/>
      <c r="FK559" s="261"/>
      <c r="FL559" s="261"/>
      <c r="FM559" s="261"/>
      <c r="FN559" s="261"/>
      <c r="FO559" s="261"/>
      <c r="FP559" s="261"/>
      <c r="FQ559" s="261"/>
      <c r="FR559" s="261"/>
      <c r="FS559" s="261"/>
      <c r="FT559" s="261"/>
      <c r="FU559" s="261"/>
      <c r="FV559" s="261"/>
      <c r="FW559" s="261"/>
      <c r="FX559" s="261"/>
      <c r="FY559" s="261"/>
      <c r="FZ559" s="261"/>
      <c r="GA559" s="261"/>
      <c r="GB559" s="261"/>
      <c r="GC559" s="261"/>
      <c r="GD559" s="261"/>
      <c r="GE559" s="261"/>
      <c r="GF559" s="261"/>
      <c r="GG559" s="261"/>
      <c r="GH559" s="261"/>
      <c r="GI559" s="261"/>
      <c r="GJ559" s="261"/>
      <c r="GK559" s="261"/>
      <c r="GL559" s="261"/>
      <c r="GM559" s="261"/>
      <c r="GN559" s="261"/>
      <c r="GO559" s="261"/>
      <c r="GP559" s="261"/>
      <c r="GQ559" s="261"/>
      <c r="GR559" s="261"/>
      <c r="GS559" s="261"/>
      <c r="GT559" s="261"/>
      <c r="GU559" s="261"/>
      <c r="GV559" s="261"/>
      <c r="GW559" s="261"/>
      <c r="GX559" s="261"/>
      <c r="GY559" s="261"/>
      <c r="GZ559" s="261"/>
      <c r="HA559" s="261"/>
      <c r="HB559" s="261"/>
      <c r="HC559" s="261"/>
      <c r="HD559" s="261"/>
      <c r="HE559" s="261"/>
      <c r="HF559" s="261"/>
      <c r="HG559" s="261"/>
      <c r="HH559" s="261"/>
      <c r="HI559" s="261"/>
      <c r="HJ559" s="261"/>
      <c r="HK559" s="261"/>
      <c r="HL559" s="261"/>
      <c r="HM559" s="261"/>
      <c r="HN559" s="261"/>
      <c r="HO559" s="261"/>
      <c r="HP559" s="261"/>
      <c r="HQ559" s="261"/>
      <c r="HR559" s="261"/>
      <c r="HS559" s="261"/>
      <c r="HT559" s="261"/>
      <c r="HU559" s="261"/>
      <c r="HV559" s="261"/>
      <c r="HW559" s="261"/>
      <c r="HX559" s="261"/>
      <c r="HY559" s="261"/>
      <c r="HZ559" s="261"/>
      <c r="IA559" s="261"/>
      <c r="IB559" s="261"/>
      <c r="IC559" s="261"/>
      <c r="ID559" s="261"/>
      <c r="IE559" s="261"/>
      <c r="IF559" s="261"/>
      <c r="IG559" s="261"/>
      <c r="IH559" s="261"/>
      <c r="II559" s="261"/>
      <c r="IJ559" s="261"/>
      <c r="IK559" s="261"/>
      <c r="IL559" s="261"/>
      <c r="IM559" s="261"/>
      <c r="IN559" s="261"/>
      <c r="IO559" s="261"/>
      <c r="IP559" s="261"/>
      <c r="IQ559" s="261"/>
      <c r="IR559" s="261"/>
      <c r="IS559" s="261"/>
      <c r="IT559" s="261"/>
      <c r="IU559" s="261"/>
      <c r="IV559" s="261"/>
      <c r="IW559" s="261"/>
      <c r="IX559" s="261"/>
      <c r="IY559" s="261"/>
      <c r="IZ559" s="261"/>
      <c r="JA559" s="261"/>
      <c r="JB559" s="261"/>
      <c r="JC559" s="261"/>
      <c r="JD559" s="261"/>
      <c r="JE559" s="261"/>
      <c r="JF559" s="261"/>
      <c r="JG559" s="261"/>
      <c r="JH559" s="261"/>
      <c r="JI559" s="261"/>
      <c r="JJ559" s="261"/>
      <c r="JK559" s="261"/>
      <c r="JL559" s="261"/>
      <c r="JM559" s="261"/>
      <c r="JN559" s="261"/>
      <c r="JO559" s="261"/>
      <c r="JP559" s="261"/>
      <c r="JQ559" s="261"/>
      <c r="JR559" s="261"/>
      <c r="JS559" s="261"/>
      <c r="JT559" s="261"/>
      <c r="JU559" s="261"/>
      <c r="JV559" s="261"/>
      <c r="JW559" s="261"/>
      <c r="JX559" s="261"/>
      <c r="JY559" s="261"/>
      <c r="JZ559" s="261"/>
      <c r="KA559" s="261"/>
      <c r="KB559" s="261"/>
      <c r="KC559" s="261"/>
      <c r="KD559" s="261"/>
      <c r="KE559" s="261"/>
      <c r="KF559" s="261"/>
      <c r="KG559" s="261"/>
      <c r="KH559" s="261"/>
      <c r="KI559" s="261"/>
      <c r="KJ559" s="261"/>
      <c r="KK559" s="261"/>
      <c r="KL559" s="261"/>
      <c r="KM559" s="261"/>
      <c r="KN559" s="261"/>
      <c r="KO559" s="261"/>
      <c r="KP559" s="261"/>
      <c r="KQ559" s="261"/>
      <c r="KR559" s="261"/>
      <c r="KS559" s="261"/>
      <c r="KT559" s="261"/>
      <c r="KU559" s="261"/>
      <c r="KV559" s="261"/>
      <c r="KW559" s="261"/>
      <c r="KX559" s="261"/>
      <c r="KY559" s="261"/>
      <c r="KZ559" s="261"/>
      <c r="LA559" s="261"/>
      <c r="LB559" s="261"/>
      <c r="LC559" s="261"/>
      <c r="LD559" s="261"/>
      <c r="LE559" s="261"/>
      <c r="LF559" s="261"/>
      <c r="LG559" s="261"/>
      <c r="LH559" s="261"/>
      <c r="LI559" s="261"/>
      <c r="LJ559" s="261"/>
      <c r="LK559" s="261"/>
      <c r="LL559" s="261"/>
      <c r="LM559" s="261"/>
      <c r="LN559" s="261"/>
      <c r="LO559" s="261"/>
      <c r="LP559" s="261"/>
      <c r="LQ559" s="261"/>
      <c r="LR559" s="261"/>
      <c r="LS559" s="261"/>
      <c r="LT559" s="261"/>
      <c r="LU559" s="261"/>
      <c r="LV559" s="261"/>
      <c r="LW559" s="261"/>
      <c r="LX559" s="261"/>
      <c r="LY559" s="261"/>
      <c r="LZ559" s="261"/>
      <c r="MA559" s="261"/>
      <c r="MB559" s="261"/>
      <c r="MC559" s="261"/>
      <c r="MD559" s="261"/>
      <c r="ME559" s="261"/>
      <c r="MF559" s="261"/>
      <c r="MG559" s="261"/>
      <c r="MH559" s="261"/>
      <c r="MI559" s="261"/>
      <c r="MJ559" s="261"/>
      <c r="MK559" s="261"/>
      <c r="ML559" s="261"/>
      <c r="MM559" s="261"/>
      <c r="MN559" s="261"/>
      <c r="MO559" s="261"/>
      <c r="MP559" s="261"/>
      <c r="MQ559" s="261"/>
      <c r="MR559" s="261"/>
      <c r="MS559" s="261"/>
      <c r="MT559" s="261"/>
      <c r="MU559" s="261"/>
      <c r="MV559" s="261"/>
      <c r="MW559" s="261"/>
      <c r="MX559" s="261"/>
      <c r="MY559" s="261"/>
      <c r="MZ559" s="261"/>
      <c r="NA559" s="261"/>
      <c r="NB559" s="261"/>
      <c r="NC559" s="261"/>
      <c r="ND559" s="261"/>
      <c r="NE559" s="261"/>
      <c r="NF559" s="261"/>
      <c r="NG559" s="261"/>
      <c r="NH559" s="261"/>
      <c r="NI559" s="261"/>
      <c r="NJ559" s="261"/>
      <c r="NK559" s="261"/>
      <c r="NL559" s="261"/>
      <c r="NM559" s="261"/>
      <c r="NN559" s="261"/>
      <c r="NO559" s="261"/>
      <c r="NP559" s="261"/>
      <c r="NQ559" s="261"/>
      <c r="NR559" s="261"/>
      <c r="NS559" s="261"/>
      <c r="NT559" s="261"/>
      <c r="NU559" s="261"/>
      <c r="NV559" s="261"/>
      <c r="NW559" s="261"/>
      <c r="NX559" s="261"/>
      <c r="NY559" s="261"/>
      <c r="NZ559" s="261"/>
      <c r="OA559" s="261"/>
      <c r="OB559" s="261"/>
      <c r="OC559" s="261"/>
      <c r="OD559" s="261"/>
      <c r="OE559" s="261"/>
      <c r="OF559" s="261"/>
      <c r="OG559" s="261"/>
      <c r="OH559" s="261"/>
      <c r="OI559" s="261"/>
      <c r="OJ559" s="261"/>
      <c r="OK559" s="261"/>
      <c r="OL559" s="261"/>
      <c r="OM559" s="261"/>
      <c r="ON559" s="261"/>
      <c r="OO559" s="261"/>
      <c r="OP559" s="261"/>
      <c r="OQ559" s="261"/>
      <c r="OR559" s="261"/>
      <c r="OS559" s="261"/>
      <c r="OT559" s="261"/>
      <c r="OU559" s="261"/>
      <c r="OV559" s="261"/>
      <c r="OW559" s="261"/>
      <c r="OX559" s="261"/>
      <c r="OY559" s="261"/>
      <c r="OZ559" s="261"/>
      <c r="PA559" s="261"/>
      <c r="PB559" s="261"/>
      <c r="PC559" s="261"/>
      <c r="PD559" s="261"/>
      <c r="PE559" s="261"/>
      <c r="PF559" s="261"/>
      <c r="PG559" s="261"/>
      <c r="PH559" s="261"/>
      <c r="PI559" s="261"/>
      <c r="PJ559" s="261"/>
      <c r="PK559" s="261"/>
      <c r="PL559" s="261"/>
      <c r="PM559" s="261"/>
      <c r="PN559" s="261"/>
      <c r="PO559" s="261"/>
      <c r="PP559" s="261"/>
      <c r="PQ559" s="261"/>
      <c r="PR559" s="261"/>
      <c r="PS559" s="261"/>
      <c r="PT559" s="261"/>
      <c r="PU559" s="261"/>
      <c r="PV559" s="261"/>
      <c r="PW559" s="261"/>
      <c r="PX559" s="261"/>
      <c r="PY559" s="261"/>
      <c r="PZ559" s="261"/>
      <c r="QA559" s="261"/>
      <c r="QB559" s="261"/>
      <c r="QC559" s="261"/>
      <c r="QD559" s="261"/>
      <c r="QE559" s="261"/>
      <c r="QF559" s="261"/>
      <c r="QG559" s="261"/>
      <c r="QH559" s="261"/>
      <c r="QI559" s="261"/>
      <c r="QJ559" s="261"/>
      <c r="QK559" s="261"/>
      <c r="QL559" s="261"/>
      <c r="QM559" s="261"/>
      <c r="QN559" s="261"/>
      <c r="QO559" s="261"/>
      <c r="QP559" s="261"/>
      <c r="QQ559" s="261"/>
      <c r="QR559" s="261"/>
      <c r="QS559" s="261"/>
      <c r="QT559" s="261"/>
      <c r="QU559" s="261"/>
      <c r="QV559" s="261"/>
      <c r="QW559" s="261"/>
      <c r="QX559" s="261"/>
      <c r="QY559" s="261"/>
      <c r="QZ559" s="261"/>
      <c r="RA559" s="261"/>
      <c r="RB559" s="261"/>
      <c r="RC559" s="261"/>
      <c r="RD559" s="261"/>
      <c r="RE559" s="261"/>
      <c r="RF559" s="261"/>
      <c r="RG559" s="261"/>
      <c r="RH559" s="261"/>
      <c r="RI559" s="261"/>
      <c r="RJ559" s="261"/>
      <c r="RK559" s="261"/>
      <c r="RL559" s="261"/>
      <c r="RM559" s="261"/>
      <c r="RN559" s="261"/>
      <c r="RO559" s="261"/>
      <c r="RP559" s="261"/>
      <c r="RQ559" s="261"/>
      <c r="RR559" s="261"/>
      <c r="RS559" s="261"/>
      <c r="RT559" s="261"/>
      <c r="RU559" s="261"/>
      <c r="RV559" s="261"/>
      <c r="RW559" s="261"/>
      <c r="RX559" s="261"/>
      <c r="RY559" s="261"/>
      <c r="RZ559" s="261"/>
      <c r="SA559" s="261"/>
      <c r="SB559" s="261"/>
      <c r="SC559" s="261"/>
      <c r="SD559" s="261"/>
      <c r="SE559" s="261"/>
      <c r="SF559" s="261"/>
      <c r="SG559" s="261"/>
      <c r="SH559" s="261"/>
      <c r="SI559" s="261"/>
      <c r="SJ559" s="261"/>
      <c r="SK559" s="261"/>
      <c r="SL559" s="261"/>
      <c r="SM559" s="261"/>
      <c r="SN559" s="261"/>
      <c r="SO559" s="261"/>
      <c r="SP559" s="261"/>
      <c r="SQ559" s="261"/>
      <c r="SR559" s="261"/>
      <c r="SS559" s="261"/>
      <c r="ST559" s="261"/>
      <c r="SU559" s="261"/>
      <c r="SV559" s="261"/>
      <c r="SW559" s="261"/>
      <c r="SX559" s="261"/>
      <c r="SY559" s="261"/>
      <c r="SZ559" s="261"/>
      <c r="TA559" s="261"/>
      <c r="TB559" s="261"/>
      <c r="TC559" s="261"/>
      <c r="TD559" s="261"/>
      <c r="TE559" s="261"/>
      <c r="TF559" s="261"/>
      <c r="TG559" s="261"/>
      <c r="TH559" s="261"/>
      <c r="TI559" s="261"/>
      <c r="TJ559" s="261"/>
      <c r="TK559" s="261"/>
      <c r="TL559" s="261"/>
      <c r="TM559" s="261"/>
      <c r="TN559" s="261"/>
      <c r="TO559" s="261"/>
      <c r="TP559" s="261"/>
      <c r="TQ559" s="261"/>
      <c r="TR559" s="261"/>
      <c r="TS559" s="261"/>
      <c r="TT559" s="261"/>
      <c r="TU559" s="261"/>
      <c r="TV559" s="261"/>
      <c r="TW559" s="261"/>
      <c r="TX559" s="261"/>
      <c r="TY559" s="261"/>
      <c r="TZ559" s="261"/>
      <c r="UA559" s="261"/>
      <c r="UB559" s="261"/>
      <c r="UC559" s="261"/>
      <c r="UD559" s="261"/>
      <c r="UE559" s="261"/>
      <c r="UF559" s="261"/>
      <c r="UG559" s="261"/>
      <c r="UH559" s="261"/>
      <c r="UI559" s="261"/>
      <c r="UJ559" s="261"/>
      <c r="UK559" s="261"/>
      <c r="UL559" s="261"/>
      <c r="UM559" s="261"/>
      <c r="UN559" s="261"/>
      <c r="UO559" s="261"/>
      <c r="UP559" s="261"/>
      <c r="UQ559" s="261"/>
      <c r="UR559" s="261"/>
      <c r="US559" s="261"/>
      <c r="UT559" s="261"/>
      <c r="UU559" s="261"/>
      <c r="UV559" s="261"/>
      <c r="UW559" s="261"/>
      <c r="UX559" s="261"/>
      <c r="UY559" s="261"/>
      <c r="UZ559" s="261"/>
      <c r="VA559" s="261"/>
      <c r="VB559" s="261"/>
      <c r="VC559" s="261"/>
      <c r="VD559" s="261"/>
      <c r="VE559" s="261"/>
      <c r="VF559" s="261"/>
      <c r="VG559" s="261"/>
      <c r="VH559" s="261"/>
      <c r="VI559" s="261"/>
      <c r="VJ559" s="261"/>
      <c r="VK559" s="261"/>
      <c r="VL559" s="261"/>
      <c r="VM559" s="261"/>
      <c r="VN559" s="261"/>
      <c r="VO559" s="261"/>
      <c r="VP559" s="261"/>
      <c r="VQ559" s="261"/>
      <c r="VR559" s="261"/>
      <c r="VS559" s="261"/>
      <c r="VT559" s="261"/>
      <c r="VU559" s="261"/>
      <c r="VV559" s="261"/>
      <c r="VW559" s="261"/>
      <c r="VX559" s="261"/>
      <c r="VY559" s="261"/>
      <c r="VZ559" s="261"/>
      <c r="WA559" s="261"/>
      <c r="WB559" s="261"/>
      <c r="WC559" s="261"/>
      <c r="WD559" s="261"/>
      <c r="WE559" s="261"/>
      <c r="WF559" s="261"/>
      <c r="WG559" s="261"/>
      <c r="WH559" s="261"/>
      <c r="WI559" s="261"/>
      <c r="WJ559" s="261"/>
      <c r="WK559" s="261"/>
      <c r="WL559" s="261"/>
      <c r="WM559" s="261"/>
      <c r="WN559" s="261"/>
      <c r="WO559" s="261"/>
      <c r="WP559" s="261"/>
      <c r="WQ559" s="261"/>
      <c r="WR559" s="261"/>
      <c r="WS559" s="261"/>
      <c r="WT559" s="261"/>
      <c r="WU559" s="261"/>
      <c r="WV559" s="261"/>
      <c r="WW559" s="261"/>
      <c r="WX559" s="261"/>
      <c r="WY559" s="261"/>
      <c r="WZ559" s="261"/>
      <c r="XA559" s="261"/>
      <c r="XB559" s="261"/>
      <c r="XC559" s="261"/>
      <c r="XD559" s="261"/>
      <c r="XE559" s="261"/>
      <c r="XF559" s="261"/>
      <c r="XG559" s="261"/>
      <c r="XH559" s="261"/>
      <c r="XI559" s="261"/>
      <c r="XJ559" s="261"/>
      <c r="XK559" s="261"/>
      <c r="XL559" s="261"/>
      <c r="XM559" s="261"/>
      <c r="XN559" s="261"/>
      <c r="XO559" s="261"/>
      <c r="XP559" s="261"/>
      <c r="XQ559" s="261"/>
      <c r="XR559" s="261"/>
      <c r="XS559" s="261"/>
      <c r="XT559" s="261"/>
      <c r="XU559" s="261"/>
      <c r="XV559" s="261"/>
      <c r="XW559" s="261"/>
      <c r="XX559" s="261"/>
      <c r="XY559" s="261"/>
      <c r="XZ559" s="261"/>
      <c r="YA559" s="261"/>
      <c r="YB559" s="261"/>
      <c r="YC559" s="261"/>
      <c r="YD559" s="261"/>
      <c r="YE559" s="261"/>
      <c r="YF559" s="261"/>
      <c r="YG559" s="261"/>
      <c r="YH559" s="261"/>
      <c r="YI559" s="261"/>
      <c r="YJ559" s="261"/>
      <c r="YK559" s="261"/>
      <c r="YL559" s="261"/>
      <c r="YM559" s="261"/>
      <c r="YN559" s="261"/>
      <c r="YO559" s="261"/>
      <c r="YP559" s="261"/>
      <c r="YQ559" s="261"/>
      <c r="YR559" s="261"/>
      <c r="YS559" s="261"/>
      <c r="YT559" s="261"/>
      <c r="YU559" s="261"/>
      <c r="YV559" s="261"/>
      <c r="YW559" s="261"/>
      <c r="YX559" s="261"/>
      <c r="YY559" s="261"/>
      <c r="YZ559" s="261"/>
      <c r="ZA559" s="261"/>
      <c r="ZB559" s="261"/>
      <c r="ZC559" s="261"/>
      <c r="ZD559" s="261"/>
      <c r="ZE559" s="261"/>
      <c r="ZF559" s="261"/>
      <c r="ZG559" s="261"/>
      <c r="ZH559" s="261"/>
      <c r="ZI559" s="261"/>
      <c r="ZJ559" s="261"/>
      <c r="ZK559" s="261"/>
      <c r="ZL559" s="261"/>
      <c r="ZM559" s="261"/>
      <c r="ZN559" s="261"/>
      <c r="ZO559" s="261"/>
      <c r="ZP559" s="261"/>
      <c r="ZQ559" s="261"/>
      <c r="ZR559" s="261"/>
      <c r="ZS559" s="261"/>
      <c r="ZT559" s="261"/>
      <c r="ZU559" s="261"/>
      <c r="ZV559" s="261"/>
      <c r="ZW559" s="261"/>
      <c r="ZX559" s="261"/>
      <c r="ZY559" s="261"/>
      <c r="ZZ559" s="261"/>
      <c r="AAA559" s="261"/>
      <c r="AAB559" s="261"/>
      <c r="AAC559" s="261"/>
      <c r="AAD559" s="261"/>
      <c r="AAE559" s="261"/>
      <c r="AAF559" s="261"/>
      <c r="AAG559" s="261"/>
      <c r="AAH559" s="261"/>
      <c r="AAI559" s="261"/>
      <c r="AAJ559" s="261"/>
      <c r="AAK559" s="261"/>
      <c r="AAL559" s="261"/>
      <c r="AAM559" s="261"/>
      <c r="AAN559" s="261"/>
      <c r="AAO559" s="261"/>
      <c r="AAP559" s="261"/>
      <c r="AAQ559" s="261"/>
      <c r="AAR559" s="261"/>
      <c r="AAS559" s="261"/>
      <c r="AAT559" s="261"/>
      <c r="AAU559" s="261"/>
      <c r="AAV559" s="261"/>
      <c r="AAW559" s="261"/>
      <c r="AAX559" s="261"/>
      <c r="AAY559" s="261"/>
      <c r="AAZ559" s="261"/>
      <c r="ABA559" s="261"/>
      <c r="ABB559" s="261"/>
      <c r="ABC559" s="261"/>
      <c r="ABD559" s="261"/>
      <c r="ABE559" s="261"/>
      <c r="ABF559" s="261"/>
      <c r="ABG559" s="261"/>
      <c r="ABH559" s="261"/>
      <c r="ABI559" s="261"/>
      <c r="ABJ559" s="261"/>
      <c r="ABK559" s="261"/>
      <c r="ABL559" s="261"/>
      <c r="ABM559" s="261"/>
      <c r="ABN559" s="261"/>
      <c r="ABO559" s="261"/>
      <c r="ABP559" s="261"/>
      <c r="ABQ559" s="261"/>
      <c r="ABR559" s="261"/>
      <c r="ABS559" s="261"/>
      <c r="ABT559" s="261"/>
      <c r="ABU559" s="261"/>
      <c r="ABV559" s="261"/>
      <c r="ABW559" s="261"/>
      <c r="ABX559" s="261"/>
      <c r="ABY559" s="261"/>
      <c r="ABZ559" s="261"/>
      <c r="ACA559" s="261"/>
      <c r="ACB559" s="261"/>
      <c r="ACC559" s="261"/>
      <c r="ACD559" s="261"/>
      <c r="ACE559" s="261"/>
      <c r="ACF559" s="261"/>
      <c r="ACG559" s="261"/>
      <c r="ACH559" s="261"/>
      <c r="ACI559" s="261"/>
      <c r="ACJ559" s="261"/>
      <c r="ACK559" s="261"/>
      <c r="ACL559" s="261"/>
      <c r="ACM559" s="261"/>
      <c r="ACN559" s="261"/>
      <c r="ACO559" s="261"/>
      <c r="ACP559" s="261"/>
      <c r="ACQ559" s="261"/>
      <c r="ACR559" s="261"/>
      <c r="ACS559" s="261"/>
      <c r="ACT559" s="261"/>
      <c r="ACU559" s="261"/>
      <c r="ACV559" s="261"/>
      <c r="ACW559" s="261"/>
      <c r="ACX559" s="261"/>
      <c r="ACY559" s="261"/>
      <c r="ACZ559" s="261"/>
      <c r="ADA559" s="261"/>
      <c r="ADB559" s="261"/>
      <c r="ADC559" s="261"/>
      <c r="ADD559" s="261"/>
      <c r="ADE559" s="261"/>
      <c r="ADF559" s="261"/>
      <c r="ADG559" s="261"/>
      <c r="ADH559" s="261"/>
      <c r="ADI559" s="261"/>
      <c r="ADJ559" s="261"/>
      <c r="ADK559" s="261"/>
      <c r="ADL559" s="261"/>
      <c r="ADM559" s="261"/>
      <c r="ADN559" s="261"/>
      <c r="ADO559" s="261"/>
      <c r="ADP559" s="261"/>
      <c r="ADQ559" s="261"/>
      <c r="ADR559" s="261"/>
      <c r="ADS559" s="261"/>
      <c r="ADT559" s="261"/>
      <c r="ADU559" s="261"/>
      <c r="ADV559" s="261"/>
      <c r="ADW559" s="261"/>
      <c r="ADX559" s="261"/>
      <c r="ADY559" s="261"/>
      <c r="ADZ559" s="261"/>
      <c r="AEA559" s="261"/>
      <c r="AEB559" s="261"/>
      <c r="AEC559" s="261"/>
      <c r="AED559" s="261"/>
      <c r="AEE559" s="261"/>
      <c r="AEF559" s="261"/>
      <c r="AEG559" s="261"/>
      <c r="AEH559" s="261"/>
      <c r="AEI559" s="261"/>
      <c r="AEJ559" s="261"/>
      <c r="AEK559" s="261"/>
      <c r="AEL559" s="261"/>
      <c r="AEM559" s="261"/>
      <c r="AEN559" s="261"/>
      <c r="AEO559" s="261"/>
      <c r="AEP559" s="261"/>
      <c r="AEQ559" s="261"/>
      <c r="AER559" s="261"/>
      <c r="AES559" s="261"/>
      <c r="AET559" s="261"/>
      <c r="AEU559" s="261"/>
      <c r="AEV559" s="261"/>
      <c r="AEW559" s="261"/>
      <c r="AEX559" s="261"/>
      <c r="AEY559" s="261"/>
      <c r="AEZ559" s="261"/>
      <c r="AFA559" s="261"/>
      <c r="AFB559" s="261"/>
      <c r="AFC559" s="261"/>
      <c r="AFD559" s="261"/>
      <c r="AFE559" s="261"/>
      <c r="AFF559" s="261"/>
      <c r="AFG559" s="261"/>
      <c r="AFH559" s="261"/>
      <c r="AFI559" s="261"/>
      <c r="AFJ559" s="261"/>
      <c r="AFK559" s="261"/>
      <c r="AFL559" s="261"/>
      <c r="AFM559" s="261"/>
      <c r="AFN559" s="261"/>
      <c r="AFO559" s="261"/>
      <c r="AFP559" s="261"/>
      <c r="AFQ559" s="261"/>
      <c r="AFR559" s="261"/>
      <c r="AFS559" s="261"/>
      <c r="AFT559" s="261"/>
      <c r="AFU559" s="261"/>
      <c r="AFV559" s="261"/>
      <c r="AFW559" s="261"/>
      <c r="AFX559" s="261"/>
      <c r="AFY559" s="261"/>
      <c r="AFZ559" s="261"/>
      <c r="AGA559" s="261"/>
      <c r="AGB559" s="261"/>
      <c r="AGC559" s="261"/>
      <c r="AGD559" s="261"/>
      <c r="AGE559" s="261"/>
      <c r="AGF559" s="261"/>
      <c r="AGG559" s="261"/>
      <c r="AGH559" s="261"/>
      <c r="AGI559" s="261"/>
      <c r="AGJ559" s="261"/>
      <c r="AGK559" s="261"/>
      <c r="AGL559" s="261"/>
      <c r="AGM559" s="261"/>
      <c r="AGN559" s="261"/>
      <c r="AGO559" s="261"/>
      <c r="AGP559" s="261"/>
      <c r="AGQ559" s="261"/>
      <c r="AGR559" s="261"/>
      <c r="AGS559" s="261"/>
      <c r="AGT559" s="261"/>
      <c r="AGU559" s="261"/>
      <c r="AGV559" s="261"/>
      <c r="AGW559" s="261"/>
      <c r="AGX559" s="261"/>
      <c r="AGY559" s="261"/>
      <c r="AGZ559" s="261"/>
      <c r="AHA559" s="261"/>
      <c r="AHB559" s="261"/>
      <c r="AHC559" s="261"/>
      <c r="AHD559" s="261"/>
      <c r="AHE559" s="261"/>
      <c r="AHF559" s="261"/>
      <c r="AHG559" s="261"/>
      <c r="AHH559" s="261"/>
      <c r="AHI559" s="261"/>
      <c r="AHJ559" s="261"/>
      <c r="AHK559" s="261"/>
      <c r="AHL559" s="261"/>
      <c r="AHM559" s="261"/>
      <c r="AHN559" s="261"/>
      <c r="AHO559" s="261"/>
      <c r="AHP559" s="261"/>
      <c r="AHQ559" s="261"/>
      <c r="AHR559" s="261"/>
      <c r="AHS559" s="261"/>
      <c r="AHT559" s="261"/>
      <c r="AHU559" s="261"/>
      <c r="AHV559" s="261"/>
      <c r="AHW559" s="261"/>
      <c r="AHX559" s="261"/>
      <c r="AHY559" s="261"/>
      <c r="AHZ559" s="261"/>
      <c r="AIA559" s="261"/>
      <c r="AIB559" s="261"/>
      <c r="AIC559" s="261"/>
      <c r="AID559" s="261"/>
      <c r="AIE559" s="261"/>
      <c r="AIF559" s="261"/>
      <c r="AIG559" s="261"/>
      <c r="AIH559" s="261"/>
      <c r="AII559" s="261"/>
      <c r="AIJ559" s="261"/>
      <c r="AIK559" s="261"/>
      <c r="AIL559" s="261"/>
      <c r="AIM559" s="261"/>
      <c r="AIN559" s="261"/>
      <c r="AIO559" s="261"/>
      <c r="AIP559" s="261"/>
      <c r="AIQ559" s="261"/>
      <c r="AIR559" s="261"/>
      <c r="AIS559" s="261"/>
      <c r="AIT559" s="261"/>
      <c r="AIU559" s="261"/>
      <c r="AIV559" s="261"/>
      <c r="AIW559" s="261"/>
      <c r="AIX559" s="261"/>
      <c r="AIY559" s="261"/>
      <c r="AIZ559" s="261"/>
      <c r="AJA559" s="261"/>
      <c r="AJB559" s="261"/>
      <c r="AJC559" s="261"/>
      <c r="AJD559" s="261"/>
      <c r="AJE559" s="261"/>
      <c r="AJF559" s="261"/>
      <c r="AJG559" s="261"/>
      <c r="AJH559" s="261"/>
      <c r="AJI559" s="261"/>
      <c r="AJJ559" s="261"/>
      <c r="AJK559" s="261"/>
      <c r="AJL559" s="261"/>
      <c r="AJM559" s="261"/>
      <c r="AJN559" s="261"/>
      <c r="AJO559" s="261"/>
      <c r="AJP559" s="261"/>
      <c r="AJQ559" s="261"/>
      <c r="AJR559" s="261"/>
      <c r="AJS559" s="261"/>
      <c r="AJT559" s="261"/>
      <c r="AJU559" s="261"/>
      <c r="AJV559" s="261"/>
      <c r="AJW559" s="261"/>
      <c r="AJX559" s="261"/>
      <c r="AJY559" s="261"/>
      <c r="AJZ559" s="261"/>
      <c r="AKA559" s="261"/>
      <c r="AKB559" s="261"/>
      <c r="AKC559" s="261"/>
      <c r="AKD559" s="261"/>
      <c r="AKE559" s="261"/>
      <c r="AKF559" s="261"/>
      <c r="AKG559" s="261"/>
      <c r="AKH559" s="261"/>
      <c r="AKI559" s="261"/>
      <c r="AKJ559" s="261"/>
      <c r="AKK559" s="261"/>
      <c r="AKL559" s="261"/>
      <c r="AKM559" s="261"/>
      <c r="AKN559" s="261"/>
      <c r="AKO559" s="261"/>
      <c r="AKP559" s="261"/>
      <c r="AKQ559" s="261"/>
      <c r="AKR559" s="261"/>
      <c r="AKS559" s="261"/>
      <c r="AKT559" s="261"/>
      <c r="AKU559" s="261"/>
      <c r="AKV559" s="261"/>
      <c r="AKW559" s="261"/>
      <c r="AKX559" s="261"/>
      <c r="AKY559" s="261"/>
      <c r="AKZ559" s="261"/>
      <c r="ALA559" s="261"/>
      <c r="ALB559" s="261"/>
      <c r="ALC559" s="261"/>
      <c r="ALD559" s="261"/>
      <c r="ALE559" s="261"/>
      <c r="ALF559" s="261"/>
      <c r="ALG559" s="261"/>
      <c r="ALH559" s="261"/>
      <c r="ALI559" s="261"/>
      <c r="ALJ559" s="261"/>
      <c r="ALK559" s="261"/>
      <c r="ALL559" s="261"/>
      <c r="ALM559" s="261"/>
      <c r="ALN559" s="261"/>
      <c r="ALO559" s="261"/>
      <c r="ALP559" s="261"/>
      <c r="ALQ559" s="261"/>
      <c r="ALR559" s="261"/>
      <c r="ALS559" s="261"/>
      <c r="ALT559" s="261"/>
      <c r="ALU559" s="261"/>
      <c r="ALV559" s="261"/>
      <c r="ALW559" s="261"/>
      <c r="ALX559" s="261"/>
      <c r="ALY559" s="261"/>
      <c r="ALZ559" s="261"/>
      <c r="AMA559" s="261"/>
      <c r="AMB559" s="261"/>
      <c r="AMC559" s="261"/>
      <c r="AMD559" s="261"/>
      <c r="AME559" s="261"/>
      <c r="AMF559" s="261"/>
      <c r="AMG559" s="261"/>
      <c r="AMH559" s="261"/>
      <c r="AMI559" s="261"/>
      <c r="AMJ559" s="261"/>
      <c r="AMK559" s="261"/>
    </row>
    <row r="560" spans="1:1025" s="269" customFormat="1" x14ac:dyDescent="0.35">
      <c r="A560" s="261"/>
      <c r="B560" s="265"/>
      <c r="C560" s="266"/>
      <c r="D560" s="266"/>
      <c r="E560" s="266"/>
      <c r="F560" s="266"/>
      <c r="G560" s="266"/>
      <c r="H560" s="261"/>
      <c r="I560" s="261"/>
      <c r="J560" s="261"/>
      <c r="K560" s="261"/>
      <c r="L560" s="261"/>
      <c r="M560" s="261"/>
      <c r="N560" s="261"/>
      <c r="O560" s="261"/>
      <c r="P560" s="261"/>
      <c r="Q560" s="261"/>
      <c r="R560" s="261"/>
      <c r="S560" s="261"/>
      <c r="T560" s="261"/>
      <c r="U560" s="261"/>
      <c r="V560" s="261"/>
      <c r="W560" s="261"/>
      <c r="X560" s="261"/>
      <c r="Y560" s="261"/>
      <c r="Z560" s="261"/>
      <c r="AA560" s="261"/>
      <c r="AB560" s="261"/>
      <c r="AC560" s="261"/>
      <c r="AD560" s="261"/>
      <c r="AE560" s="261"/>
      <c r="AF560" s="261"/>
      <c r="AG560" s="261"/>
      <c r="AH560" s="261"/>
      <c r="AI560" s="261"/>
      <c r="AJ560" s="261"/>
      <c r="AK560" s="261"/>
      <c r="AL560" s="261"/>
      <c r="AM560" s="261"/>
      <c r="AN560" s="261"/>
      <c r="AO560" s="261"/>
      <c r="AP560" s="261"/>
      <c r="AQ560" s="261"/>
      <c r="AR560" s="261"/>
      <c r="AS560" s="261"/>
      <c r="AT560" s="261"/>
      <c r="AU560" s="261"/>
      <c r="AV560" s="261"/>
      <c r="AW560" s="261"/>
      <c r="AX560" s="261"/>
      <c r="AY560" s="261"/>
      <c r="AZ560" s="261"/>
      <c r="BA560" s="261"/>
      <c r="BB560" s="261"/>
      <c r="BC560" s="261"/>
      <c r="BD560" s="261"/>
      <c r="BE560" s="261"/>
      <c r="BF560" s="261"/>
      <c r="BG560" s="261"/>
      <c r="BH560" s="261"/>
      <c r="BI560" s="261"/>
      <c r="BJ560" s="261"/>
      <c r="BK560" s="261"/>
      <c r="BL560" s="261"/>
      <c r="BM560" s="261"/>
      <c r="BN560" s="261"/>
      <c r="BO560" s="261"/>
      <c r="BP560" s="261"/>
      <c r="BQ560" s="261"/>
      <c r="BR560" s="261"/>
      <c r="BS560" s="261"/>
      <c r="BT560" s="261"/>
      <c r="BU560" s="261"/>
      <c r="BV560" s="261"/>
      <c r="BW560" s="261"/>
      <c r="BX560" s="261"/>
      <c r="BY560" s="261"/>
      <c r="BZ560" s="261"/>
      <c r="CA560" s="261"/>
      <c r="CB560" s="261"/>
      <c r="CC560" s="261"/>
      <c r="CD560" s="261"/>
      <c r="CE560" s="261"/>
      <c r="CF560" s="261"/>
      <c r="CG560" s="261"/>
      <c r="CH560" s="261"/>
      <c r="CI560" s="261"/>
      <c r="CJ560" s="261"/>
      <c r="CK560" s="261"/>
      <c r="CL560" s="261"/>
      <c r="CM560" s="261"/>
      <c r="CN560" s="261"/>
      <c r="CO560" s="261"/>
      <c r="CP560" s="261"/>
      <c r="CQ560" s="261"/>
      <c r="CR560" s="261"/>
      <c r="CS560" s="261"/>
      <c r="CT560" s="261"/>
      <c r="CU560" s="261"/>
      <c r="CV560" s="261"/>
      <c r="CW560" s="261"/>
      <c r="CX560" s="261"/>
      <c r="CY560" s="261"/>
      <c r="CZ560" s="261"/>
      <c r="DA560" s="261"/>
      <c r="DB560" s="261"/>
      <c r="DC560" s="261"/>
      <c r="DD560" s="261"/>
      <c r="DE560" s="261"/>
      <c r="DF560" s="261"/>
      <c r="DG560" s="261"/>
      <c r="DH560" s="261"/>
      <c r="DI560" s="261"/>
      <c r="DJ560" s="261"/>
      <c r="DK560" s="261"/>
      <c r="DL560" s="261"/>
      <c r="DM560" s="261"/>
      <c r="DN560" s="261"/>
      <c r="DO560" s="261"/>
      <c r="DP560" s="261"/>
      <c r="DQ560" s="261"/>
      <c r="DR560" s="261"/>
      <c r="DS560" s="261"/>
      <c r="DT560" s="261"/>
      <c r="DU560" s="261"/>
      <c r="DV560" s="261"/>
      <c r="DW560" s="261"/>
      <c r="DX560" s="261"/>
      <c r="DY560" s="261"/>
      <c r="DZ560" s="261"/>
      <c r="EA560" s="261"/>
      <c r="EB560" s="261"/>
      <c r="EC560" s="261"/>
      <c r="ED560" s="261"/>
      <c r="EE560" s="261"/>
      <c r="EF560" s="261"/>
      <c r="EG560" s="261"/>
      <c r="EH560" s="261"/>
      <c r="EI560" s="261"/>
      <c r="EJ560" s="261"/>
      <c r="EK560" s="261"/>
      <c r="EL560" s="261"/>
      <c r="EM560" s="261"/>
      <c r="EN560" s="261"/>
      <c r="EO560" s="261"/>
      <c r="EP560" s="261"/>
      <c r="EQ560" s="261"/>
      <c r="ER560" s="261"/>
      <c r="ES560" s="261"/>
      <c r="ET560" s="261"/>
      <c r="EU560" s="261"/>
      <c r="EV560" s="261"/>
      <c r="EW560" s="261"/>
      <c r="EX560" s="261"/>
      <c r="EY560" s="261"/>
      <c r="EZ560" s="261"/>
      <c r="FA560" s="261"/>
      <c r="FB560" s="261"/>
      <c r="FC560" s="261"/>
      <c r="FD560" s="261"/>
      <c r="FE560" s="261"/>
      <c r="FF560" s="261"/>
      <c r="FG560" s="261"/>
      <c r="FH560" s="261"/>
      <c r="FI560" s="261"/>
      <c r="FJ560" s="261"/>
      <c r="FK560" s="261"/>
      <c r="FL560" s="261"/>
      <c r="FM560" s="261"/>
      <c r="FN560" s="261"/>
      <c r="FO560" s="261"/>
      <c r="FP560" s="261"/>
      <c r="FQ560" s="261"/>
      <c r="FR560" s="261"/>
      <c r="FS560" s="261"/>
      <c r="FT560" s="261"/>
      <c r="FU560" s="261"/>
      <c r="FV560" s="261"/>
      <c r="FW560" s="261"/>
      <c r="FX560" s="261"/>
      <c r="FY560" s="261"/>
      <c r="FZ560" s="261"/>
      <c r="GA560" s="261"/>
      <c r="GB560" s="261"/>
      <c r="GC560" s="261"/>
      <c r="GD560" s="261"/>
      <c r="GE560" s="261"/>
      <c r="GF560" s="261"/>
      <c r="GG560" s="261"/>
      <c r="GH560" s="261"/>
      <c r="GI560" s="261"/>
      <c r="GJ560" s="261"/>
      <c r="GK560" s="261"/>
      <c r="GL560" s="261"/>
      <c r="GM560" s="261"/>
      <c r="GN560" s="261"/>
      <c r="GO560" s="261"/>
      <c r="GP560" s="261"/>
      <c r="GQ560" s="261"/>
      <c r="GR560" s="261"/>
      <c r="GS560" s="261"/>
      <c r="GT560" s="261"/>
      <c r="GU560" s="261"/>
      <c r="GV560" s="261"/>
      <c r="GW560" s="261"/>
      <c r="GX560" s="261"/>
      <c r="GY560" s="261"/>
      <c r="GZ560" s="261"/>
      <c r="HA560" s="261"/>
      <c r="HB560" s="261"/>
      <c r="HC560" s="261"/>
      <c r="HD560" s="261"/>
      <c r="HE560" s="261"/>
      <c r="HF560" s="261"/>
      <c r="HG560" s="261"/>
      <c r="HH560" s="261"/>
      <c r="HI560" s="261"/>
      <c r="HJ560" s="261"/>
      <c r="HK560" s="261"/>
      <c r="HL560" s="261"/>
      <c r="HM560" s="261"/>
      <c r="HN560" s="261"/>
      <c r="HO560" s="261"/>
      <c r="HP560" s="261"/>
      <c r="HQ560" s="261"/>
      <c r="HR560" s="261"/>
      <c r="HS560" s="261"/>
      <c r="HT560" s="261"/>
      <c r="HU560" s="261"/>
      <c r="HV560" s="261"/>
      <c r="HW560" s="261"/>
      <c r="HX560" s="261"/>
      <c r="HY560" s="261"/>
      <c r="HZ560" s="261"/>
      <c r="IA560" s="261"/>
      <c r="IB560" s="261"/>
      <c r="IC560" s="261"/>
      <c r="ID560" s="261"/>
      <c r="IE560" s="261"/>
      <c r="IF560" s="261"/>
      <c r="IG560" s="261"/>
      <c r="IH560" s="261"/>
      <c r="II560" s="261"/>
      <c r="IJ560" s="261"/>
      <c r="IK560" s="261"/>
      <c r="IL560" s="261"/>
      <c r="IM560" s="261"/>
      <c r="IN560" s="261"/>
      <c r="IO560" s="261"/>
      <c r="IP560" s="261"/>
      <c r="IQ560" s="261"/>
      <c r="IR560" s="261"/>
      <c r="IS560" s="261"/>
      <c r="IT560" s="261"/>
      <c r="IU560" s="261"/>
      <c r="IV560" s="261"/>
      <c r="IW560" s="261"/>
      <c r="IX560" s="261"/>
      <c r="IY560" s="261"/>
      <c r="IZ560" s="261"/>
      <c r="JA560" s="261"/>
      <c r="JB560" s="261"/>
      <c r="JC560" s="261"/>
      <c r="JD560" s="261"/>
      <c r="JE560" s="261"/>
      <c r="JF560" s="261"/>
      <c r="JG560" s="261"/>
      <c r="JH560" s="261"/>
      <c r="JI560" s="261"/>
      <c r="JJ560" s="261"/>
      <c r="JK560" s="261"/>
      <c r="JL560" s="261"/>
      <c r="JM560" s="261"/>
      <c r="JN560" s="261"/>
      <c r="JO560" s="261"/>
      <c r="JP560" s="261"/>
      <c r="JQ560" s="261"/>
      <c r="JR560" s="261"/>
      <c r="JS560" s="261"/>
      <c r="JT560" s="261"/>
      <c r="JU560" s="261"/>
      <c r="JV560" s="261"/>
      <c r="JW560" s="261"/>
      <c r="JX560" s="261"/>
      <c r="JY560" s="261"/>
      <c r="JZ560" s="261"/>
      <c r="KA560" s="261"/>
      <c r="KB560" s="261"/>
      <c r="KC560" s="261"/>
      <c r="KD560" s="261"/>
      <c r="KE560" s="261"/>
      <c r="KF560" s="261"/>
      <c r="KG560" s="261"/>
      <c r="KH560" s="261"/>
      <c r="KI560" s="261"/>
      <c r="KJ560" s="261"/>
      <c r="KK560" s="261"/>
      <c r="KL560" s="261"/>
      <c r="KM560" s="261"/>
      <c r="KN560" s="261"/>
      <c r="KO560" s="261"/>
      <c r="KP560" s="261"/>
      <c r="KQ560" s="261"/>
      <c r="KR560" s="261"/>
      <c r="KS560" s="261"/>
      <c r="KT560" s="261"/>
      <c r="KU560" s="261"/>
      <c r="KV560" s="261"/>
      <c r="KW560" s="261"/>
      <c r="KX560" s="261"/>
      <c r="KY560" s="261"/>
      <c r="KZ560" s="261"/>
      <c r="LA560" s="261"/>
      <c r="LB560" s="261"/>
      <c r="LC560" s="261"/>
      <c r="LD560" s="261"/>
      <c r="LE560" s="261"/>
      <c r="LF560" s="261"/>
      <c r="LG560" s="261"/>
      <c r="LH560" s="261"/>
      <c r="LI560" s="261"/>
      <c r="LJ560" s="261"/>
      <c r="LK560" s="261"/>
      <c r="LL560" s="261"/>
      <c r="LM560" s="261"/>
      <c r="LN560" s="261"/>
      <c r="LO560" s="261"/>
      <c r="LP560" s="261"/>
      <c r="LQ560" s="261"/>
      <c r="LR560" s="261"/>
      <c r="LS560" s="261"/>
      <c r="LT560" s="261"/>
      <c r="LU560" s="261"/>
      <c r="LV560" s="261"/>
      <c r="LW560" s="261"/>
      <c r="LX560" s="261"/>
      <c r="LY560" s="261"/>
      <c r="LZ560" s="261"/>
      <c r="MA560" s="261"/>
      <c r="MB560" s="261"/>
      <c r="MC560" s="261"/>
      <c r="MD560" s="261"/>
      <c r="ME560" s="261"/>
      <c r="MF560" s="261"/>
      <c r="MG560" s="261"/>
      <c r="MH560" s="261"/>
      <c r="MI560" s="261"/>
      <c r="MJ560" s="261"/>
      <c r="MK560" s="261"/>
      <c r="ML560" s="261"/>
      <c r="MM560" s="261"/>
      <c r="MN560" s="261"/>
      <c r="MO560" s="261"/>
      <c r="MP560" s="261"/>
      <c r="MQ560" s="261"/>
      <c r="MR560" s="261"/>
      <c r="MS560" s="261"/>
      <c r="MT560" s="261"/>
      <c r="MU560" s="261"/>
      <c r="MV560" s="261"/>
      <c r="MW560" s="261"/>
      <c r="MX560" s="261"/>
      <c r="MY560" s="261"/>
      <c r="MZ560" s="261"/>
      <c r="NA560" s="261"/>
      <c r="NB560" s="261"/>
      <c r="NC560" s="261"/>
      <c r="ND560" s="261"/>
      <c r="NE560" s="261"/>
      <c r="NF560" s="261"/>
      <c r="NG560" s="261"/>
      <c r="NH560" s="261"/>
      <c r="NI560" s="261"/>
      <c r="NJ560" s="261"/>
      <c r="NK560" s="261"/>
      <c r="NL560" s="261"/>
      <c r="NM560" s="261"/>
      <c r="NN560" s="261"/>
      <c r="NO560" s="261"/>
      <c r="NP560" s="261"/>
      <c r="NQ560" s="261"/>
      <c r="NR560" s="261"/>
      <c r="NS560" s="261"/>
      <c r="NT560" s="261"/>
      <c r="NU560" s="261"/>
      <c r="NV560" s="261"/>
      <c r="NW560" s="261"/>
      <c r="NX560" s="261"/>
      <c r="NY560" s="261"/>
      <c r="NZ560" s="261"/>
      <c r="OA560" s="261"/>
      <c r="OB560" s="261"/>
      <c r="OC560" s="261"/>
      <c r="OD560" s="261"/>
      <c r="OE560" s="261"/>
      <c r="OF560" s="261"/>
      <c r="OG560" s="261"/>
      <c r="OH560" s="261"/>
      <c r="OI560" s="261"/>
      <c r="OJ560" s="261"/>
      <c r="OK560" s="261"/>
      <c r="OL560" s="261"/>
      <c r="OM560" s="261"/>
      <c r="ON560" s="261"/>
      <c r="OO560" s="261"/>
      <c r="OP560" s="261"/>
      <c r="OQ560" s="261"/>
      <c r="OR560" s="261"/>
      <c r="OS560" s="261"/>
      <c r="OT560" s="261"/>
      <c r="OU560" s="261"/>
      <c r="OV560" s="261"/>
      <c r="OW560" s="261"/>
      <c r="OX560" s="261"/>
      <c r="OY560" s="261"/>
      <c r="OZ560" s="261"/>
      <c r="PA560" s="261"/>
      <c r="PB560" s="261"/>
      <c r="PC560" s="261"/>
      <c r="PD560" s="261"/>
      <c r="PE560" s="261"/>
      <c r="PF560" s="261"/>
      <c r="PG560" s="261"/>
      <c r="PH560" s="261"/>
      <c r="PI560" s="261"/>
      <c r="PJ560" s="261"/>
      <c r="PK560" s="261"/>
      <c r="PL560" s="261"/>
      <c r="PM560" s="261"/>
      <c r="PN560" s="261"/>
      <c r="PO560" s="261"/>
      <c r="PP560" s="261"/>
      <c r="PQ560" s="261"/>
      <c r="PR560" s="261"/>
      <c r="PS560" s="261"/>
      <c r="PT560" s="261"/>
      <c r="PU560" s="261"/>
      <c r="PV560" s="261"/>
      <c r="PW560" s="261"/>
      <c r="PX560" s="261"/>
      <c r="PY560" s="261"/>
      <c r="PZ560" s="261"/>
      <c r="QA560" s="261"/>
      <c r="QB560" s="261"/>
      <c r="QC560" s="261"/>
      <c r="QD560" s="261"/>
      <c r="QE560" s="261"/>
      <c r="QF560" s="261"/>
      <c r="QG560" s="261"/>
      <c r="QH560" s="261"/>
      <c r="QI560" s="261"/>
      <c r="QJ560" s="261"/>
      <c r="QK560" s="261"/>
      <c r="QL560" s="261"/>
      <c r="QM560" s="261"/>
      <c r="QN560" s="261"/>
      <c r="QO560" s="261"/>
      <c r="QP560" s="261"/>
      <c r="QQ560" s="261"/>
      <c r="QR560" s="261"/>
      <c r="QS560" s="261"/>
      <c r="QT560" s="261"/>
      <c r="QU560" s="261"/>
      <c r="QV560" s="261"/>
      <c r="QW560" s="261"/>
      <c r="QX560" s="261"/>
      <c r="QY560" s="261"/>
      <c r="QZ560" s="261"/>
      <c r="RA560" s="261"/>
      <c r="RB560" s="261"/>
      <c r="RC560" s="261"/>
      <c r="RD560" s="261"/>
      <c r="RE560" s="261"/>
      <c r="RF560" s="261"/>
      <c r="RG560" s="261"/>
      <c r="RH560" s="261"/>
      <c r="RI560" s="261"/>
      <c r="RJ560" s="261"/>
      <c r="RK560" s="261"/>
      <c r="RL560" s="261"/>
      <c r="RM560" s="261"/>
      <c r="RN560" s="261"/>
      <c r="RO560" s="261"/>
      <c r="RP560" s="261"/>
      <c r="RQ560" s="261"/>
      <c r="RR560" s="261"/>
      <c r="RS560" s="261"/>
      <c r="RT560" s="261"/>
      <c r="RU560" s="261"/>
      <c r="RV560" s="261"/>
      <c r="RW560" s="261"/>
      <c r="RX560" s="261"/>
      <c r="RY560" s="261"/>
      <c r="RZ560" s="261"/>
      <c r="SA560" s="261"/>
      <c r="SB560" s="261"/>
      <c r="SC560" s="261"/>
      <c r="SD560" s="261"/>
      <c r="SE560" s="261"/>
      <c r="SF560" s="261"/>
      <c r="SG560" s="261"/>
      <c r="SH560" s="261"/>
      <c r="SI560" s="261"/>
      <c r="SJ560" s="261"/>
      <c r="SK560" s="261"/>
      <c r="SL560" s="261"/>
      <c r="SM560" s="261"/>
      <c r="SN560" s="261"/>
      <c r="SO560" s="261"/>
      <c r="SP560" s="261"/>
      <c r="SQ560" s="261"/>
      <c r="SR560" s="261"/>
      <c r="SS560" s="261"/>
      <c r="ST560" s="261"/>
      <c r="SU560" s="261"/>
      <c r="SV560" s="261"/>
      <c r="SW560" s="261"/>
      <c r="SX560" s="261"/>
      <c r="SY560" s="261"/>
      <c r="SZ560" s="261"/>
      <c r="TA560" s="261"/>
      <c r="TB560" s="261"/>
      <c r="TC560" s="261"/>
      <c r="TD560" s="261"/>
      <c r="TE560" s="261"/>
      <c r="TF560" s="261"/>
      <c r="TG560" s="261"/>
      <c r="TH560" s="261"/>
      <c r="TI560" s="261"/>
      <c r="TJ560" s="261"/>
      <c r="TK560" s="261"/>
      <c r="TL560" s="261"/>
      <c r="TM560" s="261"/>
      <c r="TN560" s="261"/>
      <c r="TO560" s="261"/>
      <c r="TP560" s="261"/>
      <c r="TQ560" s="261"/>
      <c r="TR560" s="261"/>
      <c r="TS560" s="261"/>
      <c r="TT560" s="261"/>
      <c r="TU560" s="261"/>
      <c r="TV560" s="261"/>
      <c r="TW560" s="261"/>
      <c r="TX560" s="261"/>
      <c r="TY560" s="261"/>
      <c r="TZ560" s="261"/>
      <c r="UA560" s="261"/>
      <c r="UB560" s="261"/>
      <c r="UC560" s="261"/>
      <c r="UD560" s="261"/>
      <c r="UE560" s="261"/>
      <c r="UF560" s="261"/>
      <c r="UG560" s="261"/>
      <c r="UH560" s="261"/>
      <c r="UI560" s="261"/>
      <c r="UJ560" s="261"/>
      <c r="UK560" s="261"/>
      <c r="UL560" s="261"/>
      <c r="UM560" s="261"/>
      <c r="UN560" s="261"/>
      <c r="UO560" s="261"/>
      <c r="UP560" s="261"/>
      <c r="UQ560" s="261"/>
      <c r="UR560" s="261"/>
      <c r="US560" s="261"/>
      <c r="UT560" s="261"/>
      <c r="UU560" s="261"/>
      <c r="UV560" s="261"/>
      <c r="UW560" s="261"/>
      <c r="UX560" s="261"/>
      <c r="UY560" s="261"/>
      <c r="UZ560" s="261"/>
      <c r="VA560" s="261"/>
      <c r="VB560" s="261"/>
      <c r="VC560" s="261"/>
      <c r="VD560" s="261"/>
      <c r="VE560" s="261"/>
      <c r="VF560" s="261"/>
      <c r="VG560" s="261"/>
      <c r="VH560" s="261"/>
      <c r="VI560" s="261"/>
      <c r="VJ560" s="261"/>
      <c r="VK560" s="261"/>
      <c r="VL560" s="261"/>
      <c r="VM560" s="261"/>
      <c r="VN560" s="261"/>
      <c r="VO560" s="261"/>
      <c r="VP560" s="261"/>
      <c r="VQ560" s="261"/>
      <c r="VR560" s="261"/>
      <c r="VS560" s="261"/>
      <c r="VT560" s="261"/>
      <c r="VU560" s="261"/>
      <c r="VV560" s="261"/>
      <c r="VW560" s="261"/>
      <c r="VX560" s="261"/>
      <c r="VY560" s="261"/>
      <c r="VZ560" s="261"/>
      <c r="WA560" s="261"/>
      <c r="WB560" s="261"/>
      <c r="WC560" s="261"/>
      <c r="WD560" s="261"/>
      <c r="WE560" s="261"/>
      <c r="WF560" s="261"/>
      <c r="WG560" s="261"/>
      <c r="WH560" s="261"/>
      <c r="WI560" s="261"/>
      <c r="WJ560" s="261"/>
      <c r="WK560" s="261"/>
      <c r="WL560" s="261"/>
      <c r="WM560" s="261"/>
      <c r="WN560" s="261"/>
      <c r="WO560" s="261"/>
      <c r="WP560" s="261"/>
      <c r="WQ560" s="261"/>
      <c r="WR560" s="261"/>
      <c r="WS560" s="261"/>
      <c r="WT560" s="261"/>
      <c r="WU560" s="261"/>
      <c r="WV560" s="261"/>
      <c r="WW560" s="261"/>
      <c r="WX560" s="261"/>
      <c r="WY560" s="261"/>
      <c r="WZ560" s="261"/>
      <c r="XA560" s="261"/>
      <c r="XB560" s="261"/>
      <c r="XC560" s="261"/>
      <c r="XD560" s="261"/>
      <c r="XE560" s="261"/>
      <c r="XF560" s="261"/>
      <c r="XG560" s="261"/>
      <c r="XH560" s="261"/>
      <c r="XI560" s="261"/>
      <c r="XJ560" s="261"/>
      <c r="XK560" s="261"/>
      <c r="XL560" s="261"/>
      <c r="XM560" s="261"/>
      <c r="XN560" s="261"/>
      <c r="XO560" s="261"/>
      <c r="XP560" s="261"/>
      <c r="XQ560" s="261"/>
      <c r="XR560" s="261"/>
      <c r="XS560" s="261"/>
      <c r="XT560" s="261"/>
      <c r="XU560" s="261"/>
      <c r="XV560" s="261"/>
      <c r="XW560" s="261"/>
      <c r="XX560" s="261"/>
      <c r="XY560" s="261"/>
      <c r="XZ560" s="261"/>
      <c r="YA560" s="261"/>
      <c r="YB560" s="261"/>
      <c r="YC560" s="261"/>
      <c r="YD560" s="261"/>
      <c r="YE560" s="261"/>
      <c r="YF560" s="261"/>
      <c r="YG560" s="261"/>
      <c r="YH560" s="261"/>
      <c r="YI560" s="261"/>
      <c r="YJ560" s="261"/>
      <c r="YK560" s="261"/>
      <c r="YL560" s="261"/>
      <c r="YM560" s="261"/>
      <c r="YN560" s="261"/>
      <c r="YO560" s="261"/>
      <c r="YP560" s="261"/>
      <c r="YQ560" s="261"/>
      <c r="YR560" s="261"/>
      <c r="YS560" s="261"/>
      <c r="YT560" s="261"/>
      <c r="YU560" s="261"/>
      <c r="YV560" s="261"/>
      <c r="YW560" s="261"/>
      <c r="YX560" s="261"/>
      <c r="YY560" s="261"/>
      <c r="YZ560" s="261"/>
      <c r="ZA560" s="261"/>
      <c r="ZB560" s="261"/>
      <c r="ZC560" s="261"/>
      <c r="ZD560" s="261"/>
      <c r="ZE560" s="261"/>
      <c r="ZF560" s="261"/>
      <c r="ZG560" s="261"/>
      <c r="ZH560" s="261"/>
      <c r="ZI560" s="261"/>
      <c r="ZJ560" s="261"/>
      <c r="ZK560" s="261"/>
      <c r="ZL560" s="261"/>
      <c r="ZM560" s="261"/>
      <c r="ZN560" s="261"/>
      <c r="ZO560" s="261"/>
      <c r="ZP560" s="261"/>
      <c r="ZQ560" s="261"/>
      <c r="ZR560" s="261"/>
      <c r="ZS560" s="261"/>
      <c r="ZT560" s="261"/>
      <c r="ZU560" s="261"/>
      <c r="ZV560" s="261"/>
      <c r="ZW560" s="261"/>
      <c r="ZX560" s="261"/>
      <c r="ZY560" s="261"/>
      <c r="ZZ560" s="261"/>
      <c r="AAA560" s="261"/>
      <c r="AAB560" s="261"/>
      <c r="AAC560" s="261"/>
      <c r="AAD560" s="261"/>
      <c r="AAE560" s="261"/>
      <c r="AAF560" s="261"/>
      <c r="AAG560" s="261"/>
      <c r="AAH560" s="261"/>
      <c r="AAI560" s="261"/>
      <c r="AAJ560" s="261"/>
      <c r="AAK560" s="261"/>
      <c r="AAL560" s="261"/>
      <c r="AAM560" s="261"/>
      <c r="AAN560" s="261"/>
      <c r="AAO560" s="261"/>
      <c r="AAP560" s="261"/>
      <c r="AAQ560" s="261"/>
      <c r="AAR560" s="261"/>
      <c r="AAS560" s="261"/>
      <c r="AAT560" s="261"/>
      <c r="AAU560" s="261"/>
      <c r="AAV560" s="261"/>
      <c r="AAW560" s="261"/>
      <c r="AAX560" s="261"/>
      <c r="AAY560" s="261"/>
      <c r="AAZ560" s="261"/>
      <c r="ABA560" s="261"/>
      <c r="ABB560" s="261"/>
      <c r="ABC560" s="261"/>
      <c r="ABD560" s="261"/>
      <c r="ABE560" s="261"/>
      <c r="ABF560" s="261"/>
      <c r="ABG560" s="261"/>
      <c r="ABH560" s="261"/>
      <c r="ABI560" s="261"/>
      <c r="ABJ560" s="261"/>
      <c r="ABK560" s="261"/>
      <c r="ABL560" s="261"/>
      <c r="ABM560" s="261"/>
      <c r="ABN560" s="261"/>
      <c r="ABO560" s="261"/>
      <c r="ABP560" s="261"/>
      <c r="ABQ560" s="261"/>
      <c r="ABR560" s="261"/>
      <c r="ABS560" s="261"/>
      <c r="ABT560" s="261"/>
      <c r="ABU560" s="261"/>
      <c r="ABV560" s="261"/>
      <c r="ABW560" s="261"/>
      <c r="ABX560" s="261"/>
      <c r="ABY560" s="261"/>
      <c r="ABZ560" s="261"/>
      <c r="ACA560" s="261"/>
      <c r="ACB560" s="261"/>
      <c r="ACC560" s="261"/>
      <c r="ACD560" s="261"/>
      <c r="ACE560" s="261"/>
      <c r="ACF560" s="261"/>
      <c r="ACG560" s="261"/>
      <c r="ACH560" s="261"/>
      <c r="ACI560" s="261"/>
      <c r="ACJ560" s="261"/>
      <c r="ACK560" s="261"/>
      <c r="ACL560" s="261"/>
      <c r="ACM560" s="261"/>
      <c r="ACN560" s="261"/>
      <c r="ACO560" s="261"/>
      <c r="ACP560" s="261"/>
      <c r="ACQ560" s="261"/>
      <c r="ACR560" s="261"/>
      <c r="ACS560" s="261"/>
      <c r="ACT560" s="261"/>
      <c r="ACU560" s="261"/>
      <c r="ACV560" s="261"/>
      <c r="ACW560" s="261"/>
      <c r="ACX560" s="261"/>
      <c r="ACY560" s="261"/>
      <c r="ACZ560" s="261"/>
      <c r="ADA560" s="261"/>
      <c r="ADB560" s="261"/>
      <c r="ADC560" s="261"/>
      <c r="ADD560" s="261"/>
      <c r="ADE560" s="261"/>
      <c r="ADF560" s="261"/>
      <c r="ADG560" s="261"/>
      <c r="ADH560" s="261"/>
      <c r="ADI560" s="261"/>
      <c r="ADJ560" s="261"/>
      <c r="ADK560" s="261"/>
      <c r="ADL560" s="261"/>
      <c r="ADM560" s="261"/>
      <c r="ADN560" s="261"/>
      <c r="ADO560" s="261"/>
      <c r="ADP560" s="261"/>
      <c r="ADQ560" s="261"/>
      <c r="ADR560" s="261"/>
      <c r="ADS560" s="261"/>
      <c r="ADT560" s="261"/>
      <c r="ADU560" s="261"/>
      <c r="ADV560" s="261"/>
      <c r="ADW560" s="261"/>
      <c r="ADX560" s="261"/>
      <c r="ADY560" s="261"/>
      <c r="ADZ560" s="261"/>
      <c r="AEA560" s="261"/>
      <c r="AEB560" s="261"/>
      <c r="AEC560" s="261"/>
      <c r="AED560" s="261"/>
      <c r="AEE560" s="261"/>
      <c r="AEF560" s="261"/>
      <c r="AEG560" s="261"/>
      <c r="AEH560" s="261"/>
      <c r="AEI560" s="261"/>
      <c r="AEJ560" s="261"/>
      <c r="AEK560" s="261"/>
      <c r="AEL560" s="261"/>
      <c r="AEM560" s="261"/>
      <c r="AEN560" s="261"/>
      <c r="AEO560" s="261"/>
      <c r="AEP560" s="261"/>
      <c r="AEQ560" s="261"/>
      <c r="AER560" s="261"/>
      <c r="AES560" s="261"/>
      <c r="AET560" s="261"/>
      <c r="AEU560" s="261"/>
      <c r="AEV560" s="261"/>
      <c r="AEW560" s="261"/>
      <c r="AEX560" s="261"/>
      <c r="AEY560" s="261"/>
      <c r="AEZ560" s="261"/>
      <c r="AFA560" s="261"/>
      <c r="AFB560" s="261"/>
      <c r="AFC560" s="261"/>
      <c r="AFD560" s="261"/>
      <c r="AFE560" s="261"/>
      <c r="AFF560" s="261"/>
      <c r="AFG560" s="261"/>
      <c r="AFH560" s="261"/>
      <c r="AFI560" s="261"/>
      <c r="AFJ560" s="261"/>
      <c r="AFK560" s="261"/>
      <c r="AFL560" s="261"/>
      <c r="AFM560" s="261"/>
      <c r="AFN560" s="261"/>
      <c r="AFO560" s="261"/>
      <c r="AFP560" s="261"/>
      <c r="AFQ560" s="261"/>
      <c r="AFR560" s="261"/>
      <c r="AFS560" s="261"/>
      <c r="AFT560" s="261"/>
      <c r="AFU560" s="261"/>
      <c r="AFV560" s="261"/>
      <c r="AFW560" s="261"/>
      <c r="AFX560" s="261"/>
      <c r="AFY560" s="261"/>
      <c r="AFZ560" s="261"/>
      <c r="AGA560" s="261"/>
      <c r="AGB560" s="261"/>
      <c r="AGC560" s="261"/>
      <c r="AGD560" s="261"/>
      <c r="AGE560" s="261"/>
      <c r="AGF560" s="261"/>
      <c r="AGG560" s="261"/>
      <c r="AGH560" s="261"/>
      <c r="AGI560" s="261"/>
      <c r="AGJ560" s="261"/>
      <c r="AGK560" s="261"/>
      <c r="AGL560" s="261"/>
      <c r="AGM560" s="261"/>
      <c r="AGN560" s="261"/>
      <c r="AGO560" s="261"/>
      <c r="AGP560" s="261"/>
      <c r="AGQ560" s="261"/>
      <c r="AGR560" s="261"/>
      <c r="AGS560" s="261"/>
      <c r="AGT560" s="261"/>
      <c r="AGU560" s="261"/>
      <c r="AGV560" s="261"/>
      <c r="AGW560" s="261"/>
      <c r="AGX560" s="261"/>
      <c r="AGY560" s="261"/>
      <c r="AGZ560" s="261"/>
      <c r="AHA560" s="261"/>
      <c r="AHB560" s="261"/>
      <c r="AHC560" s="261"/>
      <c r="AHD560" s="261"/>
      <c r="AHE560" s="261"/>
      <c r="AHF560" s="261"/>
      <c r="AHG560" s="261"/>
      <c r="AHH560" s="261"/>
      <c r="AHI560" s="261"/>
      <c r="AHJ560" s="261"/>
      <c r="AHK560" s="261"/>
      <c r="AHL560" s="261"/>
      <c r="AHM560" s="261"/>
      <c r="AHN560" s="261"/>
      <c r="AHO560" s="261"/>
      <c r="AHP560" s="261"/>
      <c r="AHQ560" s="261"/>
      <c r="AHR560" s="261"/>
      <c r="AHS560" s="261"/>
      <c r="AHT560" s="261"/>
      <c r="AHU560" s="261"/>
      <c r="AHV560" s="261"/>
      <c r="AHW560" s="261"/>
      <c r="AHX560" s="261"/>
      <c r="AHY560" s="261"/>
      <c r="AHZ560" s="261"/>
      <c r="AIA560" s="261"/>
      <c r="AIB560" s="261"/>
      <c r="AIC560" s="261"/>
      <c r="AID560" s="261"/>
      <c r="AIE560" s="261"/>
      <c r="AIF560" s="261"/>
      <c r="AIG560" s="261"/>
      <c r="AIH560" s="261"/>
      <c r="AII560" s="261"/>
      <c r="AIJ560" s="261"/>
      <c r="AIK560" s="261"/>
      <c r="AIL560" s="261"/>
      <c r="AIM560" s="261"/>
      <c r="AIN560" s="261"/>
      <c r="AIO560" s="261"/>
      <c r="AIP560" s="261"/>
      <c r="AIQ560" s="261"/>
      <c r="AIR560" s="261"/>
      <c r="AIS560" s="261"/>
      <c r="AIT560" s="261"/>
      <c r="AIU560" s="261"/>
      <c r="AIV560" s="261"/>
      <c r="AIW560" s="261"/>
      <c r="AIX560" s="261"/>
      <c r="AIY560" s="261"/>
      <c r="AIZ560" s="261"/>
      <c r="AJA560" s="261"/>
      <c r="AJB560" s="261"/>
      <c r="AJC560" s="261"/>
      <c r="AJD560" s="261"/>
      <c r="AJE560" s="261"/>
      <c r="AJF560" s="261"/>
      <c r="AJG560" s="261"/>
      <c r="AJH560" s="261"/>
      <c r="AJI560" s="261"/>
      <c r="AJJ560" s="261"/>
      <c r="AJK560" s="261"/>
      <c r="AJL560" s="261"/>
      <c r="AJM560" s="261"/>
      <c r="AJN560" s="261"/>
      <c r="AJO560" s="261"/>
      <c r="AJP560" s="261"/>
      <c r="AJQ560" s="261"/>
      <c r="AJR560" s="261"/>
      <c r="AJS560" s="261"/>
      <c r="AJT560" s="261"/>
      <c r="AJU560" s="261"/>
      <c r="AJV560" s="261"/>
      <c r="AJW560" s="261"/>
      <c r="AJX560" s="261"/>
      <c r="AJY560" s="261"/>
      <c r="AJZ560" s="261"/>
      <c r="AKA560" s="261"/>
      <c r="AKB560" s="261"/>
      <c r="AKC560" s="261"/>
      <c r="AKD560" s="261"/>
      <c r="AKE560" s="261"/>
      <c r="AKF560" s="261"/>
      <c r="AKG560" s="261"/>
      <c r="AKH560" s="261"/>
      <c r="AKI560" s="261"/>
      <c r="AKJ560" s="261"/>
      <c r="AKK560" s="261"/>
      <c r="AKL560" s="261"/>
      <c r="AKM560" s="261"/>
      <c r="AKN560" s="261"/>
      <c r="AKO560" s="261"/>
      <c r="AKP560" s="261"/>
      <c r="AKQ560" s="261"/>
      <c r="AKR560" s="261"/>
      <c r="AKS560" s="261"/>
      <c r="AKT560" s="261"/>
      <c r="AKU560" s="261"/>
      <c r="AKV560" s="261"/>
      <c r="AKW560" s="261"/>
      <c r="AKX560" s="261"/>
      <c r="AKY560" s="261"/>
      <c r="AKZ560" s="261"/>
      <c r="ALA560" s="261"/>
      <c r="ALB560" s="261"/>
      <c r="ALC560" s="261"/>
      <c r="ALD560" s="261"/>
      <c r="ALE560" s="261"/>
      <c r="ALF560" s="261"/>
      <c r="ALG560" s="261"/>
      <c r="ALH560" s="261"/>
      <c r="ALI560" s="261"/>
      <c r="ALJ560" s="261"/>
      <c r="ALK560" s="261"/>
      <c r="ALL560" s="261"/>
      <c r="ALM560" s="261"/>
      <c r="ALN560" s="261"/>
      <c r="ALO560" s="261"/>
      <c r="ALP560" s="261"/>
      <c r="ALQ560" s="261"/>
      <c r="ALR560" s="261"/>
      <c r="ALS560" s="261"/>
      <c r="ALT560" s="261"/>
      <c r="ALU560" s="261"/>
      <c r="ALV560" s="261"/>
      <c r="ALW560" s="261"/>
      <c r="ALX560" s="261"/>
      <c r="ALY560" s="261"/>
      <c r="ALZ560" s="261"/>
      <c r="AMA560" s="261"/>
      <c r="AMB560" s="261"/>
      <c r="AMC560" s="261"/>
      <c r="AMD560" s="261"/>
      <c r="AME560" s="261"/>
      <c r="AMF560" s="261"/>
      <c r="AMG560" s="261"/>
      <c r="AMH560" s="261"/>
      <c r="AMI560" s="261"/>
      <c r="AMJ560" s="261"/>
      <c r="AMK560" s="261"/>
    </row>
    <row r="561" spans="1:1025" s="269" customFormat="1" x14ac:dyDescent="0.35">
      <c r="A561" s="261"/>
      <c r="B561" s="265"/>
      <c r="C561" s="266"/>
      <c r="D561" s="266"/>
      <c r="E561" s="266"/>
      <c r="F561" s="266"/>
      <c r="G561" s="266"/>
      <c r="H561" s="261"/>
      <c r="I561" s="261"/>
      <c r="J561" s="261"/>
      <c r="K561" s="261"/>
      <c r="L561" s="261"/>
      <c r="M561" s="261"/>
      <c r="N561" s="261"/>
      <c r="O561" s="261"/>
      <c r="P561" s="261"/>
      <c r="Q561" s="261"/>
      <c r="R561" s="261"/>
      <c r="S561" s="261"/>
      <c r="T561" s="261"/>
      <c r="U561" s="261"/>
      <c r="V561" s="261"/>
      <c r="W561" s="261"/>
      <c r="X561" s="261"/>
      <c r="Y561" s="261"/>
      <c r="Z561" s="261"/>
      <c r="AA561" s="261"/>
      <c r="AB561" s="261"/>
      <c r="AC561" s="261"/>
      <c r="AD561" s="261"/>
      <c r="AE561" s="261"/>
      <c r="AF561" s="261"/>
      <c r="AG561" s="261"/>
      <c r="AH561" s="261"/>
      <c r="AI561" s="261"/>
      <c r="AJ561" s="261"/>
      <c r="AK561" s="261"/>
      <c r="AL561" s="261"/>
      <c r="AM561" s="261"/>
      <c r="AN561" s="261"/>
      <c r="AO561" s="261"/>
      <c r="AP561" s="261"/>
      <c r="AQ561" s="261"/>
      <c r="AR561" s="261"/>
      <c r="AS561" s="261"/>
      <c r="AT561" s="261"/>
      <c r="AU561" s="261"/>
      <c r="AV561" s="261"/>
      <c r="AW561" s="261"/>
      <c r="AX561" s="261"/>
      <c r="AY561" s="261"/>
      <c r="AZ561" s="261"/>
      <c r="BA561" s="261"/>
      <c r="BB561" s="261"/>
      <c r="BC561" s="261"/>
      <c r="BD561" s="261"/>
      <c r="BE561" s="261"/>
      <c r="BF561" s="261"/>
      <c r="BG561" s="261"/>
      <c r="BH561" s="261"/>
      <c r="BI561" s="261"/>
      <c r="BJ561" s="261"/>
      <c r="BK561" s="261"/>
      <c r="BL561" s="261"/>
      <c r="BM561" s="261"/>
      <c r="BN561" s="261"/>
      <c r="BO561" s="261"/>
      <c r="BP561" s="261"/>
      <c r="BQ561" s="261"/>
      <c r="BR561" s="261"/>
      <c r="BS561" s="261"/>
      <c r="BT561" s="261"/>
      <c r="BU561" s="261"/>
      <c r="BV561" s="261"/>
      <c r="BW561" s="261"/>
      <c r="BX561" s="261"/>
      <c r="BY561" s="261"/>
      <c r="BZ561" s="261"/>
      <c r="CA561" s="261"/>
      <c r="CB561" s="261"/>
      <c r="CC561" s="261"/>
      <c r="CD561" s="261"/>
      <c r="CE561" s="261"/>
      <c r="CF561" s="261"/>
      <c r="CG561" s="261"/>
      <c r="CH561" s="261"/>
      <c r="CI561" s="261"/>
      <c r="CJ561" s="261"/>
      <c r="CK561" s="261"/>
      <c r="CL561" s="261"/>
      <c r="CM561" s="261"/>
      <c r="CN561" s="261"/>
      <c r="CO561" s="261"/>
      <c r="CP561" s="261"/>
      <c r="CQ561" s="261"/>
      <c r="CR561" s="261"/>
      <c r="CS561" s="261"/>
      <c r="CT561" s="261"/>
      <c r="CU561" s="261"/>
      <c r="CV561" s="261"/>
      <c r="CW561" s="261"/>
      <c r="CX561" s="261"/>
      <c r="CY561" s="261"/>
      <c r="CZ561" s="261"/>
      <c r="DA561" s="261"/>
      <c r="DB561" s="261"/>
      <c r="DC561" s="261"/>
      <c r="DD561" s="261"/>
      <c r="DE561" s="261"/>
      <c r="DF561" s="261"/>
      <c r="DG561" s="261"/>
      <c r="DH561" s="261"/>
      <c r="DI561" s="261"/>
      <c r="DJ561" s="261"/>
      <c r="DK561" s="261"/>
      <c r="DL561" s="261"/>
      <c r="DM561" s="261"/>
      <c r="DN561" s="261"/>
      <c r="DO561" s="261"/>
      <c r="DP561" s="261"/>
      <c r="DQ561" s="261"/>
      <c r="DR561" s="261"/>
      <c r="DS561" s="261"/>
      <c r="DT561" s="261"/>
      <c r="DU561" s="261"/>
      <c r="DV561" s="261"/>
      <c r="DW561" s="261"/>
      <c r="DX561" s="261"/>
      <c r="DY561" s="261"/>
      <c r="DZ561" s="261"/>
      <c r="EA561" s="261"/>
      <c r="EB561" s="261"/>
      <c r="EC561" s="261"/>
      <c r="ED561" s="261"/>
      <c r="EE561" s="261"/>
      <c r="EF561" s="261"/>
      <c r="EG561" s="261"/>
      <c r="EH561" s="261"/>
      <c r="EI561" s="261"/>
      <c r="EJ561" s="261"/>
      <c r="EK561" s="261"/>
      <c r="EL561" s="261"/>
      <c r="EM561" s="261"/>
      <c r="EN561" s="261"/>
      <c r="EO561" s="261"/>
      <c r="EP561" s="261"/>
      <c r="EQ561" s="261"/>
      <c r="ER561" s="261"/>
      <c r="ES561" s="261"/>
      <c r="ET561" s="261"/>
      <c r="EU561" s="261"/>
      <c r="EV561" s="261"/>
      <c r="EW561" s="261"/>
      <c r="EX561" s="261"/>
      <c r="EY561" s="261"/>
      <c r="EZ561" s="261"/>
      <c r="FA561" s="261"/>
      <c r="FB561" s="261"/>
      <c r="FC561" s="261"/>
      <c r="FD561" s="261"/>
      <c r="FE561" s="261"/>
      <c r="FF561" s="261"/>
      <c r="FG561" s="261"/>
      <c r="FH561" s="261"/>
      <c r="FI561" s="261"/>
      <c r="FJ561" s="261"/>
      <c r="FK561" s="261"/>
      <c r="FL561" s="261"/>
      <c r="FM561" s="261"/>
      <c r="FN561" s="261"/>
      <c r="FO561" s="261"/>
      <c r="FP561" s="261"/>
      <c r="FQ561" s="261"/>
      <c r="FR561" s="261"/>
      <c r="FS561" s="261"/>
      <c r="FT561" s="261"/>
      <c r="FU561" s="261"/>
      <c r="FV561" s="261"/>
      <c r="FW561" s="261"/>
      <c r="FX561" s="261"/>
      <c r="FY561" s="261"/>
      <c r="FZ561" s="261"/>
      <c r="GA561" s="261"/>
      <c r="GB561" s="261"/>
      <c r="GC561" s="261"/>
      <c r="GD561" s="261"/>
      <c r="GE561" s="261"/>
      <c r="GF561" s="261"/>
      <c r="GG561" s="261"/>
      <c r="GH561" s="261"/>
      <c r="GI561" s="261"/>
      <c r="GJ561" s="261"/>
      <c r="GK561" s="261"/>
      <c r="GL561" s="261"/>
      <c r="GM561" s="261"/>
      <c r="GN561" s="261"/>
      <c r="GO561" s="261"/>
      <c r="GP561" s="261"/>
      <c r="GQ561" s="261"/>
      <c r="GR561" s="261"/>
      <c r="GS561" s="261"/>
      <c r="GT561" s="261"/>
      <c r="GU561" s="261"/>
      <c r="GV561" s="261"/>
      <c r="GW561" s="261"/>
      <c r="GX561" s="261"/>
      <c r="GY561" s="261"/>
      <c r="GZ561" s="261"/>
      <c r="HA561" s="261"/>
      <c r="HB561" s="261"/>
      <c r="HC561" s="261"/>
      <c r="HD561" s="261"/>
      <c r="HE561" s="261"/>
      <c r="HF561" s="261"/>
      <c r="HG561" s="261"/>
      <c r="HH561" s="261"/>
      <c r="HI561" s="261"/>
      <c r="HJ561" s="261"/>
      <c r="HK561" s="261"/>
      <c r="HL561" s="261"/>
      <c r="HM561" s="261"/>
      <c r="HN561" s="261"/>
      <c r="HO561" s="261"/>
      <c r="HP561" s="261"/>
      <c r="HQ561" s="261"/>
      <c r="HR561" s="261"/>
      <c r="HS561" s="261"/>
      <c r="HT561" s="261"/>
      <c r="HU561" s="261"/>
      <c r="HV561" s="261"/>
      <c r="HW561" s="261"/>
      <c r="HX561" s="261"/>
      <c r="HY561" s="261"/>
      <c r="HZ561" s="261"/>
      <c r="IA561" s="261"/>
      <c r="IB561" s="261"/>
      <c r="IC561" s="261"/>
      <c r="ID561" s="261"/>
      <c r="IE561" s="261"/>
      <c r="IF561" s="261"/>
      <c r="IG561" s="261"/>
      <c r="IH561" s="261"/>
      <c r="II561" s="261"/>
      <c r="IJ561" s="261"/>
      <c r="IK561" s="261"/>
      <c r="IL561" s="261"/>
      <c r="IM561" s="261"/>
      <c r="IN561" s="261"/>
      <c r="IO561" s="261"/>
      <c r="IP561" s="261"/>
      <c r="IQ561" s="261"/>
      <c r="IR561" s="261"/>
      <c r="IS561" s="261"/>
      <c r="IT561" s="261"/>
      <c r="IU561" s="261"/>
      <c r="IV561" s="261"/>
      <c r="IW561" s="261"/>
      <c r="IX561" s="261"/>
      <c r="IY561" s="261"/>
      <c r="IZ561" s="261"/>
      <c r="JA561" s="261"/>
      <c r="JB561" s="261"/>
      <c r="JC561" s="261"/>
      <c r="JD561" s="261"/>
      <c r="JE561" s="261"/>
      <c r="JF561" s="261"/>
      <c r="JG561" s="261"/>
      <c r="JH561" s="261"/>
      <c r="JI561" s="261"/>
      <c r="JJ561" s="261"/>
      <c r="JK561" s="261"/>
      <c r="JL561" s="261"/>
      <c r="JM561" s="261"/>
      <c r="JN561" s="261"/>
      <c r="JO561" s="261"/>
      <c r="JP561" s="261"/>
      <c r="JQ561" s="261"/>
      <c r="JR561" s="261"/>
      <c r="JS561" s="261"/>
      <c r="JT561" s="261"/>
      <c r="JU561" s="261"/>
      <c r="JV561" s="261"/>
      <c r="JW561" s="261"/>
      <c r="JX561" s="261"/>
      <c r="JY561" s="261"/>
      <c r="JZ561" s="261"/>
      <c r="KA561" s="261"/>
      <c r="KB561" s="261"/>
      <c r="KC561" s="261"/>
      <c r="KD561" s="261"/>
      <c r="KE561" s="261"/>
      <c r="KF561" s="261"/>
      <c r="KG561" s="261"/>
      <c r="KH561" s="261"/>
      <c r="KI561" s="261"/>
      <c r="KJ561" s="261"/>
      <c r="KK561" s="261"/>
      <c r="KL561" s="261"/>
      <c r="KM561" s="261"/>
      <c r="KN561" s="261"/>
      <c r="KO561" s="261"/>
      <c r="KP561" s="261"/>
      <c r="KQ561" s="261"/>
      <c r="KR561" s="261"/>
      <c r="KS561" s="261"/>
      <c r="KT561" s="261"/>
      <c r="KU561" s="261"/>
      <c r="KV561" s="261"/>
      <c r="KW561" s="261"/>
      <c r="KX561" s="261"/>
      <c r="KY561" s="261"/>
      <c r="KZ561" s="261"/>
      <c r="LA561" s="261"/>
      <c r="LB561" s="261"/>
      <c r="LC561" s="261"/>
      <c r="LD561" s="261"/>
      <c r="LE561" s="261"/>
      <c r="LF561" s="261"/>
      <c r="LG561" s="261"/>
      <c r="LH561" s="261"/>
      <c r="LI561" s="261"/>
      <c r="LJ561" s="261"/>
      <c r="LK561" s="261"/>
      <c r="LL561" s="261"/>
      <c r="LM561" s="261"/>
      <c r="LN561" s="261"/>
      <c r="LO561" s="261"/>
      <c r="LP561" s="261"/>
      <c r="LQ561" s="261"/>
      <c r="LR561" s="261"/>
      <c r="LS561" s="261"/>
      <c r="LT561" s="261"/>
      <c r="LU561" s="261"/>
      <c r="LV561" s="261"/>
      <c r="LW561" s="261"/>
      <c r="LX561" s="261"/>
      <c r="LY561" s="261"/>
      <c r="LZ561" s="261"/>
      <c r="MA561" s="261"/>
      <c r="MB561" s="261"/>
      <c r="MC561" s="261"/>
      <c r="MD561" s="261"/>
      <c r="ME561" s="261"/>
      <c r="MF561" s="261"/>
      <c r="MG561" s="261"/>
      <c r="MH561" s="261"/>
      <c r="MI561" s="261"/>
      <c r="MJ561" s="261"/>
      <c r="MK561" s="261"/>
      <c r="ML561" s="261"/>
      <c r="MM561" s="261"/>
      <c r="MN561" s="261"/>
      <c r="MO561" s="261"/>
      <c r="MP561" s="261"/>
      <c r="MQ561" s="261"/>
      <c r="MR561" s="261"/>
      <c r="MS561" s="261"/>
      <c r="MT561" s="261"/>
      <c r="MU561" s="261"/>
      <c r="MV561" s="261"/>
      <c r="MW561" s="261"/>
      <c r="MX561" s="261"/>
      <c r="MY561" s="261"/>
      <c r="MZ561" s="261"/>
      <c r="NA561" s="261"/>
      <c r="NB561" s="261"/>
      <c r="NC561" s="261"/>
      <c r="ND561" s="261"/>
      <c r="NE561" s="261"/>
      <c r="NF561" s="261"/>
      <c r="NG561" s="261"/>
      <c r="NH561" s="261"/>
      <c r="NI561" s="261"/>
      <c r="NJ561" s="261"/>
      <c r="NK561" s="261"/>
      <c r="NL561" s="261"/>
      <c r="NM561" s="261"/>
      <c r="NN561" s="261"/>
      <c r="NO561" s="261"/>
      <c r="NP561" s="261"/>
      <c r="NQ561" s="261"/>
      <c r="NR561" s="261"/>
      <c r="NS561" s="261"/>
      <c r="NT561" s="261"/>
      <c r="NU561" s="261"/>
      <c r="NV561" s="261"/>
      <c r="NW561" s="261"/>
      <c r="NX561" s="261"/>
      <c r="NY561" s="261"/>
      <c r="NZ561" s="261"/>
      <c r="OA561" s="261"/>
      <c r="OB561" s="261"/>
      <c r="OC561" s="261"/>
      <c r="OD561" s="261"/>
      <c r="OE561" s="261"/>
      <c r="OF561" s="261"/>
      <c r="OG561" s="261"/>
      <c r="OH561" s="261"/>
      <c r="OI561" s="261"/>
      <c r="OJ561" s="261"/>
      <c r="OK561" s="261"/>
      <c r="OL561" s="261"/>
      <c r="OM561" s="261"/>
      <c r="ON561" s="261"/>
      <c r="OO561" s="261"/>
      <c r="OP561" s="261"/>
      <c r="OQ561" s="261"/>
      <c r="OR561" s="261"/>
      <c r="OS561" s="261"/>
      <c r="OT561" s="261"/>
      <c r="OU561" s="261"/>
      <c r="OV561" s="261"/>
      <c r="OW561" s="261"/>
      <c r="OX561" s="261"/>
      <c r="OY561" s="261"/>
      <c r="OZ561" s="261"/>
      <c r="PA561" s="261"/>
      <c r="PB561" s="261"/>
      <c r="PC561" s="261"/>
      <c r="PD561" s="261"/>
      <c r="PE561" s="261"/>
      <c r="PF561" s="261"/>
      <c r="PG561" s="261"/>
      <c r="PH561" s="261"/>
      <c r="PI561" s="261"/>
      <c r="PJ561" s="261"/>
      <c r="PK561" s="261"/>
      <c r="PL561" s="261"/>
      <c r="PM561" s="261"/>
      <c r="PN561" s="261"/>
      <c r="PO561" s="261"/>
      <c r="PP561" s="261"/>
      <c r="PQ561" s="261"/>
      <c r="PR561" s="261"/>
      <c r="PS561" s="261"/>
      <c r="PT561" s="261"/>
      <c r="PU561" s="261"/>
      <c r="PV561" s="261"/>
      <c r="PW561" s="261"/>
      <c r="PX561" s="261"/>
      <c r="PY561" s="261"/>
      <c r="PZ561" s="261"/>
      <c r="QA561" s="261"/>
      <c r="QB561" s="261"/>
      <c r="QC561" s="261"/>
      <c r="QD561" s="261"/>
      <c r="QE561" s="261"/>
      <c r="QF561" s="261"/>
      <c r="QG561" s="261"/>
      <c r="QH561" s="261"/>
      <c r="QI561" s="261"/>
      <c r="QJ561" s="261"/>
      <c r="QK561" s="261"/>
      <c r="QL561" s="261"/>
      <c r="QM561" s="261"/>
      <c r="QN561" s="261"/>
      <c r="QO561" s="261"/>
      <c r="QP561" s="261"/>
      <c r="QQ561" s="261"/>
      <c r="QR561" s="261"/>
      <c r="QS561" s="261"/>
      <c r="QT561" s="261"/>
      <c r="QU561" s="261"/>
      <c r="QV561" s="261"/>
      <c r="QW561" s="261"/>
      <c r="QX561" s="261"/>
      <c r="QY561" s="261"/>
      <c r="QZ561" s="261"/>
      <c r="RA561" s="261"/>
      <c r="RB561" s="261"/>
      <c r="RC561" s="261"/>
      <c r="RD561" s="261"/>
      <c r="RE561" s="261"/>
      <c r="RF561" s="261"/>
      <c r="RG561" s="261"/>
      <c r="RH561" s="261"/>
      <c r="RI561" s="261"/>
      <c r="RJ561" s="261"/>
      <c r="RK561" s="261"/>
      <c r="RL561" s="261"/>
      <c r="RM561" s="261"/>
      <c r="RN561" s="261"/>
      <c r="RO561" s="261"/>
      <c r="RP561" s="261"/>
      <c r="RQ561" s="261"/>
      <c r="RR561" s="261"/>
      <c r="RS561" s="261"/>
      <c r="RT561" s="261"/>
      <c r="RU561" s="261"/>
      <c r="RV561" s="261"/>
      <c r="RW561" s="261"/>
      <c r="RX561" s="261"/>
      <c r="RY561" s="261"/>
      <c r="RZ561" s="261"/>
      <c r="SA561" s="261"/>
      <c r="SB561" s="261"/>
      <c r="SC561" s="261"/>
      <c r="SD561" s="261"/>
      <c r="SE561" s="261"/>
      <c r="SF561" s="261"/>
      <c r="SG561" s="261"/>
      <c r="SH561" s="261"/>
      <c r="SI561" s="261"/>
      <c r="SJ561" s="261"/>
      <c r="SK561" s="261"/>
      <c r="SL561" s="261"/>
      <c r="SM561" s="261"/>
      <c r="SN561" s="261"/>
      <c r="SO561" s="261"/>
      <c r="SP561" s="261"/>
      <c r="SQ561" s="261"/>
      <c r="SR561" s="261"/>
      <c r="SS561" s="261"/>
      <c r="ST561" s="261"/>
      <c r="SU561" s="261"/>
      <c r="SV561" s="261"/>
      <c r="SW561" s="261"/>
      <c r="SX561" s="261"/>
      <c r="SY561" s="261"/>
      <c r="SZ561" s="261"/>
      <c r="TA561" s="261"/>
      <c r="TB561" s="261"/>
      <c r="TC561" s="261"/>
      <c r="TD561" s="261"/>
      <c r="TE561" s="261"/>
      <c r="TF561" s="261"/>
      <c r="TG561" s="261"/>
      <c r="TH561" s="261"/>
      <c r="TI561" s="261"/>
      <c r="TJ561" s="261"/>
      <c r="TK561" s="261"/>
      <c r="TL561" s="261"/>
      <c r="TM561" s="261"/>
      <c r="TN561" s="261"/>
      <c r="TO561" s="261"/>
      <c r="TP561" s="261"/>
      <c r="TQ561" s="261"/>
      <c r="TR561" s="261"/>
      <c r="TS561" s="261"/>
      <c r="TT561" s="261"/>
      <c r="TU561" s="261"/>
      <c r="TV561" s="261"/>
      <c r="TW561" s="261"/>
      <c r="TX561" s="261"/>
      <c r="TY561" s="261"/>
      <c r="TZ561" s="261"/>
      <c r="UA561" s="261"/>
      <c r="UB561" s="261"/>
      <c r="UC561" s="261"/>
      <c r="UD561" s="261"/>
      <c r="UE561" s="261"/>
      <c r="UF561" s="261"/>
      <c r="UG561" s="261"/>
      <c r="UH561" s="261"/>
      <c r="UI561" s="261"/>
      <c r="UJ561" s="261"/>
      <c r="UK561" s="261"/>
      <c r="UL561" s="261"/>
      <c r="UM561" s="261"/>
      <c r="UN561" s="261"/>
      <c r="UO561" s="261"/>
      <c r="UP561" s="261"/>
      <c r="UQ561" s="261"/>
      <c r="UR561" s="261"/>
      <c r="US561" s="261"/>
      <c r="UT561" s="261"/>
      <c r="UU561" s="261"/>
      <c r="UV561" s="261"/>
      <c r="UW561" s="261"/>
      <c r="UX561" s="261"/>
      <c r="UY561" s="261"/>
      <c r="UZ561" s="261"/>
      <c r="VA561" s="261"/>
      <c r="VB561" s="261"/>
      <c r="VC561" s="261"/>
      <c r="VD561" s="261"/>
      <c r="VE561" s="261"/>
      <c r="VF561" s="261"/>
      <c r="VG561" s="261"/>
      <c r="VH561" s="261"/>
      <c r="VI561" s="261"/>
      <c r="VJ561" s="261"/>
      <c r="VK561" s="261"/>
      <c r="VL561" s="261"/>
      <c r="VM561" s="261"/>
      <c r="VN561" s="261"/>
      <c r="VO561" s="261"/>
      <c r="VP561" s="261"/>
      <c r="VQ561" s="261"/>
      <c r="VR561" s="261"/>
      <c r="VS561" s="261"/>
      <c r="VT561" s="261"/>
      <c r="VU561" s="261"/>
      <c r="VV561" s="261"/>
      <c r="VW561" s="261"/>
      <c r="VX561" s="261"/>
      <c r="VY561" s="261"/>
      <c r="VZ561" s="261"/>
      <c r="WA561" s="261"/>
      <c r="WB561" s="261"/>
      <c r="WC561" s="261"/>
      <c r="WD561" s="261"/>
      <c r="WE561" s="261"/>
      <c r="WF561" s="261"/>
      <c r="WG561" s="261"/>
      <c r="WH561" s="261"/>
      <c r="WI561" s="261"/>
      <c r="WJ561" s="261"/>
      <c r="WK561" s="261"/>
      <c r="WL561" s="261"/>
      <c r="WM561" s="261"/>
      <c r="WN561" s="261"/>
      <c r="WO561" s="261"/>
      <c r="WP561" s="261"/>
      <c r="WQ561" s="261"/>
      <c r="WR561" s="261"/>
      <c r="WS561" s="261"/>
      <c r="WT561" s="261"/>
      <c r="WU561" s="261"/>
      <c r="WV561" s="261"/>
      <c r="WW561" s="261"/>
      <c r="WX561" s="261"/>
      <c r="WY561" s="261"/>
      <c r="WZ561" s="261"/>
      <c r="XA561" s="261"/>
      <c r="XB561" s="261"/>
      <c r="XC561" s="261"/>
      <c r="XD561" s="261"/>
      <c r="XE561" s="261"/>
      <c r="XF561" s="261"/>
      <c r="XG561" s="261"/>
      <c r="XH561" s="261"/>
      <c r="XI561" s="261"/>
      <c r="XJ561" s="261"/>
      <c r="XK561" s="261"/>
      <c r="XL561" s="261"/>
      <c r="XM561" s="261"/>
      <c r="XN561" s="261"/>
      <c r="XO561" s="261"/>
      <c r="XP561" s="261"/>
      <c r="XQ561" s="261"/>
      <c r="XR561" s="261"/>
      <c r="XS561" s="261"/>
      <c r="XT561" s="261"/>
      <c r="XU561" s="261"/>
      <c r="XV561" s="261"/>
      <c r="XW561" s="261"/>
      <c r="XX561" s="261"/>
      <c r="XY561" s="261"/>
      <c r="XZ561" s="261"/>
      <c r="YA561" s="261"/>
      <c r="YB561" s="261"/>
      <c r="YC561" s="261"/>
      <c r="YD561" s="261"/>
      <c r="YE561" s="261"/>
      <c r="YF561" s="261"/>
      <c r="YG561" s="261"/>
      <c r="YH561" s="261"/>
      <c r="YI561" s="261"/>
      <c r="YJ561" s="261"/>
      <c r="YK561" s="261"/>
      <c r="YL561" s="261"/>
      <c r="YM561" s="261"/>
      <c r="YN561" s="261"/>
      <c r="YO561" s="261"/>
      <c r="YP561" s="261"/>
      <c r="YQ561" s="261"/>
      <c r="YR561" s="261"/>
      <c r="YS561" s="261"/>
      <c r="YT561" s="261"/>
      <c r="YU561" s="261"/>
      <c r="YV561" s="261"/>
      <c r="YW561" s="261"/>
      <c r="YX561" s="261"/>
      <c r="YY561" s="261"/>
      <c r="YZ561" s="261"/>
      <c r="ZA561" s="261"/>
      <c r="ZB561" s="261"/>
      <c r="ZC561" s="261"/>
      <c r="ZD561" s="261"/>
      <c r="ZE561" s="261"/>
      <c r="ZF561" s="261"/>
      <c r="ZG561" s="261"/>
      <c r="ZH561" s="261"/>
      <c r="ZI561" s="261"/>
      <c r="ZJ561" s="261"/>
      <c r="ZK561" s="261"/>
      <c r="ZL561" s="261"/>
      <c r="ZM561" s="261"/>
      <c r="ZN561" s="261"/>
      <c r="ZO561" s="261"/>
      <c r="ZP561" s="261"/>
      <c r="ZQ561" s="261"/>
      <c r="ZR561" s="261"/>
      <c r="ZS561" s="261"/>
      <c r="ZT561" s="261"/>
      <c r="ZU561" s="261"/>
      <c r="ZV561" s="261"/>
      <c r="ZW561" s="261"/>
      <c r="ZX561" s="261"/>
      <c r="ZY561" s="261"/>
      <c r="ZZ561" s="261"/>
      <c r="AAA561" s="261"/>
      <c r="AAB561" s="261"/>
      <c r="AAC561" s="261"/>
      <c r="AAD561" s="261"/>
      <c r="AAE561" s="261"/>
      <c r="AAF561" s="261"/>
      <c r="AAG561" s="261"/>
      <c r="AAH561" s="261"/>
      <c r="AAI561" s="261"/>
      <c r="AAJ561" s="261"/>
      <c r="AAK561" s="261"/>
      <c r="AAL561" s="261"/>
      <c r="AAM561" s="261"/>
      <c r="AAN561" s="261"/>
      <c r="AAO561" s="261"/>
      <c r="AAP561" s="261"/>
      <c r="AAQ561" s="261"/>
      <c r="AAR561" s="261"/>
      <c r="AAS561" s="261"/>
      <c r="AAT561" s="261"/>
      <c r="AAU561" s="261"/>
      <c r="AAV561" s="261"/>
      <c r="AAW561" s="261"/>
      <c r="AAX561" s="261"/>
      <c r="AAY561" s="261"/>
      <c r="AAZ561" s="261"/>
      <c r="ABA561" s="261"/>
      <c r="ABB561" s="261"/>
      <c r="ABC561" s="261"/>
      <c r="ABD561" s="261"/>
      <c r="ABE561" s="261"/>
      <c r="ABF561" s="261"/>
      <c r="ABG561" s="261"/>
      <c r="ABH561" s="261"/>
      <c r="ABI561" s="261"/>
      <c r="ABJ561" s="261"/>
      <c r="ABK561" s="261"/>
      <c r="ABL561" s="261"/>
      <c r="ABM561" s="261"/>
      <c r="ABN561" s="261"/>
      <c r="ABO561" s="261"/>
      <c r="ABP561" s="261"/>
      <c r="ABQ561" s="261"/>
      <c r="ABR561" s="261"/>
      <c r="ABS561" s="261"/>
      <c r="ABT561" s="261"/>
      <c r="ABU561" s="261"/>
      <c r="ABV561" s="261"/>
      <c r="ABW561" s="261"/>
      <c r="ABX561" s="261"/>
      <c r="ABY561" s="261"/>
      <c r="ABZ561" s="261"/>
      <c r="ACA561" s="261"/>
      <c r="ACB561" s="261"/>
      <c r="ACC561" s="261"/>
      <c r="ACD561" s="261"/>
      <c r="ACE561" s="261"/>
      <c r="ACF561" s="261"/>
      <c r="ACG561" s="261"/>
      <c r="ACH561" s="261"/>
      <c r="ACI561" s="261"/>
      <c r="ACJ561" s="261"/>
      <c r="ACK561" s="261"/>
      <c r="ACL561" s="261"/>
      <c r="ACM561" s="261"/>
      <c r="ACN561" s="261"/>
      <c r="ACO561" s="261"/>
      <c r="ACP561" s="261"/>
      <c r="ACQ561" s="261"/>
      <c r="ACR561" s="261"/>
      <c r="ACS561" s="261"/>
      <c r="ACT561" s="261"/>
      <c r="ACU561" s="261"/>
      <c r="ACV561" s="261"/>
      <c r="ACW561" s="261"/>
      <c r="ACX561" s="261"/>
      <c r="ACY561" s="261"/>
      <c r="ACZ561" s="261"/>
      <c r="ADA561" s="261"/>
      <c r="ADB561" s="261"/>
      <c r="ADC561" s="261"/>
      <c r="ADD561" s="261"/>
      <c r="ADE561" s="261"/>
      <c r="ADF561" s="261"/>
      <c r="ADG561" s="261"/>
      <c r="ADH561" s="261"/>
      <c r="ADI561" s="261"/>
      <c r="ADJ561" s="261"/>
      <c r="ADK561" s="261"/>
      <c r="ADL561" s="261"/>
      <c r="ADM561" s="261"/>
      <c r="ADN561" s="261"/>
      <c r="ADO561" s="261"/>
      <c r="ADP561" s="261"/>
      <c r="ADQ561" s="261"/>
      <c r="ADR561" s="261"/>
      <c r="ADS561" s="261"/>
      <c r="ADT561" s="261"/>
      <c r="ADU561" s="261"/>
      <c r="ADV561" s="261"/>
      <c r="ADW561" s="261"/>
      <c r="ADX561" s="261"/>
      <c r="ADY561" s="261"/>
      <c r="ADZ561" s="261"/>
      <c r="AEA561" s="261"/>
      <c r="AEB561" s="261"/>
      <c r="AEC561" s="261"/>
      <c r="AED561" s="261"/>
      <c r="AEE561" s="261"/>
      <c r="AEF561" s="261"/>
      <c r="AEG561" s="261"/>
      <c r="AEH561" s="261"/>
      <c r="AEI561" s="261"/>
      <c r="AEJ561" s="261"/>
      <c r="AEK561" s="261"/>
      <c r="AEL561" s="261"/>
      <c r="AEM561" s="261"/>
      <c r="AEN561" s="261"/>
      <c r="AEO561" s="261"/>
      <c r="AEP561" s="261"/>
      <c r="AEQ561" s="261"/>
      <c r="AER561" s="261"/>
      <c r="AES561" s="261"/>
      <c r="AET561" s="261"/>
      <c r="AEU561" s="261"/>
      <c r="AEV561" s="261"/>
      <c r="AEW561" s="261"/>
      <c r="AEX561" s="261"/>
      <c r="AEY561" s="261"/>
      <c r="AEZ561" s="261"/>
      <c r="AFA561" s="261"/>
      <c r="AFB561" s="261"/>
      <c r="AFC561" s="261"/>
      <c r="AFD561" s="261"/>
      <c r="AFE561" s="261"/>
      <c r="AFF561" s="261"/>
      <c r="AFG561" s="261"/>
      <c r="AFH561" s="261"/>
      <c r="AFI561" s="261"/>
      <c r="AFJ561" s="261"/>
      <c r="AFK561" s="261"/>
      <c r="AFL561" s="261"/>
      <c r="AFM561" s="261"/>
      <c r="AFN561" s="261"/>
      <c r="AFO561" s="261"/>
      <c r="AFP561" s="261"/>
      <c r="AFQ561" s="261"/>
      <c r="AFR561" s="261"/>
      <c r="AFS561" s="261"/>
      <c r="AFT561" s="261"/>
      <c r="AFU561" s="261"/>
      <c r="AFV561" s="261"/>
      <c r="AFW561" s="261"/>
      <c r="AFX561" s="261"/>
      <c r="AFY561" s="261"/>
      <c r="AFZ561" s="261"/>
      <c r="AGA561" s="261"/>
      <c r="AGB561" s="261"/>
      <c r="AGC561" s="261"/>
      <c r="AGD561" s="261"/>
      <c r="AGE561" s="261"/>
      <c r="AGF561" s="261"/>
      <c r="AGG561" s="261"/>
      <c r="AGH561" s="261"/>
      <c r="AGI561" s="261"/>
      <c r="AGJ561" s="261"/>
      <c r="AGK561" s="261"/>
      <c r="AGL561" s="261"/>
      <c r="AGM561" s="261"/>
      <c r="AGN561" s="261"/>
      <c r="AGO561" s="261"/>
      <c r="AGP561" s="261"/>
      <c r="AGQ561" s="261"/>
      <c r="AGR561" s="261"/>
      <c r="AGS561" s="261"/>
      <c r="AGT561" s="261"/>
      <c r="AGU561" s="261"/>
      <c r="AGV561" s="261"/>
      <c r="AGW561" s="261"/>
      <c r="AGX561" s="261"/>
      <c r="AGY561" s="261"/>
      <c r="AGZ561" s="261"/>
      <c r="AHA561" s="261"/>
      <c r="AHB561" s="261"/>
      <c r="AHC561" s="261"/>
      <c r="AHD561" s="261"/>
      <c r="AHE561" s="261"/>
      <c r="AHF561" s="261"/>
      <c r="AHG561" s="261"/>
      <c r="AHH561" s="261"/>
      <c r="AHI561" s="261"/>
      <c r="AHJ561" s="261"/>
      <c r="AHK561" s="261"/>
      <c r="AHL561" s="261"/>
      <c r="AHM561" s="261"/>
      <c r="AHN561" s="261"/>
      <c r="AHO561" s="261"/>
      <c r="AHP561" s="261"/>
      <c r="AHQ561" s="261"/>
      <c r="AHR561" s="261"/>
      <c r="AHS561" s="261"/>
      <c r="AHT561" s="261"/>
      <c r="AHU561" s="261"/>
      <c r="AHV561" s="261"/>
      <c r="AHW561" s="261"/>
      <c r="AHX561" s="261"/>
      <c r="AHY561" s="261"/>
      <c r="AHZ561" s="261"/>
      <c r="AIA561" s="261"/>
      <c r="AIB561" s="261"/>
      <c r="AIC561" s="261"/>
      <c r="AID561" s="261"/>
      <c r="AIE561" s="261"/>
      <c r="AIF561" s="261"/>
      <c r="AIG561" s="261"/>
      <c r="AIH561" s="261"/>
      <c r="AII561" s="261"/>
      <c r="AIJ561" s="261"/>
      <c r="AIK561" s="261"/>
      <c r="AIL561" s="261"/>
      <c r="AIM561" s="261"/>
      <c r="AIN561" s="261"/>
      <c r="AIO561" s="261"/>
      <c r="AIP561" s="261"/>
      <c r="AIQ561" s="261"/>
      <c r="AIR561" s="261"/>
      <c r="AIS561" s="261"/>
      <c r="AIT561" s="261"/>
      <c r="AIU561" s="261"/>
      <c r="AIV561" s="261"/>
      <c r="AIW561" s="261"/>
      <c r="AIX561" s="261"/>
      <c r="AIY561" s="261"/>
      <c r="AIZ561" s="261"/>
      <c r="AJA561" s="261"/>
      <c r="AJB561" s="261"/>
      <c r="AJC561" s="261"/>
      <c r="AJD561" s="261"/>
      <c r="AJE561" s="261"/>
      <c r="AJF561" s="261"/>
      <c r="AJG561" s="261"/>
      <c r="AJH561" s="261"/>
      <c r="AJI561" s="261"/>
      <c r="AJJ561" s="261"/>
      <c r="AJK561" s="261"/>
      <c r="AJL561" s="261"/>
      <c r="AJM561" s="261"/>
      <c r="AJN561" s="261"/>
      <c r="AJO561" s="261"/>
      <c r="AJP561" s="261"/>
      <c r="AJQ561" s="261"/>
      <c r="AJR561" s="261"/>
      <c r="AJS561" s="261"/>
      <c r="AJT561" s="261"/>
      <c r="AJU561" s="261"/>
      <c r="AJV561" s="261"/>
      <c r="AJW561" s="261"/>
      <c r="AJX561" s="261"/>
      <c r="AJY561" s="261"/>
      <c r="AJZ561" s="261"/>
      <c r="AKA561" s="261"/>
      <c r="AKB561" s="261"/>
      <c r="AKC561" s="261"/>
      <c r="AKD561" s="261"/>
      <c r="AKE561" s="261"/>
      <c r="AKF561" s="261"/>
      <c r="AKG561" s="261"/>
      <c r="AKH561" s="261"/>
      <c r="AKI561" s="261"/>
      <c r="AKJ561" s="261"/>
      <c r="AKK561" s="261"/>
      <c r="AKL561" s="261"/>
      <c r="AKM561" s="261"/>
      <c r="AKN561" s="261"/>
      <c r="AKO561" s="261"/>
      <c r="AKP561" s="261"/>
      <c r="AKQ561" s="261"/>
      <c r="AKR561" s="261"/>
      <c r="AKS561" s="261"/>
      <c r="AKT561" s="261"/>
      <c r="AKU561" s="261"/>
      <c r="AKV561" s="261"/>
      <c r="AKW561" s="261"/>
      <c r="AKX561" s="261"/>
      <c r="AKY561" s="261"/>
      <c r="AKZ561" s="261"/>
      <c r="ALA561" s="261"/>
      <c r="ALB561" s="261"/>
      <c r="ALC561" s="261"/>
      <c r="ALD561" s="261"/>
      <c r="ALE561" s="261"/>
      <c r="ALF561" s="261"/>
      <c r="ALG561" s="261"/>
      <c r="ALH561" s="261"/>
      <c r="ALI561" s="261"/>
      <c r="ALJ561" s="261"/>
      <c r="ALK561" s="261"/>
      <c r="ALL561" s="261"/>
      <c r="ALM561" s="261"/>
      <c r="ALN561" s="261"/>
      <c r="ALO561" s="261"/>
      <c r="ALP561" s="261"/>
      <c r="ALQ561" s="261"/>
      <c r="ALR561" s="261"/>
      <c r="ALS561" s="261"/>
      <c r="ALT561" s="261"/>
      <c r="ALU561" s="261"/>
      <c r="ALV561" s="261"/>
      <c r="ALW561" s="261"/>
      <c r="ALX561" s="261"/>
      <c r="ALY561" s="261"/>
      <c r="ALZ561" s="261"/>
      <c r="AMA561" s="261"/>
      <c r="AMB561" s="261"/>
      <c r="AMC561" s="261"/>
      <c r="AMD561" s="261"/>
      <c r="AME561" s="261"/>
      <c r="AMF561" s="261"/>
      <c r="AMG561" s="261"/>
      <c r="AMH561" s="261"/>
      <c r="AMI561" s="261"/>
      <c r="AMJ561" s="261"/>
      <c r="AMK561" s="261"/>
    </row>
    <row r="562" spans="1:1025" s="269" customFormat="1" x14ac:dyDescent="0.35">
      <c r="A562" s="261"/>
      <c r="B562" s="265"/>
      <c r="C562" s="266"/>
      <c r="D562" s="266"/>
      <c r="E562" s="266"/>
      <c r="F562" s="266"/>
      <c r="G562" s="266"/>
      <c r="H562" s="261"/>
      <c r="I562" s="261"/>
      <c r="J562" s="261"/>
      <c r="K562" s="261"/>
      <c r="L562" s="261"/>
      <c r="M562" s="261"/>
      <c r="N562" s="261"/>
      <c r="O562" s="261"/>
      <c r="P562" s="261"/>
      <c r="Q562" s="261"/>
      <c r="R562" s="261"/>
      <c r="S562" s="261"/>
      <c r="T562" s="261"/>
      <c r="U562" s="261"/>
      <c r="V562" s="261"/>
      <c r="W562" s="261"/>
      <c r="X562" s="261"/>
      <c r="Y562" s="261"/>
      <c r="Z562" s="261"/>
      <c r="AA562" s="261"/>
      <c r="AB562" s="261"/>
      <c r="AC562" s="261"/>
      <c r="AD562" s="261"/>
      <c r="AE562" s="261"/>
      <c r="AF562" s="261"/>
      <c r="AG562" s="261"/>
      <c r="AH562" s="261"/>
      <c r="AI562" s="261"/>
      <c r="AJ562" s="261"/>
      <c r="AK562" s="261"/>
      <c r="AL562" s="261"/>
      <c r="AM562" s="261"/>
      <c r="AN562" s="261"/>
      <c r="AO562" s="261"/>
      <c r="AP562" s="261"/>
      <c r="AQ562" s="261"/>
      <c r="AR562" s="261"/>
      <c r="AS562" s="261"/>
      <c r="AT562" s="261"/>
      <c r="AU562" s="261"/>
      <c r="AV562" s="261"/>
      <c r="AW562" s="261"/>
      <c r="AX562" s="261"/>
      <c r="AY562" s="261"/>
      <c r="AZ562" s="261"/>
      <c r="BA562" s="261"/>
      <c r="BB562" s="261"/>
      <c r="BC562" s="261"/>
      <c r="BD562" s="261"/>
      <c r="BE562" s="261"/>
      <c r="BF562" s="261"/>
      <c r="BG562" s="261"/>
      <c r="BH562" s="261"/>
      <c r="BI562" s="261"/>
      <c r="BJ562" s="261"/>
      <c r="BK562" s="261"/>
      <c r="BL562" s="261"/>
      <c r="BM562" s="261"/>
      <c r="BN562" s="261"/>
      <c r="BO562" s="261"/>
      <c r="BP562" s="261"/>
      <c r="BQ562" s="261"/>
      <c r="BR562" s="261"/>
      <c r="BS562" s="261"/>
      <c r="BT562" s="261"/>
      <c r="BU562" s="261"/>
      <c r="BV562" s="261"/>
      <c r="BW562" s="261"/>
      <c r="BX562" s="261"/>
      <c r="BY562" s="261"/>
      <c r="BZ562" s="261"/>
      <c r="CA562" s="261"/>
      <c r="CB562" s="261"/>
      <c r="CC562" s="261"/>
      <c r="CD562" s="261"/>
      <c r="CE562" s="261"/>
      <c r="CF562" s="261"/>
      <c r="CG562" s="261"/>
      <c r="CH562" s="261"/>
      <c r="CI562" s="261"/>
      <c r="CJ562" s="261"/>
      <c r="CK562" s="261"/>
      <c r="CL562" s="261"/>
      <c r="CM562" s="261"/>
      <c r="CN562" s="261"/>
      <c r="CO562" s="261"/>
      <c r="CP562" s="261"/>
      <c r="CQ562" s="261"/>
      <c r="CR562" s="261"/>
      <c r="CS562" s="261"/>
      <c r="CT562" s="261"/>
      <c r="CU562" s="261"/>
      <c r="CV562" s="261"/>
      <c r="CW562" s="261"/>
      <c r="CX562" s="261"/>
      <c r="CY562" s="261"/>
      <c r="CZ562" s="261"/>
      <c r="DA562" s="261"/>
      <c r="DB562" s="261"/>
      <c r="DC562" s="261"/>
      <c r="DD562" s="261"/>
      <c r="DE562" s="261"/>
      <c r="DF562" s="261"/>
      <c r="DG562" s="261"/>
      <c r="DH562" s="261"/>
      <c r="DI562" s="261"/>
      <c r="DJ562" s="261"/>
      <c r="DK562" s="261"/>
      <c r="DL562" s="261"/>
      <c r="DM562" s="261"/>
      <c r="DN562" s="261"/>
      <c r="DO562" s="261"/>
      <c r="DP562" s="261"/>
      <c r="DQ562" s="261"/>
      <c r="DR562" s="261"/>
      <c r="DS562" s="261"/>
      <c r="DT562" s="261"/>
      <c r="DU562" s="261"/>
      <c r="DV562" s="261"/>
      <c r="DW562" s="261"/>
      <c r="DX562" s="261"/>
      <c r="DY562" s="261"/>
      <c r="DZ562" s="261"/>
      <c r="EA562" s="261"/>
      <c r="EB562" s="261"/>
      <c r="EC562" s="261"/>
      <c r="ED562" s="261"/>
      <c r="EE562" s="261"/>
      <c r="EF562" s="261"/>
      <c r="EG562" s="261"/>
      <c r="EH562" s="261"/>
      <c r="EI562" s="261"/>
      <c r="EJ562" s="261"/>
      <c r="EK562" s="261"/>
      <c r="EL562" s="261"/>
      <c r="EM562" s="261"/>
      <c r="EN562" s="261"/>
      <c r="EO562" s="261"/>
      <c r="EP562" s="261"/>
      <c r="EQ562" s="261"/>
      <c r="ER562" s="261"/>
      <c r="ES562" s="261"/>
      <c r="ET562" s="261"/>
      <c r="EU562" s="261"/>
      <c r="EV562" s="261"/>
      <c r="EW562" s="261"/>
      <c r="EX562" s="261"/>
      <c r="EY562" s="261"/>
      <c r="EZ562" s="261"/>
      <c r="FA562" s="261"/>
      <c r="FB562" s="261"/>
      <c r="FC562" s="261"/>
      <c r="FD562" s="261"/>
      <c r="FE562" s="261"/>
      <c r="FF562" s="261"/>
      <c r="FG562" s="261"/>
      <c r="FH562" s="261"/>
      <c r="FI562" s="261"/>
      <c r="FJ562" s="261"/>
      <c r="FK562" s="261"/>
      <c r="FL562" s="261"/>
      <c r="FM562" s="261"/>
      <c r="FN562" s="261"/>
      <c r="FO562" s="261"/>
      <c r="FP562" s="261"/>
      <c r="FQ562" s="261"/>
      <c r="FR562" s="261"/>
      <c r="FS562" s="261"/>
      <c r="FT562" s="261"/>
      <c r="FU562" s="261"/>
      <c r="FV562" s="261"/>
      <c r="FW562" s="261"/>
      <c r="FX562" s="261"/>
      <c r="FY562" s="261"/>
      <c r="FZ562" s="261"/>
      <c r="GA562" s="261"/>
      <c r="GB562" s="261"/>
      <c r="GC562" s="261"/>
      <c r="GD562" s="261"/>
      <c r="GE562" s="261"/>
      <c r="GF562" s="261"/>
      <c r="GG562" s="261"/>
      <c r="GH562" s="261"/>
      <c r="GI562" s="261"/>
      <c r="GJ562" s="261"/>
      <c r="GK562" s="261"/>
      <c r="GL562" s="261"/>
      <c r="GM562" s="261"/>
      <c r="GN562" s="261"/>
      <c r="GO562" s="261"/>
      <c r="GP562" s="261"/>
      <c r="GQ562" s="261"/>
      <c r="GR562" s="261"/>
      <c r="GS562" s="261"/>
      <c r="GT562" s="261"/>
      <c r="GU562" s="261"/>
      <c r="GV562" s="261"/>
      <c r="GW562" s="261"/>
      <c r="GX562" s="261"/>
      <c r="GY562" s="261"/>
      <c r="GZ562" s="261"/>
      <c r="HA562" s="261"/>
      <c r="HB562" s="261"/>
      <c r="HC562" s="261"/>
      <c r="HD562" s="261"/>
      <c r="HE562" s="261"/>
      <c r="HF562" s="261"/>
      <c r="HG562" s="261"/>
      <c r="HH562" s="261"/>
      <c r="HI562" s="261"/>
      <c r="HJ562" s="261"/>
      <c r="HK562" s="261"/>
      <c r="HL562" s="261"/>
      <c r="HM562" s="261"/>
      <c r="HN562" s="261"/>
      <c r="HO562" s="261"/>
      <c r="HP562" s="261"/>
      <c r="HQ562" s="261"/>
      <c r="HR562" s="261"/>
      <c r="HS562" s="261"/>
      <c r="HT562" s="261"/>
      <c r="HU562" s="261"/>
      <c r="HV562" s="261"/>
      <c r="HW562" s="261"/>
      <c r="HX562" s="261"/>
      <c r="HY562" s="261"/>
      <c r="HZ562" s="261"/>
      <c r="IA562" s="261"/>
      <c r="IB562" s="261"/>
      <c r="IC562" s="261"/>
      <c r="ID562" s="261"/>
      <c r="IE562" s="261"/>
      <c r="IF562" s="261"/>
      <c r="IG562" s="261"/>
      <c r="IH562" s="261"/>
      <c r="II562" s="261"/>
      <c r="IJ562" s="261"/>
      <c r="IK562" s="261"/>
      <c r="IL562" s="261"/>
      <c r="IM562" s="261"/>
      <c r="IN562" s="261"/>
      <c r="IO562" s="261"/>
      <c r="IP562" s="261"/>
      <c r="IQ562" s="261"/>
      <c r="IR562" s="261"/>
      <c r="IS562" s="261"/>
      <c r="IT562" s="261"/>
      <c r="IU562" s="261"/>
      <c r="IV562" s="261"/>
      <c r="IW562" s="261"/>
      <c r="IX562" s="261"/>
      <c r="IY562" s="261"/>
      <c r="IZ562" s="261"/>
      <c r="JA562" s="261"/>
      <c r="JB562" s="261"/>
      <c r="JC562" s="261"/>
      <c r="JD562" s="261"/>
      <c r="JE562" s="261"/>
      <c r="JF562" s="261"/>
      <c r="JG562" s="261"/>
      <c r="JH562" s="261"/>
      <c r="JI562" s="261"/>
      <c r="JJ562" s="261"/>
      <c r="JK562" s="261"/>
      <c r="JL562" s="261"/>
      <c r="JM562" s="261"/>
      <c r="JN562" s="261"/>
      <c r="JO562" s="261"/>
      <c r="JP562" s="261"/>
      <c r="JQ562" s="261"/>
      <c r="JR562" s="261"/>
      <c r="JS562" s="261"/>
      <c r="JT562" s="261"/>
      <c r="JU562" s="261"/>
      <c r="JV562" s="261"/>
      <c r="JW562" s="261"/>
      <c r="JX562" s="261"/>
      <c r="JY562" s="261"/>
      <c r="JZ562" s="261"/>
      <c r="KA562" s="261"/>
      <c r="KB562" s="261"/>
      <c r="KC562" s="261"/>
      <c r="KD562" s="261"/>
      <c r="KE562" s="261"/>
      <c r="KF562" s="261"/>
      <c r="KG562" s="261"/>
      <c r="KH562" s="261"/>
      <c r="KI562" s="261"/>
      <c r="KJ562" s="261"/>
      <c r="KK562" s="261"/>
      <c r="KL562" s="261"/>
      <c r="KM562" s="261"/>
      <c r="KN562" s="261"/>
      <c r="KO562" s="261"/>
      <c r="KP562" s="261"/>
      <c r="KQ562" s="261"/>
      <c r="KR562" s="261"/>
      <c r="KS562" s="261"/>
      <c r="KT562" s="261"/>
      <c r="KU562" s="261"/>
      <c r="KV562" s="261"/>
      <c r="KW562" s="261"/>
      <c r="KX562" s="261"/>
      <c r="KY562" s="261"/>
      <c r="KZ562" s="261"/>
      <c r="LA562" s="261"/>
      <c r="LB562" s="261"/>
      <c r="LC562" s="261"/>
      <c r="LD562" s="261"/>
      <c r="LE562" s="261"/>
      <c r="LF562" s="261"/>
      <c r="LG562" s="261"/>
      <c r="LH562" s="261"/>
      <c r="LI562" s="261"/>
      <c r="LJ562" s="261"/>
      <c r="LK562" s="261"/>
      <c r="LL562" s="261"/>
      <c r="LM562" s="261"/>
      <c r="LN562" s="261"/>
      <c r="LO562" s="261"/>
      <c r="LP562" s="261"/>
      <c r="LQ562" s="261"/>
      <c r="LR562" s="261"/>
      <c r="LS562" s="261"/>
      <c r="LT562" s="261"/>
      <c r="LU562" s="261"/>
      <c r="LV562" s="261"/>
      <c r="LW562" s="261"/>
      <c r="LX562" s="261"/>
      <c r="LY562" s="261"/>
      <c r="LZ562" s="261"/>
      <c r="MA562" s="261"/>
      <c r="MB562" s="261"/>
      <c r="MC562" s="261"/>
      <c r="MD562" s="261"/>
      <c r="ME562" s="261"/>
      <c r="MF562" s="261"/>
      <c r="MG562" s="261"/>
      <c r="MH562" s="261"/>
      <c r="MI562" s="261"/>
      <c r="MJ562" s="261"/>
      <c r="MK562" s="261"/>
      <c r="ML562" s="261"/>
      <c r="MM562" s="261"/>
      <c r="MN562" s="261"/>
      <c r="MO562" s="261"/>
      <c r="MP562" s="261"/>
      <c r="MQ562" s="261"/>
      <c r="MR562" s="261"/>
      <c r="MS562" s="261"/>
      <c r="MT562" s="261"/>
      <c r="MU562" s="261"/>
      <c r="MV562" s="261"/>
      <c r="MW562" s="261"/>
      <c r="MX562" s="261"/>
      <c r="MY562" s="261"/>
      <c r="MZ562" s="261"/>
      <c r="NA562" s="261"/>
      <c r="NB562" s="261"/>
      <c r="NC562" s="261"/>
      <c r="ND562" s="261"/>
      <c r="NE562" s="261"/>
      <c r="NF562" s="261"/>
      <c r="NG562" s="261"/>
      <c r="NH562" s="261"/>
      <c r="NI562" s="261"/>
      <c r="NJ562" s="261"/>
      <c r="NK562" s="261"/>
      <c r="NL562" s="261"/>
      <c r="NM562" s="261"/>
      <c r="NN562" s="261"/>
      <c r="NO562" s="261"/>
      <c r="NP562" s="261"/>
      <c r="NQ562" s="261"/>
      <c r="NR562" s="261"/>
      <c r="NS562" s="261"/>
      <c r="NT562" s="261"/>
      <c r="NU562" s="261"/>
      <c r="NV562" s="261"/>
      <c r="NW562" s="261"/>
      <c r="NX562" s="261"/>
      <c r="NY562" s="261"/>
      <c r="NZ562" s="261"/>
      <c r="OA562" s="261"/>
      <c r="OB562" s="261"/>
      <c r="OC562" s="261"/>
      <c r="OD562" s="261"/>
      <c r="OE562" s="261"/>
      <c r="OF562" s="261"/>
      <c r="OG562" s="261"/>
      <c r="OH562" s="261"/>
      <c r="OI562" s="261"/>
      <c r="OJ562" s="261"/>
      <c r="OK562" s="261"/>
      <c r="OL562" s="261"/>
      <c r="OM562" s="261"/>
      <c r="ON562" s="261"/>
      <c r="OO562" s="261"/>
      <c r="OP562" s="261"/>
      <c r="OQ562" s="261"/>
      <c r="OR562" s="261"/>
      <c r="OS562" s="261"/>
      <c r="OT562" s="261"/>
      <c r="OU562" s="261"/>
      <c r="OV562" s="261"/>
      <c r="OW562" s="261"/>
      <c r="OX562" s="261"/>
      <c r="OY562" s="261"/>
      <c r="OZ562" s="261"/>
      <c r="PA562" s="261"/>
      <c r="PB562" s="261"/>
      <c r="PC562" s="261"/>
      <c r="PD562" s="261"/>
      <c r="PE562" s="261"/>
      <c r="PF562" s="261"/>
      <c r="PG562" s="261"/>
      <c r="PH562" s="261"/>
      <c r="PI562" s="261"/>
      <c r="PJ562" s="261"/>
      <c r="PK562" s="261"/>
      <c r="PL562" s="261"/>
      <c r="PM562" s="261"/>
      <c r="PN562" s="261"/>
      <c r="PO562" s="261"/>
      <c r="PP562" s="261"/>
      <c r="PQ562" s="261"/>
      <c r="PR562" s="261"/>
      <c r="PS562" s="261"/>
      <c r="PT562" s="261"/>
      <c r="PU562" s="261"/>
      <c r="PV562" s="261"/>
      <c r="PW562" s="261"/>
      <c r="PX562" s="261"/>
      <c r="PY562" s="261"/>
      <c r="PZ562" s="261"/>
      <c r="QA562" s="261"/>
      <c r="QB562" s="261"/>
      <c r="QC562" s="261"/>
      <c r="QD562" s="261"/>
      <c r="QE562" s="261"/>
      <c r="QF562" s="261"/>
      <c r="QG562" s="261"/>
      <c r="QH562" s="261"/>
      <c r="QI562" s="261"/>
      <c r="QJ562" s="261"/>
      <c r="QK562" s="261"/>
      <c r="QL562" s="261"/>
      <c r="QM562" s="261"/>
      <c r="QN562" s="261"/>
      <c r="QO562" s="261"/>
      <c r="QP562" s="261"/>
      <c r="QQ562" s="261"/>
      <c r="QR562" s="261"/>
      <c r="QS562" s="261"/>
      <c r="QT562" s="261"/>
      <c r="QU562" s="261"/>
      <c r="QV562" s="261"/>
      <c r="QW562" s="261"/>
      <c r="QX562" s="261"/>
      <c r="QY562" s="261"/>
      <c r="QZ562" s="261"/>
      <c r="RA562" s="261"/>
      <c r="RB562" s="261"/>
      <c r="RC562" s="261"/>
      <c r="RD562" s="261"/>
      <c r="RE562" s="261"/>
      <c r="RF562" s="261"/>
      <c r="RG562" s="261"/>
      <c r="RH562" s="261"/>
      <c r="RI562" s="261"/>
      <c r="RJ562" s="261"/>
      <c r="RK562" s="261"/>
      <c r="RL562" s="261"/>
      <c r="RM562" s="261"/>
      <c r="RN562" s="261"/>
      <c r="RO562" s="261"/>
      <c r="RP562" s="261"/>
      <c r="RQ562" s="261"/>
      <c r="RR562" s="261"/>
      <c r="RS562" s="261"/>
      <c r="RT562" s="261"/>
      <c r="RU562" s="261"/>
      <c r="RV562" s="261"/>
      <c r="RW562" s="261"/>
      <c r="RX562" s="261"/>
      <c r="RY562" s="261"/>
      <c r="RZ562" s="261"/>
      <c r="SA562" s="261"/>
      <c r="SB562" s="261"/>
      <c r="SC562" s="261"/>
      <c r="SD562" s="261"/>
      <c r="SE562" s="261"/>
      <c r="SF562" s="261"/>
      <c r="SG562" s="261"/>
      <c r="SH562" s="261"/>
      <c r="SI562" s="261"/>
      <c r="SJ562" s="261"/>
      <c r="SK562" s="261"/>
      <c r="SL562" s="261"/>
      <c r="SM562" s="261"/>
      <c r="SN562" s="261"/>
      <c r="SO562" s="261"/>
      <c r="SP562" s="261"/>
      <c r="SQ562" s="261"/>
      <c r="SR562" s="261"/>
      <c r="SS562" s="261"/>
      <c r="ST562" s="261"/>
      <c r="SU562" s="261"/>
      <c r="SV562" s="261"/>
      <c r="SW562" s="261"/>
      <c r="SX562" s="261"/>
      <c r="SY562" s="261"/>
      <c r="SZ562" s="261"/>
      <c r="TA562" s="261"/>
      <c r="TB562" s="261"/>
      <c r="TC562" s="261"/>
      <c r="TD562" s="261"/>
      <c r="TE562" s="261"/>
      <c r="TF562" s="261"/>
      <c r="TG562" s="261"/>
      <c r="TH562" s="261"/>
      <c r="TI562" s="261"/>
      <c r="TJ562" s="261"/>
      <c r="TK562" s="261"/>
      <c r="TL562" s="261"/>
      <c r="TM562" s="261"/>
      <c r="TN562" s="261"/>
      <c r="TO562" s="261"/>
      <c r="TP562" s="261"/>
      <c r="TQ562" s="261"/>
      <c r="TR562" s="261"/>
      <c r="TS562" s="261"/>
      <c r="TT562" s="261"/>
      <c r="TU562" s="261"/>
      <c r="TV562" s="261"/>
      <c r="TW562" s="261"/>
      <c r="TX562" s="261"/>
      <c r="TY562" s="261"/>
      <c r="TZ562" s="261"/>
      <c r="UA562" s="261"/>
      <c r="UB562" s="261"/>
      <c r="UC562" s="261"/>
      <c r="UD562" s="261"/>
      <c r="UE562" s="261"/>
      <c r="UF562" s="261"/>
      <c r="UG562" s="261"/>
      <c r="UH562" s="261"/>
      <c r="UI562" s="261"/>
      <c r="UJ562" s="261"/>
      <c r="UK562" s="261"/>
      <c r="UL562" s="261"/>
      <c r="UM562" s="261"/>
      <c r="UN562" s="261"/>
      <c r="UO562" s="261"/>
      <c r="UP562" s="261"/>
      <c r="UQ562" s="261"/>
      <c r="UR562" s="261"/>
      <c r="US562" s="261"/>
      <c r="UT562" s="261"/>
      <c r="UU562" s="261"/>
      <c r="UV562" s="261"/>
      <c r="UW562" s="261"/>
      <c r="UX562" s="261"/>
      <c r="UY562" s="261"/>
      <c r="UZ562" s="261"/>
      <c r="VA562" s="261"/>
      <c r="VB562" s="261"/>
      <c r="VC562" s="261"/>
      <c r="VD562" s="261"/>
      <c r="VE562" s="261"/>
      <c r="VF562" s="261"/>
      <c r="VG562" s="261"/>
      <c r="VH562" s="261"/>
      <c r="VI562" s="261"/>
      <c r="VJ562" s="261"/>
      <c r="VK562" s="261"/>
      <c r="VL562" s="261"/>
      <c r="VM562" s="261"/>
      <c r="VN562" s="261"/>
      <c r="VO562" s="261"/>
      <c r="VP562" s="261"/>
      <c r="VQ562" s="261"/>
      <c r="VR562" s="261"/>
      <c r="VS562" s="261"/>
      <c r="VT562" s="261"/>
      <c r="VU562" s="261"/>
      <c r="VV562" s="261"/>
      <c r="VW562" s="261"/>
      <c r="VX562" s="261"/>
      <c r="VY562" s="261"/>
      <c r="VZ562" s="261"/>
      <c r="WA562" s="261"/>
      <c r="WB562" s="261"/>
      <c r="WC562" s="261"/>
      <c r="WD562" s="261"/>
      <c r="WE562" s="261"/>
      <c r="WF562" s="261"/>
      <c r="WG562" s="261"/>
      <c r="WH562" s="261"/>
      <c r="WI562" s="261"/>
      <c r="WJ562" s="261"/>
      <c r="WK562" s="261"/>
      <c r="WL562" s="261"/>
      <c r="WM562" s="261"/>
      <c r="WN562" s="261"/>
      <c r="WO562" s="261"/>
      <c r="WP562" s="261"/>
      <c r="WQ562" s="261"/>
      <c r="WR562" s="261"/>
      <c r="WS562" s="261"/>
      <c r="WT562" s="261"/>
      <c r="WU562" s="261"/>
      <c r="WV562" s="261"/>
      <c r="WW562" s="261"/>
      <c r="WX562" s="261"/>
      <c r="WY562" s="261"/>
      <c r="WZ562" s="261"/>
      <c r="XA562" s="261"/>
      <c r="XB562" s="261"/>
      <c r="XC562" s="261"/>
      <c r="XD562" s="261"/>
      <c r="XE562" s="261"/>
      <c r="XF562" s="261"/>
      <c r="XG562" s="261"/>
      <c r="XH562" s="261"/>
      <c r="XI562" s="261"/>
      <c r="XJ562" s="261"/>
      <c r="XK562" s="261"/>
      <c r="XL562" s="261"/>
      <c r="XM562" s="261"/>
      <c r="XN562" s="261"/>
      <c r="XO562" s="261"/>
      <c r="XP562" s="261"/>
      <c r="XQ562" s="261"/>
      <c r="XR562" s="261"/>
      <c r="XS562" s="261"/>
      <c r="XT562" s="261"/>
      <c r="XU562" s="261"/>
      <c r="XV562" s="261"/>
      <c r="XW562" s="261"/>
      <c r="XX562" s="261"/>
      <c r="XY562" s="261"/>
      <c r="XZ562" s="261"/>
      <c r="YA562" s="261"/>
      <c r="YB562" s="261"/>
      <c r="YC562" s="261"/>
      <c r="YD562" s="261"/>
      <c r="YE562" s="261"/>
      <c r="YF562" s="261"/>
      <c r="YG562" s="261"/>
      <c r="YH562" s="261"/>
      <c r="YI562" s="261"/>
      <c r="YJ562" s="261"/>
      <c r="YK562" s="261"/>
      <c r="YL562" s="261"/>
      <c r="YM562" s="261"/>
      <c r="YN562" s="261"/>
      <c r="YO562" s="261"/>
      <c r="YP562" s="261"/>
      <c r="YQ562" s="261"/>
      <c r="YR562" s="261"/>
      <c r="YS562" s="261"/>
      <c r="YT562" s="261"/>
      <c r="YU562" s="261"/>
      <c r="YV562" s="261"/>
      <c r="YW562" s="261"/>
      <c r="YX562" s="261"/>
      <c r="YY562" s="261"/>
      <c r="YZ562" s="261"/>
      <c r="ZA562" s="261"/>
      <c r="ZB562" s="261"/>
      <c r="ZC562" s="261"/>
      <c r="ZD562" s="261"/>
      <c r="ZE562" s="261"/>
      <c r="ZF562" s="261"/>
      <c r="ZG562" s="261"/>
      <c r="ZH562" s="261"/>
      <c r="ZI562" s="261"/>
      <c r="ZJ562" s="261"/>
      <c r="ZK562" s="261"/>
      <c r="ZL562" s="261"/>
      <c r="ZM562" s="261"/>
      <c r="ZN562" s="261"/>
      <c r="ZO562" s="261"/>
      <c r="ZP562" s="261"/>
      <c r="ZQ562" s="261"/>
      <c r="ZR562" s="261"/>
      <c r="ZS562" s="261"/>
      <c r="ZT562" s="261"/>
      <c r="ZU562" s="261"/>
      <c r="ZV562" s="261"/>
      <c r="ZW562" s="261"/>
      <c r="ZX562" s="261"/>
      <c r="ZY562" s="261"/>
      <c r="ZZ562" s="261"/>
      <c r="AAA562" s="261"/>
      <c r="AAB562" s="261"/>
      <c r="AAC562" s="261"/>
      <c r="AAD562" s="261"/>
      <c r="AAE562" s="261"/>
      <c r="AAF562" s="261"/>
      <c r="AAG562" s="261"/>
      <c r="AAH562" s="261"/>
      <c r="AAI562" s="261"/>
      <c r="AAJ562" s="261"/>
      <c r="AAK562" s="261"/>
      <c r="AAL562" s="261"/>
      <c r="AAM562" s="261"/>
      <c r="AAN562" s="261"/>
      <c r="AAO562" s="261"/>
      <c r="AAP562" s="261"/>
      <c r="AAQ562" s="261"/>
      <c r="AAR562" s="261"/>
      <c r="AAS562" s="261"/>
      <c r="AAT562" s="261"/>
      <c r="AAU562" s="261"/>
      <c r="AAV562" s="261"/>
      <c r="AAW562" s="261"/>
      <c r="AAX562" s="261"/>
      <c r="AAY562" s="261"/>
      <c r="AAZ562" s="261"/>
      <c r="ABA562" s="261"/>
      <c r="ABB562" s="261"/>
      <c r="ABC562" s="261"/>
      <c r="ABD562" s="261"/>
      <c r="ABE562" s="261"/>
      <c r="ABF562" s="261"/>
      <c r="ABG562" s="261"/>
      <c r="ABH562" s="261"/>
      <c r="ABI562" s="261"/>
      <c r="ABJ562" s="261"/>
      <c r="ABK562" s="261"/>
      <c r="ABL562" s="261"/>
      <c r="ABM562" s="261"/>
      <c r="ABN562" s="261"/>
      <c r="ABO562" s="261"/>
      <c r="ABP562" s="261"/>
      <c r="ABQ562" s="261"/>
      <c r="ABR562" s="261"/>
      <c r="ABS562" s="261"/>
      <c r="ABT562" s="261"/>
      <c r="ABU562" s="261"/>
      <c r="ABV562" s="261"/>
      <c r="ABW562" s="261"/>
      <c r="ABX562" s="261"/>
      <c r="ABY562" s="261"/>
      <c r="ABZ562" s="261"/>
      <c r="ACA562" s="261"/>
      <c r="ACB562" s="261"/>
      <c r="ACC562" s="261"/>
      <c r="ACD562" s="261"/>
      <c r="ACE562" s="261"/>
      <c r="ACF562" s="261"/>
      <c r="ACG562" s="261"/>
      <c r="ACH562" s="261"/>
      <c r="ACI562" s="261"/>
      <c r="ACJ562" s="261"/>
      <c r="ACK562" s="261"/>
      <c r="ACL562" s="261"/>
      <c r="ACM562" s="261"/>
      <c r="ACN562" s="261"/>
      <c r="ACO562" s="261"/>
      <c r="ACP562" s="261"/>
      <c r="ACQ562" s="261"/>
      <c r="ACR562" s="261"/>
      <c r="ACS562" s="261"/>
      <c r="ACT562" s="261"/>
      <c r="ACU562" s="261"/>
      <c r="ACV562" s="261"/>
      <c r="ACW562" s="261"/>
      <c r="ACX562" s="261"/>
      <c r="ACY562" s="261"/>
      <c r="ACZ562" s="261"/>
      <c r="ADA562" s="261"/>
      <c r="ADB562" s="261"/>
      <c r="ADC562" s="261"/>
      <c r="ADD562" s="261"/>
      <c r="ADE562" s="261"/>
      <c r="ADF562" s="261"/>
      <c r="ADG562" s="261"/>
      <c r="ADH562" s="261"/>
      <c r="ADI562" s="261"/>
      <c r="ADJ562" s="261"/>
      <c r="ADK562" s="261"/>
      <c r="ADL562" s="261"/>
      <c r="ADM562" s="261"/>
      <c r="ADN562" s="261"/>
      <c r="ADO562" s="261"/>
      <c r="ADP562" s="261"/>
      <c r="ADQ562" s="261"/>
      <c r="ADR562" s="261"/>
      <c r="ADS562" s="261"/>
      <c r="ADT562" s="261"/>
      <c r="ADU562" s="261"/>
      <c r="ADV562" s="261"/>
      <c r="ADW562" s="261"/>
      <c r="ADX562" s="261"/>
      <c r="ADY562" s="261"/>
      <c r="ADZ562" s="261"/>
      <c r="AEA562" s="261"/>
      <c r="AEB562" s="261"/>
      <c r="AEC562" s="261"/>
      <c r="AED562" s="261"/>
      <c r="AEE562" s="261"/>
      <c r="AEF562" s="261"/>
      <c r="AEG562" s="261"/>
      <c r="AEH562" s="261"/>
      <c r="AEI562" s="261"/>
      <c r="AEJ562" s="261"/>
      <c r="AEK562" s="261"/>
      <c r="AEL562" s="261"/>
      <c r="AEM562" s="261"/>
      <c r="AEN562" s="261"/>
      <c r="AEO562" s="261"/>
      <c r="AEP562" s="261"/>
      <c r="AEQ562" s="261"/>
      <c r="AER562" s="261"/>
      <c r="AES562" s="261"/>
      <c r="AET562" s="261"/>
      <c r="AEU562" s="261"/>
      <c r="AEV562" s="261"/>
      <c r="AEW562" s="261"/>
      <c r="AEX562" s="261"/>
      <c r="AEY562" s="261"/>
      <c r="AEZ562" s="261"/>
      <c r="AFA562" s="261"/>
      <c r="AFB562" s="261"/>
      <c r="AFC562" s="261"/>
      <c r="AFD562" s="261"/>
      <c r="AFE562" s="261"/>
      <c r="AFF562" s="261"/>
      <c r="AFG562" s="261"/>
      <c r="AFH562" s="261"/>
      <c r="AFI562" s="261"/>
      <c r="AFJ562" s="261"/>
      <c r="AFK562" s="261"/>
      <c r="AFL562" s="261"/>
      <c r="AFM562" s="261"/>
      <c r="AFN562" s="261"/>
      <c r="AFO562" s="261"/>
      <c r="AFP562" s="261"/>
      <c r="AFQ562" s="261"/>
      <c r="AFR562" s="261"/>
      <c r="AFS562" s="261"/>
      <c r="AFT562" s="261"/>
      <c r="AFU562" s="261"/>
      <c r="AFV562" s="261"/>
      <c r="AFW562" s="261"/>
      <c r="AFX562" s="261"/>
      <c r="AFY562" s="261"/>
      <c r="AFZ562" s="261"/>
      <c r="AGA562" s="261"/>
      <c r="AGB562" s="261"/>
      <c r="AGC562" s="261"/>
      <c r="AGD562" s="261"/>
      <c r="AGE562" s="261"/>
      <c r="AGF562" s="261"/>
      <c r="AGG562" s="261"/>
      <c r="AGH562" s="261"/>
      <c r="AGI562" s="261"/>
      <c r="AGJ562" s="261"/>
      <c r="AGK562" s="261"/>
      <c r="AGL562" s="261"/>
      <c r="AGM562" s="261"/>
      <c r="AGN562" s="261"/>
      <c r="AGO562" s="261"/>
      <c r="AGP562" s="261"/>
      <c r="AGQ562" s="261"/>
      <c r="AGR562" s="261"/>
      <c r="AGS562" s="261"/>
      <c r="AGT562" s="261"/>
      <c r="AGU562" s="261"/>
      <c r="AGV562" s="261"/>
      <c r="AGW562" s="261"/>
      <c r="AGX562" s="261"/>
      <c r="AGY562" s="261"/>
      <c r="AGZ562" s="261"/>
      <c r="AHA562" s="261"/>
      <c r="AHB562" s="261"/>
      <c r="AHC562" s="261"/>
      <c r="AHD562" s="261"/>
      <c r="AHE562" s="261"/>
      <c r="AHF562" s="261"/>
      <c r="AHG562" s="261"/>
      <c r="AHH562" s="261"/>
      <c r="AHI562" s="261"/>
      <c r="AHJ562" s="261"/>
      <c r="AHK562" s="261"/>
      <c r="AHL562" s="261"/>
      <c r="AHM562" s="261"/>
      <c r="AHN562" s="261"/>
      <c r="AHO562" s="261"/>
      <c r="AHP562" s="261"/>
      <c r="AHQ562" s="261"/>
      <c r="AHR562" s="261"/>
      <c r="AHS562" s="261"/>
      <c r="AHT562" s="261"/>
      <c r="AHU562" s="261"/>
      <c r="AHV562" s="261"/>
      <c r="AHW562" s="261"/>
      <c r="AHX562" s="261"/>
      <c r="AHY562" s="261"/>
      <c r="AHZ562" s="261"/>
      <c r="AIA562" s="261"/>
      <c r="AIB562" s="261"/>
      <c r="AIC562" s="261"/>
      <c r="AID562" s="261"/>
      <c r="AIE562" s="261"/>
      <c r="AIF562" s="261"/>
      <c r="AIG562" s="261"/>
      <c r="AIH562" s="261"/>
      <c r="AII562" s="261"/>
      <c r="AIJ562" s="261"/>
      <c r="AIK562" s="261"/>
      <c r="AIL562" s="261"/>
      <c r="AIM562" s="261"/>
      <c r="AIN562" s="261"/>
      <c r="AIO562" s="261"/>
      <c r="AIP562" s="261"/>
      <c r="AIQ562" s="261"/>
      <c r="AIR562" s="261"/>
      <c r="AIS562" s="261"/>
      <c r="AIT562" s="261"/>
      <c r="AIU562" s="261"/>
      <c r="AIV562" s="261"/>
      <c r="AIW562" s="261"/>
      <c r="AIX562" s="261"/>
      <c r="AIY562" s="261"/>
      <c r="AIZ562" s="261"/>
      <c r="AJA562" s="261"/>
      <c r="AJB562" s="261"/>
      <c r="AJC562" s="261"/>
      <c r="AJD562" s="261"/>
      <c r="AJE562" s="261"/>
      <c r="AJF562" s="261"/>
      <c r="AJG562" s="261"/>
      <c r="AJH562" s="261"/>
      <c r="AJI562" s="261"/>
      <c r="AJJ562" s="261"/>
      <c r="AJK562" s="261"/>
      <c r="AJL562" s="261"/>
      <c r="AJM562" s="261"/>
      <c r="AJN562" s="261"/>
      <c r="AJO562" s="261"/>
      <c r="AJP562" s="261"/>
      <c r="AJQ562" s="261"/>
      <c r="AJR562" s="261"/>
      <c r="AJS562" s="261"/>
      <c r="AJT562" s="261"/>
      <c r="AJU562" s="261"/>
      <c r="AJV562" s="261"/>
      <c r="AJW562" s="261"/>
      <c r="AJX562" s="261"/>
      <c r="AJY562" s="261"/>
      <c r="AJZ562" s="261"/>
      <c r="AKA562" s="261"/>
      <c r="AKB562" s="261"/>
      <c r="AKC562" s="261"/>
      <c r="AKD562" s="261"/>
      <c r="AKE562" s="261"/>
      <c r="AKF562" s="261"/>
      <c r="AKG562" s="261"/>
      <c r="AKH562" s="261"/>
      <c r="AKI562" s="261"/>
      <c r="AKJ562" s="261"/>
      <c r="AKK562" s="261"/>
      <c r="AKL562" s="261"/>
      <c r="AKM562" s="261"/>
      <c r="AKN562" s="261"/>
      <c r="AKO562" s="261"/>
      <c r="AKP562" s="261"/>
      <c r="AKQ562" s="261"/>
      <c r="AKR562" s="261"/>
      <c r="AKS562" s="261"/>
      <c r="AKT562" s="261"/>
      <c r="AKU562" s="261"/>
      <c r="AKV562" s="261"/>
      <c r="AKW562" s="261"/>
      <c r="AKX562" s="261"/>
      <c r="AKY562" s="261"/>
      <c r="AKZ562" s="261"/>
      <c r="ALA562" s="261"/>
      <c r="ALB562" s="261"/>
      <c r="ALC562" s="261"/>
      <c r="ALD562" s="261"/>
      <c r="ALE562" s="261"/>
      <c r="ALF562" s="261"/>
      <c r="ALG562" s="261"/>
      <c r="ALH562" s="261"/>
      <c r="ALI562" s="261"/>
      <c r="ALJ562" s="261"/>
      <c r="ALK562" s="261"/>
      <c r="ALL562" s="261"/>
      <c r="ALM562" s="261"/>
      <c r="ALN562" s="261"/>
      <c r="ALO562" s="261"/>
      <c r="ALP562" s="261"/>
      <c r="ALQ562" s="261"/>
      <c r="ALR562" s="261"/>
      <c r="ALS562" s="261"/>
      <c r="ALT562" s="261"/>
      <c r="ALU562" s="261"/>
      <c r="ALV562" s="261"/>
      <c r="ALW562" s="261"/>
      <c r="ALX562" s="261"/>
      <c r="ALY562" s="261"/>
      <c r="ALZ562" s="261"/>
      <c r="AMA562" s="261"/>
      <c r="AMB562" s="261"/>
      <c r="AMC562" s="261"/>
      <c r="AMD562" s="261"/>
      <c r="AME562" s="261"/>
      <c r="AMF562" s="261"/>
      <c r="AMG562" s="261"/>
      <c r="AMH562" s="261"/>
      <c r="AMI562" s="261"/>
      <c r="AMJ562" s="261"/>
      <c r="AMK562" s="261"/>
    </row>
    <row r="563" spans="1:1025" s="269" customFormat="1" x14ac:dyDescent="0.35">
      <c r="A563" s="261"/>
      <c r="B563" s="265"/>
      <c r="C563" s="266"/>
      <c r="D563" s="266"/>
      <c r="E563" s="266"/>
      <c r="F563" s="266"/>
      <c r="G563" s="266"/>
      <c r="H563" s="261"/>
      <c r="I563" s="261"/>
      <c r="J563" s="261"/>
      <c r="K563" s="261"/>
      <c r="L563" s="261"/>
      <c r="M563" s="261"/>
      <c r="N563" s="261"/>
      <c r="O563" s="261"/>
      <c r="P563" s="261"/>
      <c r="Q563" s="261"/>
      <c r="R563" s="261"/>
      <c r="S563" s="261"/>
      <c r="T563" s="261"/>
      <c r="U563" s="261"/>
      <c r="V563" s="261"/>
      <c r="W563" s="261"/>
      <c r="X563" s="261"/>
      <c r="Y563" s="261"/>
      <c r="Z563" s="261"/>
      <c r="AA563" s="261"/>
      <c r="AB563" s="261"/>
      <c r="AC563" s="261"/>
      <c r="AD563" s="261"/>
      <c r="AE563" s="261"/>
      <c r="AF563" s="261"/>
      <c r="AG563" s="261"/>
      <c r="AH563" s="261"/>
      <c r="AI563" s="261"/>
      <c r="AJ563" s="261"/>
      <c r="AK563" s="261"/>
      <c r="AL563" s="261"/>
      <c r="AM563" s="261"/>
      <c r="AN563" s="261"/>
      <c r="AO563" s="261"/>
      <c r="AP563" s="261"/>
      <c r="AQ563" s="261"/>
      <c r="AR563" s="261"/>
      <c r="AS563" s="261"/>
      <c r="AT563" s="261"/>
      <c r="AU563" s="261"/>
      <c r="AV563" s="261"/>
      <c r="AW563" s="261"/>
      <c r="AX563" s="261"/>
      <c r="AY563" s="261"/>
      <c r="AZ563" s="261"/>
      <c r="BA563" s="261"/>
      <c r="BB563" s="261"/>
      <c r="BC563" s="261"/>
      <c r="BD563" s="261"/>
      <c r="BE563" s="261"/>
      <c r="BF563" s="261"/>
      <c r="BG563" s="261"/>
      <c r="BH563" s="261"/>
      <c r="BI563" s="261"/>
      <c r="BJ563" s="261"/>
      <c r="BK563" s="261"/>
      <c r="BL563" s="261"/>
      <c r="BM563" s="261"/>
      <c r="BN563" s="261"/>
      <c r="BO563" s="261"/>
      <c r="BP563" s="261"/>
      <c r="BQ563" s="261"/>
      <c r="BR563" s="261"/>
      <c r="BS563" s="261"/>
      <c r="BT563" s="261"/>
      <c r="BU563" s="261"/>
      <c r="BV563" s="261"/>
      <c r="BW563" s="261"/>
      <c r="BX563" s="261"/>
      <c r="BY563" s="261"/>
      <c r="BZ563" s="261"/>
      <c r="CA563" s="261"/>
      <c r="CB563" s="261"/>
      <c r="CC563" s="261"/>
      <c r="CD563" s="261"/>
      <c r="CE563" s="261"/>
      <c r="CF563" s="261"/>
      <c r="CG563" s="261"/>
      <c r="CH563" s="261"/>
      <c r="CI563" s="261"/>
      <c r="CJ563" s="261"/>
      <c r="CK563" s="261"/>
      <c r="CL563" s="261"/>
      <c r="CM563" s="261"/>
      <c r="CN563" s="261"/>
      <c r="CO563" s="261"/>
      <c r="CP563" s="261"/>
      <c r="CQ563" s="261"/>
      <c r="CR563" s="261"/>
      <c r="CS563" s="261"/>
      <c r="CT563" s="261"/>
      <c r="CU563" s="261"/>
      <c r="CV563" s="261"/>
      <c r="CW563" s="261"/>
      <c r="CX563" s="261"/>
      <c r="CY563" s="261"/>
      <c r="CZ563" s="261"/>
      <c r="DA563" s="261"/>
      <c r="DB563" s="261"/>
      <c r="DC563" s="261"/>
      <c r="DD563" s="261"/>
      <c r="DE563" s="261"/>
      <c r="DF563" s="261"/>
      <c r="DG563" s="261"/>
      <c r="DH563" s="261"/>
      <c r="DI563" s="261"/>
      <c r="DJ563" s="261"/>
      <c r="DK563" s="261"/>
      <c r="DL563" s="261"/>
      <c r="DM563" s="261"/>
      <c r="DN563" s="261"/>
      <c r="DO563" s="261"/>
      <c r="DP563" s="261"/>
      <c r="DQ563" s="261"/>
      <c r="DR563" s="261"/>
      <c r="DS563" s="261"/>
      <c r="DT563" s="261"/>
      <c r="DU563" s="261"/>
      <c r="DV563" s="261"/>
      <c r="DW563" s="261"/>
      <c r="DX563" s="261"/>
      <c r="DY563" s="261"/>
      <c r="DZ563" s="261"/>
      <c r="EA563" s="261"/>
      <c r="EB563" s="261"/>
      <c r="EC563" s="261"/>
      <c r="ED563" s="261"/>
      <c r="EE563" s="261"/>
      <c r="EF563" s="261"/>
      <c r="EG563" s="261"/>
      <c r="EH563" s="261"/>
      <c r="EI563" s="261"/>
      <c r="EJ563" s="261"/>
      <c r="EK563" s="261"/>
      <c r="EL563" s="261"/>
      <c r="EM563" s="261"/>
      <c r="EN563" s="261"/>
      <c r="EO563" s="261"/>
      <c r="EP563" s="261"/>
      <c r="EQ563" s="261"/>
      <c r="ER563" s="261"/>
      <c r="ES563" s="261"/>
      <c r="ET563" s="261"/>
      <c r="EU563" s="261"/>
      <c r="EV563" s="261"/>
      <c r="EW563" s="261"/>
      <c r="EX563" s="261"/>
      <c r="EY563" s="261"/>
      <c r="EZ563" s="261"/>
      <c r="FA563" s="261"/>
      <c r="FB563" s="261"/>
      <c r="FC563" s="261"/>
      <c r="FD563" s="261"/>
      <c r="FE563" s="261"/>
      <c r="FF563" s="261"/>
      <c r="FG563" s="261"/>
      <c r="FH563" s="261"/>
      <c r="FI563" s="261"/>
      <c r="FJ563" s="261"/>
      <c r="FK563" s="261"/>
      <c r="FL563" s="261"/>
      <c r="FM563" s="261"/>
      <c r="FN563" s="261"/>
      <c r="FO563" s="261"/>
      <c r="FP563" s="261"/>
      <c r="FQ563" s="261"/>
      <c r="FR563" s="261"/>
      <c r="FS563" s="261"/>
      <c r="FT563" s="261"/>
      <c r="FU563" s="261"/>
      <c r="FV563" s="261"/>
      <c r="FW563" s="261"/>
      <c r="FX563" s="261"/>
      <c r="FY563" s="261"/>
      <c r="FZ563" s="261"/>
      <c r="GA563" s="261"/>
      <c r="GB563" s="261"/>
      <c r="GC563" s="261"/>
      <c r="GD563" s="261"/>
      <c r="GE563" s="261"/>
      <c r="GF563" s="261"/>
      <c r="GG563" s="261"/>
      <c r="GH563" s="261"/>
      <c r="GI563" s="261"/>
      <c r="GJ563" s="261"/>
      <c r="GK563" s="261"/>
      <c r="GL563" s="261"/>
      <c r="GM563" s="261"/>
      <c r="GN563" s="261"/>
      <c r="GO563" s="261"/>
      <c r="GP563" s="261"/>
      <c r="GQ563" s="261"/>
      <c r="GR563" s="261"/>
      <c r="GS563" s="261"/>
      <c r="GT563" s="261"/>
      <c r="GU563" s="261"/>
      <c r="GV563" s="261"/>
      <c r="GW563" s="261"/>
      <c r="GX563" s="261"/>
      <c r="GY563" s="261"/>
      <c r="GZ563" s="261"/>
      <c r="HA563" s="261"/>
      <c r="HB563" s="261"/>
      <c r="HC563" s="261"/>
      <c r="HD563" s="261"/>
      <c r="HE563" s="261"/>
      <c r="HF563" s="261"/>
      <c r="HG563" s="261"/>
      <c r="HH563" s="261"/>
      <c r="HI563" s="261"/>
      <c r="HJ563" s="261"/>
      <c r="HK563" s="261"/>
      <c r="HL563" s="261"/>
      <c r="HM563" s="261"/>
      <c r="HN563" s="261"/>
      <c r="HO563" s="261"/>
      <c r="HP563" s="261"/>
      <c r="HQ563" s="261"/>
      <c r="HR563" s="261"/>
      <c r="HS563" s="261"/>
      <c r="HT563" s="261"/>
      <c r="HU563" s="261"/>
      <c r="HV563" s="261"/>
      <c r="HW563" s="261"/>
      <c r="HX563" s="261"/>
      <c r="HY563" s="261"/>
      <c r="HZ563" s="261"/>
      <c r="IA563" s="261"/>
      <c r="IB563" s="261"/>
      <c r="IC563" s="261"/>
      <c r="ID563" s="261"/>
      <c r="IE563" s="261"/>
      <c r="IF563" s="261"/>
      <c r="IG563" s="261"/>
      <c r="IH563" s="261"/>
      <c r="II563" s="261"/>
      <c r="IJ563" s="261"/>
      <c r="IK563" s="261"/>
      <c r="IL563" s="261"/>
      <c r="IM563" s="261"/>
      <c r="IN563" s="261"/>
      <c r="IO563" s="261"/>
      <c r="IP563" s="261"/>
      <c r="IQ563" s="261"/>
      <c r="IR563" s="261"/>
      <c r="IS563" s="261"/>
      <c r="IT563" s="261"/>
      <c r="IU563" s="261"/>
      <c r="IV563" s="261"/>
      <c r="IW563" s="261"/>
      <c r="IX563" s="261"/>
      <c r="IY563" s="261"/>
      <c r="IZ563" s="261"/>
      <c r="JA563" s="261"/>
      <c r="JB563" s="261"/>
      <c r="JC563" s="261"/>
      <c r="JD563" s="261"/>
      <c r="JE563" s="261"/>
      <c r="JF563" s="261"/>
      <c r="JG563" s="261"/>
      <c r="JH563" s="261"/>
      <c r="JI563" s="261"/>
      <c r="JJ563" s="261"/>
      <c r="JK563" s="261"/>
      <c r="JL563" s="261"/>
      <c r="JM563" s="261"/>
      <c r="JN563" s="261"/>
      <c r="JO563" s="261"/>
      <c r="JP563" s="261"/>
      <c r="JQ563" s="261"/>
      <c r="JR563" s="261"/>
      <c r="JS563" s="261"/>
      <c r="JT563" s="261"/>
      <c r="JU563" s="261"/>
      <c r="JV563" s="261"/>
      <c r="JW563" s="261"/>
      <c r="JX563" s="261"/>
      <c r="JY563" s="261"/>
      <c r="JZ563" s="261"/>
      <c r="KA563" s="261"/>
      <c r="KB563" s="261"/>
      <c r="KC563" s="261"/>
      <c r="KD563" s="261"/>
      <c r="KE563" s="261"/>
      <c r="KF563" s="261"/>
      <c r="KG563" s="261"/>
      <c r="KH563" s="261"/>
      <c r="KI563" s="261"/>
      <c r="KJ563" s="261"/>
      <c r="KK563" s="261"/>
      <c r="KL563" s="261"/>
      <c r="KM563" s="261"/>
      <c r="KN563" s="261"/>
      <c r="KO563" s="261"/>
      <c r="KP563" s="261"/>
      <c r="KQ563" s="261"/>
      <c r="KR563" s="261"/>
      <c r="KS563" s="261"/>
      <c r="KT563" s="261"/>
      <c r="KU563" s="261"/>
      <c r="KV563" s="261"/>
      <c r="KW563" s="261"/>
      <c r="KX563" s="261"/>
      <c r="KY563" s="261"/>
      <c r="KZ563" s="261"/>
      <c r="LA563" s="261"/>
      <c r="LB563" s="261"/>
      <c r="LC563" s="261"/>
      <c r="LD563" s="261"/>
      <c r="LE563" s="261"/>
      <c r="LF563" s="261"/>
      <c r="LG563" s="261"/>
      <c r="LH563" s="261"/>
      <c r="LI563" s="261"/>
      <c r="LJ563" s="261"/>
      <c r="LK563" s="261"/>
      <c r="LL563" s="261"/>
      <c r="LM563" s="261"/>
      <c r="LN563" s="261"/>
      <c r="LO563" s="261"/>
      <c r="LP563" s="261"/>
      <c r="LQ563" s="261"/>
      <c r="LR563" s="261"/>
      <c r="LS563" s="261"/>
      <c r="LT563" s="261"/>
      <c r="LU563" s="261"/>
      <c r="LV563" s="261"/>
      <c r="LW563" s="261"/>
      <c r="LX563" s="261"/>
      <c r="LY563" s="261"/>
      <c r="LZ563" s="261"/>
      <c r="MA563" s="261"/>
      <c r="MB563" s="261"/>
      <c r="MC563" s="261"/>
      <c r="MD563" s="261"/>
      <c r="ME563" s="261"/>
      <c r="MF563" s="261"/>
      <c r="MG563" s="261"/>
      <c r="MH563" s="261"/>
      <c r="MI563" s="261"/>
      <c r="MJ563" s="261"/>
      <c r="MK563" s="261"/>
      <c r="ML563" s="261"/>
      <c r="MM563" s="261"/>
      <c r="MN563" s="261"/>
      <c r="MO563" s="261"/>
      <c r="MP563" s="261"/>
      <c r="MQ563" s="261"/>
      <c r="MR563" s="261"/>
      <c r="MS563" s="261"/>
      <c r="MT563" s="261"/>
      <c r="MU563" s="261"/>
      <c r="MV563" s="261"/>
      <c r="MW563" s="261"/>
      <c r="MX563" s="261"/>
      <c r="MY563" s="261"/>
      <c r="MZ563" s="261"/>
      <c r="NA563" s="261"/>
      <c r="NB563" s="261"/>
      <c r="NC563" s="261"/>
      <c r="ND563" s="261"/>
      <c r="NE563" s="261"/>
      <c r="NF563" s="261"/>
      <c r="NG563" s="261"/>
      <c r="NH563" s="261"/>
      <c r="NI563" s="261"/>
      <c r="NJ563" s="261"/>
      <c r="NK563" s="261"/>
      <c r="NL563" s="261"/>
      <c r="NM563" s="261"/>
      <c r="NN563" s="261"/>
      <c r="NO563" s="261"/>
      <c r="NP563" s="261"/>
      <c r="NQ563" s="261"/>
      <c r="NR563" s="261"/>
      <c r="NS563" s="261"/>
      <c r="NT563" s="261"/>
      <c r="NU563" s="261"/>
      <c r="NV563" s="261"/>
      <c r="NW563" s="261"/>
      <c r="NX563" s="261"/>
      <c r="NY563" s="261"/>
      <c r="NZ563" s="261"/>
      <c r="OA563" s="261"/>
      <c r="OB563" s="261"/>
      <c r="OC563" s="261"/>
      <c r="OD563" s="261"/>
      <c r="OE563" s="261"/>
      <c r="OF563" s="261"/>
      <c r="OG563" s="261"/>
      <c r="OH563" s="261"/>
      <c r="OI563" s="261"/>
      <c r="OJ563" s="261"/>
      <c r="OK563" s="261"/>
      <c r="OL563" s="261"/>
      <c r="OM563" s="261"/>
      <c r="ON563" s="261"/>
      <c r="OO563" s="261"/>
      <c r="OP563" s="261"/>
      <c r="OQ563" s="261"/>
      <c r="OR563" s="261"/>
      <c r="OS563" s="261"/>
      <c r="OT563" s="261"/>
      <c r="OU563" s="261"/>
      <c r="OV563" s="261"/>
      <c r="OW563" s="261"/>
      <c r="OX563" s="261"/>
      <c r="OY563" s="261"/>
      <c r="OZ563" s="261"/>
      <c r="PA563" s="261"/>
      <c r="PB563" s="261"/>
      <c r="PC563" s="261"/>
      <c r="PD563" s="261"/>
      <c r="PE563" s="261"/>
      <c r="PF563" s="261"/>
      <c r="PG563" s="261"/>
      <c r="PH563" s="261"/>
      <c r="PI563" s="261"/>
      <c r="PJ563" s="261"/>
      <c r="PK563" s="261"/>
      <c r="PL563" s="261"/>
      <c r="PM563" s="261"/>
      <c r="PN563" s="261"/>
      <c r="PO563" s="261"/>
      <c r="PP563" s="261"/>
      <c r="PQ563" s="261"/>
      <c r="PR563" s="261"/>
      <c r="PS563" s="261"/>
      <c r="PT563" s="261"/>
      <c r="PU563" s="261"/>
      <c r="PV563" s="261"/>
      <c r="PW563" s="261"/>
      <c r="PX563" s="261"/>
      <c r="PY563" s="261"/>
      <c r="PZ563" s="261"/>
      <c r="QA563" s="261"/>
      <c r="QB563" s="261"/>
      <c r="QC563" s="261"/>
      <c r="QD563" s="261"/>
      <c r="QE563" s="261"/>
      <c r="QF563" s="261"/>
      <c r="QG563" s="261"/>
      <c r="QH563" s="261"/>
      <c r="QI563" s="261"/>
      <c r="QJ563" s="261"/>
      <c r="QK563" s="261"/>
      <c r="QL563" s="261"/>
      <c r="QM563" s="261"/>
      <c r="QN563" s="261"/>
      <c r="QO563" s="261"/>
      <c r="QP563" s="261"/>
      <c r="QQ563" s="261"/>
      <c r="QR563" s="261"/>
      <c r="QS563" s="261"/>
      <c r="QT563" s="261"/>
      <c r="QU563" s="261"/>
      <c r="QV563" s="261"/>
      <c r="QW563" s="261"/>
      <c r="QX563" s="261"/>
      <c r="QY563" s="261"/>
      <c r="QZ563" s="261"/>
      <c r="RA563" s="261"/>
      <c r="RB563" s="261"/>
      <c r="RC563" s="261"/>
      <c r="RD563" s="261"/>
      <c r="RE563" s="261"/>
      <c r="RF563" s="261"/>
      <c r="RG563" s="261"/>
      <c r="RH563" s="261"/>
      <c r="RI563" s="261"/>
      <c r="RJ563" s="261"/>
      <c r="RK563" s="261"/>
      <c r="RL563" s="261"/>
      <c r="RM563" s="261"/>
      <c r="RN563" s="261"/>
      <c r="RO563" s="261"/>
      <c r="RP563" s="261"/>
      <c r="RQ563" s="261"/>
      <c r="RR563" s="261"/>
      <c r="RS563" s="261"/>
      <c r="RT563" s="261"/>
      <c r="RU563" s="261"/>
      <c r="RV563" s="261"/>
      <c r="RW563" s="261"/>
      <c r="RX563" s="261"/>
      <c r="RY563" s="261"/>
      <c r="RZ563" s="261"/>
      <c r="SA563" s="261"/>
      <c r="SB563" s="261"/>
      <c r="SC563" s="261"/>
      <c r="SD563" s="261"/>
      <c r="SE563" s="261"/>
      <c r="SF563" s="261"/>
      <c r="SG563" s="261"/>
      <c r="SH563" s="261"/>
      <c r="SI563" s="261"/>
      <c r="SJ563" s="261"/>
      <c r="SK563" s="261"/>
      <c r="SL563" s="261"/>
      <c r="SM563" s="261"/>
      <c r="SN563" s="261"/>
      <c r="SO563" s="261"/>
      <c r="SP563" s="261"/>
      <c r="SQ563" s="261"/>
      <c r="SR563" s="261"/>
      <c r="SS563" s="261"/>
      <c r="ST563" s="261"/>
      <c r="SU563" s="261"/>
      <c r="SV563" s="261"/>
      <c r="SW563" s="261"/>
      <c r="SX563" s="261"/>
      <c r="SY563" s="261"/>
      <c r="SZ563" s="261"/>
      <c r="TA563" s="261"/>
      <c r="TB563" s="261"/>
      <c r="TC563" s="261"/>
      <c r="TD563" s="261"/>
      <c r="TE563" s="261"/>
      <c r="TF563" s="261"/>
      <c r="TG563" s="261"/>
      <c r="TH563" s="261"/>
      <c r="TI563" s="261"/>
      <c r="TJ563" s="261"/>
      <c r="TK563" s="261"/>
      <c r="TL563" s="261"/>
      <c r="TM563" s="261"/>
      <c r="TN563" s="261"/>
      <c r="TO563" s="261"/>
      <c r="TP563" s="261"/>
      <c r="TQ563" s="261"/>
      <c r="TR563" s="261"/>
      <c r="TS563" s="261"/>
      <c r="TT563" s="261"/>
      <c r="TU563" s="261"/>
      <c r="TV563" s="261"/>
      <c r="TW563" s="261"/>
      <c r="TX563" s="261"/>
      <c r="TY563" s="261"/>
      <c r="TZ563" s="261"/>
      <c r="UA563" s="261"/>
      <c r="UB563" s="261"/>
      <c r="UC563" s="261"/>
      <c r="UD563" s="261"/>
      <c r="UE563" s="261"/>
      <c r="UF563" s="261"/>
      <c r="UG563" s="261"/>
      <c r="UH563" s="261"/>
      <c r="UI563" s="261"/>
      <c r="UJ563" s="261"/>
      <c r="UK563" s="261"/>
      <c r="UL563" s="261"/>
      <c r="UM563" s="261"/>
      <c r="UN563" s="261"/>
      <c r="UO563" s="261"/>
      <c r="UP563" s="261"/>
      <c r="UQ563" s="261"/>
      <c r="UR563" s="261"/>
      <c r="US563" s="261"/>
      <c r="UT563" s="261"/>
      <c r="UU563" s="261"/>
      <c r="UV563" s="261"/>
      <c r="UW563" s="261"/>
      <c r="UX563" s="261"/>
      <c r="UY563" s="261"/>
      <c r="UZ563" s="261"/>
      <c r="VA563" s="261"/>
      <c r="VB563" s="261"/>
      <c r="VC563" s="261"/>
      <c r="VD563" s="261"/>
      <c r="VE563" s="261"/>
      <c r="VF563" s="261"/>
      <c r="VG563" s="261"/>
      <c r="VH563" s="261"/>
      <c r="VI563" s="261"/>
      <c r="VJ563" s="261"/>
      <c r="VK563" s="261"/>
      <c r="VL563" s="261"/>
      <c r="VM563" s="261"/>
      <c r="VN563" s="261"/>
      <c r="VO563" s="261"/>
      <c r="VP563" s="261"/>
      <c r="VQ563" s="261"/>
      <c r="VR563" s="261"/>
      <c r="VS563" s="261"/>
      <c r="VT563" s="261"/>
      <c r="VU563" s="261"/>
      <c r="VV563" s="261"/>
      <c r="VW563" s="261"/>
      <c r="VX563" s="261"/>
      <c r="VY563" s="261"/>
      <c r="VZ563" s="261"/>
      <c r="WA563" s="261"/>
      <c r="WB563" s="261"/>
      <c r="WC563" s="261"/>
      <c r="WD563" s="261"/>
      <c r="WE563" s="261"/>
      <c r="WF563" s="261"/>
      <c r="WG563" s="261"/>
      <c r="WH563" s="261"/>
      <c r="WI563" s="261"/>
      <c r="WJ563" s="261"/>
      <c r="WK563" s="261"/>
      <c r="WL563" s="261"/>
      <c r="WM563" s="261"/>
      <c r="WN563" s="261"/>
      <c r="WO563" s="261"/>
      <c r="WP563" s="261"/>
      <c r="WQ563" s="261"/>
      <c r="WR563" s="261"/>
      <c r="WS563" s="261"/>
      <c r="WT563" s="261"/>
      <c r="WU563" s="261"/>
      <c r="WV563" s="261"/>
      <c r="WW563" s="261"/>
      <c r="WX563" s="261"/>
      <c r="WY563" s="261"/>
      <c r="WZ563" s="261"/>
      <c r="XA563" s="261"/>
      <c r="XB563" s="261"/>
      <c r="XC563" s="261"/>
      <c r="XD563" s="261"/>
      <c r="XE563" s="261"/>
      <c r="XF563" s="261"/>
      <c r="XG563" s="261"/>
      <c r="XH563" s="261"/>
      <c r="XI563" s="261"/>
      <c r="XJ563" s="261"/>
      <c r="XK563" s="261"/>
      <c r="XL563" s="261"/>
      <c r="XM563" s="261"/>
      <c r="XN563" s="261"/>
      <c r="XO563" s="261"/>
      <c r="XP563" s="261"/>
      <c r="XQ563" s="261"/>
      <c r="XR563" s="261"/>
      <c r="XS563" s="261"/>
      <c r="XT563" s="261"/>
      <c r="XU563" s="261"/>
      <c r="XV563" s="261"/>
      <c r="XW563" s="261"/>
      <c r="XX563" s="261"/>
      <c r="XY563" s="261"/>
      <c r="XZ563" s="261"/>
      <c r="YA563" s="261"/>
      <c r="YB563" s="261"/>
      <c r="YC563" s="261"/>
      <c r="YD563" s="261"/>
      <c r="YE563" s="261"/>
      <c r="YF563" s="261"/>
      <c r="YG563" s="261"/>
      <c r="YH563" s="261"/>
      <c r="YI563" s="261"/>
      <c r="YJ563" s="261"/>
      <c r="YK563" s="261"/>
      <c r="YL563" s="261"/>
      <c r="YM563" s="261"/>
      <c r="YN563" s="261"/>
      <c r="YO563" s="261"/>
      <c r="YP563" s="261"/>
      <c r="YQ563" s="261"/>
      <c r="YR563" s="261"/>
      <c r="YS563" s="261"/>
      <c r="YT563" s="261"/>
      <c r="YU563" s="261"/>
      <c r="YV563" s="261"/>
      <c r="YW563" s="261"/>
      <c r="YX563" s="261"/>
      <c r="YY563" s="261"/>
      <c r="YZ563" s="261"/>
      <c r="ZA563" s="261"/>
      <c r="ZB563" s="261"/>
      <c r="ZC563" s="261"/>
      <c r="ZD563" s="261"/>
      <c r="ZE563" s="261"/>
      <c r="ZF563" s="261"/>
      <c r="ZG563" s="261"/>
      <c r="ZH563" s="261"/>
      <c r="ZI563" s="261"/>
      <c r="ZJ563" s="261"/>
      <c r="ZK563" s="261"/>
      <c r="ZL563" s="261"/>
      <c r="ZM563" s="261"/>
      <c r="ZN563" s="261"/>
      <c r="ZO563" s="261"/>
      <c r="ZP563" s="261"/>
      <c r="ZQ563" s="261"/>
      <c r="ZR563" s="261"/>
      <c r="ZS563" s="261"/>
      <c r="ZT563" s="261"/>
      <c r="ZU563" s="261"/>
      <c r="ZV563" s="261"/>
      <c r="ZW563" s="261"/>
      <c r="ZX563" s="261"/>
      <c r="ZY563" s="261"/>
      <c r="ZZ563" s="261"/>
      <c r="AAA563" s="261"/>
      <c r="AAB563" s="261"/>
      <c r="AAC563" s="261"/>
      <c r="AAD563" s="261"/>
      <c r="AAE563" s="261"/>
      <c r="AAF563" s="261"/>
      <c r="AAG563" s="261"/>
      <c r="AAH563" s="261"/>
      <c r="AAI563" s="261"/>
      <c r="AAJ563" s="261"/>
      <c r="AAK563" s="261"/>
      <c r="AAL563" s="261"/>
      <c r="AAM563" s="261"/>
      <c r="AAN563" s="261"/>
      <c r="AAO563" s="261"/>
      <c r="AAP563" s="261"/>
      <c r="AAQ563" s="261"/>
      <c r="AAR563" s="261"/>
      <c r="AAS563" s="261"/>
      <c r="AAT563" s="261"/>
      <c r="AAU563" s="261"/>
      <c r="AAV563" s="261"/>
      <c r="AAW563" s="261"/>
      <c r="AAX563" s="261"/>
      <c r="AAY563" s="261"/>
      <c r="AAZ563" s="261"/>
      <c r="ABA563" s="261"/>
      <c r="ABB563" s="261"/>
      <c r="ABC563" s="261"/>
      <c r="ABD563" s="261"/>
      <c r="ABE563" s="261"/>
      <c r="ABF563" s="261"/>
      <c r="ABG563" s="261"/>
      <c r="ABH563" s="261"/>
      <c r="ABI563" s="261"/>
      <c r="ABJ563" s="261"/>
      <c r="ABK563" s="261"/>
      <c r="ABL563" s="261"/>
      <c r="ABM563" s="261"/>
      <c r="ABN563" s="261"/>
      <c r="ABO563" s="261"/>
      <c r="ABP563" s="261"/>
      <c r="ABQ563" s="261"/>
      <c r="ABR563" s="261"/>
      <c r="ABS563" s="261"/>
      <c r="ABT563" s="261"/>
      <c r="ABU563" s="261"/>
      <c r="ABV563" s="261"/>
      <c r="ABW563" s="261"/>
      <c r="ABX563" s="261"/>
      <c r="ABY563" s="261"/>
      <c r="ABZ563" s="261"/>
      <c r="ACA563" s="261"/>
      <c r="ACB563" s="261"/>
      <c r="ACC563" s="261"/>
      <c r="ACD563" s="261"/>
      <c r="ACE563" s="261"/>
      <c r="ACF563" s="261"/>
      <c r="ACG563" s="261"/>
      <c r="ACH563" s="261"/>
      <c r="ACI563" s="261"/>
      <c r="ACJ563" s="261"/>
      <c r="ACK563" s="261"/>
      <c r="ACL563" s="261"/>
      <c r="ACM563" s="261"/>
      <c r="ACN563" s="261"/>
      <c r="ACO563" s="261"/>
      <c r="ACP563" s="261"/>
      <c r="ACQ563" s="261"/>
      <c r="ACR563" s="261"/>
      <c r="ACS563" s="261"/>
      <c r="ACT563" s="261"/>
      <c r="ACU563" s="261"/>
      <c r="ACV563" s="261"/>
      <c r="ACW563" s="261"/>
      <c r="ACX563" s="261"/>
      <c r="ACY563" s="261"/>
      <c r="ACZ563" s="261"/>
      <c r="ADA563" s="261"/>
      <c r="ADB563" s="261"/>
      <c r="ADC563" s="261"/>
      <c r="ADD563" s="261"/>
      <c r="ADE563" s="261"/>
      <c r="ADF563" s="261"/>
      <c r="ADG563" s="261"/>
      <c r="ADH563" s="261"/>
      <c r="ADI563" s="261"/>
      <c r="ADJ563" s="261"/>
      <c r="ADK563" s="261"/>
      <c r="ADL563" s="261"/>
      <c r="ADM563" s="261"/>
      <c r="ADN563" s="261"/>
      <c r="ADO563" s="261"/>
      <c r="ADP563" s="261"/>
      <c r="ADQ563" s="261"/>
      <c r="ADR563" s="261"/>
      <c r="ADS563" s="261"/>
      <c r="ADT563" s="261"/>
      <c r="ADU563" s="261"/>
      <c r="ADV563" s="261"/>
      <c r="ADW563" s="261"/>
      <c r="ADX563" s="261"/>
      <c r="ADY563" s="261"/>
      <c r="ADZ563" s="261"/>
      <c r="AEA563" s="261"/>
      <c r="AEB563" s="261"/>
      <c r="AEC563" s="261"/>
      <c r="AED563" s="261"/>
      <c r="AEE563" s="261"/>
      <c r="AEF563" s="261"/>
      <c r="AEG563" s="261"/>
      <c r="AEH563" s="261"/>
      <c r="AEI563" s="261"/>
      <c r="AEJ563" s="261"/>
      <c r="AEK563" s="261"/>
      <c r="AEL563" s="261"/>
      <c r="AEM563" s="261"/>
      <c r="AEN563" s="261"/>
      <c r="AEO563" s="261"/>
      <c r="AEP563" s="261"/>
      <c r="AEQ563" s="261"/>
      <c r="AER563" s="261"/>
      <c r="AES563" s="261"/>
      <c r="AET563" s="261"/>
      <c r="AEU563" s="261"/>
      <c r="AEV563" s="261"/>
      <c r="AEW563" s="261"/>
      <c r="AEX563" s="261"/>
      <c r="AEY563" s="261"/>
      <c r="AEZ563" s="261"/>
      <c r="AFA563" s="261"/>
      <c r="AFB563" s="261"/>
      <c r="AFC563" s="261"/>
      <c r="AFD563" s="261"/>
      <c r="AFE563" s="261"/>
      <c r="AFF563" s="261"/>
      <c r="AFG563" s="261"/>
      <c r="AFH563" s="261"/>
      <c r="AFI563" s="261"/>
      <c r="AFJ563" s="261"/>
      <c r="AFK563" s="261"/>
      <c r="AFL563" s="261"/>
      <c r="AFM563" s="261"/>
      <c r="AFN563" s="261"/>
      <c r="AFO563" s="261"/>
      <c r="AFP563" s="261"/>
      <c r="AFQ563" s="261"/>
      <c r="AFR563" s="261"/>
      <c r="AFS563" s="261"/>
      <c r="AFT563" s="261"/>
      <c r="AFU563" s="261"/>
      <c r="AFV563" s="261"/>
      <c r="AFW563" s="261"/>
      <c r="AFX563" s="261"/>
      <c r="AFY563" s="261"/>
      <c r="AFZ563" s="261"/>
      <c r="AGA563" s="261"/>
      <c r="AGB563" s="261"/>
      <c r="AGC563" s="261"/>
      <c r="AGD563" s="261"/>
      <c r="AGE563" s="261"/>
      <c r="AGF563" s="261"/>
      <c r="AGG563" s="261"/>
      <c r="AGH563" s="261"/>
      <c r="AGI563" s="261"/>
      <c r="AGJ563" s="261"/>
      <c r="AGK563" s="261"/>
      <c r="AGL563" s="261"/>
      <c r="AGM563" s="261"/>
      <c r="AGN563" s="261"/>
      <c r="AGO563" s="261"/>
      <c r="AGP563" s="261"/>
      <c r="AGQ563" s="261"/>
      <c r="AGR563" s="261"/>
      <c r="AGS563" s="261"/>
      <c r="AGT563" s="261"/>
      <c r="AGU563" s="261"/>
      <c r="AGV563" s="261"/>
      <c r="AGW563" s="261"/>
      <c r="AGX563" s="261"/>
      <c r="AGY563" s="261"/>
      <c r="AGZ563" s="261"/>
      <c r="AHA563" s="261"/>
      <c r="AHB563" s="261"/>
      <c r="AHC563" s="261"/>
      <c r="AHD563" s="261"/>
      <c r="AHE563" s="261"/>
      <c r="AHF563" s="261"/>
      <c r="AHG563" s="261"/>
      <c r="AHH563" s="261"/>
      <c r="AHI563" s="261"/>
      <c r="AHJ563" s="261"/>
      <c r="AHK563" s="261"/>
      <c r="AHL563" s="261"/>
      <c r="AHM563" s="261"/>
      <c r="AHN563" s="261"/>
      <c r="AHO563" s="261"/>
      <c r="AHP563" s="261"/>
      <c r="AHQ563" s="261"/>
      <c r="AHR563" s="261"/>
      <c r="AHS563" s="261"/>
      <c r="AHT563" s="261"/>
      <c r="AHU563" s="261"/>
      <c r="AHV563" s="261"/>
      <c r="AHW563" s="261"/>
      <c r="AHX563" s="261"/>
      <c r="AHY563" s="261"/>
      <c r="AHZ563" s="261"/>
      <c r="AIA563" s="261"/>
      <c r="AIB563" s="261"/>
      <c r="AIC563" s="261"/>
      <c r="AID563" s="261"/>
      <c r="AIE563" s="261"/>
      <c r="AIF563" s="261"/>
      <c r="AIG563" s="261"/>
      <c r="AIH563" s="261"/>
      <c r="AII563" s="261"/>
      <c r="AIJ563" s="261"/>
      <c r="AIK563" s="261"/>
      <c r="AIL563" s="261"/>
      <c r="AIM563" s="261"/>
      <c r="AIN563" s="261"/>
      <c r="AIO563" s="261"/>
      <c r="AIP563" s="261"/>
      <c r="AIQ563" s="261"/>
      <c r="AIR563" s="261"/>
      <c r="AIS563" s="261"/>
      <c r="AIT563" s="261"/>
      <c r="AIU563" s="261"/>
      <c r="AIV563" s="261"/>
      <c r="AIW563" s="261"/>
      <c r="AIX563" s="261"/>
      <c r="AIY563" s="261"/>
      <c r="AIZ563" s="261"/>
      <c r="AJA563" s="261"/>
      <c r="AJB563" s="261"/>
      <c r="AJC563" s="261"/>
      <c r="AJD563" s="261"/>
      <c r="AJE563" s="261"/>
      <c r="AJF563" s="261"/>
      <c r="AJG563" s="261"/>
      <c r="AJH563" s="261"/>
      <c r="AJI563" s="261"/>
      <c r="AJJ563" s="261"/>
      <c r="AJK563" s="261"/>
      <c r="AJL563" s="261"/>
      <c r="AJM563" s="261"/>
      <c r="AJN563" s="261"/>
      <c r="AJO563" s="261"/>
      <c r="AJP563" s="261"/>
      <c r="AJQ563" s="261"/>
      <c r="AJR563" s="261"/>
      <c r="AJS563" s="261"/>
      <c r="AJT563" s="261"/>
      <c r="AJU563" s="261"/>
      <c r="AJV563" s="261"/>
      <c r="AJW563" s="261"/>
      <c r="AJX563" s="261"/>
      <c r="AJY563" s="261"/>
      <c r="AJZ563" s="261"/>
      <c r="AKA563" s="261"/>
      <c r="AKB563" s="261"/>
      <c r="AKC563" s="261"/>
      <c r="AKD563" s="261"/>
      <c r="AKE563" s="261"/>
      <c r="AKF563" s="261"/>
      <c r="AKG563" s="261"/>
      <c r="AKH563" s="261"/>
      <c r="AKI563" s="261"/>
      <c r="AKJ563" s="261"/>
      <c r="AKK563" s="261"/>
      <c r="AKL563" s="261"/>
      <c r="AKM563" s="261"/>
      <c r="AKN563" s="261"/>
      <c r="AKO563" s="261"/>
      <c r="AKP563" s="261"/>
      <c r="AKQ563" s="261"/>
      <c r="AKR563" s="261"/>
      <c r="AKS563" s="261"/>
      <c r="AKT563" s="261"/>
      <c r="AKU563" s="261"/>
      <c r="AKV563" s="261"/>
      <c r="AKW563" s="261"/>
      <c r="AKX563" s="261"/>
      <c r="AKY563" s="261"/>
      <c r="AKZ563" s="261"/>
      <c r="ALA563" s="261"/>
      <c r="ALB563" s="261"/>
      <c r="ALC563" s="261"/>
      <c r="ALD563" s="261"/>
      <c r="ALE563" s="261"/>
      <c r="ALF563" s="261"/>
      <c r="ALG563" s="261"/>
      <c r="ALH563" s="261"/>
      <c r="ALI563" s="261"/>
      <c r="ALJ563" s="261"/>
      <c r="ALK563" s="261"/>
      <c r="ALL563" s="261"/>
      <c r="ALM563" s="261"/>
      <c r="ALN563" s="261"/>
      <c r="ALO563" s="261"/>
      <c r="ALP563" s="261"/>
      <c r="ALQ563" s="261"/>
      <c r="ALR563" s="261"/>
      <c r="ALS563" s="261"/>
      <c r="ALT563" s="261"/>
      <c r="ALU563" s="261"/>
      <c r="ALV563" s="261"/>
      <c r="ALW563" s="261"/>
      <c r="ALX563" s="261"/>
      <c r="ALY563" s="261"/>
      <c r="ALZ563" s="261"/>
      <c r="AMA563" s="261"/>
      <c r="AMB563" s="261"/>
      <c r="AMC563" s="261"/>
      <c r="AMD563" s="261"/>
      <c r="AME563" s="261"/>
      <c r="AMF563" s="261"/>
      <c r="AMG563" s="261"/>
      <c r="AMH563" s="261"/>
      <c r="AMI563" s="261"/>
      <c r="AMJ563" s="261"/>
      <c r="AMK563" s="261"/>
    </row>
    <row r="564" spans="1:1025" s="269" customFormat="1" x14ac:dyDescent="0.35">
      <c r="A564" s="261"/>
      <c r="B564" s="265"/>
      <c r="C564" s="266"/>
      <c r="D564" s="266"/>
      <c r="E564" s="266"/>
      <c r="F564" s="266"/>
      <c r="G564" s="266"/>
      <c r="H564" s="261"/>
      <c r="I564" s="261"/>
      <c r="J564" s="261"/>
      <c r="K564" s="261"/>
      <c r="L564" s="261"/>
      <c r="M564" s="261"/>
      <c r="N564" s="261"/>
      <c r="O564" s="261"/>
      <c r="P564" s="261"/>
      <c r="Q564" s="261"/>
      <c r="R564" s="261"/>
      <c r="S564" s="261"/>
      <c r="T564" s="261"/>
      <c r="U564" s="261"/>
      <c r="V564" s="261"/>
      <c r="W564" s="261"/>
      <c r="X564" s="261"/>
      <c r="Y564" s="261"/>
      <c r="Z564" s="261"/>
      <c r="AA564" s="261"/>
      <c r="AB564" s="261"/>
      <c r="AC564" s="261"/>
      <c r="AD564" s="261"/>
      <c r="AE564" s="261"/>
      <c r="AF564" s="261"/>
      <c r="AG564" s="261"/>
      <c r="AH564" s="261"/>
      <c r="AI564" s="261"/>
      <c r="AJ564" s="261"/>
      <c r="AK564" s="261"/>
      <c r="AL564" s="261"/>
      <c r="AM564" s="261"/>
      <c r="AN564" s="261"/>
      <c r="AO564" s="261"/>
      <c r="AP564" s="261"/>
      <c r="AQ564" s="261"/>
      <c r="AR564" s="261"/>
      <c r="AS564" s="261"/>
      <c r="AT564" s="261"/>
      <c r="AU564" s="261"/>
      <c r="AV564" s="261"/>
      <c r="AW564" s="261"/>
      <c r="AX564" s="261"/>
      <c r="AY564" s="261"/>
      <c r="AZ564" s="261"/>
      <c r="BA564" s="261"/>
      <c r="BB564" s="261"/>
      <c r="BC564" s="261"/>
      <c r="BD564" s="261"/>
      <c r="BE564" s="261"/>
      <c r="BF564" s="261"/>
      <c r="BG564" s="261"/>
      <c r="BH564" s="261"/>
      <c r="BI564" s="261"/>
      <c r="BJ564" s="261"/>
      <c r="BK564" s="261"/>
      <c r="BL564" s="261"/>
      <c r="BM564" s="261"/>
      <c r="BN564" s="261"/>
      <c r="BO564" s="261"/>
      <c r="BP564" s="261"/>
      <c r="BQ564" s="261"/>
      <c r="BR564" s="261"/>
      <c r="BS564" s="261"/>
      <c r="BT564" s="261"/>
      <c r="BU564" s="261"/>
      <c r="BV564" s="261"/>
      <c r="BW564" s="261"/>
      <c r="BX564" s="261"/>
      <c r="BY564" s="261"/>
      <c r="BZ564" s="261"/>
      <c r="CA564" s="261"/>
      <c r="CB564" s="261"/>
      <c r="CC564" s="261"/>
      <c r="CD564" s="261"/>
      <c r="CE564" s="261"/>
      <c r="CF564" s="261"/>
      <c r="CG564" s="261"/>
      <c r="CH564" s="261"/>
      <c r="CI564" s="261"/>
      <c r="CJ564" s="261"/>
      <c r="CK564" s="261"/>
      <c r="CL564" s="261"/>
      <c r="CM564" s="261"/>
      <c r="CN564" s="261"/>
      <c r="CO564" s="261"/>
      <c r="CP564" s="261"/>
      <c r="CQ564" s="261"/>
      <c r="CR564" s="261"/>
      <c r="CS564" s="261"/>
      <c r="CT564" s="261"/>
      <c r="CU564" s="261"/>
      <c r="CV564" s="261"/>
      <c r="CW564" s="261"/>
      <c r="CX564" s="261"/>
      <c r="CY564" s="261"/>
      <c r="CZ564" s="261"/>
      <c r="DA564" s="261"/>
      <c r="DB564" s="261"/>
      <c r="DC564" s="261"/>
      <c r="DD564" s="261"/>
      <c r="DE564" s="261"/>
      <c r="DF564" s="261"/>
      <c r="DG564" s="261"/>
      <c r="DH564" s="261"/>
      <c r="DI564" s="261"/>
      <c r="DJ564" s="261"/>
      <c r="DK564" s="261"/>
      <c r="DL564" s="261"/>
      <c r="DM564" s="261"/>
      <c r="DN564" s="261"/>
      <c r="DO564" s="261"/>
      <c r="DP564" s="261"/>
      <c r="DQ564" s="261"/>
      <c r="DR564" s="261"/>
      <c r="DS564" s="261"/>
      <c r="DT564" s="261"/>
      <c r="DU564" s="261"/>
      <c r="DV564" s="261"/>
      <c r="DW564" s="261"/>
      <c r="DX564" s="261"/>
      <c r="DY564" s="261"/>
      <c r="DZ564" s="261"/>
      <c r="EA564" s="261"/>
      <c r="EB564" s="261"/>
      <c r="EC564" s="261"/>
      <c r="ED564" s="261"/>
      <c r="EE564" s="261"/>
      <c r="EF564" s="261"/>
      <c r="EG564" s="261"/>
      <c r="EH564" s="261"/>
      <c r="EI564" s="261"/>
      <c r="EJ564" s="261"/>
      <c r="EK564" s="261"/>
      <c r="EL564" s="261"/>
      <c r="EM564" s="261"/>
      <c r="EN564" s="261"/>
      <c r="EO564" s="261"/>
      <c r="EP564" s="261"/>
      <c r="EQ564" s="261"/>
      <c r="ER564" s="261"/>
      <c r="ES564" s="261"/>
      <c r="ET564" s="261"/>
      <c r="EU564" s="261"/>
      <c r="EV564" s="261"/>
      <c r="EW564" s="261"/>
      <c r="EX564" s="261"/>
      <c r="EY564" s="261"/>
      <c r="EZ564" s="261"/>
      <c r="FA564" s="261"/>
      <c r="FB564" s="261"/>
      <c r="FC564" s="261"/>
      <c r="FD564" s="261"/>
      <c r="FE564" s="261"/>
      <c r="FF564" s="261"/>
      <c r="FG564" s="261"/>
      <c r="FH564" s="261"/>
      <c r="FI564" s="261"/>
      <c r="FJ564" s="261"/>
      <c r="FK564" s="261"/>
      <c r="FL564" s="261"/>
      <c r="FM564" s="261"/>
      <c r="FN564" s="261"/>
      <c r="FO564" s="261"/>
      <c r="FP564" s="261"/>
      <c r="FQ564" s="261"/>
      <c r="FR564" s="261"/>
      <c r="FS564" s="261"/>
      <c r="FT564" s="261"/>
      <c r="FU564" s="261"/>
      <c r="FV564" s="261"/>
      <c r="FW564" s="261"/>
      <c r="FX564" s="261"/>
      <c r="FY564" s="261"/>
      <c r="FZ564" s="261"/>
      <c r="GA564" s="261"/>
      <c r="GB564" s="261"/>
      <c r="GC564" s="261"/>
      <c r="GD564" s="261"/>
      <c r="GE564" s="261"/>
      <c r="GF564" s="261"/>
      <c r="GG564" s="261"/>
      <c r="GH564" s="261"/>
      <c r="GI564" s="261"/>
      <c r="GJ564" s="261"/>
      <c r="GK564" s="261"/>
      <c r="GL564" s="261"/>
      <c r="GM564" s="261"/>
      <c r="GN564" s="261"/>
      <c r="GO564" s="261"/>
      <c r="GP564" s="261"/>
      <c r="GQ564" s="261"/>
      <c r="GR564" s="261"/>
      <c r="GS564" s="261"/>
      <c r="GT564" s="261"/>
      <c r="GU564" s="261"/>
      <c r="GV564" s="261"/>
      <c r="GW564" s="261"/>
      <c r="GX564" s="261"/>
      <c r="GY564" s="261"/>
      <c r="GZ564" s="261"/>
      <c r="HA564" s="261"/>
      <c r="HB564" s="261"/>
      <c r="HC564" s="261"/>
      <c r="HD564" s="261"/>
      <c r="HE564" s="261"/>
      <c r="HF564" s="261"/>
      <c r="HG564" s="261"/>
      <c r="HH564" s="261"/>
      <c r="HI564" s="261"/>
      <c r="HJ564" s="261"/>
      <c r="HK564" s="261"/>
      <c r="HL564" s="261"/>
      <c r="HM564" s="261"/>
      <c r="HN564" s="261"/>
      <c r="HO564" s="261"/>
      <c r="HP564" s="261"/>
      <c r="HQ564" s="261"/>
      <c r="HR564" s="261"/>
      <c r="HS564" s="261"/>
      <c r="HT564" s="261"/>
      <c r="HU564" s="261"/>
      <c r="HV564" s="261"/>
      <c r="HW564" s="261"/>
      <c r="HX564" s="261"/>
      <c r="HY564" s="261"/>
      <c r="HZ564" s="261"/>
      <c r="IA564" s="261"/>
      <c r="IB564" s="261"/>
      <c r="IC564" s="261"/>
      <c r="ID564" s="261"/>
      <c r="IE564" s="261"/>
      <c r="IF564" s="261"/>
      <c r="IG564" s="261"/>
      <c r="IH564" s="261"/>
      <c r="II564" s="261"/>
      <c r="IJ564" s="261"/>
      <c r="IK564" s="261"/>
      <c r="IL564" s="261"/>
      <c r="IM564" s="261"/>
      <c r="IN564" s="261"/>
      <c r="IO564" s="261"/>
      <c r="IP564" s="261"/>
      <c r="IQ564" s="261"/>
      <c r="IR564" s="261"/>
      <c r="IS564" s="261"/>
      <c r="IT564" s="261"/>
      <c r="IU564" s="261"/>
      <c r="IV564" s="261"/>
      <c r="IW564" s="261"/>
      <c r="IX564" s="261"/>
      <c r="IY564" s="261"/>
      <c r="IZ564" s="261"/>
      <c r="JA564" s="261"/>
      <c r="JB564" s="261"/>
      <c r="JC564" s="261"/>
      <c r="JD564" s="261"/>
      <c r="JE564" s="261"/>
      <c r="JF564" s="261"/>
      <c r="JG564" s="261"/>
      <c r="JH564" s="261"/>
      <c r="JI564" s="261"/>
      <c r="JJ564" s="261"/>
      <c r="JK564" s="261"/>
      <c r="JL564" s="261"/>
      <c r="JM564" s="261"/>
      <c r="JN564" s="261"/>
      <c r="JO564" s="261"/>
      <c r="JP564" s="261"/>
      <c r="JQ564" s="261"/>
      <c r="JR564" s="261"/>
      <c r="JS564" s="261"/>
      <c r="JT564" s="261"/>
      <c r="JU564" s="261"/>
      <c r="JV564" s="261"/>
      <c r="JW564" s="261"/>
      <c r="JX564" s="261"/>
      <c r="JY564" s="261"/>
      <c r="JZ564" s="261"/>
      <c r="KA564" s="261"/>
      <c r="KB564" s="261"/>
      <c r="KC564" s="261"/>
      <c r="KD564" s="261"/>
      <c r="KE564" s="261"/>
      <c r="KF564" s="261"/>
      <c r="KG564" s="261"/>
      <c r="KH564" s="261"/>
      <c r="KI564" s="261"/>
      <c r="KJ564" s="261"/>
      <c r="KK564" s="261"/>
      <c r="KL564" s="261"/>
      <c r="KM564" s="261"/>
      <c r="KN564" s="261"/>
      <c r="KO564" s="261"/>
      <c r="KP564" s="261"/>
      <c r="KQ564" s="261"/>
      <c r="KR564" s="261"/>
      <c r="KS564" s="261"/>
      <c r="KT564" s="261"/>
      <c r="KU564" s="261"/>
      <c r="KV564" s="261"/>
      <c r="KW564" s="261"/>
      <c r="KX564" s="261"/>
      <c r="KY564" s="261"/>
      <c r="KZ564" s="261"/>
      <c r="LA564" s="261"/>
      <c r="LB564" s="261"/>
      <c r="LC564" s="261"/>
      <c r="LD564" s="261"/>
      <c r="LE564" s="261"/>
      <c r="LF564" s="261"/>
      <c r="LG564" s="261"/>
      <c r="LH564" s="261"/>
      <c r="LI564" s="261"/>
      <c r="LJ564" s="261"/>
      <c r="LK564" s="261"/>
      <c r="LL564" s="261"/>
      <c r="LM564" s="261"/>
      <c r="LN564" s="261"/>
      <c r="LO564" s="261"/>
      <c r="LP564" s="261"/>
      <c r="LQ564" s="261"/>
      <c r="LR564" s="261"/>
      <c r="LS564" s="261"/>
      <c r="LT564" s="261"/>
      <c r="LU564" s="261"/>
      <c r="LV564" s="261"/>
      <c r="LW564" s="261"/>
      <c r="LX564" s="261"/>
      <c r="LY564" s="261"/>
      <c r="LZ564" s="261"/>
      <c r="MA564" s="261"/>
      <c r="MB564" s="261"/>
      <c r="MC564" s="261"/>
      <c r="MD564" s="261"/>
      <c r="ME564" s="261"/>
      <c r="MF564" s="261"/>
      <c r="MG564" s="261"/>
      <c r="MH564" s="261"/>
      <c r="MI564" s="261"/>
      <c r="MJ564" s="261"/>
      <c r="MK564" s="261"/>
      <c r="ML564" s="261"/>
      <c r="MM564" s="261"/>
      <c r="MN564" s="261"/>
      <c r="MO564" s="261"/>
      <c r="MP564" s="261"/>
      <c r="MQ564" s="261"/>
      <c r="MR564" s="261"/>
      <c r="MS564" s="261"/>
      <c r="MT564" s="261"/>
      <c r="MU564" s="261"/>
      <c r="MV564" s="261"/>
      <c r="MW564" s="261"/>
      <c r="MX564" s="261"/>
      <c r="MY564" s="261"/>
      <c r="MZ564" s="261"/>
      <c r="NA564" s="261"/>
      <c r="NB564" s="261"/>
      <c r="NC564" s="261"/>
      <c r="ND564" s="261"/>
      <c r="NE564" s="261"/>
      <c r="NF564" s="261"/>
      <c r="NG564" s="261"/>
      <c r="NH564" s="261"/>
      <c r="NI564" s="261"/>
      <c r="NJ564" s="261"/>
      <c r="NK564" s="261"/>
      <c r="NL564" s="261"/>
      <c r="NM564" s="261"/>
      <c r="NN564" s="261"/>
      <c r="NO564" s="261"/>
      <c r="NP564" s="261"/>
      <c r="NQ564" s="261"/>
      <c r="NR564" s="261"/>
      <c r="NS564" s="261"/>
      <c r="NT564" s="261"/>
      <c r="NU564" s="261"/>
      <c r="NV564" s="261"/>
      <c r="NW564" s="261"/>
      <c r="NX564" s="261"/>
      <c r="NY564" s="261"/>
      <c r="NZ564" s="261"/>
      <c r="OA564" s="261"/>
      <c r="OB564" s="261"/>
      <c r="OC564" s="261"/>
      <c r="OD564" s="261"/>
      <c r="OE564" s="261"/>
      <c r="OF564" s="261"/>
      <c r="OG564" s="261"/>
      <c r="OH564" s="261"/>
      <c r="OI564" s="261"/>
      <c r="OJ564" s="261"/>
      <c r="OK564" s="261"/>
      <c r="OL564" s="261"/>
      <c r="OM564" s="261"/>
      <c r="ON564" s="261"/>
      <c r="OO564" s="261"/>
      <c r="OP564" s="261"/>
      <c r="OQ564" s="261"/>
      <c r="OR564" s="261"/>
      <c r="OS564" s="261"/>
      <c r="OT564" s="261"/>
      <c r="OU564" s="261"/>
      <c r="OV564" s="261"/>
      <c r="OW564" s="261"/>
      <c r="OX564" s="261"/>
      <c r="OY564" s="261"/>
      <c r="OZ564" s="261"/>
      <c r="PA564" s="261"/>
      <c r="PB564" s="261"/>
      <c r="PC564" s="261"/>
      <c r="PD564" s="261"/>
      <c r="PE564" s="261"/>
      <c r="PF564" s="261"/>
      <c r="PG564" s="261"/>
      <c r="PH564" s="261"/>
      <c r="PI564" s="261"/>
      <c r="PJ564" s="261"/>
      <c r="PK564" s="261"/>
      <c r="PL564" s="261"/>
      <c r="PM564" s="261"/>
      <c r="PN564" s="261"/>
      <c r="PO564" s="261"/>
      <c r="PP564" s="261"/>
      <c r="PQ564" s="261"/>
      <c r="PR564" s="261"/>
      <c r="PS564" s="261"/>
      <c r="PT564" s="261"/>
      <c r="PU564" s="261"/>
      <c r="PV564" s="261"/>
      <c r="PW564" s="261"/>
      <c r="PX564" s="261"/>
      <c r="PY564" s="261"/>
      <c r="PZ564" s="261"/>
      <c r="QA564" s="261"/>
      <c r="QB564" s="261"/>
      <c r="QC564" s="261"/>
      <c r="QD564" s="261"/>
      <c r="QE564" s="261"/>
      <c r="QF564" s="261"/>
      <c r="QG564" s="261"/>
      <c r="QH564" s="261"/>
      <c r="QI564" s="261"/>
      <c r="QJ564" s="261"/>
      <c r="QK564" s="261"/>
      <c r="QL564" s="261"/>
      <c r="QM564" s="261"/>
      <c r="QN564" s="261"/>
      <c r="QO564" s="261"/>
      <c r="QP564" s="261"/>
      <c r="QQ564" s="261"/>
      <c r="QR564" s="261"/>
      <c r="QS564" s="261"/>
      <c r="QT564" s="261"/>
      <c r="QU564" s="261"/>
      <c r="QV564" s="261"/>
      <c r="QW564" s="261"/>
      <c r="QX564" s="261"/>
      <c r="QY564" s="261"/>
      <c r="QZ564" s="261"/>
      <c r="RA564" s="261"/>
      <c r="RB564" s="261"/>
      <c r="RC564" s="261"/>
      <c r="RD564" s="261"/>
      <c r="RE564" s="261"/>
      <c r="RF564" s="261"/>
      <c r="RG564" s="261"/>
      <c r="RH564" s="261"/>
      <c r="RI564" s="261"/>
      <c r="RJ564" s="261"/>
      <c r="RK564" s="261"/>
      <c r="RL564" s="261"/>
      <c r="RM564" s="261"/>
      <c r="RN564" s="261"/>
      <c r="RO564" s="261"/>
      <c r="RP564" s="261"/>
      <c r="RQ564" s="261"/>
      <c r="RR564" s="261"/>
      <c r="RS564" s="261"/>
      <c r="RT564" s="261"/>
      <c r="RU564" s="261"/>
      <c r="RV564" s="261"/>
      <c r="RW564" s="261"/>
      <c r="RX564" s="261"/>
      <c r="RY564" s="261"/>
      <c r="RZ564" s="261"/>
      <c r="SA564" s="261"/>
      <c r="SB564" s="261"/>
      <c r="SC564" s="261"/>
      <c r="SD564" s="261"/>
      <c r="SE564" s="261"/>
      <c r="SF564" s="261"/>
      <c r="SG564" s="261"/>
      <c r="SH564" s="261"/>
      <c r="SI564" s="261"/>
      <c r="SJ564" s="261"/>
      <c r="SK564" s="261"/>
      <c r="SL564" s="261"/>
      <c r="SM564" s="261"/>
      <c r="SN564" s="261"/>
      <c r="SO564" s="261"/>
      <c r="SP564" s="261"/>
      <c r="SQ564" s="261"/>
      <c r="SR564" s="261"/>
      <c r="SS564" s="261"/>
      <c r="ST564" s="261"/>
      <c r="SU564" s="261"/>
      <c r="SV564" s="261"/>
      <c r="SW564" s="261"/>
      <c r="SX564" s="261"/>
      <c r="SY564" s="261"/>
      <c r="SZ564" s="261"/>
      <c r="TA564" s="261"/>
      <c r="TB564" s="261"/>
      <c r="TC564" s="261"/>
      <c r="TD564" s="261"/>
      <c r="TE564" s="261"/>
      <c r="TF564" s="261"/>
      <c r="TG564" s="261"/>
      <c r="TH564" s="261"/>
      <c r="TI564" s="261"/>
      <c r="TJ564" s="261"/>
      <c r="TK564" s="261"/>
      <c r="TL564" s="261"/>
      <c r="TM564" s="261"/>
      <c r="TN564" s="261"/>
      <c r="TO564" s="261"/>
      <c r="TP564" s="261"/>
      <c r="TQ564" s="261"/>
      <c r="TR564" s="261"/>
      <c r="TS564" s="261"/>
      <c r="TT564" s="261"/>
      <c r="TU564" s="261"/>
      <c r="TV564" s="261"/>
      <c r="TW564" s="261"/>
      <c r="TX564" s="261"/>
      <c r="TY564" s="261"/>
      <c r="TZ564" s="261"/>
      <c r="UA564" s="261"/>
      <c r="UB564" s="261"/>
      <c r="UC564" s="261"/>
      <c r="UD564" s="261"/>
      <c r="UE564" s="261"/>
      <c r="UF564" s="261"/>
      <c r="UG564" s="261"/>
      <c r="UH564" s="261"/>
      <c r="UI564" s="261"/>
      <c r="UJ564" s="261"/>
      <c r="UK564" s="261"/>
      <c r="UL564" s="261"/>
      <c r="UM564" s="261"/>
      <c r="UN564" s="261"/>
      <c r="UO564" s="261"/>
      <c r="UP564" s="261"/>
      <c r="UQ564" s="261"/>
      <c r="UR564" s="261"/>
      <c r="US564" s="261"/>
      <c r="UT564" s="261"/>
      <c r="UU564" s="261"/>
      <c r="UV564" s="261"/>
      <c r="UW564" s="261"/>
      <c r="UX564" s="261"/>
      <c r="UY564" s="261"/>
      <c r="UZ564" s="261"/>
      <c r="VA564" s="261"/>
      <c r="VB564" s="261"/>
      <c r="VC564" s="261"/>
      <c r="VD564" s="261"/>
      <c r="VE564" s="261"/>
      <c r="VF564" s="261"/>
      <c r="VG564" s="261"/>
      <c r="VH564" s="261"/>
      <c r="VI564" s="261"/>
      <c r="VJ564" s="261"/>
      <c r="VK564" s="261"/>
      <c r="VL564" s="261"/>
      <c r="VM564" s="261"/>
      <c r="VN564" s="261"/>
      <c r="VO564" s="261"/>
      <c r="VP564" s="261"/>
      <c r="VQ564" s="261"/>
      <c r="VR564" s="261"/>
      <c r="VS564" s="261"/>
      <c r="VT564" s="261"/>
      <c r="VU564" s="261"/>
      <c r="VV564" s="261"/>
      <c r="VW564" s="261"/>
      <c r="VX564" s="261"/>
      <c r="VY564" s="261"/>
      <c r="VZ564" s="261"/>
      <c r="WA564" s="261"/>
      <c r="WB564" s="261"/>
      <c r="WC564" s="261"/>
      <c r="WD564" s="261"/>
      <c r="WE564" s="261"/>
      <c r="WF564" s="261"/>
      <c r="WG564" s="261"/>
      <c r="WH564" s="261"/>
      <c r="WI564" s="261"/>
      <c r="WJ564" s="261"/>
      <c r="WK564" s="261"/>
      <c r="WL564" s="261"/>
      <c r="WM564" s="261"/>
      <c r="WN564" s="261"/>
      <c r="WO564" s="261"/>
      <c r="WP564" s="261"/>
      <c r="WQ564" s="261"/>
      <c r="WR564" s="261"/>
      <c r="WS564" s="261"/>
      <c r="WT564" s="261"/>
      <c r="WU564" s="261"/>
      <c r="WV564" s="261"/>
      <c r="WW564" s="261"/>
      <c r="WX564" s="261"/>
      <c r="WY564" s="261"/>
      <c r="WZ564" s="261"/>
      <c r="XA564" s="261"/>
      <c r="XB564" s="261"/>
      <c r="XC564" s="261"/>
      <c r="XD564" s="261"/>
      <c r="XE564" s="261"/>
      <c r="XF564" s="261"/>
      <c r="XG564" s="261"/>
      <c r="XH564" s="261"/>
      <c r="XI564" s="261"/>
      <c r="XJ564" s="261"/>
      <c r="XK564" s="261"/>
      <c r="XL564" s="261"/>
      <c r="XM564" s="261"/>
      <c r="XN564" s="261"/>
      <c r="XO564" s="261"/>
      <c r="XP564" s="261"/>
      <c r="XQ564" s="261"/>
      <c r="XR564" s="261"/>
      <c r="XS564" s="261"/>
      <c r="XT564" s="261"/>
      <c r="XU564" s="261"/>
      <c r="XV564" s="261"/>
      <c r="XW564" s="261"/>
      <c r="XX564" s="261"/>
      <c r="XY564" s="261"/>
      <c r="XZ564" s="261"/>
      <c r="YA564" s="261"/>
      <c r="YB564" s="261"/>
      <c r="YC564" s="261"/>
      <c r="YD564" s="261"/>
      <c r="YE564" s="261"/>
      <c r="YF564" s="261"/>
      <c r="YG564" s="261"/>
      <c r="YH564" s="261"/>
      <c r="YI564" s="261"/>
      <c r="YJ564" s="261"/>
      <c r="YK564" s="261"/>
      <c r="YL564" s="261"/>
      <c r="YM564" s="261"/>
      <c r="YN564" s="261"/>
      <c r="YO564" s="261"/>
      <c r="YP564" s="261"/>
      <c r="YQ564" s="261"/>
      <c r="YR564" s="261"/>
      <c r="YS564" s="261"/>
      <c r="YT564" s="261"/>
      <c r="YU564" s="261"/>
      <c r="YV564" s="261"/>
      <c r="YW564" s="261"/>
      <c r="YX564" s="261"/>
      <c r="YY564" s="261"/>
      <c r="YZ564" s="261"/>
      <c r="ZA564" s="261"/>
      <c r="ZB564" s="261"/>
      <c r="ZC564" s="261"/>
      <c r="ZD564" s="261"/>
      <c r="ZE564" s="261"/>
      <c r="ZF564" s="261"/>
      <c r="ZG564" s="261"/>
      <c r="ZH564" s="261"/>
      <c r="ZI564" s="261"/>
      <c r="ZJ564" s="261"/>
      <c r="ZK564" s="261"/>
      <c r="ZL564" s="261"/>
      <c r="ZM564" s="261"/>
      <c r="ZN564" s="261"/>
      <c r="ZO564" s="261"/>
      <c r="ZP564" s="261"/>
      <c r="ZQ564" s="261"/>
      <c r="ZR564" s="261"/>
      <c r="ZS564" s="261"/>
      <c r="ZT564" s="261"/>
      <c r="ZU564" s="261"/>
      <c r="ZV564" s="261"/>
      <c r="ZW564" s="261"/>
      <c r="ZX564" s="261"/>
      <c r="ZY564" s="261"/>
      <c r="ZZ564" s="261"/>
      <c r="AAA564" s="261"/>
      <c r="AAB564" s="261"/>
      <c r="AAC564" s="261"/>
      <c r="AAD564" s="261"/>
      <c r="AAE564" s="261"/>
      <c r="AAF564" s="261"/>
      <c r="AAG564" s="261"/>
      <c r="AAH564" s="261"/>
      <c r="AAI564" s="261"/>
      <c r="AAJ564" s="261"/>
      <c r="AAK564" s="261"/>
      <c r="AAL564" s="261"/>
      <c r="AAM564" s="261"/>
      <c r="AAN564" s="261"/>
      <c r="AAO564" s="261"/>
      <c r="AAP564" s="261"/>
      <c r="AAQ564" s="261"/>
      <c r="AAR564" s="261"/>
      <c r="AAS564" s="261"/>
      <c r="AAT564" s="261"/>
      <c r="AAU564" s="261"/>
      <c r="AAV564" s="261"/>
      <c r="AAW564" s="261"/>
      <c r="AAX564" s="261"/>
      <c r="AAY564" s="261"/>
      <c r="AAZ564" s="261"/>
      <c r="ABA564" s="261"/>
      <c r="ABB564" s="261"/>
      <c r="ABC564" s="261"/>
      <c r="ABD564" s="261"/>
      <c r="ABE564" s="261"/>
      <c r="ABF564" s="261"/>
      <c r="ABG564" s="261"/>
      <c r="ABH564" s="261"/>
      <c r="ABI564" s="261"/>
      <c r="ABJ564" s="261"/>
      <c r="ABK564" s="261"/>
      <c r="ABL564" s="261"/>
      <c r="ABM564" s="261"/>
      <c r="ABN564" s="261"/>
      <c r="ABO564" s="261"/>
      <c r="ABP564" s="261"/>
      <c r="ABQ564" s="261"/>
      <c r="ABR564" s="261"/>
      <c r="ABS564" s="261"/>
      <c r="ABT564" s="261"/>
      <c r="ABU564" s="261"/>
      <c r="ABV564" s="261"/>
      <c r="ABW564" s="261"/>
      <c r="ABX564" s="261"/>
      <c r="ABY564" s="261"/>
      <c r="ABZ564" s="261"/>
      <c r="ACA564" s="261"/>
      <c r="ACB564" s="261"/>
      <c r="ACC564" s="261"/>
      <c r="ACD564" s="261"/>
      <c r="ACE564" s="261"/>
      <c r="ACF564" s="261"/>
      <c r="ACG564" s="261"/>
      <c r="ACH564" s="261"/>
      <c r="ACI564" s="261"/>
      <c r="ACJ564" s="261"/>
      <c r="ACK564" s="261"/>
      <c r="ACL564" s="261"/>
      <c r="ACM564" s="261"/>
      <c r="ACN564" s="261"/>
      <c r="ACO564" s="261"/>
      <c r="ACP564" s="261"/>
      <c r="ACQ564" s="261"/>
      <c r="ACR564" s="261"/>
      <c r="ACS564" s="261"/>
      <c r="ACT564" s="261"/>
      <c r="ACU564" s="261"/>
      <c r="ACV564" s="261"/>
      <c r="ACW564" s="261"/>
      <c r="ACX564" s="261"/>
      <c r="ACY564" s="261"/>
      <c r="ACZ564" s="261"/>
      <c r="ADA564" s="261"/>
      <c r="ADB564" s="261"/>
      <c r="ADC564" s="261"/>
      <c r="ADD564" s="261"/>
      <c r="ADE564" s="261"/>
      <c r="ADF564" s="261"/>
      <c r="ADG564" s="261"/>
      <c r="ADH564" s="261"/>
      <c r="ADI564" s="261"/>
      <c r="ADJ564" s="261"/>
      <c r="ADK564" s="261"/>
      <c r="ADL564" s="261"/>
      <c r="ADM564" s="261"/>
      <c r="ADN564" s="261"/>
      <c r="ADO564" s="261"/>
      <c r="ADP564" s="261"/>
      <c r="ADQ564" s="261"/>
      <c r="ADR564" s="261"/>
      <c r="ADS564" s="261"/>
      <c r="ADT564" s="261"/>
      <c r="ADU564" s="261"/>
      <c r="ADV564" s="261"/>
      <c r="ADW564" s="261"/>
      <c r="ADX564" s="261"/>
      <c r="ADY564" s="261"/>
      <c r="ADZ564" s="261"/>
      <c r="AEA564" s="261"/>
      <c r="AEB564" s="261"/>
      <c r="AEC564" s="261"/>
      <c r="AED564" s="261"/>
      <c r="AEE564" s="261"/>
      <c r="AEF564" s="261"/>
      <c r="AEG564" s="261"/>
      <c r="AEH564" s="261"/>
      <c r="AEI564" s="261"/>
      <c r="AEJ564" s="261"/>
      <c r="AEK564" s="261"/>
      <c r="AEL564" s="261"/>
      <c r="AEM564" s="261"/>
      <c r="AEN564" s="261"/>
      <c r="AEO564" s="261"/>
      <c r="AEP564" s="261"/>
      <c r="AEQ564" s="261"/>
      <c r="AER564" s="261"/>
      <c r="AES564" s="261"/>
      <c r="AET564" s="261"/>
      <c r="AEU564" s="261"/>
      <c r="AEV564" s="261"/>
      <c r="AEW564" s="261"/>
      <c r="AEX564" s="261"/>
      <c r="AEY564" s="261"/>
      <c r="AEZ564" s="261"/>
      <c r="AFA564" s="261"/>
      <c r="AFB564" s="261"/>
      <c r="AFC564" s="261"/>
      <c r="AFD564" s="261"/>
      <c r="AFE564" s="261"/>
      <c r="AFF564" s="261"/>
      <c r="AFG564" s="261"/>
      <c r="AFH564" s="261"/>
      <c r="AFI564" s="261"/>
      <c r="AFJ564" s="261"/>
      <c r="AFK564" s="261"/>
      <c r="AFL564" s="261"/>
      <c r="AFM564" s="261"/>
      <c r="AFN564" s="261"/>
      <c r="AFO564" s="261"/>
      <c r="AFP564" s="261"/>
      <c r="AFQ564" s="261"/>
      <c r="AFR564" s="261"/>
      <c r="AFS564" s="261"/>
      <c r="AFT564" s="261"/>
      <c r="AFU564" s="261"/>
      <c r="AFV564" s="261"/>
      <c r="AFW564" s="261"/>
      <c r="AFX564" s="261"/>
      <c r="AFY564" s="261"/>
      <c r="AFZ564" s="261"/>
      <c r="AGA564" s="261"/>
      <c r="AGB564" s="261"/>
      <c r="AGC564" s="261"/>
      <c r="AGD564" s="261"/>
      <c r="AGE564" s="261"/>
      <c r="AGF564" s="261"/>
      <c r="AGG564" s="261"/>
      <c r="AGH564" s="261"/>
      <c r="AGI564" s="261"/>
      <c r="AGJ564" s="261"/>
      <c r="AGK564" s="261"/>
      <c r="AGL564" s="261"/>
      <c r="AGM564" s="261"/>
      <c r="AGN564" s="261"/>
      <c r="AGO564" s="261"/>
      <c r="AGP564" s="261"/>
      <c r="AGQ564" s="261"/>
      <c r="AGR564" s="261"/>
      <c r="AGS564" s="261"/>
      <c r="AGT564" s="261"/>
      <c r="AGU564" s="261"/>
      <c r="AGV564" s="261"/>
      <c r="AGW564" s="261"/>
      <c r="AGX564" s="261"/>
      <c r="AGY564" s="261"/>
      <c r="AGZ564" s="261"/>
      <c r="AHA564" s="261"/>
      <c r="AHB564" s="261"/>
      <c r="AHC564" s="261"/>
      <c r="AHD564" s="261"/>
      <c r="AHE564" s="261"/>
      <c r="AHF564" s="261"/>
      <c r="AHG564" s="261"/>
      <c r="AHH564" s="261"/>
      <c r="AHI564" s="261"/>
      <c r="AHJ564" s="261"/>
      <c r="AHK564" s="261"/>
      <c r="AHL564" s="261"/>
      <c r="AHM564" s="261"/>
      <c r="AHN564" s="261"/>
      <c r="AHO564" s="261"/>
      <c r="AHP564" s="261"/>
      <c r="AHQ564" s="261"/>
      <c r="AHR564" s="261"/>
      <c r="AHS564" s="261"/>
      <c r="AHT564" s="261"/>
      <c r="AHU564" s="261"/>
      <c r="AHV564" s="261"/>
      <c r="AHW564" s="261"/>
      <c r="AHX564" s="261"/>
      <c r="AHY564" s="261"/>
      <c r="AHZ564" s="261"/>
      <c r="AIA564" s="261"/>
      <c r="AIB564" s="261"/>
      <c r="AIC564" s="261"/>
      <c r="AID564" s="261"/>
      <c r="AIE564" s="261"/>
      <c r="AIF564" s="261"/>
      <c r="AIG564" s="261"/>
      <c r="AIH564" s="261"/>
      <c r="AII564" s="261"/>
      <c r="AIJ564" s="261"/>
      <c r="AIK564" s="261"/>
      <c r="AIL564" s="261"/>
      <c r="AIM564" s="261"/>
      <c r="AIN564" s="261"/>
      <c r="AIO564" s="261"/>
      <c r="AIP564" s="261"/>
      <c r="AIQ564" s="261"/>
      <c r="AIR564" s="261"/>
      <c r="AIS564" s="261"/>
      <c r="AIT564" s="261"/>
      <c r="AIU564" s="261"/>
      <c r="AIV564" s="261"/>
      <c r="AIW564" s="261"/>
      <c r="AIX564" s="261"/>
      <c r="AIY564" s="261"/>
      <c r="AIZ564" s="261"/>
      <c r="AJA564" s="261"/>
      <c r="AJB564" s="261"/>
      <c r="AJC564" s="261"/>
      <c r="AJD564" s="261"/>
      <c r="AJE564" s="261"/>
      <c r="AJF564" s="261"/>
      <c r="AJG564" s="261"/>
      <c r="AJH564" s="261"/>
      <c r="AJI564" s="261"/>
      <c r="AJJ564" s="261"/>
      <c r="AJK564" s="261"/>
      <c r="AJL564" s="261"/>
      <c r="AJM564" s="261"/>
      <c r="AJN564" s="261"/>
      <c r="AJO564" s="261"/>
      <c r="AJP564" s="261"/>
      <c r="AJQ564" s="261"/>
      <c r="AJR564" s="261"/>
      <c r="AJS564" s="261"/>
      <c r="AJT564" s="261"/>
      <c r="AJU564" s="261"/>
      <c r="AJV564" s="261"/>
      <c r="AJW564" s="261"/>
      <c r="AJX564" s="261"/>
      <c r="AJY564" s="261"/>
      <c r="AJZ564" s="261"/>
      <c r="AKA564" s="261"/>
      <c r="AKB564" s="261"/>
      <c r="AKC564" s="261"/>
      <c r="AKD564" s="261"/>
      <c r="AKE564" s="261"/>
      <c r="AKF564" s="261"/>
      <c r="AKG564" s="261"/>
      <c r="AKH564" s="261"/>
      <c r="AKI564" s="261"/>
      <c r="AKJ564" s="261"/>
      <c r="AKK564" s="261"/>
      <c r="AKL564" s="261"/>
      <c r="AKM564" s="261"/>
      <c r="AKN564" s="261"/>
      <c r="AKO564" s="261"/>
      <c r="AKP564" s="261"/>
      <c r="AKQ564" s="261"/>
      <c r="AKR564" s="261"/>
      <c r="AKS564" s="261"/>
      <c r="AKT564" s="261"/>
      <c r="AKU564" s="261"/>
      <c r="AKV564" s="261"/>
      <c r="AKW564" s="261"/>
      <c r="AKX564" s="261"/>
      <c r="AKY564" s="261"/>
      <c r="AKZ564" s="261"/>
      <c r="ALA564" s="261"/>
      <c r="ALB564" s="261"/>
      <c r="ALC564" s="261"/>
      <c r="ALD564" s="261"/>
      <c r="ALE564" s="261"/>
      <c r="ALF564" s="261"/>
      <c r="ALG564" s="261"/>
      <c r="ALH564" s="261"/>
      <c r="ALI564" s="261"/>
      <c r="ALJ564" s="261"/>
      <c r="ALK564" s="261"/>
      <c r="ALL564" s="261"/>
      <c r="ALM564" s="261"/>
      <c r="ALN564" s="261"/>
      <c r="ALO564" s="261"/>
      <c r="ALP564" s="261"/>
      <c r="ALQ564" s="261"/>
      <c r="ALR564" s="261"/>
      <c r="ALS564" s="261"/>
      <c r="ALT564" s="261"/>
      <c r="ALU564" s="261"/>
      <c r="ALV564" s="261"/>
      <c r="ALW564" s="261"/>
      <c r="ALX564" s="261"/>
      <c r="ALY564" s="261"/>
      <c r="ALZ564" s="261"/>
      <c r="AMA564" s="261"/>
      <c r="AMB564" s="261"/>
      <c r="AMC564" s="261"/>
      <c r="AMD564" s="261"/>
      <c r="AME564" s="261"/>
      <c r="AMF564" s="261"/>
      <c r="AMG564" s="261"/>
      <c r="AMH564" s="261"/>
      <c r="AMI564" s="261"/>
      <c r="AMJ564" s="261"/>
      <c r="AMK564" s="261"/>
    </row>
    <row r="565" spans="1:1025" s="269" customFormat="1" x14ac:dyDescent="0.35">
      <c r="A565" s="261"/>
      <c r="B565" s="265"/>
      <c r="C565" s="266"/>
      <c r="D565" s="266"/>
      <c r="E565" s="266"/>
      <c r="F565" s="266"/>
      <c r="G565" s="266"/>
      <c r="H565" s="261"/>
      <c r="I565" s="261"/>
      <c r="J565" s="261"/>
      <c r="K565" s="261"/>
      <c r="L565" s="261"/>
      <c r="M565" s="261"/>
      <c r="N565" s="261"/>
      <c r="O565" s="261"/>
      <c r="P565" s="261"/>
      <c r="Q565" s="261"/>
      <c r="R565" s="261"/>
      <c r="S565" s="261"/>
      <c r="T565" s="261"/>
      <c r="U565" s="261"/>
      <c r="V565" s="261"/>
      <c r="W565" s="261"/>
      <c r="X565" s="261"/>
      <c r="Y565" s="261"/>
      <c r="Z565" s="261"/>
      <c r="AA565" s="261"/>
      <c r="AB565" s="261"/>
      <c r="AC565" s="261"/>
      <c r="AD565" s="261"/>
      <c r="AE565" s="261"/>
      <c r="AF565" s="261"/>
      <c r="AG565" s="261"/>
      <c r="AH565" s="261"/>
      <c r="AI565" s="261"/>
      <c r="AJ565" s="261"/>
      <c r="AK565" s="261"/>
      <c r="AL565" s="261"/>
      <c r="AM565" s="261"/>
      <c r="AN565" s="261"/>
      <c r="AO565" s="261"/>
      <c r="AP565" s="261"/>
      <c r="AQ565" s="261"/>
      <c r="AR565" s="261"/>
      <c r="AS565" s="261"/>
      <c r="AT565" s="261"/>
      <c r="AU565" s="261"/>
      <c r="AV565" s="261"/>
      <c r="AW565" s="261"/>
      <c r="AX565" s="261"/>
      <c r="AY565" s="261"/>
      <c r="AZ565" s="261"/>
      <c r="BA565" s="261"/>
      <c r="BB565" s="261"/>
      <c r="BC565" s="261"/>
      <c r="BD565" s="261"/>
      <c r="BE565" s="261"/>
      <c r="BF565" s="261"/>
      <c r="BG565" s="261"/>
      <c r="BH565" s="261"/>
      <c r="BI565" s="261"/>
      <c r="BJ565" s="261"/>
      <c r="BK565" s="261"/>
      <c r="BL565" s="261"/>
      <c r="BM565" s="261"/>
      <c r="BN565" s="261"/>
      <c r="BO565" s="261"/>
      <c r="BP565" s="261"/>
      <c r="BQ565" s="261"/>
      <c r="BR565" s="261"/>
      <c r="BS565" s="261"/>
      <c r="BT565" s="261"/>
      <c r="BU565" s="261"/>
      <c r="BV565" s="261"/>
      <c r="BW565" s="261"/>
      <c r="BX565" s="261"/>
      <c r="BY565" s="261"/>
      <c r="BZ565" s="261"/>
      <c r="CA565" s="261"/>
      <c r="CB565" s="261"/>
      <c r="CC565" s="261"/>
      <c r="CD565" s="261"/>
      <c r="CE565" s="261"/>
      <c r="CF565" s="261"/>
      <c r="CG565" s="261"/>
      <c r="CH565" s="261"/>
      <c r="CI565" s="261"/>
      <c r="CJ565" s="261"/>
      <c r="CK565" s="261"/>
      <c r="CL565" s="261"/>
      <c r="CM565" s="261"/>
      <c r="CN565" s="261"/>
      <c r="CO565" s="261"/>
      <c r="CP565" s="261"/>
      <c r="CQ565" s="261"/>
      <c r="CR565" s="261"/>
      <c r="CS565" s="261"/>
      <c r="CT565" s="261"/>
      <c r="CU565" s="261"/>
      <c r="CV565" s="261"/>
      <c r="CW565" s="261"/>
      <c r="CX565" s="261"/>
      <c r="CY565" s="261"/>
      <c r="CZ565" s="261"/>
      <c r="DA565" s="261"/>
      <c r="DB565" s="261"/>
      <c r="DC565" s="261"/>
      <c r="DD565" s="261"/>
      <c r="DE565" s="261"/>
      <c r="DF565" s="261"/>
      <c r="DG565" s="261"/>
      <c r="DH565" s="261"/>
      <c r="DI565" s="261"/>
      <c r="DJ565" s="261"/>
      <c r="DK565" s="261"/>
      <c r="DL565" s="261"/>
      <c r="DM565" s="261"/>
      <c r="DN565" s="261"/>
      <c r="DO565" s="261"/>
      <c r="DP565" s="261"/>
      <c r="DQ565" s="261"/>
      <c r="DR565" s="261"/>
      <c r="DS565" s="261"/>
      <c r="DT565" s="261"/>
      <c r="DU565" s="261"/>
      <c r="DV565" s="261"/>
      <c r="DW565" s="261"/>
      <c r="DX565" s="261"/>
      <c r="DY565" s="261"/>
      <c r="DZ565" s="261"/>
      <c r="EA565" s="261"/>
      <c r="EB565" s="261"/>
      <c r="EC565" s="261"/>
      <c r="ED565" s="261"/>
      <c r="EE565" s="261"/>
      <c r="EF565" s="261"/>
      <c r="EG565" s="261"/>
      <c r="EH565" s="261"/>
      <c r="EI565" s="261"/>
      <c r="EJ565" s="261"/>
      <c r="EK565" s="261"/>
      <c r="EL565" s="261"/>
      <c r="EM565" s="261"/>
      <c r="EN565" s="261"/>
      <c r="EO565" s="261"/>
      <c r="EP565" s="261"/>
      <c r="EQ565" s="261"/>
      <c r="ER565" s="261"/>
      <c r="ES565" s="261"/>
      <c r="ET565" s="261"/>
      <c r="EU565" s="261"/>
      <c r="EV565" s="261"/>
      <c r="EW565" s="261"/>
      <c r="EX565" s="261"/>
      <c r="EY565" s="261"/>
      <c r="EZ565" s="261"/>
      <c r="FA565" s="261"/>
      <c r="FB565" s="261"/>
      <c r="FC565" s="261"/>
      <c r="FD565" s="261"/>
      <c r="FE565" s="261"/>
      <c r="FF565" s="261"/>
      <c r="FG565" s="261"/>
      <c r="FH565" s="261"/>
      <c r="FI565" s="261"/>
      <c r="FJ565" s="261"/>
      <c r="FK565" s="261"/>
      <c r="FL565" s="261"/>
      <c r="FM565" s="261"/>
      <c r="FN565" s="261"/>
      <c r="FO565" s="261"/>
      <c r="FP565" s="261"/>
      <c r="FQ565" s="261"/>
      <c r="FR565" s="261"/>
      <c r="FS565" s="261"/>
      <c r="FT565" s="261"/>
      <c r="FU565" s="261"/>
      <c r="FV565" s="261"/>
      <c r="FW565" s="261"/>
      <c r="FX565" s="261"/>
      <c r="FY565" s="261"/>
      <c r="FZ565" s="261"/>
      <c r="GA565" s="261"/>
      <c r="GB565" s="261"/>
      <c r="GC565" s="261"/>
      <c r="GD565" s="261"/>
      <c r="GE565" s="261"/>
      <c r="GF565" s="261"/>
      <c r="GG565" s="261"/>
      <c r="GH565" s="261"/>
      <c r="GI565" s="261"/>
      <c r="GJ565" s="261"/>
      <c r="GK565" s="261"/>
      <c r="GL565" s="261"/>
      <c r="GM565" s="261"/>
      <c r="GN565" s="261"/>
      <c r="GO565" s="261"/>
      <c r="GP565" s="261"/>
      <c r="GQ565" s="261"/>
      <c r="GR565" s="261"/>
      <c r="GS565" s="261"/>
      <c r="GT565" s="261"/>
      <c r="GU565" s="261"/>
      <c r="GV565" s="261"/>
      <c r="GW565" s="261"/>
      <c r="GX565" s="261"/>
      <c r="GY565" s="261"/>
      <c r="GZ565" s="261"/>
      <c r="HA565" s="261"/>
      <c r="HB565" s="261"/>
      <c r="HC565" s="261"/>
      <c r="HD565" s="261"/>
      <c r="HE565" s="261"/>
      <c r="HF565" s="261"/>
      <c r="HG565" s="261"/>
      <c r="HH565" s="261"/>
      <c r="HI565" s="261"/>
      <c r="HJ565" s="261"/>
      <c r="HK565" s="261"/>
      <c r="HL565" s="261"/>
      <c r="HM565" s="261"/>
      <c r="HN565" s="261"/>
      <c r="HO565" s="261"/>
      <c r="HP565" s="261"/>
      <c r="HQ565" s="261"/>
      <c r="HR565" s="261"/>
      <c r="HS565" s="261"/>
      <c r="HT565" s="261"/>
      <c r="HU565" s="261"/>
      <c r="HV565" s="261"/>
      <c r="HW565" s="261"/>
      <c r="HX565" s="261"/>
      <c r="HY565" s="261"/>
      <c r="HZ565" s="261"/>
      <c r="IA565" s="261"/>
      <c r="IB565" s="261"/>
      <c r="IC565" s="261"/>
      <c r="ID565" s="261"/>
      <c r="IE565" s="261"/>
      <c r="IF565" s="261"/>
      <c r="IG565" s="261"/>
      <c r="IH565" s="261"/>
      <c r="II565" s="261"/>
      <c r="IJ565" s="261"/>
      <c r="IK565" s="261"/>
      <c r="IL565" s="261"/>
      <c r="IM565" s="261"/>
      <c r="IN565" s="261"/>
      <c r="IO565" s="261"/>
      <c r="IP565" s="261"/>
      <c r="IQ565" s="261"/>
      <c r="IR565" s="261"/>
      <c r="IS565" s="261"/>
      <c r="IT565" s="261"/>
      <c r="IU565" s="261"/>
      <c r="IV565" s="261"/>
      <c r="IW565" s="261"/>
      <c r="IX565" s="261"/>
      <c r="IY565" s="261"/>
      <c r="IZ565" s="261"/>
      <c r="JA565" s="261"/>
      <c r="JB565" s="261"/>
      <c r="JC565" s="261"/>
      <c r="JD565" s="261"/>
      <c r="JE565" s="261"/>
      <c r="JF565" s="261"/>
      <c r="JG565" s="261"/>
      <c r="JH565" s="261"/>
      <c r="JI565" s="261"/>
      <c r="JJ565" s="261"/>
      <c r="JK565" s="261"/>
      <c r="JL565" s="261"/>
      <c r="JM565" s="261"/>
      <c r="JN565" s="261"/>
      <c r="JO565" s="261"/>
      <c r="JP565" s="261"/>
      <c r="JQ565" s="261"/>
      <c r="JR565" s="261"/>
      <c r="JS565" s="261"/>
      <c r="JT565" s="261"/>
      <c r="JU565" s="261"/>
      <c r="JV565" s="261"/>
      <c r="JW565" s="261"/>
      <c r="JX565" s="261"/>
      <c r="JY565" s="261"/>
      <c r="JZ565" s="261"/>
      <c r="KA565" s="261"/>
      <c r="KB565" s="261"/>
      <c r="KC565" s="261"/>
      <c r="KD565" s="261"/>
      <c r="KE565" s="261"/>
      <c r="KF565" s="261"/>
      <c r="KG565" s="261"/>
      <c r="KH565" s="261"/>
      <c r="KI565" s="261"/>
      <c r="KJ565" s="261"/>
      <c r="KK565" s="261"/>
      <c r="KL565" s="261"/>
      <c r="KM565" s="261"/>
      <c r="KN565" s="261"/>
      <c r="KO565" s="261"/>
      <c r="KP565" s="261"/>
      <c r="KQ565" s="261"/>
      <c r="KR565" s="261"/>
      <c r="KS565" s="261"/>
      <c r="KT565" s="261"/>
      <c r="KU565" s="261"/>
      <c r="KV565" s="261"/>
      <c r="KW565" s="261"/>
      <c r="KX565" s="261"/>
      <c r="KY565" s="261"/>
      <c r="KZ565" s="261"/>
      <c r="LA565" s="261"/>
      <c r="LB565" s="261"/>
      <c r="LC565" s="261"/>
      <c r="LD565" s="261"/>
      <c r="LE565" s="261"/>
      <c r="LF565" s="261"/>
      <c r="LG565" s="261"/>
      <c r="LH565" s="261"/>
      <c r="LI565" s="261"/>
      <c r="LJ565" s="261"/>
      <c r="LK565" s="261"/>
      <c r="LL565" s="261"/>
      <c r="LM565" s="261"/>
      <c r="LN565" s="261"/>
      <c r="LO565" s="261"/>
      <c r="LP565" s="261"/>
      <c r="LQ565" s="261"/>
      <c r="LR565" s="261"/>
      <c r="LS565" s="261"/>
      <c r="LT565" s="261"/>
      <c r="LU565" s="261"/>
      <c r="LV565" s="261"/>
      <c r="LW565" s="261"/>
      <c r="LX565" s="261"/>
      <c r="LY565" s="261"/>
      <c r="LZ565" s="261"/>
      <c r="MA565" s="261"/>
      <c r="MB565" s="261"/>
      <c r="MC565" s="261"/>
      <c r="MD565" s="261"/>
      <c r="ME565" s="261"/>
      <c r="MF565" s="261"/>
      <c r="MG565" s="261"/>
      <c r="MH565" s="261"/>
      <c r="MI565" s="261"/>
      <c r="MJ565" s="261"/>
      <c r="MK565" s="261"/>
      <c r="ML565" s="261"/>
      <c r="MM565" s="261"/>
      <c r="MN565" s="261"/>
      <c r="MO565" s="261"/>
      <c r="MP565" s="261"/>
      <c r="MQ565" s="261"/>
      <c r="MR565" s="261"/>
      <c r="MS565" s="261"/>
      <c r="MT565" s="261"/>
      <c r="MU565" s="261"/>
      <c r="MV565" s="261"/>
      <c r="MW565" s="261"/>
      <c r="MX565" s="261"/>
      <c r="MY565" s="261"/>
      <c r="MZ565" s="261"/>
      <c r="NA565" s="261"/>
      <c r="NB565" s="261"/>
      <c r="NC565" s="261"/>
      <c r="ND565" s="261"/>
      <c r="NE565" s="261"/>
      <c r="NF565" s="261"/>
      <c r="NG565" s="261"/>
      <c r="NH565" s="261"/>
      <c r="NI565" s="261"/>
      <c r="NJ565" s="261"/>
      <c r="NK565" s="261"/>
      <c r="NL565" s="261"/>
      <c r="NM565" s="261"/>
      <c r="NN565" s="261"/>
      <c r="NO565" s="261"/>
      <c r="NP565" s="261"/>
      <c r="NQ565" s="261"/>
      <c r="NR565" s="261"/>
      <c r="NS565" s="261"/>
      <c r="NT565" s="261"/>
      <c r="NU565" s="261"/>
      <c r="NV565" s="261"/>
      <c r="NW565" s="261"/>
      <c r="NX565" s="261"/>
      <c r="NY565" s="261"/>
      <c r="NZ565" s="261"/>
      <c r="OA565" s="261"/>
      <c r="OB565" s="261"/>
      <c r="OC565" s="261"/>
      <c r="OD565" s="261"/>
      <c r="OE565" s="261"/>
      <c r="OF565" s="261"/>
      <c r="OG565" s="261"/>
      <c r="OH565" s="261"/>
      <c r="OI565" s="261"/>
      <c r="OJ565" s="261"/>
      <c r="OK565" s="261"/>
      <c r="OL565" s="261"/>
      <c r="OM565" s="261"/>
      <c r="ON565" s="261"/>
      <c r="OO565" s="261"/>
      <c r="OP565" s="261"/>
      <c r="OQ565" s="261"/>
      <c r="OR565" s="261"/>
      <c r="OS565" s="261"/>
      <c r="OT565" s="261"/>
      <c r="OU565" s="261"/>
      <c r="OV565" s="261"/>
      <c r="OW565" s="261"/>
      <c r="OX565" s="261"/>
      <c r="OY565" s="261"/>
      <c r="OZ565" s="261"/>
      <c r="PA565" s="261"/>
      <c r="PB565" s="261"/>
      <c r="PC565" s="261"/>
      <c r="PD565" s="261"/>
      <c r="PE565" s="261"/>
      <c r="PF565" s="261"/>
      <c r="PG565" s="261"/>
      <c r="PH565" s="261"/>
      <c r="PI565" s="261"/>
      <c r="PJ565" s="261"/>
      <c r="PK565" s="261"/>
      <c r="PL565" s="261"/>
      <c r="PM565" s="261"/>
      <c r="PN565" s="261"/>
      <c r="PO565" s="261"/>
      <c r="PP565" s="261"/>
      <c r="PQ565" s="261"/>
      <c r="PR565" s="261"/>
      <c r="PS565" s="261"/>
      <c r="PT565" s="261"/>
      <c r="PU565" s="261"/>
      <c r="PV565" s="261"/>
      <c r="PW565" s="261"/>
      <c r="PX565" s="261"/>
      <c r="PY565" s="261"/>
      <c r="PZ565" s="261"/>
      <c r="QA565" s="261"/>
      <c r="QB565" s="261"/>
      <c r="QC565" s="261"/>
      <c r="QD565" s="261"/>
      <c r="QE565" s="261"/>
      <c r="QF565" s="261"/>
      <c r="QG565" s="261"/>
      <c r="QH565" s="261"/>
      <c r="QI565" s="261"/>
      <c r="QJ565" s="261"/>
      <c r="QK565" s="261"/>
      <c r="QL565" s="261"/>
      <c r="QM565" s="261"/>
      <c r="QN565" s="261"/>
      <c r="QO565" s="261"/>
      <c r="QP565" s="261"/>
      <c r="QQ565" s="261"/>
      <c r="QR565" s="261"/>
      <c r="QS565" s="261"/>
      <c r="QT565" s="261"/>
      <c r="QU565" s="261"/>
      <c r="QV565" s="261"/>
      <c r="QW565" s="261"/>
      <c r="QX565" s="261"/>
      <c r="QY565" s="261"/>
      <c r="QZ565" s="261"/>
      <c r="RA565" s="261"/>
      <c r="RB565" s="261"/>
      <c r="RC565" s="261"/>
      <c r="RD565" s="261"/>
      <c r="RE565" s="261"/>
      <c r="RF565" s="261"/>
      <c r="RG565" s="261"/>
      <c r="RH565" s="261"/>
      <c r="RI565" s="261"/>
      <c r="RJ565" s="261"/>
      <c r="RK565" s="261"/>
      <c r="RL565" s="261"/>
      <c r="RM565" s="261"/>
      <c r="RN565" s="261"/>
      <c r="RO565" s="261"/>
      <c r="RP565" s="261"/>
      <c r="RQ565" s="261"/>
      <c r="RR565" s="261"/>
      <c r="RS565" s="261"/>
      <c r="RT565" s="261"/>
      <c r="RU565" s="261"/>
      <c r="RV565" s="261"/>
      <c r="RW565" s="261"/>
      <c r="RX565" s="261"/>
      <c r="RY565" s="261"/>
      <c r="RZ565" s="261"/>
      <c r="SA565" s="261"/>
      <c r="SB565" s="261"/>
      <c r="SC565" s="261"/>
      <c r="SD565" s="261"/>
      <c r="SE565" s="261"/>
      <c r="SF565" s="261"/>
      <c r="SG565" s="261"/>
      <c r="SH565" s="261"/>
      <c r="SI565" s="261"/>
      <c r="SJ565" s="261"/>
      <c r="SK565" s="261"/>
      <c r="SL565" s="261"/>
      <c r="SM565" s="261"/>
      <c r="SN565" s="261"/>
      <c r="SO565" s="261"/>
      <c r="SP565" s="261"/>
      <c r="SQ565" s="261"/>
      <c r="SR565" s="261"/>
      <c r="SS565" s="261"/>
      <c r="ST565" s="261"/>
      <c r="SU565" s="261"/>
      <c r="SV565" s="261"/>
      <c r="SW565" s="261"/>
      <c r="SX565" s="261"/>
      <c r="SY565" s="261"/>
      <c r="SZ565" s="261"/>
      <c r="TA565" s="261"/>
      <c r="TB565" s="261"/>
      <c r="TC565" s="261"/>
      <c r="TD565" s="261"/>
      <c r="TE565" s="261"/>
      <c r="TF565" s="261"/>
      <c r="TG565" s="261"/>
      <c r="TH565" s="261"/>
      <c r="TI565" s="261"/>
      <c r="TJ565" s="261"/>
      <c r="TK565" s="261"/>
      <c r="TL565" s="261"/>
      <c r="TM565" s="261"/>
      <c r="TN565" s="261"/>
      <c r="TO565" s="261"/>
      <c r="TP565" s="261"/>
      <c r="TQ565" s="261"/>
      <c r="TR565" s="261"/>
      <c r="TS565" s="261"/>
      <c r="TT565" s="261"/>
      <c r="TU565" s="261"/>
      <c r="TV565" s="261"/>
      <c r="TW565" s="261"/>
      <c r="TX565" s="261"/>
      <c r="TY565" s="261"/>
      <c r="TZ565" s="261"/>
      <c r="UA565" s="261"/>
      <c r="UB565" s="261"/>
      <c r="UC565" s="261"/>
      <c r="UD565" s="261"/>
      <c r="UE565" s="261"/>
      <c r="UF565" s="261"/>
      <c r="UG565" s="261"/>
      <c r="UH565" s="261"/>
      <c r="UI565" s="261"/>
      <c r="UJ565" s="261"/>
      <c r="UK565" s="261"/>
      <c r="UL565" s="261"/>
      <c r="UM565" s="261"/>
      <c r="UN565" s="261"/>
      <c r="UO565" s="261"/>
      <c r="UP565" s="261"/>
      <c r="UQ565" s="261"/>
      <c r="UR565" s="261"/>
      <c r="US565" s="261"/>
      <c r="UT565" s="261"/>
      <c r="UU565" s="261"/>
      <c r="UV565" s="261"/>
      <c r="UW565" s="261"/>
      <c r="UX565" s="261"/>
      <c r="UY565" s="261"/>
      <c r="UZ565" s="261"/>
      <c r="VA565" s="261"/>
      <c r="VB565" s="261"/>
      <c r="VC565" s="261"/>
      <c r="VD565" s="261"/>
      <c r="VE565" s="261"/>
      <c r="VF565" s="261"/>
      <c r="VG565" s="261"/>
      <c r="VH565" s="261"/>
      <c r="VI565" s="261"/>
      <c r="VJ565" s="261"/>
      <c r="VK565" s="261"/>
      <c r="VL565" s="261"/>
      <c r="VM565" s="261"/>
      <c r="VN565" s="261"/>
      <c r="VO565" s="261"/>
      <c r="VP565" s="261"/>
      <c r="VQ565" s="261"/>
      <c r="VR565" s="261"/>
      <c r="VS565" s="261"/>
      <c r="VT565" s="261"/>
      <c r="VU565" s="261"/>
      <c r="VV565" s="261"/>
      <c r="VW565" s="261"/>
      <c r="VX565" s="261"/>
      <c r="VY565" s="261"/>
      <c r="VZ565" s="261"/>
      <c r="WA565" s="261"/>
      <c r="WB565" s="261"/>
      <c r="WC565" s="261"/>
      <c r="WD565" s="261"/>
      <c r="WE565" s="261"/>
      <c r="WF565" s="261"/>
      <c r="WG565" s="261"/>
      <c r="WH565" s="261"/>
      <c r="WI565" s="261"/>
      <c r="WJ565" s="261"/>
      <c r="WK565" s="261"/>
      <c r="WL565" s="261"/>
      <c r="WM565" s="261"/>
      <c r="WN565" s="261"/>
      <c r="WO565" s="261"/>
      <c r="WP565" s="261"/>
      <c r="WQ565" s="261"/>
      <c r="WR565" s="261"/>
      <c r="WS565" s="261"/>
      <c r="WT565" s="261"/>
      <c r="WU565" s="261"/>
      <c r="WV565" s="261"/>
      <c r="WW565" s="261"/>
      <c r="WX565" s="261"/>
      <c r="WY565" s="261"/>
      <c r="WZ565" s="261"/>
      <c r="XA565" s="261"/>
      <c r="XB565" s="261"/>
      <c r="XC565" s="261"/>
      <c r="XD565" s="261"/>
      <c r="XE565" s="261"/>
      <c r="XF565" s="261"/>
      <c r="XG565" s="261"/>
      <c r="XH565" s="261"/>
      <c r="XI565" s="261"/>
      <c r="XJ565" s="261"/>
      <c r="XK565" s="261"/>
      <c r="XL565" s="261"/>
      <c r="XM565" s="261"/>
      <c r="XN565" s="261"/>
      <c r="XO565" s="261"/>
      <c r="XP565" s="261"/>
      <c r="XQ565" s="261"/>
      <c r="XR565" s="261"/>
      <c r="XS565" s="261"/>
      <c r="XT565" s="261"/>
      <c r="XU565" s="261"/>
      <c r="XV565" s="261"/>
      <c r="XW565" s="261"/>
      <c r="XX565" s="261"/>
      <c r="XY565" s="261"/>
      <c r="XZ565" s="261"/>
      <c r="YA565" s="261"/>
      <c r="YB565" s="261"/>
      <c r="YC565" s="261"/>
      <c r="YD565" s="261"/>
      <c r="YE565" s="261"/>
      <c r="YF565" s="261"/>
      <c r="YG565" s="261"/>
      <c r="YH565" s="261"/>
      <c r="YI565" s="261"/>
      <c r="YJ565" s="261"/>
      <c r="YK565" s="261"/>
      <c r="YL565" s="261"/>
      <c r="YM565" s="261"/>
      <c r="YN565" s="261"/>
      <c r="YO565" s="261"/>
      <c r="YP565" s="261"/>
      <c r="YQ565" s="261"/>
      <c r="YR565" s="261"/>
      <c r="YS565" s="261"/>
      <c r="YT565" s="261"/>
      <c r="YU565" s="261"/>
      <c r="YV565" s="261"/>
      <c r="YW565" s="261"/>
      <c r="YX565" s="261"/>
      <c r="YY565" s="261"/>
      <c r="YZ565" s="261"/>
      <c r="ZA565" s="261"/>
      <c r="ZB565" s="261"/>
      <c r="ZC565" s="261"/>
      <c r="ZD565" s="261"/>
      <c r="ZE565" s="261"/>
      <c r="ZF565" s="261"/>
      <c r="ZG565" s="261"/>
      <c r="ZH565" s="261"/>
      <c r="ZI565" s="261"/>
      <c r="ZJ565" s="261"/>
      <c r="ZK565" s="261"/>
      <c r="ZL565" s="261"/>
      <c r="ZM565" s="261"/>
      <c r="ZN565" s="261"/>
      <c r="ZO565" s="261"/>
      <c r="ZP565" s="261"/>
      <c r="ZQ565" s="261"/>
      <c r="ZR565" s="261"/>
      <c r="ZS565" s="261"/>
      <c r="ZT565" s="261"/>
      <c r="ZU565" s="261"/>
      <c r="ZV565" s="261"/>
      <c r="ZW565" s="261"/>
      <c r="ZX565" s="261"/>
      <c r="ZY565" s="261"/>
      <c r="ZZ565" s="261"/>
      <c r="AAA565" s="261"/>
      <c r="AAB565" s="261"/>
      <c r="AAC565" s="261"/>
      <c r="AAD565" s="261"/>
      <c r="AAE565" s="261"/>
      <c r="AAF565" s="261"/>
      <c r="AAG565" s="261"/>
      <c r="AAH565" s="261"/>
      <c r="AAI565" s="261"/>
      <c r="AAJ565" s="261"/>
      <c r="AAK565" s="261"/>
      <c r="AAL565" s="261"/>
      <c r="AAM565" s="261"/>
      <c r="AAN565" s="261"/>
      <c r="AAO565" s="261"/>
      <c r="AAP565" s="261"/>
      <c r="AAQ565" s="261"/>
      <c r="AAR565" s="261"/>
      <c r="AAS565" s="261"/>
      <c r="AAT565" s="261"/>
      <c r="AAU565" s="261"/>
      <c r="AAV565" s="261"/>
      <c r="AAW565" s="261"/>
      <c r="AAX565" s="261"/>
      <c r="AAY565" s="261"/>
      <c r="AAZ565" s="261"/>
      <c r="ABA565" s="261"/>
      <c r="ABB565" s="261"/>
      <c r="ABC565" s="261"/>
      <c r="ABD565" s="261"/>
      <c r="ABE565" s="261"/>
      <c r="ABF565" s="261"/>
      <c r="ABG565" s="261"/>
      <c r="ABH565" s="261"/>
      <c r="ABI565" s="261"/>
      <c r="ABJ565" s="261"/>
      <c r="ABK565" s="261"/>
      <c r="ABL565" s="261"/>
      <c r="ABM565" s="261"/>
      <c r="ABN565" s="261"/>
      <c r="ABO565" s="261"/>
      <c r="ABP565" s="261"/>
      <c r="ABQ565" s="261"/>
      <c r="ABR565" s="261"/>
      <c r="ABS565" s="261"/>
      <c r="ABT565" s="261"/>
      <c r="ABU565" s="261"/>
      <c r="ABV565" s="261"/>
      <c r="ABW565" s="261"/>
      <c r="ABX565" s="261"/>
      <c r="ABY565" s="261"/>
      <c r="ABZ565" s="261"/>
      <c r="ACA565" s="261"/>
      <c r="ACB565" s="261"/>
      <c r="ACC565" s="261"/>
      <c r="ACD565" s="261"/>
      <c r="ACE565" s="261"/>
      <c r="ACF565" s="261"/>
      <c r="ACG565" s="261"/>
      <c r="ACH565" s="261"/>
      <c r="ACI565" s="261"/>
      <c r="ACJ565" s="261"/>
      <c r="ACK565" s="261"/>
      <c r="ACL565" s="261"/>
      <c r="ACM565" s="261"/>
      <c r="ACN565" s="261"/>
      <c r="ACO565" s="261"/>
      <c r="ACP565" s="261"/>
      <c r="ACQ565" s="261"/>
      <c r="ACR565" s="261"/>
      <c r="ACS565" s="261"/>
      <c r="ACT565" s="261"/>
      <c r="ACU565" s="261"/>
      <c r="ACV565" s="261"/>
      <c r="ACW565" s="261"/>
      <c r="ACX565" s="261"/>
      <c r="ACY565" s="261"/>
      <c r="ACZ565" s="261"/>
      <c r="ADA565" s="261"/>
      <c r="ADB565" s="261"/>
      <c r="ADC565" s="261"/>
      <c r="ADD565" s="261"/>
      <c r="ADE565" s="261"/>
      <c r="ADF565" s="261"/>
      <c r="ADG565" s="261"/>
      <c r="ADH565" s="261"/>
      <c r="ADI565" s="261"/>
      <c r="ADJ565" s="261"/>
      <c r="ADK565" s="261"/>
      <c r="ADL565" s="261"/>
      <c r="ADM565" s="261"/>
      <c r="ADN565" s="261"/>
      <c r="ADO565" s="261"/>
      <c r="ADP565" s="261"/>
      <c r="ADQ565" s="261"/>
      <c r="ADR565" s="261"/>
      <c r="ADS565" s="261"/>
      <c r="ADT565" s="261"/>
      <c r="ADU565" s="261"/>
      <c r="ADV565" s="261"/>
      <c r="ADW565" s="261"/>
      <c r="ADX565" s="261"/>
      <c r="ADY565" s="261"/>
      <c r="ADZ565" s="261"/>
      <c r="AEA565" s="261"/>
      <c r="AEB565" s="261"/>
      <c r="AEC565" s="261"/>
      <c r="AED565" s="261"/>
      <c r="AEE565" s="261"/>
      <c r="AEF565" s="261"/>
      <c r="AEG565" s="261"/>
      <c r="AEH565" s="261"/>
      <c r="AEI565" s="261"/>
      <c r="AEJ565" s="261"/>
      <c r="AEK565" s="261"/>
      <c r="AEL565" s="261"/>
      <c r="AEM565" s="261"/>
      <c r="AEN565" s="261"/>
      <c r="AEO565" s="261"/>
      <c r="AEP565" s="261"/>
      <c r="AEQ565" s="261"/>
      <c r="AER565" s="261"/>
      <c r="AES565" s="261"/>
      <c r="AET565" s="261"/>
      <c r="AEU565" s="261"/>
      <c r="AEV565" s="261"/>
      <c r="AEW565" s="261"/>
      <c r="AEX565" s="261"/>
      <c r="AEY565" s="261"/>
      <c r="AEZ565" s="261"/>
      <c r="AFA565" s="261"/>
      <c r="AFB565" s="261"/>
      <c r="AFC565" s="261"/>
      <c r="AFD565" s="261"/>
      <c r="AFE565" s="261"/>
      <c r="AFF565" s="261"/>
      <c r="AFG565" s="261"/>
      <c r="AFH565" s="261"/>
      <c r="AFI565" s="261"/>
      <c r="AFJ565" s="261"/>
      <c r="AFK565" s="261"/>
      <c r="AFL565" s="261"/>
      <c r="AFM565" s="261"/>
      <c r="AFN565" s="261"/>
      <c r="AFO565" s="261"/>
      <c r="AFP565" s="261"/>
      <c r="AFQ565" s="261"/>
      <c r="AFR565" s="261"/>
      <c r="AFS565" s="261"/>
      <c r="AFT565" s="261"/>
      <c r="AFU565" s="261"/>
      <c r="AFV565" s="261"/>
      <c r="AFW565" s="261"/>
      <c r="AFX565" s="261"/>
      <c r="AFY565" s="261"/>
      <c r="AFZ565" s="261"/>
      <c r="AGA565" s="261"/>
      <c r="AGB565" s="261"/>
      <c r="AGC565" s="261"/>
      <c r="AGD565" s="261"/>
      <c r="AGE565" s="261"/>
      <c r="AGF565" s="261"/>
      <c r="AGG565" s="261"/>
      <c r="AGH565" s="261"/>
      <c r="AGI565" s="261"/>
      <c r="AGJ565" s="261"/>
      <c r="AGK565" s="261"/>
      <c r="AGL565" s="261"/>
      <c r="AGM565" s="261"/>
      <c r="AGN565" s="261"/>
      <c r="AGO565" s="261"/>
      <c r="AGP565" s="261"/>
      <c r="AGQ565" s="261"/>
      <c r="AGR565" s="261"/>
      <c r="AGS565" s="261"/>
      <c r="AGT565" s="261"/>
      <c r="AGU565" s="261"/>
      <c r="AGV565" s="261"/>
      <c r="AGW565" s="261"/>
      <c r="AGX565" s="261"/>
      <c r="AGY565" s="261"/>
      <c r="AGZ565" s="261"/>
      <c r="AHA565" s="261"/>
      <c r="AHB565" s="261"/>
      <c r="AHC565" s="261"/>
      <c r="AHD565" s="261"/>
      <c r="AHE565" s="261"/>
      <c r="AHF565" s="261"/>
      <c r="AHG565" s="261"/>
      <c r="AHH565" s="261"/>
      <c r="AHI565" s="261"/>
      <c r="AHJ565" s="261"/>
      <c r="AHK565" s="261"/>
      <c r="AHL565" s="261"/>
      <c r="AHM565" s="261"/>
      <c r="AHN565" s="261"/>
      <c r="AHO565" s="261"/>
      <c r="AHP565" s="261"/>
      <c r="AHQ565" s="261"/>
      <c r="AHR565" s="261"/>
      <c r="AHS565" s="261"/>
      <c r="AHT565" s="261"/>
      <c r="AHU565" s="261"/>
      <c r="AHV565" s="261"/>
      <c r="AHW565" s="261"/>
      <c r="AHX565" s="261"/>
      <c r="AHY565" s="261"/>
      <c r="AHZ565" s="261"/>
      <c r="AIA565" s="261"/>
      <c r="AIB565" s="261"/>
      <c r="AIC565" s="261"/>
      <c r="AID565" s="261"/>
      <c r="AIE565" s="261"/>
      <c r="AIF565" s="261"/>
      <c r="AIG565" s="261"/>
      <c r="AIH565" s="261"/>
      <c r="AII565" s="261"/>
      <c r="AIJ565" s="261"/>
      <c r="AIK565" s="261"/>
      <c r="AIL565" s="261"/>
      <c r="AIM565" s="261"/>
      <c r="AIN565" s="261"/>
      <c r="AIO565" s="261"/>
      <c r="AIP565" s="261"/>
      <c r="AIQ565" s="261"/>
      <c r="AIR565" s="261"/>
      <c r="AIS565" s="261"/>
      <c r="AIT565" s="261"/>
      <c r="AIU565" s="261"/>
      <c r="AIV565" s="261"/>
      <c r="AIW565" s="261"/>
      <c r="AIX565" s="261"/>
      <c r="AIY565" s="261"/>
      <c r="AIZ565" s="261"/>
      <c r="AJA565" s="261"/>
      <c r="AJB565" s="261"/>
      <c r="AJC565" s="261"/>
      <c r="AJD565" s="261"/>
      <c r="AJE565" s="261"/>
      <c r="AJF565" s="261"/>
      <c r="AJG565" s="261"/>
      <c r="AJH565" s="261"/>
      <c r="AJI565" s="261"/>
      <c r="AJJ565" s="261"/>
      <c r="AJK565" s="261"/>
      <c r="AJL565" s="261"/>
      <c r="AJM565" s="261"/>
      <c r="AJN565" s="261"/>
      <c r="AJO565" s="261"/>
      <c r="AJP565" s="261"/>
      <c r="AJQ565" s="261"/>
      <c r="AJR565" s="261"/>
      <c r="AJS565" s="261"/>
      <c r="AJT565" s="261"/>
      <c r="AJU565" s="261"/>
      <c r="AJV565" s="261"/>
      <c r="AJW565" s="261"/>
      <c r="AJX565" s="261"/>
      <c r="AJY565" s="261"/>
      <c r="AJZ565" s="261"/>
      <c r="AKA565" s="261"/>
      <c r="AKB565" s="261"/>
      <c r="AKC565" s="261"/>
      <c r="AKD565" s="261"/>
      <c r="AKE565" s="261"/>
      <c r="AKF565" s="261"/>
      <c r="AKG565" s="261"/>
      <c r="AKH565" s="261"/>
      <c r="AKI565" s="261"/>
      <c r="AKJ565" s="261"/>
      <c r="AKK565" s="261"/>
      <c r="AKL565" s="261"/>
      <c r="AKM565" s="261"/>
      <c r="AKN565" s="261"/>
      <c r="AKO565" s="261"/>
      <c r="AKP565" s="261"/>
      <c r="AKQ565" s="261"/>
      <c r="AKR565" s="261"/>
      <c r="AKS565" s="261"/>
      <c r="AKT565" s="261"/>
      <c r="AKU565" s="261"/>
      <c r="AKV565" s="261"/>
      <c r="AKW565" s="261"/>
      <c r="AKX565" s="261"/>
      <c r="AKY565" s="261"/>
      <c r="AKZ565" s="261"/>
      <c r="ALA565" s="261"/>
      <c r="ALB565" s="261"/>
      <c r="ALC565" s="261"/>
      <c r="ALD565" s="261"/>
      <c r="ALE565" s="261"/>
      <c r="ALF565" s="261"/>
      <c r="ALG565" s="261"/>
      <c r="ALH565" s="261"/>
      <c r="ALI565" s="261"/>
      <c r="ALJ565" s="261"/>
      <c r="ALK565" s="261"/>
      <c r="ALL565" s="261"/>
      <c r="ALM565" s="261"/>
      <c r="ALN565" s="261"/>
      <c r="ALO565" s="261"/>
      <c r="ALP565" s="261"/>
      <c r="ALQ565" s="261"/>
      <c r="ALR565" s="261"/>
      <c r="ALS565" s="261"/>
      <c r="ALT565" s="261"/>
      <c r="ALU565" s="261"/>
      <c r="ALV565" s="261"/>
      <c r="ALW565" s="261"/>
      <c r="ALX565" s="261"/>
      <c r="ALY565" s="261"/>
      <c r="ALZ565" s="261"/>
      <c r="AMA565" s="261"/>
      <c r="AMB565" s="261"/>
      <c r="AMC565" s="261"/>
      <c r="AMD565" s="261"/>
      <c r="AME565" s="261"/>
      <c r="AMF565" s="261"/>
      <c r="AMG565" s="261"/>
      <c r="AMH565" s="261"/>
      <c r="AMI565" s="261"/>
      <c r="AMJ565" s="261"/>
      <c r="AMK565" s="261"/>
    </row>
    <row r="566" spans="1:1025" s="269" customFormat="1" x14ac:dyDescent="0.35">
      <c r="A566" s="261"/>
      <c r="B566" s="265"/>
      <c r="C566" s="266"/>
      <c r="D566" s="266"/>
      <c r="E566" s="266"/>
      <c r="F566" s="266"/>
      <c r="G566" s="266"/>
      <c r="H566" s="261"/>
      <c r="I566" s="261"/>
      <c r="J566" s="261"/>
      <c r="K566" s="261"/>
      <c r="L566" s="261"/>
      <c r="M566" s="261"/>
      <c r="N566" s="261"/>
      <c r="O566" s="261"/>
      <c r="P566" s="261"/>
      <c r="Q566" s="261"/>
      <c r="R566" s="261"/>
      <c r="S566" s="261"/>
      <c r="T566" s="261"/>
      <c r="U566" s="261"/>
      <c r="V566" s="261"/>
      <c r="W566" s="261"/>
      <c r="X566" s="261"/>
      <c r="Y566" s="261"/>
      <c r="Z566" s="261"/>
      <c r="AA566" s="261"/>
      <c r="AB566" s="261"/>
      <c r="AC566" s="261"/>
      <c r="AD566" s="261"/>
      <c r="AE566" s="261"/>
      <c r="AF566" s="261"/>
      <c r="AG566" s="261"/>
      <c r="AH566" s="261"/>
      <c r="AI566" s="261"/>
      <c r="AJ566" s="261"/>
      <c r="AK566" s="261"/>
      <c r="AL566" s="261"/>
      <c r="AM566" s="261"/>
      <c r="AN566" s="261"/>
      <c r="AO566" s="261"/>
      <c r="AP566" s="261"/>
      <c r="AQ566" s="261"/>
      <c r="AR566" s="261"/>
      <c r="AS566" s="261"/>
      <c r="AT566" s="261"/>
      <c r="AU566" s="261"/>
      <c r="AV566" s="261"/>
      <c r="AW566" s="261"/>
      <c r="AX566" s="261"/>
      <c r="AY566" s="261"/>
      <c r="AZ566" s="261"/>
      <c r="BA566" s="261"/>
      <c r="BB566" s="261"/>
      <c r="BC566" s="261"/>
      <c r="BD566" s="261"/>
      <c r="BE566" s="261"/>
      <c r="BF566" s="261"/>
      <c r="BG566" s="261"/>
      <c r="BH566" s="261"/>
      <c r="BI566" s="261"/>
      <c r="BJ566" s="261"/>
      <c r="BK566" s="261"/>
      <c r="BL566" s="261"/>
      <c r="BM566" s="261"/>
      <c r="BN566" s="261"/>
      <c r="BO566" s="261"/>
      <c r="BP566" s="261"/>
      <c r="BQ566" s="261"/>
      <c r="BR566" s="261"/>
      <c r="BS566" s="261"/>
      <c r="BT566" s="261"/>
      <c r="BU566" s="261"/>
      <c r="BV566" s="261"/>
      <c r="BW566" s="261"/>
      <c r="BX566" s="261"/>
      <c r="BY566" s="261"/>
      <c r="BZ566" s="261"/>
      <c r="CA566" s="261"/>
      <c r="CB566" s="261"/>
      <c r="CC566" s="261"/>
      <c r="CD566" s="261"/>
      <c r="CE566" s="261"/>
      <c r="CF566" s="261"/>
      <c r="CG566" s="261"/>
      <c r="CH566" s="261"/>
      <c r="CI566" s="261"/>
      <c r="CJ566" s="261"/>
      <c r="CK566" s="261"/>
      <c r="CL566" s="261"/>
      <c r="CM566" s="261"/>
      <c r="CN566" s="261"/>
      <c r="CO566" s="261"/>
      <c r="CP566" s="261"/>
      <c r="CQ566" s="261"/>
      <c r="CR566" s="261"/>
      <c r="CS566" s="261"/>
      <c r="CT566" s="261"/>
      <c r="CU566" s="261"/>
      <c r="CV566" s="261"/>
      <c r="CW566" s="261"/>
      <c r="CX566" s="261"/>
      <c r="CY566" s="261"/>
      <c r="CZ566" s="261"/>
      <c r="DA566" s="261"/>
      <c r="DB566" s="261"/>
      <c r="DC566" s="261"/>
      <c r="DD566" s="261"/>
      <c r="DE566" s="261"/>
      <c r="DF566" s="261"/>
      <c r="DG566" s="261"/>
      <c r="DH566" s="261"/>
      <c r="DI566" s="261"/>
      <c r="DJ566" s="261"/>
      <c r="DK566" s="261"/>
      <c r="DL566" s="261"/>
      <c r="DM566" s="261"/>
      <c r="DN566" s="261"/>
      <c r="DO566" s="261"/>
      <c r="DP566" s="261"/>
      <c r="DQ566" s="261"/>
      <c r="DR566" s="261"/>
      <c r="DS566" s="261"/>
      <c r="DT566" s="261"/>
      <c r="DU566" s="261"/>
      <c r="DV566" s="261"/>
      <c r="DW566" s="261"/>
      <c r="DX566" s="261"/>
      <c r="DY566" s="261"/>
      <c r="DZ566" s="261"/>
      <c r="EA566" s="261"/>
      <c r="EB566" s="261"/>
      <c r="EC566" s="261"/>
      <c r="ED566" s="261"/>
      <c r="EE566" s="261"/>
      <c r="EF566" s="261"/>
      <c r="EG566" s="261"/>
      <c r="EH566" s="261"/>
      <c r="EI566" s="261"/>
      <c r="EJ566" s="261"/>
      <c r="EK566" s="261"/>
      <c r="EL566" s="261"/>
      <c r="EM566" s="261"/>
      <c r="EN566" s="261"/>
      <c r="EO566" s="261"/>
      <c r="EP566" s="261"/>
      <c r="EQ566" s="261"/>
      <c r="ER566" s="261"/>
      <c r="ES566" s="261"/>
      <c r="ET566" s="261"/>
      <c r="EU566" s="261"/>
      <c r="EV566" s="261"/>
      <c r="EW566" s="261"/>
      <c r="EX566" s="261"/>
      <c r="EY566" s="261"/>
      <c r="EZ566" s="261"/>
      <c r="FA566" s="261"/>
      <c r="FB566" s="261"/>
      <c r="FC566" s="261"/>
      <c r="FD566" s="261"/>
      <c r="FE566" s="261"/>
      <c r="FF566" s="261"/>
      <c r="FG566" s="261"/>
      <c r="FH566" s="261"/>
      <c r="FI566" s="261"/>
      <c r="FJ566" s="261"/>
      <c r="FK566" s="261"/>
      <c r="FL566" s="261"/>
      <c r="FM566" s="261"/>
      <c r="FN566" s="261"/>
      <c r="FO566" s="261"/>
      <c r="FP566" s="261"/>
      <c r="FQ566" s="261"/>
      <c r="FR566" s="261"/>
      <c r="FS566" s="261"/>
      <c r="FT566" s="261"/>
      <c r="FU566" s="261"/>
      <c r="FV566" s="261"/>
      <c r="FW566" s="261"/>
      <c r="FX566" s="261"/>
      <c r="FY566" s="261"/>
      <c r="FZ566" s="261"/>
      <c r="GA566" s="261"/>
      <c r="GB566" s="261"/>
      <c r="GC566" s="261"/>
      <c r="GD566" s="261"/>
      <c r="GE566" s="261"/>
      <c r="GF566" s="261"/>
      <c r="GG566" s="261"/>
      <c r="GH566" s="261"/>
      <c r="GI566" s="261"/>
      <c r="GJ566" s="261"/>
      <c r="GK566" s="261"/>
      <c r="GL566" s="261"/>
      <c r="GM566" s="261"/>
      <c r="GN566" s="261"/>
      <c r="GO566" s="261"/>
      <c r="GP566" s="261"/>
      <c r="GQ566" s="261"/>
      <c r="GR566" s="261"/>
      <c r="GS566" s="261"/>
      <c r="GT566" s="261"/>
      <c r="GU566" s="261"/>
      <c r="GV566" s="261"/>
      <c r="GW566" s="261"/>
      <c r="GX566" s="261"/>
      <c r="GY566" s="261"/>
      <c r="GZ566" s="261"/>
      <c r="HA566" s="261"/>
      <c r="HB566" s="261"/>
      <c r="HC566" s="261"/>
      <c r="HD566" s="261"/>
      <c r="HE566" s="261"/>
      <c r="HF566" s="261"/>
      <c r="HG566" s="261"/>
      <c r="HH566" s="261"/>
      <c r="HI566" s="261"/>
      <c r="HJ566" s="261"/>
      <c r="HK566" s="261"/>
      <c r="HL566" s="261"/>
      <c r="HM566" s="261"/>
      <c r="HN566" s="261"/>
      <c r="HO566" s="261"/>
      <c r="HP566" s="261"/>
      <c r="HQ566" s="261"/>
      <c r="HR566" s="261"/>
      <c r="HS566" s="261"/>
      <c r="HT566" s="261"/>
      <c r="HU566" s="261"/>
      <c r="HV566" s="261"/>
      <c r="HW566" s="261"/>
      <c r="HX566" s="261"/>
      <c r="HY566" s="261"/>
      <c r="HZ566" s="261"/>
      <c r="IA566" s="261"/>
      <c r="IB566" s="261"/>
      <c r="IC566" s="261"/>
      <c r="ID566" s="261"/>
      <c r="IE566" s="261"/>
      <c r="IF566" s="261"/>
      <c r="IG566" s="261"/>
      <c r="IH566" s="261"/>
      <c r="II566" s="261"/>
      <c r="IJ566" s="261"/>
      <c r="IK566" s="261"/>
      <c r="IL566" s="261"/>
      <c r="IM566" s="261"/>
      <c r="IN566" s="261"/>
      <c r="IO566" s="261"/>
      <c r="IP566" s="261"/>
      <c r="IQ566" s="261"/>
      <c r="IR566" s="261"/>
      <c r="IS566" s="261"/>
      <c r="IT566" s="261"/>
      <c r="IU566" s="261"/>
      <c r="IV566" s="261"/>
      <c r="IW566" s="261"/>
      <c r="IX566" s="261"/>
      <c r="IY566" s="261"/>
      <c r="IZ566" s="261"/>
      <c r="JA566" s="261"/>
      <c r="JB566" s="261"/>
      <c r="JC566" s="261"/>
      <c r="JD566" s="261"/>
      <c r="JE566" s="261"/>
      <c r="JF566" s="261"/>
      <c r="JG566" s="261"/>
      <c r="JH566" s="261"/>
      <c r="JI566" s="261"/>
      <c r="JJ566" s="261"/>
      <c r="JK566" s="261"/>
      <c r="JL566" s="261"/>
      <c r="JM566" s="261"/>
      <c r="JN566" s="261"/>
      <c r="JO566" s="261"/>
      <c r="JP566" s="261"/>
      <c r="JQ566" s="261"/>
      <c r="JR566" s="261"/>
      <c r="JS566" s="261"/>
      <c r="JT566" s="261"/>
      <c r="JU566" s="261"/>
      <c r="JV566" s="261"/>
      <c r="JW566" s="261"/>
      <c r="JX566" s="261"/>
      <c r="JY566" s="261"/>
      <c r="JZ566" s="261"/>
      <c r="KA566" s="261"/>
      <c r="KB566" s="261"/>
      <c r="KC566" s="261"/>
      <c r="KD566" s="261"/>
      <c r="KE566" s="261"/>
      <c r="KF566" s="261"/>
      <c r="KG566" s="261"/>
      <c r="KH566" s="261"/>
      <c r="KI566" s="261"/>
      <c r="KJ566" s="261"/>
      <c r="KK566" s="261"/>
      <c r="KL566" s="261"/>
      <c r="KM566" s="261"/>
      <c r="KN566" s="261"/>
      <c r="KO566" s="261"/>
      <c r="KP566" s="261"/>
      <c r="KQ566" s="261"/>
      <c r="KR566" s="261"/>
      <c r="KS566" s="261"/>
      <c r="KT566" s="261"/>
      <c r="KU566" s="261"/>
      <c r="KV566" s="261"/>
      <c r="KW566" s="261"/>
      <c r="KX566" s="261"/>
      <c r="KY566" s="261"/>
      <c r="KZ566" s="261"/>
      <c r="LA566" s="261"/>
      <c r="LB566" s="261"/>
      <c r="LC566" s="261"/>
      <c r="LD566" s="261"/>
      <c r="LE566" s="261"/>
      <c r="LF566" s="261"/>
      <c r="LG566" s="261"/>
      <c r="LH566" s="261"/>
      <c r="LI566" s="261"/>
      <c r="LJ566" s="261"/>
      <c r="LK566" s="261"/>
      <c r="LL566" s="261"/>
      <c r="LM566" s="261"/>
      <c r="LN566" s="261"/>
      <c r="LO566" s="261"/>
      <c r="LP566" s="261"/>
      <c r="LQ566" s="261"/>
      <c r="LR566" s="261"/>
      <c r="LS566" s="261"/>
      <c r="LT566" s="261"/>
      <c r="LU566" s="261"/>
      <c r="LV566" s="261"/>
      <c r="LW566" s="261"/>
      <c r="LX566" s="261"/>
      <c r="LY566" s="261"/>
      <c r="LZ566" s="261"/>
      <c r="MA566" s="261"/>
      <c r="MB566" s="261"/>
      <c r="MC566" s="261"/>
      <c r="MD566" s="261"/>
      <c r="ME566" s="261"/>
      <c r="MF566" s="261"/>
      <c r="MG566" s="261"/>
      <c r="MH566" s="261"/>
      <c r="MI566" s="261"/>
      <c r="MJ566" s="261"/>
      <c r="MK566" s="261"/>
      <c r="ML566" s="261"/>
      <c r="MM566" s="261"/>
      <c r="MN566" s="261"/>
      <c r="MO566" s="261"/>
      <c r="MP566" s="261"/>
      <c r="MQ566" s="261"/>
      <c r="MR566" s="261"/>
      <c r="MS566" s="261"/>
      <c r="MT566" s="261"/>
      <c r="MU566" s="261"/>
      <c r="MV566" s="261"/>
      <c r="MW566" s="261"/>
      <c r="MX566" s="261"/>
      <c r="MY566" s="261"/>
      <c r="MZ566" s="261"/>
      <c r="NA566" s="261"/>
      <c r="NB566" s="261"/>
      <c r="NC566" s="261"/>
      <c r="ND566" s="261"/>
      <c r="NE566" s="261"/>
      <c r="NF566" s="261"/>
      <c r="NG566" s="261"/>
      <c r="NH566" s="261"/>
      <c r="NI566" s="261"/>
      <c r="NJ566" s="261"/>
      <c r="NK566" s="261"/>
      <c r="NL566" s="261"/>
      <c r="NM566" s="261"/>
      <c r="NN566" s="261"/>
      <c r="NO566" s="261"/>
      <c r="NP566" s="261"/>
      <c r="NQ566" s="261"/>
      <c r="NR566" s="261"/>
      <c r="NS566" s="261"/>
      <c r="NT566" s="261"/>
      <c r="NU566" s="261"/>
      <c r="NV566" s="261"/>
      <c r="NW566" s="261"/>
      <c r="NX566" s="261"/>
      <c r="NY566" s="261"/>
      <c r="NZ566" s="261"/>
      <c r="OA566" s="261"/>
      <c r="OB566" s="261"/>
      <c r="OC566" s="261"/>
      <c r="OD566" s="261"/>
      <c r="OE566" s="261"/>
      <c r="OF566" s="261"/>
      <c r="OG566" s="261"/>
      <c r="OH566" s="261"/>
      <c r="OI566" s="261"/>
      <c r="OJ566" s="261"/>
      <c r="OK566" s="261"/>
      <c r="OL566" s="261"/>
      <c r="OM566" s="261"/>
      <c r="ON566" s="261"/>
      <c r="OO566" s="261"/>
      <c r="OP566" s="261"/>
      <c r="OQ566" s="261"/>
      <c r="OR566" s="261"/>
      <c r="OS566" s="261"/>
      <c r="OT566" s="261"/>
      <c r="OU566" s="261"/>
      <c r="OV566" s="261"/>
      <c r="OW566" s="261"/>
      <c r="OX566" s="261"/>
      <c r="OY566" s="261"/>
      <c r="OZ566" s="261"/>
      <c r="PA566" s="261"/>
      <c r="PB566" s="261"/>
      <c r="PC566" s="261"/>
      <c r="PD566" s="261"/>
      <c r="PE566" s="261"/>
      <c r="PF566" s="261"/>
      <c r="PG566" s="261"/>
      <c r="PH566" s="261"/>
      <c r="PI566" s="261"/>
      <c r="PJ566" s="261"/>
      <c r="PK566" s="261"/>
      <c r="PL566" s="261"/>
      <c r="PM566" s="261"/>
      <c r="PN566" s="261"/>
      <c r="PO566" s="261"/>
      <c r="PP566" s="261"/>
      <c r="PQ566" s="261"/>
      <c r="PR566" s="261"/>
      <c r="PS566" s="261"/>
      <c r="PT566" s="261"/>
      <c r="PU566" s="261"/>
      <c r="PV566" s="261"/>
      <c r="PW566" s="261"/>
      <c r="PX566" s="261"/>
      <c r="PY566" s="261"/>
      <c r="PZ566" s="261"/>
      <c r="QA566" s="261"/>
      <c r="QB566" s="261"/>
      <c r="QC566" s="261"/>
      <c r="QD566" s="261"/>
      <c r="QE566" s="261"/>
      <c r="QF566" s="261"/>
      <c r="QG566" s="261"/>
      <c r="QH566" s="261"/>
      <c r="QI566" s="261"/>
      <c r="QJ566" s="261"/>
      <c r="QK566" s="261"/>
      <c r="QL566" s="261"/>
      <c r="QM566" s="261"/>
      <c r="QN566" s="261"/>
      <c r="QO566" s="261"/>
      <c r="QP566" s="261"/>
      <c r="QQ566" s="261"/>
      <c r="QR566" s="261"/>
      <c r="QS566" s="261"/>
      <c r="QT566" s="261"/>
      <c r="QU566" s="261"/>
      <c r="QV566" s="261"/>
      <c r="QW566" s="261"/>
      <c r="QX566" s="261"/>
      <c r="QY566" s="261"/>
      <c r="QZ566" s="261"/>
      <c r="RA566" s="261"/>
      <c r="RB566" s="261"/>
      <c r="RC566" s="261"/>
      <c r="RD566" s="261"/>
      <c r="RE566" s="261"/>
      <c r="RF566" s="261"/>
      <c r="RG566" s="261"/>
      <c r="RH566" s="261"/>
      <c r="RI566" s="261"/>
      <c r="RJ566" s="261"/>
      <c r="RK566" s="261"/>
      <c r="RL566" s="261"/>
      <c r="RM566" s="261"/>
      <c r="RN566" s="261"/>
      <c r="RO566" s="261"/>
      <c r="RP566" s="261"/>
      <c r="RQ566" s="261"/>
      <c r="RR566" s="261"/>
      <c r="RS566" s="261"/>
      <c r="RT566" s="261"/>
      <c r="RU566" s="261"/>
      <c r="RV566" s="261"/>
      <c r="RW566" s="261"/>
      <c r="RX566" s="261"/>
      <c r="RY566" s="261"/>
      <c r="RZ566" s="261"/>
      <c r="SA566" s="261"/>
      <c r="SB566" s="261"/>
      <c r="SC566" s="261"/>
      <c r="SD566" s="261"/>
      <c r="SE566" s="261"/>
      <c r="SF566" s="261"/>
      <c r="SG566" s="261"/>
      <c r="SH566" s="261"/>
      <c r="SI566" s="261"/>
      <c r="SJ566" s="261"/>
      <c r="SK566" s="261"/>
      <c r="SL566" s="261"/>
      <c r="SM566" s="261"/>
      <c r="SN566" s="261"/>
      <c r="SO566" s="261"/>
      <c r="SP566" s="261"/>
      <c r="SQ566" s="261"/>
      <c r="SR566" s="261"/>
      <c r="SS566" s="261"/>
      <c r="ST566" s="261"/>
      <c r="SU566" s="261"/>
      <c r="SV566" s="261"/>
      <c r="SW566" s="261"/>
      <c r="SX566" s="261"/>
      <c r="SY566" s="261"/>
      <c r="SZ566" s="261"/>
      <c r="TA566" s="261"/>
      <c r="TB566" s="261"/>
      <c r="TC566" s="261"/>
      <c r="TD566" s="261"/>
      <c r="TE566" s="261"/>
      <c r="TF566" s="261"/>
      <c r="TG566" s="261"/>
      <c r="TH566" s="261"/>
      <c r="TI566" s="261"/>
      <c r="TJ566" s="261"/>
      <c r="TK566" s="261"/>
      <c r="TL566" s="261"/>
      <c r="TM566" s="261"/>
      <c r="TN566" s="261"/>
      <c r="TO566" s="261"/>
      <c r="TP566" s="261"/>
      <c r="TQ566" s="261"/>
      <c r="TR566" s="261"/>
      <c r="TS566" s="261"/>
      <c r="TT566" s="261"/>
      <c r="TU566" s="261"/>
      <c r="TV566" s="261"/>
      <c r="TW566" s="261"/>
      <c r="TX566" s="261"/>
      <c r="TY566" s="261"/>
      <c r="TZ566" s="261"/>
      <c r="UA566" s="261"/>
      <c r="UB566" s="261"/>
      <c r="UC566" s="261"/>
      <c r="UD566" s="261"/>
      <c r="UE566" s="261"/>
      <c r="UF566" s="261"/>
      <c r="UG566" s="261"/>
      <c r="UH566" s="261"/>
      <c r="UI566" s="261"/>
      <c r="UJ566" s="261"/>
      <c r="UK566" s="261"/>
      <c r="UL566" s="261"/>
      <c r="UM566" s="261"/>
      <c r="UN566" s="261"/>
      <c r="UO566" s="261"/>
      <c r="UP566" s="261"/>
      <c r="UQ566" s="261"/>
      <c r="UR566" s="261"/>
      <c r="US566" s="261"/>
      <c r="UT566" s="261"/>
      <c r="UU566" s="261"/>
      <c r="UV566" s="261"/>
      <c r="UW566" s="261"/>
      <c r="UX566" s="261"/>
      <c r="UY566" s="261"/>
      <c r="UZ566" s="261"/>
      <c r="VA566" s="261"/>
      <c r="VB566" s="261"/>
      <c r="VC566" s="261"/>
      <c r="VD566" s="261"/>
      <c r="VE566" s="261"/>
      <c r="VF566" s="261"/>
      <c r="VG566" s="261"/>
      <c r="VH566" s="261"/>
      <c r="VI566" s="261"/>
      <c r="VJ566" s="261"/>
      <c r="VK566" s="261"/>
      <c r="VL566" s="261"/>
      <c r="VM566" s="261"/>
      <c r="VN566" s="261"/>
      <c r="VO566" s="261"/>
      <c r="VP566" s="261"/>
      <c r="VQ566" s="261"/>
      <c r="VR566" s="261"/>
      <c r="VS566" s="261"/>
      <c r="VT566" s="261"/>
      <c r="VU566" s="261"/>
      <c r="VV566" s="261"/>
      <c r="VW566" s="261"/>
      <c r="VX566" s="261"/>
      <c r="VY566" s="261"/>
      <c r="VZ566" s="261"/>
      <c r="WA566" s="261"/>
      <c r="WB566" s="261"/>
      <c r="WC566" s="261"/>
      <c r="WD566" s="261"/>
      <c r="WE566" s="261"/>
      <c r="WF566" s="261"/>
      <c r="WG566" s="261"/>
      <c r="WH566" s="261"/>
      <c r="WI566" s="261"/>
      <c r="WJ566" s="261"/>
      <c r="WK566" s="261"/>
      <c r="WL566" s="261"/>
      <c r="WM566" s="261"/>
      <c r="WN566" s="261"/>
      <c r="WO566" s="261"/>
      <c r="WP566" s="261"/>
      <c r="WQ566" s="261"/>
      <c r="WR566" s="261"/>
      <c r="WS566" s="261"/>
      <c r="WT566" s="261"/>
      <c r="WU566" s="261"/>
      <c r="WV566" s="261"/>
      <c r="WW566" s="261"/>
      <c r="WX566" s="261"/>
      <c r="WY566" s="261"/>
      <c r="WZ566" s="261"/>
      <c r="XA566" s="261"/>
      <c r="XB566" s="261"/>
      <c r="XC566" s="261"/>
      <c r="XD566" s="261"/>
      <c r="XE566" s="261"/>
      <c r="XF566" s="261"/>
      <c r="XG566" s="261"/>
      <c r="XH566" s="261"/>
      <c r="XI566" s="261"/>
      <c r="XJ566" s="261"/>
      <c r="XK566" s="261"/>
      <c r="XL566" s="261"/>
      <c r="XM566" s="261"/>
      <c r="XN566" s="261"/>
      <c r="XO566" s="261"/>
      <c r="XP566" s="261"/>
      <c r="XQ566" s="261"/>
      <c r="XR566" s="261"/>
      <c r="XS566" s="261"/>
      <c r="XT566" s="261"/>
      <c r="XU566" s="261"/>
      <c r="XV566" s="261"/>
      <c r="XW566" s="261"/>
      <c r="XX566" s="261"/>
      <c r="XY566" s="261"/>
      <c r="XZ566" s="261"/>
      <c r="YA566" s="261"/>
      <c r="YB566" s="261"/>
      <c r="YC566" s="261"/>
      <c r="YD566" s="261"/>
      <c r="YE566" s="261"/>
      <c r="YF566" s="261"/>
      <c r="YG566" s="261"/>
      <c r="YH566" s="261"/>
      <c r="YI566" s="261"/>
      <c r="YJ566" s="261"/>
      <c r="YK566" s="261"/>
      <c r="YL566" s="261"/>
      <c r="YM566" s="261"/>
      <c r="YN566" s="261"/>
      <c r="YO566" s="261"/>
      <c r="YP566" s="261"/>
      <c r="YQ566" s="261"/>
      <c r="YR566" s="261"/>
      <c r="YS566" s="261"/>
      <c r="YT566" s="261"/>
      <c r="YU566" s="261"/>
      <c r="YV566" s="261"/>
      <c r="YW566" s="261"/>
      <c r="YX566" s="261"/>
      <c r="YY566" s="261"/>
      <c r="YZ566" s="261"/>
      <c r="ZA566" s="261"/>
      <c r="ZB566" s="261"/>
      <c r="ZC566" s="261"/>
      <c r="ZD566" s="261"/>
      <c r="ZE566" s="261"/>
      <c r="ZF566" s="261"/>
      <c r="ZG566" s="261"/>
      <c r="ZH566" s="261"/>
      <c r="ZI566" s="261"/>
      <c r="ZJ566" s="261"/>
      <c r="ZK566" s="261"/>
      <c r="ZL566" s="261"/>
      <c r="ZM566" s="261"/>
      <c r="ZN566" s="261"/>
      <c r="ZO566" s="261"/>
      <c r="ZP566" s="261"/>
      <c r="ZQ566" s="261"/>
      <c r="ZR566" s="261"/>
      <c r="ZS566" s="261"/>
      <c r="ZT566" s="261"/>
      <c r="ZU566" s="261"/>
      <c r="ZV566" s="261"/>
      <c r="ZW566" s="261"/>
      <c r="ZX566" s="261"/>
      <c r="ZY566" s="261"/>
      <c r="ZZ566" s="261"/>
      <c r="AAA566" s="261"/>
      <c r="AAB566" s="261"/>
      <c r="AAC566" s="261"/>
      <c r="AAD566" s="261"/>
      <c r="AAE566" s="261"/>
      <c r="AAF566" s="261"/>
      <c r="AAG566" s="261"/>
      <c r="AAH566" s="261"/>
      <c r="AAI566" s="261"/>
      <c r="AAJ566" s="261"/>
      <c r="AAK566" s="261"/>
      <c r="AAL566" s="261"/>
      <c r="AAM566" s="261"/>
      <c r="AAN566" s="261"/>
      <c r="AAO566" s="261"/>
      <c r="AAP566" s="261"/>
      <c r="AAQ566" s="261"/>
      <c r="AAR566" s="261"/>
      <c r="AAS566" s="261"/>
      <c r="AAT566" s="261"/>
      <c r="AAU566" s="261"/>
      <c r="AAV566" s="261"/>
      <c r="AAW566" s="261"/>
      <c r="AAX566" s="261"/>
      <c r="AAY566" s="261"/>
      <c r="AAZ566" s="261"/>
      <c r="ABA566" s="261"/>
      <c r="ABB566" s="261"/>
      <c r="ABC566" s="261"/>
      <c r="ABD566" s="261"/>
      <c r="ABE566" s="261"/>
      <c r="ABF566" s="261"/>
      <c r="ABG566" s="261"/>
      <c r="ABH566" s="261"/>
      <c r="ABI566" s="261"/>
      <c r="ABJ566" s="261"/>
      <c r="ABK566" s="261"/>
      <c r="ABL566" s="261"/>
      <c r="ABM566" s="261"/>
      <c r="ABN566" s="261"/>
      <c r="ABO566" s="261"/>
      <c r="ABP566" s="261"/>
      <c r="ABQ566" s="261"/>
      <c r="ABR566" s="261"/>
      <c r="ABS566" s="261"/>
      <c r="ABT566" s="261"/>
      <c r="ABU566" s="261"/>
      <c r="ABV566" s="261"/>
      <c r="ABW566" s="261"/>
      <c r="ABX566" s="261"/>
      <c r="ABY566" s="261"/>
      <c r="ABZ566" s="261"/>
      <c r="ACA566" s="261"/>
      <c r="ACB566" s="261"/>
      <c r="ACC566" s="261"/>
      <c r="ACD566" s="261"/>
      <c r="ACE566" s="261"/>
      <c r="ACF566" s="261"/>
      <c r="ACG566" s="261"/>
      <c r="ACH566" s="261"/>
      <c r="ACI566" s="261"/>
      <c r="ACJ566" s="261"/>
      <c r="ACK566" s="261"/>
      <c r="ACL566" s="261"/>
      <c r="ACM566" s="261"/>
      <c r="ACN566" s="261"/>
      <c r="ACO566" s="261"/>
      <c r="ACP566" s="261"/>
      <c r="ACQ566" s="261"/>
      <c r="ACR566" s="261"/>
      <c r="ACS566" s="261"/>
      <c r="ACT566" s="261"/>
      <c r="ACU566" s="261"/>
      <c r="ACV566" s="261"/>
      <c r="ACW566" s="261"/>
      <c r="ACX566" s="261"/>
      <c r="ACY566" s="261"/>
      <c r="ACZ566" s="261"/>
      <c r="ADA566" s="261"/>
      <c r="ADB566" s="261"/>
      <c r="ADC566" s="261"/>
      <c r="ADD566" s="261"/>
      <c r="ADE566" s="261"/>
      <c r="ADF566" s="261"/>
      <c r="ADG566" s="261"/>
      <c r="ADH566" s="261"/>
      <c r="ADI566" s="261"/>
      <c r="ADJ566" s="261"/>
      <c r="ADK566" s="261"/>
      <c r="ADL566" s="261"/>
      <c r="ADM566" s="261"/>
      <c r="ADN566" s="261"/>
      <c r="ADO566" s="261"/>
      <c r="ADP566" s="261"/>
      <c r="ADQ566" s="261"/>
      <c r="ADR566" s="261"/>
      <c r="ADS566" s="261"/>
      <c r="ADT566" s="261"/>
      <c r="ADU566" s="261"/>
      <c r="ADV566" s="261"/>
      <c r="ADW566" s="261"/>
      <c r="ADX566" s="261"/>
      <c r="ADY566" s="261"/>
      <c r="ADZ566" s="261"/>
      <c r="AEA566" s="261"/>
      <c r="AEB566" s="261"/>
      <c r="AEC566" s="261"/>
      <c r="AED566" s="261"/>
      <c r="AEE566" s="261"/>
      <c r="AEF566" s="261"/>
      <c r="AEG566" s="261"/>
      <c r="AEH566" s="261"/>
      <c r="AEI566" s="261"/>
      <c r="AEJ566" s="261"/>
      <c r="AEK566" s="261"/>
      <c r="AEL566" s="261"/>
      <c r="AEM566" s="261"/>
      <c r="AEN566" s="261"/>
      <c r="AEO566" s="261"/>
      <c r="AEP566" s="261"/>
      <c r="AEQ566" s="261"/>
      <c r="AER566" s="261"/>
      <c r="AES566" s="261"/>
      <c r="AET566" s="261"/>
      <c r="AEU566" s="261"/>
      <c r="AEV566" s="261"/>
      <c r="AEW566" s="261"/>
      <c r="AEX566" s="261"/>
      <c r="AEY566" s="261"/>
      <c r="AEZ566" s="261"/>
      <c r="AFA566" s="261"/>
      <c r="AFB566" s="261"/>
      <c r="AFC566" s="261"/>
      <c r="AFD566" s="261"/>
      <c r="AFE566" s="261"/>
      <c r="AFF566" s="261"/>
      <c r="AFG566" s="261"/>
      <c r="AFH566" s="261"/>
      <c r="AFI566" s="261"/>
      <c r="AFJ566" s="261"/>
      <c r="AFK566" s="261"/>
      <c r="AFL566" s="261"/>
      <c r="AFM566" s="261"/>
      <c r="AFN566" s="261"/>
      <c r="AFO566" s="261"/>
      <c r="AFP566" s="261"/>
      <c r="AFQ566" s="261"/>
      <c r="AFR566" s="261"/>
      <c r="AFS566" s="261"/>
      <c r="AFT566" s="261"/>
      <c r="AFU566" s="261"/>
      <c r="AFV566" s="261"/>
      <c r="AFW566" s="261"/>
      <c r="AFX566" s="261"/>
      <c r="AFY566" s="261"/>
      <c r="AFZ566" s="261"/>
      <c r="AGA566" s="261"/>
      <c r="AGB566" s="261"/>
      <c r="AGC566" s="261"/>
      <c r="AGD566" s="261"/>
      <c r="AGE566" s="261"/>
      <c r="AGF566" s="261"/>
      <c r="AGG566" s="261"/>
      <c r="AGH566" s="261"/>
      <c r="AGI566" s="261"/>
      <c r="AGJ566" s="261"/>
      <c r="AGK566" s="261"/>
      <c r="AGL566" s="261"/>
      <c r="AGM566" s="261"/>
      <c r="AGN566" s="261"/>
      <c r="AGO566" s="261"/>
      <c r="AGP566" s="261"/>
      <c r="AGQ566" s="261"/>
      <c r="AGR566" s="261"/>
      <c r="AGS566" s="261"/>
      <c r="AGT566" s="261"/>
      <c r="AGU566" s="261"/>
      <c r="AGV566" s="261"/>
      <c r="AGW566" s="261"/>
      <c r="AGX566" s="261"/>
      <c r="AGY566" s="261"/>
      <c r="AGZ566" s="261"/>
      <c r="AHA566" s="261"/>
      <c r="AHB566" s="261"/>
      <c r="AHC566" s="261"/>
      <c r="AHD566" s="261"/>
      <c r="AHE566" s="261"/>
      <c r="AHF566" s="261"/>
      <c r="AHG566" s="261"/>
      <c r="AHH566" s="261"/>
      <c r="AHI566" s="261"/>
      <c r="AHJ566" s="261"/>
      <c r="AHK566" s="261"/>
      <c r="AHL566" s="261"/>
      <c r="AHM566" s="261"/>
      <c r="AHN566" s="261"/>
      <c r="AHO566" s="261"/>
      <c r="AHP566" s="261"/>
      <c r="AHQ566" s="261"/>
      <c r="AHR566" s="261"/>
      <c r="AHS566" s="261"/>
      <c r="AHT566" s="261"/>
      <c r="AHU566" s="261"/>
      <c r="AHV566" s="261"/>
      <c r="AHW566" s="261"/>
      <c r="AHX566" s="261"/>
      <c r="AHY566" s="261"/>
      <c r="AHZ566" s="261"/>
      <c r="AIA566" s="261"/>
      <c r="AIB566" s="261"/>
      <c r="AIC566" s="261"/>
      <c r="AID566" s="261"/>
      <c r="AIE566" s="261"/>
      <c r="AIF566" s="261"/>
      <c r="AIG566" s="261"/>
      <c r="AIH566" s="261"/>
      <c r="AII566" s="261"/>
      <c r="AIJ566" s="261"/>
      <c r="AIK566" s="261"/>
      <c r="AIL566" s="261"/>
      <c r="AIM566" s="261"/>
      <c r="AIN566" s="261"/>
      <c r="AIO566" s="261"/>
      <c r="AIP566" s="261"/>
      <c r="AIQ566" s="261"/>
      <c r="AIR566" s="261"/>
      <c r="AIS566" s="261"/>
      <c r="AIT566" s="261"/>
      <c r="AIU566" s="261"/>
      <c r="AIV566" s="261"/>
      <c r="AIW566" s="261"/>
      <c r="AIX566" s="261"/>
      <c r="AIY566" s="261"/>
      <c r="AIZ566" s="261"/>
      <c r="AJA566" s="261"/>
      <c r="AJB566" s="261"/>
      <c r="AJC566" s="261"/>
      <c r="AJD566" s="261"/>
      <c r="AJE566" s="261"/>
      <c r="AJF566" s="261"/>
      <c r="AJG566" s="261"/>
      <c r="AJH566" s="261"/>
      <c r="AJI566" s="261"/>
      <c r="AJJ566" s="261"/>
      <c r="AJK566" s="261"/>
      <c r="AJL566" s="261"/>
      <c r="AJM566" s="261"/>
      <c r="AJN566" s="261"/>
      <c r="AJO566" s="261"/>
      <c r="AJP566" s="261"/>
      <c r="AJQ566" s="261"/>
      <c r="AJR566" s="261"/>
      <c r="AJS566" s="261"/>
      <c r="AJT566" s="261"/>
      <c r="AJU566" s="261"/>
      <c r="AJV566" s="261"/>
      <c r="AJW566" s="261"/>
      <c r="AJX566" s="261"/>
      <c r="AJY566" s="261"/>
      <c r="AJZ566" s="261"/>
      <c r="AKA566" s="261"/>
      <c r="AKB566" s="261"/>
      <c r="AKC566" s="261"/>
      <c r="AKD566" s="261"/>
      <c r="AKE566" s="261"/>
      <c r="AKF566" s="261"/>
      <c r="AKG566" s="261"/>
      <c r="AKH566" s="261"/>
      <c r="AKI566" s="261"/>
      <c r="AKJ566" s="261"/>
      <c r="AKK566" s="261"/>
      <c r="AKL566" s="261"/>
      <c r="AKM566" s="261"/>
      <c r="AKN566" s="261"/>
      <c r="AKO566" s="261"/>
      <c r="AKP566" s="261"/>
      <c r="AKQ566" s="261"/>
      <c r="AKR566" s="261"/>
      <c r="AKS566" s="261"/>
      <c r="AKT566" s="261"/>
      <c r="AKU566" s="261"/>
      <c r="AKV566" s="261"/>
      <c r="AKW566" s="261"/>
      <c r="AKX566" s="261"/>
      <c r="AKY566" s="261"/>
      <c r="AKZ566" s="261"/>
      <c r="ALA566" s="261"/>
      <c r="ALB566" s="261"/>
      <c r="ALC566" s="261"/>
      <c r="ALD566" s="261"/>
      <c r="ALE566" s="261"/>
      <c r="ALF566" s="261"/>
      <c r="ALG566" s="261"/>
      <c r="ALH566" s="261"/>
      <c r="ALI566" s="261"/>
      <c r="ALJ566" s="261"/>
      <c r="ALK566" s="261"/>
      <c r="ALL566" s="261"/>
      <c r="ALM566" s="261"/>
      <c r="ALN566" s="261"/>
      <c r="ALO566" s="261"/>
      <c r="ALP566" s="261"/>
      <c r="ALQ566" s="261"/>
      <c r="ALR566" s="261"/>
      <c r="ALS566" s="261"/>
      <c r="ALT566" s="261"/>
      <c r="ALU566" s="261"/>
      <c r="ALV566" s="261"/>
      <c r="ALW566" s="261"/>
      <c r="ALX566" s="261"/>
      <c r="ALY566" s="261"/>
      <c r="ALZ566" s="261"/>
      <c r="AMA566" s="261"/>
      <c r="AMB566" s="261"/>
      <c r="AMC566" s="261"/>
      <c r="AMD566" s="261"/>
      <c r="AME566" s="261"/>
      <c r="AMF566" s="261"/>
      <c r="AMG566" s="261"/>
      <c r="AMH566" s="261"/>
      <c r="AMI566" s="261"/>
      <c r="AMJ566" s="261"/>
      <c r="AMK566" s="261"/>
    </row>
    <row r="567" spans="1:1025" s="269" customFormat="1" x14ac:dyDescent="0.35">
      <c r="A567" s="261"/>
      <c r="B567" s="265"/>
      <c r="C567" s="266"/>
      <c r="D567" s="266"/>
      <c r="E567" s="266"/>
      <c r="F567" s="266"/>
      <c r="G567" s="266"/>
      <c r="H567" s="261"/>
      <c r="I567" s="261"/>
      <c r="J567" s="261"/>
      <c r="K567" s="261"/>
      <c r="L567" s="261"/>
      <c r="M567" s="261"/>
      <c r="N567" s="261"/>
      <c r="O567" s="261"/>
      <c r="P567" s="261"/>
      <c r="Q567" s="261"/>
      <c r="R567" s="261"/>
      <c r="S567" s="261"/>
      <c r="T567" s="261"/>
      <c r="U567" s="261"/>
      <c r="V567" s="261"/>
      <c r="W567" s="261"/>
      <c r="X567" s="261"/>
      <c r="Y567" s="261"/>
      <c r="Z567" s="261"/>
      <c r="AA567" s="261"/>
      <c r="AB567" s="261"/>
      <c r="AC567" s="261"/>
      <c r="AD567" s="261"/>
      <c r="AE567" s="261"/>
      <c r="AF567" s="261"/>
      <c r="AG567" s="261"/>
      <c r="AH567" s="261"/>
      <c r="AI567" s="261"/>
      <c r="AJ567" s="261"/>
      <c r="AK567" s="261"/>
      <c r="AL567" s="261"/>
      <c r="AM567" s="261"/>
      <c r="AN567" s="261"/>
      <c r="AO567" s="261"/>
      <c r="AP567" s="261"/>
      <c r="AQ567" s="261"/>
      <c r="AR567" s="261"/>
      <c r="AS567" s="261"/>
      <c r="AT567" s="261"/>
      <c r="AU567" s="261"/>
      <c r="AV567" s="261"/>
      <c r="AW567" s="261"/>
      <c r="AX567" s="261"/>
      <c r="AY567" s="261"/>
      <c r="AZ567" s="261"/>
      <c r="BA567" s="261"/>
      <c r="BB567" s="261"/>
      <c r="BC567" s="261"/>
      <c r="BD567" s="261"/>
      <c r="BE567" s="261"/>
      <c r="BF567" s="261"/>
      <c r="BG567" s="261"/>
      <c r="BH567" s="261"/>
      <c r="BI567" s="261"/>
      <c r="BJ567" s="261"/>
      <c r="BK567" s="261"/>
      <c r="BL567" s="261"/>
      <c r="BM567" s="261"/>
      <c r="BN567" s="261"/>
      <c r="BO567" s="261"/>
      <c r="BP567" s="261"/>
      <c r="BQ567" s="261"/>
      <c r="BR567" s="261"/>
      <c r="BS567" s="261"/>
      <c r="BT567" s="261"/>
      <c r="BU567" s="261"/>
      <c r="BV567" s="261"/>
      <c r="BW567" s="261"/>
      <c r="BX567" s="261"/>
      <c r="BY567" s="261"/>
      <c r="BZ567" s="261"/>
      <c r="CA567" s="261"/>
      <c r="CB567" s="261"/>
      <c r="CC567" s="261"/>
      <c r="CD567" s="261"/>
      <c r="CE567" s="261"/>
      <c r="CF567" s="261"/>
      <c r="CG567" s="261"/>
      <c r="CH567" s="261"/>
      <c r="CI567" s="261"/>
      <c r="CJ567" s="261"/>
      <c r="CK567" s="261"/>
      <c r="CL567" s="261"/>
      <c r="CM567" s="261"/>
      <c r="CN567" s="261"/>
      <c r="CO567" s="261"/>
      <c r="CP567" s="261"/>
      <c r="CQ567" s="261"/>
      <c r="CR567" s="261"/>
      <c r="CS567" s="261"/>
      <c r="CT567" s="261"/>
      <c r="CU567" s="261"/>
      <c r="CV567" s="261"/>
      <c r="CW567" s="261"/>
      <c r="CX567" s="261"/>
      <c r="CY567" s="261"/>
      <c r="CZ567" s="261"/>
      <c r="DA567" s="261"/>
      <c r="DB567" s="261"/>
      <c r="DC567" s="261"/>
      <c r="DD567" s="261"/>
      <c r="DE567" s="261"/>
      <c r="DF567" s="261"/>
      <c r="DG567" s="261"/>
      <c r="DH567" s="261"/>
      <c r="DI567" s="261"/>
      <c r="DJ567" s="261"/>
      <c r="DK567" s="261"/>
      <c r="DL567" s="261"/>
      <c r="DM567" s="261"/>
      <c r="DN567" s="261"/>
      <c r="DO567" s="261"/>
      <c r="DP567" s="261"/>
      <c r="DQ567" s="261"/>
      <c r="DR567" s="261"/>
      <c r="DS567" s="261"/>
      <c r="DT567" s="261"/>
      <c r="DU567" s="261"/>
      <c r="DV567" s="261"/>
      <c r="DW567" s="261"/>
      <c r="DX567" s="261"/>
      <c r="DY567" s="261"/>
      <c r="DZ567" s="261"/>
      <c r="EA567" s="261"/>
      <c r="EB567" s="261"/>
      <c r="EC567" s="261"/>
      <c r="ED567" s="261"/>
      <c r="EE567" s="261"/>
      <c r="EF567" s="261"/>
      <c r="EG567" s="261"/>
      <c r="EH567" s="261"/>
      <c r="EI567" s="261"/>
      <c r="EJ567" s="261"/>
      <c r="EK567" s="261"/>
      <c r="EL567" s="261"/>
      <c r="EM567" s="261"/>
      <c r="EN567" s="261"/>
      <c r="EO567" s="261"/>
      <c r="EP567" s="261"/>
      <c r="EQ567" s="261"/>
      <c r="ER567" s="261"/>
      <c r="ES567" s="261"/>
      <c r="ET567" s="261"/>
      <c r="EU567" s="261"/>
      <c r="EV567" s="261"/>
      <c r="EW567" s="261"/>
      <c r="EX567" s="261"/>
      <c r="EY567" s="261"/>
      <c r="EZ567" s="261"/>
      <c r="FA567" s="261"/>
      <c r="FB567" s="261"/>
      <c r="FC567" s="261"/>
      <c r="FD567" s="261"/>
      <c r="FE567" s="261"/>
      <c r="FF567" s="261"/>
      <c r="FG567" s="261"/>
      <c r="FH567" s="261"/>
      <c r="FI567" s="261"/>
      <c r="FJ567" s="261"/>
      <c r="FK567" s="261"/>
      <c r="FL567" s="261"/>
      <c r="FM567" s="261"/>
      <c r="FN567" s="261"/>
      <c r="FO567" s="261"/>
      <c r="FP567" s="261"/>
      <c r="FQ567" s="261"/>
      <c r="FR567" s="261"/>
      <c r="FS567" s="261"/>
      <c r="FT567" s="261"/>
      <c r="FU567" s="261"/>
      <c r="FV567" s="261"/>
      <c r="FW567" s="261"/>
      <c r="FX567" s="261"/>
      <c r="FY567" s="261"/>
      <c r="FZ567" s="261"/>
      <c r="GA567" s="261"/>
      <c r="GB567" s="261"/>
      <c r="GC567" s="261"/>
      <c r="GD567" s="261"/>
      <c r="GE567" s="261"/>
      <c r="GF567" s="261"/>
      <c r="GG567" s="261"/>
      <c r="GH567" s="261"/>
      <c r="GI567" s="261"/>
      <c r="GJ567" s="261"/>
      <c r="GK567" s="261"/>
      <c r="GL567" s="261"/>
      <c r="GM567" s="261"/>
      <c r="GN567" s="261"/>
      <c r="GO567" s="261"/>
      <c r="GP567" s="261"/>
      <c r="GQ567" s="261"/>
      <c r="GR567" s="261"/>
      <c r="GS567" s="261"/>
      <c r="GT567" s="261"/>
      <c r="GU567" s="261"/>
      <c r="GV567" s="261"/>
      <c r="GW567" s="261"/>
      <c r="GX567" s="261"/>
      <c r="GY567" s="261"/>
      <c r="GZ567" s="261"/>
      <c r="HA567" s="261"/>
      <c r="HB567" s="261"/>
      <c r="HC567" s="261"/>
      <c r="HD567" s="261"/>
      <c r="HE567" s="261"/>
      <c r="HF567" s="261"/>
      <c r="HG567" s="261"/>
      <c r="HH567" s="261"/>
      <c r="HI567" s="261"/>
      <c r="HJ567" s="261"/>
      <c r="HK567" s="261"/>
      <c r="HL567" s="261"/>
      <c r="HM567" s="261"/>
      <c r="HN567" s="261"/>
      <c r="HO567" s="261"/>
      <c r="HP567" s="261"/>
      <c r="HQ567" s="261"/>
      <c r="HR567" s="261"/>
      <c r="HS567" s="261"/>
      <c r="HT567" s="261"/>
      <c r="HU567" s="261"/>
      <c r="HV567" s="261"/>
      <c r="HW567" s="261"/>
      <c r="HX567" s="261"/>
      <c r="HY567" s="261"/>
      <c r="HZ567" s="261"/>
      <c r="IA567" s="261"/>
      <c r="IB567" s="261"/>
      <c r="IC567" s="261"/>
      <c r="ID567" s="261"/>
      <c r="IE567" s="261"/>
      <c r="IF567" s="261"/>
      <c r="IG567" s="261"/>
      <c r="IH567" s="261"/>
      <c r="II567" s="261"/>
      <c r="IJ567" s="261"/>
      <c r="IK567" s="261"/>
      <c r="IL567" s="261"/>
      <c r="IM567" s="261"/>
      <c r="IN567" s="261"/>
      <c r="IO567" s="261"/>
      <c r="IP567" s="261"/>
      <c r="IQ567" s="261"/>
      <c r="IR567" s="261"/>
      <c r="IS567" s="261"/>
      <c r="IT567" s="261"/>
      <c r="IU567" s="261"/>
      <c r="IV567" s="261"/>
      <c r="IW567" s="261"/>
      <c r="IX567" s="261"/>
      <c r="IY567" s="261"/>
      <c r="IZ567" s="261"/>
      <c r="JA567" s="261"/>
      <c r="JB567" s="261"/>
      <c r="JC567" s="261"/>
      <c r="JD567" s="261"/>
      <c r="JE567" s="261"/>
      <c r="JF567" s="261"/>
      <c r="JG567" s="261"/>
      <c r="JH567" s="261"/>
      <c r="JI567" s="261"/>
      <c r="JJ567" s="261"/>
      <c r="JK567" s="261"/>
      <c r="JL567" s="261"/>
      <c r="JM567" s="261"/>
      <c r="JN567" s="261"/>
      <c r="JO567" s="261"/>
      <c r="JP567" s="261"/>
      <c r="JQ567" s="261"/>
      <c r="JR567" s="261"/>
      <c r="JS567" s="261"/>
      <c r="JT567" s="261"/>
      <c r="JU567" s="261"/>
      <c r="JV567" s="261"/>
      <c r="JW567" s="261"/>
      <c r="JX567" s="261"/>
      <c r="JY567" s="261"/>
      <c r="JZ567" s="261"/>
      <c r="KA567" s="261"/>
      <c r="KB567" s="261"/>
      <c r="KC567" s="261"/>
      <c r="KD567" s="261"/>
      <c r="KE567" s="261"/>
      <c r="KF567" s="261"/>
      <c r="KG567" s="261"/>
      <c r="KH567" s="261"/>
      <c r="KI567" s="261"/>
      <c r="KJ567" s="261"/>
      <c r="KK567" s="261"/>
      <c r="KL567" s="261"/>
      <c r="KM567" s="261"/>
      <c r="KN567" s="261"/>
      <c r="KO567" s="261"/>
      <c r="KP567" s="261"/>
      <c r="KQ567" s="261"/>
      <c r="KR567" s="261"/>
      <c r="KS567" s="261"/>
      <c r="KT567" s="261"/>
      <c r="KU567" s="261"/>
      <c r="KV567" s="261"/>
      <c r="KW567" s="261"/>
      <c r="KX567" s="261"/>
      <c r="KY567" s="261"/>
      <c r="KZ567" s="261"/>
      <c r="LA567" s="261"/>
      <c r="LB567" s="261"/>
      <c r="LC567" s="261"/>
      <c r="LD567" s="261"/>
      <c r="LE567" s="261"/>
      <c r="LF567" s="261"/>
      <c r="LG567" s="261"/>
      <c r="LH567" s="261"/>
      <c r="LI567" s="261"/>
      <c r="LJ567" s="261"/>
      <c r="LK567" s="261"/>
      <c r="LL567" s="261"/>
      <c r="LM567" s="261"/>
      <c r="LN567" s="261"/>
      <c r="LO567" s="261"/>
      <c r="LP567" s="261"/>
      <c r="LQ567" s="261"/>
      <c r="LR567" s="261"/>
      <c r="LS567" s="261"/>
      <c r="LT567" s="261"/>
      <c r="LU567" s="261"/>
      <c r="LV567" s="261"/>
      <c r="LW567" s="261"/>
      <c r="LX567" s="261"/>
      <c r="LY567" s="261"/>
      <c r="LZ567" s="261"/>
      <c r="MA567" s="261"/>
      <c r="MB567" s="261"/>
      <c r="MC567" s="261"/>
      <c r="MD567" s="261"/>
      <c r="ME567" s="261"/>
      <c r="MF567" s="261"/>
      <c r="MG567" s="261"/>
      <c r="MH567" s="261"/>
      <c r="MI567" s="261"/>
      <c r="MJ567" s="261"/>
      <c r="MK567" s="261"/>
      <c r="ML567" s="261"/>
      <c r="MM567" s="261"/>
      <c r="MN567" s="261"/>
      <c r="MO567" s="261"/>
      <c r="MP567" s="261"/>
      <c r="MQ567" s="261"/>
      <c r="MR567" s="261"/>
      <c r="MS567" s="261"/>
      <c r="MT567" s="261"/>
      <c r="MU567" s="261"/>
      <c r="MV567" s="261"/>
      <c r="MW567" s="261"/>
      <c r="MX567" s="261"/>
      <c r="MY567" s="261"/>
      <c r="MZ567" s="261"/>
      <c r="NA567" s="261"/>
      <c r="NB567" s="261"/>
      <c r="NC567" s="261"/>
      <c r="ND567" s="261"/>
      <c r="NE567" s="261"/>
      <c r="NF567" s="261"/>
      <c r="NG567" s="261"/>
      <c r="NH567" s="261"/>
      <c r="NI567" s="261"/>
      <c r="NJ567" s="261"/>
      <c r="NK567" s="261"/>
      <c r="NL567" s="261"/>
      <c r="NM567" s="261"/>
      <c r="NN567" s="261"/>
      <c r="NO567" s="261"/>
      <c r="NP567" s="261"/>
      <c r="NQ567" s="261"/>
      <c r="NR567" s="261"/>
      <c r="NS567" s="261"/>
      <c r="NT567" s="261"/>
      <c r="NU567" s="261"/>
      <c r="NV567" s="261"/>
      <c r="NW567" s="261"/>
      <c r="NX567" s="261"/>
      <c r="NY567" s="261"/>
      <c r="NZ567" s="261"/>
      <c r="OA567" s="261"/>
      <c r="OB567" s="261"/>
      <c r="OC567" s="261"/>
      <c r="OD567" s="261"/>
      <c r="OE567" s="261"/>
      <c r="OF567" s="261"/>
      <c r="OG567" s="261"/>
      <c r="OH567" s="261"/>
      <c r="OI567" s="261"/>
      <c r="OJ567" s="261"/>
      <c r="OK567" s="261"/>
      <c r="OL567" s="261"/>
      <c r="OM567" s="261"/>
      <c r="ON567" s="261"/>
      <c r="OO567" s="261"/>
      <c r="OP567" s="261"/>
      <c r="OQ567" s="261"/>
      <c r="OR567" s="261"/>
      <c r="OS567" s="261"/>
      <c r="OT567" s="261"/>
      <c r="OU567" s="261"/>
      <c r="OV567" s="261"/>
      <c r="OW567" s="261"/>
      <c r="OX567" s="261"/>
      <c r="OY567" s="261"/>
      <c r="OZ567" s="261"/>
      <c r="PA567" s="261"/>
      <c r="PB567" s="261"/>
      <c r="PC567" s="261"/>
      <c r="PD567" s="261"/>
      <c r="PE567" s="261"/>
      <c r="PF567" s="261"/>
      <c r="PG567" s="261"/>
      <c r="PH567" s="261"/>
      <c r="PI567" s="261"/>
      <c r="PJ567" s="261"/>
      <c r="PK567" s="261"/>
      <c r="PL567" s="261"/>
      <c r="PM567" s="261"/>
      <c r="PN567" s="261"/>
      <c r="PO567" s="261"/>
      <c r="PP567" s="261"/>
      <c r="PQ567" s="261"/>
      <c r="PR567" s="261"/>
      <c r="PS567" s="261"/>
      <c r="PT567" s="261"/>
      <c r="PU567" s="261"/>
      <c r="PV567" s="261"/>
      <c r="PW567" s="261"/>
      <c r="PX567" s="261"/>
      <c r="PY567" s="261"/>
      <c r="PZ567" s="261"/>
      <c r="QA567" s="261"/>
      <c r="QB567" s="261"/>
      <c r="QC567" s="261"/>
      <c r="QD567" s="261"/>
      <c r="QE567" s="261"/>
      <c r="QF567" s="261"/>
      <c r="QG567" s="261"/>
      <c r="QH567" s="261"/>
      <c r="QI567" s="261"/>
      <c r="QJ567" s="261"/>
      <c r="QK567" s="261"/>
      <c r="QL567" s="261"/>
      <c r="QM567" s="261"/>
      <c r="QN567" s="261"/>
      <c r="QO567" s="261"/>
      <c r="QP567" s="261"/>
      <c r="QQ567" s="261"/>
      <c r="QR567" s="261"/>
      <c r="QS567" s="261"/>
      <c r="QT567" s="261"/>
      <c r="QU567" s="261"/>
      <c r="QV567" s="261"/>
      <c r="QW567" s="261"/>
      <c r="QX567" s="261"/>
      <c r="QY567" s="261"/>
      <c r="QZ567" s="261"/>
      <c r="RA567" s="261"/>
      <c r="RB567" s="261"/>
      <c r="RC567" s="261"/>
      <c r="RD567" s="261"/>
      <c r="RE567" s="261"/>
      <c r="RF567" s="261"/>
      <c r="RG567" s="261"/>
      <c r="RH567" s="261"/>
      <c r="RI567" s="261"/>
      <c r="RJ567" s="261"/>
      <c r="RK567" s="261"/>
      <c r="RL567" s="261"/>
      <c r="RM567" s="261"/>
      <c r="RN567" s="261"/>
      <c r="RO567" s="261"/>
      <c r="RP567" s="261"/>
      <c r="RQ567" s="261"/>
      <c r="RR567" s="261"/>
      <c r="RS567" s="261"/>
      <c r="RT567" s="261"/>
      <c r="RU567" s="261"/>
      <c r="RV567" s="261"/>
      <c r="RW567" s="261"/>
      <c r="RX567" s="261"/>
      <c r="RY567" s="261"/>
      <c r="RZ567" s="261"/>
      <c r="SA567" s="261"/>
      <c r="SB567" s="261"/>
      <c r="SC567" s="261"/>
      <c r="SD567" s="261"/>
      <c r="SE567" s="261"/>
      <c r="SF567" s="261"/>
      <c r="SG567" s="261"/>
      <c r="SH567" s="261"/>
      <c r="SI567" s="261"/>
      <c r="SJ567" s="261"/>
      <c r="SK567" s="261"/>
      <c r="SL567" s="261"/>
      <c r="SM567" s="261"/>
      <c r="SN567" s="261"/>
      <c r="SO567" s="261"/>
      <c r="SP567" s="261"/>
      <c r="SQ567" s="261"/>
      <c r="SR567" s="261"/>
      <c r="SS567" s="261"/>
      <c r="ST567" s="261"/>
      <c r="SU567" s="261"/>
      <c r="SV567" s="261"/>
      <c r="SW567" s="261"/>
      <c r="SX567" s="261"/>
      <c r="SY567" s="261"/>
      <c r="SZ567" s="261"/>
      <c r="TA567" s="261"/>
      <c r="TB567" s="261"/>
      <c r="TC567" s="261"/>
      <c r="TD567" s="261"/>
      <c r="TE567" s="261"/>
      <c r="TF567" s="261"/>
      <c r="TG567" s="261"/>
      <c r="TH567" s="261"/>
      <c r="TI567" s="261"/>
      <c r="TJ567" s="261"/>
      <c r="TK567" s="261"/>
      <c r="TL567" s="261"/>
      <c r="TM567" s="261"/>
      <c r="TN567" s="261"/>
      <c r="TO567" s="261"/>
      <c r="TP567" s="261"/>
      <c r="TQ567" s="261"/>
      <c r="TR567" s="261"/>
      <c r="TS567" s="261"/>
      <c r="TT567" s="261"/>
      <c r="TU567" s="261"/>
      <c r="TV567" s="261"/>
      <c r="TW567" s="261"/>
      <c r="TX567" s="261"/>
      <c r="TY567" s="261"/>
      <c r="TZ567" s="261"/>
      <c r="UA567" s="261"/>
      <c r="UB567" s="261"/>
      <c r="UC567" s="261"/>
      <c r="UD567" s="261"/>
      <c r="UE567" s="261"/>
      <c r="UF567" s="261"/>
      <c r="UG567" s="261"/>
      <c r="UH567" s="261"/>
      <c r="UI567" s="261"/>
      <c r="UJ567" s="261"/>
      <c r="UK567" s="261"/>
      <c r="UL567" s="261"/>
      <c r="UM567" s="261"/>
      <c r="UN567" s="261"/>
      <c r="UO567" s="261"/>
      <c r="UP567" s="261"/>
      <c r="UQ567" s="261"/>
      <c r="UR567" s="261"/>
      <c r="US567" s="261"/>
      <c r="UT567" s="261"/>
      <c r="UU567" s="261"/>
      <c r="UV567" s="261"/>
      <c r="UW567" s="261"/>
      <c r="UX567" s="261"/>
      <c r="UY567" s="261"/>
      <c r="UZ567" s="261"/>
      <c r="VA567" s="261"/>
      <c r="VB567" s="261"/>
      <c r="VC567" s="261"/>
      <c r="VD567" s="261"/>
      <c r="VE567" s="261"/>
      <c r="VF567" s="261"/>
      <c r="VG567" s="261"/>
      <c r="VH567" s="261"/>
      <c r="VI567" s="261"/>
      <c r="VJ567" s="261"/>
      <c r="VK567" s="261"/>
      <c r="VL567" s="261"/>
      <c r="VM567" s="261"/>
      <c r="VN567" s="261"/>
      <c r="VO567" s="261"/>
      <c r="VP567" s="261"/>
      <c r="VQ567" s="261"/>
      <c r="VR567" s="261"/>
      <c r="VS567" s="261"/>
      <c r="VT567" s="261"/>
      <c r="VU567" s="261"/>
      <c r="VV567" s="261"/>
      <c r="VW567" s="261"/>
      <c r="VX567" s="261"/>
      <c r="VY567" s="261"/>
      <c r="VZ567" s="261"/>
      <c r="WA567" s="261"/>
      <c r="WB567" s="261"/>
      <c r="WC567" s="261"/>
      <c r="WD567" s="261"/>
      <c r="WE567" s="261"/>
      <c r="WF567" s="261"/>
      <c r="WG567" s="261"/>
      <c r="WH567" s="261"/>
      <c r="WI567" s="261"/>
      <c r="WJ567" s="261"/>
      <c r="WK567" s="261"/>
      <c r="WL567" s="261"/>
      <c r="WM567" s="261"/>
      <c r="WN567" s="261"/>
      <c r="WO567" s="261"/>
      <c r="WP567" s="261"/>
      <c r="WQ567" s="261"/>
      <c r="WR567" s="261"/>
      <c r="WS567" s="261"/>
      <c r="WT567" s="261"/>
      <c r="WU567" s="261"/>
      <c r="WV567" s="261"/>
      <c r="WW567" s="261"/>
      <c r="WX567" s="261"/>
      <c r="WY567" s="261"/>
      <c r="WZ567" s="261"/>
      <c r="XA567" s="261"/>
      <c r="XB567" s="261"/>
      <c r="XC567" s="261"/>
      <c r="XD567" s="261"/>
      <c r="XE567" s="261"/>
      <c r="XF567" s="261"/>
      <c r="XG567" s="261"/>
      <c r="XH567" s="261"/>
      <c r="XI567" s="261"/>
      <c r="XJ567" s="261"/>
      <c r="XK567" s="261"/>
      <c r="XL567" s="261"/>
      <c r="XM567" s="261"/>
      <c r="XN567" s="261"/>
      <c r="XO567" s="261"/>
      <c r="XP567" s="261"/>
      <c r="XQ567" s="261"/>
      <c r="XR567" s="261"/>
      <c r="XS567" s="261"/>
      <c r="XT567" s="261"/>
      <c r="XU567" s="261"/>
      <c r="XV567" s="261"/>
      <c r="XW567" s="261"/>
      <c r="XX567" s="261"/>
      <c r="XY567" s="261"/>
      <c r="XZ567" s="261"/>
      <c r="YA567" s="261"/>
      <c r="YB567" s="261"/>
      <c r="YC567" s="261"/>
      <c r="YD567" s="261"/>
      <c r="YE567" s="261"/>
      <c r="YF567" s="261"/>
      <c r="YG567" s="261"/>
      <c r="YH567" s="261"/>
      <c r="YI567" s="261"/>
      <c r="YJ567" s="261"/>
      <c r="YK567" s="261"/>
      <c r="YL567" s="261"/>
      <c r="YM567" s="261"/>
      <c r="YN567" s="261"/>
      <c r="YO567" s="261"/>
      <c r="YP567" s="261"/>
      <c r="YQ567" s="261"/>
      <c r="YR567" s="261"/>
      <c r="YS567" s="261"/>
      <c r="YT567" s="261"/>
      <c r="YU567" s="261"/>
      <c r="YV567" s="261"/>
      <c r="YW567" s="261"/>
      <c r="YX567" s="261"/>
      <c r="YY567" s="261"/>
      <c r="YZ567" s="261"/>
      <c r="ZA567" s="261"/>
      <c r="ZB567" s="261"/>
      <c r="ZC567" s="261"/>
      <c r="ZD567" s="261"/>
      <c r="ZE567" s="261"/>
      <c r="ZF567" s="261"/>
      <c r="ZG567" s="261"/>
      <c r="ZH567" s="261"/>
      <c r="ZI567" s="261"/>
      <c r="ZJ567" s="261"/>
      <c r="ZK567" s="261"/>
      <c r="ZL567" s="261"/>
      <c r="ZM567" s="261"/>
      <c r="ZN567" s="261"/>
      <c r="ZO567" s="261"/>
      <c r="ZP567" s="261"/>
      <c r="ZQ567" s="261"/>
      <c r="ZR567" s="261"/>
      <c r="ZS567" s="261"/>
      <c r="ZT567" s="261"/>
      <c r="ZU567" s="261"/>
      <c r="ZV567" s="261"/>
      <c r="ZW567" s="261"/>
      <c r="ZX567" s="261"/>
      <c r="ZY567" s="261"/>
      <c r="ZZ567" s="261"/>
      <c r="AAA567" s="261"/>
      <c r="AAB567" s="261"/>
      <c r="AAC567" s="261"/>
      <c r="AAD567" s="261"/>
      <c r="AAE567" s="261"/>
      <c r="AAF567" s="261"/>
      <c r="AAG567" s="261"/>
      <c r="AAH567" s="261"/>
      <c r="AAI567" s="261"/>
      <c r="AAJ567" s="261"/>
      <c r="AAK567" s="261"/>
      <c r="AAL567" s="261"/>
      <c r="AAM567" s="261"/>
      <c r="AAN567" s="261"/>
      <c r="AAO567" s="261"/>
      <c r="AAP567" s="261"/>
      <c r="AAQ567" s="261"/>
      <c r="AAR567" s="261"/>
      <c r="AAS567" s="261"/>
      <c r="AAT567" s="261"/>
      <c r="AAU567" s="261"/>
      <c r="AAV567" s="261"/>
      <c r="AAW567" s="261"/>
      <c r="AAX567" s="261"/>
      <c r="AAY567" s="261"/>
      <c r="AAZ567" s="261"/>
      <c r="ABA567" s="261"/>
      <c r="ABB567" s="261"/>
      <c r="ABC567" s="261"/>
      <c r="ABD567" s="261"/>
      <c r="ABE567" s="261"/>
      <c r="ABF567" s="261"/>
      <c r="ABG567" s="261"/>
      <c r="ABH567" s="261"/>
      <c r="ABI567" s="261"/>
      <c r="ABJ567" s="261"/>
      <c r="ABK567" s="261"/>
      <c r="ABL567" s="261"/>
      <c r="ABM567" s="261"/>
      <c r="ABN567" s="261"/>
      <c r="ABO567" s="261"/>
      <c r="ABP567" s="261"/>
      <c r="ABQ567" s="261"/>
      <c r="ABR567" s="261"/>
      <c r="ABS567" s="261"/>
      <c r="ABT567" s="261"/>
      <c r="ABU567" s="261"/>
      <c r="ABV567" s="261"/>
      <c r="ABW567" s="261"/>
      <c r="ABX567" s="261"/>
      <c r="ABY567" s="261"/>
      <c r="ABZ567" s="261"/>
      <c r="ACA567" s="261"/>
      <c r="ACB567" s="261"/>
      <c r="ACC567" s="261"/>
      <c r="ACD567" s="261"/>
      <c r="ACE567" s="261"/>
      <c r="ACF567" s="261"/>
      <c r="ACG567" s="261"/>
      <c r="ACH567" s="261"/>
      <c r="ACI567" s="261"/>
      <c r="ACJ567" s="261"/>
      <c r="ACK567" s="261"/>
      <c r="ACL567" s="261"/>
      <c r="ACM567" s="261"/>
      <c r="ACN567" s="261"/>
      <c r="ACO567" s="261"/>
      <c r="ACP567" s="261"/>
      <c r="ACQ567" s="261"/>
      <c r="ACR567" s="261"/>
      <c r="ACS567" s="261"/>
      <c r="ACT567" s="261"/>
      <c r="ACU567" s="261"/>
      <c r="ACV567" s="261"/>
      <c r="ACW567" s="261"/>
      <c r="ACX567" s="261"/>
      <c r="ACY567" s="261"/>
      <c r="ACZ567" s="261"/>
      <c r="ADA567" s="261"/>
      <c r="ADB567" s="261"/>
      <c r="ADC567" s="261"/>
      <c r="ADD567" s="261"/>
      <c r="ADE567" s="261"/>
      <c r="ADF567" s="261"/>
      <c r="ADG567" s="261"/>
      <c r="ADH567" s="261"/>
      <c r="ADI567" s="261"/>
      <c r="ADJ567" s="261"/>
      <c r="ADK567" s="261"/>
      <c r="ADL567" s="261"/>
      <c r="ADM567" s="261"/>
      <c r="ADN567" s="261"/>
      <c r="ADO567" s="261"/>
      <c r="ADP567" s="261"/>
      <c r="ADQ567" s="261"/>
      <c r="ADR567" s="261"/>
      <c r="ADS567" s="261"/>
      <c r="ADT567" s="261"/>
      <c r="ADU567" s="261"/>
      <c r="ADV567" s="261"/>
      <c r="ADW567" s="261"/>
      <c r="ADX567" s="261"/>
      <c r="ADY567" s="261"/>
      <c r="ADZ567" s="261"/>
      <c r="AEA567" s="261"/>
      <c r="AEB567" s="261"/>
      <c r="AEC567" s="261"/>
      <c r="AED567" s="261"/>
      <c r="AEE567" s="261"/>
      <c r="AEF567" s="261"/>
      <c r="AEG567" s="261"/>
      <c r="AEH567" s="261"/>
      <c r="AEI567" s="261"/>
      <c r="AEJ567" s="261"/>
      <c r="AEK567" s="261"/>
      <c r="AEL567" s="261"/>
      <c r="AEM567" s="261"/>
      <c r="AEN567" s="261"/>
      <c r="AEO567" s="261"/>
      <c r="AEP567" s="261"/>
      <c r="AEQ567" s="261"/>
      <c r="AER567" s="261"/>
      <c r="AES567" s="261"/>
      <c r="AET567" s="261"/>
      <c r="AEU567" s="261"/>
      <c r="AEV567" s="261"/>
      <c r="AEW567" s="261"/>
      <c r="AEX567" s="261"/>
      <c r="AEY567" s="261"/>
      <c r="AEZ567" s="261"/>
      <c r="AFA567" s="261"/>
      <c r="AFB567" s="261"/>
      <c r="AFC567" s="261"/>
      <c r="AFD567" s="261"/>
      <c r="AFE567" s="261"/>
      <c r="AFF567" s="261"/>
      <c r="AFG567" s="261"/>
      <c r="AFH567" s="261"/>
      <c r="AFI567" s="261"/>
      <c r="AFJ567" s="261"/>
      <c r="AFK567" s="261"/>
      <c r="AFL567" s="261"/>
      <c r="AFM567" s="261"/>
      <c r="AFN567" s="261"/>
      <c r="AFO567" s="261"/>
      <c r="AFP567" s="261"/>
      <c r="AFQ567" s="261"/>
      <c r="AFR567" s="261"/>
      <c r="AFS567" s="261"/>
      <c r="AFT567" s="261"/>
      <c r="AFU567" s="261"/>
      <c r="AFV567" s="261"/>
      <c r="AFW567" s="261"/>
      <c r="AFX567" s="261"/>
      <c r="AFY567" s="261"/>
      <c r="AFZ567" s="261"/>
      <c r="AGA567" s="261"/>
      <c r="AGB567" s="261"/>
      <c r="AGC567" s="261"/>
      <c r="AGD567" s="261"/>
      <c r="AGE567" s="261"/>
      <c r="AGF567" s="261"/>
      <c r="AGG567" s="261"/>
      <c r="AGH567" s="261"/>
      <c r="AGI567" s="261"/>
      <c r="AGJ567" s="261"/>
      <c r="AGK567" s="261"/>
      <c r="AGL567" s="261"/>
      <c r="AGM567" s="261"/>
      <c r="AGN567" s="261"/>
      <c r="AGO567" s="261"/>
      <c r="AGP567" s="261"/>
      <c r="AGQ567" s="261"/>
      <c r="AGR567" s="261"/>
      <c r="AGS567" s="261"/>
      <c r="AGT567" s="261"/>
      <c r="AGU567" s="261"/>
      <c r="AGV567" s="261"/>
      <c r="AGW567" s="261"/>
      <c r="AGX567" s="261"/>
      <c r="AGY567" s="261"/>
      <c r="AGZ567" s="261"/>
      <c r="AHA567" s="261"/>
      <c r="AHB567" s="261"/>
      <c r="AHC567" s="261"/>
      <c r="AHD567" s="261"/>
      <c r="AHE567" s="261"/>
      <c r="AHF567" s="261"/>
      <c r="AHG567" s="261"/>
      <c r="AHH567" s="261"/>
      <c r="AHI567" s="261"/>
      <c r="AHJ567" s="261"/>
      <c r="AHK567" s="261"/>
      <c r="AHL567" s="261"/>
      <c r="AHM567" s="261"/>
      <c r="AHN567" s="261"/>
      <c r="AHO567" s="261"/>
      <c r="AHP567" s="261"/>
      <c r="AHQ567" s="261"/>
      <c r="AHR567" s="261"/>
      <c r="AHS567" s="261"/>
      <c r="AHT567" s="261"/>
      <c r="AHU567" s="261"/>
      <c r="AHV567" s="261"/>
      <c r="AHW567" s="261"/>
      <c r="AHX567" s="261"/>
      <c r="AHY567" s="261"/>
      <c r="AHZ567" s="261"/>
      <c r="AIA567" s="261"/>
      <c r="AIB567" s="261"/>
      <c r="AIC567" s="261"/>
      <c r="AID567" s="261"/>
      <c r="AIE567" s="261"/>
      <c r="AIF567" s="261"/>
      <c r="AIG567" s="261"/>
      <c r="AIH567" s="261"/>
      <c r="AII567" s="261"/>
      <c r="AIJ567" s="261"/>
      <c r="AIK567" s="261"/>
      <c r="AIL567" s="261"/>
      <c r="AIM567" s="261"/>
      <c r="AIN567" s="261"/>
      <c r="AIO567" s="261"/>
      <c r="AIP567" s="261"/>
      <c r="AIQ567" s="261"/>
      <c r="AIR567" s="261"/>
      <c r="AIS567" s="261"/>
      <c r="AIT567" s="261"/>
      <c r="AIU567" s="261"/>
      <c r="AIV567" s="261"/>
      <c r="AIW567" s="261"/>
      <c r="AIX567" s="261"/>
      <c r="AIY567" s="261"/>
      <c r="AIZ567" s="261"/>
      <c r="AJA567" s="261"/>
      <c r="AJB567" s="261"/>
      <c r="AJC567" s="261"/>
      <c r="AJD567" s="261"/>
      <c r="AJE567" s="261"/>
      <c r="AJF567" s="261"/>
      <c r="AJG567" s="261"/>
      <c r="AJH567" s="261"/>
      <c r="AJI567" s="261"/>
      <c r="AJJ567" s="261"/>
      <c r="AJK567" s="261"/>
      <c r="AJL567" s="261"/>
      <c r="AJM567" s="261"/>
      <c r="AJN567" s="261"/>
      <c r="AJO567" s="261"/>
      <c r="AJP567" s="261"/>
      <c r="AJQ567" s="261"/>
      <c r="AJR567" s="261"/>
      <c r="AJS567" s="261"/>
      <c r="AJT567" s="261"/>
      <c r="AJU567" s="261"/>
      <c r="AJV567" s="261"/>
      <c r="AJW567" s="261"/>
      <c r="AJX567" s="261"/>
      <c r="AJY567" s="261"/>
      <c r="AJZ567" s="261"/>
      <c r="AKA567" s="261"/>
      <c r="AKB567" s="261"/>
      <c r="AKC567" s="261"/>
      <c r="AKD567" s="261"/>
      <c r="AKE567" s="261"/>
      <c r="AKF567" s="261"/>
      <c r="AKG567" s="261"/>
      <c r="AKH567" s="261"/>
      <c r="AKI567" s="261"/>
      <c r="AKJ567" s="261"/>
      <c r="AKK567" s="261"/>
      <c r="AKL567" s="261"/>
      <c r="AKM567" s="261"/>
      <c r="AKN567" s="261"/>
      <c r="AKO567" s="261"/>
      <c r="AKP567" s="261"/>
      <c r="AKQ567" s="261"/>
      <c r="AKR567" s="261"/>
      <c r="AKS567" s="261"/>
      <c r="AKT567" s="261"/>
      <c r="AKU567" s="261"/>
      <c r="AKV567" s="261"/>
      <c r="AKW567" s="261"/>
      <c r="AKX567" s="261"/>
      <c r="AKY567" s="261"/>
      <c r="AKZ567" s="261"/>
      <c r="ALA567" s="261"/>
      <c r="ALB567" s="261"/>
      <c r="ALC567" s="261"/>
      <c r="ALD567" s="261"/>
      <c r="ALE567" s="261"/>
      <c r="ALF567" s="261"/>
      <c r="ALG567" s="261"/>
      <c r="ALH567" s="261"/>
      <c r="ALI567" s="261"/>
      <c r="ALJ567" s="261"/>
      <c r="ALK567" s="261"/>
      <c r="ALL567" s="261"/>
      <c r="ALM567" s="261"/>
      <c r="ALN567" s="261"/>
      <c r="ALO567" s="261"/>
      <c r="ALP567" s="261"/>
      <c r="ALQ567" s="261"/>
      <c r="ALR567" s="261"/>
      <c r="ALS567" s="261"/>
      <c r="ALT567" s="261"/>
      <c r="ALU567" s="261"/>
      <c r="ALV567" s="261"/>
      <c r="ALW567" s="261"/>
      <c r="ALX567" s="261"/>
      <c r="ALY567" s="261"/>
      <c r="ALZ567" s="261"/>
      <c r="AMA567" s="261"/>
      <c r="AMB567" s="261"/>
      <c r="AMC567" s="261"/>
      <c r="AMD567" s="261"/>
      <c r="AME567" s="261"/>
      <c r="AMF567" s="261"/>
      <c r="AMG567" s="261"/>
      <c r="AMH567" s="261"/>
      <c r="AMI567" s="261"/>
      <c r="AMJ567" s="261"/>
      <c r="AMK567" s="261"/>
    </row>
    <row r="568" spans="1:1025" s="269" customFormat="1" x14ac:dyDescent="0.35">
      <c r="A568" s="261"/>
      <c r="B568" s="265"/>
      <c r="C568" s="266"/>
      <c r="D568" s="266"/>
      <c r="E568" s="266"/>
      <c r="F568" s="266"/>
      <c r="G568" s="266"/>
      <c r="H568" s="261"/>
      <c r="I568" s="261"/>
      <c r="J568" s="261"/>
      <c r="K568" s="261"/>
      <c r="L568" s="261"/>
      <c r="M568" s="261"/>
      <c r="N568" s="261"/>
      <c r="O568" s="261"/>
      <c r="P568" s="261"/>
      <c r="Q568" s="261"/>
      <c r="R568" s="261"/>
      <c r="S568" s="261"/>
      <c r="T568" s="261"/>
      <c r="U568" s="261"/>
      <c r="V568" s="261"/>
      <c r="W568" s="261"/>
      <c r="X568" s="261"/>
      <c r="Y568" s="261"/>
      <c r="Z568" s="261"/>
      <c r="AA568" s="261"/>
      <c r="AB568" s="261"/>
      <c r="AC568" s="261"/>
      <c r="AD568" s="261"/>
      <c r="AE568" s="261"/>
      <c r="AF568" s="261"/>
      <c r="AG568" s="261"/>
      <c r="AH568" s="261"/>
      <c r="AI568" s="261"/>
      <c r="AJ568" s="261"/>
      <c r="AK568" s="261"/>
      <c r="AL568" s="261"/>
      <c r="AM568" s="261"/>
      <c r="AN568" s="261"/>
      <c r="AO568" s="261"/>
      <c r="AP568" s="261"/>
      <c r="AQ568" s="261"/>
      <c r="AR568" s="261"/>
      <c r="AS568" s="261"/>
      <c r="AT568" s="261"/>
      <c r="AU568" s="261"/>
      <c r="AV568" s="261"/>
      <c r="AW568" s="261"/>
      <c r="AX568" s="261"/>
      <c r="AY568" s="261"/>
      <c r="AZ568" s="261"/>
      <c r="BA568" s="261"/>
      <c r="BB568" s="261"/>
      <c r="BC568" s="261"/>
      <c r="BD568" s="261"/>
      <c r="BE568" s="261"/>
      <c r="BF568" s="261"/>
      <c r="BG568" s="261"/>
      <c r="BH568" s="261"/>
      <c r="BI568" s="261"/>
      <c r="BJ568" s="261"/>
      <c r="BK568" s="261"/>
      <c r="BL568" s="261"/>
      <c r="BM568" s="261"/>
      <c r="BN568" s="261"/>
      <c r="BO568" s="261"/>
      <c r="BP568" s="261"/>
      <c r="BQ568" s="261"/>
      <c r="BR568" s="261"/>
      <c r="BS568" s="261"/>
      <c r="BT568" s="261"/>
      <c r="BU568" s="261"/>
      <c r="BV568" s="261"/>
      <c r="BW568" s="261"/>
      <c r="BX568" s="261"/>
      <c r="BY568" s="261"/>
      <c r="BZ568" s="261"/>
      <c r="CA568" s="261"/>
      <c r="CB568" s="261"/>
      <c r="CC568" s="261"/>
      <c r="CD568" s="261"/>
      <c r="CE568" s="261"/>
      <c r="CF568" s="261"/>
      <c r="CG568" s="261"/>
      <c r="CH568" s="261"/>
      <c r="CI568" s="261"/>
      <c r="CJ568" s="261"/>
      <c r="CK568" s="261"/>
      <c r="CL568" s="261"/>
      <c r="CM568" s="261"/>
      <c r="CN568" s="261"/>
      <c r="CO568" s="261"/>
      <c r="CP568" s="261"/>
      <c r="CQ568" s="261"/>
      <c r="CR568" s="261"/>
      <c r="CS568" s="261"/>
      <c r="CT568" s="261"/>
      <c r="CU568" s="261"/>
      <c r="CV568" s="261"/>
      <c r="CW568" s="261"/>
      <c r="CX568" s="261"/>
      <c r="CY568" s="261"/>
      <c r="CZ568" s="261"/>
      <c r="DA568" s="261"/>
      <c r="DB568" s="261"/>
      <c r="DC568" s="261"/>
      <c r="DD568" s="261"/>
      <c r="DE568" s="261"/>
      <c r="DF568" s="261"/>
      <c r="DG568" s="261"/>
      <c r="DH568" s="261"/>
      <c r="DI568" s="261"/>
      <c r="DJ568" s="261"/>
      <c r="DK568" s="261"/>
      <c r="DL568" s="261"/>
      <c r="DM568" s="261"/>
      <c r="DN568" s="261"/>
      <c r="DO568" s="261"/>
      <c r="DP568" s="261"/>
      <c r="DQ568" s="261"/>
      <c r="DR568" s="261"/>
      <c r="DS568" s="261"/>
      <c r="DT568" s="261"/>
      <c r="DU568" s="261"/>
      <c r="DV568" s="261"/>
      <c r="DW568" s="261"/>
      <c r="DX568" s="261"/>
      <c r="DY568" s="261"/>
      <c r="DZ568" s="261"/>
      <c r="EA568" s="261"/>
      <c r="EB568" s="261"/>
      <c r="EC568" s="261"/>
      <c r="ED568" s="261"/>
      <c r="EE568" s="261"/>
      <c r="EF568" s="261"/>
      <c r="EG568" s="261"/>
      <c r="EH568" s="261"/>
      <c r="EI568" s="261"/>
      <c r="EJ568" s="261"/>
      <c r="EK568" s="261"/>
      <c r="EL568" s="261"/>
      <c r="EM568" s="261"/>
      <c r="EN568" s="261"/>
      <c r="EO568" s="261"/>
      <c r="EP568" s="261"/>
      <c r="EQ568" s="261"/>
      <c r="ER568" s="261"/>
      <c r="ES568" s="261"/>
      <c r="ET568" s="261"/>
      <c r="EU568" s="261"/>
      <c r="EV568" s="261"/>
      <c r="EW568" s="261"/>
      <c r="EX568" s="261"/>
      <c r="EY568" s="261"/>
      <c r="EZ568" s="261"/>
      <c r="FA568" s="261"/>
      <c r="FB568" s="261"/>
      <c r="FC568" s="261"/>
      <c r="FD568" s="261"/>
      <c r="FE568" s="261"/>
      <c r="FF568" s="261"/>
      <c r="FG568" s="261"/>
      <c r="FH568" s="261"/>
      <c r="FI568" s="261"/>
      <c r="FJ568" s="261"/>
      <c r="FK568" s="261"/>
      <c r="FL568" s="261"/>
      <c r="FM568" s="261"/>
      <c r="FN568" s="261"/>
      <c r="FO568" s="261"/>
      <c r="FP568" s="261"/>
      <c r="FQ568" s="261"/>
      <c r="FR568" s="261"/>
      <c r="FS568" s="261"/>
      <c r="FT568" s="261"/>
      <c r="FU568" s="261"/>
      <c r="FV568" s="261"/>
      <c r="FW568" s="261"/>
      <c r="FX568" s="261"/>
      <c r="FY568" s="261"/>
      <c r="FZ568" s="261"/>
      <c r="GA568" s="261"/>
      <c r="GB568" s="261"/>
      <c r="GC568" s="261"/>
      <c r="GD568" s="261"/>
      <c r="GE568" s="261"/>
      <c r="GF568" s="261"/>
      <c r="GG568" s="261"/>
      <c r="GH568" s="261"/>
      <c r="GI568" s="261"/>
      <c r="GJ568" s="261"/>
      <c r="GK568" s="261"/>
      <c r="GL568" s="261"/>
      <c r="GM568" s="261"/>
      <c r="GN568" s="261"/>
      <c r="GO568" s="261"/>
      <c r="GP568" s="261"/>
      <c r="GQ568" s="261"/>
      <c r="GR568" s="261"/>
      <c r="GS568" s="261"/>
      <c r="GT568" s="261"/>
      <c r="GU568" s="261"/>
      <c r="GV568" s="261"/>
      <c r="GW568" s="261"/>
      <c r="GX568" s="261"/>
      <c r="GY568" s="261"/>
      <c r="GZ568" s="261"/>
      <c r="HA568" s="261"/>
      <c r="HB568" s="261"/>
      <c r="HC568" s="261"/>
      <c r="HD568" s="261"/>
      <c r="HE568" s="261"/>
      <c r="HF568" s="261"/>
      <c r="HG568" s="261"/>
      <c r="HH568" s="261"/>
      <c r="HI568" s="261"/>
      <c r="HJ568" s="261"/>
      <c r="HK568" s="261"/>
      <c r="HL568" s="261"/>
      <c r="HM568" s="261"/>
      <c r="HN568" s="261"/>
      <c r="HO568" s="261"/>
      <c r="HP568" s="261"/>
      <c r="HQ568" s="261"/>
      <c r="HR568" s="261"/>
      <c r="HS568" s="261"/>
      <c r="HT568" s="261"/>
      <c r="HU568" s="261"/>
      <c r="HV568" s="261"/>
      <c r="HW568" s="261"/>
      <c r="HX568" s="261"/>
      <c r="HY568" s="261"/>
      <c r="HZ568" s="261"/>
      <c r="IA568" s="261"/>
      <c r="IB568" s="261"/>
      <c r="IC568" s="261"/>
      <c r="ID568" s="261"/>
      <c r="IE568" s="261"/>
      <c r="IF568" s="261"/>
      <c r="IG568" s="261"/>
      <c r="IH568" s="261"/>
      <c r="II568" s="261"/>
      <c r="IJ568" s="261"/>
      <c r="IK568" s="261"/>
      <c r="IL568" s="261"/>
      <c r="IM568" s="261"/>
      <c r="IN568" s="261"/>
      <c r="IO568" s="261"/>
      <c r="IP568" s="261"/>
      <c r="IQ568" s="261"/>
      <c r="IR568" s="261"/>
      <c r="IS568" s="261"/>
      <c r="IT568" s="261"/>
      <c r="IU568" s="261"/>
      <c r="IV568" s="261"/>
      <c r="IW568" s="261"/>
      <c r="IX568" s="261"/>
      <c r="IY568" s="261"/>
      <c r="IZ568" s="261"/>
      <c r="JA568" s="261"/>
      <c r="JB568" s="261"/>
      <c r="JC568" s="261"/>
      <c r="JD568" s="261"/>
      <c r="JE568" s="261"/>
      <c r="JF568" s="261"/>
      <c r="JG568" s="261"/>
      <c r="JH568" s="261"/>
      <c r="JI568" s="261"/>
      <c r="JJ568" s="261"/>
      <c r="JK568" s="261"/>
      <c r="JL568" s="261"/>
      <c r="JM568" s="261"/>
      <c r="JN568" s="261"/>
      <c r="JO568" s="261"/>
      <c r="JP568" s="261"/>
      <c r="JQ568" s="261"/>
      <c r="JR568" s="261"/>
      <c r="JS568" s="261"/>
      <c r="JT568" s="261"/>
      <c r="JU568" s="261"/>
      <c r="JV568" s="261"/>
      <c r="JW568" s="261"/>
      <c r="JX568" s="261"/>
      <c r="JY568" s="261"/>
      <c r="JZ568" s="261"/>
      <c r="KA568" s="261"/>
      <c r="KB568" s="261"/>
      <c r="KC568" s="261"/>
      <c r="KD568" s="261"/>
      <c r="KE568" s="261"/>
      <c r="KF568" s="261"/>
      <c r="KG568" s="261"/>
      <c r="KH568" s="261"/>
      <c r="KI568" s="261"/>
      <c r="KJ568" s="261"/>
      <c r="KK568" s="261"/>
      <c r="KL568" s="261"/>
      <c r="KM568" s="261"/>
      <c r="KN568" s="261"/>
      <c r="KO568" s="261"/>
      <c r="KP568" s="261"/>
      <c r="KQ568" s="261"/>
      <c r="KR568" s="261"/>
      <c r="KS568" s="261"/>
      <c r="KT568" s="261"/>
      <c r="KU568" s="261"/>
      <c r="KV568" s="261"/>
      <c r="KW568" s="261"/>
      <c r="KX568" s="261"/>
      <c r="KY568" s="261"/>
      <c r="KZ568" s="261"/>
      <c r="LA568" s="261"/>
      <c r="LB568" s="261"/>
      <c r="LC568" s="261"/>
      <c r="LD568" s="261"/>
      <c r="LE568" s="261"/>
      <c r="LF568" s="261"/>
      <c r="LG568" s="261"/>
      <c r="LH568" s="261"/>
      <c r="LI568" s="261"/>
      <c r="LJ568" s="261"/>
      <c r="LK568" s="261"/>
      <c r="LL568" s="261"/>
      <c r="LM568" s="261"/>
      <c r="LN568" s="261"/>
      <c r="LO568" s="261"/>
      <c r="LP568" s="261"/>
      <c r="LQ568" s="261"/>
      <c r="LR568" s="261"/>
      <c r="LS568" s="261"/>
      <c r="LT568" s="261"/>
      <c r="LU568" s="261"/>
      <c r="LV568" s="261"/>
      <c r="LW568" s="261"/>
      <c r="LX568" s="261"/>
      <c r="LY568" s="261"/>
      <c r="LZ568" s="261"/>
      <c r="MA568" s="261"/>
      <c r="MB568" s="261"/>
      <c r="MC568" s="261"/>
      <c r="MD568" s="261"/>
      <c r="ME568" s="261"/>
      <c r="MF568" s="261"/>
      <c r="MG568" s="261"/>
      <c r="MH568" s="261"/>
      <c r="MI568" s="261"/>
      <c r="MJ568" s="261"/>
      <c r="MK568" s="261"/>
      <c r="ML568" s="261"/>
      <c r="MM568" s="261"/>
      <c r="MN568" s="261"/>
      <c r="MO568" s="261"/>
      <c r="MP568" s="261"/>
      <c r="MQ568" s="261"/>
      <c r="MR568" s="261"/>
      <c r="MS568" s="261"/>
      <c r="MT568" s="261"/>
      <c r="MU568" s="261"/>
      <c r="MV568" s="261"/>
      <c r="MW568" s="261"/>
      <c r="MX568" s="261"/>
      <c r="MY568" s="261"/>
      <c r="MZ568" s="261"/>
      <c r="NA568" s="261"/>
      <c r="NB568" s="261"/>
      <c r="NC568" s="261"/>
      <c r="ND568" s="261"/>
      <c r="NE568" s="261"/>
      <c r="NF568" s="261"/>
      <c r="NG568" s="261"/>
      <c r="NH568" s="261"/>
      <c r="NI568" s="261"/>
      <c r="NJ568" s="261"/>
      <c r="NK568" s="261"/>
      <c r="NL568" s="261"/>
      <c r="NM568" s="261"/>
      <c r="NN568" s="261"/>
      <c r="NO568" s="261"/>
      <c r="NP568" s="261"/>
      <c r="NQ568" s="261"/>
      <c r="NR568" s="261"/>
      <c r="NS568" s="261"/>
      <c r="NT568" s="261"/>
      <c r="NU568" s="261"/>
      <c r="NV568" s="261"/>
      <c r="NW568" s="261"/>
      <c r="NX568" s="261"/>
      <c r="NY568" s="261"/>
      <c r="NZ568" s="261"/>
      <c r="OA568" s="261"/>
      <c r="OB568" s="261"/>
      <c r="OC568" s="261"/>
      <c r="OD568" s="261"/>
      <c r="OE568" s="261"/>
      <c r="OF568" s="261"/>
      <c r="OG568" s="261"/>
      <c r="OH568" s="261"/>
      <c r="OI568" s="261"/>
      <c r="OJ568" s="261"/>
      <c r="OK568" s="261"/>
      <c r="OL568" s="261"/>
      <c r="OM568" s="261"/>
      <c r="ON568" s="261"/>
      <c r="OO568" s="261"/>
      <c r="OP568" s="261"/>
      <c r="OQ568" s="261"/>
      <c r="OR568" s="261"/>
      <c r="OS568" s="261"/>
      <c r="OT568" s="261"/>
      <c r="OU568" s="261"/>
      <c r="OV568" s="261"/>
      <c r="OW568" s="261"/>
      <c r="OX568" s="261"/>
      <c r="OY568" s="261"/>
      <c r="OZ568" s="261"/>
      <c r="PA568" s="261"/>
      <c r="PB568" s="261"/>
      <c r="PC568" s="261"/>
      <c r="PD568" s="261"/>
      <c r="PE568" s="261"/>
      <c r="PF568" s="261"/>
      <c r="PG568" s="261"/>
      <c r="PH568" s="261"/>
      <c r="PI568" s="261"/>
      <c r="PJ568" s="261"/>
      <c r="PK568" s="261"/>
      <c r="PL568" s="261"/>
      <c r="PM568" s="261"/>
      <c r="PN568" s="261"/>
      <c r="PO568" s="261"/>
      <c r="PP568" s="261"/>
      <c r="PQ568" s="261"/>
      <c r="PR568" s="261"/>
      <c r="PS568" s="261"/>
      <c r="PT568" s="261"/>
      <c r="PU568" s="261"/>
      <c r="PV568" s="261"/>
      <c r="PW568" s="261"/>
      <c r="PX568" s="261"/>
      <c r="PY568" s="261"/>
      <c r="PZ568" s="261"/>
      <c r="QA568" s="261"/>
      <c r="QB568" s="261"/>
      <c r="QC568" s="261"/>
      <c r="QD568" s="261"/>
      <c r="QE568" s="261"/>
      <c r="QF568" s="261"/>
      <c r="QG568" s="261"/>
      <c r="QH568" s="261"/>
      <c r="QI568" s="261"/>
      <c r="QJ568" s="261"/>
      <c r="QK568" s="261"/>
      <c r="QL568" s="261"/>
      <c r="QM568" s="261"/>
      <c r="QN568" s="261"/>
      <c r="QO568" s="261"/>
      <c r="QP568" s="261"/>
      <c r="QQ568" s="261"/>
      <c r="QR568" s="261"/>
      <c r="QS568" s="261"/>
      <c r="QT568" s="261"/>
      <c r="QU568" s="261"/>
      <c r="QV568" s="261"/>
      <c r="QW568" s="261"/>
      <c r="QX568" s="261"/>
      <c r="QY568" s="261"/>
      <c r="QZ568" s="261"/>
      <c r="RA568" s="261"/>
      <c r="RB568" s="261"/>
      <c r="RC568" s="261"/>
      <c r="RD568" s="261"/>
      <c r="RE568" s="261"/>
      <c r="RF568" s="261"/>
      <c r="RG568" s="261"/>
      <c r="RH568" s="261"/>
      <c r="RI568" s="261"/>
      <c r="RJ568" s="261"/>
      <c r="RK568" s="261"/>
      <c r="RL568" s="261"/>
      <c r="RM568" s="261"/>
      <c r="RN568" s="261"/>
      <c r="RO568" s="261"/>
      <c r="RP568" s="261"/>
      <c r="RQ568" s="261"/>
      <c r="RR568" s="261"/>
      <c r="RS568" s="261"/>
      <c r="RT568" s="261"/>
      <c r="RU568" s="261"/>
      <c r="RV568" s="261"/>
      <c r="RW568" s="261"/>
      <c r="RX568" s="261"/>
      <c r="RY568" s="261"/>
      <c r="RZ568" s="261"/>
      <c r="SA568" s="261"/>
      <c r="SB568" s="261"/>
      <c r="SC568" s="261"/>
      <c r="SD568" s="261"/>
      <c r="SE568" s="261"/>
      <c r="SF568" s="261"/>
      <c r="SG568" s="261"/>
      <c r="SH568" s="261"/>
      <c r="SI568" s="261"/>
      <c r="SJ568" s="261"/>
      <c r="SK568" s="261"/>
      <c r="SL568" s="261"/>
      <c r="SM568" s="261"/>
      <c r="SN568" s="261"/>
      <c r="SO568" s="261"/>
      <c r="SP568" s="261"/>
      <c r="SQ568" s="261"/>
      <c r="SR568" s="261"/>
      <c r="SS568" s="261"/>
      <c r="ST568" s="261"/>
      <c r="SU568" s="261"/>
      <c r="SV568" s="261"/>
      <c r="SW568" s="261"/>
      <c r="SX568" s="261"/>
      <c r="SY568" s="261"/>
      <c r="SZ568" s="261"/>
      <c r="TA568" s="261"/>
      <c r="TB568" s="261"/>
      <c r="TC568" s="261"/>
      <c r="TD568" s="261"/>
      <c r="TE568" s="261"/>
      <c r="TF568" s="261"/>
      <c r="TG568" s="261"/>
      <c r="TH568" s="261"/>
      <c r="TI568" s="261"/>
      <c r="TJ568" s="261"/>
      <c r="TK568" s="261"/>
      <c r="TL568" s="261"/>
      <c r="TM568" s="261"/>
      <c r="TN568" s="261"/>
      <c r="TO568" s="261"/>
      <c r="TP568" s="261"/>
      <c r="TQ568" s="261"/>
      <c r="TR568" s="261"/>
      <c r="TS568" s="261"/>
      <c r="TT568" s="261"/>
      <c r="TU568" s="261"/>
      <c r="TV568" s="261"/>
      <c r="TW568" s="261"/>
      <c r="TX568" s="261"/>
      <c r="TY568" s="261"/>
      <c r="TZ568" s="261"/>
      <c r="UA568" s="261"/>
      <c r="UB568" s="261"/>
      <c r="UC568" s="261"/>
      <c r="UD568" s="261"/>
      <c r="UE568" s="261"/>
      <c r="UF568" s="261"/>
      <c r="UG568" s="261"/>
      <c r="UH568" s="261"/>
      <c r="UI568" s="261"/>
      <c r="UJ568" s="261"/>
      <c r="UK568" s="261"/>
      <c r="UL568" s="261"/>
      <c r="UM568" s="261"/>
      <c r="UN568" s="261"/>
      <c r="UO568" s="261"/>
      <c r="UP568" s="261"/>
      <c r="UQ568" s="261"/>
      <c r="UR568" s="261"/>
      <c r="US568" s="261"/>
      <c r="UT568" s="261"/>
      <c r="UU568" s="261"/>
      <c r="UV568" s="261"/>
      <c r="UW568" s="261"/>
      <c r="UX568" s="261"/>
      <c r="UY568" s="261"/>
      <c r="UZ568" s="261"/>
      <c r="VA568" s="261"/>
      <c r="VB568" s="261"/>
      <c r="VC568" s="261"/>
      <c r="VD568" s="261"/>
      <c r="VE568" s="261"/>
      <c r="VF568" s="261"/>
      <c r="VG568" s="261"/>
      <c r="VH568" s="261"/>
      <c r="VI568" s="261"/>
      <c r="VJ568" s="261"/>
      <c r="VK568" s="261"/>
      <c r="VL568" s="261"/>
      <c r="VM568" s="261"/>
      <c r="VN568" s="261"/>
      <c r="VO568" s="261"/>
      <c r="VP568" s="261"/>
      <c r="VQ568" s="261"/>
      <c r="VR568" s="261"/>
      <c r="VS568" s="261"/>
      <c r="VT568" s="261"/>
      <c r="VU568" s="261"/>
      <c r="VV568" s="261"/>
      <c r="VW568" s="261"/>
      <c r="VX568" s="261"/>
      <c r="VY568" s="261"/>
      <c r="VZ568" s="261"/>
      <c r="WA568" s="261"/>
      <c r="WB568" s="261"/>
      <c r="WC568" s="261"/>
      <c r="WD568" s="261"/>
      <c r="WE568" s="261"/>
      <c r="WF568" s="261"/>
      <c r="WG568" s="261"/>
      <c r="WH568" s="261"/>
      <c r="WI568" s="261"/>
      <c r="WJ568" s="261"/>
      <c r="WK568" s="261"/>
      <c r="WL568" s="261"/>
      <c r="WM568" s="261"/>
      <c r="WN568" s="261"/>
      <c r="WO568" s="261"/>
      <c r="WP568" s="261"/>
      <c r="WQ568" s="261"/>
      <c r="WR568" s="261"/>
      <c r="WS568" s="261"/>
      <c r="WT568" s="261"/>
      <c r="WU568" s="261"/>
      <c r="WV568" s="261"/>
      <c r="WW568" s="261"/>
      <c r="WX568" s="261"/>
      <c r="WY568" s="261"/>
      <c r="WZ568" s="261"/>
      <c r="XA568" s="261"/>
      <c r="XB568" s="261"/>
      <c r="XC568" s="261"/>
      <c r="XD568" s="261"/>
      <c r="XE568" s="261"/>
      <c r="XF568" s="261"/>
      <c r="XG568" s="261"/>
      <c r="XH568" s="261"/>
      <c r="XI568" s="261"/>
      <c r="XJ568" s="261"/>
      <c r="XK568" s="261"/>
      <c r="XL568" s="261"/>
      <c r="XM568" s="261"/>
      <c r="XN568" s="261"/>
      <c r="XO568" s="261"/>
      <c r="XP568" s="261"/>
      <c r="XQ568" s="261"/>
      <c r="XR568" s="261"/>
      <c r="XS568" s="261"/>
      <c r="XT568" s="261"/>
      <c r="XU568" s="261"/>
      <c r="XV568" s="261"/>
      <c r="XW568" s="261"/>
      <c r="XX568" s="261"/>
      <c r="XY568" s="261"/>
      <c r="XZ568" s="261"/>
      <c r="YA568" s="261"/>
      <c r="YB568" s="261"/>
      <c r="YC568" s="261"/>
      <c r="YD568" s="261"/>
      <c r="YE568" s="261"/>
      <c r="YF568" s="261"/>
      <c r="YG568" s="261"/>
      <c r="YH568" s="261"/>
      <c r="YI568" s="261"/>
      <c r="YJ568" s="261"/>
      <c r="YK568" s="261"/>
      <c r="YL568" s="261"/>
      <c r="YM568" s="261"/>
      <c r="YN568" s="261"/>
      <c r="YO568" s="261"/>
      <c r="YP568" s="261"/>
      <c r="YQ568" s="261"/>
      <c r="YR568" s="261"/>
      <c r="YS568" s="261"/>
      <c r="YT568" s="261"/>
      <c r="YU568" s="261"/>
      <c r="YV568" s="261"/>
      <c r="YW568" s="261"/>
      <c r="YX568" s="261"/>
      <c r="YY568" s="261"/>
      <c r="YZ568" s="261"/>
      <c r="ZA568" s="261"/>
      <c r="ZB568" s="261"/>
      <c r="ZC568" s="261"/>
      <c r="ZD568" s="261"/>
      <c r="ZE568" s="261"/>
      <c r="ZF568" s="261"/>
      <c r="ZG568" s="261"/>
      <c r="ZH568" s="261"/>
      <c r="ZI568" s="261"/>
      <c r="ZJ568" s="261"/>
      <c r="ZK568" s="261"/>
      <c r="ZL568" s="261"/>
      <c r="ZM568" s="261"/>
      <c r="ZN568" s="261"/>
      <c r="ZO568" s="261"/>
      <c r="ZP568" s="261"/>
      <c r="ZQ568" s="261"/>
      <c r="ZR568" s="261"/>
      <c r="ZS568" s="261"/>
      <c r="ZT568" s="261"/>
      <c r="ZU568" s="261"/>
      <c r="ZV568" s="261"/>
      <c r="ZW568" s="261"/>
      <c r="ZX568" s="261"/>
      <c r="ZY568" s="261"/>
      <c r="ZZ568" s="261"/>
      <c r="AAA568" s="261"/>
      <c r="AAB568" s="261"/>
      <c r="AAC568" s="261"/>
      <c r="AAD568" s="261"/>
      <c r="AAE568" s="261"/>
      <c r="AAF568" s="261"/>
      <c r="AAG568" s="261"/>
      <c r="AAH568" s="261"/>
      <c r="AAI568" s="261"/>
      <c r="AAJ568" s="261"/>
      <c r="AAK568" s="261"/>
      <c r="AAL568" s="261"/>
      <c r="AAM568" s="261"/>
      <c r="AAN568" s="261"/>
      <c r="AAO568" s="261"/>
      <c r="AAP568" s="261"/>
      <c r="AAQ568" s="261"/>
      <c r="AAR568" s="261"/>
      <c r="AAS568" s="261"/>
      <c r="AAT568" s="261"/>
      <c r="AAU568" s="261"/>
      <c r="AAV568" s="261"/>
      <c r="AAW568" s="261"/>
      <c r="AAX568" s="261"/>
      <c r="AAY568" s="261"/>
      <c r="AAZ568" s="261"/>
      <c r="ABA568" s="261"/>
      <c r="ABB568" s="261"/>
      <c r="ABC568" s="261"/>
      <c r="ABD568" s="261"/>
      <c r="ABE568" s="261"/>
      <c r="ABF568" s="261"/>
      <c r="ABG568" s="261"/>
      <c r="ABH568" s="261"/>
      <c r="ABI568" s="261"/>
      <c r="ABJ568" s="261"/>
      <c r="ABK568" s="261"/>
      <c r="ABL568" s="261"/>
      <c r="ABM568" s="261"/>
      <c r="ABN568" s="261"/>
      <c r="ABO568" s="261"/>
      <c r="ABP568" s="261"/>
      <c r="ABQ568" s="261"/>
      <c r="ABR568" s="261"/>
      <c r="ABS568" s="261"/>
      <c r="ABT568" s="261"/>
      <c r="ABU568" s="261"/>
      <c r="ABV568" s="261"/>
      <c r="ABW568" s="261"/>
      <c r="ABX568" s="261"/>
      <c r="ABY568" s="261"/>
      <c r="ABZ568" s="261"/>
      <c r="ACA568" s="261"/>
      <c r="ACB568" s="261"/>
      <c r="ACC568" s="261"/>
      <c r="ACD568" s="261"/>
      <c r="ACE568" s="261"/>
      <c r="ACF568" s="261"/>
      <c r="ACG568" s="261"/>
      <c r="ACH568" s="261"/>
      <c r="ACI568" s="261"/>
      <c r="ACJ568" s="261"/>
      <c r="ACK568" s="261"/>
      <c r="ACL568" s="261"/>
      <c r="ACM568" s="261"/>
      <c r="ACN568" s="261"/>
      <c r="ACO568" s="261"/>
      <c r="ACP568" s="261"/>
      <c r="ACQ568" s="261"/>
      <c r="ACR568" s="261"/>
      <c r="ACS568" s="261"/>
      <c r="ACT568" s="261"/>
      <c r="ACU568" s="261"/>
      <c r="ACV568" s="261"/>
      <c r="ACW568" s="261"/>
      <c r="ACX568" s="261"/>
      <c r="ACY568" s="261"/>
      <c r="ACZ568" s="261"/>
      <c r="ADA568" s="261"/>
      <c r="ADB568" s="261"/>
      <c r="ADC568" s="261"/>
      <c r="ADD568" s="261"/>
      <c r="ADE568" s="261"/>
      <c r="ADF568" s="261"/>
      <c r="ADG568" s="261"/>
      <c r="ADH568" s="261"/>
      <c r="ADI568" s="261"/>
      <c r="ADJ568" s="261"/>
      <c r="ADK568" s="261"/>
      <c r="ADL568" s="261"/>
      <c r="ADM568" s="261"/>
      <c r="ADN568" s="261"/>
      <c r="ADO568" s="261"/>
      <c r="ADP568" s="261"/>
      <c r="ADQ568" s="261"/>
      <c r="ADR568" s="261"/>
      <c r="ADS568" s="261"/>
      <c r="ADT568" s="261"/>
      <c r="ADU568" s="261"/>
      <c r="ADV568" s="261"/>
      <c r="ADW568" s="261"/>
      <c r="ADX568" s="261"/>
      <c r="ADY568" s="261"/>
      <c r="ADZ568" s="261"/>
      <c r="AEA568" s="261"/>
      <c r="AEB568" s="261"/>
      <c r="AEC568" s="261"/>
      <c r="AED568" s="261"/>
      <c r="AEE568" s="261"/>
      <c r="AEF568" s="261"/>
      <c r="AEG568" s="261"/>
      <c r="AEH568" s="261"/>
      <c r="AEI568" s="261"/>
      <c r="AEJ568" s="261"/>
      <c r="AEK568" s="261"/>
      <c r="AEL568" s="261"/>
      <c r="AEM568" s="261"/>
      <c r="AEN568" s="261"/>
      <c r="AEO568" s="261"/>
      <c r="AEP568" s="261"/>
      <c r="AEQ568" s="261"/>
      <c r="AER568" s="261"/>
      <c r="AES568" s="261"/>
      <c r="AET568" s="261"/>
      <c r="AEU568" s="261"/>
      <c r="AEV568" s="261"/>
      <c r="AEW568" s="261"/>
      <c r="AEX568" s="261"/>
      <c r="AEY568" s="261"/>
      <c r="AEZ568" s="261"/>
      <c r="AFA568" s="261"/>
      <c r="AFB568" s="261"/>
      <c r="AFC568" s="261"/>
      <c r="AFD568" s="261"/>
      <c r="AFE568" s="261"/>
      <c r="AFF568" s="261"/>
      <c r="AFG568" s="261"/>
      <c r="AFH568" s="261"/>
      <c r="AFI568" s="261"/>
      <c r="AFJ568" s="261"/>
      <c r="AFK568" s="261"/>
      <c r="AFL568" s="261"/>
      <c r="AFM568" s="261"/>
      <c r="AFN568" s="261"/>
      <c r="AFO568" s="261"/>
      <c r="AFP568" s="261"/>
      <c r="AFQ568" s="261"/>
      <c r="AFR568" s="261"/>
      <c r="AFS568" s="261"/>
      <c r="AFT568" s="261"/>
      <c r="AFU568" s="261"/>
      <c r="AFV568" s="261"/>
      <c r="AFW568" s="261"/>
      <c r="AFX568" s="261"/>
      <c r="AFY568" s="261"/>
      <c r="AFZ568" s="261"/>
      <c r="AGA568" s="261"/>
      <c r="AGB568" s="261"/>
      <c r="AGC568" s="261"/>
      <c r="AGD568" s="261"/>
      <c r="AGE568" s="261"/>
      <c r="AGF568" s="261"/>
      <c r="AGG568" s="261"/>
      <c r="AGH568" s="261"/>
      <c r="AGI568" s="261"/>
      <c r="AGJ568" s="261"/>
      <c r="AGK568" s="261"/>
      <c r="AGL568" s="261"/>
      <c r="AGM568" s="261"/>
      <c r="AGN568" s="261"/>
      <c r="AGO568" s="261"/>
      <c r="AGP568" s="261"/>
      <c r="AGQ568" s="261"/>
      <c r="AGR568" s="261"/>
      <c r="AGS568" s="261"/>
      <c r="AGT568" s="261"/>
      <c r="AGU568" s="261"/>
      <c r="AGV568" s="261"/>
      <c r="AGW568" s="261"/>
      <c r="AGX568" s="261"/>
      <c r="AGY568" s="261"/>
      <c r="AGZ568" s="261"/>
      <c r="AHA568" s="261"/>
      <c r="AHB568" s="261"/>
      <c r="AHC568" s="261"/>
      <c r="AHD568" s="261"/>
      <c r="AHE568" s="261"/>
      <c r="AHF568" s="261"/>
      <c r="AHG568" s="261"/>
      <c r="AHH568" s="261"/>
      <c r="AHI568" s="261"/>
      <c r="AHJ568" s="261"/>
      <c r="AHK568" s="261"/>
      <c r="AHL568" s="261"/>
      <c r="AHM568" s="261"/>
      <c r="AHN568" s="261"/>
      <c r="AHO568" s="261"/>
      <c r="AHP568" s="261"/>
      <c r="AHQ568" s="261"/>
      <c r="AHR568" s="261"/>
      <c r="AHS568" s="261"/>
      <c r="AHT568" s="261"/>
      <c r="AHU568" s="261"/>
      <c r="AHV568" s="261"/>
      <c r="AHW568" s="261"/>
      <c r="AHX568" s="261"/>
      <c r="AHY568" s="261"/>
      <c r="AHZ568" s="261"/>
      <c r="AIA568" s="261"/>
      <c r="AIB568" s="261"/>
      <c r="AIC568" s="261"/>
      <c r="AID568" s="261"/>
      <c r="AIE568" s="261"/>
      <c r="AIF568" s="261"/>
      <c r="AIG568" s="261"/>
      <c r="AIH568" s="261"/>
      <c r="AII568" s="261"/>
      <c r="AIJ568" s="261"/>
      <c r="AIK568" s="261"/>
      <c r="AIL568" s="261"/>
      <c r="AIM568" s="261"/>
      <c r="AIN568" s="261"/>
      <c r="AIO568" s="261"/>
      <c r="AIP568" s="261"/>
      <c r="AIQ568" s="261"/>
      <c r="AIR568" s="261"/>
      <c r="AIS568" s="261"/>
      <c r="AIT568" s="261"/>
      <c r="AIU568" s="261"/>
      <c r="AIV568" s="261"/>
      <c r="AIW568" s="261"/>
      <c r="AIX568" s="261"/>
      <c r="AIY568" s="261"/>
      <c r="AIZ568" s="261"/>
      <c r="AJA568" s="261"/>
      <c r="AJB568" s="261"/>
      <c r="AJC568" s="261"/>
      <c r="AJD568" s="261"/>
      <c r="AJE568" s="261"/>
      <c r="AJF568" s="261"/>
      <c r="AJG568" s="261"/>
      <c r="AJH568" s="261"/>
      <c r="AJI568" s="261"/>
      <c r="AJJ568" s="261"/>
      <c r="AJK568" s="261"/>
      <c r="AJL568" s="261"/>
      <c r="AJM568" s="261"/>
      <c r="AJN568" s="261"/>
      <c r="AJO568" s="261"/>
      <c r="AJP568" s="261"/>
      <c r="AJQ568" s="261"/>
      <c r="AJR568" s="261"/>
      <c r="AJS568" s="261"/>
      <c r="AJT568" s="261"/>
      <c r="AJU568" s="261"/>
      <c r="AJV568" s="261"/>
      <c r="AJW568" s="261"/>
      <c r="AJX568" s="261"/>
      <c r="AJY568" s="261"/>
      <c r="AJZ568" s="261"/>
      <c r="AKA568" s="261"/>
      <c r="AKB568" s="261"/>
      <c r="AKC568" s="261"/>
      <c r="AKD568" s="261"/>
      <c r="AKE568" s="261"/>
      <c r="AKF568" s="261"/>
      <c r="AKG568" s="261"/>
      <c r="AKH568" s="261"/>
      <c r="AKI568" s="261"/>
      <c r="AKJ568" s="261"/>
      <c r="AKK568" s="261"/>
      <c r="AKL568" s="261"/>
      <c r="AKM568" s="261"/>
      <c r="AKN568" s="261"/>
      <c r="AKO568" s="261"/>
      <c r="AKP568" s="261"/>
      <c r="AKQ568" s="261"/>
      <c r="AKR568" s="261"/>
      <c r="AKS568" s="261"/>
      <c r="AKT568" s="261"/>
      <c r="AKU568" s="261"/>
      <c r="AKV568" s="261"/>
      <c r="AKW568" s="261"/>
      <c r="AKX568" s="261"/>
      <c r="AKY568" s="261"/>
      <c r="AKZ568" s="261"/>
      <c r="ALA568" s="261"/>
      <c r="ALB568" s="261"/>
      <c r="ALC568" s="261"/>
      <c r="ALD568" s="261"/>
      <c r="ALE568" s="261"/>
      <c r="ALF568" s="261"/>
      <c r="ALG568" s="261"/>
      <c r="ALH568" s="261"/>
      <c r="ALI568" s="261"/>
      <c r="ALJ568" s="261"/>
      <c r="ALK568" s="261"/>
      <c r="ALL568" s="261"/>
      <c r="ALM568" s="261"/>
      <c r="ALN568" s="261"/>
      <c r="ALO568" s="261"/>
      <c r="ALP568" s="261"/>
      <c r="ALQ568" s="261"/>
      <c r="ALR568" s="261"/>
      <c r="ALS568" s="261"/>
      <c r="ALT568" s="261"/>
      <c r="ALU568" s="261"/>
      <c r="ALV568" s="261"/>
      <c r="ALW568" s="261"/>
      <c r="ALX568" s="261"/>
      <c r="ALY568" s="261"/>
      <c r="ALZ568" s="261"/>
      <c r="AMA568" s="261"/>
      <c r="AMB568" s="261"/>
      <c r="AMC568" s="261"/>
      <c r="AMD568" s="261"/>
      <c r="AME568" s="261"/>
      <c r="AMF568" s="261"/>
      <c r="AMG568" s="261"/>
      <c r="AMH568" s="261"/>
      <c r="AMI568" s="261"/>
      <c r="AMJ568" s="261"/>
      <c r="AMK568" s="261"/>
    </row>
    <row r="569" spans="1:1025" s="269" customFormat="1" x14ac:dyDescent="0.35">
      <c r="A569" s="261"/>
      <c r="B569" s="265"/>
      <c r="C569" s="266"/>
      <c r="D569" s="266"/>
      <c r="E569" s="266"/>
      <c r="F569" s="266"/>
      <c r="G569" s="266"/>
      <c r="H569" s="261"/>
      <c r="I569" s="261"/>
      <c r="J569" s="261"/>
      <c r="K569" s="261"/>
      <c r="L569" s="261"/>
      <c r="M569" s="261"/>
      <c r="N569" s="261"/>
      <c r="O569" s="261"/>
      <c r="P569" s="261"/>
      <c r="Q569" s="261"/>
      <c r="R569" s="261"/>
      <c r="S569" s="261"/>
      <c r="T569" s="261"/>
      <c r="U569" s="261"/>
      <c r="V569" s="261"/>
      <c r="W569" s="261"/>
      <c r="X569" s="261"/>
      <c r="Y569" s="261"/>
      <c r="Z569" s="261"/>
      <c r="AA569" s="261"/>
      <c r="AB569" s="261"/>
      <c r="AC569" s="261"/>
      <c r="AD569" s="261"/>
      <c r="AE569" s="261"/>
      <c r="AF569" s="261"/>
      <c r="AG569" s="261"/>
      <c r="AH569" s="261"/>
      <c r="AI569" s="261"/>
      <c r="AJ569" s="261"/>
      <c r="AK569" s="261"/>
      <c r="AL569" s="261"/>
      <c r="AM569" s="261"/>
      <c r="AN569" s="261"/>
      <c r="AO569" s="261"/>
      <c r="AP569" s="261"/>
      <c r="AQ569" s="261"/>
      <c r="AR569" s="261"/>
      <c r="AS569" s="261"/>
      <c r="AT569" s="261"/>
      <c r="AU569" s="261"/>
      <c r="AV569" s="261"/>
      <c r="AW569" s="261"/>
      <c r="AX569" s="261"/>
      <c r="AY569" s="261"/>
      <c r="AZ569" s="261"/>
      <c r="BA569" s="261"/>
      <c r="BB569" s="261"/>
      <c r="BC569" s="261"/>
      <c r="BD569" s="261"/>
      <c r="BE569" s="261"/>
      <c r="BF569" s="261"/>
      <c r="BG569" s="261"/>
      <c r="BH569" s="261"/>
      <c r="BI569" s="261"/>
      <c r="BJ569" s="261"/>
      <c r="BK569" s="261"/>
      <c r="BL569" s="261"/>
      <c r="BM569" s="261"/>
      <c r="BN569" s="261"/>
      <c r="BO569" s="261"/>
      <c r="BP569" s="261"/>
      <c r="BQ569" s="261"/>
      <c r="BR569" s="261"/>
      <c r="BS569" s="261"/>
      <c r="BT569" s="261"/>
      <c r="BU569" s="261"/>
      <c r="BV569" s="261"/>
      <c r="BW569" s="261"/>
      <c r="BX569" s="261"/>
      <c r="BY569" s="261"/>
      <c r="BZ569" s="261"/>
      <c r="CA569" s="261"/>
      <c r="CB569" s="261"/>
      <c r="CC569" s="261"/>
      <c r="CD569" s="261"/>
      <c r="CE569" s="261"/>
      <c r="CF569" s="261"/>
      <c r="CG569" s="261"/>
      <c r="CH569" s="261"/>
      <c r="CI569" s="261"/>
      <c r="CJ569" s="261"/>
      <c r="CK569" s="261"/>
      <c r="CL569" s="261"/>
      <c r="CM569" s="261"/>
      <c r="CN569" s="261"/>
      <c r="CO569" s="261"/>
      <c r="CP569" s="261"/>
      <c r="CQ569" s="261"/>
      <c r="CR569" s="261"/>
      <c r="CS569" s="261"/>
      <c r="CT569" s="261"/>
      <c r="CU569" s="261"/>
      <c r="CV569" s="261"/>
      <c r="CW569" s="261"/>
      <c r="CX569" s="261"/>
      <c r="CY569" s="261"/>
      <c r="CZ569" s="261"/>
      <c r="DA569" s="261"/>
      <c r="DB569" s="261"/>
      <c r="DC569" s="261"/>
      <c r="DD569" s="261"/>
      <c r="DE569" s="261"/>
      <c r="DF569" s="261"/>
      <c r="DG569" s="261"/>
      <c r="DH569" s="261"/>
      <c r="DI569" s="261"/>
      <c r="DJ569" s="261"/>
      <c r="DK569" s="261"/>
      <c r="DL569" s="261"/>
      <c r="DM569" s="261"/>
      <c r="DN569" s="261"/>
      <c r="DO569" s="261"/>
      <c r="DP569" s="261"/>
      <c r="DQ569" s="261"/>
      <c r="DR569" s="261"/>
      <c r="DS569" s="261"/>
      <c r="DT569" s="261"/>
      <c r="DU569" s="261"/>
      <c r="DV569" s="261"/>
      <c r="DW569" s="261"/>
      <c r="DX569" s="261"/>
      <c r="DY569" s="261"/>
      <c r="DZ569" s="261"/>
      <c r="EA569" s="261"/>
      <c r="EB569" s="261"/>
      <c r="EC569" s="261"/>
      <c r="ED569" s="261"/>
      <c r="EE569" s="261"/>
      <c r="EF569" s="261"/>
      <c r="EG569" s="261"/>
      <c r="EH569" s="261"/>
      <c r="EI569" s="261"/>
      <c r="EJ569" s="261"/>
      <c r="EK569" s="261"/>
      <c r="EL569" s="261"/>
      <c r="EM569" s="261"/>
      <c r="EN569" s="261"/>
      <c r="EO569" s="261"/>
      <c r="EP569" s="261"/>
      <c r="EQ569" s="261"/>
      <c r="ER569" s="261"/>
      <c r="ES569" s="261"/>
      <c r="ET569" s="261"/>
      <c r="EU569" s="261"/>
      <c r="EV569" s="261"/>
      <c r="EW569" s="261"/>
      <c r="EX569" s="261"/>
      <c r="EY569" s="261"/>
      <c r="EZ569" s="261"/>
      <c r="FA569" s="261"/>
      <c r="FB569" s="261"/>
      <c r="FC569" s="261"/>
      <c r="FD569" s="261"/>
      <c r="FE569" s="261"/>
      <c r="FF569" s="261"/>
      <c r="FG569" s="261"/>
      <c r="FH569" s="261"/>
      <c r="FI569" s="261"/>
      <c r="FJ569" s="261"/>
      <c r="FK569" s="261"/>
      <c r="FL569" s="261"/>
      <c r="FM569" s="261"/>
      <c r="FN569" s="261"/>
      <c r="FO569" s="261"/>
      <c r="FP569" s="261"/>
      <c r="FQ569" s="261"/>
      <c r="FR569" s="261"/>
      <c r="FS569" s="261"/>
      <c r="FT569" s="261"/>
      <c r="FU569" s="261"/>
      <c r="FV569" s="261"/>
      <c r="FW569" s="261"/>
      <c r="FX569" s="261"/>
      <c r="FY569" s="261"/>
      <c r="FZ569" s="261"/>
      <c r="GA569" s="261"/>
      <c r="GB569" s="261"/>
      <c r="GC569" s="261"/>
      <c r="GD569" s="261"/>
      <c r="GE569" s="261"/>
      <c r="GF569" s="261"/>
      <c r="GG569" s="261"/>
      <c r="GH569" s="261"/>
      <c r="GI569" s="261"/>
      <c r="GJ569" s="261"/>
      <c r="GK569" s="261"/>
      <c r="GL569" s="261"/>
      <c r="GM569" s="261"/>
      <c r="GN569" s="261"/>
      <c r="GO569" s="261"/>
      <c r="GP569" s="261"/>
      <c r="GQ569" s="261"/>
      <c r="GR569" s="261"/>
      <c r="GS569" s="261"/>
      <c r="GT569" s="261"/>
      <c r="GU569" s="261"/>
      <c r="GV569" s="261"/>
      <c r="GW569" s="261"/>
      <c r="GX569" s="261"/>
      <c r="GY569" s="261"/>
      <c r="GZ569" s="261"/>
      <c r="HA569" s="261"/>
      <c r="HB569" s="261"/>
      <c r="HC569" s="261"/>
      <c r="HD569" s="261"/>
      <c r="HE569" s="261"/>
      <c r="HF569" s="261"/>
      <c r="HG569" s="261"/>
      <c r="HH569" s="261"/>
      <c r="HI569" s="261"/>
      <c r="HJ569" s="261"/>
      <c r="HK569" s="261"/>
      <c r="HL569" s="261"/>
      <c r="HM569" s="261"/>
      <c r="HN569" s="261"/>
      <c r="HO569" s="261"/>
      <c r="HP569" s="261"/>
      <c r="HQ569" s="261"/>
      <c r="HR569" s="261"/>
      <c r="HS569" s="261"/>
      <c r="HT569" s="261"/>
      <c r="HU569" s="261"/>
      <c r="HV569" s="261"/>
      <c r="HW569" s="261"/>
      <c r="HX569" s="261"/>
      <c r="HY569" s="261"/>
      <c r="HZ569" s="261"/>
      <c r="IA569" s="261"/>
      <c r="IB569" s="261"/>
      <c r="IC569" s="261"/>
      <c r="ID569" s="261"/>
      <c r="IE569" s="261"/>
      <c r="IF569" s="261"/>
      <c r="IG569" s="261"/>
      <c r="IH569" s="261"/>
      <c r="II569" s="261"/>
      <c r="IJ569" s="261"/>
      <c r="IK569" s="261"/>
      <c r="IL569" s="261"/>
      <c r="IM569" s="261"/>
      <c r="IN569" s="261"/>
      <c r="IO569" s="261"/>
      <c r="IP569" s="261"/>
      <c r="IQ569" s="261"/>
      <c r="IR569" s="261"/>
      <c r="IS569" s="261"/>
      <c r="IT569" s="261"/>
      <c r="IU569" s="261"/>
      <c r="IV569" s="261"/>
      <c r="IW569" s="261"/>
      <c r="IX569" s="261"/>
      <c r="IY569" s="261"/>
      <c r="IZ569" s="261"/>
      <c r="JA569" s="261"/>
      <c r="JB569" s="261"/>
      <c r="JC569" s="261"/>
      <c r="JD569" s="261"/>
      <c r="JE569" s="261"/>
      <c r="JF569" s="261"/>
      <c r="JG569" s="261"/>
      <c r="JH569" s="261"/>
      <c r="JI569" s="261"/>
      <c r="JJ569" s="261"/>
      <c r="JK569" s="261"/>
      <c r="JL569" s="261"/>
      <c r="JM569" s="261"/>
      <c r="JN569" s="261"/>
      <c r="JO569" s="261"/>
      <c r="JP569" s="261"/>
      <c r="JQ569" s="261"/>
      <c r="JR569" s="261"/>
      <c r="JS569" s="261"/>
      <c r="JT569" s="261"/>
      <c r="JU569" s="261"/>
      <c r="JV569" s="261"/>
      <c r="JW569" s="261"/>
      <c r="JX569" s="261"/>
      <c r="JY569" s="261"/>
      <c r="JZ569" s="261"/>
      <c r="KA569" s="261"/>
      <c r="KB569" s="261"/>
      <c r="KC569" s="261"/>
      <c r="KD569" s="261"/>
      <c r="KE569" s="261"/>
      <c r="KF569" s="261"/>
      <c r="KG569" s="261"/>
      <c r="KH569" s="261"/>
      <c r="KI569" s="261"/>
      <c r="KJ569" s="261"/>
      <c r="KK569" s="261"/>
      <c r="KL569" s="261"/>
      <c r="KM569" s="261"/>
      <c r="KN569" s="261"/>
      <c r="KO569" s="261"/>
      <c r="KP569" s="261"/>
      <c r="KQ569" s="261"/>
      <c r="KR569" s="261"/>
      <c r="KS569" s="261"/>
      <c r="KT569" s="261"/>
      <c r="KU569" s="261"/>
      <c r="KV569" s="261"/>
      <c r="KW569" s="261"/>
      <c r="KX569" s="261"/>
      <c r="KY569" s="261"/>
      <c r="KZ569" s="261"/>
      <c r="LA569" s="261"/>
      <c r="LB569" s="261"/>
      <c r="LC569" s="261"/>
      <c r="LD569" s="261"/>
      <c r="LE569" s="261"/>
      <c r="LF569" s="261"/>
      <c r="LG569" s="261"/>
      <c r="LH569" s="261"/>
      <c r="LI569" s="261"/>
      <c r="LJ569" s="261"/>
      <c r="LK569" s="261"/>
      <c r="LL569" s="261"/>
      <c r="LM569" s="261"/>
      <c r="LN569" s="261"/>
      <c r="LO569" s="261"/>
      <c r="LP569" s="261"/>
      <c r="LQ569" s="261"/>
      <c r="LR569" s="261"/>
      <c r="LS569" s="261"/>
      <c r="LT569" s="261"/>
      <c r="LU569" s="261"/>
      <c r="LV569" s="261"/>
      <c r="LW569" s="261"/>
      <c r="LX569" s="261"/>
      <c r="LY569" s="261"/>
      <c r="LZ569" s="261"/>
      <c r="MA569" s="261"/>
      <c r="MB569" s="261"/>
      <c r="MC569" s="261"/>
      <c r="MD569" s="261"/>
      <c r="ME569" s="261"/>
      <c r="MF569" s="261"/>
      <c r="MG569" s="261"/>
      <c r="MH569" s="261"/>
      <c r="MI569" s="261"/>
      <c r="MJ569" s="261"/>
      <c r="MK569" s="261"/>
      <c r="ML569" s="261"/>
      <c r="MM569" s="261"/>
      <c r="MN569" s="261"/>
      <c r="MO569" s="261"/>
      <c r="MP569" s="261"/>
      <c r="MQ569" s="261"/>
      <c r="MR569" s="261"/>
      <c r="MS569" s="261"/>
      <c r="MT569" s="261"/>
      <c r="MU569" s="261"/>
      <c r="MV569" s="261"/>
      <c r="MW569" s="261"/>
      <c r="MX569" s="261"/>
      <c r="MY569" s="261"/>
      <c r="MZ569" s="261"/>
      <c r="NA569" s="261"/>
      <c r="NB569" s="261"/>
      <c r="NC569" s="261"/>
      <c r="ND569" s="261"/>
      <c r="NE569" s="261"/>
      <c r="NF569" s="261"/>
      <c r="NG569" s="261"/>
      <c r="NH569" s="261"/>
      <c r="NI569" s="261"/>
      <c r="NJ569" s="261"/>
      <c r="NK569" s="261"/>
      <c r="NL569" s="261"/>
      <c r="NM569" s="261"/>
      <c r="NN569" s="261"/>
      <c r="NO569" s="261"/>
      <c r="NP569" s="261"/>
      <c r="NQ569" s="261"/>
      <c r="NR569" s="261"/>
      <c r="NS569" s="261"/>
      <c r="NT569" s="261"/>
      <c r="NU569" s="261"/>
      <c r="NV569" s="261"/>
      <c r="NW569" s="261"/>
      <c r="NX569" s="261"/>
      <c r="NY569" s="261"/>
      <c r="NZ569" s="261"/>
      <c r="OA569" s="261"/>
      <c r="OB569" s="261"/>
      <c r="OC569" s="261"/>
      <c r="OD569" s="261"/>
      <c r="OE569" s="261"/>
      <c r="OF569" s="261"/>
      <c r="OG569" s="261"/>
      <c r="OH569" s="261"/>
      <c r="OI569" s="261"/>
      <c r="OJ569" s="261"/>
      <c r="OK569" s="261"/>
      <c r="OL569" s="261"/>
      <c r="OM569" s="261"/>
      <c r="ON569" s="261"/>
      <c r="OO569" s="261"/>
      <c r="OP569" s="261"/>
      <c r="OQ569" s="261"/>
      <c r="OR569" s="261"/>
      <c r="OS569" s="261"/>
      <c r="OT569" s="261"/>
      <c r="OU569" s="261"/>
      <c r="OV569" s="261"/>
      <c r="OW569" s="261"/>
      <c r="OX569" s="261"/>
      <c r="OY569" s="261"/>
      <c r="OZ569" s="261"/>
      <c r="PA569" s="261"/>
      <c r="PB569" s="261"/>
      <c r="PC569" s="261"/>
      <c r="PD569" s="261"/>
      <c r="PE569" s="261"/>
      <c r="PF569" s="261"/>
      <c r="PG569" s="261"/>
      <c r="PH569" s="261"/>
      <c r="PI569" s="261"/>
      <c r="PJ569" s="261"/>
      <c r="PK569" s="261"/>
      <c r="PL569" s="261"/>
      <c r="PM569" s="261"/>
      <c r="PN569" s="261"/>
      <c r="PO569" s="261"/>
      <c r="PP569" s="261"/>
      <c r="PQ569" s="261"/>
      <c r="PR569" s="261"/>
      <c r="PS569" s="261"/>
      <c r="PT569" s="261"/>
      <c r="PU569" s="261"/>
      <c r="PV569" s="261"/>
      <c r="PW569" s="261"/>
      <c r="PX569" s="261"/>
      <c r="PY569" s="261"/>
      <c r="PZ569" s="261"/>
      <c r="QA569" s="261"/>
      <c r="QB569" s="261"/>
      <c r="QC569" s="261"/>
      <c r="QD569" s="261"/>
      <c r="QE569" s="261"/>
      <c r="QF569" s="261"/>
      <c r="QG569" s="261"/>
      <c r="QH569" s="261"/>
      <c r="QI569" s="261"/>
      <c r="QJ569" s="261"/>
      <c r="QK569" s="261"/>
      <c r="QL569" s="261"/>
      <c r="QM569" s="261"/>
      <c r="QN569" s="261"/>
      <c r="QO569" s="261"/>
      <c r="QP569" s="261"/>
      <c r="QQ569" s="261"/>
      <c r="QR569" s="261"/>
      <c r="QS569" s="261"/>
      <c r="QT569" s="261"/>
      <c r="QU569" s="261"/>
      <c r="QV569" s="261"/>
      <c r="QW569" s="261"/>
      <c r="QX569" s="261"/>
      <c r="QY569" s="261"/>
      <c r="QZ569" s="261"/>
      <c r="RA569" s="261"/>
      <c r="RB569" s="261"/>
      <c r="RC569" s="261"/>
      <c r="RD569" s="261"/>
      <c r="RE569" s="261"/>
      <c r="RF569" s="261"/>
      <c r="RG569" s="261"/>
      <c r="RH569" s="261"/>
      <c r="RI569" s="261"/>
      <c r="RJ569" s="261"/>
      <c r="RK569" s="261"/>
      <c r="RL569" s="261"/>
      <c r="RM569" s="261"/>
      <c r="RN569" s="261"/>
      <c r="RO569" s="261"/>
      <c r="RP569" s="261"/>
      <c r="RQ569" s="261"/>
      <c r="RR569" s="261"/>
      <c r="RS569" s="261"/>
      <c r="RT569" s="261"/>
      <c r="RU569" s="261"/>
      <c r="RV569" s="261"/>
      <c r="RW569" s="261"/>
      <c r="RX569" s="261"/>
      <c r="RY569" s="261"/>
      <c r="RZ569" s="261"/>
      <c r="SA569" s="261"/>
      <c r="SB569" s="261"/>
      <c r="SC569" s="261"/>
      <c r="SD569" s="261"/>
      <c r="SE569" s="261"/>
      <c r="SF569" s="261"/>
      <c r="SG569" s="261"/>
      <c r="SH569" s="261"/>
      <c r="SI569" s="261"/>
      <c r="SJ569" s="261"/>
      <c r="SK569" s="261"/>
      <c r="SL569" s="261"/>
      <c r="SM569" s="261"/>
      <c r="SN569" s="261"/>
      <c r="SO569" s="261"/>
      <c r="SP569" s="261"/>
      <c r="SQ569" s="261"/>
      <c r="SR569" s="261"/>
      <c r="SS569" s="261"/>
      <c r="ST569" s="261"/>
      <c r="SU569" s="261"/>
      <c r="SV569" s="261"/>
      <c r="SW569" s="261"/>
      <c r="SX569" s="261"/>
      <c r="SY569" s="261"/>
      <c r="SZ569" s="261"/>
      <c r="TA569" s="261"/>
      <c r="TB569" s="261"/>
      <c r="TC569" s="261"/>
      <c r="TD569" s="261"/>
      <c r="TE569" s="261"/>
      <c r="TF569" s="261"/>
      <c r="TG569" s="261"/>
      <c r="TH569" s="261"/>
      <c r="TI569" s="261"/>
      <c r="TJ569" s="261"/>
      <c r="TK569" s="261"/>
      <c r="TL569" s="261"/>
      <c r="TM569" s="261"/>
      <c r="TN569" s="261"/>
      <c r="TO569" s="261"/>
      <c r="TP569" s="261"/>
      <c r="TQ569" s="261"/>
      <c r="TR569" s="261"/>
      <c r="TS569" s="261"/>
      <c r="TT569" s="261"/>
      <c r="TU569" s="261"/>
      <c r="TV569" s="261"/>
      <c r="TW569" s="261"/>
      <c r="TX569" s="261"/>
      <c r="TY569" s="261"/>
      <c r="TZ569" s="261"/>
      <c r="UA569" s="261"/>
      <c r="UB569" s="261"/>
      <c r="UC569" s="261"/>
      <c r="UD569" s="261"/>
      <c r="UE569" s="261"/>
      <c r="UF569" s="261"/>
      <c r="UG569" s="261"/>
      <c r="UH569" s="261"/>
      <c r="UI569" s="261"/>
      <c r="UJ569" s="261"/>
      <c r="UK569" s="261"/>
      <c r="UL569" s="261"/>
      <c r="UM569" s="261"/>
      <c r="UN569" s="261"/>
      <c r="UO569" s="261"/>
      <c r="UP569" s="261"/>
      <c r="UQ569" s="261"/>
      <c r="UR569" s="261"/>
      <c r="US569" s="261"/>
      <c r="UT569" s="261"/>
      <c r="UU569" s="261"/>
      <c r="UV569" s="261"/>
      <c r="UW569" s="261"/>
      <c r="UX569" s="261"/>
      <c r="UY569" s="261"/>
      <c r="UZ569" s="261"/>
      <c r="VA569" s="261"/>
      <c r="VB569" s="261"/>
      <c r="VC569" s="261"/>
      <c r="VD569" s="261"/>
      <c r="VE569" s="261"/>
      <c r="VF569" s="261"/>
      <c r="VG569" s="261"/>
      <c r="VH569" s="261"/>
      <c r="VI569" s="261"/>
      <c r="VJ569" s="261"/>
      <c r="VK569" s="261"/>
      <c r="VL569" s="261"/>
      <c r="VM569" s="261"/>
      <c r="VN569" s="261"/>
      <c r="VO569" s="261"/>
      <c r="VP569" s="261"/>
      <c r="VQ569" s="261"/>
      <c r="VR569" s="261"/>
      <c r="VS569" s="261"/>
      <c r="VT569" s="261"/>
      <c r="VU569" s="261"/>
      <c r="VV569" s="261"/>
      <c r="VW569" s="261"/>
      <c r="VX569" s="261"/>
      <c r="VY569" s="261"/>
      <c r="VZ569" s="261"/>
      <c r="WA569" s="261"/>
      <c r="WB569" s="261"/>
      <c r="WC569" s="261"/>
      <c r="WD569" s="261"/>
      <c r="WE569" s="261"/>
      <c r="WF569" s="261"/>
      <c r="WG569" s="261"/>
      <c r="WH569" s="261"/>
      <c r="WI569" s="261"/>
      <c r="WJ569" s="261"/>
      <c r="WK569" s="261"/>
      <c r="WL569" s="261"/>
      <c r="WM569" s="261"/>
      <c r="WN569" s="261"/>
      <c r="WO569" s="261"/>
      <c r="WP569" s="261"/>
      <c r="WQ569" s="261"/>
      <c r="WR569" s="261"/>
      <c r="WS569" s="261"/>
      <c r="WT569" s="261"/>
      <c r="WU569" s="261"/>
      <c r="WV569" s="261"/>
      <c r="WW569" s="261"/>
      <c r="WX569" s="261"/>
      <c r="WY569" s="261"/>
      <c r="WZ569" s="261"/>
      <c r="XA569" s="261"/>
      <c r="XB569" s="261"/>
      <c r="XC569" s="261"/>
      <c r="XD569" s="261"/>
      <c r="XE569" s="261"/>
      <c r="XF569" s="261"/>
      <c r="XG569" s="261"/>
      <c r="XH569" s="261"/>
      <c r="XI569" s="261"/>
      <c r="XJ569" s="261"/>
      <c r="XK569" s="261"/>
      <c r="XL569" s="261"/>
      <c r="XM569" s="261"/>
      <c r="XN569" s="261"/>
      <c r="XO569" s="261"/>
      <c r="XP569" s="261"/>
      <c r="XQ569" s="261"/>
      <c r="XR569" s="261"/>
      <c r="XS569" s="261"/>
      <c r="XT569" s="261"/>
      <c r="XU569" s="261"/>
      <c r="XV569" s="261"/>
      <c r="XW569" s="261"/>
      <c r="XX569" s="261"/>
      <c r="XY569" s="261"/>
      <c r="XZ569" s="261"/>
      <c r="YA569" s="261"/>
      <c r="YB569" s="261"/>
      <c r="YC569" s="261"/>
      <c r="YD569" s="261"/>
      <c r="YE569" s="261"/>
      <c r="YF569" s="261"/>
      <c r="YG569" s="261"/>
      <c r="YH569" s="261"/>
      <c r="YI569" s="261"/>
      <c r="YJ569" s="261"/>
      <c r="YK569" s="261"/>
      <c r="YL569" s="261"/>
      <c r="YM569" s="261"/>
      <c r="YN569" s="261"/>
      <c r="YO569" s="261"/>
      <c r="YP569" s="261"/>
      <c r="YQ569" s="261"/>
      <c r="YR569" s="261"/>
      <c r="YS569" s="261"/>
      <c r="YT569" s="261"/>
      <c r="YU569" s="261"/>
      <c r="YV569" s="261"/>
      <c r="YW569" s="261"/>
      <c r="YX569" s="261"/>
      <c r="YY569" s="261"/>
      <c r="YZ569" s="261"/>
      <c r="ZA569" s="261"/>
      <c r="ZB569" s="261"/>
      <c r="ZC569" s="261"/>
      <c r="ZD569" s="261"/>
      <c r="ZE569" s="261"/>
      <c r="ZF569" s="261"/>
      <c r="ZG569" s="261"/>
      <c r="ZH569" s="261"/>
      <c r="ZI569" s="261"/>
      <c r="ZJ569" s="261"/>
      <c r="ZK569" s="261"/>
      <c r="ZL569" s="261"/>
      <c r="ZM569" s="261"/>
      <c r="ZN569" s="261"/>
      <c r="ZO569" s="261"/>
      <c r="ZP569" s="261"/>
      <c r="ZQ569" s="261"/>
      <c r="ZR569" s="261"/>
      <c r="ZS569" s="261"/>
      <c r="ZT569" s="261"/>
      <c r="ZU569" s="261"/>
      <c r="ZV569" s="261"/>
      <c r="ZW569" s="261"/>
      <c r="ZX569" s="261"/>
      <c r="ZY569" s="261"/>
      <c r="ZZ569" s="261"/>
      <c r="AAA569" s="261"/>
      <c r="AAB569" s="261"/>
      <c r="AAC569" s="261"/>
      <c r="AAD569" s="261"/>
      <c r="AAE569" s="261"/>
      <c r="AAF569" s="261"/>
      <c r="AAG569" s="261"/>
      <c r="AAH569" s="261"/>
      <c r="AAI569" s="261"/>
      <c r="AAJ569" s="261"/>
      <c r="AAK569" s="261"/>
      <c r="AAL569" s="261"/>
      <c r="AAM569" s="261"/>
      <c r="AAN569" s="261"/>
      <c r="AAO569" s="261"/>
      <c r="AAP569" s="261"/>
      <c r="AAQ569" s="261"/>
      <c r="AAR569" s="261"/>
      <c r="AAS569" s="261"/>
      <c r="AAT569" s="261"/>
      <c r="AAU569" s="261"/>
      <c r="AAV569" s="261"/>
      <c r="AAW569" s="261"/>
      <c r="AAX569" s="261"/>
      <c r="AAY569" s="261"/>
      <c r="AAZ569" s="261"/>
      <c r="ABA569" s="261"/>
      <c r="ABB569" s="261"/>
      <c r="ABC569" s="261"/>
      <c r="ABD569" s="261"/>
      <c r="ABE569" s="261"/>
      <c r="ABF569" s="261"/>
      <c r="ABG569" s="261"/>
      <c r="ABH569" s="261"/>
      <c r="ABI569" s="261"/>
      <c r="ABJ569" s="261"/>
      <c r="ABK569" s="261"/>
      <c r="ABL569" s="261"/>
      <c r="ABM569" s="261"/>
      <c r="ABN569" s="261"/>
      <c r="ABO569" s="261"/>
      <c r="ABP569" s="261"/>
      <c r="ABQ569" s="261"/>
      <c r="ABR569" s="261"/>
      <c r="ABS569" s="261"/>
      <c r="ABT569" s="261"/>
      <c r="ABU569" s="261"/>
      <c r="ABV569" s="261"/>
      <c r="ABW569" s="261"/>
      <c r="ABX569" s="261"/>
      <c r="ABY569" s="261"/>
      <c r="ABZ569" s="261"/>
      <c r="ACA569" s="261"/>
      <c r="ACB569" s="261"/>
      <c r="ACC569" s="261"/>
      <c r="ACD569" s="261"/>
      <c r="ACE569" s="261"/>
      <c r="ACF569" s="261"/>
      <c r="ACG569" s="261"/>
      <c r="ACH569" s="261"/>
      <c r="ACI569" s="261"/>
      <c r="ACJ569" s="261"/>
      <c r="ACK569" s="261"/>
      <c r="ACL569" s="261"/>
      <c r="ACM569" s="261"/>
      <c r="ACN569" s="261"/>
      <c r="ACO569" s="261"/>
      <c r="ACP569" s="261"/>
      <c r="ACQ569" s="261"/>
      <c r="ACR569" s="261"/>
      <c r="ACS569" s="261"/>
      <c r="ACT569" s="261"/>
      <c r="ACU569" s="261"/>
      <c r="ACV569" s="261"/>
      <c r="ACW569" s="261"/>
      <c r="ACX569" s="261"/>
      <c r="ACY569" s="261"/>
      <c r="ACZ569" s="261"/>
      <c r="ADA569" s="261"/>
      <c r="ADB569" s="261"/>
      <c r="ADC569" s="261"/>
      <c r="ADD569" s="261"/>
      <c r="ADE569" s="261"/>
      <c r="ADF569" s="261"/>
      <c r="ADG569" s="261"/>
      <c r="ADH569" s="261"/>
      <c r="ADI569" s="261"/>
      <c r="ADJ569" s="261"/>
      <c r="ADK569" s="261"/>
      <c r="ADL569" s="261"/>
      <c r="ADM569" s="261"/>
      <c r="ADN569" s="261"/>
      <c r="ADO569" s="261"/>
      <c r="ADP569" s="261"/>
      <c r="ADQ569" s="261"/>
      <c r="ADR569" s="261"/>
      <c r="ADS569" s="261"/>
      <c r="ADT569" s="261"/>
      <c r="ADU569" s="261"/>
      <c r="ADV569" s="261"/>
      <c r="ADW569" s="261"/>
      <c r="ADX569" s="261"/>
      <c r="ADY569" s="261"/>
      <c r="ADZ569" s="261"/>
      <c r="AEA569" s="261"/>
      <c r="AEB569" s="261"/>
      <c r="AEC569" s="261"/>
      <c r="AED569" s="261"/>
      <c r="AEE569" s="261"/>
      <c r="AEF569" s="261"/>
      <c r="AEG569" s="261"/>
      <c r="AEH569" s="261"/>
      <c r="AEI569" s="261"/>
      <c r="AEJ569" s="261"/>
      <c r="AEK569" s="261"/>
      <c r="AEL569" s="261"/>
      <c r="AEM569" s="261"/>
      <c r="AEN569" s="261"/>
      <c r="AEO569" s="261"/>
      <c r="AEP569" s="261"/>
      <c r="AEQ569" s="261"/>
      <c r="AER569" s="261"/>
      <c r="AES569" s="261"/>
      <c r="AET569" s="261"/>
      <c r="AEU569" s="261"/>
      <c r="AEV569" s="261"/>
      <c r="AEW569" s="261"/>
      <c r="AEX569" s="261"/>
      <c r="AEY569" s="261"/>
      <c r="AEZ569" s="261"/>
      <c r="AFA569" s="261"/>
      <c r="AFB569" s="261"/>
      <c r="AFC569" s="261"/>
      <c r="AFD569" s="261"/>
      <c r="AFE569" s="261"/>
      <c r="AFF569" s="261"/>
      <c r="AFG569" s="261"/>
      <c r="AFH569" s="261"/>
      <c r="AFI569" s="261"/>
      <c r="AFJ569" s="261"/>
      <c r="AFK569" s="261"/>
      <c r="AFL569" s="261"/>
      <c r="AFM569" s="261"/>
      <c r="AFN569" s="261"/>
      <c r="AFO569" s="261"/>
      <c r="AFP569" s="261"/>
      <c r="AFQ569" s="261"/>
      <c r="AFR569" s="261"/>
      <c r="AFS569" s="261"/>
      <c r="AFT569" s="261"/>
      <c r="AFU569" s="261"/>
      <c r="AFV569" s="261"/>
      <c r="AFW569" s="261"/>
      <c r="AFX569" s="261"/>
      <c r="AFY569" s="261"/>
      <c r="AFZ569" s="261"/>
      <c r="AGA569" s="261"/>
      <c r="AGB569" s="261"/>
      <c r="AGC569" s="261"/>
      <c r="AGD569" s="261"/>
      <c r="AGE569" s="261"/>
      <c r="AGF569" s="261"/>
      <c r="AGG569" s="261"/>
      <c r="AGH569" s="261"/>
      <c r="AGI569" s="261"/>
      <c r="AGJ569" s="261"/>
      <c r="AGK569" s="261"/>
      <c r="AGL569" s="261"/>
      <c r="AGM569" s="261"/>
      <c r="AGN569" s="261"/>
      <c r="AGO569" s="261"/>
      <c r="AGP569" s="261"/>
      <c r="AGQ569" s="261"/>
      <c r="AGR569" s="261"/>
      <c r="AGS569" s="261"/>
      <c r="AGT569" s="261"/>
      <c r="AGU569" s="261"/>
      <c r="AGV569" s="261"/>
      <c r="AGW569" s="261"/>
      <c r="AGX569" s="261"/>
      <c r="AGY569" s="261"/>
      <c r="AGZ569" s="261"/>
      <c r="AHA569" s="261"/>
      <c r="AHB569" s="261"/>
      <c r="AHC569" s="261"/>
      <c r="AHD569" s="261"/>
      <c r="AHE569" s="261"/>
      <c r="AHF569" s="261"/>
      <c r="AHG569" s="261"/>
      <c r="AHH569" s="261"/>
      <c r="AHI569" s="261"/>
      <c r="AHJ569" s="261"/>
      <c r="AHK569" s="261"/>
      <c r="AHL569" s="261"/>
      <c r="AHM569" s="261"/>
      <c r="AHN569" s="261"/>
      <c r="AHO569" s="261"/>
      <c r="AHP569" s="261"/>
      <c r="AHQ569" s="261"/>
      <c r="AHR569" s="261"/>
      <c r="AHS569" s="261"/>
      <c r="AHT569" s="261"/>
      <c r="AHU569" s="261"/>
      <c r="AHV569" s="261"/>
      <c r="AHW569" s="261"/>
      <c r="AHX569" s="261"/>
      <c r="AHY569" s="261"/>
      <c r="AHZ569" s="261"/>
      <c r="AIA569" s="261"/>
      <c r="AIB569" s="261"/>
      <c r="AIC569" s="261"/>
      <c r="AID569" s="261"/>
      <c r="AIE569" s="261"/>
      <c r="AIF569" s="261"/>
      <c r="AIG569" s="261"/>
      <c r="AIH569" s="261"/>
      <c r="AII569" s="261"/>
      <c r="AIJ569" s="261"/>
      <c r="AIK569" s="261"/>
      <c r="AIL569" s="261"/>
      <c r="AIM569" s="261"/>
      <c r="AIN569" s="261"/>
      <c r="AIO569" s="261"/>
      <c r="AIP569" s="261"/>
      <c r="AIQ569" s="261"/>
      <c r="AIR569" s="261"/>
      <c r="AIS569" s="261"/>
      <c r="AIT569" s="261"/>
      <c r="AIU569" s="261"/>
      <c r="AIV569" s="261"/>
      <c r="AIW569" s="261"/>
      <c r="AIX569" s="261"/>
      <c r="AIY569" s="261"/>
      <c r="AIZ569" s="261"/>
      <c r="AJA569" s="261"/>
      <c r="AJB569" s="261"/>
      <c r="AJC569" s="261"/>
      <c r="AJD569" s="261"/>
      <c r="AJE569" s="261"/>
      <c r="AJF569" s="261"/>
      <c r="AJG569" s="261"/>
      <c r="AJH569" s="261"/>
      <c r="AJI569" s="261"/>
      <c r="AJJ569" s="261"/>
      <c r="AJK569" s="261"/>
      <c r="AJL569" s="261"/>
      <c r="AJM569" s="261"/>
      <c r="AJN569" s="261"/>
      <c r="AJO569" s="261"/>
      <c r="AJP569" s="261"/>
      <c r="AJQ569" s="261"/>
      <c r="AJR569" s="261"/>
      <c r="AJS569" s="261"/>
      <c r="AJT569" s="261"/>
      <c r="AJU569" s="261"/>
      <c r="AJV569" s="261"/>
      <c r="AJW569" s="261"/>
      <c r="AJX569" s="261"/>
      <c r="AJY569" s="261"/>
      <c r="AJZ569" s="261"/>
      <c r="AKA569" s="261"/>
      <c r="AKB569" s="261"/>
      <c r="AKC569" s="261"/>
      <c r="AKD569" s="261"/>
      <c r="AKE569" s="261"/>
      <c r="AKF569" s="261"/>
      <c r="AKG569" s="261"/>
      <c r="AKH569" s="261"/>
      <c r="AKI569" s="261"/>
      <c r="AKJ569" s="261"/>
      <c r="AKK569" s="261"/>
      <c r="AKL569" s="261"/>
      <c r="AKM569" s="261"/>
      <c r="AKN569" s="261"/>
      <c r="AKO569" s="261"/>
      <c r="AKP569" s="261"/>
      <c r="AKQ569" s="261"/>
      <c r="AKR569" s="261"/>
      <c r="AKS569" s="261"/>
      <c r="AKT569" s="261"/>
      <c r="AKU569" s="261"/>
      <c r="AKV569" s="261"/>
      <c r="AKW569" s="261"/>
      <c r="AKX569" s="261"/>
      <c r="AKY569" s="261"/>
      <c r="AKZ569" s="261"/>
      <c r="ALA569" s="261"/>
      <c r="ALB569" s="261"/>
      <c r="ALC569" s="261"/>
      <c r="ALD569" s="261"/>
      <c r="ALE569" s="261"/>
      <c r="ALF569" s="261"/>
      <c r="ALG569" s="261"/>
      <c r="ALH569" s="261"/>
      <c r="ALI569" s="261"/>
      <c r="ALJ569" s="261"/>
      <c r="ALK569" s="261"/>
      <c r="ALL569" s="261"/>
      <c r="ALM569" s="261"/>
      <c r="ALN569" s="261"/>
      <c r="ALO569" s="261"/>
      <c r="ALP569" s="261"/>
      <c r="ALQ569" s="261"/>
      <c r="ALR569" s="261"/>
      <c r="ALS569" s="261"/>
      <c r="ALT569" s="261"/>
      <c r="ALU569" s="261"/>
      <c r="ALV569" s="261"/>
      <c r="ALW569" s="261"/>
      <c r="ALX569" s="261"/>
      <c r="ALY569" s="261"/>
      <c r="ALZ569" s="261"/>
      <c r="AMA569" s="261"/>
      <c r="AMB569" s="261"/>
      <c r="AMC569" s="261"/>
      <c r="AMD569" s="261"/>
      <c r="AME569" s="261"/>
      <c r="AMF569" s="261"/>
      <c r="AMG569" s="261"/>
      <c r="AMH569" s="261"/>
      <c r="AMI569" s="261"/>
      <c r="AMJ569" s="261"/>
      <c r="AMK569" s="261"/>
    </row>
    <row r="570" spans="1:1025" s="269" customFormat="1" x14ac:dyDescent="0.35">
      <c r="A570" s="261"/>
      <c r="B570" s="265"/>
      <c r="C570" s="266"/>
      <c r="D570" s="266"/>
      <c r="E570" s="266"/>
      <c r="F570" s="266"/>
      <c r="G570" s="266"/>
      <c r="H570" s="261"/>
      <c r="I570" s="261"/>
      <c r="J570" s="261"/>
      <c r="K570" s="261"/>
      <c r="L570" s="261"/>
      <c r="M570" s="261"/>
      <c r="N570" s="261"/>
      <c r="O570" s="261"/>
      <c r="P570" s="261"/>
      <c r="Q570" s="261"/>
      <c r="R570" s="261"/>
      <c r="S570" s="261"/>
      <c r="T570" s="261"/>
      <c r="U570" s="261"/>
      <c r="V570" s="261"/>
      <c r="W570" s="261"/>
      <c r="X570" s="261"/>
      <c r="Y570" s="261"/>
      <c r="Z570" s="261"/>
      <c r="AA570" s="261"/>
      <c r="AB570" s="261"/>
      <c r="AC570" s="261"/>
      <c r="AD570" s="261"/>
      <c r="AE570" s="261"/>
      <c r="AF570" s="261"/>
      <c r="AG570" s="261"/>
      <c r="AH570" s="261"/>
      <c r="AI570" s="261"/>
      <c r="AJ570" s="261"/>
      <c r="AK570" s="261"/>
      <c r="AL570" s="261"/>
      <c r="AM570" s="261"/>
      <c r="AN570" s="261"/>
      <c r="AO570" s="261"/>
      <c r="AP570" s="261"/>
      <c r="AQ570" s="261"/>
      <c r="AR570" s="261"/>
      <c r="AS570" s="261"/>
      <c r="AT570" s="261"/>
      <c r="AU570" s="261"/>
      <c r="AV570" s="261"/>
      <c r="AW570" s="261"/>
      <c r="AX570" s="261"/>
      <c r="AY570" s="261"/>
      <c r="AZ570" s="261"/>
      <c r="BA570" s="261"/>
      <c r="BB570" s="261"/>
      <c r="BC570" s="261"/>
      <c r="BD570" s="261"/>
      <c r="BE570" s="261"/>
      <c r="BF570" s="261"/>
      <c r="BG570" s="261"/>
      <c r="BH570" s="261"/>
      <c r="BI570" s="261"/>
      <c r="BJ570" s="261"/>
      <c r="BK570" s="261"/>
      <c r="BL570" s="261"/>
      <c r="BM570" s="261"/>
      <c r="BN570" s="261"/>
      <c r="BO570" s="261"/>
      <c r="BP570" s="261"/>
      <c r="BQ570" s="261"/>
      <c r="BR570" s="261"/>
      <c r="BS570" s="261"/>
      <c r="BT570" s="261"/>
      <c r="BU570" s="261"/>
      <c r="BV570" s="261"/>
      <c r="BW570" s="261"/>
      <c r="BX570" s="261"/>
      <c r="BY570" s="261"/>
      <c r="BZ570" s="261"/>
      <c r="CA570" s="261"/>
      <c r="CB570" s="261"/>
      <c r="CC570" s="261"/>
      <c r="CD570" s="261"/>
      <c r="CE570" s="261"/>
      <c r="CF570" s="261"/>
      <c r="CG570" s="261"/>
      <c r="CH570" s="261"/>
      <c r="CI570" s="261"/>
      <c r="CJ570" s="261"/>
      <c r="CK570" s="261"/>
      <c r="CL570" s="261"/>
      <c r="CM570" s="261"/>
      <c r="CN570" s="261"/>
      <c r="CO570" s="261"/>
      <c r="CP570" s="261"/>
      <c r="CQ570" s="261"/>
      <c r="CR570" s="261"/>
      <c r="CS570" s="261"/>
      <c r="CT570" s="261"/>
      <c r="CU570" s="261"/>
      <c r="CV570" s="261"/>
      <c r="CW570" s="261"/>
      <c r="CX570" s="261"/>
      <c r="CY570" s="261"/>
      <c r="CZ570" s="261"/>
      <c r="DA570" s="261"/>
      <c r="DB570" s="261"/>
      <c r="DC570" s="261"/>
      <c r="DD570" s="261"/>
      <c r="DE570" s="261"/>
      <c r="DF570" s="261"/>
      <c r="DG570" s="261"/>
      <c r="DH570" s="261"/>
      <c r="DI570" s="261"/>
      <c r="DJ570" s="261"/>
      <c r="DK570" s="261"/>
      <c r="DL570" s="261"/>
      <c r="DM570" s="261"/>
      <c r="DN570" s="261"/>
      <c r="DO570" s="261"/>
      <c r="DP570" s="261"/>
      <c r="DQ570" s="261"/>
      <c r="DR570" s="261"/>
      <c r="DS570" s="261"/>
      <c r="DT570" s="261"/>
      <c r="DU570" s="261"/>
      <c r="DV570" s="261"/>
      <c r="DW570" s="261"/>
      <c r="DX570" s="261"/>
      <c r="DY570" s="261"/>
      <c r="DZ570" s="261"/>
      <c r="EA570" s="261"/>
      <c r="EB570" s="261"/>
      <c r="EC570" s="261"/>
      <c r="ED570" s="261"/>
      <c r="EE570" s="261"/>
      <c r="EF570" s="261"/>
      <c r="EG570" s="261"/>
      <c r="EH570" s="261"/>
      <c r="EI570" s="261"/>
      <c r="EJ570" s="261"/>
      <c r="EK570" s="261"/>
      <c r="EL570" s="261"/>
      <c r="EM570" s="261"/>
      <c r="EN570" s="261"/>
      <c r="EO570" s="261"/>
      <c r="EP570" s="261"/>
      <c r="EQ570" s="261"/>
      <c r="ER570" s="261"/>
      <c r="ES570" s="261"/>
      <c r="ET570" s="261"/>
      <c r="EU570" s="261"/>
      <c r="EV570" s="261"/>
      <c r="EW570" s="261"/>
      <c r="EX570" s="261"/>
      <c r="EY570" s="261"/>
      <c r="EZ570" s="261"/>
      <c r="FA570" s="261"/>
      <c r="FB570" s="261"/>
      <c r="FC570" s="261"/>
      <c r="FD570" s="261"/>
      <c r="FE570" s="261"/>
      <c r="FF570" s="261"/>
      <c r="FG570" s="261"/>
      <c r="FH570" s="261"/>
      <c r="FI570" s="261"/>
      <c r="FJ570" s="261"/>
      <c r="FK570" s="261"/>
      <c r="FL570" s="261"/>
      <c r="FM570" s="261"/>
      <c r="FN570" s="261"/>
      <c r="FO570" s="261"/>
      <c r="FP570" s="261"/>
      <c r="FQ570" s="261"/>
      <c r="FR570" s="261"/>
      <c r="FS570" s="261"/>
      <c r="FT570" s="261"/>
      <c r="FU570" s="261"/>
      <c r="FV570" s="261"/>
      <c r="FW570" s="261"/>
      <c r="FX570" s="261"/>
      <c r="FY570" s="261"/>
      <c r="FZ570" s="261"/>
      <c r="GA570" s="261"/>
      <c r="GB570" s="261"/>
      <c r="GC570" s="261"/>
      <c r="GD570" s="261"/>
      <c r="GE570" s="261"/>
      <c r="GF570" s="261"/>
      <c r="GG570" s="261"/>
      <c r="GH570" s="261"/>
      <c r="GI570" s="261"/>
      <c r="GJ570" s="261"/>
      <c r="GK570" s="261"/>
      <c r="GL570" s="261"/>
      <c r="GM570" s="261"/>
      <c r="GN570" s="261"/>
      <c r="GO570" s="261"/>
      <c r="GP570" s="261"/>
      <c r="GQ570" s="261"/>
      <c r="GR570" s="261"/>
      <c r="GS570" s="261"/>
      <c r="GT570" s="261"/>
      <c r="GU570" s="261"/>
      <c r="GV570" s="261"/>
      <c r="GW570" s="261"/>
      <c r="GX570" s="261"/>
      <c r="GY570" s="261"/>
      <c r="GZ570" s="261"/>
      <c r="HA570" s="261"/>
      <c r="HB570" s="261"/>
      <c r="HC570" s="261"/>
      <c r="HD570" s="261"/>
      <c r="HE570" s="261"/>
      <c r="HF570" s="261"/>
      <c r="HG570" s="261"/>
      <c r="HH570" s="261"/>
      <c r="HI570" s="261"/>
      <c r="HJ570" s="261"/>
      <c r="HK570" s="261"/>
      <c r="HL570" s="261"/>
      <c r="HM570" s="261"/>
      <c r="HN570" s="261"/>
      <c r="HO570" s="261"/>
      <c r="HP570" s="261"/>
      <c r="HQ570" s="261"/>
      <c r="HR570" s="261"/>
      <c r="HS570" s="261"/>
      <c r="HT570" s="261"/>
      <c r="HU570" s="261"/>
      <c r="HV570" s="261"/>
      <c r="HW570" s="261"/>
      <c r="HX570" s="261"/>
      <c r="HY570" s="261"/>
      <c r="HZ570" s="261"/>
      <c r="IA570" s="261"/>
      <c r="IB570" s="261"/>
      <c r="IC570" s="261"/>
      <c r="ID570" s="261"/>
      <c r="IE570" s="261"/>
      <c r="IF570" s="261"/>
      <c r="IG570" s="261"/>
      <c r="IH570" s="261"/>
      <c r="II570" s="261"/>
      <c r="IJ570" s="261"/>
      <c r="IK570" s="261"/>
      <c r="IL570" s="261"/>
      <c r="IM570" s="261"/>
      <c r="IN570" s="261"/>
      <c r="IO570" s="261"/>
      <c r="IP570" s="261"/>
      <c r="IQ570" s="261"/>
      <c r="IR570" s="261"/>
      <c r="IS570" s="261"/>
      <c r="IT570" s="261"/>
      <c r="IU570" s="261"/>
      <c r="IV570" s="261"/>
      <c r="IW570" s="261"/>
      <c r="IX570" s="261"/>
      <c r="IY570" s="261"/>
      <c r="IZ570" s="261"/>
      <c r="JA570" s="261"/>
      <c r="JB570" s="261"/>
      <c r="JC570" s="261"/>
      <c r="JD570" s="261"/>
      <c r="JE570" s="261"/>
      <c r="JF570" s="261"/>
      <c r="JG570" s="261"/>
      <c r="JH570" s="261"/>
      <c r="JI570" s="261"/>
      <c r="JJ570" s="261"/>
      <c r="JK570" s="261"/>
      <c r="JL570" s="261"/>
      <c r="JM570" s="261"/>
      <c r="JN570" s="261"/>
      <c r="JO570" s="261"/>
      <c r="JP570" s="261"/>
      <c r="JQ570" s="261"/>
      <c r="JR570" s="261"/>
      <c r="JS570" s="261"/>
      <c r="JT570" s="261"/>
      <c r="JU570" s="261"/>
      <c r="JV570" s="261"/>
      <c r="JW570" s="261"/>
      <c r="JX570" s="261"/>
      <c r="JY570" s="261"/>
      <c r="JZ570" s="261"/>
      <c r="KA570" s="261"/>
      <c r="KB570" s="261"/>
      <c r="KC570" s="261"/>
      <c r="KD570" s="261"/>
      <c r="KE570" s="261"/>
      <c r="KF570" s="261"/>
      <c r="KG570" s="261"/>
      <c r="KH570" s="261"/>
      <c r="KI570" s="261"/>
      <c r="KJ570" s="261"/>
      <c r="KK570" s="261"/>
      <c r="KL570" s="261"/>
      <c r="KM570" s="261"/>
      <c r="KN570" s="261"/>
      <c r="KO570" s="261"/>
      <c r="KP570" s="261"/>
      <c r="KQ570" s="261"/>
      <c r="KR570" s="261"/>
      <c r="KS570" s="261"/>
      <c r="KT570" s="261"/>
      <c r="KU570" s="261"/>
      <c r="KV570" s="261"/>
      <c r="KW570" s="261"/>
      <c r="KX570" s="261"/>
      <c r="KY570" s="261"/>
      <c r="KZ570" s="261"/>
      <c r="LA570" s="261"/>
      <c r="LB570" s="261"/>
      <c r="LC570" s="261"/>
      <c r="LD570" s="261"/>
      <c r="LE570" s="261"/>
      <c r="LF570" s="261"/>
      <c r="LG570" s="261"/>
      <c r="LH570" s="261"/>
      <c r="LI570" s="261"/>
      <c r="LJ570" s="261"/>
      <c r="LK570" s="261"/>
      <c r="LL570" s="261"/>
      <c r="LM570" s="261"/>
      <c r="LN570" s="261"/>
      <c r="LO570" s="261"/>
      <c r="LP570" s="261"/>
      <c r="LQ570" s="261"/>
      <c r="LR570" s="261"/>
      <c r="LS570" s="261"/>
      <c r="LT570" s="261"/>
      <c r="LU570" s="261"/>
      <c r="LV570" s="261"/>
      <c r="LW570" s="261"/>
      <c r="LX570" s="261"/>
      <c r="LY570" s="261"/>
      <c r="LZ570" s="261"/>
      <c r="MA570" s="261"/>
      <c r="MB570" s="261"/>
      <c r="MC570" s="261"/>
      <c r="MD570" s="261"/>
      <c r="ME570" s="261"/>
      <c r="MF570" s="261"/>
      <c r="MG570" s="261"/>
      <c r="MH570" s="261"/>
      <c r="MI570" s="261"/>
      <c r="MJ570" s="261"/>
      <c r="MK570" s="261"/>
      <c r="ML570" s="261"/>
      <c r="MM570" s="261"/>
      <c r="MN570" s="261"/>
      <c r="MO570" s="261"/>
      <c r="MP570" s="261"/>
      <c r="MQ570" s="261"/>
      <c r="MR570" s="261"/>
      <c r="MS570" s="261"/>
      <c r="MT570" s="261"/>
      <c r="MU570" s="261"/>
      <c r="MV570" s="261"/>
      <c r="MW570" s="261"/>
      <c r="MX570" s="261"/>
      <c r="MY570" s="261"/>
      <c r="MZ570" s="261"/>
      <c r="NA570" s="261"/>
      <c r="NB570" s="261"/>
      <c r="NC570" s="261"/>
      <c r="ND570" s="261"/>
      <c r="NE570" s="261"/>
      <c r="NF570" s="261"/>
      <c r="NG570" s="261"/>
      <c r="NH570" s="261"/>
      <c r="NI570" s="261"/>
      <c r="NJ570" s="261"/>
      <c r="NK570" s="261"/>
      <c r="NL570" s="261"/>
      <c r="NM570" s="261"/>
      <c r="NN570" s="261"/>
      <c r="NO570" s="261"/>
      <c r="NP570" s="261"/>
      <c r="NQ570" s="261"/>
      <c r="NR570" s="261"/>
      <c r="NS570" s="261"/>
      <c r="NT570" s="261"/>
      <c r="NU570" s="261"/>
      <c r="NV570" s="261"/>
      <c r="NW570" s="261"/>
      <c r="NX570" s="261"/>
      <c r="NY570" s="261"/>
      <c r="NZ570" s="261"/>
      <c r="OA570" s="261"/>
      <c r="OB570" s="261"/>
      <c r="OC570" s="261"/>
      <c r="OD570" s="261"/>
      <c r="OE570" s="261"/>
      <c r="OF570" s="261"/>
      <c r="OG570" s="261"/>
      <c r="OH570" s="261"/>
      <c r="OI570" s="261"/>
      <c r="OJ570" s="261"/>
      <c r="OK570" s="261"/>
      <c r="OL570" s="261"/>
      <c r="OM570" s="261"/>
      <c r="ON570" s="261"/>
      <c r="OO570" s="261"/>
      <c r="OP570" s="261"/>
      <c r="OQ570" s="261"/>
      <c r="OR570" s="261"/>
      <c r="OS570" s="261"/>
      <c r="OT570" s="261"/>
      <c r="OU570" s="261"/>
      <c r="OV570" s="261"/>
      <c r="OW570" s="261"/>
      <c r="OX570" s="261"/>
      <c r="OY570" s="261"/>
      <c r="OZ570" s="261"/>
      <c r="PA570" s="261"/>
      <c r="PB570" s="261"/>
      <c r="PC570" s="261"/>
      <c r="PD570" s="261"/>
      <c r="PE570" s="261"/>
      <c r="PF570" s="261"/>
      <c r="PG570" s="261"/>
      <c r="PH570" s="261"/>
      <c r="PI570" s="261"/>
      <c r="PJ570" s="261"/>
      <c r="PK570" s="261"/>
      <c r="PL570" s="261"/>
      <c r="PM570" s="261"/>
      <c r="PN570" s="261"/>
      <c r="PO570" s="261"/>
      <c r="PP570" s="261"/>
      <c r="PQ570" s="261"/>
      <c r="PR570" s="261"/>
      <c r="PS570" s="261"/>
      <c r="PT570" s="261"/>
      <c r="PU570" s="261"/>
      <c r="PV570" s="261"/>
      <c r="PW570" s="261"/>
      <c r="PX570" s="261"/>
      <c r="PY570" s="261"/>
      <c r="PZ570" s="261"/>
      <c r="QA570" s="261"/>
      <c r="QB570" s="261"/>
      <c r="QC570" s="261"/>
      <c r="QD570" s="261"/>
      <c r="QE570" s="261"/>
      <c r="QF570" s="261"/>
      <c r="QG570" s="261"/>
      <c r="QH570" s="261"/>
      <c r="QI570" s="261"/>
      <c r="QJ570" s="261"/>
      <c r="QK570" s="261"/>
      <c r="QL570" s="261"/>
      <c r="QM570" s="261"/>
      <c r="QN570" s="261"/>
      <c r="QO570" s="261"/>
      <c r="QP570" s="261"/>
      <c r="QQ570" s="261"/>
      <c r="QR570" s="261"/>
      <c r="QS570" s="261"/>
      <c r="QT570" s="261"/>
      <c r="QU570" s="261"/>
      <c r="QV570" s="261"/>
      <c r="QW570" s="261"/>
      <c r="QX570" s="261"/>
      <c r="QY570" s="261"/>
      <c r="QZ570" s="261"/>
      <c r="RA570" s="261"/>
      <c r="RB570" s="261"/>
      <c r="RC570" s="261"/>
      <c r="RD570" s="261"/>
      <c r="RE570" s="261"/>
      <c r="RF570" s="261"/>
      <c r="RG570" s="261"/>
      <c r="RH570" s="261"/>
      <c r="RI570" s="261"/>
      <c r="RJ570" s="261"/>
      <c r="RK570" s="261"/>
      <c r="RL570" s="261"/>
      <c r="RM570" s="261"/>
      <c r="RN570" s="261"/>
      <c r="RO570" s="261"/>
      <c r="RP570" s="261"/>
      <c r="RQ570" s="261"/>
      <c r="RR570" s="261"/>
      <c r="RS570" s="261"/>
      <c r="RT570" s="261"/>
      <c r="RU570" s="261"/>
      <c r="RV570" s="261"/>
      <c r="RW570" s="261"/>
      <c r="RX570" s="261"/>
      <c r="RY570" s="261"/>
      <c r="RZ570" s="261"/>
      <c r="SA570" s="261"/>
      <c r="SB570" s="261"/>
      <c r="SC570" s="261"/>
      <c r="SD570" s="261"/>
      <c r="SE570" s="261"/>
      <c r="SF570" s="261"/>
      <c r="SG570" s="261"/>
      <c r="SH570" s="261"/>
      <c r="SI570" s="261"/>
      <c r="SJ570" s="261"/>
      <c r="SK570" s="261"/>
      <c r="SL570" s="261"/>
      <c r="SM570" s="261"/>
      <c r="SN570" s="261"/>
      <c r="SO570" s="261"/>
      <c r="SP570" s="261"/>
      <c r="SQ570" s="261"/>
      <c r="SR570" s="261"/>
      <c r="SS570" s="261"/>
      <c r="ST570" s="261"/>
      <c r="SU570" s="261"/>
      <c r="SV570" s="261"/>
      <c r="SW570" s="261"/>
      <c r="SX570" s="261"/>
      <c r="SY570" s="261"/>
      <c r="SZ570" s="261"/>
      <c r="TA570" s="261"/>
      <c r="TB570" s="261"/>
      <c r="TC570" s="261"/>
      <c r="TD570" s="261"/>
      <c r="TE570" s="261"/>
      <c r="TF570" s="261"/>
      <c r="TG570" s="261"/>
      <c r="TH570" s="261"/>
      <c r="TI570" s="261"/>
      <c r="TJ570" s="261"/>
      <c r="TK570" s="261"/>
      <c r="TL570" s="261"/>
      <c r="TM570" s="261"/>
      <c r="TN570" s="261"/>
      <c r="TO570" s="261"/>
      <c r="TP570" s="261"/>
      <c r="TQ570" s="261"/>
      <c r="TR570" s="261"/>
      <c r="TS570" s="261"/>
      <c r="TT570" s="261"/>
      <c r="TU570" s="261"/>
      <c r="TV570" s="261"/>
      <c r="TW570" s="261"/>
      <c r="TX570" s="261"/>
      <c r="TY570" s="261"/>
      <c r="TZ570" s="261"/>
      <c r="UA570" s="261"/>
      <c r="UB570" s="261"/>
      <c r="UC570" s="261"/>
      <c r="UD570" s="261"/>
      <c r="UE570" s="261"/>
      <c r="UF570" s="261"/>
      <c r="UG570" s="261"/>
      <c r="UH570" s="261"/>
      <c r="UI570" s="261"/>
      <c r="UJ570" s="261"/>
      <c r="UK570" s="261"/>
      <c r="UL570" s="261"/>
      <c r="UM570" s="261"/>
      <c r="UN570" s="261"/>
      <c r="UO570" s="261"/>
      <c r="UP570" s="261"/>
      <c r="UQ570" s="261"/>
      <c r="UR570" s="261"/>
      <c r="US570" s="261"/>
      <c r="UT570" s="261"/>
      <c r="UU570" s="261"/>
      <c r="UV570" s="261"/>
      <c r="UW570" s="261"/>
      <c r="UX570" s="261"/>
      <c r="UY570" s="261"/>
      <c r="UZ570" s="261"/>
      <c r="VA570" s="261"/>
      <c r="VB570" s="261"/>
      <c r="VC570" s="261"/>
      <c r="VD570" s="261"/>
      <c r="VE570" s="261"/>
      <c r="VF570" s="261"/>
      <c r="VG570" s="261"/>
      <c r="VH570" s="261"/>
      <c r="VI570" s="261"/>
      <c r="VJ570" s="261"/>
      <c r="VK570" s="261"/>
      <c r="VL570" s="261"/>
      <c r="VM570" s="261"/>
      <c r="VN570" s="261"/>
      <c r="VO570" s="261"/>
      <c r="VP570" s="261"/>
      <c r="VQ570" s="261"/>
      <c r="VR570" s="261"/>
      <c r="VS570" s="261"/>
      <c r="VT570" s="261"/>
      <c r="VU570" s="261"/>
      <c r="VV570" s="261"/>
      <c r="VW570" s="261"/>
      <c r="VX570" s="261"/>
      <c r="VY570" s="261"/>
      <c r="VZ570" s="261"/>
      <c r="WA570" s="261"/>
      <c r="WB570" s="261"/>
      <c r="WC570" s="261"/>
      <c r="WD570" s="261"/>
      <c r="WE570" s="261"/>
      <c r="WF570" s="261"/>
      <c r="WG570" s="261"/>
      <c r="WH570" s="261"/>
      <c r="WI570" s="261"/>
      <c r="WJ570" s="261"/>
      <c r="WK570" s="261"/>
      <c r="WL570" s="261"/>
      <c r="WM570" s="261"/>
      <c r="WN570" s="261"/>
      <c r="WO570" s="261"/>
      <c r="WP570" s="261"/>
      <c r="WQ570" s="261"/>
      <c r="WR570" s="261"/>
      <c r="WS570" s="261"/>
      <c r="WT570" s="261"/>
      <c r="WU570" s="261"/>
      <c r="WV570" s="261"/>
      <c r="WW570" s="261"/>
      <c r="WX570" s="261"/>
      <c r="WY570" s="261"/>
      <c r="WZ570" s="261"/>
      <c r="XA570" s="261"/>
      <c r="XB570" s="261"/>
      <c r="XC570" s="261"/>
      <c r="XD570" s="261"/>
      <c r="XE570" s="261"/>
      <c r="XF570" s="261"/>
      <c r="XG570" s="261"/>
      <c r="XH570" s="261"/>
      <c r="XI570" s="261"/>
      <c r="XJ570" s="261"/>
      <c r="XK570" s="261"/>
      <c r="XL570" s="261"/>
      <c r="XM570" s="261"/>
      <c r="XN570" s="261"/>
      <c r="XO570" s="261"/>
      <c r="XP570" s="261"/>
      <c r="XQ570" s="261"/>
      <c r="XR570" s="261"/>
      <c r="XS570" s="261"/>
      <c r="XT570" s="261"/>
      <c r="XU570" s="261"/>
      <c r="XV570" s="261"/>
      <c r="XW570" s="261"/>
      <c r="XX570" s="261"/>
      <c r="XY570" s="261"/>
      <c r="XZ570" s="261"/>
      <c r="YA570" s="261"/>
      <c r="YB570" s="261"/>
      <c r="YC570" s="261"/>
      <c r="YD570" s="261"/>
      <c r="YE570" s="261"/>
      <c r="YF570" s="261"/>
      <c r="YG570" s="261"/>
      <c r="YH570" s="261"/>
      <c r="YI570" s="261"/>
      <c r="YJ570" s="261"/>
      <c r="YK570" s="261"/>
      <c r="YL570" s="261"/>
      <c r="YM570" s="261"/>
      <c r="YN570" s="261"/>
      <c r="YO570" s="261"/>
      <c r="YP570" s="261"/>
      <c r="YQ570" s="261"/>
      <c r="YR570" s="261"/>
      <c r="YS570" s="261"/>
      <c r="YT570" s="261"/>
      <c r="YU570" s="261"/>
      <c r="YV570" s="261"/>
      <c r="YW570" s="261"/>
      <c r="YX570" s="261"/>
      <c r="YY570" s="261"/>
      <c r="YZ570" s="261"/>
      <c r="ZA570" s="261"/>
      <c r="ZB570" s="261"/>
      <c r="ZC570" s="261"/>
      <c r="ZD570" s="261"/>
      <c r="ZE570" s="261"/>
      <c r="ZF570" s="261"/>
      <c r="ZG570" s="261"/>
      <c r="ZH570" s="261"/>
      <c r="ZI570" s="261"/>
      <c r="ZJ570" s="261"/>
      <c r="ZK570" s="261"/>
      <c r="ZL570" s="261"/>
      <c r="ZM570" s="261"/>
      <c r="ZN570" s="261"/>
      <c r="ZO570" s="261"/>
      <c r="ZP570" s="261"/>
      <c r="ZQ570" s="261"/>
      <c r="ZR570" s="261"/>
      <c r="ZS570" s="261"/>
      <c r="ZT570" s="261"/>
      <c r="ZU570" s="261"/>
      <c r="ZV570" s="261"/>
      <c r="ZW570" s="261"/>
      <c r="ZX570" s="261"/>
      <c r="ZY570" s="261"/>
      <c r="ZZ570" s="261"/>
      <c r="AAA570" s="261"/>
      <c r="AAB570" s="261"/>
      <c r="AAC570" s="261"/>
      <c r="AAD570" s="261"/>
      <c r="AAE570" s="261"/>
      <c r="AAF570" s="261"/>
      <c r="AAG570" s="261"/>
      <c r="AAH570" s="261"/>
      <c r="AAI570" s="261"/>
      <c r="AAJ570" s="261"/>
      <c r="AAK570" s="261"/>
      <c r="AAL570" s="261"/>
      <c r="AAM570" s="261"/>
      <c r="AAN570" s="261"/>
      <c r="AAO570" s="261"/>
      <c r="AAP570" s="261"/>
      <c r="AAQ570" s="261"/>
      <c r="AAR570" s="261"/>
      <c r="AAS570" s="261"/>
      <c r="AAT570" s="261"/>
      <c r="AAU570" s="261"/>
      <c r="AAV570" s="261"/>
      <c r="AAW570" s="261"/>
      <c r="AAX570" s="261"/>
      <c r="AAY570" s="261"/>
      <c r="AAZ570" s="261"/>
      <c r="ABA570" s="261"/>
      <c r="ABB570" s="261"/>
      <c r="ABC570" s="261"/>
      <c r="ABD570" s="261"/>
      <c r="ABE570" s="261"/>
      <c r="ABF570" s="261"/>
      <c r="ABG570" s="261"/>
      <c r="ABH570" s="261"/>
      <c r="ABI570" s="261"/>
      <c r="ABJ570" s="261"/>
      <c r="ABK570" s="261"/>
      <c r="ABL570" s="261"/>
      <c r="ABM570" s="261"/>
      <c r="ABN570" s="261"/>
      <c r="ABO570" s="261"/>
      <c r="ABP570" s="261"/>
      <c r="ABQ570" s="261"/>
      <c r="ABR570" s="261"/>
      <c r="ABS570" s="261"/>
      <c r="ABT570" s="261"/>
      <c r="ABU570" s="261"/>
      <c r="ABV570" s="261"/>
      <c r="ABW570" s="261"/>
      <c r="ABX570" s="261"/>
      <c r="ABY570" s="261"/>
      <c r="ABZ570" s="261"/>
      <c r="ACA570" s="261"/>
      <c r="ACB570" s="261"/>
      <c r="ACC570" s="261"/>
      <c r="ACD570" s="261"/>
      <c r="ACE570" s="261"/>
      <c r="ACF570" s="261"/>
      <c r="ACG570" s="261"/>
      <c r="ACH570" s="261"/>
      <c r="ACI570" s="261"/>
      <c r="ACJ570" s="261"/>
      <c r="ACK570" s="261"/>
      <c r="ACL570" s="261"/>
      <c r="ACM570" s="261"/>
      <c r="ACN570" s="261"/>
      <c r="ACO570" s="261"/>
      <c r="ACP570" s="261"/>
      <c r="ACQ570" s="261"/>
      <c r="ACR570" s="261"/>
      <c r="ACS570" s="261"/>
      <c r="ACT570" s="261"/>
      <c r="ACU570" s="261"/>
      <c r="ACV570" s="261"/>
      <c r="ACW570" s="261"/>
      <c r="ACX570" s="261"/>
      <c r="ACY570" s="261"/>
      <c r="ACZ570" s="261"/>
      <c r="ADA570" s="261"/>
      <c r="ADB570" s="261"/>
      <c r="ADC570" s="261"/>
      <c r="ADD570" s="261"/>
      <c r="ADE570" s="261"/>
      <c r="ADF570" s="261"/>
      <c r="ADG570" s="261"/>
      <c r="ADH570" s="261"/>
      <c r="ADI570" s="261"/>
      <c r="ADJ570" s="261"/>
      <c r="ADK570" s="261"/>
      <c r="ADL570" s="261"/>
      <c r="ADM570" s="261"/>
      <c r="ADN570" s="261"/>
      <c r="ADO570" s="261"/>
      <c r="ADP570" s="261"/>
      <c r="ADQ570" s="261"/>
      <c r="ADR570" s="261"/>
      <c r="ADS570" s="261"/>
      <c r="ADT570" s="261"/>
      <c r="ADU570" s="261"/>
      <c r="ADV570" s="261"/>
      <c r="ADW570" s="261"/>
      <c r="ADX570" s="261"/>
      <c r="ADY570" s="261"/>
      <c r="ADZ570" s="261"/>
      <c r="AEA570" s="261"/>
      <c r="AEB570" s="261"/>
      <c r="AEC570" s="261"/>
      <c r="AED570" s="261"/>
      <c r="AEE570" s="261"/>
      <c r="AEF570" s="261"/>
      <c r="AEG570" s="261"/>
      <c r="AEH570" s="261"/>
      <c r="AEI570" s="261"/>
      <c r="AEJ570" s="261"/>
      <c r="AEK570" s="261"/>
      <c r="AEL570" s="261"/>
      <c r="AEM570" s="261"/>
      <c r="AEN570" s="261"/>
      <c r="AEO570" s="261"/>
      <c r="AEP570" s="261"/>
      <c r="AEQ570" s="261"/>
      <c r="AER570" s="261"/>
      <c r="AES570" s="261"/>
      <c r="AET570" s="261"/>
      <c r="AEU570" s="261"/>
      <c r="AEV570" s="261"/>
      <c r="AEW570" s="261"/>
      <c r="AEX570" s="261"/>
      <c r="AEY570" s="261"/>
      <c r="AEZ570" s="261"/>
      <c r="AFA570" s="261"/>
      <c r="AFB570" s="261"/>
      <c r="AFC570" s="261"/>
      <c r="AFD570" s="261"/>
      <c r="AFE570" s="261"/>
      <c r="AFF570" s="261"/>
      <c r="AFG570" s="261"/>
      <c r="AFH570" s="261"/>
      <c r="AFI570" s="261"/>
      <c r="AFJ570" s="261"/>
      <c r="AFK570" s="261"/>
      <c r="AFL570" s="261"/>
      <c r="AFM570" s="261"/>
      <c r="AFN570" s="261"/>
      <c r="AFO570" s="261"/>
      <c r="AFP570" s="261"/>
      <c r="AFQ570" s="261"/>
      <c r="AFR570" s="261"/>
      <c r="AFS570" s="261"/>
      <c r="AFT570" s="261"/>
      <c r="AFU570" s="261"/>
      <c r="AFV570" s="261"/>
      <c r="AFW570" s="261"/>
      <c r="AFX570" s="261"/>
      <c r="AFY570" s="261"/>
      <c r="AFZ570" s="261"/>
      <c r="AGA570" s="261"/>
      <c r="AGB570" s="261"/>
      <c r="AGC570" s="261"/>
      <c r="AGD570" s="261"/>
      <c r="AGE570" s="261"/>
      <c r="AGF570" s="261"/>
      <c r="AGG570" s="261"/>
      <c r="AGH570" s="261"/>
      <c r="AGI570" s="261"/>
      <c r="AGJ570" s="261"/>
      <c r="AGK570" s="261"/>
      <c r="AGL570" s="261"/>
      <c r="AGM570" s="261"/>
      <c r="AGN570" s="261"/>
      <c r="AGO570" s="261"/>
      <c r="AGP570" s="261"/>
      <c r="AGQ570" s="261"/>
      <c r="AGR570" s="261"/>
      <c r="AGS570" s="261"/>
      <c r="AGT570" s="261"/>
      <c r="AGU570" s="261"/>
      <c r="AGV570" s="261"/>
      <c r="AGW570" s="261"/>
      <c r="AGX570" s="261"/>
      <c r="AGY570" s="261"/>
      <c r="AGZ570" s="261"/>
      <c r="AHA570" s="261"/>
      <c r="AHB570" s="261"/>
      <c r="AHC570" s="261"/>
      <c r="AHD570" s="261"/>
      <c r="AHE570" s="261"/>
      <c r="AHF570" s="261"/>
      <c r="AHG570" s="261"/>
      <c r="AHH570" s="261"/>
      <c r="AHI570" s="261"/>
      <c r="AHJ570" s="261"/>
      <c r="AHK570" s="261"/>
      <c r="AHL570" s="261"/>
      <c r="AHM570" s="261"/>
      <c r="AHN570" s="261"/>
      <c r="AHO570" s="261"/>
      <c r="AHP570" s="261"/>
      <c r="AHQ570" s="261"/>
      <c r="AHR570" s="261"/>
      <c r="AHS570" s="261"/>
      <c r="AHT570" s="261"/>
      <c r="AHU570" s="261"/>
      <c r="AHV570" s="261"/>
      <c r="AHW570" s="261"/>
      <c r="AHX570" s="261"/>
      <c r="AHY570" s="261"/>
      <c r="AHZ570" s="261"/>
      <c r="AIA570" s="261"/>
      <c r="AIB570" s="261"/>
      <c r="AIC570" s="261"/>
      <c r="AID570" s="261"/>
      <c r="AIE570" s="261"/>
      <c r="AIF570" s="261"/>
      <c r="AIG570" s="261"/>
      <c r="AIH570" s="261"/>
      <c r="AII570" s="261"/>
      <c r="AIJ570" s="261"/>
      <c r="AIK570" s="261"/>
      <c r="AIL570" s="261"/>
      <c r="AIM570" s="261"/>
      <c r="AIN570" s="261"/>
      <c r="AIO570" s="261"/>
      <c r="AIP570" s="261"/>
      <c r="AIQ570" s="261"/>
      <c r="AIR570" s="261"/>
      <c r="AIS570" s="261"/>
      <c r="AIT570" s="261"/>
      <c r="AIU570" s="261"/>
      <c r="AIV570" s="261"/>
      <c r="AIW570" s="261"/>
      <c r="AIX570" s="261"/>
      <c r="AIY570" s="261"/>
      <c r="AIZ570" s="261"/>
      <c r="AJA570" s="261"/>
      <c r="AJB570" s="261"/>
      <c r="AJC570" s="261"/>
      <c r="AJD570" s="261"/>
      <c r="AJE570" s="261"/>
      <c r="AJF570" s="261"/>
      <c r="AJG570" s="261"/>
      <c r="AJH570" s="261"/>
      <c r="AJI570" s="261"/>
      <c r="AJJ570" s="261"/>
      <c r="AJK570" s="261"/>
      <c r="AJL570" s="261"/>
      <c r="AJM570" s="261"/>
      <c r="AJN570" s="261"/>
      <c r="AJO570" s="261"/>
      <c r="AJP570" s="261"/>
      <c r="AJQ570" s="261"/>
      <c r="AJR570" s="261"/>
      <c r="AJS570" s="261"/>
      <c r="AJT570" s="261"/>
      <c r="AJU570" s="261"/>
      <c r="AJV570" s="261"/>
      <c r="AJW570" s="261"/>
      <c r="AJX570" s="261"/>
      <c r="AJY570" s="261"/>
      <c r="AJZ570" s="261"/>
      <c r="AKA570" s="261"/>
      <c r="AKB570" s="261"/>
      <c r="AKC570" s="261"/>
      <c r="AKD570" s="261"/>
      <c r="AKE570" s="261"/>
      <c r="AKF570" s="261"/>
      <c r="AKG570" s="261"/>
      <c r="AKH570" s="261"/>
      <c r="AKI570" s="261"/>
      <c r="AKJ570" s="261"/>
      <c r="AKK570" s="261"/>
      <c r="AKL570" s="261"/>
      <c r="AKM570" s="261"/>
      <c r="AKN570" s="261"/>
      <c r="AKO570" s="261"/>
      <c r="AKP570" s="261"/>
      <c r="AKQ570" s="261"/>
      <c r="AKR570" s="261"/>
      <c r="AKS570" s="261"/>
      <c r="AKT570" s="261"/>
      <c r="AKU570" s="261"/>
      <c r="AKV570" s="261"/>
      <c r="AKW570" s="261"/>
      <c r="AKX570" s="261"/>
      <c r="AKY570" s="261"/>
      <c r="AKZ570" s="261"/>
      <c r="ALA570" s="261"/>
      <c r="ALB570" s="261"/>
      <c r="ALC570" s="261"/>
      <c r="ALD570" s="261"/>
      <c r="ALE570" s="261"/>
      <c r="ALF570" s="261"/>
      <c r="ALG570" s="261"/>
      <c r="ALH570" s="261"/>
      <c r="ALI570" s="261"/>
      <c r="ALJ570" s="261"/>
      <c r="ALK570" s="261"/>
      <c r="ALL570" s="261"/>
      <c r="ALM570" s="261"/>
      <c r="ALN570" s="261"/>
      <c r="ALO570" s="261"/>
      <c r="ALP570" s="261"/>
      <c r="ALQ570" s="261"/>
      <c r="ALR570" s="261"/>
      <c r="ALS570" s="261"/>
      <c r="ALT570" s="261"/>
      <c r="ALU570" s="261"/>
      <c r="ALV570" s="261"/>
      <c r="ALW570" s="261"/>
      <c r="ALX570" s="261"/>
      <c r="ALY570" s="261"/>
      <c r="ALZ570" s="261"/>
      <c r="AMA570" s="261"/>
      <c r="AMB570" s="261"/>
      <c r="AMC570" s="261"/>
      <c r="AMD570" s="261"/>
      <c r="AME570" s="261"/>
      <c r="AMF570" s="261"/>
      <c r="AMG570" s="261"/>
      <c r="AMH570" s="261"/>
      <c r="AMI570" s="261"/>
      <c r="AMJ570" s="261"/>
      <c r="AMK570" s="261"/>
    </row>
    <row r="571" spans="1:1025" s="269" customFormat="1" x14ac:dyDescent="0.35">
      <c r="A571" s="261"/>
      <c r="B571" s="265"/>
      <c r="C571" s="266"/>
      <c r="D571" s="266"/>
      <c r="E571" s="266"/>
      <c r="F571" s="266"/>
      <c r="G571" s="266"/>
      <c r="H571" s="261"/>
      <c r="I571" s="261"/>
      <c r="J571" s="261"/>
      <c r="K571" s="261"/>
      <c r="L571" s="261"/>
      <c r="M571" s="261"/>
      <c r="N571" s="261"/>
      <c r="O571" s="261"/>
      <c r="P571" s="261"/>
      <c r="Q571" s="261"/>
      <c r="R571" s="261"/>
      <c r="S571" s="261"/>
      <c r="T571" s="261"/>
      <c r="U571" s="261"/>
      <c r="V571" s="261"/>
      <c r="W571" s="261"/>
      <c r="X571" s="261"/>
      <c r="Y571" s="261"/>
      <c r="Z571" s="261"/>
      <c r="AA571" s="261"/>
      <c r="AB571" s="261"/>
      <c r="AC571" s="261"/>
      <c r="AD571" s="261"/>
      <c r="AE571" s="261"/>
      <c r="AF571" s="261"/>
      <c r="AG571" s="261"/>
      <c r="AH571" s="261"/>
      <c r="AI571" s="261"/>
      <c r="AJ571" s="261"/>
      <c r="AK571" s="261"/>
      <c r="AL571" s="261"/>
      <c r="AM571" s="261"/>
      <c r="AN571" s="261"/>
      <c r="AO571" s="261"/>
      <c r="AP571" s="261"/>
      <c r="AQ571" s="261"/>
      <c r="AR571" s="261"/>
      <c r="AS571" s="261"/>
      <c r="AT571" s="261"/>
      <c r="AU571" s="261"/>
      <c r="AV571" s="261"/>
      <c r="AW571" s="261"/>
      <c r="AX571" s="261"/>
      <c r="AY571" s="261"/>
      <c r="AZ571" s="261"/>
      <c r="BA571" s="261"/>
      <c r="BB571" s="261"/>
      <c r="BC571" s="261"/>
      <c r="BD571" s="261"/>
      <c r="BE571" s="261"/>
      <c r="BF571" s="261"/>
      <c r="BG571" s="261"/>
      <c r="BH571" s="261"/>
      <c r="BI571" s="261"/>
      <c r="BJ571" s="261"/>
      <c r="BK571" s="261"/>
      <c r="BL571" s="261"/>
      <c r="BM571" s="261"/>
      <c r="BN571" s="261"/>
      <c r="BO571" s="261"/>
      <c r="BP571" s="261"/>
      <c r="BQ571" s="261"/>
      <c r="BR571" s="261"/>
      <c r="BS571" s="261"/>
      <c r="BT571" s="261"/>
      <c r="BU571" s="261"/>
      <c r="BV571" s="261"/>
      <c r="BW571" s="261"/>
      <c r="BX571" s="261"/>
      <c r="BY571" s="261"/>
      <c r="BZ571" s="261"/>
      <c r="CA571" s="261"/>
      <c r="CB571" s="261"/>
      <c r="CC571" s="261"/>
      <c r="CD571" s="261"/>
      <c r="CE571" s="261"/>
      <c r="CF571" s="261"/>
      <c r="CG571" s="261"/>
      <c r="CH571" s="261"/>
      <c r="CI571" s="261"/>
      <c r="CJ571" s="261"/>
      <c r="CK571" s="261"/>
      <c r="CL571" s="261"/>
      <c r="CM571" s="261"/>
      <c r="CN571" s="261"/>
      <c r="CO571" s="261"/>
      <c r="CP571" s="261"/>
      <c r="CQ571" s="261"/>
      <c r="CR571" s="261"/>
      <c r="CS571" s="261"/>
      <c r="CT571" s="261"/>
      <c r="CU571" s="261"/>
      <c r="CV571" s="261"/>
      <c r="CW571" s="261"/>
      <c r="CX571" s="261"/>
      <c r="CY571" s="261"/>
      <c r="CZ571" s="261"/>
      <c r="DA571" s="261"/>
      <c r="DB571" s="261"/>
      <c r="DC571" s="261"/>
      <c r="DD571" s="261"/>
      <c r="DE571" s="261"/>
      <c r="DF571" s="261"/>
      <c r="DG571" s="261"/>
      <c r="DH571" s="261"/>
      <c r="DI571" s="261"/>
      <c r="DJ571" s="261"/>
      <c r="DK571" s="261"/>
      <c r="DL571" s="261"/>
      <c r="DM571" s="261"/>
      <c r="DN571" s="261"/>
      <c r="DO571" s="261"/>
      <c r="DP571" s="261"/>
      <c r="DQ571" s="261"/>
      <c r="DR571" s="261"/>
      <c r="DS571" s="261"/>
      <c r="DT571" s="261"/>
      <c r="DU571" s="261"/>
      <c r="DV571" s="261"/>
      <c r="DW571" s="261"/>
      <c r="DX571" s="261"/>
      <c r="DY571" s="261"/>
      <c r="DZ571" s="261"/>
      <c r="EA571" s="261"/>
      <c r="EB571" s="261"/>
      <c r="EC571" s="261"/>
      <c r="ED571" s="261"/>
      <c r="EE571" s="261"/>
      <c r="EF571" s="261"/>
      <c r="EG571" s="261"/>
      <c r="EH571" s="261"/>
      <c r="EI571" s="261"/>
      <c r="EJ571" s="261"/>
      <c r="EK571" s="261"/>
      <c r="EL571" s="261"/>
      <c r="EM571" s="261"/>
      <c r="EN571" s="261"/>
      <c r="EO571" s="261"/>
      <c r="EP571" s="261"/>
      <c r="EQ571" s="261"/>
      <c r="ER571" s="261"/>
      <c r="ES571" s="261"/>
      <c r="ET571" s="261"/>
      <c r="EU571" s="261"/>
      <c r="EV571" s="261"/>
      <c r="EW571" s="261"/>
      <c r="EX571" s="261"/>
      <c r="EY571" s="261"/>
      <c r="EZ571" s="261"/>
      <c r="FA571" s="261"/>
      <c r="FB571" s="261"/>
      <c r="FC571" s="261"/>
      <c r="FD571" s="261"/>
      <c r="FE571" s="261"/>
      <c r="FF571" s="261"/>
      <c r="FG571" s="261"/>
      <c r="FH571" s="261"/>
      <c r="FI571" s="261"/>
      <c r="FJ571" s="261"/>
      <c r="FK571" s="261"/>
      <c r="FL571" s="261"/>
      <c r="FM571" s="261"/>
      <c r="FN571" s="261"/>
      <c r="FO571" s="261"/>
      <c r="FP571" s="261"/>
      <c r="FQ571" s="261"/>
      <c r="FR571" s="261"/>
      <c r="FS571" s="261"/>
      <c r="FT571" s="261"/>
      <c r="FU571" s="261"/>
      <c r="FV571" s="261"/>
      <c r="FW571" s="261"/>
      <c r="FX571" s="261"/>
      <c r="FY571" s="261"/>
      <c r="FZ571" s="261"/>
      <c r="GA571" s="261"/>
      <c r="GB571" s="261"/>
      <c r="GC571" s="261"/>
      <c r="GD571" s="261"/>
      <c r="GE571" s="261"/>
      <c r="GF571" s="261"/>
      <c r="GG571" s="261"/>
      <c r="GH571" s="261"/>
      <c r="GI571" s="261"/>
      <c r="GJ571" s="261"/>
      <c r="GK571" s="261"/>
      <c r="GL571" s="261"/>
      <c r="GM571" s="261"/>
      <c r="GN571" s="261"/>
      <c r="GO571" s="261"/>
      <c r="GP571" s="261"/>
      <c r="GQ571" s="261"/>
      <c r="GR571" s="261"/>
      <c r="GS571" s="261"/>
      <c r="GT571" s="261"/>
      <c r="GU571" s="261"/>
      <c r="GV571" s="261"/>
      <c r="GW571" s="261"/>
      <c r="GX571" s="261"/>
      <c r="GY571" s="261"/>
      <c r="GZ571" s="261"/>
      <c r="HA571" s="261"/>
      <c r="HB571" s="261"/>
      <c r="HC571" s="261"/>
      <c r="HD571" s="261"/>
      <c r="HE571" s="261"/>
      <c r="HF571" s="261"/>
      <c r="HG571" s="261"/>
      <c r="HH571" s="261"/>
      <c r="HI571" s="261"/>
      <c r="HJ571" s="261"/>
      <c r="HK571" s="261"/>
      <c r="HL571" s="261"/>
      <c r="HM571" s="261"/>
      <c r="HN571" s="261"/>
      <c r="HO571" s="261"/>
      <c r="HP571" s="261"/>
      <c r="HQ571" s="261"/>
      <c r="HR571" s="261"/>
      <c r="HS571" s="261"/>
      <c r="HT571" s="261"/>
      <c r="HU571" s="261"/>
      <c r="HV571" s="261"/>
      <c r="HW571" s="261"/>
      <c r="HX571" s="261"/>
      <c r="HY571" s="261"/>
      <c r="HZ571" s="261"/>
      <c r="IA571" s="261"/>
      <c r="IB571" s="261"/>
      <c r="IC571" s="261"/>
      <c r="ID571" s="261"/>
      <c r="IE571" s="261"/>
      <c r="IF571" s="261"/>
      <c r="IG571" s="261"/>
      <c r="IH571" s="261"/>
      <c r="II571" s="261"/>
      <c r="IJ571" s="261"/>
      <c r="IK571" s="261"/>
      <c r="IL571" s="261"/>
      <c r="IM571" s="261"/>
      <c r="IN571" s="261"/>
      <c r="IO571" s="261"/>
      <c r="IP571" s="261"/>
      <c r="IQ571" s="261"/>
      <c r="IR571" s="261"/>
      <c r="IS571" s="261"/>
      <c r="IT571" s="261"/>
      <c r="IU571" s="261"/>
      <c r="IV571" s="261"/>
      <c r="IW571" s="261"/>
      <c r="IX571" s="261"/>
      <c r="IY571" s="261"/>
      <c r="IZ571" s="261"/>
      <c r="JA571" s="261"/>
      <c r="JB571" s="261"/>
      <c r="JC571" s="261"/>
      <c r="JD571" s="261"/>
      <c r="JE571" s="261"/>
      <c r="JF571" s="261"/>
      <c r="JG571" s="261"/>
      <c r="JH571" s="261"/>
      <c r="JI571" s="261"/>
      <c r="JJ571" s="261"/>
      <c r="JK571" s="261"/>
      <c r="JL571" s="261"/>
      <c r="JM571" s="261"/>
      <c r="JN571" s="261"/>
      <c r="JO571" s="261"/>
      <c r="JP571" s="261"/>
      <c r="JQ571" s="261"/>
      <c r="JR571" s="261"/>
      <c r="JS571" s="261"/>
      <c r="JT571" s="261"/>
      <c r="JU571" s="261"/>
      <c r="JV571" s="261"/>
      <c r="JW571" s="261"/>
      <c r="JX571" s="261"/>
      <c r="JY571" s="261"/>
      <c r="JZ571" s="261"/>
      <c r="KA571" s="261"/>
      <c r="KB571" s="261"/>
      <c r="KC571" s="261"/>
      <c r="KD571" s="261"/>
      <c r="KE571" s="261"/>
      <c r="KF571" s="261"/>
      <c r="KG571" s="261"/>
      <c r="KH571" s="261"/>
      <c r="KI571" s="261"/>
      <c r="KJ571" s="261"/>
      <c r="KK571" s="261"/>
      <c r="KL571" s="261"/>
      <c r="KM571" s="261"/>
      <c r="KN571" s="261"/>
      <c r="KO571" s="261"/>
      <c r="KP571" s="261"/>
      <c r="KQ571" s="261"/>
      <c r="KR571" s="261"/>
      <c r="KS571" s="261"/>
      <c r="KT571" s="261"/>
      <c r="KU571" s="261"/>
      <c r="KV571" s="261"/>
      <c r="KW571" s="261"/>
      <c r="KX571" s="261"/>
      <c r="KY571" s="261"/>
      <c r="KZ571" s="261"/>
      <c r="LA571" s="261"/>
      <c r="LB571" s="261"/>
      <c r="LC571" s="261"/>
      <c r="LD571" s="261"/>
      <c r="LE571" s="261"/>
      <c r="LF571" s="261"/>
      <c r="LG571" s="261"/>
      <c r="LH571" s="261"/>
      <c r="LI571" s="261"/>
      <c r="LJ571" s="261"/>
      <c r="LK571" s="261"/>
      <c r="LL571" s="261"/>
      <c r="LM571" s="261"/>
      <c r="LN571" s="261"/>
      <c r="LO571" s="261"/>
      <c r="LP571" s="261"/>
      <c r="LQ571" s="261"/>
      <c r="LR571" s="261"/>
      <c r="LS571" s="261"/>
      <c r="LT571" s="261"/>
      <c r="LU571" s="261"/>
      <c r="LV571" s="261"/>
      <c r="LW571" s="261"/>
      <c r="LX571" s="261"/>
      <c r="LY571" s="261"/>
      <c r="LZ571" s="261"/>
      <c r="MA571" s="261"/>
      <c r="MB571" s="261"/>
      <c r="MC571" s="261"/>
      <c r="MD571" s="261"/>
      <c r="ME571" s="261"/>
      <c r="MF571" s="261"/>
      <c r="MG571" s="261"/>
      <c r="MH571" s="261"/>
      <c r="MI571" s="261"/>
      <c r="MJ571" s="261"/>
      <c r="MK571" s="261"/>
      <c r="ML571" s="261"/>
      <c r="MM571" s="261"/>
      <c r="MN571" s="261"/>
      <c r="MO571" s="261"/>
      <c r="MP571" s="261"/>
      <c r="MQ571" s="261"/>
      <c r="MR571" s="261"/>
      <c r="MS571" s="261"/>
      <c r="MT571" s="261"/>
      <c r="MU571" s="261"/>
      <c r="MV571" s="261"/>
      <c r="MW571" s="261"/>
      <c r="MX571" s="261"/>
      <c r="MY571" s="261"/>
      <c r="MZ571" s="261"/>
      <c r="NA571" s="261"/>
      <c r="NB571" s="261"/>
      <c r="NC571" s="261"/>
      <c r="ND571" s="261"/>
      <c r="NE571" s="261"/>
      <c r="NF571" s="261"/>
      <c r="NG571" s="261"/>
      <c r="NH571" s="261"/>
      <c r="NI571" s="261"/>
      <c r="NJ571" s="261"/>
      <c r="NK571" s="261"/>
      <c r="NL571" s="261"/>
      <c r="NM571" s="261"/>
      <c r="NN571" s="261"/>
      <c r="NO571" s="261"/>
      <c r="NP571" s="261"/>
      <c r="NQ571" s="261"/>
      <c r="NR571" s="261"/>
      <c r="NS571" s="261"/>
      <c r="NT571" s="261"/>
      <c r="NU571" s="261"/>
      <c r="NV571" s="261"/>
      <c r="NW571" s="261"/>
      <c r="NX571" s="261"/>
      <c r="NY571" s="261"/>
      <c r="NZ571" s="261"/>
      <c r="OA571" s="261"/>
      <c r="OB571" s="261"/>
      <c r="OC571" s="261"/>
      <c r="OD571" s="261"/>
      <c r="OE571" s="261"/>
      <c r="OF571" s="261"/>
      <c r="OG571" s="261"/>
      <c r="OH571" s="261"/>
      <c r="OI571" s="261"/>
      <c r="OJ571" s="261"/>
      <c r="OK571" s="261"/>
      <c r="OL571" s="261"/>
      <c r="OM571" s="261"/>
      <c r="ON571" s="261"/>
      <c r="OO571" s="261"/>
      <c r="OP571" s="261"/>
      <c r="OQ571" s="261"/>
      <c r="OR571" s="261"/>
      <c r="OS571" s="261"/>
      <c r="OT571" s="261"/>
      <c r="OU571" s="261"/>
      <c r="OV571" s="261"/>
      <c r="OW571" s="261"/>
      <c r="OX571" s="261"/>
      <c r="OY571" s="261"/>
      <c r="OZ571" s="261"/>
      <c r="PA571" s="261"/>
      <c r="PB571" s="261"/>
      <c r="PC571" s="261"/>
      <c r="PD571" s="261"/>
      <c r="PE571" s="261"/>
      <c r="PF571" s="261"/>
      <c r="PG571" s="261"/>
      <c r="PH571" s="261"/>
      <c r="PI571" s="261"/>
      <c r="PJ571" s="261"/>
      <c r="PK571" s="261"/>
      <c r="PL571" s="261"/>
      <c r="PM571" s="261"/>
      <c r="PN571" s="261"/>
      <c r="PO571" s="261"/>
      <c r="PP571" s="261"/>
      <c r="PQ571" s="261"/>
      <c r="PR571" s="261"/>
      <c r="PS571" s="261"/>
      <c r="PT571" s="261"/>
      <c r="PU571" s="261"/>
      <c r="PV571" s="261"/>
      <c r="PW571" s="261"/>
      <c r="PX571" s="261"/>
      <c r="PY571" s="261"/>
      <c r="PZ571" s="261"/>
      <c r="QA571" s="261"/>
      <c r="QB571" s="261"/>
      <c r="QC571" s="261"/>
      <c r="QD571" s="261"/>
      <c r="QE571" s="261"/>
      <c r="QF571" s="261"/>
      <c r="QG571" s="261"/>
      <c r="QH571" s="261"/>
      <c r="QI571" s="261"/>
      <c r="QJ571" s="261"/>
      <c r="QK571" s="261"/>
      <c r="QL571" s="261"/>
      <c r="QM571" s="261"/>
      <c r="QN571" s="261"/>
      <c r="QO571" s="261"/>
      <c r="QP571" s="261"/>
      <c r="QQ571" s="261"/>
      <c r="QR571" s="261"/>
      <c r="QS571" s="261"/>
      <c r="QT571" s="261"/>
      <c r="QU571" s="261"/>
      <c r="QV571" s="261"/>
      <c r="QW571" s="261"/>
      <c r="QX571" s="261"/>
      <c r="QY571" s="261"/>
      <c r="QZ571" s="261"/>
      <c r="RA571" s="261"/>
      <c r="RB571" s="261"/>
      <c r="RC571" s="261"/>
      <c r="RD571" s="261"/>
      <c r="RE571" s="261"/>
      <c r="RF571" s="261"/>
      <c r="RG571" s="261"/>
      <c r="RH571" s="261"/>
      <c r="RI571" s="261"/>
      <c r="RJ571" s="261"/>
      <c r="RK571" s="261"/>
      <c r="RL571" s="261"/>
      <c r="RM571" s="261"/>
      <c r="RN571" s="261"/>
      <c r="RO571" s="261"/>
      <c r="RP571" s="261"/>
      <c r="RQ571" s="261"/>
      <c r="RR571" s="261"/>
      <c r="RS571" s="261"/>
      <c r="RT571" s="261"/>
      <c r="RU571" s="261"/>
      <c r="RV571" s="261"/>
      <c r="RW571" s="261"/>
      <c r="RX571" s="261"/>
      <c r="RY571" s="261"/>
      <c r="RZ571" s="261"/>
      <c r="SA571" s="261"/>
      <c r="SB571" s="261"/>
      <c r="SC571" s="261"/>
      <c r="SD571" s="261"/>
      <c r="SE571" s="261"/>
      <c r="SF571" s="261"/>
      <c r="SG571" s="261"/>
      <c r="SH571" s="261"/>
      <c r="SI571" s="261"/>
      <c r="SJ571" s="261"/>
      <c r="SK571" s="261"/>
      <c r="SL571" s="261"/>
      <c r="SM571" s="261"/>
      <c r="SN571" s="261"/>
      <c r="SO571" s="261"/>
      <c r="SP571" s="261"/>
      <c r="SQ571" s="261"/>
      <c r="SR571" s="261"/>
      <c r="SS571" s="261"/>
      <c r="ST571" s="261"/>
      <c r="SU571" s="261"/>
      <c r="SV571" s="261"/>
      <c r="SW571" s="261"/>
      <c r="SX571" s="261"/>
      <c r="SY571" s="261"/>
      <c r="SZ571" s="261"/>
      <c r="TA571" s="261"/>
      <c r="TB571" s="261"/>
      <c r="TC571" s="261"/>
      <c r="TD571" s="261"/>
      <c r="TE571" s="261"/>
      <c r="TF571" s="261"/>
      <c r="TG571" s="261"/>
      <c r="TH571" s="261"/>
      <c r="TI571" s="261"/>
      <c r="TJ571" s="261"/>
      <c r="TK571" s="261"/>
      <c r="TL571" s="261"/>
      <c r="TM571" s="261"/>
      <c r="TN571" s="261"/>
      <c r="TO571" s="261"/>
      <c r="TP571" s="261"/>
      <c r="TQ571" s="261"/>
      <c r="TR571" s="261"/>
      <c r="TS571" s="261"/>
      <c r="TT571" s="261"/>
      <c r="TU571" s="261"/>
      <c r="TV571" s="261"/>
      <c r="TW571" s="261"/>
      <c r="TX571" s="261"/>
      <c r="TY571" s="261"/>
      <c r="TZ571" s="261"/>
      <c r="UA571" s="261"/>
      <c r="UB571" s="261"/>
      <c r="UC571" s="261"/>
      <c r="UD571" s="261"/>
      <c r="UE571" s="261"/>
      <c r="UF571" s="261"/>
      <c r="UG571" s="261"/>
      <c r="UH571" s="261"/>
      <c r="UI571" s="261"/>
      <c r="UJ571" s="261"/>
      <c r="UK571" s="261"/>
      <c r="UL571" s="261"/>
      <c r="UM571" s="261"/>
      <c r="UN571" s="261"/>
      <c r="UO571" s="261"/>
      <c r="UP571" s="261"/>
      <c r="UQ571" s="261"/>
      <c r="UR571" s="261"/>
      <c r="US571" s="261"/>
      <c r="UT571" s="261"/>
      <c r="UU571" s="261"/>
      <c r="UV571" s="261"/>
      <c r="UW571" s="261"/>
      <c r="UX571" s="261"/>
      <c r="UY571" s="261"/>
      <c r="UZ571" s="261"/>
      <c r="VA571" s="261"/>
      <c r="VB571" s="261"/>
      <c r="VC571" s="261"/>
      <c r="VD571" s="261"/>
      <c r="VE571" s="261"/>
      <c r="VF571" s="261"/>
      <c r="VG571" s="261"/>
      <c r="VH571" s="261"/>
      <c r="VI571" s="261"/>
      <c r="VJ571" s="261"/>
      <c r="VK571" s="261"/>
      <c r="VL571" s="261"/>
      <c r="VM571" s="261"/>
      <c r="VN571" s="261"/>
      <c r="VO571" s="261"/>
      <c r="VP571" s="261"/>
      <c r="VQ571" s="261"/>
      <c r="VR571" s="261"/>
      <c r="VS571" s="261"/>
      <c r="VT571" s="261"/>
      <c r="VU571" s="261"/>
      <c r="VV571" s="261"/>
      <c r="VW571" s="261"/>
      <c r="VX571" s="261"/>
      <c r="VY571" s="261"/>
      <c r="VZ571" s="261"/>
      <c r="WA571" s="261"/>
      <c r="WB571" s="261"/>
      <c r="WC571" s="261"/>
      <c r="WD571" s="261"/>
      <c r="WE571" s="261"/>
      <c r="WF571" s="261"/>
      <c r="WG571" s="261"/>
      <c r="WH571" s="261"/>
      <c r="WI571" s="261"/>
      <c r="WJ571" s="261"/>
      <c r="WK571" s="261"/>
      <c r="WL571" s="261"/>
      <c r="WM571" s="261"/>
      <c r="WN571" s="261"/>
      <c r="WO571" s="261"/>
      <c r="WP571" s="261"/>
      <c r="WQ571" s="261"/>
      <c r="WR571" s="261"/>
      <c r="WS571" s="261"/>
      <c r="WT571" s="261"/>
      <c r="WU571" s="261"/>
      <c r="WV571" s="261"/>
      <c r="WW571" s="261"/>
      <c r="WX571" s="261"/>
      <c r="WY571" s="261"/>
      <c r="WZ571" s="261"/>
      <c r="XA571" s="261"/>
      <c r="XB571" s="261"/>
      <c r="XC571" s="261"/>
      <c r="XD571" s="261"/>
      <c r="XE571" s="261"/>
      <c r="XF571" s="261"/>
      <c r="XG571" s="261"/>
      <c r="XH571" s="261"/>
      <c r="XI571" s="261"/>
      <c r="XJ571" s="261"/>
      <c r="XK571" s="261"/>
      <c r="XL571" s="261"/>
      <c r="XM571" s="261"/>
      <c r="XN571" s="261"/>
      <c r="XO571" s="261"/>
      <c r="XP571" s="261"/>
      <c r="XQ571" s="261"/>
      <c r="XR571" s="261"/>
      <c r="XS571" s="261"/>
      <c r="XT571" s="261"/>
      <c r="XU571" s="261"/>
      <c r="XV571" s="261"/>
      <c r="XW571" s="261"/>
      <c r="XX571" s="261"/>
      <c r="XY571" s="261"/>
      <c r="XZ571" s="261"/>
      <c r="YA571" s="261"/>
      <c r="YB571" s="261"/>
      <c r="YC571" s="261"/>
      <c r="YD571" s="261"/>
      <c r="YE571" s="261"/>
      <c r="YF571" s="261"/>
      <c r="YG571" s="261"/>
      <c r="YH571" s="261"/>
      <c r="YI571" s="261"/>
      <c r="YJ571" s="261"/>
      <c r="YK571" s="261"/>
      <c r="YL571" s="261"/>
      <c r="YM571" s="261"/>
      <c r="YN571" s="261"/>
      <c r="YO571" s="261"/>
      <c r="YP571" s="261"/>
      <c r="YQ571" s="261"/>
      <c r="YR571" s="261"/>
      <c r="YS571" s="261"/>
      <c r="YT571" s="261"/>
      <c r="YU571" s="261"/>
      <c r="YV571" s="261"/>
      <c r="YW571" s="261"/>
      <c r="YX571" s="261"/>
      <c r="YY571" s="261"/>
      <c r="YZ571" s="261"/>
      <c r="ZA571" s="261"/>
      <c r="ZB571" s="261"/>
      <c r="ZC571" s="261"/>
      <c r="ZD571" s="261"/>
      <c r="ZE571" s="261"/>
      <c r="ZF571" s="261"/>
      <c r="ZG571" s="261"/>
      <c r="ZH571" s="261"/>
      <c r="ZI571" s="261"/>
      <c r="ZJ571" s="261"/>
      <c r="ZK571" s="261"/>
      <c r="ZL571" s="261"/>
      <c r="ZM571" s="261"/>
      <c r="ZN571" s="261"/>
      <c r="ZO571" s="261"/>
      <c r="ZP571" s="261"/>
      <c r="ZQ571" s="261"/>
      <c r="ZR571" s="261"/>
      <c r="ZS571" s="261"/>
      <c r="ZT571" s="261"/>
      <c r="ZU571" s="261"/>
      <c r="ZV571" s="261"/>
      <c r="ZW571" s="261"/>
      <c r="ZX571" s="261"/>
      <c r="ZY571" s="261"/>
      <c r="ZZ571" s="261"/>
      <c r="AAA571" s="261"/>
      <c r="AAB571" s="261"/>
      <c r="AAC571" s="261"/>
      <c r="AAD571" s="261"/>
      <c r="AAE571" s="261"/>
      <c r="AAF571" s="261"/>
      <c r="AAG571" s="261"/>
      <c r="AAH571" s="261"/>
      <c r="AAI571" s="261"/>
      <c r="AAJ571" s="261"/>
      <c r="AAK571" s="261"/>
      <c r="AAL571" s="261"/>
      <c r="AAM571" s="261"/>
      <c r="AAN571" s="261"/>
      <c r="AAO571" s="261"/>
      <c r="AAP571" s="261"/>
      <c r="AAQ571" s="261"/>
      <c r="AAR571" s="261"/>
      <c r="AAS571" s="261"/>
      <c r="AAT571" s="261"/>
      <c r="AAU571" s="261"/>
      <c r="AAV571" s="261"/>
      <c r="AAW571" s="261"/>
      <c r="AAX571" s="261"/>
      <c r="AAY571" s="261"/>
      <c r="AAZ571" s="261"/>
      <c r="ABA571" s="261"/>
      <c r="ABB571" s="261"/>
      <c r="ABC571" s="261"/>
      <c r="ABD571" s="261"/>
      <c r="ABE571" s="261"/>
      <c r="ABF571" s="261"/>
      <c r="ABG571" s="261"/>
      <c r="ABH571" s="261"/>
      <c r="ABI571" s="261"/>
      <c r="ABJ571" s="261"/>
      <c r="ABK571" s="261"/>
      <c r="ABL571" s="261"/>
      <c r="ABM571" s="261"/>
      <c r="ABN571" s="261"/>
      <c r="ABO571" s="261"/>
      <c r="ABP571" s="261"/>
      <c r="ABQ571" s="261"/>
      <c r="ABR571" s="261"/>
      <c r="ABS571" s="261"/>
      <c r="ABT571" s="261"/>
      <c r="ABU571" s="261"/>
      <c r="ABV571" s="261"/>
      <c r="ABW571" s="261"/>
      <c r="ABX571" s="261"/>
      <c r="ABY571" s="261"/>
      <c r="ABZ571" s="261"/>
      <c r="ACA571" s="261"/>
      <c r="ACB571" s="261"/>
      <c r="ACC571" s="261"/>
      <c r="ACD571" s="261"/>
      <c r="ACE571" s="261"/>
      <c r="ACF571" s="261"/>
      <c r="ACG571" s="261"/>
      <c r="ACH571" s="261"/>
      <c r="ACI571" s="261"/>
      <c r="ACJ571" s="261"/>
      <c r="ACK571" s="261"/>
      <c r="ACL571" s="261"/>
      <c r="ACM571" s="261"/>
      <c r="ACN571" s="261"/>
      <c r="ACO571" s="261"/>
      <c r="ACP571" s="261"/>
      <c r="ACQ571" s="261"/>
      <c r="ACR571" s="261"/>
      <c r="ACS571" s="261"/>
      <c r="ACT571" s="261"/>
      <c r="ACU571" s="261"/>
      <c r="ACV571" s="261"/>
      <c r="ACW571" s="261"/>
      <c r="ACX571" s="261"/>
      <c r="ACY571" s="261"/>
      <c r="ACZ571" s="261"/>
      <c r="ADA571" s="261"/>
      <c r="ADB571" s="261"/>
      <c r="ADC571" s="261"/>
      <c r="ADD571" s="261"/>
      <c r="ADE571" s="261"/>
      <c r="ADF571" s="261"/>
      <c r="ADG571" s="261"/>
      <c r="ADH571" s="261"/>
      <c r="ADI571" s="261"/>
      <c r="ADJ571" s="261"/>
      <c r="ADK571" s="261"/>
      <c r="ADL571" s="261"/>
      <c r="ADM571" s="261"/>
      <c r="ADN571" s="261"/>
      <c r="ADO571" s="261"/>
      <c r="ADP571" s="261"/>
      <c r="ADQ571" s="261"/>
      <c r="ADR571" s="261"/>
      <c r="ADS571" s="261"/>
      <c r="ADT571" s="261"/>
      <c r="ADU571" s="261"/>
      <c r="ADV571" s="261"/>
      <c r="ADW571" s="261"/>
      <c r="ADX571" s="261"/>
      <c r="ADY571" s="261"/>
      <c r="ADZ571" s="261"/>
      <c r="AEA571" s="261"/>
      <c r="AEB571" s="261"/>
      <c r="AEC571" s="261"/>
      <c r="AED571" s="261"/>
      <c r="AEE571" s="261"/>
      <c r="AEF571" s="261"/>
      <c r="AEG571" s="261"/>
      <c r="AEH571" s="261"/>
      <c r="AEI571" s="261"/>
      <c r="AEJ571" s="261"/>
      <c r="AEK571" s="261"/>
      <c r="AEL571" s="261"/>
      <c r="AEM571" s="261"/>
      <c r="AEN571" s="261"/>
      <c r="AEO571" s="261"/>
      <c r="AEP571" s="261"/>
      <c r="AEQ571" s="261"/>
      <c r="AER571" s="261"/>
      <c r="AES571" s="261"/>
      <c r="AET571" s="261"/>
      <c r="AEU571" s="261"/>
      <c r="AEV571" s="261"/>
      <c r="AEW571" s="261"/>
      <c r="AEX571" s="261"/>
      <c r="AEY571" s="261"/>
      <c r="AEZ571" s="261"/>
      <c r="AFA571" s="261"/>
      <c r="AFB571" s="261"/>
      <c r="AFC571" s="261"/>
      <c r="AFD571" s="261"/>
      <c r="AFE571" s="261"/>
      <c r="AFF571" s="261"/>
      <c r="AFG571" s="261"/>
      <c r="AFH571" s="261"/>
      <c r="AFI571" s="261"/>
      <c r="AFJ571" s="261"/>
      <c r="AFK571" s="261"/>
      <c r="AFL571" s="261"/>
      <c r="AFM571" s="261"/>
      <c r="AFN571" s="261"/>
      <c r="AFO571" s="261"/>
      <c r="AFP571" s="261"/>
      <c r="AFQ571" s="261"/>
      <c r="AFR571" s="261"/>
      <c r="AFS571" s="261"/>
      <c r="AFT571" s="261"/>
      <c r="AFU571" s="261"/>
      <c r="AFV571" s="261"/>
      <c r="AFW571" s="261"/>
      <c r="AFX571" s="261"/>
      <c r="AFY571" s="261"/>
      <c r="AFZ571" s="261"/>
      <c r="AGA571" s="261"/>
      <c r="AGB571" s="261"/>
      <c r="AGC571" s="261"/>
      <c r="AGD571" s="261"/>
      <c r="AGE571" s="261"/>
      <c r="AGF571" s="261"/>
      <c r="AGG571" s="261"/>
      <c r="AGH571" s="261"/>
      <c r="AGI571" s="261"/>
      <c r="AGJ571" s="261"/>
      <c r="AGK571" s="261"/>
      <c r="AGL571" s="261"/>
      <c r="AGM571" s="261"/>
      <c r="AGN571" s="261"/>
      <c r="AGO571" s="261"/>
      <c r="AGP571" s="261"/>
      <c r="AGQ571" s="261"/>
      <c r="AGR571" s="261"/>
      <c r="AGS571" s="261"/>
      <c r="AGT571" s="261"/>
      <c r="AGU571" s="261"/>
      <c r="AGV571" s="261"/>
      <c r="AGW571" s="261"/>
      <c r="AGX571" s="261"/>
      <c r="AGY571" s="261"/>
      <c r="AGZ571" s="261"/>
      <c r="AHA571" s="261"/>
      <c r="AHB571" s="261"/>
      <c r="AHC571" s="261"/>
      <c r="AHD571" s="261"/>
      <c r="AHE571" s="261"/>
      <c r="AHF571" s="261"/>
      <c r="AHG571" s="261"/>
      <c r="AHH571" s="261"/>
      <c r="AHI571" s="261"/>
      <c r="AHJ571" s="261"/>
      <c r="AHK571" s="261"/>
      <c r="AHL571" s="261"/>
      <c r="AHM571" s="261"/>
      <c r="AHN571" s="261"/>
      <c r="AHO571" s="261"/>
      <c r="AHP571" s="261"/>
      <c r="AHQ571" s="261"/>
      <c r="AHR571" s="261"/>
      <c r="AHS571" s="261"/>
      <c r="AHT571" s="261"/>
      <c r="AHU571" s="261"/>
      <c r="AHV571" s="261"/>
      <c r="AHW571" s="261"/>
      <c r="AHX571" s="261"/>
      <c r="AHY571" s="261"/>
      <c r="AHZ571" s="261"/>
      <c r="AIA571" s="261"/>
      <c r="AIB571" s="261"/>
      <c r="AIC571" s="261"/>
      <c r="AID571" s="261"/>
      <c r="AIE571" s="261"/>
      <c r="AIF571" s="261"/>
      <c r="AIG571" s="261"/>
      <c r="AIH571" s="261"/>
      <c r="AII571" s="261"/>
      <c r="AIJ571" s="261"/>
      <c r="AIK571" s="261"/>
      <c r="AIL571" s="261"/>
      <c r="AIM571" s="261"/>
      <c r="AIN571" s="261"/>
      <c r="AIO571" s="261"/>
      <c r="AIP571" s="261"/>
      <c r="AIQ571" s="261"/>
      <c r="AIR571" s="261"/>
      <c r="AIS571" s="261"/>
      <c r="AIT571" s="261"/>
      <c r="AIU571" s="261"/>
      <c r="AIV571" s="261"/>
      <c r="AIW571" s="261"/>
      <c r="AIX571" s="261"/>
      <c r="AIY571" s="261"/>
      <c r="AIZ571" s="261"/>
      <c r="AJA571" s="261"/>
      <c r="AJB571" s="261"/>
      <c r="AJC571" s="261"/>
      <c r="AJD571" s="261"/>
      <c r="AJE571" s="261"/>
      <c r="AJF571" s="261"/>
      <c r="AJG571" s="261"/>
      <c r="AJH571" s="261"/>
      <c r="AJI571" s="261"/>
      <c r="AJJ571" s="261"/>
      <c r="AJK571" s="261"/>
      <c r="AJL571" s="261"/>
      <c r="AJM571" s="261"/>
      <c r="AJN571" s="261"/>
      <c r="AJO571" s="261"/>
      <c r="AJP571" s="261"/>
      <c r="AJQ571" s="261"/>
      <c r="AJR571" s="261"/>
      <c r="AJS571" s="261"/>
      <c r="AJT571" s="261"/>
      <c r="AJU571" s="261"/>
      <c r="AJV571" s="261"/>
      <c r="AJW571" s="261"/>
      <c r="AJX571" s="261"/>
      <c r="AJY571" s="261"/>
      <c r="AJZ571" s="261"/>
      <c r="AKA571" s="261"/>
      <c r="AKB571" s="261"/>
      <c r="AKC571" s="261"/>
      <c r="AKD571" s="261"/>
      <c r="AKE571" s="261"/>
      <c r="AKF571" s="261"/>
      <c r="AKG571" s="261"/>
      <c r="AKH571" s="261"/>
      <c r="AKI571" s="261"/>
      <c r="AKJ571" s="261"/>
      <c r="AKK571" s="261"/>
      <c r="AKL571" s="261"/>
      <c r="AKM571" s="261"/>
      <c r="AKN571" s="261"/>
      <c r="AKO571" s="261"/>
      <c r="AKP571" s="261"/>
      <c r="AKQ571" s="261"/>
      <c r="AKR571" s="261"/>
      <c r="AKS571" s="261"/>
      <c r="AKT571" s="261"/>
      <c r="AKU571" s="261"/>
      <c r="AKV571" s="261"/>
      <c r="AKW571" s="261"/>
      <c r="AKX571" s="261"/>
      <c r="AKY571" s="261"/>
      <c r="AKZ571" s="261"/>
      <c r="ALA571" s="261"/>
      <c r="ALB571" s="261"/>
      <c r="ALC571" s="261"/>
      <c r="ALD571" s="261"/>
      <c r="ALE571" s="261"/>
      <c r="ALF571" s="261"/>
      <c r="ALG571" s="261"/>
      <c r="ALH571" s="261"/>
      <c r="ALI571" s="261"/>
      <c r="ALJ571" s="261"/>
      <c r="ALK571" s="261"/>
      <c r="ALL571" s="261"/>
      <c r="ALM571" s="261"/>
      <c r="ALN571" s="261"/>
      <c r="ALO571" s="261"/>
      <c r="ALP571" s="261"/>
      <c r="ALQ571" s="261"/>
      <c r="ALR571" s="261"/>
      <c r="ALS571" s="261"/>
      <c r="ALT571" s="261"/>
      <c r="ALU571" s="261"/>
      <c r="ALV571" s="261"/>
      <c r="ALW571" s="261"/>
      <c r="ALX571" s="261"/>
      <c r="ALY571" s="261"/>
      <c r="ALZ571" s="261"/>
      <c r="AMA571" s="261"/>
      <c r="AMB571" s="261"/>
      <c r="AMC571" s="261"/>
      <c r="AMD571" s="261"/>
      <c r="AME571" s="261"/>
      <c r="AMF571" s="261"/>
      <c r="AMG571" s="261"/>
      <c r="AMH571" s="261"/>
      <c r="AMI571" s="261"/>
      <c r="AMJ571" s="261"/>
      <c r="AMK571" s="261"/>
    </row>
    <row r="572" spans="1:1025" s="269" customFormat="1" x14ac:dyDescent="0.35">
      <c r="A572" s="261"/>
      <c r="B572" s="265"/>
      <c r="C572" s="266"/>
      <c r="D572" s="266"/>
      <c r="E572" s="266"/>
      <c r="F572" s="266"/>
      <c r="G572" s="266"/>
      <c r="H572" s="261"/>
      <c r="I572" s="261"/>
      <c r="J572" s="261"/>
      <c r="K572" s="261"/>
      <c r="L572" s="261"/>
      <c r="M572" s="261"/>
      <c r="N572" s="261"/>
      <c r="O572" s="261"/>
      <c r="P572" s="261"/>
      <c r="Q572" s="261"/>
      <c r="R572" s="261"/>
      <c r="S572" s="261"/>
      <c r="T572" s="261"/>
      <c r="U572" s="261"/>
      <c r="V572" s="261"/>
      <c r="W572" s="261"/>
      <c r="X572" s="261"/>
      <c r="Y572" s="261"/>
      <c r="Z572" s="261"/>
      <c r="AA572" s="261"/>
      <c r="AB572" s="261"/>
      <c r="AC572" s="261"/>
      <c r="AD572" s="261"/>
      <c r="AE572" s="261"/>
      <c r="AF572" s="261"/>
      <c r="AG572" s="261"/>
      <c r="AH572" s="261"/>
      <c r="AI572" s="261"/>
      <c r="AJ572" s="261"/>
      <c r="AK572" s="261"/>
      <c r="AL572" s="261"/>
      <c r="AM572" s="261"/>
      <c r="AN572" s="261"/>
      <c r="AO572" s="261"/>
      <c r="AP572" s="261"/>
      <c r="AQ572" s="261"/>
      <c r="AR572" s="261"/>
      <c r="AS572" s="261"/>
      <c r="AT572" s="261"/>
      <c r="AU572" s="261"/>
      <c r="AV572" s="261"/>
      <c r="AW572" s="261"/>
      <c r="AX572" s="261"/>
      <c r="AY572" s="261"/>
      <c r="AZ572" s="261"/>
      <c r="BA572" s="261"/>
      <c r="BB572" s="261"/>
      <c r="BC572" s="261"/>
      <c r="BD572" s="261"/>
      <c r="BE572" s="261"/>
      <c r="BF572" s="261"/>
      <c r="BG572" s="261"/>
      <c r="BH572" s="261"/>
      <c r="BI572" s="261"/>
      <c r="BJ572" s="261"/>
      <c r="BK572" s="261"/>
      <c r="BL572" s="261"/>
      <c r="BM572" s="261"/>
      <c r="BN572" s="261"/>
      <c r="BO572" s="261"/>
      <c r="BP572" s="261"/>
      <c r="BQ572" s="261"/>
      <c r="BR572" s="261"/>
      <c r="BS572" s="261"/>
      <c r="BT572" s="261"/>
      <c r="BU572" s="261"/>
      <c r="BV572" s="261"/>
      <c r="BW572" s="261"/>
      <c r="BX572" s="261"/>
      <c r="BY572" s="261"/>
      <c r="BZ572" s="261"/>
      <c r="CA572" s="261"/>
      <c r="CB572" s="261"/>
      <c r="CC572" s="261"/>
      <c r="CD572" s="261"/>
      <c r="CE572" s="261"/>
      <c r="CF572" s="261"/>
      <c r="CG572" s="261"/>
      <c r="CH572" s="261"/>
      <c r="CI572" s="261"/>
      <c r="CJ572" s="261"/>
      <c r="CK572" s="261"/>
      <c r="CL572" s="261"/>
      <c r="CM572" s="261"/>
      <c r="CN572" s="261"/>
      <c r="CO572" s="261"/>
      <c r="CP572" s="261"/>
      <c r="CQ572" s="261"/>
      <c r="CR572" s="261"/>
      <c r="CS572" s="261"/>
      <c r="CT572" s="261"/>
      <c r="CU572" s="261"/>
      <c r="CV572" s="261"/>
      <c r="CW572" s="261"/>
      <c r="CX572" s="261"/>
      <c r="CY572" s="261"/>
      <c r="CZ572" s="261"/>
      <c r="DA572" s="261"/>
      <c r="DB572" s="261"/>
      <c r="DC572" s="261"/>
      <c r="DD572" s="261"/>
      <c r="DE572" s="261"/>
      <c r="DF572" s="261"/>
      <c r="DG572" s="261"/>
      <c r="DH572" s="261"/>
      <c r="DI572" s="261"/>
      <c r="DJ572" s="261"/>
      <c r="DK572" s="261"/>
      <c r="DL572" s="261"/>
      <c r="DM572" s="261"/>
      <c r="DN572" s="261"/>
      <c r="DO572" s="261"/>
      <c r="DP572" s="261"/>
      <c r="DQ572" s="261"/>
      <c r="DR572" s="261"/>
      <c r="DS572" s="261"/>
      <c r="DT572" s="261"/>
      <c r="DU572" s="261"/>
      <c r="DV572" s="261"/>
      <c r="DW572" s="261"/>
      <c r="DX572" s="261"/>
      <c r="DY572" s="261"/>
      <c r="DZ572" s="261"/>
      <c r="EA572" s="261"/>
      <c r="EB572" s="261"/>
      <c r="EC572" s="261"/>
      <c r="ED572" s="261"/>
      <c r="EE572" s="261"/>
      <c r="EF572" s="261"/>
      <c r="EG572" s="261"/>
      <c r="EH572" s="261"/>
      <c r="EI572" s="261"/>
      <c r="EJ572" s="261"/>
      <c r="EK572" s="261"/>
      <c r="EL572" s="261"/>
      <c r="EM572" s="261"/>
      <c r="EN572" s="261"/>
      <c r="EO572" s="261"/>
      <c r="EP572" s="261"/>
      <c r="EQ572" s="261"/>
      <c r="ER572" s="261"/>
      <c r="ES572" s="261"/>
      <c r="ET572" s="261"/>
      <c r="EU572" s="261"/>
      <c r="EV572" s="261"/>
      <c r="EW572" s="261"/>
      <c r="EX572" s="261"/>
      <c r="EY572" s="261"/>
      <c r="EZ572" s="261"/>
      <c r="FA572" s="261"/>
      <c r="FB572" s="261"/>
      <c r="FC572" s="261"/>
      <c r="FD572" s="261"/>
      <c r="FE572" s="261"/>
      <c r="FF572" s="261"/>
      <c r="FG572" s="261"/>
      <c r="FH572" s="261"/>
      <c r="FI572" s="261"/>
      <c r="FJ572" s="261"/>
      <c r="FK572" s="261"/>
      <c r="FL572" s="261"/>
      <c r="FM572" s="261"/>
      <c r="FN572" s="261"/>
      <c r="FO572" s="261"/>
      <c r="FP572" s="261"/>
      <c r="FQ572" s="261"/>
      <c r="FR572" s="261"/>
      <c r="FS572" s="261"/>
      <c r="FT572" s="261"/>
      <c r="FU572" s="261"/>
      <c r="FV572" s="261"/>
      <c r="FW572" s="261"/>
      <c r="FX572" s="261"/>
      <c r="FY572" s="261"/>
      <c r="FZ572" s="261"/>
      <c r="GA572" s="261"/>
      <c r="GB572" s="261"/>
      <c r="GC572" s="261"/>
      <c r="GD572" s="261"/>
      <c r="GE572" s="261"/>
      <c r="GF572" s="261"/>
      <c r="GG572" s="261"/>
      <c r="GH572" s="261"/>
      <c r="GI572" s="261"/>
      <c r="GJ572" s="261"/>
      <c r="GK572" s="261"/>
      <c r="GL572" s="261"/>
      <c r="GM572" s="261"/>
      <c r="GN572" s="261"/>
      <c r="GO572" s="261"/>
      <c r="GP572" s="261"/>
      <c r="GQ572" s="261"/>
      <c r="GR572" s="261"/>
      <c r="GS572" s="261"/>
      <c r="GT572" s="261"/>
      <c r="GU572" s="261"/>
      <c r="GV572" s="261"/>
      <c r="GW572" s="261"/>
      <c r="GX572" s="261"/>
      <c r="GY572" s="261"/>
      <c r="GZ572" s="261"/>
      <c r="HA572" s="261"/>
      <c r="HB572" s="261"/>
      <c r="HC572" s="261"/>
      <c r="HD572" s="261"/>
      <c r="HE572" s="261"/>
      <c r="HF572" s="261"/>
      <c r="HG572" s="261"/>
      <c r="HH572" s="261"/>
      <c r="HI572" s="261"/>
      <c r="HJ572" s="261"/>
      <c r="HK572" s="261"/>
      <c r="HL572" s="261"/>
      <c r="HM572" s="261"/>
      <c r="HN572" s="261"/>
      <c r="HO572" s="261"/>
      <c r="HP572" s="261"/>
      <c r="HQ572" s="261"/>
      <c r="HR572" s="261"/>
      <c r="HS572" s="261"/>
      <c r="HT572" s="261"/>
      <c r="HU572" s="261"/>
      <c r="HV572" s="261"/>
      <c r="HW572" s="261"/>
      <c r="HX572" s="261"/>
      <c r="HY572" s="261"/>
      <c r="HZ572" s="261"/>
      <c r="IA572" s="261"/>
      <c r="IB572" s="261"/>
      <c r="IC572" s="261"/>
      <c r="ID572" s="261"/>
      <c r="IE572" s="261"/>
      <c r="IF572" s="261"/>
      <c r="IG572" s="261"/>
      <c r="IH572" s="261"/>
      <c r="II572" s="261"/>
      <c r="IJ572" s="261"/>
      <c r="IK572" s="261"/>
      <c r="IL572" s="261"/>
      <c r="IM572" s="261"/>
      <c r="IN572" s="261"/>
      <c r="IO572" s="261"/>
      <c r="IP572" s="261"/>
      <c r="IQ572" s="261"/>
      <c r="IR572" s="261"/>
      <c r="IS572" s="261"/>
      <c r="IT572" s="261"/>
      <c r="IU572" s="261"/>
      <c r="IV572" s="261"/>
      <c r="IW572" s="261"/>
      <c r="IX572" s="261"/>
      <c r="IY572" s="261"/>
      <c r="IZ572" s="261"/>
      <c r="JA572" s="261"/>
      <c r="JB572" s="261"/>
      <c r="JC572" s="261"/>
      <c r="JD572" s="261"/>
      <c r="JE572" s="261"/>
      <c r="JF572" s="261"/>
      <c r="JG572" s="261"/>
      <c r="JH572" s="261"/>
      <c r="JI572" s="261"/>
      <c r="JJ572" s="261"/>
      <c r="JK572" s="261"/>
      <c r="JL572" s="261"/>
      <c r="JM572" s="261"/>
      <c r="JN572" s="261"/>
      <c r="JO572" s="261"/>
      <c r="JP572" s="261"/>
      <c r="JQ572" s="261"/>
      <c r="JR572" s="261"/>
      <c r="JS572" s="261"/>
      <c r="JT572" s="261"/>
      <c r="JU572" s="261"/>
      <c r="JV572" s="261"/>
      <c r="JW572" s="261"/>
      <c r="JX572" s="261"/>
      <c r="JY572" s="261"/>
      <c r="JZ572" s="261"/>
      <c r="KA572" s="261"/>
      <c r="KB572" s="261"/>
      <c r="KC572" s="261"/>
      <c r="KD572" s="261"/>
      <c r="KE572" s="261"/>
      <c r="KF572" s="261"/>
      <c r="KG572" s="261"/>
      <c r="KH572" s="261"/>
      <c r="KI572" s="261"/>
      <c r="KJ572" s="261"/>
      <c r="KK572" s="261"/>
      <c r="KL572" s="261"/>
      <c r="KM572" s="261"/>
      <c r="KN572" s="261"/>
      <c r="KO572" s="261"/>
      <c r="KP572" s="261"/>
      <c r="KQ572" s="261"/>
      <c r="KR572" s="261"/>
      <c r="KS572" s="261"/>
      <c r="KT572" s="261"/>
      <c r="KU572" s="261"/>
      <c r="KV572" s="261"/>
      <c r="KW572" s="261"/>
      <c r="KX572" s="261"/>
      <c r="KY572" s="261"/>
      <c r="KZ572" s="261"/>
      <c r="LA572" s="261"/>
      <c r="LB572" s="261"/>
      <c r="LC572" s="261"/>
      <c r="LD572" s="261"/>
      <c r="LE572" s="261"/>
      <c r="LF572" s="261"/>
      <c r="LG572" s="261"/>
      <c r="LH572" s="261"/>
      <c r="LI572" s="261"/>
      <c r="LJ572" s="261"/>
      <c r="LK572" s="261"/>
      <c r="LL572" s="261"/>
      <c r="LM572" s="261"/>
      <c r="LN572" s="261"/>
      <c r="LO572" s="261"/>
      <c r="LP572" s="261"/>
      <c r="LQ572" s="261"/>
      <c r="LR572" s="261"/>
      <c r="LS572" s="261"/>
      <c r="LT572" s="261"/>
      <c r="LU572" s="261"/>
      <c r="LV572" s="261"/>
      <c r="LW572" s="261"/>
      <c r="LX572" s="261"/>
      <c r="LY572" s="261"/>
      <c r="LZ572" s="261"/>
      <c r="MA572" s="261"/>
      <c r="MB572" s="261"/>
      <c r="MC572" s="261"/>
      <c r="MD572" s="261"/>
      <c r="ME572" s="261"/>
      <c r="MF572" s="261"/>
      <c r="MG572" s="261"/>
      <c r="MH572" s="261"/>
      <c r="MI572" s="261"/>
      <c r="MJ572" s="261"/>
      <c r="MK572" s="261"/>
      <c r="ML572" s="261"/>
      <c r="MM572" s="261"/>
      <c r="MN572" s="261"/>
      <c r="MO572" s="261"/>
      <c r="MP572" s="261"/>
      <c r="MQ572" s="261"/>
      <c r="MR572" s="261"/>
      <c r="MS572" s="261"/>
      <c r="MT572" s="261"/>
      <c r="MU572" s="261"/>
      <c r="MV572" s="261"/>
      <c r="MW572" s="261"/>
      <c r="MX572" s="261"/>
      <c r="MY572" s="261"/>
      <c r="MZ572" s="261"/>
      <c r="NA572" s="261"/>
      <c r="NB572" s="261"/>
      <c r="NC572" s="261"/>
      <c r="ND572" s="261"/>
      <c r="NE572" s="261"/>
      <c r="NF572" s="261"/>
      <c r="NG572" s="261"/>
      <c r="NH572" s="261"/>
      <c r="NI572" s="261"/>
      <c r="NJ572" s="261"/>
      <c r="NK572" s="261"/>
      <c r="NL572" s="261"/>
      <c r="NM572" s="261"/>
      <c r="NN572" s="261"/>
      <c r="NO572" s="261"/>
      <c r="NP572" s="261"/>
      <c r="NQ572" s="261"/>
      <c r="NR572" s="261"/>
      <c r="NS572" s="261"/>
      <c r="NT572" s="261"/>
      <c r="NU572" s="261"/>
      <c r="NV572" s="261"/>
      <c r="NW572" s="261"/>
      <c r="NX572" s="261"/>
      <c r="NY572" s="261"/>
      <c r="NZ572" s="261"/>
      <c r="OA572" s="261"/>
      <c r="OB572" s="261"/>
      <c r="OC572" s="261"/>
      <c r="OD572" s="261"/>
      <c r="OE572" s="261"/>
      <c r="OF572" s="261"/>
      <c r="OG572" s="261"/>
      <c r="OH572" s="261"/>
      <c r="OI572" s="261"/>
      <c r="OJ572" s="261"/>
      <c r="OK572" s="261"/>
      <c r="OL572" s="261"/>
      <c r="OM572" s="261"/>
      <c r="ON572" s="261"/>
      <c r="OO572" s="261"/>
      <c r="OP572" s="261"/>
      <c r="OQ572" s="261"/>
      <c r="OR572" s="261"/>
      <c r="OS572" s="261"/>
      <c r="OT572" s="261"/>
      <c r="OU572" s="261"/>
      <c r="OV572" s="261"/>
      <c r="OW572" s="261"/>
      <c r="OX572" s="261"/>
      <c r="OY572" s="261"/>
      <c r="OZ572" s="261"/>
      <c r="PA572" s="261"/>
      <c r="PB572" s="261"/>
      <c r="PC572" s="261"/>
      <c r="PD572" s="261"/>
      <c r="PE572" s="261"/>
      <c r="PF572" s="261"/>
      <c r="PG572" s="261"/>
      <c r="PH572" s="261"/>
      <c r="PI572" s="261"/>
      <c r="PJ572" s="261"/>
      <c r="PK572" s="261"/>
      <c r="PL572" s="261"/>
      <c r="PM572" s="261"/>
      <c r="PN572" s="261"/>
      <c r="PO572" s="261"/>
      <c r="PP572" s="261"/>
      <c r="PQ572" s="261"/>
      <c r="PR572" s="261"/>
      <c r="PS572" s="261"/>
      <c r="PT572" s="261"/>
      <c r="PU572" s="261"/>
      <c r="PV572" s="261"/>
      <c r="PW572" s="261"/>
      <c r="PX572" s="261"/>
      <c r="PY572" s="261"/>
      <c r="PZ572" s="261"/>
      <c r="QA572" s="261"/>
      <c r="QB572" s="261"/>
      <c r="QC572" s="261"/>
      <c r="QD572" s="261"/>
      <c r="QE572" s="261"/>
      <c r="QF572" s="261"/>
      <c r="QG572" s="261"/>
      <c r="QH572" s="261"/>
      <c r="QI572" s="261"/>
      <c r="QJ572" s="261"/>
      <c r="QK572" s="261"/>
      <c r="QL572" s="261"/>
      <c r="QM572" s="261"/>
      <c r="QN572" s="261"/>
      <c r="QO572" s="261"/>
      <c r="QP572" s="261"/>
      <c r="QQ572" s="261"/>
      <c r="QR572" s="261"/>
      <c r="QS572" s="261"/>
      <c r="QT572" s="261"/>
      <c r="QU572" s="261"/>
      <c r="QV572" s="261"/>
      <c r="QW572" s="261"/>
      <c r="QX572" s="261"/>
      <c r="QY572" s="261"/>
      <c r="QZ572" s="261"/>
      <c r="RA572" s="261"/>
      <c r="RB572" s="261"/>
      <c r="RC572" s="261"/>
      <c r="RD572" s="261"/>
      <c r="RE572" s="261"/>
      <c r="RF572" s="261"/>
      <c r="RG572" s="261"/>
      <c r="RH572" s="261"/>
      <c r="RI572" s="261"/>
      <c r="RJ572" s="261"/>
      <c r="RK572" s="261"/>
      <c r="RL572" s="261"/>
      <c r="RM572" s="261"/>
      <c r="RN572" s="261"/>
      <c r="RO572" s="261"/>
      <c r="RP572" s="261"/>
      <c r="RQ572" s="261"/>
      <c r="RR572" s="261"/>
      <c r="RS572" s="261"/>
      <c r="RT572" s="261"/>
      <c r="RU572" s="261"/>
      <c r="RV572" s="261"/>
      <c r="RW572" s="261"/>
      <c r="RX572" s="261"/>
      <c r="RY572" s="261"/>
      <c r="RZ572" s="261"/>
      <c r="SA572" s="261"/>
      <c r="SB572" s="261"/>
      <c r="SC572" s="261"/>
      <c r="SD572" s="261"/>
      <c r="SE572" s="261"/>
      <c r="SF572" s="261"/>
      <c r="SG572" s="261"/>
      <c r="SH572" s="261"/>
      <c r="SI572" s="261"/>
      <c r="SJ572" s="261"/>
      <c r="SK572" s="261"/>
      <c r="SL572" s="261"/>
      <c r="SM572" s="261"/>
      <c r="SN572" s="261"/>
      <c r="SO572" s="261"/>
      <c r="SP572" s="261"/>
      <c r="SQ572" s="261"/>
      <c r="SR572" s="261"/>
      <c r="SS572" s="261"/>
      <c r="ST572" s="261"/>
      <c r="SU572" s="261"/>
      <c r="SV572" s="261"/>
      <c r="SW572" s="261"/>
      <c r="SX572" s="261"/>
      <c r="SY572" s="261"/>
      <c r="SZ572" s="261"/>
      <c r="TA572" s="261"/>
      <c r="TB572" s="261"/>
      <c r="TC572" s="261"/>
      <c r="TD572" s="261"/>
      <c r="TE572" s="261"/>
      <c r="TF572" s="261"/>
      <c r="TG572" s="261"/>
      <c r="TH572" s="261"/>
      <c r="TI572" s="261"/>
      <c r="TJ572" s="261"/>
      <c r="TK572" s="261"/>
      <c r="TL572" s="261"/>
      <c r="TM572" s="261"/>
      <c r="TN572" s="261"/>
      <c r="TO572" s="261"/>
      <c r="TP572" s="261"/>
      <c r="TQ572" s="261"/>
      <c r="TR572" s="261"/>
      <c r="TS572" s="261"/>
      <c r="TT572" s="261"/>
      <c r="TU572" s="261"/>
      <c r="TV572" s="261"/>
      <c r="TW572" s="261"/>
      <c r="TX572" s="261"/>
      <c r="TY572" s="261"/>
      <c r="TZ572" s="261"/>
      <c r="UA572" s="261"/>
      <c r="UB572" s="261"/>
      <c r="UC572" s="261"/>
      <c r="UD572" s="261"/>
      <c r="UE572" s="261"/>
      <c r="UF572" s="261"/>
      <c r="UG572" s="261"/>
      <c r="UH572" s="261"/>
      <c r="UI572" s="261"/>
      <c r="UJ572" s="261"/>
      <c r="UK572" s="261"/>
      <c r="UL572" s="261"/>
      <c r="UM572" s="261"/>
      <c r="UN572" s="261"/>
      <c r="UO572" s="261"/>
      <c r="UP572" s="261"/>
      <c r="UQ572" s="261"/>
      <c r="UR572" s="261"/>
      <c r="US572" s="261"/>
      <c r="UT572" s="261"/>
      <c r="UU572" s="261"/>
      <c r="UV572" s="261"/>
      <c r="UW572" s="261"/>
      <c r="UX572" s="261"/>
      <c r="UY572" s="261"/>
      <c r="UZ572" s="261"/>
      <c r="VA572" s="261"/>
      <c r="VB572" s="261"/>
      <c r="VC572" s="261"/>
      <c r="VD572" s="261"/>
      <c r="VE572" s="261"/>
      <c r="VF572" s="261"/>
      <c r="VG572" s="261"/>
      <c r="VH572" s="261"/>
      <c r="VI572" s="261"/>
      <c r="VJ572" s="261"/>
      <c r="VK572" s="261"/>
      <c r="VL572" s="261"/>
      <c r="VM572" s="261"/>
      <c r="VN572" s="261"/>
      <c r="VO572" s="261"/>
      <c r="VP572" s="261"/>
      <c r="VQ572" s="261"/>
      <c r="VR572" s="261"/>
      <c r="VS572" s="261"/>
      <c r="VT572" s="261"/>
      <c r="VU572" s="261"/>
      <c r="VV572" s="261"/>
      <c r="VW572" s="261"/>
      <c r="VX572" s="261"/>
      <c r="VY572" s="261"/>
      <c r="VZ572" s="261"/>
      <c r="WA572" s="261"/>
      <c r="WB572" s="261"/>
      <c r="WC572" s="261"/>
      <c r="WD572" s="261"/>
      <c r="WE572" s="261"/>
      <c r="WF572" s="261"/>
      <c r="WG572" s="261"/>
      <c r="WH572" s="261"/>
      <c r="WI572" s="261"/>
      <c r="WJ572" s="261"/>
      <c r="WK572" s="261"/>
      <c r="WL572" s="261"/>
      <c r="WM572" s="261"/>
      <c r="WN572" s="261"/>
      <c r="WO572" s="261"/>
      <c r="WP572" s="261"/>
      <c r="WQ572" s="261"/>
      <c r="WR572" s="261"/>
      <c r="WS572" s="261"/>
      <c r="WT572" s="261"/>
      <c r="WU572" s="261"/>
      <c r="WV572" s="261"/>
      <c r="WW572" s="261"/>
      <c r="WX572" s="261"/>
      <c r="WY572" s="261"/>
      <c r="WZ572" s="261"/>
      <c r="XA572" s="261"/>
      <c r="XB572" s="261"/>
      <c r="XC572" s="261"/>
      <c r="XD572" s="261"/>
      <c r="XE572" s="261"/>
      <c r="XF572" s="261"/>
      <c r="XG572" s="261"/>
      <c r="XH572" s="261"/>
      <c r="XI572" s="261"/>
      <c r="XJ572" s="261"/>
      <c r="XK572" s="261"/>
      <c r="XL572" s="261"/>
      <c r="XM572" s="261"/>
      <c r="XN572" s="261"/>
      <c r="XO572" s="261"/>
      <c r="XP572" s="261"/>
      <c r="XQ572" s="261"/>
      <c r="XR572" s="261"/>
      <c r="XS572" s="261"/>
      <c r="XT572" s="261"/>
      <c r="XU572" s="261"/>
      <c r="XV572" s="261"/>
      <c r="XW572" s="261"/>
      <c r="XX572" s="261"/>
      <c r="XY572" s="261"/>
      <c r="XZ572" s="261"/>
      <c r="YA572" s="261"/>
      <c r="YB572" s="261"/>
      <c r="YC572" s="261"/>
      <c r="YD572" s="261"/>
      <c r="YE572" s="261"/>
      <c r="YF572" s="261"/>
      <c r="YG572" s="261"/>
      <c r="YH572" s="261"/>
      <c r="YI572" s="261"/>
      <c r="YJ572" s="261"/>
      <c r="YK572" s="261"/>
      <c r="YL572" s="261"/>
      <c r="YM572" s="261"/>
      <c r="YN572" s="261"/>
      <c r="YO572" s="261"/>
      <c r="YP572" s="261"/>
      <c r="YQ572" s="261"/>
      <c r="YR572" s="261"/>
      <c r="YS572" s="261"/>
      <c r="YT572" s="261"/>
      <c r="YU572" s="261"/>
      <c r="YV572" s="261"/>
      <c r="YW572" s="261"/>
      <c r="YX572" s="261"/>
      <c r="YY572" s="261"/>
      <c r="YZ572" s="261"/>
      <c r="ZA572" s="261"/>
      <c r="ZB572" s="261"/>
      <c r="ZC572" s="261"/>
      <c r="ZD572" s="261"/>
      <c r="ZE572" s="261"/>
      <c r="ZF572" s="261"/>
      <c r="ZG572" s="261"/>
      <c r="ZH572" s="261"/>
      <c r="ZI572" s="261"/>
      <c r="ZJ572" s="261"/>
      <c r="ZK572" s="261"/>
      <c r="ZL572" s="261"/>
      <c r="ZM572" s="261"/>
      <c r="ZN572" s="261"/>
      <c r="ZO572" s="261"/>
      <c r="ZP572" s="261"/>
      <c r="ZQ572" s="261"/>
      <c r="ZR572" s="261"/>
      <c r="ZS572" s="261"/>
      <c r="ZT572" s="261"/>
      <c r="ZU572" s="261"/>
      <c r="ZV572" s="261"/>
      <c r="ZW572" s="261"/>
      <c r="ZX572" s="261"/>
      <c r="ZY572" s="261"/>
      <c r="ZZ572" s="261"/>
      <c r="AAA572" s="261"/>
      <c r="AAB572" s="261"/>
      <c r="AAC572" s="261"/>
      <c r="AAD572" s="261"/>
      <c r="AAE572" s="261"/>
      <c r="AAF572" s="261"/>
      <c r="AAG572" s="261"/>
      <c r="AAH572" s="261"/>
      <c r="AAI572" s="261"/>
      <c r="AAJ572" s="261"/>
      <c r="AAK572" s="261"/>
      <c r="AAL572" s="261"/>
      <c r="AAM572" s="261"/>
      <c r="AAN572" s="261"/>
      <c r="AAO572" s="261"/>
      <c r="AAP572" s="261"/>
      <c r="AAQ572" s="261"/>
      <c r="AAR572" s="261"/>
      <c r="AAS572" s="261"/>
      <c r="AAT572" s="261"/>
      <c r="AAU572" s="261"/>
      <c r="AAV572" s="261"/>
      <c r="AAW572" s="261"/>
      <c r="AAX572" s="261"/>
      <c r="AAY572" s="261"/>
      <c r="AAZ572" s="261"/>
      <c r="ABA572" s="261"/>
      <c r="ABB572" s="261"/>
      <c r="ABC572" s="261"/>
      <c r="ABD572" s="261"/>
      <c r="ABE572" s="261"/>
      <c r="ABF572" s="261"/>
      <c r="ABG572" s="261"/>
      <c r="ABH572" s="261"/>
      <c r="ABI572" s="261"/>
      <c r="ABJ572" s="261"/>
      <c r="ABK572" s="261"/>
      <c r="ABL572" s="261"/>
      <c r="ABM572" s="261"/>
      <c r="ABN572" s="261"/>
      <c r="ABO572" s="261"/>
      <c r="ABP572" s="261"/>
      <c r="ABQ572" s="261"/>
      <c r="ABR572" s="261"/>
      <c r="ABS572" s="261"/>
      <c r="ABT572" s="261"/>
      <c r="ABU572" s="261"/>
      <c r="ABV572" s="261"/>
      <c r="ABW572" s="261"/>
      <c r="ABX572" s="261"/>
      <c r="ABY572" s="261"/>
      <c r="ABZ572" s="261"/>
      <c r="ACA572" s="261"/>
      <c r="ACB572" s="261"/>
      <c r="ACC572" s="261"/>
      <c r="ACD572" s="261"/>
      <c r="ACE572" s="261"/>
      <c r="ACF572" s="261"/>
      <c r="ACG572" s="261"/>
      <c r="ACH572" s="261"/>
      <c r="ACI572" s="261"/>
      <c r="ACJ572" s="261"/>
      <c r="ACK572" s="261"/>
      <c r="ACL572" s="261"/>
      <c r="ACM572" s="261"/>
      <c r="ACN572" s="261"/>
      <c r="ACO572" s="261"/>
      <c r="ACP572" s="261"/>
      <c r="ACQ572" s="261"/>
      <c r="ACR572" s="261"/>
      <c r="ACS572" s="261"/>
      <c r="ACT572" s="261"/>
      <c r="ACU572" s="261"/>
      <c r="ACV572" s="261"/>
      <c r="ACW572" s="261"/>
      <c r="ACX572" s="261"/>
      <c r="ACY572" s="261"/>
      <c r="ACZ572" s="261"/>
      <c r="ADA572" s="261"/>
      <c r="ADB572" s="261"/>
      <c r="ADC572" s="261"/>
      <c r="ADD572" s="261"/>
      <c r="ADE572" s="261"/>
      <c r="ADF572" s="261"/>
      <c r="ADG572" s="261"/>
      <c r="ADH572" s="261"/>
      <c r="ADI572" s="261"/>
      <c r="ADJ572" s="261"/>
      <c r="ADK572" s="261"/>
      <c r="ADL572" s="261"/>
      <c r="ADM572" s="261"/>
      <c r="ADN572" s="261"/>
      <c r="ADO572" s="261"/>
      <c r="ADP572" s="261"/>
      <c r="ADQ572" s="261"/>
      <c r="ADR572" s="261"/>
      <c r="ADS572" s="261"/>
      <c r="ADT572" s="261"/>
      <c r="ADU572" s="261"/>
      <c r="ADV572" s="261"/>
      <c r="ADW572" s="261"/>
      <c r="ADX572" s="261"/>
      <c r="ADY572" s="261"/>
      <c r="ADZ572" s="261"/>
      <c r="AEA572" s="261"/>
      <c r="AEB572" s="261"/>
      <c r="AEC572" s="261"/>
      <c r="AED572" s="261"/>
      <c r="AEE572" s="261"/>
      <c r="AEF572" s="261"/>
      <c r="AEG572" s="261"/>
      <c r="AEH572" s="261"/>
      <c r="AEI572" s="261"/>
      <c r="AEJ572" s="261"/>
      <c r="AEK572" s="261"/>
      <c r="AEL572" s="261"/>
      <c r="AEM572" s="261"/>
      <c r="AEN572" s="261"/>
      <c r="AEO572" s="261"/>
      <c r="AEP572" s="261"/>
      <c r="AEQ572" s="261"/>
      <c r="AER572" s="261"/>
      <c r="AES572" s="261"/>
      <c r="AET572" s="261"/>
      <c r="AEU572" s="261"/>
      <c r="AEV572" s="261"/>
      <c r="AEW572" s="261"/>
      <c r="AEX572" s="261"/>
      <c r="AEY572" s="261"/>
      <c r="AEZ572" s="261"/>
      <c r="AFA572" s="261"/>
      <c r="AFB572" s="261"/>
      <c r="AFC572" s="261"/>
      <c r="AFD572" s="261"/>
      <c r="AFE572" s="261"/>
      <c r="AFF572" s="261"/>
      <c r="AFG572" s="261"/>
      <c r="AFH572" s="261"/>
      <c r="AFI572" s="261"/>
      <c r="AFJ572" s="261"/>
      <c r="AFK572" s="261"/>
      <c r="AFL572" s="261"/>
      <c r="AFM572" s="261"/>
      <c r="AFN572" s="261"/>
      <c r="AFO572" s="261"/>
      <c r="AFP572" s="261"/>
      <c r="AFQ572" s="261"/>
      <c r="AFR572" s="261"/>
      <c r="AFS572" s="261"/>
      <c r="AFT572" s="261"/>
      <c r="AFU572" s="261"/>
      <c r="AFV572" s="261"/>
      <c r="AFW572" s="261"/>
      <c r="AFX572" s="261"/>
      <c r="AFY572" s="261"/>
      <c r="AFZ572" s="261"/>
      <c r="AGA572" s="261"/>
      <c r="AGB572" s="261"/>
      <c r="AGC572" s="261"/>
      <c r="AGD572" s="261"/>
      <c r="AGE572" s="261"/>
      <c r="AGF572" s="261"/>
      <c r="AGG572" s="261"/>
      <c r="AGH572" s="261"/>
      <c r="AGI572" s="261"/>
      <c r="AGJ572" s="261"/>
      <c r="AGK572" s="261"/>
      <c r="AGL572" s="261"/>
      <c r="AGM572" s="261"/>
      <c r="AGN572" s="261"/>
      <c r="AGO572" s="261"/>
      <c r="AGP572" s="261"/>
      <c r="AGQ572" s="261"/>
      <c r="AGR572" s="261"/>
      <c r="AGS572" s="261"/>
      <c r="AGT572" s="261"/>
      <c r="AGU572" s="261"/>
      <c r="AGV572" s="261"/>
      <c r="AGW572" s="261"/>
      <c r="AGX572" s="261"/>
      <c r="AGY572" s="261"/>
      <c r="AGZ572" s="261"/>
      <c r="AHA572" s="261"/>
      <c r="AHB572" s="261"/>
      <c r="AHC572" s="261"/>
      <c r="AHD572" s="261"/>
      <c r="AHE572" s="261"/>
      <c r="AHF572" s="261"/>
      <c r="AHG572" s="261"/>
      <c r="AHH572" s="261"/>
      <c r="AHI572" s="261"/>
      <c r="AHJ572" s="261"/>
      <c r="AHK572" s="261"/>
      <c r="AHL572" s="261"/>
      <c r="AHM572" s="261"/>
      <c r="AHN572" s="261"/>
      <c r="AHO572" s="261"/>
      <c r="AHP572" s="261"/>
      <c r="AHQ572" s="261"/>
      <c r="AHR572" s="261"/>
      <c r="AHS572" s="261"/>
      <c r="AHT572" s="261"/>
      <c r="AHU572" s="261"/>
      <c r="AHV572" s="261"/>
      <c r="AHW572" s="261"/>
      <c r="AHX572" s="261"/>
      <c r="AHY572" s="261"/>
      <c r="AHZ572" s="261"/>
      <c r="AIA572" s="261"/>
      <c r="AIB572" s="261"/>
      <c r="AIC572" s="261"/>
      <c r="AID572" s="261"/>
      <c r="AIE572" s="261"/>
      <c r="AIF572" s="261"/>
      <c r="AIG572" s="261"/>
      <c r="AIH572" s="261"/>
      <c r="AII572" s="261"/>
      <c r="AIJ572" s="261"/>
      <c r="AIK572" s="261"/>
      <c r="AIL572" s="261"/>
      <c r="AIM572" s="261"/>
      <c r="AIN572" s="261"/>
      <c r="AIO572" s="261"/>
      <c r="AIP572" s="261"/>
      <c r="AIQ572" s="261"/>
      <c r="AIR572" s="261"/>
      <c r="AIS572" s="261"/>
      <c r="AIT572" s="261"/>
      <c r="AIU572" s="261"/>
      <c r="AIV572" s="261"/>
      <c r="AIW572" s="261"/>
      <c r="AIX572" s="261"/>
      <c r="AIY572" s="261"/>
      <c r="AIZ572" s="261"/>
      <c r="AJA572" s="261"/>
      <c r="AJB572" s="261"/>
      <c r="AJC572" s="261"/>
      <c r="AJD572" s="261"/>
      <c r="AJE572" s="261"/>
      <c r="AJF572" s="261"/>
      <c r="AJG572" s="261"/>
      <c r="AJH572" s="261"/>
      <c r="AJI572" s="261"/>
      <c r="AJJ572" s="261"/>
      <c r="AJK572" s="261"/>
      <c r="AJL572" s="261"/>
      <c r="AJM572" s="261"/>
      <c r="AJN572" s="261"/>
      <c r="AJO572" s="261"/>
      <c r="AJP572" s="261"/>
      <c r="AJQ572" s="261"/>
      <c r="AJR572" s="261"/>
      <c r="AJS572" s="261"/>
      <c r="AJT572" s="261"/>
      <c r="AJU572" s="261"/>
      <c r="AJV572" s="261"/>
      <c r="AJW572" s="261"/>
      <c r="AJX572" s="261"/>
      <c r="AJY572" s="261"/>
      <c r="AJZ572" s="261"/>
      <c r="AKA572" s="261"/>
      <c r="AKB572" s="261"/>
      <c r="AKC572" s="261"/>
      <c r="AKD572" s="261"/>
      <c r="AKE572" s="261"/>
      <c r="AKF572" s="261"/>
      <c r="AKG572" s="261"/>
      <c r="AKH572" s="261"/>
      <c r="AKI572" s="261"/>
      <c r="AKJ572" s="261"/>
      <c r="AKK572" s="261"/>
      <c r="AKL572" s="261"/>
      <c r="AKM572" s="261"/>
      <c r="AKN572" s="261"/>
      <c r="AKO572" s="261"/>
      <c r="AKP572" s="261"/>
      <c r="AKQ572" s="261"/>
      <c r="AKR572" s="261"/>
      <c r="AKS572" s="261"/>
      <c r="AKT572" s="261"/>
      <c r="AKU572" s="261"/>
      <c r="AKV572" s="261"/>
      <c r="AKW572" s="261"/>
      <c r="AKX572" s="261"/>
      <c r="AKY572" s="261"/>
      <c r="AKZ572" s="261"/>
      <c r="ALA572" s="261"/>
      <c r="ALB572" s="261"/>
      <c r="ALC572" s="261"/>
      <c r="ALD572" s="261"/>
      <c r="ALE572" s="261"/>
      <c r="ALF572" s="261"/>
      <c r="ALG572" s="261"/>
      <c r="ALH572" s="261"/>
      <c r="ALI572" s="261"/>
      <c r="ALJ572" s="261"/>
      <c r="ALK572" s="261"/>
      <c r="ALL572" s="261"/>
      <c r="ALM572" s="261"/>
      <c r="ALN572" s="261"/>
      <c r="ALO572" s="261"/>
      <c r="ALP572" s="261"/>
      <c r="ALQ572" s="261"/>
      <c r="ALR572" s="261"/>
      <c r="ALS572" s="261"/>
      <c r="ALT572" s="261"/>
      <c r="ALU572" s="261"/>
      <c r="ALV572" s="261"/>
      <c r="ALW572" s="261"/>
      <c r="ALX572" s="261"/>
      <c r="ALY572" s="261"/>
      <c r="ALZ572" s="261"/>
      <c r="AMA572" s="261"/>
      <c r="AMB572" s="261"/>
      <c r="AMC572" s="261"/>
      <c r="AMD572" s="261"/>
      <c r="AME572" s="261"/>
      <c r="AMF572" s="261"/>
      <c r="AMG572" s="261"/>
      <c r="AMH572" s="261"/>
      <c r="AMI572" s="261"/>
      <c r="AMJ572" s="261"/>
      <c r="AMK572" s="261"/>
    </row>
    <row r="573" spans="1:1025" s="269" customFormat="1" x14ac:dyDescent="0.35">
      <c r="A573" s="261"/>
      <c r="B573" s="265"/>
      <c r="C573" s="266"/>
      <c r="D573" s="266"/>
      <c r="E573" s="266"/>
      <c r="F573" s="266"/>
      <c r="G573" s="266"/>
      <c r="H573" s="261"/>
      <c r="I573" s="261"/>
      <c r="J573" s="261"/>
      <c r="K573" s="261"/>
      <c r="L573" s="261"/>
      <c r="M573" s="261"/>
      <c r="N573" s="261"/>
      <c r="O573" s="261"/>
      <c r="P573" s="261"/>
      <c r="Q573" s="261"/>
      <c r="R573" s="261"/>
      <c r="S573" s="261"/>
      <c r="T573" s="261"/>
      <c r="U573" s="261"/>
      <c r="V573" s="261"/>
      <c r="W573" s="261"/>
      <c r="X573" s="261"/>
      <c r="Y573" s="261"/>
      <c r="Z573" s="261"/>
      <c r="AA573" s="261"/>
      <c r="AB573" s="261"/>
      <c r="AC573" s="261"/>
      <c r="AD573" s="261"/>
      <c r="AE573" s="261"/>
      <c r="AF573" s="261"/>
      <c r="AG573" s="261"/>
      <c r="AH573" s="261"/>
      <c r="AI573" s="261"/>
      <c r="AJ573" s="261"/>
      <c r="AK573" s="261"/>
      <c r="AL573" s="261"/>
      <c r="AM573" s="261"/>
      <c r="AN573" s="261"/>
      <c r="AO573" s="261"/>
      <c r="AP573" s="261"/>
      <c r="AQ573" s="261"/>
      <c r="AR573" s="261"/>
      <c r="AS573" s="261"/>
      <c r="AT573" s="261"/>
      <c r="AU573" s="261"/>
      <c r="AV573" s="261"/>
      <c r="AW573" s="261"/>
      <c r="AX573" s="261"/>
      <c r="AY573" s="261"/>
      <c r="AZ573" s="261"/>
      <c r="BA573" s="261"/>
      <c r="BB573" s="261"/>
      <c r="BC573" s="261"/>
      <c r="BD573" s="261"/>
      <c r="BE573" s="261"/>
      <c r="BF573" s="261"/>
      <c r="BG573" s="261"/>
      <c r="BH573" s="261"/>
      <c r="BI573" s="261"/>
      <c r="BJ573" s="261"/>
      <c r="BK573" s="261"/>
      <c r="BL573" s="261"/>
      <c r="BM573" s="261"/>
      <c r="BN573" s="261"/>
      <c r="BO573" s="261"/>
      <c r="BP573" s="261"/>
      <c r="BQ573" s="261"/>
      <c r="BR573" s="261"/>
      <c r="BS573" s="261"/>
      <c r="BT573" s="261"/>
      <c r="BU573" s="261"/>
      <c r="BV573" s="261"/>
      <c r="BW573" s="261"/>
      <c r="BX573" s="261"/>
      <c r="BY573" s="261"/>
      <c r="BZ573" s="261"/>
      <c r="CA573" s="261"/>
      <c r="CB573" s="261"/>
      <c r="CC573" s="261"/>
      <c r="CD573" s="261"/>
      <c r="CE573" s="261"/>
      <c r="CF573" s="261"/>
      <c r="CG573" s="261"/>
      <c r="CH573" s="261"/>
      <c r="CI573" s="261"/>
      <c r="CJ573" s="261"/>
      <c r="CK573" s="261"/>
      <c r="CL573" s="261"/>
      <c r="CM573" s="261"/>
      <c r="CN573" s="261"/>
      <c r="CO573" s="261"/>
      <c r="CP573" s="261"/>
      <c r="CQ573" s="261"/>
      <c r="CR573" s="261"/>
      <c r="CS573" s="261"/>
      <c r="CT573" s="261"/>
      <c r="CU573" s="261"/>
      <c r="CV573" s="261"/>
      <c r="CW573" s="261"/>
      <c r="CX573" s="261"/>
      <c r="CY573" s="261"/>
      <c r="CZ573" s="261"/>
      <c r="DA573" s="261"/>
      <c r="DB573" s="261"/>
      <c r="DC573" s="261"/>
      <c r="DD573" s="261"/>
      <c r="DE573" s="261"/>
      <c r="DF573" s="261"/>
      <c r="DG573" s="261"/>
      <c r="DH573" s="261"/>
      <c r="DI573" s="261"/>
      <c r="DJ573" s="261"/>
      <c r="DK573" s="261"/>
      <c r="DL573" s="261"/>
      <c r="DM573" s="261"/>
      <c r="DN573" s="261"/>
      <c r="DO573" s="261"/>
      <c r="DP573" s="261"/>
      <c r="DQ573" s="261"/>
      <c r="DR573" s="261"/>
      <c r="DS573" s="261"/>
      <c r="DT573" s="261"/>
      <c r="DU573" s="261"/>
      <c r="DV573" s="261"/>
      <c r="DW573" s="261"/>
      <c r="DX573" s="261"/>
      <c r="DY573" s="261"/>
      <c r="DZ573" s="261"/>
      <c r="EA573" s="261"/>
      <c r="EB573" s="261"/>
      <c r="EC573" s="261"/>
      <c r="ED573" s="261"/>
      <c r="EE573" s="261"/>
      <c r="EF573" s="261"/>
      <c r="EG573" s="261"/>
      <c r="EH573" s="261"/>
      <c r="EI573" s="261"/>
      <c r="EJ573" s="261"/>
      <c r="EK573" s="261"/>
      <c r="EL573" s="261"/>
      <c r="EM573" s="261"/>
      <c r="EN573" s="261"/>
      <c r="EO573" s="261"/>
      <c r="EP573" s="261"/>
      <c r="EQ573" s="261"/>
      <c r="ER573" s="261"/>
      <c r="ES573" s="261"/>
      <c r="ET573" s="261"/>
      <c r="EU573" s="261"/>
      <c r="EV573" s="261"/>
      <c r="EW573" s="261"/>
      <c r="EX573" s="261"/>
      <c r="EY573" s="261"/>
      <c r="EZ573" s="261"/>
      <c r="FA573" s="261"/>
      <c r="FB573" s="261"/>
      <c r="FC573" s="261"/>
      <c r="FD573" s="261"/>
      <c r="FE573" s="261"/>
      <c r="FF573" s="261"/>
      <c r="FG573" s="261"/>
      <c r="FH573" s="261"/>
      <c r="FI573" s="261"/>
      <c r="FJ573" s="261"/>
      <c r="FK573" s="261"/>
      <c r="FL573" s="261"/>
      <c r="FM573" s="261"/>
      <c r="FN573" s="261"/>
      <c r="FO573" s="261"/>
      <c r="FP573" s="261"/>
      <c r="FQ573" s="261"/>
      <c r="FR573" s="261"/>
      <c r="FS573" s="261"/>
      <c r="FT573" s="261"/>
      <c r="FU573" s="261"/>
      <c r="FV573" s="261"/>
      <c r="FW573" s="261"/>
      <c r="FX573" s="261"/>
      <c r="FY573" s="261"/>
      <c r="FZ573" s="261"/>
      <c r="GA573" s="261"/>
      <c r="GB573" s="261"/>
      <c r="GC573" s="261"/>
      <c r="GD573" s="261"/>
      <c r="GE573" s="261"/>
      <c r="GF573" s="261"/>
      <c r="GG573" s="261"/>
      <c r="GH573" s="261"/>
      <c r="GI573" s="261"/>
      <c r="GJ573" s="261"/>
      <c r="GK573" s="261"/>
      <c r="GL573" s="261"/>
      <c r="GM573" s="261"/>
      <c r="GN573" s="261"/>
      <c r="GO573" s="261"/>
      <c r="GP573" s="261"/>
      <c r="GQ573" s="261"/>
      <c r="GR573" s="261"/>
      <c r="GS573" s="261"/>
      <c r="GT573" s="261"/>
      <c r="GU573" s="261"/>
      <c r="GV573" s="261"/>
      <c r="GW573" s="261"/>
      <c r="GX573" s="261"/>
      <c r="GY573" s="261"/>
      <c r="GZ573" s="261"/>
      <c r="HA573" s="261"/>
      <c r="HB573" s="261"/>
      <c r="HC573" s="261"/>
      <c r="HD573" s="261"/>
      <c r="HE573" s="261"/>
      <c r="HF573" s="261"/>
      <c r="HG573" s="261"/>
      <c r="HH573" s="261"/>
      <c r="HI573" s="261"/>
      <c r="HJ573" s="261"/>
      <c r="HK573" s="261"/>
      <c r="HL573" s="261"/>
      <c r="HM573" s="261"/>
      <c r="HN573" s="261"/>
      <c r="HO573" s="261"/>
      <c r="HP573" s="261"/>
      <c r="HQ573" s="261"/>
      <c r="HR573" s="261"/>
      <c r="HS573" s="261"/>
      <c r="HT573" s="261"/>
      <c r="HU573" s="261"/>
      <c r="HV573" s="261"/>
      <c r="HW573" s="261"/>
      <c r="HX573" s="261"/>
      <c r="HY573" s="261"/>
      <c r="HZ573" s="261"/>
      <c r="IA573" s="261"/>
      <c r="IB573" s="261"/>
      <c r="IC573" s="261"/>
      <c r="ID573" s="261"/>
      <c r="IE573" s="261"/>
      <c r="IF573" s="261"/>
      <c r="IG573" s="261"/>
      <c r="IH573" s="261"/>
      <c r="II573" s="261"/>
      <c r="IJ573" s="261"/>
      <c r="IK573" s="261"/>
      <c r="IL573" s="261"/>
      <c r="IM573" s="261"/>
      <c r="IN573" s="261"/>
      <c r="IO573" s="261"/>
      <c r="IP573" s="261"/>
      <c r="IQ573" s="261"/>
      <c r="IR573" s="261"/>
      <c r="IS573" s="261"/>
      <c r="IT573" s="261"/>
      <c r="IU573" s="261"/>
      <c r="IV573" s="261"/>
      <c r="IW573" s="261"/>
      <c r="IX573" s="261"/>
      <c r="IY573" s="261"/>
      <c r="IZ573" s="261"/>
      <c r="JA573" s="261"/>
      <c r="JB573" s="261"/>
      <c r="JC573" s="261"/>
      <c r="JD573" s="261"/>
      <c r="JE573" s="261"/>
      <c r="JF573" s="261"/>
      <c r="JG573" s="261"/>
      <c r="JH573" s="261"/>
      <c r="JI573" s="261"/>
      <c r="JJ573" s="261"/>
      <c r="JK573" s="261"/>
      <c r="JL573" s="261"/>
      <c r="JM573" s="261"/>
      <c r="JN573" s="261"/>
      <c r="JO573" s="261"/>
      <c r="JP573" s="261"/>
      <c r="JQ573" s="261"/>
      <c r="JR573" s="261"/>
      <c r="JS573" s="261"/>
      <c r="JT573" s="261"/>
      <c r="JU573" s="261"/>
      <c r="JV573" s="261"/>
      <c r="JW573" s="261"/>
      <c r="JX573" s="261"/>
      <c r="JY573" s="261"/>
      <c r="JZ573" s="261"/>
      <c r="KA573" s="261"/>
      <c r="KB573" s="261"/>
      <c r="KC573" s="261"/>
      <c r="KD573" s="261"/>
      <c r="KE573" s="261"/>
      <c r="KF573" s="261"/>
      <c r="KG573" s="261"/>
      <c r="KH573" s="261"/>
      <c r="KI573" s="261"/>
      <c r="KJ573" s="261"/>
      <c r="KK573" s="261"/>
      <c r="KL573" s="261"/>
      <c r="KM573" s="261"/>
      <c r="KN573" s="261"/>
      <c r="KO573" s="261"/>
      <c r="KP573" s="261"/>
      <c r="KQ573" s="261"/>
      <c r="KR573" s="261"/>
      <c r="KS573" s="261"/>
      <c r="KT573" s="261"/>
      <c r="KU573" s="261"/>
      <c r="KV573" s="261"/>
      <c r="KW573" s="261"/>
      <c r="KX573" s="261"/>
      <c r="KY573" s="261"/>
      <c r="KZ573" s="261"/>
      <c r="LA573" s="261"/>
      <c r="LB573" s="261"/>
      <c r="LC573" s="261"/>
      <c r="LD573" s="261"/>
      <c r="LE573" s="261"/>
      <c r="LF573" s="261"/>
      <c r="LG573" s="261"/>
      <c r="LH573" s="261"/>
      <c r="LI573" s="261"/>
      <c r="LJ573" s="261"/>
      <c r="LK573" s="261"/>
      <c r="LL573" s="261"/>
      <c r="LM573" s="261"/>
      <c r="LN573" s="261"/>
      <c r="LO573" s="261"/>
      <c r="LP573" s="261"/>
      <c r="LQ573" s="261"/>
      <c r="LR573" s="261"/>
      <c r="LS573" s="261"/>
      <c r="LT573" s="261"/>
      <c r="LU573" s="261"/>
      <c r="LV573" s="261"/>
      <c r="LW573" s="261"/>
      <c r="LX573" s="261"/>
      <c r="LY573" s="261"/>
      <c r="LZ573" s="261"/>
      <c r="MA573" s="261"/>
      <c r="MB573" s="261"/>
      <c r="MC573" s="261"/>
      <c r="MD573" s="261"/>
      <c r="ME573" s="261"/>
      <c r="MF573" s="261"/>
      <c r="MG573" s="261"/>
      <c r="MH573" s="261"/>
      <c r="MI573" s="261"/>
      <c r="MJ573" s="261"/>
      <c r="MK573" s="261"/>
      <c r="ML573" s="261"/>
      <c r="MM573" s="261"/>
      <c r="MN573" s="261"/>
      <c r="MO573" s="261"/>
      <c r="MP573" s="261"/>
      <c r="MQ573" s="261"/>
      <c r="MR573" s="261"/>
      <c r="MS573" s="261"/>
      <c r="MT573" s="261"/>
      <c r="MU573" s="261"/>
      <c r="MV573" s="261"/>
      <c r="MW573" s="261"/>
      <c r="MX573" s="261"/>
      <c r="MY573" s="261"/>
      <c r="MZ573" s="261"/>
      <c r="NA573" s="261"/>
      <c r="NB573" s="261"/>
      <c r="NC573" s="261"/>
      <c r="ND573" s="261"/>
      <c r="NE573" s="261"/>
      <c r="NF573" s="261"/>
      <c r="NG573" s="261"/>
      <c r="NH573" s="261"/>
      <c r="NI573" s="261"/>
      <c r="NJ573" s="261"/>
      <c r="NK573" s="261"/>
      <c r="NL573" s="261"/>
      <c r="NM573" s="261"/>
      <c r="NN573" s="261"/>
      <c r="NO573" s="261"/>
      <c r="NP573" s="261"/>
      <c r="NQ573" s="261"/>
      <c r="NR573" s="261"/>
      <c r="NS573" s="261"/>
      <c r="NT573" s="261"/>
      <c r="NU573" s="261"/>
      <c r="NV573" s="261"/>
      <c r="NW573" s="261"/>
      <c r="NX573" s="261"/>
      <c r="NY573" s="261"/>
      <c r="NZ573" s="261"/>
      <c r="OA573" s="261"/>
      <c r="OB573" s="261"/>
      <c r="OC573" s="261"/>
      <c r="OD573" s="261"/>
      <c r="OE573" s="261"/>
      <c r="OF573" s="261"/>
      <c r="OG573" s="261"/>
      <c r="OH573" s="261"/>
      <c r="OI573" s="261"/>
      <c r="OJ573" s="261"/>
      <c r="OK573" s="261"/>
      <c r="OL573" s="261"/>
      <c r="OM573" s="261"/>
      <c r="ON573" s="261"/>
      <c r="OO573" s="261"/>
      <c r="OP573" s="261"/>
      <c r="OQ573" s="261"/>
      <c r="OR573" s="261"/>
      <c r="OS573" s="261"/>
      <c r="OT573" s="261"/>
      <c r="OU573" s="261"/>
      <c r="OV573" s="261"/>
      <c r="OW573" s="261"/>
      <c r="OX573" s="261"/>
      <c r="OY573" s="261"/>
      <c r="OZ573" s="261"/>
      <c r="PA573" s="261"/>
      <c r="PB573" s="261"/>
      <c r="PC573" s="261"/>
      <c r="PD573" s="261"/>
      <c r="PE573" s="261"/>
      <c r="PF573" s="261"/>
      <c r="PG573" s="261"/>
      <c r="PH573" s="261"/>
      <c r="PI573" s="261"/>
      <c r="PJ573" s="261"/>
      <c r="PK573" s="261"/>
      <c r="PL573" s="261"/>
      <c r="PM573" s="261"/>
      <c r="PN573" s="261"/>
      <c r="PO573" s="261"/>
      <c r="PP573" s="261"/>
      <c r="PQ573" s="261"/>
      <c r="PR573" s="261"/>
      <c r="PS573" s="261"/>
      <c r="PT573" s="261"/>
      <c r="PU573" s="261"/>
      <c r="PV573" s="261"/>
      <c r="PW573" s="261"/>
      <c r="PX573" s="261"/>
      <c r="PY573" s="261"/>
      <c r="PZ573" s="261"/>
      <c r="QA573" s="261"/>
      <c r="QB573" s="261"/>
      <c r="QC573" s="261"/>
      <c r="QD573" s="261"/>
      <c r="QE573" s="261"/>
      <c r="QF573" s="261"/>
      <c r="QG573" s="261"/>
      <c r="QH573" s="261"/>
      <c r="QI573" s="261"/>
      <c r="QJ573" s="261"/>
      <c r="QK573" s="261"/>
      <c r="QL573" s="261"/>
      <c r="QM573" s="261"/>
      <c r="QN573" s="261"/>
      <c r="QO573" s="261"/>
      <c r="QP573" s="261"/>
      <c r="QQ573" s="261"/>
      <c r="QR573" s="261"/>
      <c r="QS573" s="261"/>
      <c r="QT573" s="261"/>
      <c r="QU573" s="261"/>
      <c r="QV573" s="261"/>
      <c r="QW573" s="261"/>
      <c r="QX573" s="261"/>
      <c r="QY573" s="261"/>
      <c r="QZ573" s="261"/>
      <c r="RA573" s="261"/>
      <c r="RB573" s="261"/>
      <c r="RC573" s="261"/>
      <c r="RD573" s="261"/>
      <c r="RE573" s="261"/>
      <c r="RF573" s="261"/>
      <c r="RG573" s="261"/>
      <c r="RH573" s="261"/>
      <c r="RI573" s="261"/>
      <c r="RJ573" s="261"/>
      <c r="RK573" s="261"/>
      <c r="RL573" s="261"/>
      <c r="RM573" s="261"/>
      <c r="RN573" s="261"/>
      <c r="RO573" s="261"/>
      <c r="RP573" s="261"/>
      <c r="RQ573" s="261"/>
      <c r="RR573" s="261"/>
      <c r="RS573" s="261"/>
      <c r="RT573" s="261"/>
      <c r="RU573" s="261"/>
      <c r="RV573" s="261"/>
      <c r="RW573" s="261"/>
      <c r="RX573" s="261"/>
      <c r="RY573" s="261"/>
      <c r="RZ573" s="261"/>
      <c r="SA573" s="261"/>
      <c r="SB573" s="261"/>
      <c r="SC573" s="261"/>
      <c r="SD573" s="261"/>
      <c r="SE573" s="261"/>
      <c r="SF573" s="261"/>
      <c r="SG573" s="261"/>
      <c r="SH573" s="261"/>
      <c r="SI573" s="261"/>
      <c r="SJ573" s="261"/>
      <c r="SK573" s="261"/>
      <c r="SL573" s="261"/>
      <c r="SM573" s="261"/>
      <c r="SN573" s="261"/>
      <c r="SO573" s="261"/>
      <c r="SP573" s="261"/>
      <c r="SQ573" s="261"/>
      <c r="SR573" s="261"/>
      <c r="SS573" s="261"/>
      <c r="ST573" s="261"/>
      <c r="SU573" s="261"/>
      <c r="SV573" s="261"/>
      <c r="SW573" s="261"/>
      <c r="SX573" s="261"/>
      <c r="SY573" s="261"/>
      <c r="SZ573" s="261"/>
      <c r="TA573" s="261"/>
      <c r="TB573" s="261"/>
      <c r="TC573" s="261"/>
      <c r="TD573" s="261"/>
      <c r="TE573" s="261"/>
      <c r="TF573" s="261"/>
      <c r="TG573" s="261"/>
      <c r="TH573" s="261"/>
      <c r="TI573" s="261"/>
      <c r="TJ573" s="261"/>
      <c r="TK573" s="261"/>
      <c r="TL573" s="261"/>
      <c r="TM573" s="261"/>
      <c r="TN573" s="261"/>
      <c r="TO573" s="261"/>
      <c r="TP573" s="261"/>
      <c r="TQ573" s="261"/>
      <c r="TR573" s="261"/>
      <c r="TS573" s="261"/>
      <c r="TT573" s="261"/>
      <c r="TU573" s="261"/>
      <c r="TV573" s="261"/>
      <c r="TW573" s="261"/>
      <c r="TX573" s="261"/>
      <c r="TY573" s="261"/>
      <c r="TZ573" s="261"/>
      <c r="UA573" s="261"/>
      <c r="UB573" s="261"/>
      <c r="UC573" s="261"/>
      <c r="UD573" s="261"/>
      <c r="UE573" s="261"/>
      <c r="UF573" s="261"/>
      <c r="UG573" s="261"/>
      <c r="UH573" s="261"/>
      <c r="UI573" s="261"/>
      <c r="UJ573" s="261"/>
      <c r="UK573" s="261"/>
      <c r="UL573" s="261"/>
      <c r="UM573" s="261"/>
      <c r="UN573" s="261"/>
      <c r="UO573" s="261"/>
      <c r="UP573" s="261"/>
      <c r="UQ573" s="261"/>
      <c r="UR573" s="261"/>
      <c r="US573" s="261"/>
      <c r="UT573" s="261"/>
      <c r="UU573" s="261"/>
      <c r="UV573" s="261"/>
      <c r="UW573" s="261"/>
      <c r="UX573" s="261"/>
      <c r="UY573" s="261"/>
      <c r="UZ573" s="261"/>
      <c r="VA573" s="261"/>
      <c r="VB573" s="261"/>
      <c r="VC573" s="261"/>
      <c r="VD573" s="261"/>
      <c r="VE573" s="261"/>
      <c r="VF573" s="261"/>
      <c r="VG573" s="261"/>
      <c r="VH573" s="261"/>
      <c r="VI573" s="261"/>
      <c r="VJ573" s="261"/>
      <c r="VK573" s="261"/>
      <c r="VL573" s="261"/>
      <c r="VM573" s="261"/>
      <c r="VN573" s="261"/>
      <c r="VO573" s="261"/>
      <c r="VP573" s="261"/>
      <c r="VQ573" s="261"/>
      <c r="VR573" s="261"/>
      <c r="VS573" s="261"/>
      <c r="VT573" s="261"/>
      <c r="VU573" s="261"/>
      <c r="VV573" s="261"/>
      <c r="VW573" s="261"/>
      <c r="VX573" s="261"/>
      <c r="VY573" s="261"/>
      <c r="VZ573" s="261"/>
      <c r="WA573" s="261"/>
      <c r="WB573" s="261"/>
      <c r="WC573" s="261"/>
      <c r="WD573" s="261"/>
      <c r="WE573" s="261"/>
      <c r="WF573" s="261"/>
      <c r="WG573" s="261"/>
      <c r="WH573" s="261"/>
      <c r="WI573" s="261"/>
      <c r="WJ573" s="261"/>
      <c r="WK573" s="261"/>
      <c r="WL573" s="261"/>
      <c r="WM573" s="261"/>
      <c r="WN573" s="261"/>
      <c r="WO573" s="261"/>
      <c r="WP573" s="261"/>
      <c r="WQ573" s="261"/>
      <c r="WR573" s="261"/>
      <c r="WS573" s="261"/>
      <c r="WT573" s="261"/>
      <c r="WU573" s="261"/>
      <c r="WV573" s="261"/>
      <c r="WW573" s="261"/>
      <c r="WX573" s="261"/>
      <c r="WY573" s="261"/>
      <c r="WZ573" s="261"/>
      <c r="XA573" s="261"/>
      <c r="XB573" s="261"/>
      <c r="XC573" s="261"/>
      <c r="XD573" s="261"/>
      <c r="XE573" s="261"/>
      <c r="XF573" s="261"/>
      <c r="XG573" s="261"/>
      <c r="XH573" s="261"/>
      <c r="XI573" s="261"/>
      <c r="XJ573" s="261"/>
      <c r="XK573" s="261"/>
      <c r="XL573" s="261"/>
      <c r="XM573" s="261"/>
      <c r="XN573" s="261"/>
      <c r="XO573" s="261"/>
      <c r="XP573" s="261"/>
      <c r="XQ573" s="261"/>
      <c r="XR573" s="261"/>
      <c r="XS573" s="261"/>
      <c r="XT573" s="261"/>
      <c r="XU573" s="261"/>
      <c r="XV573" s="261"/>
      <c r="XW573" s="261"/>
      <c r="XX573" s="261"/>
      <c r="XY573" s="261"/>
      <c r="XZ573" s="261"/>
      <c r="YA573" s="261"/>
      <c r="YB573" s="261"/>
      <c r="YC573" s="261"/>
      <c r="YD573" s="261"/>
      <c r="YE573" s="261"/>
      <c r="YF573" s="261"/>
      <c r="YG573" s="261"/>
      <c r="YH573" s="261"/>
      <c r="YI573" s="261"/>
      <c r="YJ573" s="261"/>
      <c r="YK573" s="261"/>
      <c r="YL573" s="261"/>
      <c r="YM573" s="261"/>
      <c r="YN573" s="261"/>
      <c r="YO573" s="261"/>
      <c r="YP573" s="261"/>
      <c r="YQ573" s="261"/>
      <c r="YR573" s="261"/>
      <c r="YS573" s="261"/>
      <c r="YT573" s="261"/>
      <c r="YU573" s="261"/>
      <c r="YV573" s="261"/>
      <c r="YW573" s="261"/>
      <c r="YX573" s="261"/>
      <c r="YY573" s="261"/>
      <c r="YZ573" s="261"/>
      <c r="ZA573" s="261"/>
      <c r="ZB573" s="261"/>
      <c r="ZC573" s="261"/>
      <c r="ZD573" s="261"/>
      <c r="ZE573" s="261"/>
      <c r="ZF573" s="261"/>
      <c r="ZG573" s="261"/>
      <c r="ZH573" s="261"/>
      <c r="ZI573" s="261"/>
      <c r="ZJ573" s="261"/>
      <c r="ZK573" s="261"/>
      <c r="ZL573" s="261"/>
      <c r="ZM573" s="261"/>
      <c r="ZN573" s="261"/>
      <c r="ZO573" s="261"/>
      <c r="ZP573" s="261"/>
      <c r="ZQ573" s="261"/>
      <c r="ZR573" s="261"/>
      <c r="ZS573" s="261"/>
      <c r="ZT573" s="261"/>
      <c r="ZU573" s="261"/>
      <c r="ZV573" s="261"/>
      <c r="ZW573" s="261"/>
      <c r="ZX573" s="261"/>
      <c r="ZY573" s="261"/>
      <c r="ZZ573" s="261"/>
      <c r="AAA573" s="261"/>
      <c r="AAB573" s="261"/>
      <c r="AAC573" s="261"/>
      <c r="AAD573" s="261"/>
      <c r="AAE573" s="261"/>
      <c r="AAF573" s="261"/>
      <c r="AAG573" s="261"/>
      <c r="AAH573" s="261"/>
      <c r="AAI573" s="261"/>
      <c r="AAJ573" s="261"/>
      <c r="AAK573" s="261"/>
      <c r="AAL573" s="261"/>
      <c r="AAM573" s="261"/>
      <c r="AAN573" s="261"/>
      <c r="AAO573" s="261"/>
      <c r="AAP573" s="261"/>
      <c r="AAQ573" s="261"/>
      <c r="AAR573" s="261"/>
      <c r="AAS573" s="261"/>
      <c r="AAT573" s="261"/>
      <c r="AAU573" s="261"/>
      <c r="AAV573" s="261"/>
      <c r="AAW573" s="261"/>
      <c r="AAX573" s="261"/>
      <c r="AAY573" s="261"/>
      <c r="AAZ573" s="261"/>
      <c r="ABA573" s="261"/>
      <c r="ABB573" s="261"/>
      <c r="ABC573" s="261"/>
      <c r="ABD573" s="261"/>
      <c r="ABE573" s="261"/>
      <c r="ABF573" s="261"/>
      <c r="ABG573" s="261"/>
      <c r="ABH573" s="261"/>
      <c r="ABI573" s="261"/>
      <c r="ABJ573" s="261"/>
      <c r="ABK573" s="261"/>
      <c r="ABL573" s="261"/>
      <c r="ABM573" s="261"/>
      <c r="ABN573" s="261"/>
      <c r="ABO573" s="261"/>
      <c r="ABP573" s="261"/>
      <c r="ABQ573" s="261"/>
      <c r="ABR573" s="261"/>
      <c r="ABS573" s="261"/>
      <c r="ABT573" s="261"/>
      <c r="ABU573" s="261"/>
      <c r="ABV573" s="261"/>
      <c r="ABW573" s="261"/>
      <c r="ABX573" s="261"/>
      <c r="ABY573" s="261"/>
      <c r="ABZ573" s="261"/>
      <c r="ACA573" s="261"/>
      <c r="ACB573" s="261"/>
      <c r="ACC573" s="261"/>
      <c r="ACD573" s="261"/>
      <c r="ACE573" s="261"/>
      <c r="ACF573" s="261"/>
      <c r="ACG573" s="261"/>
      <c r="ACH573" s="261"/>
      <c r="ACI573" s="261"/>
      <c r="ACJ573" s="261"/>
      <c r="ACK573" s="261"/>
      <c r="ACL573" s="261"/>
      <c r="ACM573" s="261"/>
      <c r="ACN573" s="261"/>
      <c r="ACO573" s="261"/>
      <c r="ACP573" s="261"/>
      <c r="ACQ573" s="261"/>
      <c r="ACR573" s="261"/>
      <c r="ACS573" s="261"/>
      <c r="ACT573" s="261"/>
      <c r="ACU573" s="261"/>
      <c r="ACV573" s="261"/>
      <c r="ACW573" s="261"/>
      <c r="ACX573" s="261"/>
      <c r="ACY573" s="261"/>
      <c r="ACZ573" s="261"/>
      <c r="ADA573" s="261"/>
      <c r="ADB573" s="261"/>
      <c r="ADC573" s="261"/>
      <c r="ADD573" s="261"/>
      <c r="ADE573" s="261"/>
      <c r="ADF573" s="261"/>
      <c r="ADG573" s="261"/>
      <c r="ADH573" s="261"/>
      <c r="ADI573" s="261"/>
      <c r="ADJ573" s="261"/>
      <c r="ADK573" s="261"/>
      <c r="ADL573" s="261"/>
      <c r="ADM573" s="261"/>
      <c r="ADN573" s="261"/>
      <c r="ADO573" s="261"/>
      <c r="ADP573" s="261"/>
      <c r="ADQ573" s="261"/>
      <c r="ADR573" s="261"/>
      <c r="ADS573" s="261"/>
      <c r="ADT573" s="261"/>
      <c r="ADU573" s="261"/>
      <c r="ADV573" s="261"/>
      <c r="ADW573" s="261"/>
      <c r="ADX573" s="261"/>
      <c r="ADY573" s="261"/>
      <c r="ADZ573" s="261"/>
      <c r="AEA573" s="261"/>
      <c r="AEB573" s="261"/>
      <c r="AEC573" s="261"/>
      <c r="AED573" s="261"/>
      <c r="AEE573" s="261"/>
      <c r="AEF573" s="261"/>
      <c r="AEG573" s="261"/>
      <c r="AEH573" s="261"/>
      <c r="AEI573" s="261"/>
      <c r="AEJ573" s="261"/>
      <c r="AEK573" s="261"/>
      <c r="AEL573" s="261"/>
      <c r="AEM573" s="261"/>
      <c r="AEN573" s="261"/>
      <c r="AEO573" s="261"/>
      <c r="AEP573" s="261"/>
      <c r="AEQ573" s="261"/>
      <c r="AER573" s="261"/>
      <c r="AES573" s="261"/>
      <c r="AET573" s="261"/>
      <c r="AEU573" s="261"/>
      <c r="AEV573" s="261"/>
      <c r="AEW573" s="261"/>
      <c r="AEX573" s="261"/>
      <c r="AEY573" s="261"/>
      <c r="AEZ573" s="261"/>
      <c r="AFA573" s="261"/>
      <c r="AFB573" s="261"/>
      <c r="AFC573" s="261"/>
      <c r="AFD573" s="261"/>
      <c r="AFE573" s="261"/>
      <c r="AFF573" s="261"/>
      <c r="AFG573" s="261"/>
      <c r="AFH573" s="261"/>
      <c r="AFI573" s="261"/>
      <c r="AFJ573" s="261"/>
      <c r="AFK573" s="261"/>
      <c r="AFL573" s="261"/>
      <c r="AFM573" s="261"/>
      <c r="AFN573" s="261"/>
      <c r="AFO573" s="261"/>
      <c r="AFP573" s="261"/>
      <c r="AFQ573" s="261"/>
      <c r="AFR573" s="261"/>
      <c r="AFS573" s="261"/>
      <c r="AFT573" s="261"/>
      <c r="AFU573" s="261"/>
      <c r="AFV573" s="261"/>
      <c r="AFW573" s="261"/>
      <c r="AFX573" s="261"/>
      <c r="AFY573" s="261"/>
      <c r="AFZ573" s="261"/>
      <c r="AGA573" s="261"/>
      <c r="AGB573" s="261"/>
      <c r="AGC573" s="261"/>
      <c r="AGD573" s="261"/>
      <c r="AGE573" s="261"/>
      <c r="AGF573" s="261"/>
      <c r="AGG573" s="261"/>
      <c r="AGH573" s="261"/>
      <c r="AGI573" s="261"/>
      <c r="AGJ573" s="261"/>
      <c r="AGK573" s="261"/>
      <c r="AGL573" s="261"/>
      <c r="AGM573" s="261"/>
      <c r="AGN573" s="261"/>
      <c r="AGO573" s="261"/>
      <c r="AGP573" s="261"/>
      <c r="AGQ573" s="261"/>
      <c r="AGR573" s="261"/>
      <c r="AGS573" s="261"/>
      <c r="AGT573" s="261"/>
      <c r="AGU573" s="261"/>
      <c r="AGV573" s="261"/>
      <c r="AGW573" s="261"/>
      <c r="AGX573" s="261"/>
      <c r="AGY573" s="261"/>
      <c r="AGZ573" s="261"/>
      <c r="AHA573" s="261"/>
      <c r="AHB573" s="261"/>
      <c r="AHC573" s="261"/>
      <c r="AHD573" s="261"/>
      <c r="AHE573" s="261"/>
      <c r="AHF573" s="261"/>
      <c r="AHG573" s="261"/>
      <c r="AHH573" s="261"/>
      <c r="AHI573" s="261"/>
      <c r="AHJ573" s="261"/>
      <c r="AHK573" s="261"/>
      <c r="AHL573" s="261"/>
      <c r="AHM573" s="261"/>
      <c r="AHN573" s="261"/>
      <c r="AHO573" s="261"/>
      <c r="AHP573" s="261"/>
      <c r="AHQ573" s="261"/>
      <c r="AHR573" s="261"/>
      <c r="AHS573" s="261"/>
      <c r="AHT573" s="261"/>
      <c r="AHU573" s="261"/>
      <c r="AHV573" s="261"/>
      <c r="AHW573" s="261"/>
      <c r="AHX573" s="261"/>
      <c r="AHY573" s="261"/>
      <c r="AHZ573" s="261"/>
      <c r="AIA573" s="261"/>
      <c r="AIB573" s="261"/>
      <c r="AIC573" s="261"/>
      <c r="AID573" s="261"/>
      <c r="AIE573" s="261"/>
      <c r="AIF573" s="261"/>
      <c r="AIG573" s="261"/>
      <c r="AIH573" s="261"/>
      <c r="AII573" s="261"/>
      <c r="AIJ573" s="261"/>
      <c r="AIK573" s="261"/>
      <c r="AIL573" s="261"/>
      <c r="AIM573" s="261"/>
      <c r="AIN573" s="261"/>
      <c r="AIO573" s="261"/>
      <c r="AIP573" s="261"/>
      <c r="AIQ573" s="261"/>
      <c r="AIR573" s="261"/>
      <c r="AIS573" s="261"/>
      <c r="AIT573" s="261"/>
      <c r="AIU573" s="261"/>
      <c r="AIV573" s="261"/>
      <c r="AIW573" s="261"/>
      <c r="AIX573" s="261"/>
      <c r="AIY573" s="261"/>
      <c r="AIZ573" s="261"/>
      <c r="AJA573" s="261"/>
      <c r="AJB573" s="261"/>
      <c r="AJC573" s="261"/>
      <c r="AJD573" s="261"/>
      <c r="AJE573" s="261"/>
      <c r="AJF573" s="261"/>
      <c r="AJG573" s="261"/>
      <c r="AJH573" s="261"/>
      <c r="AJI573" s="261"/>
      <c r="AJJ573" s="261"/>
      <c r="AJK573" s="261"/>
      <c r="AJL573" s="261"/>
      <c r="AJM573" s="261"/>
      <c r="AJN573" s="261"/>
      <c r="AJO573" s="261"/>
      <c r="AJP573" s="261"/>
      <c r="AJQ573" s="261"/>
      <c r="AJR573" s="261"/>
      <c r="AJS573" s="261"/>
      <c r="AJT573" s="261"/>
      <c r="AJU573" s="261"/>
      <c r="AJV573" s="261"/>
      <c r="AJW573" s="261"/>
      <c r="AJX573" s="261"/>
      <c r="AJY573" s="261"/>
      <c r="AJZ573" s="261"/>
      <c r="AKA573" s="261"/>
      <c r="AKB573" s="261"/>
      <c r="AKC573" s="261"/>
      <c r="AKD573" s="261"/>
      <c r="AKE573" s="261"/>
      <c r="AKF573" s="261"/>
      <c r="AKG573" s="261"/>
      <c r="AKH573" s="261"/>
      <c r="AKI573" s="261"/>
      <c r="AKJ573" s="261"/>
      <c r="AKK573" s="261"/>
      <c r="AKL573" s="261"/>
      <c r="AKM573" s="261"/>
      <c r="AKN573" s="261"/>
      <c r="AKO573" s="261"/>
      <c r="AKP573" s="261"/>
      <c r="AKQ573" s="261"/>
      <c r="AKR573" s="261"/>
      <c r="AKS573" s="261"/>
      <c r="AKT573" s="261"/>
      <c r="AKU573" s="261"/>
      <c r="AKV573" s="261"/>
      <c r="AKW573" s="261"/>
      <c r="AKX573" s="261"/>
      <c r="AKY573" s="261"/>
      <c r="AKZ573" s="261"/>
      <c r="ALA573" s="261"/>
      <c r="ALB573" s="261"/>
      <c r="ALC573" s="261"/>
      <c r="ALD573" s="261"/>
      <c r="ALE573" s="261"/>
      <c r="ALF573" s="261"/>
      <c r="ALG573" s="261"/>
      <c r="ALH573" s="261"/>
      <c r="ALI573" s="261"/>
      <c r="ALJ573" s="261"/>
      <c r="ALK573" s="261"/>
      <c r="ALL573" s="261"/>
      <c r="ALM573" s="261"/>
      <c r="ALN573" s="261"/>
      <c r="ALO573" s="261"/>
      <c r="ALP573" s="261"/>
      <c r="ALQ573" s="261"/>
      <c r="ALR573" s="261"/>
      <c r="ALS573" s="261"/>
      <c r="ALT573" s="261"/>
      <c r="ALU573" s="261"/>
      <c r="ALV573" s="261"/>
      <c r="ALW573" s="261"/>
      <c r="ALX573" s="261"/>
      <c r="ALY573" s="261"/>
      <c r="ALZ573" s="261"/>
      <c r="AMA573" s="261"/>
      <c r="AMB573" s="261"/>
      <c r="AMC573" s="261"/>
      <c r="AMD573" s="261"/>
      <c r="AME573" s="261"/>
      <c r="AMF573" s="261"/>
      <c r="AMG573" s="261"/>
      <c r="AMH573" s="261"/>
      <c r="AMI573" s="261"/>
      <c r="AMJ573" s="261"/>
      <c r="AMK573" s="261"/>
    </row>
    <row r="574" spans="1:1025" s="269" customFormat="1" x14ac:dyDescent="0.35">
      <c r="A574" s="261"/>
      <c r="B574" s="265"/>
      <c r="C574" s="266"/>
      <c r="D574" s="266"/>
      <c r="E574" s="266"/>
      <c r="F574" s="266"/>
      <c r="G574" s="266"/>
      <c r="H574" s="261"/>
      <c r="I574" s="261"/>
      <c r="J574" s="261"/>
      <c r="K574" s="261"/>
      <c r="L574" s="261"/>
      <c r="M574" s="261"/>
      <c r="N574" s="261"/>
      <c r="O574" s="261"/>
      <c r="P574" s="261"/>
      <c r="Q574" s="261"/>
      <c r="R574" s="261"/>
      <c r="S574" s="261"/>
      <c r="T574" s="261"/>
      <c r="U574" s="261"/>
      <c r="V574" s="261"/>
      <c r="W574" s="261"/>
      <c r="X574" s="261"/>
      <c r="Y574" s="261"/>
      <c r="Z574" s="261"/>
      <c r="AA574" s="261"/>
      <c r="AB574" s="261"/>
      <c r="AC574" s="261"/>
      <c r="AD574" s="261"/>
      <c r="AE574" s="261"/>
      <c r="AF574" s="261"/>
      <c r="AG574" s="261"/>
      <c r="AH574" s="261"/>
      <c r="AI574" s="261"/>
      <c r="AJ574" s="261"/>
      <c r="AK574" s="261"/>
      <c r="AL574" s="261"/>
      <c r="AM574" s="261"/>
      <c r="AN574" s="261"/>
      <c r="AO574" s="261"/>
      <c r="AP574" s="261"/>
      <c r="AQ574" s="261"/>
      <c r="AR574" s="261"/>
      <c r="AS574" s="261"/>
      <c r="AT574" s="261"/>
      <c r="AU574" s="261"/>
      <c r="AV574" s="261"/>
      <c r="AW574" s="261"/>
      <c r="AX574" s="261"/>
      <c r="AY574" s="261"/>
      <c r="AZ574" s="261"/>
      <c r="BA574" s="261"/>
      <c r="BB574" s="261"/>
      <c r="BC574" s="261"/>
      <c r="BD574" s="261"/>
      <c r="BE574" s="261"/>
      <c r="BF574" s="261"/>
      <c r="BG574" s="261"/>
      <c r="BH574" s="261"/>
      <c r="BI574" s="261"/>
      <c r="BJ574" s="261"/>
      <c r="BK574" s="261"/>
      <c r="BL574" s="261"/>
      <c r="BM574" s="261"/>
      <c r="BN574" s="261"/>
      <c r="BO574" s="261"/>
      <c r="BP574" s="261"/>
      <c r="BQ574" s="261"/>
      <c r="BR574" s="261"/>
      <c r="BS574" s="261"/>
      <c r="BT574" s="261"/>
      <c r="BU574" s="261"/>
      <c r="BV574" s="261"/>
      <c r="BW574" s="261"/>
      <c r="BX574" s="261"/>
      <c r="BY574" s="261"/>
      <c r="BZ574" s="261"/>
      <c r="CA574" s="261"/>
      <c r="CB574" s="261"/>
      <c r="CC574" s="261"/>
      <c r="CD574" s="261"/>
      <c r="CE574" s="261"/>
      <c r="CF574" s="261"/>
      <c r="CG574" s="261"/>
      <c r="CH574" s="261"/>
      <c r="CI574" s="261"/>
      <c r="CJ574" s="261"/>
      <c r="CK574" s="261"/>
      <c r="CL574" s="261"/>
      <c r="CM574" s="261"/>
      <c r="CN574" s="261"/>
      <c r="CO574" s="261"/>
      <c r="CP574" s="261"/>
      <c r="CQ574" s="261"/>
      <c r="CR574" s="261"/>
      <c r="CS574" s="261"/>
      <c r="CT574" s="261"/>
      <c r="CU574" s="261"/>
      <c r="CV574" s="261"/>
      <c r="CW574" s="261"/>
      <c r="CX574" s="261"/>
      <c r="CY574" s="261"/>
      <c r="CZ574" s="261"/>
      <c r="DA574" s="261"/>
      <c r="DB574" s="261"/>
      <c r="DC574" s="261"/>
      <c r="DD574" s="261"/>
      <c r="DE574" s="261"/>
      <c r="DF574" s="261"/>
      <c r="DG574" s="261"/>
      <c r="DH574" s="261"/>
      <c r="DI574" s="261"/>
      <c r="DJ574" s="261"/>
      <c r="DK574" s="261"/>
      <c r="DL574" s="261"/>
      <c r="DM574" s="261"/>
      <c r="DN574" s="261"/>
      <c r="DO574" s="261"/>
      <c r="DP574" s="261"/>
      <c r="DQ574" s="261"/>
      <c r="DR574" s="261"/>
      <c r="DS574" s="261"/>
      <c r="DT574" s="261"/>
      <c r="DU574" s="261"/>
      <c r="DV574" s="261"/>
      <c r="DW574" s="261"/>
      <c r="DX574" s="261"/>
      <c r="DY574" s="261"/>
      <c r="DZ574" s="261"/>
      <c r="EA574" s="261"/>
      <c r="EB574" s="261"/>
      <c r="EC574" s="261"/>
      <c r="ED574" s="261"/>
      <c r="EE574" s="261"/>
      <c r="EF574" s="261"/>
      <c r="EG574" s="261"/>
      <c r="EH574" s="261"/>
      <c r="EI574" s="261"/>
      <c r="EJ574" s="261"/>
      <c r="EK574" s="261"/>
      <c r="EL574" s="261"/>
      <c r="EM574" s="261"/>
      <c r="EN574" s="261"/>
      <c r="EO574" s="261"/>
      <c r="EP574" s="261"/>
      <c r="EQ574" s="261"/>
      <c r="ER574" s="261"/>
      <c r="ES574" s="261"/>
      <c r="ET574" s="261"/>
      <c r="EU574" s="261"/>
      <c r="EV574" s="261"/>
      <c r="EW574" s="261"/>
      <c r="EX574" s="261"/>
      <c r="EY574" s="261"/>
      <c r="EZ574" s="261"/>
      <c r="FA574" s="261"/>
      <c r="FB574" s="261"/>
      <c r="FC574" s="261"/>
      <c r="FD574" s="261"/>
      <c r="FE574" s="261"/>
      <c r="FF574" s="261"/>
      <c r="FG574" s="261"/>
      <c r="FH574" s="261"/>
      <c r="FI574" s="261"/>
      <c r="FJ574" s="261"/>
      <c r="FK574" s="261"/>
      <c r="FL574" s="261"/>
      <c r="FM574" s="261"/>
      <c r="FN574" s="261"/>
      <c r="FO574" s="261"/>
      <c r="FP574" s="261"/>
      <c r="FQ574" s="261"/>
      <c r="FR574" s="261"/>
      <c r="FS574" s="261"/>
      <c r="FT574" s="261"/>
      <c r="FU574" s="261"/>
      <c r="FV574" s="261"/>
      <c r="FW574" s="261"/>
      <c r="FX574" s="261"/>
      <c r="FY574" s="261"/>
      <c r="FZ574" s="261"/>
      <c r="GA574" s="261"/>
      <c r="GB574" s="261"/>
      <c r="GC574" s="261"/>
      <c r="GD574" s="261"/>
      <c r="GE574" s="261"/>
      <c r="GF574" s="261"/>
      <c r="GG574" s="261"/>
      <c r="GH574" s="261"/>
      <c r="GI574" s="261"/>
      <c r="GJ574" s="261"/>
      <c r="GK574" s="261"/>
      <c r="GL574" s="261"/>
      <c r="GM574" s="261"/>
      <c r="GN574" s="261"/>
      <c r="GO574" s="261"/>
      <c r="GP574" s="261"/>
      <c r="GQ574" s="261"/>
      <c r="GR574" s="261"/>
      <c r="GS574" s="261"/>
      <c r="GT574" s="261"/>
      <c r="GU574" s="261"/>
      <c r="GV574" s="261"/>
      <c r="GW574" s="261"/>
      <c r="GX574" s="261"/>
      <c r="GY574" s="261"/>
      <c r="GZ574" s="261"/>
      <c r="HA574" s="261"/>
      <c r="HB574" s="261"/>
      <c r="HC574" s="261"/>
      <c r="HD574" s="261"/>
      <c r="HE574" s="261"/>
      <c r="HF574" s="261"/>
      <c r="HG574" s="261"/>
      <c r="HH574" s="261"/>
      <c r="HI574" s="261"/>
      <c r="HJ574" s="261"/>
      <c r="HK574" s="261"/>
      <c r="HL574" s="261"/>
      <c r="HM574" s="261"/>
      <c r="HN574" s="261"/>
      <c r="HO574" s="261"/>
      <c r="HP574" s="261"/>
      <c r="HQ574" s="261"/>
      <c r="HR574" s="261"/>
      <c r="HS574" s="261"/>
      <c r="HT574" s="261"/>
      <c r="HU574" s="261"/>
      <c r="HV574" s="261"/>
      <c r="HW574" s="261"/>
      <c r="HX574" s="261"/>
      <c r="HY574" s="261"/>
      <c r="HZ574" s="261"/>
      <c r="IA574" s="261"/>
      <c r="IB574" s="261"/>
      <c r="IC574" s="261"/>
      <c r="ID574" s="261"/>
      <c r="IE574" s="261"/>
      <c r="IF574" s="261"/>
      <c r="IG574" s="261"/>
      <c r="IH574" s="261"/>
      <c r="II574" s="261"/>
      <c r="IJ574" s="261"/>
      <c r="IK574" s="261"/>
      <c r="IL574" s="261"/>
      <c r="IM574" s="261"/>
      <c r="IN574" s="261"/>
      <c r="IO574" s="261"/>
      <c r="IP574" s="261"/>
      <c r="IQ574" s="261"/>
      <c r="IR574" s="261"/>
      <c r="IS574" s="261"/>
      <c r="IT574" s="261"/>
      <c r="IU574" s="261"/>
      <c r="IV574" s="261"/>
      <c r="IW574" s="261"/>
      <c r="IX574" s="261"/>
      <c r="IY574" s="261"/>
      <c r="IZ574" s="261"/>
      <c r="JA574" s="261"/>
      <c r="JB574" s="261"/>
      <c r="JC574" s="261"/>
      <c r="JD574" s="261"/>
      <c r="JE574" s="261"/>
      <c r="JF574" s="261"/>
      <c r="JG574" s="261"/>
      <c r="JH574" s="261"/>
      <c r="JI574" s="261"/>
      <c r="JJ574" s="261"/>
      <c r="JK574" s="261"/>
      <c r="JL574" s="261"/>
      <c r="JM574" s="261"/>
      <c r="JN574" s="261"/>
      <c r="JO574" s="261"/>
      <c r="JP574" s="261"/>
      <c r="JQ574" s="261"/>
      <c r="JR574" s="261"/>
      <c r="JS574" s="261"/>
      <c r="JT574" s="261"/>
      <c r="JU574" s="261"/>
      <c r="JV574" s="261"/>
      <c r="JW574" s="261"/>
      <c r="JX574" s="261"/>
      <c r="JY574" s="261"/>
      <c r="JZ574" s="261"/>
      <c r="KA574" s="261"/>
      <c r="KB574" s="261"/>
      <c r="KC574" s="261"/>
      <c r="KD574" s="261"/>
      <c r="KE574" s="261"/>
      <c r="KF574" s="261"/>
      <c r="KG574" s="261"/>
      <c r="KH574" s="261"/>
      <c r="KI574" s="261"/>
      <c r="KJ574" s="261"/>
      <c r="KK574" s="261"/>
      <c r="KL574" s="261"/>
      <c r="KM574" s="261"/>
      <c r="KN574" s="261"/>
      <c r="KO574" s="261"/>
      <c r="KP574" s="261"/>
      <c r="KQ574" s="261"/>
      <c r="KR574" s="261"/>
      <c r="KS574" s="261"/>
      <c r="KT574" s="261"/>
      <c r="KU574" s="261"/>
      <c r="KV574" s="261"/>
      <c r="KW574" s="261"/>
      <c r="KX574" s="261"/>
      <c r="KY574" s="261"/>
      <c r="KZ574" s="261"/>
      <c r="LA574" s="261"/>
      <c r="LB574" s="261"/>
      <c r="LC574" s="261"/>
      <c r="LD574" s="261"/>
      <c r="LE574" s="261"/>
      <c r="LF574" s="261"/>
      <c r="LG574" s="261"/>
      <c r="LH574" s="261"/>
      <c r="LI574" s="261"/>
      <c r="LJ574" s="261"/>
      <c r="LK574" s="261"/>
      <c r="LL574" s="261"/>
      <c r="LM574" s="261"/>
      <c r="LN574" s="261"/>
      <c r="LO574" s="261"/>
      <c r="LP574" s="261"/>
      <c r="LQ574" s="261"/>
      <c r="LR574" s="261"/>
      <c r="LS574" s="261"/>
      <c r="LT574" s="261"/>
      <c r="LU574" s="261"/>
      <c r="LV574" s="261"/>
      <c r="LW574" s="261"/>
      <c r="LX574" s="261"/>
      <c r="LY574" s="261"/>
      <c r="LZ574" s="261"/>
      <c r="MA574" s="261"/>
      <c r="MB574" s="261"/>
      <c r="MC574" s="261"/>
      <c r="MD574" s="261"/>
      <c r="ME574" s="261"/>
      <c r="MF574" s="261"/>
      <c r="MG574" s="261"/>
      <c r="MH574" s="261"/>
      <c r="MI574" s="261"/>
      <c r="MJ574" s="261"/>
      <c r="MK574" s="261"/>
      <c r="ML574" s="261"/>
      <c r="MM574" s="261"/>
      <c r="MN574" s="261"/>
      <c r="MO574" s="261"/>
      <c r="MP574" s="261"/>
      <c r="MQ574" s="261"/>
      <c r="MR574" s="261"/>
      <c r="MS574" s="261"/>
      <c r="MT574" s="261"/>
      <c r="MU574" s="261"/>
      <c r="MV574" s="261"/>
      <c r="MW574" s="261"/>
      <c r="MX574" s="261"/>
      <c r="MY574" s="261"/>
      <c r="MZ574" s="261"/>
      <c r="NA574" s="261"/>
      <c r="NB574" s="261"/>
      <c r="NC574" s="261"/>
      <c r="ND574" s="261"/>
      <c r="NE574" s="261"/>
      <c r="NF574" s="261"/>
      <c r="NG574" s="261"/>
      <c r="NH574" s="261"/>
      <c r="NI574" s="261"/>
      <c r="NJ574" s="261"/>
      <c r="NK574" s="261"/>
      <c r="NL574" s="261"/>
      <c r="NM574" s="261"/>
      <c r="NN574" s="261"/>
      <c r="NO574" s="261"/>
      <c r="NP574" s="261"/>
      <c r="NQ574" s="261"/>
      <c r="NR574" s="261"/>
      <c r="NS574" s="261"/>
      <c r="NT574" s="261"/>
      <c r="NU574" s="261"/>
      <c r="NV574" s="261"/>
      <c r="NW574" s="261"/>
      <c r="NX574" s="261"/>
      <c r="NY574" s="261"/>
      <c r="NZ574" s="261"/>
      <c r="OA574" s="261"/>
      <c r="OB574" s="261"/>
      <c r="OC574" s="261"/>
      <c r="OD574" s="261"/>
      <c r="OE574" s="261"/>
      <c r="OF574" s="261"/>
      <c r="OG574" s="261"/>
      <c r="OH574" s="261"/>
      <c r="OI574" s="261"/>
      <c r="OJ574" s="261"/>
      <c r="OK574" s="261"/>
      <c r="OL574" s="261"/>
      <c r="OM574" s="261"/>
      <c r="ON574" s="261"/>
      <c r="OO574" s="261"/>
      <c r="OP574" s="261"/>
      <c r="OQ574" s="261"/>
      <c r="OR574" s="261"/>
      <c r="OS574" s="261"/>
      <c r="OT574" s="261"/>
      <c r="OU574" s="261"/>
      <c r="OV574" s="261"/>
      <c r="OW574" s="261"/>
      <c r="OX574" s="261"/>
      <c r="OY574" s="261"/>
      <c r="OZ574" s="261"/>
      <c r="PA574" s="261"/>
      <c r="PB574" s="261"/>
      <c r="PC574" s="261"/>
      <c r="PD574" s="261"/>
      <c r="PE574" s="261"/>
      <c r="PF574" s="261"/>
      <c r="PG574" s="261"/>
      <c r="PH574" s="261"/>
      <c r="PI574" s="261"/>
      <c r="PJ574" s="261"/>
      <c r="PK574" s="261"/>
      <c r="PL574" s="261"/>
      <c r="PM574" s="261"/>
      <c r="PN574" s="261"/>
      <c r="PO574" s="261"/>
      <c r="PP574" s="261"/>
      <c r="PQ574" s="261"/>
      <c r="PR574" s="261"/>
      <c r="PS574" s="261"/>
      <c r="PT574" s="261"/>
      <c r="PU574" s="261"/>
      <c r="PV574" s="261"/>
      <c r="PW574" s="261"/>
      <c r="PX574" s="261"/>
      <c r="PY574" s="261"/>
      <c r="PZ574" s="261"/>
      <c r="QA574" s="261"/>
      <c r="QB574" s="261"/>
      <c r="QC574" s="261"/>
      <c r="QD574" s="261"/>
      <c r="QE574" s="261"/>
      <c r="QF574" s="261"/>
      <c r="QG574" s="261"/>
      <c r="QH574" s="261"/>
      <c r="QI574" s="261"/>
      <c r="QJ574" s="261"/>
      <c r="QK574" s="261"/>
      <c r="QL574" s="261"/>
      <c r="QM574" s="261"/>
      <c r="QN574" s="261"/>
      <c r="QO574" s="261"/>
      <c r="QP574" s="261"/>
      <c r="QQ574" s="261"/>
      <c r="QR574" s="261"/>
      <c r="QS574" s="261"/>
      <c r="QT574" s="261"/>
      <c r="QU574" s="261"/>
      <c r="QV574" s="261"/>
      <c r="QW574" s="261"/>
      <c r="QX574" s="261"/>
      <c r="QY574" s="261"/>
      <c r="QZ574" s="261"/>
      <c r="RA574" s="261"/>
      <c r="RB574" s="261"/>
      <c r="RC574" s="261"/>
      <c r="RD574" s="261"/>
      <c r="RE574" s="261"/>
      <c r="RF574" s="261"/>
      <c r="RG574" s="261"/>
      <c r="RH574" s="261"/>
      <c r="RI574" s="261"/>
      <c r="RJ574" s="261"/>
      <c r="RK574" s="261"/>
      <c r="RL574" s="261"/>
      <c r="RM574" s="261"/>
      <c r="RN574" s="261"/>
      <c r="RO574" s="261"/>
      <c r="RP574" s="261"/>
      <c r="RQ574" s="261"/>
      <c r="RR574" s="261"/>
      <c r="RS574" s="261"/>
      <c r="RT574" s="261"/>
      <c r="RU574" s="261"/>
      <c r="RV574" s="261"/>
      <c r="RW574" s="261"/>
      <c r="RX574" s="261"/>
      <c r="RY574" s="261"/>
      <c r="RZ574" s="261"/>
      <c r="SA574" s="261"/>
      <c r="SB574" s="261"/>
      <c r="SC574" s="261"/>
      <c r="SD574" s="261"/>
      <c r="SE574" s="261"/>
      <c r="SF574" s="261"/>
      <c r="SG574" s="261"/>
      <c r="SH574" s="261"/>
      <c r="SI574" s="261"/>
      <c r="SJ574" s="261"/>
      <c r="SK574" s="261"/>
      <c r="SL574" s="261"/>
      <c r="SM574" s="261"/>
      <c r="SN574" s="261"/>
      <c r="SO574" s="261"/>
      <c r="SP574" s="261"/>
      <c r="SQ574" s="261"/>
      <c r="SR574" s="261"/>
      <c r="SS574" s="261"/>
      <c r="ST574" s="261"/>
      <c r="SU574" s="261"/>
      <c r="SV574" s="261"/>
      <c r="SW574" s="261"/>
      <c r="SX574" s="261"/>
      <c r="SY574" s="261"/>
      <c r="SZ574" s="261"/>
      <c r="TA574" s="261"/>
      <c r="TB574" s="261"/>
      <c r="TC574" s="261"/>
      <c r="TD574" s="261"/>
      <c r="TE574" s="261"/>
      <c r="TF574" s="261"/>
      <c r="TG574" s="261"/>
      <c r="TH574" s="261"/>
      <c r="TI574" s="261"/>
      <c r="TJ574" s="261"/>
      <c r="TK574" s="261"/>
      <c r="TL574" s="261"/>
      <c r="TM574" s="261"/>
      <c r="TN574" s="261"/>
      <c r="TO574" s="261"/>
      <c r="TP574" s="261"/>
      <c r="TQ574" s="261"/>
      <c r="TR574" s="261"/>
      <c r="TS574" s="261"/>
      <c r="TT574" s="261"/>
      <c r="TU574" s="261"/>
      <c r="TV574" s="261"/>
      <c r="TW574" s="261"/>
      <c r="TX574" s="261"/>
      <c r="TY574" s="261"/>
      <c r="TZ574" s="261"/>
      <c r="UA574" s="261"/>
      <c r="UB574" s="261"/>
      <c r="UC574" s="261"/>
      <c r="UD574" s="261"/>
      <c r="UE574" s="261"/>
      <c r="UF574" s="261"/>
      <c r="UG574" s="261"/>
      <c r="UH574" s="261"/>
      <c r="UI574" s="261"/>
      <c r="UJ574" s="261"/>
      <c r="UK574" s="261"/>
      <c r="UL574" s="261"/>
      <c r="UM574" s="261"/>
      <c r="UN574" s="261"/>
      <c r="UO574" s="261"/>
      <c r="UP574" s="261"/>
      <c r="UQ574" s="261"/>
      <c r="UR574" s="261"/>
      <c r="US574" s="261"/>
      <c r="UT574" s="261"/>
      <c r="UU574" s="261"/>
      <c r="UV574" s="261"/>
      <c r="UW574" s="261"/>
      <c r="UX574" s="261"/>
      <c r="UY574" s="261"/>
      <c r="UZ574" s="261"/>
      <c r="VA574" s="261"/>
      <c r="VB574" s="261"/>
      <c r="VC574" s="261"/>
      <c r="VD574" s="261"/>
      <c r="VE574" s="261"/>
      <c r="VF574" s="261"/>
      <c r="VG574" s="261"/>
      <c r="VH574" s="261"/>
      <c r="VI574" s="261"/>
      <c r="VJ574" s="261"/>
      <c r="VK574" s="261"/>
      <c r="VL574" s="261"/>
      <c r="VM574" s="261"/>
      <c r="VN574" s="261"/>
      <c r="VO574" s="261"/>
      <c r="VP574" s="261"/>
      <c r="VQ574" s="261"/>
      <c r="VR574" s="261"/>
      <c r="VS574" s="261"/>
      <c r="VT574" s="261"/>
      <c r="VU574" s="261"/>
      <c r="VV574" s="261"/>
      <c r="VW574" s="261"/>
      <c r="VX574" s="261"/>
      <c r="VY574" s="261"/>
      <c r="VZ574" s="261"/>
      <c r="WA574" s="261"/>
      <c r="WB574" s="261"/>
      <c r="WC574" s="261"/>
      <c r="WD574" s="261"/>
      <c r="WE574" s="261"/>
      <c r="WF574" s="261"/>
      <c r="WG574" s="261"/>
      <c r="WH574" s="261"/>
      <c r="WI574" s="261"/>
      <c r="WJ574" s="261"/>
      <c r="WK574" s="261"/>
      <c r="WL574" s="261"/>
      <c r="WM574" s="261"/>
      <c r="WN574" s="261"/>
      <c r="WO574" s="261"/>
      <c r="WP574" s="261"/>
      <c r="WQ574" s="261"/>
      <c r="WR574" s="261"/>
      <c r="WS574" s="261"/>
      <c r="WT574" s="261"/>
      <c r="WU574" s="261"/>
      <c r="WV574" s="261"/>
      <c r="WW574" s="261"/>
      <c r="WX574" s="261"/>
      <c r="WY574" s="261"/>
      <c r="WZ574" s="261"/>
      <c r="XA574" s="261"/>
      <c r="XB574" s="261"/>
      <c r="XC574" s="261"/>
      <c r="XD574" s="261"/>
      <c r="XE574" s="261"/>
      <c r="XF574" s="261"/>
      <c r="XG574" s="261"/>
      <c r="XH574" s="261"/>
      <c r="XI574" s="261"/>
      <c r="XJ574" s="261"/>
      <c r="XK574" s="261"/>
      <c r="XL574" s="261"/>
      <c r="XM574" s="261"/>
      <c r="XN574" s="261"/>
      <c r="XO574" s="261"/>
      <c r="XP574" s="261"/>
      <c r="XQ574" s="261"/>
      <c r="XR574" s="261"/>
      <c r="XS574" s="261"/>
      <c r="XT574" s="261"/>
      <c r="XU574" s="261"/>
      <c r="XV574" s="261"/>
      <c r="XW574" s="261"/>
      <c r="XX574" s="261"/>
      <c r="XY574" s="261"/>
      <c r="XZ574" s="261"/>
      <c r="YA574" s="261"/>
      <c r="YB574" s="261"/>
      <c r="YC574" s="261"/>
      <c r="YD574" s="261"/>
      <c r="YE574" s="261"/>
      <c r="YF574" s="261"/>
      <c r="YG574" s="261"/>
      <c r="YH574" s="261"/>
      <c r="YI574" s="261"/>
      <c r="YJ574" s="261"/>
      <c r="YK574" s="261"/>
      <c r="YL574" s="261"/>
      <c r="YM574" s="261"/>
      <c r="YN574" s="261"/>
      <c r="YO574" s="261"/>
      <c r="YP574" s="261"/>
      <c r="YQ574" s="261"/>
      <c r="YR574" s="261"/>
      <c r="YS574" s="261"/>
      <c r="YT574" s="261"/>
      <c r="YU574" s="261"/>
      <c r="YV574" s="261"/>
      <c r="YW574" s="261"/>
      <c r="YX574" s="261"/>
      <c r="YY574" s="261"/>
      <c r="YZ574" s="261"/>
      <c r="ZA574" s="261"/>
      <c r="ZB574" s="261"/>
      <c r="ZC574" s="261"/>
      <c r="ZD574" s="261"/>
      <c r="ZE574" s="261"/>
      <c r="ZF574" s="261"/>
      <c r="ZG574" s="261"/>
      <c r="ZH574" s="261"/>
      <c r="ZI574" s="261"/>
      <c r="ZJ574" s="261"/>
      <c r="ZK574" s="261"/>
      <c r="ZL574" s="261"/>
      <c r="ZM574" s="261"/>
      <c r="ZN574" s="261"/>
      <c r="ZO574" s="261"/>
      <c r="ZP574" s="261"/>
      <c r="ZQ574" s="261"/>
      <c r="ZR574" s="261"/>
      <c r="ZS574" s="261"/>
      <c r="ZT574" s="261"/>
      <c r="ZU574" s="261"/>
      <c r="ZV574" s="261"/>
      <c r="ZW574" s="261"/>
      <c r="ZX574" s="261"/>
      <c r="ZY574" s="261"/>
      <c r="ZZ574" s="261"/>
      <c r="AAA574" s="261"/>
      <c r="AAB574" s="261"/>
      <c r="AAC574" s="261"/>
      <c r="AAD574" s="261"/>
      <c r="AAE574" s="261"/>
      <c r="AAF574" s="261"/>
      <c r="AAG574" s="261"/>
      <c r="AAH574" s="261"/>
      <c r="AAI574" s="261"/>
      <c r="AAJ574" s="261"/>
      <c r="AAK574" s="261"/>
      <c r="AAL574" s="261"/>
      <c r="AAM574" s="261"/>
      <c r="AAN574" s="261"/>
      <c r="AAO574" s="261"/>
      <c r="AAP574" s="261"/>
      <c r="AAQ574" s="261"/>
      <c r="AAR574" s="261"/>
      <c r="AAS574" s="261"/>
      <c r="AAT574" s="261"/>
      <c r="AAU574" s="261"/>
      <c r="AAV574" s="261"/>
      <c r="AAW574" s="261"/>
      <c r="AAX574" s="261"/>
      <c r="AAY574" s="261"/>
      <c r="AAZ574" s="261"/>
      <c r="ABA574" s="261"/>
      <c r="ABB574" s="261"/>
      <c r="ABC574" s="261"/>
      <c r="ABD574" s="261"/>
      <c r="ABE574" s="261"/>
      <c r="ABF574" s="261"/>
      <c r="ABG574" s="261"/>
      <c r="ABH574" s="261"/>
      <c r="ABI574" s="261"/>
      <c r="ABJ574" s="261"/>
      <c r="ABK574" s="261"/>
      <c r="ABL574" s="261"/>
      <c r="ABM574" s="261"/>
      <c r="ABN574" s="261"/>
      <c r="ABO574" s="261"/>
      <c r="ABP574" s="261"/>
      <c r="ABQ574" s="261"/>
      <c r="ABR574" s="261"/>
      <c r="ABS574" s="261"/>
      <c r="ABT574" s="261"/>
      <c r="ABU574" s="261"/>
      <c r="ABV574" s="261"/>
      <c r="ABW574" s="261"/>
      <c r="ABX574" s="261"/>
      <c r="ABY574" s="261"/>
      <c r="ABZ574" s="261"/>
      <c r="ACA574" s="261"/>
      <c r="ACB574" s="261"/>
      <c r="ACC574" s="261"/>
      <c r="ACD574" s="261"/>
      <c r="ACE574" s="261"/>
      <c r="ACF574" s="261"/>
      <c r="ACG574" s="261"/>
      <c r="ACH574" s="261"/>
      <c r="ACI574" s="261"/>
      <c r="ACJ574" s="261"/>
      <c r="ACK574" s="261"/>
      <c r="ACL574" s="261"/>
      <c r="ACM574" s="261"/>
      <c r="ACN574" s="261"/>
      <c r="ACO574" s="261"/>
      <c r="ACP574" s="261"/>
      <c r="ACQ574" s="261"/>
      <c r="ACR574" s="261"/>
      <c r="ACS574" s="261"/>
      <c r="ACT574" s="261"/>
      <c r="ACU574" s="261"/>
      <c r="ACV574" s="261"/>
      <c r="ACW574" s="261"/>
      <c r="ACX574" s="261"/>
      <c r="ACY574" s="261"/>
      <c r="ACZ574" s="261"/>
      <c r="ADA574" s="261"/>
      <c r="ADB574" s="261"/>
      <c r="ADC574" s="261"/>
      <c r="ADD574" s="261"/>
      <c r="ADE574" s="261"/>
      <c r="ADF574" s="261"/>
      <c r="ADG574" s="261"/>
      <c r="ADH574" s="261"/>
      <c r="ADI574" s="261"/>
      <c r="ADJ574" s="261"/>
      <c r="ADK574" s="261"/>
      <c r="ADL574" s="261"/>
      <c r="ADM574" s="261"/>
      <c r="ADN574" s="261"/>
      <c r="ADO574" s="261"/>
      <c r="ADP574" s="261"/>
      <c r="ADQ574" s="261"/>
      <c r="ADR574" s="261"/>
      <c r="ADS574" s="261"/>
      <c r="ADT574" s="261"/>
      <c r="ADU574" s="261"/>
      <c r="ADV574" s="261"/>
      <c r="ADW574" s="261"/>
      <c r="ADX574" s="261"/>
      <c r="ADY574" s="261"/>
      <c r="ADZ574" s="261"/>
      <c r="AEA574" s="261"/>
      <c r="AEB574" s="261"/>
      <c r="AEC574" s="261"/>
      <c r="AED574" s="261"/>
      <c r="AEE574" s="261"/>
      <c r="AEF574" s="261"/>
      <c r="AEG574" s="261"/>
      <c r="AEH574" s="261"/>
      <c r="AEI574" s="261"/>
      <c r="AEJ574" s="261"/>
      <c r="AEK574" s="261"/>
      <c r="AEL574" s="261"/>
      <c r="AEM574" s="261"/>
      <c r="AEN574" s="261"/>
      <c r="AEO574" s="261"/>
      <c r="AEP574" s="261"/>
      <c r="AEQ574" s="261"/>
      <c r="AER574" s="261"/>
      <c r="AES574" s="261"/>
      <c r="AET574" s="261"/>
      <c r="AEU574" s="261"/>
      <c r="AEV574" s="261"/>
      <c r="AEW574" s="261"/>
      <c r="AEX574" s="261"/>
      <c r="AEY574" s="261"/>
      <c r="AEZ574" s="261"/>
      <c r="AFA574" s="261"/>
      <c r="AFB574" s="261"/>
      <c r="AFC574" s="261"/>
      <c r="AFD574" s="261"/>
      <c r="AFE574" s="261"/>
      <c r="AFF574" s="261"/>
      <c r="AFG574" s="261"/>
      <c r="AFH574" s="261"/>
      <c r="AFI574" s="261"/>
      <c r="AFJ574" s="261"/>
      <c r="AFK574" s="261"/>
      <c r="AFL574" s="261"/>
      <c r="AFM574" s="261"/>
      <c r="AFN574" s="261"/>
      <c r="AFO574" s="261"/>
      <c r="AFP574" s="261"/>
      <c r="AFQ574" s="261"/>
      <c r="AFR574" s="261"/>
      <c r="AFS574" s="261"/>
      <c r="AFT574" s="261"/>
      <c r="AFU574" s="261"/>
      <c r="AFV574" s="261"/>
      <c r="AFW574" s="261"/>
      <c r="AFX574" s="261"/>
      <c r="AFY574" s="261"/>
      <c r="AFZ574" s="261"/>
      <c r="AGA574" s="261"/>
      <c r="AGB574" s="261"/>
      <c r="AGC574" s="261"/>
      <c r="AGD574" s="261"/>
      <c r="AGE574" s="261"/>
      <c r="AGF574" s="261"/>
      <c r="AGG574" s="261"/>
      <c r="AGH574" s="261"/>
      <c r="AGI574" s="261"/>
      <c r="AGJ574" s="261"/>
      <c r="AGK574" s="261"/>
      <c r="AGL574" s="261"/>
      <c r="AGM574" s="261"/>
      <c r="AGN574" s="261"/>
      <c r="AGO574" s="261"/>
      <c r="AGP574" s="261"/>
      <c r="AGQ574" s="261"/>
      <c r="AGR574" s="261"/>
      <c r="AGS574" s="261"/>
      <c r="AGT574" s="261"/>
      <c r="AGU574" s="261"/>
      <c r="AGV574" s="261"/>
      <c r="AGW574" s="261"/>
      <c r="AGX574" s="261"/>
      <c r="AGY574" s="261"/>
      <c r="AGZ574" s="261"/>
      <c r="AHA574" s="261"/>
      <c r="AHB574" s="261"/>
      <c r="AHC574" s="261"/>
      <c r="AHD574" s="261"/>
      <c r="AHE574" s="261"/>
      <c r="AHF574" s="261"/>
      <c r="AHG574" s="261"/>
      <c r="AHH574" s="261"/>
      <c r="AHI574" s="261"/>
      <c r="AHJ574" s="261"/>
      <c r="AHK574" s="261"/>
      <c r="AHL574" s="261"/>
      <c r="AHM574" s="261"/>
      <c r="AHN574" s="261"/>
      <c r="AHO574" s="261"/>
      <c r="AHP574" s="261"/>
      <c r="AHQ574" s="261"/>
      <c r="AHR574" s="261"/>
      <c r="AHS574" s="261"/>
      <c r="AHT574" s="261"/>
      <c r="AHU574" s="261"/>
      <c r="AHV574" s="261"/>
      <c r="AHW574" s="261"/>
      <c r="AHX574" s="261"/>
      <c r="AHY574" s="261"/>
      <c r="AHZ574" s="261"/>
      <c r="AIA574" s="261"/>
      <c r="AIB574" s="261"/>
      <c r="AIC574" s="261"/>
      <c r="AID574" s="261"/>
      <c r="AIE574" s="261"/>
      <c r="AIF574" s="261"/>
      <c r="AIG574" s="261"/>
      <c r="AIH574" s="261"/>
      <c r="AII574" s="261"/>
      <c r="AIJ574" s="261"/>
      <c r="AIK574" s="261"/>
      <c r="AIL574" s="261"/>
      <c r="AIM574" s="261"/>
      <c r="AIN574" s="261"/>
      <c r="AIO574" s="261"/>
      <c r="AIP574" s="261"/>
      <c r="AIQ574" s="261"/>
      <c r="AIR574" s="261"/>
      <c r="AIS574" s="261"/>
      <c r="AIT574" s="261"/>
      <c r="AIU574" s="261"/>
      <c r="AIV574" s="261"/>
      <c r="AIW574" s="261"/>
      <c r="AIX574" s="261"/>
      <c r="AIY574" s="261"/>
      <c r="AIZ574" s="261"/>
      <c r="AJA574" s="261"/>
      <c r="AJB574" s="261"/>
      <c r="AJC574" s="261"/>
      <c r="AJD574" s="261"/>
      <c r="AJE574" s="261"/>
      <c r="AJF574" s="261"/>
      <c r="AJG574" s="261"/>
      <c r="AJH574" s="261"/>
      <c r="AJI574" s="261"/>
      <c r="AJJ574" s="261"/>
      <c r="AJK574" s="261"/>
      <c r="AJL574" s="261"/>
      <c r="AJM574" s="261"/>
      <c r="AJN574" s="261"/>
      <c r="AJO574" s="261"/>
      <c r="AJP574" s="261"/>
      <c r="AJQ574" s="261"/>
      <c r="AJR574" s="261"/>
      <c r="AJS574" s="261"/>
      <c r="AJT574" s="261"/>
      <c r="AJU574" s="261"/>
      <c r="AJV574" s="261"/>
      <c r="AJW574" s="261"/>
      <c r="AJX574" s="261"/>
      <c r="AJY574" s="261"/>
      <c r="AJZ574" s="261"/>
      <c r="AKA574" s="261"/>
      <c r="AKB574" s="261"/>
      <c r="AKC574" s="261"/>
      <c r="AKD574" s="261"/>
      <c r="AKE574" s="261"/>
      <c r="AKF574" s="261"/>
      <c r="AKG574" s="261"/>
      <c r="AKH574" s="261"/>
      <c r="AKI574" s="261"/>
      <c r="AKJ574" s="261"/>
      <c r="AKK574" s="261"/>
      <c r="AKL574" s="261"/>
      <c r="AKM574" s="261"/>
      <c r="AKN574" s="261"/>
      <c r="AKO574" s="261"/>
      <c r="AKP574" s="261"/>
      <c r="AKQ574" s="261"/>
      <c r="AKR574" s="261"/>
      <c r="AKS574" s="261"/>
      <c r="AKT574" s="261"/>
      <c r="AKU574" s="261"/>
      <c r="AKV574" s="261"/>
      <c r="AKW574" s="261"/>
      <c r="AKX574" s="261"/>
      <c r="AKY574" s="261"/>
      <c r="AKZ574" s="261"/>
      <c r="ALA574" s="261"/>
      <c r="ALB574" s="261"/>
      <c r="ALC574" s="261"/>
      <c r="ALD574" s="261"/>
      <c r="ALE574" s="261"/>
      <c r="ALF574" s="261"/>
      <c r="ALG574" s="261"/>
      <c r="ALH574" s="261"/>
      <c r="ALI574" s="261"/>
      <c r="ALJ574" s="261"/>
      <c r="ALK574" s="261"/>
      <c r="ALL574" s="261"/>
      <c r="ALM574" s="261"/>
      <c r="ALN574" s="261"/>
      <c r="ALO574" s="261"/>
      <c r="ALP574" s="261"/>
      <c r="ALQ574" s="261"/>
      <c r="ALR574" s="261"/>
      <c r="ALS574" s="261"/>
      <c r="ALT574" s="261"/>
      <c r="ALU574" s="261"/>
      <c r="ALV574" s="261"/>
      <c r="ALW574" s="261"/>
      <c r="ALX574" s="261"/>
      <c r="ALY574" s="261"/>
      <c r="ALZ574" s="261"/>
      <c r="AMA574" s="261"/>
      <c r="AMB574" s="261"/>
      <c r="AMC574" s="261"/>
      <c r="AMD574" s="261"/>
      <c r="AME574" s="261"/>
      <c r="AMF574" s="261"/>
      <c r="AMG574" s="261"/>
      <c r="AMH574" s="261"/>
      <c r="AMI574" s="261"/>
      <c r="AMJ574" s="261"/>
      <c r="AMK574" s="261"/>
    </row>
    <row r="575" spans="1:1025" s="269" customFormat="1" x14ac:dyDescent="0.35">
      <c r="A575" s="261"/>
      <c r="B575" s="265"/>
      <c r="C575" s="266"/>
      <c r="D575" s="266"/>
      <c r="E575" s="266"/>
      <c r="F575" s="266"/>
      <c r="G575" s="266"/>
      <c r="H575" s="261"/>
      <c r="I575" s="261"/>
      <c r="J575" s="261"/>
      <c r="K575" s="261"/>
      <c r="L575" s="261"/>
      <c r="M575" s="261"/>
      <c r="N575" s="261"/>
      <c r="O575" s="261"/>
      <c r="P575" s="261"/>
      <c r="Q575" s="261"/>
      <c r="R575" s="261"/>
      <c r="S575" s="261"/>
      <c r="T575" s="261"/>
      <c r="U575" s="261"/>
      <c r="V575" s="261"/>
      <c r="W575" s="261"/>
      <c r="X575" s="261"/>
      <c r="Y575" s="261"/>
      <c r="Z575" s="261"/>
      <c r="AA575" s="261"/>
      <c r="AB575" s="261"/>
      <c r="AC575" s="261"/>
      <c r="AD575" s="261"/>
      <c r="AE575" s="261"/>
      <c r="AF575" s="261"/>
      <c r="AG575" s="261"/>
      <c r="AH575" s="261"/>
      <c r="AI575" s="261"/>
      <c r="AJ575" s="261"/>
      <c r="AK575" s="261"/>
      <c r="AL575" s="261"/>
      <c r="AM575" s="261"/>
      <c r="AN575" s="261"/>
      <c r="AO575" s="261"/>
      <c r="AP575" s="261"/>
      <c r="AQ575" s="261"/>
      <c r="AR575" s="261"/>
      <c r="AS575" s="261"/>
      <c r="AT575" s="261"/>
      <c r="AU575" s="261"/>
      <c r="AV575" s="261"/>
      <c r="AW575" s="261"/>
      <c r="AX575" s="261"/>
      <c r="AY575" s="261"/>
      <c r="AZ575" s="261"/>
      <c r="BA575" s="261"/>
      <c r="BB575" s="261"/>
      <c r="BC575" s="261"/>
      <c r="BD575" s="261"/>
      <c r="BE575" s="261"/>
      <c r="BF575" s="261"/>
      <c r="BG575" s="261"/>
      <c r="BH575" s="261"/>
      <c r="BI575" s="261"/>
      <c r="BJ575" s="261"/>
      <c r="BK575" s="261"/>
      <c r="BL575" s="261"/>
      <c r="BM575" s="261"/>
      <c r="BN575" s="261"/>
      <c r="BO575" s="261"/>
      <c r="BP575" s="261"/>
      <c r="BQ575" s="261"/>
      <c r="BR575" s="261"/>
      <c r="BS575" s="261"/>
      <c r="BT575" s="261"/>
      <c r="BU575" s="261"/>
      <c r="BV575" s="261"/>
      <c r="BW575" s="261"/>
      <c r="BX575" s="261"/>
      <c r="BY575" s="261"/>
      <c r="BZ575" s="261"/>
      <c r="CA575" s="261"/>
      <c r="CB575" s="261"/>
      <c r="CC575" s="261"/>
      <c r="CD575" s="261"/>
      <c r="CE575" s="261"/>
      <c r="CF575" s="261"/>
      <c r="CG575" s="261"/>
      <c r="CH575" s="261"/>
      <c r="CI575" s="261"/>
      <c r="CJ575" s="261"/>
      <c r="CK575" s="261"/>
      <c r="CL575" s="261"/>
      <c r="CM575" s="261"/>
      <c r="CN575" s="261"/>
      <c r="CO575" s="261"/>
      <c r="CP575" s="261"/>
      <c r="CQ575" s="261"/>
      <c r="CR575" s="261"/>
      <c r="CS575" s="261"/>
      <c r="CT575" s="261"/>
      <c r="CU575" s="261"/>
      <c r="CV575" s="261"/>
      <c r="CW575" s="261"/>
      <c r="CX575" s="261"/>
      <c r="CY575" s="261"/>
      <c r="CZ575" s="261"/>
      <c r="DA575" s="261"/>
      <c r="DB575" s="261"/>
      <c r="DC575" s="261"/>
      <c r="DD575" s="261"/>
      <c r="DE575" s="261"/>
      <c r="DF575" s="261"/>
      <c r="DG575" s="261"/>
      <c r="DH575" s="261"/>
      <c r="DI575" s="261"/>
      <c r="DJ575" s="261"/>
      <c r="DK575" s="261"/>
      <c r="DL575" s="261"/>
      <c r="DM575" s="261"/>
      <c r="DN575" s="261"/>
      <c r="DO575" s="261"/>
      <c r="DP575" s="261"/>
      <c r="DQ575" s="261"/>
      <c r="DR575" s="261"/>
      <c r="DS575" s="261"/>
      <c r="DT575" s="261"/>
      <c r="DU575" s="261"/>
      <c r="DV575" s="261"/>
      <c r="DW575" s="261"/>
      <c r="DX575" s="261"/>
      <c r="DY575" s="261"/>
      <c r="DZ575" s="261"/>
      <c r="EA575" s="261"/>
      <c r="EB575" s="261"/>
      <c r="EC575" s="261"/>
      <c r="ED575" s="261"/>
      <c r="EE575" s="261"/>
      <c r="EF575" s="261"/>
      <c r="EG575" s="261"/>
      <c r="EH575" s="261"/>
      <c r="EI575" s="261"/>
      <c r="EJ575" s="261"/>
      <c r="EK575" s="261"/>
      <c r="EL575" s="261"/>
      <c r="EM575" s="261"/>
      <c r="EN575" s="261"/>
      <c r="EO575" s="261"/>
      <c r="EP575" s="261"/>
      <c r="EQ575" s="261"/>
      <c r="ER575" s="261"/>
      <c r="ES575" s="261"/>
      <c r="ET575" s="261"/>
      <c r="EU575" s="261"/>
      <c r="EV575" s="261"/>
      <c r="EW575" s="261"/>
      <c r="EX575" s="261"/>
      <c r="EY575" s="261"/>
      <c r="EZ575" s="261"/>
      <c r="FA575" s="261"/>
      <c r="FB575" s="261"/>
      <c r="FC575" s="261"/>
      <c r="FD575" s="261"/>
      <c r="FE575" s="261"/>
      <c r="FF575" s="261"/>
      <c r="FG575" s="261"/>
      <c r="FH575" s="261"/>
      <c r="FI575" s="261"/>
      <c r="FJ575" s="261"/>
      <c r="FK575" s="261"/>
      <c r="FL575" s="261"/>
      <c r="FM575" s="261"/>
      <c r="FN575" s="261"/>
      <c r="FO575" s="261"/>
      <c r="FP575" s="261"/>
      <c r="FQ575" s="261"/>
      <c r="FR575" s="261"/>
      <c r="FS575" s="261"/>
      <c r="FT575" s="261"/>
      <c r="FU575" s="261"/>
      <c r="FV575" s="261"/>
      <c r="FW575" s="261"/>
      <c r="FX575" s="261"/>
      <c r="FY575" s="261"/>
      <c r="FZ575" s="261"/>
      <c r="GA575" s="261"/>
      <c r="GB575" s="261"/>
      <c r="GC575" s="261"/>
      <c r="GD575" s="261"/>
      <c r="GE575" s="261"/>
      <c r="GF575" s="261"/>
      <c r="GG575" s="261"/>
      <c r="GH575" s="261"/>
      <c r="GI575" s="261"/>
      <c r="GJ575" s="261"/>
      <c r="GK575" s="261"/>
      <c r="GL575" s="261"/>
      <c r="GM575" s="261"/>
      <c r="GN575" s="261"/>
      <c r="GO575" s="261"/>
      <c r="GP575" s="261"/>
      <c r="GQ575" s="261"/>
      <c r="GR575" s="261"/>
      <c r="GS575" s="261"/>
      <c r="GT575" s="261"/>
      <c r="GU575" s="261"/>
      <c r="GV575" s="261"/>
      <c r="GW575" s="261"/>
      <c r="GX575" s="261"/>
      <c r="GY575" s="261"/>
      <c r="GZ575" s="261"/>
      <c r="HA575" s="261"/>
      <c r="HB575" s="261"/>
      <c r="HC575" s="261"/>
      <c r="HD575" s="261"/>
      <c r="HE575" s="261"/>
      <c r="HF575" s="261"/>
      <c r="HG575" s="261"/>
      <c r="HH575" s="261"/>
      <c r="HI575" s="261"/>
      <c r="HJ575" s="261"/>
      <c r="HK575" s="261"/>
      <c r="HL575" s="261"/>
      <c r="HM575" s="261"/>
      <c r="HN575" s="261"/>
      <c r="HO575" s="261"/>
      <c r="HP575" s="261"/>
      <c r="HQ575" s="261"/>
      <c r="HR575" s="261"/>
      <c r="HS575" s="261"/>
      <c r="HT575" s="261"/>
      <c r="HU575" s="261"/>
      <c r="HV575" s="261"/>
      <c r="HW575" s="261"/>
      <c r="HX575" s="261"/>
      <c r="HY575" s="261"/>
      <c r="HZ575" s="261"/>
      <c r="IA575" s="261"/>
      <c r="IB575" s="261"/>
      <c r="IC575" s="261"/>
      <c r="ID575" s="261"/>
      <c r="IE575" s="261"/>
      <c r="IF575" s="261"/>
      <c r="IG575" s="261"/>
      <c r="IH575" s="261"/>
      <c r="II575" s="261"/>
      <c r="IJ575" s="261"/>
      <c r="IK575" s="261"/>
      <c r="IL575" s="261"/>
      <c r="IM575" s="261"/>
      <c r="IN575" s="261"/>
      <c r="IO575" s="261"/>
      <c r="IP575" s="261"/>
      <c r="IQ575" s="261"/>
      <c r="IR575" s="261"/>
      <c r="IS575" s="261"/>
      <c r="IT575" s="261"/>
      <c r="IU575" s="261"/>
      <c r="IV575" s="261"/>
      <c r="IW575" s="261"/>
      <c r="IX575" s="261"/>
      <c r="IY575" s="261"/>
      <c r="IZ575" s="261"/>
      <c r="JA575" s="261"/>
      <c r="JB575" s="261"/>
      <c r="JC575" s="261"/>
      <c r="JD575" s="261"/>
      <c r="JE575" s="261"/>
      <c r="JF575" s="261"/>
      <c r="JG575" s="261"/>
      <c r="JH575" s="261"/>
      <c r="JI575" s="261"/>
      <c r="JJ575" s="261"/>
      <c r="JK575" s="261"/>
      <c r="JL575" s="261"/>
      <c r="JM575" s="261"/>
      <c r="JN575" s="261"/>
      <c r="JO575" s="261"/>
      <c r="JP575" s="261"/>
      <c r="JQ575" s="261"/>
      <c r="JR575" s="261"/>
      <c r="JS575" s="261"/>
      <c r="JT575" s="261"/>
      <c r="JU575" s="261"/>
      <c r="JV575" s="261"/>
      <c r="JW575" s="261"/>
      <c r="JX575" s="261"/>
      <c r="JY575" s="261"/>
      <c r="JZ575" s="261"/>
      <c r="KA575" s="261"/>
      <c r="KB575" s="261"/>
      <c r="KC575" s="261"/>
      <c r="KD575" s="261"/>
      <c r="KE575" s="261"/>
      <c r="KF575" s="261"/>
      <c r="KG575" s="261"/>
      <c r="KH575" s="261"/>
      <c r="KI575" s="261"/>
      <c r="KJ575" s="261"/>
      <c r="KK575" s="261"/>
      <c r="KL575" s="261"/>
      <c r="KM575" s="261"/>
      <c r="KN575" s="261"/>
      <c r="KO575" s="261"/>
      <c r="KP575" s="261"/>
      <c r="KQ575" s="261"/>
      <c r="KR575" s="261"/>
      <c r="KS575" s="261"/>
      <c r="KT575" s="261"/>
      <c r="KU575" s="261"/>
      <c r="KV575" s="261"/>
      <c r="KW575" s="261"/>
      <c r="KX575" s="261"/>
      <c r="KY575" s="261"/>
      <c r="KZ575" s="261"/>
      <c r="LA575" s="261"/>
      <c r="LB575" s="261"/>
      <c r="LC575" s="261"/>
      <c r="LD575" s="261"/>
      <c r="LE575" s="261"/>
      <c r="LF575" s="261"/>
      <c r="LG575" s="261"/>
      <c r="LH575" s="261"/>
      <c r="LI575" s="261"/>
      <c r="LJ575" s="261"/>
      <c r="LK575" s="261"/>
      <c r="LL575" s="261"/>
      <c r="LM575" s="261"/>
      <c r="LN575" s="261"/>
      <c r="LO575" s="261"/>
      <c r="LP575" s="261"/>
      <c r="LQ575" s="261"/>
      <c r="LR575" s="261"/>
      <c r="LS575" s="261"/>
      <c r="LT575" s="261"/>
      <c r="LU575" s="261"/>
      <c r="LV575" s="261"/>
      <c r="LW575" s="261"/>
      <c r="LX575" s="261"/>
      <c r="LY575" s="261"/>
      <c r="LZ575" s="261"/>
      <c r="MA575" s="261"/>
      <c r="MB575" s="261"/>
      <c r="MC575" s="261"/>
      <c r="MD575" s="261"/>
      <c r="ME575" s="261"/>
      <c r="MF575" s="261"/>
      <c r="MG575" s="261"/>
      <c r="MH575" s="261"/>
      <c r="MI575" s="261"/>
      <c r="MJ575" s="261"/>
      <c r="MK575" s="261"/>
      <c r="ML575" s="261"/>
      <c r="MM575" s="261"/>
      <c r="MN575" s="261"/>
      <c r="MO575" s="261"/>
      <c r="MP575" s="261"/>
      <c r="MQ575" s="261"/>
      <c r="MR575" s="261"/>
      <c r="MS575" s="261"/>
      <c r="MT575" s="261"/>
      <c r="MU575" s="261"/>
      <c r="MV575" s="261"/>
      <c r="MW575" s="261"/>
      <c r="MX575" s="261"/>
      <c r="MY575" s="261"/>
      <c r="MZ575" s="261"/>
      <c r="NA575" s="261"/>
      <c r="NB575" s="261"/>
      <c r="NC575" s="261"/>
      <c r="ND575" s="261"/>
      <c r="NE575" s="261"/>
      <c r="NF575" s="261"/>
      <c r="NG575" s="261"/>
      <c r="NH575" s="261"/>
      <c r="NI575" s="261"/>
      <c r="NJ575" s="261"/>
      <c r="NK575" s="261"/>
      <c r="NL575" s="261"/>
      <c r="NM575" s="261"/>
      <c r="NN575" s="261"/>
      <c r="NO575" s="261"/>
      <c r="NP575" s="261"/>
      <c r="NQ575" s="261"/>
      <c r="NR575" s="261"/>
      <c r="NS575" s="261"/>
      <c r="NT575" s="261"/>
      <c r="NU575" s="261"/>
      <c r="NV575" s="261"/>
      <c r="NW575" s="261"/>
      <c r="NX575" s="261"/>
      <c r="NY575" s="261"/>
      <c r="NZ575" s="261"/>
      <c r="OA575" s="261"/>
      <c r="OB575" s="261"/>
      <c r="OC575" s="261"/>
      <c r="OD575" s="261"/>
      <c r="OE575" s="261"/>
      <c r="OF575" s="261"/>
      <c r="OG575" s="261"/>
      <c r="OH575" s="261"/>
      <c r="OI575" s="261"/>
      <c r="OJ575" s="261"/>
      <c r="OK575" s="261"/>
      <c r="OL575" s="261"/>
      <c r="OM575" s="261"/>
      <c r="ON575" s="261"/>
      <c r="OO575" s="261"/>
      <c r="OP575" s="261"/>
      <c r="OQ575" s="261"/>
      <c r="OR575" s="261"/>
      <c r="OS575" s="261"/>
      <c r="OT575" s="261"/>
      <c r="OU575" s="261"/>
      <c r="OV575" s="261"/>
      <c r="OW575" s="261"/>
      <c r="OX575" s="261"/>
      <c r="OY575" s="261"/>
      <c r="OZ575" s="261"/>
      <c r="PA575" s="261"/>
      <c r="PB575" s="261"/>
      <c r="PC575" s="261"/>
      <c r="PD575" s="261"/>
      <c r="PE575" s="261"/>
      <c r="PF575" s="261"/>
      <c r="PG575" s="261"/>
      <c r="PH575" s="261"/>
      <c r="PI575" s="261"/>
      <c r="PJ575" s="261"/>
      <c r="PK575" s="261"/>
      <c r="PL575" s="261"/>
      <c r="PM575" s="261"/>
      <c r="PN575" s="261"/>
      <c r="PO575" s="261"/>
      <c r="PP575" s="261"/>
      <c r="PQ575" s="261"/>
      <c r="PR575" s="261"/>
      <c r="PS575" s="261"/>
      <c r="PT575" s="261"/>
      <c r="PU575" s="261"/>
      <c r="PV575" s="261"/>
      <c r="PW575" s="261"/>
      <c r="PX575" s="261"/>
      <c r="PY575" s="261"/>
      <c r="PZ575" s="261"/>
      <c r="QA575" s="261"/>
      <c r="QB575" s="261"/>
      <c r="QC575" s="261"/>
      <c r="QD575" s="261"/>
      <c r="QE575" s="261"/>
      <c r="QF575" s="261"/>
      <c r="QG575" s="261"/>
      <c r="QH575" s="261"/>
      <c r="QI575" s="261"/>
      <c r="QJ575" s="261"/>
      <c r="QK575" s="261"/>
      <c r="QL575" s="261"/>
      <c r="QM575" s="261"/>
      <c r="QN575" s="261"/>
      <c r="QO575" s="261"/>
      <c r="QP575" s="261"/>
      <c r="QQ575" s="261"/>
      <c r="QR575" s="261"/>
      <c r="QS575" s="261"/>
      <c r="QT575" s="261"/>
      <c r="QU575" s="261"/>
      <c r="QV575" s="261"/>
      <c r="QW575" s="261"/>
      <c r="QX575" s="261"/>
      <c r="QY575" s="261"/>
      <c r="QZ575" s="261"/>
      <c r="RA575" s="261"/>
      <c r="RB575" s="261"/>
      <c r="RC575" s="261"/>
      <c r="RD575" s="261"/>
      <c r="RE575" s="261"/>
      <c r="RF575" s="261"/>
      <c r="RG575" s="261"/>
      <c r="RH575" s="261"/>
      <c r="RI575" s="261"/>
      <c r="RJ575" s="261"/>
      <c r="RK575" s="261"/>
      <c r="RL575" s="261"/>
      <c r="RM575" s="261"/>
      <c r="RN575" s="261"/>
      <c r="RO575" s="261"/>
      <c r="RP575" s="261"/>
      <c r="RQ575" s="261"/>
      <c r="RR575" s="261"/>
      <c r="RS575" s="261"/>
      <c r="RT575" s="261"/>
      <c r="RU575" s="261"/>
      <c r="RV575" s="261"/>
      <c r="RW575" s="261"/>
      <c r="RX575" s="261"/>
      <c r="RY575" s="261"/>
      <c r="RZ575" s="261"/>
      <c r="SA575" s="261"/>
      <c r="SB575" s="261"/>
      <c r="SC575" s="261"/>
      <c r="SD575" s="261"/>
      <c r="SE575" s="261"/>
      <c r="SF575" s="261"/>
      <c r="SG575" s="261"/>
      <c r="SH575" s="261"/>
      <c r="SI575" s="261"/>
      <c r="SJ575" s="261"/>
      <c r="SK575" s="261"/>
      <c r="SL575" s="261"/>
      <c r="SM575" s="261"/>
      <c r="SN575" s="261"/>
      <c r="SO575" s="261"/>
      <c r="SP575" s="261"/>
      <c r="SQ575" s="261"/>
      <c r="SR575" s="261"/>
      <c r="SS575" s="261"/>
      <c r="ST575" s="261"/>
      <c r="SU575" s="261"/>
      <c r="SV575" s="261"/>
      <c r="SW575" s="261"/>
      <c r="SX575" s="261"/>
      <c r="SY575" s="261"/>
      <c r="SZ575" s="261"/>
      <c r="TA575" s="261"/>
      <c r="TB575" s="261"/>
      <c r="TC575" s="261"/>
      <c r="TD575" s="261"/>
      <c r="TE575" s="261"/>
      <c r="TF575" s="261"/>
      <c r="TG575" s="261"/>
      <c r="TH575" s="261"/>
      <c r="TI575" s="261"/>
      <c r="TJ575" s="261"/>
      <c r="TK575" s="261"/>
      <c r="TL575" s="261"/>
      <c r="TM575" s="261"/>
      <c r="TN575" s="261"/>
      <c r="TO575" s="261"/>
      <c r="TP575" s="261"/>
      <c r="TQ575" s="261"/>
      <c r="TR575" s="261"/>
      <c r="TS575" s="261"/>
      <c r="TT575" s="261"/>
      <c r="TU575" s="261"/>
      <c r="TV575" s="261"/>
      <c r="TW575" s="261"/>
      <c r="TX575" s="261"/>
      <c r="TY575" s="261"/>
      <c r="TZ575" s="261"/>
      <c r="UA575" s="261"/>
      <c r="UB575" s="261"/>
      <c r="UC575" s="261"/>
      <c r="UD575" s="261"/>
      <c r="UE575" s="261"/>
      <c r="UF575" s="261"/>
      <c r="UG575" s="261"/>
      <c r="UH575" s="261"/>
      <c r="UI575" s="261"/>
      <c r="UJ575" s="261"/>
      <c r="UK575" s="261"/>
      <c r="UL575" s="261"/>
      <c r="UM575" s="261"/>
      <c r="UN575" s="261"/>
      <c r="UO575" s="261"/>
      <c r="UP575" s="261"/>
      <c r="UQ575" s="261"/>
      <c r="UR575" s="261"/>
      <c r="US575" s="261"/>
      <c r="UT575" s="261"/>
      <c r="UU575" s="261"/>
      <c r="UV575" s="261"/>
      <c r="UW575" s="261"/>
      <c r="UX575" s="261"/>
      <c r="UY575" s="261"/>
      <c r="UZ575" s="261"/>
      <c r="VA575" s="261"/>
      <c r="VB575" s="261"/>
      <c r="VC575" s="261"/>
      <c r="VD575" s="261"/>
      <c r="VE575" s="261"/>
      <c r="VF575" s="261"/>
      <c r="VG575" s="261"/>
      <c r="VH575" s="261"/>
      <c r="VI575" s="261"/>
      <c r="VJ575" s="261"/>
      <c r="VK575" s="261"/>
      <c r="VL575" s="261"/>
      <c r="VM575" s="261"/>
      <c r="VN575" s="261"/>
      <c r="VO575" s="261"/>
      <c r="VP575" s="261"/>
      <c r="VQ575" s="261"/>
      <c r="VR575" s="261"/>
      <c r="VS575" s="261"/>
      <c r="VT575" s="261"/>
      <c r="VU575" s="261"/>
      <c r="VV575" s="261"/>
      <c r="VW575" s="261"/>
      <c r="VX575" s="261"/>
      <c r="VY575" s="261"/>
      <c r="VZ575" s="261"/>
      <c r="WA575" s="261"/>
      <c r="WB575" s="261"/>
      <c r="WC575" s="261"/>
      <c r="WD575" s="261"/>
      <c r="WE575" s="261"/>
      <c r="WF575" s="261"/>
      <c r="WG575" s="261"/>
      <c r="WH575" s="261"/>
      <c r="WI575" s="261"/>
      <c r="WJ575" s="261"/>
      <c r="WK575" s="261"/>
      <c r="WL575" s="261"/>
      <c r="WM575" s="261"/>
      <c r="WN575" s="261"/>
      <c r="WO575" s="261"/>
      <c r="WP575" s="261"/>
      <c r="WQ575" s="261"/>
      <c r="WR575" s="261"/>
      <c r="WS575" s="261"/>
      <c r="WT575" s="261"/>
      <c r="WU575" s="261"/>
      <c r="WV575" s="261"/>
      <c r="WW575" s="261"/>
      <c r="WX575" s="261"/>
      <c r="WY575" s="261"/>
      <c r="WZ575" s="261"/>
      <c r="XA575" s="261"/>
      <c r="XB575" s="261"/>
      <c r="XC575" s="261"/>
      <c r="XD575" s="261"/>
      <c r="XE575" s="261"/>
      <c r="XF575" s="261"/>
      <c r="XG575" s="261"/>
      <c r="XH575" s="261"/>
      <c r="XI575" s="261"/>
      <c r="XJ575" s="261"/>
      <c r="XK575" s="261"/>
      <c r="XL575" s="261"/>
      <c r="XM575" s="261"/>
      <c r="XN575" s="261"/>
      <c r="XO575" s="261"/>
      <c r="XP575" s="261"/>
      <c r="XQ575" s="261"/>
      <c r="XR575" s="261"/>
      <c r="XS575" s="261"/>
      <c r="XT575" s="261"/>
      <c r="XU575" s="261"/>
      <c r="XV575" s="261"/>
      <c r="XW575" s="261"/>
      <c r="XX575" s="261"/>
      <c r="XY575" s="261"/>
      <c r="XZ575" s="261"/>
      <c r="YA575" s="261"/>
      <c r="YB575" s="261"/>
      <c r="YC575" s="261"/>
      <c r="YD575" s="261"/>
      <c r="YE575" s="261"/>
      <c r="YF575" s="261"/>
      <c r="YG575" s="261"/>
      <c r="YH575" s="261"/>
      <c r="YI575" s="261"/>
      <c r="YJ575" s="261"/>
      <c r="YK575" s="261"/>
      <c r="YL575" s="261"/>
      <c r="YM575" s="261"/>
      <c r="YN575" s="261"/>
      <c r="YO575" s="261"/>
      <c r="YP575" s="261"/>
      <c r="YQ575" s="261"/>
      <c r="YR575" s="261"/>
      <c r="YS575" s="261"/>
      <c r="YT575" s="261"/>
      <c r="YU575" s="261"/>
      <c r="YV575" s="261"/>
      <c r="YW575" s="261"/>
      <c r="YX575" s="261"/>
      <c r="YY575" s="261"/>
      <c r="YZ575" s="261"/>
      <c r="ZA575" s="261"/>
      <c r="ZB575" s="261"/>
      <c r="ZC575" s="261"/>
      <c r="ZD575" s="261"/>
      <c r="ZE575" s="261"/>
      <c r="ZF575" s="261"/>
      <c r="ZG575" s="261"/>
      <c r="ZH575" s="261"/>
      <c r="ZI575" s="261"/>
      <c r="ZJ575" s="261"/>
      <c r="ZK575" s="261"/>
      <c r="ZL575" s="261"/>
      <c r="ZM575" s="261"/>
      <c r="ZN575" s="261"/>
      <c r="ZO575" s="261"/>
      <c r="ZP575" s="261"/>
      <c r="ZQ575" s="261"/>
      <c r="ZR575" s="261"/>
      <c r="ZS575" s="261"/>
      <c r="ZT575" s="261"/>
      <c r="ZU575" s="261"/>
      <c r="ZV575" s="261"/>
      <c r="ZW575" s="261"/>
      <c r="ZX575" s="261"/>
      <c r="ZY575" s="261"/>
      <c r="ZZ575" s="261"/>
      <c r="AAA575" s="261"/>
      <c r="AAB575" s="261"/>
      <c r="AAC575" s="261"/>
      <c r="AAD575" s="261"/>
      <c r="AAE575" s="261"/>
      <c r="AAF575" s="261"/>
      <c r="AAG575" s="261"/>
      <c r="AAH575" s="261"/>
      <c r="AAI575" s="261"/>
      <c r="AAJ575" s="261"/>
      <c r="AAK575" s="261"/>
      <c r="AAL575" s="261"/>
      <c r="AAM575" s="261"/>
      <c r="AAN575" s="261"/>
      <c r="AAO575" s="261"/>
      <c r="AAP575" s="261"/>
      <c r="AAQ575" s="261"/>
      <c r="AAR575" s="261"/>
      <c r="AAS575" s="261"/>
      <c r="AAT575" s="261"/>
      <c r="AAU575" s="261"/>
      <c r="AAV575" s="261"/>
      <c r="AAW575" s="261"/>
      <c r="AAX575" s="261"/>
      <c r="AAY575" s="261"/>
      <c r="AAZ575" s="261"/>
      <c r="ABA575" s="261"/>
      <c r="ABB575" s="261"/>
      <c r="ABC575" s="261"/>
      <c r="ABD575" s="261"/>
      <c r="ABE575" s="261"/>
      <c r="ABF575" s="261"/>
      <c r="ABG575" s="261"/>
      <c r="ABH575" s="261"/>
      <c r="ABI575" s="261"/>
      <c r="ABJ575" s="261"/>
      <c r="ABK575" s="261"/>
      <c r="ABL575" s="261"/>
      <c r="ABM575" s="261"/>
      <c r="ABN575" s="261"/>
      <c r="ABO575" s="261"/>
      <c r="ABP575" s="261"/>
      <c r="ABQ575" s="261"/>
      <c r="ABR575" s="261"/>
      <c r="ABS575" s="261"/>
      <c r="ABT575" s="261"/>
      <c r="ABU575" s="261"/>
      <c r="ABV575" s="261"/>
      <c r="ABW575" s="261"/>
      <c r="ABX575" s="261"/>
      <c r="ABY575" s="261"/>
      <c r="ABZ575" s="261"/>
      <c r="ACA575" s="261"/>
      <c r="ACB575" s="261"/>
      <c r="ACC575" s="261"/>
      <c r="ACD575" s="261"/>
      <c r="ACE575" s="261"/>
      <c r="ACF575" s="261"/>
      <c r="ACG575" s="261"/>
      <c r="ACH575" s="261"/>
      <c r="ACI575" s="261"/>
      <c r="ACJ575" s="261"/>
      <c r="ACK575" s="261"/>
      <c r="ACL575" s="261"/>
      <c r="ACM575" s="261"/>
      <c r="ACN575" s="261"/>
      <c r="ACO575" s="261"/>
      <c r="ACP575" s="261"/>
      <c r="ACQ575" s="261"/>
      <c r="ACR575" s="261"/>
      <c r="ACS575" s="261"/>
      <c r="ACT575" s="261"/>
      <c r="ACU575" s="261"/>
      <c r="ACV575" s="261"/>
      <c r="ACW575" s="261"/>
      <c r="ACX575" s="261"/>
      <c r="ACY575" s="261"/>
      <c r="ACZ575" s="261"/>
      <c r="ADA575" s="261"/>
      <c r="ADB575" s="261"/>
      <c r="ADC575" s="261"/>
      <c r="ADD575" s="261"/>
      <c r="ADE575" s="261"/>
      <c r="ADF575" s="261"/>
      <c r="ADG575" s="261"/>
      <c r="ADH575" s="261"/>
      <c r="ADI575" s="261"/>
      <c r="ADJ575" s="261"/>
      <c r="ADK575" s="261"/>
      <c r="ADL575" s="261"/>
      <c r="ADM575" s="261"/>
      <c r="ADN575" s="261"/>
      <c r="ADO575" s="261"/>
      <c r="ADP575" s="261"/>
      <c r="ADQ575" s="261"/>
      <c r="ADR575" s="261"/>
      <c r="ADS575" s="261"/>
      <c r="ADT575" s="261"/>
      <c r="ADU575" s="261"/>
      <c r="ADV575" s="261"/>
      <c r="ADW575" s="261"/>
      <c r="ADX575" s="261"/>
      <c r="ADY575" s="261"/>
      <c r="ADZ575" s="261"/>
      <c r="AEA575" s="261"/>
      <c r="AEB575" s="261"/>
      <c r="AEC575" s="261"/>
      <c r="AED575" s="261"/>
      <c r="AEE575" s="261"/>
      <c r="AEF575" s="261"/>
      <c r="AEG575" s="261"/>
      <c r="AEH575" s="261"/>
      <c r="AEI575" s="261"/>
      <c r="AEJ575" s="261"/>
      <c r="AEK575" s="261"/>
      <c r="AEL575" s="261"/>
      <c r="AEM575" s="261"/>
      <c r="AEN575" s="261"/>
      <c r="AEO575" s="261"/>
      <c r="AEP575" s="261"/>
      <c r="AEQ575" s="261"/>
      <c r="AER575" s="261"/>
      <c r="AES575" s="261"/>
      <c r="AET575" s="261"/>
      <c r="AEU575" s="261"/>
      <c r="AEV575" s="261"/>
      <c r="AEW575" s="261"/>
      <c r="AEX575" s="261"/>
      <c r="AEY575" s="261"/>
      <c r="AEZ575" s="261"/>
      <c r="AFA575" s="261"/>
      <c r="AFB575" s="261"/>
      <c r="AFC575" s="261"/>
      <c r="AFD575" s="261"/>
      <c r="AFE575" s="261"/>
      <c r="AFF575" s="261"/>
      <c r="AFG575" s="261"/>
      <c r="AFH575" s="261"/>
      <c r="AFI575" s="261"/>
      <c r="AFJ575" s="261"/>
      <c r="AFK575" s="261"/>
      <c r="AFL575" s="261"/>
      <c r="AFM575" s="261"/>
      <c r="AFN575" s="261"/>
      <c r="AFO575" s="261"/>
      <c r="AFP575" s="261"/>
      <c r="AFQ575" s="261"/>
      <c r="AFR575" s="261"/>
      <c r="AFS575" s="261"/>
      <c r="AFT575" s="261"/>
      <c r="AFU575" s="261"/>
      <c r="AFV575" s="261"/>
      <c r="AFW575" s="261"/>
      <c r="AFX575" s="261"/>
      <c r="AFY575" s="261"/>
      <c r="AFZ575" s="261"/>
      <c r="AGA575" s="261"/>
      <c r="AGB575" s="261"/>
      <c r="AGC575" s="261"/>
      <c r="AGD575" s="261"/>
      <c r="AGE575" s="261"/>
      <c r="AGF575" s="261"/>
      <c r="AGG575" s="261"/>
      <c r="AGH575" s="261"/>
      <c r="AGI575" s="261"/>
      <c r="AGJ575" s="261"/>
      <c r="AGK575" s="261"/>
      <c r="AGL575" s="261"/>
      <c r="AGM575" s="261"/>
      <c r="AGN575" s="261"/>
      <c r="AGO575" s="261"/>
      <c r="AGP575" s="261"/>
      <c r="AGQ575" s="261"/>
      <c r="AGR575" s="261"/>
      <c r="AGS575" s="261"/>
      <c r="AGT575" s="261"/>
      <c r="AGU575" s="261"/>
      <c r="AGV575" s="261"/>
      <c r="AGW575" s="261"/>
      <c r="AGX575" s="261"/>
      <c r="AGY575" s="261"/>
      <c r="AGZ575" s="261"/>
      <c r="AHA575" s="261"/>
      <c r="AHB575" s="261"/>
      <c r="AHC575" s="261"/>
      <c r="AHD575" s="261"/>
      <c r="AHE575" s="261"/>
      <c r="AHF575" s="261"/>
      <c r="AHG575" s="261"/>
      <c r="AHH575" s="261"/>
      <c r="AHI575" s="261"/>
      <c r="AHJ575" s="261"/>
      <c r="AHK575" s="261"/>
      <c r="AHL575" s="261"/>
      <c r="AHM575" s="261"/>
      <c r="AHN575" s="261"/>
      <c r="AHO575" s="261"/>
      <c r="AHP575" s="261"/>
      <c r="AHQ575" s="261"/>
      <c r="AHR575" s="261"/>
      <c r="AHS575" s="261"/>
      <c r="AHT575" s="261"/>
      <c r="AHU575" s="261"/>
      <c r="AHV575" s="261"/>
      <c r="AHW575" s="261"/>
      <c r="AHX575" s="261"/>
      <c r="AHY575" s="261"/>
      <c r="AHZ575" s="261"/>
      <c r="AIA575" s="261"/>
      <c r="AIB575" s="261"/>
      <c r="AIC575" s="261"/>
      <c r="AID575" s="261"/>
      <c r="AIE575" s="261"/>
      <c r="AIF575" s="261"/>
      <c r="AIG575" s="261"/>
      <c r="AIH575" s="261"/>
      <c r="AII575" s="261"/>
      <c r="AIJ575" s="261"/>
      <c r="AIK575" s="261"/>
      <c r="AIL575" s="261"/>
      <c r="AIM575" s="261"/>
      <c r="AIN575" s="261"/>
      <c r="AIO575" s="261"/>
      <c r="AIP575" s="261"/>
      <c r="AIQ575" s="261"/>
      <c r="AIR575" s="261"/>
      <c r="AIS575" s="261"/>
      <c r="AIT575" s="261"/>
      <c r="AIU575" s="261"/>
      <c r="AIV575" s="261"/>
      <c r="AIW575" s="261"/>
      <c r="AIX575" s="261"/>
      <c r="AIY575" s="261"/>
      <c r="AIZ575" s="261"/>
      <c r="AJA575" s="261"/>
      <c r="AJB575" s="261"/>
      <c r="AJC575" s="261"/>
      <c r="AJD575" s="261"/>
      <c r="AJE575" s="261"/>
      <c r="AJF575" s="261"/>
      <c r="AJG575" s="261"/>
      <c r="AJH575" s="261"/>
      <c r="AJI575" s="261"/>
      <c r="AJJ575" s="261"/>
      <c r="AJK575" s="261"/>
      <c r="AJL575" s="261"/>
      <c r="AJM575" s="261"/>
      <c r="AJN575" s="261"/>
      <c r="AJO575" s="261"/>
      <c r="AJP575" s="261"/>
      <c r="AJQ575" s="261"/>
      <c r="AJR575" s="261"/>
      <c r="AJS575" s="261"/>
      <c r="AJT575" s="261"/>
      <c r="AJU575" s="261"/>
      <c r="AJV575" s="261"/>
      <c r="AJW575" s="261"/>
      <c r="AJX575" s="261"/>
      <c r="AJY575" s="261"/>
      <c r="AJZ575" s="261"/>
      <c r="AKA575" s="261"/>
      <c r="AKB575" s="261"/>
      <c r="AKC575" s="261"/>
      <c r="AKD575" s="261"/>
      <c r="AKE575" s="261"/>
      <c r="AKF575" s="261"/>
      <c r="AKG575" s="261"/>
      <c r="AKH575" s="261"/>
      <c r="AKI575" s="261"/>
      <c r="AKJ575" s="261"/>
      <c r="AKK575" s="261"/>
      <c r="AKL575" s="261"/>
      <c r="AKM575" s="261"/>
      <c r="AKN575" s="261"/>
      <c r="AKO575" s="261"/>
      <c r="AKP575" s="261"/>
      <c r="AKQ575" s="261"/>
      <c r="AKR575" s="261"/>
      <c r="AKS575" s="261"/>
      <c r="AKT575" s="261"/>
      <c r="AKU575" s="261"/>
      <c r="AKV575" s="261"/>
      <c r="AKW575" s="261"/>
      <c r="AKX575" s="261"/>
      <c r="AKY575" s="261"/>
      <c r="AKZ575" s="261"/>
      <c r="ALA575" s="261"/>
      <c r="ALB575" s="261"/>
      <c r="ALC575" s="261"/>
      <c r="ALD575" s="261"/>
      <c r="ALE575" s="261"/>
      <c r="ALF575" s="261"/>
      <c r="ALG575" s="261"/>
      <c r="ALH575" s="261"/>
      <c r="ALI575" s="261"/>
      <c r="ALJ575" s="261"/>
      <c r="ALK575" s="261"/>
      <c r="ALL575" s="261"/>
      <c r="ALM575" s="261"/>
      <c r="ALN575" s="261"/>
      <c r="ALO575" s="261"/>
      <c r="ALP575" s="261"/>
      <c r="ALQ575" s="261"/>
      <c r="ALR575" s="261"/>
      <c r="ALS575" s="261"/>
      <c r="ALT575" s="261"/>
      <c r="ALU575" s="261"/>
      <c r="ALV575" s="261"/>
      <c r="ALW575" s="261"/>
      <c r="ALX575" s="261"/>
      <c r="ALY575" s="261"/>
      <c r="ALZ575" s="261"/>
      <c r="AMA575" s="261"/>
      <c r="AMB575" s="261"/>
      <c r="AMC575" s="261"/>
      <c r="AMD575" s="261"/>
      <c r="AME575" s="261"/>
      <c r="AMF575" s="261"/>
      <c r="AMG575" s="261"/>
      <c r="AMH575" s="261"/>
      <c r="AMI575" s="261"/>
      <c r="AMJ575" s="261"/>
      <c r="AMK575" s="261"/>
    </row>
    <row r="576" spans="1:1025" s="269" customFormat="1" x14ac:dyDescent="0.35">
      <c r="A576" s="261"/>
      <c r="B576" s="265"/>
      <c r="C576" s="266"/>
      <c r="D576" s="266"/>
      <c r="E576" s="266"/>
      <c r="F576" s="266"/>
      <c r="G576" s="266"/>
      <c r="H576" s="261"/>
      <c r="I576" s="261"/>
      <c r="J576" s="261"/>
      <c r="K576" s="261"/>
      <c r="L576" s="261"/>
      <c r="M576" s="261"/>
      <c r="N576" s="261"/>
      <c r="O576" s="261"/>
      <c r="P576" s="261"/>
      <c r="Q576" s="261"/>
      <c r="R576" s="261"/>
      <c r="S576" s="261"/>
      <c r="T576" s="261"/>
      <c r="U576" s="261"/>
      <c r="V576" s="261"/>
      <c r="W576" s="261"/>
      <c r="X576" s="261"/>
      <c r="Y576" s="261"/>
      <c r="Z576" s="261"/>
      <c r="AA576" s="261"/>
      <c r="AB576" s="261"/>
      <c r="AC576" s="261"/>
      <c r="AD576" s="261"/>
      <c r="AE576" s="261"/>
      <c r="AF576" s="261"/>
      <c r="AG576" s="261"/>
      <c r="AH576" s="261"/>
      <c r="AI576" s="261"/>
      <c r="AJ576" s="261"/>
      <c r="AK576" s="261"/>
      <c r="AL576" s="261"/>
      <c r="AM576" s="261"/>
      <c r="AN576" s="261"/>
      <c r="AO576" s="261"/>
      <c r="AP576" s="261"/>
      <c r="AQ576" s="261"/>
      <c r="AR576" s="261"/>
      <c r="AS576" s="261"/>
      <c r="AT576" s="261"/>
      <c r="AU576" s="261"/>
      <c r="AV576" s="261"/>
      <c r="AW576" s="261"/>
      <c r="AX576" s="261"/>
      <c r="AY576" s="261"/>
      <c r="AZ576" s="261"/>
      <c r="BA576" s="261"/>
      <c r="BB576" s="261"/>
      <c r="BC576" s="261"/>
      <c r="BD576" s="261"/>
      <c r="BE576" s="261"/>
      <c r="BF576" s="261"/>
      <c r="BG576" s="261"/>
      <c r="BH576" s="261"/>
      <c r="BI576" s="261"/>
      <c r="BJ576" s="261"/>
      <c r="BK576" s="261"/>
      <c r="BL576" s="261"/>
      <c r="BM576" s="261"/>
      <c r="BN576" s="261"/>
      <c r="BO576" s="261"/>
      <c r="BP576" s="261"/>
      <c r="BQ576" s="261"/>
      <c r="BR576" s="261"/>
      <c r="BS576" s="261"/>
      <c r="BT576" s="261"/>
      <c r="BU576" s="261"/>
      <c r="BV576" s="261"/>
      <c r="BW576" s="261"/>
      <c r="BX576" s="261"/>
      <c r="BY576" s="261"/>
      <c r="BZ576" s="261"/>
      <c r="CA576" s="261"/>
      <c r="CB576" s="261"/>
      <c r="CC576" s="261"/>
      <c r="CD576" s="261"/>
      <c r="CE576" s="261"/>
      <c r="CF576" s="261"/>
      <c r="CG576" s="261"/>
      <c r="CH576" s="261"/>
      <c r="CI576" s="261"/>
      <c r="CJ576" s="261"/>
      <c r="CK576" s="261"/>
      <c r="CL576" s="261"/>
      <c r="CM576" s="261"/>
      <c r="CN576" s="261"/>
      <c r="CO576" s="261"/>
      <c r="CP576" s="261"/>
      <c r="CQ576" s="261"/>
      <c r="CR576" s="261"/>
      <c r="CS576" s="261"/>
      <c r="CT576" s="261"/>
      <c r="CU576" s="261"/>
      <c r="CV576" s="261"/>
      <c r="CW576" s="261"/>
      <c r="CX576" s="261"/>
      <c r="CY576" s="261"/>
      <c r="CZ576" s="261"/>
      <c r="DA576" s="261"/>
      <c r="DB576" s="261"/>
      <c r="DC576" s="261"/>
      <c r="DD576" s="261"/>
      <c r="DE576" s="261"/>
      <c r="DF576" s="261"/>
      <c r="DG576" s="261"/>
      <c r="DH576" s="261"/>
      <c r="DI576" s="261"/>
      <c r="DJ576" s="261"/>
      <c r="DK576" s="261"/>
      <c r="DL576" s="261"/>
      <c r="DM576" s="261"/>
      <c r="DN576" s="261"/>
      <c r="DO576" s="261"/>
      <c r="DP576" s="261"/>
      <c r="DQ576" s="261"/>
      <c r="DR576" s="261"/>
      <c r="DS576" s="261"/>
      <c r="DT576" s="261"/>
      <c r="DU576" s="261"/>
      <c r="DV576" s="261"/>
      <c r="DW576" s="261"/>
      <c r="DX576" s="261"/>
      <c r="DY576" s="261"/>
      <c r="DZ576" s="261"/>
      <c r="EA576" s="261"/>
      <c r="EB576" s="261"/>
      <c r="EC576" s="261"/>
      <c r="ED576" s="261"/>
      <c r="EE576" s="261"/>
      <c r="EF576" s="261"/>
      <c r="EG576" s="261"/>
      <c r="EH576" s="261"/>
      <c r="EI576" s="261"/>
      <c r="EJ576" s="261"/>
      <c r="EK576" s="261"/>
      <c r="EL576" s="261"/>
      <c r="EM576" s="261"/>
      <c r="EN576" s="261"/>
      <c r="EO576" s="261"/>
      <c r="EP576" s="261"/>
      <c r="EQ576" s="261"/>
      <c r="ER576" s="261"/>
      <c r="ES576" s="261"/>
      <c r="ET576" s="261"/>
      <c r="EU576" s="261"/>
      <c r="EV576" s="261"/>
      <c r="EW576" s="261"/>
      <c r="EX576" s="261"/>
      <c r="EY576" s="261"/>
      <c r="EZ576" s="261"/>
      <c r="FA576" s="261"/>
      <c r="FB576" s="261"/>
      <c r="FC576" s="261"/>
      <c r="FD576" s="261"/>
      <c r="FE576" s="261"/>
      <c r="FF576" s="261"/>
      <c r="FG576" s="261"/>
      <c r="FH576" s="261"/>
      <c r="FI576" s="261"/>
      <c r="FJ576" s="261"/>
      <c r="FK576" s="261"/>
      <c r="FL576" s="261"/>
      <c r="FM576" s="261"/>
      <c r="FN576" s="261"/>
      <c r="FO576" s="261"/>
      <c r="FP576" s="261"/>
      <c r="FQ576" s="261"/>
      <c r="FR576" s="261"/>
      <c r="FS576" s="261"/>
      <c r="FT576" s="261"/>
      <c r="FU576" s="261"/>
      <c r="FV576" s="261"/>
      <c r="FW576" s="261"/>
      <c r="FX576" s="261"/>
      <c r="FY576" s="261"/>
      <c r="FZ576" s="261"/>
      <c r="GA576" s="261"/>
      <c r="GB576" s="261"/>
      <c r="GC576" s="261"/>
      <c r="GD576" s="261"/>
      <c r="GE576" s="261"/>
      <c r="GF576" s="261"/>
      <c r="GG576" s="261"/>
      <c r="GH576" s="261"/>
      <c r="GI576" s="261"/>
      <c r="GJ576" s="261"/>
      <c r="GK576" s="261"/>
      <c r="GL576" s="261"/>
      <c r="GM576" s="261"/>
      <c r="GN576" s="261"/>
      <c r="GO576" s="261"/>
      <c r="GP576" s="261"/>
      <c r="GQ576" s="261"/>
      <c r="GR576" s="261"/>
      <c r="GS576" s="261"/>
      <c r="GT576" s="261"/>
      <c r="GU576" s="261"/>
      <c r="GV576" s="261"/>
      <c r="GW576" s="261"/>
      <c r="GX576" s="261"/>
      <c r="GY576" s="261"/>
      <c r="GZ576" s="261"/>
      <c r="HA576" s="261"/>
      <c r="HB576" s="261"/>
      <c r="HC576" s="261"/>
      <c r="HD576" s="261"/>
      <c r="HE576" s="261"/>
      <c r="HF576" s="261"/>
      <c r="HG576" s="261"/>
      <c r="HH576" s="261"/>
      <c r="HI576" s="261"/>
      <c r="HJ576" s="261"/>
      <c r="HK576" s="261"/>
      <c r="HL576" s="261"/>
      <c r="HM576" s="261"/>
      <c r="HN576" s="261"/>
      <c r="HO576" s="261"/>
      <c r="HP576" s="261"/>
      <c r="HQ576" s="261"/>
      <c r="HR576" s="261"/>
      <c r="HS576" s="261"/>
      <c r="HT576" s="261"/>
      <c r="HU576" s="261"/>
      <c r="HV576" s="261"/>
      <c r="HW576" s="261"/>
      <c r="HX576" s="261"/>
      <c r="HY576" s="261"/>
      <c r="HZ576" s="261"/>
      <c r="IA576" s="261"/>
      <c r="IB576" s="261"/>
      <c r="IC576" s="261"/>
      <c r="ID576" s="261"/>
      <c r="IE576" s="261"/>
      <c r="IF576" s="261"/>
      <c r="IG576" s="261"/>
      <c r="IH576" s="261"/>
      <c r="II576" s="261"/>
      <c r="IJ576" s="261"/>
      <c r="IK576" s="261"/>
      <c r="IL576" s="261"/>
      <c r="IM576" s="261"/>
      <c r="IN576" s="261"/>
      <c r="IO576" s="261"/>
      <c r="IP576" s="261"/>
      <c r="IQ576" s="261"/>
      <c r="IR576" s="261"/>
      <c r="IS576" s="261"/>
      <c r="IT576" s="261"/>
      <c r="IU576" s="261"/>
      <c r="IV576" s="261"/>
      <c r="IW576" s="261"/>
      <c r="IX576" s="261"/>
      <c r="IY576" s="261"/>
      <c r="IZ576" s="261"/>
      <c r="JA576" s="261"/>
      <c r="JB576" s="261"/>
      <c r="JC576" s="261"/>
      <c r="JD576" s="261"/>
      <c r="JE576" s="261"/>
      <c r="JF576" s="261"/>
      <c r="JG576" s="261"/>
      <c r="JH576" s="261"/>
      <c r="JI576" s="261"/>
      <c r="JJ576" s="261"/>
      <c r="JK576" s="261"/>
      <c r="JL576" s="261"/>
      <c r="JM576" s="261"/>
      <c r="JN576" s="261"/>
      <c r="JO576" s="261"/>
      <c r="JP576" s="261"/>
      <c r="JQ576" s="261"/>
      <c r="JR576" s="261"/>
      <c r="JS576" s="261"/>
      <c r="JT576" s="261"/>
      <c r="JU576" s="261"/>
      <c r="JV576" s="261"/>
      <c r="JW576" s="261"/>
      <c r="JX576" s="261"/>
      <c r="JY576" s="261"/>
      <c r="JZ576" s="261"/>
      <c r="KA576" s="261"/>
      <c r="KB576" s="261"/>
      <c r="KC576" s="261"/>
      <c r="KD576" s="261"/>
      <c r="KE576" s="261"/>
      <c r="KF576" s="261"/>
      <c r="KG576" s="261"/>
      <c r="KH576" s="261"/>
      <c r="KI576" s="261"/>
      <c r="KJ576" s="261"/>
      <c r="KK576" s="261"/>
      <c r="KL576" s="261"/>
      <c r="KM576" s="261"/>
      <c r="KN576" s="261"/>
      <c r="KO576" s="261"/>
      <c r="KP576" s="261"/>
      <c r="KQ576" s="261"/>
      <c r="KR576" s="261"/>
      <c r="KS576" s="261"/>
      <c r="KT576" s="261"/>
      <c r="KU576" s="261"/>
      <c r="KV576" s="261"/>
      <c r="KW576" s="261"/>
      <c r="KX576" s="261"/>
      <c r="KY576" s="261"/>
      <c r="KZ576" s="261"/>
      <c r="LA576" s="261"/>
      <c r="LB576" s="261"/>
      <c r="LC576" s="261"/>
      <c r="LD576" s="261"/>
      <c r="LE576" s="261"/>
      <c r="LF576" s="261"/>
      <c r="LG576" s="261"/>
      <c r="LH576" s="261"/>
      <c r="LI576" s="261"/>
      <c r="LJ576" s="261"/>
      <c r="LK576" s="261"/>
      <c r="LL576" s="261"/>
      <c r="LM576" s="261"/>
      <c r="LN576" s="261"/>
      <c r="LO576" s="261"/>
      <c r="LP576" s="261"/>
      <c r="LQ576" s="261"/>
      <c r="LR576" s="261"/>
      <c r="LS576" s="261"/>
      <c r="LT576" s="261"/>
      <c r="LU576" s="261"/>
      <c r="LV576" s="261"/>
      <c r="LW576" s="261"/>
      <c r="LX576" s="261"/>
      <c r="LY576" s="261"/>
      <c r="LZ576" s="261"/>
      <c r="MA576" s="261"/>
      <c r="MB576" s="261"/>
      <c r="MC576" s="261"/>
      <c r="MD576" s="261"/>
      <c r="ME576" s="261"/>
      <c r="MF576" s="261"/>
      <c r="MG576" s="261"/>
      <c r="MH576" s="261"/>
      <c r="MI576" s="261"/>
      <c r="MJ576" s="261"/>
      <c r="MK576" s="261"/>
      <c r="ML576" s="261"/>
      <c r="MM576" s="261"/>
      <c r="MN576" s="261"/>
      <c r="MO576" s="261"/>
      <c r="MP576" s="261"/>
      <c r="MQ576" s="261"/>
      <c r="MR576" s="261"/>
      <c r="MS576" s="261"/>
      <c r="MT576" s="261"/>
      <c r="MU576" s="261"/>
      <c r="MV576" s="261"/>
      <c r="MW576" s="261"/>
      <c r="MX576" s="261"/>
      <c r="MY576" s="261"/>
      <c r="MZ576" s="261"/>
      <c r="NA576" s="261"/>
      <c r="NB576" s="261"/>
      <c r="NC576" s="261"/>
      <c r="ND576" s="261"/>
      <c r="NE576" s="261"/>
      <c r="NF576" s="261"/>
      <c r="NG576" s="261"/>
      <c r="NH576" s="261"/>
      <c r="NI576" s="261"/>
      <c r="NJ576" s="261"/>
      <c r="NK576" s="261"/>
      <c r="NL576" s="261"/>
      <c r="NM576" s="261"/>
      <c r="NN576" s="261"/>
      <c r="NO576" s="261"/>
      <c r="NP576" s="261"/>
      <c r="NQ576" s="261"/>
      <c r="NR576" s="261"/>
      <c r="NS576" s="261"/>
      <c r="NT576" s="261"/>
      <c r="NU576" s="261"/>
      <c r="NV576" s="261"/>
      <c r="NW576" s="261"/>
      <c r="NX576" s="261"/>
      <c r="NY576" s="261"/>
      <c r="NZ576" s="261"/>
      <c r="OA576" s="261"/>
      <c r="OB576" s="261"/>
      <c r="OC576" s="261"/>
      <c r="OD576" s="261"/>
      <c r="OE576" s="261"/>
      <c r="OF576" s="261"/>
      <c r="OG576" s="261"/>
      <c r="OH576" s="261"/>
      <c r="OI576" s="261"/>
      <c r="OJ576" s="261"/>
      <c r="OK576" s="261"/>
      <c r="OL576" s="261"/>
      <c r="OM576" s="261"/>
      <c r="ON576" s="261"/>
      <c r="OO576" s="261"/>
      <c r="OP576" s="261"/>
      <c r="OQ576" s="261"/>
      <c r="OR576" s="261"/>
      <c r="OS576" s="261"/>
      <c r="OT576" s="261"/>
      <c r="OU576" s="261"/>
      <c r="OV576" s="261"/>
      <c r="OW576" s="261"/>
      <c r="OX576" s="261"/>
      <c r="OY576" s="261"/>
      <c r="OZ576" s="261"/>
      <c r="PA576" s="261"/>
      <c r="PB576" s="261"/>
      <c r="PC576" s="261"/>
      <c r="PD576" s="261"/>
      <c r="PE576" s="261"/>
      <c r="PF576" s="261"/>
      <c r="PG576" s="261"/>
      <c r="PH576" s="261"/>
      <c r="PI576" s="261"/>
      <c r="PJ576" s="261"/>
      <c r="PK576" s="261"/>
      <c r="PL576" s="261"/>
      <c r="PM576" s="261"/>
      <c r="PN576" s="261"/>
      <c r="PO576" s="261"/>
      <c r="PP576" s="261"/>
      <c r="PQ576" s="261"/>
      <c r="PR576" s="261"/>
      <c r="PS576" s="261"/>
      <c r="PT576" s="261"/>
      <c r="PU576" s="261"/>
      <c r="PV576" s="261"/>
      <c r="PW576" s="261"/>
      <c r="PX576" s="261"/>
      <c r="PY576" s="261"/>
      <c r="PZ576" s="261"/>
      <c r="QA576" s="261"/>
      <c r="QB576" s="261"/>
      <c r="QC576" s="261"/>
      <c r="QD576" s="261"/>
      <c r="QE576" s="261"/>
      <c r="QF576" s="261"/>
      <c r="QG576" s="261"/>
      <c r="QH576" s="261"/>
      <c r="QI576" s="261"/>
      <c r="QJ576" s="261"/>
      <c r="QK576" s="261"/>
      <c r="QL576" s="261"/>
      <c r="QM576" s="261"/>
      <c r="QN576" s="261"/>
      <c r="QO576" s="261"/>
      <c r="QP576" s="261"/>
      <c r="QQ576" s="261"/>
      <c r="QR576" s="261"/>
      <c r="QS576" s="261"/>
      <c r="QT576" s="261"/>
      <c r="QU576" s="261"/>
      <c r="QV576" s="261"/>
      <c r="QW576" s="261"/>
      <c r="QX576" s="261"/>
      <c r="QY576" s="261"/>
      <c r="QZ576" s="261"/>
      <c r="RA576" s="261"/>
      <c r="RB576" s="261"/>
      <c r="RC576" s="261"/>
      <c r="RD576" s="261"/>
      <c r="RE576" s="261"/>
      <c r="RF576" s="261"/>
      <c r="RG576" s="261"/>
      <c r="RH576" s="261"/>
      <c r="RI576" s="261"/>
      <c r="RJ576" s="261"/>
      <c r="RK576" s="261"/>
      <c r="RL576" s="261"/>
      <c r="RM576" s="261"/>
      <c r="RN576" s="261"/>
      <c r="RO576" s="261"/>
      <c r="RP576" s="261"/>
      <c r="RQ576" s="261"/>
      <c r="RR576" s="261"/>
      <c r="RS576" s="261"/>
      <c r="RT576" s="261"/>
      <c r="RU576" s="261"/>
      <c r="RV576" s="261"/>
      <c r="RW576" s="261"/>
      <c r="RX576" s="261"/>
      <c r="RY576" s="261"/>
      <c r="RZ576" s="261"/>
      <c r="SA576" s="261"/>
      <c r="SB576" s="261"/>
      <c r="SC576" s="261"/>
      <c r="SD576" s="261"/>
      <c r="SE576" s="261"/>
      <c r="SF576" s="261"/>
      <c r="SG576" s="261"/>
      <c r="SH576" s="261"/>
      <c r="SI576" s="261"/>
      <c r="SJ576" s="261"/>
      <c r="SK576" s="261"/>
      <c r="SL576" s="261"/>
      <c r="SM576" s="261"/>
      <c r="SN576" s="261"/>
      <c r="SO576" s="261"/>
      <c r="SP576" s="261"/>
      <c r="SQ576" s="261"/>
      <c r="SR576" s="261"/>
      <c r="SS576" s="261"/>
      <c r="ST576" s="261"/>
      <c r="SU576" s="261"/>
      <c r="SV576" s="261"/>
      <c r="SW576" s="261"/>
      <c r="SX576" s="261"/>
      <c r="SY576" s="261"/>
      <c r="SZ576" s="261"/>
      <c r="TA576" s="261"/>
      <c r="TB576" s="261"/>
      <c r="TC576" s="261"/>
      <c r="TD576" s="261"/>
      <c r="TE576" s="261"/>
      <c r="TF576" s="261"/>
      <c r="TG576" s="261"/>
      <c r="TH576" s="261"/>
      <c r="TI576" s="261"/>
      <c r="TJ576" s="261"/>
      <c r="TK576" s="261"/>
      <c r="TL576" s="261"/>
      <c r="TM576" s="261"/>
      <c r="TN576" s="261"/>
      <c r="TO576" s="261"/>
      <c r="TP576" s="261"/>
      <c r="TQ576" s="261"/>
      <c r="TR576" s="261"/>
      <c r="TS576" s="261"/>
      <c r="TT576" s="261"/>
      <c r="TU576" s="261"/>
      <c r="TV576" s="261"/>
      <c r="TW576" s="261"/>
      <c r="TX576" s="261"/>
      <c r="TY576" s="261"/>
      <c r="TZ576" s="261"/>
      <c r="UA576" s="261"/>
      <c r="UB576" s="261"/>
      <c r="UC576" s="261"/>
      <c r="UD576" s="261"/>
      <c r="UE576" s="261"/>
      <c r="UF576" s="261"/>
      <c r="UG576" s="261"/>
      <c r="UH576" s="261"/>
      <c r="UI576" s="261"/>
      <c r="UJ576" s="261"/>
      <c r="UK576" s="261"/>
      <c r="UL576" s="261"/>
      <c r="UM576" s="261"/>
      <c r="UN576" s="261"/>
      <c r="UO576" s="261"/>
      <c r="UP576" s="261"/>
      <c r="UQ576" s="261"/>
      <c r="UR576" s="261"/>
      <c r="US576" s="261"/>
      <c r="UT576" s="261"/>
      <c r="UU576" s="261"/>
      <c r="UV576" s="261"/>
      <c r="UW576" s="261"/>
      <c r="UX576" s="261"/>
      <c r="UY576" s="261"/>
      <c r="UZ576" s="261"/>
      <c r="VA576" s="261"/>
      <c r="VB576" s="261"/>
      <c r="VC576" s="261"/>
      <c r="VD576" s="261"/>
      <c r="VE576" s="261"/>
      <c r="VF576" s="261"/>
      <c r="VG576" s="261"/>
      <c r="VH576" s="261"/>
      <c r="VI576" s="261"/>
      <c r="VJ576" s="261"/>
      <c r="VK576" s="261"/>
      <c r="VL576" s="261"/>
      <c r="VM576" s="261"/>
      <c r="VN576" s="261"/>
      <c r="VO576" s="261"/>
      <c r="VP576" s="261"/>
      <c r="VQ576" s="261"/>
      <c r="VR576" s="261"/>
      <c r="VS576" s="261"/>
      <c r="VT576" s="261"/>
      <c r="VU576" s="261"/>
      <c r="VV576" s="261"/>
      <c r="VW576" s="261"/>
      <c r="VX576" s="261"/>
      <c r="VY576" s="261"/>
      <c r="VZ576" s="261"/>
      <c r="WA576" s="261"/>
      <c r="WB576" s="261"/>
      <c r="WC576" s="261"/>
      <c r="WD576" s="261"/>
      <c r="WE576" s="261"/>
      <c r="WF576" s="261"/>
      <c r="WG576" s="261"/>
      <c r="WH576" s="261"/>
      <c r="WI576" s="261"/>
      <c r="WJ576" s="261"/>
      <c r="WK576" s="261"/>
      <c r="WL576" s="261"/>
      <c r="WM576" s="261"/>
      <c r="WN576" s="261"/>
      <c r="WO576" s="261"/>
      <c r="WP576" s="261"/>
      <c r="WQ576" s="261"/>
      <c r="WR576" s="261"/>
      <c r="WS576" s="261"/>
      <c r="WT576" s="261"/>
      <c r="WU576" s="261"/>
      <c r="WV576" s="261"/>
      <c r="WW576" s="261"/>
      <c r="WX576" s="261"/>
      <c r="WY576" s="261"/>
      <c r="WZ576" s="261"/>
      <c r="XA576" s="261"/>
      <c r="XB576" s="261"/>
      <c r="XC576" s="261"/>
      <c r="XD576" s="261"/>
      <c r="XE576" s="261"/>
      <c r="XF576" s="261"/>
      <c r="XG576" s="261"/>
      <c r="XH576" s="261"/>
      <c r="XI576" s="261"/>
      <c r="XJ576" s="261"/>
      <c r="XK576" s="261"/>
      <c r="XL576" s="261"/>
      <c r="XM576" s="261"/>
      <c r="XN576" s="261"/>
      <c r="XO576" s="261"/>
      <c r="XP576" s="261"/>
      <c r="XQ576" s="261"/>
      <c r="XR576" s="261"/>
      <c r="XS576" s="261"/>
      <c r="XT576" s="261"/>
      <c r="XU576" s="261"/>
      <c r="XV576" s="261"/>
      <c r="XW576" s="261"/>
      <c r="XX576" s="261"/>
      <c r="XY576" s="261"/>
      <c r="XZ576" s="261"/>
      <c r="YA576" s="261"/>
      <c r="YB576" s="261"/>
      <c r="YC576" s="261"/>
      <c r="YD576" s="261"/>
      <c r="YE576" s="261"/>
      <c r="YF576" s="261"/>
      <c r="YG576" s="261"/>
      <c r="YH576" s="261"/>
      <c r="YI576" s="261"/>
      <c r="YJ576" s="261"/>
      <c r="YK576" s="261"/>
      <c r="YL576" s="261"/>
      <c r="YM576" s="261"/>
      <c r="YN576" s="261"/>
      <c r="YO576" s="261"/>
      <c r="YP576" s="261"/>
      <c r="YQ576" s="261"/>
      <c r="YR576" s="261"/>
      <c r="YS576" s="261"/>
      <c r="YT576" s="261"/>
      <c r="YU576" s="261"/>
      <c r="YV576" s="261"/>
      <c r="YW576" s="261"/>
      <c r="YX576" s="261"/>
      <c r="YY576" s="261"/>
      <c r="YZ576" s="261"/>
      <c r="ZA576" s="261"/>
      <c r="ZB576" s="261"/>
      <c r="ZC576" s="261"/>
      <c r="ZD576" s="261"/>
      <c r="ZE576" s="261"/>
      <c r="ZF576" s="261"/>
      <c r="ZG576" s="261"/>
      <c r="ZH576" s="261"/>
      <c r="ZI576" s="261"/>
      <c r="ZJ576" s="261"/>
      <c r="ZK576" s="261"/>
      <c r="ZL576" s="261"/>
      <c r="ZM576" s="261"/>
      <c r="ZN576" s="261"/>
      <c r="ZO576" s="261"/>
      <c r="ZP576" s="261"/>
      <c r="ZQ576" s="261"/>
      <c r="ZR576" s="261"/>
      <c r="ZS576" s="261"/>
      <c r="ZT576" s="261"/>
      <c r="ZU576" s="261"/>
      <c r="ZV576" s="261"/>
      <c r="ZW576" s="261"/>
      <c r="ZX576" s="261"/>
      <c r="ZY576" s="261"/>
      <c r="ZZ576" s="261"/>
      <c r="AAA576" s="261"/>
      <c r="AAB576" s="261"/>
      <c r="AAC576" s="261"/>
      <c r="AAD576" s="261"/>
      <c r="AAE576" s="261"/>
      <c r="AAF576" s="261"/>
      <c r="AAG576" s="261"/>
      <c r="AAH576" s="261"/>
      <c r="AAI576" s="261"/>
      <c r="AAJ576" s="261"/>
      <c r="AAK576" s="261"/>
      <c r="AAL576" s="261"/>
      <c r="AAM576" s="261"/>
      <c r="AAN576" s="261"/>
      <c r="AAO576" s="261"/>
      <c r="AAP576" s="261"/>
      <c r="AAQ576" s="261"/>
      <c r="AAR576" s="261"/>
      <c r="AAS576" s="261"/>
      <c r="AAT576" s="261"/>
      <c r="AAU576" s="261"/>
      <c r="AAV576" s="261"/>
      <c r="AAW576" s="261"/>
      <c r="AAX576" s="261"/>
      <c r="AAY576" s="261"/>
      <c r="AAZ576" s="261"/>
      <c r="ABA576" s="261"/>
      <c r="ABB576" s="261"/>
      <c r="ABC576" s="261"/>
      <c r="ABD576" s="261"/>
      <c r="ABE576" s="261"/>
      <c r="ABF576" s="261"/>
      <c r="ABG576" s="261"/>
      <c r="ABH576" s="261"/>
      <c r="ABI576" s="261"/>
      <c r="ABJ576" s="261"/>
      <c r="ABK576" s="261"/>
      <c r="ABL576" s="261"/>
      <c r="ABM576" s="261"/>
      <c r="ABN576" s="261"/>
      <c r="ABO576" s="261"/>
      <c r="ABP576" s="261"/>
      <c r="ABQ576" s="261"/>
      <c r="ABR576" s="261"/>
      <c r="ABS576" s="261"/>
      <c r="ABT576" s="261"/>
      <c r="ABU576" s="261"/>
      <c r="ABV576" s="261"/>
      <c r="ABW576" s="261"/>
      <c r="ABX576" s="261"/>
      <c r="ABY576" s="261"/>
      <c r="ABZ576" s="261"/>
      <c r="ACA576" s="261"/>
      <c r="ACB576" s="261"/>
      <c r="ACC576" s="261"/>
      <c r="ACD576" s="261"/>
      <c r="ACE576" s="261"/>
      <c r="ACF576" s="261"/>
      <c r="ACG576" s="261"/>
      <c r="ACH576" s="261"/>
      <c r="ACI576" s="261"/>
      <c r="ACJ576" s="261"/>
      <c r="ACK576" s="261"/>
      <c r="ACL576" s="261"/>
      <c r="ACM576" s="261"/>
      <c r="ACN576" s="261"/>
      <c r="ACO576" s="261"/>
      <c r="ACP576" s="261"/>
      <c r="ACQ576" s="261"/>
      <c r="ACR576" s="261"/>
      <c r="ACS576" s="261"/>
      <c r="ACT576" s="261"/>
      <c r="ACU576" s="261"/>
      <c r="ACV576" s="261"/>
      <c r="ACW576" s="261"/>
      <c r="ACX576" s="261"/>
      <c r="ACY576" s="261"/>
      <c r="ACZ576" s="261"/>
      <c r="ADA576" s="261"/>
      <c r="ADB576" s="261"/>
      <c r="ADC576" s="261"/>
      <c r="ADD576" s="261"/>
      <c r="ADE576" s="261"/>
      <c r="ADF576" s="261"/>
      <c r="ADG576" s="261"/>
      <c r="ADH576" s="261"/>
      <c r="ADI576" s="261"/>
      <c r="ADJ576" s="261"/>
      <c r="ADK576" s="261"/>
      <c r="ADL576" s="261"/>
      <c r="ADM576" s="261"/>
      <c r="ADN576" s="261"/>
      <c r="ADO576" s="261"/>
      <c r="ADP576" s="261"/>
      <c r="ADQ576" s="261"/>
      <c r="ADR576" s="261"/>
      <c r="ADS576" s="261"/>
      <c r="ADT576" s="261"/>
      <c r="ADU576" s="261"/>
      <c r="ADV576" s="261"/>
      <c r="ADW576" s="261"/>
      <c r="ADX576" s="261"/>
      <c r="ADY576" s="261"/>
      <c r="ADZ576" s="261"/>
      <c r="AEA576" s="261"/>
      <c r="AEB576" s="261"/>
      <c r="AEC576" s="261"/>
      <c r="AED576" s="261"/>
      <c r="AEE576" s="261"/>
      <c r="AEF576" s="261"/>
      <c r="AEG576" s="261"/>
      <c r="AEH576" s="261"/>
      <c r="AEI576" s="261"/>
      <c r="AEJ576" s="261"/>
      <c r="AEK576" s="261"/>
      <c r="AEL576" s="261"/>
      <c r="AEM576" s="261"/>
      <c r="AEN576" s="261"/>
      <c r="AEO576" s="261"/>
      <c r="AEP576" s="261"/>
      <c r="AEQ576" s="261"/>
      <c r="AER576" s="261"/>
      <c r="AES576" s="261"/>
      <c r="AET576" s="261"/>
      <c r="AEU576" s="261"/>
      <c r="AEV576" s="261"/>
      <c r="AEW576" s="261"/>
      <c r="AEX576" s="261"/>
      <c r="AEY576" s="261"/>
      <c r="AEZ576" s="261"/>
      <c r="AFA576" s="261"/>
      <c r="AFB576" s="261"/>
      <c r="AFC576" s="261"/>
      <c r="AFD576" s="261"/>
      <c r="AFE576" s="261"/>
      <c r="AFF576" s="261"/>
      <c r="AFG576" s="261"/>
      <c r="AFH576" s="261"/>
      <c r="AFI576" s="261"/>
      <c r="AFJ576" s="261"/>
      <c r="AFK576" s="261"/>
      <c r="AFL576" s="261"/>
      <c r="AFM576" s="261"/>
      <c r="AFN576" s="261"/>
      <c r="AFO576" s="261"/>
      <c r="AFP576" s="261"/>
      <c r="AFQ576" s="261"/>
      <c r="AFR576" s="261"/>
      <c r="AFS576" s="261"/>
      <c r="AFT576" s="261"/>
      <c r="AFU576" s="261"/>
      <c r="AFV576" s="261"/>
      <c r="AFW576" s="261"/>
      <c r="AFX576" s="261"/>
      <c r="AFY576" s="261"/>
      <c r="AFZ576" s="261"/>
      <c r="AGA576" s="261"/>
      <c r="AGB576" s="261"/>
      <c r="AGC576" s="261"/>
      <c r="AGD576" s="261"/>
      <c r="AGE576" s="261"/>
      <c r="AGF576" s="261"/>
      <c r="AGG576" s="261"/>
      <c r="AGH576" s="261"/>
      <c r="AGI576" s="261"/>
      <c r="AGJ576" s="261"/>
      <c r="AGK576" s="261"/>
      <c r="AGL576" s="261"/>
      <c r="AGM576" s="261"/>
      <c r="AGN576" s="261"/>
      <c r="AGO576" s="261"/>
      <c r="AGP576" s="261"/>
      <c r="AGQ576" s="261"/>
      <c r="AGR576" s="261"/>
      <c r="AGS576" s="261"/>
      <c r="AGT576" s="261"/>
      <c r="AGU576" s="261"/>
      <c r="AGV576" s="261"/>
      <c r="AGW576" s="261"/>
      <c r="AGX576" s="261"/>
      <c r="AGY576" s="261"/>
      <c r="AGZ576" s="261"/>
      <c r="AHA576" s="261"/>
      <c r="AHB576" s="261"/>
      <c r="AHC576" s="261"/>
      <c r="AHD576" s="261"/>
      <c r="AHE576" s="261"/>
      <c r="AHF576" s="261"/>
      <c r="AHG576" s="261"/>
      <c r="AHH576" s="261"/>
      <c r="AHI576" s="261"/>
      <c r="AHJ576" s="261"/>
      <c r="AHK576" s="261"/>
      <c r="AHL576" s="261"/>
      <c r="AHM576" s="261"/>
      <c r="AHN576" s="261"/>
      <c r="AHO576" s="261"/>
      <c r="AHP576" s="261"/>
      <c r="AHQ576" s="261"/>
      <c r="AHR576" s="261"/>
      <c r="AHS576" s="261"/>
      <c r="AHT576" s="261"/>
      <c r="AHU576" s="261"/>
      <c r="AHV576" s="261"/>
      <c r="AHW576" s="261"/>
      <c r="AHX576" s="261"/>
      <c r="AHY576" s="261"/>
      <c r="AHZ576" s="261"/>
      <c r="AIA576" s="261"/>
      <c r="AIB576" s="261"/>
      <c r="AIC576" s="261"/>
      <c r="AID576" s="261"/>
      <c r="AIE576" s="261"/>
      <c r="AIF576" s="261"/>
      <c r="AIG576" s="261"/>
      <c r="AIH576" s="261"/>
      <c r="AII576" s="261"/>
      <c r="AIJ576" s="261"/>
      <c r="AIK576" s="261"/>
      <c r="AIL576" s="261"/>
      <c r="AIM576" s="261"/>
      <c r="AIN576" s="261"/>
      <c r="AIO576" s="261"/>
      <c r="AIP576" s="261"/>
      <c r="AIQ576" s="261"/>
      <c r="AIR576" s="261"/>
      <c r="AIS576" s="261"/>
      <c r="AIT576" s="261"/>
      <c r="AIU576" s="261"/>
      <c r="AIV576" s="261"/>
      <c r="AIW576" s="261"/>
      <c r="AIX576" s="261"/>
      <c r="AIY576" s="261"/>
      <c r="AIZ576" s="261"/>
      <c r="AJA576" s="261"/>
      <c r="AJB576" s="261"/>
      <c r="AJC576" s="261"/>
      <c r="AJD576" s="261"/>
      <c r="AJE576" s="261"/>
      <c r="AJF576" s="261"/>
      <c r="AJG576" s="261"/>
      <c r="AJH576" s="261"/>
      <c r="AJI576" s="261"/>
      <c r="AJJ576" s="261"/>
      <c r="AJK576" s="261"/>
      <c r="AJL576" s="261"/>
      <c r="AJM576" s="261"/>
      <c r="AJN576" s="261"/>
      <c r="AJO576" s="261"/>
      <c r="AJP576" s="261"/>
      <c r="AJQ576" s="261"/>
      <c r="AJR576" s="261"/>
      <c r="AJS576" s="261"/>
      <c r="AJT576" s="261"/>
      <c r="AJU576" s="261"/>
      <c r="AJV576" s="261"/>
      <c r="AJW576" s="261"/>
      <c r="AJX576" s="261"/>
      <c r="AJY576" s="261"/>
      <c r="AJZ576" s="261"/>
      <c r="AKA576" s="261"/>
      <c r="AKB576" s="261"/>
      <c r="AKC576" s="261"/>
      <c r="AKD576" s="261"/>
      <c r="AKE576" s="261"/>
      <c r="AKF576" s="261"/>
      <c r="AKG576" s="261"/>
      <c r="AKH576" s="261"/>
      <c r="AKI576" s="261"/>
      <c r="AKJ576" s="261"/>
      <c r="AKK576" s="261"/>
      <c r="AKL576" s="261"/>
      <c r="AKM576" s="261"/>
      <c r="AKN576" s="261"/>
      <c r="AKO576" s="261"/>
      <c r="AKP576" s="261"/>
      <c r="AKQ576" s="261"/>
      <c r="AKR576" s="261"/>
      <c r="AKS576" s="261"/>
      <c r="AKT576" s="261"/>
      <c r="AKU576" s="261"/>
      <c r="AKV576" s="261"/>
      <c r="AKW576" s="261"/>
      <c r="AKX576" s="261"/>
      <c r="AKY576" s="261"/>
      <c r="AKZ576" s="261"/>
      <c r="ALA576" s="261"/>
      <c r="ALB576" s="261"/>
      <c r="ALC576" s="261"/>
      <c r="ALD576" s="261"/>
      <c r="ALE576" s="261"/>
      <c r="ALF576" s="261"/>
      <c r="ALG576" s="261"/>
      <c r="ALH576" s="261"/>
      <c r="ALI576" s="261"/>
      <c r="ALJ576" s="261"/>
      <c r="ALK576" s="261"/>
      <c r="ALL576" s="261"/>
      <c r="ALM576" s="261"/>
      <c r="ALN576" s="261"/>
      <c r="ALO576" s="261"/>
      <c r="ALP576" s="261"/>
      <c r="ALQ576" s="261"/>
      <c r="ALR576" s="261"/>
      <c r="ALS576" s="261"/>
      <c r="ALT576" s="261"/>
      <c r="ALU576" s="261"/>
      <c r="ALV576" s="261"/>
      <c r="ALW576" s="261"/>
      <c r="ALX576" s="261"/>
      <c r="ALY576" s="261"/>
      <c r="ALZ576" s="261"/>
      <c r="AMA576" s="261"/>
      <c r="AMB576" s="261"/>
      <c r="AMC576" s="261"/>
      <c r="AMD576" s="261"/>
      <c r="AME576" s="261"/>
      <c r="AMF576" s="261"/>
      <c r="AMG576" s="261"/>
      <c r="AMH576" s="261"/>
      <c r="AMI576" s="261"/>
      <c r="AMJ576" s="261"/>
      <c r="AMK576" s="261"/>
    </row>
    <row r="577" spans="1:1025" s="269" customFormat="1" x14ac:dyDescent="0.35">
      <c r="A577" s="261"/>
      <c r="B577" s="265"/>
      <c r="C577" s="266"/>
      <c r="D577" s="266"/>
      <c r="E577" s="266"/>
      <c r="F577" s="266"/>
      <c r="G577" s="266"/>
      <c r="H577" s="261"/>
      <c r="I577" s="261"/>
      <c r="J577" s="261"/>
      <c r="K577" s="261"/>
      <c r="L577" s="261"/>
      <c r="M577" s="261"/>
      <c r="N577" s="261"/>
      <c r="O577" s="261"/>
      <c r="P577" s="261"/>
      <c r="Q577" s="261"/>
      <c r="R577" s="261"/>
      <c r="S577" s="261"/>
      <c r="T577" s="261"/>
      <c r="U577" s="261"/>
      <c r="V577" s="261"/>
      <c r="W577" s="261"/>
      <c r="X577" s="261"/>
      <c r="Y577" s="261"/>
      <c r="Z577" s="261"/>
      <c r="AA577" s="261"/>
      <c r="AB577" s="261"/>
      <c r="AC577" s="261"/>
      <c r="AD577" s="261"/>
      <c r="AE577" s="261"/>
      <c r="AF577" s="261"/>
      <c r="AG577" s="261"/>
      <c r="AH577" s="261"/>
      <c r="AI577" s="261"/>
      <c r="AJ577" s="261"/>
      <c r="AK577" s="261"/>
      <c r="AL577" s="261"/>
      <c r="AM577" s="261"/>
      <c r="AN577" s="261"/>
      <c r="AO577" s="261"/>
      <c r="AP577" s="261"/>
      <c r="AQ577" s="261"/>
      <c r="AR577" s="261"/>
      <c r="AS577" s="261"/>
      <c r="AT577" s="261"/>
      <c r="AU577" s="261"/>
      <c r="AV577" s="261"/>
      <c r="AW577" s="261"/>
      <c r="AX577" s="261"/>
      <c r="AY577" s="261"/>
      <c r="AZ577" s="261"/>
      <c r="BA577" s="261"/>
      <c r="BB577" s="261"/>
      <c r="BC577" s="261"/>
      <c r="BD577" s="261"/>
      <c r="BE577" s="261"/>
      <c r="BF577" s="261"/>
      <c r="BG577" s="261"/>
      <c r="BH577" s="261"/>
      <c r="BI577" s="261"/>
      <c r="BJ577" s="261"/>
      <c r="BK577" s="261"/>
      <c r="BL577" s="261"/>
      <c r="BM577" s="261"/>
      <c r="BN577" s="261"/>
      <c r="BO577" s="261"/>
      <c r="BP577" s="261"/>
      <c r="BQ577" s="261"/>
      <c r="BR577" s="261"/>
      <c r="BS577" s="261"/>
      <c r="BT577" s="261"/>
      <c r="BU577" s="261"/>
      <c r="BV577" s="261"/>
      <c r="BW577" s="261"/>
      <c r="BX577" s="261"/>
      <c r="BY577" s="261"/>
      <c r="BZ577" s="261"/>
      <c r="CA577" s="261"/>
      <c r="CB577" s="261"/>
      <c r="CC577" s="261"/>
      <c r="CD577" s="261"/>
      <c r="CE577" s="261"/>
      <c r="CF577" s="261"/>
      <c r="CG577" s="261"/>
      <c r="CH577" s="261"/>
      <c r="CI577" s="261"/>
      <c r="CJ577" s="261"/>
      <c r="CK577" s="261"/>
      <c r="CL577" s="261"/>
      <c r="CM577" s="261"/>
      <c r="CN577" s="261"/>
      <c r="CO577" s="261"/>
      <c r="CP577" s="261"/>
      <c r="CQ577" s="261"/>
      <c r="CR577" s="261"/>
      <c r="CS577" s="261"/>
      <c r="CT577" s="261"/>
      <c r="CU577" s="261"/>
      <c r="CV577" s="261"/>
      <c r="CW577" s="261"/>
      <c r="CX577" s="261"/>
      <c r="CY577" s="261"/>
      <c r="CZ577" s="261"/>
      <c r="DA577" s="261"/>
      <c r="DB577" s="261"/>
      <c r="DC577" s="261"/>
      <c r="DD577" s="261"/>
      <c r="DE577" s="261"/>
      <c r="DF577" s="261"/>
      <c r="DG577" s="261"/>
      <c r="DH577" s="261"/>
      <c r="DI577" s="261"/>
      <c r="DJ577" s="261"/>
      <c r="DK577" s="261"/>
      <c r="DL577" s="261"/>
      <c r="DM577" s="261"/>
      <c r="DN577" s="261"/>
      <c r="DO577" s="261"/>
      <c r="DP577" s="261"/>
      <c r="DQ577" s="261"/>
      <c r="DR577" s="261"/>
      <c r="DS577" s="261"/>
      <c r="DT577" s="261"/>
      <c r="DU577" s="261"/>
      <c r="DV577" s="261"/>
      <c r="DW577" s="261"/>
      <c r="DX577" s="261"/>
      <c r="DY577" s="261"/>
      <c r="DZ577" s="261"/>
      <c r="EA577" s="261"/>
      <c r="EB577" s="261"/>
      <c r="EC577" s="261"/>
      <c r="ED577" s="261"/>
      <c r="EE577" s="261"/>
      <c r="EF577" s="261"/>
      <c r="EG577" s="261"/>
      <c r="EH577" s="261"/>
      <c r="EI577" s="261"/>
      <c r="EJ577" s="261"/>
      <c r="EK577" s="261"/>
      <c r="EL577" s="261"/>
      <c r="EM577" s="261"/>
      <c r="EN577" s="261"/>
      <c r="EO577" s="261"/>
      <c r="EP577" s="261"/>
      <c r="EQ577" s="261"/>
      <c r="ER577" s="261"/>
      <c r="ES577" s="261"/>
      <c r="ET577" s="261"/>
      <c r="EU577" s="261"/>
      <c r="EV577" s="261"/>
      <c r="EW577" s="261"/>
      <c r="EX577" s="261"/>
      <c r="EY577" s="261"/>
      <c r="EZ577" s="261"/>
      <c r="FA577" s="261"/>
      <c r="FB577" s="261"/>
      <c r="FC577" s="261"/>
      <c r="FD577" s="261"/>
      <c r="FE577" s="261"/>
      <c r="FF577" s="261"/>
      <c r="FG577" s="261"/>
      <c r="FH577" s="261"/>
      <c r="FI577" s="261"/>
      <c r="FJ577" s="261"/>
      <c r="FK577" s="261"/>
      <c r="FL577" s="261"/>
      <c r="FM577" s="261"/>
      <c r="FN577" s="261"/>
      <c r="FO577" s="261"/>
      <c r="FP577" s="261"/>
      <c r="FQ577" s="261"/>
      <c r="FR577" s="261"/>
      <c r="FS577" s="261"/>
      <c r="FT577" s="261"/>
      <c r="FU577" s="261"/>
      <c r="FV577" s="261"/>
      <c r="FW577" s="261"/>
      <c r="FX577" s="261"/>
      <c r="FY577" s="261"/>
      <c r="FZ577" s="261"/>
      <c r="GA577" s="261"/>
      <c r="GB577" s="261"/>
      <c r="GC577" s="261"/>
      <c r="GD577" s="261"/>
      <c r="GE577" s="261"/>
      <c r="GF577" s="261"/>
      <c r="GG577" s="261"/>
      <c r="GH577" s="261"/>
      <c r="GI577" s="261"/>
      <c r="GJ577" s="261"/>
      <c r="GK577" s="261"/>
      <c r="GL577" s="261"/>
      <c r="GM577" s="261"/>
      <c r="GN577" s="261"/>
      <c r="GO577" s="261"/>
      <c r="GP577" s="261"/>
      <c r="GQ577" s="261"/>
      <c r="GR577" s="261"/>
      <c r="GS577" s="261"/>
      <c r="GT577" s="261"/>
      <c r="GU577" s="261"/>
      <c r="GV577" s="261"/>
      <c r="GW577" s="261"/>
      <c r="GX577" s="261"/>
      <c r="GY577" s="261"/>
      <c r="GZ577" s="261"/>
      <c r="HA577" s="261"/>
      <c r="HB577" s="261"/>
      <c r="HC577" s="261"/>
      <c r="HD577" s="261"/>
      <c r="HE577" s="261"/>
      <c r="HF577" s="261"/>
      <c r="HG577" s="261"/>
      <c r="HH577" s="261"/>
      <c r="HI577" s="261"/>
      <c r="HJ577" s="261"/>
      <c r="HK577" s="261"/>
      <c r="HL577" s="261"/>
      <c r="HM577" s="261"/>
      <c r="HN577" s="261"/>
      <c r="HO577" s="261"/>
      <c r="HP577" s="261"/>
      <c r="HQ577" s="261"/>
      <c r="HR577" s="261"/>
      <c r="HS577" s="261"/>
      <c r="HT577" s="261"/>
      <c r="HU577" s="261"/>
      <c r="HV577" s="261"/>
      <c r="HW577" s="261"/>
      <c r="HX577" s="261"/>
      <c r="HY577" s="261"/>
      <c r="HZ577" s="261"/>
      <c r="IA577" s="261"/>
      <c r="IB577" s="261"/>
      <c r="IC577" s="261"/>
      <c r="ID577" s="261"/>
      <c r="IE577" s="261"/>
      <c r="IF577" s="261"/>
      <c r="IG577" s="261"/>
      <c r="IH577" s="261"/>
      <c r="II577" s="261"/>
      <c r="IJ577" s="261"/>
      <c r="IK577" s="261"/>
      <c r="IL577" s="261"/>
      <c r="IM577" s="261"/>
      <c r="IN577" s="261"/>
      <c r="IO577" s="261"/>
      <c r="IP577" s="261"/>
      <c r="IQ577" s="261"/>
      <c r="IR577" s="261"/>
      <c r="IS577" s="261"/>
      <c r="IT577" s="261"/>
      <c r="IU577" s="261"/>
      <c r="IV577" s="261"/>
      <c r="IW577" s="261"/>
      <c r="IX577" s="261"/>
      <c r="IY577" s="261"/>
      <c r="IZ577" s="261"/>
      <c r="JA577" s="261"/>
      <c r="JB577" s="261"/>
      <c r="JC577" s="261"/>
      <c r="JD577" s="261"/>
      <c r="JE577" s="261"/>
      <c r="JF577" s="261"/>
      <c r="JG577" s="261"/>
      <c r="JH577" s="261"/>
      <c r="JI577" s="261"/>
      <c r="JJ577" s="261"/>
      <c r="JK577" s="261"/>
      <c r="JL577" s="261"/>
      <c r="JM577" s="261"/>
      <c r="JN577" s="261"/>
      <c r="JO577" s="261"/>
      <c r="JP577" s="261"/>
      <c r="JQ577" s="261"/>
      <c r="JR577" s="261"/>
      <c r="JS577" s="261"/>
      <c r="JT577" s="261"/>
      <c r="JU577" s="261"/>
      <c r="JV577" s="261"/>
      <c r="JW577" s="261"/>
      <c r="JX577" s="261"/>
      <c r="JY577" s="261"/>
      <c r="JZ577" s="261"/>
      <c r="KA577" s="261"/>
      <c r="KB577" s="261"/>
      <c r="KC577" s="261"/>
      <c r="KD577" s="261"/>
      <c r="KE577" s="261"/>
      <c r="KF577" s="261"/>
      <c r="KG577" s="261"/>
      <c r="KH577" s="261"/>
      <c r="KI577" s="261"/>
      <c r="KJ577" s="261"/>
      <c r="KK577" s="261"/>
      <c r="KL577" s="261"/>
      <c r="KM577" s="261"/>
      <c r="KN577" s="261"/>
      <c r="KO577" s="261"/>
      <c r="KP577" s="261"/>
      <c r="KQ577" s="261"/>
      <c r="KR577" s="261"/>
      <c r="KS577" s="261"/>
      <c r="KT577" s="261"/>
      <c r="KU577" s="261"/>
      <c r="KV577" s="261"/>
      <c r="KW577" s="261"/>
      <c r="KX577" s="261"/>
      <c r="KY577" s="261"/>
      <c r="KZ577" s="261"/>
      <c r="LA577" s="261"/>
      <c r="LB577" s="261"/>
      <c r="LC577" s="261"/>
      <c r="LD577" s="261"/>
      <c r="LE577" s="261"/>
      <c r="LF577" s="261"/>
      <c r="LG577" s="261"/>
      <c r="LH577" s="261"/>
      <c r="LI577" s="261"/>
      <c r="LJ577" s="261"/>
      <c r="LK577" s="261"/>
      <c r="LL577" s="261"/>
      <c r="LM577" s="261"/>
      <c r="LN577" s="261"/>
      <c r="LO577" s="261"/>
      <c r="LP577" s="261"/>
      <c r="LQ577" s="261"/>
      <c r="LR577" s="261"/>
      <c r="LS577" s="261"/>
      <c r="LT577" s="261"/>
      <c r="LU577" s="261"/>
      <c r="LV577" s="261"/>
      <c r="LW577" s="261"/>
      <c r="LX577" s="261"/>
      <c r="LY577" s="261"/>
      <c r="LZ577" s="261"/>
      <c r="MA577" s="261"/>
      <c r="MB577" s="261"/>
      <c r="MC577" s="261"/>
      <c r="MD577" s="261"/>
      <c r="ME577" s="261"/>
      <c r="MF577" s="261"/>
      <c r="MG577" s="261"/>
      <c r="MH577" s="261"/>
      <c r="MI577" s="261"/>
      <c r="MJ577" s="261"/>
      <c r="MK577" s="261"/>
      <c r="ML577" s="261"/>
      <c r="MM577" s="261"/>
      <c r="MN577" s="261"/>
      <c r="MO577" s="261"/>
      <c r="MP577" s="261"/>
      <c r="MQ577" s="261"/>
      <c r="MR577" s="261"/>
      <c r="MS577" s="261"/>
      <c r="MT577" s="261"/>
      <c r="MU577" s="261"/>
      <c r="MV577" s="261"/>
      <c r="MW577" s="261"/>
      <c r="MX577" s="261"/>
      <c r="MY577" s="261"/>
      <c r="MZ577" s="261"/>
      <c r="NA577" s="261"/>
      <c r="NB577" s="261"/>
      <c r="NC577" s="261"/>
      <c r="ND577" s="261"/>
      <c r="NE577" s="261"/>
      <c r="NF577" s="261"/>
      <c r="NG577" s="261"/>
      <c r="NH577" s="261"/>
      <c r="NI577" s="261"/>
      <c r="NJ577" s="261"/>
      <c r="NK577" s="261"/>
      <c r="NL577" s="261"/>
      <c r="NM577" s="261"/>
      <c r="NN577" s="261"/>
      <c r="NO577" s="261"/>
      <c r="NP577" s="261"/>
      <c r="NQ577" s="261"/>
      <c r="NR577" s="261"/>
      <c r="NS577" s="261"/>
      <c r="NT577" s="261"/>
      <c r="NU577" s="261"/>
      <c r="NV577" s="261"/>
      <c r="NW577" s="261"/>
      <c r="NX577" s="261"/>
      <c r="NY577" s="261"/>
      <c r="NZ577" s="261"/>
      <c r="OA577" s="261"/>
      <c r="OB577" s="261"/>
      <c r="OC577" s="261"/>
      <c r="OD577" s="261"/>
      <c r="OE577" s="261"/>
      <c r="OF577" s="261"/>
      <c r="OG577" s="261"/>
      <c r="OH577" s="261"/>
      <c r="OI577" s="261"/>
      <c r="OJ577" s="261"/>
      <c r="OK577" s="261"/>
      <c r="OL577" s="261"/>
      <c r="OM577" s="261"/>
      <c r="ON577" s="261"/>
      <c r="OO577" s="261"/>
      <c r="OP577" s="261"/>
      <c r="OQ577" s="261"/>
      <c r="OR577" s="261"/>
      <c r="OS577" s="261"/>
      <c r="OT577" s="261"/>
      <c r="OU577" s="261"/>
      <c r="OV577" s="261"/>
      <c r="OW577" s="261"/>
      <c r="OX577" s="261"/>
      <c r="OY577" s="261"/>
      <c r="OZ577" s="261"/>
      <c r="PA577" s="261"/>
      <c r="PB577" s="261"/>
      <c r="PC577" s="261"/>
      <c r="PD577" s="261"/>
      <c r="PE577" s="261"/>
      <c r="PF577" s="261"/>
      <c r="PG577" s="261"/>
      <c r="PH577" s="261"/>
      <c r="PI577" s="261"/>
      <c r="PJ577" s="261"/>
      <c r="PK577" s="261"/>
      <c r="PL577" s="261"/>
      <c r="PM577" s="261"/>
      <c r="PN577" s="261"/>
      <c r="PO577" s="261"/>
      <c r="PP577" s="261"/>
      <c r="PQ577" s="261"/>
      <c r="PR577" s="261"/>
      <c r="PS577" s="261"/>
      <c r="PT577" s="261"/>
      <c r="PU577" s="261"/>
      <c r="PV577" s="261"/>
      <c r="PW577" s="261"/>
      <c r="PX577" s="261"/>
      <c r="PY577" s="261"/>
      <c r="PZ577" s="261"/>
      <c r="QA577" s="261"/>
      <c r="QB577" s="261"/>
      <c r="QC577" s="261"/>
      <c r="QD577" s="261"/>
      <c r="QE577" s="261"/>
      <c r="QF577" s="261"/>
      <c r="QG577" s="261"/>
      <c r="QH577" s="261"/>
      <c r="QI577" s="261"/>
      <c r="QJ577" s="261"/>
      <c r="QK577" s="261"/>
      <c r="QL577" s="261"/>
      <c r="QM577" s="261"/>
      <c r="QN577" s="261"/>
      <c r="QO577" s="261"/>
      <c r="QP577" s="261"/>
      <c r="QQ577" s="261"/>
      <c r="QR577" s="261"/>
      <c r="QS577" s="261"/>
      <c r="QT577" s="261"/>
      <c r="QU577" s="261"/>
      <c r="QV577" s="261"/>
      <c r="QW577" s="261"/>
      <c r="QX577" s="261"/>
      <c r="QY577" s="261"/>
      <c r="QZ577" s="261"/>
      <c r="RA577" s="261"/>
      <c r="RB577" s="261"/>
      <c r="RC577" s="261"/>
      <c r="RD577" s="261"/>
      <c r="RE577" s="261"/>
      <c r="RF577" s="261"/>
      <c r="RG577" s="261"/>
      <c r="RH577" s="261"/>
      <c r="RI577" s="261"/>
      <c r="RJ577" s="261"/>
      <c r="RK577" s="261"/>
      <c r="RL577" s="261"/>
      <c r="RM577" s="261"/>
      <c r="RN577" s="261"/>
      <c r="RO577" s="261"/>
      <c r="RP577" s="261"/>
      <c r="RQ577" s="261"/>
      <c r="RR577" s="261"/>
      <c r="RS577" s="261"/>
      <c r="RT577" s="261"/>
      <c r="RU577" s="261"/>
      <c r="RV577" s="261"/>
      <c r="RW577" s="261"/>
      <c r="RX577" s="261"/>
      <c r="RY577" s="261"/>
      <c r="RZ577" s="261"/>
      <c r="SA577" s="261"/>
      <c r="SB577" s="261"/>
      <c r="SC577" s="261"/>
      <c r="SD577" s="261"/>
      <c r="SE577" s="261"/>
      <c r="SF577" s="261"/>
      <c r="SG577" s="261"/>
      <c r="SH577" s="261"/>
      <c r="SI577" s="261"/>
      <c r="SJ577" s="261"/>
      <c r="SK577" s="261"/>
      <c r="SL577" s="261"/>
      <c r="SM577" s="261"/>
      <c r="SN577" s="261"/>
      <c r="SO577" s="261"/>
      <c r="SP577" s="261"/>
      <c r="SQ577" s="261"/>
      <c r="SR577" s="261"/>
      <c r="SS577" s="261"/>
      <c r="ST577" s="261"/>
      <c r="SU577" s="261"/>
      <c r="SV577" s="261"/>
      <c r="SW577" s="261"/>
      <c r="SX577" s="261"/>
      <c r="SY577" s="261"/>
      <c r="SZ577" s="261"/>
      <c r="TA577" s="261"/>
      <c r="TB577" s="261"/>
      <c r="TC577" s="261"/>
      <c r="TD577" s="261"/>
      <c r="TE577" s="261"/>
      <c r="TF577" s="261"/>
      <c r="TG577" s="261"/>
      <c r="TH577" s="261"/>
      <c r="TI577" s="261"/>
      <c r="TJ577" s="261"/>
      <c r="TK577" s="261"/>
      <c r="TL577" s="261"/>
      <c r="TM577" s="261"/>
      <c r="TN577" s="261"/>
      <c r="TO577" s="261"/>
      <c r="TP577" s="261"/>
      <c r="TQ577" s="261"/>
      <c r="TR577" s="261"/>
      <c r="TS577" s="261"/>
      <c r="TT577" s="261"/>
      <c r="TU577" s="261"/>
      <c r="TV577" s="261"/>
      <c r="TW577" s="261"/>
      <c r="TX577" s="261"/>
      <c r="TY577" s="261"/>
      <c r="TZ577" s="261"/>
      <c r="UA577" s="261"/>
      <c r="UB577" s="261"/>
      <c r="UC577" s="261"/>
      <c r="UD577" s="261"/>
      <c r="UE577" s="261"/>
      <c r="UF577" s="261"/>
      <c r="UG577" s="261"/>
      <c r="UH577" s="261"/>
      <c r="UI577" s="261"/>
      <c r="UJ577" s="261"/>
      <c r="UK577" s="261"/>
      <c r="UL577" s="261"/>
      <c r="UM577" s="261"/>
      <c r="UN577" s="261"/>
      <c r="UO577" s="261"/>
      <c r="UP577" s="261"/>
      <c r="UQ577" s="261"/>
      <c r="UR577" s="261"/>
      <c r="US577" s="261"/>
      <c r="UT577" s="261"/>
      <c r="UU577" s="261"/>
      <c r="UV577" s="261"/>
      <c r="UW577" s="261"/>
      <c r="UX577" s="261"/>
      <c r="UY577" s="261"/>
      <c r="UZ577" s="261"/>
      <c r="VA577" s="261"/>
      <c r="VB577" s="261"/>
      <c r="VC577" s="261"/>
      <c r="VD577" s="261"/>
      <c r="VE577" s="261"/>
      <c r="VF577" s="261"/>
      <c r="VG577" s="261"/>
      <c r="VH577" s="261"/>
      <c r="VI577" s="261"/>
      <c r="VJ577" s="261"/>
      <c r="VK577" s="261"/>
      <c r="VL577" s="261"/>
      <c r="VM577" s="261"/>
      <c r="VN577" s="261"/>
      <c r="VO577" s="261"/>
      <c r="VP577" s="261"/>
      <c r="VQ577" s="261"/>
      <c r="VR577" s="261"/>
      <c r="VS577" s="261"/>
      <c r="VT577" s="261"/>
      <c r="VU577" s="261"/>
      <c r="VV577" s="261"/>
      <c r="VW577" s="261"/>
      <c r="VX577" s="261"/>
      <c r="VY577" s="261"/>
      <c r="VZ577" s="261"/>
      <c r="WA577" s="261"/>
      <c r="WB577" s="261"/>
      <c r="WC577" s="261"/>
      <c r="WD577" s="261"/>
      <c r="WE577" s="261"/>
      <c r="WF577" s="261"/>
      <c r="WG577" s="261"/>
      <c r="WH577" s="261"/>
      <c r="WI577" s="261"/>
      <c r="WJ577" s="261"/>
      <c r="WK577" s="261"/>
      <c r="WL577" s="261"/>
      <c r="WM577" s="261"/>
      <c r="WN577" s="261"/>
      <c r="WO577" s="261"/>
      <c r="WP577" s="261"/>
      <c r="WQ577" s="261"/>
      <c r="WR577" s="261"/>
      <c r="WS577" s="261"/>
      <c r="WT577" s="261"/>
      <c r="WU577" s="261"/>
      <c r="WV577" s="261"/>
      <c r="WW577" s="261"/>
      <c r="WX577" s="261"/>
      <c r="WY577" s="261"/>
      <c r="WZ577" s="261"/>
      <c r="XA577" s="261"/>
      <c r="XB577" s="261"/>
      <c r="XC577" s="261"/>
      <c r="XD577" s="261"/>
      <c r="XE577" s="261"/>
      <c r="XF577" s="261"/>
      <c r="XG577" s="261"/>
      <c r="XH577" s="261"/>
      <c r="XI577" s="261"/>
      <c r="XJ577" s="261"/>
      <c r="XK577" s="261"/>
      <c r="XL577" s="261"/>
      <c r="XM577" s="261"/>
      <c r="XN577" s="261"/>
      <c r="XO577" s="261"/>
      <c r="XP577" s="261"/>
      <c r="XQ577" s="261"/>
      <c r="XR577" s="261"/>
      <c r="XS577" s="261"/>
      <c r="XT577" s="261"/>
      <c r="XU577" s="261"/>
      <c r="XV577" s="261"/>
      <c r="XW577" s="261"/>
      <c r="XX577" s="261"/>
      <c r="XY577" s="261"/>
      <c r="XZ577" s="261"/>
      <c r="YA577" s="261"/>
      <c r="YB577" s="261"/>
      <c r="YC577" s="261"/>
      <c r="YD577" s="261"/>
      <c r="YE577" s="261"/>
      <c r="YF577" s="261"/>
      <c r="YG577" s="261"/>
      <c r="YH577" s="261"/>
      <c r="YI577" s="261"/>
      <c r="YJ577" s="261"/>
      <c r="YK577" s="261"/>
      <c r="YL577" s="261"/>
      <c r="YM577" s="261"/>
      <c r="YN577" s="261"/>
      <c r="YO577" s="261"/>
      <c r="YP577" s="261"/>
      <c r="YQ577" s="261"/>
      <c r="YR577" s="261"/>
      <c r="YS577" s="261"/>
      <c r="YT577" s="261"/>
      <c r="YU577" s="261"/>
      <c r="YV577" s="261"/>
      <c r="YW577" s="261"/>
      <c r="YX577" s="261"/>
      <c r="YY577" s="261"/>
      <c r="YZ577" s="261"/>
      <c r="ZA577" s="261"/>
      <c r="ZB577" s="261"/>
      <c r="ZC577" s="261"/>
      <c r="ZD577" s="261"/>
      <c r="ZE577" s="261"/>
      <c r="ZF577" s="261"/>
      <c r="ZG577" s="261"/>
      <c r="ZH577" s="261"/>
      <c r="ZI577" s="261"/>
      <c r="ZJ577" s="261"/>
      <c r="ZK577" s="261"/>
      <c r="ZL577" s="261"/>
      <c r="ZM577" s="261"/>
      <c r="ZN577" s="261"/>
      <c r="ZO577" s="261"/>
      <c r="ZP577" s="261"/>
      <c r="ZQ577" s="261"/>
      <c r="ZR577" s="261"/>
      <c r="ZS577" s="261"/>
      <c r="ZT577" s="261"/>
      <c r="ZU577" s="261"/>
      <c r="ZV577" s="261"/>
      <c r="ZW577" s="261"/>
      <c r="ZX577" s="261"/>
      <c r="ZY577" s="261"/>
      <c r="ZZ577" s="261"/>
      <c r="AAA577" s="261"/>
      <c r="AAB577" s="261"/>
      <c r="AAC577" s="261"/>
      <c r="AAD577" s="261"/>
      <c r="AAE577" s="261"/>
      <c r="AAF577" s="261"/>
      <c r="AAG577" s="261"/>
      <c r="AAH577" s="261"/>
      <c r="AAI577" s="261"/>
      <c r="AAJ577" s="261"/>
      <c r="AAK577" s="261"/>
      <c r="AAL577" s="261"/>
      <c r="AAM577" s="261"/>
      <c r="AAN577" s="261"/>
      <c r="AAO577" s="261"/>
      <c r="AAP577" s="261"/>
      <c r="AAQ577" s="261"/>
      <c r="AAR577" s="261"/>
      <c r="AAS577" s="261"/>
      <c r="AAT577" s="261"/>
      <c r="AAU577" s="261"/>
      <c r="AAV577" s="261"/>
      <c r="AAW577" s="261"/>
      <c r="AAX577" s="261"/>
      <c r="AAY577" s="261"/>
      <c r="AAZ577" s="261"/>
      <c r="ABA577" s="261"/>
      <c r="ABB577" s="261"/>
      <c r="ABC577" s="261"/>
      <c r="ABD577" s="261"/>
      <c r="ABE577" s="261"/>
      <c r="ABF577" s="261"/>
      <c r="ABG577" s="261"/>
      <c r="ABH577" s="261"/>
      <c r="ABI577" s="261"/>
      <c r="ABJ577" s="261"/>
      <c r="ABK577" s="261"/>
      <c r="ABL577" s="261"/>
      <c r="ABM577" s="261"/>
      <c r="ABN577" s="261"/>
      <c r="ABO577" s="261"/>
      <c r="ABP577" s="261"/>
      <c r="ABQ577" s="261"/>
      <c r="ABR577" s="261"/>
      <c r="ABS577" s="261"/>
      <c r="ABT577" s="261"/>
      <c r="ABU577" s="261"/>
      <c r="ABV577" s="261"/>
      <c r="ABW577" s="261"/>
      <c r="ABX577" s="261"/>
      <c r="ABY577" s="261"/>
      <c r="ABZ577" s="261"/>
      <c r="ACA577" s="261"/>
      <c r="ACB577" s="261"/>
      <c r="ACC577" s="261"/>
      <c r="ACD577" s="261"/>
      <c r="ACE577" s="261"/>
      <c r="ACF577" s="261"/>
      <c r="ACG577" s="261"/>
      <c r="ACH577" s="261"/>
      <c r="ACI577" s="261"/>
      <c r="ACJ577" s="261"/>
      <c r="ACK577" s="261"/>
      <c r="ACL577" s="261"/>
      <c r="ACM577" s="261"/>
      <c r="ACN577" s="261"/>
      <c r="ACO577" s="261"/>
      <c r="ACP577" s="261"/>
      <c r="ACQ577" s="261"/>
      <c r="ACR577" s="261"/>
      <c r="ACS577" s="261"/>
      <c r="ACT577" s="261"/>
      <c r="ACU577" s="261"/>
      <c r="ACV577" s="261"/>
      <c r="ACW577" s="261"/>
      <c r="ACX577" s="261"/>
      <c r="ACY577" s="261"/>
      <c r="ACZ577" s="261"/>
      <c r="ADA577" s="261"/>
      <c r="ADB577" s="261"/>
      <c r="ADC577" s="261"/>
      <c r="ADD577" s="261"/>
      <c r="ADE577" s="261"/>
      <c r="ADF577" s="261"/>
      <c r="ADG577" s="261"/>
      <c r="ADH577" s="261"/>
      <c r="ADI577" s="261"/>
      <c r="ADJ577" s="261"/>
      <c r="ADK577" s="261"/>
      <c r="ADL577" s="261"/>
      <c r="ADM577" s="261"/>
      <c r="ADN577" s="261"/>
      <c r="ADO577" s="261"/>
      <c r="ADP577" s="261"/>
      <c r="ADQ577" s="261"/>
      <c r="ADR577" s="261"/>
      <c r="ADS577" s="261"/>
      <c r="ADT577" s="261"/>
      <c r="ADU577" s="261"/>
      <c r="ADV577" s="261"/>
      <c r="ADW577" s="261"/>
      <c r="ADX577" s="261"/>
      <c r="ADY577" s="261"/>
      <c r="ADZ577" s="261"/>
      <c r="AEA577" s="261"/>
      <c r="AEB577" s="261"/>
      <c r="AEC577" s="261"/>
      <c r="AED577" s="261"/>
      <c r="AEE577" s="261"/>
      <c r="AEF577" s="261"/>
      <c r="AEG577" s="261"/>
      <c r="AEH577" s="261"/>
      <c r="AEI577" s="261"/>
      <c r="AEJ577" s="261"/>
      <c r="AEK577" s="261"/>
      <c r="AEL577" s="261"/>
      <c r="AEM577" s="261"/>
      <c r="AEN577" s="261"/>
      <c r="AEO577" s="261"/>
      <c r="AEP577" s="261"/>
      <c r="AEQ577" s="261"/>
      <c r="AER577" s="261"/>
      <c r="AES577" s="261"/>
      <c r="AET577" s="261"/>
      <c r="AEU577" s="261"/>
      <c r="AEV577" s="261"/>
      <c r="AEW577" s="261"/>
      <c r="AEX577" s="261"/>
      <c r="AEY577" s="261"/>
      <c r="AEZ577" s="261"/>
      <c r="AFA577" s="261"/>
      <c r="AFB577" s="261"/>
      <c r="AFC577" s="261"/>
      <c r="AFD577" s="261"/>
      <c r="AFE577" s="261"/>
      <c r="AFF577" s="261"/>
      <c r="AFG577" s="261"/>
      <c r="AFH577" s="261"/>
      <c r="AFI577" s="261"/>
      <c r="AFJ577" s="261"/>
      <c r="AFK577" s="261"/>
      <c r="AFL577" s="261"/>
      <c r="AFM577" s="261"/>
      <c r="AFN577" s="261"/>
      <c r="AFO577" s="261"/>
      <c r="AFP577" s="261"/>
      <c r="AFQ577" s="261"/>
      <c r="AFR577" s="261"/>
      <c r="AFS577" s="261"/>
      <c r="AFT577" s="261"/>
      <c r="AFU577" s="261"/>
      <c r="AFV577" s="261"/>
      <c r="AFW577" s="261"/>
      <c r="AFX577" s="261"/>
      <c r="AFY577" s="261"/>
      <c r="AFZ577" s="261"/>
      <c r="AGA577" s="261"/>
      <c r="AGB577" s="261"/>
      <c r="AGC577" s="261"/>
      <c r="AGD577" s="261"/>
      <c r="AGE577" s="261"/>
      <c r="AGF577" s="261"/>
      <c r="AGG577" s="261"/>
      <c r="AGH577" s="261"/>
      <c r="AGI577" s="261"/>
      <c r="AGJ577" s="261"/>
      <c r="AGK577" s="261"/>
      <c r="AGL577" s="261"/>
      <c r="AGM577" s="261"/>
      <c r="AGN577" s="261"/>
      <c r="AGO577" s="261"/>
      <c r="AGP577" s="261"/>
      <c r="AGQ577" s="261"/>
      <c r="AGR577" s="261"/>
      <c r="AGS577" s="261"/>
      <c r="AGT577" s="261"/>
      <c r="AGU577" s="261"/>
      <c r="AGV577" s="261"/>
      <c r="AGW577" s="261"/>
      <c r="AGX577" s="261"/>
      <c r="AGY577" s="261"/>
      <c r="AGZ577" s="261"/>
      <c r="AHA577" s="261"/>
      <c r="AHB577" s="261"/>
      <c r="AHC577" s="261"/>
      <c r="AHD577" s="261"/>
      <c r="AHE577" s="261"/>
      <c r="AHF577" s="261"/>
      <c r="AHG577" s="261"/>
      <c r="AHH577" s="261"/>
      <c r="AHI577" s="261"/>
      <c r="AHJ577" s="261"/>
      <c r="AHK577" s="261"/>
      <c r="AHL577" s="261"/>
      <c r="AHM577" s="261"/>
      <c r="AHN577" s="261"/>
      <c r="AHO577" s="261"/>
      <c r="AHP577" s="261"/>
      <c r="AHQ577" s="261"/>
      <c r="AHR577" s="261"/>
      <c r="AHS577" s="261"/>
      <c r="AHT577" s="261"/>
      <c r="AHU577" s="261"/>
      <c r="AHV577" s="261"/>
      <c r="AHW577" s="261"/>
      <c r="AHX577" s="261"/>
      <c r="AHY577" s="261"/>
      <c r="AHZ577" s="261"/>
      <c r="AIA577" s="261"/>
      <c r="AIB577" s="261"/>
      <c r="AIC577" s="261"/>
      <c r="AID577" s="261"/>
      <c r="AIE577" s="261"/>
      <c r="AIF577" s="261"/>
      <c r="AIG577" s="261"/>
      <c r="AIH577" s="261"/>
      <c r="AII577" s="261"/>
      <c r="AIJ577" s="261"/>
      <c r="AIK577" s="261"/>
      <c r="AIL577" s="261"/>
      <c r="AIM577" s="261"/>
      <c r="AIN577" s="261"/>
      <c r="AIO577" s="261"/>
      <c r="AIP577" s="261"/>
      <c r="AIQ577" s="261"/>
      <c r="AIR577" s="261"/>
      <c r="AIS577" s="261"/>
      <c r="AIT577" s="261"/>
      <c r="AIU577" s="261"/>
      <c r="AIV577" s="261"/>
      <c r="AIW577" s="261"/>
      <c r="AIX577" s="261"/>
      <c r="AIY577" s="261"/>
      <c r="AIZ577" s="261"/>
      <c r="AJA577" s="261"/>
      <c r="AJB577" s="261"/>
      <c r="AJC577" s="261"/>
      <c r="AJD577" s="261"/>
      <c r="AJE577" s="261"/>
      <c r="AJF577" s="261"/>
      <c r="AJG577" s="261"/>
      <c r="AJH577" s="261"/>
      <c r="AJI577" s="261"/>
      <c r="AJJ577" s="261"/>
      <c r="AJK577" s="261"/>
      <c r="AJL577" s="261"/>
      <c r="AJM577" s="261"/>
      <c r="AJN577" s="261"/>
      <c r="AJO577" s="261"/>
      <c r="AJP577" s="261"/>
      <c r="AJQ577" s="261"/>
      <c r="AJR577" s="261"/>
      <c r="AJS577" s="261"/>
      <c r="AJT577" s="261"/>
      <c r="AJU577" s="261"/>
      <c r="AJV577" s="261"/>
      <c r="AJW577" s="261"/>
      <c r="AJX577" s="261"/>
      <c r="AJY577" s="261"/>
      <c r="AJZ577" s="261"/>
      <c r="AKA577" s="261"/>
      <c r="AKB577" s="261"/>
      <c r="AKC577" s="261"/>
      <c r="AKD577" s="261"/>
      <c r="AKE577" s="261"/>
      <c r="AKF577" s="261"/>
      <c r="AKG577" s="261"/>
      <c r="AKH577" s="261"/>
      <c r="AKI577" s="261"/>
      <c r="AKJ577" s="261"/>
      <c r="AKK577" s="261"/>
      <c r="AKL577" s="261"/>
      <c r="AKM577" s="261"/>
      <c r="AKN577" s="261"/>
      <c r="AKO577" s="261"/>
      <c r="AKP577" s="261"/>
      <c r="AKQ577" s="261"/>
      <c r="AKR577" s="261"/>
      <c r="AKS577" s="261"/>
      <c r="AKT577" s="261"/>
      <c r="AKU577" s="261"/>
      <c r="AKV577" s="261"/>
      <c r="AKW577" s="261"/>
      <c r="AKX577" s="261"/>
      <c r="AKY577" s="261"/>
      <c r="AKZ577" s="261"/>
      <c r="ALA577" s="261"/>
      <c r="ALB577" s="261"/>
      <c r="ALC577" s="261"/>
      <c r="ALD577" s="261"/>
      <c r="ALE577" s="261"/>
      <c r="ALF577" s="261"/>
      <c r="ALG577" s="261"/>
      <c r="ALH577" s="261"/>
      <c r="ALI577" s="261"/>
      <c r="ALJ577" s="261"/>
      <c r="ALK577" s="261"/>
      <c r="ALL577" s="261"/>
      <c r="ALM577" s="261"/>
      <c r="ALN577" s="261"/>
      <c r="ALO577" s="261"/>
      <c r="ALP577" s="261"/>
      <c r="ALQ577" s="261"/>
      <c r="ALR577" s="261"/>
      <c r="ALS577" s="261"/>
      <c r="ALT577" s="261"/>
      <c r="ALU577" s="261"/>
      <c r="ALV577" s="261"/>
      <c r="ALW577" s="261"/>
      <c r="ALX577" s="261"/>
      <c r="ALY577" s="261"/>
      <c r="ALZ577" s="261"/>
      <c r="AMA577" s="261"/>
      <c r="AMB577" s="261"/>
      <c r="AMC577" s="261"/>
      <c r="AMD577" s="261"/>
      <c r="AME577" s="261"/>
      <c r="AMF577" s="261"/>
      <c r="AMG577" s="261"/>
      <c r="AMH577" s="261"/>
      <c r="AMI577" s="261"/>
      <c r="AMJ577" s="261"/>
      <c r="AMK577" s="261"/>
    </row>
    <row r="578" spans="1:1025" s="269" customFormat="1" x14ac:dyDescent="0.35">
      <c r="A578" s="261"/>
      <c r="B578" s="265"/>
      <c r="C578" s="266"/>
      <c r="D578" s="266"/>
      <c r="E578" s="266"/>
      <c r="F578" s="266"/>
      <c r="G578" s="266"/>
      <c r="H578" s="261"/>
      <c r="I578" s="261"/>
      <c r="J578" s="261"/>
      <c r="K578" s="261"/>
      <c r="L578" s="261"/>
      <c r="M578" s="261"/>
      <c r="N578" s="261"/>
      <c r="O578" s="261"/>
      <c r="P578" s="261"/>
      <c r="Q578" s="261"/>
      <c r="R578" s="261"/>
      <c r="S578" s="261"/>
      <c r="T578" s="261"/>
      <c r="U578" s="261"/>
      <c r="V578" s="261"/>
      <c r="W578" s="261"/>
      <c r="X578" s="261"/>
      <c r="Y578" s="261"/>
      <c r="Z578" s="261"/>
      <c r="AA578" s="261"/>
      <c r="AB578" s="261"/>
      <c r="AC578" s="261"/>
      <c r="AD578" s="261"/>
      <c r="AE578" s="261"/>
      <c r="AF578" s="261"/>
      <c r="AG578" s="261"/>
      <c r="AH578" s="261"/>
      <c r="AI578" s="261"/>
      <c r="AJ578" s="261"/>
      <c r="AK578" s="261"/>
      <c r="AL578" s="261"/>
      <c r="AM578" s="261"/>
      <c r="AN578" s="261"/>
      <c r="AO578" s="261"/>
      <c r="AP578" s="261"/>
      <c r="AQ578" s="261"/>
      <c r="AR578" s="261"/>
      <c r="AS578" s="261"/>
      <c r="AT578" s="261"/>
      <c r="AU578" s="261"/>
      <c r="AV578" s="261"/>
      <c r="AW578" s="261"/>
      <c r="AX578" s="261"/>
      <c r="AY578" s="261"/>
      <c r="AZ578" s="261"/>
      <c r="BA578" s="261"/>
      <c r="BB578" s="261"/>
      <c r="BC578" s="261"/>
      <c r="BD578" s="261"/>
      <c r="BE578" s="261"/>
      <c r="BF578" s="261"/>
      <c r="BG578" s="261"/>
      <c r="BH578" s="261"/>
      <c r="BI578" s="261"/>
      <c r="BJ578" s="261"/>
      <c r="BK578" s="261"/>
      <c r="BL578" s="261"/>
      <c r="BM578" s="261"/>
      <c r="BN578" s="261"/>
      <c r="BO578" s="261"/>
      <c r="BP578" s="261"/>
      <c r="BQ578" s="261"/>
      <c r="BR578" s="261"/>
      <c r="BS578" s="261"/>
      <c r="BT578" s="261"/>
      <c r="BU578" s="261"/>
      <c r="BV578" s="261"/>
      <c r="BW578" s="261"/>
      <c r="BX578" s="261"/>
      <c r="BY578" s="261"/>
      <c r="BZ578" s="261"/>
      <c r="CA578" s="261"/>
      <c r="CB578" s="261"/>
      <c r="CC578" s="261"/>
      <c r="CD578" s="261"/>
      <c r="CE578" s="261"/>
      <c r="CF578" s="261"/>
      <c r="CG578" s="261"/>
      <c r="CH578" s="261"/>
      <c r="CI578" s="261"/>
      <c r="CJ578" s="261"/>
      <c r="CK578" s="261"/>
      <c r="CL578" s="261"/>
      <c r="CM578" s="261"/>
      <c r="CN578" s="261"/>
      <c r="CO578" s="261"/>
      <c r="CP578" s="261"/>
      <c r="CQ578" s="261"/>
      <c r="CR578" s="261"/>
      <c r="CS578" s="261"/>
      <c r="CT578" s="261"/>
      <c r="CU578" s="261"/>
      <c r="CV578" s="261"/>
      <c r="CW578" s="261"/>
      <c r="CX578" s="261"/>
      <c r="CY578" s="261"/>
      <c r="CZ578" s="261"/>
      <c r="DA578" s="261"/>
      <c r="DB578" s="261"/>
      <c r="DC578" s="261"/>
      <c r="DD578" s="261"/>
      <c r="DE578" s="261"/>
      <c r="DF578" s="261"/>
      <c r="DG578" s="261"/>
      <c r="DH578" s="261"/>
      <c r="DI578" s="261"/>
      <c r="DJ578" s="261"/>
      <c r="DK578" s="261"/>
      <c r="DL578" s="261"/>
      <c r="DM578" s="261"/>
      <c r="DN578" s="261"/>
      <c r="DO578" s="261"/>
      <c r="DP578" s="261"/>
      <c r="DQ578" s="261"/>
      <c r="DR578" s="261"/>
      <c r="DS578" s="261"/>
      <c r="DT578" s="261"/>
      <c r="DU578" s="261"/>
      <c r="DV578" s="261"/>
      <c r="DW578" s="261"/>
      <c r="DX578" s="261"/>
      <c r="DY578" s="261"/>
      <c r="DZ578" s="261"/>
      <c r="EA578" s="261"/>
      <c r="EB578" s="261"/>
      <c r="EC578" s="261"/>
      <c r="ED578" s="261"/>
      <c r="EE578" s="261"/>
      <c r="EF578" s="261"/>
      <c r="EG578" s="261"/>
      <c r="EH578" s="261"/>
      <c r="EI578" s="261"/>
      <c r="EJ578" s="261"/>
      <c r="EK578" s="261"/>
      <c r="EL578" s="261"/>
      <c r="EM578" s="261"/>
      <c r="EN578" s="261"/>
      <c r="EO578" s="261"/>
      <c r="EP578" s="261"/>
      <c r="EQ578" s="261"/>
      <c r="ER578" s="261"/>
      <c r="ES578" s="261"/>
      <c r="ET578" s="261"/>
      <c r="EU578" s="261"/>
      <c r="EV578" s="261"/>
      <c r="EW578" s="261"/>
      <c r="EX578" s="261"/>
      <c r="EY578" s="261"/>
      <c r="EZ578" s="261"/>
      <c r="FA578" s="261"/>
      <c r="FB578" s="261"/>
      <c r="FC578" s="261"/>
      <c r="FD578" s="261"/>
      <c r="FE578" s="261"/>
      <c r="FF578" s="261"/>
      <c r="FG578" s="261"/>
      <c r="FH578" s="261"/>
      <c r="FI578" s="261"/>
      <c r="FJ578" s="261"/>
      <c r="FK578" s="261"/>
      <c r="FL578" s="261"/>
      <c r="FM578" s="261"/>
      <c r="FN578" s="261"/>
      <c r="FO578" s="261"/>
      <c r="FP578" s="261"/>
      <c r="FQ578" s="261"/>
      <c r="FR578" s="261"/>
      <c r="FS578" s="261"/>
      <c r="FT578" s="261"/>
      <c r="FU578" s="261"/>
      <c r="FV578" s="261"/>
      <c r="FW578" s="261"/>
      <c r="FX578" s="261"/>
      <c r="FY578" s="261"/>
      <c r="FZ578" s="261"/>
      <c r="GA578" s="261"/>
      <c r="GB578" s="261"/>
      <c r="GC578" s="261"/>
      <c r="GD578" s="261"/>
      <c r="GE578" s="261"/>
      <c r="GF578" s="261"/>
      <c r="GG578" s="261"/>
      <c r="GH578" s="261"/>
      <c r="GI578" s="261"/>
      <c r="GJ578" s="261"/>
      <c r="GK578" s="261"/>
      <c r="GL578" s="261"/>
      <c r="GM578" s="261"/>
      <c r="GN578" s="261"/>
      <c r="GO578" s="261"/>
      <c r="GP578" s="261"/>
      <c r="GQ578" s="261"/>
      <c r="GR578" s="261"/>
      <c r="GS578" s="261"/>
      <c r="GT578" s="261"/>
      <c r="GU578" s="261"/>
      <c r="GV578" s="261"/>
      <c r="GW578" s="261"/>
      <c r="GX578" s="261"/>
      <c r="GY578" s="261"/>
      <c r="GZ578" s="261"/>
      <c r="HA578" s="261"/>
      <c r="HB578" s="261"/>
      <c r="HC578" s="261"/>
      <c r="HD578" s="261"/>
      <c r="HE578" s="261"/>
      <c r="HF578" s="261"/>
      <c r="HG578" s="261"/>
      <c r="HH578" s="261"/>
      <c r="HI578" s="261"/>
      <c r="HJ578" s="261"/>
      <c r="HK578" s="261"/>
      <c r="HL578" s="261"/>
      <c r="HM578" s="261"/>
      <c r="HN578" s="261"/>
      <c r="HO578" s="261"/>
      <c r="HP578" s="261"/>
      <c r="HQ578" s="261"/>
      <c r="HR578" s="261"/>
      <c r="HS578" s="261"/>
      <c r="HT578" s="261"/>
      <c r="HU578" s="261"/>
      <c r="HV578" s="261"/>
      <c r="HW578" s="261"/>
      <c r="HX578" s="261"/>
      <c r="HY578" s="261"/>
      <c r="HZ578" s="261"/>
      <c r="IA578" s="261"/>
      <c r="IB578" s="261"/>
      <c r="IC578" s="261"/>
      <c r="ID578" s="261"/>
      <c r="IE578" s="261"/>
      <c r="IF578" s="261"/>
      <c r="IG578" s="261"/>
      <c r="IH578" s="261"/>
      <c r="II578" s="261"/>
      <c r="IJ578" s="261"/>
      <c r="IK578" s="261"/>
      <c r="IL578" s="261"/>
      <c r="IM578" s="261"/>
      <c r="IN578" s="261"/>
      <c r="IO578" s="261"/>
      <c r="IP578" s="261"/>
      <c r="IQ578" s="261"/>
      <c r="IR578" s="261"/>
      <c r="IS578" s="261"/>
      <c r="IT578" s="261"/>
      <c r="IU578" s="261"/>
      <c r="IV578" s="261"/>
      <c r="IW578" s="261"/>
      <c r="IX578" s="261"/>
      <c r="IY578" s="261"/>
      <c r="IZ578" s="261"/>
      <c r="JA578" s="261"/>
      <c r="JB578" s="261"/>
      <c r="JC578" s="261"/>
      <c r="JD578" s="261"/>
      <c r="JE578" s="261"/>
      <c r="JF578" s="261"/>
      <c r="JG578" s="261"/>
      <c r="JH578" s="261"/>
      <c r="JI578" s="261"/>
      <c r="JJ578" s="261"/>
      <c r="JK578" s="261"/>
      <c r="JL578" s="261"/>
      <c r="JM578" s="261"/>
      <c r="JN578" s="261"/>
      <c r="JO578" s="261"/>
      <c r="JP578" s="261"/>
      <c r="JQ578" s="261"/>
      <c r="JR578" s="261"/>
      <c r="JS578" s="261"/>
      <c r="JT578" s="261"/>
      <c r="JU578" s="261"/>
      <c r="JV578" s="261"/>
      <c r="JW578" s="261"/>
      <c r="JX578" s="261"/>
      <c r="JY578" s="261"/>
      <c r="JZ578" s="261"/>
      <c r="KA578" s="261"/>
      <c r="KB578" s="261"/>
      <c r="KC578" s="261"/>
      <c r="KD578" s="261"/>
      <c r="KE578" s="261"/>
      <c r="KF578" s="261"/>
      <c r="KG578" s="261"/>
      <c r="KH578" s="261"/>
      <c r="KI578" s="261"/>
      <c r="KJ578" s="261"/>
      <c r="KK578" s="261"/>
      <c r="KL578" s="261"/>
      <c r="KM578" s="261"/>
      <c r="KN578" s="261"/>
      <c r="KO578" s="261"/>
      <c r="KP578" s="261"/>
      <c r="KQ578" s="261"/>
      <c r="KR578" s="261"/>
      <c r="KS578" s="261"/>
      <c r="KT578" s="261"/>
      <c r="KU578" s="261"/>
      <c r="KV578" s="261"/>
      <c r="KW578" s="261"/>
      <c r="KX578" s="261"/>
      <c r="KY578" s="261"/>
      <c r="KZ578" s="261"/>
      <c r="LA578" s="261"/>
      <c r="LB578" s="261"/>
      <c r="LC578" s="261"/>
      <c r="LD578" s="261"/>
      <c r="LE578" s="261"/>
      <c r="LF578" s="261"/>
      <c r="LG578" s="261"/>
      <c r="LH578" s="261"/>
      <c r="LI578" s="261"/>
      <c r="LJ578" s="261"/>
      <c r="LK578" s="261"/>
      <c r="LL578" s="261"/>
      <c r="LM578" s="261"/>
      <c r="LN578" s="261"/>
      <c r="LO578" s="261"/>
      <c r="LP578" s="261"/>
      <c r="LQ578" s="261"/>
      <c r="LR578" s="261"/>
      <c r="LS578" s="261"/>
      <c r="LT578" s="261"/>
      <c r="LU578" s="261"/>
      <c r="LV578" s="261"/>
      <c r="LW578" s="261"/>
      <c r="LX578" s="261"/>
      <c r="LY578" s="261"/>
      <c r="LZ578" s="261"/>
      <c r="MA578" s="261"/>
      <c r="MB578" s="261"/>
      <c r="MC578" s="261"/>
      <c r="MD578" s="261"/>
      <c r="ME578" s="261"/>
      <c r="MF578" s="261"/>
      <c r="MG578" s="261"/>
      <c r="MH578" s="261"/>
      <c r="MI578" s="261"/>
      <c r="MJ578" s="261"/>
      <c r="MK578" s="261"/>
      <c r="ML578" s="261"/>
      <c r="MM578" s="261"/>
      <c r="MN578" s="261"/>
      <c r="MO578" s="261"/>
      <c r="MP578" s="261"/>
      <c r="MQ578" s="261"/>
      <c r="MR578" s="261"/>
      <c r="MS578" s="261"/>
      <c r="MT578" s="261"/>
      <c r="MU578" s="261"/>
      <c r="MV578" s="261"/>
      <c r="MW578" s="261"/>
      <c r="MX578" s="261"/>
      <c r="MY578" s="261"/>
      <c r="MZ578" s="261"/>
      <c r="NA578" s="261"/>
      <c r="NB578" s="261"/>
      <c r="NC578" s="261"/>
      <c r="ND578" s="261"/>
      <c r="NE578" s="261"/>
      <c r="NF578" s="261"/>
      <c r="NG578" s="261"/>
      <c r="NH578" s="261"/>
      <c r="NI578" s="261"/>
      <c r="NJ578" s="261"/>
      <c r="NK578" s="261"/>
      <c r="NL578" s="261"/>
      <c r="NM578" s="261"/>
      <c r="NN578" s="261"/>
      <c r="NO578" s="261"/>
      <c r="NP578" s="261"/>
      <c r="NQ578" s="261"/>
      <c r="NR578" s="261"/>
      <c r="NS578" s="261"/>
      <c r="NT578" s="261"/>
      <c r="NU578" s="261"/>
      <c r="NV578" s="261"/>
      <c r="NW578" s="261"/>
      <c r="NX578" s="261"/>
      <c r="NY578" s="261"/>
      <c r="NZ578" s="261"/>
      <c r="OA578" s="261"/>
      <c r="OB578" s="261"/>
      <c r="OC578" s="261"/>
      <c r="OD578" s="261"/>
      <c r="OE578" s="261"/>
      <c r="OF578" s="261"/>
      <c r="OG578" s="261"/>
      <c r="OH578" s="261"/>
      <c r="OI578" s="261"/>
      <c r="OJ578" s="261"/>
      <c r="OK578" s="261"/>
      <c r="OL578" s="261"/>
      <c r="OM578" s="261"/>
      <c r="ON578" s="261"/>
      <c r="OO578" s="261"/>
      <c r="OP578" s="261"/>
      <c r="OQ578" s="261"/>
      <c r="OR578" s="261"/>
      <c r="OS578" s="261"/>
      <c r="OT578" s="261"/>
      <c r="OU578" s="261"/>
      <c r="OV578" s="261"/>
      <c r="OW578" s="261"/>
      <c r="OX578" s="261"/>
      <c r="OY578" s="261"/>
      <c r="OZ578" s="261"/>
      <c r="PA578" s="261"/>
      <c r="PB578" s="261"/>
      <c r="PC578" s="261"/>
      <c r="PD578" s="261"/>
      <c r="PE578" s="261"/>
      <c r="PF578" s="261"/>
      <c r="PG578" s="261"/>
      <c r="PH578" s="261"/>
      <c r="PI578" s="261"/>
      <c r="PJ578" s="261"/>
      <c r="PK578" s="261"/>
      <c r="PL578" s="261"/>
      <c r="PM578" s="261"/>
      <c r="PN578" s="261"/>
      <c r="PO578" s="261"/>
      <c r="PP578" s="261"/>
      <c r="PQ578" s="261"/>
      <c r="PR578" s="261"/>
      <c r="PS578" s="261"/>
      <c r="PT578" s="261"/>
      <c r="PU578" s="261"/>
      <c r="PV578" s="261"/>
      <c r="PW578" s="261"/>
      <c r="PX578" s="261"/>
      <c r="PY578" s="261"/>
      <c r="PZ578" s="261"/>
      <c r="QA578" s="261"/>
      <c r="QB578" s="261"/>
      <c r="QC578" s="261"/>
      <c r="QD578" s="261"/>
      <c r="QE578" s="261"/>
      <c r="QF578" s="261"/>
      <c r="QG578" s="261"/>
      <c r="QH578" s="261"/>
      <c r="QI578" s="261"/>
      <c r="QJ578" s="261"/>
      <c r="QK578" s="261"/>
      <c r="QL578" s="261"/>
      <c r="QM578" s="261"/>
      <c r="QN578" s="261"/>
      <c r="QO578" s="261"/>
      <c r="QP578" s="261"/>
      <c r="QQ578" s="261"/>
      <c r="QR578" s="261"/>
      <c r="QS578" s="261"/>
      <c r="QT578" s="261"/>
      <c r="QU578" s="261"/>
      <c r="QV578" s="261"/>
      <c r="QW578" s="261"/>
      <c r="QX578" s="261"/>
      <c r="QY578" s="261"/>
      <c r="QZ578" s="261"/>
      <c r="RA578" s="261"/>
      <c r="RB578" s="261"/>
      <c r="RC578" s="261"/>
      <c r="RD578" s="261"/>
      <c r="RE578" s="261"/>
      <c r="RF578" s="261"/>
      <c r="RG578" s="261"/>
      <c r="RH578" s="261"/>
      <c r="RI578" s="261"/>
      <c r="RJ578" s="261"/>
      <c r="RK578" s="261"/>
      <c r="RL578" s="261"/>
      <c r="RM578" s="261"/>
      <c r="RN578" s="261"/>
      <c r="RO578" s="261"/>
      <c r="RP578" s="261"/>
      <c r="RQ578" s="261"/>
      <c r="RR578" s="261"/>
      <c r="RS578" s="261"/>
      <c r="RT578" s="261"/>
      <c r="RU578" s="261"/>
      <c r="RV578" s="261"/>
      <c r="RW578" s="261"/>
      <c r="RX578" s="261"/>
      <c r="RY578" s="261"/>
      <c r="RZ578" s="261"/>
      <c r="SA578" s="261"/>
      <c r="SB578" s="261"/>
      <c r="SC578" s="261"/>
      <c r="SD578" s="261"/>
      <c r="SE578" s="261"/>
      <c r="SF578" s="261"/>
      <c r="SG578" s="261"/>
      <c r="SH578" s="261"/>
      <c r="SI578" s="261"/>
      <c r="SJ578" s="261"/>
      <c r="SK578" s="261"/>
      <c r="SL578" s="261"/>
      <c r="SM578" s="261"/>
      <c r="SN578" s="261"/>
      <c r="SO578" s="261"/>
      <c r="SP578" s="261"/>
      <c r="SQ578" s="261"/>
      <c r="SR578" s="261"/>
      <c r="SS578" s="261"/>
      <c r="ST578" s="261"/>
      <c r="SU578" s="261"/>
      <c r="SV578" s="261"/>
      <c r="SW578" s="261"/>
      <c r="SX578" s="261"/>
      <c r="SY578" s="261"/>
      <c r="SZ578" s="261"/>
      <c r="TA578" s="261"/>
      <c r="TB578" s="261"/>
      <c r="TC578" s="261"/>
      <c r="TD578" s="261"/>
      <c r="TE578" s="261"/>
      <c r="TF578" s="261"/>
      <c r="TG578" s="261"/>
      <c r="TH578" s="261"/>
      <c r="TI578" s="261"/>
      <c r="TJ578" s="261"/>
      <c r="TK578" s="261"/>
      <c r="TL578" s="261"/>
      <c r="TM578" s="261"/>
      <c r="TN578" s="261"/>
      <c r="TO578" s="261"/>
      <c r="TP578" s="261"/>
      <c r="TQ578" s="261"/>
      <c r="TR578" s="261"/>
      <c r="TS578" s="261"/>
      <c r="TT578" s="261"/>
      <c r="TU578" s="261"/>
      <c r="TV578" s="261"/>
      <c r="TW578" s="261"/>
      <c r="TX578" s="261"/>
      <c r="TY578" s="261"/>
      <c r="TZ578" s="261"/>
      <c r="UA578" s="261"/>
      <c r="UB578" s="261"/>
      <c r="UC578" s="261"/>
      <c r="UD578" s="261"/>
      <c r="UE578" s="261"/>
      <c r="UF578" s="261"/>
      <c r="UG578" s="261"/>
      <c r="UH578" s="261"/>
      <c r="UI578" s="261"/>
      <c r="UJ578" s="261"/>
      <c r="UK578" s="261"/>
      <c r="UL578" s="261"/>
      <c r="UM578" s="261"/>
      <c r="UN578" s="261"/>
      <c r="UO578" s="261"/>
      <c r="UP578" s="261"/>
      <c r="UQ578" s="261"/>
      <c r="UR578" s="261"/>
      <c r="US578" s="261"/>
      <c r="UT578" s="261"/>
      <c r="UU578" s="261"/>
      <c r="UV578" s="261"/>
      <c r="UW578" s="261"/>
      <c r="UX578" s="261"/>
      <c r="UY578" s="261"/>
      <c r="UZ578" s="261"/>
      <c r="VA578" s="261"/>
      <c r="VB578" s="261"/>
      <c r="VC578" s="261"/>
      <c r="VD578" s="261"/>
      <c r="VE578" s="261"/>
      <c r="VF578" s="261"/>
      <c r="VG578" s="261"/>
      <c r="VH578" s="261"/>
      <c r="VI578" s="261"/>
      <c r="VJ578" s="261"/>
      <c r="VK578" s="261"/>
      <c r="VL578" s="261"/>
      <c r="VM578" s="261"/>
      <c r="VN578" s="261"/>
      <c r="VO578" s="261"/>
      <c r="VP578" s="261"/>
      <c r="VQ578" s="261"/>
      <c r="VR578" s="261"/>
      <c r="VS578" s="261"/>
      <c r="VT578" s="261"/>
      <c r="VU578" s="261"/>
      <c r="VV578" s="261"/>
      <c r="VW578" s="261"/>
      <c r="VX578" s="261"/>
      <c r="VY578" s="261"/>
      <c r="VZ578" s="261"/>
      <c r="WA578" s="261"/>
      <c r="WB578" s="261"/>
      <c r="WC578" s="261"/>
      <c r="WD578" s="261"/>
      <c r="WE578" s="261"/>
      <c r="WF578" s="261"/>
      <c r="WG578" s="261"/>
      <c r="WH578" s="261"/>
      <c r="WI578" s="261"/>
      <c r="WJ578" s="261"/>
      <c r="WK578" s="261"/>
      <c r="WL578" s="261"/>
      <c r="WM578" s="261"/>
      <c r="WN578" s="261"/>
      <c r="WO578" s="261"/>
      <c r="WP578" s="261"/>
      <c r="WQ578" s="261"/>
      <c r="WR578" s="261"/>
      <c r="WS578" s="261"/>
      <c r="WT578" s="261"/>
      <c r="WU578" s="261"/>
      <c r="WV578" s="261"/>
      <c r="WW578" s="261"/>
      <c r="WX578" s="261"/>
      <c r="WY578" s="261"/>
      <c r="WZ578" s="261"/>
      <c r="XA578" s="261"/>
      <c r="XB578" s="261"/>
      <c r="XC578" s="261"/>
      <c r="XD578" s="261"/>
      <c r="XE578" s="261"/>
      <c r="XF578" s="261"/>
      <c r="XG578" s="261"/>
      <c r="XH578" s="261"/>
      <c r="XI578" s="261"/>
      <c r="XJ578" s="261"/>
      <c r="XK578" s="261"/>
      <c r="XL578" s="261"/>
      <c r="XM578" s="261"/>
      <c r="XN578" s="261"/>
      <c r="XO578" s="261"/>
      <c r="XP578" s="261"/>
      <c r="XQ578" s="261"/>
      <c r="XR578" s="261"/>
      <c r="XS578" s="261"/>
      <c r="XT578" s="261"/>
      <c r="XU578" s="261"/>
      <c r="XV578" s="261"/>
      <c r="XW578" s="261"/>
      <c r="XX578" s="261"/>
      <c r="XY578" s="261"/>
      <c r="XZ578" s="261"/>
      <c r="YA578" s="261"/>
      <c r="YB578" s="261"/>
      <c r="YC578" s="261"/>
      <c r="YD578" s="261"/>
      <c r="YE578" s="261"/>
      <c r="YF578" s="261"/>
      <c r="YG578" s="261"/>
      <c r="YH578" s="261"/>
      <c r="YI578" s="261"/>
      <c r="YJ578" s="261"/>
      <c r="YK578" s="261"/>
      <c r="YL578" s="261"/>
      <c r="YM578" s="261"/>
      <c r="YN578" s="261"/>
      <c r="YO578" s="261"/>
      <c r="YP578" s="261"/>
      <c r="YQ578" s="261"/>
      <c r="YR578" s="261"/>
      <c r="YS578" s="261"/>
      <c r="YT578" s="261"/>
      <c r="YU578" s="261"/>
      <c r="YV578" s="261"/>
      <c r="YW578" s="261"/>
      <c r="YX578" s="261"/>
      <c r="YY578" s="261"/>
      <c r="YZ578" s="261"/>
      <c r="ZA578" s="261"/>
      <c r="ZB578" s="261"/>
      <c r="ZC578" s="261"/>
      <c r="ZD578" s="261"/>
      <c r="ZE578" s="261"/>
      <c r="ZF578" s="261"/>
      <c r="ZG578" s="261"/>
      <c r="ZH578" s="261"/>
      <c r="ZI578" s="261"/>
      <c r="ZJ578" s="261"/>
      <c r="ZK578" s="261"/>
      <c r="ZL578" s="261"/>
      <c r="ZM578" s="261"/>
      <c r="ZN578" s="261"/>
      <c r="ZO578" s="261"/>
      <c r="ZP578" s="261"/>
      <c r="ZQ578" s="261"/>
      <c r="ZR578" s="261"/>
      <c r="ZS578" s="261"/>
      <c r="ZT578" s="261"/>
      <c r="ZU578" s="261"/>
      <c r="ZV578" s="261"/>
      <c r="ZW578" s="261"/>
      <c r="ZX578" s="261"/>
      <c r="ZY578" s="261"/>
      <c r="ZZ578" s="261"/>
      <c r="AAA578" s="261"/>
      <c r="AAB578" s="261"/>
      <c r="AAC578" s="261"/>
      <c r="AAD578" s="261"/>
      <c r="AAE578" s="261"/>
      <c r="AAF578" s="261"/>
      <c r="AAG578" s="261"/>
      <c r="AAH578" s="261"/>
      <c r="AAI578" s="261"/>
      <c r="AAJ578" s="261"/>
      <c r="AAK578" s="261"/>
      <c r="AAL578" s="261"/>
      <c r="AAM578" s="261"/>
      <c r="AAN578" s="261"/>
      <c r="AAO578" s="261"/>
      <c r="AAP578" s="261"/>
      <c r="AAQ578" s="261"/>
      <c r="AAR578" s="261"/>
      <c r="AAS578" s="261"/>
      <c r="AAT578" s="261"/>
      <c r="AAU578" s="261"/>
      <c r="AAV578" s="261"/>
      <c r="AAW578" s="261"/>
      <c r="AAX578" s="261"/>
      <c r="AAY578" s="261"/>
      <c r="AAZ578" s="261"/>
      <c r="ABA578" s="261"/>
      <c r="ABB578" s="261"/>
      <c r="ABC578" s="261"/>
      <c r="ABD578" s="261"/>
      <c r="ABE578" s="261"/>
      <c r="ABF578" s="261"/>
      <c r="ABG578" s="261"/>
      <c r="ABH578" s="261"/>
      <c r="ABI578" s="261"/>
      <c r="ABJ578" s="261"/>
      <c r="ABK578" s="261"/>
      <c r="ABL578" s="261"/>
      <c r="ABM578" s="261"/>
      <c r="ABN578" s="261"/>
      <c r="ABO578" s="261"/>
      <c r="ABP578" s="261"/>
      <c r="ABQ578" s="261"/>
      <c r="ABR578" s="261"/>
      <c r="ABS578" s="261"/>
      <c r="ABT578" s="261"/>
      <c r="ABU578" s="261"/>
      <c r="ABV578" s="261"/>
      <c r="ABW578" s="261"/>
      <c r="ABX578" s="261"/>
      <c r="ABY578" s="261"/>
      <c r="ABZ578" s="261"/>
      <c r="ACA578" s="261"/>
      <c r="ACB578" s="261"/>
      <c r="ACC578" s="261"/>
      <c r="ACD578" s="261"/>
      <c r="ACE578" s="261"/>
      <c r="ACF578" s="261"/>
      <c r="ACG578" s="261"/>
      <c r="ACH578" s="261"/>
      <c r="ACI578" s="261"/>
      <c r="ACJ578" s="261"/>
      <c r="ACK578" s="261"/>
      <c r="ACL578" s="261"/>
      <c r="ACM578" s="261"/>
      <c r="ACN578" s="261"/>
      <c r="ACO578" s="261"/>
      <c r="ACP578" s="261"/>
      <c r="ACQ578" s="261"/>
      <c r="ACR578" s="261"/>
      <c r="ACS578" s="261"/>
      <c r="ACT578" s="261"/>
      <c r="ACU578" s="261"/>
      <c r="ACV578" s="261"/>
      <c r="ACW578" s="261"/>
      <c r="ACX578" s="261"/>
      <c r="ACY578" s="261"/>
      <c r="ACZ578" s="261"/>
      <c r="ADA578" s="261"/>
      <c r="ADB578" s="261"/>
      <c r="ADC578" s="261"/>
      <c r="ADD578" s="261"/>
      <c r="ADE578" s="261"/>
      <c r="ADF578" s="261"/>
      <c r="ADG578" s="261"/>
      <c r="ADH578" s="261"/>
      <c r="ADI578" s="261"/>
      <c r="ADJ578" s="261"/>
      <c r="ADK578" s="261"/>
      <c r="ADL578" s="261"/>
      <c r="ADM578" s="261"/>
      <c r="ADN578" s="261"/>
      <c r="ADO578" s="261"/>
      <c r="ADP578" s="261"/>
      <c r="ADQ578" s="261"/>
      <c r="ADR578" s="261"/>
      <c r="ADS578" s="261"/>
      <c r="ADT578" s="261"/>
      <c r="ADU578" s="261"/>
      <c r="ADV578" s="261"/>
      <c r="ADW578" s="261"/>
      <c r="ADX578" s="261"/>
      <c r="ADY578" s="261"/>
      <c r="ADZ578" s="261"/>
      <c r="AEA578" s="261"/>
      <c r="AEB578" s="261"/>
      <c r="AEC578" s="261"/>
      <c r="AED578" s="261"/>
      <c r="AEE578" s="261"/>
      <c r="AEF578" s="261"/>
      <c r="AEG578" s="261"/>
      <c r="AEH578" s="261"/>
      <c r="AEI578" s="261"/>
      <c r="AEJ578" s="261"/>
      <c r="AEK578" s="261"/>
      <c r="AEL578" s="261"/>
      <c r="AEM578" s="261"/>
      <c r="AEN578" s="261"/>
      <c r="AEO578" s="261"/>
      <c r="AEP578" s="261"/>
      <c r="AEQ578" s="261"/>
      <c r="AER578" s="261"/>
      <c r="AES578" s="261"/>
      <c r="AET578" s="261"/>
      <c r="AEU578" s="261"/>
      <c r="AEV578" s="261"/>
      <c r="AEW578" s="261"/>
      <c r="AEX578" s="261"/>
      <c r="AEY578" s="261"/>
      <c r="AEZ578" s="261"/>
      <c r="AFA578" s="261"/>
      <c r="AFB578" s="261"/>
      <c r="AFC578" s="261"/>
      <c r="AFD578" s="261"/>
      <c r="AFE578" s="261"/>
      <c r="AFF578" s="261"/>
      <c r="AFG578" s="261"/>
      <c r="AFH578" s="261"/>
      <c r="AFI578" s="261"/>
      <c r="AFJ578" s="261"/>
      <c r="AFK578" s="261"/>
      <c r="AFL578" s="261"/>
      <c r="AFM578" s="261"/>
      <c r="AFN578" s="261"/>
      <c r="AFO578" s="261"/>
      <c r="AFP578" s="261"/>
      <c r="AFQ578" s="261"/>
      <c r="AFR578" s="261"/>
      <c r="AFS578" s="261"/>
      <c r="AFT578" s="261"/>
      <c r="AFU578" s="261"/>
      <c r="AFV578" s="261"/>
      <c r="AFW578" s="261"/>
      <c r="AFX578" s="261"/>
      <c r="AFY578" s="261"/>
      <c r="AFZ578" s="261"/>
      <c r="AGA578" s="261"/>
      <c r="AGB578" s="261"/>
      <c r="AGC578" s="261"/>
      <c r="AGD578" s="261"/>
      <c r="AGE578" s="261"/>
      <c r="AGF578" s="261"/>
      <c r="AGG578" s="261"/>
      <c r="AGH578" s="261"/>
      <c r="AGI578" s="261"/>
      <c r="AGJ578" s="261"/>
      <c r="AGK578" s="261"/>
      <c r="AGL578" s="261"/>
      <c r="AGM578" s="261"/>
      <c r="AGN578" s="261"/>
      <c r="AGO578" s="261"/>
      <c r="AGP578" s="261"/>
      <c r="AGQ578" s="261"/>
      <c r="AGR578" s="261"/>
      <c r="AGS578" s="261"/>
      <c r="AGT578" s="261"/>
      <c r="AGU578" s="261"/>
      <c r="AGV578" s="261"/>
      <c r="AGW578" s="261"/>
      <c r="AGX578" s="261"/>
      <c r="AGY578" s="261"/>
      <c r="AGZ578" s="261"/>
      <c r="AHA578" s="261"/>
      <c r="AHB578" s="261"/>
      <c r="AHC578" s="261"/>
      <c r="AHD578" s="261"/>
      <c r="AHE578" s="261"/>
      <c r="AHF578" s="261"/>
      <c r="AHG578" s="261"/>
      <c r="AHH578" s="261"/>
      <c r="AHI578" s="261"/>
      <c r="AHJ578" s="261"/>
      <c r="AHK578" s="261"/>
      <c r="AHL578" s="261"/>
      <c r="AHM578" s="261"/>
      <c r="AHN578" s="261"/>
      <c r="AHO578" s="261"/>
      <c r="AHP578" s="261"/>
      <c r="AHQ578" s="261"/>
      <c r="AHR578" s="261"/>
      <c r="AHS578" s="261"/>
      <c r="AHT578" s="261"/>
      <c r="AHU578" s="261"/>
      <c r="AHV578" s="261"/>
      <c r="AHW578" s="261"/>
      <c r="AHX578" s="261"/>
      <c r="AHY578" s="261"/>
      <c r="AHZ578" s="261"/>
      <c r="AIA578" s="261"/>
      <c r="AIB578" s="261"/>
      <c r="AIC578" s="261"/>
      <c r="AID578" s="261"/>
      <c r="AIE578" s="261"/>
      <c r="AIF578" s="261"/>
      <c r="AIG578" s="261"/>
      <c r="AIH578" s="261"/>
      <c r="AII578" s="261"/>
      <c r="AIJ578" s="261"/>
      <c r="AIK578" s="261"/>
      <c r="AIL578" s="261"/>
      <c r="AIM578" s="261"/>
      <c r="AIN578" s="261"/>
      <c r="AIO578" s="261"/>
      <c r="AIP578" s="261"/>
      <c r="AIQ578" s="261"/>
      <c r="AIR578" s="261"/>
      <c r="AIS578" s="261"/>
      <c r="AIT578" s="261"/>
      <c r="AIU578" s="261"/>
      <c r="AIV578" s="261"/>
      <c r="AIW578" s="261"/>
      <c r="AIX578" s="261"/>
      <c r="AIY578" s="261"/>
      <c r="AIZ578" s="261"/>
      <c r="AJA578" s="261"/>
      <c r="AJB578" s="261"/>
      <c r="AJC578" s="261"/>
      <c r="AJD578" s="261"/>
      <c r="AJE578" s="261"/>
      <c r="AJF578" s="261"/>
      <c r="AJG578" s="261"/>
      <c r="AJH578" s="261"/>
      <c r="AJI578" s="261"/>
      <c r="AJJ578" s="261"/>
      <c r="AJK578" s="261"/>
      <c r="AJL578" s="261"/>
      <c r="AJM578" s="261"/>
      <c r="AJN578" s="261"/>
      <c r="AJO578" s="261"/>
      <c r="AJP578" s="261"/>
      <c r="AJQ578" s="261"/>
      <c r="AJR578" s="261"/>
      <c r="AJS578" s="261"/>
      <c r="AJT578" s="261"/>
      <c r="AJU578" s="261"/>
      <c r="AJV578" s="261"/>
      <c r="AJW578" s="261"/>
      <c r="AJX578" s="261"/>
      <c r="AJY578" s="261"/>
      <c r="AJZ578" s="261"/>
      <c r="AKA578" s="261"/>
      <c r="AKB578" s="261"/>
      <c r="AKC578" s="261"/>
      <c r="AKD578" s="261"/>
      <c r="AKE578" s="261"/>
      <c r="AKF578" s="261"/>
      <c r="AKG578" s="261"/>
      <c r="AKH578" s="261"/>
      <c r="AKI578" s="261"/>
      <c r="AKJ578" s="261"/>
      <c r="AKK578" s="261"/>
      <c r="AKL578" s="261"/>
      <c r="AKM578" s="261"/>
      <c r="AKN578" s="261"/>
      <c r="AKO578" s="261"/>
      <c r="AKP578" s="261"/>
      <c r="AKQ578" s="261"/>
      <c r="AKR578" s="261"/>
      <c r="AKS578" s="261"/>
      <c r="AKT578" s="261"/>
      <c r="AKU578" s="261"/>
      <c r="AKV578" s="261"/>
      <c r="AKW578" s="261"/>
      <c r="AKX578" s="261"/>
      <c r="AKY578" s="261"/>
      <c r="AKZ578" s="261"/>
      <c r="ALA578" s="261"/>
      <c r="ALB578" s="261"/>
      <c r="ALC578" s="261"/>
      <c r="ALD578" s="261"/>
      <c r="ALE578" s="261"/>
      <c r="ALF578" s="261"/>
      <c r="ALG578" s="261"/>
      <c r="ALH578" s="261"/>
      <c r="ALI578" s="261"/>
      <c r="ALJ578" s="261"/>
      <c r="ALK578" s="261"/>
      <c r="ALL578" s="261"/>
      <c r="ALM578" s="261"/>
      <c r="ALN578" s="261"/>
      <c r="ALO578" s="261"/>
      <c r="ALP578" s="261"/>
      <c r="ALQ578" s="261"/>
      <c r="ALR578" s="261"/>
      <c r="ALS578" s="261"/>
      <c r="ALT578" s="261"/>
      <c r="ALU578" s="261"/>
      <c r="ALV578" s="261"/>
      <c r="ALW578" s="261"/>
      <c r="ALX578" s="261"/>
      <c r="ALY578" s="261"/>
      <c r="ALZ578" s="261"/>
      <c r="AMA578" s="261"/>
      <c r="AMB578" s="261"/>
      <c r="AMC578" s="261"/>
      <c r="AMD578" s="261"/>
      <c r="AME578" s="261"/>
      <c r="AMF578" s="261"/>
      <c r="AMG578" s="261"/>
      <c r="AMH578" s="261"/>
      <c r="AMI578" s="261"/>
      <c r="AMJ578" s="261"/>
      <c r="AMK578" s="261"/>
    </row>
    <row r="579" spans="1:1025" s="269" customFormat="1" x14ac:dyDescent="0.35">
      <c r="A579" s="261"/>
      <c r="B579" s="265"/>
      <c r="C579" s="266"/>
      <c r="D579" s="266"/>
      <c r="E579" s="266"/>
      <c r="F579" s="266"/>
      <c r="G579" s="266"/>
      <c r="H579" s="261"/>
      <c r="I579" s="261"/>
      <c r="J579" s="261"/>
      <c r="K579" s="261"/>
      <c r="L579" s="261"/>
      <c r="M579" s="261"/>
      <c r="N579" s="261"/>
      <c r="O579" s="261"/>
      <c r="P579" s="261"/>
      <c r="Q579" s="261"/>
      <c r="R579" s="261"/>
      <c r="S579" s="261"/>
      <c r="T579" s="261"/>
      <c r="U579" s="261"/>
      <c r="V579" s="261"/>
      <c r="W579" s="261"/>
      <c r="X579" s="261"/>
      <c r="Y579" s="261"/>
      <c r="Z579" s="261"/>
      <c r="AA579" s="261"/>
      <c r="AB579" s="261"/>
      <c r="AC579" s="261"/>
      <c r="AD579" s="261"/>
      <c r="AE579" s="261"/>
      <c r="AF579" s="261"/>
      <c r="AG579" s="261"/>
      <c r="AH579" s="261"/>
      <c r="AI579" s="261"/>
      <c r="AJ579" s="261"/>
      <c r="AK579" s="261"/>
      <c r="AL579" s="261"/>
      <c r="AM579" s="261"/>
      <c r="AN579" s="261"/>
      <c r="AO579" s="261"/>
      <c r="AP579" s="261"/>
      <c r="AQ579" s="261"/>
      <c r="AR579" s="261"/>
      <c r="AS579" s="261"/>
      <c r="AT579" s="261"/>
      <c r="AU579" s="261"/>
      <c r="AV579" s="261"/>
      <c r="AW579" s="261"/>
      <c r="AX579" s="261"/>
      <c r="AY579" s="261"/>
      <c r="AZ579" s="261"/>
      <c r="BA579" s="261"/>
      <c r="BB579" s="261"/>
      <c r="BC579" s="261"/>
      <c r="BD579" s="261"/>
      <c r="BE579" s="261"/>
      <c r="BF579" s="261"/>
      <c r="BG579" s="261"/>
      <c r="BH579" s="261"/>
      <c r="BI579" s="261"/>
      <c r="BJ579" s="261"/>
      <c r="BK579" s="261"/>
      <c r="BL579" s="261"/>
      <c r="BM579" s="261"/>
      <c r="BN579" s="261"/>
      <c r="BO579" s="261"/>
      <c r="BP579" s="261"/>
      <c r="BQ579" s="261"/>
      <c r="BR579" s="261"/>
      <c r="BS579" s="261"/>
      <c r="BT579" s="261"/>
      <c r="BU579" s="261"/>
      <c r="BV579" s="261"/>
      <c r="BW579" s="261"/>
      <c r="BX579" s="261"/>
      <c r="BY579" s="261"/>
      <c r="BZ579" s="261"/>
      <c r="CA579" s="261"/>
      <c r="CB579" s="261"/>
      <c r="CC579" s="261"/>
      <c r="CD579" s="261"/>
      <c r="CE579" s="261"/>
      <c r="CF579" s="261"/>
      <c r="CG579" s="261"/>
      <c r="CH579" s="261"/>
      <c r="CI579" s="261"/>
      <c r="CJ579" s="261"/>
      <c r="CK579" s="261"/>
      <c r="CL579" s="261"/>
      <c r="CM579" s="261"/>
      <c r="CN579" s="261"/>
      <c r="CO579" s="261"/>
      <c r="CP579" s="261"/>
      <c r="CQ579" s="261"/>
      <c r="CR579" s="261"/>
      <c r="CS579" s="261"/>
      <c r="CT579" s="261"/>
      <c r="CU579" s="261"/>
      <c r="CV579" s="261"/>
      <c r="CW579" s="261"/>
      <c r="CX579" s="261"/>
      <c r="CY579" s="261"/>
      <c r="CZ579" s="261"/>
      <c r="DA579" s="261"/>
      <c r="DB579" s="261"/>
      <c r="DC579" s="261"/>
      <c r="DD579" s="261"/>
      <c r="DE579" s="261"/>
      <c r="DF579" s="261"/>
      <c r="DG579" s="261"/>
      <c r="DH579" s="261"/>
      <c r="DI579" s="261"/>
      <c r="DJ579" s="261"/>
      <c r="DK579" s="261"/>
      <c r="DL579" s="261"/>
      <c r="DM579" s="261"/>
      <c r="DN579" s="261"/>
      <c r="DO579" s="261"/>
      <c r="DP579" s="261"/>
      <c r="DQ579" s="261"/>
      <c r="DR579" s="261"/>
      <c r="DS579" s="261"/>
      <c r="DT579" s="261"/>
      <c r="DU579" s="261"/>
      <c r="DV579" s="261"/>
      <c r="DW579" s="261"/>
      <c r="DX579" s="261"/>
      <c r="DY579" s="261"/>
      <c r="DZ579" s="261"/>
      <c r="EA579" s="261"/>
      <c r="EB579" s="261"/>
      <c r="EC579" s="261"/>
      <c r="ED579" s="261"/>
      <c r="EE579" s="261"/>
      <c r="EF579" s="261"/>
      <c r="EG579" s="261"/>
      <c r="EH579" s="261"/>
      <c r="EI579" s="261"/>
      <c r="EJ579" s="261"/>
      <c r="EK579" s="261"/>
      <c r="EL579" s="261"/>
      <c r="EM579" s="261"/>
      <c r="EN579" s="261"/>
      <c r="EO579" s="261"/>
      <c r="EP579" s="261"/>
      <c r="EQ579" s="261"/>
      <c r="ER579" s="261"/>
      <c r="ES579" s="261"/>
      <c r="ET579" s="261"/>
      <c r="EU579" s="261"/>
      <c r="EV579" s="261"/>
      <c r="EW579" s="261"/>
      <c r="EX579" s="261"/>
      <c r="EY579" s="261"/>
      <c r="EZ579" s="261"/>
      <c r="FA579" s="261"/>
      <c r="FB579" s="261"/>
      <c r="FC579" s="261"/>
      <c r="FD579" s="261"/>
      <c r="FE579" s="261"/>
      <c r="FF579" s="261"/>
      <c r="FG579" s="261"/>
      <c r="FH579" s="261"/>
      <c r="FI579" s="261"/>
      <c r="FJ579" s="261"/>
      <c r="FK579" s="261"/>
      <c r="FL579" s="261"/>
      <c r="FM579" s="261"/>
      <c r="FN579" s="261"/>
      <c r="FO579" s="261"/>
      <c r="FP579" s="261"/>
      <c r="FQ579" s="261"/>
      <c r="FR579" s="261"/>
      <c r="FS579" s="261"/>
      <c r="FT579" s="261"/>
      <c r="FU579" s="261"/>
      <c r="FV579" s="261"/>
      <c r="FW579" s="261"/>
      <c r="FX579" s="261"/>
      <c r="FY579" s="261"/>
      <c r="FZ579" s="261"/>
      <c r="GA579" s="261"/>
      <c r="GB579" s="261"/>
      <c r="GC579" s="261"/>
      <c r="GD579" s="261"/>
      <c r="GE579" s="261"/>
      <c r="GF579" s="261"/>
      <c r="GG579" s="261"/>
      <c r="GH579" s="261"/>
      <c r="GI579" s="261"/>
      <c r="GJ579" s="261"/>
      <c r="GK579" s="261"/>
      <c r="GL579" s="261"/>
      <c r="GM579" s="261"/>
      <c r="GN579" s="261"/>
      <c r="GO579" s="261"/>
      <c r="GP579" s="261"/>
      <c r="GQ579" s="261"/>
      <c r="GR579" s="261"/>
      <c r="GS579" s="261"/>
      <c r="GT579" s="261"/>
      <c r="GU579" s="261"/>
      <c r="GV579" s="261"/>
      <c r="GW579" s="261"/>
      <c r="GX579" s="261"/>
      <c r="GY579" s="261"/>
      <c r="GZ579" s="261"/>
      <c r="HA579" s="261"/>
      <c r="HB579" s="261"/>
      <c r="HC579" s="261"/>
      <c r="HD579" s="261"/>
      <c r="HE579" s="261"/>
      <c r="HF579" s="261"/>
      <c r="HG579" s="261"/>
      <c r="HH579" s="261"/>
      <c r="HI579" s="261"/>
      <c r="HJ579" s="261"/>
      <c r="HK579" s="261"/>
      <c r="HL579" s="261"/>
      <c r="HM579" s="261"/>
      <c r="HN579" s="261"/>
      <c r="HO579" s="261"/>
      <c r="HP579" s="261"/>
      <c r="HQ579" s="261"/>
      <c r="HR579" s="261"/>
      <c r="HS579" s="261"/>
      <c r="HT579" s="261"/>
      <c r="HU579" s="261"/>
      <c r="HV579" s="261"/>
      <c r="HW579" s="261"/>
      <c r="HX579" s="261"/>
      <c r="HY579" s="261"/>
      <c r="HZ579" s="261"/>
      <c r="IA579" s="261"/>
      <c r="IB579" s="261"/>
      <c r="IC579" s="261"/>
      <c r="ID579" s="261"/>
      <c r="IE579" s="261"/>
      <c r="IF579" s="261"/>
      <c r="IG579" s="261"/>
      <c r="IH579" s="261"/>
      <c r="II579" s="261"/>
      <c r="IJ579" s="261"/>
      <c r="IK579" s="261"/>
      <c r="IL579" s="261"/>
      <c r="IM579" s="261"/>
      <c r="IN579" s="261"/>
      <c r="IO579" s="261"/>
      <c r="IP579" s="261"/>
      <c r="IQ579" s="261"/>
      <c r="IR579" s="261"/>
      <c r="IS579" s="261"/>
      <c r="IT579" s="261"/>
      <c r="IU579" s="261"/>
      <c r="IV579" s="261"/>
      <c r="IW579" s="261"/>
      <c r="IX579" s="261"/>
      <c r="IY579" s="261"/>
      <c r="IZ579" s="261"/>
      <c r="JA579" s="261"/>
      <c r="JB579" s="261"/>
      <c r="JC579" s="261"/>
      <c r="JD579" s="261"/>
      <c r="JE579" s="261"/>
      <c r="JF579" s="261"/>
      <c r="JG579" s="261"/>
      <c r="JH579" s="261"/>
      <c r="JI579" s="261"/>
      <c r="JJ579" s="261"/>
      <c r="JK579" s="261"/>
      <c r="JL579" s="261"/>
      <c r="JM579" s="261"/>
      <c r="JN579" s="261"/>
      <c r="JO579" s="261"/>
      <c r="JP579" s="261"/>
      <c r="JQ579" s="261"/>
      <c r="JR579" s="261"/>
      <c r="JS579" s="261"/>
      <c r="JT579" s="261"/>
      <c r="JU579" s="261"/>
      <c r="JV579" s="261"/>
      <c r="JW579" s="261"/>
      <c r="JX579" s="261"/>
      <c r="JY579" s="261"/>
      <c r="JZ579" s="261"/>
      <c r="KA579" s="261"/>
      <c r="KB579" s="261"/>
      <c r="KC579" s="261"/>
      <c r="KD579" s="261"/>
      <c r="KE579" s="261"/>
      <c r="KF579" s="261"/>
      <c r="KG579" s="261"/>
      <c r="KH579" s="261"/>
      <c r="KI579" s="261"/>
      <c r="KJ579" s="261"/>
      <c r="KK579" s="261"/>
      <c r="KL579" s="261"/>
      <c r="KM579" s="261"/>
      <c r="KN579" s="261"/>
      <c r="KO579" s="261"/>
      <c r="KP579" s="261"/>
      <c r="KQ579" s="261"/>
      <c r="KR579" s="261"/>
      <c r="KS579" s="261"/>
      <c r="KT579" s="261"/>
      <c r="KU579" s="261"/>
      <c r="KV579" s="261"/>
      <c r="KW579" s="261"/>
      <c r="KX579" s="261"/>
      <c r="KY579" s="261"/>
      <c r="KZ579" s="261"/>
      <c r="LA579" s="261"/>
      <c r="LB579" s="261"/>
      <c r="LC579" s="261"/>
      <c r="LD579" s="261"/>
      <c r="LE579" s="261"/>
      <c r="LF579" s="261"/>
      <c r="LG579" s="261"/>
      <c r="LH579" s="261"/>
      <c r="LI579" s="261"/>
      <c r="LJ579" s="261"/>
      <c r="LK579" s="261"/>
      <c r="LL579" s="261"/>
      <c r="LM579" s="261"/>
      <c r="LN579" s="261"/>
      <c r="LO579" s="261"/>
      <c r="LP579" s="261"/>
      <c r="LQ579" s="261"/>
      <c r="LR579" s="261"/>
      <c r="LS579" s="261"/>
      <c r="LT579" s="261"/>
      <c r="LU579" s="261"/>
      <c r="LV579" s="261"/>
      <c r="LW579" s="261"/>
      <c r="LX579" s="261"/>
      <c r="LY579" s="261"/>
      <c r="LZ579" s="261"/>
      <c r="MA579" s="261"/>
      <c r="MB579" s="261"/>
      <c r="MC579" s="261"/>
      <c r="MD579" s="261"/>
      <c r="ME579" s="261"/>
      <c r="MF579" s="261"/>
      <c r="MG579" s="261"/>
      <c r="MH579" s="261"/>
      <c r="MI579" s="261"/>
      <c r="MJ579" s="261"/>
      <c r="MK579" s="261"/>
      <c r="ML579" s="261"/>
      <c r="MM579" s="261"/>
      <c r="MN579" s="261"/>
      <c r="MO579" s="261"/>
      <c r="MP579" s="261"/>
      <c r="MQ579" s="261"/>
      <c r="MR579" s="261"/>
      <c r="MS579" s="261"/>
      <c r="MT579" s="261"/>
      <c r="MU579" s="261"/>
      <c r="MV579" s="261"/>
      <c r="MW579" s="261"/>
      <c r="MX579" s="261"/>
      <c r="MY579" s="261"/>
      <c r="MZ579" s="261"/>
      <c r="NA579" s="261"/>
      <c r="NB579" s="261"/>
      <c r="NC579" s="261"/>
      <c r="ND579" s="261"/>
      <c r="NE579" s="261"/>
      <c r="NF579" s="261"/>
      <c r="NG579" s="261"/>
      <c r="NH579" s="261"/>
      <c r="NI579" s="261"/>
      <c r="NJ579" s="261"/>
      <c r="NK579" s="261"/>
      <c r="NL579" s="261"/>
      <c r="NM579" s="261"/>
      <c r="NN579" s="261"/>
      <c r="NO579" s="261"/>
      <c r="NP579" s="261"/>
      <c r="NQ579" s="261"/>
      <c r="NR579" s="261"/>
      <c r="NS579" s="261"/>
      <c r="NT579" s="261"/>
      <c r="NU579" s="261"/>
      <c r="NV579" s="261"/>
      <c r="NW579" s="261"/>
      <c r="NX579" s="261"/>
      <c r="NY579" s="261"/>
      <c r="NZ579" s="261"/>
      <c r="OA579" s="261"/>
      <c r="OB579" s="261"/>
      <c r="OC579" s="261"/>
      <c r="OD579" s="261"/>
      <c r="OE579" s="261"/>
      <c r="OF579" s="261"/>
      <c r="OG579" s="261"/>
      <c r="OH579" s="261"/>
      <c r="OI579" s="261"/>
      <c r="OJ579" s="261"/>
      <c r="OK579" s="261"/>
      <c r="OL579" s="261"/>
      <c r="OM579" s="261"/>
      <c r="ON579" s="261"/>
      <c r="OO579" s="261"/>
      <c r="OP579" s="261"/>
      <c r="OQ579" s="261"/>
      <c r="OR579" s="261"/>
      <c r="OS579" s="261"/>
      <c r="OT579" s="261"/>
      <c r="OU579" s="261"/>
      <c r="OV579" s="261"/>
      <c r="OW579" s="261"/>
      <c r="OX579" s="261"/>
      <c r="OY579" s="261"/>
      <c r="OZ579" s="261"/>
      <c r="PA579" s="261"/>
      <c r="PB579" s="261"/>
      <c r="PC579" s="261"/>
      <c r="PD579" s="261"/>
      <c r="PE579" s="261"/>
      <c r="PF579" s="261"/>
      <c r="PG579" s="261"/>
      <c r="PH579" s="261"/>
      <c r="PI579" s="261"/>
      <c r="PJ579" s="261"/>
      <c r="PK579" s="261"/>
      <c r="PL579" s="261"/>
      <c r="PM579" s="261"/>
      <c r="PN579" s="261"/>
      <c r="PO579" s="261"/>
      <c r="PP579" s="261"/>
      <c r="PQ579" s="261"/>
      <c r="PR579" s="261"/>
      <c r="PS579" s="261"/>
      <c r="PT579" s="261"/>
      <c r="PU579" s="261"/>
      <c r="PV579" s="261"/>
      <c r="PW579" s="261"/>
      <c r="PX579" s="261"/>
      <c r="PY579" s="261"/>
      <c r="PZ579" s="261"/>
      <c r="QA579" s="261"/>
      <c r="QB579" s="261"/>
      <c r="QC579" s="261"/>
      <c r="QD579" s="261"/>
      <c r="QE579" s="261"/>
      <c r="QF579" s="261"/>
      <c r="QG579" s="261"/>
      <c r="QH579" s="261"/>
      <c r="QI579" s="261"/>
      <c r="QJ579" s="261"/>
      <c r="QK579" s="261"/>
      <c r="QL579" s="261"/>
      <c r="QM579" s="261"/>
      <c r="QN579" s="261"/>
      <c r="QO579" s="261"/>
      <c r="QP579" s="261"/>
      <c r="QQ579" s="261"/>
      <c r="QR579" s="261"/>
      <c r="QS579" s="261"/>
      <c r="QT579" s="261"/>
      <c r="QU579" s="261"/>
      <c r="QV579" s="261"/>
      <c r="QW579" s="261"/>
      <c r="QX579" s="261"/>
      <c r="QY579" s="261"/>
      <c r="QZ579" s="261"/>
      <c r="RA579" s="261"/>
      <c r="RB579" s="261"/>
      <c r="RC579" s="261"/>
      <c r="RD579" s="261"/>
      <c r="RE579" s="261"/>
      <c r="RF579" s="261"/>
      <c r="RG579" s="261"/>
      <c r="RH579" s="261"/>
      <c r="RI579" s="261"/>
      <c r="RJ579" s="261"/>
      <c r="RK579" s="261"/>
      <c r="RL579" s="261"/>
      <c r="RM579" s="261"/>
      <c r="RN579" s="261"/>
      <c r="RO579" s="261"/>
      <c r="RP579" s="261"/>
      <c r="RQ579" s="261"/>
      <c r="RR579" s="261"/>
      <c r="RS579" s="261"/>
      <c r="RT579" s="261"/>
      <c r="RU579" s="261"/>
      <c r="RV579" s="261"/>
      <c r="RW579" s="261"/>
      <c r="RX579" s="261"/>
      <c r="RY579" s="261"/>
      <c r="RZ579" s="261"/>
      <c r="SA579" s="261"/>
      <c r="SB579" s="261"/>
      <c r="SC579" s="261"/>
      <c r="SD579" s="261"/>
      <c r="SE579" s="261"/>
      <c r="SF579" s="261"/>
      <c r="SG579" s="261"/>
      <c r="SH579" s="261"/>
      <c r="SI579" s="261"/>
      <c r="SJ579" s="261"/>
      <c r="SK579" s="261"/>
      <c r="SL579" s="261"/>
      <c r="SM579" s="261"/>
      <c r="SN579" s="261"/>
      <c r="SO579" s="261"/>
      <c r="SP579" s="261"/>
      <c r="SQ579" s="261"/>
      <c r="SR579" s="261"/>
      <c r="SS579" s="261"/>
      <c r="ST579" s="261"/>
      <c r="SU579" s="261"/>
      <c r="SV579" s="261"/>
      <c r="SW579" s="261"/>
      <c r="SX579" s="261"/>
      <c r="SY579" s="261"/>
      <c r="SZ579" s="261"/>
      <c r="TA579" s="261"/>
      <c r="TB579" s="261"/>
      <c r="TC579" s="261"/>
      <c r="TD579" s="261"/>
      <c r="TE579" s="261"/>
      <c r="TF579" s="261"/>
      <c r="TG579" s="261"/>
      <c r="TH579" s="261"/>
      <c r="TI579" s="261"/>
      <c r="TJ579" s="261"/>
      <c r="TK579" s="261"/>
      <c r="TL579" s="261"/>
      <c r="TM579" s="261"/>
      <c r="TN579" s="261"/>
      <c r="TO579" s="261"/>
      <c r="TP579" s="261"/>
      <c r="TQ579" s="261"/>
      <c r="TR579" s="261"/>
      <c r="TS579" s="261"/>
      <c r="TT579" s="261"/>
      <c r="TU579" s="261"/>
      <c r="TV579" s="261"/>
      <c r="TW579" s="261"/>
      <c r="TX579" s="261"/>
      <c r="TY579" s="261"/>
      <c r="TZ579" s="261"/>
      <c r="UA579" s="261"/>
      <c r="UB579" s="261"/>
      <c r="UC579" s="261"/>
      <c r="UD579" s="261"/>
      <c r="UE579" s="261"/>
      <c r="UF579" s="261"/>
      <c r="UG579" s="261"/>
      <c r="UH579" s="261"/>
      <c r="UI579" s="261"/>
      <c r="UJ579" s="261"/>
      <c r="UK579" s="261"/>
      <c r="UL579" s="261"/>
      <c r="UM579" s="261"/>
      <c r="UN579" s="261"/>
      <c r="UO579" s="261"/>
      <c r="UP579" s="261"/>
      <c r="UQ579" s="261"/>
      <c r="UR579" s="261"/>
      <c r="US579" s="261"/>
      <c r="UT579" s="261"/>
      <c r="UU579" s="261"/>
      <c r="UV579" s="261"/>
      <c r="UW579" s="261"/>
      <c r="UX579" s="261"/>
      <c r="UY579" s="261"/>
      <c r="UZ579" s="261"/>
      <c r="VA579" s="261"/>
      <c r="VB579" s="261"/>
      <c r="VC579" s="261"/>
      <c r="VD579" s="261"/>
      <c r="VE579" s="261"/>
      <c r="VF579" s="261"/>
      <c r="VG579" s="261"/>
      <c r="VH579" s="261"/>
      <c r="VI579" s="261"/>
      <c r="VJ579" s="261"/>
      <c r="VK579" s="261"/>
      <c r="VL579" s="261"/>
      <c r="VM579" s="261"/>
      <c r="VN579" s="261"/>
      <c r="VO579" s="261"/>
      <c r="VP579" s="261"/>
      <c r="VQ579" s="261"/>
      <c r="VR579" s="261"/>
      <c r="VS579" s="261"/>
      <c r="VT579" s="261"/>
      <c r="VU579" s="261"/>
      <c r="VV579" s="261"/>
      <c r="VW579" s="261"/>
      <c r="VX579" s="261"/>
      <c r="VY579" s="261"/>
      <c r="VZ579" s="261"/>
      <c r="WA579" s="261"/>
      <c r="WB579" s="261"/>
      <c r="WC579" s="261"/>
      <c r="WD579" s="261"/>
      <c r="WE579" s="261"/>
      <c r="WF579" s="261"/>
      <c r="WG579" s="261"/>
      <c r="WH579" s="261"/>
      <c r="WI579" s="261"/>
      <c r="WJ579" s="261"/>
      <c r="WK579" s="261"/>
      <c r="WL579" s="261"/>
      <c r="WM579" s="261"/>
      <c r="WN579" s="261"/>
      <c r="WO579" s="261"/>
      <c r="WP579" s="261"/>
      <c r="WQ579" s="261"/>
      <c r="WR579" s="261"/>
      <c r="WS579" s="261"/>
      <c r="WT579" s="261"/>
      <c r="WU579" s="261"/>
      <c r="WV579" s="261"/>
      <c r="WW579" s="261"/>
      <c r="WX579" s="261"/>
      <c r="WY579" s="261"/>
      <c r="WZ579" s="261"/>
      <c r="XA579" s="261"/>
      <c r="XB579" s="261"/>
      <c r="XC579" s="261"/>
      <c r="XD579" s="261"/>
      <c r="XE579" s="261"/>
      <c r="XF579" s="261"/>
      <c r="XG579" s="261"/>
      <c r="XH579" s="261"/>
      <c r="XI579" s="261"/>
      <c r="XJ579" s="261"/>
      <c r="XK579" s="261"/>
      <c r="XL579" s="261"/>
      <c r="XM579" s="261"/>
      <c r="XN579" s="261"/>
      <c r="XO579" s="261"/>
      <c r="XP579" s="261"/>
      <c r="XQ579" s="261"/>
      <c r="XR579" s="261"/>
      <c r="XS579" s="261"/>
      <c r="XT579" s="261"/>
      <c r="XU579" s="261"/>
      <c r="XV579" s="261"/>
      <c r="XW579" s="261"/>
      <c r="XX579" s="261"/>
      <c r="XY579" s="261"/>
      <c r="XZ579" s="261"/>
      <c r="YA579" s="261"/>
      <c r="YB579" s="261"/>
      <c r="YC579" s="261"/>
      <c r="YD579" s="261"/>
      <c r="YE579" s="261"/>
      <c r="YF579" s="261"/>
      <c r="YG579" s="261"/>
      <c r="YH579" s="261"/>
      <c r="YI579" s="261"/>
      <c r="YJ579" s="261"/>
      <c r="YK579" s="261"/>
      <c r="YL579" s="261"/>
      <c r="YM579" s="261"/>
      <c r="YN579" s="261"/>
      <c r="YO579" s="261"/>
      <c r="YP579" s="261"/>
      <c r="YQ579" s="261"/>
      <c r="YR579" s="261"/>
      <c r="YS579" s="261"/>
      <c r="YT579" s="261"/>
      <c r="YU579" s="261"/>
      <c r="YV579" s="261"/>
      <c r="YW579" s="261"/>
      <c r="YX579" s="261"/>
      <c r="YY579" s="261"/>
      <c r="YZ579" s="261"/>
      <c r="ZA579" s="261"/>
      <c r="ZB579" s="261"/>
      <c r="ZC579" s="261"/>
      <c r="ZD579" s="261"/>
      <c r="ZE579" s="261"/>
      <c r="ZF579" s="261"/>
      <c r="ZG579" s="261"/>
      <c r="ZH579" s="261"/>
      <c r="ZI579" s="261"/>
      <c r="ZJ579" s="261"/>
      <c r="ZK579" s="261"/>
      <c r="ZL579" s="261"/>
      <c r="ZM579" s="261"/>
      <c r="ZN579" s="261"/>
      <c r="ZO579" s="261"/>
      <c r="ZP579" s="261"/>
      <c r="ZQ579" s="261"/>
      <c r="ZR579" s="261"/>
      <c r="ZS579" s="261"/>
      <c r="ZT579" s="261"/>
      <c r="ZU579" s="261"/>
      <c r="ZV579" s="261"/>
      <c r="ZW579" s="261"/>
      <c r="ZX579" s="261"/>
      <c r="ZY579" s="261"/>
      <c r="ZZ579" s="261"/>
      <c r="AAA579" s="261"/>
      <c r="AAB579" s="261"/>
      <c r="AAC579" s="261"/>
      <c r="AAD579" s="261"/>
      <c r="AAE579" s="261"/>
      <c r="AAF579" s="261"/>
      <c r="AAG579" s="261"/>
      <c r="AAH579" s="261"/>
      <c r="AAI579" s="261"/>
      <c r="AAJ579" s="261"/>
      <c r="AAK579" s="261"/>
      <c r="AAL579" s="261"/>
      <c r="AAM579" s="261"/>
      <c r="AAN579" s="261"/>
      <c r="AAO579" s="261"/>
      <c r="AAP579" s="261"/>
      <c r="AAQ579" s="261"/>
      <c r="AAR579" s="261"/>
      <c r="AAS579" s="261"/>
      <c r="AAT579" s="261"/>
      <c r="AAU579" s="261"/>
      <c r="AAV579" s="261"/>
      <c r="AAW579" s="261"/>
      <c r="AAX579" s="261"/>
      <c r="AAY579" s="261"/>
      <c r="AAZ579" s="261"/>
      <c r="ABA579" s="261"/>
      <c r="ABB579" s="261"/>
      <c r="ABC579" s="261"/>
      <c r="ABD579" s="261"/>
      <c r="ABE579" s="261"/>
      <c r="ABF579" s="261"/>
      <c r="ABG579" s="261"/>
      <c r="ABH579" s="261"/>
      <c r="ABI579" s="261"/>
      <c r="ABJ579" s="261"/>
      <c r="ABK579" s="261"/>
      <c r="ABL579" s="261"/>
      <c r="ABM579" s="261"/>
      <c r="ABN579" s="261"/>
      <c r="ABO579" s="261"/>
      <c r="ABP579" s="261"/>
      <c r="ABQ579" s="261"/>
      <c r="ABR579" s="261"/>
      <c r="ABS579" s="261"/>
      <c r="ABT579" s="261"/>
      <c r="ABU579" s="261"/>
      <c r="ABV579" s="261"/>
      <c r="ABW579" s="261"/>
      <c r="ABX579" s="261"/>
      <c r="ABY579" s="261"/>
      <c r="ABZ579" s="261"/>
      <c r="ACA579" s="261"/>
      <c r="ACB579" s="261"/>
      <c r="ACC579" s="261"/>
      <c r="ACD579" s="261"/>
      <c r="ACE579" s="261"/>
      <c r="ACF579" s="261"/>
      <c r="ACG579" s="261"/>
      <c r="ACH579" s="261"/>
      <c r="ACI579" s="261"/>
      <c r="ACJ579" s="261"/>
      <c r="ACK579" s="261"/>
      <c r="ACL579" s="261"/>
      <c r="ACM579" s="261"/>
      <c r="ACN579" s="261"/>
      <c r="ACO579" s="261"/>
      <c r="ACP579" s="261"/>
      <c r="ACQ579" s="261"/>
      <c r="ACR579" s="261"/>
      <c r="ACS579" s="261"/>
      <c r="ACT579" s="261"/>
      <c r="ACU579" s="261"/>
      <c r="ACV579" s="261"/>
      <c r="ACW579" s="261"/>
      <c r="ACX579" s="261"/>
      <c r="ACY579" s="261"/>
      <c r="ACZ579" s="261"/>
      <c r="ADA579" s="261"/>
      <c r="ADB579" s="261"/>
      <c r="ADC579" s="261"/>
      <c r="ADD579" s="261"/>
      <c r="ADE579" s="261"/>
      <c r="ADF579" s="261"/>
      <c r="ADG579" s="261"/>
      <c r="ADH579" s="261"/>
      <c r="ADI579" s="261"/>
      <c r="ADJ579" s="261"/>
      <c r="ADK579" s="261"/>
      <c r="ADL579" s="261"/>
      <c r="ADM579" s="261"/>
      <c r="ADN579" s="261"/>
      <c r="ADO579" s="261"/>
      <c r="ADP579" s="261"/>
      <c r="ADQ579" s="261"/>
      <c r="ADR579" s="261"/>
      <c r="ADS579" s="261"/>
      <c r="ADT579" s="261"/>
      <c r="ADU579" s="261"/>
      <c r="ADV579" s="261"/>
      <c r="ADW579" s="261"/>
      <c r="ADX579" s="261"/>
      <c r="ADY579" s="261"/>
      <c r="ADZ579" s="261"/>
      <c r="AEA579" s="261"/>
      <c r="AEB579" s="261"/>
      <c r="AEC579" s="261"/>
      <c r="AED579" s="261"/>
      <c r="AEE579" s="261"/>
      <c r="AEF579" s="261"/>
      <c r="AEG579" s="261"/>
      <c r="AEH579" s="261"/>
      <c r="AEI579" s="261"/>
      <c r="AEJ579" s="261"/>
      <c r="AEK579" s="261"/>
      <c r="AEL579" s="261"/>
      <c r="AEM579" s="261"/>
      <c r="AEN579" s="261"/>
      <c r="AEO579" s="261"/>
      <c r="AEP579" s="261"/>
      <c r="AEQ579" s="261"/>
      <c r="AER579" s="261"/>
      <c r="AES579" s="261"/>
      <c r="AET579" s="261"/>
      <c r="AEU579" s="261"/>
      <c r="AEV579" s="261"/>
      <c r="AEW579" s="261"/>
      <c r="AEX579" s="261"/>
      <c r="AEY579" s="261"/>
      <c r="AEZ579" s="261"/>
      <c r="AFA579" s="261"/>
      <c r="AFB579" s="261"/>
      <c r="AFC579" s="261"/>
      <c r="AFD579" s="261"/>
      <c r="AFE579" s="261"/>
      <c r="AFF579" s="261"/>
      <c r="AFG579" s="261"/>
      <c r="AFH579" s="261"/>
      <c r="AFI579" s="261"/>
      <c r="AFJ579" s="261"/>
      <c r="AFK579" s="261"/>
      <c r="AFL579" s="261"/>
      <c r="AFM579" s="261"/>
      <c r="AFN579" s="261"/>
      <c r="AFO579" s="261"/>
      <c r="AFP579" s="261"/>
      <c r="AFQ579" s="261"/>
      <c r="AFR579" s="261"/>
      <c r="AFS579" s="261"/>
      <c r="AFT579" s="261"/>
      <c r="AFU579" s="261"/>
      <c r="AFV579" s="261"/>
      <c r="AFW579" s="261"/>
      <c r="AFX579" s="261"/>
      <c r="AFY579" s="261"/>
      <c r="AFZ579" s="261"/>
      <c r="AGA579" s="261"/>
      <c r="AGB579" s="261"/>
      <c r="AGC579" s="261"/>
      <c r="AGD579" s="261"/>
      <c r="AGE579" s="261"/>
      <c r="AGF579" s="261"/>
      <c r="AGG579" s="261"/>
      <c r="AGH579" s="261"/>
      <c r="AGI579" s="261"/>
      <c r="AGJ579" s="261"/>
      <c r="AGK579" s="261"/>
      <c r="AGL579" s="261"/>
      <c r="AGM579" s="261"/>
      <c r="AGN579" s="261"/>
      <c r="AGO579" s="261"/>
      <c r="AGP579" s="261"/>
      <c r="AGQ579" s="261"/>
      <c r="AGR579" s="261"/>
      <c r="AGS579" s="261"/>
      <c r="AGT579" s="261"/>
      <c r="AGU579" s="261"/>
      <c r="AGV579" s="261"/>
      <c r="AGW579" s="261"/>
      <c r="AGX579" s="261"/>
      <c r="AGY579" s="261"/>
      <c r="AGZ579" s="261"/>
      <c r="AHA579" s="261"/>
      <c r="AHB579" s="261"/>
      <c r="AHC579" s="261"/>
      <c r="AHD579" s="261"/>
      <c r="AHE579" s="261"/>
      <c r="AHF579" s="261"/>
      <c r="AHG579" s="261"/>
      <c r="AHH579" s="261"/>
      <c r="AHI579" s="261"/>
      <c r="AHJ579" s="261"/>
      <c r="AHK579" s="261"/>
      <c r="AHL579" s="261"/>
      <c r="AHM579" s="261"/>
      <c r="AHN579" s="261"/>
      <c r="AHO579" s="261"/>
      <c r="AHP579" s="261"/>
      <c r="AHQ579" s="261"/>
      <c r="AHR579" s="261"/>
      <c r="AHS579" s="261"/>
      <c r="AHT579" s="261"/>
      <c r="AHU579" s="261"/>
      <c r="AHV579" s="261"/>
      <c r="AHW579" s="261"/>
      <c r="AHX579" s="261"/>
      <c r="AHY579" s="261"/>
      <c r="AHZ579" s="261"/>
      <c r="AIA579" s="261"/>
      <c r="AIB579" s="261"/>
      <c r="AIC579" s="261"/>
      <c r="AID579" s="261"/>
      <c r="AIE579" s="261"/>
      <c r="AIF579" s="261"/>
      <c r="AIG579" s="261"/>
      <c r="AIH579" s="261"/>
      <c r="AII579" s="261"/>
      <c r="AIJ579" s="261"/>
      <c r="AIK579" s="261"/>
      <c r="AIL579" s="261"/>
      <c r="AIM579" s="261"/>
      <c r="AIN579" s="261"/>
      <c r="AIO579" s="261"/>
      <c r="AIP579" s="261"/>
      <c r="AIQ579" s="261"/>
      <c r="AIR579" s="261"/>
      <c r="AIS579" s="261"/>
      <c r="AIT579" s="261"/>
      <c r="AIU579" s="261"/>
      <c r="AIV579" s="261"/>
      <c r="AIW579" s="261"/>
      <c r="AIX579" s="261"/>
      <c r="AIY579" s="261"/>
      <c r="AIZ579" s="261"/>
      <c r="AJA579" s="261"/>
      <c r="AJB579" s="261"/>
      <c r="AJC579" s="261"/>
      <c r="AJD579" s="261"/>
      <c r="AJE579" s="261"/>
      <c r="AJF579" s="261"/>
      <c r="AJG579" s="261"/>
      <c r="AJH579" s="261"/>
      <c r="AJI579" s="261"/>
      <c r="AJJ579" s="261"/>
      <c r="AJK579" s="261"/>
      <c r="AJL579" s="261"/>
      <c r="AJM579" s="261"/>
      <c r="AJN579" s="261"/>
      <c r="AJO579" s="261"/>
      <c r="AJP579" s="261"/>
      <c r="AJQ579" s="261"/>
      <c r="AJR579" s="261"/>
      <c r="AJS579" s="261"/>
      <c r="AJT579" s="261"/>
      <c r="AJU579" s="261"/>
      <c r="AJV579" s="261"/>
      <c r="AJW579" s="261"/>
      <c r="AJX579" s="261"/>
      <c r="AJY579" s="261"/>
      <c r="AJZ579" s="261"/>
      <c r="AKA579" s="261"/>
      <c r="AKB579" s="261"/>
      <c r="AKC579" s="261"/>
      <c r="AKD579" s="261"/>
      <c r="AKE579" s="261"/>
      <c r="AKF579" s="261"/>
      <c r="AKG579" s="261"/>
      <c r="AKH579" s="261"/>
      <c r="AKI579" s="261"/>
      <c r="AKJ579" s="261"/>
      <c r="AKK579" s="261"/>
      <c r="AKL579" s="261"/>
      <c r="AKM579" s="261"/>
      <c r="AKN579" s="261"/>
      <c r="AKO579" s="261"/>
      <c r="AKP579" s="261"/>
      <c r="AKQ579" s="261"/>
      <c r="AKR579" s="261"/>
      <c r="AKS579" s="261"/>
      <c r="AKT579" s="261"/>
      <c r="AKU579" s="261"/>
      <c r="AKV579" s="261"/>
      <c r="AKW579" s="261"/>
      <c r="AKX579" s="261"/>
      <c r="AKY579" s="261"/>
      <c r="AKZ579" s="261"/>
      <c r="ALA579" s="261"/>
      <c r="ALB579" s="261"/>
      <c r="ALC579" s="261"/>
      <c r="ALD579" s="261"/>
      <c r="ALE579" s="261"/>
      <c r="ALF579" s="261"/>
      <c r="ALG579" s="261"/>
      <c r="ALH579" s="261"/>
      <c r="ALI579" s="261"/>
      <c r="ALJ579" s="261"/>
      <c r="ALK579" s="261"/>
      <c r="ALL579" s="261"/>
      <c r="ALM579" s="261"/>
      <c r="ALN579" s="261"/>
      <c r="ALO579" s="261"/>
      <c r="ALP579" s="261"/>
      <c r="ALQ579" s="261"/>
      <c r="ALR579" s="261"/>
      <c r="ALS579" s="261"/>
      <c r="ALT579" s="261"/>
      <c r="ALU579" s="261"/>
      <c r="ALV579" s="261"/>
      <c r="ALW579" s="261"/>
      <c r="ALX579" s="261"/>
      <c r="ALY579" s="261"/>
      <c r="ALZ579" s="261"/>
      <c r="AMA579" s="261"/>
      <c r="AMB579" s="261"/>
      <c r="AMC579" s="261"/>
      <c r="AMD579" s="261"/>
      <c r="AME579" s="261"/>
      <c r="AMF579" s="261"/>
      <c r="AMG579" s="261"/>
      <c r="AMH579" s="261"/>
      <c r="AMI579" s="261"/>
      <c r="AMJ579" s="261"/>
      <c r="AMK579" s="261"/>
    </row>
    <row r="580" spans="1:1025" s="269" customFormat="1" x14ac:dyDescent="0.35">
      <c r="A580" s="261"/>
      <c r="B580" s="265"/>
      <c r="C580" s="266"/>
      <c r="D580" s="266"/>
      <c r="E580" s="266"/>
      <c r="F580" s="266"/>
      <c r="G580" s="266"/>
      <c r="H580" s="261"/>
      <c r="I580" s="261"/>
      <c r="J580" s="261"/>
      <c r="K580" s="261"/>
      <c r="L580" s="261"/>
      <c r="M580" s="261"/>
      <c r="N580" s="261"/>
      <c r="O580" s="261"/>
      <c r="P580" s="261"/>
      <c r="Q580" s="261"/>
      <c r="R580" s="261"/>
      <c r="S580" s="261"/>
      <c r="T580" s="261"/>
      <c r="U580" s="261"/>
      <c r="V580" s="261"/>
      <c r="W580" s="261"/>
      <c r="X580" s="261"/>
      <c r="Y580" s="261"/>
      <c r="Z580" s="261"/>
      <c r="AA580" s="261"/>
      <c r="AB580" s="261"/>
      <c r="AC580" s="261"/>
      <c r="AD580" s="261"/>
      <c r="AE580" s="261"/>
      <c r="AF580" s="261"/>
      <c r="AG580" s="261"/>
      <c r="AH580" s="261"/>
      <c r="AI580" s="261"/>
      <c r="AJ580" s="261"/>
      <c r="AK580" s="261"/>
      <c r="AL580" s="261"/>
      <c r="AM580" s="261"/>
      <c r="AN580" s="261"/>
      <c r="AO580" s="261"/>
      <c r="AP580" s="261"/>
      <c r="AQ580" s="261"/>
      <c r="AR580" s="261"/>
      <c r="AS580" s="261"/>
      <c r="AT580" s="261"/>
      <c r="AU580" s="261"/>
      <c r="AV580" s="261"/>
      <c r="AW580" s="261"/>
      <c r="AX580" s="261"/>
      <c r="AY580" s="261"/>
      <c r="AZ580" s="261"/>
      <c r="BA580" s="261"/>
      <c r="BB580" s="261"/>
      <c r="BC580" s="261"/>
      <c r="BD580" s="261"/>
      <c r="BE580" s="261"/>
      <c r="BF580" s="261"/>
      <c r="BG580" s="261"/>
      <c r="BH580" s="261"/>
      <c r="BI580" s="261"/>
      <c r="BJ580" s="261"/>
      <c r="BK580" s="261"/>
      <c r="BL580" s="261"/>
      <c r="BM580" s="261"/>
      <c r="BN580" s="261"/>
      <c r="BO580" s="261"/>
      <c r="BP580" s="261"/>
      <c r="BQ580" s="261"/>
      <c r="BR580" s="261"/>
      <c r="BS580" s="261"/>
      <c r="BT580" s="261"/>
      <c r="BU580" s="261"/>
      <c r="BV580" s="261"/>
      <c r="BW580" s="261"/>
      <c r="BX580" s="261"/>
      <c r="BY580" s="261"/>
      <c r="BZ580" s="261"/>
      <c r="CA580" s="261"/>
      <c r="CB580" s="261"/>
      <c r="CC580" s="261"/>
      <c r="CD580" s="261"/>
      <c r="CE580" s="261"/>
      <c r="CF580" s="261"/>
      <c r="CG580" s="261"/>
      <c r="CH580" s="261"/>
      <c r="CI580" s="261"/>
      <c r="CJ580" s="261"/>
      <c r="CK580" s="261"/>
      <c r="CL580" s="261"/>
      <c r="CM580" s="261"/>
      <c r="CN580" s="261"/>
      <c r="CO580" s="261"/>
      <c r="CP580" s="261"/>
      <c r="CQ580" s="261"/>
      <c r="CR580" s="261"/>
      <c r="CS580" s="261"/>
      <c r="CT580" s="261"/>
      <c r="CU580" s="261"/>
      <c r="CV580" s="261"/>
      <c r="CW580" s="261"/>
      <c r="CX580" s="261"/>
      <c r="CY580" s="261"/>
      <c r="CZ580" s="261"/>
      <c r="DA580" s="261"/>
      <c r="DB580" s="261"/>
      <c r="DC580" s="261"/>
      <c r="DD580" s="261"/>
      <c r="DE580" s="261"/>
      <c r="DF580" s="261"/>
      <c r="DG580" s="261"/>
      <c r="DH580" s="261"/>
      <c r="DI580" s="261"/>
      <c r="DJ580" s="261"/>
      <c r="DK580" s="261"/>
      <c r="DL580" s="261"/>
      <c r="DM580" s="261"/>
      <c r="DN580" s="261"/>
      <c r="DO580" s="261"/>
      <c r="DP580" s="261"/>
      <c r="DQ580" s="261"/>
      <c r="DR580" s="261"/>
      <c r="DS580" s="261"/>
      <c r="DT580" s="261"/>
      <c r="DU580" s="261"/>
      <c r="DV580" s="261"/>
      <c r="DW580" s="261"/>
      <c r="DX580" s="261"/>
      <c r="DY580" s="261"/>
      <c r="DZ580" s="261"/>
      <c r="EA580" s="261"/>
      <c r="EB580" s="261"/>
      <c r="EC580" s="261"/>
      <c r="ED580" s="261"/>
      <c r="EE580" s="261"/>
      <c r="EF580" s="261"/>
      <c r="EG580" s="261"/>
      <c r="EH580" s="261"/>
      <c r="EI580" s="261"/>
      <c r="EJ580" s="261"/>
      <c r="EK580" s="261"/>
      <c r="EL580" s="261"/>
      <c r="EM580" s="261"/>
      <c r="EN580" s="261"/>
      <c r="EO580" s="261"/>
      <c r="EP580" s="261"/>
      <c r="EQ580" s="261"/>
      <c r="ER580" s="261"/>
      <c r="ES580" s="261"/>
      <c r="ET580" s="261"/>
      <c r="EU580" s="261"/>
      <c r="EV580" s="261"/>
      <c r="EW580" s="261"/>
      <c r="EX580" s="261"/>
      <c r="EY580" s="261"/>
      <c r="EZ580" s="261"/>
      <c r="FA580" s="261"/>
      <c r="FB580" s="261"/>
      <c r="FC580" s="261"/>
      <c r="FD580" s="261"/>
      <c r="FE580" s="261"/>
      <c r="FF580" s="261"/>
      <c r="FG580" s="261"/>
      <c r="FH580" s="261"/>
      <c r="FI580" s="261"/>
      <c r="FJ580" s="261"/>
      <c r="FK580" s="261"/>
      <c r="FL580" s="261"/>
      <c r="FM580" s="261"/>
      <c r="FN580" s="261"/>
      <c r="FO580" s="261"/>
      <c r="FP580" s="261"/>
      <c r="FQ580" s="261"/>
      <c r="FR580" s="261"/>
      <c r="FS580" s="261"/>
      <c r="FT580" s="261"/>
      <c r="FU580" s="261"/>
      <c r="FV580" s="261"/>
      <c r="FW580" s="261"/>
      <c r="FX580" s="261"/>
      <c r="FY580" s="261"/>
      <c r="FZ580" s="261"/>
      <c r="GA580" s="261"/>
      <c r="GB580" s="261"/>
      <c r="GC580" s="261"/>
      <c r="GD580" s="261"/>
      <c r="GE580" s="261"/>
      <c r="GF580" s="261"/>
      <c r="GG580" s="261"/>
      <c r="GH580" s="261"/>
      <c r="GI580" s="261"/>
      <c r="GJ580" s="261"/>
      <c r="GK580" s="261"/>
      <c r="GL580" s="261"/>
      <c r="GM580" s="261"/>
      <c r="GN580" s="261"/>
      <c r="GO580" s="261"/>
      <c r="GP580" s="261"/>
      <c r="GQ580" s="261"/>
      <c r="GR580" s="261"/>
      <c r="GS580" s="261"/>
      <c r="GT580" s="261"/>
      <c r="GU580" s="261"/>
      <c r="GV580" s="261"/>
      <c r="GW580" s="261"/>
      <c r="GX580" s="261"/>
      <c r="GY580" s="261"/>
      <c r="GZ580" s="261"/>
      <c r="HA580" s="261"/>
      <c r="HB580" s="261"/>
      <c r="HC580" s="261"/>
      <c r="HD580" s="261"/>
      <c r="HE580" s="261"/>
      <c r="HF580" s="261"/>
      <c r="HG580" s="261"/>
      <c r="HH580" s="261"/>
      <c r="HI580" s="261"/>
      <c r="HJ580" s="261"/>
      <c r="HK580" s="261"/>
      <c r="HL580" s="261"/>
      <c r="HM580" s="261"/>
      <c r="HN580" s="261"/>
      <c r="HO580" s="261"/>
      <c r="HP580" s="261"/>
      <c r="HQ580" s="261"/>
      <c r="HR580" s="261"/>
      <c r="HS580" s="261"/>
      <c r="HT580" s="261"/>
      <c r="HU580" s="261"/>
      <c r="HV580" s="261"/>
      <c r="HW580" s="261"/>
      <c r="HX580" s="261"/>
      <c r="HY580" s="261"/>
      <c r="HZ580" s="261"/>
      <c r="IA580" s="261"/>
      <c r="IB580" s="261"/>
      <c r="IC580" s="261"/>
      <c r="ID580" s="261"/>
      <c r="IE580" s="261"/>
      <c r="IF580" s="261"/>
      <c r="IG580" s="261"/>
      <c r="IH580" s="261"/>
      <c r="II580" s="261"/>
      <c r="IJ580" s="261"/>
      <c r="IK580" s="261"/>
      <c r="IL580" s="261"/>
      <c r="IM580" s="261"/>
      <c r="IN580" s="261"/>
      <c r="IO580" s="261"/>
      <c r="IP580" s="261"/>
      <c r="IQ580" s="261"/>
      <c r="IR580" s="261"/>
      <c r="IS580" s="261"/>
      <c r="IT580" s="261"/>
      <c r="IU580" s="261"/>
      <c r="IV580" s="261"/>
      <c r="IW580" s="261"/>
      <c r="IX580" s="261"/>
      <c r="IY580" s="261"/>
      <c r="IZ580" s="261"/>
      <c r="JA580" s="261"/>
      <c r="JB580" s="261"/>
      <c r="JC580" s="261"/>
      <c r="JD580" s="261"/>
      <c r="JE580" s="261"/>
      <c r="JF580" s="261"/>
      <c r="JG580" s="261"/>
      <c r="JH580" s="261"/>
      <c r="JI580" s="261"/>
      <c r="JJ580" s="261"/>
      <c r="JK580" s="261"/>
      <c r="JL580" s="261"/>
      <c r="JM580" s="261"/>
      <c r="JN580" s="261"/>
      <c r="JO580" s="261"/>
      <c r="JP580" s="261"/>
      <c r="JQ580" s="261"/>
      <c r="JR580" s="261"/>
      <c r="JS580" s="261"/>
      <c r="JT580" s="261"/>
      <c r="JU580" s="261"/>
      <c r="JV580" s="261"/>
      <c r="JW580" s="261"/>
      <c r="JX580" s="261"/>
      <c r="JY580" s="261"/>
      <c r="JZ580" s="261"/>
      <c r="KA580" s="261"/>
      <c r="KB580" s="261"/>
      <c r="KC580" s="261"/>
      <c r="KD580" s="261"/>
      <c r="KE580" s="261"/>
      <c r="KF580" s="261"/>
      <c r="KG580" s="261"/>
      <c r="KH580" s="261"/>
      <c r="KI580" s="261"/>
      <c r="KJ580" s="261"/>
      <c r="KK580" s="261"/>
      <c r="KL580" s="261"/>
      <c r="KM580" s="261"/>
      <c r="KN580" s="261"/>
      <c r="KO580" s="261"/>
      <c r="KP580" s="261"/>
      <c r="KQ580" s="261"/>
      <c r="KR580" s="261"/>
      <c r="KS580" s="261"/>
      <c r="KT580" s="261"/>
      <c r="KU580" s="261"/>
      <c r="KV580" s="261"/>
      <c r="KW580" s="261"/>
      <c r="KX580" s="261"/>
      <c r="KY580" s="261"/>
      <c r="KZ580" s="261"/>
      <c r="LA580" s="261"/>
      <c r="LB580" s="261"/>
      <c r="LC580" s="261"/>
      <c r="LD580" s="261"/>
      <c r="LE580" s="261"/>
      <c r="LF580" s="261"/>
      <c r="LG580" s="261"/>
      <c r="LH580" s="261"/>
      <c r="LI580" s="261"/>
      <c r="LJ580" s="261"/>
      <c r="LK580" s="261"/>
      <c r="LL580" s="261"/>
      <c r="LM580" s="261"/>
      <c r="LN580" s="261"/>
      <c r="LO580" s="261"/>
      <c r="LP580" s="261"/>
      <c r="LQ580" s="261"/>
      <c r="LR580" s="261"/>
      <c r="LS580" s="261"/>
      <c r="LT580" s="261"/>
      <c r="LU580" s="261"/>
      <c r="LV580" s="261"/>
      <c r="LW580" s="261"/>
      <c r="LX580" s="261"/>
      <c r="LY580" s="261"/>
      <c r="LZ580" s="261"/>
      <c r="MA580" s="261"/>
      <c r="MB580" s="261"/>
      <c r="MC580" s="261"/>
      <c r="MD580" s="261"/>
      <c r="ME580" s="261"/>
      <c r="MF580" s="261"/>
      <c r="MG580" s="261"/>
      <c r="MH580" s="261"/>
      <c r="MI580" s="261"/>
      <c r="MJ580" s="261"/>
      <c r="MK580" s="261"/>
      <c r="ML580" s="261"/>
      <c r="MM580" s="261"/>
      <c r="MN580" s="261"/>
      <c r="MO580" s="261"/>
      <c r="MP580" s="261"/>
      <c r="MQ580" s="261"/>
      <c r="MR580" s="261"/>
      <c r="MS580" s="261"/>
      <c r="MT580" s="261"/>
      <c r="MU580" s="261"/>
      <c r="MV580" s="261"/>
      <c r="MW580" s="261"/>
      <c r="MX580" s="261"/>
      <c r="MY580" s="261"/>
      <c r="MZ580" s="261"/>
      <c r="NA580" s="261"/>
      <c r="NB580" s="261"/>
      <c r="NC580" s="261"/>
      <c r="ND580" s="261"/>
      <c r="NE580" s="261"/>
      <c r="NF580" s="261"/>
      <c r="NG580" s="261"/>
      <c r="NH580" s="261"/>
      <c r="NI580" s="261"/>
      <c r="NJ580" s="261"/>
      <c r="NK580" s="261"/>
      <c r="NL580" s="261"/>
      <c r="NM580" s="261"/>
      <c r="NN580" s="261"/>
      <c r="NO580" s="261"/>
      <c r="NP580" s="261"/>
      <c r="NQ580" s="261"/>
      <c r="NR580" s="261"/>
      <c r="NS580" s="261"/>
      <c r="NT580" s="261"/>
      <c r="NU580" s="261"/>
      <c r="NV580" s="261"/>
      <c r="NW580" s="261"/>
      <c r="NX580" s="261"/>
      <c r="NY580" s="261"/>
      <c r="NZ580" s="261"/>
      <c r="OA580" s="261"/>
      <c r="OB580" s="261"/>
      <c r="OC580" s="261"/>
      <c r="OD580" s="261"/>
      <c r="OE580" s="261"/>
      <c r="OF580" s="261"/>
      <c r="OG580" s="261"/>
      <c r="OH580" s="261"/>
      <c r="OI580" s="261"/>
      <c r="OJ580" s="261"/>
      <c r="OK580" s="261"/>
      <c r="OL580" s="261"/>
      <c r="OM580" s="261"/>
      <c r="ON580" s="261"/>
      <c r="OO580" s="261"/>
      <c r="OP580" s="261"/>
      <c r="OQ580" s="261"/>
      <c r="OR580" s="261"/>
      <c r="OS580" s="261"/>
      <c r="OT580" s="261"/>
      <c r="OU580" s="261"/>
      <c r="OV580" s="261"/>
      <c r="OW580" s="261"/>
      <c r="OX580" s="261"/>
      <c r="OY580" s="261"/>
      <c r="OZ580" s="261"/>
      <c r="PA580" s="261"/>
      <c r="PB580" s="261"/>
      <c r="PC580" s="261"/>
      <c r="PD580" s="261"/>
      <c r="PE580" s="261"/>
      <c r="PF580" s="261"/>
      <c r="PG580" s="261"/>
      <c r="PH580" s="261"/>
      <c r="PI580" s="261"/>
      <c r="PJ580" s="261"/>
      <c r="PK580" s="261"/>
      <c r="PL580" s="261"/>
      <c r="PM580" s="261"/>
      <c r="PN580" s="261"/>
      <c r="PO580" s="261"/>
      <c r="PP580" s="261"/>
      <c r="PQ580" s="261"/>
      <c r="PR580" s="261"/>
      <c r="PS580" s="261"/>
      <c r="PT580" s="261"/>
      <c r="PU580" s="261"/>
      <c r="PV580" s="261"/>
      <c r="PW580" s="261"/>
      <c r="PX580" s="261"/>
      <c r="PY580" s="261"/>
      <c r="PZ580" s="261"/>
      <c r="QA580" s="261"/>
      <c r="QB580" s="261"/>
      <c r="QC580" s="261"/>
      <c r="QD580" s="261"/>
      <c r="QE580" s="261"/>
      <c r="QF580" s="261"/>
      <c r="QG580" s="261"/>
      <c r="QH580" s="261"/>
      <c r="QI580" s="261"/>
      <c r="QJ580" s="261"/>
      <c r="QK580" s="261"/>
      <c r="QL580" s="261"/>
      <c r="QM580" s="261"/>
      <c r="QN580" s="261"/>
      <c r="QO580" s="261"/>
      <c r="QP580" s="261"/>
      <c r="QQ580" s="261"/>
      <c r="QR580" s="261"/>
      <c r="QS580" s="261"/>
      <c r="QT580" s="261"/>
      <c r="QU580" s="261"/>
      <c r="QV580" s="261"/>
      <c r="QW580" s="261"/>
      <c r="QX580" s="261"/>
      <c r="QY580" s="261"/>
      <c r="QZ580" s="261"/>
      <c r="RA580" s="261"/>
      <c r="RB580" s="261"/>
      <c r="RC580" s="261"/>
      <c r="RD580" s="261"/>
      <c r="RE580" s="261"/>
      <c r="RF580" s="261"/>
      <c r="RG580" s="261"/>
      <c r="RH580" s="261"/>
      <c r="RI580" s="261"/>
      <c r="RJ580" s="261"/>
      <c r="RK580" s="261"/>
      <c r="RL580" s="261"/>
      <c r="RM580" s="261"/>
      <c r="RN580" s="261"/>
      <c r="RO580" s="261"/>
      <c r="RP580" s="261"/>
      <c r="RQ580" s="261"/>
      <c r="RR580" s="261"/>
      <c r="RS580" s="261"/>
      <c r="RT580" s="261"/>
      <c r="RU580" s="261"/>
      <c r="RV580" s="261"/>
      <c r="RW580" s="261"/>
      <c r="RX580" s="261"/>
      <c r="RY580" s="261"/>
      <c r="RZ580" s="261"/>
      <c r="SA580" s="261"/>
      <c r="SB580" s="261"/>
      <c r="SC580" s="261"/>
      <c r="SD580" s="261"/>
      <c r="SE580" s="261"/>
      <c r="SF580" s="261"/>
      <c r="SG580" s="261"/>
      <c r="SH580" s="261"/>
      <c r="SI580" s="261"/>
      <c r="SJ580" s="261"/>
      <c r="SK580" s="261"/>
      <c r="SL580" s="261"/>
      <c r="SM580" s="261"/>
      <c r="SN580" s="261"/>
      <c r="SO580" s="261"/>
      <c r="SP580" s="261"/>
      <c r="SQ580" s="261"/>
      <c r="SR580" s="261"/>
      <c r="SS580" s="261"/>
      <c r="ST580" s="261"/>
      <c r="SU580" s="261"/>
      <c r="SV580" s="261"/>
      <c r="SW580" s="261"/>
      <c r="SX580" s="261"/>
      <c r="SY580" s="261"/>
      <c r="SZ580" s="261"/>
      <c r="TA580" s="261"/>
      <c r="TB580" s="261"/>
      <c r="TC580" s="261"/>
      <c r="TD580" s="261"/>
      <c r="TE580" s="261"/>
      <c r="TF580" s="261"/>
      <c r="TG580" s="261"/>
      <c r="TH580" s="261"/>
      <c r="TI580" s="261"/>
      <c r="TJ580" s="261"/>
      <c r="TK580" s="261"/>
      <c r="TL580" s="261"/>
      <c r="TM580" s="261"/>
      <c r="TN580" s="261"/>
      <c r="TO580" s="261"/>
      <c r="TP580" s="261"/>
      <c r="TQ580" s="261"/>
      <c r="TR580" s="261"/>
      <c r="TS580" s="261"/>
      <c r="TT580" s="261"/>
      <c r="TU580" s="261"/>
      <c r="TV580" s="261"/>
      <c r="TW580" s="261"/>
      <c r="TX580" s="261"/>
      <c r="TY580" s="261"/>
      <c r="TZ580" s="261"/>
      <c r="UA580" s="261"/>
      <c r="UB580" s="261"/>
      <c r="UC580" s="261"/>
      <c r="UD580" s="261"/>
      <c r="UE580" s="261"/>
      <c r="UF580" s="261"/>
      <c r="UG580" s="261"/>
      <c r="UH580" s="261"/>
      <c r="UI580" s="261"/>
      <c r="UJ580" s="261"/>
      <c r="UK580" s="261"/>
      <c r="UL580" s="261"/>
      <c r="UM580" s="261"/>
      <c r="UN580" s="261"/>
      <c r="UO580" s="261"/>
      <c r="UP580" s="261"/>
      <c r="UQ580" s="261"/>
      <c r="UR580" s="261"/>
      <c r="US580" s="261"/>
      <c r="UT580" s="261"/>
      <c r="UU580" s="261"/>
      <c r="UV580" s="261"/>
      <c r="UW580" s="261"/>
      <c r="UX580" s="261"/>
      <c r="UY580" s="261"/>
      <c r="UZ580" s="261"/>
      <c r="VA580" s="261"/>
      <c r="VB580" s="261"/>
      <c r="VC580" s="261"/>
      <c r="VD580" s="261"/>
      <c r="VE580" s="261"/>
      <c r="VF580" s="261"/>
      <c r="VG580" s="261"/>
      <c r="VH580" s="261"/>
      <c r="VI580" s="261"/>
      <c r="VJ580" s="261"/>
      <c r="VK580" s="261"/>
      <c r="VL580" s="261"/>
      <c r="VM580" s="261"/>
      <c r="VN580" s="261"/>
      <c r="VO580" s="261"/>
      <c r="VP580" s="261"/>
      <c r="VQ580" s="261"/>
      <c r="VR580" s="261"/>
      <c r="VS580" s="261"/>
      <c r="VT580" s="261"/>
      <c r="VU580" s="261"/>
      <c r="VV580" s="261"/>
      <c r="VW580" s="261"/>
      <c r="VX580" s="261"/>
      <c r="VY580" s="261"/>
      <c r="VZ580" s="261"/>
      <c r="WA580" s="261"/>
      <c r="WB580" s="261"/>
      <c r="WC580" s="261"/>
      <c r="WD580" s="261"/>
      <c r="WE580" s="261"/>
      <c r="WF580" s="261"/>
      <c r="WG580" s="261"/>
      <c r="WH580" s="261"/>
      <c r="WI580" s="261"/>
      <c r="WJ580" s="261"/>
      <c r="WK580" s="261"/>
      <c r="WL580" s="261"/>
      <c r="WM580" s="261"/>
      <c r="WN580" s="261"/>
      <c r="WO580" s="261"/>
      <c r="WP580" s="261"/>
      <c r="WQ580" s="261"/>
      <c r="WR580" s="261"/>
      <c r="WS580" s="261"/>
      <c r="WT580" s="261"/>
      <c r="WU580" s="261"/>
      <c r="WV580" s="261"/>
      <c r="WW580" s="261"/>
      <c r="WX580" s="261"/>
      <c r="WY580" s="261"/>
      <c r="WZ580" s="261"/>
      <c r="XA580" s="261"/>
      <c r="XB580" s="261"/>
      <c r="XC580" s="261"/>
      <c r="XD580" s="261"/>
      <c r="XE580" s="261"/>
      <c r="XF580" s="261"/>
      <c r="XG580" s="261"/>
      <c r="XH580" s="261"/>
      <c r="XI580" s="261"/>
      <c r="XJ580" s="261"/>
      <c r="XK580" s="261"/>
      <c r="XL580" s="261"/>
      <c r="XM580" s="261"/>
      <c r="XN580" s="261"/>
      <c r="XO580" s="261"/>
      <c r="XP580" s="261"/>
      <c r="XQ580" s="261"/>
      <c r="XR580" s="261"/>
      <c r="XS580" s="261"/>
      <c r="XT580" s="261"/>
      <c r="XU580" s="261"/>
      <c r="XV580" s="261"/>
      <c r="XW580" s="261"/>
      <c r="XX580" s="261"/>
      <c r="XY580" s="261"/>
      <c r="XZ580" s="261"/>
      <c r="YA580" s="261"/>
      <c r="YB580" s="261"/>
      <c r="YC580" s="261"/>
      <c r="YD580" s="261"/>
      <c r="YE580" s="261"/>
      <c r="YF580" s="261"/>
      <c r="YG580" s="261"/>
      <c r="YH580" s="261"/>
      <c r="YI580" s="261"/>
      <c r="YJ580" s="261"/>
      <c r="YK580" s="261"/>
      <c r="YL580" s="261"/>
      <c r="YM580" s="261"/>
      <c r="YN580" s="261"/>
      <c r="YO580" s="261"/>
      <c r="YP580" s="261"/>
      <c r="YQ580" s="261"/>
      <c r="YR580" s="261"/>
      <c r="YS580" s="261"/>
      <c r="YT580" s="261"/>
      <c r="YU580" s="261"/>
      <c r="YV580" s="261"/>
      <c r="YW580" s="261"/>
      <c r="YX580" s="261"/>
      <c r="YY580" s="261"/>
      <c r="YZ580" s="261"/>
      <c r="ZA580" s="261"/>
      <c r="ZB580" s="261"/>
      <c r="ZC580" s="261"/>
      <c r="ZD580" s="261"/>
      <c r="ZE580" s="261"/>
      <c r="ZF580" s="261"/>
      <c r="ZG580" s="261"/>
      <c r="ZH580" s="261"/>
      <c r="ZI580" s="261"/>
      <c r="ZJ580" s="261"/>
      <c r="ZK580" s="261"/>
      <c r="ZL580" s="261"/>
      <c r="ZM580" s="261"/>
      <c r="ZN580" s="261"/>
      <c r="ZO580" s="261"/>
      <c r="ZP580" s="261"/>
      <c r="ZQ580" s="261"/>
      <c r="ZR580" s="261"/>
      <c r="ZS580" s="261"/>
      <c r="ZT580" s="261"/>
      <c r="ZU580" s="261"/>
      <c r="ZV580" s="261"/>
      <c r="ZW580" s="261"/>
      <c r="ZX580" s="261"/>
      <c r="ZY580" s="261"/>
      <c r="ZZ580" s="261"/>
      <c r="AAA580" s="261"/>
      <c r="AAB580" s="261"/>
      <c r="AAC580" s="261"/>
      <c r="AAD580" s="261"/>
      <c r="AAE580" s="261"/>
      <c r="AAF580" s="261"/>
      <c r="AAG580" s="261"/>
      <c r="AAH580" s="261"/>
      <c r="AAI580" s="261"/>
      <c r="AAJ580" s="261"/>
      <c r="AAK580" s="261"/>
      <c r="AAL580" s="261"/>
      <c r="AAM580" s="261"/>
      <c r="AAN580" s="261"/>
      <c r="AAO580" s="261"/>
      <c r="AAP580" s="261"/>
      <c r="AAQ580" s="261"/>
      <c r="AAR580" s="261"/>
      <c r="AAS580" s="261"/>
      <c r="AAT580" s="261"/>
      <c r="AAU580" s="261"/>
      <c r="AAV580" s="261"/>
      <c r="AAW580" s="261"/>
      <c r="AAX580" s="261"/>
      <c r="AAY580" s="261"/>
      <c r="AAZ580" s="261"/>
      <c r="ABA580" s="261"/>
      <c r="ABB580" s="261"/>
      <c r="ABC580" s="261"/>
      <c r="ABD580" s="261"/>
      <c r="ABE580" s="261"/>
      <c r="ABF580" s="261"/>
      <c r="ABG580" s="261"/>
      <c r="ABH580" s="261"/>
      <c r="ABI580" s="261"/>
      <c r="ABJ580" s="261"/>
      <c r="ABK580" s="261"/>
      <c r="ABL580" s="261"/>
      <c r="ABM580" s="261"/>
      <c r="ABN580" s="261"/>
      <c r="ABO580" s="261"/>
      <c r="ABP580" s="261"/>
      <c r="ABQ580" s="261"/>
      <c r="ABR580" s="261"/>
      <c r="ABS580" s="261"/>
      <c r="ABT580" s="261"/>
      <c r="ABU580" s="261"/>
      <c r="ABV580" s="261"/>
      <c r="ABW580" s="261"/>
      <c r="ABX580" s="261"/>
      <c r="ABY580" s="261"/>
      <c r="ABZ580" s="261"/>
      <c r="ACA580" s="261"/>
      <c r="ACB580" s="261"/>
      <c r="ACC580" s="261"/>
      <c r="ACD580" s="261"/>
      <c r="ACE580" s="261"/>
      <c r="ACF580" s="261"/>
      <c r="ACG580" s="261"/>
      <c r="ACH580" s="261"/>
      <c r="ACI580" s="261"/>
      <c r="ACJ580" s="261"/>
      <c r="ACK580" s="261"/>
      <c r="ACL580" s="261"/>
      <c r="ACM580" s="261"/>
      <c r="ACN580" s="261"/>
      <c r="ACO580" s="261"/>
      <c r="ACP580" s="261"/>
      <c r="ACQ580" s="261"/>
      <c r="ACR580" s="261"/>
      <c r="ACS580" s="261"/>
      <c r="ACT580" s="261"/>
      <c r="ACU580" s="261"/>
      <c r="ACV580" s="261"/>
      <c r="ACW580" s="261"/>
      <c r="ACX580" s="261"/>
      <c r="ACY580" s="261"/>
      <c r="ACZ580" s="261"/>
      <c r="ADA580" s="261"/>
      <c r="ADB580" s="261"/>
      <c r="ADC580" s="261"/>
      <c r="ADD580" s="261"/>
      <c r="ADE580" s="261"/>
      <c r="ADF580" s="261"/>
      <c r="ADG580" s="261"/>
      <c r="ADH580" s="261"/>
      <c r="ADI580" s="261"/>
      <c r="ADJ580" s="261"/>
      <c r="ADK580" s="261"/>
      <c r="ADL580" s="261"/>
      <c r="ADM580" s="261"/>
      <c r="ADN580" s="261"/>
      <c r="ADO580" s="261"/>
      <c r="ADP580" s="261"/>
      <c r="ADQ580" s="261"/>
      <c r="ADR580" s="261"/>
      <c r="ADS580" s="261"/>
      <c r="ADT580" s="261"/>
      <c r="ADU580" s="261"/>
      <c r="ADV580" s="261"/>
      <c r="ADW580" s="261"/>
      <c r="ADX580" s="261"/>
      <c r="ADY580" s="261"/>
      <c r="ADZ580" s="261"/>
      <c r="AEA580" s="261"/>
      <c r="AEB580" s="261"/>
      <c r="AEC580" s="261"/>
      <c r="AED580" s="261"/>
      <c r="AEE580" s="261"/>
      <c r="AEF580" s="261"/>
      <c r="AEG580" s="261"/>
      <c r="AEH580" s="261"/>
      <c r="AEI580" s="261"/>
      <c r="AEJ580" s="261"/>
      <c r="AEK580" s="261"/>
      <c r="AEL580" s="261"/>
      <c r="AEM580" s="261"/>
      <c r="AEN580" s="261"/>
      <c r="AEO580" s="261"/>
      <c r="AEP580" s="261"/>
      <c r="AEQ580" s="261"/>
      <c r="AER580" s="261"/>
      <c r="AES580" s="261"/>
      <c r="AET580" s="261"/>
      <c r="AEU580" s="261"/>
      <c r="AEV580" s="261"/>
      <c r="AEW580" s="261"/>
      <c r="AEX580" s="261"/>
      <c r="AEY580" s="261"/>
      <c r="AEZ580" s="261"/>
      <c r="AFA580" s="261"/>
      <c r="AFB580" s="261"/>
      <c r="AFC580" s="261"/>
      <c r="AFD580" s="261"/>
      <c r="AFE580" s="261"/>
      <c r="AFF580" s="261"/>
      <c r="AFG580" s="261"/>
      <c r="AFH580" s="261"/>
      <c r="AFI580" s="261"/>
      <c r="AFJ580" s="261"/>
      <c r="AFK580" s="261"/>
      <c r="AFL580" s="261"/>
      <c r="AFM580" s="261"/>
      <c r="AFN580" s="261"/>
      <c r="AFO580" s="261"/>
      <c r="AFP580" s="261"/>
      <c r="AFQ580" s="261"/>
      <c r="AFR580" s="261"/>
      <c r="AFS580" s="261"/>
      <c r="AFT580" s="261"/>
      <c r="AFU580" s="261"/>
      <c r="AFV580" s="261"/>
      <c r="AFW580" s="261"/>
      <c r="AFX580" s="261"/>
      <c r="AFY580" s="261"/>
      <c r="AFZ580" s="261"/>
      <c r="AGA580" s="261"/>
      <c r="AGB580" s="261"/>
      <c r="AGC580" s="261"/>
      <c r="AGD580" s="261"/>
      <c r="AGE580" s="261"/>
      <c r="AGF580" s="261"/>
      <c r="AGG580" s="261"/>
      <c r="AGH580" s="261"/>
      <c r="AGI580" s="261"/>
      <c r="AGJ580" s="261"/>
      <c r="AGK580" s="261"/>
      <c r="AGL580" s="261"/>
      <c r="AGM580" s="261"/>
      <c r="AGN580" s="261"/>
      <c r="AGO580" s="261"/>
      <c r="AGP580" s="261"/>
      <c r="AGQ580" s="261"/>
      <c r="AGR580" s="261"/>
      <c r="AGS580" s="261"/>
      <c r="AGT580" s="261"/>
      <c r="AGU580" s="261"/>
      <c r="AGV580" s="261"/>
      <c r="AGW580" s="261"/>
      <c r="AGX580" s="261"/>
      <c r="AGY580" s="261"/>
      <c r="AGZ580" s="261"/>
      <c r="AHA580" s="261"/>
      <c r="AHB580" s="261"/>
      <c r="AHC580" s="261"/>
      <c r="AHD580" s="261"/>
      <c r="AHE580" s="261"/>
      <c r="AHF580" s="261"/>
      <c r="AHG580" s="261"/>
      <c r="AHH580" s="261"/>
      <c r="AHI580" s="261"/>
      <c r="AHJ580" s="261"/>
      <c r="AHK580" s="261"/>
      <c r="AHL580" s="261"/>
      <c r="AHM580" s="261"/>
      <c r="AHN580" s="261"/>
      <c r="AHO580" s="261"/>
      <c r="AHP580" s="261"/>
      <c r="AHQ580" s="261"/>
      <c r="AHR580" s="261"/>
      <c r="AHS580" s="261"/>
      <c r="AHT580" s="261"/>
      <c r="AHU580" s="261"/>
      <c r="AHV580" s="261"/>
      <c r="AHW580" s="261"/>
      <c r="AHX580" s="261"/>
      <c r="AHY580" s="261"/>
      <c r="AHZ580" s="261"/>
      <c r="AIA580" s="261"/>
      <c r="AIB580" s="261"/>
      <c r="AIC580" s="261"/>
      <c r="AID580" s="261"/>
      <c r="AIE580" s="261"/>
      <c r="AIF580" s="261"/>
      <c r="AIG580" s="261"/>
      <c r="AIH580" s="261"/>
      <c r="AII580" s="261"/>
      <c r="AIJ580" s="261"/>
      <c r="AIK580" s="261"/>
      <c r="AIL580" s="261"/>
      <c r="AIM580" s="261"/>
      <c r="AIN580" s="261"/>
      <c r="AIO580" s="261"/>
      <c r="AIP580" s="261"/>
      <c r="AIQ580" s="261"/>
      <c r="AIR580" s="261"/>
      <c r="AIS580" s="261"/>
      <c r="AIT580" s="261"/>
      <c r="AIU580" s="261"/>
      <c r="AIV580" s="261"/>
      <c r="AIW580" s="261"/>
      <c r="AIX580" s="261"/>
      <c r="AIY580" s="261"/>
      <c r="AIZ580" s="261"/>
      <c r="AJA580" s="261"/>
      <c r="AJB580" s="261"/>
      <c r="AJC580" s="261"/>
      <c r="AJD580" s="261"/>
      <c r="AJE580" s="261"/>
      <c r="AJF580" s="261"/>
      <c r="AJG580" s="261"/>
      <c r="AJH580" s="261"/>
      <c r="AJI580" s="261"/>
      <c r="AJJ580" s="261"/>
      <c r="AJK580" s="261"/>
      <c r="AJL580" s="261"/>
      <c r="AJM580" s="261"/>
      <c r="AJN580" s="261"/>
      <c r="AJO580" s="261"/>
      <c r="AJP580" s="261"/>
      <c r="AJQ580" s="261"/>
      <c r="AJR580" s="261"/>
      <c r="AJS580" s="261"/>
      <c r="AJT580" s="261"/>
      <c r="AJU580" s="261"/>
      <c r="AJV580" s="261"/>
      <c r="AJW580" s="261"/>
      <c r="AJX580" s="261"/>
      <c r="AJY580" s="261"/>
      <c r="AJZ580" s="261"/>
      <c r="AKA580" s="261"/>
      <c r="AKB580" s="261"/>
      <c r="AKC580" s="261"/>
      <c r="AKD580" s="261"/>
      <c r="AKE580" s="261"/>
      <c r="AKF580" s="261"/>
      <c r="AKG580" s="261"/>
      <c r="AKH580" s="261"/>
      <c r="AKI580" s="261"/>
      <c r="AKJ580" s="261"/>
      <c r="AKK580" s="261"/>
      <c r="AKL580" s="261"/>
      <c r="AKM580" s="261"/>
      <c r="AKN580" s="261"/>
      <c r="AKO580" s="261"/>
      <c r="AKP580" s="261"/>
      <c r="AKQ580" s="261"/>
      <c r="AKR580" s="261"/>
      <c r="AKS580" s="261"/>
      <c r="AKT580" s="261"/>
      <c r="AKU580" s="261"/>
      <c r="AKV580" s="261"/>
      <c r="AKW580" s="261"/>
      <c r="AKX580" s="261"/>
      <c r="AKY580" s="261"/>
      <c r="AKZ580" s="261"/>
      <c r="ALA580" s="261"/>
      <c r="ALB580" s="261"/>
      <c r="ALC580" s="261"/>
      <c r="ALD580" s="261"/>
      <c r="ALE580" s="261"/>
      <c r="ALF580" s="261"/>
      <c r="ALG580" s="261"/>
      <c r="ALH580" s="261"/>
      <c r="ALI580" s="261"/>
      <c r="ALJ580" s="261"/>
      <c r="ALK580" s="261"/>
      <c r="ALL580" s="261"/>
      <c r="ALM580" s="261"/>
      <c r="ALN580" s="261"/>
      <c r="ALO580" s="261"/>
      <c r="ALP580" s="261"/>
      <c r="ALQ580" s="261"/>
      <c r="ALR580" s="261"/>
      <c r="ALS580" s="261"/>
      <c r="ALT580" s="261"/>
      <c r="ALU580" s="261"/>
      <c r="ALV580" s="261"/>
      <c r="ALW580" s="261"/>
      <c r="ALX580" s="261"/>
      <c r="ALY580" s="261"/>
      <c r="ALZ580" s="261"/>
      <c r="AMA580" s="261"/>
      <c r="AMB580" s="261"/>
      <c r="AMC580" s="261"/>
      <c r="AMD580" s="261"/>
      <c r="AME580" s="261"/>
      <c r="AMF580" s="261"/>
      <c r="AMG580" s="261"/>
      <c r="AMH580" s="261"/>
      <c r="AMI580" s="261"/>
      <c r="AMJ580" s="261"/>
      <c r="AMK580" s="261"/>
    </row>
    <row r="581" spans="1:1025" s="269" customFormat="1" x14ac:dyDescent="0.35">
      <c r="A581" s="261"/>
      <c r="B581" s="265"/>
      <c r="C581" s="266"/>
      <c r="D581" s="266"/>
      <c r="E581" s="266"/>
      <c r="F581" s="266"/>
      <c r="G581" s="266"/>
      <c r="H581" s="261"/>
      <c r="I581" s="261"/>
      <c r="J581" s="261"/>
      <c r="K581" s="261"/>
      <c r="L581" s="261"/>
      <c r="M581" s="261"/>
      <c r="N581" s="261"/>
      <c r="O581" s="261"/>
      <c r="P581" s="261"/>
      <c r="Q581" s="261"/>
      <c r="R581" s="261"/>
      <c r="S581" s="261"/>
      <c r="T581" s="261"/>
      <c r="U581" s="261"/>
      <c r="V581" s="261"/>
      <c r="W581" s="261"/>
      <c r="X581" s="261"/>
      <c r="Y581" s="261"/>
      <c r="Z581" s="261"/>
      <c r="AA581" s="261"/>
      <c r="AB581" s="261"/>
      <c r="AC581" s="261"/>
      <c r="AD581" s="261"/>
      <c r="AE581" s="261"/>
      <c r="AF581" s="261"/>
      <c r="AG581" s="261"/>
      <c r="AH581" s="261"/>
      <c r="AI581" s="261"/>
      <c r="AJ581" s="261"/>
      <c r="AK581" s="261"/>
      <c r="AL581" s="261"/>
      <c r="AM581" s="261"/>
      <c r="AN581" s="261"/>
      <c r="AO581" s="261"/>
      <c r="AP581" s="261"/>
      <c r="AQ581" s="261"/>
      <c r="AR581" s="261"/>
      <c r="AS581" s="261"/>
      <c r="AT581" s="261"/>
      <c r="AU581" s="261"/>
      <c r="AV581" s="261"/>
      <c r="AW581" s="261"/>
      <c r="AX581" s="261"/>
      <c r="AY581" s="261"/>
      <c r="AZ581" s="261"/>
      <c r="BA581" s="261"/>
      <c r="BB581" s="261"/>
      <c r="BC581" s="261"/>
      <c r="BD581" s="261"/>
      <c r="BE581" s="261"/>
      <c r="BF581" s="261"/>
      <c r="BG581" s="261"/>
      <c r="BH581" s="261"/>
      <c r="BI581" s="261"/>
      <c r="BJ581" s="261"/>
      <c r="BK581" s="261"/>
      <c r="BL581" s="261"/>
      <c r="BM581" s="261"/>
      <c r="BN581" s="261"/>
      <c r="BO581" s="261"/>
      <c r="BP581" s="261"/>
      <c r="BQ581" s="261"/>
      <c r="BR581" s="261"/>
      <c r="BS581" s="261"/>
      <c r="BT581" s="261"/>
      <c r="BU581" s="261"/>
      <c r="BV581" s="261"/>
      <c r="BW581" s="261"/>
      <c r="BX581" s="261"/>
      <c r="BY581" s="261"/>
      <c r="BZ581" s="261"/>
      <c r="CA581" s="261"/>
      <c r="CB581" s="261"/>
      <c r="CC581" s="261"/>
      <c r="CD581" s="261"/>
      <c r="CE581" s="261"/>
      <c r="CF581" s="261"/>
      <c r="CG581" s="261"/>
      <c r="CH581" s="261"/>
      <c r="CI581" s="261"/>
      <c r="CJ581" s="261"/>
      <c r="CK581" s="261"/>
      <c r="CL581" s="261"/>
      <c r="CM581" s="261"/>
      <c r="CN581" s="261"/>
      <c r="CO581" s="261"/>
      <c r="CP581" s="261"/>
      <c r="CQ581" s="261"/>
      <c r="CR581" s="261"/>
      <c r="CS581" s="261"/>
      <c r="CT581" s="261"/>
      <c r="CU581" s="261"/>
      <c r="CV581" s="261"/>
      <c r="CW581" s="261"/>
      <c r="CX581" s="261"/>
      <c r="CY581" s="261"/>
      <c r="CZ581" s="261"/>
      <c r="DA581" s="261"/>
      <c r="DB581" s="261"/>
      <c r="DC581" s="261"/>
      <c r="DD581" s="261"/>
      <c r="DE581" s="261"/>
      <c r="DF581" s="261"/>
      <c r="DG581" s="261"/>
      <c r="DH581" s="261"/>
      <c r="DI581" s="261"/>
      <c r="DJ581" s="261"/>
      <c r="DK581" s="261"/>
      <c r="DL581" s="261"/>
      <c r="DM581" s="261"/>
      <c r="DN581" s="261"/>
      <c r="DO581" s="261"/>
      <c r="DP581" s="261"/>
      <c r="DQ581" s="261"/>
      <c r="DR581" s="261"/>
      <c r="DS581" s="261"/>
      <c r="DT581" s="261"/>
      <c r="DU581" s="261"/>
      <c r="DV581" s="261"/>
      <c r="DW581" s="261"/>
      <c r="DX581" s="261"/>
      <c r="DY581" s="261"/>
      <c r="DZ581" s="261"/>
      <c r="EA581" s="261"/>
      <c r="EB581" s="261"/>
      <c r="EC581" s="261"/>
      <c r="ED581" s="261"/>
      <c r="EE581" s="261"/>
      <c r="EF581" s="261"/>
      <c r="EG581" s="261"/>
      <c r="EH581" s="261"/>
      <c r="EI581" s="261"/>
      <c r="EJ581" s="261"/>
      <c r="EK581" s="261"/>
      <c r="EL581" s="261"/>
      <c r="EM581" s="261"/>
      <c r="EN581" s="261"/>
      <c r="EO581" s="261"/>
      <c r="EP581" s="261"/>
      <c r="EQ581" s="261"/>
      <c r="ER581" s="261"/>
      <c r="ES581" s="261"/>
      <c r="ET581" s="261"/>
      <c r="EU581" s="261"/>
      <c r="EV581" s="261"/>
      <c r="EW581" s="261"/>
      <c r="EX581" s="261"/>
      <c r="EY581" s="261"/>
      <c r="EZ581" s="261"/>
      <c r="FA581" s="261"/>
      <c r="FB581" s="261"/>
      <c r="FC581" s="261"/>
      <c r="FD581" s="261"/>
      <c r="FE581" s="261"/>
      <c r="FF581" s="261"/>
      <c r="FG581" s="261"/>
      <c r="FH581" s="261"/>
      <c r="FI581" s="261"/>
      <c r="FJ581" s="261"/>
      <c r="FK581" s="261"/>
      <c r="FL581" s="261"/>
      <c r="FM581" s="261"/>
      <c r="FN581" s="261"/>
      <c r="FO581" s="261"/>
      <c r="FP581" s="261"/>
      <c r="FQ581" s="261"/>
      <c r="FR581" s="261"/>
      <c r="FS581" s="261"/>
      <c r="FT581" s="261"/>
      <c r="FU581" s="261"/>
      <c r="FV581" s="261"/>
      <c r="FW581" s="261"/>
      <c r="FX581" s="261"/>
      <c r="FY581" s="261"/>
      <c r="FZ581" s="261"/>
      <c r="GA581" s="261"/>
      <c r="GB581" s="261"/>
      <c r="GC581" s="261"/>
      <c r="GD581" s="261"/>
      <c r="GE581" s="261"/>
      <c r="GF581" s="261"/>
      <c r="GG581" s="261"/>
      <c r="GH581" s="261"/>
      <c r="GI581" s="261"/>
      <c r="GJ581" s="261"/>
      <c r="GK581" s="261"/>
      <c r="GL581" s="261"/>
      <c r="GM581" s="261"/>
      <c r="GN581" s="261"/>
      <c r="GO581" s="261"/>
      <c r="GP581" s="261"/>
      <c r="GQ581" s="261"/>
      <c r="GR581" s="261"/>
      <c r="GS581" s="261"/>
      <c r="GT581" s="261"/>
      <c r="GU581" s="261"/>
      <c r="GV581" s="261"/>
      <c r="GW581" s="261"/>
      <c r="GX581" s="261"/>
      <c r="GY581" s="261"/>
      <c r="GZ581" s="261"/>
      <c r="HA581" s="261"/>
      <c r="HB581" s="261"/>
      <c r="HC581" s="261"/>
      <c r="HD581" s="261"/>
      <c r="HE581" s="261"/>
      <c r="HF581" s="261"/>
      <c r="HG581" s="261"/>
      <c r="HH581" s="261"/>
      <c r="HI581" s="261"/>
      <c r="HJ581" s="261"/>
      <c r="HK581" s="261"/>
      <c r="HL581" s="261"/>
      <c r="HM581" s="261"/>
      <c r="HN581" s="261"/>
      <c r="HO581" s="261"/>
      <c r="HP581" s="261"/>
      <c r="HQ581" s="261"/>
      <c r="HR581" s="261"/>
      <c r="HS581" s="261"/>
      <c r="HT581" s="261"/>
      <c r="HU581" s="261"/>
      <c r="HV581" s="261"/>
      <c r="HW581" s="261"/>
      <c r="HX581" s="261"/>
      <c r="HY581" s="261"/>
      <c r="HZ581" s="261"/>
      <c r="IA581" s="261"/>
      <c r="IB581" s="261"/>
      <c r="IC581" s="261"/>
      <c r="ID581" s="261"/>
      <c r="IE581" s="261"/>
      <c r="IF581" s="261"/>
      <c r="IG581" s="261"/>
      <c r="IH581" s="261"/>
      <c r="II581" s="261"/>
      <c r="IJ581" s="261"/>
      <c r="IK581" s="261"/>
      <c r="IL581" s="261"/>
      <c r="IM581" s="261"/>
      <c r="IN581" s="261"/>
      <c r="IO581" s="261"/>
      <c r="IP581" s="261"/>
      <c r="IQ581" s="261"/>
      <c r="IR581" s="261"/>
      <c r="IS581" s="261"/>
      <c r="IT581" s="261"/>
      <c r="IU581" s="261"/>
      <c r="IV581" s="261"/>
      <c r="IW581" s="261"/>
      <c r="IX581" s="261"/>
      <c r="IY581" s="261"/>
      <c r="IZ581" s="261"/>
      <c r="JA581" s="261"/>
      <c r="JB581" s="261"/>
      <c r="JC581" s="261"/>
      <c r="JD581" s="261"/>
      <c r="JE581" s="261"/>
      <c r="JF581" s="261"/>
      <c r="JG581" s="261"/>
      <c r="JH581" s="261"/>
      <c r="JI581" s="261"/>
      <c r="JJ581" s="261"/>
      <c r="JK581" s="261"/>
      <c r="JL581" s="261"/>
      <c r="JM581" s="261"/>
      <c r="JN581" s="261"/>
      <c r="JO581" s="261"/>
      <c r="JP581" s="261"/>
      <c r="JQ581" s="261"/>
      <c r="JR581" s="261"/>
      <c r="JS581" s="261"/>
      <c r="JT581" s="261"/>
      <c r="JU581" s="261"/>
      <c r="JV581" s="261"/>
      <c r="JW581" s="261"/>
      <c r="JX581" s="261"/>
      <c r="JY581" s="261"/>
      <c r="JZ581" s="261"/>
      <c r="KA581" s="261"/>
      <c r="KB581" s="261"/>
      <c r="KC581" s="261"/>
      <c r="KD581" s="261"/>
      <c r="KE581" s="261"/>
      <c r="KF581" s="261"/>
      <c r="KG581" s="261"/>
      <c r="KH581" s="261"/>
      <c r="KI581" s="261"/>
      <c r="KJ581" s="261"/>
      <c r="KK581" s="261"/>
      <c r="KL581" s="261"/>
      <c r="KM581" s="261"/>
      <c r="KN581" s="261"/>
      <c r="KO581" s="261"/>
      <c r="KP581" s="261"/>
      <c r="KQ581" s="261"/>
      <c r="KR581" s="261"/>
      <c r="KS581" s="261"/>
      <c r="KT581" s="261"/>
      <c r="KU581" s="261"/>
      <c r="KV581" s="261"/>
      <c r="KW581" s="261"/>
      <c r="KX581" s="261"/>
      <c r="KY581" s="261"/>
      <c r="KZ581" s="261"/>
      <c r="LA581" s="261"/>
      <c r="LB581" s="261"/>
      <c r="LC581" s="261"/>
      <c r="LD581" s="261"/>
      <c r="LE581" s="261"/>
      <c r="LF581" s="261"/>
      <c r="LG581" s="261"/>
      <c r="LH581" s="261"/>
      <c r="LI581" s="261"/>
      <c r="LJ581" s="261"/>
      <c r="LK581" s="261"/>
      <c r="LL581" s="261"/>
      <c r="LM581" s="261"/>
      <c r="LN581" s="261"/>
      <c r="LO581" s="261"/>
      <c r="LP581" s="261"/>
      <c r="LQ581" s="261"/>
      <c r="LR581" s="261"/>
      <c r="LS581" s="261"/>
      <c r="LT581" s="261"/>
      <c r="LU581" s="261"/>
      <c r="LV581" s="261"/>
      <c r="LW581" s="261"/>
      <c r="LX581" s="261"/>
      <c r="LY581" s="261"/>
      <c r="LZ581" s="261"/>
      <c r="MA581" s="261"/>
      <c r="MB581" s="261"/>
      <c r="MC581" s="261"/>
      <c r="MD581" s="261"/>
      <c r="ME581" s="261"/>
      <c r="MF581" s="261"/>
      <c r="MG581" s="261"/>
      <c r="MH581" s="261"/>
      <c r="MI581" s="261"/>
      <c r="MJ581" s="261"/>
      <c r="MK581" s="261"/>
      <c r="ML581" s="261"/>
      <c r="MM581" s="261"/>
      <c r="MN581" s="261"/>
      <c r="MO581" s="261"/>
      <c r="MP581" s="261"/>
      <c r="MQ581" s="261"/>
      <c r="MR581" s="261"/>
      <c r="MS581" s="261"/>
      <c r="MT581" s="261"/>
      <c r="MU581" s="261"/>
      <c r="MV581" s="261"/>
      <c r="MW581" s="261"/>
      <c r="MX581" s="261"/>
      <c r="MY581" s="261"/>
      <c r="MZ581" s="261"/>
      <c r="NA581" s="261"/>
      <c r="NB581" s="261"/>
      <c r="NC581" s="261"/>
      <c r="ND581" s="261"/>
      <c r="NE581" s="261"/>
      <c r="NF581" s="261"/>
      <c r="NG581" s="261"/>
      <c r="NH581" s="261"/>
      <c r="NI581" s="261"/>
      <c r="NJ581" s="261"/>
      <c r="NK581" s="261"/>
      <c r="NL581" s="261"/>
      <c r="NM581" s="261"/>
      <c r="NN581" s="261"/>
      <c r="NO581" s="261"/>
      <c r="NP581" s="261"/>
      <c r="NQ581" s="261"/>
      <c r="NR581" s="261"/>
      <c r="NS581" s="261"/>
      <c r="NT581" s="261"/>
      <c r="NU581" s="261"/>
      <c r="NV581" s="261"/>
      <c r="NW581" s="261"/>
      <c r="NX581" s="261"/>
      <c r="NY581" s="261"/>
      <c r="NZ581" s="261"/>
      <c r="OA581" s="261"/>
      <c r="OB581" s="261"/>
      <c r="OC581" s="261"/>
      <c r="OD581" s="261"/>
      <c r="OE581" s="261"/>
      <c r="OF581" s="261"/>
      <c r="OG581" s="261"/>
      <c r="OH581" s="261"/>
      <c r="OI581" s="261"/>
      <c r="OJ581" s="261"/>
      <c r="OK581" s="261"/>
      <c r="OL581" s="261"/>
      <c r="OM581" s="261"/>
      <c r="ON581" s="261"/>
      <c r="OO581" s="261"/>
      <c r="OP581" s="261"/>
      <c r="OQ581" s="261"/>
      <c r="OR581" s="261"/>
      <c r="OS581" s="261"/>
      <c r="OT581" s="261"/>
      <c r="OU581" s="261"/>
      <c r="OV581" s="261"/>
      <c r="OW581" s="261"/>
      <c r="OX581" s="261"/>
      <c r="OY581" s="261"/>
      <c r="OZ581" s="261"/>
      <c r="PA581" s="261"/>
      <c r="PB581" s="261"/>
      <c r="PC581" s="261"/>
      <c r="PD581" s="261"/>
      <c r="PE581" s="261"/>
      <c r="PF581" s="261"/>
      <c r="PG581" s="261"/>
      <c r="PH581" s="261"/>
      <c r="PI581" s="261"/>
      <c r="PJ581" s="261"/>
      <c r="PK581" s="261"/>
      <c r="PL581" s="261"/>
      <c r="PM581" s="261"/>
      <c r="PN581" s="261"/>
      <c r="PO581" s="261"/>
      <c r="PP581" s="261"/>
      <c r="PQ581" s="261"/>
      <c r="PR581" s="261"/>
      <c r="PS581" s="261"/>
      <c r="PT581" s="261"/>
      <c r="PU581" s="261"/>
      <c r="PV581" s="261"/>
      <c r="PW581" s="261"/>
      <c r="PX581" s="261"/>
      <c r="PY581" s="261"/>
      <c r="PZ581" s="261"/>
      <c r="QA581" s="261"/>
      <c r="QB581" s="261"/>
      <c r="QC581" s="261"/>
      <c r="QD581" s="261"/>
      <c r="QE581" s="261"/>
      <c r="QF581" s="261"/>
      <c r="QG581" s="261"/>
      <c r="QH581" s="261"/>
      <c r="QI581" s="261"/>
      <c r="QJ581" s="261"/>
      <c r="QK581" s="261"/>
      <c r="QL581" s="261"/>
      <c r="QM581" s="261"/>
      <c r="QN581" s="261"/>
      <c r="QO581" s="261"/>
      <c r="QP581" s="261"/>
      <c r="QQ581" s="261"/>
      <c r="QR581" s="261"/>
      <c r="QS581" s="261"/>
      <c r="QT581" s="261"/>
      <c r="QU581" s="261"/>
      <c r="QV581" s="261"/>
      <c r="QW581" s="261"/>
      <c r="QX581" s="261"/>
      <c r="QY581" s="261"/>
      <c r="QZ581" s="261"/>
      <c r="RA581" s="261"/>
      <c r="RB581" s="261"/>
      <c r="RC581" s="261"/>
      <c r="RD581" s="261"/>
      <c r="RE581" s="261"/>
      <c r="RF581" s="261"/>
      <c r="RG581" s="261"/>
      <c r="RH581" s="261"/>
      <c r="RI581" s="261"/>
      <c r="RJ581" s="261"/>
      <c r="RK581" s="261"/>
      <c r="RL581" s="261"/>
      <c r="RM581" s="261"/>
      <c r="RN581" s="261"/>
      <c r="RO581" s="261"/>
      <c r="RP581" s="261"/>
      <c r="RQ581" s="261"/>
      <c r="RR581" s="261"/>
      <c r="RS581" s="261"/>
      <c r="RT581" s="261"/>
      <c r="RU581" s="261"/>
      <c r="RV581" s="261"/>
      <c r="RW581" s="261"/>
      <c r="RX581" s="261"/>
      <c r="RY581" s="261"/>
      <c r="RZ581" s="261"/>
      <c r="SA581" s="261"/>
      <c r="SB581" s="261"/>
      <c r="SC581" s="261"/>
      <c r="SD581" s="261"/>
      <c r="SE581" s="261"/>
      <c r="SF581" s="261"/>
      <c r="SG581" s="261"/>
      <c r="SH581" s="261"/>
      <c r="SI581" s="261"/>
      <c r="SJ581" s="261"/>
      <c r="SK581" s="261"/>
      <c r="SL581" s="261"/>
      <c r="SM581" s="261"/>
      <c r="SN581" s="261"/>
      <c r="SO581" s="261"/>
      <c r="SP581" s="261"/>
      <c r="SQ581" s="261"/>
      <c r="SR581" s="261"/>
      <c r="SS581" s="261"/>
      <c r="ST581" s="261"/>
      <c r="SU581" s="261"/>
      <c r="SV581" s="261"/>
      <c r="SW581" s="261"/>
      <c r="SX581" s="261"/>
      <c r="SY581" s="261"/>
      <c r="SZ581" s="261"/>
      <c r="TA581" s="261"/>
      <c r="TB581" s="261"/>
      <c r="TC581" s="261"/>
      <c r="TD581" s="261"/>
      <c r="TE581" s="261"/>
      <c r="TF581" s="261"/>
      <c r="TG581" s="261"/>
      <c r="TH581" s="261"/>
      <c r="TI581" s="261"/>
      <c r="TJ581" s="261"/>
      <c r="TK581" s="261"/>
      <c r="TL581" s="261"/>
      <c r="TM581" s="261"/>
      <c r="TN581" s="261"/>
      <c r="TO581" s="261"/>
      <c r="TP581" s="261"/>
      <c r="TQ581" s="261"/>
      <c r="TR581" s="261"/>
      <c r="TS581" s="261"/>
      <c r="TT581" s="261"/>
      <c r="TU581" s="261"/>
      <c r="TV581" s="261"/>
      <c r="TW581" s="261"/>
      <c r="TX581" s="261"/>
      <c r="TY581" s="261"/>
      <c r="TZ581" s="261"/>
      <c r="UA581" s="261"/>
      <c r="UB581" s="261"/>
      <c r="UC581" s="261"/>
      <c r="UD581" s="261"/>
      <c r="UE581" s="261"/>
      <c r="UF581" s="261"/>
      <c r="UG581" s="261"/>
      <c r="UH581" s="261"/>
      <c r="UI581" s="261"/>
      <c r="UJ581" s="261"/>
      <c r="UK581" s="261"/>
      <c r="UL581" s="261"/>
      <c r="UM581" s="261"/>
      <c r="UN581" s="261"/>
      <c r="UO581" s="261"/>
      <c r="UP581" s="261"/>
      <c r="UQ581" s="261"/>
      <c r="UR581" s="261"/>
      <c r="US581" s="261"/>
      <c r="UT581" s="261"/>
      <c r="UU581" s="261"/>
      <c r="UV581" s="261"/>
      <c r="UW581" s="261"/>
      <c r="UX581" s="261"/>
      <c r="UY581" s="261"/>
      <c r="UZ581" s="261"/>
      <c r="VA581" s="261"/>
      <c r="VB581" s="261"/>
      <c r="VC581" s="261"/>
      <c r="VD581" s="261"/>
      <c r="VE581" s="261"/>
      <c r="VF581" s="261"/>
      <c r="VG581" s="261"/>
      <c r="VH581" s="261"/>
      <c r="VI581" s="261"/>
      <c r="VJ581" s="261"/>
      <c r="VK581" s="261"/>
      <c r="VL581" s="261"/>
      <c r="VM581" s="261"/>
      <c r="VN581" s="261"/>
      <c r="VO581" s="261"/>
      <c r="VP581" s="261"/>
      <c r="VQ581" s="261"/>
      <c r="VR581" s="261"/>
      <c r="VS581" s="261"/>
      <c r="VT581" s="261"/>
      <c r="VU581" s="261"/>
      <c r="VV581" s="261"/>
      <c r="VW581" s="261"/>
      <c r="VX581" s="261"/>
      <c r="VY581" s="261"/>
      <c r="VZ581" s="261"/>
      <c r="WA581" s="261"/>
      <c r="WB581" s="261"/>
      <c r="WC581" s="261"/>
      <c r="WD581" s="261"/>
      <c r="WE581" s="261"/>
      <c r="WF581" s="261"/>
      <c r="WG581" s="261"/>
      <c r="WH581" s="261"/>
      <c r="WI581" s="261"/>
      <c r="WJ581" s="261"/>
      <c r="WK581" s="261"/>
      <c r="WL581" s="261"/>
      <c r="WM581" s="261"/>
      <c r="WN581" s="261"/>
      <c r="WO581" s="261"/>
      <c r="WP581" s="261"/>
      <c r="WQ581" s="261"/>
      <c r="WR581" s="261"/>
      <c r="WS581" s="261"/>
      <c r="WT581" s="261"/>
      <c r="WU581" s="261"/>
      <c r="WV581" s="261"/>
      <c r="WW581" s="261"/>
      <c r="WX581" s="261"/>
      <c r="WY581" s="261"/>
      <c r="WZ581" s="261"/>
      <c r="XA581" s="261"/>
      <c r="XB581" s="261"/>
      <c r="XC581" s="261"/>
      <c r="XD581" s="261"/>
      <c r="XE581" s="261"/>
      <c r="XF581" s="261"/>
      <c r="XG581" s="261"/>
      <c r="XH581" s="261"/>
      <c r="XI581" s="261"/>
      <c r="XJ581" s="261"/>
      <c r="XK581" s="261"/>
      <c r="XL581" s="261"/>
      <c r="XM581" s="261"/>
      <c r="XN581" s="261"/>
      <c r="XO581" s="261"/>
      <c r="XP581" s="261"/>
      <c r="XQ581" s="261"/>
      <c r="XR581" s="261"/>
      <c r="XS581" s="261"/>
      <c r="XT581" s="261"/>
      <c r="XU581" s="261"/>
      <c r="XV581" s="261"/>
      <c r="XW581" s="261"/>
      <c r="XX581" s="261"/>
      <c r="XY581" s="261"/>
      <c r="XZ581" s="261"/>
      <c r="YA581" s="261"/>
      <c r="YB581" s="261"/>
      <c r="YC581" s="261"/>
      <c r="YD581" s="261"/>
      <c r="YE581" s="261"/>
      <c r="YF581" s="261"/>
      <c r="YG581" s="261"/>
      <c r="YH581" s="261"/>
      <c r="YI581" s="261"/>
      <c r="YJ581" s="261"/>
      <c r="YK581" s="261"/>
      <c r="YL581" s="261"/>
      <c r="YM581" s="261"/>
      <c r="YN581" s="261"/>
      <c r="YO581" s="261"/>
      <c r="YP581" s="261"/>
      <c r="YQ581" s="261"/>
      <c r="YR581" s="261"/>
      <c r="YS581" s="261"/>
      <c r="YT581" s="261"/>
      <c r="YU581" s="261"/>
      <c r="YV581" s="261"/>
      <c r="YW581" s="261"/>
      <c r="YX581" s="261"/>
      <c r="YY581" s="261"/>
      <c r="YZ581" s="261"/>
      <c r="ZA581" s="261"/>
      <c r="ZB581" s="261"/>
      <c r="ZC581" s="261"/>
      <c r="ZD581" s="261"/>
      <c r="ZE581" s="261"/>
      <c r="ZF581" s="261"/>
      <c r="ZG581" s="261"/>
      <c r="ZH581" s="261"/>
      <c r="ZI581" s="261"/>
      <c r="ZJ581" s="261"/>
      <c r="ZK581" s="261"/>
      <c r="ZL581" s="261"/>
      <c r="ZM581" s="261"/>
      <c r="ZN581" s="261"/>
      <c r="ZO581" s="261"/>
      <c r="ZP581" s="261"/>
      <c r="ZQ581" s="261"/>
      <c r="ZR581" s="261"/>
      <c r="ZS581" s="261"/>
      <c r="ZT581" s="261"/>
      <c r="ZU581" s="261"/>
      <c r="ZV581" s="261"/>
      <c r="ZW581" s="261"/>
      <c r="ZX581" s="261"/>
      <c r="ZY581" s="261"/>
      <c r="ZZ581" s="261"/>
      <c r="AAA581" s="261"/>
      <c r="AAB581" s="261"/>
      <c r="AAC581" s="261"/>
      <c r="AAD581" s="261"/>
      <c r="AAE581" s="261"/>
      <c r="AAF581" s="261"/>
      <c r="AAG581" s="261"/>
      <c r="AAH581" s="261"/>
      <c r="AAI581" s="261"/>
      <c r="AAJ581" s="261"/>
      <c r="AAK581" s="261"/>
      <c r="AAL581" s="261"/>
      <c r="AAM581" s="261"/>
      <c r="AAN581" s="261"/>
      <c r="AAO581" s="261"/>
      <c r="AAP581" s="261"/>
      <c r="AAQ581" s="261"/>
      <c r="AAR581" s="261"/>
      <c r="AAS581" s="261"/>
      <c r="AAT581" s="261"/>
      <c r="AAU581" s="261"/>
      <c r="AAV581" s="261"/>
      <c r="AAW581" s="261"/>
      <c r="AAX581" s="261"/>
      <c r="AAY581" s="261"/>
      <c r="AAZ581" s="261"/>
      <c r="ABA581" s="261"/>
      <c r="ABB581" s="261"/>
      <c r="ABC581" s="261"/>
      <c r="ABD581" s="261"/>
      <c r="ABE581" s="261"/>
      <c r="ABF581" s="261"/>
      <c r="ABG581" s="261"/>
      <c r="ABH581" s="261"/>
      <c r="ABI581" s="261"/>
      <c r="ABJ581" s="261"/>
      <c r="ABK581" s="261"/>
      <c r="ABL581" s="261"/>
      <c r="ABM581" s="261"/>
      <c r="ABN581" s="261"/>
      <c r="ABO581" s="261"/>
      <c r="ABP581" s="261"/>
      <c r="ABQ581" s="261"/>
      <c r="ABR581" s="261"/>
      <c r="ABS581" s="261"/>
      <c r="ABT581" s="261"/>
      <c r="ABU581" s="261"/>
      <c r="ABV581" s="261"/>
      <c r="ABW581" s="261"/>
      <c r="ABX581" s="261"/>
      <c r="ABY581" s="261"/>
      <c r="ABZ581" s="261"/>
      <c r="ACA581" s="261"/>
      <c r="ACB581" s="261"/>
      <c r="ACC581" s="261"/>
      <c r="ACD581" s="261"/>
      <c r="ACE581" s="261"/>
      <c r="ACF581" s="261"/>
      <c r="ACG581" s="261"/>
      <c r="ACH581" s="261"/>
      <c r="ACI581" s="261"/>
      <c r="ACJ581" s="261"/>
      <c r="ACK581" s="261"/>
      <c r="ACL581" s="261"/>
      <c r="ACM581" s="261"/>
      <c r="ACN581" s="261"/>
      <c r="ACO581" s="261"/>
      <c r="ACP581" s="261"/>
      <c r="ACQ581" s="261"/>
      <c r="ACR581" s="261"/>
      <c r="ACS581" s="261"/>
      <c r="ACT581" s="261"/>
      <c r="ACU581" s="261"/>
      <c r="ACV581" s="261"/>
      <c r="ACW581" s="261"/>
      <c r="ACX581" s="261"/>
      <c r="ACY581" s="261"/>
      <c r="ACZ581" s="261"/>
      <c r="ADA581" s="261"/>
      <c r="ADB581" s="261"/>
      <c r="ADC581" s="261"/>
      <c r="ADD581" s="261"/>
      <c r="ADE581" s="261"/>
      <c r="ADF581" s="261"/>
      <c r="ADG581" s="261"/>
      <c r="ADH581" s="261"/>
      <c r="ADI581" s="261"/>
      <c r="ADJ581" s="261"/>
      <c r="ADK581" s="261"/>
      <c r="ADL581" s="261"/>
      <c r="ADM581" s="261"/>
      <c r="ADN581" s="261"/>
      <c r="ADO581" s="261"/>
      <c r="ADP581" s="261"/>
      <c r="ADQ581" s="261"/>
      <c r="ADR581" s="261"/>
      <c r="ADS581" s="261"/>
      <c r="ADT581" s="261"/>
      <c r="ADU581" s="261"/>
      <c r="ADV581" s="261"/>
      <c r="ADW581" s="261"/>
      <c r="ADX581" s="261"/>
      <c r="ADY581" s="261"/>
      <c r="ADZ581" s="261"/>
      <c r="AEA581" s="261"/>
      <c r="AEB581" s="261"/>
      <c r="AEC581" s="261"/>
      <c r="AED581" s="261"/>
      <c r="AEE581" s="261"/>
      <c r="AEF581" s="261"/>
      <c r="AEG581" s="261"/>
      <c r="AEH581" s="261"/>
      <c r="AEI581" s="261"/>
      <c r="AEJ581" s="261"/>
      <c r="AEK581" s="261"/>
      <c r="AEL581" s="261"/>
      <c r="AEM581" s="261"/>
      <c r="AEN581" s="261"/>
      <c r="AEO581" s="261"/>
      <c r="AEP581" s="261"/>
      <c r="AEQ581" s="261"/>
      <c r="AER581" s="261"/>
      <c r="AES581" s="261"/>
      <c r="AET581" s="261"/>
      <c r="AEU581" s="261"/>
      <c r="AEV581" s="261"/>
      <c r="AEW581" s="261"/>
      <c r="AEX581" s="261"/>
      <c r="AEY581" s="261"/>
      <c r="AEZ581" s="261"/>
      <c r="AFA581" s="261"/>
      <c r="AFB581" s="261"/>
      <c r="AFC581" s="261"/>
      <c r="AFD581" s="261"/>
      <c r="AFE581" s="261"/>
      <c r="AFF581" s="261"/>
      <c r="AFG581" s="261"/>
      <c r="AFH581" s="261"/>
      <c r="AFI581" s="261"/>
      <c r="AFJ581" s="261"/>
      <c r="AFK581" s="261"/>
      <c r="AFL581" s="261"/>
      <c r="AFM581" s="261"/>
      <c r="AFN581" s="261"/>
      <c r="AFO581" s="261"/>
      <c r="AFP581" s="261"/>
      <c r="AFQ581" s="261"/>
      <c r="AFR581" s="261"/>
      <c r="AFS581" s="261"/>
      <c r="AFT581" s="261"/>
      <c r="AFU581" s="261"/>
      <c r="AFV581" s="261"/>
      <c r="AFW581" s="261"/>
      <c r="AFX581" s="261"/>
      <c r="AFY581" s="261"/>
      <c r="AFZ581" s="261"/>
      <c r="AGA581" s="261"/>
      <c r="AGB581" s="261"/>
      <c r="AGC581" s="261"/>
      <c r="AGD581" s="261"/>
      <c r="AGE581" s="261"/>
      <c r="AGF581" s="261"/>
      <c r="AGG581" s="261"/>
      <c r="AGH581" s="261"/>
      <c r="AGI581" s="261"/>
      <c r="AGJ581" s="261"/>
      <c r="AGK581" s="261"/>
      <c r="AGL581" s="261"/>
      <c r="AGM581" s="261"/>
      <c r="AGN581" s="261"/>
      <c r="AGO581" s="261"/>
      <c r="AGP581" s="261"/>
      <c r="AGQ581" s="261"/>
      <c r="AGR581" s="261"/>
      <c r="AGS581" s="261"/>
      <c r="AGT581" s="261"/>
      <c r="AGU581" s="261"/>
      <c r="AGV581" s="261"/>
      <c r="AGW581" s="261"/>
      <c r="AGX581" s="261"/>
      <c r="AGY581" s="261"/>
      <c r="AGZ581" s="261"/>
      <c r="AHA581" s="261"/>
      <c r="AHB581" s="261"/>
      <c r="AHC581" s="261"/>
      <c r="AHD581" s="261"/>
      <c r="AHE581" s="261"/>
      <c r="AHF581" s="261"/>
      <c r="AHG581" s="261"/>
      <c r="AHH581" s="261"/>
      <c r="AHI581" s="261"/>
      <c r="AHJ581" s="261"/>
      <c r="AHK581" s="261"/>
      <c r="AHL581" s="261"/>
      <c r="AHM581" s="261"/>
      <c r="AHN581" s="261"/>
      <c r="AHO581" s="261"/>
      <c r="AHP581" s="261"/>
      <c r="AHQ581" s="261"/>
      <c r="AHR581" s="261"/>
      <c r="AHS581" s="261"/>
      <c r="AHT581" s="261"/>
      <c r="AHU581" s="261"/>
      <c r="AHV581" s="261"/>
      <c r="AHW581" s="261"/>
      <c r="AHX581" s="261"/>
      <c r="AHY581" s="261"/>
      <c r="AHZ581" s="261"/>
      <c r="AIA581" s="261"/>
      <c r="AIB581" s="261"/>
      <c r="AIC581" s="261"/>
      <c r="AID581" s="261"/>
      <c r="AIE581" s="261"/>
      <c r="AIF581" s="261"/>
      <c r="AIG581" s="261"/>
      <c r="AIH581" s="261"/>
      <c r="AII581" s="261"/>
      <c r="AIJ581" s="261"/>
      <c r="AIK581" s="261"/>
      <c r="AIL581" s="261"/>
      <c r="AIM581" s="261"/>
      <c r="AIN581" s="261"/>
      <c r="AIO581" s="261"/>
      <c r="AIP581" s="261"/>
      <c r="AIQ581" s="261"/>
      <c r="AIR581" s="261"/>
      <c r="AIS581" s="261"/>
      <c r="AIT581" s="261"/>
      <c r="AIU581" s="261"/>
      <c r="AIV581" s="261"/>
      <c r="AIW581" s="261"/>
      <c r="AIX581" s="261"/>
      <c r="AIY581" s="261"/>
      <c r="AIZ581" s="261"/>
      <c r="AJA581" s="261"/>
      <c r="AJB581" s="261"/>
      <c r="AJC581" s="261"/>
      <c r="AJD581" s="261"/>
      <c r="AJE581" s="261"/>
      <c r="AJF581" s="261"/>
      <c r="AJG581" s="261"/>
      <c r="AJH581" s="261"/>
      <c r="AJI581" s="261"/>
      <c r="AJJ581" s="261"/>
      <c r="AJK581" s="261"/>
      <c r="AJL581" s="261"/>
      <c r="AJM581" s="261"/>
      <c r="AJN581" s="261"/>
      <c r="AJO581" s="261"/>
      <c r="AJP581" s="261"/>
      <c r="AJQ581" s="261"/>
      <c r="AJR581" s="261"/>
      <c r="AJS581" s="261"/>
      <c r="AJT581" s="261"/>
      <c r="AJU581" s="261"/>
      <c r="AJV581" s="261"/>
      <c r="AJW581" s="261"/>
      <c r="AJX581" s="261"/>
      <c r="AJY581" s="261"/>
      <c r="AJZ581" s="261"/>
      <c r="AKA581" s="261"/>
      <c r="AKB581" s="261"/>
      <c r="AKC581" s="261"/>
      <c r="AKD581" s="261"/>
      <c r="AKE581" s="261"/>
      <c r="AKF581" s="261"/>
      <c r="AKG581" s="261"/>
      <c r="AKH581" s="261"/>
      <c r="AKI581" s="261"/>
      <c r="AKJ581" s="261"/>
      <c r="AKK581" s="261"/>
      <c r="AKL581" s="261"/>
      <c r="AKM581" s="261"/>
      <c r="AKN581" s="261"/>
      <c r="AKO581" s="261"/>
      <c r="AKP581" s="261"/>
      <c r="AKQ581" s="261"/>
      <c r="AKR581" s="261"/>
      <c r="AKS581" s="261"/>
      <c r="AKT581" s="261"/>
      <c r="AKU581" s="261"/>
      <c r="AKV581" s="261"/>
      <c r="AKW581" s="261"/>
      <c r="AKX581" s="261"/>
      <c r="AKY581" s="261"/>
      <c r="AKZ581" s="261"/>
      <c r="ALA581" s="261"/>
      <c r="ALB581" s="261"/>
      <c r="ALC581" s="261"/>
      <c r="ALD581" s="261"/>
      <c r="ALE581" s="261"/>
      <c r="ALF581" s="261"/>
      <c r="ALG581" s="261"/>
      <c r="ALH581" s="261"/>
      <c r="ALI581" s="261"/>
      <c r="ALJ581" s="261"/>
      <c r="ALK581" s="261"/>
      <c r="ALL581" s="261"/>
      <c r="ALM581" s="261"/>
      <c r="ALN581" s="261"/>
      <c r="ALO581" s="261"/>
      <c r="ALP581" s="261"/>
      <c r="ALQ581" s="261"/>
      <c r="ALR581" s="261"/>
      <c r="ALS581" s="261"/>
      <c r="ALT581" s="261"/>
      <c r="ALU581" s="261"/>
      <c r="ALV581" s="261"/>
      <c r="ALW581" s="261"/>
      <c r="ALX581" s="261"/>
      <c r="ALY581" s="261"/>
      <c r="ALZ581" s="261"/>
      <c r="AMA581" s="261"/>
      <c r="AMB581" s="261"/>
      <c r="AMC581" s="261"/>
      <c r="AMD581" s="261"/>
      <c r="AME581" s="261"/>
      <c r="AMF581" s="261"/>
      <c r="AMG581" s="261"/>
      <c r="AMH581" s="261"/>
      <c r="AMI581" s="261"/>
      <c r="AMJ581" s="261"/>
      <c r="AMK581" s="261"/>
    </row>
    <row r="582" spans="1:1025" s="269" customFormat="1" x14ac:dyDescent="0.35">
      <c r="A582" s="261"/>
      <c r="B582" s="265"/>
      <c r="C582" s="266"/>
      <c r="D582" s="266"/>
      <c r="E582" s="266"/>
      <c r="F582" s="266"/>
      <c r="G582" s="266"/>
      <c r="H582" s="261"/>
      <c r="I582" s="261"/>
      <c r="J582" s="261"/>
      <c r="K582" s="261"/>
      <c r="L582" s="261"/>
      <c r="M582" s="261"/>
      <c r="N582" s="261"/>
      <c r="O582" s="261"/>
      <c r="P582" s="261"/>
      <c r="Q582" s="261"/>
      <c r="R582" s="261"/>
      <c r="S582" s="261"/>
      <c r="T582" s="261"/>
      <c r="U582" s="261"/>
      <c r="V582" s="261"/>
      <c r="W582" s="261"/>
      <c r="X582" s="261"/>
      <c r="Y582" s="261"/>
      <c r="Z582" s="261"/>
      <c r="AA582" s="261"/>
      <c r="AB582" s="261"/>
      <c r="AC582" s="261"/>
      <c r="AD582" s="261"/>
      <c r="AE582" s="261"/>
      <c r="AF582" s="261"/>
      <c r="AG582" s="261"/>
      <c r="AH582" s="261"/>
      <c r="AI582" s="261"/>
      <c r="AJ582" s="261"/>
      <c r="AK582" s="261"/>
      <c r="AL582" s="261"/>
      <c r="AM582" s="261"/>
      <c r="AN582" s="261"/>
      <c r="AO582" s="261"/>
      <c r="AP582" s="261"/>
      <c r="AQ582" s="261"/>
      <c r="AR582" s="261"/>
      <c r="AS582" s="261"/>
      <c r="AT582" s="261"/>
      <c r="AU582" s="261"/>
      <c r="AV582" s="261"/>
      <c r="AW582" s="261"/>
      <c r="AX582" s="261"/>
      <c r="AY582" s="261"/>
      <c r="AZ582" s="261"/>
      <c r="BA582" s="261"/>
      <c r="BB582" s="261"/>
      <c r="BC582" s="261"/>
      <c r="BD582" s="261"/>
      <c r="BE582" s="261"/>
      <c r="BF582" s="261"/>
      <c r="BG582" s="261"/>
      <c r="BH582" s="261"/>
      <c r="BI582" s="261"/>
      <c r="BJ582" s="261"/>
      <c r="BK582" s="261"/>
      <c r="BL582" s="261"/>
      <c r="BM582" s="261"/>
      <c r="BN582" s="261"/>
      <c r="BO582" s="261"/>
      <c r="BP582" s="261"/>
      <c r="BQ582" s="261"/>
      <c r="BR582" s="261"/>
      <c r="BS582" s="261"/>
      <c r="BT582" s="261"/>
      <c r="BU582" s="261"/>
      <c r="BV582" s="261"/>
      <c r="BW582" s="261"/>
      <c r="BX582" s="261"/>
      <c r="BY582" s="261"/>
      <c r="BZ582" s="261"/>
      <c r="CA582" s="261"/>
      <c r="CB582" s="261"/>
      <c r="CC582" s="261"/>
      <c r="CD582" s="261"/>
      <c r="CE582" s="261"/>
      <c r="CF582" s="261"/>
      <c r="CG582" s="261"/>
      <c r="CH582" s="261"/>
      <c r="CI582" s="261"/>
      <c r="CJ582" s="261"/>
      <c r="CK582" s="261"/>
      <c r="CL582" s="261"/>
      <c r="CM582" s="261"/>
      <c r="CN582" s="261"/>
      <c r="CO582" s="261"/>
      <c r="CP582" s="261"/>
      <c r="CQ582" s="261"/>
      <c r="CR582" s="261"/>
      <c r="CS582" s="261"/>
      <c r="CT582" s="261"/>
      <c r="CU582" s="261"/>
      <c r="CV582" s="261"/>
      <c r="CW582" s="261"/>
      <c r="CX582" s="261"/>
      <c r="CY582" s="261"/>
      <c r="CZ582" s="261"/>
      <c r="DA582" s="261"/>
      <c r="DB582" s="261"/>
      <c r="DC582" s="261"/>
      <c r="DD582" s="261"/>
      <c r="DE582" s="261"/>
      <c r="DF582" s="261"/>
      <c r="DG582" s="261"/>
      <c r="DH582" s="261"/>
      <c r="DI582" s="261"/>
      <c r="DJ582" s="261"/>
      <c r="DK582" s="261"/>
      <c r="DL582" s="261"/>
      <c r="DM582" s="261"/>
      <c r="DN582" s="261"/>
      <c r="DO582" s="261"/>
      <c r="DP582" s="261"/>
      <c r="DQ582" s="261"/>
      <c r="DR582" s="261"/>
      <c r="DS582" s="261"/>
      <c r="DT582" s="261"/>
      <c r="DU582" s="261"/>
      <c r="DV582" s="261"/>
      <c r="DW582" s="261"/>
      <c r="DX582" s="261"/>
      <c r="DY582" s="261"/>
      <c r="DZ582" s="261"/>
      <c r="EA582" s="261"/>
      <c r="EB582" s="261"/>
      <c r="EC582" s="261"/>
      <c r="ED582" s="261"/>
      <c r="EE582" s="261"/>
      <c r="EF582" s="261"/>
      <c r="EG582" s="261"/>
      <c r="EH582" s="261"/>
      <c r="EI582" s="261"/>
      <c r="EJ582" s="261"/>
      <c r="EK582" s="261"/>
      <c r="EL582" s="261"/>
      <c r="EM582" s="261"/>
      <c r="EN582" s="261"/>
      <c r="EO582" s="261"/>
      <c r="EP582" s="261"/>
      <c r="EQ582" s="261"/>
      <c r="ER582" s="261"/>
      <c r="ES582" s="261"/>
      <c r="ET582" s="261"/>
      <c r="EU582" s="261"/>
      <c r="EV582" s="261"/>
      <c r="EW582" s="261"/>
      <c r="EX582" s="261"/>
      <c r="EY582" s="261"/>
      <c r="EZ582" s="261"/>
      <c r="FA582" s="261"/>
      <c r="FB582" s="261"/>
      <c r="FC582" s="261"/>
      <c r="FD582" s="261"/>
      <c r="FE582" s="261"/>
      <c r="FF582" s="261"/>
      <c r="FG582" s="261"/>
      <c r="FH582" s="261"/>
      <c r="FI582" s="261"/>
      <c r="FJ582" s="261"/>
      <c r="FK582" s="261"/>
      <c r="FL582" s="261"/>
      <c r="FM582" s="261"/>
      <c r="FN582" s="261"/>
      <c r="FO582" s="261"/>
      <c r="FP582" s="261"/>
      <c r="FQ582" s="261"/>
      <c r="FR582" s="261"/>
      <c r="FS582" s="261"/>
      <c r="FT582" s="261"/>
      <c r="FU582" s="261"/>
      <c r="FV582" s="261"/>
      <c r="FW582" s="261"/>
      <c r="FX582" s="261"/>
      <c r="FY582" s="261"/>
      <c r="FZ582" s="261"/>
      <c r="GA582" s="261"/>
      <c r="GB582" s="261"/>
      <c r="GC582" s="261"/>
      <c r="GD582" s="261"/>
      <c r="GE582" s="261"/>
      <c r="GF582" s="261"/>
      <c r="GG582" s="261"/>
      <c r="GH582" s="261"/>
      <c r="GI582" s="261"/>
      <c r="GJ582" s="261"/>
      <c r="GK582" s="261"/>
      <c r="GL582" s="261"/>
      <c r="GM582" s="261"/>
      <c r="GN582" s="261"/>
      <c r="GO582" s="261"/>
      <c r="GP582" s="261"/>
      <c r="GQ582" s="261"/>
      <c r="GR582" s="261"/>
      <c r="GS582" s="261"/>
      <c r="GT582" s="261"/>
      <c r="GU582" s="261"/>
      <c r="GV582" s="261"/>
      <c r="GW582" s="261"/>
      <c r="GX582" s="261"/>
      <c r="GY582" s="261"/>
      <c r="GZ582" s="261"/>
      <c r="HA582" s="261"/>
      <c r="HB582" s="261"/>
      <c r="HC582" s="261"/>
      <c r="HD582" s="261"/>
      <c r="HE582" s="261"/>
      <c r="HF582" s="261"/>
      <c r="HG582" s="261"/>
      <c r="HH582" s="261"/>
      <c r="HI582" s="261"/>
      <c r="HJ582" s="261"/>
      <c r="HK582" s="261"/>
      <c r="HL582" s="261"/>
      <c r="HM582" s="261"/>
      <c r="HN582" s="261"/>
      <c r="HO582" s="261"/>
      <c r="HP582" s="261"/>
      <c r="HQ582" s="261"/>
      <c r="HR582" s="261"/>
      <c r="HS582" s="261"/>
      <c r="HT582" s="261"/>
      <c r="HU582" s="261"/>
      <c r="HV582" s="261"/>
      <c r="HW582" s="261"/>
      <c r="HX582" s="261"/>
      <c r="HY582" s="261"/>
      <c r="HZ582" s="261"/>
      <c r="IA582" s="261"/>
      <c r="IB582" s="261"/>
      <c r="IC582" s="261"/>
      <c r="ID582" s="261"/>
      <c r="IE582" s="261"/>
      <c r="IF582" s="261"/>
      <c r="IG582" s="261"/>
      <c r="IH582" s="261"/>
      <c r="II582" s="261"/>
      <c r="IJ582" s="261"/>
      <c r="IK582" s="261"/>
      <c r="IL582" s="261"/>
      <c r="IM582" s="261"/>
      <c r="IN582" s="261"/>
      <c r="IO582" s="261"/>
      <c r="IP582" s="261"/>
      <c r="IQ582" s="261"/>
      <c r="IR582" s="261"/>
      <c r="IS582" s="261"/>
      <c r="IT582" s="261"/>
      <c r="IU582" s="261"/>
      <c r="IV582" s="261"/>
      <c r="IW582" s="261"/>
      <c r="IX582" s="261"/>
      <c r="IY582" s="261"/>
      <c r="IZ582" s="261"/>
      <c r="JA582" s="261"/>
      <c r="JB582" s="261"/>
      <c r="JC582" s="261"/>
      <c r="JD582" s="261"/>
      <c r="JE582" s="261"/>
      <c r="JF582" s="261"/>
      <c r="JG582" s="261"/>
      <c r="JH582" s="261"/>
      <c r="JI582" s="261"/>
      <c r="JJ582" s="261"/>
      <c r="JK582" s="261"/>
      <c r="JL582" s="261"/>
      <c r="JM582" s="261"/>
      <c r="JN582" s="261"/>
      <c r="JO582" s="261"/>
      <c r="JP582" s="261"/>
      <c r="JQ582" s="261"/>
      <c r="JR582" s="261"/>
      <c r="JS582" s="261"/>
      <c r="JT582" s="261"/>
      <c r="JU582" s="261"/>
      <c r="JV582" s="261"/>
      <c r="JW582" s="261"/>
      <c r="JX582" s="261"/>
      <c r="JY582" s="261"/>
      <c r="JZ582" s="261"/>
      <c r="KA582" s="261"/>
      <c r="KB582" s="261"/>
      <c r="KC582" s="261"/>
      <c r="KD582" s="261"/>
      <c r="KE582" s="261"/>
      <c r="KF582" s="261"/>
      <c r="KG582" s="261"/>
      <c r="KH582" s="261"/>
      <c r="KI582" s="261"/>
      <c r="KJ582" s="261"/>
      <c r="KK582" s="261"/>
      <c r="KL582" s="261"/>
      <c r="KM582" s="261"/>
      <c r="KN582" s="261"/>
      <c r="KO582" s="261"/>
      <c r="KP582" s="261"/>
      <c r="KQ582" s="261"/>
      <c r="KR582" s="261"/>
      <c r="KS582" s="261"/>
      <c r="KT582" s="261"/>
      <c r="KU582" s="261"/>
      <c r="KV582" s="261"/>
      <c r="KW582" s="261"/>
      <c r="KX582" s="261"/>
      <c r="KY582" s="261"/>
      <c r="KZ582" s="261"/>
      <c r="LA582" s="261"/>
      <c r="LB582" s="261"/>
      <c r="LC582" s="261"/>
      <c r="LD582" s="261"/>
      <c r="LE582" s="261"/>
      <c r="LF582" s="261"/>
      <c r="LG582" s="261"/>
      <c r="LH582" s="261"/>
      <c r="LI582" s="261"/>
      <c r="LJ582" s="261"/>
      <c r="LK582" s="261"/>
      <c r="LL582" s="261"/>
      <c r="LM582" s="261"/>
      <c r="LN582" s="261"/>
      <c r="LO582" s="261"/>
      <c r="LP582" s="261"/>
      <c r="LQ582" s="261"/>
      <c r="LR582" s="261"/>
      <c r="LS582" s="261"/>
      <c r="LT582" s="261"/>
      <c r="LU582" s="261"/>
      <c r="LV582" s="261"/>
      <c r="LW582" s="261"/>
      <c r="LX582" s="261"/>
      <c r="LY582" s="261"/>
      <c r="LZ582" s="261"/>
      <c r="MA582" s="261"/>
      <c r="MB582" s="261"/>
      <c r="MC582" s="261"/>
      <c r="MD582" s="261"/>
      <c r="ME582" s="261"/>
      <c r="MF582" s="261"/>
      <c r="MG582" s="261"/>
      <c r="MH582" s="261"/>
      <c r="MI582" s="261"/>
      <c r="MJ582" s="261"/>
      <c r="MK582" s="261"/>
      <c r="ML582" s="261"/>
      <c r="MM582" s="261"/>
      <c r="MN582" s="261"/>
      <c r="MO582" s="261"/>
      <c r="MP582" s="261"/>
      <c r="MQ582" s="261"/>
      <c r="MR582" s="261"/>
      <c r="MS582" s="261"/>
      <c r="MT582" s="261"/>
      <c r="MU582" s="261"/>
      <c r="MV582" s="261"/>
      <c r="MW582" s="261"/>
      <c r="MX582" s="261"/>
      <c r="MY582" s="261"/>
      <c r="MZ582" s="261"/>
      <c r="NA582" s="261"/>
      <c r="NB582" s="261"/>
      <c r="NC582" s="261"/>
      <c r="ND582" s="261"/>
      <c r="NE582" s="261"/>
      <c r="NF582" s="261"/>
      <c r="NG582" s="261"/>
      <c r="NH582" s="261"/>
      <c r="NI582" s="261"/>
      <c r="NJ582" s="261"/>
      <c r="NK582" s="261"/>
      <c r="NL582" s="261"/>
      <c r="NM582" s="261"/>
      <c r="NN582" s="261"/>
      <c r="NO582" s="261"/>
      <c r="NP582" s="261"/>
      <c r="NQ582" s="261"/>
      <c r="NR582" s="261"/>
      <c r="NS582" s="261"/>
      <c r="NT582" s="261"/>
      <c r="NU582" s="261"/>
      <c r="NV582" s="261"/>
      <c r="NW582" s="261"/>
      <c r="NX582" s="261"/>
      <c r="NY582" s="261"/>
      <c r="NZ582" s="261"/>
      <c r="OA582" s="261"/>
      <c r="OB582" s="261"/>
      <c r="OC582" s="261"/>
      <c r="OD582" s="261"/>
      <c r="OE582" s="261"/>
      <c r="OF582" s="261"/>
      <c r="OG582" s="261"/>
      <c r="OH582" s="261"/>
      <c r="OI582" s="261"/>
      <c r="OJ582" s="261"/>
      <c r="OK582" s="261"/>
      <c r="OL582" s="261"/>
      <c r="OM582" s="261"/>
      <c r="ON582" s="261"/>
      <c r="OO582" s="261"/>
      <c r="OP582" s="261"/>
      <c r="OQ582" s="261"/>
      <c r="OR582" s="261"/>
      <c r="OS582" s="261"/>
      <c r="OT582" s="261"/>
      <c r="OU582" s="261"/>
      <c r="OV582" s="261"/>
      <c r="OW582" s="261"/>
      <c r="OX582" s="261"/>
      <c r="OY582" s="261"/>
      <c r="OZ582" s="261"/>
      <c r="PA582" s="261"/>
      <c r="PB582" s="261"/>
      <c r="PC582" s="261"/>
      <c r="PD582" s="261"/>
      <c r="PE582" s="261"/>
      <c r="PF582" s="261"/>
      <c r="PG582" s="261"/>
      <c r="PH582" s="261"/>
      <c r="PI582" s="261"/>
      <c r="PJ582" s="261"/>
      <c r="PK582" s="261"/>
      <c r="PL582" s="261"/>
      <c r="PM582" s="261"/>
      <c r="PN582" s="261"/>
      <c r="PO582" s="261"/>
      <c r="PP582" s="261"/>
      <c r="PQ582" s="261"/>
      <c r="PR582" s="261"/>
      <c r="PS582" s="261"/>
      <c r="PT582" s="261"/>
      <c r="PU582" s="261"/>
      <c r="PV582" s="261"/>
      <c r="PW582" s="261"/>
      <c r="PX582" s="261"/>
      <c r="PY582" s="261"/>
      <c r="PZ582" s="261"/>
      <c r="QA582" s="261"/>
      <c r="QB582" s="261"/>
      <c r="QC582" s="261"/>
      <c r="QD582" s="261"/>
      <c r="QE582" s="261"/>
      <c r="QF582" s="261"/>
      <c r="QG582" s="261"/>
      <c r="QH582" s="261"/>
      <c r="QI582" s="261"/>
      <c r="QJ582" s="261"/>
      <c r="QK582" s="261"/>
      <c r="QL582" s="261"/>
      <c r="QM582" s="261"/>
      <c r="QN582" s="261"/>
      <c r="QO582" s="261"/>
      <c r="QP582" s="261"/>
      <c r="QQ582" s="261"/>
      <c r="QR582" s="261"/>
      <c r="QS582" s="261"/>
      <c r="QT582" s="261"/>
      <c r="QU582" s="261"/>
      <c r="QV582" s="261"/>
      <c r="QW582" s="261"/>
      <c r="QX582" s="261"/>
      <c r="QY582" s="261"/>
      <c r="QZ582" s="261"/>
      <c r="RA582" s="261"/>
      <c r="RB582" s="261"/>
      <c r="RC582" s="261"/>
      <c r="RD582" s="261"/>
      <c r="RE582" s="261"/>
      <c r="RF582" s="261"/>
      <c r="RG582" s="261"/>
      <c r="RH582" s="261"/>
      <c r="RI582" s="261"/>
      <c r="RJ582" s="261"/>
      <c r="RK582" s="261"/>
      <c r="RL582" s="261"/>
      <c r="RM582" s="261"/>
      <c r="RN582" s="261"/>
      <c r="RO582" s="261"/>
      <c r="RP582" s="261"/>
      <c r="RQ582" s="261"/>
      <c r="RR582" s="261"/>
      <c r="RS582" s="261"/>
      <c r="RT582" s="261"/>
      <c r="RU582" s="261"/>
      <c r="RV582" s="261"/>
      <c r="RW582" s="261"/>
      <c r="RX582" s="261"/>
      <c r="RY582" s="261"/>
      <c r="RZ582" s="261"/>
      <c r="SA582" s="261"/>
      <c r="SB582" s="261"/>
      <c r="SC582" s="261"/>
      <c r="SD582" s="261"/>
      <c r="SE582" s="261"/>
      <c r="SF582" s="261"/>
      <c r="SG582" s="261"/>
      <c r="SH582" s="261"/>
      <c r="SI582" s="261"/>
      <c r="SJ582" s="261"/>
      <c r="SK582" s="261"/>
      <c r="SL582" s="261"/>
      <c r="SM582" s="261"/>
      <c r="SN582" s="261"/>
      <c r="SO582" s="261"/>
      <c r="SP582" s="261"/>
      <c r="SQ582" s="261"/>
      <c r="SR582" s="261"/>
      <c r="SS582" s="261"/>
      <c r="ST582" s="261"/>
      <c r="SU582" s="261"/>
      <c r="SV582" s="261"/>
      <c r="SW582" s="261"/>
      <c r="SX582" s="261"/>
      <c r="SY582" s="261"/>
      <c r="SZ582" s="261"/>
      <c r="TA582" s="261"/>
      <c r="TB582" s="261"/>
      <c r="TC582" s="261"/>
      <c r="TD582" s="261"/>
      <c r="TE582" s="261"/>
      <c r="TF582" s="261"/>
      <c r="TG582" s="261"/>
      <c r="TH582" s="261"/>
      <c r="TI582" s="261"/>
      <c r="TJ582" s="261"/>
      <c r="TK582" s="261"/>
      <c r="TL582" s="261"/>
      <c r="TM582" s="261"/>
      <c r="TN582" s="261"/>
      <c r="TO582" s="261"/>
      <c r="TP582" s="261"/>
      <c r="TQ582" s="261"/>
      <c r="TR582" s="261"/>
      <c r="TS582" s="261"/>
      <c r="TT582" s="261"/>
      <c r="TU582" s="261"/>
      <c r="TV582" s="261"/>
      <c r="TW582" s="261"/>
      <c r="TX582" s="261"/>
      <c r="TY582" s="261"/>
      <c r="TZ582" s="261"/>
      <c r="UA582" s="261"/>
      <c r="UB582" s="261"/>
      <c r="UC582" s="261"/>
      <c r="UD582" s="261"/>
      <c r="UE582" s="261"/>
      <c r="UF582" s="261"/>
      <c r="UG582" s="261"/>
      <c r="UH582" s="261"/>
      <c r="UI582" s="261"/>
      <c r="UJ582" s="261"/>
      <c r="UK582" s="261"/>
      <c r="UL582" s="261"/>
      <c r="UM582" s="261"/>
      <c r="UN582" s="261"/>
      <c r="UO582" s="261"/>
      <c r="UP582" s="261"/>
      <c r="UQ582" s="261"/>
      <c r="UR582" s="261"/>
      <c r="US582" s="261"/>
      <c r="UT582" s="261"/>
      <c r="UU582" s="261"/>
      <c r="UV582" s="261"/>
      <c r="UW582" s="261"/>
      <c r="UX582" s="261"/>
      <c r="UY582" s="261"/>
      <c r="UZ582" s="261"/>
      <c r="VA582" s="261"/>
      <c r="VB582" s="261"/>
      <c r="VC582" s="261"/>
      <c r="VD582" s="261"/>
      <c r="VE582" s="261"/>
      <c r="VF582" s="261"/>
      <c r="VG582" s="261"/>
      <c r="VH582" s="261"/>
      <c r="VI582" s="261"/>
      <c r="VJ582" s="261"/>
      <c r="VK582" s="261"/>
      <c r="VL582" s="261"/>
      <c r="VM582" s="261"/>
      <c r="VN582" s="261"/>
      <c r="VO582" s="261"/>
      <c r="VP582" s="261"/>
      <c r="VQ582" s="261"/>
      <c r="VR582" s="261"/>
      <c r="VS582" s="261"/>
      <c r="VT582" s="261"/>
      <c r="VU582" s="261"/>
      <c r="VV582" s="261"/>
      <c r="VW582" s="261"/>
      <c r="VX582" s="261"/>
      <c r="VY582" s="261"/>
      <c r="VZ582" s="261"/>
      <c r="WA582" s="261"/>
      <c r="WB582" s="261"/>
      <c r="WC582" s="261"/>
      <c r="WD582" s="261"/>
      <c r="WE582" s="261"/>
      <c r="WF582" s="261"/>
      <c r="WG582" s="261"/>
      <c r="WH582" s="261"/>
      <c r="WI582" s="261"/>
      <c r="WJ582" s="261"/>
      <c r="WK582" s="261"/>
      <c r="WL582" s="261"/>
      <c r="WM582" s="261"/>
      <c r="WN582" s="261"/>
      <c r="WO582" s="261"/>
      <c r="WP582" s="261"/>
      <c r="WQ582" s="261"/>
      <c r="WR582" s="261"/>
      <c r="WS582" s="261"/>
      <c r="WT582" s="261"/>
      <c r="WU582" s="261"/>
      <c r="WV582" s="261"/>
      <c r="WW582" s="261"/>
      <c r="WX582" s="261"/>
      <c r="WY582" s="261"/>
      <c r="WZ582" s="261"/>
      <c r="XA582" s="261"/>
      <c r="XB582" s="261"/>
      <c r="XC582" s="261"/>
      <c r="XD582" s="261"/>
      <c r="XE582" s="261"/>
      <c r="XF582" s="261"/>
      <c r="XG582" s="261"/>
      <c r="XH582" s="261"/>
      <c r="XI582" s="261"/>
      <c r="XJ582" s="261"/>
      <c r="XK582" s="261"/>
      <c r="XL582" s="261"/>
      <c r="XM582" s="261"/>
      <c r="XN582" s="261"/>
      <c r="XO582" s="261"/>
      <c r="XP582" s="261"/>
      <c r="XQ582" s="261"/>
      <c r="XR582" s="261"/>
      <c r="XS582" s="261"/>
      <c r="XT582" s="261"/>
      <c r="XU582" s="261"/>
      <c r="XV582" s="261"/>
      <c r="XW582" s="261"/>
      <c r="XX582" s="261"/>
      <c r="XY582" s="261"/>
      <c r="XZ582" s="261"/>
      <c r="YA582" s="261"/>
      <c r="YB582" s="261"/>
      <c r="YC582" s="261"/>
      <c r="YD582" s="261"/>
      <c r="YE582" s="261"/>
      <c r="YF582" s="261"/>
      <c r="YG582" s="261"/>
      <c r="YH582" s="261"/>
      <c r="YI582" s="261"/>
      <c r="YJ582" s="261"/>
      <c r="YK582" s="261"/>
      <c r="YL582" s="261"/>
      <c r="YM582" s="261"/>
      <c r="YN582" s="261"/>
      <c r="YO582" s="261"/>
      <c r="YP582" s="261"/>
      <c r="YQ582" s="261"/>
      <c r="YR582" s="261"/>
      <c r="YS582" s="261"/>
      <c r="YT582" s="261"/>
      <c r="YU582" s="261"/>
      <c r="YV582" s="261"/>
      <c r="YW582" s="261"/>
      <c r="YX582" s="261"/>
      <c r="YY582" s="261"/>
      <c r="YZ582" s="261"/>
      <c r="ZA582" s="261"/>
      <c r="ZB582" s="261"/>
      <c r="ZC582" s="261"/>
      <c r="ZD582" s="261"/>
      <c r="ZE582" s="261"/>
      <c r="ZF582" s="261"/>
      <c r="ZG582" s="261"/>
      <c r="ZH582" s="261"/>
      <c r="ZI582" s="261"/>
      <c r="ZJ582" s="261"/>
      <c r="ZK582" s="261"/>
      <c r="ZL582" s="261"/>
      <c r="ZM582" s="261"/>
      <c r="ZN582" s="261"/>
      <c r="ZO582" s="261"/>
      <c r="ZP582" s="261"/>
      <c r="ZQ582" s="261"/>
      <c r="ZR582" s="261"/>
      <c r="ZS582" s="261"/>
      <c r="ZT582" s="261"/>
      <c r="ZU582" s="261"/>
      <c r="ZV582" s="261"/>
      <c r="ZW582" s="261"/>
      <c r="ZX582" s="261"/>
      <c r="ZY582" s="261"/>
      <c r="ZZ582" s="261"/>
      <c r="AAA582" s="261"/>
      <c r="AAB582" s="261"/>
      <c r="AAC582" s="261"/>
      <c r="AAD582" s="261"/>
      <c r="AAE582" s="261"/>
      <c r="AAF582" s="261"/>
      <c r="AAG582" s="261"/>
      <c r="AAH582" s="261"/>
      <c r="AAI582" s="261"/>
      <c r="AAJ582" s="261"/>
      <c r="AAK582" s="261"/>
      <c r="AAL582" s="261"/>
      <c r="AAM582" s="261"/>
      <c r="AAN582" s="261"/>
      <c r="AAO582" s="261"/>
      <c r="AAP582" s="261"/>
      <c r="AAQ582" s="261"/>
      <c r="AAR582" s="261"/>
      <c r="AAS582" s="261"/>
      <c r="AAT582" s="261"/>
      <c r="AAU582" s="261"/>
      <c r="AAV582" s="261"/>
      <c r="AAW582" s="261"/>
      <c r="AAX582" s="261"/>
      <c r="AAY582" s="261"/>
      <c r="AAZ582" s="261"/>
      <c r="ABA582" s="261"/>
      <c r="ABB582" s="261"/>
      <c r="ABC582" s="261"/>
      <c r="ABD582" s="261"/>
      <c r="ABE582" s="261"/>
      <c r="ABF582" s="261"/>
      <c r="ABG582" s="261"/>
      <c r="ABH582" s="261"/>
      <c r="ABI582" s="261"/>
      <c r="ABJ582" s="261"/>
      <c r="ABK582" s="261"/>
      <c r="ABL582" s="261"/>
      <c r="ABM582" s="261"/>
      <c r="ABN582" s="261"/>
      <c r="ABO582" s="261"/>
      <c r="ABP582" s="261"/>
      <c r="ABQ582" s="261"/>
      <c r="ABR582" s="261"/>
      <c r="ABS582" s="261"/>
      <c r="ABT582" s="261"/>
      <c r="ABU582" s="261"/>
      <c r="ABV582" s="261"/>
      <c r="ABW582" s="261"/>
      <c r="ABX582" s="261"/>
      <c r="ABY582" s="261"/>
      <c r="ABZ582" s="261"/>
      <c r="ACA582" s="261"/>
      <c r="ACB582" s="261"/>
      <c r="ACC582" s="261"/>
      <c r="ACD582" s="261"/>
      <c r="ACE582" s="261"/>
      <c r="ACF582" s="261"/>
      <c r="ACG582" s="261"/>
      <c r="ACH582" s="261"/>
      <c r="ACI582" s="261"/>
      <c r="ACJ582" s="261"/>
      <c r="ACK582" s="261"/>
      <c r="ACL582" s="261"/>
      <c r="ACM582" s="261"/>
      <c r="ACN582" s="261"/>
      <c r="ACO582" s="261"/>
      <c r="ACP582" s="261"/>
      <c r="ACQ582" s="261"/>
      <c r="ACR582" s="261"/>
      <c r="ACS582" s="261"/>
      <c r="ACT582" s="261"/>
      <c r="ACU582" s="261"/>
      <c r="ACV582" s="261"/>
      <c r="ACW582" s="261"/>
      <c r="ACX582" s="261"/>
      <c r="ACY582" s="261"/>
      <c r="ACZ582" s="261"/>
      <c r="ADA582" s="261"/>
      <c r="ADB582" s="261"/>
      <c r="ADC582" s="261"/>
      <c r="ADD582" s="261"/>
      <c r="ADE582" s="261"/>
      <c r="ADF582" s="261"/>
      <c r="ADG582" s="261"/>
      <c r="ADH582" s="261"/>
      <c r="ADI582" s="261"/>
      <c r="ADJ582" s="261"/>
      <c r="ADK582" s="261"/>
      <c r="ADL582" s="261"/>
      <c r="ADM582" s="261"/>
      <c r="ADN582" s="261"/>
      <c r="ADO582" s="261"/>
      <c r="ADP582" s="261"/>
      <c r="ADQ582" s="261"/>
      <c r="ADR582" s="261"/>
      <c r="ADS582" s="261"/>
      <c r="ADT582" s="261"/>
      <c r="ADU582" s="261"/>
      <c r="ADV582" s="261"/>
      <c r="ADW582" s="261"/>
      <c r="ADX582" s="261"/>
      <c r="ADY582" s="261"/>
      <c r="ADZ582" s="261"/>
      <c r="AEA582" s="261"/>
      <c r="AEB582" s="261"/>
      <c r="AEC582" s="261"/>
      <c r="AED582" s="261"/>
      <c r="AEE582" s="261"/>
      <c r="AEF582" s="261"/>
      <c r="AEG582" s="261"/>
      <c r="AEH582" s="261"/>
      <c r="AEI582" s="261"/>
      <c r="AEJ582" s="261"/>
      <c r="AEK582" s="261"/>
      <c r="AEL582" s="261"/>
      <c r="AEM582" s="261"/>
      <c r="AEN582" s="261"/>
      <c r="AEO582" s="261"/>
      <c r="AEP582" s="261"/>
      <c r="AEQ582" s="261"/>
      <c r="AER582" s="261"/>
      <c r="AES582" s="261"/>
      <c r="AET582" s="261"/>
      <c r="AEU582" s="261"/>
      <c r="AEV582" s="261"/>
      <c r="AEW582" s="261"/>
      <c r="AEX582" s="261"/>
      <c r="AEY582" s="261"/>
      <c r="AEZ582" s="261"/>
      <c r="AFA582" s="261"/>
      <c r="AFB582" s="261"/>
      <c r="AFC582" s="261"/>
      <c r="AFD582" s="261"/>
      <c r="AFE582" s="261"/>
      <c r="AFF582" s="261"/>
      <c r="AFG582" s="261"/>
      <c r="AFH582" s="261"/>
      <c r="AFI582" s="261"/>
      <c r="AFJ582" s="261"/>
      <c r="AFK582" s="261"/>
      <c r="AFL582" s="261"/>
      <c r="AFM582" s="261"/>
      <c r="AFN582" s="261"/>
      <c r="AFO582" s="261"/>
      <c r="AFP582" s="261"/>
      <c r="AFQ582" s="261"/>
      <c r="AFR582" s="261"/>
      <c r="AFS582" s="261"/>
      <c r="AFT582" s="261"/>
      <c r="AFU582" s="261"/>
      <c r="AFV582" s="261"/>
      <c r="AFW582" s="261"/>
      <c r="AFX582" s="261"/>
      <c r="AFY582" s="261"/>
      <c r="AFZ582" s="261"/>
      <c r="AGA582" s="261"/>
      <c r="AGB582" s="261"/>
      <c r="AGC582" s="261"/>
      <c r="AGD582" s="261"/>
      <c r="AGE582" s="261"/>
      <c r="AGF582" s="261"/>
      <c r="AGG582" s="261"/>
      <c r="AGH582" s="261"/>
      <c r="AGI582" s="261"/>
      <c r="AGJ582" s="261"/>
      <c r="AGK582" s="261"/>
      <c r="AGL582" s="261"/>
      <c r="AGM582" s="261"/>
      <c r="AGN582" s="261"/>
      <c r="AGO582" s="261"/>
      <c r="AGP582" s="261"/>
      <c r="AGQ582" s="261"/>
      <c r="AGR582" s="261"/>
      <c r="AGS582" s="261"/>
      <c r="AGT582" s="261"/>
      <c r="AGU582" s="261"/>
      <c r="AGV582" s="261"/>
      <c r="AGW582" s="261"/>
      <c r="AGX582" s="261"/>
      <c r="AGY582" s="261"/>
      <c r="AGZ582" s="261"/>
      <c r="AHA582" s="261"/>
      <c r="AHB582" s="261"/>
      <c r="AHC582" s="261"/>
      <c r="AHD582" s="261"/>
      <c r="AHE582" s="261"/>
      <c r="AHF582" s="261"/>
      <c r="AHG582" s="261"/>
      <c r="AHH582" s="261"/>
      <c r="AHI582" s="261"/>
      <c r="AHJ582" s="261"/>
      <c r="AHK582" s="261"/>
      <c r="AHL582" s="261"/>
      <c r="AHM582" s="261"/>
      <c r="AHN582" s="261"/>
      <c r="AHO582" s="261"/>
      <c r="AHP582" s="261"/>
      <c r="AHQ582" s="261"/>
      <c r="AHR582" s="261"/>
      <c r="AHS582" s="261"/>
      <c r="AHT582" s="261"/>
      <c r="AHU582" s="261"/>
      <c r="AHV582" s="261"/>
      <c r="AHW582" s="261"/>
      <c r="AHX582" s="261"/>
      <c r="AHY582" s="261"/>
      <c r="AHZ582" s="261"/>
      <c r="AIA582" s="261"/>
      <c r="AIB582" s="261"/>
      <c r="AIC582" s="261"/>
      <c r="AID582" s="261"/>
      <c r="AIE582" s="261"/>
      <c r="AIF582" s="261"/>
      <c r="AIG582" s="261"/>
      <c r="AIH582" s="261"/>
      <c r="AII582" s="261"/>
      <c r="AIJ582" s="261"/>
      <c r="AIK582" s="261"/>
      <c r="AIL582" s="261"/>
      <c r="AIM582" s="261"/>
      <c r="AIN582" s="261"/>
      <c r="AIO582" s="261"/>
      <c r="AIP582" s="261"/>
      <c r="AIQ582" s="261"/>
      <c r="AIR582" s="261"/>
      <c r="AIS582" s="261"/>
      <c r="AIT582" s="261"/>
      <c r="AIU582" s="261"/>
      <c r="AIV582" s="261"/>
      <c r="AIW582" s="261"/>
      <c r="AIX582" s="261"/>
      <c r="AIY582" s="261"/>
      <c r="AIZ582" s="261"/>
      <c r="AJA582" s="261"/>
      <c r="AJB582" s="261"/>
      <c r="AJC582" s="261"/>
      <c r="AJD582" s="261"/>
      <c r="AJE582" s="261"/>
      <c r="AJF582" s="261"/>
      <c r="AJG582" s="261"/>
      <c r="AJH582" s="261"/>
      <c r="AJI582" s="261"/>
      <c r="AJJ582" s="261"/>
      <c r="AJK582" s="261"/>
      <c r="AJL582" s="261"/>
      <c r="AJM582" s="261"/>
      <c r="AJN582" s="261"/>
      <c r="AJO582" s="261"/>
      <c r="AJP582" s="261"/>
      <c r="AJQ582" s="261"/>
      <c r="AJR582" s="261"/>
      <c r="AJS582" s="261"/>
      <c r="AJT582" s="261"/>
      <c r="AJU582" s="261"/>
      <c r="AJV582" s="261"/>
      <c r="AJW582" s="261"/>
      <c r="AJX582" s="261"/>
      <c r="AJY582" s="261"/>
      <c r="AJZ582" s="261"/>
      <c r="AKA582" s="261"/>
      <c r="AKB582" s="261"/>
      <c r="AKC582" s="261"/>
      <c r="AKD582" s="261"/>
      <c r="AKE582" s="261"/>
      <c r="AKF582" s="261"/>
      <c r="AKG582" s="261"/>
      <c r="AKH582" s="261"/>
      <c r="AKI582" s="261"/>
      <c r="AKJ582" s="261"/>
      <c r="AKK582" s="261"/>
      <c r="AKL582" s="261"/>
      <c r="AKM582" s="261"/>
      <c r="AKN582" s="261"/>
      <c r="AKO582" s="261"/>
      <c r="AKP582" s="261"/>
      <c r="AKQ582" s="261"/>
      <c r="AKR582" s="261"/>
      <c r="AKS582" s="261"/>
      <c r="AKT582" s="261"/>
      <c r="AKU582" s="261"/>
      <c r="AKV582" s="261"/>
      <c r="AKW582" s="261"/>
      <c r="AKX582" s="261"/>
      <c r="AKY582" s="261"/>
      <c r="AKZ582" s="261"/>
      <c r="ALA582" s="261"/>
      <c r="ALB582" s="261"/>
      <c r="ALC582" s="261"/>
      <c r="ALD582" s="261"/>
      <c r="ALE582" s="261"/>
      <c r="ALF582" s="261"/>
      <c r="ALG582" s="261"/>
      <c r="ALH582" s="261"/>
      <c r="ALI582" s="261"/>
      <c r="ALJ582" s="261"/>
      <c r="ALK582" s="261"/>
      <c r="ALL582" s="261"/>
      <c r="ALM582" s="261"/>
      <c r="ALN582" s="261"/>
      <c r="ALO582" s="261"/>
      <c r="ALP582" s="261"/>
      <c r="ALQ582" s="261"/>
      <c r="ALR582" s="261"/>
      <c r="ALS582" s="261"/>
      <c r="ALT582" s="261"/>
      <c r="ALU582" s="261"/>
      <c r="ALV582" s="261"/>
      <c r="ALW582" s="261"/>
      <c r="ALX582" s="261"/>
      <c r="ALY582" s="261"/>
      <c r="ALZ582" s="261"/>
      <c r="AMA582" s="261"/>
      <c r="AMB582" s="261"/>
      <c r="AMC582" s="261"/>
      <c r="AMD582" s="261"/>
      <c r="AME582" s="261"/>
      <c r="AMF582" s="261"/>
      <c r="AMG582" s="261"/>
      <c r="AMH582" s="261"/>
      <c r="AMI582" s="261"/>
      <c r="AMJ582" s="261"/>
      <c r="AMK582" s="261"/>
    </row>
    <row r="583" spans="1:1025" s="269" customFormat="1" x14ac:dyDescent="0.35">
      <c r="A583" s="261"/>
      <c r="B583" s="265"/>
      <c r="C583" s="266"/>
      <c r="D583" s="266"/>
      <c r="E583" s="266"/>
      <c r="F583" s="266"/>
      <c r="G583" s="266"/>
      <c r="H583" s="261"/>
      <c r="I583" s="261"/>
      <c r="J583" s="261"/>
      <c r="K583" s="261"/>
      <c r="L583" s="261"/>
      <c r="M583" s="261"/>
      <c r="N583" s="261"/>
      <c r="O583" s="261"/>
      <c r="P583" s="261"/>
      <c r="Q583" s="261"/>
      <c r="R583" s="261"/>
      <c r="S583" s="261"/>
      <c r="T583" s="261"/>
      <c r="U583" s="261"/>
      <c r="V583" s="261"/>
      <c r="W583" s="261"/>
      <c r="X583" s="261"/>
      <c r="Y583" s="261"/>
      <c r="Z583" s="261"/>
      <c r="AA583" s="261"/>
      <c r="AB583" s="261"/>
      <c r="AC583" s="261"/>
      <c r="AD583" s="261"/>
      <c r="AE583" s="261"/>
      <c r="AF583" s="261"/>
      <c r="AG583" s="261"/>
      <c r="AH583" s="261"/>
      <c r="AI583" s="261"/>
      <c r="AJ583" s="261"/>
      <c r="AK583" s="261"/>
      <c r="AL583" s="261"/>
      <c r="AM583" s="261"/>
      <c r="AN583" s="261"/>
      <c r="AO583" s="261"/>
      <c r="AP583" s="261"/>
      <c r="AQ583" s="261"/>
      <c r="AR583" s="261"/>
      <c r="AS583" s="261"/>
      <c r="AT583" s="261"/>
      <c r="AU583" s="261"/>
      <c r="AV583" s="261"/>
      <c r="AW583" s="261"/>
      <c r="AX583" s="261"/>
      <c r="AY583" s="261"/>
      <c r="AZ583" s="261"/>
      <c r="BA583" s="261"/>
      <c r="BB583" s="261"/>
      <c r="BC583" s="261"/>
      <c r="BD583" s="261"/>
      <c r="BE583" s="261"/>
      <c r="BF583" s="261"/>
      <c r="BG583" s="261"/>
      <c r="BH583" s="261"/>
      <c r="BI583" s="261"/>
      <c r="BJ583" s="261"/>
      <c r="BK583" s="261"/>
      <c r="BL583" s="261"/>
      <c r="BM583" s="261"/>
      <c r="BN583" s="261"/>
      <c r="BO583" s="261"/>
      <c r="BP583" s="261"/>
      <c r="BQ583" s="261"/>
      <c r="BR583" s="261"/>
      <c r="BS583" s="261"/>
      <c r="BT583" s="261"/>
      <c r="BU583" s="261"/>
      <c r="BV583" s="261"/>
      <c r="BW583" s="261"/>
      <c r="BX583" s="261"/>
      <c r="BY583" s="261"/>
      <c r="BZ583" s="261"/>
      <c r="CA583" s="261"/>
      <c r="CB583" s="261"/>
      <c r="CC583" s="261"/>
      <c r="CD583" s="261"/>
      <c r="CE583" s="261"/>
      <c r="CF583" s="261"/>
      <c r="CG583" s="261"/>
      <c r="CH583" s="261"/>
      <c r="CI583" s="261"/>
      <c r="CJ583" s="261"/>
      <c r="CK583" s="261"/>
      <c r="CL583" s="261"/>
      <c r="CM583" s="261"/>
      <c r="CN583" s="261"/>
      <c r="CO583" s="261"/>
      <c r="CP583" s="261"/>
      <c r="CQ583" s="261"/>
      <c r="CR583" s="261"/>
      <c r="CS583" s="261"/>
      <c r="CT583" s="261"/>
      <c r="CU583" s="261"/>
      <c r="CV583" s="261"/>
      <c r="CW583" s="261"/>
      <c r="CX583" s="261"/>
      <c r="CY583" s="261"/>
      <c r="CZ583" s="261"/>
      <c r="DA583" s="261"/>
      <c r="DB583" s="261"/>
      <c r="DC583" s="261"/>
      <c r="DD583" s="261"/>
      <c r="DE583" s="261"/>
      <c r="DF583" s="261"/>
      <c r="DG583" s="261"/>
      <c r="DH583" s="261"/>
      <c r="DI583" s="261"/>
      <c r="DJ583" s="261"/>
      <c r="DK583" s="261"/>
      <c r="DL583" s="261"/>
      <c r="DM583" s="261"/>
      <c r="DN583" s="261"/>
      <c r="DO583" s="261"/>
      <c r="DP583" s="261"/>
      <c r="DQ583" s="261"/>
      <c r="DR583" s="261"/>
      <c r="DS583" s="261"/>
      <c r="DT583" s="261"/>
      <c r="DU583" s="261"/>
      <c r="DV583" s="261"/>
      <c r="DW583" s="261"/>
      <c r="DX583" s="261"/>
      <c r="DY583" s="261"/>
      <c r="DZ583" s="261"/>
      <c r="EA583" s="261"/>
      <c r="EB583" s="261"/>
      <c r="EC583" s="261"/>
      <c r="ED583" s="261"/>
      <c r="EE583" s="261"/>
      <c r="EF583" s="261"/>
      <c r="EG583" s="261"/>
      <c r="EH583" s="261"/>
      <c r="EI583" s="261"/>
      <c r="EJ583" s="261"/>
      <c r="EK583" s="261"/>
      <c r="EL583" s="261"/>
      <c r="EM583" s="261"/>
      <c r="EN583" s="261"/>
      <c r="EO583" s="261"/>
      <c r="EP583" s="261"/>
      <c r="EQ583" s="261"/>
      <c r="ER583" s="261"/>
      <c r="ES583" s="261"/>
      <c r="ET583" s="261"/>
      <c r="EU583" s="261"/>
      <c r="EV583" s="261"/>
      <c r="EW583" s="261"/>
      <c r="EX583" s="261"/>
      <c r="EY583" s="261"/>
      <c r="EZ583" s="261"/>
      <c r="FA583" s="261"/>
      <c r="FB583" s="261"/>
      <c r="FC583" s="261"/>
      <c r="FD583" s="261"/>
      <c r="FE583" s="261"/>
      <c r="FF583" s="261"/>
      <c r="FG583" s="261"/>
      <c r="FH583" s="261"/>
      <c r="FI583" s="261"/>
      <c r="FJ583" s="261"/>
      <c r="FK583" s="261"/>
      <c r="FL583" s="261"/>
      <c r="FM583" s="261"/>
      <c r="FN583" s="261"/>
      <c r="FO583" s="261"/>
      <c r="FP583" s="261"/>
      <c r="FQ583" s="261"/>
      <c r="FR583" s="261"/>
      <c r="FS583" s="261"/>
      <c r="FT583" s="261"/>
      <c r="FU583" s="261"/>
      <c r="FV583" s="261"/>
      <c r="FW583" s="261"/>
      <c r="FX583" s="261"/>
      <c r="FY583" s="261"/>
      <c r="FZ583" s="261"/>
      <c r="GA583" s="261"/>
      <c r="GB583" s="261"/>
      <c r="GC583" s="261"/>
      <c r="GD583" s="261"/>
      <c r="GE583" s="261"/>
      <c r="GF583" s="261"/>
      <c r="GG583" s="261"/>
      <c r="GH583" s="261"/>
      <c r="GI583" s="261"/>
      <c r="GJ583" s="261"/>
      <c r="GK583" s="261"/>
      <c r="GL583" s="261"/>
      <c r="GM583" s="261"/>
      <c r="GN583" s="261"/>
      <c r="GO583" s="261"/>
      <c r="GP583" s="261"/>
      <c r="GQ583" s="261"/>
      <c r="GR583" s="261"/>
      <c r="GS583" s="261"/>
      <c r="GT583" s="261"/>
      <c r="GU583" s="261"/>
      <c r="GV583" s="261"/>
      <c r="GW583" s="261"/>
      <c r="GX583" s="261"/>
      <c r="GY583" s="261"/>
      <c r="GZ583" s="261"/>
      <c r="HA583" s="261"/>
      <c r="HB583" s="261"/>
      <c r="HC583" s="261"/>
      <c r="HD583" s="261"/>
      <c r="HE583" s="261"/>
      <c r="HF583" s="261"/>
      <c r="HG583" s="261"/>
      <c r="HH583" s="261"/>
      <c r="HI583" s="261"/>
      <c r="HJ583" s="261"/>
      <c r="HK583" s="261"/>
      <c r="HL583" s="261"/>
      <c r="HM583" s="261"/>
      <c r="HN583" s="261"/>
      <c r="HO583" s="261"/>
      <c r="HP583" s="261"/>
      <c r="HQ583" s="261"/>
      <c r="HR583" s="261"/>
      <c r="HS583" s="261"/>
      <c r="HT583" s="261"/>
      <c r="HU583" s="261"/>
      <c r="HV583" s="261"/>
      <c r="HW583" s="261"/>
      <c r="HX583" s="261"/>
      <c r="HY583" s="261"/>
      <c r="HZ583" s="261"/>
      <c r="IA583" s="261"/>
      <c r="IB583" s="261"/>
      <c r="IC583" s="261"/>
      <c r="ID583" s="261"/>
      <c r="IE583" s="261"/>
      <c r="IF583" s="261"/>
      <c r="IG583" s="261"/>
      <c r="IH583" s="261"/>
      <c r="II583" s="261"/>
      <c r="IJ583" s="261"/>
      <c r="IK583" s="261"/>
      <c r="IL583" s="261"/>
      <c r="IM583" s="261"/>
      <c r="IN583" s="261"/>
      <c r="IO583" s="261"/>
      <c r="IP583" s="261"/>
      <c r="IQ583" s="261"/>
      <c r="IR583" s="261"/>
      <c r="IS583" s="261"/>
      <c r="IT583" s="261"/>
      <c r="IU583" s="261"/>
      <c r="IV583" s="261"/>
      <c r="IW583" s="261"/>
      <c r="IX583" s="261"/>
      <c r="IY583" s="261"/>
      <c r="IZ583" s="261"/>
      <c r="JA583" s="261"/>
      <c r="JB583" s="261"/>
      <c r="JC583" s="261"/>
      <c r="JD583" s="261"/>
      <c r="JE583" s="261"/>
      <c r="JF583" s="261"/>
      <c r="JG583" s="261"/>
      <c r="JH583" s="261"/>
      <c r="JI583" s="261"/>
      <c r="JJ583" s="261"/>
      <c r="JK583" s="261"/>
      <c r="JL583" s="261"/>
      <c r="JM583" s="261"/>
      <c r="JN583" s="261"/>
      <c r="JO583" s="261"/>
      <c r="JP583" s="261"/>
      <c r="JQ583" s="261"/>
      <c r="JR583" s="261"/>
      <c r="JS583" s="261"/>
      <c r="JT583" s="261"/>
      <c r="JU583" s="261"/>
      <c r="JV583" s="261"/>
      <c r="JW583" s="261"/>
      <c r="JX583" s="261"/>
      <c r="JY583" s="261"/>
      <c r="JZ583" s="261"/>
      <c r="KA583" s="261"/>
      <c r="KB583" s="261"/>
      <c r="KC583" s="261"/>
      <c r="KD583" s="261"/>
      <c r="KE583" s="261"/>
      <c r="KF583" s="261"/>
      <c r="KG583" s="261"/>
      <c r="KH583" s="261"/>
      <c r="KI583" s="261"/>
      <c r="KJ583" s="261"/>
      <c r="KK583" s="261"/>
      <c r="KL583" s="261"/>
      <c r="KM583" s="261"/>
      <c r="KN583" s="261"/>
      <c r="KO583" s="261"/>
      <c r="KP583" s="261"/>
      <c r="KQ583" s="261"/>
      <c r="KR583" s="261"/>
      <c r="KS583" s="261"/>
      <c r="KT583" s="261"/>
      <c r="KU583" s="261"/>
      <c r="KV583" s="261"/>
      <c r="KW583" s="261"/>
      <c r="KX583" s="261"/>
      <c r="KY583" s="261"/>
      <c r="KZ583" s="261"/>
      <c r="LA583" s="261"/>
      <c r="LB583" s="261"/>
      <c r="LC583" s="261"/>
      <c r="LD583" s="261"/>
      <c r="LE583" s="261"/>
      <c r="LF583" s="261"/>
      <c r="LG583" s="261"/>
      <c r="LH583" s="261"/>
      <c r="LI583" s="261"/>
      <c r="LJ583" s="261"/>
      <c r="LK583" s="261"/>
      <c r="LL583" s="261"/>
      <c r="LM583" s="261"/>
      <c r="LN583" s="261"/>
      <c r="LO583" s="261"/>
      <c r="LP583" s="261"/>
      <c r="LQ583" s="261"/>
      <c r="LR583" s="261"/>
      <c r="LS583" s="261"/>
      <c r="LT583" s="261"/>
      <c r="LU583" s="261"/>
      <c r="LV583" s="261"/>
      <c r="LW583" s="261"/>
      <c r="LX583" s="261"/>
      <c r="LY583" s="261"/>
      <c r="LZ583" s="261"/>
      <c r="MA583" s="261"/>
      <c r="MB583" s="261"/>
      <c r="MC583" s="261"/>
      <c r="MD583" s="261"/>
      <c r="ME583" s="261"/>
      <c r="MF583" s="261"/>
      <c r="MG583" s="261"/>
      <c r="MH583" s="261"/>
      <c r="MI583" s="261"/>
      <c r="MJ583" s="261"/>
      <c r="MK583" s="261"/>
      <c r="ML583" s="261"/>
      <c r="MM583" s="261"/>
      <c r="MN583" s="261"/>
      <c r="MO583" s="261"/>
      <c r="MP583" s="261"/>
      <c r="MQ583" s="261"/>
      <c r="MR583" s="261"/>
      <c r="MS583" s="261"/>
      <c r="MT583" s="261"/>
      <c r="MU583" s="261"/>
      <c r="MV583" s="261"/>
      <c r="MW583" s="261"/>
      <c r="MX583" s="261"/>
      <c r="MY583" s="261"/>
      <c r="MZ583" s="261"/>
      <c r="NA583" s="261"/>
      <c r="NB583" s="261"/>
      <c r="NC583" s="261"/>
      <c r="ND583" s="261"/>
      <c r="NE583" s="261"/>
      <c r="NF583" s="261"/>
      <c r="NG583" s="261"/>
      <c r="NH583" s="261"/>
      <c r="NI583" s="261"/>
      <c r="NJ583" s="261"/>
      <c r="NK583" s="261"/>
      <c r="NL583" s="261"/>
      <c r="NM583" s="261"/>
      <c r="NN583" s="261"/>
      <c r="NO583" s="261"/>
      <c r="NP583" s="261"/>
      <c r="NQ583" s="261"/>
      <c r="NR583" s="261"/>
      <c r="NS583" s="261"/>
      <c r="NT583" s="261"/>
      <c r="NU583" s="261"/>
      <c r="NV583" s="261"/>
      <c r="NW583" s="261"/>
      <c r="NX583" s="261"/>
      <c r="NY583" s="261"/>
      <c r="NZ583" s="261"/>
      <c r="OA583" s="261"/>
      <c r="OB583" s="261"/>
      <c r="OC583" s="261"/>
      <c r="OD583" s="261"/>
      <c r="OE583" s="261"/>
      <c r="OF583" s="261"/>
      <c r="OG583" s="261"/>
      <c r="OH583" s="261"/>
      <c r="OI583" s="261"/>
      <c r="OJ583" s="261"/>
      <c r="OK583" s="261"/>
      <c r="OL583" s="261"/>
      <c r="OM583" s="261"/>
      <c r="ON583" s="261"/>
      <c r="OO583" s="261"/>
      <c r="OP583" s="261"/>
      <c r="OQ583" s="261"/>
      <c r="OR583" s="261"/>
      <c r="OS583" s="261"/>
      <c r="OT583" s="261"/>
      <c r="OU583" s="261"/>
      <c r="OV583" s="261"/>
      <c r="OW583" s="261"/>
      <c r="OX583" s="261"/>
      <c r="OY583" s="261"/>
      <c r="OZ583" s="261"/>
      <c r="PA583" s="261"/>
      <c r="PB583" s="261"/>
      <c r="PC583" s="261"/>
      <c r="PD583" s="261"/>
      <c r="PE583" s="261"/>
      <c r="PF583" s="261"/>
      <c r="PG583" s="261"/>
      <c r="PH583" s="261"/>
      <c r="PI583" s="261"/>
      <c r="PJ583" s="261"/>
      <c r="PK583" s="261"/>
      <c r="PL583" s="261"/>
      <c r="PM583" s="261"/>
      <c r="PN583" s="261"/>
      <c r="PO583" s="261"/>
      <c r="PP583" s="261"/>
      <c r="PQ583" s="261"/>
      <c r="PR583" s="261"/>
      <c r="PS583" s="261"/>
      <c r="PT583" s="261"/>
      <c r="PU583" s="261"/>
      <c r="PV583" s="261"/>
      <c r="PW583" s="261"/>
      <c r="PX583" s="261"/>
      <c r="PY583" s="261"/>
      <c r="PZ583" s="261"/>
      <c r="QA583" s="261"/>
      <c r="QB583" s="261"/>
      <c r="QC583" s="261"/>
      <c r="QD583" s="261"/>
      <c r="QE583" s="261"/>
      <c r="QF583" s="261"/>
      <c r="QG583" s="261"/>
      <c r="QH583" s="261"/>
      <c r="QI583" s="261"/>
      <c r="QJ583" s="261"/>
      <c r="QK583" s="261"/>
      <c r="QL583" s="261"/>
      <c r="QM583" s="261"/>
      <c r="QN583" s="261"/>
      <c r="QO583" s="261"/>
      <c r="QP583" s="261"/>
      <c r="QQ583" s="261"/>
      <c r="QR583" s="261"/>
      <c r="QS583" s="261"/>
      <c r="QT583" s="261"/>
      <c r="QU583" s="261"/>
      <c r="QV583" s="261"/>
      <c r="QW583" s="261"/>
      <c r="QX583" s="261"/>
      <c r="QY583" s="261"/>
      <c r="QZ583" s="261"/>
      <c r="RA583" s="261"/>
      <c r="RB583" s="261"/>
      <c r="RC583" s="261"/>
      <c r="RD583" s="261"/>
      <c r="RE583" s="261"/>
      <c r="RF583" s="261"/>
      <c r="RG583" s="261"/>
      <c r="RH583" s="261"/>
      <c r="RI583" s="261"/>
      <c r="RJ583" s="261"/>
      <c r="RK583" s="261"/>
      <c r="RL583" s="261"/>
      <c r="RM583" s="261"/>
      <c r="RN583" s="261"/>
      <c r="RO583" s="261"/>
      <c r="RP583" s="261"/>
      <c r="RQ583" s="261"/>
      <c r="RR583" s="261"/>
      <c r="RS583" s="261"/>
      <c r="RT583" s="261"/>
      <c r="RU583" s="261"/>
      <c r="RV583" s="261"/>
      <c r="RW583" s="261"/>
      <c r="RX583" s="261"/>
      <c r="RY583" s="261"/>
      <c r="RZ583" s="261"/>
      <c r="SA583" s="261"/>
      <c r="SB583" s="261"/>
      <c r="SC583" s="261"/>
      <c r="SD583" s="261"/>
      <c r="SE583" s="261"/>
      <c r="SF583" s="261"/>
      <c r="SG583" s="261"/>
      <c r="SH583" s="261"/>
      <c r="SI583" s="261"/>
      <c r="SJ583" s="261"/>
      <c r="SK583" s="261"/>
      <c r="SL583" s="261"/>
      <c r="SM583" s="261"/>
      <c r="SN583" s="261"/>
      <c r="SO583" s="261"/>
      <c r="SP583" s="261"/>
      <c r="SQ583" s="261"/>
      <c r="SR583" s="261"/>
      <c r="SS583" s="261"/>
      <c r="ST583" s="261"/>
      <c r="SU583" s="261"/>
      <c r="SV583" s="261"/>
      <c r="SW583" s="261"/>
      <c r="SX583" s="261"/>
      <c r="SY583" s="261"/>
      <c r="SZ583" s="261"/>
      <c r="TA583" s="261"/>
      <c r="TB583" s="261"/>
      <c r="TC583" s="261"/>
      <c r="TD583" s="261"/>
      <c r="TE583" s="261"/>
      <c r="TF583" s="261"/>
      <c r="TG583" s="261"/>
      <c r="TH583" s="261"/>
      <c r="TI583" s="261"/>
      <c r="TJ583" s="261"/>
      <c r="TK583" s="261"/>
      <c r="TL583" s="261"/>
      <c r="TM583" s="261"/>
      <c r="TN583" s="261"/>
      <c r="TO583" s="261"/>
      <c r="TP583" s="261"/>
      <c r="TQ583" s="261"/>
      <c r="TR583" s="261"/>
      <c r="TS583" s="261"/>
      <c r="TT583" s="261"/>
      <c r="TU583" s="261"/>
      <c r="TV583" s="261"/>
      <c r="TW583" s="261"/>
      <c r="TX583" s="261"/>
      <c r="TY583" s="261"/>
      <c r="TZ583" s="261"/>
      <c r="UA583" s="261"/>
      <c r="UB583" s="261"/>
      <c r="UC583" s="261"/>
      <c r="UD583" s="261"/>
      <c r="UE583" s="261"/>
      <c r="UF583" s="261"/>
      <c r="UG583" s="261"/>
      <c r="UH583" s="261"/>
      <c r="UI583" s="261"/>
      <c r="UJ583" s="261"/>
      <c r="UK583" s="261"/>
      <c r="UL583" s="261"/>
      <c r="UM583" s="261"/>
      <c r="UN583" s="261"/>
      <c r="UO583" s="261"/>
      <c r="UP583" s="261"/>
      <c r="UQ583" s="261"/>
      <c r="UR583" s="261"/>
      <c r="US583" s="261"/>
      <c r="UT583" s="261"/>
      <c r="UU583" s="261"/>
      <c r="UV583" s="261"/>
      <c r="UW583" s="261"/>
      <c r="UX583" s="261"/>
      <c r="UY583" s="261"/>
      <c r="UZ583" s="261"/>
      <c r="VA583" s="261"/>
      <c r="VB583" s="261"/>
      <c r="VC583" s="261"/>
      <c r="VD583" s="261"/>
      <c r="VE583" s="261"/>
      <c r="VF583" s="261"/>
      <c r="VG583" s="261"/>
      <c r="VH583" s="261"/>
      <c r="VI583" s="261"/>
      <c r="VJ583" s="261"/>
      <c r="VK583" s="261"/>
      <c r="VL583" s="261"/>
      <c r="VM583" s="261"/>
      <c r="VN583" s="261"/>
      <c r="VO583" s="261"/>
      <c r="VP583" s="261"/>
      <c r="VQ583" s="261"/>
      <c r="VR583" s="261"/>
      <c r="VS583" s="261"/>
      <c r="VT583" s="261"/>
      <c r="VU583" s="261"/>
      <c r="VV583" s="261"/>
      <c r="VW583" s="261"/>
      <c r="VX583" s="261"/>
      <c r="VY583" s="261"/>
      <c r="VZ583" s="261"/>
      <c r="WA583" s="261"/>
      <c r="WB583" s="261"/>
      <c r="WC583" s="261"/>
      <c r="WD583" s="261"/>
      <c r="WE583" s="261"/>
      <c r="WF583" s="261"/>
      <c r="WG583" s="261"/>
      <c r="WH583" s="261"/>
      <c r="WI583" s="261"/>
      <c r="WJ583" s="261"/>
      <c r="WK583" s="261"/>
      <c r="WL583" s="261"/>
      <c r="WM583" s="261"/>
      <c r="WN583" s="261"/>
      <c r="WO583" s="261"/>
      <c r="WP583" s="261"/>
      <c r="WQ583" s="261"/>
      <c r="WR583" s="261"/>
      <c r="WS583" s="261"/>
      <c r="WT583" s="261"/>
      <c r="WU583" s="261"/>
      <c r="WV583" s="261"/>
      <c r="WW583" s="261"/>
      <c r="WX583" s="261"/>
      <c r="WY583" s="261"/>
      <c r="WZ583" s="261"/>
      <c r="XA583" s="261"/>
      <c r="XB583" s="261"/>
      <c r="XC583" s="261"/>
      <c r="XD583" s="261"/>
      <c r="XE583" s="261"/>
      <c r="XF583" s="261"/>
      <c r="XG583" s="261"/>
      <c r="XH583" s="261"/>
      <c r="XI583" s="261"/>
      <c r="XJ583" s="261"/>
      <c r="XK583" s="261"/>
      <c r="XL583" s="261"/>
      <c r="XM583" s="261"/>
      <c r="XN583" s="261"/>
      <c r="XO583" s="261"/>
      <c r="XP583" s="261"/>
      <c r="XQ583" s="261"/>
      <c r="XR583" s="261"/>
      <c r="XS583" s="261"/>
      <c r="XT583" s="261"/>
      <c r="XU583" s="261"/>
      <c r="XV583" s="261"/>
      <c r="XW583" s="261"/>
      <c r="XX583" s="261"/>
      <c r="XY583" s="261"/>
      <c r="XZ583" s="261"/>
      <c r="YA583" s="261"/>
      <c r="YB583" s="261"/>
      <c r="YC583" s="261"/>
      <c r="YD583" s="261"/>
      <c r="YE583" s="261"/>
      <c r="YF583" s="261"/>
      <c r="YG583" s="261"/>
      <c r="YH583" s="261"/>
      <c r="YI583" s="261"/>
      <c r="YJ583" s="261"/>
      <c r="YK583" s="261"/>
      <c r="YL583" s="261"/>
      <c r="YM583" s="261"/>
      <c r="YN583" s="261"/>
      <c r="YO583" s="261"/>
      <c r="YP583" s="261"/>
      <c r="YQ583" s="261"/>
      <c r="YR583" s="261"/>
      <c r="YS583" s="261"/>
      <c r="YT583" s="261"/>
      <c r="YU583" s="261"/>
      <c r="YV583" s="261"/>
      <c r="YW583" s="261"/>
      <c r="YX583" s="261"/>
      <c r="YY583" s="261"/>
      <c r="YZ583" s="261"/>
      <c r="ZA583" s="261"/>
      <c r="ZB583" s="261"/>
      <c r="ZC583" s="261"/>
      <c r="ZD583" s="261"/>
      <c r="ZE583" s="261"/>
      <c r="ZF583" s="261"/>
      <c r="ZG583" s="261"/>
      <c r="ZH583" s="261"/>
      <c r="ZI583" s="261"/>
      <c r="ZJ583" s="261"/>
      <c r="ZK583" s="261"/>
      <c r="ZL583" s="261"/>
      <c r="ZM583" s="261"/>
      <c r="ZN583" s="261"/>
      <c r="ZO583" s="261"/>
      <c r="ZP583" s="261"/>
      <c r="ZQ583" s="261"/>
      <c r="ZR583" s="261"/>
      <c r="ZS583" s="261"/>
      <c r="ZT583" s="261"/>
      <c r="ZU583" s="261"/>
      <c r="ZV583" s="261"/>
      <c r="ZW583" s="261"/>
      <c r="ZX583" s="261"/>
      <c r="ZY583" s="261"/>
      <c r="ZZ583" s="261"/>
      <c r="AAA583" s="261"/>
      <c r="AAB583" s="261"/>
      <c r="AAC583" s="261"/>
      <c r="AAD583" s="261"/>
      <c r="AAE583" s="261"/>
      <c r="AAF583" s="261"/>
      <c r="AAG583" s="261"/>
      <c r="AAH583" s="261"/>
      <c r="AAI583" s="261"/>
      <c r="AAJ583" s="261"/>
      <c r="AAK583" s="261"/>
      <c r="AAL583" s="261"/>
      <c r="AAM583" s="261"/>
      <c r="AAN583" s="261"/>
      <c r="AAO583" s="261"/>
      <c r="AAP583" s="261"/>
      <c r="AAQ583" s="261"/>
      <c r="AAR583" s="261"/>
      <c r="AAS583" s="261"/>
      <c r="AAT583" s="261"/>
      <c r="AAU583" s="261"/>
      <c r="AAV583" s="261"/>
      <c r="AAW583" s="261"/>
      <c r="AAX583" s="261"/>
      <c r="AAY583" s="261"/>
      <c r="AAZ583" s="261"/>
      <c r="ABA583" s="261"/>
      <c r="ABB583" s="261"/>
      <c r="ABC583" s="261"/>
      <c r="ABD583" s="261"/>
      <c r="ABE583" s="261"/>
      <c r="ABF583" s="261"/>
      <c r="ABG583" s="261"/>
      <c r="ABH583" s="261"/>
      <c r="ABI583" s="261"/>
      <c r="ABJ583" s="261"/>
      <c r="ABK583" s="261"/>
      <c r="ABL583" s="261"/>
      <c r="ABM583" s="261"/>
      <c r="ABN583" s="261"/>
      <c r="ABO583" s="261"/>
      <c r="ABP583" s="261"/>
      <c r="ABQ583" s="261"/>
      <c r="ABR583" s="261"/>
      <c r="ABS583" s="261"/>
      <c r="ABT583" s="261"/>
      <c r="ABU583" s="261"/>
      <c r="ABV583" s="261"/>
      <c r="ABW583" s="261"/>
      <c r="ABX583" s="261"/>
      <c r="ABY583" s="261"/>
      <c r="ABZ583" s="261"/>
      <c r="ACA583" s="261"/>
      <c r="ACB583" s="261"/>
      <c r="ACC583" s="261"/>
      <c r="ACD583" s="261"/>
      <c r="ACE583" s="261"/>
      <c r="ACF583" s="261"/>
      <c r="ACG583" s="261"/>
      <c r="ACH583" s="261"/>
      <c r="ACI583" s="261"/>
      <c r="ACJ583" s="261"/>
      <c r="ACK583" s="261"/>
      <c r="ACL583" s="261"/>
      <c r="ACM583" s="261"/>
      <c r="ACN583" s="261"/>
      <c r="ACO583" s="261"/>
      <c r="ACP583" s="261"/>
      <c r="ACQ583" s="261"/>
      <c r="ACR583" s="261"/>
      <c r="ACS583" s="261"/>
      <c r="ACT583" s="261"/>
      <c r="ACU583" s="261"/>
      <c r="ACV583" s="261"/>
      <c r="ACW583" s="261"/>
      <c r="ACX583" s="261"/>
      <c r="ACY583" s="261"/>
      <c r="ACZ583" s="261"/>
      <c r="ADA583" s="261"/>
      <c r="ADB583" s="261"/>
      <c r="ADC583" s="261"/>
      <c r="ADD583" s="261"/>
      <c r="ADE583" s="261"/>
      <c r="ADF583" s="261"/>
      <c r="ADG583" s="261"/>
      <c r="ADH583" s="261"/>
      <c r="ADI583" s="261"/>
      <c r="ADJ583" s="261"/>
      <c r="ADK583" s="261"/>
      <c r="ADL583" s="261"/>
      <c r="ADM583" s="261"/>
      <c r="ADN583" s="261"/>
      <c r="ADO583" s="261"/>
      <c r="ADP583" s="261"/>
      <c r="ADQ583" s="261"/>
      <c r="ADR583" s="261"/>
      <c r="ADS583" s="261"/>
      <c r="ADT583" s="261"/>
      <c r="ADU583" s="261"/>
      <c r="ADV583" s="261"/>
      <c r="ADW583" s="261"/>
      <c r="ADX583" s="261"/>
      <c r="ADY583" s="261"/>
      <c r="ADZ583" s="261"/>
      <c r="AEA583" s="261"/>
      <c r="AEB583" s="261"/>
      <c r="AEC583" s="261"/>
      <c r="AED583" s="261"/>
      <c r="AEE583" s="261"/>
      <c r="AEF583" s="261"/>
      <c r="AEG583" s="261"/>
      <c r="AEH583" s="261"/>
      <c r="AEI583" s="261"/>
      <c r="AEJ583" s="261"/>
      <c r="AEK583" s="261"/>
      <c r="AEL583" s="261"/>
      <c r="AEM583" s="261"/>
      <c r="AEN583" s="261"/>
      <c r="AEO583" s="261"/>
      <c r="AEP583" s="261"/>
      <c r="AEQ583" s="261"/>
      <c r="AER583" s="261"/>
      <c r="AES583" s="261"/>
      <c r="AET583" s="261"/>
      <c r="AEU583" s="261"/>
      <c r="AEV583" s="261"/>
      <c r="AEW583" s="261"/>
      <c r="AEX583" s="261"/>
      <c r="AEY583" s="261"/>
      <c r="AEZ583" s="261"/>
      <c r="AFA583" s="261"/>
      <c r="AFB583" s="261"/>
      <c r="AFC583" s="261"/>
      <c r="AFD583" s="261"/>
      <c r="AFE583" s="261"/>
      <c r="AFF583" s="261"/>
      <c r="AFG583" s="261"/>
      <c r="AFH583" s="261"/>
      <c r="AFI583" s="261"/>
      <c r="AFJ583" s="261"/>
      <c r="AFK583" s="261"/>
      <c r="AFL583" s="261"/>
      <c r="AFM583" s="261"/>
      <c r="AFN583" s="261"/>
      <c r="AFO583" s="261"/>
      <c r="AFP583" s="261"/>
      <c r="AFQ583" s="261"/>
      <c r="AFR583" s="261"/>
      <c r="AFS583" s="261"/>
      <c r="AFT583" s="261"/>
      <c r="AFU583" s="261"/>
      <c r="AFV583" s="261"/>
      <c r="AFW583" s="261"/>
      <c r="AFX583" s="261"/>
      <c r="AFY583" s="261"/>
      <c r="AFZ583" s="261"/>
      <c r="AGA583" s="261"/>
      <c r="AGB583" s="261"/>
      <c r="AGC583" s="261"/>
      <c r="AGD583" s="261"/>
      <c r="AGE583" s="261"/>
      <c r="AGF583" s="261"/>
      <c r="AGG583" s="261"/>
      <c r="AGH583" s="261"/>
      <c r="AGI583" s="261"/>
      <c r="AGJ583" s="261"/>
      <c r="AGK583" s="261"/>
      <c r="AGL583" s="261"/>
      <c r="AGM583" s="261"/>
      <c r="AGN583" s="261"/>
      <c r="AGO583" s="261"/>
      <c r="AGP583" s="261"/>
      <c r="AGQ583" s="261"/>
      <c r="AGR583" s="261"/>
      <c r="AGS583" s="261"/>
      <c r="AGT583" s="261"/>
      <c r="AGU583" s="261"/>
      <c r="AGV583" s="261"/>
      <c r="AGW583" s="261"/>
      <c r="AGX583" s="261"/>
      <c r="AGY583" s="261"/>
      <c r="AGZ583" s="261"/>
      <c r="AHA583" s="261"/>
      <c r="AHB583" s="261"/>
      <c r="AHC583" s="261"/>
      <c r="AHD583" s="261"/>
      <c r="AHE583" s="261"/>
      <c r="AHF583" s="261"/>
      <c r="AHG583" s="261"/>
      <c r="AHH583" s="261"/>
      <c r="AHI583" s="261"/>
      <c r="AHJ583" s="261"/>
      <c r="AHK583" s="261"/>
      <c r="AHL583" s="261"/>
      <c r="AHM583" s="261"/>
      <c r="AHN583" s="261"/>
      <c r="AHO583" s="261"/>
      <c r="AHP583" s="261"/>
      <c r="AHQ583" s="261"/>
      <c r="AHR583" s="261"/>
      <c r="AHS583" s="261"/>
      <c r="AHT583" s="261"/>
      <c r="AHU583" s="261"/>
      <c r="AHV583" s="261"/>
      <c r="AHW583" s="261"/>
      <c r="AHX583" s="261"/>
      <c r="AHY583" s="261"/>
      <c r="AHZ583" s="261"/>
      <c r="AIA583" s="261"/>
      <c r="AIB583" s="261"/>
      <c r="AIC583" s="261"/>
      <c r="AID583" s="261"/>
      <c r="AIE583" s="261"/>
      <c r="AIF583" s="261"/>
      <c r="AIG583" s="261"/>
      <c r="AIH583" s="261"/>
      <c r="AII583" s="261"/>
      <c r="AIJ583" s="261"/>
      <c r="AIK583" s="261"/>
      <c r="AIL583" s="261"/>
      <c r="AIM583" s="261"/>
      <c r="AIN583" s="261"/>
      <c r="AIO583" s="261"/>
      <c r="AIP583" s="261"/>
      <c r="AIQ583" s="261"/>
      <c r="AIR583" s="261"/>
      <c r="AIS583" s="261"/>
      <c r="AIT583" s="261"/>
      <c r="AIU583" s="261"/>
      <c r="AIV583" s="261"/>
      <c r="AIW583" s="261"/>
      <c r="AIX583" s="261"/>
      <c r="AIY583" s="261"/>
      <c r="AIZ583" s="261"/>
      <c r="AJA583" s="261"/>
      <c r="AJB583" s="261"/>
      <c r="AJC583" s="261"/>
      <c r="AJD583" s="261"/>
      <c r="AJE583" s="261"/>
      <c r="AJF583" s="261"/>
      <c r="AJG583" s="261"/>
      <c r="AJH583" s="261"/>
      <c r="AJI583" s="261"/>
      <c r="AJJ583" s="261"/>
      <c r="AJK583" s="261"/>
      <c r="AJL583" s="261"/>
      <c r="AJM583" s="261"/>
      <c r="AJN583" s="261"/>
      <c r="AJO583" s="261"/>
      <c r="AJP583" s="261"/>
      <c r="AJQ583" s="261"/>
      <c r="AJR583" s="261"/>
      <c r="AJS583" s="261"/>
      <c r="AJT583" s="261"/>
      <c r="AJU583" s="261"/>
      <c r="AJV583" s="261"/>
      <c r="AJW583" s="261"/>
      <c r="AJX583" s="261"/>
      <c r="AJY583" s="261"/>
      <c r="AJZ583" s="261"/>
      <c r="AKA583" s="261"/>
      <c r="AKB583" s="261"/>
      <c r="AKC583" s="261"/>
      <c r="AKD583" s="261"/>
      <c r="AKE583" s="261"/>
      <c r="AKF583" s="261"/>
      <c r="AKG583" s="261"/>
      <c r="AKH583" s="261"/>
      <c r="AKI583" s="261"/>
      <c r="AKJ583" s="261"/>
      <c r="AKK583" s="261"/>
      <c r="AKL583" s="261"/>
      <c r="AKM583" s="261"/>
      <c r="AKN583" s="261"/>
      <c r="AKO583" s="261"/>
      <c r="AKP583" s="261"/>
      <c r="AKQ583" s="261"/>
      <c r="AKR583" s="261"/>
      <c r="AKS583" s="261"/>
      <c r="AKT583" s="261"/>
      <c r="AKU583" s="261"/>
      <c r="AKV583" s="261"/>
      <c r="AKW583" s="261"/>
      <c r="AKX583" s="261"/>
      <c r="AKY583" s="261"/>
      <c r="AKZ583" s="261"/>
      <c r="ALA583" s="261"/>
      <c r="ALB583" s="261"/>
      <c r="ALC583" s="261"/>
      <c r="ALD583" s="261"/>
      <c r="ALE583" s="261"/>
      <c r="ALF583" s="261"/>
      <c r="ALG583" s="261"/>
      <c r="ALH583" s="261"/>
      <c r="ALI583" s="261"/>
      <c r="ALJ583" s="261"/>
      <c r="ALK583" s="261"/>
      <c r="ALL583" s="261"/>
      <c r="ALM583" s="261"/>
      <c r="ALN583" s="261"/>
      <c r="ALO583" s="261"/>
      <c r="ALP583" s="261"/>
      <c r="ALQ583" s="261"/>
      <c r="ALR583" s="261"/>
      <c r="ALS583" s="261"/>
      <c r="ALT583" s="261"/>
      <c r="ALU583" s="261"/>
      <c r="ALV583" s="261"/>
      <c r="ALW583" s="261"/>
      <c r="ALX583" s="261"/>
      <c r="ALY583" s="261"/>
      <c r="ALZ583" s="261"/>
      <c r="AMA583" s="261"/>
      <c r="AMB583" s="261"/>
      <c r="AMC583" s="261"/>
      <c r="AMD583" s="261"/>
      <c r="AME583" s="261"/>
      <c r="AMF583" s="261"/>
      <c r="AMG583" s="261"/>
      <c r="AMH583" s="261"/>
      <c r="AMI583" s="261"/>
      <c r="AMJ583" s="261"/>
      <c r="AMK583" s="261"/>
    </row>
    <row r="584" spans="1:1025" s="269" customFormat="1" x14ac:dyDescent="0.35">
      <c r="A584" s="261"/>
      <c r="B584" s="265"/>
      <c r="C584" s="266"/>
      <c r="D584" s="266"/>
      <c r="E584" s="266"/>
      <c r="F584" s="266"/>
      <c r="G584" s="266"/>
      <c r="H584" s="261"/>
      <c r="I584" s="261"/>
      <c r="J584" s="261"/>
      <c r="K584" s="261"/>
      <c r="L584" s="261"/>
      <c r="M584" s="261"/>
      <c r="N584" s="261"/>
      <c r="O584" s="261"/>
      <c r="P584" s="261"/>
      <c r="Q584" s="261"/>
      <c r="R584" s="261"/>
      <c r="S584" s="261"/>
      <c r="T584" s="261"/>
      <c r="U584" s="261"/>
      <c r="V584" s="261"/>
      <c r="W584" s="261"/>
      <c r="X584" s="261"/>
      <c r="Y584" s="261"/>
      <c r="Z584" s="261"/>
      <c r="AA584" s="261"/>
      <c r="AB584" s="261"/>
      <c r="AC584" s="261"/>
      <c r="AD584" s="261"/>
      <c r="AE584" s="261"/>
      <c r="AF584" s="261"/>
      <c r="AG584" s="261"/>
      <c r="AH584" s="261"/>
      <c r="AI584" s="261"/>
      <c r="AJ584" s="261"/>
      <c r="AK584" s="261"/>
      <c r="AL584" s="261"/>
      <c r="AM584" s="261"/>
      <c r="AN584" s="261"/>
      <c r="AO584" s="261"/>
      <c r="AP584" s="261"/>
      <c r="AQ584" s="261"/>
      <c r="AR584" s="261"/>
      <c r="AS584" s="261"/>
      <c r="AT584" s="261"/>
      <c r="AU584" s="261"/>
      <c r="AV584" s="261"/>
      <c r="AW584" s="261"/>
      <c r="AX584" s="261"/>
      <c r="AY584" s="261"/>
      <c r="AZ584" s="261"/>
      <c r="BA584" s="261"/>
      <c r="BB584" s="261"/>
      <c r="BC584" s="261"/>
      <c r="BD584" s="261"/>
      <c r="BE584" s="261"/>
      <c r="BF584" s="261"/>
      <c r="BG584" s="261"/>
      <c r="BH584" s="261"/>
      <c r="BI584" s="261"/>
      <c r="BJ584" s="261"/>
      <c r="BK584" s="261"/>
      <c r="BL584" s="261"/>
      <c r="BM584" s="261"/>
      <c r="BN584" s="261"/>
      <c r="BO584" s="261"/>
      <c r="BP584" s="261"/>
      <c r="BQ584" s="261"/>
      <c r="BR584" s="261"/>
      <c r="BS584" s="261"/>
      <c r="BT584" s="261"/>
      <c r="BU584" s="261"/>
      <c r="BV584" s="261"/>
      <c r="BW584" s="261"/>
      <c r="BX584" s="261"/>
      <c r="BY584" s="261"/>
      <c r="BZ584" s="261"/>
      <c r="CA584" s="261"/>
      <c r="CB584" s="261"/>
      <c r="CC584" s="261"/>
      <c r="CD584" s="261"/>
      <c r="CE584" s="261"/>
      <c r="CF584" s="261"/>
      <c r="CG584" s="261"/>
      <c r="CH584" s="261"/>
      <c r="CI584" s="261"/>
      <c r="CJ584" s="261"/>
      <c r="CK584" s="261"/>
      <c r="CL584" s="261"/>
      <c r="CM584" s="261"/>
      <c r="CN584" s="261"/>
      <c r="CO584" s="261"/>
      <c r="CP584" s="261"/>
      <c r="CQ584" s="261"/>
      <c r="CR584" s="261"/>
      <c r="CS584" s="261"/>
      <c r="CT584" s="261"/>
      <c r="CU584" s="261"/>
      <c r="CV584" s="261"/>
      <c r="CW584" s="261"/>
      <c r="CX584" s="261"/>
      <c r="CY584" s="261"/>
      <c r="CZ584" s="261"/>
      <c r="DA584" s="261"/>
      <c r="DB584" s="261"/>
      <c r="DC584" s="261"/>
      <c r="DD584" s="261"/>
      <c r="DE584" s="261"/>
      <c r="DF584" s="261"/>
      <c r="DG584" s="261"/>
      <c r="DH584" s="261"/>
      <c r="DI584" s="261"/>
      <c r="DJ584" s="261"/>
      <c r="DK584" s="261"/>
      <c r="DL584" s="261"/>
      <c r="DM584" s="261"/>
      <c r="DN584" s="261"/>
      <c r="DO584" s="261"/>
      <c r="DP584" s="261"/>
      <c r="DQ584" s="261"/>
      <c r="DR584" s="261"/>
      <c r="DS584" s="261"/>
      <c r="DT584" s="261"/>
      <c r="DU584" s="261"/>
      <c r="DV584" s="261"/>
      <c r="DW584" s="261"/>
      <c r="DX584" s="261"/>
      <c r="DY584" s="261"/>
      <c r="DZ584" s="261"/>
      <c r="EA584" s="261"/>
      <c r="EB584" s="261"/>
      <c r="EC584" s="261"/>
      <c r="ED584" s="261"/>
      <c r="EE584" s="261"/>
      <c r="EF584" s="261"/>
      <c r="EG584" s="261"/>
      <c r="EH584" s="261"/>
      <c r="EI584" s="261"/>
      <c r="EJ584" s="261"/>
      <c r="EK584" s="261"/>
      <c r="EL584" s="261"/>
      <c r="EM584" s="261"/>
      <c r="EN584" s="261"/>
      <c r="EO584" s="261"/>
      <c r="EP584" s="261"/>
      <c r="EQ584" s="261"/>
      <c r="ER584" s="261"/>
      <c r="ES584" s="261"/>
      <c r="ET584" s="261"/>
      <c r="EU584" s="261"/>
      <c r="EV584" s="261"/>
      <c r="EW584" s="261"/>
      <c r="EX584" s="261"/>
      <c r="EY584" s="261"/>
      <c r="EZ584" s="261"/>
      <c r="FA584" s="261"/>
      <c r="FB584" s="261"/>
      <c r="FC584" s="261"/>
      <c r="FD584" s="261"/>
      <c r="FE584" s="261"/>
      <c r="FF584" s="261"/>
      <c r="FG584" s="261"/>
      <c r="FH584" s="261"/>
      <c r="FI584" s="261"/>
      <c r="FJ584" s="261"/>
      <c r="FK584" s="261"/>
      <c r="FL584" s="261"/>
      <c r="FM584" s="261"/>
      <c r="FN584" s="261"/>
      <c r="FO584" s="261"/>
      <c r="FP584" s="261"/>
      <c r="FQ584" s="261"/>
      <c r="FR584" s="261"/>
      <c r="FS584" s="261"/>
      <c r="FT584" s="261"/>
      <c r="FU584" s="261"/>
      <c r="FV584" s="261"/>
      <c r="FW584" s="261"/>
      <c r="FX584" s="261"/>
      <c r="FY584" s="261"/>
      <c r="FZ584" s="261"/>
      <c r="GA584" s="261"/>
      <c r="GB584" s="261"/>
      <c r="GC584" s="261"/>
      <c r="GD584" s="261"/>
      <c r="GE584" s="261"/>
      <c r="GF584" s="261"/>
      <c r="GG584" s="261"/>
      <c r="GH584" s="261"/>
      <c r="GI584" s="261"/>
      <c r="GJ584" s="261"/>
      <c r="GK584" s="261"/>
      <c r="GL584" s="261"/>
      <c r="GM584" s="261"/>
      <c r="GN584" s="261"/>
      <c r="GO584" s="261"/>
      <c r="GP584" s="261"/>
      <c r="GQ584" s="261"/>
      <c r="GR584" s="261"/>
      <c r="GS584" s="261"/>
      <c r="GT584" s="261"/>
      <c r="GU584" s="261"/>
      <c r="GV584" s="261"/>
      <c r="GW584" s="261"/>
      <c r="GX584" s="261"/>
      <c r="GY584" s="261"/>
      <c r="GZ584" s="261"/>
      <c r="HA584" s="261"/>
      <c r="HB584" s="261"/>
      <c r="HC584" s="261"/>
      <c r="HD584" s="261"/>
      <c r="HE584" s="261"/>
      <c r="HF584" s="261"/>
      <c r="HG584" s="261"/>
      <c r="HH584" s="261"/>
      <c r="HI584" s="261"/>
      <c r="HJ584" s="261"/>
      <c r="HK584" s="261"/>
      <c r="HL584" s="261"/>
      <c r="HM584" s="261"/>
      <c r="HN584" s="261"/>
      <c r="HO584" s="261"/>
      <c r="HP584" s="261"/>
      <c r="HQ584" s="261"/>
      <c r="HR584" s="261"/>
      <c r="HS584" s="261"/>
      <c r="HT584" s="261"/>
      <c r="HU584" s="261"/>
      <c r="HV584" s="261"/>
      <c r="HW584" s="261"/>
      <c r="HX584" s="261"/>
      <c r="HY584" s="261"/>
      <c r="HZ584" s="261"/>
      <c r="IA584" s="261"/>
      <c r="IB584" s="261"/>
      <c r="IC584" s="261"/>
      <c r="ID584" s="261"/>
      <c r="IE584" s="261"/>
      <c r="IF584" s="261"/>
      <c r="IG584" s="261"/>
      <c r="IH584" s="261"/>
      <c r="II584" s="261"/>
      <c r="IJ584" s="261"/>
      <c r="IK584" s="261"/>
      <c r="IL584" s="261"/>
      <c r="IM584" s="261"/>
      <c r="IN584" s="261"/>
      <c r="IO584" s="261"/>
      <c r="IP584" s="261"/>
      <c r="IQ584" s="261"/>
      <c r="IR584" s="261"/>
      <c r="IS584" s="261"/>
      <c r="IT584" s="261"/>
      <c r="IU584" s="261"/>
      <c r="IV584" s="261"/>
      <c r="IW584" s="261"/>
      <c r="IX584" s="261"/>
      <c r="IY584" s="261"/>
      <c r="IZ584" s="261"/>
      <c r="JA584" s="261"/>
      <c r="JB584" s="261"/>
      <c r="JC584" s="261"/>
      <c r="JD584" s="261"/>
      <c r="JE584" s="261"/>
      <c r="JF584" s="261"/>
      <c r="JG584" s="261"/>
      <c r="JH584" s="261"/>
      <c r="JI584" s="261"/>
      <c r="JJ584" s="261"/>
      <c r="JK584" s="261"/>
      <c r="JL584" s="261"/>
      <c r="JM584" s="261"/>
      <c r="JN584" s="261"/>
      <c r="JO584" s="261"/>
      <c r="JP584" s="261"/>
      <c r="JQ584" s="261"/>
      <c r="JR584" s="261"/>
      <c r="JS584" s="261"/>
      <c r="JT584" s="261"/>
      <c r="JU584" s="261"/>
      <c r="JV584" s="261"/>
      <c r="JW584" s="261"/>
      <c r="JX584" s="261"/>
      <c r="JY584" s="261"/>
      <c r="JZ584" s="261"/>
      <c r="KA584" s="261"/>
      <c r="KB584" s="261"/>
      <c r="KC584" s="261"/>
      <c r="KD584" s="261"/>
      <c r="KE584" s="261"/>
      <c r="KF584" s="261"/>
      <c r="KG584" s="261"/>
      <c r="KH584" s="261"/>
      <c r="KI584" s="261"/>
      <c r="KJ584" s="261"/>
      <c r="KK584" s="261"/>
      <c r="KL584" s="261"/>
      <c r="KM584" s="261"/>
      <c r="KN584" s="261"/>
      <c r="KO584" s="261"/>
      <c r="KP584" s="261"/>
      <c r="KQ584" s="261"/>
      <c r="KR584" s="261"/>
      <c r="KS584" s="261"/>
      <c r="KT584" s="261"/>
      <c r="KU584" s="261"/>
      <c r="KV584" s="261"/>
      <c r="KW584" s="261"/>
      <c r="KX584" s="261"/>
      <c r="KY584" s="261"/>
      <c r="KZ584" s="261"/>
      <c r="LA584" s="261"/>
      <c r="LB584" s="261"/>
      <c r="LC584" s="261"/>
      <c r="LD584" s="261"/>
      <c r="LE584" s="261"/>
      <c r="LF584" s="261"/>
      <c r="LG584" s="261"/>
      <c r="LH584" s="261"/>
      <c r="LI584" s="261"/>
      <c r="LJ584" s="261"/>
      <c r="LK584" s="261"/>
      <c r="LL584" s="261"/>
      <c r="LM584" s="261"/>
      <c r="LN584" s="261"/>
      <c r="LO584" s="261"/>
      <c r="LP584" s="261"/>
      <c r="LQ584" s="261"/>
      <c r="LR584" s="261"/>
      <c r="LS584" s="261"/>
      <c r="LT584" s="261"/>
      <c r="LU584" s="261"/>
      <c r="LV584" s="261"/>
      <c r="LW584" s="261"/>
      <c r="LX584" s="261"/>
      <c r="LY584" s="261"/>
      <c r="LZ584" s="261"/>
      <c r="MA584" s="261"/>
      <c r="MB584" s="261"/>
      <c r="MC584" s="261"/>
      <c r="MD584" s="261"/>
      <c r="ME584" s="261"/>
      <c r="MF584" s="261"/>
      <c r="MG584" s="261"/>
      <c r="MH584" s="261"/>
      <c r="MI584" s="261"/>
      <c r="MJ584" s="261"/>
      <c r="MK584" s="261"/>
      <c r="ML584" s="261"/>
      <c r="MM584" s="261"/>
      <c r="MN584" s="261"/>
      <c r="MO584" s="261"/>
      <c r="MP584" s="261"/>
      <c r="MQ584" s="261"/>
      <c r="MR584" s="261"/>
      <c r="MS584" s="261"/>
      <c r="MT584" s="261"/>
      <c r="MU584" s="261"/>
      <c r="MV584" s="261"/>
      <c r="MW584" s="261"/>
      <c r="MX584" s="261"/>
      <c r="MY584" s="261"/>
      <c r="MZ584" s="261"/>
      <c r="NA584" s="261"/>
      <c r="NB584" s="261"/>
      <c r="NC584" s="261"/>
      <c r="ND584" s="261"/>
      <c r="NE584" s="261"/>
      <c r="NF584" s="261"/>
      <c r="NG584" s="261"/>
      <c r="NH584" s="261"/>
      <c r="NI584" s="261"/>
      <c r="NJ584" s="261"/>
      <c r="NK584" s="261"/>
      <c r="NL584" s="261"/>
      <c r="NM584" s="261"/>
      <c r="NN584" s="261"/>
      <c r="NO584" s="261"/>
      <c r="NP584" s="261"/>
      <c r="NQ584" s="261"/>
      <c r="NR584" s="261"/>
      <c r="NS584" s="261"/>
      <c r="NT584" s="261"/>
      <c r="NU584" s="261"/>
      <c r="NV584" s="261"/>
      <c r="NW584" s="261"/>
      <c r="NX584" s="261"/>
      <c r="NY584" s="261"/>
      <c r="NZ584" s="261"/>
      <c r="OA584" s="261"/>
      <c r="OB584" s="261"/>
      <c r="OC584" s="261"/>
      <c r="OD584" s="261"/>
      <c r="OE584" s="261"/>
      <c r="OF584" s="261"/>
      <c r="OG584" s="261"/>
      <c r="OH584" s="261"/>
      <c r="OI584" s="261"/>
      <c r="OJ584" s="261"/>
      <c r="OK584" s="261"/>
      <c r="OL584" s="261"/>
      <c r="OM584" s="261"/>
      <c r="ON584" s="261"/>
      <c r="OO584" s="261"/>
      <c r="OP584" s="261"/>
      <c r="OQ584" s="261"/>
      <c r="OR584" s="261"/>
      <c r="OS584" s="261"/>
      <c r="OT584" s="261"/>
      <c r="OU584" s="261"/>
      <c r="OV584" s="261"/>
      <c r="OW584" s="261"/>
      <c r="OX584" s="261"/>
      <c r="OY584" s="261"/>
      <c r="OZ584" s="261"/>
      <c r="PA584" s="261"/>
      <c r="PB584" s="261"/>
      <c r="PC584" s="261"/>
      <c r="PD584" s="261"/>
      <c r="PE584" s="261"/>
      <c r="PF584" s="261"/>
      <c r="PG584" s="261"/>
      <c r="PH584" s="261"/>
      <c r="PI584" s="261"/>
      <c r="PJ584" s="261"/>
      <c r="PK584" s="261"/>
      <c r="PL584" s="261"/>
      <c r="PM584" s="261"/>
      <c r="PN584" s="261"/>
      <c r="PO584" s="261"/>
      <c r="PP584" s="261"/>
      <c r="PQ584" s="261"/>
      <c r="PR584" s="261"/>
      <c r="PS584" s="261"/>
      <c r="PT584" s="261"/>
      <c r="PU584" s="261"/>
      <c r="PV584" s="261"/>
      <c r="PW584" s="261"/>
      <c r="PX584" s="261"/>
      <c r="PY584" s="261"/>
      <c r="PZ584" s="261"/>
      <c r="QA584" s="261"/>
      <c r="QB584" s="261"/>
      <c r="QC584" s="261"/>
      <c r="QD584" s="261"/>
      <c r="QE584" s="261"/>
      <c r="QF584" s="261"/>
      <c r="QG584" s="261"/>
      <c r="QH584" s="261"/>
      <c r="QI584" s="261"/>
      <c r="QJ584" s="261"/>
      <c r="QK584" s="261"/>
      <c r="QL584" s="261"/>
      <c r="QM584" s="261"/>
      <c r="QN584" s="261"/>
      <c r="QO584" s="261"/>
      <c r="QP584" s="261"/>
      <c r="QQ584" s="261"/>
      <c r="QR584" s="261"/>
      <c r="QS584" s="261"/>
      <c r="QT584" s="261"/>
      <c r="QU584" s="261"/>
      <c r="QV584" s="261"/>
      <c r="QW584" s="261"/>
      <c r="QX584" s="261"/>
      <c r="QY584" s="261"/>
      <c r="QZ584" s="261"/>
      <c r="RA584" s="261"/>
      <c r="RB584" s="261"/>
      <c r="RC584" s="261"/>
      <c r="RD584" s="261"/>
      <c r="RE584" s="261"/>
      <c r="RF584" s="261"/>
      <c r="RG584" s="261"/>
      <c r="RH584" s="261"/>
      <c r="RI584" s="261"/>
      <c r="RJ584" s="261"/>
      <c r="RK584" s="261"/>
      <c r="RL584" s="261"/>
      <c r="RM584" s="261"/>
      <c r="RN584" s="261"/>
      <c r="RO584" s="261"/>
      <c r="RP584" s="261"/>
      <c r="RQ584" s="261"/>
      <c r="RR584" s="261"/>
      <c r="RS584" s="261"/>
      <c r="RT584" s="261"/>
      <c r="RU584" s="261"/>
      <c r="RV584" s="261"/>
      <c r="RW584" s="261"/>
      <c r="RX584" s="261"/>
      <c r="RY584" s="261"/>
      <c r="RZ584" s="261"/>
      <c r="SA584" s="261"/>
      <c r="SB584" s="261"/>
      <c r="SC584" s="261"/>
      <c r="SD584" s="261"/>
      <c r="SE584" s="261"/>
      <c r="SF584" s="261"/>
      <c r="SG584" s="261"/>
      <c r="SH584" s="261"/>
      <c r="SI584" s="261"/>
      <c r="SJ584" s="261"/>
      <c r="SK584" s="261"/>
      <c r="SL584" s="261"/>
      <c r="SM584" s="261"/>
      <c r="SN584" s="261"/>
      <c r="SO584" s="261"/>
      <c r="SP584" s="261"/>
      <c r="SQ584" s="261"/>
      <c r="SR584" s="261"/>
      <c r="SS584" s="261"/>
      <c r="ST584" s="261"/>
      <c r="SU584" s="261"/>
      <c r="SV584" s="261"/>
      <c r="SW584" s="261"/>
      <c r="SX584" s="261"/>
      <c r="SY584" s="261"/>
      <c r="SZ584" s="261"/>
      <c r="TA584" s="261"/>
      <c r="TB584" s="261"/>
      <c r="TC584" s="261"/>
      <c r="TD584" s="261"/>
      <c r="TE584" s="261"/>
      <c r="TF584" s="261"/>
      <c r="TG584" s="261"/>
      <c r="TH584" s="261"/>
      <c r="TI584" s="261"/>
      <c r="TJ584" s="261"/>
      <c r="TK584" s="261"/>
      <c r="TL584" s="261"/>
      <c r="TM584" s="261"/>
      <c r="TN584" s="261"/>
      <c r="TO584" s="261"/>
      <c r="TP584" s="261"/>
      <c r="TQ584" s="261"/>
      <c r="TR584" s="261"/>
      <c r="TS584" s="261"/>
      <c r="TT584" s="261"/>
      <c r="TU584" s="261"/>
      <c r="TV584" s="261"/>
      <c r="TW584" s="261"/>
      <c r="TX584" s="261"/>
      <c r="TY584" s="261"/>
      <c r="TZ584" s="261"/>
      <c r="UA584" s="261"/>
      <c r="UB584" s="261"/>
      <c r="UC584" s="261"/>
      <c r="UD584" s="261"/>
      <c r="UE584" s="261"/>
      <c r="UF584" s="261"/>
      <c r="UG584" s="261"/>
      <c r="UH584" s="261"/>
      <c r="UI584" s="261"/>
      <c r="UJ584" s="261"/>
      <c r="UK584" s="261"/>
      <c r="UL584" s="261"/>
      <c r="UM584" s="261"/>
      <c r="UN584" s="261"/>
      <c r="UO584" s="261"/>
      <c r="UP584" s="261"/>
      <c r="UQ584" s="261"/>
      <c r="UR584" s="261"/>
      <c r="US584" s="261"/>
      <c r="UT584" s="261"/>
      <c r="UU584" s="261"/>
      <c r="UV584" s="261"/>
      <c r="UW584" s="261"/>
      <c r="UX584" s="261"/>
      <c r="UY584" s="261"/>
      <c r="UZ584" s="261"/>
      <c r="VA584" s="261"/>
      <c r="VB584" s="261"/>
      <c r="VC584" s="261"/>
      <c r="VD584" s="261"/>
      <c r="VE584" s="261"/>
      <c r="VF584" s="261"/>
      <c r="VG584" s="261"/>
      <c r="VH584" s="261"/>
      <c r="VI584" s="261"/>
      <c r="VJ584" s="261"/>
      <c r="VK584" s="261"/>
      <c r="VL584" s="261"/>
      <c r="VM584" s="261"/>
      <c r="VN584" s="261"/>
      <c r="VO584" s="261"/>
      <c r="VP584" s="261"/>
      <c r="VQ584" s="261"/>
      <c r="VR584" s="261"/>
      <c r="VS584" s="261"/>
      <c r="VT584" s="261"/>
      <c r="VU584" s="261"/>
      <c r="VV584" s="261"/>
      <c r="VW584" s="261"/>
      <c r="VX584" s="261"/>
      <c r="VY584" s="261"/>
      <c r="VZ584" s="261"/>
      <c r="WA584" s="261"/>
      <c r="WB584" s="261"/>
      <c r="WC584" s="261"/>
      <c r="WD584" s="261"/>
      <c r="WE584" s="261"/>
      <c r="WF584" s="261"/>
      <c r="WG584" s="261"/>
      <c r="WH584" s="261"/>
      <c r="WI584" s="261"/>
      <c r="WJ584" s="261"/>
      <c r="WK584" s="261"/>
      <c r="WL584" s="261"/>
      <c r="WM584" s="261"/>
      <c r="WN584" s="261"/>
      <c r="WO584" s="261"/>
      <c r="WP584" s="261"/>
      <c r="WQ584" s="261"/>
      <c r="WR584" s="261"/>
      <c r="WS584" s="261"/>
      <c r="WT584" s="261"/>
      <c r="WU584" s="261"/>
      <c r="WV584" s="261"/>
      <c r="WW584" s="261"/>
      <c r="WX584" s="261"/>
      <c r="WY584" s="261"/>
      <c r="WZ584" s="261"/>
      <c r="XA584" s="261"/>
      <c r="XB584" s="261"/>
      <c r="XC584" s="261"/>
      <c r="XD584" s="261"/>
      <c r="XE584" s="261"/>
      <c r="XF584" s="261"/>
      <c r="XG584" s="261"/>
      <c r="XH584" s="261"/>
      <c r="XI584" s="261"/>
      <c r="XJ584" s="261"/>
      <c r="XK584" s="261"/>
      <c r="XL584" s="261"/>
      <c r="XM584" s="261"/>
      <c r="XN584" s="261"/>
      <c r="XO584" s="261"/>
      <c r="XP584" s="261"/>
      <c r="XQ584" s="261"/>
      <c r="XR584" s="261"/>
      <c r="XS584" s="261"/>
      <c r="XT584" s="261"/>
      <c r="XU584" s="261"/>
      <c r="XV584" s="261"/>
      <c r="XW584" s="261"/>
      <c r="XX584" s="261"/>
      <c r="XY584" s="261"/>
      <c r="XZ584" s="261"/>
      <c r="YA584" s="261"/>
      <c r="YB584" s="261"/>
      <c r="YC584" s="261"/>
      <c r="YD584" s="261"/>
      <c r="YE584" s="261"/>
      <c r="YF584" s="261"/>
      <c r="YG584" s="261"/>
      <c r="YH584" s="261"/>
      <c r="YI584" s="261"/>
      <c r="YJ584" s="261"/>
      <c r="YK584" s="261"/>
      <c r="YL584" s="261"/>
      <c r="YM584" s="261"/>
      <c r="YN584" s="261"/>
      <c r="YO584" s="261"/>
      <c r="YP584" s="261"/>
      <c r="YQ584" s="261"/>
      <c r="YR584" s="261"/>
      <c r="YS584" s="261"/>
      <c r="YT584" s="261"/>
      <c r="YU584" s="261"/>
      <c r="YV584" s="261"/>
      <c r="YW584" s="261"/>
      <c r="YX584" s="261"/>
      <c r="YY584" s="261"/>
      <c r="YZ584" s="261"/>
      <c r="ZA584" s="261"/>
      <c r="ZB584" s="261"/>
      <c r="ZC584" s="261"/>
      <c r="ZD584" s="261"/>
      <c r="ZE584" s="261"/>
      <c r="ZF584" s="261"/>
      <c r="ZG584" s="261"/>
      <c r="ZH584" s="261"/>
      <c r="ZI584" s="261"/>
      <c r="ZJ584" s="261"/>
      <c r="ZK584" s="261"/>
      <c r="ZL584" s="261"/>
      <c r="ZM584" s="261"/>
      <c r="ZN584" s="261"/>
      <c r="ZO584" s="261"/>
      <c r="ZP584" s="261"/>
      <c r="ZQ584" s="261"/>
      <c r="ZR584" s="261"/>
      <c r="ZS584" s="261"/>
      <c r="ZT584" s="261"/>
      <c r="ZU584" s="261"/>
      <c r="ZV584" s="261"/>
      <c r="ZW584" s="261"/>
      <c r="ZX584" s="261"/>
      <c r="ZY584" s="261"/>
      <c r="ZZ584" s="261"/>
      <c r="AAA584" s="261"/>
      <c r="AAB584" s="261"/>
      <c r="AAC584" s="261"/>
      <c r="AAD584" s="261"/>
      <c r="AAE584" s="261"/>
      <c r="AAF584" s="261"/>
      <c r="AAG584" s="261"/>
      <c r="AAH584" s="261"/>
      <c r="AAI584" s="261"/>
      <c r="AAJ584" s="261"/>
      <c r="AAK584" s="261"/>
      <c r="AAL584" s="261"/>
      <c r="AAM584" s="261"/>
      <c r="AAN584" s="261"/>
      <c r="AAO584" s="261"/>
      <c r="AAP584" s="261"/>
      <c r="AAQ584" s="261"/>
      <c r="AAR584" s="261"/>
      <c r="AAS584" s="261"/>
      <c r="AAT584" s="261"/>
      <c r="AAU584" s="261"/>
      <c r="AAV584" s="261"/>
      <c r="AAW584" s="261"/>
      <c r="AAX584" s="261"/>
      <c r="AAY584" s="261"/>
      <c r="AAZ584" s="261"/>
      <c r="ABA584" s="261"/>
      <c r="ABB584" s="261"/>
      <c r="ABC584" s="261"/>
      <c r="ABD584" s="261"/>
      <c r="ABE584" s="261"/>
      <c r="ABF584" s="261"/>
      <c r="ABG584" s="261"/>
      <c r="ABH584" s="261"/>
      <c r="ABI584" s="261"/>
      <c r="ABJ584" s="261"/>
      <c r="ABK584" s="261"/>
      <c r="ABL584" s="261"/>
      <c r="ABM584" s="261"/>
      <c r="ABN584" s="261"/>
      <c r="ABO584" s="261"/>
      <c r="ABP584" s="261"/>
      <c r="ABQ584" s="261"/>
      <c r="ABR584" s="261"/>
      <c r="ABS584" s="261"/>
      <c r="ABT584" s="261"/>
      <c r="ABU584" s="261"/>
      <c r="ABV584" s="261"/>
      <c r="ABW584" s="261"/>
      <c r="ABX584" s="261"/>
      <c r="ABY584" s="261"/>
      <c r="ABZ584" s="261"/>
      <c r="ACA584" s="261"/>
      <c r="ACB584" s="261"/>
      <c r="ACC584" s="261"/>
      <c r="ACD584" s="261"/>
      <c r="ACE584" s="261"/>
      <c r="ACF584" s="261"/>
      <c r="ACG584" s="261"/>
      <c r="ACH584" s="261"/>
      <c r="ACI584" s="261"/>
      <c r="ACJ584" s="261"/>
      <c r="ACK584" s="261"/>
      <c r="ACL584" s="261"/>
      <c r="ACM584" s="261"/>
      <c r="ACN584" s="261"/>
      <c r="ACO584" s="261"/>
      <c r="ACP584" s="261"/>
      <c r="ACQ584" s="261"/>
      <c r="ACR584" s="261"/>
      <c r="ACS584" s="261"/>
      <c r="ACT584" s="261"/>
      <c r="ACU584" s="261"/>
      <c r="ACV584" s="261"/>
      <c r="ACW584" s="261"/>
      <c r="ACX584" s="261"/>
      <c r="ACY584" s="261"/>
      <c r="ACZ584" s="261"/>
      <c r="ADA584" s="261"/>
      <c r="ADB584" s="261"/>
      <c r="ADC584" s="261"/>
      <c r="ADD584" s="261"/>
      <c r="ADE584" s="261"/>
      <c r="ADF584" s="261"/>
      <c r="ADG584" s="261"/>
      <c r="ADH584" s="261"/>
      <c r="ADI584" s="261"/>
      <c r="ADJ584" s="261"/>
      <c r="ADK584" s="261"/>
      <c r="ADL584" s="261"/>
      <c r="ADM584" s="261"/>
      <c r="ADN584" s="261"/>
      <c r="ADO584" s="261"/>
      <c r="ADP584" s="261"/>
      <c r="ADQ584" s="261"/>
      <c r="ADR584" s="261"/>
      <c r="ADS584" s="261"/>
      <c r="ADT584" s="261"/>
      <c r="ADU584" s="261"/>
      <c r="ADV584" s="261"/>
      <c r="ADW584" s="261"/>
      <c r="ADX584" s="261"/>
      <c r="ADY584" s="261"/>
      <c r="ADZ584" s="261"/>
      <c r="AEA584" s="261"/>
      <c r="AEB584" s="261"/>
      <c r="AEC584" s="261"/>
      <c r="AED584" s="261"/>
      <c r="AEE584" s="261"/>
      <c r="AEF584" s="261"/>
      <c r="AEG584" s="261"/>
      <c r="AEH584" s="261"/>
      <c r="AEI584" s="261"/>
      <c r="AEJ584" s="261"/>
      <c r="AEK584" s="261"/>
      <c r="AEL584" s="261"/>
      <c r="AEM584" s="261"/>
      <c r="AEN584" s="261"/>
      <c r="AEO584" s="261"/>
      <c r="AEP584" s="261"/>
      <c r="AEQ584" s="261"/>
      <c r="AER584" s="261"/>
      <c r="AES584" s="261"/>
      <c r="AET584" s="261"/>
      <c r="AEU584" s="261"/>
      <c r="AEV584" s="261"/>
      <c r="AEW584" s="261"/>
      <c r="AEX584" s="261"/>
      <c r="AEY584" s="261"/>
      <c r="AEZ584" s="261"/>
      <c r="AFA584" s="261"/>
      <c r="AFB584" s="261"/>
      <c r="AFC584" s="261"/>
      <c r="AFD584" s="261"/>
      <c r="AFE584" s="261"/>
      <c r="AFF584" s="261"/>
      <c r="AFG584" s="261"/>
      <c r="AFH584" s="261"/>
      <c r="AFI584" s="261"/>
      <c r="AFJ584" s="261"/>
      <c r="AFK584" s="261"/>
      <c r="AFL584" s="261"/>
      <c r="AFM584" s="261"/>
      <c r="AFN584" s="261"/>
      <c r="AFO584" s="261"/>
      <c r="AFP584" s="261"/>
      <c r="AFQ584" s="261"/>
      <c r="AFR584" s="261"/>
      <c r="AFS584" s="261"/>
      <c r="AFT584" s="261"/>
      <c r="AFU584" s="261"/>
      <c r="AFV584" s="261"/>
      <c r="AFW584" s="261"/>
      <c r="AFX584" s="261"/>
      <c r="AFY584" s="261"/>
      <c r="AFZ584" s="261"/>
      <c r="AGA584" s="261"/>
      <c r="AGB584" s="261"/>
      <c r="AGC584" s="261"/>
      <c r="AGD584" s="261"/>
      <c r="AGE584" s="261"/>
      <c r="AGF584" s="261"/>
      <c r="AGG584" s="261"/>
      <c r="AGH584" s="261"/>
      <c r="AGI584" s="261"/>
      <c r="AGJ584" s="261"/>
      <c r="AGK584" s="261"/>
      <c r="AGL584" s="261"/>
      <c r="AGM584" s="261"/>
      <c r="AGN584" s="261"/>
      <c r="AGO584" s="261"/>
      <c r="AGP584" s="261"/>
      <c r="AGQ584" s="261"/>
      <c r="AGR584" s="261"/>
      <c r="AGS584" s="261"/>
      <c r="AGT584" s="261"/>
      <c r="AGU584" s="261"/>
      <c r="AGV584" s="261"/>
      <c r="AGW584" s="261"/>
      <c r="AGX584" s="261"/>
      <c r="AGY584" s="261"/>
      <c r="AGZ584" s="261"/>
      <c r="AHA584" s="261"/>
      <c r="AHB584" s="261"/>
      <c r="AHC584" s="261"/>
      <c r="AHD584" s="261"/>
      <c r="AHE584" s="261"/>
      <c r="AHF584" s="261"/>
      <c r="AHG584" s="261"/>
      <c r="AHH584" s="261"/>
      <c r="AHI584" s="261"/>
      <c r="AHJ584" s="261"/>
      <c r="AHK584" s="261"/>
      <c r="AHL584" s="261"/>
      <c r="AHM584" s="261"/>
      <c r="AHN584" s="261"/>
      <c r="AHO584" s="261"/>
      <c r="AHP584" s="261"/>
      <c r="AHQ584" s="261"/>
      <c r="AHR584" s="261"/>
      <c r="AHS584" s="261"/>
      <c r="AHT584" s="261"/>
      <c r="AHU584" s="261"/>
      <c r="AHV584" s="261"/>
      <c r="AHW584" s="261"/>
      <c r="AHX584" s="261"/>
      <c r="AHY584" s="261"/>
      <c r="AHZ584" s="261"/>
      <c r="AIA584" s="261"/>
      <c r="AIB584" s="261"/>
      <c r="AIC584" s="261"/>
      <c r="AID584" s="261"/>
      <c r="AIE584" s="261"/>
      <c r="AIF584" s="261"/>
      <c r="AIG584" s="261"/>
      <c r="AIH584" s="261"/>
      <c r="AII584" s="261"/>
      <c r="AIJ584" s="261"/>
      <c r="AIK584" s="261"/>
      <c r="AIL584" s="261"/>
      <c r="AIM584" s="261"/>
      <c r="AIN584" s="261"/>
      <c r="AIO584" s="261"/>
      <c r="AIP584" s="261"/>
      <c r="AIQ584" s="261"/>
      <c r="AIR584" s="261"/>
      <c r="AIS584" s="261"/>
      <c r="AIT584" s="261"/>
      <c r="AIU584" s="261"/>
      <c r="AIV584" s="261"/>
      <c r="AIW584" s="261"/>
      <c r="AIX584" s="261"/>
      <c r="AIY584" s="261"/>
      <c r="AIZ584" s="261"/>
      <c r="AJA584" s="261"/>
      <c r="AJB584" s="261"/>
      <c r="AJC584" s="261"/>
      <c r="AJD584" s="261"/>
      <c r="AJE584" s="261"/>
      <c r="AJF584" s="261"/>
      <c r="AJG584" s="261"/>
      <c r="AJH584" s="261"/>
      <c r="AJI584" s="261"/>
      <c r="AJJ584" s="261"/>
      <c r="AJK584" s="261"/>
      <c r="AJL584" s="261"/>
      <c r="AJM584" s="261"/>
      <c r="AJN584" s="261"/>
      <c r="AJO584" s="261"/>
      <c r="AJP584" s="261"/>
      <c r="AJQ584" s="261"/>
      <c r="AJR584" s="261"/>
      <c r="AJS584" s="261"/>
      <c r="AJT584" s="261"/>
      <c r="AJU584" s="261"/>
      <c r="AJV584" s="261"/>
      <c r="AJW584" s="261"/>
      <c r="AJX584" s="261"/>
      <c r="AJY584" s="261"/>
      <c r="AJZ584" s="261"/>
      <c r="AKA584" s="261"/>
      <c r="AKB584" s="261"/>
      <c r="AKC584" s="261"/>
      <c r="AKD584" s="261"/>
      <c r="AKE584" s="261"/>
      <c r="AKF584" s="261"/>
      <c r="AKG584" s="261"/>
      <c r="AKH584" s="261"/>
      <c r="AKI584" s="261"/>
      <c r="AKJ584" s="261"/>
      <c r="AKK584" s="261"/>
      <c r="AKL584" s="261"/>
      <c r="AKM584" s="261"/>
      <c r="AKN584" s="261"/>
      <c r="AKO584" s="261"/>
      <c r="AKP584" s="261"/>
      <c r="AKQ584" s="261"/>
      <c r="AKR584" s="261"/>
      <c r="AKS584" s="261"/>
      <c r="AKT584" s="261"/>
      <c r="AKU584" s="261"/>
      <c r="AKV584" s="261"/>
      <c r="AKW584" s="261"/>
      <c r="AKX584" s="261"/>
      <c r="AKY584" s="261"/>
      <c r="AKZ584" s="261"/>
      <c r="ALA584" s="261"/>
      <c r="ALB584" s="261"/>
      <c r="ALC584" s="261"/>
      <c r="ALD584" s="261"/>
      <c r="ALE584" s="261"/>
      <c r="ALF584" s="261"/>
      <c r="ALG584" s="261"/>
      <c r="ALH584" s="261"/>
      <c r="ALI584" s="261"/>
      <c r="ALJ584" s="261"/>
      <c r="ALK584" s="261"/>
      <c r="ALL584" s="261"/>
      <c r="ALM584" s="261"/>
      <c r="ALN584" s="261"/>
      <c r="ALO584" s="261"/>
      <c r="ALP584" s="261"/>
      <c r="ALQ584" s="261"/>
      <c r="ALR584" s="261"/>
      <c r="ALS584" s="261"/>
      <c r="ALT584" s="261"/>
      <c r="ALU584" s="261"/>
      <c r="ALV584" s="261"/>
      <c r="ALW584" s="261"/>
      <c r="ALX584" s="261"/>
      <c r="ALY584" s="261"/>
      <c r="ALZ584" s="261"/>
      <c r="AMA584" s="261"/>
      <c r="AMB584" s="261"/>
      <c r="AMC584" s="261"/>
      <c r="AMD584" s="261"/>
      <c r="AME584" s="261"/>
      <c r="AMF584" s="261"/>
      <c r="AMG584" s="261"/>
      <c r="AMH584" s="261"/>
      <c r="AMI584" s="261"/>
      <c r="AMJ584" s="261"/>
      <c r="AMK584" s="261"/>
    </row>
    <row r="585" spans="1:1025" s="269" customFormat="1" x14ac:dyDescent="0.35">
      <c r="A585" s="261"/>
      <c r="B585" s="265"/>
      <c r="C585" s="266"/>
      <c r="D585" s="266"/>
      <c r="E585" s="266"/>
      <c r="F585" s="266"/>
      <c r="G585" s="266"/>
      <c r="H585" s="261"/>
      <c r="I585" s="261"/>
      <c r="J585" s="261"/>
      <c r="K585" s="261"/>
      <c r="L585" s="261"/>
      <c r="M585" s="261"/>
      <c r="N585" s="261"/>
      <c r="O585" s="261"/>
      <c r="P585" s="261"/>
      <c r="Q585" s="261"/>
      <c r="R585" s="261"/>
      <c r="S585" s="261"/>
      <c r="T585" s="261"/>
      <c r="U585" s="261"/>
      <c r="V585" s="261"/>
      <c r="W585" s="261"/>
      <c r="X585" s="261"/>
      <c r="Y585" s="261"/>
      <c r="Z585" s="261"/>
      <c r="AA585" s="261"/>
      <c r="AB585" s="261"/>
      <c r="AC585" s="261"/>
      <c r="AD585" s="261"/>
      <c r="AE585" s="261"/>
      <c r="AF585" s="261"/>
      <c r="AG585" s="261"/>
      <c r="AH585" s="261"/>
      <c r="AI585" s="261"/>
      <c r="AJ585" s="261"/>
      <c r="AK585" s="261"/>
      <c r="AL585" s="261"/>
      <c r="AM585" s="261"/>
      <c r="AN585" s="261"/>
      <c r="AO585" s="261"/>
      <c r="AP585" s="261"/>
      <c r="AQ585" s="261"/>
      <c r="AR585" s="261"/>
      <c r="AS585" s="261"/>
      <c r="AT585" s="261"/>
      <c r="AU585" s="261"/>
      <c r="AV585" s="261"/>
      <c r="AW585" s="261"/>
      <c r="AX585" s="261"/>
      <c r="AY585" s="261"/>
      <c r="AZ585" s="261"/>
      <c r="BA585" s="261"/>
      <c r="BB585" s="261"/>
      <c r="BC585" s="261"/>
      <c r="BD585" s="261"/>
      <c r="BE585" s="261"/>
      <c r="BF585" s="261"/>
      <c r="BG585" s="261"/>
      <c r="BH585" s="261"/>
      <c r="BI585" s="261"/>
      <c r="BJ585" s="261"/>
      <c r="BK585" s="261"/>
      <c r="BL585" s="261"/>
      <c r="BM585" s="261"/>
      <c r="BN585" s="261"/>
      <c r="BO585" s="261"/>
      <c r="BP585" s="261"/>
      <c r="BQ585" s="261"/>
      <c r="BR585" s="261"/>
      <c r="BS585" s="261"/>
      <c r="BT585" s="261"/>
      <c r="BU585" s="261"/>
      <c r="BV585" s="261"/>
      <c r="BW585" s="261"/>
      <c r="BX585" s="261"/>
      <c r="BY585" s="261"/>
      <c r="BZ585" s="261"/>
      <c r="CA585" s="261"/>
      <c r="CB585" s="261"/>
      <c r="CC585" s="261"/>
      <c r="CD585" s="261"/>
      <c r="CE585" s="261"/>
      <c r="CF585" s="261"/>
      <c r="CG585" s="261"/>
      <c r="CH585" s="261"/>
      <c r="CI585" s="261"/>
      <c r="CJ585" s="261"/>
      <c r="CK585" s="261"/>
      <c r="CL585" s="261"/>
      <c r="CM585" s="261"/>
      <c r="CN585" s="261"/>
      <c r="CO585" s="261"/>
      <c r="CP585" s="261"/>
      <c r="CQ585" s="261"/>
      <c r="CR585" s="261"/>
      <c r="CS585" s="261"/>
      <c r="CT585" s="261"/>
      <c r="CU585" s="261"/>
      <c r="CV585" s="261"/>
      <c r="CW585" s="261"/>
      <c r="CX585" s="261"/>
      <c r="CY585" s="261"/>
      <c r="CZ585" s="261"/>
      <c r="DA585" s="261"/>
      <c r="DB585" s="261"/>
      <c r="DC585" s="261"/>
      <c r="DD585" s="261"/>
      <c r="DE585" s="261"/>
      <c r="DF585" s="261"/>
      <c r="DG585" s="261"/>
      <c r="DH585" s="261"/>
      <c r="DI585" s="261"/>
      <c r="DJ585" s="261"/>
      <c r="DK585" s="261"/>
      <c r="DL585" s="261"/>
      <c r="DM585" s="261"/>
      <c r="DN585" s="261"/>
      <c r="DO585" s="261"/>
      <c r="DP585" s="261"/>
      <c r="DQ585" s="261"/>
      <c r="DR585" s="261"/>
      <c r="DS585" s="261"/>
      <c r="DT585" s="261"/>
      <c r="DU585" s="261"/>
      <c r="DV585" s="261"/>
      <c r="DW585" s="261"/>
      <c r="DX585" s="261"/>
      <c r="DY585" s="261"/>
      <c r="DZ585" s="261"/>
      <c r="EA585" s="261"/>
      <c r="EB585" s="261"/>
      <c r="EC585" s="261"/>
      <c r="ED585" s="261"/>
      <c r="EE585" s="261"/>
      <c r="EF585" s="261"/>
      <c r="EG585" s="261"/>
      <c r="EH585" s="261"/>
      <c r="EI585" s="261"/>
      <c r="EJ585" s="261"/>
      <c r="EK585" s="261"/>
      <c r="EL585" s="261"/>
      <c r="EM585" s="261"/>
      <c r="EN585" s="261"/>
      <c r="EO585" s="261"/>
      <c r="EP585" s="261"/>
      <c r="EQ585" s="261"/>
      <c r="ER585" s="261"/>
      <c r="ES585" s="261"/>
      <c r="ET585" s="261"/>
      <c r="EU585" s="261"/>
      <c r="EV585" s="261"/>
      <c r="EW585" s="261"/>
      <c r="EX585" s="261"/>
      <c r="EY585" s="261"/>
      <c r="EZ585" s="261"/>
      <c r="FA585" s="261"/>
      <c r="FB585" s="261"/>
      <c r="FC585" s="261"/>
      <c r="FD585" s="261"/>
      <c r="FE585" s="261"/>
      <c r="FF585" s="261"/>
      <c r="FG585" s="261"/>
      <c r="FH585" s="261"/>
      <c r="FI585" s="261"/>
      <c r="FJ585" s="261"/>
      <c r="FK585" s="261"/>
      <c r="FL585" s="261"/>
      <c r="FM585" s="261"/>
      <c r="FN585" s="261"/>
      <c r="FO585" s="261"/>
      <c r="FP585" s="261"/>
      <c r="FQ585" s="261"/>
      <c r="FR585" s="261"/>
      <c r="FS585" s="261"/>
      <c r="FT585" s="261"/>
      <c r="FU585" s="261"/>
      <c r="FV585" s="261"/>
      <c r="FW585" s="261"/>
      <c r="FX585" s="261"/>
      <c r="FY585" s="261"/>
      <c r="FZ585" s="261"/>
      <c r="GA585" s="261"/>
      <c r="GB585" s="261"/>
      <c r="GC585" s="261"/>
      <c r="GD585" s="261"/>
      <c r="GE585" s="261"/>
      <c r="GF585" s="261"/>
      <c r="GG585" s="261"/>
      <c r="GH585" s="261"/>
      <c r="GI585" s="261"/>
      <c r="GJ585" s="261"/>
      <c r="GK585" s="261"/>
      <c r="GL585" s="261"/>
      <c r="GM585" s="261"/>
      <c r="GN585" s="261"/>
      <c r="GO585" s="261"/>
      <c r="GP585" s="261"/>
      <c r="GQ585" s="261"/>
      <c r="GR585" s="261"/>
      <c r="GS585" s="261"/>
      <c r="GT585" s="261"/>
      <c r="GU585" s="261"/>
      <c r="GV585" s="261"/>
      <c r="GW585" s="261"/>
      <c r="GX585" s="261"/>
      <c r="GY585" s="261"/>
      <c r="GZ585" s="261"/>
      <c r="HA585" s="261"/>
      <c r="HB585" s="261"/>
      <c r="HC585" s="261"/>
      <c r="HD585" s="261"/>
      <c r="HE585" s="261"/>
      <c r="HF585" s="261"/>
      <c r="HG585" s="261"/>
      <c r="HH585" s="261"/>
      <c r="HI585" s="261"/>
      <c r="HJ585" s="261"/>
      <c r="HK585" s="261"/>
      <c r="HL585" s="261"/>
      <c r="HM585" s="261"/>
      <c r="HN585" s="261"/>
      <c r="HO585" s="261"/>
      <c r="HP585" s="261"/>
      <c r="HQ585" s="261"/>
      <c r="HR585" s="261"/>
      <c r="HS585" s="261"/>
      <c r="HT585" s="261"/>
      <c r="HU585" s="261"/>
      <c r="HV585" s="261"/>
      <c r="HW585" s="261"/>
      <c r="HX585" s="261"/>
      <c r="HY585" s="261"/>
      <c r="HZ585" s="261"/>
      <c r="IA585" s="261"/>
      <c r="IB585" s="261"/>
      <c r="IC585" s="261"/>
      <c r="ID585" s="261"/>
      <c r="IE585" s="261"/>
      <c r="IF585" s="261"/>
      <c r="IG585" s="261"/>
      <c r="IH585" s="261"/>
      <c r="II585" s="261"/>
      <c r="IJ585" s="261"/>
      <c r="IK585" s="261"/>
      <c r="IL585" s="261"/>
      <c r="IM585" s="261"/>
      <c r="IN585" s="261"/>
      <c r="IO585" s="261"/>
      <c r="IP585" s="261"/>
      <c r="IQ585" s="261"/>
      <c r="IR585" s="261"/>
      <c r="IS585" s="261"/>
      <c r="IT585" s="261"/>
      <c r="IU585" s="261"/>
      <c r="IV585" s="261"/>
      <c r="IW585" s="261"/>
      <c r="IX585" s="261"/>
      <c r="IY585" s="261"/>
      <c r="IZ585" s="261"/>
      <c r="JA585" s="261"/>
      <c r="JB585" s="261"/>
      <c r="JC585" s="261"/>
      <c r="JD585" s="261"/>
      <c r="JE585" s="261"/>
      <c r="JF585" s="261"/>
      <c r="JG585" s="261"/>
      <c r="JH585" s="261"/>
      <c r="JI585" s="261"/>
      <c r="JJ585" s="261"/>
      <c r="JK585" s="261"/>
      <c r="JL585" s="261"/>
      <c r="JM585" s="261"/>
      <c r="JN585" s="261"/>
      <c r="JO585" s="261"/>
      <c r="JP585" s="261"/>
      <c r="JQ585" s="261"/>
      <c r="JR585" s="261"/>
      <c r="JS585" s="261"/>
      <c r="JT585" s="261"/>
      <c r="JU585" s="261"/>
      <c r="JV585" s="261"/>
      <c r="JW585" s="261"/>
      <c r="JX585" s="261"/>
      <c r="JY585" s="261"/>
      <c r="JZ585" s="261"/>
      <c r="KA585" s="261"/>
      <c r="KB585" s="261"/>
      <c r="KC585" s="261"/>
      <c r="KD585" s="261"/>
      <c r="KE585" s="261"/>
      <c r="KF585" s="261"/>
      <c r="KG585" s="261"/>
      <c r="KH585" s="261"/>
      <c r="KI585" s="261"/>
      <c r="KJ585" s="261"/>
      <c r="KK585" s="261"/>
      <c r="KL585" s="261"/>
      <c r="KM585" s="261"/>
      <c r="KN585" s="261"/>
      <c r="KO585" s="261"/>
      <c r="KP585" s="261"/>
      <c r="KQ585" s="261"/>
      <c r="KR585" s="261"/>
      <c r="KS585" s="261"/>
      <c r="KT585" s="261"/>
      <c r="KU585" s="261"/>
      <c r="KV585" s="261"/>
      <c r="KW585" s="261"/>
      <c r="KX585" s="261"/>
      <c r="KY585" s="261"/>
      <c r="KZ585" s="261"/>
      <c r="LA585" s="261"/>
      <c r="LB585" s="261"/>
      <c r="LC585" s="261"/>
      <c r="LD585" s="261"/>
      <c r="LE585" s="261"/>
      <c r="LF585" s="261"/>
      <c r="LG585" s="261"/>
      <c r="LH585" s="261"/>
      <c r="LI585" s="261"/>
      <c r="LJ585" s="261"/>
      <c r="LK585" s="261"/>
      <c r="LL585" s="261"/>
      <c r="LM585" s="261"/>
      <c r="LN585" s="261"/>
      <c r="LO585" s="261"/>
      <c r="LP585" s="261"/>
      <c r="LQ585" s="261"/>
      <c r="LR585" s="261"/>
      <c r="LS585" s="261"/>
      <c r="LT585" s="261"/>
      <c r="LU585" s="261"/>
      <c r="LV585" s="261"/>
      <c r="LW585" s="261"/>
      <c r="LX585" s="261"/>
      <c r="LY585" s="261"/>
      <c r="LZ585" s="261"/>
      <c r="MA585" s="261"/>
      <c r="MB585" s="261"/>
      <c r="MC585" s="261"/>
      <c r="MD585" s="261"/>
      <c r="ME585" s="261"/>
      <c r="MF585" s="261"/>
      <c r="MG585" s="261"/>
      <c r="MH585" s="261"/>
      <c r="MI585" s="261"/>
      <c r="MJ585" s="261"/>
      <c r="MK585" s="261"/>
      <c r="ML585" s="261"/>
      <c r="MM585" s="261"/>
      <c r="MN585" s="261"/>
      <c r="MO585" s="261"/>
      <c r="MP585" s="261"/>
      <c r="MQ585" s="261"/>
      <c r="MR585" s="261"/>
      <c r="MS585" s="261"/>
      <c r="MT585" s="261"/>
      <c r="MU585" s="261"/>
      <c r="MV585" s="261"/>
      <c r="MW585" s="261"/>
      <c r="MX585" s="261"/>
      <c r="MY585" s="261"/>
      <c r="MZ585" s="261"/>
      <c r="NA585" s="261"/>
      <c r="NB585" s="261"/>
      <c r="NC585" s="261"/>
      <c r="ND585" s="261"/>
      <c r="NE585" s="261"/>
      <c r="NF585" s="261"/>
      <c r="NG585" s="261"/>
      <c r="NH585" s="261"/>
      <c r="NI585" s="261"/>
      <c r="NJ585" s="261"/>
      <c r="NK585" s="261"/>
      <c r="NL585" s="261"/>
      <c r="NM585" s="261"/>
      <c r="NN585" s="261"/>
      <c r="NO585" s="261"/>
      <c r="NP585" s="261"/>
      <c r="NQ585" s="261"/>
      <c r="NR585" s="261"/>
      <c r="NS585" s="261"/>
      <c r="NT585" s="261"/>
      <c r="NU585" s="261"/>
      <c r="NV585" s="261"/>
      <c r="NW585" s="261"/>
      <c r="NX585" s="261"/>
      <c r="NY585" s="261"/>
      <c r="NZ585" s="261"/>
      <c r="OA585" s="261"/>
      <c r="OB585" s="261"/>
      <c r="OC585" s="261"/>
      <c r="OD585" s="261"/>
      <c r="OE585" s="261"/>
      <c r="OF585" s="261"/>
      <c r="OG585" s="261"/>
      <c r="OH585" s="261"/>
      <c r="OI585" s="261"/>
      <c r="OJ585" s="261"/>
      <c r="OK585" s="261"/>
      <c r="OL585" s="261"/>
      <c r="OM585" s="261"/>
      <c r="ON585" s="261"/>
      <c r="OO585" s="261"/>
      <c r="OP585" s="261"/>
      <c r="OQ585" s="261"/>
      <c r="OR585" s="261"/>
      <c r="OS585" s="261"/>
      <c r="OT585" s="261"/>
      <c r="OU585" s="261"/>
      <c r="OV585" s="261"/>
      <c r="OW585" s="261"/>
      <c r="OX585" s="261"/>
      <c r="OY585" s="261"/>
      <c r="OZ585" s="261"/>
      <c r="PA585" s="261"/>
      <c r="PB585" s="261"/>
      <c r="PC585" s="261"/>
      <c r="PD585" s="261"/>
      <c r="PE585" s="261"/>
      <c r="PF585" s="261"/>
      <c r="PG585" s="261"/>
      <c r="PH585" s="261"/>
      <c r="PI585" s="261"/>
      <c r="PJ585" s="261"/>
      <c r="PK585" s="261"/>
      <c r="PL585" s="261"/>
      <c r="PM585" s="261"/>
      <c r="PN585" s="261"/>
      <c r="PO585" s="261"/>
      <c r="PP585" s="261"/>
      <c r="PQ585" s="261"/>
      <c r="PR585" s="261"/>
      <c r="PS585" s="261"/>
      <c r="PT585" s="261"/>
      <c r="PU585" s="261"/>
      <c r="PV585" s="261"/>
      <c r="PW585" s="261"/>
      <c r="PX585" s="261"/>
      <c r="PY585" s="261"/>
      <c r="PZ585" s="261"/>
      <c r="QA585" s="261"/>
      <c r="QB585" s="261"/>
      <c r="QC585" s="261"/>
      <c r="QD585" s="261"/>
      <c r="QE585" s="261"/>
      <c r="QF585" s="261"/>
      <c r="QG585" s="261"/>
      <c r="QH585" s="261"/>
      <c r="QI585" s="261"/>
      <c r="QJ585" s="261"/>
      <c r="QK585" s="261"/>
      <c r="QL585" s="261"/>
      <c r="QM585" s="261"/>
      <c r="QN585" s="261"/>
      <c r="QO585" s="261"/>
      <c r="QP585" s="261"/>
      <c r="QQ585" s="261"/>
      <c r="QR585" s="261"/>
      <c r="QS585" s="261"/>
      <c r="QT585" s="261"/>
      <c r="QU585" s="261"/>
      <c r="QV585" s="261"/>
      <c r="QW585" s="261"/>
      <c r="QX585" s="261"/>
      <c r="QY585" s="261"/>
      <c r="QZ585" s="261"/>
      <c r="RA585" s="261"/>
      <c r="RB585" s="261"/>
      <c r="RC585" s="261"/>
      <c r="RD585" s="261"/>
      <c r="RE585" s="261"/>
      <c r="RF585" s="261"/>
      <c r="RG585" s="261"/>
      <c r="RH585" s="261"/>
      <c r="RI585" s="261"/>
      <c r="RJ585" s="261"/>
      <c r="RK585" s="261"/>
      <c r="RL585" s="261"/>
      <c r="RM585" s="261"/>
      <c r="RN585" s="261"/>
      <c r="RO585" s="261"/>
      <c r="RP585" s="261"/>
      <c r="RQ585" s="261"/>
      <c r="RR585" s="261"/>
      <c r="RS585" s="261"/>
      <c r="RT585" s="261"/>
      <c r="RU585" s="261"/>
      <c r="RV585" s="261"/>
      <c r="RW585" s="261"/>
      <c r="RX585" s="261"/>
      <c r="RY585" s="261"/>
      <c r="RZ585" s="261"/>
      <c r="SA585" s="261"/>
      <c r="SB585" s="261"/>
      <c r="SC585" s="261"/>
      <c r="SD585" s="261"/>
      <c r="SE585" s="261"/>
      <c r="SF585" s="261"/>
      <c r="SG585" s="261"/>
      <c r="SH585" s="261"/>
      <c r="SI585" s="261"/>
      <c r="SJ585" s="261"/>
      <c r="SK585" s="261"/>
      <c r="SL585" s="261"/>
      <c r="SM585" s="261"/>
      <c r="SN585" s="261"/>
      <c r="SO585" s="261"/>
      <c r="SP585" s="261"/>
      <c r="SQ585" s="261"/>
      <c r="SR585" s="261"/>
      <c r="SS585" s="261"/>
      <c r="ST585" s="261"/>
      <c r="SU585" s="261"/>
      <c r="SV585" s="261"/>
      <c r="SW585" s="261"/>
      <c r="SX585" s="261"/>
      <c r="SY585" s="261"/>
      <c r="SZ585" s="261"/>
      <c r="TA585" s="261"/>
      <c r="TB585" s="261"/>
      <c r="TC585" s="261"/>
      <c r="TD585" s="261"/>
      <c r="TE585" s="261"/>
      <c r="TF585" s="261"/>
      <c r="TG585" s="261"/>
      <c r="TH585" s="261"/>
      <c r="TI585" s="261"/>
      <c r="TJ585" s="261"/>
      <c r="TK585" s="261"/>
      <c r="TL585" s="261"/>
      <c r="TM585" s="261"/>
      <c r="TN585" s="261"/>
      <c r="TO585" s="261"/>
      <c r="TP585" s="261"/>
      <c r="TQ585" s="261"/>
      <c r="TR585" s="261"/>
      <c r="TS585" s="261"/>
      <c r="TT585" s="261"/>
      <c r="TU585" s="261"/>
      <c r="TV585" s="261"/>
      <c r="TW585" s="261"/>
      <c r="TX585" s="261"/>
      <c r="TY585" s="261"/>
      <c r="TZ585" s="261"/>
      <c r="UA585" s="261"/>
      <c r="UB585" s="261"/>
      <c r="UC585" s="261"/>
      <c r="UD585" s="261"/>
      <c r="UE585" s="261"/>
      <c r="UF585" s="261"/>
      <c r="UG585" s="261"/>
      <c r="UH585" s="261"/>
      <c r="UI585" s="261"/>
      <c r="UJ585" s="261"/>
      <c r="UK585" s="261"/>
      <c r="UL585" s="261"/>
      <c r="UM585" s="261"/>
      <c r="UN585" s="261"/>
      <c r="UO585" s="261"/>
      <c r="UP585" s="261"/>
      <c r="UQ585" s="261"/>
      <c r="UR585" s="261"/>
      <c r="US585" s="261"/>
      <c r="UT585" s="261"/>
      <c r="UU585" s="261"/>
      <c r="UV585" s="261"/>
      <c r="UW585" s="261"/>
      <c r="UX585" s="261"/>
      <c r="UY585" s="261"/>
      <c r="UZ585" s="261"/>
      <c r="VA585" s="261"/>
      <c r="VB585" s="261"/>
      <c r="VC585" s="261"/>
      <c r="VD585" s="261"/>
      <c r="VE585" s="261"/>
      <c r="VF585" s="261"/>
      <c r="VG585" s="261"/>
      <c r="VH585" s="261"/>
      <c r="VI585" s="261"/>
      <c r="VJ585" s="261"/>
      <c r="VK585" s="261"/>
      <c r="VL585" s="261"/>
      <c r="VM585" s="261"/>
      <c r="VN585" s="261"/>
      <c r="VO585" s="261"/>
      <c r="VP585" s="261"/>
      <c r="VQ585" s="261"/>
      <c r="VR585" s="261"/>
      <c r="VS585" s="261"/>
      <c r="VT585" s="261"/>
      <c r="VU585" s="261"/>
      <c r="VV585" s="261"/>
      <c r="VW585" s="261"/>
      <c r="VX585" s="261"/>
      <c r="VY585" s="261"/>
      <c r="VZ585" s="261"/>
      <c r="WA585" s="261"/>
      <c r="WB585" s="261"/>
      <c r="WC585" s="261"/>
      <c r="WD585" s="261"/>
      <c r="WE585" s="261"/>
      <c r="WF585" s="261"/>
      <c r="WG585" s="261"/>
      <c r="WH585" s="261"/>
      <c r="WI585" s="261"/>
      <c r="WJ585" s="261"/>
      <c r="WK585" s="261"/>
      <c r="WL585" s="261"/>
      <c r="WM585" s="261"/>
      <c r="WN585" s="261"/>
      <c r="WO585" s="261"/>
      <c r="WP585" s="261"/>
      <c r="WQ585" s="261"/>
      <c r="WR585" s="261"/>
      <c r="WS585" s="261"/>
      <c r="WT585" s="261"/>
      <c r="WU585" s="261"/>
      <c r="WV585" s="261"/>
      <c r="WW585" s="261"/>
      <c r="WX585" s="261"/>
      <c r="WY585" s="261"/>
      <c r="WZ585" s="261"/>
      <c r="XA585" s="261"/>
      <c r="XB585" s="261"/>
      <c r="XC585" s="261"/>
      <c r="XD585" s="261"/>
      <c r="XE585" s="261"/>
      <c r="XF585" s="261"/>
      <c r="XG585" s="261"/>
      <c r="XH585" s="261"/>
      <c r="XI585" s="261"/>
      <c r="XJ585" s="261"/>
      <c r="XK585" s="261"/>
      <c r="XL585" s="261"/>
      <c r="XM585" s="261"/>
      <c r="XN585" s="261"/>
      <c r="XO585" s="261"/>
      <c r="XP585" s="261"/>
      <c r="XQ585" s="261"/>
      <c r="XR585" s="261"/>
      <c r="XS585" s="261"/>
      <c r="XT585" s="261"/>
      <c r="XU585" s="261"/>
      <c r="XV585" s="261"/>
      <c r="XW585" s="261"/>
      <c r="XX585" s="261"/>
      <c r="XY585" s="261"/>
      <c r="XZ585" s="261"/>
      <c r="YA585" s="261"/>
      <c r="YB585" s="261"/>
      <c r="YC585" s="261"/>
      <c r="YD585" s="261"/>
      <c r="YE585" s="261"/>
      <c r="YF585" s="261"/>
      <c r="YG585" s="261"/>
      <c r="YH585" s="261"/>
      <c r="YI585" s="261"/>
      <c r="YJ585" s="261"/>
      <c r="YK585" s="261"/>
      <c r="YL585" s="261"/>
      <c r="YM585" s="261"/>
      <c r="YN585" s="261"/>
      <c r="YO585" s="261"/>
      <c r="YP585" s="261"/>
      <c r="YQ585" s="261"/>
      <c r="YR585" s="261"/>
      <c r="YS585" s="261"/>
      <c r="YT585" s="261"/>
      <c r="YU585" s="261"/>
      <c r="YV585" s="261"/>
      <c r="YW585" s="261"/>
      <c r="YX585" s="261"/>
      <c r="YY585" s="261"/>
      <c r="YZ585" s="261"/>
      <c r="ZA585" s="261"/>
      <c r="ZB585" s="261"/>
      <c r="ZC585" s="261"/>
      <c r="ZD585" s="261"/>
      <c r="ZE585" s="261"/>
      <c r="ZF585" s="261"/>
      <c r="ZG585" s="261"/>
      <c r="ZH585" s="261"/>
      <c r="ZI585" s="261"/>
      <c r="ZJ585" s="261"/>
      <c r="ZK585" s="261"/>
      <c r="ZL585" s="261"/>
      <c r="ZM585" s="261"/>
      <c r="ZN585" s="261"/>
      <c r="ZO585" s="261"/>
      <c r="ZP585" s="261"/>
      <c r="ZQ585" s="261"/>
      <c r="ZR585" s="261"/>
      <c r="ZS585" s="261"/>
      <c r="ZT585" s="261"/>
      <c r="ZU585" s="261"/>
      <c r="ZV585" s="261"/>
      <c r="ZW585" s="261"/>
      <c r="ZX585" s="261"/>
      <c r="ZY585" s="261"/>
      <c r="ZZ585" s="261"/>
      <c r="AAA585" s="261"/>
      <c r="AAB585" s="261"/>
      <c r="AAC585" s="261"/>
      <c r="AAD585" s="261"/>
      <c r="AAE585" s="261"/>
      <c r="AAF585" s="261"/>
      <c r="AAG585" s="261"/>
      <c r="AAH585" s="261"/>
      <c r="AAI585" s="261"/>
      <c r="AAJ585" s="261"/>
      <c r="AAK585" s="261"/>
      <c r="AAL585" s="261"/>
      <c r="AAM585" s="261"/>
      <c r="AAN585" s="261"/>
      <c r="AAO585" s="261"/>
      <c r="AAP585" s="261"/>
      <c r="AAQ585" s="261"/>
      <c r="AAR585" s="261"/>
      <c r="AAS585" s="261"/>
      <c r="AAT585" s="261"/>
      <c r="AAU585" s="261"/>
      <c r="AAV585" s="261"/>
      <c r="AAW585" s="261"/>
      <c r="AAX585" s="261"/>
      <c r="AAY585" s="261"/>
      <c r="AAZ585" s="261"/>
      <c r="ABA585" s="261"/>
      <c r="ABB585" s="261"/>
      <c r="ABC585" s="261"/>
      <c r="ABD585" s="261"/>
      <c r="ABE585" s="261"/>
      <c r="ABF585" s="261"/>
      <c r="ABG585" s="261"/>
      <c r="ABH585" s="261"/>
      <c r="ABI585" s="261"/>
      <c r="ABJ585" s="261"/>
      <c r="ABK585" s="261"/>
      <c r="ABL585" s="261"/>
      <c r="ABM585" s="261"/>
      <c r="ABN585" s="261"/>
      <c r="ABO585" s="261"/>
      <c r="ABP585" s="261"/>
      <c r="ABQ585" s="261"/>
      <c r="ABR585" s="261"/>
      <c r="ABS585" s="261"/>
      <c r="ABT585" s="261"/>
      <c r="ABU585" s="261"/>
      <c r="ABV585" s="261"/>
      <c r="ABW585" s="261"/>
      <c r="ABX585" s="261"/>
      <c r="ABY585" s="261"/>
      <c r="ABZ585" s="261"/>
      <c r="ACA585" s="261"/>
      <c r="ACB585" s="261"/>
      <c r="ACC585" s="261"/>
      <c r="ACD585" s="261"/>
      <c r="ACE585" s="261"/>
      <c r="ACF585" s="261"/>
      <c r="ACG585" s="261"/>
      <c r="ACH585" s="261"/>
      <c r="ACI585" s="261"/>
      <c r="ACJ585" s="261"/>
      <c r="ACK585" s="261"/>
      <c r="ACL585" s="261"/>
      <c r="ACM585" s="261"/>
      <c r="ACN585" s="261"/>
      <c r="ACO585" s="261"/>
      <c r="ACP585" s="261"/>
      <c r="ACQ585" s="261"/>
      <c r="ACR585" s="261"/>
      <c r="ACS585" s="261"/>
      <c r="ACT585" s="261"/>
      <c r="ACU585" s="261"/>
      <c r="ACV585" s="261"/>
      <c r="ACW585" s="261"/>
      <c r="ACX585" s="261"/>
      <c r="ACY585" s="261"/>
      <c r="ACZ585" s="261"/>
      <c r="ADA585" s="261"/>
      <c r="ADB585" s="261"/>
      <c r="ADC585" s="261"/>
      <c r="ADD585" s="261"/>
      <c r="ADE585" s="261"/>
      <c r="ADF585" s="261"/>
      <c r="ADG585" s="261"/>
      <c r="ADH585" s="261"/>
      <c r="ADI585" s="261"/>
      <c r="ADJ585" s="261"/>
      <c r="ADK585" s="261"/>
      <c r="ADL585" s="261"/>
      <c r="ADM585" s="261"/>
      <c r="ADN585" s="261"/>
      <c r="ADO585" s="261"/>
      <c r="ADP585" s="261"/>
      <c r="ADQ585" s="261"/>
      <c r="ADR585" s="261"/>
      <c r="ADS585" s="261"/>
      <c r="ADT585" s="261"/>
      <c r="ADU585" s="261"/>
      <c r="ADV585" s="261"/>
      <c r="ADW585" s="261"/>
      <c r="ADX585" s="261"/>
      <c r="ADY585" s="261"/>
      <c r="ADZ585" s="261"/>
      <c r="AEA585" s="261"/>
      <c r="AEB585" s="261"/>
      <c r="AEC585" s="261"/>
      <c r="AED585" s="261"/>
      <c r="AEE585" s="261"/>
      <c r="AEF585" s="261"/>
      <c r="AEG585" s="261"/>
      <c r="AEH585" s="261"/>
      <c r="AEI585" s="261"/>
      <c r="AEJ585" s="261"/>
      <c r="AEK585" s="261"/>
      <c r="AEL585" s="261"/>
      <c r="AEM585" s="261"/>
      <c r="AEN585" s="261"/>
      <c r="AEO585" s="261"/>
      <c r="AEP585" s="261"/>
      <c r="AEQ585" s="261"/>
      <c r="AER585" s="261"/>
      <c r="AES585" s="261"/>
      <c r="AET585" s="261"/>
      <c r="AEU585" s="261"/>
      <c r="AEV585" s="261"/>
      <c r="AEW585" s="261"/>
      <c r="AEX585" s="261"/>
      <c r="AEY585" s="261"/>
      <c r="AEZ585" s="261"/>
      <c r="AFA585" s="261"/>
      <c r="AFB585" s="261"/>
      <c r="AFC585" s="261"/>
      <c r="AFD585" s="261"/>
      <c r="AFE585" s="261"/>
      <c r="AFF585" s="261"/>
      <c r="AFG585" s="261"/>
      <c r="AFH585" s="261"/>
      <c r="AFI585" s="261"/>
      <c r="AFJ585" s="261"/>
      <c r="AFK585" s="261"/>
      <c r="AFL585" s="261"/>
      <c r="AFM585" s="261"/>
      <c r="AFN585" s="261"/>
      <c r="AFO585" s="261"/>
      <c r="AFP585" s="261"/>
      <c r="AFQ585" s="261"/>
      <c r="AFR585" s="261"/>
      <c r="AFS585" s="261"/>
      <c r="AFT585" s="261"/>
      <c r="AFU585" s="261"/>
      <c r="AFV585" s="261"/>
      <c r="AFW585" s="261"/>
      <c r="AFX585" s="261"/>
      <c r="AFY585" s="261"/>
      <c r="AFZ585" s="261"/>
      <c r="AGA585" s="261"/>
      <c r="AGB585" s="261"/>
      <c r="AGC585" s="261"/>
      <c r="AGD585" s="261"/>
      <c r="AGE585" s="261"/>
      <c r="AGF585" s="261"/>
      <c r="AGG585" s="261"/>
      <c r="AGH585" s="261"/>
      <c r="AGI585" s="261"/>
      <c r="AGJ585" s="261"/>
      <c r="AGK585" s="261"/>
      <c r="AGL585" s="261"/>
      <c r="AGM585" s="261"/>
      <c r="AGN585" s="261"/>
      <c r="AGO585" s="261"/>
      <c r="AGP585" s="261"/>
      <c r="AGQ585" s="261"/>
      <c r="AGR585" s="261"/>
      <c r="AGS585" s="261"/>
      <c r="AGT585" s="261"/>
      <c r="AGU585" s="261"/>
      <c r="AGV585" s="261"/>
      <c r="AGW585" s="261"/>
      <c r="AGX585" s="261"/>
      <c r="AGY585" s="261"/>
      <c r="AGZ585" s="261"/>
      <c r="AHA585" s="261"/>
      <c r="AHB585" s="261"/>
      <c r="AHC585" s="261"/>
      <c r="AHD585" s="261"/>
      <c r="AHE585" s="261"/>
      <c r="AHF585" s="261"/>
      <c r="AHG585" s="261"/>
      <c r="AHH585" s="261"/>
      <c r="AHI585" s="261"/>
      <c r="AHJ585" s="261"/>
      <c r="AHK585" s="261"/>
      <c r="AHL585" s="261"/>
      <c r="AHM585" s="261"/>
      <c r="AHN585" s="261"/>
      <c r="AHO585" s="261"/>
      <c r="AHP585" s="261"/>
      <c r="AHQ585" s="261"/>
      <c r="AHR585" s="261"/>
      <c r="AHS585" s="261"/>
      <c r="AHT585" s="261"/>
      <c r="AHU585" s="261"/>
      <c r="AHV585" s="261"/>
      <c r="AHW585" s="261"/>
      <c r="AHX585" s="261"/>
      <c r="AHY585" s="261"/>
      <c r="AHZ585" s="261"/>
      <c r="AIA585" s="261"/>
      <c r="AIB585" s="261"/>
      <c r="AIC585" s="261"/>
      <c r="AID585" s="261"/>
      <c r="AIE585" s="261"/>
      <c r="AIF585" s="261"/>
      <c r="AIG585" s="261"/>
      <c r="AIH585" s="261"/>
      <c r="AII585" s="261"/>
      <c r="AIJ585" s="261"/>
      <c r="AIK585" s="261"/>
      <c r="AIL585" s="261"/>
      <c r="AIM585" s="261"/>
      <c r="AIN585" s="261"/>
      <c r="AIO585" s="261"/>
      <c r="AIP585" s="261"/>
      <c r="AIQ585" s="261"/>
      <c r="AIR585" s="261"/>
      <c r="AIS585" s="261"/>
      <c r="AIT585" s="261"/>
      <c r="AIU585" s="261"/>
      <c r="AIV585" s="261"/>
      <c r="AIW585" s="261"/>
      <c r="AIX585" s="261"/>
      <c r="AIY585" s="261"/>
      <c r="AIZ585" s="261"/>
      <c r="AJA585" s="261"/>
      <c r="AJB585" s="261"/>
      <c r="AJC585" s="261"/>
      <c r="AJD585" s="261"/>
      <c r="AJE585" s="261"/>
      <c r="AJF585" s="261"/>
      <c r="AJG585" s="261"/>
      <c r="AJH585" s="261"/>
      <c r="AJI585" s="261"/>
      <c r="AJJ585" s="261"/>
      <c r="AJK585" s="261"/>
      <c r="AJL585" s="261"/>
      <c r="AJM585" s="261"/>
      <c r="AJN585" s="261"/>
      <c r="AJO585" s="261"/>
      <c r="AJP585" s="261"/>
      <c r="AJQ585" s="261"/>
      <c r="AJR585" s="261"/>
      <c r="AJS585" s="261"/>
      <c r="AJT585" s="261"/>
      <c r="AJU585" s="261"/>
      <c r="AJV585" s="261"/>
      <c r="AJW585" s="261"/>
      <c r="AJX585" s="261"/>
      <c r="AJY585" s="261"/>
      <c r="AJZ585" s="261"/>
      <c r="AKA585" s="261"/>
      <c r="AKB585" s="261"/>
      <c r="AKC585" s="261"/>
      <c r="AKD585" s="261"/>
      <c r="AKE585" s="261"/>
      <c r="AKF585" s="261"/>
      <c r="AKG585" s="261"/>
      <c r="AKH585" s="261"/>
      <c r="AKI585" s="261"/>
      <c r="AKJ585" s="261"/>
      <c r="AKK585" s="261"/>
      <c r="AKL585" s="261"/>
      <c r="AKM585" s="261"/>
      <c r="AKN585" s="261"/>
      <c r="AKO585" s="261"/>
      <c r="AKP585" s="261"/>
      <c r="AKQ585" s="261"/>
      <c r="AKR585" s="261"/>
      <c r="AKS585" s="261"/>
      <c r="AKT585" s="261"/>
      <c r="AKU585" s="261"/>
      <c r="AKV585" s="261"/>
      <c r="AKW585" s="261"/>
      <c r="AKX585" s="261"/>
      <c r="AKY585" s="261"/>
      <c r="AKZ585" s="261"/>
      <c r="ALA585" s="261"/>
      <c r="ALB585" s="261"/>
      <c r="ALC585" s="261"/>
      <c r="ALD585" s="261"/>
      <c r="ALE585" s="261"/>
      <c r="ALF585" s="261"/>
      <c r="ALG585" s="261"/>
      <c r="ALH585" s="261"/>
      <c r="ALI585" s="261"/>
      <c r="ALJ585" s="261"/>
      <c r="ALK585" s="261"/>
      <c r="ALL585" s="261"/>
      <c r="ALM585" s="261"/>
      <c r="ALN585" s="261"/>
      <c r="ALO585" s="261"/>
      <c r="ALP585" s="261"/>
      <c r="ALQ585" s="261"/>
      <c r="ALR585" s="261"/>
      <c r="ALS585" s="261"/>
      <c r="ALT585" s="261"/>
      <c r="ALU585" s="261"/>
      <c r="ALV585" s="261"/>
      <c r="ALW585" s="261"/>
      <c r="ALX585" s="261"/>
      <c r="ALY585" s="261"/>
      <c r="ALZ585" s="261"/>
      <c r="AMA585" s="261"/>
      <c r="AMB585" s="261"/>
      <c r="AMC585" s="261"/>
      <c r="AMD585" s="261"/>
      <c r="AME585" s="261"/>
      <c r="AMF585" s="261"/>
      <c r="AMG585" s="261"/>
      <c r="AMH585" s="261"/>
      <c r="AMI585" s="261"/>
      <c r="AMJ585" s="261"/>
      <c r="AMK585" s="261"/>
    </row>
    <row r="586" spans="1:1025" s="269" customFormat="1" x14ac:dyDescent="0.35">
      <c r="A586" s="261"/>
      <c r="B586" s="265"/>
      <c r="C586" s="266"/>
      <c r="D586" s="266"/>
      <c r="E586" s="266"/>
      <c r="F586" s="266"/>
      <c r="G586" s="266"/>
      <c r="H586" s="261"/>
      <c r="I586" s="261"/>
      <c r="J586" s="261"/>
      <c r="K586" s="261"/>
      <c r="L586" s="261"/>
      <c r="M586" s="261"/>
      <c r="N586" s="261"/>
      <c r="O586" s="261"/>
      <c r="P586" s="261"/>
      <c r="Q586" s="261"/>
      <c r="R586" s="261"/>
      <c r="S586" s="261"/>
      <c r="T586" s="261"/>
      <c r="U586" s="261"/>
      <c r="V586" s="261"/>
      <c r="W586" s="261"/>
      <c r="X586" s="261"/>
      <c r="Y586" s="261"/>
      <c r="Z586" s="261"/>
      <c r="AA586" s="261"/>
      <c r="AB586" s="261"/>
      <c r="AC586" s="261"/>
      <c r="AD586" s="261"/>
      <c r="AE586" s="261"/>
      <c r="AF586" s="261"/>
      <c r="AG586" s="261"/>
      <c r="AH586" s="261"/>
      <c r="AI586" s="261"/>
      <c r="AJ586" s="261"/>
      <c r="AK586" s="261"/>
      <c r="AL586" s="261"/>
      <c r="AM586" s="261"/>
      <c r="AN586" s="261"/>
      <c r="AO586" s="261"/>
      <c r="AP586" s="261"/>
      <c r="AQ586" s="261"/>
      <c r="AR586" s="261"/>
      <c r="AS586" s="261"/>
      <c r="AT586" s="261"/>
      <c r="AU586" s="261"/>
      <c r="AV586" s="261"/>
      <c r="AW586" s="261"/>
      <c r="AX586" s="261"/>
      <c r="AY586" s="261"/>
      <c r="AZ586" s="261"/>
      <c r="BA586" s="261"/>
      <c r="BB586" s="261"/>
      <c r="BC586" s="261"/>
      <c r="BD586" s="261"/>
      <c r="BE586" s="261"/>
      <c r="BF586" s="261"/>
      <c r="BG586" s="261"/>
      <c r="BH586" s="261"/>
      <c r="BI586" s="261"/>
      <c r="BJ586" s="261"/>
      <c r="BK586" s="261"/>
      <c r="BL586" s="261"/>
      <c r="BM586" s="261"/>
      <c r="BN586" s="261"/>
      <c r="BO586" s="261"/>
      <c r="BP586" s="261"/>
      <c r="BQ586" s="261"/>
      <c r="BR586" s="261"/>
      <c r="BS586" s="261"/>
      <c r="BT586" s="261"/>
      <c r="BU586" s="261"/>
      <c r="BV586" s="261"/>
      <c r="BW586" s="261"/>
      <c r="BX586" s="261"/>
      <c r="BY586" s="261"/>
      <c r="BZ586" s="261"/>
      <c r="CA586" s="261"/>
      <c r="CB586" s="261"/>
      <c r="CC586" s="261"/>
      <c r="CD586" s="261"/>
      <c r="CE586" s="261"/>
      <c r="CF586" s="261"/>
      <c r="CG586" s="261"/>
      <c r="CH586" s="261"/>
      <c r="CI586" s="261"/>
      <c r="CJ586" s="261"/>
      <c r="CK586" s="261"/>
      <c r="CL586" s="261"/>
      <c r="CM586" s="261"/>
      <c r="CN586" s="261"/>
      <c r="CO586" s="261"/>
      <c r="CP586" s="261"/>
      <c r="CQ586" s="261"/>
      <c r="CR586" s="261"/>
      <c r="CS586" s="261"/>
      <c r="CT586" s="261"/>
      <c r="CU586" s="261"/>
      <c r="CV586" s="261"/>
      <c r="CW586" s="261"/>
      <c r="CX586" s="261"/>
      <c r="CY586" s="261"/>
      <c r="CZ586" s="261"/>
      <c r="DA586" s="261"/>
      <c r="DB586" s="261"/>
      <c r="DC586" s="261"/>
      <c r="DD586" s="261"/>
      <c r="DE586" s="261"/>
      <c r="DF586" s="261"/>
      <c r="DG586" s="261"/>
      <c r="DH586" s="261"/>
      <c r="DI586" s="261"/>
      <c r="DJ586" s="261"/>
      <c r="DK586" s="261"/>
      <c r="DL586" s="261"/>
      <c r="DM586" s="261"/>
      <c r="DN586" s="261"/>
      <c r="DO586" s="261"/>
      <c r="DP586" s="261"/>
      <c r="DQ586" s="261"/>
      <c r="DR586" s="261"/>
      <c r="DS586" s="261"/>
      <c r="DT586" s="261"/>
      <c r="DU586" s="261"/>
      <c r="DV586" s="261"/>
      <c r="DW586" s="261"/>
      <c r="DX586" s="261"/>
      <c r="DY586" s="261"/>
      <c r="DZ586" s="261"/>
      <c r="EA586" s="261"/>
      <c r="EB586" s="261"/>
      <c r="EC586" s="261"/>
      <c r="ED586" s="261"/>
      <c r="EE586" s="261"/>
      <c r="EF586" s="261"/>
      <c r="EG586" s="261"/>
      <c r="EH586" s="261"/>
      <c r="EI586" s="261"/>
      <c r="EJ586" s="261"/>
      <c r="EK586" s="261"/>
      <c r="EL586" s="261"/>
      <c r="EM586" s="261"/>
      <c r="EN586" s="261"/>
      <c r="EO586" s="261"/>
      <c r="EP586" s="261"/>
      <c r="EQ586" s="261"/>
      <c r="ER586" s="261"/>
      <c r="ES586" s="261"/>
      <c r="ET586" s="261"/>
      <c r="EU586" s="261"/>
      <c r="EV586" s="261"/>
      <c r="EW586" s="261"/>
      <c r="EX586" s="261"/>
      <c r="EY586" s="261"/>
      <c r="EZ586" s="261"/>
      <c r="FA586" s="261"/>
      <c r="FB586" s="261"/>
      <c r="FC586" s="261"/>
      <c r="FD586" s="261"/>
      <c r="FE586" s="261"/>
      <c r="FF586" s="261"/>
      <c r="FG586" s="261"/>
      <c r="FH586" s="261"/>
      <c r="FI586" s="261"/>
      <c r="FJ586" s="261"/>
      <c r="FK586" s="261"/>
      <c r="FL586" s="261"/>
      <c r="FM586" s="261"/>
      <c r="FN586" s="261"/>
      <c r="FO586" s="261"/>
      <c r="FP586" s="261"/>
      <c r="FQ586" s="261"/>
      <c r="FR586" s="261"/>
      <c r="FS586" s="261"/>
      <c r="FT586" s="261"/>
      <c r="FU586" s="261"/>
      <c r="FV586" s="261"/>
      <c r="FW586" s="261"/>
      <c r="FX586" s="261"/>
      <c r="FY586" s="261"/>
      <c r="FZ586" s="261"/>
      <c r="GA586" s="261"/>
      <c r="GB586" s="261"/>
      <c r="GC586" s="261"/>
      <c r="GD586" s="261"/>
      <c r="GE586" s="261"/>
      <c r="GF586" s="261"/>
      <c r="GG586" s="261"/>
      <c r="GH586" s="261"/>
      <c r="GI586" s="261"/>
      <c r="GJ586" s="261"/>
      <c r="GK586" s="261"/>
      <c r="GL586" s="261"/>
      <c r="GM586" s="261"/>
      <c r="GN586" s="261"/>
      <c r="GO586" s="261"/>
      <c r="GP586" s="261"/>
      <c r="GQ586" s="261"/>
      <c r="GR586" s="261"/>
      <c r="GS586" s="261"/>
      <c r="GT586" s="261"/>
      <c r="GU586" s="261"/>
      <c r="GV586" s="261"/>
      <c r="GW586" s="261"/>
      <c r="GX586" s="261"/>
      <c r="GY586" s="261"/>
      <c r="GZ586" s="261"/>
      <c r="HA586" s="261"/>
      <c r="HB586" s="261"/>
      <c r="HC586" s="261"/>
      <c r="HD586" s="261"/>
      <c r="HE586" s="261"/>
      <c r="HF586" s="261"/>
      <c r="HG586" s="261"/>
      <c r="HH586" s="261"/>
      <c r="HI586" s="261"/>
      <c r="HJ586" s="261"/>
      <c r="HK586" s="261"/>
      <c r="HL586" s="261"/>
      <c r="HM586" s="261"/>
      <c r="HN586" s="261"/>
      <c r="HO586" s="261"/>
      <c r="HP586" s="261"/>
      <c r="HQ586" s="261"/>
      <c r="HR586" s="261"/>
      <c r="HS586" s="261"/>
      <c r="HT586" s="261"/>
      <c r="HU586" s="261"/>
      <c r="HV586" s="261"/>
      <c r="HW586" s="261"/>
      <c r="HX586" s="261"/>
      <c r="HY586" s="261"/>
      <c r="HZ586" s="261"/>
      <c r="IA586" s="261"/>
      <c r="IB586" s="261"/>
      <c r="IC586" s="261"/>
      <c r="ID586" s="261"/>
      <c r="IE586" s="261"/>
      <c r="IF586" s="261"/>
      <c r="IG586" s="261"/>
      <c r="IH586" s="261"/>
      <c r="II586" s="261"/>
      <c r="IJ586" s="261"/>
      <c r="IK586" s="261"/>
      <c r="IL586" s="261"/>
      <c r="IM586" s="261"/>
      <c r="IN586" s="261"/>
      <c r="IO586" s="261"/>
      <c r="IP586" s="261"/>
      <c r="IQ586" s="261"/>
      <c r="IR586" s="261"/>
      <c r="IS586" s="261"/>
      <c r="IT586" s="261"/>
      <c r="IU586" s="261"/>
      <c r="IV586" s="261"/>
      <c r="IW586" s="261"/>
      <c r="IX586" s="261"/>
      <c r="IY586" s="261"/>
      <c r="IZ586" s="261"/>
      <c r="JA586" s="261"/>
      <c r="JB586" s="261"/>
      <c r="JC586" s="261"/>
      <c r="JD586" s="261"/>
      <c r="JE586" s="261"/>
      <c r="JF586" s="261"/>
      <c r="JG586" s="261"/>
      <c r="JH586" s="261"/>
      <c r="JI586" s="261"/>
      <c r="JJ586" s="261"/>
      <c r="JK586" s="261"/>
      <c r="JL586" s="261"/>
      <c r="JM586" s="261"/>
      <c r="JN586" s="261"/>
      <c r="JO586" s="261"/>
      <c r="JP586" s="261"/>
      <c r="JQ586" s="261"/>
      <c r="JR586" s="261"/>
      <c r="JS586" s="261"/>
      <c r="JT586" s="261"/>
      <c r="JU586" s="261"/>
      <c r="JV586" s="261"/>
      <c r="JW586" s="261"/>
      <c r="JX586" s="261"/>
      <c r="JY586" s="261"/>
      <c r="JZ586" s="261"/>
      <c r="KA586" s="261"/>
      <c r="KB586" s="261"/>
      <c r="KC586" s="261"/>
      <c r="KD586" s="261"/>
      <c r="KE586" s="261"/>
      <c r="KF586" s="261"/>
      <c r="KG586" s="261"/>
      <c r="KH586" s="261"/>
      <c r="KI586" s="261"/>
      <c r="KJ586" s="261"/>
      <c r="KK586" s="261"/>
      <c r="KL586" s="261"/>
      <c r="KM586" s="261"/>
      <c r="KN586" s="261"/>
      <c r="KO586" s="261"/>
      <c r="KP586" s="261"/>
      <c r="KQ586" s="261"/>
      <c r="KR586" s="261"/>
      <c r="KS586" s="261"/>
      <c r="KT586" s="261"/>
      <c r="KU586" s="261"/>
      <c r="KV586" s="261"/>
      <c r="KW586" s="261"/>
      <c r="KX586" s="261"/>
      <c r="KY586" s="261"/>
      <c r="KZ586" s="261"/>
      <c r="LA586" s="261"/>
      <c r="LB586" s="261"/>
      <c r="LC586" s="261"/>
      <c r="LD586" s="261"/>
      <c r="LE586" s="261"/>
      <c r="LF586" s="261"/>
      <c r="LG586" s="261"/>
      <c r="LH586" s="261"/>
      <c r="LI586" s="261"/>
      <c r="LJ586" s="261"/>
      <c r="LK586" s="261"/>
      <c r="LL586" s="261"/>
      <c r="LM586" s="261"/>
      <c r="LN586" s="261"/>
      <c r="LO586" s="261"/>
      <c r="LP586" s="261"/>
      <c r="LQ586" s="261"/>
      <c r="LR586" s="261"/>
      <c r="LS586" s="261"/>
      <c r="LT586" s="261"/>
      <c r="LU586" s="261"/>
      <c r="LV586" s="261"/>
      <c r="LW586" s="261"/>
      <c r="LX586" s="261"/>
      <c r="LY586" s="261"/>
      <c r="LZ586" s="261"/>
      <c r="MA586" s="261"/>
      <c r="MB586" s="261"/>
      <c r="MC586" s="261"/>
      <c r="MD586" s="261"/>
      <c r="ME586" s="261"/>
      <c r="MF586" s="261"/>
      <c r="MG586" s="261"/>
      <c r="MH586" s="261"/>
      <c r="MI586" s="261"/>
      <c r="MJ586" s="261"/>
      <c r="MK586" s="261"/>
      <c r="ML586" s="261"/>
      <c r="MM586" s="261"/>
      <c r="MN586" s="261"/>
      <c r="MO586" s="261"/>
      <c r="MP586" s="261"/>
      <c r="MQ586" s="261"/>
      <c r="MR586" s="261"/>
      <c r="MS586" s="261"/>
      <c r="MT586" s="261"/>
      <c r="MU586" s="261"/>
      <c r="MV586" s="261"/>
      <c r="MW586" s="261"/>
      <c r="MX586" s="261"/>
      <c r="MY586" s="261"/>
      <c r="MZ586" s="261"/>
      <c r="NA586" s="261"/>
      <c r="NB586" s="261"/>
      <c r="NC586" s="261"/>
      <c r="ND586" s="261"/>
      <c r="NE586" s="261"/>
      <c r="NF586" s="261"/>
      <c r="NG586" s="261"/>
      <c r="NH586" s="261"/>
      <c r="NI586" s="261"/>
      <c r="NJ586" s="261"/>
      <c r="NK586" s="261"/>
      <c r="NL586" s="261"/>
      <c r="NM586" s="261"/>
      <c r="NN586" s="261"/>
      <c r="NO586" s="261"/>
      <c r="NP586" s="261"/>
      <c r="NQ586" s="261"/>
      <c r="NR586" s="261"/>
      <c r="NS586" s="261"/>
      <c r="NT586" s="261"/>
      <c r="NU586" s="261"/>
      <c r="NV586" s="261"/>
      <c r="NW586" s="261"/>
      <c r="NX586" s="261"/>
      <c r="NY586" s="261"/>
      <c r="NZ586" s="261"/>
      <c r="OA586" s="261"/>
      <c r="OB586" s="261"/>
      <c r="OC586" s="261"/>
      <c r="OD586" s="261"/>
      <c r="OE586" s="261"/>
      <c r="OF586" s="261"/>
      <c r="OG586" s="261"/>
      <c r="OH586" s="261"/>
      <c r="OI586" s="261"/>
      <c r="OJ586" s="261"/>
      <c r="OK586" s="261"/>
      <c r="OL586" s="261"/>
      <c r="OM586" s="261"/>
      <c r="ON586" s="261"/>
      <c r="OO586" s="261"/>
      <c r="OP586" s="261"/>
      <c r="OQ586" s="261"/>
      <c r="OR586" s="261"/>
      <c r="OS586" s="261"/>
      <c r="OT586" s="261"/>
      <c r="OU586" s="261"/>
      <c r="OV586" s="261"/>
      <c r="OW586" s="261"/>
      <c r="OX586" s="261"/>
      <c r="OY586" s="261"/>
      <c r="OZ586" s="261"/>
      <c r="PA586" s="261"/>
      <c r="PB586" s="261"/>
      <c r="PC586" s="261"/>
      <c r="PD586" s="261"/>
      <c r="PE586" s="261"/>
      <c r="PF586" s="261"/>
      <c r="PG586" s="261"/>
      <c r="PH586" s="261"/>
      <c r="PI586" s="261"/>
      <c r="PJ586" s="261"/>
      <c r="PK586" s="261"/>
      <c r="PL586" s="261"/>
      <c r="PM586" s="261"/>
      <c r="PN586" s="261"/>
      <c r="PO586" s="261"/>
      <c r="PP586" s="261"/>
      <c r="PQ586" s="261"/>
      <c r="PR586" s="261"/>
      <c r="PS586" s="261"/>
      <c r="PT586" s="261"/>
      <c r="PU586" s="261"/>
      <c r="PV586" s="261"/>
      <c r="PW586" s="261"/>
      <c r="PX586" s="261"/>
      <c r="PY586" s="261"/>
      <c r="PZ586" s="261"/>
      <c r="QA586" s="261"/>
      <c r="QB586" s="261"/>
      <c r="QC586" s="261"/>
      <c r="QD586" s="261"/>
      <c r="QE586" s="261"/>
      <c r="QF586" s="261"/>
      <c r="QG586" s="261"/>
      <c r="QH586" s="261"/>
      <c r="QI586" s="261"/>
      <c r="QJ586" s="261"/>
      <c r="QK586" s="261"/>
      <c r="QL586" s="261"/>
      <c r="QM586" s="261"/>
      <c r="QN586" s="261"/>
      <c r="QO586" s="261"/>
      <c r="QP586" s="261"/>
      <c r="QQ586" s="261"/>
      <c r="QR586" s="261"/>
      <c r="QS586" s="261"/>
      <c r="QT586" s="261"/>
      <c r="QU586" s="261"/>
      <c r="QV586" s="261"/>
      <c r="QW586" s="261"/>
      <c r="QX586" s="261"/>
      <c r="QY586" s="261"/>
      <c r="QZ586" s="261"/>
      <c r="RA586" s="261"/>
      <c r="RB586" s="261"/>
      <c r="RC586" s="261"/>
      <c r="RD586" s="261"/>
      <c r="RE586" s="261"/>
      <c r="RF586" s="261"/>
      <c r="RG586" s="261"/>
      <c r="RH586" s="261"/>
      <c r="RI586" s="261"/>
      <c r="RJ586" s="261"/>
      <c r="RK586" s="261"/>
      <c r="RL586" s="261"/>
      <c r="RM586" s="261"/>
      <c r="RN586" s="261"/>
      <c r="RO586" s="261"/>
      <c r="RP586" s="261"/>
      <c r="RQ586" s="261"/>
      <c r="RR586" s="261"/>
      <c r="RS586" s="261"/>
      <c r="RT586" s="261"/>
      <c r="RU586" s="261"/>
      <c r="RV586" s="261"/>
      <c r="RW586" s="261"/>
      <c r="RX586" s="261"/>
      <c r="RY586" s="261"/>
      <c r="RZ586" s="261"/>
      <c r="SA586" s="261"/>
      <c r="SB586" s="261"/>
      <c r="SC586" s="261"/>
      <c r="SD586" s="261"/>
      <c r="SE586" s="261"/>
      <c r="SF586" s="261"/>
      <c r="SG586" s="261"/>
      <c r="SH586" s="261"/>
      <c r="SI586" s="261"/>
      <c r="SJ586" s="261"/>
      <c r="SK586" s="261"/>
      <c r="SL586" s="261"/>
      <c r="SM586" s="261"/>
      <c r="SN586" s="261"/>
      <c r="SO586" s="261"/>
      <c r="SP586" s="261"/>
      <c r="SQ586" s="261"/>
      <c r="SR586" s="261"/>
      <c r="SS586" s="261"/>
      <c r="ST586" s="261"/>
      <c r="SU586" s="261"/>
      <c r="SV586" s="261"/>
      <c r="SW586" s="261"/>
      <c r="SX586" s="261"/>
      <c r="SY586" s="261"/>
      <c r="SZ586" s="261"/>
      <c r="TA586" s="261"/>
      <c r="TB586" s="261"/>
      <c r="TC586" s="261"/>
      <c r="TD586" s="261"/>
      <c r="TE586" s="261"/>
      <c r="TF586" s="261"/>
      <c r="TG586" s="261"/>
      <c r="TH586" s="261"/>
      <c r="TI586" s="261"/>
      <c r="TJ586" s="261"/>
      <c r="TK586" s="261"/>
      <c r="TL586" s="261"/>
      <c r="TM586" s="261"/>
      <c r="TN586" s="261"/>
      <c r="TO586" s="261"/>
      <c r="TP586" s="261"/>
      <c r="TQ586" s="261"/>
      <c r="TR586" s="261"/>
      <c r="TS586" s="261"/>
      <c r="TT586" s="261"/>
      <c r="TU586" s="261"/>
      <c r="TV586" s="261"/>
      <c r="TW586" s="261"/>
      <c r="TX586" s="261"/>
      <c r="TY586" s="261"/>
      <c r="TZ586" s="261"/>
      <c r="UA586" s="261"/>
      <c r="UB586" s="261"/>
      <c r="UC586" s="261"/>
      <c r="UD586" s="261"/>
      <c r="UE586" s="261"/>
      <c r="UF586" s="261"/>
      <c r="UG586" s="261"/>
      <c r="UH586" s="261"/>
      <c r="UI586" s="261"/>
      <c r="UJ586" s="261"/>
      <c r="UK586" s="261"/>
      <c r="UL586" s="261"/>
      <c r="UM586" s="261"/>
      <c r="UN586" s="261"/>
      <c r="UO586" s="261"/>
      <c r="UP586" s="261"/>
      <c r="UQ586" s="261"/>
      <c r="UR586" s="261"/>
      <c r="US586" s="261"/>
      <c r="UT586" s="261"/>
      <c r="UU586" s="261"/>
      <c r="UV586" s="261"/>
      <c r="UW586" s="261"/>
      <c r="UX586" s="261"/>
      <c r="UY586" s="261"/>
      <c r="UZ586" s="261"/>
      <c r="VA586" s="261"/>
      <c r="VB586" s="261"/>
      <c r="VC586" s="261"/>
      <c r="VD586" s="261"/>
      <c r="VE586" s="261"/>
      <c r="VF586" s="261"/>
      <c r="VG586" s="261"/>
      <c r="VH586" s="261"/>
      <c r="VI586" s="261"/>
      <c r="VJ586" s="261"/>
      <c r="VK586" s="261"/>
      <c r="VL586" s="261"/>
      <c r="VM586" s="261"/>
      <c r="VN586" s="261"/>
      <c r="VO586" s="261"/>
      <c r="VP586" s="261"/>
      <c r="VQ586" s="261"/>
      <c r="VR586" s="261"/>
      <c r="VS586" s="261"/>
      <c r="VT586" s="261"/>
      <c r="VU586" s="261"/>
      <c r="VV586" s="261"/>
      <c r="VW586" s="261"/>
      <c r="VX586" s="261"/>
      <c r="VY586" s="261"/>
      <c r="VZ586" s="261"/>
      <c r="WA586" s="261"/>
      <c r="WB586" s="261"/>
      <c r="WC586" s="261"/>
      <c r="WD586" s="261"/>
      <c r="WE586" s="261"/>
      <c r="WF586" s="261"/>
      <c r="WG586" s="261"/>
      <c r="WH586" s="261"/>
      <c r="WI586" s="261"/>
      <c r="WJ586" s="261"/>
      <c r="WK586" s="261"/>
      <c r="WL586" s="261"/>
      <c r="WM586" s="261"/>
      <c r="WN586" s="261"/>
      <c r="WO586" s="261"/>
      <c r="WP586" s="261"/>
      <c r="WQ586" s="261"/>
      <c r="WR586" s="261"/>
      <c r="WS586" s="261"/>
      <c r="WT586" s="261"/>
      <c r="WU586" s="261"/>
      <c r="WV586" s="261"/>
      <c r="WW586" s="261"/>
      <c r="WX586" s="261"/>
      <c r="WY586" s="261"/>
      <c r="WZ586" s="261"/>
      <c r="XA586" s="261"/>
      <c r="XB586" s="261"/>
      <c r="XC586" s="261"/>
      <c r="XD586" s="261"/>
      <c r="XE586" s="261"/>
      <c r="XF586" s="261"/>
      <c r="XG586" s="261"/>
      <c r="XH586" s="261"/>
      <c r="XI586" s="261"/>
      <c r="XJ586" s="261"/>
      <c r="XK586" s="261"/>
      <c r="XL586" s="261"/>
      <c r="XM586" s="261"/>
      <c r="XN586" s="261"/>
      <c r="XO586" s="261"/>
      <c r="XP586" s="261"/>
      <c r="XQ586" s="261"/>
      <c r="XR586" s="261"/>
      <c r="XS586" s="261"/>
      <c r="XT586" s="261"/>
      <c r="XU586" s="261"/>
      <c r="XV586" s="261"/>
      <c r="XW586" s="261"/>
      <c r="XX586" s="261"/>
      <c r="XY586" s="261"/>
      <c r="XZ586" s="261"/>
      <c r="YA586" s="261"/>
      <c r="YB586" s="261"/>
      <c r="YC586" s="261"/>
      <c r="YD586" s="261"/>
      <c r="YE586" s="261"/>
      <c r="YF586" s="261"/>
      <c r="YG586" s="261"/>
      <c r="YH586" s="261"/>
      <c r="YI586" s="261"/>
      <c r="YJ586" s="261"/>
      <c r="YK586" s="261"/>
      <c r="YL586" s="261"/>
      <c r="YM586" s="261"/>
      <c r="YN586" s="261"/>
      <c r="YO586" s="261"/>
      <c r="YP586" s="261"/>
      <c r="YQ586" s="261"/>
      <c r="YR586" s="261"/>
      <c r="YS586" s="261"/>
      <c r="YT586" s="261"/>
      <c r="YU586" s="261"/>
      <c r="YV586" s="261"/>
      <c r="YW586" s="261"/>
      <c r="YX586" s="261"/>
      <c r="YY586" s="261"/>
      <c r="YZ586" s="261"/>
      <c r="ZA586" s="261"/>
      <c r="ZB586" s="261"/>
      <c r="ZC586" s="261"/>
      <c r="ZD586" s="261"/>
      <c r="ZE586" s="261"/>
      <c r="ZF586" s="261"/>
      <c r="ZG586" s="261"/>
      <c r="ZH586" s="261"/>
      <c r="ZI586" s="261"/>
      <c r="ZJ586" s="261"/>
      <c r="ZK586" s="261"/>
      <c r="ZL586" s="261"/>
      <c r="ZM586" s="261"/>
      <c r="ZN586" s="261"/>
      <c r="ZO586" s="261"/>
      <c r="ZP586" s="261"/>
      <c r="ZQ586" s="261"/>
      <c r="ZR586" s="261"/>
      <c r="ZS586" s="261"/>
      <c r="ZT586" s="261"/>
      <c r="ZU586" s="261"/>
      <c r="ZV586" s="261"/>
      <c r="ZW586" s="261"/>
      <c r="ZX586" s="261"/>
      <c r="ZY586" s="261"/>
      <c r="ZZ586" s="261"/>
      <c r="AAA586" s="261"/>
      <c r="AAB586" s="261"/>
      <c r="AAC586" s="261"/>
      <c r="AAD586" s="261"/>
      <c r="AAE586" s="261"/>
      <c r="AAF586" s="261"/>
      <c r="AAG586" s="261"/>
      <c r="AAH586" s="261"/>
      <c r="AAI586" s="261"/>
      <c r="AAJ586" s="261"/>
      <c r="AAK586" s="261"/>
      <c r="AAL586" s="261"/>
      <c r="AAM586" s="261"/>
      <c r="AAN586" s="261"/>
      <c r="AAO586" s="261"/>
      <c r="AAP586" s="261"/>
      <c r="AAQ586" s="261"/>
      <c r="AAR586" s="261"/>
      <c r="AAS586" s="261"/>
      <c r="AAT586" s="261"/>
      <c r="AAU586" s="261"/>
      <c r="AAV586" s="261"/>
      <c r="AAW586" s="261"/>
      <c r="AAX586" s="261"/>
      <c r="AAY586" s="261"/>
      <c r="AAZ586" s="261"/>
      <c r="ABA586" s="261"/>
      <c r="ABB586" s="261"/>
      <c r="ABC586" s="261"/>
      <c r="ABD586" s="261"/>
      <c r="ABE586" s="261"/>
      <c r="ABF586" s="261"/>
      <c r="ABG586" s="261"/>
      <c r="ABH586" s="261"/>
      <c r="ABI586" s="261"/>
      <c r="ABJ586" s="261"/>
      <c r="ABK586" s="261"/>
      <c r="ABL586" s="261"/>
      <c r="ABM586" s="261"/>
      <c r="ABN586" s="261"/>
      <c r="ABO586" s="261"/>
      <c r="ABP586" s="261"/>
      <c r="ABQ586" s="261"/>
      <c r="ABR586" s="261"/>
      <c r="ABS586" s="261"/>
      <c r="ABT586" s="261"/>
      <c r="ABU586" s="261"/>
      <c r="ABV586" s="261"/>
      <c r="ABW586" s="261"/>
      <c r="ABX586" s="261"/>
      <c r="ABY586" s="261"/>
      <c r="ABZ586" s="261"/>
      <c r="ACA586" s="261"/>
      <c r="ACB586" s="261"/>
      <c r="ACC586" s="261"/>
      <c r="ACD586" s="261"/>
      <c r="ACE586" s="261"/>
      <c r="ACF586" s="261"/>
      <c r="ACG586" s="261"/>
      <c r="ACH586" s="261"/>
      <c r="ACI586" s="261"/>
      <c r="ACJ586" s="261"/>
      <c r="ACK586" s="261"/>
      <c r="ACL586" s="261"/>
      <c r="ACM586" s="261"/>
      <c r="ACN586" s="261"/>
      <c r="ACO586" s="261"/>
      <c r="ACP586" s="261"/>
      <c r="ACQ586" s="261"/>
      <c r="ACR586" s="261"/>
      <c r="ACS586" s="261"/>
      <c r="ACT586" s="261"/>
      <c r="ACU586" s="261"/>
      <c r="ACV586" s="261"/>
      <c r="ACW586" s="261"/>
      <c r="ACX586" s="261"/>
      <c r="ACY586" s="261"/>
      <c r="ACZ586" s="261"/>
      <c r="ADA586" s="261"/>
      <c r="ADB586" s="261"/>
      <c r="ADC586" s="261"/>
      <c r="ADD586" s="261"/>
      <c r="ADE586" s="261"/>
      <c r="ADF586" s="261"/>
      <c r="ADG586" s="261"/>
      <c r="ADH586" s="261"/>
      <c r="ADI586" s="261"/>
      <c r="ADJ586" s="261"/>
      <c r="ADK586" s="261"/>
      <c r="ADL586" s="261"/>
      <c r="ADM586" s="261"/>
      <c r="ADN586" s="261"/>
      <c r="ADO586" s="261"/>
      <c r="ADP586" s="261"/>
      <c r="ADQ586" s="261"/>
      <c r="ADR586" s="261"/>
      <c r="ADS586" s="261"/>
      <c r="ADT586" s="261"/>
      <c r="ADU586" s="261"/>
      <c r="ADV586" s="261"/>
      <c r="ADW586" s="261"/>
      <c r="ADX586" s="261"/>
      <c r="ADY586" s="261"/>
      <c r="ADZ586" s="261"/>
      <c r="AEA586" s="261"/>
      <c r="AEB586" s="261"/>
      <c r="AEC586" s="261"/>
      <c r="AED586" s="261"/>
      <c r="AEE586" s="261"/>
      <c r="AEF586" s="261"/>
      <c r="AEG586" s="261"/>
      <c r="AEH586" s="261"/>
      <c r="AEI586" s="261"/>
      <c r="AEJ586" s="261"/>
      <c r="AEK586" s="261"/>
      <c r="AEL586" s="261"/>
      <c r="AEM586" s="261"/>
      <c r="AEN586" s="261"/>
      <c r="AEO586" s="261"/>
      <c r="AEP586" s="261"/>
      <c r="AEQ586" s="261"/>
      <c r="AER586" s="261"/>
      <c r="AES586" s="261"/>
      <c r="AET586" s="261"/>
      <c r="AEU586" s="261"/>
      <c r="AEV586" s="261"/>
      <c r="AEW586" s="261"/>
      <c r="AEX586" s="261"/>
      <c r="AEY586" s="261"/>
      <c r="AEZ586" s="261"/>
      <c r="AFA586" s="261"/>
      <c r="AFB586" s="261"/>
      <c r="AFC586" s="261"/>
      <c r="AFD586" s="261"/>
      <c r="AFE586" s="261"/>
      <c r="AFF586" s="261"/>
      <c r="AFG586" s="261"/>
      <c r="AFH586" s="261"/>
      <c r="AFI586" s="261"/>
      <c r="AFJ586" s="261"/>
      <c r="AFK586" s="261"/>
      <c r="AFL586" s="261"/>
      <c r="AFM586" s="261"/>
      <c r="AFN586" s="261"/>
      <c r="AFO586" s="261"/>
      <c r="AFP586" s="261"/>
      <c r="AFQ586" s="261"/>
      <c r="AFR586" s="261"/>
      <c r="AFS586" s="261"/>
      <c r="AFT586" s="261"/>
      <c r="AFU586" s="261"/>
      <c r="AFV586" s="261"/>
      <c r="AFW586" s="261"/>
      <c r="AFX586" s="261"/>
      <c r="AFY586" s="261"/>
      <c r="AFZ586" s="261"/>
      <c r="AGA586" s="261"/>
      <c r="AGB586" s="261"/>
      <c r="AGC586" s="261"/>
      <c r="AGD586" s="261"/>
      <c r="AGE586" s="261"/>
      <c r="AGF586" s="261"/>
      <c r="AGG586" s="261"/>
      <c r="AGH586" s="261"/>
      <c r="AGI586" s="261"/>
      <c r="AGJ586" s="261"/>
      <c r="AGK586" s="261"/>
      <c r="AGL586" s="261"/>
      <c r="AGM586" s="261"/>
      <c r="AGN586" s="261"/>
      <c r="AGO586" s="261"/>
      <c r="AGP586" s="261"/>
      <c r="AGQ586" s="261"/>
      <c r="AGR586" s="261"/>
      <c r="AGS586" s="261"/>
      <c r="AGT586" s="261"/>
      <c r="AGU586" s="261"/>
      <c r="AGV586" s="261"/>
      <c r="AGW586" s="261"/>
      <c r="AGX586" s="261"/>
      <c r="AGY586" s="261"/>
      <c r="AGZ586" s="261"/>
      <c r="AHA586" s="261"/>
      <c r="AHB586" s="261"/>
      <c r="AHC586" s="261"/>
      <c r="AHD586" s="261"/>
      <c r="AHE586" s="261"/>
      <c r="AHF586" s="261"/>
      <c r="AHG586" s="261"/>
      <c r="AHH586" s="261"/>
      <c r="AHI586" s="261"/>
      <c r="AHJ586" s="261"/>
      <c r="AHK586" s="261"/>
      <c r="AHL586" s="261"/>
      <c r="AHM586" s="261"/>
      <c r="AHN586" s="261"/>
      <c r="AHO586" s="261"/>
      <c r="AHP586" s="261"/>
      <c r="AHQ586" s="261"/>
      <c r="AHR586" s="261"/>
      <c r="AHS586" s="261"/>
      <c r="AHT586" s="261"/>
      <c r="AHU586" s="261"/>
      <c r="AHV586" s="261"/>
      <c r="AHW586" s="261"/>
      <c r="AHX586" s="261"/>
      <c r="AHY586" s="261"/>
      <c r="AHZ586" s="261"/>
      <c r="AIA586" s="261"/>
      <c r="AIB586" s="261"/>
      <c r="AIC586" s="261"/>
      <c r="AID586" s="261"/>
      <c r="AIE586" s="261"/>
      <c r="AIF586" s="261"/>
      <c r="AIG586" s="261"/>
      <c r="AIH586" s="261"/>
      <c r="AII586" s="261"/>
      <c r="AIJ586" s="261"/>
      <c r="AIK586" s="261"/>
      <c r="AIL586" s="261"/>
      <c r="AIM586" s="261"/>
      <c r="AIN586" s="261"/>
      <c r="AIO586" s="261"/>
      <c r="AIP586" s="261"/>
      <c r="AIQ586" s="261"/>
      <c r="AIR586" s="261"/>
      <c r="AIS586" s="261"/>
      <c r="AIT586" s="261"/>
      <c r="AIU586" s="261"/>
      <c r="AIV586" s="261"/>
      <c r="AIW586" s="261"/>
      <c r="AIX586" s="261"/>
      <c r="AIY586" s="261"/>
      <c r="AIZ586" s="261"/>
      <c r="AJA586" s="261"/>
      <c r="AJB586" s="261"/>
      <c r="AJC586" s="261"/>
      <c r="AJD586" s="261"/>
      <c r="AJE586" s="261"/>
      <c r="AJF586" s="261"/>
      <c r="AJG586" s="261"/>
      <c r="AJH586" s="261"/>
      <c r="AJI586" s="261"/>
      <c r="AJJ586" s="261"/>
      <c r="AJK586" s="261"/>
      <c r="AJL586" s="261"/>
      <c r="AJM586" s="261"/>
      <c r="AJN586" s="261"/>
      <c r="AJO586" s="261"/>
      <c r="AJP586" s="261"/>
      <c r="AJQ586" s="261"/>
      <c r="AJR586" s="261"/>
      <c r="AJS586" s="261"/>
      <c r="AJT586" s="261"/>
      <c r="AJU586" s="261"/>
      <c r="AJV586" s="261"/>
      <c r="AJW586" s="261"/>
      <c r="AJX586" s="261"/>
      <c r="AJY586" s="261"/>
      <c r="AJZ586" s="261"/>
      <c r="AKA586" s="261"/>
      <c r="AKB586" s="261"/>
      <c r="AKC586" s="261"/>
      <c r="AKD586" s="261"/>
      <c r="AKE586" s="261"/>
      <c r="AKF586" s="261"/>
      <c r="AKG586" s="261"/>
      <c r="AKH586" s="261"/>
      <c r="AKI586" s="261"/>
      <c r="AKJ586" s="261"/>
      <c r="AKK586" s="261"/>
      <c r="AKL586" s="261"/>
      <c r="AKM586" s="261"/>
      <c r="AKN586" s="261"/>
      <c r="AKO586" s="261"/>
      <c r="AKP586" s="261"/>
      <c r="AKQ586" s="261"/>
      <c r="AKR586" s="261"/>
      <c r="AKS586" s="261"/>
      <c r="AKT586" s="261"/>
      <c r="AKU586" s="261"/>
      <c r="AKV586" s="261"/>
      <c r="AKW586" s="261"/>
      <c r="AKX586" s="261"/>
      <c r="AKY586" s="261"/>
      <c r="AKZ586" s="261"/>
      <c r="ALA586" s="261"/>
      <c r="ALB586" s="261"/>
      <c r="ALC586" s="261"/>
      <c r="ALD586" s="261"/>
      <c r="ALE586" s="261"/>
      <c r="ALF586" s="261"/>
      <c r="ALG586" s="261"/>
      <c r="ALH586" s="261"/>
      <c r="ALI586" s="261"/>
      <c r="ALJ586" s="261"/>
      <c r="ALK586" s="261"/>
      <c r="ALL586" s="261"/>
      <c r="ALM586" s="261"/>
      <c r="ALN586" s="261"/>
      <c r="ALO586" s="261"/>
      <c r="ALP586" s="261"/>
      <c r="ALQ586" s="261"/>
      <c r="ALR586" s="261"/>
      <c r="ALS586" s="261"/>
      <c r="ALT586" s="261"/>
      <c r="ALU586" s="261"/>
      <c r="ALV586" s="261"/>
      <c r="ALW586" s="261"/>
      <c r="ALX586" s="261"/>
      <c r="ALY586" s="261"/>
      <c r="ALZ586" s="261"/>
      <c r="AMA586" s="261"/>
      <c r="AMB586" s="261"/>
      <c r="AMC586" s="261"/>
      <c r="AMD586" s="261"/>
      <c r="AME586" s="261"/>
      <c r="AMF586" s="261"/>
      <c r="AMG586" s="261"/>
      <c r="AMH586" s="261"/>
      <c r="AMI586" s="261"/>
      <c r="AMJ586" s="261"/>
      <c r="AMK586" s="261"/>
    </row>
    <row r="587" spans="1:1025" s="269" customFormat="1" x14ac:dyDescent="0.35">
      <c r="A587" s="261"/>
      <c r="B587" s="265"/>
      <c r="C587" s="266"/>
      <c r="D587" s="266"/>
      <c r="E587" s="266"/>
      <c r="F587" s="266"/>
      <c r="G587" s="266"/>
      <c r="H587" s="261"/>
      <c r="I587" s="261"/>
      <c r="J587" s="261"/>
      <c r="K587" s="261"/>
      <c r="L587" s="261"/>
      <c r="M587" s="261"/>
      <c r="N587" s="261"/>
      <c r="O587" s="261"/>
      <c r="P587" s="261"/>
      <c r="Q587" s="261"/>
      <c r="R587" s="261"/>
      <c r="S587" s="261"/>
      <c r="T587" s="261"/>
      <c r="U587" s="261"/>
      <c r="V587" s="261"/>
      <c r="W587" s="261"/>
      <c r="X587" s="261"/>
      <c r="Y587" s="261"/>
      <c r="Z587" s="261"/>
      <c r="AA587" s="261"/>
      <c r="AB587" s="261"/>
      <c r="AC587" s="261"/>
      <c r="AD587" s="261"/>
      <c r="AE587" s="261"/>
      <c r="AF587" s="261"/>
      <c r="AG587" s="261"/>
      <c r="AH587" s="261"/>
      <c r="AI587" s="261"/>
      <c r="AJ587" s="261"/>
      <c r="AK587" s="261"/>
      <c r="AL587" s="261"/>
      <c r="AM587" s="261"/>
      <c r="AN587" s="261"/>
      <c r="AO587" s="261"/>
      <c r="AP587" s="261"/>
      <c r="AQ587" s="261"/>
      <c r="AR587" s="261"/>
      <c r="AS587" s="261"/>
      <c r="AT587" s="261"/>
      <c r="AU587" s="261"/>
      <c r="AV587" s="261"/>
      <c r="AW587" s="261"/>
      <c r="AX587" s="261"/>
      <c r="AY587" s="261"/>
      <c r="AZ587" s="261"/>
      <c r="BA587" s="261"/>
      <c r="BB587" s="261"/>
      <c r="BC587" s="261"/>
      <c r="BD587" s="261"/>
      <c r="BE587" s="261"/>
      <c r="BF587" s="261"/>
      <c r="BG587" s="261"/>
      <c r="BH587" s="261"/>
      <c r="BI587" s="261"/>
      <c r="BJ587" s="261"/>
      <c r="BK587" s="261"/>
      <c r="BL587" s="261"/>
      <c r="BM587" s="261"/>
      <c r="BN587" s="261"/>
      <c r="BO587" s="261"/>
      <c r="BP587" s="261"/>
      <c r="BQ587" s="261"/>
      <c r="BR587" s="261"/>
      <c r="BS587" s="261"/>
      <c r="BT587" s="261"/>
      <c r="BU587" s="261"/>
      <c r="BV587" s="261"/>
      <c r="BW587" s="261"/>
      <c r="BX587" s="261"/>
      <c r="BY587" s="261"/>
      <c r="BZ587" s="261"/>
      <c r="CA587" s="261"/>
      <c r="CB587" s="261"/>
      <c r="CC587" s="261"/>
      <c r="CD587" s="261"/>
      <c r="CE587" s="261"/>
      <c r="CF587" s="261"/>
      <c r="CG587" s="261"/>
      <c r="CH587" s="261"/>
      <c r="CI587" s="261"/>
      <c r="CJ587" s="261"/>
      <c r="CK587" s="261"/>
      <c r="CL587" s="261"/>
      <c r="CM587" s="261"/>
      <c r="CN587" s="261"/>
      <c r="CO587" s="261"/>
      <c r="CP587" s="261"/>
      <c r="CQ587" s="261"/>
      <c r="CR587" s="261"/>
      <c r="CS587" s="261"/>
      <c r="CT587" s="261"/>
      <c r="CU587" s="261"/>
      <c r="CV587" s="261"/>
      <c r="CW587" s="261"/>
      <c r="CX587" s="261"/>
      <c r="CY587" s="261"/>
      <c r="CZ587" s="261"/>
      <c r="DA587" s="261"/>
      <c r="DB587" s="261"/>
      <c r="DC587" s="261"/>
      <c r="DD587" s="261"/>
      <c r="DE587" s="261"/>
      <c r="DF587" s="261"/>
      <c r="DG587" s="261"/>
      <c r="DH587" s="261"/>
      <c r="DI587" s="261"/>
      <c r="DJ587" s="261"/>
      <c r="DK587" s="261"/>
      <c r="DL587" s="261"/>
      <c r="DM587" s="261"/>
      <c r="DN587" s="261"/>
      <c r="DO587" s="261"/>
      <c r="DP587" s="261"/>
      <c r="DQ587" s="261"/>
      <c r="DR587" s="261"/>
      <c r="DS587" s="261"/>
      <c r="DT587" s="261"/>
      <c r="DU587" s="261"/>
      <c r="DV587" s="261"/>
      <c r="DW587" s="261"/>
      <c r="DX587" s="261"/>
      <c r="DY587" s="261"/>
      <c r="DZ587" s="261"/>
      <c r="EA587" s="261"/>
      <c r="EB587" s="261"/>
      <c r="EC587" s="261"/>
      <c r="ED587" s="261"/>
      <c r="EE587" s="261"/>
      <c r="EF587" s="261"/>
      <c r="EG587" s="261"/>
      <c r="EH587" s="261"/>
      <c r="EI587" s="261"/>
      <c r="EJ587" s="261"/>
      <c r="EK587" s="261"/>
      <c r="EL587" s="261"/>
      <c r="EM587" s="261"/>
      <c r="EN587" s="261"/>
      <c r="EO587" s="261"/>
      <c r="EP587" s="261"/>
      <c r="EQ587" s="261"/>
      <c r="ER587" s="261"/>
      <c r="ES587" s="261"/>
      <c r="ET587" s="261"/>
      <c r="EU587" s="261"/>
      <c r="EV587" s="261"/>
      <c r="EW587" s="261"/>
      <c r="EX587" s="261"/>
      <c r="EY587" s="261"/>
      <c r="EZ587" s="261"/>
      <c r="FA587" s="261"/>
      <c r="FB587" s="261"/>
      <c r="FC587" s="261"/>
      <c r="FD587" s="261"/>
      <c r="FE587" s="261"/>
      <c r="FF587" s="261"/>
      <c r="FG587" s="261"/>
      <c r="FH587" s="261"/>
      <c r="FI587" s="261"/>
      <c r="FJ587" s="261"/>
      <c r="FK587" s="261"/>
      <c r="FL587" s="261"/>
      <c r="FM587" s="261"/>
      <c r="FN587" s="261"/>
      <c r="FO587" s="261"/>
      <c r="FP587" s="261"/>
      <c r="FQ587" s="261"/>
      <c r="FR587" s="261"/>
      <c r="FS587" s="261"/>
      <c r="FT587" s="261"/>
      <c r="FU587" s="261"/>
      <c r="FV587" s="261"/>
      <c r="FW587" s="261"/>
      <c r="FX587" s="261"/>
      <c r="FY587" s="261"/>
      <c r="FZ587" s="261"/>
      <c r="GA587" s="261"/>
      <c r="GB587" s="261"/>
      <c r="GC587" s="261"/>
      <c r="GD587" s="261"/>
      <c r="GE587" s="261"/>
      <c r="GF587" s="261"/>
      <c r="GG587" s="261"/>
      <c r="GH587" s="261"/>
      <c r="GI587" s="261"/>
      <c r="GJ587" s="261"/>
      <c r="GK587" s="261"/>
      <c r="GL587" s="261"/>
      <c r="GM587" s="261"/>
      <c r="GN587" s="261"/>
      <c r="GO587" s="261"/>
      <c r="GP587" s="261"/>
      <c r="GQ587" s="261"/>
      <c r="GR587" s="261"/>
      <c r="GS587" s="261"/>
      <c r="GT587" s="261"/>
      <c r="GU587" s="261"/>
      <c r="GV587" s="261"/>
      <c r="GW587" s="261"/>
      <c r="GX587" s="261"/>
      <c r="GY587" s="261"/>
      <c r="GZ587" s="261"/>
      <c r="HA587" s="261"/>
      <c r="HB587" s="261"/>
      <c r="HC587" s="261"/>
      <c r="HD587" s="261"/>
      <c r="HE587" s="261"/>
      <c r="HF587" s="261"/>
      <c r="HG587" s="261"/>
      <c r="HH587" s="261"/>
      <c r="HI587" s="261"/>
      <c r="HJ587" s="261"/>
      <c r="HK587" s="261"/>
      <c r="HL587" s="261"/>
      <c r="HM587" s="261"/>
      <c r="HN587" s="261"/>
      <c r="HO587" s="261"/>
      <c r="HP587" s="261"/>
      <c r="HQ587" s="261"/>
      <c r="HR587" s="261"/>
      <c r="HS587" s="261"/>
      <c r="HT587" s="261"/>
      <c r="HU587" s="261"/>
      <c r="HV587" s="261"/>
      <c r="HW587" s="261"/>
      <c r="HX587" s="261"/>
      <c r="HY587" s="261"/>
      <c r="HZ587" s="261"/>
      <c r="IA587" s="261"/>
      <c r="IB587" s="261"/>
      <c r="IC587" s="261"/>
      <c r="ID587" s="261"/>
      <c r="IE587" s="261"/>
      <c r="IF587" s="261"/>
      <c r="IG587" s="261"/>
      <c r="IH587" s="261"/>
      <c r="II587" s="261"/>
      <c r="IJ587" s="261"/>
      <c r="IK587" s="261"/>
      <c r="IL587" s="261"/>
      <c r="IM587" s="261"/>
      <c r="IN587" s="261"/>
      <c r="IO587" s="261"/>
      <c r="IP587" s="261"/>
      <c r="IQ587" s="261"/>
      <c r="IR587" s="261"/>
      <c r="IS587" s="261"/>
      <c r="IT587" s="261"/>
      <c r="IU587" s="261"/>
      <c r="IV587" s="261"/>
      <c r="IW587" s="261"/>
      <c r="IX587" s="261"/>
      <c r="IY587" s="261"/>
      <c r="IZ587" s="261"/>
      <c r="JA587" s="261"/>
      <c r="JB587" s="261"/>
      <c r="JC587" s="261"/>
      <c r="JD587" s="261"/>
      <c r="JE587" s="261"/>
      <c r="JF587" s="261"/>
      <c r="JG587" s="261"/>
      <c r="JH587" s="261"/>
      <c r="JI587" s="261"/>
      <c r="JJ587" s="261"/>
      <c r="JK587" s="261"/>
      <c r="JL587" s="261"/>
      <c r="JM587" s="261"/>
      <c r="JN587" s="261"/>
      <c r="JO587" s="261"/>
      <c r="JP587" s="261"/>
      <c r="JQ587" s="261"/>
      <c r="JR587" s="261"/>
      <c r="JS587" s="261"/>
      <c r="JT587" s="261"/>
      <c r="JU587" s="261"/>
      <c r="JV587" s="261"/>
      <c r="JW587" s="261"/>
      <c r="JX587" s="261"/>
      <c r="JY587" s="261"/>
      <c r="JZ587" s="261"/>
      <c r="KA587" s="261"/>
      <c r="KB587" s="261"/>
      <c r="KC587" s="261"/>
      <c r="KD587" s="261"/>
      <c r="KE587" s="261"/>
      <c r="KF587" s="261"/>
      <c r="KG587" s="261"/>
      <c r="KH587" s="261"/>
      <c r="KI587" s="261"/>
      <c r="KJ587" s="261"/>
      <c r="KK587" s="261"/>
      <c r="KL587" s="261"/>
      <c r="KM587" s="261"/>
      <c r="KN587" s="261"/>
      <c r="KO587" s="261"/>
      <c r="KP587" s="261"/>
      <c r="KQ587" s="261"/>
      <c r="KR587" s="261"/>
      <c r="KS587" s="261"/>
      <c r="KT587" s="261"/>
      <c r="KU587" s="261"/>
      <c r="KV587" s="261"/>
      <c r="KW587" s="261"/>
      <c r="KX587" s="261"/>
      <c r="KY587" s="261"/>
      <c r="KZ587" s="261"/>
      <c r="LA587" s="261"/>
      <c r="LB587" s="261"/>
      <c r="LC587" s="261"/>
      <c r="LD587" s="261"/>
      <c r="LE587" s="261"/>
      <c r="LF587" s="261"/>
      <c r="LG587" s="261"/>
      <c r="LH587" s="261"/>
      <c r="LI587" s="261"/>
      <c r="LJ587" s="261"/>
      <c r="LK587" s="261"/>
      <c r="LL587" s="261"/>
      <c r="LM587" s="261"/>
      <c r="LN587" s="261"/>
      <c r="LO587" s="261"/>
      <c r="LP587" s="261"/>
      <c r="LQ587" s="261"/>
      <c r="LR587" s="261"/>
      <c r="LS587" s="261"/>
      <c r="LT587" s="261"/>
      <c r="LU587" s="261"/>
      <c r="LV587" s="261"/>
      <c r="LW587" s="261"/>
      <c r="LX587" s="261"/>
      <c r="LY587" s="261"/>
      <c r="LZ587" s="261"/>
      <c r="MA587" s="261"/>
      <c r="MB587" s="261"/>
      <c r="MC587" s="261"/>
      <c r="MD587" s="261"/>
      <c r="ME587" s="261"/>
      <c r="MF587" s="261"/>
      <c r="MG587" s="261"/>
      <c r="MH587" s="261"/>
      <c r="MI587" s="261"/>
      <c r="MJ587" s="261"/>
      <c r="MK587" s="261"/>
      <c r="ML587" s="261"/>
      <c r="MM587" s="261"/>
      <c r="MN587" s="261"/>
      <c r="MO587" s="261"/>
      <c r="MP587" s="261"/>
      <c r="MQ587" s="261"/>
      <c r="MR587" s="261"/>
      <c r="MS587" s="261"/>
      <c r="MT587" s="261"/>
      <c r="MU587" s="261"/>
      <c r="MV587" s="261"/>
      <c r="MW587" s="261"/>
      <c r="MX587" s="261"/>
      <c r="MY587" s="261"/>
      <c r="MZ587" s="261"/>
      <c r="NA587" s="261"/>
      <c r="NB587" s="261"/>
      <c r="NC587" s="261"/>
      <c r="ND587" s="261"/>
      <c r="NE587" s="261"/>
      <c r="NF587" s="261"/>
      <c r="NG587" s="261"/>
      <c r="NH587" s="261"/>
      <c r="NI587" s="261"/>
      <c r="NJ587" s="261"/>
      <c r="NK587" s="261"/>
      <c r="NL587" s="261"/>
      <c r="NM587" s="261"/>
      <c r="NN587" s="261"/>
      <c r="NO587" s="261"/>
      <c r="NP587" s="261"/>
      <c r="NQ587" s="261"/>
      <c r="NR587" s="261"/>
      <c r="NS587" s="261"/>
      <c r="NT587" s="261"/>
      <c r="NU587" s="261"/>
      <c r="NV587" s="261"/>
      <c r="NW587" s="261"/>
      <c r="NX587" s="261"/>
      <c r="NY587" s="261"/>
      <c r="NZ587" s="261"/>
      <c r="OA587" s="261"/>
      <c r="OB587" s="261"/>
      <c r="OC587" s="261"/>
      <c r="OD587" s="261"/>
      <c r="OE587" s="261"/>
      <c r="OF587" s="261"/>
      <c r="OG587" s="261"/>
      <c r="OH587" s="261"/>
      <c r="OI587" s="261"/>
      <c r="OJ587" s="261"/>
      <c r="OK587" s="261"/>
      <c r="OL587" s="261"/>
      <c r="OM587" s="261"/>
      <c r="ON587" s="261"/>
      <c r="OO587" s="261"/>
      <c r="OP587" s="261"/>
      <c r="OQ587" s="261"/>
      <c r="OR587" s="261"/>
      <c r="OS587" s="261"/>
      <c r="OT587" s="261"/>
      <c r="OU587" s="261"/>
      <c r="OV587" s="261"/>
      <c r="OW587" s="261"/>
      <c r="OX587" s="261"/>
      <c r="OY587" s="261"/>
      <c r="OZ587" s="261"/>
      <c r="PA587" s="261"/>
      <c r="PB587" s="261"/>
      <c r="PC587" s="261"/>
      <c r="PD587" s="261"/>
      <c r="PE587" s="261"/>
      <c r="PF587" s="261"/>
      <c r="PG587" s="261"/>
      <c r="PH587" s="261"/>
      <c r="PI587" s="261"/>
      <c r="PJ587" s="261"/>
      <c r="PK587" s="261"/>
      <c r="PL587" s="261"/>
      <c r="PM587" s="261"/>
      <c r="PN587" s="261"/>
      <c r="PO587" s="261"/>
      <c r="PP587" s="261"/>
      <c r="PQ587" s="261"/>
      <c r="PR587" s="261"/>
      <c r="PS587" s="261"/>
      <c r="PT587" s="261"/>
      <c r="PU587" s="261"/>
      <c r="PV587" s="261"/>
      <c r="PW587" s="261"/>
      <c r="PX587" s="261"/>
      <c r="PY587" s="261"/>
      <c r="PZ587" s="261"/>
      <c r="QA587" s="261"/>
      <c r="QB587" s="261"/>
      <c r="QC587" s="261"/>
      <c r="QD587" s="261"/>
      <c r="QE587" s="261"/>
      <c r="QF587" s="261"/>
      <c r="QG587" s="261"/>
      <c r="QH587" s="261"/>
      <c r="QI587" s="261"/>
      <c r="QJ587" s="261"/>
      <c r="QK587" s="261"/>
      <c r="QL587" s="261"/>
      <c r="QM587" s="261"/>
      <c r="QN587" s="261"/>
      <c r="QO587" s="261"/>
      <c r="QP587" s="261"/>
      <c r="QQ587" s="261"/>
      <c r="QR587" s="261"/>
      <c r="QS587" s="261"/>
      <c r="QT587" s="261"/>
      <c r="QU587" s="261"/>
      <c r="QV587" s="261"/>
      <c r="QW587" s="261"/>
      <c r="QX587" s="261"/>
      <c r="QY587" s="261"/>
      <c r="QZ587" s="261"/>
      <c r="RA587" s="261"/>
      <c r="RB587" s="261"/>
      <c r="RC587" s="261"/>
      <c r="RD587" s="261"/>
      <c r="RE587" s="261"/>
      <c r="RF587" s="261"/>
      <c r="RG587" s="261"/>
      <c r="RH587" s="261"/>
      <c r="RI587" s="261"/>
      <c r="RJ587" s="261"/>
      <c r="RK587" s="261"/>
      <c r="RL587" s="261"/>
      <c r="RM587" s="261"/>
      <c r="RN587" s="261"/>
      <c r="RO587" s="261"/>
      <c r="RP587" s="261"/>
      <c r="RQ587" s="261"/>
      <c r="RR587" s="261"/>
      <c r="RS587" s="261"/>
      <c r="RT587" s="261"/>
      <c r="RU587" s="261"/>
      <c r="RV587" s="261"/>
      <c r="RW587" s="261"/>
      <c r="RX587" s="261"/>
      <c r="RY587" s="261"/>
      <c r="RZ587" s="261"/>
      <c r="SA587" s="261"/>
      <c r="SB587" s="261"/>
      <c r="SC587" s="261"/>
      <c r="SD587" s="261"/>
      <c r="SE587" s="261"/>
      <c r="SF587" s="261"/>
      <c r="SG587" s="261"/>
      <c r="SH587" s="261"/>
      <c r="SI587" s="261"/>
      <c r="SJ587" s="261"/>
      <c r="SK587" s="261"/>
      <c r="SL587" s="261"/>
      <c r="SM587" s="261"/>
      <c r="SN587" s="261"/>
      <c r="SO587" s="261"/>
      <c r="SP587" s="261"/>
      <c r="SQ587" s="261"/>
      <c r="SR587" s="261"/>
      <c r="SS587" s="261"/>
      <c r="ST587" s="261"/>
      <c r="SU587" s="261"/>
      <c r="SV587" s="261"/>
      <c r="SW587" s="261"/>
      <c r="SX587" s="261"/>
      <c r="SY587" s="261"/>
      <c r="SZ587" s="261"/>
      <c r="TA587" s="261"/>
      <c r="TB587" s="261"/>
      <c r="TC587" s="261"/>
      <c r="TD587" s="261"/>
      <c r="TE587" s="261"/>
      <c r="TF587" s="261"/>
      <c r="TG587" s="261"/>
      <c r="TH587" s="261"/>
      <c r="TI587" s="261"/>
      <c r="TJ587" s="261"/>
      <c r="TK587" s="261"/>
      <c r="TL587" s="261"/>
      <c r="TM587" s="261"/>
      <c r="TN587" s="261"/>
      <c r="TO587" s="261"/>
      <c r="TP587" s="261"/>
      <c r="TQ587" s="261"/>
      <c r="TR587" s="261"/>
      <c r="TS587" s="261"/>
      <c r="TT587" s="261"/>
      <c r="TU587" s="261"/>
      <c r="TV587" s="261"/>
      <c r="TW587" s="261"/>
      <c r="TX587" s="261"/>
      <c r="TY587" s="261"/>
      <c r="TZ587" s="261"/>
      <c r="UA587" s="261"/>
      <c r="UB587" s="261"/>
      <c r="UC587" s="261"/>
      <c r="UD587" s="261"/>
      <c r="UE587" s="261"/>
      <c r="UF587" s="261"/>
      <c r="UG587" s="261"/>
      <c r="UH587" s="261"/>
      <c r="UI587" s="261"/>
      <c r="UJ587" s="261"/>
      <c r="UK587" s="261"/>
      <c r="UL587" s="261"/>
      <c r="UM587" s="261"/>
      <c r="UN587" s="261"/>
      <c r="UO587" s="261"/>
      <c r="UP587" s="261"/>
      <c r="UQ587" s="261"/>
      <c r="UR587" s="261"/>
      <c r="US587" s="261"/>
      <c r="UT587" s="261"/>
      <c r="UU587" s="261"/>
      <c r="UV587" s="261"/>
      <c r="UW587" s="261"/>
      <c r="UX587" s="261"/>
      <c r="UY587" s="261"/>
      <c r="UZ587" s="261"/>
      <c r="VA587" s="261"/>
      <c r="VB587" s="261"/>
      <c r="VC587" s="261"/>
      <c r="VD587" s="261"/>
      <c r="VE587" s="261"/>
      <c r="VF587" s="261"/>
      <c r="VG587" s="261"/>
      <c r="VH587" s="261"/>
      <c r="VI587" s="261"/>
      <c r="VJ587" s="261"/>
      <c r="VK587" s="261"/>
      <c r="VL587" s="261"/>
      <c r="VM587" s="261"/>
      <c r="VN587" s="261"/>
      <c r="VO587" s="261"/>
      <c r="VP587" s="261"/>
      <c r="VQ587" s="261"/>
      <c r="VR587" s="261"/>
      <c r="VS587" s="261"/>
      <c r="VT587" s="261"/>
      <c r="VU587" s="261"/>
      <c r="VV587" s="261"/>
      <c r="VW587" s="261"/>
      <c r="VX587" s="261"/>
      <c r="VY587" s="261"/>
      <c r="VZ587" s="261"/>
      <c r="WA587" s="261"/>
      <c r="WB587" s="261"/>
      <c r="WC587" s="261"/>
      <c r="WD587" s="261"/>
      <c r="WE587" s="261"/>
      <c r="WF587" s="261"/>
      <c r="WG587" s="261"/>
      <c r="WH587" s="261"/>
      <c r="WI587" s="261"/>
      <c r="WJ587" s="261"/>
      <c r="WK587" s="261"/>
      <c r="WL587" s="261"/>
      <c r="WM587" s="261"/>
      <c r="WN587" s="261"/>
      <c r="WO587" s="261"/>
      <c r="WP587" s="261"/>
      <c r="WQ587" s="261"/>
      <c r="WR587" s="261"/>
      <c r="WS587" s="261"/>
      <c r="WT587" s="261"/>
      <c r="WU587" s="261"/>
      <c r="WV587" s="261"/>
      <c r="WW587" s="261"/>
      <c r="WX587" s="261"/>
      <c r="WY587" s="261"/>
      <c r="WZ587" s="261"/>
      <c r="XA587" s="261"/>
      <c r="XB587" s="261"/>
      <c r="XC587" s="261"/>
      <c r="XD587" s="261"/>
      <c r="XE587" s="261"/>
      <c r="XF587" s="261"/>
      <c r="XG587" s="261"/>
      <c r="XH587" s="261"/>
      <c r="XI587" s="261"/>
      <c r="XJ587" s="261"/>
      <c r="XK587" s="261"/>
      <c r="XL587" s="261"/>
      <c r="XM587" s="261"/>
      <c r="XN587" s="261"/>
      <c r="XO587" s="261"/>
      <c r="XP587" s="261"/>
      <c r="XQ587" s="261"/>
      <c r="XR587" s="261"/>
      <c r="XS587" s="261"/>
      <c r="XT587" s="261"/>
      <c r="XU587" s="261"/>
      <c r="XV587" s="261"/>
      <c r="XW587" s="261"/>
      <c r="XX587" s="261"/>
      <c r="XY587" s="261"/>
      <c r="XZ587" s="261"/>
      <c r="YA587" s="261"/>
      <c r="YB587" s="261"/>
      <c r="YC587" s="261"/>
      <c r="YD587" s="261"/>
      <c r="YE587" s="261"/>
      <c r="YF587" s="261"/>
      <c r="YG587" s="261"/>
      <c r="YH587" s="261"/>
      <c r="YI587" s="261"/>
      <c r="YJ587" s="261"/>
      <c r="YK587" s="261"/>
      <c r="YL587" s="261"/>
      <c r="YM587" s="261"/>
      <c r="YN587" s="261"/>
      <c r="YO587" s="261"/>
      <c r="YP587" s="261"/>
      <c r="YQ587" s="261"/>
      <c r="YR587" s="261"/>
      <c r="YS587" s="261"/>
      <c r="YT587" s="261"/>
      <c r="YU587" s="261"/>
      <c r="YV587" s="261"/>
      <c r="YW587" s="261"/>
      <c r="YX587" s="261"/>
      <c r="YY587" s="261"/>
      <c r="YZ587" s="261"/>
      <c r="ZA587" s="261"/>
      <c r="ZB587" s="261"/>
      <c r="ZC587" s="261"/>
      <c r="ZD587" s="261"/>
      <c r="ZE587" s="261"/>
      <c r="ZF587" s="261"/>
      <c r="ZG587" s="261"/>
      <c r="ZH587" s="261"/>
      <c r="ZI587" s="261"/>
      <c r="ZJ587" s="261"/>
      <c r="ZK587" s="261"/>
      <c r="ZL587" s="261"/>
      <c r="ZM587" s="261"/>
      <c r="ZN587" s="261"/>
      <c r="ZO587" s="261"/>
      <c r="ZP587" s="261"/>
      <c r="ZQ587" s="261"/>
      <c r="ZR587" s="261"/>
      <c r="ZS587" s="261"/>
      <c r="ZT587" s="261"/>
      <c r="ZU587" s="261"/>
      <c r="ZV587" s="261"/>
      <c r="ZW587" s="261"/>
      <c r="ZX587" s="261"/>
      <c r="ZY587" s="261"/>
      <c r="ZZ587" s="261"/>
      <c r="AAA587" s="261"/>
      <c r="AAB587" s="261"/>
      <c r="AAC587" s="261"/>
      <c r="AAD587" s="261"/>
      <c r="AAE587" s="261"/>
      <c r="AAF587" s="261"/>
      <c r="AAG587" s="261"/>
      <c r="AAH587" s="261"/>
      <c r="AAI587" s="261"/>
      <c r="AAJ587" s="261"/>
      <c r="AAK587" s="261"/>
      <c r="AAL587" s="261"/>
      <c r="AAM587" s="261"/>
      <c r="AAN587" s="261"/>
      <c r="AAO587" s="261"/>
      <c r="AAP587" s="261"/>
      <c r="AAQ587" s="261"/>
      <c r="AAR587" s="261"/>
      <c r="AAS587" s="261"/>
      <c r="AAT587" s="261"/>
      <c r="AAU587" s="261"/>
      <c r="AAV587" s="261"/>
      <c r="AAW587" s="261"/>
      <c r="AAX587" s="261"/>
      <c r="AAY587" s="261"/>
      <c r="AAZ587" s="261"/>
      <c r="ABA587" s="261"/>
      <c r="ABB587" s="261"/>
      <c r="ABC587" s="261"/>
      <c r="ABD587" s="261"/>
      <c r="ABE587" s="261"/>
      <c r="ABF587" s="261"/>
      <c r="ABG587" s="261"/>
      <c r="ABH587" s="261"/>
      <c r="ABI587" s="261"/>
      <c r="ABJ587" s="261"/>
      <c r="ABK587" s="261"/>
      <c r="ABL587" s="261"/>
      <c r="ABM587" s="261"/>
      <c r="ABN587" s="261"/>
      <c r="ABO587" s="261"/>
      <c r="ABP587" s="261"/>
      <c r="ABQ587" s="261"/>
      <c r="ABR587" s="261"/>
      <c r="ABS587" s="261"/>
      <c r="ABT587" s="261"/>
      <c r="ABU587" s="261"/>
      <c r="ABV587" s="261"/>
      <c r="ABW587" s="261"/>
      <c r="ABX587" s="261"/>
      <c r="ABY587" s="261"/>
      <c r="ABZ587" s="261"/>
      <c r="ACA587" s="261"/>
      <c r="ACB587" s="261"/>
      <c r="ACC587" s="261"/>
      <c r="ACD587" s="261"/>
      <c r="ACE587" s="261"/>
      <c r="ACF587" s="261"/>
      <c r="ACG587" s="261"/>
      <c r="ACH587" s="261"/>
      <c r="ACI587" s="261"/>
      <c r="ACJ587" s="261"/>
      <c r="ACK587" s="261"/>
      <c r="ACL587" s="261"/>
      <c r="ACM587" s="261"/>
      <c r="ACN587" s="261"/>
      <c r="ACO587" s="261"/>
      <c r="ACP587" s="261"/>
      <c r="ACQ587" s="261"/>
      <c r="ACR587" s="261"/>
      <c r="ACS587" s="261"/>
      <c r="ACT587" s="261"/>
      <c r="ACU587" s="261"/>
      <c r="ACV587" s="261"/>
      <c r="ACW587" s="261"/>
      <c r="ACX587" s="261"/>
      <c r="ACY587" s="261"/>
      <c r="ACZ587" s="261"/>
      <c r="ADA587" s="261"/>
      <c r="ADB587" s="261"/>
      <c r="ADC587" s="261"/>
      <c r="ADD587" s="261"/>
      <c r="ADE587" s="261"/>
      <c r="ADF587" s="261"/>
      <c r="ADG587" s="261"/>
      <c r="ADH587" s="261"/>
      <c r="ADI587" s="261"/>
      <c r="ADJ587" s="261"/>
      <c r="ADK587" s="261"/>
      <c r="ADL587" s="261"/>
      <c r="ADM587" s="261"/>
      <c r="ADN587" s="261"/>
      <c r="ADO587" s="261"/>
      <c r="ADP587" s="261"/>
      <c r="ADQ587" s="261"/>
      <c r="ADR587" s="261"/>
      <c r="ADS587" s="261"/>
      <c r="ADT587" s="261"/>
      <c r="ADU587" s="261"/>
      <c r="ADV587" s="261"/>
      <c r="ADW587" s="261"/>
      <c r="ADX587" s="261"/>
      <c r="ADY587" s="261"/>
      <c r="ADZ587" s="261"/>
      <c r="AEA587" s="261"/>
      <c r="AEB587" s="261"/>
      <c r="AEC587" s="261"/>
      <c r="AED587" s="261"/>
      <c r="AEE587" s="261"/>
      <c r="AEF587" s="261"/>
      <c r="AEG587" s="261"/>
      <c r="AEH587" s="261"/>
      <c r="AEI587" s="261"/>
      <c r="AEJ587" s="261"/>
      <c r="AEK587" s="261"/>
      <c r="AEL587" s="261"/>
      <c r="AEM587" s="261"/>
      <c r="AEN587" s="261"/>
      <c r="AEO587" s="261"/>
      <c r="AEP587" s="261"/>
      <c r="AEQ587" s="261"/>
      <c r="AER587" s="261"/>
      <c r="AES587" s="261"/>
      <c r="AET587" s="261"/>
      <c r="AEU587" s="261"/>
      <c r="AEV587" s="261"/>
      <c r="AEW587" s="261"/>
      <c r="AEX587" s="261"/>
      <c r="AEY587" s="261"/>
      <c r="AEZ587" s="261"/>
      <c r="AFA587" s="261"/>
      <c r="AFB587" s="261"/>
      <c r="AFC587" s="261"/>
      <c r="AFD587" s="261"/>
      <c r="AFE587" s="261"/>
      <c r="AFF587" s="261"/>
      <c r="AFG587" s="261"/>
      <c r="AFH587" s="261"/>
      <c r="AFI587" s="261"/>
      <c r="AFJ587" s="261"/>
      <c r="AFK587" s="261"/>
      <c r="AFL587" s="261"/>
      <c r="AFM587" s="261"/>
      <c r="AFN587" s="261"/>
      <c r="AFO587" s="261"/>
      <c r="AFP587" s="261"/>
      <c r="AFQ587" s="261"/>
      <c r="AFR587" s="261"/>
      <c r="AFS587" s="261"/>
      <c r="AFT587" s="261"/>
      <c r="AFU587" s="261"/>
      <c r="AFV587" s="261"/>
      <c r="AFW587" s="261"/>
      <c r="AFX587" s="261"/>
      <c r="AFY587" s="261"/>
      <c r="AFZ587" s="261"/>
      <c r="AGA587" s="261"/>
      <c r="AGB587" s="261"/>
      <c r="AGC587" s="261"/>
      <c r="AGD587" s="261"/>
      <c r="AGE587" s="261"/>
      <c r="AGF587" s="261"/>
      <c r="AGG587" s="261"/>
      <c r="AGH587" s="261"/>
      <c r="AGI587" s="261"/>
      <c r="AGJ587" s="261"/>
      <c r="AGK587" s="261"/>
      <c r="AGL587" s="261"/>
      <c r="AGM587" s="261"/>
      <c r="AGN587" s="261"/>
      <c r="AGO587" s="261"/>
      <c r="AGP587" s="261"/>
      <c r="AGQ587" s="261"/>
      <c r="AGR587" s="261"/>
      <c r="AGS587" s="261"/>
      <c r="AGT587" s="261"/>
      <c r="AGU587" s="261"/>
      <c r="AGV587" s="261"/>
      <c r="AGW587" s="261"/>
      <c r="AGX587" s="261"/>
      <c r="AGY587" s="261"/>
      <c r="AGZ587" s="261"/>
      <c r="AHA587" s="261"/>
      <c r="AHB587" s="261"/>
      <c r="AHC587" s="261"/>
      <c r="AHD587" s="261"/>
      <c r="AHE587" s="261"/>
      <c r="AHF587" s="261"/>
      <c r="AHG587" s="261"/>
      <c r="AHH587" s="261"/>
      <c r="AHI587" s="261"/>
      <c r="AHJ587" s="261"/>
      <c r="AHK587" s="261"/>
      <c r="AHL587" s="261"/>
      <c r="AHM587" s="261"/>
      <c r="AHN587" s="261"/>
      <c r="AHO587" s="261"/>
      <c r="AHP587" s="261"/>
      <c r="AHQ587" s="261"/>
      <c r="AHR587" s="261"/>
      <c r="AHS587" s="261"/>
      <c r="AHT587" s="261"/>
      <c r="AHU587" s="261"/>
      <c r="AHV587" s="261"/>
      <c r="AHW587" s="261"/>
      <c r="AHX587" s="261"/>
      <c r="AHY587" s="261"/>
      <c r="AHZ587" s="261"/>
      <c r="AIA587" s="261"/>
      <c r="AIB587" s="261"/>
      <c r="AIC587" s="261"/>
      <c r="AID587" s="261"/>
      <c r="AIE587" s="261"/>
      <c r="AIF587" s="261"/>
      <c r="AIG587" s="261"/>
      <c r="AIH587" s="261"/>
      <c r="AII587" s="261"/>
      <c r="AIJ587" s="261"/>
      <c r="AIK587" s="261"/>
      <c r="AIL587" s="261"/>
      <c r="AIM587" s="261"/>
      <c r="AIN587" s="261"/>
      <c r="AIO587" s="261"/>
      <c r="AIP587" s="261"/>
      <c r="AIQ587" s="261"/>
      <c r="AIR587" s="261"/>
      <c r="AIS587" s="261"/>
      <c r="AIT587" s="261"/>
      <c r="AIU587" s="261"/>
      <c r="AIV587" s="261"/>
      <c r="AIW587" s="261"/>
      <c r="AIX587" s="261"/>
      <c r="AIY587" s="261"/>
      <c r="AIZ587" s="261"/>
      <c r="AJA587" s="261"/>
      <c r="AJB587" s="261"/>
      <c r="AJC587" s="261"/>
      <c r="AJD587" s="261"/>
      <c r="AJE587" s="261"/>
      <c r="AJF587" s="261"/>
      <c r="AJG587" s="261"/>
      <c r="AJH587" s="261"/>
      <c r="AJI587" s="261"/>
      <c r="AJJ587" s="261"/>
      <c r="AJK587" s="261"/>
      <c r="AJL587" s="261"/>
      <c r="AJM587" s="261"/>
      <c r="AJN587" s="261"/>
      <c r="AJO587" s="261"/>
      <c r="AJP587" s="261"/>
      <c r="AJQ587" s="261"/>
      <c r="AJR587" s="261"/>
      <c r="AJS587" s="261"/>
      <c r="AJT587" s="261"/>
      <c r="AJU587" s="261"/>
      <c r="AJV587" s="261"/>
      <c r="AJW587" s="261"/>
      <c r="AJX587" s="261"/>
      <c r="AJY587" s="261"/>
      <c r="AJZ587" s="261"/>
      <c r="AKA587" s="261"/>
      <c r="AKB587" s="261"/>
      <c r="AKC587" s="261"/>
      <c r="AKD587" s="261"/>
      <c r="AKE587" s="261"/>
      <c r="AKF587" s="261"/>
      <c r="AKG587" s="261"/>
      <c r="AKH587" s="261"/>
      <c r="AKI587" s="261"/>
      <c r="AKJ587" s="261"/>
      <c r="AKK587" s="261"/>
      <c r="AKL587" s="261"/>
      <c r="AKM587" s="261"/>
      <c r="AKN587" s="261"/>
      <c r="AKO587" s="261"/>
      <c r="AKP587" s="261"/>
      <c r="AKQ587" s="261"/>
      <c r="AKR587" s="261"/>
      <c r="AKS587" s="261"/>
      <c r="AKT587" s="261"/>
      <c r="AKU587" s="261"/>
      <c r="AKV587" s="261"/>
      <c r="AKW587" s="261"/>
      <c r="AKX587" s="261"/>
      <c r="AKY587" s="261"/>
      <c r="AKZ587" s="261"/>
      <c r="ALA587" s="261"/>
      <c r="ALB587" s="261"/>
      <c r="ALC587" s="261"/>
      <c r="ALD587" s="261"/>
      <c r="ALE587" s="261"/>
      <c r="ALF587" s="261"/>
      <c r="ALG587" s="261"/>
      <c r="ALH587" s="261"/>
      <c r="ALI587" s="261"/>
      <c r="ALJ587" s="261"/>
      <c r="ALK587" s="261"/>
      <c r="ALL587" s="261"/>
      <c r="ALM587" s="261"/>
      <c r="ALN587" s="261"/>
      <c r="ALO587" s="261"/>
      <c r="ALP587" s="261"/>
      <c r="ALQ587" s="261"/>
      <c r="ALR587" s="261"/>
      <c r="ALS587" s="261"/>
      <c r="ALT587" s="261"/>
      <c r="ALU587" s="261"/>
      <c r="ALV587" s="261"/>
      <c r="ALW587" s="261"/>
      <c r="ALX587" s="261"/>
      <c r="ALY587" s="261"/>
      <c r="ALZ587" s="261"/>
      <c r="AMA587" s="261"/>
      <c r="AMB587" s="261"/>
      <c r="AMC587" s="261"/>
      <c r="AMD587" s="261"/>
      <c r="AME587" s="261"/>
      <c r="AMF587" s="261"/>
      <c r="AMG587" s="261"/>
      <c r="AMH587" s="261"/>
      <c r="AMI587" s="261"/>
      <c r="AMJ587" s="261"/>
      <c r="AMK587" s="261"/>
    </row>
    <row r="588" spans="1:1025" s="269" customFormat="1" x14ac:dyDescent="0.35">
      <c r="A588" s="261"/>
      <c r="B588" s="265"/>
      <c r="C588" s="266"/>
      <c r="D588" s="266"/>
      <c r="E588" s="266"/>
      <c r="F588" s="266"/>
      <c r="G588" s="266"/>
      <c r="H588" s="261"/>
      <c r="I588" s="261"/>
      <c r="J588" s="261"/>
      <c r="K588" s="261"/>
      <c r="L588" s="261"/>
      <c r="M588" s="261"/>
      <c r="N588" s="261"/>
      <c r="O588" s="261"/>
      <c r="P588" s="261"/>
      <c r="Q588" s="261"/>
      <c r="R588" s="261"/>
      <c r="S588" s="261"/>
      <c r="T588" s="261"/>
      <c r="U588" s="261"/>
      <c r="V588" s="261"/>
      <c r="W588" s="261"/>
      <c r="X588" s="261"/>
      <c r="Y588" s="261"/>
      <c r="Z588" s="261"/>
      <c r="AA588" s="261"/>
      <c r="AB588" s="261"/>
      <c r="AC588" s="261"/>
      <c r="AD588" s="261"/>
      <c r="AE588" s="261"/>
      <c r="AF588" s="261"/>
      <c r="AG588" s="261"/>
      <c r="AH588" s="261"/>
      <c r="AI588" s="261"/>
      <c r="AJ588" s="261"/>
      <c r="AK588" s="261"/>
      <c r="AL588" s="261"/>
      <c r="AM588" s="261"/>
      <c r="AN588" s="261"/>
      <c r="AO588" s="261"/>
      <c r="AP588" s="261"/>
      <c r="AQ588" s="261"/>
      <c r="AR588" s="261"/>
      <c r="AS588" s="261"/>
      <c r="AT588" s="261"/>
      <c r="AU588" s="261"/>
      <c r="AV588" s="261"/>
      <c r="AW588" s="261"/>
      <c r="AX588" s="261"/>
      <c r="AY588" s="261"/>
      <c r="AZ588" s="261"/>
      <c r="BA588" s="261"/>
      <c r="BB588" s="261"/>
      <c r="BC588" s="261"/>
      <c r="BD588" s="261"/>
      <c r="BE588" s="261"/>
      <c r="BF588" s="261"/>
      <c r="BG588" s="261"/>
      <c r="BH588" s="261"/>
      <c r="BI588" s="261"/>
      <c r="BJ588" s="261"/>
      <c r="BK588" s="261"/>
      <c r="BL588" s="261"/>
      <c r="BM588" s="261"/>
      <c r="BN588" s="261"/>
      <c r="BO588" s="261"/>
      <c r="BP588" s="261"/>
      <c r="BQ588" s="261"/>
      <c r="BR588" s="261"/>
      <c r="BS588" s="261"/>
      <c r="BT588" s="261"/>
      <c r="BU588" s="261"/>
      <c r="BV588" s="261"/>
      <c r="BW588" s="261"/>
      <c r="BX588" s="261"/>
      <c r="BY588" s="261"/>
      <c r="BZ588" s="261"/>
      <c r="CA588" s="261"/>
      <c r="CB588" s="261"/>
      <c r="CC588" s="261"/>
      <c r="CD588" s="261"/>
      <c r="CE588" s="261"/>
      <c r="CF588" s="261"/>
      <c r="CG588" s="261"/>
      <c r="CH588" s="261"/>
      <c r="CI588" s="261"/>
      <c r="CJ588" s="261"/>
      <c r="CK588" s="261"/>
      <c r="CL588" s="261"/>
      <c r="CM588" s="261"/>
      <c r="CN588" s="261"/>
      <c r="CO588" s="261"/>
      <c r="CP588" s="261"/>
      <c r="CQ588" s="261"/>
      <c r="CR588" s="261"/>
      <c r="CS588" s="261"/>
      <c r="CT588" s="261"/>
      <c r="CU588" s="261"/>
      <c r="CV588" s="261"/>
      <c r="CW588" s="261"/>
      <c r="CX588" s="261"/>
      <c r="CY588" s="261"/>
      <c r="CZ588" s="261"/>
      <c r="DA588" s="261"/>
      <c r="DB588" s="261"/>
      <c r="DC588" s="261"/>
      <c r="DD588" s="261"/>
      <c r="DE588" s="261"/>
      <c r="DF588" s="261"/>
      <c r="DG588" s="261"/>
      <c r="DH588" s="261"/>
      <c r="DI588" s="261"/>
      <c r="DJ588" s="261"/>
      <c r="DK588" s="261"/>
      <c r="DL588" s="261"/>
      <c r="DM588" s="261"/>
      <c r="DN588" s="261"/>
      <c r="DO588" s="261"/>
      <c r="DP588" s="261"/>
      <c r="DQ588" s="261"/>
      <c r="DR588" s="261"/>
      <c r="DS588" s="261"/>
      <c r="DT588" s="261"/>
      <c r="DU588" s="261"/>
      <c r="DV588" s="261"/>
      <c r="DW588" s="261"/>
      <c r="DX588" s="261"/>
      <c r="DY588" s="261"/>
      <c r="DZ588" s="261"/>
      <c r="EA588" s="261"/>
      <c r="EB588" s="261"/>
      <c r="EC588" s="261"/>
      <c r="ED588" s="261"/>
      <c r="EE588" s="261"/>
      <c r="EF588" s="261"/>
      <c r="EG588" s="261"/>
      <c r="EH588" s="261"/>
      <c r="EI588" s="261"/>
      <c r="EJ588" s="261"/>
      <c r="EK588" s="261"/>
      <c r="EL588" s="261"/>
      <c r="EM588" s="261"/>
      <c r="EN588" s="261"/>
      <c r="EO588" s="261"/>
      <c r="EP588" s="261"/>
      <c r="EQ588" s="261"/>
      <c r="ER588" s="261"/>
      <c r="ES588" s="261"/>
      <c r="ET588" s="261"/>
      <c r="EU588" s="261"/>
      <c r="EV588" s="261"/>
      <c r="EW588" s="261"/>
      <c r="EX588" s="261"/>
      <c r="EY588" s="261"/>
      <c r="EZ588" s="261"/>
      <c r="FA588" s="261"/>
      <c r="FB588" s="261"/>
      <c r="FC588" s="261"/>
      <c r="FD588" s="261"/>
      <c r="FE588" s="261"/>
      <c r="FF588" s="261"/>
      <c r="FG588" s="261"/>
      <c r="FH588" s="261"/>
      <c r="FI588" s="261"/>
      <c r="FJ588" s="261"/>
      <c r="FK588" s="261"/>
      <c r="FL588" s="261"/>
      <c r="FM588" s="261"/>
      <c r="FN588" s="261"/>
      <c r="FO588" s="261"/>
      <c r="FP588" s="261"/>
      <c r="FQ588" s="261"/>
      <c r="FR588" s="261"/>
      <c r="FS588" s="261"/>
      <c r="FT588" s="261"/>
      <c r="FU588" s="261"/>
      <c r="FV588" s="261"/>
      <c r="FW588" s="261"/>
      <c r="FX588" s="261"/>
      <c r="FY588" s="261"/>
      <c r="FZ588" s="261"/>
      <c r="GA588" s="261"/>
      <c r="GB588" s="261"/>
      <c r="GC588" s="261"/>
      <c r="GD588" s="261"/>
      <c r="GE588" s="261"/>
      <c r="GF588" s="261"/>
      <c r="GG588" s="261"/>
      <c r="GH588" s="261"/>
      <c r="GI588" s="261"/>
      <c r="GJ588" s="261"/>
      <c r="GK588" s="261"/>
      <c r="GL588" s="261"/>
      <c r="GM588" s="261"/>
      <c r="GN588" s="261"/>
      <c r="GO588" s="261"/>
      <c r="GP588" s="261"/>
      <c r="GQ588" s="261"/>
      <c r="GR588" s="261"/>
      <c r="GS588" s="261"/>
      <c r="GT588" s="261"/>
      <c r="GU588" s="261"/>
      <c r="GV588" s="261"/>
      <c r="GW588" s="261"/>
      <c r="GX588" s="261"/>
      <c r="GY588" s="261"/>
      <c r="GZ588" s="261"/>
      <c r="HA588" s="261"/>
      <c r="HB588" s="261"/>
      <c r="HC588" s="261"/>
      <c r="HD588" s="261"/>
      <c r="HE588" s="261"/>
      <c r="HF588" s="261"/>
      <c r="HG588" s="261"/>
      <c r="HH588" s="261"/>
      <c r="HI588" s="261"/>
      <c r="HJ588" s="261"/>
      <c r="HK588" s="261"/>
      <c r="HL588" s="261"/>
      <c r="HM588" s="261"/>
      <c r="HN588" s="261"/>
      <c r="HO588" s="261"/>
      <c r="HP588" s="261"/>
      <c r="HQ588" s="261"/>
      <c r="HR588" s="261"/>
      <c r="HS588" s="261"/>
      <c r="HT588" s="261"/>
      <c r="HU588" s="261"/>
      <c r="HV588" s="261"/>
      <c r="HW588" s="261"/>
      <c r="HX588" s="261"/>
      <c r="HY588" s="261"/>
      <c r="HZ588" s="261"/>
      <c r="IA588" s="261"/>
      <c r="IB588" s="261"/>
      <c r="IC588" s="261"/>
      <c r="ID588" s="261"/>
      <c r="IE588" s="261"/>
      <c r="IF588" s="261"/>
      <c r="IG588" s="261"/>
      <c r="IH588" s="261"/>
      <c r="II588" s="261"/>
      <c r="IJ588" s="261"/>
      <c r="IK588" s="261"/>
      <c r="IL588" s="261"/>
      <c r="IM588" s="261"/>
      <c r="IN588" s="261"/>
      <c r="IO588" s="261"/>
      <c r="IP588" s="261"/>
      <c r="IQ588" s="261"/>
      <c r="IR588" s="261"/>
      <c r="IS588" s="261"/>
      <c r="IT588" s="261"/>
      <c r="IU588" s="261"/>
      <c r="IV588" s="261"/>
      <c r="IW588" s="261"/>
      <c r="IX588" s="261"/>
      <c r="IY588" s="261"/>
      <c r="IZ588" s="261"/>
      <c r="JA588" s="261"/>
      <c r="JB588" s="261"/>
      <c r="JC588" s="261"/>
      <c r="JD588" s="261"/>
      <c r="JE588" s="261"/>
      <c r="JF588" s="261"/>
      <c r="JG588" s="261"/>
      <c r="JH588" s="261"/>
      <c r="JI588" s="261"/>
      <c r="JJ588" s="261"/>
      <c r="JK588" s="261"/>
      <c r="JL588" s="261"/>
      <c r="JM588" s="261"/>
      <c r="JN588" s="261"/>
      <c r="JO588" s="261"/>
      <c r="JP588" s="261"/>
      <c r="JQ588" s="261"/>
      <c r="JR588" s="261"/>
      <c r="JS588" s="261"/>
      <c r="JT588" s="261"/>
      <c r="JU588" s="261"/>
      <c r="JV588" s="261"/>
      <c r="JW588" s="261"/>
      <c r="JX588" s="261"/>
      <c r="JY588" s="261"/>
      <c r="JZ588" s="261"/>
      <c r="KA588" s="261"/>
      <c r="KB588" s="261"/>
      <c r="KC588" s="261"/>
      <c r="KD588" s="261"/>
      <c r="KE588" s="261"/>
      <c r="KF588" s="261"/>
      <c r="KG588" s="261"/>
      <c r="KH588" s="261"/>
      <c r="KI588" s="261"/>
      <c r="KJ588" s="261"/>
      <c r="KK588" s="261"/>
      <c r="KL588" s="261"/>
      <c r="KM588" s="261"/>
      <c r="KN588" s="261"/>
      <c r="KO588" s="261"/>
      <c r="KP588" s="261"/>
      <c r="KQ588" s="261"/>
      <c r="KR588" s="261"/>
      <c r="KS588" s="261"/>
      <c r="KT588" s="261"/>
      <c r="KU588" s="261"/>
      <c r="KV588" s="261"/>
      <c r="KW588" s="261"/>
      <c r="KX588" s="261"/>
      <c r="KY588" s="261"/>
      <c r="KZ588" s="261"/>
      <c r="LA588" s="261"/>
      <c r="LB588" s="261"/>
      <c r="LC588" s="261"/>
      <c r="LD588" s="261"/>
      <c r="LE588" s="261"/>
      <c r="LF588" s="261"/>
      <c r="LG588" s="261"/>
      <c r="LH588" s="261"/>
      <c r="LI588" s="261"/>
      <c r="LJ588" s="261"/>
      <c r="LK588" s="261"/>
      <c r="LL588" s="261"/>
      <c r="LM588" s="261"/>
      <c r="LN588" s="261"/>
      <c r="LO588" s="261"/>
      <c r="LP588" s="261"/>
      <c r="LQ588" s="261"/>
      <c r="LR588" s="261"/>
      <c r="LS588" s="261"/>
      <c r="LT588" s="261"/>
      <c r="LU588" s="261"/>
      <c r="LV588" s="261"/>
      <c r="LW588" s="261"/>
      <c r="LX588" s="261"/>
      <c r="LY588" s="261"/>
      <c r="LZ588" s="261"/>
      <c r="MA588" s="261"/>
      <c r="MB588" s="261"/>
      <c r="MC588" s="261"/>
      <c r="MD588" s="261"/>
      <c r="ME588" s="261"/>
      <c r="MF588" s="261"/>
      <c r="MG588" s="261"/>
      <c r="MH588" s="261"/>
      <c r="MI588" s="261"/>
      <c r="MJ588" s="261"/>
      <c r="MK588" s="261"/>
      <c r="ML588" s="261"/>
      <c r="MM588" s="261"/>
      <c r="MN588" s="261"/>
      <c r="MO588" s="261"/>
      <c r="MP588" s="261"/>
      <c r="MQ588" s="261"/>
      <c r="MR588" s="261"/>
      <c r="MS588" s="261"/>
      <c r="MT588" s="261"/>
      <c r="MU588" s="261"/>
      <c r="MV588" s="261"/>
      <c r="MW588" s="261"/>
      <c r="MX588" s="261"/>
      <c r="MY588" s="261"/>
      <c r="MZ588" s="261"/>
      <c r="NA588" s="261"/>
      <c r="NB588" s="261"/>
      <c r="NC588" s="261"/>
      <c r="ND588" s="261"/>
      <c r="NE588" s="261"/>
      <c r="NF588" s="261"/>
      <c r="NG588" s="261"/>
      <c r="NH588" s="261"/>
      <c r="NI588" s="261"/>
      <c r="NJ588" s="261"/>
      <c r="NK588" s="261"/>
      <c r="NL588" s="261"/>
      <c r="NM588" s="261"/>
      <c r="NN588" s="261"/>
      <c r="NO588" s="261"/>
      <c r="NP588" s="261"/>
      <c r="NQ588" s="261"/>
      <c r="NR588" s="261"/>
      <c r="NS588" s="261"/>
      <c r="NT588" s="261"/>
      <c r="NU588" s="261"/>
      <c r="NV588" s="261"/>
      <c r="NW588" s="261"/>
      <c r="NX588" s="261"/>
      <c r="NY588" s="261"/>
      <c r="NZ588" s="261"/>
      <c r="OA588" s="261"/>
      <c r="OB588" s="261"/>
      <c r="OC588" s="261"/>
      <c r="OD588" s="261"/>
      <c r="OE588" s="261"/>
      <c r="OF588" s="261"/>
      <c r="OG588" s="261"/>
      <c r="OH588" s="261"/>
      <c r="OI588" s="261"/>
      <c r="OJ588" s="261"/>
      <c r="OK588" s="261"/>
      <c r="OL588" s="261"/>
      <c r="OM588" s="261"/>
      <c r="ON588" s="261"/>
      <c r="OO588" s="261"/>
      <c r="OP588" s="261"/>
      <c r="OQ588" s="261"/>
      <c r="OR588" s="261"/>
      <c r="OS588" s="261"/>
      <c r="OT588" s="261"/>
      <c r="OU588" s="261"/>
      <c r="OV588" s="261"/>
      <c r="OW588" s="261"/>
      <c r="OX588" s="261"/>
      <c r="OY588" s="261"/>
      <c r="OZ588" s="261"/>
      <c r="PA588" s="261"/>
      <c r="PB588" s="261"/>
      <c r="PC588" s="261"/>
      <c r="PD588" s="261"/>
      <c r="PE588" s="261"/>
      <c r="PF588" s="261"/>
      <c r="PG588" s="261"/>
      <c r="PH588" s="261"/>
      <c r="PI588" s="261"/>
      <c r="PJ588" s="261"/>
      <c r="PK588" s="261"/>
      <c r="PL588" s="261"/>
      <c r="PM588" s="261"/>
      <c r="PN588" s="261"/>
      <c r="PO588" s="261"/>
      <c r="PP588" s="261"/>
      <c r="PQ588" s="261"/>
      <c r="PR588" s="261"/>
      <c r="PS588" s="261"/>
      <c r="PT588" s="261"/>
      <c r="PU588" s="261"/>
      <c r="PV588" s="261"/>
      <c r="PW588" s="261"/>
      <c r="PX588" s="261"/>
      <c r="PY588" s="261"/>
      <c r="PZ588" s="261"/>
      <c r="QA588" s="261"/>
      <c r="QB588" s="261"/>
      <c r="QC588" s="261"/>
      <c r="QD588" s="261"/>
      <c r="QE588" s="261"/>
      <c r="QF588" s="261"/>
      <c r="QG588" s="261"/>
      <c r="QH588" s="261"/>
      <c r="QI588" s="261"/>
      <c r="QJ588" s="261"/>
      <c r="QK588" s="261"/>
      <c r="QL588" s="261"/>
      <c r="QM588" s="261"/>
      <c r="QN588" s="261"/>
      <c r="QO588" s="261"/>
      <c r="QP588" s="261"/>
      <c r="QQ588" s="261"/>
      <c r="QR588" s="261"/>
      <c r="QS588" s="261"/>
      <c r="QT588" s="261"/>
      <c r="QU588" s="261"/>
      <c r="QV588" s="261"/>
      <c r="QW588" s="261"/>
      <c r="QX588" s="261"/>
      <c r="QY588" s="261"/>
      <c r="QZ588" s="261"/>
      <c r="RA588" s="261"/>
      <c r="RB588" s="261"/>
      <c r="RC588" s="261"/>
      <c r="RD588" s="261"/>
      <c r="RE588" s="261"/>
      <c r="RF588" s="261"/>
      <c r="RG588" s="261"/>
      <c r="RH588" s="261"/>
      <c r="RI588" s="261"/>
      <c r="RJ588" s="261"/>
      <c r="RK588" s="261"/>
      <c r="RL588" s="261"/>
      <c r="RM588" s="261"/>
      <c r="RN588" s="261"/>
      <c r="RO588" s="261"/>
      <c r="RP588" s="261"/>
      <c r="RQ588" s="261"/>
      <c r="RR588" s="261"/>
      <c r="RS588" s="261"/>
      <c r="RT588" s="261"/>
      <c r="RU588" s="261"/>
      <c r="RV588" s="261"/>
      <c r="RW588" s="261"/>
      <c r="RX588" s="261"/>
      <c r="RY588" s="261"/>
      <c r="RZ588" s="261"/>
      <c r="SA588" s="261"/>
      <c r="SB588" s="261"/>
      <c r="SC588" s="261"/>
      <c r="SD588" s="261"/>
      <c r="SE588" s="261"/>
      <c r="SF588" s="261"/>
      <c r="SG588" s="261"/>
      <c r="SH588" s="261"/>
      <c r="SI588" s="261"/>
      <c r="SJ588" s="261"/>
      <c r="SK588" s="261"/>
      <c r="SL588" s="261"/>
      <c r="SM588" s="261"/>
      <c r="SN588" s="261"/>
      <c r="SO588" s="261"/>
      <c r="SP588" s="261"/>
      <c r="SQ588" s="261"/>
      <c r="SR588" s="261"/>
      <c r="SS588" s="261"/>
      <c r="ST588" s="261"/>
      <c r="SU588" s="261"/>
      <c r="SV588" s="261"/>
      <c r="SW588" s="261"/>
      <c r="SX588" s="261"/>
      <c r="SY588" s="261"/>
      <c r="SZ588" s="261"/>
      <c r="TA588" s="261"/>
      <c r="TB588" s="261"/>
      <c r="TC588" s="261"/>
      <c r="TD588" s="261"/>
      <c r="TE588" s="261"/>
      <c r="TF588" s="261"/>
      <c r="TG588" s="261"/>
      <c r="TH588" s="261"/>
      <c r="TI588" s="261"/>
      <c r="TJ588" s="261"/>
      <c r="TK588" s="261"/>
      <c r="TL588" s="261"/>
      <c r="TM588" s="261"/>
      <c r="TN588" s="261"/>
      <c r="TO588" s="261"/>
      <c r="TP588" s="261"/>
      <c r="TQ588" s="261"/>
      <c r="TR588" s="261"/>
      <c r="TS588" s="261"/>
      <c r="TT588" s="261"/>
      <c r="TU588" s="261"/>
      <c r="TV588" s="261"/>
      <c r="TW588" s="261"/>
      <c r="TX588" s="261"/>
      <c r="TY588" s="261"/>
      <c r="TZ588" s="261"/>
      <c r="UA588" s="261"/>
      <c r="UB588" s="261"/>
      <c r="UC588" s="261"/>
      <c r="UD588" s="261"/>
      <c r="UE588" s="261"/>
      <c r="UF588" s="261"/>
      <c r="UG588" s="261"/>
      <c r="UH588" s="261"/>
      <c r="UI588" s="261"/>
      <c r="UJ588" s="261"/>
      <c r="UK588" s="261"/>
      <c r="UL588" s="261"/>
      <c r="UM588" s="261"/>
      <c r="UN588" s="261"/>
      <c r="UO588" s="261"/>
      <c r="UP588" s="261"/>
      <c r="UQ588" s="261"/>
      <c r="UR588" s="261"/>
      <c r="US588" s="261"/>
      <c r="UT588" s="261"/>
      <c r="UU588" s="261"/>
      <c r="UV588" s="261"/>
      <c r="UW588" s="261"/>
      <c r="UX588" s="261"/>
      <c r="UY588" s="261"/>
      <c r="UZ588" s="261"/>
      <c r="VA588" s="261"/>
      <c r="VB588" s="261"/>
      <c r="VC588" s="261"/>
      <c r="VD588" s="261"/>
      <c r="VE588" s="261"/>
      <c r="VF588" s="261"/>
      <c r="VG588" s="261"/>
      <c r="VH588" s="261"/>
      <c r="VI588" s="261"/>
      <c r="VJ588" s="261"/>
      <c r="VK588" s="261"/>
      <c r="VL588" s="261"/>
      <c r="VM588" s="261"/>
      <c r="VN588" s="261"/>
      <c r="VO588" s="261"/>
      <c r="VP588" s="261"/>
      <c r="VQ588" s="261"/>
      <c r="VR588" s="261"/>
      <c r="VS588" s="261"/>
      <c r="VT588" s="261"/>
      <c r="VU588" s="261"/>
      <c r="VV588" s="261"/>
      <c r="VW588" s="261"/>
      <c r="VX588" s="261"/>
      <c r="VY588" s="261"/>
      <c r="VZ588" s="261"/>
      <c r="WA588" s="261"/>
      <c r="WB588" s="261"/>
      <c r="WC588" s="261"/>
      <c r="WD588" s="261"/>
      <c r="WE588" s="261"/>
      <c r="WF588" s="261"/>
      <c r="WG588" s="261"/>
      <c r="WH588" s="261"/>
      <c r="WI588" s="261"/>
      <c r="WJ588" s="261"/>
      <c r="WK588" s="261"/>
      <c r="WL588" s="261"/>
      <c r="WM588" s="261"/>
      <c r="WN588" s="261"/>
      <c r="WO588" s="261"/>
      <c r="WP588" s="261"/>
      <c r="WQ588" s="261"/>
      <c r="WR588" s="261"/>
      <c r="WS588" s="261"/>
      <c r="WT588" s="261"/>
      <c r="WU588" s="261"/>
      <c r="WV588" s="261"/>
      <c r="WW588" s="261"/>
      <c r="WX588" s="261"/>
      <c r="WY588" s="261"/>
      <c r="WZ588" s="261"/>
      <c r="XA588" s="261"/>
      <c r="XB588" s="261"/>
      <c r="XC588" s="261"/>
      <c r="XD588" s="261"/>
      <c r="XE588" s="261"/>
      <c r="XF588" s="261"/>
      <c r="XG588" s="261"/>
      <c r="XH588" s="261"/>
      <c r="XI588" s="261"/>
      <c r="XJ588" s="261"/>
      <c r="XK588" s="261"/>
      <c r="XL588" s="261"/>
      <c r="XM588" s="261"/>
      <c r="XN588" s="261"/>
      <c r="XO588" s="261"/>
      <c r="XP588" s="261"/>
      <c r="XQ588" s="261"/>
      <c r="XR588" s="261"/>
      <c r="XS588" s="261"/>
      <c r="XT588" s="261"/>
      <c r="XU588" s="261"/>
      <c r="XV588" s="261"/>
      <c r="XW588" s="261"/>
      <c r="XX588" s="261"/>
      <c r="XY588" s="261"/>
      <c r="XZ588" s="261"/>
      <c r="YA588" s="261"/>
      <c r="YB588" s="261"/>
      <c r="YC588" s="261"/>
      <c r="YD588" s="261"/>
      <c r="YE588" s="261"/>
      <c r="YF588" s="261"/>
      <c r="YG588" s="261"/>
      <c r="YH588" s="261"/>
      <c r="YI588" s="261"/>
      <c r="YJ588" s="261"/>
      <c r="YK588" s="261"/>
      <c r="YL588" s="261"/>
      <c r="YM588" s="261"/>
      <c r="YN588" s="261"/>
      <c r="YO588" s="261"/>
      <c r="YP588" s="261"/>
      <c r="YQ588" s="261"/>
      <c r="YR588" s="261"/>
      <c r="YS588" s="261"/>
      <c r="YT588" s="261"/>
      <c r="YU588" s="261"/>
      <c r="YV588" s="261"/>
      <c r="YW588" s="261"/>
      <c r="YX588" s="261"/>
      <c r="YY588" s="261"/>
      <c r="YZ588" s="261"/>
      <c r="ZA588" s="261"/>
      <c r="ZB588" s="261"/>
      <c r="ZC588" s="261"/>
      <c r="ZD588" s="261"/>
      <c r="ZE588" s="261"/>
      <c r="ZF588" s="261"/>
      <c r="ZG588" s="261"/>
      <c r="ZH588" s="261"/>
      <c r="ZI588" s="261"/>
      <c r="ZJ588" s="261"/>
      <c r="ZK588" s="261"/>
      <c r="ZL588" s="261"/>
      <c r="ZM588" s="261"/>
      <c r="ZN588" s="261"/>
      <c r="ZO588" s="261"/>
      <c r="ZP588" s="261"/>
      <c r="ZQ588" s="261"/>
      <c r="ZR588" s="261"/>
      <c r="ZS588" s="261"/>
      <c r="ZT588" s="261"/>
      <c r="ZU588" s="261"/>
      <c r="ZV588" s="261"/>
      <c r="ZW588" s="261"/>
      <c r="ZX588" s="261"/>
      <c r="ZY588" s="261"/>
      <c r="ZZ588" s="261"/>
      <c r="AAA588" s="261"/>
      <c r="AAB588" s="261"/>
      <c r="AAC588" s="261"/>
      <c r="AAD588" s="261"/>
      <c r="AAE588" s="261"/>
      <c r="AAF588" s="261"/>
      <c r="AAG588" s="261"/>
      <c r="AAH588" s="261"/>
      <c r="AAI588" s="261"/>
      <c r="AAJ588" s="261"/>
      <c r="AAK588" s="261"/>
      <c r="AAL588" s="261"/>
      <c r="AAM588" s="261"/>
      <c r="AAN588" s="261"/>
      <c r="AAO588" s="261"/>
      <c r="AAP588" s="261"/>
      <c r="AAQ588" s="261"/>
      <c r="AAR588" s="261"/>
      <c r="AAS588" s="261"/>
      <c r="AAT588" s="261"/>
      <c r="AAU588" s="261"/>
      <c r="AAV588" s="261"/>
      <c r="AAW588" s="261"/>
      <c r="AAX588" s="261"/>
      <c r="AAY588" s="261"/>
      <c r="AAZ588" s="261"/>
      <c r="ABA588" s="261"/>
      <c r="ABB588" s="261"/>
      <c r="ABC588" s="261"/>
      <c r="ABD588" s="261"/>
      <c r="ABE588" s="261"/>
      <c r="ABF588" s="261"/>
      <c r="ABG588" s="261"/>
      <c r="ABH588" s="261"/>
      <c r="ABI588" s="261"/>
      <c r="ABJ588" s="261"/>
      <c r="ABK588" s="261"/>
      <c r="ABL588" s="261"/>
      <c r="ABM588" s="261"/>
      <c r="ABN588" s="261"/>
      <c r="ABO588" s="261"/>
      <c r="ABP588" s="261"/>
      <c r="ABQ588" s="261"/>
      <c r="ABR588" s="261"/>
      <c r="ABS588" s="261"/>
      <c r="ABT588" s="261"/>
      <c r="ABU588" s="261"/>
      <c r="ABV588" s="261"/>
      <c r="ABW588" s="261"/>
      <c r="ABX588" s="261"/>
      <c r="ABY588" s="261"/>
      <c r="ABZ588" s="261"/>
      <c r="ACA588" s="261"/>
      <c r="ACB588" s="261"/>
      <c r="ACC588" s="261"/>
      <c r="ACD588" s="261"/>
      <c r="ACE588" s="261"/>
      <c r="ACF588" s="261"/>
      <c r="ACG588" s="261"/>
      <c r="ACH588" s="261"/>
      <c r="ACI588" s="261"/>
      <c r="ACJ588" s="261"/>
      <c r="ACK588" s="261"/>
      <c r="ACL588" s="261"/>
      <c r="ACM588" s="261"/>
      <c r="ACN588" s="261"/>
      <c r="ACO588" s="261"/>
      <c r="ACP588" s="261"/>
      <c r="ACQ588" s="261"/>
      <c r="ACR588" s="261"/>
      <c r="ACS588" s="261"/>
      <c r="ACT588" s="261"/>
      <c r="ACU588" s="261"/>
      <c r="ACV588" s="261"/>
      <c r="ACW588" s="261"/>
      <c r="ACX588" s="261"/>
      <c r="ACY588" s="261"/>
      <c r="ACZ588" s="261"/>
      <c r="ADA588" s="261"/>
      <c r="ADB588" s="261"/>
      <c r="ADC588" s="261"/>
      <c r="ADD588" s="261"/>
      <c r="ADE588" s="261"/>
      <c r="ADF588" s="261"/>
      <c r="ADG588" s="261"/>
      <c r="ADH588" s="261"/>
      <c r="ADI588" s="261"/>
      <c r="ADJ588" s="261"/>
      <c r="ADK588" s="261"/>
      <c r="ADL588" s="261"/>
      <c r="ADM588" s="261"/>
      <c r="ADN588" s="261"/>
      <c r="ADO588" s="261"/>
      <c r="ADP588" s="261"/>
      <c r="ADQ588" s="261"/>
      <c r="ADR588" s="261"/>
      <c r="ADS588" s="261"/>
      <c r="ADT588" s="261"/>
      <c r="ADU588" s="261"/>
      <c r="ADV588" s="261"/>
      <c r="ADW588" s="261"/>
      <c r="ADX588" s="261"/>
      <c r="ADY588" s="261"/>
      <c r="ADZ588" s="261"/>
      <c r="AEA588" s="261"/>
      <c r="AEB588" s="261"/>
      <c r="AEC588" s="261"/>
      <c r="AED588" s="261"/>
      <c r="AEE588" s="261"/>
      <c r="AEF588" s="261"/>
      <c r="AEG588" s="261"/>
      <c r="AEH588" s="261"/>
      <c r="AEI588" s="261"/>
      <c r="AEJ588" s="261"/>
      <c r="AEK588" s="261"/>
      <c r="AEL588" s="261"/>
      <c r="AEM588" s="261"/>
      <c r="AEN588" s="261"/>
      <c r="AEO588" s="261"/>
      <c r="AEP588" s="261"/>
      <c r="AEQ588" s="261"/>
      <c r="AER588" s="261"/>
      <c r="AES588" s="261"/>
      <c r="AET588" s="261"/>
      <c r="AEU588" s="261"/>
      <c r="AEV588" s="261"/>
      <c r="AEW588" s="261"/>
      <c r="AEX588" s="261"/>
      <c r="AEY588" s="261"/>
      <c r="AEZ588" s="261"/>
      <c r="AFA588" s="261"/>
      <c r="AFB588" s="261"/>
      <c r="AFC588" s="261"/>
      <c r="AFD588" s="261"/>
      <c r="AFE588" s="261"/>
      <c r="AFF588" s="261"/>
      <c r="AFG588" s="261"/>
      <c r="AFH588" s="261"/>
      <c r="AFI588" s="261"/>
      <c r="AFJ588" s="261"/>
      <c r="AFK588" s="261"/>
      <c r="AFL588" s="261"/>
      <c r="AFM588" s="261"/>
      <c r="AFN588" s="261"/>
      <c r="AFO588" s="261"/>
      <c r="AFP588" s="261"/>
      <c r="AFQ588" s="261"/>
      <c r="AFR588" s="261"/>
      <c r="AFS588" s="261"/>
      <c r="AFT588" s="261"/>
      <c r="AFU588" s="261"/>
      <c r="AFV588" s="261"/>
      <c r="AFW588" s="261"/>
      <c r="AFX588" s="261"/>
      <c r="AFY588" s="261"/>
      <c r="AFZ588" s="261"/>
      <c r="AGA588" s="261"/>
      <c r="AGB588" s="261"/>
      <c r="AGC588" s="261"/>
      <c r="AGD588" s="261"/>
      <c r="AGE588" s="261"/>
      <c r="AGF588" s="261"/>
      <c r="AGG588" s="261"/>
      <c r="AGH588" s="261"/>
      <c r="AGI588" s="261"/>
      <c r="AGJ588" s="261"/>
      <c r="AGK588" s="261"/>
      <c r="AGL588" s="261"/>
      <c r="AGM588" s="261"/>
      <c r="AGN588" s="261"/>
      <c r="AGO588" s="261"/>
      <c r="AGP588" s="261"/>
      <c r="AGQ588" s="261"/>
      <c r="AGR588" s="261"/>
      <c r="AGS588" s="261"/>
      <c r="AGT588" s="261"/>
      <c r="AGU588" s="261"/>
      <c r="AGV588" s="261"/>
      <c r="AGW588" s="261"/>
      <c r="AGX588" s="261"/>
      <c r="AGY588" s="261"/>
      <c r="AGZ588" s="261"/>
      <c r="AHA588" s="261"/>
      <c r="AHB588" s="261"/>
      <c r="AHC588" s="261"/>
      <c r="AHD588" s="261"/>
      <c r="AHE588" s="261"/>
      <c r="AHF588" s="261"/>
      <c r="AHG588" s="261"/>
      <c r="AHH588" s="261"/>
      <c r="AHI588" s="261"/>
      <c r="AHJ588" s="261"/>
      <c r="AHK588" s="261"/>
      <c r="AHL588" s="261"/>
      <c r="AHM588" s="261"/>
      <c r="AHN588" s="261"/>
      <c r="AHO588" s="261"/>
      <c r="AHP588" s="261"/>
      <c r="AHQ588" s="261"/>
      <c r="AHR588" s="261"/>
      <c r="AHS588" s="261"/>
      <c r="AHT588" s="261"/>
      <c r="AHU588" s="261"/>
      <c r="AHV588" s="261"/>
      <c r="AHW588" s="261"/>
      <c r="AHX588" s="261"/>
      <c r="AHY588" s="261"/>
      <c r="AHZ588" s="261"/>
      <c r="AIA588" s="261"/>
      <c r="AIB588" s="261"/>
      <c r="AIC588" s="261"/>
      <c r="AID588" s="261"/>
      <c r="AIE588" s="261"/>
      <c r="AIF588" s="261"/>
      <c r="AIG588" s="261"/>
      <c r="AIH588" s="261"/>
      <c r="AII588" s="261"/>
      <c r="AIJ588" s="261"/>
      <c r="AIK588" s="261"/>
      <c r="AIL588" s="261"/>
      <c r="AIM588" s="261"/>
      <c r="AIN588" s="261"/>
      <c r="AIO588" s="261"/>
      <c r="AIP588" s="261"/>
      <c r="AIQ588" s="261"/>
      <c r="AIR588" s="261"/>
      <c r="AIS588" s="261"/>
      <c r="AIT588" s="261"/>
      <c r="AIU588" s="261"/>
      <c r="AIV588" s="261"/>
      <c r="AIW588" s="261"/>
      <c r="AIX588" s="261"/>
      <c r="AIY588" s="261"/>
      <c r="AIZ588" s="261"/>
      <c r="AJA588" s="261"/>
      <c r="AJB588" s="261"/>
      <c r="AJC588" s="261"/>
      <c r="AJD588" s="261"/>
      <c r="AJE588" s="261"/>
      <c r="AJF588" s="261"/>
      <c r="AJG588" s="261"/>
      <c r="AJH588" s="261"/>
      <c r="AJI588" s="261"/>
      <c r="AJJ588" s="261"/>
      <c r="AJK588" s="261"/>
      <c r="AJL588" s="261"/>
      <c r="AJM588" s="261"/>
      <c r="AJN588" s="261"/>
      <c r="AJO588" s="261"/>
      <c r="AJP588" s="261"/>
      <c r="AJQ588" s="261"/>
      <c r="AJR588" s="261"/>
      <c r="AJS588" s="261"/>
      <c r="AJT588" s="261"/>
      <c r="AJU588" s="261"/>
      <c r="AJV588" s="261"/>
      <c r="AJW588" s="261"/>
      <c r="AJX588" s="261"/>
      <c r="AJY588" s="261"/>
      <c r="AJZ588" s="261"/>
      <c r="AKA588" s="261"/>
      <c r="AKB588" s="261"/>
      <c r="AKC588" s="261"/>
      <c r="AKD588" s="261"/>
      <c r="AKE588" s="261"/>
      <c r="AKF588" s="261"/>
      <c r="AKG588" s="261"/>
      <c r="AKH588" s="261"/>
      <c r="AKI588" s="261"/>
      <c r="AKJ588" s="261"/>
      <c r="AKK588" s="261"/>
      <c r="AKL588" s="261"/>
      <c r="AKM588" s="261"/>
      <c r="AKN588" s="261"/>
      <c r="AKO588" s="261"/>
      <c r="AKP588" s="261"/>
      <c r="AKQ588" s="261"/>
      <c r="AKR588" s="261"/>
      <c r="AKS588" s="261"/>
      <c r="AKT588" s="261"/>
      <c r="AKU588" s="261"/>
      <c r="AKV588" s="261"/>
      <c r="AKW588" s="261"/>
      <c r="AKX588" s="261"/>
      <c r="AKY588" s="261"/>
      <c r="AKZ588" s="261"/>
      <c r="ALA588" s="261"/>
      <c r="ALB588" s="261"/>
      <c r="ALC588" s="261"/>
      <c r="ALD588" s="261"/>
      <c r="ALE588" s="261"/>
      <c r="ALF588" s="261"/>
      <c r="ALG588" s="261"/>
      <c r="ALH588" s="261"/>
      <c r="ALI588" s="261"/>
      <c r="ALJ588" s="261"/>
      <c r="ALK588" s="261"/>
      <c r="ALL588" s="261"/>
      <c r="ALM588" s="261"/>
      <c r="ALN588" s="261"/>
      <c r="ALO588" s="261"/>
      <c r="ALP588" s="261"/>
      <c r="ALQ588" s="261"/>
      <c r="ALR588" s="261"/>
      <c r="ALS588" s="261"/>
      <c r="ALT588" s="261"/>
      <c r="ALU588" s="261"/>
      <c r="ALV588" s="261"/>
      <c r="ALW588" s="261"/>
      <c r="ALX588" s="261"/>
      <c r="ALY588" s="261"/>
      <c r="ALZ588" s="261"/>
      <c r="AMA588" s="261"/>
      <c r="AMB588" s="261"/>
      <c r="AMC588" s="261"/>
      <c r="AMD588" s="261"/>
      <c r="AME588" s="261"/>
      <c r="AMF588" s="261"/>
      <c r="AMG588" s="261"/>
      <c r="AMH588" s="261"/>
      <c r="AMI588" s="261"/>
      <c r="AMJ588" s="261"/>
      <c r="AMK588" s="261"/>
    </row>
    <row r="589" spans="1:1025" s="269" customFormat="1" x14ac:dyDescent="0.35">
      <c r="A589" s="261"/>
      <c r="B589" s="265"/>
      <c r="C589" s="266"/>
      <c r="D589" s="266"/>
      <c r="E589" s="266"/>
      <c r="F589" s="266"/>
      <c r="G589" s="266"/>
      <c r="H589" s="261"/>
      <c r="I589" s="261"/>
      <c r="J589" s="261"/>
      <c r="K589" s="261"/>
      <c r="L589" s="261"/>
      <c r="M589" s="261"/>
      <c r="N589" s="261"/>
      <c r="O589" s="261"/>
      <c r="P589" s="261"/>
      <c r="Q589" s="261"/>
      <c r="R589" s="261"/>
      <c r="S589" s="261"/>
      <c r="T589" s="261"/>
      <c r="U589" s="261"/>
      <c r="V589" s="261"/>
      <c r="W589" s="261"/>
      <c r="X589" s="261"/>
      <c r="Y589" s="261"/>
      <c r="Z589" s="261"/>
      <c r="AA589" s="261"/>
      <c r="AB589" s="261"/>
      <c r="AC589" s="261"/>
      <c r="AD589" s="261"/>
      <c r="AE589" s="261"/>
      <c r="AF589" s="261"/>
      <c r="AG589" s="261"/>
      <c r="AH589" s="261"/>
      <c r="AI589" s="261"/>
      <c r="AJ589" s="261"/>
      <c r="AK589" s="261"/>
      <c r="AL589" s="261"/>
      <c r="AM589" s="261"/>
      <c r="AN589" s="261"/>
      <c r="AO589" s="261"/>
      <c r="AP589" s="261"/>
      <c r="AQ589" s="261"/>
      <c r="AR589" s="261"/>
      <c r="AS589" s="261"/>
      <c r="AT589" s="261"/>
      <c r="AU589" s="261"/>
      <c r="AV589" s="261"/>
      <c r="AW589" s="261"/>
      <c r="AX589" s="261"/>
      <c r="AY589" s="261"/>
      <c r="AZ589" s="261"/>
      <c r="BA589" s="261"/>
      <c r="BB589" s="261"/>
      <c r="BC589" s="261"/>
      <c r="BD589" s="261"/>
      <c r="BE589" s="261"/>
      <c r="BF589" s="261"/>
      <c r="BG589" s="261"/>
      <c r="BH589" s="261"/>
      <c r="BI589" s="261"/>
      <c r="BJ589" s="261"/>
      <c r="BK589" s="261"/>
      <c r="BL589" s="261"/>
      <c r="BM589" s="261"/>
      <c r="BN589" s="261"/>
      <c r="BO589" s="261"/>
      <c r="BP589" s="261"/>
      <c r="BQ589" s="261"/>
      <c r="BR589" s="261"/>
      <c r="BS589" s="261"/>
      <c r="BT589" s="261"/>
      <c r="BU589" s="261"/>
      <c r="BV589" s="261"/>
      <c r="BW589" s="261"/>
      <c r="BX589" s="261"/>
      <c r="BY589" s="261"/>
      <c r="BZ589" s="261"/>
      <c r="CA589" s="261"/>
      <c r="CB589" s="261"/>
      <c r="CC589" s="261"/>
      <c r="CD589" s="261"/>
      <c r="CE589" s="261"/>
      <c r="CF589" s="261"/>
      <c r="CG589" s="261"/>
      <c r="CH589" s="261"/>
      <c r="CI589" s="261"/>
      <c r="CJ589" s="261"/>
      <c r="CK589" s="261"/>
      <c r="CL589" s="261"/>
      <c r="CM589" s="261"/>
      <c r="CN589" s="261"/>
      <c r="CO589" s="261"/>
      <c r="CP589" s="261"/>
      <c r="CQ589" s="261"/>
      <c r="CR589" s="261"/>
      <c r="CS589" s="261"/>
      <c r="CT589" s="261"/>
      <c r="CU589" s="261"/>
      <c r="CV589" s="261"/>
      <c r="CW589" s="261"/>
      <c r="CX589" s="261"/>
      <c r="CY589" s="261"/>
      <c r="CZ589" s="261"/>
      <c r="DA589" s="261"/>
      <c r="DB589" s="261"/>
      <c r="DC589" s="261"/>
      <c r="DD589" s="261"/>
      <c r="DE589" s="261"/>
      <c r="DF589" s="261"/>
      <c r="DG589" s="261"/>
      <c r="DH589" s="261"/>
      <c r="DI589" s="261"/>
      <c r="DJ589" s="261"/>
      <c r="DK589" s="261"/>
      <c r="DL589" s="261"/>
      <c r="DM589" s="261"/>
      <c r="DN589" s="261"/>
      <c r="DO589" s="261"/>
      <c r="DP589" s="261"/>
      <c r="DQ589" s="261"/>
      <c r="DR589" s="261"/>
      <c r="DS589" s="261"/>
      <c r="DT589" s="261"/>
      <c r="DU589" s="261"/>
      <c r="DV589" s="261"/>
      <c r="DW589" s="261"/>
      <c r="DX589" s="261"/>
      <c r="DY589" s="261"/>
      <c r="DZ589" s="261"/>
      <c r="EA589" s="261"/>
      <c r="EB589" s="261"/>
      <c r="EC589" s="261"/>
      <c r="ED589" s="261"/>
      <c r="EE589" s="261"/>
      <c r="EF589" s="261"/>
      <c r="EG589" s="261"/>
      <c r="EH589" s="261"/>
      <c r="EI589" s="261"/>
      <c r="EJ589" s="261"/>
      <c r="EK589" s="261"/>
      <c r="EL589" s="261"/>
      <c r="EM589" s="261"/>
      <c r="EN589" s="261"/>
      <c r="EO589" s="261"/>
      <c r="EP589" s="261"/>
      <c r="EQ589" s="261"/>
      <c r="ER589" s="261"/>
      <c r="ES589" s="261"/>
      <c r="ET589" s="261"/>
      <c r="EU589" s="261"/>
      <c r="EV589" s="261"/>
      <c r="EW589" s="261"/>
      <c r="EX589" s="261"/>
      <c r="EY589" s="261"/>
      <c r="EZ589" s="261"/>
      <c r="FA589" s="261"/>
      <c r="FB589" s="261"/>
      <c r="FC589" s="261"/>
      <c r="FD589" s="261"/>
      <c r="FE589" s="261"/>
      <c r="FF589" s="261"/>
      <c r="FG589" s="261"/>
      <c r="FH589" s="261"/>
      <c r="FI589" s="261"/>
      <c r="FJ589" s="261"/>
      <c r="FK589" s="261"/>
      <c r="FL589" s="261"/>
      <c r="FM589" s="261"/>
      <c r="FN589" s="261"/>
      <c r="FO589" s="261"/>
      <c r="FP589" s="261"/>
      <c r="FQ589" s="261"/>
      <c r="FR589" s="261"/>
      <c r="FS589" s="261"/>
      <c r="FT589" s="261"/>
      <c r="FU589" s="261"/>
      <c r="FV589" s="261"/>
      <c r="FW589" s="261"/>
      <c r="FX589" s="261"/>
      <c r="FY589" s="261"/>
      <c r="FZ589" s="261"/>
      <c r="GA589" s="261"/>
      <c r="GB589" s="261"/>
      <c r="GC589" s="261"/>
      <c r="GD589" s="261"/>
      <c r="GE589" s="261"/>
      <c r="GF589" s="261"/>
      <c r="GG589" s="261"/>
      <c r="GH589" s="261"/>
      <c r="GI589" s="261"/>
      <c r="GJ589" s="261"/>
      <c r="GK589" s="261"/>
      <c r="GL589" s="261"/>
      <c r="GM589" s="261"/>
      <c r="GN589" s="261"/>
      <c r="GO589" s="261"/>
      <c r="GP589" s="261"/>
      <c r="GQ589" s="261"/>
      <c r="GR589" s="261"/>
      <c r="GS589" s="261"/>
      <c r="GT589" s="261"/>
      <c r="GU589" s="261"/>
      <c r="GV589" s="261"/>
      <c r="GW589" s="261"/>
      <c r="GX589" s="261"/>
      <c r="GY589" s="261"/>
      <c r="GZ589" s="261"/>
      <c r="HA589" s="261"/>
      <c r="HB589" s="261"/>
      <c r="HC589" s="261"/>
      <c r="HD589" s="261"/>
      <c r="HE589" s="261"/>
      <c r="HF589" s="261"/>
      <c r="HG589" s="261"/>
      <c r="HH589" s="261"/>
      <c r="HI589" s="261"/>
      <c r="HJ589" s="261"/>
      <c r="HK589" s="261"/>
      <c r="HL589" s="261"/>
      <c r="HM589" s="261"/>
      <c r="HN589" s="261"/>
      <c r="HO589" s="261"/>
      <c r="HP589" s="261"/>
      <c r="HQ589" s="261"/>
      <c r="HR589" s="261"/>
      <c r="HS589" s="261"/>
      <c r="HT589" s="261"/>
      <c r="HU589" s="261"/>
      <c r="HV589" s="261"/>
      <c r="HW589" s="261"/>
      <c r="HX589" s="261"/>
      <c r="HY589" s="261"/>
      <c r="HZ589" s="261"/>
      <c r="IA589" s="261"/>
      <c r="IB589" s="261"/>
      <c r="IC589" s="261"/>
      <c r="ID589" s="261"/>
      <c r="IE589" s="261"/>
      <c r="IF589" s="261"/>
      <c r="IG589" s="261"/>
      <c r="IH589" s="261"/>
      <c r="II589" s="261"/>
      <c r="IJ589" s="261"/>
      <c r="IK589" s="261"/>
      <c r="IL589" s="261"/>
      <c r="IM589" s="261"/>
      <c r="IN589" s="261"/>
      <c r="IO589" s="261"/>
      <c r="IP589" s="261"/>
      <c r="IQ589" s="261"/>
      <c r="IR589" s="261"/>
      <c r="IS589" s="261"/>
      <c r="IT589" s="261"/>
      <c r="IU589" s="261"/>
      <c r="IV589" s="261"/>
      <c r="IW589" s="261"/>
      <c r="IX589" s="261"/>
      <c r="IY589" s="261"/>
      <c r="IZ589" s="261"/>
      <c r="JA589" s="261"/>
      <c r="JB589" s="261"/>
      <c r="JC589" s="261"/>
      <c r="JD589" s="261"/>
      <c r="JE589" s="261"/>
      <c r="JF589" s="261"/>
      <c r="JG589" s="261"/>
      <c r="JH589" s="261"/>
      <c r="JI589" s="261"/>
      <c r="JJ589" s="261"/>
      <c r="JK589" s="261"/>
      <c r="JL589" s="261"/>
      <c r="JM589" s="261"/>
      <c r="JN589" s="261"/>
      <c r="JO589" s="261"/>
      <c r="JP589" s="261"/>
      <c r="JQ589" s="261"/>
      <c r="JR589" s="261"/>
      <c r="JS589" s="261"/>
      <c r="JT589" s="261"/>
      <c r="JU589" s="261"/>
      <c r="JV589" s="261"/>
      <c r="JW589" s="261"/>
      <c r="JX589" s="261"/>
      <c r="JY589" s="261"/>
      <c r="JZ589" s="261"/>
      <c r="KA589" s="261"/>
      <c r="KB589" s="261"/>
      <c r="KC589" s="261"/>
      <c r="KD589" s="261"/>
      <c r="KE589" s="261"/>
      <c r="KF589" s="261"/>
      <c r="KG589" s="261"/>
      <c r="KH589" s="261"/>
      <c r="KI589" s="261"/>
      <c r="KJ589" s="261"/>
      <c r="KK589" s="261"/>
      <c r="KL589" s="261"/>
      <c r="KM589" s="261"/>
      <c r="KN589" s="261"/>
      <c r="KO589" s="261"/>
      <c r="KP589" s="261"/>
      <c r="KQ589" s="261"/>
      <c r="KR589" s="261"/>
      <c r="KS589" s="261"/>
      <c r="KT589" s="261"/>
      <c r="KU589" s="261"/>
      <c r="KV589" s="261"/>
      <c r="KW589" s="261"/>
      <c r="KX589" s="261"/>
      <c r="KY589" s="261"/>
      <c r="KZ589" s="261"/>
      <c r="LA589" s="261"/>
      <c r="LB589" s="261"/>
      <c r="LC589" s="261"/>
      <c r="LD589" s="261"/>
      <c r="LE589" s="261"/>
      <c r="LF589" s="261"/>
      <c r="LG589" s="261"/>
      <c r="LH589" s="261"/>
      <c r="LI589" s="261"/>
      <c r="LJ589" s="261"/>
      <c r="LK589" s="261"/>
      <c r="LL589" s="261"/>
      <c r="LM589" s="261"/>
      <c r="LN589" s="261"/>
      <c r="LO589" s="261"/>
      <c r="LP589" s="261"/>
      <c r="LQ589" s="261"/>
      <c r="LR589" s="261"/>
      <c r="LS589" s="261"/>
      <c r="LT589" s="261"/>
      <c r="LU589" s="261"/>
      <c r="LV589" s="261"/>
      <c r="LW589" s="261"/>
      <c r="LX589" s="261"/>
      <c r="LY589" s="261"/>
      <c r="LZ589" s="261"/>
      <c r="MA589" s="261"/>
      <c r="MB589" s="261"/>
      <c r="MC589" s="261"/>
      <c r="MD589" s="261"/>
      <c r="ME589" s="261"/>
      <c r="MF589" s="261"/>
      <c r="MG589" s="261"/>
      <c r="MH589" s="261"/>
      <c r="MI589" s="261"/>
      <c r="MJ589" s="261"/>
      <c r="MK589" s="261"/>
      <c r="ML589" s="261"/>
      <c r="MM589" s="261"/>
      <c r="MN589" s="261"/>
      <c r="MO589" s="261"/>
      <c r="MP589" s="261"/>
      <c r="MQ589" s="261"/>
      <c r="MR589" s="261"/>
      <c r="MS589" s="261"/>
      <c r="MT589" s="261"/>
      <c r="MU589" s="261"/>
      <c r="MV589" s="261"/>
      <c r="MW589" s="261"/>
      <c r="MX589" s="261"/>
      <c r="MY589" s="261"/>
      <c r="MZ589" s="261"/>
      <c r="NA589" s="261"/>
      <c r="NB589" s="261"/>
      <c r="NC589" s="261"/>
      <c r="ND589" s="261"/>
      <c r="NE589" s="261"/>
      <c r="NF589" s="261"/>
      <c r="NG589" s="261"/>
      <c r="NH589" s="261"/>
      <c r="NI589" s="261"/>
      <c r="NJ589" s="261"/>
      <c r="NK589" s="261"/>
      <c r="NL589" s="261"/>
      <c r="NM589" s="261"/>
      <c r="NN589" s="261"/>
      <c r="NO589" s="261"/>
      <c r="NP589" s="261"/>
      <c r="NQ589" s="261"/>
      <c r="NR589" s="261"/>
      <c r="NS589" s="261"/>
      <c r="NT589" s="261"/>
      <c r="NU589" s="261"/>
      <c r="NV589" s="261"/>
      <c r="NW589" s="261"/>
      <c r="NX589" s="261"/>
      <c r="NY589" s="261"/>
      <c r="NZ589" s="261"/>
      <c r="OA589" s="261"/>
      <c r="OB589" s="261"/>
      <c r="OC589" s="261"/>
      <c r="OD589" s="261"/>
      <c r="OE589" s="261"/>
      <c r="OF589" s="261"/>
      <c r="OG589" s="261"/>
      <c r="OH589" s="261"/>
      <c r="OI589" s="261"/>
      <c r="OJ589" s="261"/>
      <c r="OK589" s="261"/>
      <c r="OL589" s="261"/>
      <c r="OM589" s="261"/>
      <c r="ON589" s="261"/>
      <c r="OO589" s="261"/>
      <c r="OP589" s="261"/>
      <c r="OQ589" s="261"/>
      <c r="OR589" s="261"/>
      <c r="OS589" s="261"/>
      <c r="OT589" s="261"/>
      <c r="OU589" s="261"/>
      <c r="OV589" s="261"/>
      <c r="OW589" s="261"/>
      <c r="OX589" s="261"/>
      <c r="OY589" s="261"/>
      <c r="OZ589" s="261"/>
      <c r="PA589" s="261"/>
      <c r="PB589" s="261"/>
      <c r="PC589" s="261"/>
      <c r="PD589" s="261"/>
      <c r="PE589" s="261"/>
      <c r="PF589" s="261"/>
      <c r="PG589" s="261"/>
      <c r="PH589" s="261"/>
      <c r="PI589" s="261"/>
      <c r="PJ589" s="261"/>
      <c r="PK589" s="261"/>
      <c r="PL589" s="261"/>
      <c r="PM589" s="261"/>
      <c r="PN589" s="261"/>
      <c r="PO589" s="261"/>
      <c r="PP589" s="261"/>
      <c r="PQ589" s="261"/>
      <c r="PR589" s="261"/>
      <c r="PS589" s="261"/>
      <c r="PT589" s="261"/>
      <c r="PU589" s="261"/>
      <c r="PV589" s="261"/>
      <c r="PW589" s="261"/>
      <c r="PX589" s="261"/>
      <c r="PY589" s="261"/>
      <c r="PZ589" s="261"/>
      <c r="QA589" s="261"/>
      <c r="QB589" s="261"/>
      <c r="QC589" s="261"/>
      <c r="QD589" s="261"/>
      <c r="QE589" s="261"/>
      <c r="QF589" s="261"/>
      <c r="QG589" s="261"/>
      <c r="QH589" s="261"/>
      <c r="QI589" s="261"/>
      <c r="QJ589" s="261"/>
      <c r="QK589" s="261"/>
      <c r="QL589" s="261"/>
      <c r="QM589" s="261"/>
      <c r="QN589" s="261"/>
      <c r="QO589" s="261"/>
      <c r="QP589" s="261"/>
      <c r="QQ589" s="261"/>
      <c r="QR589" s="261"/>
      <c r="QS589" s="261"/>
      <c r="QT589" s="261"/>
      <c r="QU589" s="261"/>
      <c r="QV589" s="261"/>
      <c r="QW589" s="261"/>
      <c r="QX589" s="261"/>
      <c r="QY589" s="261"/>
      <c r="QZ589" s="261"/>
      <c r="RA589" s="261"/>
      <c r="RB589" s="261"/>
      <c r="RC589" s="261"/>
      <c r="RD589" s="261"/>
      <c r="RE589" s="261"/>
      <c r="RF589" s="261"/>
      <c r="RG589" s="261"/>
      <c r="RH589" s="261"/>
      <c r="RI589" s="261"/>
      <c r="RJ589" s="261"/>
      <c r="RK589" s="261"/>
      <c r="RL589" s="261"/>
      <c r="RM589" s="261"/>
      <c r="RN589" s="261"/>
      <c r="RO589" s="261"/>
      <c r="RP589" s="261"/>
      <c r="RQ589" s="261"/>
      <c r="RR589" s="261"/>
      <c r="RS589" s="261"/>
      <c r="RT589" s="261"/>
      <c r="RU589" s="261"/>
      <c r="RV589" s="261"/>
      <c r="RW589" s="261"/>
      <c r="RX589" s="261"/>
      <c r="RY589" s="261"/>
      <c r="RZ589" s="261"/>
      <c r="SA589" s="261"/>
      <c r="SB589" s="261"/>
      <c r="SC589" s="261"/>
      <c r="SD589" s="261"/>
      <c r="SE589" s="261"/>
      <c r="SF589" s="261"/>
      <c r="SG589" s="261"/>
      <c r="SH589" s="261"/>
      <c r="SI589" s="261"/>
      <c r="SJ589" s="261"/>
      <c r="SK589" s="261"/>
      <c r="SL589" s="261"/>
      <c r="SM589" s="261"/>
      <c r="SN589" s="261"/>
      <c r="SO589" s="261"/>
      <c r="SP589" s="261"/>
      <c r="SQ589" s="261"/>
      <c r="SR589" s="261"/>
      <c r="SS589" s="261"/>
      <c r="ST589" s="261"/>
      <c r="SU589" s="261"/>
      <c r="SV589" s="261"/>
      <c r="SW589" s="261"/>
      <c r="SX589" s="261"/>
      <c r="SY589" s="261"/>
      <c r="SZ589" s="261"/>
      <c r="TA589" s="261"/>
      <c r="TB589" s="261"/>
      <c r="TC589" s="261"/>
      <c r="TD589" s="261"/>
      <c r="TE589" s="261"/>
      <c r="TF589" s="261"/>
      <c r="TG589" s="261"/>
      <c r="TH589" s="261"/>
      <c r="TI589" s="261"/>
      <c r="TJ589" s="261"/>
      <c r="TK589" s="261"/>
      <c r="TL589" s="261"/>
      <c r="TM589" s="261"/>
      <c r="TN589" s="261"/>
      <c r="TO589" s="261"/>
      <c r="TP589" s="261"/>
      <c r="TQ589" s="261"/>
      <c r="TR589" s="261"/>
      <c r="TS589" s="261"/>
      <c r="TT589" s="261"/>
      <c r="TU589" s="261"/>
      <c r="TV589" s="261"/>
      <c r="TW589" s="261"/>
      <c r="TX589" s="261"/>
      <c r="TY589" s="261"/>
      <c r="TZ589" s="261"/>
      <c r="UA589" s="261"/>
      <c r="UB589" s="261"/>
      <c r="UC589" s="261"/>
      <c r="UD589" s="261"/>
      <c r="UE589" s="261"/>
      <c r="UF589" s="261"/>
      <c r="UG589" s="261"/>
      <c r="UH589" s="261"/>
      <c r="UI589" s="261"/>
      <c r="UJ589" s="261"/>
      <c r="UK589" s="261"/>
      <c r="UL589" s="261"/>
      <c r="UM589" s="261"/>
      <c r="UN589" s="261"/>
      <c r="UO589" s="261"/>
      <c r="UP589" s="261"/>
      <c r="UQ589" s="261"/>
      <c r="UR589" s="261"/>
      <c r="US589" s="261"/>
      <c r="UT589" s="261"/>
      <c r="UU589" s="261"/>
      <c r="UV589" s="261"/>
      <c r="UW589" s="261"/>
      <c r="UX589" s="261"/>
      <c r="UY589" s="261"/>
      <c r="UZ589" s="261"/>
      <c r="VA589" s="261"/>
      <c r="VB589" s="261"/>
      <c r="VC589" s="261"/>
      <c r="VD589" s="261"/>
      <c r="VE589" s="261"/>
      <c r="VF589" s="261"/>
      <c r="VG589" s="261"/>
      <c r="VH589" s="261"/>
      <c r="VI589" s="261"/>
      <c r="VJ589" s="261"/>
      <c r="VK589" s="261"/>
      <c r="VL589" s="261"/>
      <c r="VM589" s="261"/>
      <c r="VN589" s="261"/>
      <c r="VO589" s="261"/>
      <c r="VP589" s="261"/>
      <c r="VQ589" s="261"/>
      <c r="VR589" s="261"/>
      <c r="VS589" s="261"/>
      <c r="VT589" s="261"/>
      <c r="VU589" s="261"/>
      <c r="VV589" s="261"/>
      <c r="VW589" s="261"/>
      <c r="VX589" s="261"/>
      <c r="VY589" s="261"/>
      <c r="VZ589" s="261"/>
      <c r="WA589" s="261"/>
      <c r="WB589" s="261"/>
      <c r="WC589" s="261"/>
      <c r="WD589" s="261"/>
      <c r="WE589" s="261"/>
      <c r="WF589" s="261"/>
      <c r="WG589" s="261"/>
      <c r="WH589" s="261"/>
      <c r="WI589" s="261"/>
      <c r="WJ589" s="261"/>
      <c r="WK589" s="261"/>
      <c r="WL589" s="261"/>
      <c r="WM589" s="261"/>
      <c r="WN589" s="261"/>
      <c r="WO589" s="261"/>
      <c r="WP589" s="261"/>
      <c r="WQ589" s="261"/>
      <c r="WR589" s="261"/>
      <c r="WS589" s="261"/>
      <c r="WT589" s="261"/>
      <c r="WU589" s="261"/>
      <c r="WV589" s="261"/>
      <c r="WW589" s="261"/>
      <c r="WX589" s="261"/>
      <c r="WY589" s="261"/>
      <c r="WZ589" s="261"/>
      <c r="XA589" s="261"/>
      <c r="XB589" s="261"/>
      <c r="XC589" s="261"/>
      <c r="XD589" s="261"/>
      <c r="XE589" s="261"/>
      <c r="XF589" s="261"/>
      <c r="XG589" s="261"/>
      <c r="XH589" s="261"/>
      <c r="XI589" s="261"/>
      <c r="XJ589" s="261"/>
      <c r="XK589" s="261"/>
      <c r="XL589" s="261"/>
      <c r="XM589" s="261"/>
      <c r="XN589" s="261"/>
      <c r="XO589" s="261"/>
      <c r="XP589" s="261"/>
      <c r="XQ589" s="261"/>
      <c r="XR589" s="261"/>
      <c r="XS589" s="261"/>
      <c r="XT589" s="261"/>
      <c r="XU589" s="261"/>
      <c r="XV589" s="261"/>
      <c r="XW589" s="261"/>
      <c r="XX589" s="261"/>
      <c r="XY589" s="261"/>
      <c r="XZ589" s="261"/>
      <c r="YA589" s="261"/>
      <c r="YB589" s="261"/>
      <c r="YC589" s="261"/>
      <c r="YD589" s="261"/>
      <c r="YE589" s="261"/>
      <c r="YF589" s="261"/>
      <c r="YG589" s="261"/>
      <c r="YH589" s="261"/>
      <c r="YI589" s="261"/>
      <c r="YJ589" s="261"/>
      <c r="YK589" s="261"/>
      <c r="YL589" s="261"/>
      <c r="YM589" s="261"/>
      <c r="YN589" s="261"/>
      <c r="YO589" s="261"/>
      <c r="YP589" s="261"/>
      <c r="YQ589" s="261"/>
      <c r="YR589" s="261"/>
      <c r="YS589" s="261"/>
      <c r="YT589" s="261"/>
      <c r="YU589" s="261"/>
      <c r="YV589" s="261"/>
      <c r="YW589" s="261"/>
      <c r="YX589" s="261"/>
      <c r="YY589" s="261"/>
      <c r="YZ589" s="261"/>
      <c r="ZA589" s="261"/>
      <c r="ZB589" s="261"/>
      <c r="ZC589" s="261"/>
      <c r="ZD589" s="261"/>
      <c r="ZE589" s="261"/>
      <c r="ZF589" s="261"/>
      <c r="ZG589" s="261"/>
      <c r="ZH589" s="261"/>
      <c r="ZI589" s="261"/>
      <c r="ZJ589" s="261"/>
      <c r="ZK589" s="261"/>
      <c r="ZL589" s="261"/>
      <c r="ZM589" s="261"/>
      <c r="ZN589" s="261"/>
      <c r="ZO589" s="261"/>
      <c r="ZP589" s="261"/>
      <c r="ZQ589" s="261"/>
      <c r="ZR589" s="261"/>
      <c r="ZS589" s="261"/>
      <c r="ZT589" s="261"/>
      <c r="ZU589" s="261"/>
      <c r="ZV589" s="261"/>
      <c r="ZW589" s="261"/>
      <c r="ZX589" s="261"/>
      <c r="ZY589" s="261"/>
      <c r="ZZ589" s="261"/>
      <c r="AAA589" s="261"/>
      <c r="AAB589" s="261"/>
      <c r="AAC589" s="261"/>
      <c r="AAD589" s="261"/>
      <c r="AAE589" s="261"/>
      <c r="AAF589" s="261"/>
      <c r="AAG589" s="261"/>
      <c r="AAH589" s="261"/>
      <c r="AAI589" s="261"/>
      <c r="AAJ589" s="261"/>
      <c r="AAK589" s="261"/>
      <c r="AAL589" s="261"/>
      <c r="AAM589" s="261"/>
      <c r="AAN589" s="261"/>
      <c r="AAO589" s="261"/>
      <c r="AAP589" s="261"/>
      <c r="AAQ589" s="261"/>
      <c r="AAR589" s="261"/>
      <c r="AAS589" s="261"/>
      <c r="AAT589" s="261"/>
      <c r="AAU589" s="261"/>
      <c r="AAV589" s="261"/>
      <c r="AAW589" s="261"/>
      <c r="AAX589" s="261"/>
      <c r="AAY589" s="261"/>
      <c r="AAZ589" s="261"/>
      <c r="ABA589" s="261"/>
      <c r="ABB589" s="261"/>
      <c r="ABC589" s="261"/>
      <c r="ABD589" s="261"/>
      <c r="ABE589" s="261"/>
      <c r="ABF589" s="261"/>
      <c r="ABG589" s="261"/>
      <c r="ABH589" s="261"/>
      <c r="ABI589" s="261"/>
      <c r="ABJ589" s="261"/>
      <c r="ABK589" s="261"/>
      <c r="ABL589" s="261"/>
      <c r="ABM589" s="261"/>
      <c r="ABN589" s="261"/>
      <c r="ABO589" s="261"/>
      <c r="ABP589" s="261"/>
      <c r="ABQ589" s="261"/>
      <c r="ABR589" s="261"/>
      <c r="ABS589" s="261"/>
      <c r="ABT589" s="261"/>
      <c r="ABU589" s="261"/>
      <c r="ABV589" s="261"/>
      <c r="ABW589" s="261"/>
      <c r="ABX589" s="261"/>
      <c r="ABY589" s="261"/>
      <c r="ABZ589" s="261"/>
      <c r="ACA589" s="261"/>
      <c r="ACB589" s="261"/>
      <c r="ACC589" s="261"/>
      <c r="ACD589" s="261"/>
      <c r="ACE589" s="261"/>
      <c r="ACF589" s="261"/>
      <c r="ACG589" s="261"/>
      <c r="ACH589" s="261"/>
      <c r="ACI589" s="261"/>
      <c r="ACJ589" s="261"/>
      <c r="ACK589" s="261"/>
      <c r="ACL589" s="261"/>
      <c r="ACM589" s="261"/>
      <c r="ACN589" s="261"/>
      <c r="ACO589" s="261"/>
      <c r="ACP589" s="261"/>
      <c r="ACQ589" s="261"/>
      <c r="ACR589" s="261"/>
      <c r="ACS589" s="261"/>
      <c r="ACT589" s="261"/>
      <c r="ACU589" s="261"/>
      <c r="ACV589" s="261"/>
      <c r="ACW589" s="261"/>
      <c r="ACX589" s="261"/>
      <c r="ACY589" s="261"/>
      <c r="ACZ589" s="261"/>
      <c r="ADA589" s="261"/>
      <c r="ADB589" s="261"/>
      <c r="ADC589" s="261"/>
      <c r="ADD589" s="261"/>
      <c r="ADE589" s="261"/>
      <c r="ADF589" s="261"/>
      <c r="ADG589" s="261"/>
      <c r="ADH589" s="261"/>
      <c r="ADI589" s="261"/>
      <c r="ADJ589" s="261"/>
      <c r="ADK589" s="261"/>
      <c r="ADL589" s="261"/>
      <c r="ADM589" s="261"/>
      <c r="ADN589" s="261"/>
      <c r="ADO589" s="261"/>
      <c r="ADP589" s="261"/>
      <c r="ADQ589" s="261"/>
      <c r="ADR589" s="261"/>
      <c r="ADS589" s="261"/>
      <c r="ADT589" s="261"/>
      <c r="ADU589" s="261"/>
      <c r="ADV589" s="261"/>
      <c r="ADW589" s="261"/>
      <c r="ADX589" s="261"/>
      <c r="ADY589" s="261"/>
      <c r="ADZ589" s="261"/>
      <c r="AEA589" s="261"/>
      <c r="AEB589" s="261"/>
      <c r="AEC589" s="261"/>
      <c r="AED589" s="261"/>
      <c r="AEE589" s="261"/>
      <c r="AEF589" s="261"/>
      <c r="AEG589" s="261"/>
      <c r="AEH589" s="261"/>
      <c r="AEI589" s="261"/>
      <c r="AEJ589" s="261"/>
      <c r="AEK589" s="261"/>
      <c r="AEL589" s="261"/>
      <c r="AEM589" s="261"/>
      <c r="AEN589" s="261"/>
      <c r="AEO589" s="261"/>
      <c r="AEP589" s="261"/>
      <c r="AEQ589" s="261"/>
      <c r="AER589" s="261"/>
      <c r="AES589" s="261"/>
      <c r="AET589" s="261"/>
      <c r="AEU589" s="261"/>
      <c r="AEV589" s="261"/>
      <c r="AEW589" s="261"/>
      <c r="AEX589" s="261"/>
      <c r="AEY589" s="261"/>
      <c r="AEZ589" s="261"/>
      <c r="AFA589" s="261"/>
      <c r="AFB589" s="261"/>
      <c r="AFC589" s="261"/>
      <c r="AFD589" s="261"/>
      <c r="AFE589" s="261"/>
      <c r="AFF589" s="261"/>
      <c r="AFG589" s="261"/>
      <c r="AFH589" s="261"/>
      <c r="AFI589" s="261"/>
      <c r="AFJ589" s="261"/>
      <c r="AFK589" s="261"/>
      <c r="AFL589" s="261"/>
      <c r="AFM589" s="261"/>
      <c r="AFN589" s="261"/>
      <c r="AFO589" s="261"/>
      <c r="AFP589" s="261"/>
      <c r="AFQ589" s="261"/>
      <c r="AFR589" s="261"/>
      <c r="AFS589" s="261"/>
      <c r="AFT589" s="261"/>
      <c r="AFU589" s="261"/>
      <c r="AFV589" s="261"/>
      <c r="AFW589" s="261"/>
      <c r="AFX589" s="261"/>
      <c r="AFY589" s="261"/>
      <c r="AFZ589" s="261"/>
      <c r="AGA589" s="261"/>
      <c r="AGB589" s="261"/>
      <c r="AGC589" s="261"/>
      <c r="AGD589" s="261"/>
      <c r="AGE589" s="261"/>
      <c r="AGF589" s="261"/>
      <c r="AGG589" s="261"/>
      <c r="AGH589" s="261"/>
      <c r="AGI589" s="261"/>
      <c r="AGJ589" s="261"/>
      <c r="AGK589" s="261"/>
      <c r="AGL589" s="261"/>
      <c r="AGM589" s="261"/>
      <c r="AGN589" s="261"/>
      <c r="AGO589" s="261"/>
      <c r="AGP589" s="261"/>
      <c r="AGQ589" s="261"/>
      <c r="AGR589" s="261"/>
      <c r="AGS589" s="261"/>
      <c r="AGT589" s="261"/>
      <c r="AGU589" s="261"/>
      <c r="AGV589" s="261"/>
      <c r="AGW589" s="261"/>
      <c r="AGX589" s="261"/>
      <c r="AGY589" s="261"/>
      <c r="AGZ589" s="261"/>
      <c r="AHA589" s="261"/>
      <c r="AHB589" s="261"/>
      <c r="AHC589" s="261"/>
      <c r="AHD589" s="261"/>
      <c r="AHE589" s="261"/>
      <c r="AHF589" s="261"/>
      <c r="AHG589" s="261"/>
      <c r="AHH589" s="261"/>
      <c r="AHI589" s="261"/>
      <c r="AHJ589" s="261"/>
      <c r="AHK589" s="261"/>
      <c r="AHL589" s="261"/>
      <c r="AHM589" s="261"/>
      <c r="AHN589" s="261"/>
      <c r="AHO589" s="261"/>
      <c r="AHP589" s="261"/>
      <c r="AHQ589" s="261"/>
      <c r="AHR589" s="261"/>
      <c r="AHS589" s="261"/>
      <c r="AHT589" s="261"/>
      <c r="AHU589" s="261"/>
      <c r="AHV589" s="261"/>
      <c r="AHW589" s="261"/>
      <c r="AHX589" s="261"/>
      <c r="AHY589" s="261"/>
      <c r="AHZ589" s="261"/>
      <c r="AIA589" s="261"/>
      <c r="AIB589" s="261"/>
      <c r="AIC589" s="261"/>
      <c r="AID589" s="261"/>
      <c r="AIE589" s="261"/>
      <c r="AIF589" s="261"/>
      <c r="AIG589" s="261"/>
      <c r="AIH589" s="261"/>
      <c r="AII589" s="261"/>
      <c r="AIJ589" s="261"/>
      <c r="AIK589" s="261"/>
      <c r="AIL589" s="261"/>
      <c r="AIM589" s="261"/>
      <c r="AIN589" s="261"/>
      <c r="AIO589" s="261"/>
      <c r="AIP589" s="261"/>
      <c r="AIQ589" s="261"/>
      <c r="AIR589" s="261"/>
      <c r="AIS589" s="261"/>
      <c r="AIT589" s="261"/>
      <c r="AIU589" s="261"/>
      <c r="AIV589" s="261"/>
      <c r="AIW589" s="261"/>
      <c r="AIX589" s="261"/>
      <c r="AIY589" s="261"/>
      <c r="AIZ589" s="261"/>
      <c r="AJA589" s="261"/>
      <c r="AJB589" s="261"/>
      <c r="AJC589" s="261"/>
      <c r="AJD589" s="261"/>
      <c r="AJE589" s="261"/>
      <c r="AJF589" s="261"/>
      <c r="AJG589" s="261"/>
      <c r="AJH589" s="261"/>
      <c r="AJI589" s="261"/>
      <c r="AJJ589" s="261"/>
      <c r="AJK589" s="261"/>
      <c r="AJL589" s="261"/>
      <c r="AJM589" s="261"/>
      <c r="AJN589" s="261"/>
      <c r="AJO589" s="261"/>
      <c r="AJP589" s="261"/>
      <c r="AJQ589" s="261"/>
      <c r="AJR589" s="261"/>
      <c r="AJS589" s="261"/>
      <c r="AJT589" s="261"/>
      <c r="AJU589" s="261"/>
      <c r="AJV589" s="261"/>
      <c r="AJW589" s="261"/>
      <c r="AJX589" s="261"/>
      <c r="AJY589" s="261"/>
      <c r="AJZ589" s="261"/>
      <c r="AKA589" s="261"/>
      <c r="AKB589" s="261"/>
      <c r="AKC589" s="261"/>
      <c r="AKD589" s="261"/>
      <c r="AKE589" s="261"/>
      <c r="AKF589" s="261"/>
      <c r="AKG589" s="261"/>
      <c r="AKH589" s="261"/>
      <c r="AKI589" s="261"/>
      <c r="AKJ589" s="261"/>
      <c r="AKK589" s="261"/>
      <c r="AKL589" s="261"/>
      <c r="AKM589" s="261"/>
      <c r="AKN589" s="261"/>
      <c r="AKO589" s="261"/>
      <c r="AKP589" s="261"/>
      <c r="AKQ589" s="261"/>
      <c r="AKR589" s="261"/>
      <c r="AKS589" s="261"/>
      <c r="AKT589" s="261"/>
      <c r="AKU589" s="261"/>
      <c r="AKV589" s="261"/>
      <c r="AKW589" s="261"/>
      <c r="AKX589" s="261"/>
      <c r="AKY589" s="261"/>
      <c r="AKZ589" s="261"/>
      <c r="ALA589" s="261"/>
      <c r="ALB589" s="261"/>
      <c r="ALC589" s="261"/>
      <c r="ALD589" s="261"/>
      <c r="ALE589" s="261"/>
      <c r="ALF589" s="261"/>
      <c r="ALG589" s="261"/>
      <c r="ALH589" s="261"/>
      <c r="ALI589" s="261"/>
      <c r="ALJ589" s="261"/>
      <c r="ALK589" s="261"/>
      <c r="ALL589" s="261"/>
      <c r="ALM589" s="261"/>
      <c r="ALN589" s="261"/>
      <c r="ALO589" s="261"/>
      <c r="ALP589" s="261"/>
      <c r="ALQ589" s="261"/>
      <c r="ALR589" s="261"/>
      <c r="ALS589" s="261"/>
      <c r="ALT589" s="261"/>
      <c r="ALU589" s="261"/>
      <c r="ALV589" s="261"/>
      <c r="ALW589" s="261"/>
      <c r="ALX589" s="261"/>
      <c r="ALY589" s="261"/>
      <c r="ALZ589" s="261"/>
      <c r="AMA589" s="261"/>
      <c r="AMB589" s="261"/>
      <c r="AMC589" s="261"/>
      <c r="AMD589" s="261"/>
      <c r="AME589" s="261"/>
      <c r="AMF589" s="261"/>
      <c r="AMG589" s="261"/>
      <c r="AMH589" s="261"/>
      <c r="AMI589" s="261"/>
      <c r="AMJ589" s="261"/>
      <c r="AMK589" s="261"/>
    </row>
    <row r="590" spans="1:1025" s="269" customFormat="1" x14ac:dyDescent="0.35">
      <c r="A590" s="261"/>
      <c r="B590" s="265"/>
      <c r="C590" s="266"/>
      <c r="D590" s="266"/>
      <c r="E590" s="266"/>
      <c r="F590" s="266"/>
      <c r="G590" s="266"/>
      <c r="H590" s="261"/>
      <c r="I590" s="261"/>
      <c r="J590" s="261"/>
      <c r="K590" s="261"/>
      <c r="L590" s="261"/>
      <c r="M590" s="261"/>
      <c r="N590" s="261"/>
      <c r="O590" s="261"/>
      <c r="P590" s="261"/>
      <c r="Q590" s="261"/>
      <c r="R590" s="261"/>
      <c r="S590" s="261"/>
      <c r="T590" s="261"/>
      <c r="U590" s="261"/>
      <c r="V590" s="261"/>
      <c r="W590" s="261"/>
      <c r="X590" s="261"/>
      <c r="Y590" s="261"/>
      <c r="Z590" s="261"/>
      <c r="AA590" s="261"/>
      <c r="AB590" s="261"/>
      <c r="AC590" s="261"/>
      <c r="AD590" s="261"/>
      <c r="AE590" s="261"/>
      <c r="AF590" s="261"/>
      <c r="AG590" s="261"/>
      <c r="AH590" s="261"/>
      <c r="AI590" s="261"/>
      <c r="AJ590" s="261"/>
      <c r="AK590" s="261"/>
      <c r="AL590" s="261"/>
      <c r="AM590" s="261"/>
      <c r="AN590" s="261"/>
      <c r="AO590" s="261"/>
      <c r="AP590" s="261"/>
      <c r="AQ590" s="261"/>
      <c r="AR590" s="261"/>
      <c r="AS590" s="261"/>
      <c r="AT590" s="261"/>
      <c r="AU590" s="261"/>
      <c r="AV590" s="261"/>
      <c r="AW590" s="261"/>
      <c r="AX590" s="261"/>
      <c r="AY590" s="261"/>
      <c r="AZ590" s="261"/>
      <c r="BA590" s="261"/>
      <c r="BB590" s="261"/>
      <c r="BC590" s="261"/>
      <c r="BD590" s="261"/>
      <c r="BE590" s="261"/>
      <c r="BF590" s="261"/>
      <c r="BG590" s="261"/>
      <c r="BH590" s="261"/>
      <c r="BI590" s="261"/>
      <c r="BJ590" s="261"/>
      <c r="BK590" s="261"/>
      <c r="BL590" s="261"/>
      <c r="BM590" s="261"/>
      <c r="BN590" s="261"/>
      <c r="BO590" s="261"/>
      <c r="BP590" s="261"/>
      <c r="BQ590" s="261"/>
      <c r="BR590" s="261"/>
      <c r="BS590" s="261"/>
      <c r="BT590" s="261"/>
      <c r="BU590" s="261"/>
      <c r="BV590" s="261"/>
      <c r="BW590" s="261"/>
      <c r="BX590" s="261"/>
      <c r="BY590" s="261"/>
      <c r="BZ590" s="261"/>
      <c r="CA590" s="261"/>
      <c r="CB590" s="261"/>
      <c r="CC590" s="261"/>
      <c r="CD590" s="261"/>
      <c r="CE590" s="261"/>
      <c r="CF590" s="261"/>
      <c r="CG590" s="261"/>
      <c r="CH590" s="261"/>
      <c r="CI590" s="261"/>
      <c r="CJ590" s="261"/>
      <c r="CK590" s="261"/>
      <c r="CL590" s="261"/>
      <c r="CM590" s="261"/>
      <c r="CN590" s="261"/>
      <c r="CO590" s="261"/>
      <c r="CP590" s="261"/>
      <c r="CQ590" s="261"/>
      <c r="CR590" s="261"/>
      <c r="CS590" s="261"/>
      <c r="CT590" s="261"/>
      <c r="CU590" s="261"/>
      <c r="CV590" s="261"/>
      <c r="CW590" s="261"/>
      <c r="CX590" s="261"/>
      <c r="CY590" s="261"/>
      <c r="CZ590" s="261"/>
      <c r="DA590" s="261"/>
      <c r="DB590" s="261"/>
      <c r="DC590" s="261"/>
      <c r="DD590" s="261"/>
      <c r="DE590" s="261"/>
      <c r="DF590" s="261"/>
      <c r="DG590" s="261"/>
      <c r="DH590" s="261"/>
      <c r="DI590" s="261"/>
      <c r="DJ590" s="261"/>
      <c r="DK590" s="261"/>
      <c r="DL590" s="261"/>
      <c r="DM590" s="261"/>
      <c r="DN590" s="261"/>
      <c r="DO590" s="261"/>
      <c r="DP590" s="261"/>
      <c r="DQ590" s="261"/>
      <c r="DR590" s="261"/>
      <c r="DS590" s="261"/>
      <c r="DT590" s="261"/>
      <c r="DU590" s="261"/>
      <c r="DV590" s="261"/>
      <c r="DW590" s="261"/>
      <c r="DX590" s="261"/>
      <c r="DY590" s="261"/>
      <c r="DZ590" s="261"/>
      <c r="EA590" s="261"/>
      <c r="EB590" s="261"/>
      <c r="EC590" s="261"/>
      <c r="ED590" s="261"/>
      <c r="EE590" s="261"/>
      <c r="EF590" s="261"/>
      <c r="EG590" s="261"/>
      <c r="EH590" s="261"/>
      <c r="EI590" s="261"/>
      <c r="EJ590" s="261"/>
      <c r="EK590" s="261"/>
      <c r="EL590" s="261"/>
      <c r="EM590" s="261"/>
      <c r="EN590" s="261"/>
      <c r="EO590" s="261"/>
      <c r="EP590" s="261"/>
      <c r="EQ590" s="261"/>
      <c r="ER590" s="261"/>
      <c r="ES590" s="261"/>
      <c r="ET590" s="261"/>
      <c r="EU590" s="261"/>
      <c r="EV590" s="261"/>
      <c r="EW590" s="261"/>
      <c r="EX590" s="261"/>
      <c r="EY590" s="261"/>
      <c r="EZ590" s="261"/>
      <c r="FA590" s="261"/>
      <c r="FB590" s="261"/>
      <c r="FC590" s="261"/>
      <c r="FD590" s="261"/>
      <c r="FE590" s="261"/>
      <c r="FF590" s="261"/>
      <c r="FG590" s="261"/>
      <c r="FH590" s="261"/>
      <c r="FI590" s="261"/>
      <c r="FJ590" s="261"/>
      <c r="FK590" s="261"/>
      <c r="FL590" s="261"/>
      <c r="FM590" s="261"/>
      <c r="FN590" s="261"/>
      <c r="FO590" s="261"/>
      <c r="FP590" s="261"/>
      <c r="FQ590" s="261"/>
      <c r="FR590" s="261"/>
      <c r="FS590" s="261"/>
      <c r="FT590" s="261"/>
      <c r="FU590" s="261"/>
      <c r="FV590" s="261"/>
      <c r="FW590" s="261"/>
      <c r="FX590" s="261"/>
      <c r="FY590" s="261"/>
      <c r="FZ590" s="261"/>
      <c r="GA590" s="261"/>
      <c r="GB590" s="261"/>
      <c r="GC590" s="261"/>
      <c r="GD590" s="261"/>
      <c r="GE590" s="261"/>
      <c r="GF590" s="261"/>
      <c r="GG590" s="261"/>
      <c r="GH590" s="261"/>
      <c r="GI590" s="261"/>
      <c r="GJ590" s="261"/>
      <c r="GK590" s="261"/>
      <c r="GL590" s="261"/>
      <c r="GM590" s="261"/>
      <c r="GN590" s="261"/>
      <c r="GO590" s="261"/>
      <c r="GP590" s="261"/>
      <c r="GQ590" s="261"/>
      <c r="GR590" s="261"/>
      <c r="GS590" s="261"/>
      <c r="GT590" s="261"/>
      <c r="GU590" s="261"/>
      <c r="GV590" s="261"/>
      <c r="GW590" s="261"/>
      <c r="GX590" s="261"/>
      <c r="GY590" s="261"/>
      <c r="GZ590" s="261"/>
      <c r="HA590" s="261"/>
      <c r="HB590" s="261"/>
      <c r="HC590" s="261"/>
      <c r="HD590" s="261"/>
      <c r="HE590" s="261"/>
      <c r="HF590" s="261"/>
      <c r="HG590" s="261"/>
      <c r="HH590" s="261"/>
      <c r="HI590" s="261"/>
      <c r="HJ590" s="261"/>
      <c r="HK590" s="261"/>
      <c r="HL590" s="261"/>
      <c r="HM590" s="261"/>
      <c r="HN590" s="261"/>
      <c r="HO590" s="261"/>
      <c r="HP590" s="261"/>
      <c r="HQ590" s="261"/>
      <c r="HR590" s="261"/>
      <c r="HS590" s="261"/>
      <c r="HT590" s="261"/>
      <c r="HU590" s="261"/>
      <c r="HV590" s="261"/>
      <c r="HW590" s="261"/>
      <c r="HX590" s="261"/>
      <c r="HY590" s="261"/>
      <c r="HZ590" s="261"/>
      <c r="IA590" s="261"/>
      <c r="IB590" s="261"/>
      <c r="IC590" s="261"/>
      <c r="ID590" s="261"/>
      <c r="IE590" s="261"/>
      <c r="IF590" s="261"/>
      <c r="IG590" s="261"/>
      <c r="IH590" s="261"/>
      <c r="II590" s="261"/>
      <c r="IJ590" s="261"/>
      <c r="IK590" s="261"/>
      <c r="IL590" s="261"/>
      <c r="IM590" s="261"/>
      <c r="IN590" s="261"/>
      <c r="IO590" s="261"/>
      <c r="IP590" s="261"/>
      <c r="IQ590" s="261"/>
      <c r="IR590" s="261"/>
      <c r="IS590" s="261"/>
      <c r="IT590" s="261"/>
      <c r="IU590" s="261"/>
      <c r="IV590" s="261"/>
      <c r="IW590" s="261"/>
      <c r="IX590" s="261"/>
      <c r="IY590" s="261"/>
      <c r="IZ590" s="261"/>
      <c r="JA590" s="261"/>
      <c r="JB590" s="261"/>
      <c r="JC590" s="261"/>
      <c r="JD590" s="261"/>
      <c r="JE590" s="261"/>
      <c r="JF590" s="261"/>
      <c r="JG590" s="261"/>
      <c r="JH590" s="261"/>
      <c r="JI590" s="261"/>
      <c r="JJ590" s="261"/>
      <c r="JK590" s="261"/>
      <c r="JL590" s="261"/>
      <c r="JM590" s="261"/>
      <c r="JN590" s="261"/>
      <c r="JO590" s="261"/>
      <c r="JP590" s="261"/>
      <c r="JQ590" s="261"/>
      <c r="JR590" s="261"/>
      <c r="JS590" s="261"/>
      <c r="JT590" s="261"/>
      <c r="JU590" s="261"/>
      <c r="JV590" s="261"/>
      <c r="JW590" s="261"/>
      <c r="JX590" s="261"/>
      <c r="JY590" s="261"/>
      <c r="JZ590" s="261"/>
      <c r="KA590" s="261"/>
      <c r="KB590" s="261"/>
      <c r="KC590" s="261"/>
      <c r="KD590" s="261"/>
      <c r="KE590" s="261"/>
      <c r="KF590" s="261"/>
      <c r="KG590" s="261"/>
      <c r="KH590" s="261"/>
      <c r="KI590" s="261"/>
      <c r="KJ590" s="261"/>
      <c r="KK590" s="261"/>
      <c r="KL590" s="261"/>
      <c r="KM590" s="261"/>
      <c r="KN590" s="261"/>
      <c r="KO590" s="261"/>
      <c r="KP590" s="261"/>
      <c r="KQ590" s="261"/>
      <c r="KR590" s="261"/>
      <c r="KS590" s="261"/>
      <c r="KT590" s="261"/>
      <c r="KU590" s="261"/>
      <c r="KV590" s="261"/>
      <c r="KW590" s="261"/>
      <c r="KX590" s="261"/>
      <c r="KY590" s="261"/>
      <c r="KZ590" s="261"/>
      <c r="LA590" s="261"/>
      <c r="LB590" s="261"/>
      <c r="LC590" s="261"/>
      <c r="LD590" s="261"/>
      <c r="LE590" s="261"/>
      <c r="LF590" s="261"/>
      <c r="LG590" s="261"/>
      <c r="LH590" s="261"/>
      <c r="LI590" s="261"/>
      <c r="LJ590" s="261"/>
      <c r="LK590" s="261"/>
      <c r="LL590" s="261"/>
      <c r="LM590" s="261"/>
      <c r="LN590" s="261"/>
      <c r="LO590" s="261"/>
      <c r="LP590" s="261"/>
      <c r="LQ590" s="261"/>
      <c r="LR590" s="261"/>
      <c r="LS590" s="261"/>
      <c r="LT590" s="261"/>
      <c r="LU590" s="261"/>
      <c r="LV590" s="261"/>
      <c r="LW590" s="261"/>
      <c r="LX590" s="261"/>
      <c r="LY590" s="261"/>
      <c r="LZ590" s="261"/>
      <c r="MA590" s="261"/>
      <c r="MB590" s="261"/>
      <c r="MC590" s="261"/>
      <c r="MD590" s="261"/>
      <c r="ME590" s="261"/>
      <c r="MF590" s="261"/>
      <c r="MG590" s="261"/>
      <c r="MH590" s="261"/>
      <c r="MI590" s="261"/>
      <c r="MJ590" s="261"/>
      <c r="MK590" s="261"/>
      <c r="ML590" s="261"/>
      <c r="MM590" s="261"/>
      <c r="MN590" s="261"/>
      <c r="MO590" s="261"/>
      <c r="MP590" s="261"/>
      <c r="MQ590" s="261"/>
      <c r="MR590" s="261"/>
      <c r="MS590" s="261"/>
      <c r="MT590" s="261"/>
      <c r="MU590" s="261"/>
      <c r="MV590" s="261"/>
      <c r="MW590" s="261"/>
      <c r="MX590" s="261"/>
      <c r="MY590" s="261"/>
      <c r="MZ590" s="261"/>
      <c r="NA590" s="261"/>
      <c r="NB590" s="261"/>
      <c r="NC590" s="261"/>
      <c r="ND590" s="261"/>
      <c r="NE590" s="261"/>
      <c r="NF590" s="261"/>
      <c r="NG590" s="261"/>
      <c r="NH590" s="261"/>
      <c r="NI590" s="261"/>
      <c r="NJ590" s="261"/>
      <c r="NK590" s="261"/>
      <c r="NL590" s="261"/>
      <c r="NM590" s="261"/>
      <c r="NN590" s="261"/>
      <c r="NO590" s="261"/>
      <c r="NP590" s="261"/>
      <c r="NQ590" s="261"/>
      <c r="NR590" s="261"/>
      <c r="NS590" s="261"/>
      <c r="NT590" s="261"/>
      <c r="NU590" s="261"/>
      <c r="NV590" s="261"/>
      <c r="NW590" s="261"/>
      <c r="NX590" s="261"/>
      <c r="NY590" s="261"/>
      <c r="NZ590" s="261"/>
      <c r="OA590" s="261"/>
      <c r="OB590" s="261"/>
      <c r="OC590" s="261"/>
      <c r="OD590" s="261"/>
      <c r="OE590" s="261"/>
      <c r="OF590" s="261"/>
      <c r="OG590" s="261"/>
      <c r="OH590" s="261"/>
      <c r="OI590" s="261"/>
      <c r="OJ590" s="261"/>
      <c r="OK590" s="261"/>
      <c r="OL590" s="261"/>
      <c r="OM590" s="261"/>
      <c r="ON590" s="261"/>
      <c r="OO590" s="261"/>
      <c r="OP590" s="261"/>
      <c r="OQ590" s="261"/>
      <c r="OR590" s="261"/>
      <c r="OS590" s="261"/>
      <c r="OT590" s="261"/>
      <c r="OU590" s="261"/>
      <c r="OV590" s="261"/>
      <c r="OW590" s="261"/>
      <c r="OX590" s="261"/>
      <c r="OY590" s="261"/>
      <c r="OZ590" s="261"/>
      <c r="PA590" s="261"/>
      <c r="PB590" s="261"/>
      <c r="PC590" s="261"/>
      <c r="PD590" s="261"/>
      <c r="PE590" s="261"/>
      <c r="PF590" s="261"/>
      <c r="PG590" s="261"/>
      <c r="PH590" s="261"/>
      <c r="PI590" s="261"/>
      <c r="PJ590" s="261"/>
      <c r="PK590" s="261"/>
      <c r="PL590" s="261"/>
      <c r="PM590" s="261"/>
      <c r="PN590" s="261"/>
      <c r="PO590" s="261"/>
      <c r="PP590" s="261"/>
      <c r="PQ590" s="261"/>
      <c r="PR590" s="261"/>
      <c r="PS590" s="261"/>
      <c r="PT590" s="261"/>
      <c r="PU590" s="261"/>
      <c r="PV590" s="261"/>
      <c r="PW590" s="261"/>
      <c r="PX590" s="261"/>
      <c r="PY590" s="261"/>
      <c r="PZ590" s="261"/>
      <c r="QA590" s="261"/>
      <c r="QB590" s="261"/>
      <c r="QC590" s="261"/>
      <c r="QD590" s="261"/>
      <c r="QE590" s="261"/>
      <c r="QF590" s="261"/>
      <c r="QG590" s="261"/>
      <c r="QH590" s="261"/>
      <c r="QI590" s="261"/>
      <c r="QJ590" s="261"/>
      <c r="QK590" s="261"/>
      <c r="QL590" s="261"/>
      <c r="QM590" s="261"/>
      <c r="QN590" s="261"/>
      <c r="QO590" s="261"/>
      <c r="QP590" s="261"/>
      <c r="QQ590" s="261"/>
      <c r="QR590" s="261"/>
      <c r="QS590" s="261"/>
      <c r="QT590" s="261"/>
      <c r="QU590" s="261"/>
      <c r="QV590" s="261"/>
      <c r="QW590" s="261"/>
      <c r="QX590" s="261"/>
      <c r="QY590" s="261"/>
      <c r="QZ590" s="261"/>
      <c r="RA590" s="261"/>
      <c r="RB590" s="261"/>
      <c r="RC590" s="261"/>
      <c r="RD590" s="261"/>
      <c r="RE590" s="261"/>
      <c r="RF590" s="261"/>
      <c r="RG590" s="261"/>
      <c r="RH590" s="261"/>
      <c r="RI590" s="261"/>
      <c r="RJ590" s="261"/>
      <c r="RK590" s="261"/>
      <c r="RL590" s="261"/>
      <c r="RM590" s="261"/>
      <c r="RN590" s="261"/>
      <c r="RO590" s="261"/>
      <c r="RP590" s="261"/>
      <c r="RQ590" s="261"/>
      <c r="RR590" s="261"/>
      <c r="RS590" s="261"/>
      <c r="RT590" s="261"/>
      <c r="RU590" s="261"/>
      <c r="RV590" s="261"/>
      <c r="RW590" s="261"/>
      <c r="RX590" s="261"/>
      <c r="RY590" s="261"/>
      <c r="RZ590" s="261"/>
      <c r="SA590" s="261"/>
      <c r="SB590" s="261"/>
      <c r="SC590" s="261"/>
      <c r="SD590" s="261"/>
      <c r="SE590" s="261"/>
      <c r="SF590" s="261"/>
      <c r="SG590" s="261"/>
      <c r="SH590" s="261"/>
      <c r="SI590" s="261"/>
      <c r="SJ590" s="261"/>
      <c r="SK590" s="261"/>
      <c r="SL590" s="261"/>
      <c r="SM590" s="261"/>
      <c r="SN590" s="261"/>
      <c r="SO590" s="261"/>
      <c r="SP590" s="261"/>
      <c r="SQ590" s="261"/>
      <c r="SR590" s="261"/>
      <c r="SS590" s="261"/>
      <c r="ST590" s="261"/>
      <c r="SU590" s="261"/>
      <c r="SV590" s="261"/>
      <c r="SW590" s="261"/>
      <c r="SX590" s="261"/>
      <c r="SY590" s="261"/>
      <c r="SZ590" s="261"/>
      <c r="TA590" s="261"/>
      <c r="TB590" s="261"/>
      <c r="TC590" s="261"/>
      <c r="TD590" s="261"/>
      <c r="TE590" s="261"/>
      <c r="TF590" s="261"/>
      <c r="TG590" s="261"/>
      <c r="TH590" s="261"/>
      <c r="TI590" s="261"/>
      <c r="TJ590" s="261"/>
      <c r="TK590" s="261"/>
      <c r="TL590" s="261"/>
      <c r="TM590" s="261"/>
      <c r="TN590" s="261"/>
      <c r="TO590" s="261"/>
      <c r="TP590" s="261"/>
      <c r="TQ590" s="261"/>
      <c r="TR590" s="261"/>
      <c r="TS590" s="261"/>
      <c r="TT590" s="261"/>
      <c r="TU590" s="261"/>
      <c r="TV590" s="261"/>
      <c r="TW590" s="261"/>
      <c r="TX590" s="261"/>
      <c r="TY590" s="261"/>
      <c r="TZ590" s="261"/>
      <c r="UA590" s="261"/>
      <c r="UB590" s="261"/>
      <c r="UC590" s="261"/>
      <c r="UD590" s="261"/>
      <c r="UE590" s="261"/>
      <c r="UF590" s="261"/>
      <c r="UG590" s="261"/>
      <c r="UH590" s="261"/>
      <c r="UI590" s="261"/>
      <c r="UJ590" s="261"/>
      <c r="UK590" s="261"/>
      <c r="UL590" s="261"/>
      <c r="UM590" s="261"/>
      <c r="UN590" s="261"/>
      <c r="UO590" s="261"/>
      <c r="UP590" s="261"/>
      <c r="UQ590" s="261"/>
      <c r="UR590" s="261"/>
      <c r="US590" s="261"/>
      <c r="UT590" s="261"/>
      <c r="UU590" s="261"/>
      <c r="UV590" s="261"/>
      <c r="UW590" s="261"/>
      <c r="UX590" s="261"/>
      <c r="UY590" s="261"/>
      <c r="UZ590" s="261"/>
      <c r="VA590" s="261"/>
      <c r="VB590" s="261"/>
      <c r="VC590" s="261"/>
      <c r="VD590" s="261"/>
      <c r="VE590" s="261"/>
      <c r="VF590" s="261"/>
      <c r="VG590" s="261"/>
      <c r="VH590" s="261"/>
      <c r="VI590" s="261"/>
      <c r="VJ590" s="261"/>
      <c r="VK590" s="261"/>
      <c r="VL590" s="261"/>
      <c r="VM590" s="261"/>
      <c r="VN590" s="261"/>
      <c r="VO590" s="261"/>
      <c r="VP590" s="261"/>
      <c r="VQ590" s="261"/>
      <c r="VR590" s="261"/>
      <c r="VS590" s="261"/>
      <c r="VT590" s="261"/>
      <c r="VU590" s="261"/>
      <c r="VV590" s="261"/>
      <c r="VW590" s="261"/>
      <c r="VX590" s="261"/>
      <c r="VY590" s="261"/>
      <c r="VZ590" s="261"/>
      <c r="WA590" s="261"/>
      <c r="WB590" s="261"/>
      <c r="WC590" s="261"/>
      <c r="WD590" s="261"/>
      <c r="WE590" s="261"/>
      <c r="WF590" s="261"/>
      <c r="WG590" s="261"/>
      <c r="WH590" s="261"/>
      <c r="WI590" s="261"/>
      <c r="WJ590" s="261"/>
      <c r="WK590" s="261"/>
      <c r="WL590" s="261"/>
      <c r="WM590" s="261"/>
      <c r="WN590" s="261"/>
      <c r="WO590" s="261"/>
      <c r="WP590" s="261"/>
      <c r="WQ590" s="261"/>
      <c r="WR590" s="261"/>
      <c r="WS590" s="261"/>
      <c r="WT590" s="261"/>
      <c r="WU590" s="261"/>
      <c r="WV590" s="261"/>
      <c r="WW590" s="261"/>
      <c r="WX590" s="261"/>
      <c r="WY590" s="261"/>
      <c r="WZ590" s="261"/>
      <c r="XA590" s="261"/>
      <c r="XB590" s="261"/>
      <c r="XC590" s="261"/>
      <c r="XD590" s="261"/>
      <c r="XE590" s="261"/>
      <c r="XF590" s="261"/>
      <c r="XG590" s="261"/>
      <c r="XH590" s="261"/>
      <c r="XI590" s="261"/>
      <c r="XJ590" s="261"/>
      <c r="XK590" s="261"/>
      <c r="XL590" s="261"/>
      <c r="XM590" s="261"/>
      <c r="XN590" s="261"/>
      <c r="XO590" s="261"/>
      <c r="XP590" s="261"/>
      <c r="XQ590" s="261"/>
      <c r="XR590" s="261"/>
      <c r="XS590" s="261"/>
      <c r="XT590" s="261"/>
      <c r="XU590" s="261"/>
      <c r="XV590" s="261"/>
      <c r="XW590" s="261"/>
      <c r="XX590" s="261"/>
      <c r="XY590" s="261"/>
      <c r="XZ590" s="261"/>
      <c r="YA590" s="261"/>
      <c r="YB590" s="261"/>
      <c r="YC590" s="261"/>
      <c r="YD590" s="261"/>
      <c r="YE590" s="261"/>
      <c r="YF590" s="261"/>
      <c r="YG590" s="261"/>
      <c r="YH590" s="261"/>
      <c r="YI590" s="261"/>
      <c r="YJ590" s="261"/>
      <c r="YK590" s="261"/>
      <c r="YL590" s="261"/>
      <c r="YM590" s="261"/>
      <c r="YN590" s="261"/>
      <c r="YO590" s="261"/>
      <c r="YP590" s="261"/>
      <c r="YQ590" s="261"/>
      <c r="YR590" s="261"/>
      <c r="YS590" s="261"/>
      <c r="YT590" s="261"/>
      <c r="YU590" s="261"/>
      <c r="YV590" s="261"/>
      <c r="YW590" s="261"/>
      <c r="YX590" s="261"/>
      <c r="YY590" s="261"/>
      <c r="YZ590" s="261"/>
      <c r="ZA590" s="261"/>
      <c r="ZB590" s="261"/>
      <c r="ZC590" s="261"/>
      <c r="ZD590" s="261"/>
      <c r="ZE590" s="261"/>
      <c r="ZF590" s="261"/>
      <c r="ZG590" s="261"/>
      <c r="ZH590" s="261"/>
      <c r="ZI590" s="261"/>
      <c r="ZJ590" s="261"/>
      <c r="ZK590" s="261"/>
      <c r="ZL590" s="261"/>
      <c r="ZM590" s="261"/>
      <c r="ZN590" s="261"/>
      <c r="ZO590" s="261"/>
      <c r="ZP590" s="261"/>
      <c r="ZQ590" s="261"/>
      <c r="ZR590" s="261"/>
      <c r="ZS590" s="261"/>
      <c r="ZT590" s="261"/>
      <c r="ZU590" s="261"/>
      <c r="ZV590" s="261"/>
      <c r="ZW590" s="261"/>
      <c r="ZX590" s="261"/>
      <c r="ZY590" s="261"/>
      <c r="ZZ590" s="261"/>
      <c r="AAA590" s="261"/>
      <c r="AAB590" s="261"/>
      <c r="AAC590" s="261"/>
      <c r="AAD590" s="261"/>
      <c r="AAE590" s="261"/>
      <c r="AAF590" s="261"/>
      <c r="AAG590" s="261"/>
      <c r="AAH590" s="261"/>
      <c r="AAI590" s="261"/>
      <c r="AAJ590" s="261"/>
      <c r="AAK590" s="261"/>
      <c r="AAL590" s="261"/>
      <c r="AAM590" s="261"/>
      <c r="AAN590" s="261"/>
      <c r="AAO590" s="261"/>
      <c r="AAP590" s="261"/>
      <c r="AAQ590" s="261"/>
      <c r="AAR590" s="261"/>
      <c r="AAS590" s="261"/>
      <c r="AAT590" s="261"/>
      <c r="AAU590" s="261"/>
      <c r="AAV590" s="261"/>
      <c r="AAW590" s="261"/>
      <c r="AAX590" s="261"/>
      <c r="AAY590" s="261"/>
      <c r="AAZ590" s="261"/>
      <c r="ABA590" s="261"/>
      <c r="ABB590" s="261"/>
      <c r="ABC590" s="261"/>
      <c r="ABD590" s="261"/>
      <c r="ABE590" s="261"/>
      <c r="ABF590" s="261"/>
      <c r="ABG590" s="261"/>
      <c r="ABH590" s="261"/>
      <c r="ABI590" s="261"/>
      <c r="ABJ590" s="261"/>
      <c r="ABK590" s="261"/>
      <c r="ABL590" s="261"/>
      <c r="ABM590" s="261"/>
      <c r="ABN590" s="261"/>
      <c r="ABO590" s="261"/>
      <c r="ABP590" s="261"/>
      <c r="ABQ590" s="261"/>
      <c r="ABR590" s="261"/>
      <c r="ABS590" s="261"/>
      <c r="ABT590" s="261"/>
      <c r="ABU590" s="261"/>
      <c r="ABV590" s="261"/>
      <c r="ABW590" s="261"/>
      <c r="ABX590" s="261"/>
      <c r="ABY590" s="261"/>
      <c r="ABZ590" s="261"/>
      <c r="ACA590" s="261"/>
      <c r="ACB590" s="261"/>
      <c r="ACC590" s="261"/>
      <c r="ACD590" s="261"/>
      <c r="ACE590" s="261"/>
      <c r="ACF590" s="261"/>
      <c r="ACG590" s="261"/>
      <c r="ACH590" s="261"/>
      <c r="ACI590" s="261"/>
      <c r="ACJ590" s="261"/>
      <c r="ACK590" s="261"/>
      <c r="ACL590" s="261"/>
      <c r="ACM590" s="261"/>
      <c r="ACN590" s="261"/>
      <c r="ACO590" s="261"/>
      <c r="ACP590" s="261"/>
      <c r="ACQ590" s="261"/>
      <c r="ACR590" s="261"/>
      <c r="ACS590" s="261"/>
      <c r="ACT590" s="261"/>
      <c r="ACU590" s="261"/>
      <c r="ACV590" s="261"/>
      <c r="ACW590" s="261"/>
      <c r="ACX590" s="261"/>
      <c r="ACY590" s="261"/>
      <c r="ACZ590" s="261"/>
      <c r="ADA590" s="261"/>
      <c r="ADB590" s="261"/>
      <c r="ADC590" s="261"/>
      <c r="ADD590" s="261"/>
      <c r="ADE590" s="261"/>
      <c r="ADF590" s="261"/>
      <c r="ADG590" s="261"/>
      <c r="ADH590" s="261"/>
      <c r="ADI590" s="261"/>
      <c r="ADJ590" s="261"/>
      <c r="ADK590" s="261"/>
      <c r="ADL590" s="261"/>
      <c r="ADM590" s="261"/>
      <c r="ADN590" s="261"/>
      <c r="ADO590" s="261"/>
      <c r="ADP590" s="261"/>
      <c r="ADQ590" s="261"/>
      <c r="ADR590" s="261"/>
      <c r="ADS590" s="261"/>
      <c r="ADT590" s="261"/>
      <c r="ADU590" s="261"/>
      <c r="ADV590" s="261"/>
      <c r="ADW590" s="261"/>
      <c r="ADX590" s="261"/>
      <c r="ADY590" s="261"/>
      <c r="ADZ590" s="261"/>
      <c r="AEA590" s="261"/>
      <c r="AEB590" s="261"/>
      <c r="AEC590" s="261"/>
      <c r="AED590" s="261"/>
      <c r="AEE590" s="261"/>
      <c r="AEF590" s="261"/>
      <c r="AEG590" s="261"/>
      <c r="AEH590" s="261"/>
      <c r="AEI590" s="261"/>
      <c r="AEJ590" s="261"/>
      <c r="AEK590" s="261"/>
      <c r="AEL590" s="261"/>
      <c r="AEM590" s="261"/>
      <c r="AEN590" s="261"/>
      <c r="AEO590" s="261"/>
      <c r="AEP590" s="261"/>
      <c r="AEQ590" s="261"/>
      <c r="AER590" s="261"/>
      <c r="AES590" s="261"/>
      <c r="AET590" s="261"/>
      <c r="AEU590" s="261"/>
      <c r="AEV590" s="261"/>
      <c r="AEW590" s="261"/>
      <c r="AEX590" s="261"/>
      <c r="AEY590" s="261"/>
      <c r="AEZ590" s="261"/>
      <c r="AFA590" s="261"/>
      <c r="AFB590" s="261"/>
      <c r="AFC590" s="261"/>
      <c r="AFD590" s="261"/>
      <c r="AFE590" s="261"/>
      <c r="AFF590" s="261"/>
      <c r="AFG590" s="261"/>
      <c r="AFH590" s="261"/>
      <c r="AFI590" s="261"/>
      <c r="AFJ590" s="261"/>
      <c r="AFK590" s="261"/>
      <c r="AFL590" s="261"/>
      <c r="AFM590" s="261"/>
      <c r="AFN590" s="261"/>
      <c r="AFO590" s="261"/>
      <c r="AFP590" s="261"/>
      <c r="AFQ590" s="261"/>
      <c r="AFR590" s="261"/>
      <c r="AFS590" s="261"/>
      <c r="AFT590" s="261"/>
      <c r="AFU590" s="261"/>
      <c r="AFV590" s="261"/>
      <c r="AFW590" s="261"/>
      <c r="AFX590" s="261"/>
      <c r="AFY590" s="261"/>
      <c r="AFZ590" s="261"/>
      <c r="AGA590" s="261"/>
      <c r="AGB590" s="261"/>
      <c r="AGC590" s="261"/>
      <c r="AGD590" s="261"/>
      <c r="AGE590" s="261"/>
      <c r="AGF590" s="261"/>
      <c r="AGG590" s="261"/>
      <c r="AGH590" s="261"/>
      <c r="AGI590" s="261"/>
      <c r="AGJ590" s="261"/>
      <c r="AGK590" s="261"/>
      <c r="AGL590" s="261"/>
      <c r="AGM590" s="261"/>
      <c r="AGN590" s="261"/>
      <c r="AGO590" s="261"/>
      <c r="AGP590" s="261"/>
      <c r="AGQ590" s="261"/>
      <c r="AGR590" s="261"/>
      <c r="AGS590" s="261"/>
      <c r="AGT590" s="261"/>
      <c r="AGU590" s="261"/>
      <c r="AGV590" s="261"/>
      <c r="AGW590" s="261"/>
      <c r="AGX590" s="261"/>
      <c r="AGY590" s="261"/>
      <c r="AGZ590" s="261"/>
      <c r="AHA590" s="261"/>
      <c r="AHB590" s="261"/>
      <c r="AHC590" s="261"/>
      <c r="AHD590" s="261"/>
      <c r="AHE590" s="261"/>
      <c r="AHF590" s="261"/>
      <c r="AHG590" s="261"/>
      <c r="AHH590" s="261"/>
      <c r="AHI590" s="261"/>
      <c r="AHJ590" s="261"/>
      <c r="AHK590" s="261"/>
      <c r="AHL590" s="261"/>
      <c r="AHM590" s="261"/>
      <c r="AHN590" s="261"/>
      <c r="AHO590" s="261"/>
      <c r="AHP590" s="261"/>
      <c r="AHQ590" s="261"/>
      <c r="AHR590" s="261"/>
      <c r="AHS590" s="261"/>
      <c r="AHT590" s="261"/>
      <c r="AHU590" s="261"/>
      <c r="AHV590" s="261"/>
      <c r="AHW590" s="261"/>
      <c r="AHX590" s="261"/>
      <c r="AHY590" s="261"/>
      <c r="AHZ590" s="261"/>
      <c r="AIA590" s="261"/>
      <c r="AIB590" s="261"/>
      <c r="AIC590" s="261"/>
      <c r="AID590" s="261"/>
      <c r="AIE590" s="261"/>
      <c r="AIF590" s="261"/>
      <c r="AIG590" s="261"/>
      <c r="AIH590" s="261"/>
      <c r="AII590" s="261"/>
      <c r="AIJ590" s="261"/>
      <c r="AIK590" s="261"/>
      <c r="AIL590" s="261"/>
      <c r="AIM590" s="261"/>
      <c r="AIN590" s="261"/>
      <c r="AIO590" s="261"/>
      <c r="AIP590" s="261"/>
      <c r="AIQ590" s="261"/>
      <c r="AIR590" s="261"/>
      <c r="AIS590" s="261"/>
      <c r="AIT590" s="261"/>
      <c r="AIU590" s="261"/>
      <c r="AIV590" s="261"/>
      <c r="AIW590" s="261"/>
      <c r="AIX590" s="261"/>
      <c r="AIY590" s="261"/>
      <c r="AIZ590" s="261"/>
      <c r="AJA590" s="261"/>
      <c r="AJB590" s="261"/>
      <c r="AJC590" s="261"/>
      <c r="AJD590" s="261"/>
      <c r="AJE590" s="261"/>
      <c r="AJF590" s="261"/>
      <c r="AJG590" s="261"/>
      <c r="AJH590" s="261"/>
      <c r="AJI590" s="261"/>
      <c r="AJJ590" s="261"/>
      <c r="AJK590" s="261"/>
      <c r="AJL590" s="261"/>
      <c r="AJM590" s="261"/>
      <c r="AJN590" s="261"/>
      <c r="AJO590" s="261"/>
      <c r="AJP590" s="261"/>
      <c r="AJQ590" s="261"/>
      <c r="AJR590" s="261"/>
      <c r="AJS590" s="261"/>
      <c r="AJT590" s="261"/>
      <c r="AJU590" s="261"/>
      <c r="AJV590" s="261"/>
      <c r="AJW590" s="261"/>
      <c r="AJX590" s="261"/>
      <c r="AJY590" s="261"/>
      <c r="AJZ590" s="261"/>
      <c r="AKA590" s="261"/>
      <c r="AKB590" s="261"/>
      <c r="AKC590" s="261"/>
      <c r="AKD590" s="261"/>
      <c r="AKE590" s="261"/>
      <c r="AKF590" s="261"/>
      <c r="AKG590" s="261"/>
      <c r="AKH590" s="261"/>
      <c r="AKI590" s="261"/>
      <c r="AKJ590" s="261"/>
      <c r="AKK590" s="261"/>
      <c r="AKL590" s="261"/>
      <c r="AKM590" s="261"/>
      <c r="AKN590" s="261"/>
      <c r="AKO590" s="261"/>
      <c r="AKP590" s="261"/>
      <c r="AKQ590" s="261"/>
      <c r="AKR590" s="261"/>
      <c r="AKS590" s="261"/>
      <c r="AKT590" s="261"/>
      <c r="AKU590" s="261"/>
      <c r="AKV590" s="261"/>
      <c r="AKW590" s="261"/>
      <c r="AKX590" s="261"/>
      <c r="AKY590" s="261"/>
      <c r="AKZ590" s="261"/>
      <c r="ALA590" s="261"/>
      <c r="ALB590" s="261"/>
      <c r="ALC590" s="261"/>
      <c r="ALD590" s="261"/>
      <c r="ALE590" s="261"/>
      <c r="ALF590" s="261"/>
      <c r="ALG590" s="261"/>
      <c r="ALH590" s="261"/>
      <c r="ALI590" s="261"/>
      <c r="ALJ590" s="261"/>
      <c r="ALK590" s="261"/>
      <c r="ALL590" s="261"/>
      <c r="ALM590" s="261"/>
      <c r="ALN590" s="261"/>
      <c r="ALO590" s="261"/>
      <c r="ALP590" s="261"/>
      <c r="ALQ590" s="261"/>
      <c r="ALR590" s="261"/>
      <c r="ALS590" s="261"/>
      <c r="ALT590" s="261"/>
      <c r="ALU590" s="261"/>
      <c r="ALV590" s="261"/>
      <c r="ALW590" s="261"/>
      <c r="ALX590" s="261"/>
      <c r="ALY590" s="261"/>
      <c r="ALZ590" s="261"/>
      <c r="AMA590" s="261"/>
      <c r="AMB590" s="261"/>
      <c r="AMC590" s="261"/>
      <c r="AMD590" s="261"/>
      <c r="AME590" s="261"/>
      <c r="AMF590" s="261"/>
      <c r="AMG590" s="261"/>
      <c r="AMH590" s="261"/>
      <c r="AMI590" s="261"/>
      <c r="AMJ590" s="261"/>
      <c r="AMK590" s="261"/>
    </row>
    <row r="591" spans="1:1025" s="269" customFormat="1" x14ac:dyDescent="0.35">
      <c r="A591" s="261"/>
      <c r="B591" s="265"/>
      <c r="C591" s="266"/>
      <c r="D591" s="266"/>
      <c r="E591" s="266"/>
      <c r="F591" s="266"/>
      <c r="G591" s="266"/>
      <c r="H591" s="261"/>
      <c r="I591" s="261"/>
      <c r="J591" s="261"/>
      <c r="K591" s="261"/>
      <c r="L591" s="261"/>
      <c r="M591" s="261"/>
      <c r="N591" s="261"/>
      <c r="O591" s="261"/>
      <c r="P591" s="261"/>
      <c r="Q591" s="261"/>
      <c r="R591" s="261"/>
      <c r="S591" s="261"/>
      <c r="T591" s="261"/>
      <c r="U591" s="261"/>
      <c r="V591" s="261"/>
      <c r="W591" s="261"/>
      <c r="X591" s="261"/>
      <c r="Y591" s="261"/>
      <c r="Z591" s="261"/>
      <c r="AA591" s="261"/>
      <c r="AB591" s="261"/>
      <c r="AC591" s="261"/>
      <c r="AD591" s="261"/>
      <c r="AE591" s="261"/>
      <c r="AF591" s="261"/>
      <c r="AG591" s="261"/>
      <c r="AH591" s="261"/>
      <c r="AI591" s="261"/>
      <c r="AJ591" s="261"/>
      <c r="AK591" s="261"/>
      <c r="AL591" s="261"/>
      <c r="AM591" s="261"/>
      <c r="AN591" s="261"/>
      <c r="AO591" s="261"/>
      <c r="AP591" s="261"/>
      <c r="AQ591" s="261"/>
      <c r="AR591" s="261"/>
      <c r="AS591" s="261"/>
      <c r="AT591" s="261"/>
      <c r="AU591" s="261"/>
      <c r="AV591" s="261"/>
      <c r="AW591" s="261"/>
      <c r="AX591" s="261"/>
      <c r="AY591" s="261"/>
      <c r="AZ591" s="261"/>
      <c r="BA591" s="261"/>
      <c r="BB591" s="261"/>
      <c r="BC591" s="261"/>
      <c r="BD591" s="261"/>
      <c r="BE591" s="261"/>
      <c r="BF591" s="261"/>
      <c r="BG591" s="261"/>
      <c r="BH591" s="261"/>
      <c r="BI591" s="261"/>
      <c r="BJ591" s="261"/>
      <c r="BK591" s="261"/>
      <c r="BL591" s="261"/>
      <c r="BM591" s="261"/>
      <c r="BN591" s="261"/>
      <c r="BO591" s="261"/>
      <c r="BP591" s="261"/>
      <c r="BQ591" s="261"/>
      <c r="BR591" s="261"/>
      <c r="BS591" s="261"/>
      <c r="BT591" s="261"/>
      <c r="BU591" s="261"/>
      <c r="BV591" s="261"/>
      <c r="BW591" s="261"/>
      <c r="BX591" s="261"/>
      <c r="BY591" s="261"/>
      <c r="BZ591" s="261"/>
      <c r="CA591" s="261"/>
      <c r="CB591" s="261"/>
      <c r="CC591" s="261"/>
      <c r="CD591" s="261"/>
      <c r="CE591" s="261"/>
      <c r="CF591" s="261"/>
      <c r="CG591" s="261"/>
      <c r="CH591" s="261"/>
      <c r="CI591" s="261"/>
      <c r="CJ591" s="261"/>
      <c r="CK591" s="261"/>
      <c r="CL591" s="261"/>
      <c r="CM591" s="261"/>
      <c r="CN591" s="261"/>
      <c r="CO591" s="261"/>
      <c r="CP591" s="261"/>
      <c r="CQ591" s="261"/>
      <c r="CR591" s="261"/>
      <c r="CS591" s="261"/>
      <c r="CT591" s="261"/>
      <c r="CU591" s="261"/>
      <c r="CV591" s="261"/>
      <c r="CW591" s="261"/>
      <c r="CX591" s="261"/>
      <c r="CY591" s="261"/>
      <c r="CZ591" s="261"/>
      <c r="DA591" s="261"/>
      <c r="DB591" s="261"/>
      <c r="DC591" s="261"/>
      <c r="DD591" s="261"/>
      <c r="DE591" s="261"/>
      <c r="DF591" s="261"/>
      <c r="DG591" s="261"/>
      <c r="DH591" s="261"/>
      <c r="DI591" s="261"/>
      <c r="DJ591" s="261"/>
      <c r="DK591" s="261"/>
      <c r="DL591" s="261"/>
      <c r="DM591" s="261"/>
      <c r="DN591" s="261"/>
      <c r="DO591" s="261"/>
      <c r="DP591" s="261"/>
      <c r="DQ591" s="261"/>
      <c r="DR591" s="261"/>
      <c r="DS591" s="261"/>
      <c r="DT591" s="261"/>
      <c r="DU591" s="261"/>
      <c r="DV591" s="261"/>
      <c r="DW591" s="261"/>
      <c r="DX591" s="261"/>
      <c r="DY591" s="261"/>
      <c r="DZ591" s="261"/>
      <c r="EA591" s="261"/>
      <c r="EB591" s="261"/>
      <c r="EC591" s="261"/>
      <c r="ED591" s="261"/>
      <c r="EE591" s="261"/>
      <c r="EF591" s="261"/>
      <c r="EG591" s="261"/>
      <c r="EH591" s="261"/>
      <c r="EI591" s="261"/>
      <c r="EJ591" s="261"/>
      <c r="EK591" s="261"/>
      <c r="EL591" s="261"/>
      <c r="EM591" s="261"/>
      <c r="EN591" s="261"/>
      <c r="EO591" s="261"/>
      <c r="EP591" s="261"/>
      <c r="EQ591" s="261"/>
      <c r="ER591" s="261"/>
      <c r="ES591" s="261"/>
      <c r="ET591" s="261"/>
      <c r="EU591" s="261"/>
      <c r="EV591" s="261"/>
      <c r="EW591" s="261"/>
      <c r="EX591" s="261"/>
      <c r="EY591" s="261"/>
      <c r="EZ591" s="261"/>
      <c r="FA591" s="261"/>
      <c r="FB591" s="261"/>
      <c r="FC591" s="261"/>
      <c r="FD591" s="261"/>
      <c r="FE591" s="261"/>
      <c r="FF591" s="261"/>
      <c r="FG591" s="261"/>
      <c r="FH591" s="261"/>
      <c r="FI591" s="261"/>
      <c r="FJ591" s="261"/>
      <c r="FK591" s="261"/>
      <c r="FL591" s="261"/>
      <c r="FM591" s="261"/>
      <c r="FN591" s="261"/>
      <c r="FO591" s="261"/>
      <c r="FP591" s="261"/>
      <c r="FQ591" s="261"/>
      <c r="FR591" s="261"/>
      <c r="FS591" s="261"/>
      <c r="FT591" s="261"/>
      <c r="FU591" s="261"/>
      <c r="FV591" s="261"/>
      <c r="FW591" s="261"/>
      <c r="FX591" s="261"/>
      <c r="FY591" s="261"/>
      <c r="FZ591" s="261"/>
      <c r="GA591" s="261"/>
      <c r="GB591" s="261"/>
      <c r="GC591" s="261"/>
      <c r="GD591" s="261"/>
      <c r="GE591" s="261"/>
      <c r="GF591" s="261"/>
      <c r="GG591" s="261"/>
      <c r="GH591" s="261"/>
      <c r="GI591" s="261"/>
      <c r="GJ591" s="261"/>
      <c r="GK591" s="261"/>
      <c r="GL591" s="261"/>
      <c r="GM591" s="261"/>
      <c r="GN591" s="261"/>
      <c r="GO591" s="261"/>
      <c r="GP591" s="261"/>
      <c r="GQ591" s="261"/>
      <c r="GR591" s="261"/>
      <c r="GS591" s="261"/>
      <c r="GT591" s="261"/>
      <c r="GU591" s="261"/>
      <c r="GV591" s="261"/>
      <c r="GW591" s="261"/>
      <c r="GX591" s="261"/>
      <c r="GY591" s="261"/>
      <c r="GZ591" s="261"/>
      <c r="HA591" s="261"/>
      <c r="HB591" s="261"/>
      <c r="HC591" s="261"/>
      <c r="HD591" s="261"/>
      <c r="HE591" s="261"/>
      <c r="HF591" s="261"/>
      <c r="HG591" s="261"/>
      <c r="HH591" s="261"/>
      <c r="HI591" s="261"/>
      <c r="HJ591" s="261"/>
      <c r="HK591" s="261"/>
      <c r="HL591" s="261"/>
      <c r="HM591" s="261"/>
      <c r="HN591" s="261"/>
      <c r="HO591" s="261"/>
      <c r="HP591" s="261"/>
      <c r="HQ591" s="261"/>
      <c r="HR591" s="261"/>
      <c r="HS591" s="261"/>
      <c r="HT591" s="261"/>
      <c r="HU591" s="261"/>
      <c r="HV591" s="261"/>
      <c r="HW591" s="261"/>
      <c r="HX591" s="261"/>
      <c r="HY591" s="261"/>
      <c r="HZ591" s="261"/>
      <c r="IA591" s="261"/>
      <c r="IB591" s="261"/>
      <c r="IC591" s="261"/>
      <c r="ID591" s="261"/>
      <c r="IE591" s="261"/>
      <c r="IF591" s="261"/>
      <c r="IG591" s="261"/>
      <c r="IH591" s="261"/>
      <c r="II591" s="261"/>
      <c r="IJ591" s="261"/>
      <c r="IK591" s="261"/>
      <c r="IL591" s="261"/>
      <c r="IM591" s="261"/>
      <c r="IN591" s="261"/>
      <c r="IO591" s="261"/>
      <c r="IP591" s="261"/>
      <c r="IQ591" s="261"/>
      <c r="IR591" s="261"/>
      <c r="IS591" s="261"/>
      <c r="IT591" s="261"/>
      <c r="IU591" s="261"/>
      <c r="IV591" s="261"/>
      <c r="IW591" s="261"/>
      <c r="IX591" s="261"/>
      <c r="IY591" s="261"/>
      <c r="IZ591" s="261"/>
      <c r="JA591" s="261"/>
      <c r="JB591" s="261"/>
      <c r="JC591" s="261"/>
      <c r="JD591" s="261"/>
      <c r="JE591" s="261"/>
      <c r="JF591" s="261"/>
      <c r="JG591" s="261"/>
      <c r="JH591" s="261"/>
      <c r="JI591" s="261"/>
      <c r="JJ591" s="261"/>
      <c r="JK591" s="261"/>
      <c r="JL591" s="261"/>
      <c r="JM591" s="261"/>
      <c r="JN591" s="261"/>
      <c r="JO591" s="261"/>
      <c r="JP591" s="261"/>
      <c r="JQ591" s="261"/>
      <c r="JR591" s="261"/>
      <c r="JS591" s="261"/>
      <c r="JT591" s="261"/>
      <c r="JU591" s="261"/>
      <c r="JV591" s="261"/>
      <c r="JW591" s="261"/>
      <c r="JX591" s="261"/>
      <c r="JY591" s="261"/>
      <c r="JZ591" s="261"/>
      <c r="KA591" s="261"/>
      <c r="KB591" s="261"/>
      <c r="KC591" s="261"/>
      <c r="KD591" s="261"/>
      <c r="KE591" s="261"/>
      <c r="KF591" s="261"/>
      <c r="KG591" s="261"/>
      <c r="KH591" s="261"/>
      <c r="KI591" s="261"/>
      <c r="KJ591" s="261"/>
      <c r="KK591" s="261"/>
      <c r="KL591" s="261"/>
      <c r="KM591" s="261"/>
      <c r="KN591" s="261"/>
      <c r="KO591" s="261"/>
      <c r="KP591" s="261"/>
      <c r="KQ591" s="261"/>
      <c r="KR591" s="261"/>
      <c r="KS591" s="261"/>
      <c r="KT591" s="261"/>
      <c r="KU591" s="261"/>
      <c r="KV591" s="261"/>
      <c r="KW591" s="261"/>
      <c r="KX591" s="261"/>
      <c r="KY591" s="261"/>
      <c r="KZ591" s="261"/>
      <c r="LA591" s="261"/>
      <c r="LB591" s="261"/>
      <c r="LC591" s="261"/>
      <c r="LD591" s="261"/>
      <c r="LE591" s="261"/>
      <c r="LF591" s="261"/>
      <c r="LG591" s="261"/>
      <c r="LH591" s="261"/>
      <c r="LI591" s="261"/>
      <c r="LJ591" s="261"/>
      <c r="LK591" s="261"/>
      <c r="LL591" s="261"/>
      <c r="LM591" s="261"/>
      <c r="LN591" s="261"/>
      <c r="LO591" s="261"/>
      <c r="LP591" s="261"/>
      <c r="LQ591" s="261"/>
      <c r="LR591" s="261"/>
      <c r="LS591" s="261"/>
      <c r="LT591" s="261"/>
      <c r="LU591" s="261"/>
      <c r="LV591" s="261"/>
      <c r="LW591" s="261"/>
      <c r="LX591" s="261"/>
      <c r="LY591" s="261"/>
      <c r="LZ591" s="261"/>
      <c r="MA591" s="261"/>
      <c r="MB591" s="261"/>
      <c r="MC591" s="261"/>
      <c r="MD591" s="261"/>
      <c r="ME591" s="261"/>
      <c r="MF591" s="261"/>
      <c r="MG591" s="261"/>
      <c r="MH591" s="261"/>
      <c r="MI591" s="261"/>
      <c r="MJ591" s="261"/>
      <c r="MK591" s="261"/>
      <c r="ML591" s="261"/>
      <c r="MM591" s="261"/>
      <c r="MN591" s="261"/>
      <c r="MO591" s="261"/>
      <c r="MP591" s="261"/>
      <c r="MQ591" s="261"/>
      <c r="MR591" s="261"/>
      <c r="MS591" s="261"/>
      <c r="MT591" s="261"/>
      <c r="MU591" s="261"/>
      <c r="MV591" s="261"/>
      <c r="MW591" s="261"/>
      <c r="MX591" s="261"/>
      <c r="MY591" s="261"/>
      <c r="MZ591" s="261"/>
      <c r="NA591" s="261"/>
      <c r="NB591" s="261"/>
      <c r="NC591" s="261"/>
      <c r="ND591" s="261"/>
      <c r="NE591" s="261"/>
      <c r="NF591" s="261"/>
      <c r="NG591" s="261"/>
      <c r="NH591" s="261"/>
      <c r="NI591" s="261"/>
      <c r="NJ591" s="261"/>
      <c r="NK591" s="261"/>
      <c r="NL591" s="261"/>
      <c r="NM591" s="261"/>
      <c r="NN591" s="261"/>
      <c r="NO591" s="261"/>
      <c r="NP591" s="261"/>
      <c r="NQ591" s="261"/>
      <c r="NR591" s="261"/>
      <c r="NS591" s="261"/>
      <c r="NT591" s="261"/>
      <c r="NU591" s="261"/>
      <c r="NV591" s="261"/>
      <c r="NW591" s="261"/>
      <c r="NX591" s="261"/>
      <c r="NY591" s="261"/>
      <c r="NZ591" s="261"/>
      <c r="OA591" s="261"/>
      <c r="OB591" s="261"/>
      <c r="OC591" s="261"/>
      <c r="OD591" s="261"/>
      <c r="OE591" s="261"/>
      <c r="OF591" s="261"/>
      <c r="OG591" s="261"/>
      <c r="OH591" s="261"/>
      <c r="OI591" s="261"/>
      <c r="OJ591" s="261"/>
      <c r="OK591" s="261"/>
      <c r="OL591" s="261"/>
      <c r="OM591" s="261"/>
      <c r="ON591" s="261"/>
      <c r="OO591" s="261"/>
      <c r="OP591" s="261"/>
      <c r="OQ591" s="261"/>
      <c r="OR591" s="261"/>
      <c r="OS591" s="261"/>
      <c r="OT591" s="261"/>
      <c r="OU591" s="261"/>
      <c r="OV591" s="261"/>
      <c r="OW591" s="261"/>
      <c r="OX591" s="261"/>
      <c r="OY591" s="261"/>
      <c r="OZ591" s="261"/>
      <c r="PA591" s="261"/>
      <c r="PB591" s="261"/>
      <c r="PC591" s="261"/>
      <c r="PD591" s="261"/>
      <c r="PE591" s="261"/>
      <c r="PF591" s="261"/>
      <c r="PG591" s="261"/>
      <c r="PH591" s="261"/>
      <c r="PI591" s="261"/>
      <c r="PJ591" s="261"/>
      <c r="PK591" s="261"/>
      <c r="PL591" s="261"/>
      <c r="PM591" s="261"/>
      <c r="PN591" s="261"/>
      <c r="PO591" s="261"/>
      <c r="PP591" s="261"/>
      <c r="PQ591" s="261"/>
      <c r="PR591" s="261"/>
      <c r="PS591" s="261"/>
      <c r="PT591" s="261"/>
      <c r="PU591" s="261"/>
      <c r="PV591" s="261"/>
      <c r="PW591" s="261"/>
      <c r="PX591" s="261"/>
      <c r="PY591" s="261"/>
      <c r="PZ591" s="261"/>
      <c r="QA591" s="261"/>
      <c r="QB591" s="261"/>
      <c r="QC591" s="261"/>
      <c r="QD591" s="261"/>
      <c r="QE591" s="261"/>
      <c r="QF591" s="261"/>
      <c r="QG591" s="261"/>
      <c r="QH591" s="261"/>
      <c r="QI591" s="261"/>
      <c r="QJ591" s="261"/>
      <c r="QK591" s="261"/>
      <c r="QL591" s="261"/>
      <c r="QM591" s="261"/>
      <c r="QN591" s="261"/>
      <c r="QO591" s="261"/>
      <c r="QP591" s="261"/>
      <c r="QQ591" s="261"/>
      <c r="QR591" s="261"/>
      <c r="QS591" s="261"/>
      <c r="QT591" s="261"/>
      <c r="QU591" s="261"/>
      <c r="QV591" s="261"/>
      <c r="QW591" s="261"/>
      <c r="QX591" s="261"/>
      <c r="QY591" s="261"/>
      <c r="QZ591" s="261"/>
      <c r="RA591" s="261"/>
      <c r="RB591" s="261"/>
      <c r="RC591" s="261"/>
      <c r="RD591" s="261"/>
      <c r="RE591" s="261"/>
      <c r="RF591" s="261"/>
      <c r="RG591" s="261"/>
      <c r="RH591" s="261"/>
      <c r="RI591" s="261"/>
      <c r="RJ591" s="261"/>
      <c r="RK591" s="261"/>
      <c r="RL591" s="261"/>
      <c r="RM591" s="261"/>
      <c r="RN591" s="261"/>
      <c r="RO591" s="261"/>
      <c r="RP591" s="261"/>
      <c r="RQ591" s="261"/>
      <c r="RR591" s="261"/>
      <c r="RS591" s="261"/>
      <c r="RT591" s="261"/>
      <c r="RU591" s="261"/>
      <c r="RV591" s="261"/>
      <c r="RW591" s="261"/>
      <c r="RX591" s="261"/>
      <c r="RY591" s="261"/>
      <c r="RZ591" s="261"/>
      <c r="SA591" s="261"/>
      <c r="SB591" s="261"/>
      <c r="SC591" s="261"/>
      <c r="SD591" s="261"/>
      <c r="SE591" s="261"/>
      <c r="SF591" s="261"/>
      <c r="SG591" s="261"/>
      <c r="SH591" s="261"/>
      <c r="SI591" s="261"/>
      <c r="SJ591" s="261"/>
      <c r="SK591" s="261"/>
      <c r="SL591" s="261"/>
      <c r="SM591" s="261"/>
      <c r="SN591" s="261"/>
      <c r="SO591" s="261"/>
      <c r="SP591" s="261"/>
      <c r="SQ591" s="261"/>
      <c r="SR591" s="261"/>
      <c r="SS591" s="261"/>
      <c r="ST591" s="261"/>
      <c r="SU591" s="261"/>
      <c r="SV591" s="261"/>
      <c r="SW591" s="261"/>
      <c r="SX591" s="261"/>
      <c r="SY591" s="261"/>
      <c r="SZ591" s="261"/>
      <c r="TA591" s="261"/>
      <c r="TB591" s="261"/>
      <c r="TC591" s="261"/>
      <c r="TD591" s="261"/>
      <c r="TE591" s="261"/>
      <c r="TF591" s="261"/>
      <c r="TG591" s="261"/>
      <c r="TH591" s="261"/>
      <c r="TI591" s="261"/>
      <c r="TJ591" s="261"/>
      <c r="TK591" s="261"/>
      <c r="TL591" s="261"/>
      <c r="TM591" s="261"/>
      <c r="TN591" s="261"/>
      <c r="TO591" s="261"/>
      <c r="TP591" s="261"/>
      <c r="TQ591" s="261"/>
      <c r="TR591" s="261"/>
      <c r="TS591" s="261"/>
      <c r="TT591" s="261"/>
      <c r="TU591" s="261"/>
      <c r="TV591" s="261"/>
      <c r="TW591" s="261"/>
      <c r="TX591" s="261"/>
      <c r="TY591" s="261"/>
      <c r="TZ591" s="261"/>
      <c r="UA591" s="261"/>
      <c r="UB591" s="261"/>
      <c r="UC591" s="261"/>
      <c r="UD591" s="261"/>
      <c r="UE591" s="261"/>
      <c r="UF591" s="261"/>
      <c r="UG591" s="261"/>
      <c r="UH591" s="261"/>
      <c r="UI591" s="261"/>
      <c r="UJ591" s="261"/>
      <c r="UK591" s="261"/>
      <c r="UL591" s="261"/>
      <c r="UM591" s="261"/>
      <c r="UN591" s="261"/>
      <c r="UO591" s="261"/>
      <c r="UP591" s="261"/>
      <c r="UQ591" s="261"/>
      <c r="UR591" s="261"/>
      <c r="US591" s="261"/>
      <c r="UT591" s="261"/>
      <c r="UU591" s="261"/>
      <c r="UV591" s="261"/>
      <c r="UW591" s="261"/>
      <c r="UX591" s="261"/>
      <c r="UY591" s="261"/>
      <c r="UZ591" s="261"/>
      <c r="VA591" s="261"/>
      <c r="VB591" s="261"/>
      <c r="VC591" s="261"/>
      <c r="VD591" s="261"/>
      <c r="VE591" s="261"/>
      <c r="VF591" s="261"/>
      <c r="VG591" s="261"/>
      <c r="VH591" s="261"/>
      <c r="VI591" s="261"/>
      <c r="VJ591" s="261"/>
      <c r="VK591" s="261"/>
      <c r="VL591" s="261"/>
      <c r="VM591" s="261"/>
      <c r="VN591" s="261"/>
      <c r="VO591" s="261"/>
      <c r="VP591" s="261"/>
      <c r="VQ591" s="261"/>
      <c r="VR591" s="261"/>
      <c r="VS591" s="261"/>
      <c r="VT591" s="261"/>
      <c r="VU591" s="261"/>
      <c r="VV591" s="261"/>
      <c r="VW591" s="261"/>
      <c r="VX591" s="261"/>
      <c r="VY591" s="261"/>
      <c r="VZ591" s="261"/>
      <c r="WA591" s="261"/>
      <c r="WB591" s="261"/>
      <c r="WC591" s="261"/>
      <c r="WD591" s="261"/>
      <c r="WE591" s="261"/>
      <c r="WF591" s="261"/>
      <c r="WG591" s="261"/>
      <c r="WH591" s="261"/>
      <c r="WI591" s="261"/>
      <c r="WJ591" s="261"/>
      <c r="WK591" s="261"/>
      <c r="WL591" s="261"/>
      <c r="WM591" s="261"/>
      <c r="WN591" s="261"/>
      <c r="WO591" s="261"/>
      <c r="WP591" s="261"/>
      <c r="WQ591" s="261"/>
      <c r="WR591" s="261"/>
      <c r="WS591" s="261"/>
      <c r="WT591" s="261"/>
      <c r="WU591" s="261"/>
      <c r="WV591" s="261"/>
      <c r="WW591" s="261"/>
      <c r="WX591" s="261"/>
      <c r="WY591" s="261"/>
      <c r="WZ591" s="261"/>
      <c r="XA591" s="261"/>
      <c r="XB591" s="261"/>
      <c r="XC591" s="261"/>
      <c r="XD591" s="261"/>
      <c r="XE591" s="261"/>
      <c r="XF591" s="261"/>
      <c r="XG591" s="261"/>
      <c r="XH591" s="261"/>
      <c r="XI591" s="261"/>
      <c r="XJ591" s="261"/>
      <c r="XK591" s="261"/>
      <c r="XL591" s="261"/>
      <c r="XM591" s="261"/>
      <c r="XN591" s="261"/>
      <c r="XO591" s="261"/>
      <c r="XP591" s="261"/>
      <c r="XQ591" s="261"/>
      <c r="XR591" s="261"/>
      <c r="XS591" s="261"/>
      <c r="XT591" s="261"/>
      <c r="XU591" s="261"/>
      <c r="XV591" s="261"/>
      <c r="XW591" s="261"/>
      <c r="XX591" s="261"/>
      <c r="XY591" s="261"/>
      <c r="XZ591" s="261"/>
      <c r="YA591" s="261"/>
      <c r="YB591" s="261"/>
      <c r="YC591" s="261"/>
      <c r="YD591" s="261"/>
      <c r="YE591" s="261"/>
      <c r="YF591" s="261"/>
      <c r="YG591" s="261"/>
      <c r="YH591" s="261"/>
      <c r="YI591" s="261"/>
      <c r="YJ591" s="261"/>
      <c r="YK591" s="261"/>
      <c r="YL591" s="261"/>
      <c r="YM591" s="261"/>
      <c r="YN591" s="261"/>
      <c r="YO591" s="261"/>
      <c r="YP591" s="261"/>
      <c r="YQ591" s="261"/>
      <c r="YR591" s="261"/>
      <c r="YS591" s="261"/>
      <c r="YT591" s="261"/>
      <c r="YU591" s="261"/>
      <c r="YV591" s="261"/>
      <c r="YW591" s="261"/>
      <c r="YX591" s="261"/>
      <c r="YY591" s="261"/>
      <c r="YZ591" s="261"/>
      <c r="ZA591" s="261"/>
      <c r="ZB591" s="261"/>
      <c r="ZC591" s="261"/>
      <c r="ZD591" s="261"/>
      <c r="ZE591" s="261"/>
      <c r="ZF591" s="261"/>
      <c r="ZG591" s="261"/>
      <c r="ZH591" s="261"/>
      <c r="ZI591" s="261"/>
      <c r="ZJ591" s="261"/>
      <c r="ZK591" s="261"/>
      <c r="ZL591" s="261"/>
      <c r="ZM591" s="261"/>
      <c r="ZN591" s="261"/>
      <c r="ZO591" s="261"/>
      <c r="ZP591" s="261"/>
      <c r="ZQ591" s="261"/>
      <c r="ZR591" s="261"/>
      <c r="ZS591" s="261"/>
      <c r="ZT591" s="261"/>
      <c r="ZU591" s="261"/>
      <c r="ZV591" s="261"/>
      <c r="ZW591" s="261"/>
      <c r="ZX591" s="261"/>
      <c r="ZY591" s="261"/>
      <c r="ZZ591" s="261"/>
      <c r="AAA591" s="261"/>
      <c r="AAB591" s="261"/>
      <c r="AAC591" s="261"/>
      <c r="AAD591" s="261"/>
      <c r="AAE591" s="261"/>
      <c r="AAF591" s="261"/>
      <c r="AAG591" s="261"/>
      <c r="AAH591" s="261"/>
      <c r="AAI591" s="261"/>
      <c r="AAJ591" s="261"/>
      <c r="AAK591" s="261"/>
      <c r="AAL591" s="261"/>
      <c r="AAM591" s="261"/>
      <c r="AAN591" s="261"/>
      <c r="AAO591" s="261"/>
      <c r="AAP591" s="261"/>
      <c r="AAQ591" s="261"/>
      <c r="AAR591" s="261"/>
      <c r="AAS591" s="261"/>
      <c r="AAT591" s="261"/>
      <c r="AAU591" s="261"/>
      <c r="AAV591" s="261"/>
      <c r="AAW591" s="261"/>
      <c r="AAX591" s="261"/>
      <c r="AAY591" s="261"/>
      <c r="AAZ591" s="261"/>
      <c r="ABA591" s="261"/>
      <c r="ABB591" s="261"/>
      <c r="ABC591" s="261"/>
      <c r="ABD591" s="261"/>
      <c r="ABE591" s="261"/>
      <c r="ABF591" s="261"/>
      <c r="ABG591" s="261"/>
      <c r="ABH591" s="261"/>
      <c r="ABI591" s="261"/>
      <c r="ABJ591" s="261"/>
      <c r="ABK591" s="261"/>
      <c r="ABL591" s="261"/>
      <c r="ABM591" s="261"/>
      <c r="ABN591" s="261"/>
      <c r="ABO591" s="261"/>
      <c r="ABP591" s="261"/>
      <c r="ABQ591" s="261"/>
      <c r="ABR591" s="261"/>
      <c r="ABS591" s="261"/>
      <c r="ABT591" s="261"/>
      <c r="ABU591" s="261"/>
      <c r="ABV591" s="261"/>
      <c r="ABW591" s="261"/>
      <c r="ABX591" s="261"/>
      <c r="ABY591" s="261"/>
      <c r="ABZ591" s="261"/>
      <c r="ACA591" s="261"/>
      <c r="ACB591" s="261"/>
      <c r="ACC591" s="261"/>
      <c r="ACD591" s="261"/>
      <c r="ACE591" s="261"/>
      <c r="ACF591" s="261"/>
      <c r="ACG591" s="261"/>
      <c r="ACH591" s="261"/>
      <c r="ACI591" s="261"/>
      <c r="ACJ591" s="261"/>
      <c r="ACK591" s="261"/>
      <c r="ACL591" s="261"/>
      <c r="ACM591" s="261"/>
      <c r="ACN591" s="261"/>
      <c r="ACO591" s="261"/>
      <c r="ACP591" s="261"/>
      <c r="ACQ591" s="261"/>
      <c r="ACR591" s="261"/>
      <c r="ACS591" s="261"/>
      <c r="ACT591" s="261"/>
      <c r="ACU591" s="261"/>
      <c r="ACV591" s="261"/>
      <c r="ACW591" s="261"/>
      <c r="ACX591" s="261"/>
      <c r="ACY591" s="261"/>
      <c r="ACZ591" s="261"/>
      <c r="ADA591" s="261"/>
      <c r="ADB591" s="261"/>
      <c r="ADC591" s="261"/>
      <c r="ADD591" s="261"/>
      <c r="ADE591" s="261"/>
      <c r="ADF591" s="261"/>
      <c r="ADG591" s="261"/>
      <c r="ADH591" s="261"/>
      <c r="ADI591" s="261"/>
      <c r="ADJ591" s="261"/>
      <c r="ADK591" s="261"/>
      <c r="ADL591" s="261"/>
      <c r="ADM591" s="261"/>
      <c r="ADN591" s="261"/>
      <c r="ADO591" s="261"/>
      <c r="ADP591" s="261"/>
      <c r="ADQ591" s="261"/>
      <c r="ADR591" s="261"/>
      <c r="ADS591" s="261"/>
      <c r="ADT591" s="261"/>
      <c r="ADU591" s="261"/>
      <c r="ADV591" s="261"/>
      <c r="ADW591" s="261"/>
      <c r="ADX591" s="261"/>
      <c r="ADY591" s="261"/>
      <c r="ADZ591" s="261"/>
      <c r="AEA591" s="261"/>
      <c r="AEB591" s="261"/>
      <c r="AEC591" s="261"/>
      <c r="AED591" s="261"/>
      <c r="AEE591" s="261"/>
      <c r="AEF591" s="261"/>
      <c r="AEG591" s="261"/>
      <c r="AEH591" s="261"/>
      <c r="AEI591" s="261"/>
      <c r="AEJ591" s="261"/>
      <c r="AEK591" s="261"/>
      <c r="AEL591" s="261"/>
      <c r="AEM591" s="261"/>
      <c r="AEN591" s="261"/>
      <c r="AEO591" s="261"/>
      <c r="AEP591" s="261"/>
      <c r="AEQ591" s="261"/>
      <c r="AER591" s="261"/>
      <c r="AES591" s="261"/>
      <c r="AET591" s="261"/>
      <c r="AEU591" s="261"/>
      <c r="AEV591" s="261"/>
      <c r="AEW591" s="261"/>
      <c r="AEX591" s="261"/>
      <c r="AEY591" s="261"/>
      <c r="AEZ591" s="261"/>
      <c r="AFA591" s="261"/>
      <c r="AFB591" s="261"/>
      <c r="AFC591" s="261"/>
      <c r="AFD591" s="261"/>
      <c r="AFE591" s="261"/>
      <c r="AFF591" s="261"/>
      <c r="AFG591" s="261"/>
      <c r="AFH591" s="261"/>
      <c r="AFI591" s="261"/>
      <c r="AFJ591" s="261"/>
      <c r="AFK591" s="261"/>
      <c r="AFL591" s="261"/>
      <c r="AFM591" s="261"/>
      <c r="AFN591" s="261"/>
      <c r="AFO591" s="261"/>
      <c r="AFP591" s="261"/>
      <c r="AFQ591" s="261"/>
      <c r="AFR591" s="261"/>
      <c r="AFS591" s="261"/>
      <c r="AFT591" s="261"/>
      <c r="AFU591" s="261"/>
      <c r="AFV591" s="261"/>
      <c r="AFW591" s="261"/>
      <c r="AFX591" s="261"/>
      <c r="AFY591" s="261"/>
      <c r="AFZ591" s="261"/>
      <c r="AGA591" s="261"/>
      <c r="AGB591" s="261"/>
      <c r="AGC591" s="261"/>
      <c r="AGD591" s="261"/>
      <c r="AGE591" s="261"/>
      <c r="AGF591" s="261"/>
      <c r="AGG591" s="261"/>
      <c r="AGH591" s="261"/>
      <c r="AGI591" s="261"/>
      <c r="AGJ591" s="261"/>
      <c r="AGK591" s="261"/>
      <c r="AGL591" s="261"/>
      <c r="AGM591" s="261"/>
      <c r="AGN591" s="261"/>
      <c r="AGO591" s="261"/>
      <c r="AGP591" s="261"/>
      <c r="AGQ591" s="261"/>
      <c r="AGR591" s="261"/>
      <c r="AGS591" s="261"/>
      <c r="AGT591" s="261"/>
      <c r="AGU591" s="261"/>
      <c r="AGV591" s="261"/>
      <c r="AGW591" s="261"/>
      <c r="AGX591" s="261"/>
      <c r="AGY591" s="261"/>
      <c r="AGZ591" s="261"/>
      <c r="AHA591" s="261"/>
      <c r="AHB591" s="261"/>
      <c r="AHC591" s="261"/>
      <c r="AHD591" s="261"/>
      <c r="AHE591" s="261"/>
      <c r="AHF591" s="261"/>
      <c r="AHG591" s="261"/>
      <c r="AHH591" s="261"/>
      <c r="AHI591" s="261"/>
      <c r="AHJ591" s="261"/>
      <c r="AHK591" s="261"/>
      <c r="AHL591" s="261"/>
      <c r="AHM591" s="261"/>
      <c r="AHN591" s="261"/>
      <c r="AHO591" s="261"/>
      <c r="AHP591" s="261"/>
      <c r="AHQ591" s="261"/>
      <c r="AHR591" s="261"/>
      <c r="AHS591" s="261"/>
      <c r="AHT591" s="261"/>
      <c r="AHU591" s="261"/>
      <c r="AHV591" s="261"/>
      <c r="AHW591" s="261"/>
      <c r="AHX591" s="261"/>
      <c r="AHY591" s="261"/>
      <c r="AHZ591" s="261"/>
      <c r="AIA591" s="261"/>
      <c r="AIB591" s="261"/>
      <c r="AIC591" s="261"/>
      <c r="AID591" s="261"/>
      <c r="AIE591" s="261"/>
      <c r="AIF591" s="261"/>
      <c r="AIG591" s="261"/>
      <c r="AIH591" s="261"/>
      <c r="AII591" s="261"/>
      <c r="AIJ591" s="261"/>
      <c r="AIK591" s="261"/>
      <c r="AIL591" s="261"/>
      <c r="AIM591" s="261"/>
      <c r="AIN591" s="261"/>
      <c r="AIO591" s="261"/>
      <c r="AIP591" s="261"/>
      <c r="AIQ591" s="261"/>
      <c r="AIR591" s="261"/>
      <c r="AIS591" s="261"/>
      <c r="AIT591" s="261"/>
      <c r="AIU591" s="261"/>
      <c r="AIV591" s="261"/>
      <c r="AIW591" s="261"/>
      <c r="AIX591" s="261"/>
      <c r="AIY591" s="261"/>
      <c r="AIZ591" s="261"/>
      <c r="AJA591" s="261"/>
      <c r="AJB591" s="261"/>
      <c r="AJC591" s="261"/>
      <c r="AJD591" s="261"/>
      <c r="AJE591" s="261"/>
      <c r="AJF591" s="261"/>
      <c r="AJG591" s="261"/>
      <c r="AJH591" s="261"/>
      <c r="AJI591" s="261"/>
      <c r="AJJ591" s="261"/>
      <c r="AJK591" s="261"/>
      <c r="AJL591" s="261"/>
      <c r="AJM591" s="261"/>
      <c r="AJN591" s="261"/>
      <c r="AJO591" s="261"/>
      <c r="AJP591" s="261"/>
      <c r="AJQ591" s="261"/>
      <c r="AJR591" s="261"/>
      <c r="AJS591" s="261"/>
      <c r="AJT591" s="261"/>
      <c r="AJU591" s="261"/>
      <c r="AJV591" s="261"/>
      <c r="AJW591" s="261"/>
      <c r="AJX591" s="261"/>
      <c r="AJY591" s="261"/>
      <c r="AJZ591" s="261"/>
      <c r="AKA591" s="261"/>
      <c r="AKB591" s="261"/>
      <c r="AKC591" s="261"/>
      <c r="AKD591" s="261"/>
      <c r="AKE591" s="261"/>
      <c r="AKF591" s="261"/>
      <c r="AKG591" s="261"/>
      <c r="AKH591" s="261"/>
      <c r="AKI591" s="261"/>
      <c r="AKJ591" s="261"/>
      <c r="AKK591" s="261"/>
      <c r="AKL591" s="261"/>
      <c r="AKM591" s="261"/>
      <c r="AKN591" s="261"/>
      <c r="AKO591" s="261"/>
      <c r="AKP591" s="261"/>
      <c r="AKQ591" s="261"/>
      <c r="AKR591" s="261"/>
      <c r="AKS591" s="261"/>
      <c r="AKT591" s="261"/>
      <c r="AKU591" s="261"/>
      <c r="AKV591" s="261"/>
      <c r="AKW591" s="261"/>
      <c r="AKX591" s="261"/>
      <c r="AKY591" s="261"/>
      <c r="AKZ591" s="261"/>
      <c r="ALA591" s="261"/>
      <c r="ALB591" s="261"/>
      <c r="ALC591" s="261"/>
      <c r="ALD591" s="261"/>
      <c r="ALE591" s="261"/>
      <c r="ALF591" s="261"/>
      <c r="ALG591" s="261"/>
      <c r="ALH591" s="261"/>
      <c r="ALI591" s="261"/>
      <c r="ALJ591" s="261"/>
      <c r="ALK591" s="261"/>
      <c r="ALL591" s="261"/>
      <c r="ALM591" s="261"/>
      <c r="ALN591" s="261"/>
      <c r="ALO591" s="261"/>
      <c r="ALP591" s="261"/>
      <c r="ALQ591" s="261"/>
      <c r="ALR591" s="261"/>
      <c r="ALS591" s="261"/>
      <c r="ALT591" s="261"/>
      <c r="ALU591" s="261"/>
      <c r="ALV591" s="261"/>
      <c r="ALW591" s="261"/>
      <c r="ALX591" s="261"/>
      <c r="ALY591" s="261"/>
      <c r="ALZ591" s="261"/>
      <c r="AMA591" s="261"/>
      <c r="AMB591" s="261"/>
      <c r="AMC591" s="261"/>
      <c r="AMD591" s="261"/>
      <c r="AME591" s="261"/>
      <c r="AMF591" s="261"/>
      <c r="AMG591" s="261"/>
      <c r="AMH591" s="261"/>
      <c r="AMI591" s="261"/>
      <c r="AMJ591" s="261"/>
      <c r="AMK591" s="261"/>
    </row>
    <row r="592" spans="1:1025" s="269" customFormat="1" x14ac:dyDescent="0.35">
      <c r="A592" s="261"/>
      <c r="B592" s="265"/>
      <c r="C592" s="266"/>
      <c r="D592" s="266"/>
      <c r="E592" s="266"/>
      <c r="F592" s="266"/>
      <c r="G592" s="266"/>
      <c r="H592" s="261"/>
      <c r="I592" s="261"/>
      <c r="J592" s="261"/>
      <c r="K592" s="261"/>
      <c r="L592" s="261"/>
      <c r="M592" s="261"/>
      <c r="N592" s="261"/>
      <c r="O592" s="261"/>
      <c r="P592" s="261"/>
      <c r="Q592" s="261"/>
      <c r="R592" s="261"/>
      <c r="S592" s="261"/>
      <c r="T592" s="261"/>
      <c r="U592" s="261"/>
      <c r="V592" s="261"/>
      <c r="W592" s="261"/>
      <c r="X592" s="261"/>
      <c r="Y592" s="261"/>
      <c r="Z592" s="261"/>
      <c r="AA592" s="261"/>
      <c r="AB592" s="261"/>
      <c r="AC592" s="261"/>
      <c r="AD592" s="261"/>
      <c r="AE592" s="261"/>
      <c r="AF592" s="261"/>
      <c r="AG592" s="261"/>
      <c r="AH592" s="261"/>
      <c r="AI592" s="261"/>
      <c r="AJ592" s="261"/>
      <c r="AK592" s="261"/>
      <c r="AL592" s="261"/>
      <c r="AM592" s="261"/>
      <c r="AN592" s="261"/>
      <c r="AO592" s="261"/>
      <c r="AP592" s="261"/>
      <c r="AQ592" s="261"/>
      <c r="AR592" s="261"/>
      <c r="AS592" s="261"/>
      <c r="AT592" s="261"/>
      <c r="AU592" s="261"/>
      <c r="AV592" s="261"/>
      <c r="AW592" s="261"/>
      <c r="AX592" s="261"/>
      <c r="AY592" s="261"/>
      <c r="AZ592" s="261"/>
      <c r="BA592" s="261"/>
      <c r="BB592" s="261"/>
      <c r="BC592" s="261"/>
      <c r="BD592" s="261"/>
      <c r="BE592" s="261"/>
      <c r="BF592" s="261"/>
      <c r="BG592" s="261"/>
      <c r="BH592" s="261"/>
      <c r="BI592" s="261"/>
      <c r="BJ592" s="261"/>
      <c r="BK592" s="261"/>
      <c r="BL592" s="261"/>
      <c r="BM592" s="261"/>
      <c r="BN592" s="261"/>
      <c r="BO592" s="261"/>
      <c r="BP592" s="261"/>
      <c r="BQ592" s="261"/>
      <c r="BR592" s="261"/>
      <c r="BS592" s="261"/>
      <c r="BT592" s="261"/>
      <c r="BU592" s="261"/>
      <c r="BV592" s="261"/>
      <c r="BW592" s="261"/>
      <c r="BX592" s="261"/>
      <c r="BY592" s="261"/>
      <c r="BZ592" s="261"/>
      <c r="CA592" s="261"/>
      <c r="CB592" s="261"/>
      <c r="CC592" s="261"/>
      <c r="CD592" s="261"/>
      <c r="CE592" s="261"/>
      <c r="CF592" s="261"/>
      <c r="CG592" s="261"/>
      <c r="CH592" s="261"/>
      <c r="CI592" s="261"/>
      <c r="CJ592" s="261"/>
      <c r="CK592" s="261"/>
      <c r="CL592" s="261"/>
      <c r="CM592" s="261"/>
      <c r="CN592" s="261"/>
      <c r="CO592" s="261"/>
      <c r="CP592" s="261"/>
      <c r="CQ592" s="261"/>
      <c r="CR592" s="261"/>
      <c r="CS592" s="261"/>
      <c r="CT592" s="261"/>
      <c r="CU592" s="261"/>
      <c r="CV592" s="261"/>
      <c r="CW592" s="261"/>
      <c r="CX592" s="261"/>
      <c r="CY592" s="261"/>
      <c r="CZ592" s="261"/>
      <c r="DA592" s="261"/>
      <c r="DB592" s="261"/>
      <c r="DC592" s="261"/>
      <c r="DD592" s="261"/>
      <c r="DE592" s="261"/>
      <c r="DF592" s="261"/>
      <c r="DG592" s="261"/>
      <c r="DH592" s="261"/>
      <c r="DI592" s="261"/>
      <c r="DJ592" s="261"/>
      <c r="DK592" s="261"/>
      <c r="DL592" s="261"/>
      <c r="DM592" s="261"/>
      <c r="DN592" s="261"/>
      <c r="DO592" s="261"/>
      <c r="DP592" s="261"/>
      <c r="DQ592" s="261"/>
      <c r="DR592" s="261"/>
      <c r="DS592" s="261"/>
      <c r="DT592" s="261"/>
      <c r="DU592" s="261"/>
      <c r="DV592" s="261"/>
      <c r="DW592" s="261"/>
      <c r="DX592" s="261"/>
      <c r="DY592" s="261"/>
      <c r="DZ592" s="261"/>
      <c r="EA592" s="261"/>
      <c r="EB592" s="261"/>
      <c r="EC592" s="261"/>
      <c r="ED592" s="261"/>
      <c r="EE592" s="261"/>
      <c r="EF592" s="261"/>
      <c r="EG592" s="261"/>
      <c r="EH592" s="261"/>
      <c r="EI592" s="261"/>
      <c r="EJ592" s="261"/>
      <c r="EK592" s="261"/>
      <c r="EL592" s="261"/>
      <c r="EM592" s="261"/>
      <c r="EN592" s="261"/>
      <c r="EO592" s="261"/>
      <c r="EP592" s="261"/>
      <c r="EQ592" s="261"/>
      <c r="ER592" s="261"/>
      <c r="ES592" s="261"/>
      <c r="ET592" s="261"/>
      <c r="EU592" s="261"/>
      <c r="EV592" s="261"/>
      <c r="EW592" s="261"/>
      <c r="EX592" s="261"/>
      <c r="EY592" s="261"/>
      <c r="EZ592" s="261"/>
      <c r="FA592" s="261"/>
      <c r="FB592" s="261"/>
      <c r="FC592" s="261"/>
      <c r="FD592" s="261"/>
      <c r="FE592" s="261"/>
      <c r="FF592" s="261"/>
      <c r="FG592" s="261"/>
      <c r="FH592" s="261"/>
      <c r="FI592" s="261"/>
      <c r="FJ592" s="261"/>
      <c r="FK592" s="261"/>
      <c r="FL592" s="261"/>
      <c r="FM592" s="261"/>
      <c r="FN592" s="261"/>
      <c r="FO592" s="261"/>
      <c r="FP592" s="261"/>
      <c r="FQ592" s="261"/>
      <c r="FR592" s="261"/>
      <c r="FS592" s="261"/>
      <c r="FT592" s="261"/>
      <c r="FU592" s="261"/>
      <c r="FV592" s="261"/>
      <c r="FW592" s="261"/>
      <c r="FX592" s="261"/>
      <c r="FY592" s="261"/>
      <c r="FZ592" s="261"/>
      <c r="GA592" s="261"/>
      <c r="GB592" s="261"/>
      <c r="GC592" s="261"/>
      <c r="GD592" s="261"/>
      <c r="GE592" s="261"/>
      <c r="GF592" s="261"/>
      <c r="GG592" s="261"/>
      <c r="GH592" s="261"/>
      <c r="GI592" s="261"/>
      <c r="GJ592" s="261"/>
      <c r="GK592" s="261"/>
      <c r="GL592" s="261"/>
      <c r="GM592" s="261"/>
      <c r="GN592" s="261"/>
      <c r="GO592" s="261"/>
      <c r="GP592" s="261"/>
      <c r="GQ592" s="261"/>
      <c r="GR592" s="261"/>
      <c r="GS592" s="261"/>
      <c r="GT592" s="261"/>
      <c r="GU592" s="261"/>
      <c r="GV592" s="261"/>
      <c r="GW592" s="261"/>
      <c r="GX592" s="261"/>
      <c r="GY592" s="261"/>
      <c r="GZ592" s="261"/>
      <c r="HA592" s="261"/>
      <c r="HB592" s="261"/>
      <c r="HC592" s="261"/>
      <c r="HD592" s="261"/>
      <c r="HE592" s="261"/>
      <c r="HF592" s="261"/>
      <c r="HG592" s="261"/>
      <c r="HH592" s="261"/>
      <c r="HI592" s="261"/>
      <c r="HJ592" s="261"/>
      <c r="HK592" s="261"/>
      <c r="HL592" s="261"/>
      <c r="HM592" s="261"/>
      <c r="HN592" s="261"/>
      <c r="HO592" s="261"/>
      <c r="HP592" s="261"/>
      <c r="HQ592" s="261"/>
      <c r="HR592" s="261"/>
      <c r="HS592" s="261"/>
      <c r="HT592" s="261"/>
      <c r="HU592" s="261"/>
      <c r="HV592" s="261"/>
      <c r="HW592" s="261"/>
      <c r="HX592" s="261"/>
      <c r="HY592" s="261"/>
      <c r="HZ592" s="261"/>
      <c r="IA592" s="261"/>
      <c r="IB592" s="261"/>
      <c r="IC592" s="261"/>
      <c r="ID592" s="261"/>
      <c r="IE592" s="261"/>
      <c r="IF592" s="261"/>
      <c r="IG592" s="261"/>
      <c r="IH592" s="261"/>
      <c r="II592" s="261"/>
      <c r="IJ592" s="261"/>
      <c r="IK592" s="261"/>
      <c r="IL592" s="261"/>
      <c r="IM592" s="261"/>
      <c r="IN592" s="261"/>
      <c r="IO592" s="261"/>
      <c r="IP592" s="261"/>
      <c r="IQ592" s="261"/>
      <c r="IR592" s="261"/>
      <c r="IS592" s="261"/>
      <c r="IT592" s="261"/>
      <c r="IU592" s="261"/>
      <c r="IV592" s="261"/>
      <c r="IW592" s="261"/>
      <c r="IX592" s="261"/>
      <c r="IY592" s="261"/>
      <c r="IZ592" s="261"/>
      <c r="JA592" s="261"/>
      <c r="JB592" s="261"/>
      <c r="JC592" s="261"/>
      <c r="JD592" s="261"/>
      <c r="JE592" s="261"/>
      <c r="JF592" s="261"/>
      <c r="JG592" s="261"/>
      <c r="JH592" s="261"/>
      <c r="JI592" s="261"/>
      <c r="JJ592" s="261"/>
      <c r="JK592" s="261"/>
      <c r="JL592" s="261"/>
      <c r="JM592" s="261"/>
      <c r="JN592" s="261"/>
      <c r="JO592" s="261"/>
      <c r="JP592" s="261"/>
      <c r="JQ592" s="261"/>
      <c r="JR592" s="261"/>
      <c r="JS592" s="261"/>
      <c r="JT592" s="261"/>
      <c r="JU592" s="261"/>
      <c r="JV592" s="261"/>
      <c r="JW592" s="261"/>
      <c r="JX592" s="261"/>
      <c r="JY592" s="261"/>
      <c r="JZ592" s="261"/>
      <c r="KA592" s="261"/>
      <c r="KB592" s="261"/>
      <c r="KC592" s="261"/>
      <c r="KD592" s="261"/>
      <c r="KE592" s="261"/>
      <c r="KF592" s="261"/>
      <c r="KG592" s="261"/>
      <c r="KH592" s="261"/>
      <c r="KI592" s="261"/>
      <c r="KJ592" s="261"/>
      <c r="KK592" s="261"/>
      <c r="KL592" s="261"/>
      <c r="KM592" s="261"/>
      <c r="KN592" s="261"/>
      <c r="KO592" s="261"/>
      <c r="KP592" s="261"/>
      <c r="KQ592" s="261"/>
      <c r="KR592" s="261"/>
      <c r="KS592" s="261"/>
      <c r="KT592" s="261"/>
      <c r="KU592" s="261"/>
      <c r="KV592" s="261"/>
      <c r="KW592" s="261"/>
      <c r="KX592" s="261"/>
      <c r="KY592" s="261"/>
      <c r="KZ592" s="261"/>
      <c r="LA592" s="261"/>
      <c r="LB592" s="261"/>
      <c r="LC592" s="261"/>
      <c r="LD592" s="261"/>
      <c r="LE592" s="261"/>
      <c r="LF592" s="261"/>
      <c r="LG592" s="261"/>
      <c r="LH592" s="261"/>
      <c r="LI592" s="261"/>
      <c r="LJ592" s="261"/>
      <c r="LK592" s="261"/>
      <c r="LL592" s="261"/>
      <c r="LM592" s="261"/>
      <c r="LN592" s="261"/>
      <c r="LO592" s="261"/>
      <c r="LP592" s="261"/>
      <c r="LQ592" s="261"/>
      <c r="LR592" s="261"/>
      <c r="LS592" s="261"/>
      <c r="LT592" s="261"/>
      <c r="LU592" s="261"/>
      <c r="LV592" s="261"/>
      <c r="LW592" s="261"/>
      <c r="LX592" s="261"/>
      <c r="LY592" s="261"/>
      <c r="LZ592" s="261"/>
      <c r="MA592" s="261"/>
      <c r="MB592" s="261"/>
      <c r="MC592" s="261"/>
      <c r="MD592" s="261"/>
      <c r="ME592" s="261"/>
      <c r="MF592" s="261"/>
      <c r="MG592" s="261"/>
      <c r="MH592" s="261"/>
      <c r="MI592" s="261"/>
      <c r="MJ592" s="261"/>
      <c r="MK592" s="261"/>
      <c r="ML592" s="261"/>
      <c r="MM592" s="261"/>
      <c r="MN592" s="261"/>
      <c r="MO592" s="261"/>
      <c r="MP592" s="261"/>
      <c r="MQ592" s="261"/>
      <c r="MR592" s="261"/>
      <c r="MS592" s="261"/>
      <c r="MT592" s="261"/>
      <c r="MU592" s="261"/>
      <c r="MV592" s="261"/>
      <c r="MW592" s="261"/>
      <c r="MX592" s="261"/>
      <c r="MY592" s="261"/>
      <c r="MZ592" s="261"/>
      <c r="NA592" s="261"/>
      <c r="NB592" s="261"/>
      <c r="NC592" s="261"/>
      <c r="ND592" s="261"/>
      <c r="NE592" s="261"/>
      <c r="NF592" s="261"/>
      <c r="NG592" s="261"/>
      <c r="NH592" s="261"/>
      <c r="NI592" s="261"/>
      <c r="NJ592" s="261"/>
      <c r="NK592" s="261"/>
      <c r="NL592" s="261"/>
      <c r="NM592" s="261"/>
      <c r="NN592" s="261"/>
      <c r="NO592" s="261"/>
      <c r="NP592" s="261"/>
      <c r="NQ592" s="261"/>
      <c r="NR592" s="261"/>
      <c r="NS592" s="261"/>
      <c r="NT592" s="261"/>
      <c r="NU592" s="261"/>
      <c r="NV592" s="261"/>
      <c r="NW592" s="261"/>
      <c r="NX592" s="261"/>
      <c r="NY592" s="261"/>
      <c r="NZ592" s="261"/>
      <c r="OA592" s="261"/>
      <c r="OB592" s="261"/>
      <c r="OC592" s="261"/>
      <c r="OD592" s="261"/>
      <c r="OE592" s="261"/>
      <c r="OF592" s="261"/>
      <c r="OG592" s="261"/>
      <c r="OH592" s="261"/>
      <c r="OI592" s="261"/>
      <c r="OJ592" s="261"/>
      <c r="OK592" s="261"/>
      <c r="OL592" s="261"/>
      <c r="OM592" s="261"/>
      <c r="ON592" s="261"/>
      <c r="OO592" s="261"/>
      <c r="OP592" s="261"/>
      <c r="OQ592" s="261"/>
      <c r="OR592" s="261"/>
      <c r="OS592" s="261"/>
      <c r="OT592" s="261"/>
      <c r="OU592" s="261"/>
      <c r="OV592" s="261"/>
      <c r="OW592" s="261"/>
      <c r="OX592" s="261"/>
      <c r="OY592" s="261"/>
      <c r="OZ592" s="261"/>
      <c r="PA592" s="261"/>
      <c r="PB592" s="261"/>
      <c r="PC592" s="261"/>
      <c r="PD592" s="261"/>
      <c r="PE592" s="261"/>
      <c r="PF592" s="261"/>
      <c r="PG592" s="261"/>
      <c r="PH592" s="261"/>
      <c r="PI592" s="261"/>
      <c r="PJ592" s="261"/>
      <c r="PK592" s="261"/>
      <c r="PL592" s="261"/>
      <c r="PM592" s="261"/>
      <c r="PN592" s="261"/>
      <c r="PO592" s="261"/>
      <c r="PP592" s="261"/>
      <c r="PQ592" s="261"/>
      <c r="PR592" s="261"/>
      <c r="PS592" s="261"/>
      <c r="PT592" s="261"/>
      <c r="PU592" s="261"/>
      <c r="PV592" s="261"/>
      <c r="PW592" s="261"/>
      <c r="PX592" s="261"/>
      <c r="PY592" s="261"/>
      <c r="PZ592" s="261"/>
      <c r="QA592" s="261"/>
      <c r="QB592" s="261"/>
      <c r="QC592" s="261"/>
      <c r="QD592" s="261"/>
      <c r="QE592" s="261"/>
      <c r="QF592" s="261"/>
      <c r="QG592" s="261"/>
      <c r="QH592" s="261"/>
      <c r="QI592" s="261"/>
      <c r="QJ592" s="261"/>
      <c r="QK592" s="261"/>
      <c r="QL592" s="261"/>
      <c r="QM592" s="261"/>
      <c r="QN592" s="261"/>
      <c r="QO592" s="261"/>
      <c r="QP592" s="261"/>
      <c r="QQ592" s="261"/>
      <c r="QR592" s="261"/>
      <c r="QS592" s="261"/>
      <c r="QT592" s="261"/>
      <c r="QU592" s="261"/>
      <c r="QV592" s="261"/>
      <c r="QW592" s="261"/>
      <c r="QX592" s="261"/>
      <c r="QY592" s="261"/>
      <c r="QZ592" s="261"/>
      <c r="RA592" s="261"/>
      <c r="RB592" s="261"/>
      <c r="RC592" s="261"/>
      <c r="RD592" s="261"/>
      <c r="RE592" s="261"/>
      <c r="RF592" s="261"/>
      <c r="RG592" s="261"/>
      <c r="RH592" s="261"/>
      <c r="RI592" s="261"/>
      <c r="RJ592" s="261"/>
      <c r="RK592" s="261"/>
      <c r="RL592" s="261"/>
      <c r="RM592" s="261"/>
      <c r="RN592" s="261"/>
      <c r="RO592" s="261"/>
      <c r="RP592" s="261"/>
      <c r="RQ592" s="261"/>
      <c r="RR592" s="261"/>
      <c r="RS592" s="261"/>
      <c r="RT592" s="261"/>
      <c r="RU592" s="261"/>
      <c r="RV592" s="261"/>
      <c r="RW592" s="261"/>
      <c r="RX592" s="261"/>
      <c r="RY592" s="261"/>
      <c r="RZ592" s="261"/>
      <c r="SA592" s="261"/>
      <c r="SB592" s="261"/>
      <c r="SC592" s="261"/>
      <c r="SD592" s="261"/>
      <c r="SE592" s="261"/>
      <c r="SF592" s="261"/>
      <c r="SG592" s="261"/>
      <c r="SH592" s="261"/>
      <c r="SI592" s="261"/>
      <c r="SJ592" s="261"/>
      <c r="SK592" s="261"/>
      <c r="SL592" s="261"/>
      <c r="SM592" s="261"/>
      <c r="SN592" s="261"/>
      <c r="SO592" s="261"/>
      <c r="SP592" s="261"/>
      <c r="SQ592" s="261"/>
      <c r="SR592" s="261"/>
      <c r="SS592" s="261"/>
      <c r="ST592" s="261"/>
      <c r="SU592" s="261"/>
      <c r="SV592" s="261"/>
      <c r="SW592" s="261"/>
      <c r="SX592" s="261"/>
      <c r="SY592" s="261"/>
      <c r="SZ592" s="261"/>
      <c r="TA592" s="261"/>
      <c r="TB592" s="261"/>
      <c r="TC592" s="261"/>
      <c r="TD592" s="261"/>
      <c r="TE592" s="261"/>
      <c r="TF592" s="261"/>
      <c r="TG592" s="261"/>
      <c r="TH592" s="261"/>
      <c r="TI592" s="261"/>
      <c r="TJ592" s="261"/>
      <c r="TK592" s="261"/>
      <c r="TL592" s="261"/>
      <c r="TM592" s="261"/>
      <c r="TN592" s="261"/>
      <c r="TO592" s="261"/>
      <c r="TP592" s="261"/>
      <c r="TQ592" s="261"/>
      <c r="TR592" s="261"/>
      <c r="TS592" s="261"/>
      <c r="TT592" s="261"/>
      <c r="TU592" s="261"/>
      <c r="TV592" s="261"/>
      <c r="TW592" s="261"/>
      <c r="TX592" s="261"/>
      <c r="TY592" s="261"/>
      <c r="TZ592" s="261"/>
      <c r="UA592" s="261"/>
      <c r="UB592" s="261"/>
      <c r="UC592" s="261"/>
      <c r="UD592" s="261"/>
      <c r="UE592" s="261"/>
      <c r="UF592" s="261"/>
      <c r="UG592" s="261"/>
      <c r="UH592" s="261"/>
      <c r="UI592" s="261"/>
      <c r="UJ592" s="261"/>
      <c r="UK592" s="261"/>
      <c r="UL592" s="261"/>
      <c r="UM592" s="261"/>
      <c r="UN592" s="261"/>
      <c r="UO592" s="261"/>
      <c r="UP592" s="261"/>
      <c r="UQ592" s="261"/>
      <c r="UR592" s="261"/>
      <c r="US592" s="261"/>
      <c r="UT592" s="261"/>
      <c r="UU592" s="261"/>
      <c r="UV592" s="261"/>
      <c r="UW592" s="261"/>
      <c r="UX592" s="261"/>
      <c r="UY592" s="261"/>
      <c r="UZ592" s="261"/>
      <c r="VA592" s="261"/>
      <c r="VB592" s="261"/>
      <c r="VC592" s="261"/>
      <c r="VD592" s="261"/>
      <c r="VE592" s="261"/>
      <c r="VF592" s="261"/>
      <c r="VG592" s="261"/>
      <c r="VH592" s="261"/>
      <c r="VI592" s="261"/>
      <c r="VJ592" s="261"/>
      <c r="VK592" s="261"/>
      <c r="VL592" s="261"/>
      <c r="VM592" s="261"/>
      <c r="VN592" s="261"/>
      <c r="VO592" s="261"/>
      <c r="VP592" s="261"/>
      <c r="VQ592" s="261"/>
      <c r="VR592" s="261"/>
      <c r="VS592" s="261"/>
      <c r="VT592" s="261"/>
      <c r="VU592" s="261"/>
      <c r="VV592" s="261"/>
      <c r="VW592" s="261"/>
      <c r="VX592" s="261"/>
      <c r="VY592" s="261"/>
      <c r="VZ592" s="261"/>
      <c r="WA592" s="261"/>
      <c r="WB592" s="261"/>
      <c r="WC592" s="261"/>
      <c r="WD592" s="261"/>
      <c r="WE592" s="261"/>
      <c r="WF592" s="261"/>
      <c r="WG592" s="261"/>
      <c r="WH592" s="261"/>
      <c r="WI592" s="261"/>
      <c r="WJ592" s="261"/>
      <c r="WK592" s="261"/>
      <c r="WL592" s="261"/>
      <c r="WM592" s="261"/>
      <c r="WN592" s="261"/>
      <c r="WO592" s="261"/>
      <c r="WP592" s="261"/>
      <c r="WQ592" s="261"/>
      <c r="WR592" s="261"/>
      <c r="WS592" s="261"/>
      <c r="WT592" s="261"/>
      <c r="WU592" s="261"/>
      <c r="WV592" s="261"/>
      <c r="WW592" s="261"/>
      <c r="WX592" s="261"/>
      <c r="WY592" s="261"/>
      <c r="WZ592" s="261"/>
      <c r="XA592" s="261"/>
      <c r="XB592" s="261"/>
      <c r="XC592" s="261"/>
      <c r="XD592" s="261"/>
      <c r="XE592" s="261"/>
      <c r="XF592" s="261"/>
      <c r="XG592" s="261"/>
      <c r="XH592" s="261"/>
      <c r="XI592" s="261"/>
      <c r="XJ592" s="261"/>
      <c r="XK592" s="261"/>
      <c r="XL592" s="261"/>
      <c r="XM592" s="261"/>
      <c r="XN592" s="261"/>
      <c r="XO592" s="261"/>
      <c r="XP592" s="261"/>
      <c r="XQ592" s="261"/>
      <c r="XR592" s="261"/>
      <c r="XS592" s="261"/>
      <c r="XT592" s="261"/>
      <c r="XU592" s="261"/>
      <c r="XV592" s="261"/>
      <c r="XW592" s="261"/>
      <c r="XX592" s="261"/>
      <c r="XY592" s="261"/>
      <c r="XZ592" s="261"/>
      <c r="YA592" s="261"/>
      <c r="YB592" s="261"/>
      <c r="YC592" s="261"/>
      <c r="YD592" s="261"/>
      <c r="YE592" s="261"/>
      <c r="YF592" s="261"/>
      <c r="YG592" s="261"/>
      <c r="YH592" s="261"/>
      <c r="YI592" s="261"/>
      <c r="YJ592" s="261"/>
      <c r="YK592" s="261"/>
      <c r="YL592" s="261"/>
      <c r="YM592" s="261"/>
      <c r="YN592" s="261"/>
      <c r="YO592" s="261"/>
      <c r="YP592" s="261"/>
      <c r="YQ592" s="261"/>
      <c r="YR592" s="261"/>
      <c r="YS592" s="261"/>
      <c r="YT592" s="261"/>
      <c r="YU592" s="261"/>
      <c r="YV592" s="261"/>
      <c r="YW592" s="261"/>
      <c r="YX592" s="261"/>
      <c r="YY592" s="261"/>
      <c r="YZ592" s="261"/>
      <c r="ZA592" s="261"/>
      <c r="ZB592" s="261"/>
      <c r="ZC592" s="261"/>
      <c r="ZD592" s="261"/>
      <c r="ZE592" s="261"/>
      <c r="ZF592" s="261"/>
      <c r="ZG592" s="261"/>
      <c r="ZH592" s="261"/>
      <c r="ZI592" s="261"/>
      <c r="ZJ592" s="261"/>
      <c r="ZK592" s="261"/>
      <c r="ZL592" s="261"/>
      <c r="ZM592" s="261"/>
      <c r="ZN592" s="261"/>
      <c r="ZO592" s="261"/>
      <c r="ZP592" s="261"/>
      <c r="ZQ592" s="261"/>
      <c r="ZR592" s="261"/>
      <c r="ZS592" s="261"/>
      <c r="ZT592" s="261"/>
      <c r="ZU592" s="261"/>
      <c r="ZV592" s="261"/>
      <c r="ZW592" s="261"/>
      <c r="ZX592" s="261"/>
      <c r="ZY592" s="261"/>
      <c r="ZZ592" s="261"/>
      <c r="AAA592" s="261"/>
      <c r="AAB592" s="261"/>
      <c r="AAC592" s="261"/>
      <c r="AAD592" s="261"/>
      <c r="AAE592" s="261"/>
      <c r="AAF592" s="261"/>
      <c r="AAG592" s="261"/>
      <c r="AAH592" s="261"/>
      <c r="AAI592" s="261"/>
      <c r="AAJ592" s="261"/>
      <c r="AAK592" s="261"/>
      <c r="AAL592" s="261"/>
      <c r="AAM592" s="261"/>
      <c r="AAN592" s="261"/>
      <c r="AAO592" s="261"/>
      <c r="AAP592" s="261"/>
      <c r="AAQ592" s="261"/>
      <c r="AAR592" s="261"/>
      <c r="AAS592" s="261"/>
      <c r="AAT592" s="261"/>
      <c r="AAU592" s="261"/>
      <c r="AAV592" s="261"/>
      <c r="AAW592" s="261"/>
      <c r="AAX592" s="261"/>
      <c r="AAY592" s="261"/>
      <c r="AAZ592" s="261"/>
      <c r="ABA592" s="261"/>
      <c r="ABB592" s="261"/>
      <c r="ABC592" s="261"/>
      <c r="ABD592" s="261"/>
      <c r="ABE592" s="261"/>
      <c r="ABF592" s="261"/>
      <c r="ABG592" s="261"/>
      <c r="ABH592" s="261"/>
      <c r="ABI592" s="261"/>
      <c r="ABJ592" s="261"/>
      <c r="ABK592" s="261"/>
      <c r="ABL592" s="261"/>
      <c r="ABM592" s="261"/>
      <c r="ABN592" s="261"/>
      <c r="ABO592" s="261"/>
      <c r="ABP592" s="261"/>
      <c r="ABQ592" s="261"/>
      <c r="ABR592" s="261"/>
      <c r="ABS592" s="261"/>
      <c r="ABT592" s="261"/>
      <c r="ABU592" s="261"/>
      <c r="ABV592" s="261"/>
      <c r="ABW592" s="261"/>
      <c r="ABX592" s="261"/>
      <c r="ABY592" s="261"/>
      <c r="ABZ592" s="261"/>
      <c r="ACA592" s="261"/>
      <c r="ACB592" s="261"/>
      <c r="ACC592" s="261"/>
      <c r="ACD592" s="261"/>
      <c r="ACE592" s="261"/>
      <c r="ACF592" s="261"/>
      <c r="ACG592" s="261"/>
      <c r="ACH592" s="261"/>
      <c r="ACI592" s="261"/>
      <c r="ACJ592" s="261"/>
      <c r="ACK592" s="261"/>
      <c r="ACL592" s="261"/>
      <c r="ACM592" s="261"/>
      <c r="ACN592" s="261"/>
      <c r="ACO592" s="261"/>
      <c r="ACP592" s="261"/>
      <c r="ACQ592" s="261"/>
      <c r="ACR592" s="261"/>
      <c r="ACS592" s="261"/>
      <c r="ACT592" s="261"/>
      <c r="ACU592" s="261"/>
      <c r="ACV592" s="261"/>
      <c r="ACW592" s="261"/>
      <c r="ACX592" s="261"/>
      <c r="ACY592" s="261"/>
      <c r="ACZ592" s="261"/>
      <c r="ADA592" s="261"/>
      <c r="ADB592" s="261"/>
      <c r="ADC592" s="261"/>
      <c r="ADD592" s="261"/>
      <c r="ADE592" s="261"/>
      <c r="ADF592" s="261"/>
      <c r="ADG592" s="261"/>
      <c r="ADH592" s="261"/>
      <c r="ADI592" s="261"/>
      <c r="ADJ592" s="261"/>
      <c r="ADK592" s="261"/>
      <c r="ADL592" s="261"/>
      <c r="ADM592" s="261"/>
      <c r="ADN592" s="261"/>
      <c r="ADO592" s="261"/>
      <c r="ADP592" s="261"/>
      <c r="ADQ592" s="261"/>
      <c r="ADR592" s="261"/>
      <c r="ADS592" s="261"/>
      <c r="ADT592" s="261"/>
      <c r="ADU592" s="261"/>
      <c r="ADV592" s="261"/>
      <c r="ADW592" s="261"/>
      <c r="ADX592" s="261"/>
      <c r="ADY592" s="261"/>
      <c r="ADZ592" s="261"/>
      <c r="AEA592" s="261"/>
      <c r="AEB592" s="261"/>
      <c r="AEC592" s="261"/>
      <c r="AED592" s="261"/>
      <c r="AEE592" s="261"/>
      <c r="AEF592" s="261"/>
      <c r="AEG592" s="261"/>
      <c r="AEH592" s="261"/>
      <c r="AEI592" s="261"/>
      <c r="AEJ592" s="261"/>
      <c r="AEK592" s="261"/>
      <c r="AEL592" s="261"/>
      <c r="AEM592" s="261"/>
      <c r="AEN592" s="261"/>
      <c r="AEO592" s="261"/>
      <c r="AEP592" s="261"/>
      <c r="AEQ592" s="261"/>
      <c r="AER592" s="261"/>
      <c r="AES592" s="261"/>
      <c r="AET592" s="261"/>
      <c r="AEU592" s="261"/>
      <c r="AEV592" s="261"/>
      <c r="AEW592" s="261"/>
      <c r="AEX592" s="261"/>
      <c r="AEY592" s="261"/>
      <c r="AEZ592" s="261"/>
      <c r="AFA592" s="261"/>
      <c r="AFB592" s="261"/>
      <c r="AFC592" s="261"/>
      <c r="AFD592" s="261"/>
      <c r="AFE592" s="261"/>
      <c r="AFF592" s="261"/>
      <c r="AFG592" s="261"/>
      <c r="AFH592" s="261"/>
      <c r="AFI592" s="261"/>
      <c r="AFJ592" s="261"/>
      <c r="AFK592" s="261"/>
      <c r="AFL592" s="261"/>
      <c r="AFM592" s="261"/>
      <c r="AFN592" s="261"/>
      <c r="AFO592" s="261"/>
      <c r="AFP592" s="261"/>
      <c r="AFQ592" s="261"/>
      <c r="AFR592" s="261"/>
      <c r="AFS592" s="261"/>
      <c r="AFT592" s="261"/>
      <c r="AFU592" s="261"/>
      <c r="AFV592" s="261"/>
      <c r="AFW592" s="261"/>
      <c r="AFX592" s="261"/>
      <c r="AFY592" s="261"/>
      <c r="AFZ592" s="261"/>
      <c r="AGA592" s="261"/>
      <c r="AGB592" s="261"/>
      <c r="AGC592" s="261"/>
      <c r="AGD592" s="261"/>
      <c r="AGE592" s="261"/>
      <c r="AGF592" s="261"/>
      <c r="AGG592" s="261"/>
      <c r="AGH592" s="261"/>
      <c r="AGI592" s="261"/>
      <c r="AGJ592" s="261"/>
      <c r="AGK592" s="261"/>
      <c r="AGL592" s="261"/>
      <c r="AGM592" s="261"/>
      <c r="AGN592" s="261"/>
      <c r="AGO592" s="261"/>
      <c r="AGP592" s="261"/>
      <c r="AGQ592" s="261"/>
      <c r="AGR592" s="261"/>
      <c r="AGS592" s="261"/>
      <c r="AGT592" s="261"/>
      <c r="AGU592" s="261"/>
      <c r="AGV592" s="261"/>
      <c r="AGW592" s="261"/>
      <c r="AGX592" s="261"/>
      <c r="AGY592" s="261"/>
      <c r="AGZ592" s="261"/>
      <c r="AHA592" s="261"/>
      <c r="AHB592" s="261"/>
      <c r="AHC592" s="261"/>
      <c r="AHD592" s="261"/>
      <c r="AHE592" s="261"/>
      <c r="AHF592" s="261"/>
      <c r="AHG592" s="261"/>
      <c r="AHH592" s="261"/>
      <c r="AHI592" s="261"/>
      <c r="AHJ592" s="261"/>
      <c r="AHK592" s="261"/>
      <c r="AHL592" s="261"/>
      <c r="AHM592" s="261"/>
      <c r="AHN592" s="261"/>
      <c r="AHO592" s="261"/>
      <c r="AHP592" s="261"/>
      <c r="AHQ592" s="261"/>
      <c r="AHR592" s="261"/>
      <c r="AHS592" s="261"/>
      <c r="AHT592" s="261"/>
      <c r="AHU592" s="261"/>
      <c r="AHV592" s="261"/>
      <c r="AHW592" s="261"/>
      <c r="AHX592" s="261"/>
      <c r="AHY592" s="261"/>
      <c r="AHZ592" s="261"/>
      <c r="AIA592" s="261"/>
      <c r="AIB592" s="261"/>
      <c r="AIC592" s="261"/>
      <c r="AID592" s="261"/>
      <c r="AIE592" s="261"/>
      <c r="AIF592" s="261"/>
      <c r="AIG592" s="261"/>
      <c r="AIH592" s="261"/>
      <c r="AII592" s="261"/>
      <c r="AIJ592" s="261"/>
      <c r="AIK592" s="261"/>
      <c r="AIL592" s="261"/>
      <c r="AIM592" s="261"/>
      <c r="AIN592" s="261"/>
      <c r="AIO592" s="261"/>
      <c r="AIP592" s="261"/>
      <c r="AIQ592" s="261"/>
      <c r="AIR592" s="261"/>
      <c r="AIS592" s="261"/>
      <c r="AIT592" s="261"/>
      <c r="AIU592" s="261"/>
      <c r="AIV592" s="261"/>
      <c r="AIW592" s="261"/>
      <c r="AIX592" s="261"/>
      <c r="AIY592" s="261"/>
      <c r="AIZ592" s="261"/>
      <c r="AJA592" s="261"/>
      <c r="AJB592" s="261"/>
      <c r="AJC592" s="261"/>
      <c r="AJD592" s="261"/>
      <c r="AJE592" s="261"/>
      <c r="AJF592" s="261"/>
      <c r="AJG592" s="261"/>
      <c r="AJH592" s="261"/>
      <c r="AJI592" s="261"/>
      <c r="AJJ592" s="261"/>
      <c r="AJK592" s="261"/>
      <c r="AJL592" s="261"/>
      <c r="AJM592" s="261"/>
      <c r="AJN592" s="261"/>
      <c r="AJO592" s="261"/>
      <c r="AJP592" s="261"/>
      <c r="AJQ592" s="261"/>
      <c r="AJR592" s="261"/>
      <c r="AJS592" s="261"/>
      <c r="AJT592" s="261"/>
      <c r="AJU592" s="261"/>
      <c r="AJV592" s="261"/>
      <c r="AJW592" s="261"/>
      <c r="AJX592" s="261"/>
      <c r="AJY592" s="261"/>
      <c r="AJZ592" s="261"/>
      <c r="AKA592" s="261"/>
      <c r="AKB592" s="261"/>
      <c r="AKC592" s="261"/>
      <c r="AKD592" s="261"/>
      <c r="AKE592" s="261"/>
      <c r="AKF592" s="261"/>
      <c r="AKG592" s="261"/>
      <c r="AKH592" s="261"/>
      <c r="AKI592" s="261"/>
      <c r="AKJ592" s="261"/>
      <c r="AKK592" s="261"/>
      <c r="AKL592" s="261"/>
      <c r="AKM592" s="261"/>
      <c r="AKN592" s="261"/>
      <c r="AKO592" s="261"/>
      <c r="AKP592" s="261"/>
      <c r="AKQ592" s="261"/>
      <c r="AKR592" s="261"/>
      <c r="AKS592" s="261"/>
      <c r="AKT592" s="261"/>
      <c r="AKU592" s="261"/>
      <c r="AKV592" s="261"/>
      <c r="AKW592" s="261"/>
      <c r="AKX592" s="261"/>
      <c r="AKY592" s="261"/>
      <c r="AKZ592" s="261"/>
      <c r="ALA592" s="261"/>
      <c r="ALB592" s="261"/>
      <c r="ALC592" s="261"/>
      <c r="ALD592" s="261"/>
      <c r="ALE592" s="261"/>
      <c r="ALF592" s="261"/>
      <c r="ALG592" s="261"/>
      <c r="ALH592" s="261"/>
      <c r="ALI592" s="261"/>
      <c r="ALJ592" s="261"/>
      <c r="ALK592" s="261"/>
      <c r="ALL592" s="261"/>
      <c r="ALM592" s="261"/>
      <c r="ALN592" s="261"/>
      <c r="ALO592" s="261"/>
      <c r="ALP592" s="261"/>
      <c r="ALQ592" s="261"/>
      <c r="ALR592" s="261"/>
      <c r="ALS592" s="261"/>
      <c r="ALT592" s="261"/>
      <c r="ALU592" s="261"/>
      <c r="ALV592" s="261"/>
      <c r="ALW592" s="261"/>
      <c r="ALX592" s="261"/>
      <c r="ALY592" s="261"/>
      <c r="ALZ592" s="261"/>
      <c r="AMA592" s="261"/>
      <c r="AMB592" s="261"/>
      <c r="AMC592" s="261"/>
      <c r="AMD592" s="261"/>
      <c r="AME592" s="261"/>
      <c r="AMF592" s="261"/>
      <c r="AMG592" s="261"/>
      <c r="AMH592" s="261"/>
      <c r="AMI592" s="261"/>
      <c r="AMJ592" s="261"/>
      <c r="AMK592" s="261"/>
    </row>
    <row r="593" spans="1:1025" s="269" customFormat="1" x14ac:dyDescent="0.35">
      <c r="A593" s="261"/>
      <c r="B593" s="265"/>
      <c r="C593" s="266"/>
      <c r="D593" s="266"/>
      <c r="E593" s="266"/>
      <c r="F593" s="266"/>
      <c r="G593" s="266"/>
      <c r="H593" s="261"/>
      <c r="I593" s="261"/>
      <c r="J593" s="261"/>
      <c r="K593" s="261"/>
      <c r="L593" s="261"/>
      <c r="M593" s="261"/>
      <c r="N593" s="261"/>
      <c r="O593" s="261"/>
      <c r="P593" s="261"/>
      <c r="Q593" s="261"/>
      <c r="R593" s="261"/>
      <c r="S593" s="261"/>
      <c r="T593" s="261"/>
      <c r="U593" s="261"/>
      <c r="V593" s="261"/>
      <c r="W593" s="261"/>
      <c r="X593" s="261"/>
      <c r="Y593" s="261"/>
      <c r="Z593" s="261"/>
      <c r="AA593" s="261"/>
      <c r="AB593" s="261"/>
      <c r="AC593" s="261"/>
      <c r="AD593" s="261"/>
      <c r="AE593" s="261"/>
      <c r="AF593" s="261"/>
      <c r="AG593" s="261"/>
      <c r="AH593" s="261"/>
      <c r="AI593" s="261"/>
      <c r="AJ593" s="261"/>
      <c r="AK593" s="261"/>
      <c r="AL593" s="261"/>
      <c r="AM593" s="261"/>
      <c r="AN593" s="261"/>
      <c r="AO593" s="261"/>
      <c r="AP593" s="261"/>
      <c r="AQ593" s="261"/>
      <c r="AR593" s="261"/>
      <c r="AS593" s="261"/>
      <c r="AT593" s="261"/>
      <c r="AU593" s="261"/>
      <c r="AV593" s="261"/>
      <c r="AW593" s="261"/>
      <c r="AX593" s="261"/>
      <c r="AY593" s="261"/>
      <c r="AZ593" s="261"/>
      <c r="BA593" s="261"/>
      <c r="BB593" s="261"/>
      <c r="BC593" s="261"/>
      <c r="BD593" s="261"/>
      <c r="BE593" s="261"/>
      <c r="BF593" s="261"/>
      <c r="BG593" s="261"/>
      <c r="BH593" s="261"/>
      <c r="BI593" s="261"/>
      <c r="BJ593" s="261"/>
      <c r="BK593" s="261"/>
      <c r="BL593" s="261"/>
      <c r="BM593" s="261"/>
      <c r="BN593" s="261"/>
      <c r="BO593" s="261"/>
      <c r="BP593" s="261"/>
      <c r="BQ593" s="261"/>
      <c r="BR593" s="261"/>
      <c r="BS593" s="261"/>
      <c r="BT593" s="261"/>
      <c r="BU593" s="261"/>
      <c r="BV593" s="261"/>
      <c r="BW593" s="261"/>
      <c r="BX593" s="261"/>
      <c r="BY593" s="261"/>
      <c r="BZ593" s="261"/>
      <c r="CA593" s="261"/>
      <c r="CB593" s="261"/>
      <c r="CC593" s="261"/>
      <c r="CD593" s="261"/>
      <c r="CE593" s="261"/>
      <c r="CF593" s="261"/>
      <c r="CG593" s="261"/>
      <c r="CH593" s="261"/>
      <c r="CI593" s="261"/>
      <c r="CJ593" s="261"/>
      <c r="CK593" s="261"/>
      <c r="CL593" s="261"/>
      <c r="CM593" s="261"/>
      <c r="CN593" s="261"/>
      <c r="CO593" s="261"/>
      <c r="CP593" s="261"/>
      <c r="CQ593" s="261"/>
      <c r="CR593" s="261"/>
      <c r="CS593" s="261"/>
      <c r="CT593" s="261"/>
      <c r="CU593" s="261"/>
      <c r="CV593" s="261"/>
      <c r="CW593" s="261"/>
      <c r="CX593" s="261"/>
      <c r="CY593" s="261"/>
      <c r="CZ593" s="261"/>
      <c r="DA593" s="261"/>
      <c r="DB593" s="261"/>
      <c r="DC593" s="261"/>
      <c r="DD593" s="261"/>
      <c r="DE593" s="261"/>
      <c r="DF593" s="261"/>
      <c r="DG593" s="261"/>
      <c r="DH593" s="261"/>
      <c r="DI593" s="261"/>
      <c r="DJ593" s="261"/>
      <c r="DK593" s="261"/>
      <c r="DL593" s="261"/>
      <c r="DM593" s="261"/>
      <c r="DN593" s="261"/>
      <c r="DO593" s="261"/>
      <c r="DP593" s="261"/>
      <c r="DQ593" s="261"/>
      <c r="DR593" s="261"/>
      <c r="DS593" s="261"/>
      <c r="DT593" s="261"/>
      <c r="DU593" s="261"/>
      <c r="DV593" s="261"/>
      <c r="DW593" s="261"/>
      <c r="DX593" s="261"/>
      <c r="DY593" s="261"/>
      <c r="DZ593" s="261"/>
      <c r="EA593" s="261"/>
      <c r="EB593" s="261"/>
      <c r="EC593" s="261"/>
      <c r="ED593" s="261"/>
      <c r="EE593" s="261"/>
      <c r="EF593" s="261"/>
      <c r="EG593" s="261"/>
      <c r="EH593" s="261"/>
      <c r="EI593" s="261"/>
      <c r="EJ593" s="261"/>
      <c r="EK593" s="261"/>
      <c r="EL593" s="261"/>
      <c r="EM593" s="261"/>
      <c r="EN593" s="261"/>
      <c r="EO593" s="261"/>
      <c r="EP593" s="261"/>
      <c r="EQ593" s="261"/>
      <c r="ER593" s="261"/>
      <c r="ES593" s="261"/>
      <c r="ET593" s="261"/>
      <c r="EU593" s="261"/>
      <c r="EV593" s="261"/>
      <c r="EW593" s="261"/>
      <c r="EX593" s="261"/>
      <c r="EY593" s="261"/>
      <c r="EZ593" s="261"/>
      <c r="FA593" s="261"/>
      <c r="FB593" s="261"/>
      <c r="FC593" s="261"/>
      <c r="FD593" s="261"/>
      <c r="FE593" s="261"/>
      <c r="FF593" s="261"/>
      <c r="FG593" s="261"/>
      <c r="FH593" s="261"/>
      <c r="FI593" s="261"/>
      <c r="FJ593" s="261"/>
      <c r="FK593" s="261"/>
      <c r="FL593" s="261"/>
      <c r="FM593" s="261"/>
      <c r="FN593" s="261"/>
      <c r="FO593" s="261"/>
      <c r="FP593" s="261"/>
      <c r="FQ593" s="261"/>
      <c r="FR593" s="261"/>
      <c r="FS593" s="261"/>
      <c r="FT593" s="261"/>
      <c r="FU593" s="261"/>
      <c r="FV593" s="261"/>
      <c r="FW593" s="261"/>
      <c r="FX593" s="261"/>
      <c r="FY593" s="261"/>
      <c r="FZ593" s="261"/>
      <c r="GA593" s="261"/>
      <c r="GB593" s="261"/>
      <c r="GC593" s="261"/>
      <c r="GD593" s="261"/>
      <c r="GE593" s="261"/>
      <c r="GF593" s="261"/>
      <c r="GG593" s="261"/>
      <c r="GH593" s="261"/>
      <c r="GI593" s="261"/>
      <c r="GJ593" s="261"/>
      <c r="GK593" s="261"/>
      <c r="GL593" s="261"/>
      <c r="GM593" s="261"/>
      <c r="GN593" s="261"/>
      <c r="GO593" s="261"/>
      <c r="GP593" s="261"/>
      <c r="GQ593" s="261"/>
      <c r="GR593" s="261"/>
      <c r="GS593" s="261"/>
      <c r="GT593" s="261"/>
      <c r="GU593" s="261"/>
      <c r="GV593" s="261"/>
      <c r="GW593" s="261"/>
      <c r="GX593" s="261"/>
      <c r="GY593" s="261"/>
      <c r="GZ593" s="261"/>
      <c r="HA593" s="261"/>
      <c r="HB593" s="261"/>
      <c r="HC593" s="261"/>
      <c r="HD593" s="261"/>
      <c r="HE593" s="261"/>
      <c r="HF593" s="261"/>
      <c r="HG593" s="261"/>
      <c r="HH593" s="261"/>
      <c r="HI593" s="261"/>
      <c r="HJ593" s="261"/>
      <c r="HK593" s="261"/>
      <c r="HL593" s="261"/>
      <c r="HM593" s="261"/>
      <c r="HN593" s="261"/>
      <c r="HO593" s="261"/>
      <c r="HP593" s="261"/>
      <c r="HQ593" s="261"/>
      <c r="HR593" s="261"/>
      <c r="HS593" s="261"/>
      <c r="HT593" s="261"/>
      <c r="HU593" s="261"/>
      <c r="HV593" s="261"/>
      <c r="HW593" s="261"/>
      <c r="HX593" s="261"/>
      <c r="HY593" s="261"/>
      <c r="HZ593" s="261"/>
      <c r="IA593" s="261"/>
      <c r="IB593" s="261"/>
      <c r="IC593" s="261"/>
      <c r="ID593" s="261"/>
      <c r="IE593" s="261"/>
      <c r="IF593" s="261"/>
      <c r="IG593" s="261"/>
      <c r="IH593" s="261"/>
      <c r="II593" s="261"/>
      <c r="IJ593" s="261"/>
      <c r="IK593" s="261"/>
      <c r="IL593" s="261"/>
      <c r="IM593" s="261"/>
      <c r="IN593" s="261"/>
      <c r="IO593" s="261"/>
      <c r="IP593" s="261"/>
      <c r="IQ593" s="261"/>
      <c r="IR593" s="261"/>
      <c r="IS593" s="261"/>
      <c r="IT593" s="261"/>
      <c r="IU593" s="261"/>
      <c r="IV593" s="261"/>
      <c r="IW593" s="261"/>
      <c r="IX593" s="261"/>
      <c r="IY593" s="261"/>
      <c r="IZ593" s="261"/>
      <c r="JA593" s="261"/>
      <c r="JB593" s="261"/>
      <c r="JC593" s="261"/>
      <c r="JD593" s="261"/>
      <c r="JE593" s="261"/>
      <c r="JF593" s="261"/>
      <c r="JG593" s="261"/>
      <c r="JH593" s="261"/>
      <c r="JI593" s="261"/>
      <c r="JJ593" s="261"/>
      <c r="JK593" s="261"/>
      <c r="JL593" s="261"/>
      <c r="JM593" s="261"/>
      <c r="JN593" s="261"/>
      <c r="JO593" s="261"/>
      <c r="JP593" s="261"/>
      <c r="JQ593" s="261"/>
      <c r="JR593" s="261"/>
      <c r="JS593" s="261"/>
      <c r="JT593" s="261"/>
      <c r="JU593" s="261"/>
      <c r="JV593" s="261"/>
      <c r="JW593" s="261"/>
      <c r="JX593" s="261"/>
      <c r="JY593" s="261"/>
      <c r="JZ593" s="261"/>
      <c r="KA593" s="261"/>
      <c r="KB593" s="261"/>
      <c r="KC593" s="261"/>
      <c r="KD593" s="261"/>
      <c r="KE593" s="261"/>
      <c r="KF593" s="261"/>
      <c r="KG593" s="261"/>
      <c r="KH593" s="261"/>
      <c r="KI593" s="261"/>
      <c r="KJ593" s="261"/>
      <c r="KK593" s="261"/>
      <c r="KL593" s="261"/>
      <c r="KM593" s="261"/>
      <c r="KN593" s="261"/>
      <c r="KO593" s="261"/>
      <c r="KP593" s="261"/>
      <c r="KQ593" s="261"/>
      <c r="KR593" s="261"/>
      <c r="KS593" s="261"/>
      <c r="KT593" s="261"/>
      <c r="KU593" s="261"/>
      <c r="KV593" s="261"/>
      <c r="KW593" s="261"/>
      <c r="KX593" s="261"/>
      <c r="KY593" s="261"/>
      <c r="KZ593" s="261"/>
      <c r="LA593" s="261"/>
      <c r="LB593" s="261"/>
      <c r="LC593" s="261"/>
      <c r="LD593" s="261"/>
      <c r="LE593" s="261"/>
      <c r="LF593" s="261"/>
      <c r="LG593" s="261"/>
      <c r="LH593" s="261"/>
      <c r="LI593" s="261"/>
      <c r="LJ593" s="261"/>
      <c r="LK593" s="261"/>
      <c r="LL593" s="261"/>
      <c r="LM593" s="261"/>
      <c r="LN593" s="261"/>
      <c r="LO593" s="261"/>
      <c r="LP593" s="261"/>
      <c r="LQ593" s="261"/>
      <c r="LR593" s="261"/>
      <c r="LS593" s="261"/>
      <c r="LT593" s="261"/>
      <c r="LU593" s="261"/>
      <c r="LV593" s="261"/>
      <c r="LW593" s="261"/>
      <c r="LX593" s="261"/>
      <c r="LY593" s="261"/>
      <c r="LZ593" s="261"/>
      <c r="MA593" s="261"/>
      <c r="MB593" s="261"/>
      <c r="MC593" s="261"/>
      <c r="MD593" s="261"/>
      <c r="ME593" s="261"/>
      <c r="MF593" s="261"/>
      <c r="MG593" s="261"/>
      <c r="MH593" s="261"/>
      <c r="MI593" s="261"/>
      <c r="MJ593" s="261"/>
      <c r="MK593" s="261"/>
      <c r="ML593" s="261"/>
      <c r="MM593" s="261"/>
      <c r="MN593" s="261"/>
      <c r="MO593" s="261"/>
      <c r="MP593" s="261"/>
      <c r="MQ593" s="261"/>
      <c r="MR593" s="261"/>
      <c r="MS593" s="261"/>
      <c r="MT593" s="261"/>
      <c r="MU593" s="261"/>
      <c r="MV593" s="261"/>
      <c r="MW593" s="261"/>
      <c r="MX593" s="261"/>
      <c r="MY593" s="261"/>
      <c r="MZ593" s="261"/>
      <c r="NA593" s="261"/>
      <c r="NB593" s="261"/>
      <c r="NC593" s="261"/>
      <c r="ND593" s="261"/>
      <c r="NE593" s="261"/>
      <c r="NF593" s="261"/>
      <c r="NG593" s="261"/>
      <c r="NH593" s="261"/>
      <c r="NI593" s="261"/>
      <c r="NJ593" s="261"/>
      <c r="NK593" s="261"/>
      <c r="NL593" s="261"/>
      <c r="NM593" s="261"/>
      <c r="NN593" s="261"/>
      <c r="NO593" s="261"/>
      <c r="NP593" s="261"/>
      <c r="NQ593" s="261"/>
      <c r="NR593" s="261"/>
      <c r="NS593" s="261"/>
      <c r="NT593" s="261"/>
      <c r="NU593" s="261"/>
      <c r="NV593" s="261"/>
      <c r="NW593" s="261"/>
      <c r="NX593" s="261"/>
      <c r="NY593" s="261"/>
      <c r="NZ593" s="261"/>
      <c r="OA593" s="261"/>
      <c r="OB593" s="261"/>
      <c r="OC593" s="261"/>
      <c r="OD593" s="261"/>
      <c r="OE593" s="261"/>
      <c r="OF593" s="261"/>
      <c r="OG593" s="261"/>
      <c r="OH593" s="261"/>
      <c r="OI593" s="261"/>
      <c r="OJ593" s="261"/>
      <c r="OK593" s="261"/>
      <c r="OL593" s="261"/>
      <c r="OM593" s="261"/>
      <c r="ON593" s="261"/>
      <c r="OO593" s="261"/>
      <c r="OP593" s="261"/>
      <c r="OQ593" s="261"/>
      <c r="OR593" s="261"/>
      <c r="OS593" s="261"/>
      <c r="OT593" s="261"/>
      <c r="OU593" s="261"/>
      <c r="OV593" s="261"/>
      <c r="OW593" s="261"/>
      <c r="OX593" s="261"/>
      <c r="OY593" s="261"/>
      <c r="OZ593" s="261"/>
      <c r="PA593" s="261"/>
      <c r="PB593" s="261"/>
      <c r="PC593" s="261"/>
      <c r="PD593" s="261"/>
      <c r="PE593" s="261"/>
      <c r="PF593" s="261"/>
      <c r="PG593" s="261"/>
      <c r="PH593" s="261"/>
      <c r="PI593" s="261"/>
      <c r="PJ593" s="261"/>
      <c r="PK593" s="261"/>
      <c r="PL593" s="261"/>
      <c r="PM593" s="261"/>
      <c r="PN593" s="261"/>
      <c r="PO593" s="261"/>
      <c r="PP593" s="261"/>
      <c r="PQ593" s="261"/>
      <c r="PR593" s="261"/>
      <c r="PS593" s="261"/>
      <c r="PT593" s="261"/>
      <c r="PU593" s="261"/>
      <c r="PV593" s="261"/>
      <c r="PW593" s="261"/>
      <c r="PX593" s="261"/>
      <c r="PY593" s="261"/>
      <c r="PZ593" s="261"/>
      <c r="QA593" s="261"/>
      <c r="QB593" s="261"/>
      <c r="QC593" s="261"/>
      <c r="QD593" s="261"/>
      <c r="QE593" s="261"/>
      <c r="QF593" s="261"/>
      <c r="QG593" s="261"/>
      <c r="QH593" s="261"/>
      <c r="QI593" s="261"/>
      <c r="QJ593" s="261"/>
      <c r="QK593" s="261"/>
      <c r="QL593" s="261"/>
      <c r="QM593" s="261"/>
      <c r="QN593" s="261"/>
      <c r="QO593" s="261"/>
      <c r="QP593" s="261"/>
      <c r="QQ593" s="261"/>
      <c r="QR593" s="261"/>
      <c r="QS593" s="261"/>
      <c r="QT593" s="261"/>
      <c r="QU593" s="261"/>
      <c r="QV593" s="261"/>
      <c r="QW593" s="261"/>
      <c r="QX593" s="261"/>
      <c r="QY593" s="261"/>
      <c r="QZ593" s="261"/>
      <c r="RA593" s="261"/>
      <c r="RB593" s="261"/>
      <c r="RC593" s="261"/>
      <c r="RD593" s="261"/>
      <c r="RE593" s="261"/>
      <c r="RF593" s="261"/>
      <c r="RG593" s="261"/>
      <c r="RH593" s="261"/>
      <c r="RI593" s="261"/>
      <c r="RJ593" s="261"/>
      <c r="RK593" s="261"/>
      <c r="RL593" s="261"/>
      <c r="RM593" s="261"/>
      <c r="RN593" s="261"/>
      <c r="RO593" s="261"/>
      <c r="RP593" s="261"/>
      <c r="RQ593" s="261"/>
      <c r="RR593" s="261"/>
      <c r="RS593" s="261"/>
      <c r="RT593" s="261"/>
      <c r="RU593" s="261"/>
      <c r="RV593" s="261"/>
      <c r="RW593" s="261"/>
      <c r="RX593" s="261"/>
      <c r="RY593" s="261"/>
      <c r="RZ593" s="261"/>
      <c r="SA593" s="261"/>
      <c r="SB593" s="261"/>
      <c r="SC593" s="261"/>
      <c r="SD593" s="261"/>
      <c r="SE593" s="261"/>
      <c r="SF593" s="261"/>
      <c r="SG593" s="261"/>
      <c r="SH593" s="261"/>
      <c r="SI593" s="261"/>
      <c r="SJ593" s="261"/>
      <c r="SK593" s="261"/>
      <c r="SL593" s="261"/>
      <c r="SM593" s="261"/>
      <c r="SN593" s="261"/>
      <c r="SO593" s="261"/>
      <c r="SP593" s="261"/>
      <c r="SQ593" s="261"/>
      <c r="SR593" s="261"/>
      <c r="SS593" s="261"/>
      <c r="ST593" s="261"/>
      <c r="SU593" s="261"/>
      <c r="SV593" s="261"/>
      <c r="SW593" s="261"/>
      <c r="SX593" s="261"/>
      <c r="SY593" s="261"/>
      <c r="SZ593" s="261"/>
      <c r="TA593" s="261"/>
      <c r="TB593" s="261"/>
      <c r="TC593" s="261"/>
      <c r="TD593" s="261"/>
      <c r="TE593" s="261"/>
      <c r="TF593" s="261"/>
      <c r="TG593" s="261"/>
      <c r="TH593" s="261"/>
      <c r="TI593" s="261"/>
      <c r="TJ593" s="261"/>
      <c r="TK593" s="261"/>
      <c r="TL593" s="261"/>
      <c r="TM593" s="261"/>
      <c r="TN593" s="261"/>
      <c r="TO593" s="261"/>
      <c r="TP593" s="261"/>
      <c r="TQ593" s="261"/>
      <c r="TR593" s="261"/>
      <c r="TS593" s="261"/>
      <c r="TT593" s="261"/>
      <c r="TU593" s="261"/>
      <c r="TV593" s="261"/>
      <c r="TW593" s="261"/>
      <c r="TX593" s="261"/>
      <c r="TY593" s="261"/>
      <c r="TZ593" s="261"/>
      <c r="UA593" s="261"/>
      <c r="UB593" s="261"/>
      <c r="UC593" s="261"/>
      <c r="UD593" s="261"/>
      <c r="UE593" s="261"/>
      <c r="UF593" s="261"/>
      <c r="UG593" s="261"/>
      <c r="UH593" s="261"/>
      <c r="UI593" s="261"/>
      <c r="UJ593" s="261"/>
      <c r="UK593" s="261"/>
      <c r="UL593" s="261"/>
      <c r="UM593" s="261"/>
      <c r="UN593" s="261"/>
      <c r="UO593" s="261"/>
      <c r="UP593" s="261"/>
      <c r="UQ593" s="261"/>
      <c r="UR593" s="261"/>
      <c r="US593" s="261"/>
      <c r="UT593" s="261"/>
      <c r="UU593" s="261"/>
      <c r="UV593" s="261"/>
      <c r="UW593" s="261"/>
      <c r="UX593" s="261"/>
      <c r="UY593" s="261"/>
      <c r="UZ593" s="261"/>
      <c r="VA593" s="261"/>
      <c r="VB593" s="261"/>
      <c r="VC593" s="261"/>
      <c r="VD593" s="261"/>
      <c r="VE593" s="261"/>
      <c r="VF593" s="261"/>
      <c r="VG593" s="261"/>
      <c r="VH593" s="261"/>
      <c r="VI593" s="261"/>
      <c r="VJ593" s="261"/>
      <c r="VK593" s="261"/>
      <c r="VL593" s="261"/>
      <c r="VM593" s="261"/>
      <c r="VN593" s="261"/>
      <c r="VO593" s="261"/>
      <c r="VP593" s="261"/>
      <c r="VQ593" s="261"/>
      <c r="VR593" s="261"/>
      <c r="VS593" s="261"/>
      <c r="VT593" s="261"/>
      <c r="VU593" s="261"/>
      <c r="VV593" s="261"/>
      <c r="VW593" s="261"/>
      <c r="VX593" s="261"/>
      <c r="VY593" s="261"/>
      <c r="VZ593" s="261"/>
      <c r="WA593" s="261"/>
      <c r="WB593" s="261"/>
      <c r="WC593" s="261"/>
      <c r="WD593" s="261"/>
      <c r="WE593" s="261"/>
      <c r="WF593" s="261"/>
      <c r="WG593" s="261"/>
      <c r="WH593" s="261"/>
      <c r="WI593" s="261"/>
      <c r="WJ593" s="261"/>
      <c r="WK593" s="261"/>
      <c r="WL593" s="261"/>
      <c r="WM593" s="261"/>
      <c r="WN593" s="261"/>
      <c r="WO593" s="261"/>
      <c r="WP593" s="261"/>
      <c r="WQ593" s="261"/>
      <c r="WR593" s="261"/>
      <c r="WS593" s="261"/>
      <c r="WT593" s="261"/>
      <c r="WU593" s="261"/>
      <c r="WV593" s="261"/>
      <c r="WW593" s="261"/>
      <c r="WX593" s="261"/>
      <c r="WY593" s="261"/>
      <c r="WZ593" s="261"/>
      <c r="XA593" s="261"/>
      <c r="XB593" s="261"/>
      <c r="XC593" s="261"/>
      <c r="XD593" s="261"/>
      <c r="XE593" s="261"/>
      <c r="XF593" s="261"/>
      <c r="XG593" s="261"/>
      <c r="XH593" s="261"/>
      <c r="XI593" s="261"/>
      <c r="XJ593" s="261"/>
      <c r="XK593" s="261"/>
      <c r="XL593" s="261"/>
      <c r="XM593" s="261"/>
      <c r="XN593" s="261"/>
      <c r="XO593" s="261"/>
      <c r="XP593" s="261"/>
      <c r="XQ593" s="261"/>
      <c r="XR593" s="261"/>
      <c r="XS593" s="261"/>
      <c r="XT593" s="261"/>
      <c r="XU593" s="261"/>
      <c r="XV593" s="261"/>
      <c r="XW593" s="261"/>
      <c r="XX593" s="261"/>
      <c r="XY593" s="261"/>
      <c r="XZ593" s="261"/>
      <c r="YA593" s="261"/>
      <c r="YB593" s="261"/>
      <c r="YC593" s="261"/>
      <c r="YD593" s="261"/>
      <c r="YE593" s="261"/>
      <c r="YF593" s="261"/>
      <c r="YG593" s="261"/>
      <c r="YH593" s="261"/>
      <c r="YI593" s="261"/>
      <c r="YJ593" s="261"/>
      <c r="YK593" s="261"/>
      <c r="YL593" s="261"/>
      <c r="YM593" s="261"/>
      <c r="YN593" s="261"/>
      <c r="YO593" s="261"/>
      <c r="YP593" s="261"/>
      <c r="YQ593" s="261"/>
      <c r="YR593" s="261"/>
      <c r="YS593" s="261"/>
      <c r="YT593" s="261"/>
      <c r="YU593" s="261"/>
      <c r="YV593" s="261"/>
      <c r="YW593" s="261"/>
      <c r="YX593" s="261"/>
      <c r="YY593" s="261"/>
      <c r="YZ593" s="261"/>
      <c r="ZA593" s="261"/>
      <c r="ZB593" s="261"/>
      <c r="ZC593" s="261"/>
      <c r="ZD593" s="261"/>
      <c r="ZE593" s="261"/>
      <c r="ZF593" s="261"/>
      <c r="ZG593" s="261"/>
      <c r="ZH593" s="261"/>
      <c r="ZI593" s="261"/>
      <c r="ZJ593" s="261"/>
      <c r="ZK593" s="261"/>
      <c r="ZL593" s="261"/>
      <c r="ZM593" s="261"/>
      <c r="ZN593" s="261"/>
      <c r="ZO593" s="261"/>
      <c r="ZP593" s="261"/>
      <c r="ZQ593" s="261"/>
      <c r="ZR593" s="261"/>
      <c r="ZS593" s="261"/>
      <c r="ZT593" s="261"/>
      <c r="ZU593" s="261"/>
      <c r="ZV593" s="261"/>
      <c r="ZW593" s="261"/>
      <c r="ZX593" s="261"/>
      <c r="ZY593" s="261"/>
      <c r="ZZ593" s="261"/>
      <c r="AAA593" s="261"/>
      <c r="AAB593" s="261"/>
      <c r="AAC593" s="261"/>
      <c r="AAD593" s="261"/>
      <c r="AAE593" s="261"/>
      <c r="AAF593" s="261"/>
      <c r="AAG593" s="261"/>
      <c r="AAH593" s="261"/>
      <c r="AAI593" s="261"/>
      <c r="AAJ593" s="261"/>
      <c r="AAK593" s="261"/>
      <c r="AAL593" s="261"/>
      <c r="AAM593" s="261"/>
      <c r="AAN593" s="261"/>
      <c r="AAO593" s="261"/>
      <c r="AAP593" s="261"/>
      <c r="AAQ593" s="261"/>
      <c r="AAR593" s="261"/>
      <c r="AAS593" s="261"/>
      <c r="AAT593" s="261"/>
      <c r="AAU593" s="261"/>
      <c r="AAV593" s="261"/>
      <c r="AAW593" s="261"/>
      <c r="AAX593" s="261"/>
      <c r="AAY593" s="261"/>
      <c r="AAZ593" s="261"/>
      <c r="ABA593" s="261"/>
      <c r="ABB593" s="261"/>
      <c r="ABC593" s="261"/>
      <c r="ABD593" s="261"/>
      <c r="ABE593" s="261"/>
      <c r="ABF593" s="261"/>
      <c r="ABG593" s="261"/>
      <c r="ABH593" s="261"/>
      <c r="ABI593" s="261"/>
      <c r="ABJ593" s="261"/>
      <c r="ABK593" s="261"/>
      <c r="ABL593" s="261"/>
      <c r="ABM593" s="261"/>
      <c r="ABN593" s="261"/>
      <c r="ABO593" s="261"/>
      <c r="ABP593" s="261"/>
      <c r="ABQ593" s="261"/>
      <c r="ABR593" s="261"/>
      <c r="ABS593" s="261"/>
      <c r="ABT593" s="261"/>
      <c r="ABU593" s="261"/>
      <c r="ABV593" s="261"/>
      <c r="ABW593" s="261"/>
      <c r="ABX593" s="261"/>
      <c r="ABY593" s="261"/>
      <c r="ABZ593" s="261"/>
      <c r="ACA593" s="261"/>
      <c r="ACB593" s="261"/>
      <c r="ACC593" s="261"/>
      <c r="ACD593" s="261"/>
      <c r="ACE593" s="261"/>
      <c r="ACF593" s="261"/>
      <c r="ACG593" s="261"/>
      <c r="ACH593" s="261"/>
      <c r="ACI593" s="261"/>
      <c r="ACJ593" s="261"/>
      <c r="ACK593" s="261"/>
      <c r="ACL593" s="261"/>
      <c r="ACM593" s="261"/>
      <c r="ACN593" s="261"/>
      <c r="ACO593" s="261"/>
      <c r="ACP593" s="261"/>
      <c r="ACQ593" s="261"/>
      <c r="ACR593" s="261"/>
      <c r="ACS593" s="261"/>
      <c r="ACT593" s="261"/>
      <c r="ACU593" s="261"/>
      <c r="ACV593" s="261"/>
      <c r="ACW593" s="261"/>
      <c r="ACX593" s="261"/>
      <c r="ACY593" s="261"/>
      <c r="ACZ593" s="261"/>
      <c r="ADA593" s="261"/>
      <c r="ADB593" s="261"/>
      <c r="ADC593" s="261"/>
      <c r="ADD593" s="261"/>
      <c r="ADE593" s="261"/>
      <c r="ADF593" s="261"/>
      <c r="ADG593" s="261"/>
      <c r="ADH593" s="261"/>
      <c r="ADI593" s="261"/>
      <c r="ADJ593" s="261"/>
      <c r="ADK593" s="261"/>
      <c r="ADL593" s="261"/>
      <c r="ADM593" s="261"/>
      <c r="ADN593" s="261"/>
      <c r="ADO593" s="261"/>
      <c r="ADP593" s="261"/>
      <c r="ADQ593" s="261"/>
      <c r="ADR593" s="261"/>
      <c r="ADS593" s="261"/>
      <c r="ADT593" s="261"/>
      <c r="ADU593" s="261"/>
      <c r="ADV593" s="261"/>
      <c r="ADW593" s="261"/>
      <c r="ADX593" s="261"/>
      <c r="ADY593" s="261"/>
      <c r="ADZ593" s="261"/>
      <c r="AEA593" s="261"/>
      <c r="AEB593" s="261"/>
      <c r="AEC593" s="261"/>
      <c r="AED593" s="261"/>
      <c r="AEE593" s="261"/>
      <c r="AEF593" s="261"/>
      <c r="AEG593" s="261"/>
      <c r="AEH593" s="261"/>
      <c r="AEI593" s="261"/>
      <c r="AEJ593" s="261"/>
      <c r="AEK593" s="261"/>
      <c r="AEL593" s="261"/>
      <c r="AEM593" s="261"/>
      <c r="AEN593" s="261"/>
      <c r="AEO593" s="261"/>
      <c r="AEP593" s="261"/>
      <c r="AEQ593" s="261"/>
      <c r="AER593" s="261"/>
      <c r="AES593" s="261"/>
      <c r="AET593" s="261"/>
      <c r="AEU593" s="261"/>
      <c r="AEV593" s="261"/>
      <c r="AEW593" s="261"/>
      <c r="AEX593" s="261"/>
      <c r="AEY593" s="261"/>
      <c r="AEZ593" s="261"/>
      <c r="AFA593" s="261"/>
      <c r="AFB593" s="261"/>
      <c r="AFC593" s="261"/>
      <c r="AFD593" s="261"/>
      <c r="AFE593" s="261"/>
      <c r="AFF593" s="261"/>
      <c r="AFG593" s="261"/>
      <c r="AFH593" s="261"/>
      <c r="AFI593" s="261"/>
      <c r="AFJ593" s="261"/>
      <c r="AFK593" s="261"/>
      <c r="AFL593" s="261"/>
      <c r="AFM593" s="261"/>
      <c r="AFN593" s="261"/>
      <c r="AFO593" s="261"/>
      <c r="AFP593" s="261"/>
      <c r="AFQ593" s="261"/>
      <c r="AFR593" s="261"/>
      <c r="AFS593" s="261"/>
      <c r="AFT593" s="261"/>
      <c r="AFU593" s="261"/>
      <c r="AFV593" s="261"/>
      <c r="AFW593" s="261"/>
      <c r="AFX593" s="261"/>
      <c r="AFY593" s="261"/>
      <c r="AFZ593" s="261"/>
      <c r="AGA593" s="261"/>
      <c r="AGB593" s="261"/>
      <c r="AGC593" s="261"/>
      <c r="AGD593" s="261"/>
      <c r="AGE593" s="261"/>
      <c r="AGF593" s="261"/>
      <c r="AGG593" s="261"/>
      <c r="AGH593" s="261"/>
      <c r="AGI593" s="261"/>
      <c r="AGJ593" s="261"/>
      <c r="AGK593" s="261"/>
      <c r="AGL593" s="261"/>
      <c r="AGM593" s="261"/>
      <c r="AGN593" s="261"/>
      <c r="AGO593" s="261"/>
      <c r="AGP593" s="261"/>
      <c r="AGQ593" s="261"/>
      <c r="AGR593" s="261"/>
      <c r="AGS593" s="261"/>
      <c r="AGT593" s="261"/>
      <c r="AGU593" s="261"/>
      <c r="AGV593" s="261"/>
      <c r="AGW593" s="261"/>
      <c r="AGX593" s="261"/>
      <c r="AGY593" s="261"/>
      <c r="AGZ593" s="261"/>
      <c r="AHA593" s="261"/>
      <c r="AHB593" s="261"/>
      <c r="AHC593" s="261"/>
      <c r="AHD593" s="261"/>
      <c r="AHE593" s="261"/>
      <c r="AHF593" s="261"/>
      <c r="AHG593" s="261"/>
      <c r="AHH593" s="261"/>
      <c r="AHI593" s="261"/>
      <c r="AHJ593" s="261"/>
      <c r="AHK593" s="261"/>
      <c r="AHL593" s="261"/>
      <c r="AHM593" s="261"/>
      <c r="AHN593" s="261"/>
      <c r="AHO593" s="261"/>
      <c r="AHP593" s="261"/>
      <c r="AHQ593" s="261"/>
      <c r="AHR593" s="261"/>
      <c r="AHS593" s="261"/>
      <c r="AHT593" s="261"/>
      <c r="AHU593" s="261"/>
      <c r="AHV593" s="261"/>
      <c r="AHW593" s="261"/>
      <c r="AHX593" s="261"/>
      <c r="AHY593" s="261"/>
      <c r="AHZ593" s="261"/>
      <c r="AIA593" s="261"/>
      <c r="AIB593" s="261"/>
      <c r="AIC593" s="261"/>
      <c r="AID593" s="261"/>
      <c r="AIE593" s="261"/>
      <c r="AIF593" s="261"/>
      <c r="AIG593" s="261"/>
      <c r="AIH593" s="261"/>
      <c r="AII593" s="261"/>
      <c r="AIJ593" s="261"/>
      <c r="AIK593" s="261"/>
      <c r="AIL593" s="261"/>
      <c r="AIM593" s="261"/>
      <c r="AIN593" s="261"/>
      <c r="AIO593" s="261"/>
      <c r="AIP593" s="261"/>
      <c r="AIQ593" s="261"/>
      <c r="AIR593" s="261"/>
      <c r="AIS593" s="261"/>
      <c r="AIT593" s="261"/>
      <c r="AIU593" s="261"/>
      <c r="AIV593" s="261"/>
      <c r="AIW593" s="261"/>
      <c r="AIX593" s="261"/>
      <c r="AIY593" s="261"/>
      <c r="AIZ593" s="261"/>
      <c r="AJA593" s="261"/>
      <c r="AJB593" s="261"/>
      <c r="AJC593" s="261"/>
      <c r="AJD593" s="261"/>
      <c r="AJE593" s="261"/>
      <c r="AJF593" s="261"/>
      <c r="AJG593" s="261"/>
      <c r="AJH593" s="261"/>
      <c r="AJI593" s="261"/>
      <c r="AJJ593" s="261"/>
      <c r="AJK593" s="261"/>
      <c r="AJL593" s="261"/>
      <c r="AJM593" s="261"/>
      <c r="AJN593" s="261"/>
      <c r="AJO593" s="261"/>
      <c r="AJP593" s="261"/>
      <c r="AJQ593" s="261"/>
      <c r="AJR593" s="261"/>
      <c r="AJS593" s="261"/>
      <c r="AJT593" s="261"/>
      <c r="AJU593" s="261"/>
      <c r="AJV593" s="261"/>
      <c r="AJW593" s="261"/>
      <c r="AJX593" s="261"/>
      <c r="AJY593" s="261"/>
      <c r="AJZ593" s="261"/>
      <c r="AKA593" s="261"/>
      <c r="AKB593" s="261"/>
      <c r="AKC593" s="261"/>
      <c r="AKD593" s="261"/>
      <c r="AKE593" s="261"/>
      <c r="AKF593" s="261"/>
      <c r="AKG593" s="261"/>
      <c r="AKH593" s="261"/>
      <c r="AKI593" s="261"/>
      <c r="AKJ593" s="261"/>
      <c r="AKK593" s="261"/>
      <c r="AKL593" s="261"/>
      <c r="AKM593" s="261"/>
      <c r="AKN593" s="261"/>
      <c r="AKO593" s="261"/>
      <c r="AKP593" s="261"/>
      <c r="AKQ593" s="261"/>
      <c r="AKR593" s="261"/>
      <c r="AKS593" s="261"/>
      <c r="AKT593" s="261"/>
      <c r="AKU593" s="261"/>
      <c r="AKV593" s="261"/>
      <c r="AKW593" s="261"/>
      <c r="AKX593" s="261"/>
      <c r="AKY593" s="261"/>
      <c r="AKZ593" s="261"/>
      <c r="ALA593" s="261"/>
      <c r="ALB593" s="261"/>
      <c r="ALC593" s="261"/>
      <c r="ALD593" s="261"/>
      <c r="ALE593" s="261"/>
      <c r="ALF593" s="261"/>
      <c r="ALG593" s="261"/>
      <c r="ALH593" s="261"/>
      <c r="ALI593" s="261"/>
      <c r="ALJ593" s="261"/>
      <c r="ALK593" s="261"/>
      <c r="ALL593" s="261"/>
      <c r="ALM593" s="261"/>
      <c r="ALN593" s="261"/>
      <c r="ALO593" s="261"/>
      <c r="ALP593" s="261"/>
      <c r="ALQ593" s="261"/>
      <c r="ALR593" s="261"/>
      <c r="ALS593" s="261"/>
      <c r="ALT593" s="261"/>
      <c r="ALU593" s="261"/>
      <c r="ALV593" s="261"/>
      <c r="ALW593" s="261"/>
      <c r="ALX593" s="261"/>
      <c r="ALY593" s="261"/>
      <c r="ALZ593" s="261"/>
      <c r="AMA593" s="261"/>
      <c r="AMB593" s="261"/>
      <c r="AMC593" s="261"/>
      <c r="AMD593" s="261"/>
      <c r="AME593" s="261"/>
      <c r="AMF593" s="261"/>
      <c r="AMG593" s="261"/>
      <c r="AMH593" s="261"/>
      <c r="AMI593" s="261"/>
      <c r="AMJ593" s="261"/>
      <c r="AMK593" s="261"/>
    </row>
    <row r="594" spans="1:1025" s="269" customFormat="1" x14ac:dyDescent="0.35">
      <c r="A594" s="261"/>
      <c r="B594" s="265"/>
      <c r="C594" s="266"/>
      <c r="D594" s="266"/>
      <c r="E594" s="266"/>
      <c r="F594" s="266"/>
      <c r="G594" s="266"/>
      <c r="H594" s="261"/>
      <c r="I594" s="261"/>
      <c r="J594" s="261"/>
      <c r="K594" s="261"/>
      <c r="L594" s="261"/>
      <c r="M594" s="261"/>
      <c r="N594" s="261"/>
      <c r="O594" s="261"/>
      <c r="P594" s="261"/>
      <c r="Q594" s="261"/>
      <c r="R594" s="261"/>
      <c r="S594" s="261"/>
      <c r="T594" s="261"/>
      <c r="U594" s="261"/>
      <c r="V594" s="261"/>
      <c r="W594" s="261"/>
      <c r="X594" s="261"/>
      <c r="Y594" s="261"/>
      <c r="Z594" s="261"/>
      <c r="AA594" s="261"/>
      <c r="AB594" s="261"/>
      <c r="AC594" s="261"/>
      <c r="AD594" s="261"/>
      <c r="AE594" s="261"/>
      <c r="AF594" s="261"/>
      <c r="AG594" s="261"/>
      <c r="AH594" s="261"/>
      <c r="AI594" s="261"/>
      <c r="AJ594" s="261"/>
      <c r="AK594" s="261"/>
      <c r="AL594" s="261"/>
      <c r="AM594" s="261"/>
      <c r="AN594" s="261"/>
      <c r="AO594" s="261"/>
      <c r="AP594" s="261"/>
      <c r="AQ594" s="261"/>
      <c r="AR594" s="261"/>
      <c r="AS594" s="261"/>
      <c r="AT594" s="261"/>
      <c r="AU594" s="261"/>
      <c r="AV594" s="261"/>
      <c r="AW594" s="261"/>
      <c r="AX594" s="261"/>
      <c r="AY594" s="261"/>
      <c r="AZ594" s="261"/>
      <c r="BA594" s="261"/>
      <c r="BB594" s="261"/>
      <c r="BC594" s="261"/>
      <c r="BD594" s="261"/>
      <c r="BE594" s="261"/>
      <c r="BF594" s="261"/>
      <c r="BG594" s="261"/>
      <c r="BH594" s="261"/>
      <c r="BI594" s="261"/>
      <c r="BJ594" s="261"/>
      <c r="BK594" s="261"/>
      <c r="BL594" s="261"/>
      <c r="BM594" s="261"/>
      <c r="BN594" s="261"/>
      <c r="BO594" s="261"/>
      <c r="BP594" s="261"/>
      <c r="BQ594" s="261"/>
      <c r="BR594" s="261"/>
      <c r="BS594" s="261"/>
      <c r="BT594" s="261"/>
      <c r="BU594" s="261"/>
      <c r="BV594" s="261"/>
      <c r="BW594" s="261"/>
      <c r="BX594" s="261"/>
      <c r="BY594" s="261"/>
      <c r="BZ594" s="261"/>
      <c r="CA594" s="261"/>
      <c r="CB594" s="261"/>
      <c r="CC594" s="261"/>
      <c r="CD594" s="261"/>
      <c r="CE594" s="261"/>
      <c r="CF594" s="261"/>
      <c r="CG594" s="261"/>
      <c r="CH594" s="261"/>
      <c r="CI594" s="261"/>
      <c r="CJ594" s="261"/>
      <c r="CK594" s="261"/>
      <c r="CL594" s="261"/>
      <c r="CM594" s="261"/>
      <c r="CN594" s="261"/>
      <c r="CO594" s="261"/>
      <c r="CP594" s="261"/>
      <c r="CQ594" s="261"/>
      <c r="CR594" s="261"/>
      <c r="CS594" s="261"/>
      <c r="CT594" s="261"/>
      <c r="CU594" s="261"/>
      <c r="CV594" s="261"/>
      <c r="CW594" s="261"/>
      <c r="CX594" s="261"/>
      <c r="CY594" s="261"/>
      <c r="CZ594" s="261"/>
      <c r="DA594" s="261"/>
      <c r="DB594" s="261"/>
      <c r="DC594" s="261"/>
      <c r="DD594" s="261"/>
      <c r="DE594" s="261"/>
      <c r="DF594" s="261"/>
      <c r="DG594" s="261"/>
      <c r="DH594" s="261"/>
      <c r="DI594" s="261"/>
      <c r="DJ594" s="261"/>
      <c r="DK594" s="261"/>
      <c r="DL594" s="261"/>
      <c r="DM594" s="261"/>
      <c r="DN594" s="261"/>
      <c r="DO594" s="261"/>
      <c r="DP594" s="261"/>
      <c r="DQ594" s="261"/>
      <c r="DR594" s="261"/>
      <c r="DS594" s="261"/>
      <c r="DT594" s="261"/>
      <c r="DU594" s="261"/>
      <c r="DV594" s="261"/>
      <c r="DW594" s="261"/>
      <c r="DX594" s="261"/>
      <c r="DY594" s="261"/>
      <c r="DZ594" s="261"/>
      <c r="EA594" s="261"/>
      <c r="EB594" s="261"/>
      <c r="EC594" s="261"/>
      <c r="ED594" s="261"/>
      <c r="EE594" s="261"/>
      <c r="EF594" s="261"/>
      <c r="EG594" s="261"/>
      <c r="EH594" s="261"/>
      <c r="EI594" s="261"/>
      <c r="EJ594" s="261"/>
      <c r="EK594" s="261"/>
      <c r="EL594" s="261"/>
      <c r="EM594" s="261"/>
      <c r="EN594" s="261"/>
      <c r="EO594" s="261"/>
      <c r="EP594" s="261"/>
      <c r="EQ594" s="261"/>
      <c r="ER594" s="261"/>
      <c r="ES594" s="261"/>
      <c r="ET594" s="261"/>
      <c r="EU594" s="261"/>
      <c r="EV594" s="261"/>
      <c r="EW594" s="261"/>
      <c r="EX594" s="261"/>
      <c r="EY594" s="261"/>
      <c r="EZ594" s="261"/>
      <c r="FA594" s="261"/>
      <c r="FB594" s="261"/>
      <c r="FC594" s="261"/>
      <c r="FD594" s="261"/>
      <c r="FE594" s="261"/>
      <c r="FF594" s="261"/>
      <c r="FG594" s="261"/>
      <c r="FH594" s="261"/>
      <c r="FI594" s="261"/>
      <c r="FJ594" s="261"/>
      <c r="FK594" s="261"/>
      <c r="FL594" s="261"/>
      <c r="FM594" s="261"/>
      <c r="FN594" s="261"/>
      <c r="FO594" s="261"/>
      <c r="FP594" s="261"/>
      <c r="FQ594" s="261"/>
      <c r="FR594" s="261"/>
      <c r="FS594" s="261"/>
      <c r="FT594" s="261"/>
      <c r="FU594" s="261"/>
      <c r="FV594" s="261"/>
      <c r="FW594" s="261"/>
      <c r="FX594" s="261"/>
      <c r="FY594" s="261"/>
      <c r="FZ594" s="261"/>
      <c r="GA594" s="261"/>
      <c r="GB594" s="261"/>
      <c r="GC594" s="261"/>
      <c r="GD594" s="261"/>
      <c r="GE594" s="261"/>
      <c r="GF594" s="261"/>
      <c r="GG594" s="261"/>
      <c r="GH594" s="261"/>
      <c r="GI594" s="261"/>
      <c r="GJ594" s="261"/>
      <c r="GK594" s="261"/>
      <c r="GL594" s="261"/>
      <c r="GM594" s="261"/>
      <c r="GN594" s="261"/>
      <c r="GO594" s="261"/>
      <c r="GP594" s="261"/>
      <c r="GQ594" s="261"/>
      <c r="GR594" s="261"/>
      <c r="GS594" s="261"/>
      <c r="GT594" s="261"/>
      <c r="GU594" s="261"/>
      <c r="GV594" s="261"/>
      <c r="GW594" s="261"/>
      <c r="GX594" s="261"/>
      <c r="GY594" s="261"/>
      <c r="GZ594" s="261"/>
      <c r="HA594" s="261"/>
      <c r="HB594" s="261"/>
      <c r="HC594" s="261"/>
      <c r="HD594" s="261"/>
      <c r="HE594" s="261"/>
      <c r="HF594" s="261"/>
      <c r="HG594" s="261"/>
      <c r="HH594" s="261"/>
      <c r="HI594" s="261"/>
      <c r="HJ594" s="261"/>
      <c r="HK594" s="261"/>
      <c r="HL594" s="261"/>
      <c r="HM594" s="261"/>
      <c r="HN594" s="261"/>
      <c r="HO594" s="261"/>
      <c r="HP594" s="261"/>
      <c r="HQ594" s="261"/>
      <c r="HR594" s="261"/>
      <c r="HS594" s="261"/>
      <c r="HT594" s="261"/>
      <c r="HU594" s="261"/>
      <c r="HV594" s="261"/>
      <c r="HW594" s="261"/>
      <c r="HX594" s="261"/>
      <c r="HY594" s="261"/>
      <c r="HZ594" s="261"/>
      <c r="IA594" s="261"/>
      <c r="IB594" s="261"/>
      <c r="IC594" s="261"/>
      <c r="ID594" s="261"/>
      <c r="IE594" s="261"/>
      <c r="IF594" s="261"/>
      <c r="IG594" s="261"/>
      <c r="IH594" s="261"/>
      <c r="II594" s="261"/>
      <c r="IJ594" s="261"/>
      <c r="IK594" s="261"/>
      <c r="IL594" s="261"/>
      <c r="IM594" s="261"/>
      <c r="IN594" s="261"/>
      <c r="IO594" s="261"/>
      <c r="IP594" s="261"/>
      <c r="IQ594" s="261"/>
      <c r="IR594" s="261"/>
      <c r="IS594" s="261"/>
      <c r="IT594" s="261"/>
      <c r="IU594" s="261"/>
      <c r="IV594" s="261"/>
      <c r="IW594" s="261"/>
      <c r="IX594" s="261"/>
      <c r="IY594" s="261"/>
      <c r="IZ594" s="261"/>
      <c r="JA594" s="261"/>
      <c r="JB594" s="261"/>
      <c r="JC594" s="261"/>
      <c r="JD594" s="261"/>
      <c r="JE594" s="261"/>
      <c r="JF594" s="261"/>
      <c r="JG594" s="261"/>
      <c r="JH594" s="261"/>
      <c r="JI594" s="261"/>
      <c r="JJ594" s="261"/>
      <c r="JK594" s="261"/>
      <c r="JL594" s="261"/>
      <c r="JM594" s="261"/>
      <c r="JN594" s="261"/>
      <c r="JO594" s="261"/>
      <c r="JP594" s="261"/>
      <c r="JQ594" s="261"/>
      <c r="JR594" s="261"/>
      <c r="JS594" s="261"/>
      <c r="JT594" s="261"/>
      <c r="JU594" s="261"/>
      <c r="JV594" s="261"/>
      <c r="JW594" s="261"/>
      <c r="JX594" s="261"/>
      <c r="JY594" s="261"/>
      <c r="JZ594" s="261"/>
      <c r="KA594" s="261"/>
      <c r="KB594" s="261"/>
      <c r="KC594" s="261"/>
      <c r="KD594" s="261"/>
      <c r="KE594" s="261"/>
      <c r="KF594" s="261"/>
      <c r="KG594" s="261"/>
      <c r="KH594" s="261"/>
      <c r="KI594" s="261"/>
      <c r="KJ594" s="261"/>
      <c r="KK594" s="261"/>
      <c r="KL594" s="261"/>
      <c r="KM594" s="261"/>
      <c r="KN594" s="261"/>
      <c r="KO594" s="261"/>
      <c r="KP594" s="261"/>
      <c r="KQ594" s="261"/>
      <c r="KR594" s="261"/>
      <c r="KS594" s="261"/>
      <c r="KT594" s="261"/>
      <c r="KU594" s="261"/>
      <c r="KV594" s="261"/>
      <c r="KW594" s="261"/>
      <c r="KX594" s="261"/>
      <c r="KY594" s="261"/>
      <c r="KZ594" s="261"/>
      <c r="LA594" s="261"/>
      <c r="LB594" s="261"/>
      <c r="LC594" s="261"/>
      <c r="LD594" s="261"/>
      <c r="LE594" s="261"/>
      <c r="LF594" s="261"/>
      <c r="LG594" s="261"/>
      <c r="LH594" s="261"/>
      <c r="LI594" s="261"/>
      <c r="LJ594" s="261"/>
      <c r="LK594" s="261"/>
      <c r="LL594" s="261"/>
      <c r="LM594" s="261"/>
      <c r="LN594" s="261"/>
      <c r="LO594" s="261"/>
      <c r="LP594" s="261"/>
      <c r="LQ594" s="261"/>
      <c r="LR594" s="261"/>
      <c r="LS594" s="261"/>
      <c r="LT594" s="261"/>
      <c r="LU594" s="261"/>
      <c r="LV594" s="261"/>
      <c r="LW594" s="261"/>
      <c r="LX594" s="261"/>
      <c r="LY594" s="261"/>
      <c r="LZ594" s="261"/>
      <c r="MA594" s="261"/>
      <c r="MB594" s="261"/>
      <c r="MC594" s="261"/>
      <c r="MD594" s="261"/>
      <c r="ME594" s="261"/>
      <c r="MF594" s="261"/>
      <c r="MG594" s="261"/>
      <c r="MH594" s="261"/>
      <c r="MI594" s="261"/>
      <c r="MJ594" s="261"/>
      <c r="MK594" s="261"/>
      <c r="ML594" s="261"/>
      <c r="MM594" s="261"/>
      <c r="MN594" s="261"/>
      <c r="MO594" s="261"/>
      <c r="MP594" s="261"/>
      <c r="MQ594" s="261"/>
      <c r="MR594" s="261"/>
      <c r="MS594" s="261"/>
      <c r="MT594" s="261"/>
      <c r="MU594" s="261"/>
      <c r="MV594" s="261"/>
      <c r="MW594" s="261"/>
      <c r="MX594" s="261"/>
      <c r="MY594" s="261"/>
      <c r="MZ594" s="261"/>
      <c r="NA594" s="261"/>
      <c r="NB594" s="261"/>
      <c r="NC594" s="261"/>
      <c r="ND594" s="261"/>
      <c r="NE594" s="261"/>
      <c r="NF594" s="261"/>
      <c r="NG594" s="261"/>
      <c r="NH594" s="261"/>
      <c r="NI594" s="261"/>
      <c r="NJ594" s="261"/>
      <c r="NK594" s="261"/>
      <c r="NL594" s="261"/>
      <c r="NM594" s="261"/>
      <c r="NN594" s="261"/>
      <c r="NO594" s="261"/>
      <c r="NP594" s="261"/>
      <c r="NQ594" s="261"/>
      <c r="NR594" s="261"/>
      <c r="NS594" s="261"/>
      <c r="NT594" s="261"/>
      <c r="NU594" s="261"/>
      <c r="NV594" s="261"/>
      <c r="NW594" s="261"/>
      <c r="NX594" s="261"/>
      <c r="NY594" s="261"/>
      <c r="NZ594" s="261"/>
      <c r="OA594" s="261"/>
      <c r="OB594" s="261"/>
      <c r="OC594" s="261"/>
      <c r="OD594" s="261"/>
      <c r="OE594" s="261"/>
      <c r="OF594" s="261"/>
      <c r="OG594" s="261"/>
      <c r="OH594" s="261"/>
      <c r="OI594" s="261"/>
      <c r="OJ594" s="261"/>
      <c r="OK594" s="261"/>
      <c r="OL594" s="261"/>
      <c r="OM594" s="261"/>
      <c r="ON594" s="261"/>
      <c r="OO594" s="261"/>
      <c r="OP594" s="261"/>
      <c r="OQ594" s="261"/>
      <c r="OR594" s="261"/>
      <c r="OS594" s="261"/>
      <c r="OT594" s="261"/>
      <c r="OU594" s="261"/>
      <c r="OV594" s="261"/>
      <c r="OW594" s="261"/>
      <c r="OX594" s="261"/>
      <c r="OY594" s="261"/>
      <c r="OZ594" s="261"/>
      <c r="PA594" s="261"/>
      <c r="PB594" s="261"/>
      <c r="PC594" s="261"/>
      <c r="PD594" s="261"/>
      <c r="PE594" s="261"/>
      <c r="PF594" s="261"/>
      <c r="PG594" s="261"/>
      <c r="PH594" s="261"/>
      <c r="PI594" s="261"/>
      <c r="PJ594" s="261"/>
      <c r="PK594" s="261"/>
      <c r="PL594" s="261"/>
      <c r="PM594" s="261"/>
      <c r="PN594" s="261"/>
      <c r="PO594" s="261"/>
      <c r="PP594" s="261"/>
      <c r="PQ594" s="261"/>
      <c r="PR594" s="261"/>
      <c r="PS594" s="261"/>
      <c r="PT594" s="261"/>
      <c r="PU594" s="261"/>
      <c r="PV594" s="261"/>
      <c r="PW594" s="261"/>
      <c r="PX594" s="261"/>
      <c r="PY594" s="261"/>
      <c r="PZ594" s="261"/>
      <c r="QA594" s="261"/>
      <c r="QB594" s="261"/>
      <c r="QC594" s="261"/>
      <c r="QD594" s="261"/>
      <c r="QE594" s="261"/>
      <c r="QF594" s="261"/>
      <c r="QG594" s="261"/>
      <c r="QH594" s="261"/>
      <c r="QI594" s="261"/>
      <c r="QJ594" s="261"/>
      <c r="QK594" s="261"/>
      <c r="QL594" s="261"/>
      <c r="QM594" s="261"/>
      <c r="QN594" s="261"/>
      <c r="QO594" s="261"/>
      <c r="QP594" s="261"/>
      <c r="QQ594" s="261"/>
      <c r="QR594" s="261"/>
      <c r="QS594" s="261"/>
      <c r="QT594" s="261"/>
      <c r="QU594" s="261"/>
      <c r="QV594" s="261"/>
      <c r="QW594" s="261"/>
      <c r="QX594" s="261"/>
      <c r="QY594" s="261"/>
      <c r="QZ594" s="261"/>
      <c r="RA594" s="261"/>
      <c r="RB594" s="261"/>
      <c r="RC594" s="261"/>
      <c r="RD594" s="261"/>
      <c r="RE594" s="261"/>
      <c r="RF594" s="261"/>
      <c r="RG594" s="261"/>
      <c r="RH594" s="261"/>
      <c r="RI594" s="261"/>
      <c r="RJ594" s="261"/>
      <c r="RK594" s="261"/>
      <c r="RL594" s="261"/>
      <c r="RM594" s="261"/>
      <c r="RN594" s="261"/>
      <c r="RO594" s="261"/>
      <c r="RP594" s="261"/>
      <c r="RQ594" s="261"/>
      <c r="RR594" s="261"/>
      <c r="RS594" s="261"/>
      <c r="RT594" s="261"/>
      <c r="RU594" s="261"/>
      <c r="RV594" s="261"/>
      <c r="RW594" s="261"/>
      <c r="RX594" s="261"/>
      <c r="RY594" s="261"/>
      <c r="RZ594" s="261"/>
      <c r="SA594" s="261"/>
      <c r="SB594" s="261"/>
      <c r="SC594" s="261"/>
      <c r="SD594" s="261"/>
      <c r="SE594" s="261"/>
      <c r="SF594" s="261"/>
      <c r="SG594" s="261"/>
      <c r="SH594" s="261"/>
      <c r="SI594" s="261"/>
      <c r="SJ594" s="261"/>
      <c r="SK594" s="261"/>
      <c r="SL594" s="261"/>
      <c r="SM594" s="261"/>
      <c r="SN594" s="261"/>
      <c r="SO594" s="261"/>
      <c r="SP594" s="261"/>
      <c r="SQ594" s="261"/>
      <c r="SR594" s="261"/>
      <c r="SS594" s="261"/>
      <c r="ST594" s="261"/>
      <c r="SU594" s="261"/>
      <c r="SV594" s="261"/>
      <c r="SW594" s="261"/>
      <c r="SX594" s="261"/>
      <c r="SY594" s="261"/>
      <c r="SZ594" s="261"/>
      <c r="TA594" s="261"/>
      <c r="TB594" s="261"/>
      <c r="TC594" s="261"/>
      <c r="TD594" s="261"/>
      <c r="TE594" s="261"/>
      <c r="TF594" s="261"/>
      <c r="TG594" s="261"/>
      <c r="TH594" s="261"/>
      <c r="TI594" s="261"/>
      <c r="TJ594" s="261"/>
      <c r="TK594" s="261"/>
      <c r="TL594" s="261"/>
      <c r="TM594" s="261"/>
      <c r="TN594" s="261"/>
      <c r="TO594" s="261"/>
      <c r="TP594" s="261"/>
      <c r="TQ594" s="261"/>
      <c r="TR594" s="261"/>
      <c r="TS594" s="261"/>
      <c r="TT594" s="261"/>
      <c r="TU594" s="261"/>
      <c r="TV594" s="261"/>
      <c r="TW594" s="261"/>
      <c r="TX594" s="261"/>
      <c r="TY594" s="261"/>
      <c r="TZ594" s="261"/>
      <c r="UA594" s="261"/>
      <c r="UB594" s="261"/>
      <c r="UC594" s="261"/>
      <c r="UD594" s="261"/>
      <c r="UE594" s="261"/>
      <c r="UF594" s="261"/>
      <c r="UG594" s="261"/>
      <c r="UH594" s="261"/>
      <c r="UI594" s="261"/>
      <c r="UJ594" s="261"/>
      <c r="UK594" s="261"/>
      <c r="UL594" s="261"/>
      <c r="UM594" s="261"/>
      <c r="UN594" s="261"/>
      <c r="UO594" s="261"/>
      <c r="UP594" s="261"/>
      <c r="UQ594" s="261"/>
      <c r="UR594" s="261"/>
      <c r="US594" s="261"/>
      <c r="UT594" s="261"/>
      <c r="UU594" s="261"/>
      <c r="UV594" s="261"/>
      <c r="UW594" s="261"/>
      <c r="UX594" s="261"/>
      <c r="UY594" s="261"/>
      <c r="UZ594" s="261"/>
      <c r="VA594" s="261"/>
      <c r="VB594" s="261"/>
      <c r="VC594" s="261"/>
      <c r="VD594" s="261"/>
      <c r="VE594" s="261"/>
      <c r="VF594" s="261"/>
      <c r="VG594" s="261"/>
      <c r="VH594" s="261"/>
      <c r="VI594" s="261"/>
      <c r="VJ594" s="261"/>
      <c r="VK594" s="261"/>
      <c r="VL594" s="261"/>
      <c r="VM594" s="261"/>
      <c r="VN594" s="261"/>
      <c r="VO594" s="261"/>
      <c r="VP594" s="261"/>
      <c r="VQ594" s="261"/>
      <c r="VR594" s="261"/>
      <c r="VS594" s="261"/>
      <c r="VT594" s="261"/>
      <c r="VU594" s="261"/>
      <c r="VV594" s="261"/>
      <c r="VW594" s="261"/>
      <c r="VX594" s="261"/>
      <c r="VY594" s="261"/>
      <c r="VZ594" s="261"/>
      <c r="WA594" s="261"/>
      <c r="WB594" s="261"/>
      <c r="WC594" s="261"/>
      <c r="WD594" s="261"/>
      <c r="WE594" s="261"/>
      <c r="WF594" s="261"/>
      <c r="WG594" s="261"/>
      <c r="WH594" s="261"/>
      <c r="WI594" s="261"/>
      <c r="WJ594" s="261"/>
      <c r="WK594" s="261"/>
      <c r="WL594" s="261"/>
      <c r="WM594" s="261"/>
      <c r="WN594" s="261"/>
      <c r="WO594" s="261"/>
      <c r="WP594" s="261"/>
      <c r="WQ594" s="261"/>
      <c r="WR594" s="261"/>
      <c r="WS594" s="261"/>
      <c r="WT594" s="261"/>
      <c r="WU594" s="261"/>
      <c r="WV594" s="261"/>
      <c r="WW594" s="261"/>
      <c r="WX594" s="261"/>
      <c r="WY594" s="261"/>
      <c r="WZ594" s="261"/>
      <c r="XA594" s="261"/>
      <c r="XB594" s="261"/>
      <c r="XC594" s="261"/>
      <c r="XD594" s="261"/>
      <c r="XE594" s="261"/>
      <c r="XF594" s="261"/>
      <c r="XG594" s="261"/>
      <c r="XH594" s="261"/>
      <c r="XI594" s="261"/>
      <c r="XJ594" s="261"/>
      <c r="XK594" s="261"/>
      <c r="XL594" s="261"/>
      <c r="XM594" s="261"/>
      <c r="XN594" s="261"/>
      <c r="XO594" s="261"/>
      <c r="XP594" s="261"/>
      <c r="XQ594" s="261"/>
      <c r="XR594" s="261"/>
      <c r="XS594" s="261"/>
      <c r="XT594" s="261"/>
      <c r="XU594" s="261"/>
      <c r="XV594" s="261"/>
      <c r="XW594" s="261"/>
      <c r="XX594" s="261"/>
      <c r="XY594" s="261"/>
      <c r="XZ594" s="261"/>
      <c r="YA594" s="261"/>
      <c r="YB594" s="261"/>
      <c r="YC594" s="261"/>
      <c r="YD594" s="261"/>
      <c r="YE594" s="261"/>
      <c r="YF594" s="261"/>
      <c r="YG594" s="261"/>
      <c r="YH594" s="261"/>
      <c r="YI594" s="261"/>
      <c r="YJ594" s="261"/>
      <c r="YK594" s="261"/>
      <c r="YL594" s="261"/>
      <c r="YM594" s="261"/>
      <c r="YN594" s="261"/>
      <c r="YO594" s="261"/>
      <c r="YP594" s="261"/>
      <c r="YQ594" s="261"/>
      <c r="YR594" s="261"/>
      <c r="YS594" s="261"/>
      <c r="YT594" s="261"/>
      <c r="YU594" s="261"/>
      <c r="YV594" s="261"/>
      <c r="YW594" s="261"/>
      <c r="YX594" s="261"/>
      <c r="YY594" s="261"/>
      <c r="YZ594" s="261"/>
      <c r="ZA594" s="261"/>
      <c r="ZB594" s="261"/>
      <c r="ZC594" s="261"/>
      <c r="ZD594" s="261"/>
      <c r="ZE594" s="261"/>
      <c r="ZF594" s="261"/>
      <c r="ZG594" s="261"/>
      <c r="ZH594" s="261"/>
      <c r="ZI594" s="261"/>
      <c r="ZJ594" s="261"/>
      <c r="ZK594" s="261"/>
      <c r="ZL594" s="261"/>
      <c r="ZM594" s="261"/>
      <c r="ZN594" s="261"/>
      <c r="ZO594" s="261"/>
      <c r="ZP594" s="261"/>
      <c r="ZQ594" s="261"/>
      <c r="ZR594" s="261"/>
      <c r="ZS594" s="261"/>
      <c r="ZT594" s="261"/>
      <c r="ZU594" s="261"/>
      <c r="ZV594" s="261"/>
      <c r="ZW594" s="261"/>
      <c r="ZX594" s="261"/>
      <c r="ZY594" s="261"/>
      <c r="ZZ594" s="261"/>
      <c r="AAA594" s="261"/>
      <c r="AAB594" s="261"/>
      <c r="AAC594" s="261"/>
      <c r="AAD594" s="261"/>
      <c r="AAE594" s="261"/>
      <c r="AAF594" s="261"/>
      <c r="AAG594" s="261"/>
      <c r="AAH594" s="261"/>
      <c r="AAI594" s="261"/>
      <c r="AAJ594" s="261"/>
      <c r="AAK594" s="261"/>
      <c r="AAL594" s="261"/>
      <c r="AAM594" s="261"/>
      <c r="AAN594" s="261"/>
      <c r="AAO594" s="261"/>
      <c r="AAP594" s="261"/>
      <c r="AAQ594" s="261"/>
      <c r="AAR594" s="261"/>
      <c r="AAS594" s="261"/>
      <c r="AAT594" s="261"/>
      <c r="AAU594" s="261"/>
      <c r="AAV594" s="261"/>
      <c r="AAW594" s="261"/>
      <c r="AAX594" s="261"/>
      <c r="AAY594" s="261"/>
      <c r="AAZ594" s="261"/>
      <c r="ABA594" s="261"/>
      <c r="ABB594" s="261"/>
      <c r="ABC594" s="261"/>
      <c r="ABD594" s="261"/>
      <c r="ABE594" s="261"/>
      <c r="ABF594" s="261"/>
      <c r="ABG594" s="261"/>
      <c r="ABH594" s="261"/>
      <c r="ABI594" s="261"/>
      <c r="ABJ594" s="261"/>
      <c r="ABK594" s="261"/>
      <c r="ABL594" s="261"/>
      <c r="ABM594" s="261"/>
      <c r="ABN594" s="261"/>
      <c r="ABO594" s="261"/>
      <c r="ABP594" s="261"/>
      <c r="ABQ594" s="261"/>
      <c r="ABR594" s="261"/>
      <c r="ABS594" s="261"/>
      <c r="ABT594" s="261"/>
      <c r="ABU594" s="261"/>
      <c r="ABV594" s="261"/>
      <c r="ABW594" s="261"/>
      <c r="ABX594" s="261"/>
      <c r="ABY594" s="261"/>
      <c r="ABZ594" s="261"/>
      <c r="ACA594" s="261"/>
      <c r="ACB594" s="261"/>
      <c r="ACC594" s="261"/>
      <c r="ACD594" s="261"/>
      <c r="ACE594" s="261"/>
      <c r="ACF594" s="261"/>
      <c r="ACG594" s="261"/>
      <c r="ACH594" s="261"/>
      <c r="ACI594" s="261"/>
      <c r="ACJ594" s="261"/>
      <c r="ACK594" s="261"/>
      <c r="ACL594" s="261"/>
      <c r="ACM594" s="261"/>
      <c r="ACN594" s="261"/>
      <c r="ACO594" s="261"/>
      <c r="ACP594" s="261"/>
      <c r="ACQ594" s="261"/>
      <c r="ACR594" s="261"/>
      <c r="ACS594" s="261"/>
      <c r="ACT594" s="261"/>
      <c r="ACU594" s="261"/>
      <c r="ACV594" s="261"/>
      <c r="ACW594" s="261"/>
      <c r="ACX594" s="261"/>
      <c r="ACY594" s="261"/>
      <c r="ACZ594" s="261"/>
      <c r="ADA594" s="261"/>
      <c r="ADB594" s="261"/>
      <c r="ADC594" s="261"/>
      <c r="ADD594" s="261"/>
      <c r="ADE594" s="261"/>
      <c r="ADF594" s="261"/>
      <c r="ADG594" s="261"/>
      <c r="ADH594" s="261"/>
      <c r="ADI594" s="261"/>
      <c r="ADJ594" s="261"/>
      <c r="ADK594" s="261"/>
      <c r="ADL594" s="261"/>
      <c r="ADM594" s="261"/>
      <c r="ADN594" s="261"/>
      <c r="ADO594" s="261"/>
      <c r="ADP594" s="261"/>
      <c r="ADQ594" s="261"/>
      <c r="ADR594" s="261"/>
      <c r="ADS594" s="261"/>
      <c r="ADT594" s="261"/>
      <c r="ADU594" s="261"/>
      <c r="ADV594" s="261"/>
      <c r="ADW594" s="261"/>
      <c r="ADX594" s="261"/>
      <c r="ADY594" s="261"/>
      <c r="ADZ594" s="261"/>
      <c r="AEA594" s="261"/>
      <c r="AEB594" s="261"/>
      <c r="AEC594" s="261"/>
      <c r="AED594" s="261"/>
      <c r="AEE594" s="261"/>
      <c r="AEF594" s="261"/>
      <c r="AEG594" s="261"/>
      <c r="AEH594" s="261"/>
      <c r="AEI594" s="261"/>
      <c r="AEJ594" s="261"/>
      <c r="AEK594" s="261"/>
      <c r="AEL594" s="261"/>
      <c r="AEM594" s="261"/>
      <c r="AEN594" s="261"/>
      <c r="AEO594" s="261"/>
      <c r="AEP594" s="261"/>
      <c r="AEQ594" s="261"/>
      <c r="AER594" s="261"/>
      <c r="AES594" s="261"/>
      <c r="AET594" s="261"/>
      <c r="AEU594" s="261"/>
      <c r="AEV594" s="261"/>
      <c r="AEW594" s="261"/>
      <c r="AEX594" s="261"/>
      <c r="AEY594" s="261"/>
      <c r="AEZ594" s="261"/>
      <c r="AFA594" s="261"/>
      <c r="AFB594" s="261"/>
      <c r="AFC594" s="261"/>
      <c r="AFD594" s="261"/>
      <c r="AFE594" s="261"/>
      <c r="AFF594" s="261"/>
      <c r="AFG594" s="261"/>
      <c r="AFH594" s="261"/>
      <c r="AFI594" s="261"/>
      <c r="AFJ594" s="261"/>
      <c r="AFK594" s="261"/>
      <c r="AFL594" s="261"/>
      <c r="AFM594" s="261"/>
      <c r="AFN594" s="261"/>
      <c r="AFO594" s="261"/>
      <c r="AFP594" s="261"/>
      <c r="AFQ594" s="261"/>
      <c r="AFR594" s="261"/>
      <c r="AFS594" s="261"/>
      <c r="AFT594" s="261"/>
      <c r="AFU594" s="261"/>
      <c r="AFV594" s="261"/>
      <c r="AFW594" s="261"/>
      <c r="AFX594" s="261"/>
      <c r="AFY594" s="261"/>
      <c r="AFZ594" s="261"/>
      <c r="AGA594" s="261"/>
      <c r="AGB594" s="261"/>
      <c r="AGC594" s="261"/>
      <c r="AGD594" s="261"/>
      <c r="AGE594" s="261"/>
      <c r="AGF594" s="261"/>
      <c r="AGG594" s="261"/>
      <c r="AGH594" s="261"/>
      <c r="AGI594" s="261"/>
      <c r="AGJ594" s="261"/>
      <c r="AGK594" s="261"/>
      <c r="AGL594" s="261"/>
      <c r="AGM594" s="261"/>
      <c r="AGN594" s="261"/>
      <c r="AGO594" s="261"/>
      <c r="AGP594" s="261"/>
      <c r="AGQ594" s="261"/>
      <c r="AGR594" s="261"/>
      <c r="AGS594" s="261"/>
      <c r="AGT594" s="261"/>
      <c r="AGU594" s="261"/>
      <c r="AGV594" s="261"/>
      <c r="AGW594" s="261"/>
      <c r="AGX594" s="261"/>
      <c r="AGY594" s="261"/>
      <c r="AGZ594" s="261"/>
      <c r="AHA594" s="261"/>
      <c r="AHB594" s="261"/>
      <c r="AHC594" s="261"/>
      <c r="AHD594" s="261"/>
      <c r="AHE594" s="261"/>
      <c r="AHF594" s="261"/>
      <c r="AHG594" s="261"/>
      <c r="AHH594" s="261"/>
      <c r="AHI594" s="261"/>
      <c r="AHJ594" s="261"/>
      <c r="AHK594" s="261"/>
      <c r="AHL594" s="261"/>
      <c r="AHM594" s="261"/>
      <c r="AHN594" s="261"/>
      <c r="AHO594" s="261"/>
      <c r="AHP594" s="261"/>
      <c r="AHQ594" s="261"/>
      <c r="AHR594" s="261"/>
      <c r="AHS594" s="261"/>
      <c r="AHT594" s="261"/>
      <c r="AHU594" s="261"/>
      <c r="AHV594" s="261"/>
      <c r="AHW594" s="261"/>
      <c r="AHX594" s="261"/>
      <c r="AHY594" s="261"/>
      <c r="AHZ594" s="261"/>
      <c r="AIA594" s="261"/>
      <c r="AIB594" s="261"/>
      <c r="AIC594" s="261"/>
      <c r="AID594" s="261"/>
      <c r="AIE594" s="261"/>
      <c r="AIF594" s="261"/>
      <c r="AIG594" s="261"/>
      <c r="AIH594" s="261"/>
      <c r="AII594" s="261"/>
      <c r="AIJ594" s="261"/>
      <c r="AIK594" s="261"/>
      <c r="AIL594" s="261"/>
      <c r="AIM594" s="261"/>
      <c r="AIN594" s="261"/>
      <c r="AIO594" s="261"/>
      <c r="AIP594" s="261"/>
      <c r="AIQ594" s="261"/>
      <c r="AIR594" s="261"/>
      <c r="AIS594" s="261"/>
      <c r="AIT594" s="261"/>
      <c r="AIU594" s="261"/>
      <c r="AIV594" s="261"/>
      <c r="AIW594" s="261"/>
      <c r="AIX594" s="261"/>
      <c r="AIY594" s="261"/>
      <c r="AIZ594" s="261"/>
      <c r="AJA594" s="261"/>
      <c r="AJB594" s="261"/>
      <c r="AJC594" s="261"/>
      <c r="AJD594" s="261"/>
      <c r="AJE594" s="261"/>
      <c r="AJF594" s="261"/>
      <c r="AJG594" s="261"/>
      <c r="AJH594" s="261"/>
      <c r="AJI594" s="261"/>
      <c r="AJJ594" s="261"/>
      <c r="AJK594" s="261"/>
      <c r="AJL594" s="261"/>
      <c r="AJM594" s="261"/>
      <c r="AJN594" s="261"/>
      <c r="AJO594" s="261"/>
      <c r="AJP594" s="261"/>
      <c r="AJQ594" s="261"/>
      <c r="AJR594" s="261"/>
      <c r="AJS594" s="261"/>
      <c r="AJT594" s="261"/>
      <c r="AJU594" s="261"/>
      <c r="AJV594" s="261"/>
      <c r="AJW594" s="261"/>
      <c r="AJX594" s="261"/>
      <c r="AJY594" s="261"/>
      <c r="AJZ594" s="261"/>
      <c r="AKA594" s="261"/>
      <c r="AKB594" s="261"/>
      <c r="AKC594" s="261"/>
      <c r="AKD594" s="261"/>
      <c r="AKE594" s="261"/>
      <c r="AKF594" s="261"/>
      <c r="AKG594" s="261"/>
      <c r="AKH594" s="261"/>
      <c r="AKI594" s="261"/>
      <c r="AKJ594" s="261"/>
      <c r="AKK594" s="261"/>
      <c r="AKL594" s="261"/>
      <c r="AKM594" s="261"/>
      <c r="AKN594" s="261"/>
      <c r="AKO594" s="261"/>
      <c r="AKP594" s="261"/>
      <c r="AKQ594" s="261"/>
      <c r="AKR594" s="261"/>
      <c r="AKS594" s="261"/>
      <c r="AKT594" s="261"/>
      <c r="AKU594" s="261"/>
      <c r="AKV594" s="261"/>
      <c r="AKW594" s="261"/>
      <c r="AKX594" s="261"/>
      <c r="AKY594" s="261"/>
      <c r="AKZ594" s="261"/>
      <c r="ALA594" s="261"/>
      <c r="ALB594" s="261"/>
      <c r="ALC594" s="261"/>
      <c r="ALD594" s="261"/>
      <c r="ALE594" s="261"/>
      <c r="ALF594" s="261"/>
      <c r="ALG594" s="261"/>
      <c r="ALH594" s="261"/>
      <c r="ALI594" s="261"/>
      <c r="ALJ594" s="261"/>
      <c r="ALK594" s="261"/>
      <c r="ALL594" s="261"/>
      <c r="ALM594" s="261"/>
      <c r="ALN594" s="261"/>
      <c r="ALO594" s="261"/>
      <c r="ALP594" s="261"/>
      <c r="ALQ594" s="261"/>
      <c r="ALR594" s="261"/>
      <c r="ALS594" s="261"/>
      <c r="ALT594" s="261"/>
      <c r="ALU594" s="261"/>
      <c r="ALV594" s="261"/>
      <c r="ALW594" s="261"/>
      <c r="ALX594" s="261"/>
      <c r="ALY594" s="261"/>
      <c r="ALZ594" s="261"/>
      <c r="AMA594" s="261"/>
      <c r="AMB594" s="261"/>
      <c r="AMC594" s="261"/>
      <c r="AMD594" s="261"/>
      <c r="AME594" s="261"/>
      <c r="AMF594" s="261"/>
      <c r="AMG594" s="261"/>
      <c r="AMH594" s="261"/>
      <c r="AMI594" s="261"/>
      <c r="AMJ594" s="261"/>
      <c r="AMK594" s="261"/>
    </row>
    <row r="595" spans="1:1025" s="269" customFormat="1" x14ac:dyDescent="0.35">
      <c r="A595" s="261"/>
      <c r="B595" s="265"/>
      <c r="C595" s="266"/>
      <c r="D595" s="266"/>
      <c r="E595" s="266"/>
      <c r="F595" s="266"/>
      <c r="G595" s="266"/>
      <c r="H595" s="261"/>
      <c r="I595" s="261"/>
      <c r="J595" s="261"/>
      <c r="K595" s="261"/>
      <c r="L595" s="261"/>
      <c r="M595" s="261"/>
      <c r="N595" s="261"/>
      <c r="O595" s="261"/>
      <c r="P595" s="261"/>
      <c r="Q595" s="261"/>
      <c r="R595" s="261"/>
      <c r="S595" s="261"/>
      <c r="T595" s="261"/>
      <c r="U595" s="261"/>
      <c r="V595" s="261"/>
      <c r="W595" s="261"/>
      <c r="X595" s="261"/>
      <c r="Y595" s="261"/>
      <c r="Z595" s="261"/>
      <c r="AA595" s="261"/>
      <c r="AB595" s="261"/>
      <c r="AC595" s="261"/>
      <c r="AD595" s="261"/>
      <c r="AE595" s="261"/>
      <c r="AF595" s="261"/>
      <c r="AG595" s="261"/>
      <c r="AH595" s="261"/>
      <c r="AI595" s="261"/>
      <c r="AJ595" s="261"/>
      <c r="AK595" s="261"/>
      <c r="AL595" s="261"/>
      <c r="AM595" s="261"/>
      <c r="AN595" s="261"/>
      <c r="AO595" s="261"/>
      <c r="AP595" s="261"/>
      <c r="AQ595" s="261"/>
      <c r="AR595" s="261"/>
      <c r="AS595" s="261"/>
      <c r="AT595" s="261"/>
      <c r="AU595" s="261"/>
      <c r="AV595" s="261"/>
      <c r="AW595" s="261"/>
      <c r="AX595" s="261"/>
      <c r="AY595" s="261"/>
      <c r="AZ595" s="261"/>
      <c r="BA595" s="261"/>
      <c r="BB595" s="261"/>
      <c r="BC595" s="261"/>
      <c r="BD595" s="261"/>
      <c r="BE595" s="261"/>
      <c r="BF595" s="261"/>
      <c r="BG595" s="261"/>
      <c r="BH595" s="261"/>
      <c r="BI595" s="261"/>
      <c r="BJ595" s="261"/>
      <c r="BK595" s="261"/>
      <c r="BL595" s="261"/>
      <c r="BM595" s="261"/>
      <c r="BN595" s="261"/>
      <c r="BO595" s="261"/>
      <c r="BP595" s="261"/>
      <c r="BQ595" s="261"/>
      <c r="BR595" s="261"/>
      <c r="BS595" s="261"/>
      <c r="BT595" s="261"/>
      <c r="BU595" s="261"/>
      <c r="BV595" s="261"/>
      <c r="BW595" s="261"/>
      <c r="BX595" s="261"/>
      <c r="BY595" s="261"/>
      <c r="BZ595" s="261"/>
      <c r="CA595" s="261"/>
      <c r="CB595" s="261"/>
      <c r="CC595" s="261"/>
      <c r="CD595" s="261"/>
      <c r="CE595" s="261"/>
      <c r="CF595" s="261"/>
      <c r="CG595" s="261"/>
      <c r="CH595" s="261"/>
      <c r="CI595" s="261"/>
      <c r="CJ595" s="261"/>
      <c r="CK595" s="261"/>
      <c r="CL595" s="261"/>
      <c r="CM595" s="261"/>
      <c r="CN595" s="261"/>
      <c r="CO595" s="261"/>
      <c r="CP595" s="261"/>
      <c r="CQ595" s="261"/>
      <c r="CR595" s="261"/>
      <c r="CS595" s="261"/>
      <c r="CT595" s="261"/>
      <c r="CU595" s="261"/>
      <c r="CV595" s="261"/>
      <c r="CW595" s="261"/>
      <c r="CX595" s="261"/>
      <c r="CY595" s="261"/>
      <c r="CZ595" s="261"/>
      <c r="DA595" s="261"/>
      <c r="DB595" s="261"/>
      <c r="DC595" s="261"/>
      <c r="DD595" s="261"/>
      <c r="DE595" s="261"/>
      <c r="DF595" s="261"/>
      <c r="DG595" s="261"/>
      <c r="DH595" s="261"/>
      <c r="DI595" s="261"/>
      <c r="DJ595" s="261"/>
      <c r="DK595" s="261"/>
      <c r="DL595" s="261"/>
      <c r="DM595" s="261"/>
      <c r="DN595" s="261"/>
      <c r="DO595" s="261"/>
      <c r="DP595" s="261"/>
      <c r="DQ595" s="261"/>
      <c r="DR595" s="261"/>
      <c r="DS595" s="261"/>
      <c r="DT595" s="261"/>
      <c r="DU595" s="261"/>
      <c r="DV595" s="261"/>
      <c r="DW595" s="261"/>
      <c r="DX595" s="261"/>
      <c r="DY595" s="261"/>
      <c r="DZ595" s="261"/>
      <c r="EA595" s="261"/>
      <c r="EB595" s="261"/>
      <c r="EC595" s="261"/>
      <c r="ED595" s="261"/>
      <c r="EE595" s="261"/>
      <c r="EF595" s="261"/>
      <c r="EG595" s="261"/>
      <c r="EH595" s="261"/>
      <c r="EI595" s="261"/>
      <c r="EJ595" s="261"/>
      <c r="EK595" s="261"/>
      <c r="EL595" s="261"/>
      <c r="EM595" s="261"/>
      <c r="EN595" s="261"/>
      <c r="EO595" s="261"/>
      <c r="EP595" s="261"/>
      <c r="EQ595" s="261"/>
      <c r="ER595" s="261"/>
      <c r="ES595" s="261"/>
      <c r="ET595" s="261"/>
      <c r="EU595" s="261"/>
      <c r="EV595" s="261"/>
      <c r="EW595" s="261"/>
      <c r="EX595" s="261"/>
      <c r="EY595" s="261"/>
      <c r="EZ595" s="261"/>
      <c r="FA595" s="261"/>
      <c r="FB595" s="261"/>
      <c r="FC595" s="261"/>
      <c r="FD595" s="261"/>
      <c r="FE595" s="261"/>
      <c r="FF595" s="261"/>
      <c r="FG595" s="261"/>
      <c r="FH595" s="261"/>
      <c r="FI595" s="261"/>
      <c r="FJ595" s="261"/>
      <c r="FK595" s="261"/>
      <c r="FL595" s="261"/>
      <c r="FM595" s="261"/>
      <c r="FN595" s="261"/>
      <c r="FO595" s="261"/>
      <c r="FP595" s="261"/>
      <c r="FQ595" s="261"/>
      <c r="FR595" s="261"/>
      <c r="FS595" s="261"/>
      <c r="FT595" s="261"/>
      <c r="FU595" s="261"/>
      <c r="FV595" s="261"/>
      <c r="FW595" s="261"/>
      <c r="FX595" s="261"/>
      <c r="FY595" s="261"/>
      <c r="FZ595" s="261"/>
      <c r="GA595" s="261"/>
      <c r="GB595" s="261"/>
      <c r="GC595" s="261"/>
      <c r="GD595" s="261"/>
      <c r="GE595" s="261"/>
      <c r="GF595" s="261"/>
      <c r="GG595" s="261"/>
      <c r="GH595" s="261"/>
      <c r="GI595" s="261"/>
      <c r="GJ595" s="261"/>
      <c r="GK595" s="261"/>
      <c r="GL595" s="261"/>
      <c r="GM595" s="261"/>
      <c r="GN595" s="261"/>
      <c r="GO595" s="261"/>
      <c r="GP595" s="261"/>
      <c r="GQ595" s="261"/>
      <c r="GR595" s="261"/>
      <c r="GS595" s="261"/>
      <c r="GT595" s="261"/>
      <c r="GU595" s="261"/>
      <c r="GV595" s="261"/>
      <c r="GW595" s="261"/>
      <c r="GX595" s="261"/>
      <c r="GY595" s="261"/>
      <c r="GZ595" s="261"/>
      <c r="HA595" s="261"/>
      <c r="HB595" s="261"/>
      <c r="HC595" s="261"/>
      <c r="HD595" s="261"/>
      <c r="HE595" s="261"/>
      <c r="HF595" s="261"/>
      <c r="HG595" s="261"/>
      <c r="HH595" s="261"/>
      <c r="HI595" s="261"/>
      <c r="HJ595" s="261"/>
      <c r="HK595" s="261"/>
      <c r="HL595" s="261"/>
      <c r="HM595" s="261"/>
      <c r="HN595" s="261"/>
      <c r="HO595" s="261"/>
      <c r="HP595" s="261"/>
      <c r="HQ595" s="261"/>
      <c r="HR595" s="261"/>
      <c r="HS595" s="261"/>
      <c r="HT595" s="261"/>
      <c r="HU595" s="261"/>
      <c r="HV595" s="261"/>
      <c r="HW595" s="261"/>
      <c r="HX595" s="261"/>
      <c r="HY595" s="261"/>
      <c r="HZ595" s="261"/>
      <c r="IA595" s="261"/>
      <c r="IB595" s="261"/>
      <c r="IC595" s="261"/>
      <c r="ID595" s="261"/>
      <c r="IE595" s="261"/>
      <c r="IF595" s="261"/>
      <c r="IG595" s="261"/>
      <c r="IH595" s="261"/>
      <c r="II595" s="261"/>
      <c r="IJ595" s="261"/>
      <c r="IK595" s="261"/>
      <c r="IL595" s="261"/>
      <c r="IM595" s="261"/>
      <c r="IN595" s="261"/>
      <c r="IO595" s="261"/>
      <c r="IP595" s="261"/>
      <c r="IQ595" s="261"/>
      <c r="IR595" s="261"/>
      <c r="IS595" s="261"/>
      <c r="IT595" s="261"/>
      <c r="IU595" s="261"/>
      <c r="IV595" s="261"/>
      <c r="IW595" s="261"/>
      <c r="IX595" s="261"/>
      <c r="IY595" s="261"/>
      <c r="IZ595" s="261"/>
      <c r="JA595" s="261"/>
      <c r="JB595" s="261"/>
      <c r="JC595" s="261"/>
      <c r="JD595" s="261"/>
      <c r="JE595" s="261"/>
      <c r="JF595" s="261"/>
      <c r="JG595" s="261"/>
      <c r="JH595" s="261"/>
      <c r="JI595" s="261"/>
      <c r="JJ595" s="261"/>
      <c r="JK595" s="261"/>
      <c r="JL595" s="261"/>
      <c r="JM595" s="261"/>
      <c r="JN595" s="261"/>
      <c r="JO595" s="261"/>
      <c r="JP595" s="261"/>
      <c r="JQ595" s="261"/>
      <c r="JR595" s="261"/>
      <c r="JS595" s="261"/>
      <c r="JT595" s="261"/>
      <c r="JU595" s="261"/>
      <c r="JV595" s="261"/>
      <c r="JW595" s="261"/>
      <c r="JX595" s="261"/>
      <c r="JY595" s="261"/>
      <c r="JZ595" s="261"/>
      <c r="KA595" s="261"/>
      <c r="KB595" s="261"/>
      <c r="KC595" s="261"/>
      <c r="KD595" s="261"/>
      <c r="KE595" s="261"/>
      <c r="KF595" s="261"/>
      <c r="KG595" s="261"/>
      <c r="KH595" s="261"/>
      <c r="KI595" s="261"/>
      <c r="KJ595" s="261"/>
      <c r="KK595" s="261"/>
      <c r="KL595" s="261"/>
      <c r="KM595" s="261"/>
      <c r="KN595" s="261"/>
      <c r="KO595" s="261"/>
      <c r="KP595" s="261"/>
      <c r="KQ595" s="261"/>
      <c r="KR595" s="261"/>
      <c r="KS595" s="261"/>
      <c r="KT595" s="261"/>
      <c r="KU595" s="261"/>
      <c r="KV595" s="261"/>
      <c r="KW595" s="261"/>
      <c r="KX595" s="261"/>
      <c r="KY595" s="261"/>
      <c r="KZ595" s="261"/>
      <c r="LA595" s="261"/>
      <c r="LB595" s="261"/>
      <c r="LC595" s="261"/>
      <c r="LD595" s="261"/>
      <c r="LE595" s="261"/>
      <c r="LF595" s="261"/>
      <c r="LG595" s="261"/>
      <c r="LH595" s="261"/>
      <c r="LI595" s="261"/>
      <c r="LJ595" s="261"/>
      <c r="LK595" s="261"/>
      <c r="LL595" s="261"/>
      <c r="LM595" s="261"/>
      <c r="LN595" s="261"/>
      <c r="LO595" s="261"/>
      <c r="LP595" s="261"/>
      <c r="LQ595" s="261"/>
      <c r="LR595" s="261"/>
      <c r="LS595" s="261"/>
      <c r="LT595" s="261"/>
      <c r="LU595" s="261"/>
      <c r="LV595" s="261"/>
      <c r="LW595" s="261"/>
      <c r="LX595" s="261"/>
      <c r="LY595" s="261"/>
      <c r="LZ595" s="261"/>
      <c r="MA595" s="261"/>
      <c r="MB595" s="261"/>
      <c r="MC595" s="261"/>
      <c r="MD595" s="261"/>
      <c r="ME595" s="261"/>
      <c r="MF595" s="261"/>
      <c r="MG595" s="261"/>
      <c r="MH595" s="261"/>
      <c r="MI595" s="261"/>
      <c r="MJ595" s="261"/>
      <c r="MK595" s="261"/>
      <c r="ML595" s="261"/>
      <c r="MM595" s="261"/>
      <c r="MN595" s="261"/>
      <c r="MO595" s="261"/>
      <c r="MP595" s="261"/>
      <c r="MQ595" s="261"/>
      <c r="MR595" s="261"/>
      <c r="MS595" s="261"/>
      <c r="MT595" s="261"/>
      <c r="MU595" s="261"/>
      <c r="MV595" s="261"/>
      <c r="MW595" s="261"/>
      <c r="MX595" s="261"/>
      <c r="MY595" s="261"/>
      <c r="MZ595" s="261"/>
      <c r="NA595" s="261"/>
      <c r="NB595" s="261"/>
      <c r="NC595" s="261"/>
      <c r="ND595" s="261"/>
      <c r="NE595" s="261"/>
      <c r="NF595" s="261"/>
      <c r="NG595" s="261"/>
      <c r="NH595" s="261"/>
      <c r="NI595" s="261"/>
      <c r="NJ595" s="261"/>
      <c r="NK595" s="261"/>
      <c r="NL595" s="261"/>
      <c r="NM595" s="261"/>
      <c r="NN595" s="261"/>
      <c r="NO595" s="261"/>
      <c r="NP595" s="261"/>
      <c r="NQ595" s="261"/>
      <c r="NR595" s="261"/>
      <c r="NS595" s="261"/>
      <c r="NT595" s="261"/>
      <c r="NU595" s="261"/>
      <c r="NV595" s="261"/>
      <c r="NW595" s="261"/>
      <c r="NX595" s="261"/>
      <c r="NY595" s="261"/>
      <c r="NZ595" s="261"/>
      <c r="OA595" s="261"/>
      <c r="OB595" s="261"/>
      <c r="OC595" s="261"/>
      <c r="OD595" s="261"/>
      <c r="OE595" s="261"/>
      <c r="OF595" s="261"/>
      <c r="OG595" s="261"/>
      <c r="OH595" s="261"/>
      <c r="OI595" s="261"/>
      <c r="OJ595" s="261"/>
      <c r="OK595" s="261"/>
      <c r="OL595" s="261"/>
      <c r="OM595" s="261"/>
      <c r="ON595" s="261"/>
      <c r="OO595" s="261"/>
      <c r="OP595" s="261"/>
      <c r="OQ595" s="261"/>
      <c r="OR595" s="261"/>
      <c r="OS595" s="261"/>
      <c r="OT595" s="261"/>
      <c r="OU595" s="261"/>
      <c r="OV595" s="261"/>
      <c r="OW595" s="261"/>
      <c r="OX595" s="261"/>
      <c r="OY595" s="261"/>
      <c r="OZ595" s="261"/>
      <c r="PA595" s="261"/>
      <c r="PB595" s="261"/>
      <c r="PC595" s="261"/>
      <c r="PD595" s="261"/>
      <c r="PE595" s="261"/>
      <c r="PF595" s="261"/>
      <c r="PG595" s="261"/>
      <c r="PH595" s="261"/>
      <c r="PI595" s="261"/>
      <c r="PJ595" s="261"/>
      <c r="PK595" s="261"/>
      <c r="PL595" s="261"/>
      <c r="PM595" s="261"/>
      <c r="PN595" s="261"/>
      <c r="PO595" s="261"/>
      <c r="PP595" s="261"/>
      <c r="PQ595" s="261"/>
      <c r="PR595" s="261"/>
      <c r="PS595" s="261"/>
      <c r="PT595" s="261"/>
      <c r="PU595" s="261"/>
      <c r="PV595" s="261"/>
      <c r="PW595" s="261"/>
      <c r="PX595" s="261"/>
      <c r="PY595" s="261"/>
      <c r="PZ595" s="261"/>
      <c r="QA595" s="261"/>
      <c r="QB595" s="261"/>
      <c r="QC595" s="261"/>
      <c r="QD595" s="261"/>
      <c r="QE595" s="261"/>
      <c r="QF595" s="261"/>
      <c r="QG595" s="261"/>
      <c r="QH595" s="261"/>
      <c r="QI595" s="261"/>
      <c r="QJ595" s="261"/>
      <c r="QK595" s="261"/>
      <c r="QL595" s="261"/>
      <c r="QM595" s="261"/>
      <c r="QN595" s="261"/>
      <c r="QO595" s="261"/>
      <c r="QP595" s="261"/>
      <c r="QQ595" s="261"/>
      <c r="QR595" s="261"/>
      <c r="QS595" s="261"/>
      <c r="QT595" s="261"/>
      <c r="QU595" s="261"/>
      <c r="QV595" s="261"/>
      <c r="QW595" s="261"/>
      <c r="QX595" s="261"/>
      <c r="QY595" s="261"/>
      <c r="QZ595" s="261"/>
      <c r="RA595" s="261"/>
      <c r="RB595" s="261"/>
      <c r="RC595" s="261"/>
      <c r="RD595" s="261"/>
      <c r="RE595" s="261"/>
      <c r="RF595" s="261"/>
      <c r="RG595" s="261"/>
      <c r="RH595" s="261"/>
      <c r="RI595" s="261"/>
      <c r="RJ595" s="261"/>
      <c r="RK595" s="261"/>
      <c r="RL595" s="261"/>
      <c r="RM595" s="261"/>
      <c r="RN595" s="261"/>
      <c r="RO595" s="261"/>
      <c r="RP595" s="261"/>
      <c r="RQ595" s="261"/>
      <c r="RR595" s="261"/>
      <c r="RS595" s="261"/>
      <c r="RT595" s="261"/>
      <c r="RU595" s="261"/>
      <c r="RV595" s="261"/>
      <c r="RW595" s="261"/>
      <c r="RX595" s="261"/>
      <c r="RY595" s="261"/>
      <c r="RZ595" s="261"/>
      <c r="SA595" s="261"/>
      <c r="SB595" s="261"/>
      <c r="SC595" s="261"/>
      <c r="SD595" s="261"/>
      <c r="SE595" s="261"/>
      <c r="SF595" s="261"/>
      <c r="SG595" s="261"/>
      <c r="SH595" s="261"/>
      <c r="SI595" s="261"/>
      <c r="SJ595" s="261"/>
      <c r="SK595" s="261"/>
      <c r="SL595" s="261"/>
      <c r="SM595" s="261"/>
      <c r="SN595" s="261"/>
      <c r="SO595" s="261"/>
      <c r="SP595" s="261"/>
      <c r="SQ595" s="261"/>
      <c r="SR595" s="261"/>
      <c r="SS595" s="261"/>
      <c r="ST595" s="261"/>
      <c r="SU595" s="261"/>
      <c r="SV595" s="261"/>
      <c r="SW595" s="261"/>
      <c r="SX595" s="261"/>
      <c r="SY595" s="261"/>
      <c r="SZ595" s="261"/>
      <c r="TA595" s="261"/>
      <c r="TB595" s="261"/>
      <c r="TC595" s="261"/>
      <c r="TD595" s="261"/>
      <c r="TE595" s="261"/>
      <c r="TF595" s="261"/>
      <c r="TG595" s="261"/>
      <c r="TH595" s="261"/>
      <c r="TI595" s="261"/>
      <c r="TJ595" s="261"/>
      <c r="TK595" s="261"/>
      <c r="TL595" s="261"/>
      <c r="TM595" s="261"/>
      <c r="TN595" s="261"/>
      <c r="TO595" s="261"/>
      <c r="TP595" s="261"/>
      <c r="TQ595" s="261"/>
      <c r="TR595" s="261"/>
      <c r="TS595" s="261"/>
      <c r="TT595" s="261"/>
      <c r="TU595" s="261"/>
      <c r="TV595" s="261"/>
      <c r="TW595" s="261"/>
      <c r="TX595" s="261"/>
      <c r="TY595" s="261"/>
      <c r="TZ595" s="261"/>
      <c r="UA595" s="261"/>
      <c r="UB595" s="261"/>
      <c r="UC595" s="261"/>
      <c r="UD595" s="261"/>
      <c r="UE595" s="261"/>
      <c r="UF595" s="261"/>
      <c r="UG595" s="261"/>
      <c r="UH595" s="261"/>
      <c r="UI595" s="261"/>
      <c r="UJ595" s="261"/>
      <c r="UK595" s="261"/>
      <c r="UL595" s="261"/>
      <c r="UM595" s="261"/>
      <c r="UN595" s="261"/>
      <c r="UO595" s="261"/>
      <c r="UP595" s="261"/>
      <c r="UQ595" s="261"/>
      <c r="UR595" s="261"/>
      <c r="US595" s="261"/>
      <c r="UT595" s="261"/>
      <c r="UU595" s="261"/>
      <c r="UV595" s="261"/>
      <c r="UW595" s="261"/>
      <c r="UX595" s="261"/>
      <c r="UY595" s="261"/>
      <c r="UZ595" s="261"/>
      <c r="VA595" s="261"/>
      <c r="VB595" s="261"/>
      <c r="VC595" s="261"/>
      <c r="VD595" s="261"/>
      <c r="VE595" s="261"/>
      <c r="VF595" s="261"/>
      <c r="VG595" s="261"/>
      <c r="VH595" s="261"/>
      <c r="VI595" s="261"/>
      <c r="VJ595" s="261"/>
      <c r="VK595" s="261"/>
      <c r="VL595" s="261"/>
      <c r="VM595" s="261"/>
      <c r="VN595" s="261"/>
      <c r="VO595" s="261"/>
      <c r="VP595" s="261"/>
      <c r="VQ595" s="261"/>
      <c r="VR595" s="261"/>
      <c r="VS595" s="261"/>
      <c r="VT595" s="261"/>
      <c r="VU595" s="261"/>
      <c r="VV595" s="261"/>
      <c r="VW595" s="261"/>
      <c r="VX595" s="261"/>
      <c r="VY595" s="261"/>
      <c r="VZ595" s="261"/>
      <c r="WA595" s="261"/>
      <c r="WB595" s="261"/>
      <c r="WC595" s="261"/>
      <c r="WD595" s="261"/>
      <c r="WE595" s="261"/>
      <c r="WF595" s="261"/>
      <c r="WG595" s="261"/>
      <c r="WH595" s="261"/>
      <c r="WI595" s="261"/>
      <c r="WJ595" s="261"/>
      <c r="WK595" s="261"/>
      <c r="WL595" s="261"/>
      <c r="WM595" s="261"/>
      <c r="WN595" s="261"/>
      <c r="WO595" s="261"/>
      <c r="WP595" s="261"/>
      <c r="WQ595" s="261"/>
      <c r="WR595" s="261"/>
      <c r="WS595" s="261"/>
      <c r="WT595" s="261"/>
      <c r="WU595" s="261"/>
      <c r="WV595" s="261"/>
      <c r="WW595" s="261"/>
      <c r="WX595" s="261"/>
      <c r="WY595" s="261"/>
      <c r="WZ595" s="261"/>
      <c r="XA595" s="261"/>
      <c r="XB595" s="261"/>
      <c r="XC595" s="261"/>
      <c r="XD595" s="261"/>
      <c r="XE595" s="261"/>
      <c r="XF595" s="261"/>
      <c r="XG595" s="261"/>
      <c r="XH595" s="261"/>
      <c r="XI595" s="261"/>
      <c r="XJ595" s="261"/>
      <c r="XK595" s="261"/>
      <c r="XL595" s="261"/>
      <c r="XM595" s="261"/>
      <c r="XN595" s="261"/>
      <c r="XO595" s="261"/>
      <c r="XP595" s="261"/>
      <c r="XQ595" s="261"/>
      <c r="XR595" s="261"/>
      <c r="XS595" s="261"/>
      <c r="XT595" s="261"/>
      <c r="XU595" s="261"/>
      <c r="XV595" s="261"/>
      <c r="XW595" s="261"/>
      <c r="XX595" s="261"/>
      <c r="XY595" s="261"/>
      <c r="XZ595" s="261"/>
      <c r="YA595" s="261"/>
      <c r="YB595" s="261"/>
      <c r="YC595" s="261"/>
      <c r="YD595" s="261"/>
      <c r="YE595" s="261"/>
      <c r="YF595" s="261"/>
      <c r="YG595" s="261"/>
      <c r="YH595" s="261"/>
      <c r="YI595" s="261"/>
      <c r="YJ595" s="261"/>
      <c r="YK595" s="261"/>
      <c r="YL595" s="261"/>
      <c r="YM595" s="261"/>
      <c r="YN595" s="261"/>
      <c r="YO595" s="261"/>
      <c r="YP595" s="261"/>
      <c r="YQ595" s="261"/>
      <c r="YR595" s="261"/>
      <c r="YS595" s="261"/>
      <c r="YT595" s="261"/>
      <c r="YU595" s="261"/>
      <c r="YV595" s="261"/>
      <c r="YW595" s="261"/>
      <c r="YX595" s="261"/>
      <c r="YY595" s="261"/>
      <c r="YZ595" s="261"/>
      <c r="ZA595" s="261"/>
      <c r="ZB595" s="261"/>
      <c r="ZC595" s="261"/>
      <c r="ZD595" s="261"/>
      <c r="ZE595" s="261"/>
      <c r="ZF595" s="261"/>
      <c r="ZG595" s="261"/>
      <c r="ZH595" s="261"/>
      <c r="ZI595" s="261"/>
      <c r="ZJ595" s="261"/>
      <c r="ZK595" s="261"/>
      <c r="ZL595" s="261"/>
      <c r="ZM595" s="261"/>
      <c r="ZN595" s="261"/>
      <c r="ZO595" s="261"/>
      <c r="ZP595" s="261"/>
      <c r="ZQ595" s="261"/>
      <c r="ZR595" s="261"/>
      <c r="ZS595" s="261"/>
      <c r="ZT595" s="261"/>
      <c r="ZU595" s="261"/>
      <c r="ZV595" s="261"/>
      <c r="ZW595" s="261"/>
      <c r="ZX595" s="261"/>
      <c r="ZY595" s="261"/>
      <c r="ZZ595" s="261"/>
      <c r="AAA595" s="261"/>
      <c r="AAB595" s="261"/>
      <c r="AAC595" s="261"/>
      <c r="AAD595" s="261"/>
      <c r="AAE595" s="261"/>
      <c r="AAF595" s="261"/>
      <c r="AAG595" s="261"/>
      <c r="AAH595" s="261"/>
      <c r="AAI595" s="261"/>
      <c r="AAJ595" s="261"/>
      <c r="AAK595" s="261"/>
      <c r="AAL595" s="261"/>
      <c r="AAM595" s="261"/>
      <c r="AAN595" s="261"/>
      <c r="AAO595" s="261"/>
      <c r="AAP595" s="261"/>
      <c r="AAQ595" s="261"/>
      <c r="AAR595" s="261"/>
      <c r="AAS595" s="261"/>
      <c r="AAT595" s="261"/>
      <c r="AAU595" s="261"/>
      <c r="AAV595" s="261"/>
      <c r="AAW595" s="261"/>
      <c r="AAX595" s="261"/>
      <c r="AAY595" s="261"/>
      <c r="AAZ595" s="261"/>
      <c r="ABA595" s="261"/>
      <c r="ABB595" s="261"/>
      <c r="ABC595" s="261"/>
      <c r="ABD595" s="261"/>
      <c r="ABE595" s="261"/>
      <c r="ABF595" s="261"/>
      <c r="ABG595" s="261"/>
      <c r="ABH595" s="261"/>
      <c r="ABI595" s="261"/>
      <c r="ABJ595" s="261"/>
      <c r="ABK595" s="261"/>
      <c r="ABL595" s="261"/>
      <c r="ABM595" s="261"/>
      <c r="ABN595" s="261"/>
      <c r="ABO595" s="261"/>
      <c r="ABP595" s="261"/>
      <c r="ABQ595" s="261"/>
      <c r="ABR595" s="261"/>
      <c r="ABS595" s="261"/>
      <c r="ABT595" s="261"/>
      <c r="ABU595" s="261"/>
      <c r="ABV595" s="261"/>
      <c r="ABW595" s="261"/>
      <c r="ABX595" s="261"/>
      <c r="ABY595" s="261"/>
      <c r="ABZ595" s="261"/>
      <c r="ACA595" s="261"/>
      <c r="ACB595" s="261"/>
      <c r="ACC595" s="261"/>
      <c r="ACD595" s="261"/>
      <c r="ACE595" s="261"/>
      <c r="ACF595" s="261"/>
      <c r="ACG595" s="261"/>
      <c r="ACH595" s="261"/>
      <c r="ACI595" s="261"/>
      <c r="ACJ595" s="261"/>
      <c r="ACK595" s="261"/>
      <c r="ACL595" s="261"/>
      <c r="ACM595" s="261"/>
      <c r="ACN595" s="261"/>
      <c r="ACO595" s="261"/>
      <c r="ACP595" s="261"/>
      <c r="ACQ595" s="261"/>
      <c r="ACR595" s="261"/>
      <c r="ACS595" s="261"/>
      <c r="ACT595" s="261"/>
      <c r="ACU595" s="261"/>
      <c r="ACV595" s="261"/>
      <c r="ACW595" s="261"/>
      <c r="ACX595" s="261"/>
      <c r="ACY595" s="261"/>
      <c r="ACZ595" s="261"/>
      <c r="ADA595" s="261"/>
      <c r="ADB595" s="261"/>
      <c r="ADC595" s="261"/>
      <c r="ADD595" s="261"/>
      <c r="ADE595" s="261"/>
      <c r="ADF595" s="261"/>
      <c r="ADG595" s="261"/>
      <c r="ADH595" s="261"/>
      <c r="ADI595" s="261"/>
      <c r="ADJ595" s="261"/>
      <c r="ADK595" s="261"/>
      <c r="ADL595" s="261"/>
      <c r="ADM595" s="261"/>
      <c r="ADN595" s="261"/>
      <c r="ADO595" s="261"/>
      <c r="ADP595" s="261"/>
      <c r="ADQ595" s="261"/>
      <c r="ADR595" s="261"/>
      <c r="ADS595" s="261"/>
      <c r="ADT595" s="261"/>
      <c r="ADU595" s="261"/>
      <c r="ADV595" s="261"/>
      <c r="ADW595" s="261"/>
      <c r="ADX595" s="261"/>
      <c r="ADY595" s="261"/>
      <c r="ADZ595" s="261"/>
      <c r="AEA595" s="261"/>
      <c r="AEB595" s="261"/>
      <c r="AEC595" s="261"/>
      <c r="AED595" s="261"/>
      <c r="AEE595" s="261"/>
      <c r="AEF595" s="261"/>
      <c r="AEG595" s="261"/>
      <c r="AEH595" s="261"/>
      <c r="AEI595" s="261"/>
      <c r="AEJ595" s="261"/>
      <c r="AEK595" s="261"/>
      <c r="AEL595" s="261"/>
      <c r="AEM595" s="261"/>
      <c r="AEN595" s="261"/>
      <c r="AEO595" s="261"/>
      <c r="AEP595" s="261"/>
      <c r="AEQ595" s="261"/>
      <c r="AER595" s="261"/>
      <c r="AES595" s="261"/>
      <c r="AET595" s="261"/>
      <c r="AEU595" s="261"/>
      <c r="AEV595" s="261"/>
      <c r="AEW595" s="261"/>
      <c r="AEX595" s="261"/>
      <c r="AEY595" s="261"/>
      <c r="AEZ595" s="261"/>
      <c r="AFA595" s="261"/>
      <c r="AFB595" s="261"/>
      <c r="AFC595" s="261"/>
      <c r="AFD595" s="261"/>
      <c r="AFE595" s="261"/>
      <c r="AFF595" s="261"/>
      <c r="AFG595" s="261"/>
      <c r="AFH595" s="261"/>
      <c r="AFI595" s="261"/>
      <c r="AFJ595" s="261"/>
      <c r="AFK595" s="261"/>
      <c r="AFL595" s="261"/>
      <c r="AFM595" s="261"/>
      <c r="AFN595" s="261"/>
      <c r="AFO595" s="261"/>
      <c r="AFP595" s="261"/>
      <c r="AFQ595" s="261"/>
      <c r="AFR595" s="261"/>
      <c r="AFS595" s="261"/>
      <c r="AFT595" s="261"/>
      <c r="AFU595" s="261"/>
      <c r="AFV595" s="261"/>
      <c r="AFW595" s="261"/>
      <c r="AFX595" s="261"/>
      <c r="AFY595" s="261"/>
      <c r="AFZ595" s="261"/>
      <c r="AGA595" s="261"/>
      <c r="AGB595" s="261"/>
      <c r="AGC595" s="261"/>
      <c r="AGD595" s="261"/>
      <c r="AGE595" s="261"/>
      <c r="AGF595" s="261"/>
      <c r="AGG595" s="261"/>
      <c r="AGH595" s="261"/>
      <c r="AGI595" s="261"/>
      <c r="AGJ595" s="261"/>
      <c r="AGK595" s="261"/>
      <c r="AGL595" s="261"/>
      <c r="AGM595" s="261"/>
      <c r="AGN595" s="261"/>
      <c r="AGO595" s="261"/>
      <c r="AGP595" s="261"/>
      <c r="AGQ595" s="261"/>
      <c r="AGR595" s="261"/>
      <c r="AGS595" s="261"/>
      <c r="AGT595" s="261"/>
      <c r="AGU595" s="261"/>
      <c r="AGV595" s="261"/>
      <c r="AGW595" s="261"/>
      <c r="AGX595" s="261"/>
      <c r="AGY595" s="261"/>
      <c r="AGZ595" s="261"/>
      <c r="AHA595" s="261"/>
      <c r="AHB595" s="261"/>
      <c r="AHC595" s="261"/>
      <c r="AHD595" s="261"/>
      <c r="AHE595" s="261"/>
      <c r="AHF595" s="261"/>
      <c r="AHG595" s="261"/>
      <c r="AHH595" s="261"/>
      <c r="AHI595" s="261"/>
      <c r="AHJ595" s="261"/>
      <c r="AHK595" s="261"/>
      <c r="AHL595" s="261"/>
      <c r="AHM595" s="261"/>
      <c r="AHN595" s="261"/>
      <c r="AHO595" s="261"/>
      <c r="AHP595" s="261"/>
      <c r="AHQ595" s="261"/>
      <c r="AHR595" s="261"/>
      <c r="AHS595" s="261"/>
      <c r="AHT595" s="261"/>
      <c r="AHU595" s="261"/>
      <c r="AHV595" s="261"/>
      <c r="AHW595" s="261"/>
      <c r="AHX595" s="261"/>
      <c r="AHY595" s="261"/>
      <c r="AHZ595" s="261"/>
      <c r="AIA595" s="261"/>
      <c r="AIB595" s="261"/>
      <c r="AIC595" s="261"/>
      <c r="AID595" s="261"/>
      <c r="AIE595" s="261"/>
      <c r="AIF595" s="261"/>
      <c r="AIG595" s="261"/>
      <c r="AIH595" s="261"/>
      <c r="AII595" s="261"/>
      <c r="AIJ595" s="261"/>
      <c r="AIK595" s="261"/>
      <c r="AIL595" s="261"/>
      <c r="AIM595" s="261"/>
      <c r="AIN595" s="261"/>
      <c r="AIO595" s="261"/>
      <c r="AIP595" s="261"/>
      <c r="AIQ595" s="261"/>
      <c r="AIR595" s="261"/>
      <c r="AIS595" s="261"/>
      <c r="AIT595" s="261"/>
      <c r="AIU595" s="261"/>
      <c r="AIV595" s="261"/>
      <c r="AIW595" s="261"/>
      <c r="AIX595" s="261"/>
      <c r="AIY595" s="261"/>
      <c r="AIZ595" s="261"/>
      <c r="AJA595" s="261"/>
      <c r="AJB595" s="261"/>
      <c r="AJC595" s="261"/>
      <c r="AJD595" s="261"/>
      <c r="AJE595" s="261"/>
      <c r="AJF595" s="261"/>
      <c r="AJG595" s="261"/>
      <c r="AJH595" s="261"/>
      <c r="AJI595" s="261"/>
      <c r="AJJ595" s="261"/>
      <c r="AJK595" s="261"/>
      <c r="AJL595" s="261"/>
      <c r="AJM595" s="261"/>
      <c r="AJN595" s="261"/>
      <c r="AJO595" s="261"/>
      <c r="AJP595" s="261"/>
      <c r="AJQ595" s="261"/>
      <c r="AJR595" s="261"/>
      <c r="AJS595" s="261"/>
      <c r="AJT595" s="261"/>
      <c r="AJU595" s="261"/>
      <c r="AJV595" s="261"/>
      <c r="AJW595" s="261"/>
      <c r="AJX595" s="261"/>
      <c r="AJY595" s="261"/>
      <c r="AJZ595" s="261"/>
      <c r="AKA595" s="261"/>
      <c r="AKB595" s="261"/>
      <c r="AKC595" s="261"/>
      <c r="AKD595" s="261"/>
      <c r="AKE595" s="261"/>
      <c r="AKF595" s="261"/>
      <c r="AKG595" s="261"/>
      <c r="AKH595" s="261"/>
      <c r="AKI595" s="261"/>
      <c r="AKJ595" s="261"/>
      <c r="AKK595" s="261"/>
      <c r="AKL595" s="261"/>
      <c r="AKM595" s="261"/>
      <c r="AKN595" s="261"/>
      <c r="AKO595" s="261"/>
      <c r="AKP595" s="261"/>
      <c r="AKQ595" s="261"/>
      <c r="AKR595" s="261"/>
      <c r="AKS595" s="261"/>
      <c r="AKT595" s="261"/>
      <c r="AKU595" s="261"/>
      <c r="AKV595" s="261"/>
      <c r="AKW595" s="261"/>
      <c r="AKX595" s="261"/>
      <c r="AKY595" s="261"/>
      <c r="AKZ595" s="261"/>
      <c r="ALA595" s="261"/>
      <c r="ALB595" s="261"/>
      <c r="ALC595" s="261"/>
      <c r="ALD595" s="261"/>
      <c r="ALE595" s="261"/>
      <c r="ALF595" s="261"/>
      <c r="ALG595" s="261"/>
      <c r="ALH595" s="261"/>
      <c r="ALI595" s="261"/>
      <c r="ALJ595" s="261"/>
      <c r="ALK595" s="261"/>
      <c r="ALL595" s="261"/>
      <c r="ALM595" s="261"/>
      <c r="ALN595" s="261"/>
      <c r="ALO595" s="261"/>
      <c r="ALP595" s="261"/>
      <c r="ALQ595" s="261"/>
      <c r="ALR595" s="261"/>
      <c r="ALS595" s="261"/>
      <c r="ALT595" s="261"/>
      <c r="ALU595" s="261"/>
      <c r="ALV595" s="261"/>
      <c r="ALW595" s="261"/>
      <c r="ALX595" s="261"/>
      <c r="ALY595" s="261"/>
      <c r="ALZ595" s="261"/>
      <c r="AMA595" s="261"/>
      <c r="AMB595" s="261"/>
      <c r="AMC595" s="261"/>
      <c r="AMD595" s="261"/>
      <c r="AME595" s="261"/>
      <c r="AMF595" s="261"/>
      <c r="AMG595" s="261"/>
      <c r="AMH595" s="261"/>
      <c r="AMI595" s="261"/>
      <c r="AMJ595" s="261"/>
      <c r="AMK595" s="261"/>
    </row>
    <row r="596" spans="1:1025" s="269" customFormat="1" x14ac:dyDescent="0.35">
      <c r="A596" s="261"/>
      <c r="B596" s="265"/>
      <c r="C596" s="266"/>
      <c r="D596" s="266"/>
      <c r="E596" s="266"/>
      <c r="F596" s="266"/>
      <c r="G596" s="266"/>
      <c r="H596" s="261"/>
      <c r="I596" s="261"/>
      <c r="J596" s="261"/>
      <c r="K596" s="261"/>
      <c r="L596" s="261"/>
      <c r="M596" s="261"/>
      <c r="N596" s="261"/>
      <c r="O596" s="261"/>
      <c r="P596" s="261"/>
      <c r="Q596" s="261"/>
      <c r="R596" s="261"/>
      <c r="S596" s="261"/>
      <c r="T596" s="261"/>
      <c r="U596" s="261"/>
      <c r="V596" s="261"/>
      <c r="W596" s="261"/>
      <c r="X596" s="261"/>
      <c r="Y596" s="261"/>
      <c r="Z596" s="261"/>
      <c r="AA596" s="261"/>
      <c r="AB596" s="261"/>
      <c r="AC596" s="261"/>
      <c r="AD596" s="261"/>
      <c r="AE596" s="261"/>
      <c r="AF596" s="261"/>
      <c r="AG596" s="261"/>
      <c r="AH596" s="261"/>
      <c r="AI596" s="261"/>
      <c r="AJ596" s="261"/>
      <c r="AK596" s="261"/>
      <c r="AL596" s="261"/>
      <c r="AM596" s="261"/>
      <c r="AN596" s="261"/>
      <c r="AO596" s="261"/>
      <c r="AP596" s="261"/>
      <c r="AQ596" s="261"/>
      <c r="AR596" s="261"/>
      <c r="AS596" s="261"/>
      <c r="AT596" s="261"/>
      <c r="AU596" s="261"/>
      <c r="AV596" s="261"/>
      <c r="AW596" s="261"/>
      <c r="AX596" s="261"/>
      <c r="AY596" s="261"/>
      <c r="AZ596" s="261"/>
      <c r="BA596" s="261"/>
      <c r="BB596" s="261"/>
      <c r="BC596" s="261"/>
      <c r="BD596" s="261"/>
      <c r="BE596" s="261"/>
      <c r="BF596" s="261"/>
      <c r="BG596" s="261"/>
      <c r="BH596" s="261"/>
      <c r="BI596" s="261"/>
      <c r="BJ596" s="261"/>
      <c r="BK596" s="261"/>
      <c r="BL596" s="261"/>
      <c r="BM596" s="261"/>
      <c r="BN596" s="261"/>
      <c r="BO596" s="261"/>
      <c r="BP596" s="261"/>
      <c r="BQ596" s="261"/>
      <c r="BR596" s="261"/>
      <c r="BS596" s="261"/>
      <c r="BT596" s="261"/>
      <c r="BU596" s="261"/>
      <c r="BV596" s="261"/>
      <c r="BW596" s="261"/>
      <c r="BX596" s="261"/>
      <c r="BY596" s="261"/>
      <c r="BZ596" s="261"/>
      <c r="CA596" s="261"/>
      <c r="CB596" s="261"/>
      <c r="CC596" s="261"/>
      <c r="CD596" s="261"/>
      <c r="CE596" s="261"/>
      <c r="CF596" s="261"/>
      <c r="CG596" s="261"/>
      <c r="CH596" s="261"/>
      <c r="CI596" s="261"/>
      <c r="CJ596" s="261"/>
      <c r="CK596" s="261"/>
      <c r="CL596" s="261"/>
      <c r="CM596" s="261"/>
      <c r="CN596" s="261"/>
      <c r="CO596" s="261"/>
      <c r="CP596" s="261"/>
      <c r="CQ596" s="261"/>
      <c r="CR596" s="261"/>
      <c r="CS596" s="261"/>
      <c r="CT596" s="261"/>
      <c r="CU596" s="261"/>
      <c r="CV596" s="261"/>
      <c r="CW596" s="261"/>
      <c r="CX596" s="261"/>
      <c r="CY596" s="261"/>
      <c r="CZ596" s="261"/>
      <c r="DA596" s="261"/>
      <c r="DB596" s="261"/>
      <c r="DC596" s="261"/>
      <c r="DD596" s="261"/>
      <c r="DE596" s="261"/>
      <c r="DF596" s="261"/>
      <c r="DG596" s="261"/>
      <c r="DH596" s="261"/>
      <c r="DI596" s="261"/>
      <c r="DJ596" s="261"/>
      <c r="DK596" s="261"/>
      <c r="DL596" s="261"/>
      <c r="DM596" s="261"/>
      <c r="DN596" s="261"/>
      <c r="DO596" s="261"/>
      <c r="DP596" s="261"/>
      <c r="DQ596" s="261"/>
      <c r="DR596" s="261"/>
      <c r="DS596" s="261"/>
      <c r="DT596" s="261"/>
      <c r="DU596" s="261"/>
      <c r="DV596" s="261"/>
      <c r="DW596" s="261"/>
      <c r="DX596" s="261"/>
      <c r="DY596" s="261"/>
      <c r="DZ596" s="261"/>
      <c r="EA596" s="261"/>
      <c r="EB596" s="261"/>
      <c r="EC596" s="261"/>
      <c r="ED596" s="261"/>
      <c r="EE596" s="261"/>
      <c r="EF596" s="261"/>
      <c r="EG596" s="261"/>
      <c r="EH596" s="261"/>
      <c r="EI596" s="261"/>
      <c r="EJ596" s="261"/>
      <c r="EK596" s="261"/>
      <c r="EL596" s="261"/>
      <c r="EM596" s="261"/>
      <c r="EN596" s="261"/>
      <c r="EO596" s="261"/>
      <c r="EP596" s="261"/>
      <c r="EQ596" s="261"/>
      <c r="ER596" s="261"/>
      <c r="ES596" s="261"/>
      <c r="ET596" s="261"/>
      <c r="EU596" s="261"/>
      <c r="EV596" s="261"/>
      <c r="EW596" s="261"/>
      <c r="EX596" s="261"/>
      <c r="EY596" s="261"/>
      <c r="EZ596" s="261"/>
      <c r="FA596" s="261"/>
      <c r="FB596" s="261"/>
      <c r="FC596" s="261"/>
      <c r="FD596" s="261"/>
      <c r="FE596" s="261"/>
      <c r="FF596" s="261"/>
      <c r="FG596" s="261"/>
      <c r="FH596" s="261"/>
      <c r="FI596" s="261"/>
      <c r="FJ596" s="261"/>
      <c r="FK596" s="261"/>
      <c r="FL596" s="261"/>
      <c r="FM596" s="261"/>
      <c r="FN596" s="261"/>
      <c r="FO596" s="261"/>
      <c r="FP596" s="261"/>
      <c r="FQ596" s="261"/>
      <c r="FR596" s="261"/>
      <c r="FS596" s="261"/>
      <c r="FT596" s="261"/>
      <c r="FU596" s="261"/>
      <c r="FV596" s="261"/>
      <c r="FW596" s="261"/>
      <c r="FX596" s="261"/>
      <c r="FY596" s="261"/>
      <c r="FZ596" s="261"/>
      <c r="GA596" s="261"/>
      <c r="GB596" s="261"/>
      <c r="GC596" s="261"/>
      <c r="GD596" s="261"/>
      <c r="GE596" s="261"/>
      <c r="GF596" s="261"/>
      <c r="GG596" s="261"/>
      <c r="GH596" s="261"/>
      <c r="GI596" s="261"/>
      <c r="GJ596" s="261"/>
      <c r="GK596" s="261"/>
      <c r="GL596" s="261"/>
      <c r="GM596" s="261"/>
      <c r="GN596" s="261"/>
      <c r="GO596" s="261"/>
      <c r="GP596" s="261"/>
      <c r="GQ596" s="261"/>
      <c r="GR596" s="261"/>
      <c r="GS596" s="261"/>
      <c r="GT596" s="261"/>
      <c r="GU596" s="261"/>
      <c r="GV596" s="261"/>
      <c r="GW596" s="261"/>
      <c r="GX596" s="261"/>
      <c r="GY596" s="261"/>
      <c r="GZ596" s="261"/>
      <c r="HA596" s="261"/>
      <c r="HB596" s="261"/>
      <c r="HC596" s="261"/>
      <c r="HD596" s="261"/>
      <c r="HE596" s="261"/>
      <c r="HF596" s="261"/>
      <c r="HG596" s="261"/>
      <c r="HH596" s="261"/>
      <c r="HI596" s="261"/>
      <c r="HJ596" s="261"/>
      <c r="HK596" s="261"/>
      <c r="HL596" s="261"/>
      <c r="HM596" s="261"/>
      <c r="HN596" s="261"/>
      <c r="HO596" s="261"/>
      <c r="HP596" s="261"/>
      <c r="HQ596" s="261"/>
      <c r="HR596" s="261"/>
      <c r="HS596" s="261"/>
      <c r="HT596" s="261"/>
      <c r="HU596" s="261"/>
      <c r="HV596" s="261"/>
      <c r="HW596" s="261"/>
      <c r="HX596" s="261"/>
      <c r="HY596" s="261"/>
      <c r="HZ596" s="261"/>
      <c r="IA596" s="261"/>
      <c r="IB596" s="261"/>
      <c r="IC596" s="261"/>
      <c r="ID596" s="261"/>
      <c r="IE596" s="261"/>
      <c r="IF596" s="261"/>
      <c r="IG596" s="261"/>
      <c r="IH596" s="261"/>
      <c r="II596" s="261"/>
      <c r="IJ596" s="261"/>
      <c r="IK596" s="261"/>
      <c r="IL596" s="261"/>
      <c r="IM596" s="261"/>
      <c r="IN596" s="261"/>
      <c r="IO596" s="261"/>
      <c r="IP596" s="261"/>
      <c r="IQ596" s="261"/>
      <c r="IR596" s="261"/>
      <c r="IS596" s="261"/>
      <c r="IT596" s="261"/>
      <c r="IU596" s="261"/>
      <c r="IV596" s="261"/>
      <c r="IW596" s="261"/>
      <c r="IX596" s="261"/>
      <c r="IY596" s="261"/>
      <c r="IZ596" s="261"/>
      <c r="JA596" s="261"/>
      <c r="JB596" s="261"/>
      <c r="JC596" s="261"/>
      <c r="JD596" s="261"/>
      <c r="JE596" s="261"/>
      <c r="JF596" s="261"/>
      <c r="JG596" s="261"/>
      <c r="JH596" s="261"/>
      <c r="JI596" s="261"/>
      <c r="JJ596" s="261"/>
      <c r="JK596" s="261"/>
      <c r="JL596" s="261"/>
      <c r="JM596" s="261"/>
      <c r="JN596" s="261"/>
      <c r="JO596" s="261"/>
      <c r="JP596" s="261"/>
      <c r="JQ596" s="261"/>
      <c r="JR596" s="261"/>
      <c r="JS596" s="261"/>
      <c r="JT596" s="261"/>
      <c r="JU596" s="261"/>
      <c r="JV596" s="261"/>
      <c r="JW596" s="261"/>
      <c r="JX596" s="261"/>
      <c r="JY596" s="261"/>
      <c r="JZ596" s="261"/>
      <c r="KA596" s="261"/>
      <c r="KB596" s="261"/>
      <c r="KC596" s="261"/>
      <c r="KD596" s="261"/>
      <c r="KE596" s="261"/>
      <c r="KF596" s="261"/>
      <c r="KG596" s="261"/>
      <c r="KH596" s="261"/>
      <c r="KI596" s="261"/>
      <c r="KJ596" s="261"/>
      <c r="KK596" s="261"/>
      <c r="KL596" s="261"/>
      <c r="KM596" s="261"/>
      <c r="KN596" s="261"/>
      <c r="KO596" s="261"/>
      <c r="KP596" s="261"/>
      <c r="KQ596" s="261"/>
      <c r="KR596" s="261"/>
      <c r="KS596" s="261"/>
      <c r="KT596" s="261"/>
      <c r="KU596" s="261"/>
      <c r="KV596" s="261"/>
      <c r="KW596" s="261"/>
      <c r="KX596" s="261"/>
      <c r="KY596" s="261"/>
      <c r="KZ596" s="261"/>
      <c r="LA596" s="261"/>
      <c r="LB596" s="261"/>
      <c r="LC596" s="261"/>
      <c r="LD596" s="261"/>
      <c r="LE596" s="261"/>
      <c r="LF596" s="261"/>
      <c r="LG596" s="261"/>
      <c r="LH596" s="261"/>
      <c r="LI596" s="261"/>
      <c r="LJ596" s="261"/>
      <c r="LK596" s="261"/>
      <c r="LL596" s="261"/>
      <c r="LM596" s="261"/>
      <c r="LN596" s="261"/>
      <c r="LO596" s="261"/>
      <c r="LP596" s="261"/>
      <c r="LQ596" s="261"/>
      <c r="LR596" s="261"/>
      <c r="LS596" s="261"/>
      <c r="LT596" s="261"/>
      <c r="LU596" s="261"/>
      <c r="LV596" s="261"/>
      <c r="LW596" s="261"/>
      <c r="LX596" s="261"/>
      <c r="LY596" s="261"/>
      <c r="LZ596" s="261"/>
      <c r="MA596" s="261"/>
      <c r="MB596" s="261"/>
      <c r="MC596" s="261"/>
      <c r="MD596" s="261"/>
      <c r="ME596" s="261"/>
      <c r="MF596" s="261"/>
      <c r="MG596" s="261"/>
      <c r="MH596" s="261"/>
      <c r="MI596" s="261"/>
      <c r="MJ596" s="261"/>
      <c r="MK596" s="261"/>
      <c r="ML596" s="261"/>
      <c r="MM596" s="261"/>
      <c r="MN596" s="261"/>
      <c r="MO596" s="261"/>
      <c r="MP596" s="261"/>
      <c r="MQ596" s="261"/>
      <c r="MR596" s="261"/>
      <c r="MS596" s="261"/>
      <c r="MT596" s="261"/>
      <c r="MU596" s="261"/>
      <c r="MV596" s="261"/>
      <c r="MW596" s="261"/>
      <c r="MX596" s="261"/>
      <c r="MY596" s="261"/>
      <c r="MZ596" s="261"/>
      <c r="NA596" s="261"/>
      <c r="NB596" s="261"/>
      <c r="NC596" s="261"/>
      <c r="ND596" s="261"/>
      <c r="NE596" s="261"/>
      <c r="NF596" s="261"/>
      <c r="NG596" s="261"/>
      <c r="NH596" s="261"/>
      <c r="NI596" s="261"/>
      <c r="NJ596" s="261"/>
      <c r="NK596" s="261"/>
      <c r="NL596" s="261"/>
      <c r="NM596" s="261"/>
      <c r="NN596" s="261"/>
      <c r="NO596" s="261"/>
      <c r="NP596" s="261"/>
      <c r="NQ596" s="261"/>
      <c r="NR596" s="261"/>
      <c r="NS596" s="261"/>
      <c r="NT596" s="261"/>
      <c r="NU596" s="261"/>
      <c r="NV596" s="261"/>
      <c r="NW596" s="261"/>
      <c r="NX596" s="261"/>
      <c r="NY596" s="261"/>
      <c r="NZ596" s="261"/>
      <c r="OA596" s="261"/>
      <c r="OB596" s="261"/>
      <c r="OC596" s="261"/>
      <c r="OD596" s="261"/>
      <c r="OE596" s="261"/>
      <c r="OF596" s="261"/>
      <c r="OG596" s="261"/>
      <c r="OH596" s="261"/>
      <c r="OI596" s="261"/>
      <c r="OJ596" s="261"/>
      <c r="OK596" s="261"/>
      <c r="OL596" s="261"/>
      <c r="OM596" s="261"/>
      <c r="ON596" s="261"/>
      <c r="OO596" s="261"/>
      <c r="OP596" s="261"/>
      <c r="OQ596" s="261"/>
      <c r="OR596" s="261"/>
      <c r="OS596" s="261"/>
      <c r="OT596" s="261"/>
      <c r="OU596" s="261"/>
      <c r="OV596" s="261"/>
      <c r="OW596" s="261"/>
      <c r="OX596" s="261"/>
      <c r="OY596" s="261"/>
      <c r="OZ596" s="261"/>
      <c r="PA596" s="261"/>
      <c r="PB596" s="261"/>
      <c r="PC596" s="261"/>
      <c r="PD596" s="261"/>
      <c r="PE596" s="261"/>
      <c r="PF596" s="261"/>
      <c r="PG596" s="261"/>
      <c r="PH596" s="261"/>
      <c r="PI596" s="261"/>
      <c r="PJ596" s="261"/>
      <c r="PK596" s="261"/>
      <c r="PL596" s="261"/>
      <c r="PM596" s="261"/>
      <c r="PN596" s="261"/>
      <c r="PO596" s="261"/>
      <c r="PP596" s="261"/>
      <c r="PQ596" s="261"/>
      <c r="PR596" s="261"/>
      <c r="PS596" s="261"/>
      <c r="PT596" s="261"/>
      <c r="PU596" s="261"/>
      <c r="PV596" s="261"/>
      <c r="PW596" s="261"/>
      <c r="PX596" s="261"/>
      <c r="PY596" s="261"/>
      <c r="PZ596" s="261"/>
      <c r="QA596" s="261"/>
      <c r="QB596" s="261"/>
      <c r="QC596" s="261"/>
      <c r="QD596" s="261"/>
      <c r="QE596" s="261"/>
      <c r="QF596" s="261"/>
      <c r="QG596" s="261"/>
      <c r="QH596" s="261"/>
      <c r="QI596" s="261"/>
      <c r="QJ596" s="261"/>
      <c r="QK596" s="261"/>
      <c r="QL596" s="261"/>
      <c r="QM596" s="261"/>
      <c r="QN596" s="261"/>
      <c r="QO596" s="261"/>
      <c r="QP596" s="261"/>
      <c r="QQ596" s="261"/>
      <c r="QR596" s="261"/>
      <c r="QS596" s="261"/>
      <c r="QT596" s="261"/>
      <c r="QU596" s="261"/>
      <c r="QV596" s="261"/>
      <c r="QW596" s="261"/>
      <c r="QX596" s="261"/>
      <c r="QY596" s="261"/>
      <c r="QZ596" s="261"/>
      <c r="RA596" s="261"/>
      <c r="RB596" s="261"/>
      <c r="RC596" s="261"/>
      <c r="RD596" s="261"/>
      <c r="RE596" s="261"/>
      <c r="RF596" s="261"/>
      <c r="RG596" s="261"/>
      <c r="RH596" s="261"/>
      <c r="RI596" s="261"/>
      <c r="RJ596" s="261"/>
      <c r="RK596" s="261"/>
      <c r="RL596" s="261"/>
      <c r="RM596" s="261"/>
      <c r="RN596" s="261"/>
      <c r="RO596" s="261"/>
      <c r="RP596" s="261"/>
      <c r="RQ596" s="261"/>
      <c r="RR596" s="261"/>
      <c r="RS596" s="261"/>
      <c r="RT596" s="261"/>
      <c r="RU596" s="261"/>
      <c r="RV596" s="261"/>
      <c r="RW596" s="261"/>
      <c r="RX596" s="261"/>
      <c r="RY596" s="261"/>
      <c r="RZ596" s="261"/>
      <c r="SA596" s="261"/>
      <c r="SB596" s="261"/>
      <c r="SC596" s="261"/>
      <c r="SD596" s="261"/>
      <c r="SE596" s="261"/>
      <c r="SF596" s="261"/>
      <c r="SG596" s="261"/>
      <c r="SH596" s="261"/>
      <c r="SI596" s="261"/>
      <c r="SJ596" s="261"/>
      <c r="SK596" s="261"/>
      <c r="SL596" s="261"/>
      <c r="SM596" s="261"/>
      <c r="SN596" s="261"/>
      <c r="SO596" s="261"/>
      <c r="SP596" s="261"/>
      <c r="SQ596" s="261"/>
      <c r="SR596" s="261"/>
      <c r="SS596" s="261"/>
      <c r="ST596" s="261"/>
      <c r="SU596" s="261"/>
      <c r="SV596" s="261"/>
      <c r="SW596" s="261"/>
      <c r="SX596" s="261"/>
      <c r="SY596" s="261"/>
      <c r="SZ596" s="261"/>
      <c r="TA596" s="261"/>
      <c r="TB596" s="261"/>
      <c r="TC596" s="261"/>
      <c r="TD596" s="261"/>
      <c r="TE596" s="261"/>
      <c r="TF596" s="261"/>
      <c r="TG596" s="261"/>
      <c r="TH596" s="261"/>
      <c r="TI596" s="261"/>
      <c r="TJ596" s="261"/>
      <c r="TK596" s="261"/>
      <c r="TL596" s="261"/>
      <c r="TM596" s="261"/>
      <c r="TN596" s="261"/>
      <c r="TO596" s="261"/>
      <c r="TP596" s="261"/>
      <c r="TQ596" s="261"/>
      <c r="TR596" s="261"/>
      <c r="TS596" s="261"/>
      <c r="TT596" s="261"/>
      <c r="TU596" s="261"/>
      <c r="TV596" s="261"/>
      <c r="TW596" s="261"/>
      <c r="TX596" s="261"/>
      <c r="TY596" s="261"/>
      <c r="TZ596" s="261"/>
      <c r="UA596" s="261"/>
      <c r="UB596" s="261"/>
      <c r="UC596" s="261"/>
      <c r="UD596" s="261"/>
      <c r="UE596" s="261"/>
      <c r="UF596" s="261"/>
      <c r="UG596" s="261"/>
      <c r="UH596" s="261"/>
      <c r="UI596" s="261"/>
      <c r="UJ596" s="261"/>
      <c r="UK596" s="261"/>
      <c r="UL596" s="261"/>
      <c r="UM596" s="261"/>
      <c r="UN596" s="261"/>
      <c r="UO596" s="261"/>
      <c r="UP596" s="261"/>
      <c r="UQ596" s="261"/>
      <c r="UR596" s="261"/>
      <c r="US596" s="261"/>
      <c r="UT596" s="261"/>
      <c r="UU596" s="261"/>
      <c r="UV596" s="261"/>
      <c r="UW596" s="261"/>
      <c r="UX596" s="261"/>
      <c r="UY596" s="261"/>
      <c r="UZ596" s="261"/>
      <c r="VA596" s="261"/>
      <c r="VB596" s="261"/>
      <c r="VC596" s="261"/>
      <c r="VD596" s="261"/>
      <c r="VE596" s="261"/>
      <c r="VF596" s="261"/>
      <c r="VG596" s="261"/>
      <c r="VH596" s="261"/>
      <c r="VI596" s="261"/>
      <c r="VJ596" s="261"/>
      <c r="VK596" s="261"/>
      <c r="VL596" s="261"/>
      <c r="VM596" s="261"/>
      <c r="VN596" s="261"/>
      <c r="VO596" s="261"/>
      <c r="VP596" s="261"/>
      <c r="VQ596" s="261"/>
      <c r="VR596" s="261"/>
      <c r="VS596" s="261"/>
      <c r="VT596" s="261"/>
      <c r="VU596" s="261"/>
      <c r="VV596" s="261"/>
      <c r="VW596" s="261"/>
      <c r="VX596" s="261"/>
      <c r="VY596" s="261"/>
      <c r="VZ596" s="261"/>
      <c r="WA596" s="261"/>
      <c r="WB596" s="261"/>
      <c r="WC596" s="261"/>
      <c r="WD596" s="261"/>
      <c r="WE596" s="261"/>
      <c r="WF596" s="261"/>
      <c r="WG596" s="261"/>
      <c r="WH596" s="261"/>
      <c r="WI596" s="261"/>
      <c r="WJ596" s="261"/>
      <c r="WK596" s="261"/>
      <c r="WL596" s="261"/>
      <c r="WM596" s="261"/>
      <c r="WN596" s="261"/>
      <c r="WO596" s="261"/>
      <c r="WP596" s="261"/>
      <c r="WQ596" s="261"/>
      <c r="WR596" s="261"/>
      <c r="WS596" s="261"/>
      <c r="WT596" s="261"/>
      <c r="WU596" s="261"/>
      <c r="WV596" s="261"/>
      <c r="WW596" s="261"/>
      <c r="WX596" s="261"/>
      <c r="WY596" s="261"/>
      <c r="WZ596" s="261"/>
      <c r="XA596" s="261"/>
      <c r="XB596" s="261"/>
      <c r="XC596" s="261"/>
      <c r="XD596" s="261"/>
      <c r="XE596" s="261"/>
      <c r="XF596" s="261"/>
      <c r="XG596" s="261"/>
      <c r="XH596" s="261"/>
      <c r="XI596" s="261"/>
      <c r="XJ596" s="261"/>
      <c r="XK596" s="261"/>
      <c r="XL596" s="261"/>
      <c r="XM596" s="261"/>
      <c r="XN596" s="261"/>
      <c r="XO596" s="261"/>
      <c r="XP596" s="261"/>
      <c r="XQ596" s="261"/>
      <c r="XR596" s="261"/>
      <c r="XS596" s="261"/>
      <c r="XT596" s="261"/>
      <c r="XU596" s="261"/>
      <c r="XV596" s="261"/>
      <c r="XW596" s="261"/>
      <c r="XX596" s="261"/>
      <c r="XY596" s="261"/>
      <c r="XZ596" s="261"/>
      <c r="YA596" s="261"/>
      <c r="YB596" s="261"/>
      <c r="YC596" s="261"/>
      <c r="YD596" s="261"/>
      <c r="YE596" s="261"/>
      <c r="YF596" s="261"/>
      <c r="YG596" s="261"/>
      <c r="YH596" s="261"/>
      <c r="YI596" s="261"/>
      <c r="YJ596" s="261"/>
      <c r="YK596" s="261"/>
      <c r="YL596" s="261"/>
      <c r="YM596" s="261"/>
      <c r="YN596" s="261"/>
      <c r="YO596" s="261"/>
      <c r="YP596" s="261"/>
      <c r="YQ596" s="261"/>
      <c r="YR596" s="261"/>
      <c r="YS596" s="261"/>
      <c r="YT596" s="261"/>
      <c r="YU596" s="261"/>
      <c r="YV596" s="261"/>
      <c r="YW596" s="261"/>
      <c r="YX596" s="261"/>
      <c r="YY596" s="261"/>
      <c r="YZ596" s="261"/>
      <c r="ZA596" s="261"/>
      <c r="ZB596" s="261"/>
      <c r="ZC596" s="261"/>
      <c r="ZD596" s="261"/>
      <c r="ZE596" s="261"/>
      <c r="ZF596" s="261"/>
      <c r="ZG596" s="261"/>
      <c r="ZH596" s="261"/>
      <c r="ZI596" s="261"/>
      <c r="ZJ596" s="261"/>
      <c r="ZK596" s="261"/>
      <c r="ZL596" s="261"/>
      <c r="ZM596" s="261"/>
      <c r="ZN596" s="261"/>
      <c r="ZO596" s="261"/>
      <c r="ZP596" s="261"/>
      <c r="ZQ596" s="261"/>
      <c r="ZR596" s="261"/>
      <c r="ZS596" s="261"/>
      <c r="ZT596" s="261"/>
      <c r="ZU596" s="261"/>
      <c r="ZV596" s="261"/>
      <c r="ZW596" s="261"/>
      <c r="ZX596" s="261"/>
      <c r="ZY596" s="261"/>
      <c r="ZZ596" s="261"/>
      <c r="AAA596" s="261"/>
      <c r="AAB596" s="261"/>
      <c r="AAC596" s="261"/>
      <c r="AAD596" s="261"/>
      <c r="AAE596" s="261"/>
      <c r="AAF596" s="261"/>
      <c r="AAG596" s="261"/>
      <c r="AAH596" s="261"/>
      <c r="AAI596" s="261"/>
      <c r="AAJ596" s="261"/>
      <c r="AAK596" s="261"/>
      <c r="AAL596" s="261"/>
      <c r="AAM596" s="261"/>
      <c r="AAN596" s="261"/>
      <c r="AAO596" s="261"/>
      <c r="AAP596" s="261"/>
      <c r="AAQ596" s="261"/>
      <c r="AAR596" s="261"/>
      <c r="AAS596" s="261"/>
      <c r="AAT596" s="261"/>
      <c r="AAU596" s="261"/>
      <c r="AAV596" s="261"/>
      <c r="AAW596" s="261"/>
      <c r="AAX596" s="261"/>
      <c r="AAY596" s="261"/>
      <c r="AAZ596" s="261"/>
      <c r="ABA596" s="261"/>
      <c r="ABB596" s="261"/>
      <c r="ABC596" s="261"/>
      <c r="ABD596" s="261"/>
      <c r="ABE596" s="261"/>
      <c r="ABF596" s="261"/>
      <c r="ABG596" s="261"/>
      <c r="ABH596" s="261"/>
      <c r="ABI596" s="261"/>
      <c r="ABJ596" s="261"/>
      <c r="ABK596" s="261"/>
      <c r="ABL596" s="261"/>
      <c r="ABM596" s="261"/>
      <c r="ABN596" s="261"/>
      <c r="ABO596" s="261"/>
      <c r="ABP596" s="261"/>
      <c r="ABQ596" s="261"/>
      <c r="ABR596" s="261"/>
      <c r="ABS596" s="261"/>
      <c r="ABT596" s="261"/>
      <c r="ABU596" s="261"/>
      <c r="ABV596" s="261"/>
      <c r="ABW596" s="261"/>
      <c r="ABX596" s="261"/>
      <c r="ABY596" s="261"/>
      <c r="ABZ596" s="261"/>
      <c r="ACA596" s="261"/>
      <c r="ACB596" s="261"/>
      <c r="ACC596" s="261"/>
      <c r="ACD596" s="261"/>
      <c r="ACE596" s="261"/>
      <c r="ACF596" s="261"/>
      <c r="ACG596" s="261"/>
      <c r="ACH596" s="261"/>
      <c r="ACI596" s="261"/>
      <c r="ACJ596" s="261"/>
      <c r="ACK596" s="261"/>
      <c r="ACL596" s="261"/>
      <c r="ACM596" s="261"/>
      <c r="ACN596" s="261"/>
      <c r="ACO596" s="261"/>
      <c r="ACP596" s="261"/>
      <c r="ACQ596" s="261"/>
      <c r="ACR596" s="261"/>
      <c r="ACS596" s="261"/>
      <c r="ACT596" s="261"/>
      <c r="ACU596" s="261"/>
      <c r="ACV596" s="261"/>
      <c r="ACW596" s="261"/>
      <c r="ACX596" s="261"/>
      <c r="ACY596" s="261"/>
      <c r="ACZ596" s="261"/>
      <c r="ADA596" s="261"/>
      <c r="ADB596" s="261"/>
      <c r="ADC596" s="261"/>
      <c r="ADD596" s="261"/>
      <c r="ADE596" s="261"/>
      <c r="ADF596" s="261"/>
      <c r="ADG596" s="261"/>
      <c r="ADH596" s="261"/>
      <c r="ADI596" s="261"/>
      <c r="ADJ596" s="261"/>
      <c r="ADK596" s="261"/>
      <c r="ADL596" s="261"/>
      <c r="ADM596" s="261"/>
      <c r="ADN596" s="261"/>
      <c r="ADO596" s="261"/>
      <c r="ADP596" s="261"/>
      <c r="ADQ596" s="261"/>
      <c r="ADR596" s="261"/>
      <c r="ADS596" s="261"/>
      <c r="ADT596" s="261"/>
      <c r="ADU596" s="261"/>
      <c r="ADV596" s="261"/>
      <c r="ADW596" s="261"/>
      <c r="ADX596" s="261"/>
      <c r="ADY596" s="261"/>
      <c r="ADZ596" s="261"/>
      <c r="AEA596" s="261"/>
      <c r="AEB596" s="261"/>
      <c r="AEC596" s="261"/>
      <c r="AED596" s="261"/>
      <c r="AEE596" s="261"/>
      <c r="AEF596" s="261"/>
      <c r="AEG596" s="261"/>
      <c r="AEH596" s="261"/>
      <c r="AEI596" s="261"/>
      <c r="AEJ596" s="261"/>
      <c r="AEK596" s="261"/>
      <c r="AEL596" s="261"/>
      <c r="AEM596" s="261"/>
      <c r="AEN596" s="261"/>
      <c r="AEO596" s="261"/>
      <c r="AEP596" s="261"/>
      <c r="AEQ596" s="261"/>
      <c r="AER596" s="261"/>
      <c r="AES596" s="261"/>
      <c r="AET596" s="261"/>
      <c r="AEU596" s="261"/>
      <c r="AEV596" s="261"/>
      <c r="AEW596" s="261"/>
      <c r="AEX596" s="261"/>
      <c r="AEY596" s="261"/>
      <c r="AEZ596" s="261"/>
      <c r="AFA596" s="261"/>
      <c r="AFB596" s="261"/>
      <c r="AFC596" s="261"/>
      <c r="AFD596" s="261"/>
      <c r="AFE596" s="261"/>
      <c r="AFF596" s="261"/>
      <c r="AFG596" s="261"/>
      <c r="AFH596" s="261"/>
      <c r="AFI596" s="261"/>
      <c r="AFJ596" s="261"/>
      <c r="AFK596" s="261"/>
      <c r="AFL596" s="261"/>
      <c r="AFM596" s="261"/>
      <c r="AFN596" s="261"/>
      <c r="AFO596" s="261"/>
      <c r="AFP596" s="261"/>
      <c r="AFQ596" s="261"/>
      <c r="AFR596" s="261"/>
      <c r="AFS596" s="261"/>
      <c r="AFT596" s="261"/>
      <c r="AFU596" s="261"/>
      <c r="AFV596" s="261"/>
      <c r="AFW596" s="261"/>
      <c r="AFX596" s="261"/>
      <c r="AFY596" s="261"/>
      <c r="AFZ596" s="261"/>
      <c r="AGA596" s="261"/>
      <c r="AGB596" s="261"/>
      <c r="AGC596" s="261"/>
      <c r="AGD596" s="261"/>
      <c r="AGE596" s="261"/>
      <c r="AGF596" s="261"/>
      <c r="AGG596" s="261"/>
      <c r="AGH596" s="261"/>
      <c r="AGI596" s="261"/>
      <c r="AGJ596" s="261"/>
      <c r="AGK596" s="261"/>
      <c r="AGL596" s="261"/>
      <c r="AGM596" s="261"/>
      <c r="AGN596" s="261"/>
      <c r="AGO596" s="261"/>
      <c r="AGP596" s="261"/>
      <c r="AGQ596" s="261"/>
      <c r="AGR596" s="261"/>
      <c r="AGS596" s="261"/>
      <c r="AGT596" s="261"/>
      <c r="AGU596" s="261"/>
      <c r="AGV596" s="261"/>
      <c r="AGW596" s="261"/>
      <c r="AGX596" s="261"/>
      <c r="AGY596" s="261"/>
      <c r="AGZ596" s="261"/>
      <c r="AHA596" s="261"/>
      <c r="AHB596" s="261"/>
      <c r="AHC596" s="261"/>
      <c r="AHD596" s="261"/>
      <c r="AHE596" s="261"/>
      <c r="AHF596" s="261"/>
      <c r="AHG596" s="261"/>
      <c r="AHH596" s="261"/>
      <c r="AHI596" s="261"/>
      <c r="AHJ596" s="261"/>
      <c r="AHK596" s="261"/>
      <c r="AHL596" s="261"/>
      <c r="AHM596" s="261"/>
      <c r="AHN596" s="261"/>
      <c r="AHO596" s="261"/>
      <c r="AHP596" s="261"/>
      <c r="AHQ596" s="261"/>
      <c r="AHR596" s="261"/>
      <c r="AHS596" s="261"/>
      <c r="AHT596" s="261"/>
      <c r="AHU596" s="261"/>
      <c r="AHV596" s="261"/>
      <c r="AHW596" s="261"/>
      <c r="AHX596" s="261"/>
      <c r="AHY596" s="261"/>
      <c r="AHZ596" s="261"/>
      <c r="AIA596" s="261"/>
      <c r="AIB596" s="261"/>
      <c r="AIC596" s="261"/>
      <c r="AID596" s="261"/>
      <c r="AIE596" s="261"/>
      <c r="AIF596" s="261"/>
      <c r="AIG596" s="261"/>
      <c r="AIH596" s="261"/>
      <c r="AII596" s="261"/>
      <c r="AIJ596" s="261"/>
      <c r="AIK596" s="261"/>
      <c r="AIL596" s="261"/>
      <c r="AIM596" s="261"/>
      <c r="AIN596" s="261"/>
      <c r="AIO596" s="261"/>
      <c r="AIP596" s="261"/>
      <c r="AIQ596" s="261"/>
      <c r="AIR596" s="261"/>
      <c r="AIS596" s="261"/>
      <c r="AIT596" s="261"/>
      <c r="AIU596" s="261"/>
      <c r="AIV596" s="261"/>
      <c r="AIW596" s="261"/>
      <c r="AIX596" s="261"/>
      <c r="AIY596" s="261"/>
      <c r="AIZ596" s="261"/>
      <c r="AJA596" s="261"/>
      <c r="AJB596" s="261"/>
      <c r="AJC596" s="261"/>
      <c r="AJD596" s="261"/>
      <c r="AJE596" s="261"/>
      <c r="AJF596" s="261"/>
      <c r="AJG596" s="261"/>
      <c r="AJH596" s="261"/>
      <c r="AJI596" s="261"/>
      <c r="AJJ596" s="261"/>
      <c r="AJK596" s="261"/>
      <c r="AJL596" s="261"/>
      <c r="AJM596" s="261"/>
      <c r="AJN596" s="261"/>
      <c r="AJO596" s="261"/>
      <c r="AJP596" s="261"/>
      <c r="AJQ596" s="261"/>
      <c r="AJR596" s="261"/>
      <c r="AJS596" s="261"/>
      <c r="AJT596" s="261"/>
      <c r="AJU596" s="261"/>
      <c r="AJV596" s="261"/>
      <c r="AJW596" s="261"/>
      <c r="AJX596" s="261"/>
      <c r="AJY596" s="261"/>
      <c r="AJZ596" s="261"/>
      <c r="AKA596" s="261"/>
      <c r="AKB596" s="261"/>
      <c r="AKC596" s="261"/>
      <c r="AKD596" s="261"/>
      <c r="AKE596" s="261"/>
      <c r="AKF596" s="261"/>
      <c r="AKG596" s="261"/>
      <c r="AKH596" s="261"/>
      <c r="AKI596" s="261"/>
      <c r="AKJ596" s="261"/>
      <c r="AKK596" s="261"/>
      <c r="AKL596" s="261"/>
      <c r="AKM596" s="261"/>
      <c r="AKN596" s="261"/>
      <c r="AKO596" s="261"/>
      <c r="AKP596" s="261"/>
      <c r="AKQ596" s="261"/>
      <c r="AKR596" s="261"/>
      <c r="AKS596" s="261"/>
      <c r="AKT596" s="261"/>
      <c r="AKU596" s="261"/>
      <c r="AKV596" s="261"/>
      <c r="AKW596" s="261"/>
      <c r="AKX596" s="261"/>
      <c r="AKY596" s="261"/>
      <c r="AKZ596" s="261"/>
      <c r="ALA596" s="261"/>
      <c r="ALB596" s="261"/>
      <c r="ALC596" s="261"/>
      <c r="ALD596" s="261"/>
      <c r="ALE596" s="261"/>
      <c r="ALF596" s="261"/>
      <c r="ALG596" s="261"/>
      <c r="ALH596" s="261"/>
      <c r="ALI596" s="261"/>
      <c r="ALJ596" s="261"/>
      <c r="ALK596" s="261"/>
      <c r="ALL596" s="261"/>
      <c r="ALM596" s="261"/>
      <c r="ALN596" s="261"/>
      <c r="ALO596" s="261"/>
      <c r="ALP596" s="261"/>
      <c r="ALQ596" s="261"/>
      <c r="ALR596" s="261"/>
      <c r="ALS596" s="261"/>
      <c r="ALT596" s="261"/>
      <c r="ALU596" s="261"/>
      <c r="ALV596" s="261"/>
      <c r="ALW596" s="261"/>
      <c r="ALX596" s="261"/>
      <c r="ALY596" s="261"/>
      <c r="ALZ596" s="261"/>
      <c r="AMA596" s="261"/>
      <c r="AMB596" s="261"/>
      <c r="AMC596" s="261"/>
      <c r="AMD596" s="261"/>
      <c r="AME596" s="261"/>
      <c r="AMF596" s="261"/>
      <c r="AMG596" s="261"/>
      <c r="AMH596" s="261"/>
      <c r="AMI596" s="261"/>
      <c r="AMJ596" s="261"/>
      <c r="AMK596" s="261"/>
    </row>
    <row r="597" spans="1:1025" s="269" customFormat="1" x14ac:dyDescent="0.35">
      <c r="A597" s="261"/>
      <c r="B597" s="265"/>
      <c r="C597" s="266"/>
      <c r="D597" s="266"/>
      <c r="E597" s="266"/>
      <c r="F597" s="266"/>
      <c r="G597" s="266"/>
      <c r="H597" s="261"/>
      <c r="I597" s="261"/>
      <c r="J597" s="261"/>
      <c r="K597" s="261"/>
      <c r="L597" s="261"/>
      <c r="M597" s="261"/>
      <c r="N597" s="261"/>
      <c r="O597" s="261"/>
      <c r="P597" s="261"/>
      <c r="Q597" s="261"/>
      <c r="R597" s="261"/>
      <c r="S597" s="261"/>
      <c r="T597" s="261"/>
      <c r="U597" s="261"/>
      <c r="V597" s="261"/>
      <c r="W597" s="261"/>
      <c r="X597" s="261"/>
      <c r="Y597" s="261"/>
      <c r="Z597" s="261"/>
      <c r="AA597" s="261"/>
      <c r="AB597" s="261"/>
      <c r="AC597" s="261"/>
      <c r="AD597" s="261"/>
      <c r="AE597" s="261"/>
      <c r="AF597" s="261"/>
      <c r="AG597" s="261"/>
      <c r="AH597" s="261"/>
      <c r="AI597" s="261"/>
      <c r="AJ597" s="261"/>
      <c r="AK597" s="261"/>
      <c r="AL597" s="261"/>
      <c r="AM597" s="261"/>
      <c r="AN597" s="261"/>
      <c r="AO597" s="261"/>
      <c r="AP597" s="261"/>
      <c r="AQ597" s="261"/>
      <c r="AR597" s="261"/>
      <c r="AS597" s="261"/>
      <c r="AT597" s="261"/>
      <c r="AU597" s="261"/>
      <c r="AV597" s="261"/>
      <c r="AW597" s="261"/>
      <c r="AX597" s="261"/>
      <c r="AY597" s="261"/>
      <c r="AZ597" s="261"/>
      <c r="BA597" s="261"/>
      <c r="BB597" s="261"/>
      <c r="BC597" s="261"/>
      <c r="BD597" s="261"/>
      <c r="BE597" s="261"/>
      <c r="BF597" s="261"/>
      <c r="BG597" s="261"/>
      <c r="BH597" s="261"/>
      <c r="BI597" s="261"/>
      <c r="BJ597" s="261"/>
      <c r="BK597" s="261"/>
      <c r="BL597" s="261"/>
      <c r="BM597" s="261"/>
      <c r="BN597" s="261"/>
      <c r="BO597" s="261"/>
      <c r="BP597" s="261"/>
      <c r="BQ597" s="261"/>
      <c r="BR597" s="261"/>
      <c r="BS597" s="261"/>
      <c r="BT597" s="261"/>
      <c r="BU597" s="261"/>
      <c r="BV597" s="261"/>
      <c r="BW597" s="261"/>
      <c r="BX597" s="261"/>
      <c r="BY597" s="261"/>
      <c r="BZ597" s="261"/>
      <c r="CA597" s="261"/>
      <c r="CB597" s="261"/>
      <c r="CC597" s="261"/>
      <c r="CD597" s="261"/>
      <c r="CE597" s="261"/>
      <c r="CF597" s="261"/>
      <c r="CG597" s="261"/>
      <c r="CH597" s="261"/>
      <c r="CI597" s="261"/>
      <c r="CJ597" s="261"/>
      <c r="CK597" s="261"/>
      <c r="CL597" s="261"/>
      <c r="CM597" s="261"/>
      <c r="CN597" s="261"/>
      <c r="CO597" s="261"/>
      <c r="CP597" s="261"/>
      <c r="CQ597" s="261"/>
      <c r="CR597" s="261"/>
      <c r="CS597" s="261"/>
      <c r="CT597" s="261"/>
      <c r="CU597" s="261"/>
      <c r="CV597" s="261"/>
      <c r="CW597" s="261"/>
      <c r="CX597" s="261"/>
      <c r="CY597" s="261"/>
      <c r="CZ597" s="261"/>
      <c r="DA597" s="261"/>
      <c r="DB597" s="261"/>
      <c r="DC597" s="261"/>
      <c r="DD597" s="261"/>
      <c r="DE597" s="261"/>
      <c r="DF597" s="261"/>
      <c r="DG597" s="261"/>
      <c r="DH597" s="261"/>
      <c r="DI597" s="261"/>
      <c r="DJ597" s="261"/>
      <c r="DK597" s="261"/>
      <c r="DL597" s="261"/>
      <c r="DM597" s="261"/>
      <c r="DN597" s="261"/>
      <c r="DO597" s="261"/>
      <c r="DP597" s="261"/>
      <c r="DQ597" s="261"/>
      <c r="DR597" s="261"/>
      <c r="DS597" s="261"/>
      <c r="DT597" s="261"/>
      <c r="DU597" s="261"/>
      <c r="DV597" s="261"/>
      <c r="DW597" s="261"/>
      <c r="DX597" s="261"/>
      <c r="DY597" s="261"/>
      <c r="DZ597" s="261"/>
      <c r="EA597" s="261"/>
      <c r="EB597" s="261"/>
      <c r="EC597" s="261"/>
      <c r="ED597" s="261"/>
      <c r="EE597" s="261"/>
      <c r="EF597" s="261"/>
      <c r="EG597" s="261"/>
      <c r="EH597" s="261"/>
      <c r="EI597" s="261"/>
      <c r="EJ597" s="261"/>
      <c r="EK597" s="261"/>
      <c r="EL597" s="261"/>
      <c r="EM597" s="261"/>
      <c r="EN597" s="261"/>
      <c r="EO597" s="261"/>
      <c r="EP597" s="261"/>
      <c r="EQ597" s="261"/>
      <c r="ER597" s="261"/>
      <c r="ES597" s="261"/>
      <c r="ET597" s="261"/>
      <c r="EU597" s="261"/>
      <c r="EV597" s="261"/>
      <c r="EW597" s="261"/>
      <c r="EX597" s="261"/>
      <c r="EY597" s="261"/>
      <c r="EZ597" s="261"/>
      <c r="FA597" s="261"/>
      <c r="FB597" s="261"/>
      <c r="FC597" s="261"/>
      <c r="FD597" s="261"/>
      <c r="FE597" s="261"/>
      <c r="FF597" s="261"/>
      <c r="FG597" s="261"/>
      <c r="FH597" s="261"/>
      <c r="FI597" s="261"/>
      <c r="FJ597" s="261"/>
      <c r="FK597" s="261"/>
      <c r="FL597" s="261"/>
      <c r="FM597" s="261"/>
      <c r="FN597" s="261"/>
      <c r="FO597" s="261"/>
      <c r="FP597" s="261"/>
      <c r="FQ597" s="261"/>
      <c r="FR597" s="261"/>
      <c r="FS597" s="261"/>
      <c r="FT597" s="261"/>
      <c r="FU597" s="261"/>
      <c r="FV597" s="261"/>
      <c r="FW597" s="261"/>
      <c r="FX597" s="261"/>
      <c r="FY597" s="261"/>
      <c r="FZ597" s="261"/>
      <c r="GA597" s="261"/>
      <c r="GB597" s="261"/>
      <c r="GC597" s="261"/>
      <c r="GD597" s="261"/>
      <c r="GE597" s="261"/>
      <c r="GF597" s="261"/>
      <c r="GG597" s="261"/>
      <c r="GH597" s="261"/>
      <c r="GI597" s="261"/>
      <c r="GJ597" s="261"/>
      <c r="GK597" s="261"/>
      <c r="GL597" s="261"/>
      <c r="GM597" s="261"/>
      <c r="GN597" s="261"/>
      <c r="GO597" s="261"/>
      <c r="GP597" s="261"/>
      <c r="GQ597" s="261"/>
      <c r="GR597" s="261"/>
      <c r="GS597" s="261"/>
      <c r="GT597" s="261"/>
      <c r="GU597" s="261"/>
      <c r="GV597" s="261"/>
      <c r="GW597" s="261"/>
      <c r="GX597" s="261"/>
      <c r="GY597" s="261"/>
      <c r="GZ597" s="261"/>
      <c r="HA597" s="261"/>
      <c r="HB597" s="261"/>
      <c r="HC597" s="261"/>
      <c r="HD597" s="261"/>
      <c r="HE597" s="261"/>
      <c r="HF597" s="261"/>
      <c r="HG597" s="261"/>
      <c r="HH597" s="261"/>
      <c r="HI597" s="261"/>
      <c r="HJ597" s="261"/>
      <c r="HK597" s="261"/>
      <c r="HL597" s="261"/>
      <c r="HM597" s="261"/>
      <c r="HN597" s="261"/>
      <c r="HO597" s="261"/>
      <c r="HP597" s="261"/>
      <c r="HQ597" s="261"/>
      <c r="HR597" s="261"/>
      <c r="HS597" s="261"/>
      <c r="HT597" s="261"/>
      <c r="HU597" s="261"/>
      <c r="HV597" s="261"/>
      <c r="HW597" s="261"/>
      <c r="HX597" s="261"/>
      <c r="HY597" s="261"/>
      <c r="HZ597" s="261"/>
      <c r="IA597" s="261"/>
      <c r="IB597" s="261"/>
      <c r="IC597" s="261"/>
      <c r="ID597" s="261"/>
      <c r="IE597" s="261"/>
      <c r="IF597" s="261"/>
      <c r="IG597" s="261"/>
      <c r="IH597" s="261"/>
      <c r="II597" s="261"/>
      <c r="IJ597" s="261"/>
      <c r="IK597" s="261"/>
      <c r="IL597" s="261"/>
      <c r="IM597" s="261"/>
      <c r="IN597" s="261"/>
      <c r="IO597" s="261"/>
      <c r="IP597" s="261"/>
      <c r="IQ597" s="261"/>
      <c r="IR597" s="261"/>
      <c r="IS597" s="261"/>
      <c r="IT597" s="261"/>
      <c r="IU597" s="261"/>
      <c r="IV597" s="261"/>
      <c r="IW597" s="261"/>
      <c r="IX597" s="261"/>
      <c r="IY597" s="261"/>
      <c r="IZ597" s="261"/>
      <c r="JA597" s="261"/>
      <c r="JB597" s="261"/>
      <c r="JC597" s="261"/>
      <c r="JD597" s="261"/>
      <c r="JE597" s="261"/>
      <c r="JF597" s="261"/>
      <c r="JG597" s="261"/>
      <c r="JH597" s="261"/>
      <c r="JI597" s="261"/>
      <c r="JJ597" s="261"/>
      <c r="JK597" s="261"/>
      <c r="JL597" s="261"/>
      <c r="JM597" s="261"/>
      <c r="JN597" s="261"/>
      <c r="JO597" s="261"/>
      <c r="JP597" s="261"/>
      <c r="JQ597" s="261"/>
      <c r="JR597" s="261"/>
      <c r="JS597" s="261"/>
      <c r="JT597" s="261"/>
      <c r="JU597" s="261"/>
      <c r="JV597" s="261"/>
      <c r="JW597" s="261"/>
      <c r="JX597" s="261"/>
      <c r="JY597" s="261"/>
      <c r="JZ597" s="261"/>
      <c r="KA597" s="261"/>
      <c r="KB597" s="261"/>
      <c r="KC597" s="261"/>
      <c r="KD597" s="261"/>
      <c r="KE597" s="261"/>
      <c r="KF597" s="261"/>
      <c r="KG597" s="261"/>
      <c r="KH597" s="261"/>
      <c r="KI597" s="261"/>
      <c r="KJ597" s="261"/>
      <c r="KK597" s="261"/>
      <c r="KL597" s="261"/>
      <c r="KM597" s="261"/>
      <c r="KN597" s="261"/>
      <c r="KO597" s="261"/>
      <c r="KP597" s="261"/>
      <c r="KQ597" s="261"/>
      <c r="KR597" s="261"/>
      <c r="KS597" s="261"/>
      <c r="KT597" s="261"/>
      <c r="KU597" s="261"/>
      <c r="KV597" s="261"/>
      <c r="KW597" s="261"/>
      <c r="KX597" s="261"/>
      <c r="KY597" s="261"/>
      <c r="KZ597" s="261"/>
      <c r="LA597" s="261"/>
      <c r="LB597" s="261"/>
      <c r="LC597" s="261"/>
      <c r="LD597" s="261"/>
      <c r="LE597" s="261"/>
      <c r="LF597" s="261"/>
      <c r="LG597" s="261"/>
      <c r="LH597" s="261"/>
      <c r="LI597" s="261"/>
      <c r="LJ597" s="261"/>
      <c r="LK597" s="261"/>
      <c r="LL597" s="261"/>
      <c r="LM597" s="261"/>
      <c r="LN597" s="261"/>
      <c r="LO597" s="261"/>
      <c r="LP597" s="261"/>
      <c r="LQ597" s="261"/>
      <c r="LR597" s="261"/>
      <c r="LS597" s="261"/>
      <c r="LT597" s="261"/>
      <c r="LU597" s="261"/>
      <c r="LV597" s="261"/>
      <c r="LW597" s="261"/>
      <c r="LX597" s="261"/>
      <c r="LY597" s="261"/>
      <c r="LZ597" s="261"/>
      <c r="MA597" s="261"/>
      <c r="MB597" s="261"/>
      <c r="MC597" s="261"/>
      <c r="MD597" s="261"/>
      <c r="ME597" s="261"/>
      <c r="MF597" s="261"/>
      <c r="MG597" s="261"/>
      <c r="MH597" s="261"/>
      <c r="MI597" s="261"/>
      <c r="MJ597" s="261"/>
      <c r="MK597" s="261"/>
      <c r="ML597" s="261"/>
      <c r="MM597" s="261"/>
      <c r="MN597" s="261"/>
      <c r="MO597" s="261"/>
      <c r="MP597" s="261"/>
      <c r="MQ597" s="261"/>
      <c r="MR597" s="261"/>
      <c r="MS597" s="261"/>
      <c r="MT597" s="261"/>
      <c r="MU597" s="261"/>
      <c r="MV597" s="261"/>
      <c r="MW597" s="261"/>
      <c r="MX597" s="261"/>
      <c r="MY597" s="261"/>
      <c r="MZ597" s="261"/>
      <c r="NA597" s="261"/>
      <c r="NB597" s="261"/>
      <c r="NC597" s="261"/>
      <c r="ND597" s="261"/>
      <c r="NE597" s="261"/>
      <c r="NF597" s="261"/>
      <c r="NG597" s="261"/>
      <c r="NH597" s="261"/>
      <c r="NI597" s="261"/>
      <c r="NJ597" s="261"/>
      <c r="NK597" s="261"/>
      <c r="NL597" s="261"/>
      <c r="NM597" s="261"/>
      <c r="NN597" s="261"/>
      <c r="NO597" s="261"/>
      <c r="NP597" s="261"/>
      <c r="NQ597" s="261"/>
      <c r="NR597" s="261"/>
      <c r="NS597" s="261"/>
      <c r="NT597" s="261"/>
      <c r="NU597" s="261"/>
      <c r="NV597" s="261"/>
      <c r="NW597" s="261"/>
      <c r="NX597" s="261"/>
      <c r="NY597" s="261"/>
      <c r="NZ597" s="261"/>
      <c r="OA597" s="261"/>
      <c r="OB597" s="261"/>
      <c r="OC597" s="261"/>
      <c r="OD597" s="261"/>
      <c r="OE597" s="261"/>
      <c r="OF597" s="261"/>
      <c r="OG597" s="261"/>
      <c r="OH597" s="261"/>
      <c r="OI597" s="261"/>
      <c r="OJ597" s="261"/>
      <c r="OK597" s="261"/>
      <c r="OL597" s="261"/>
      <c r="OM597" s="261"/>
      <c r="ON597" s="261"/>
      <c r="OO597" s="261"/>
      <c r="OP597" s="261"/>
      <c r="OQ597" s="261"/>
      <c r="OR597" s="261"/>
      <c r="OS597" s="261"/>
      <c r="OT597" s="261"/>
      <c r="OU597" s="261"/>
      <c r="OV597" s="261"/>
      <c r="OW597" s="261"/>
      <c r="OX597" s="261"/>
      <c r="OY597" s="261"/>
      <c r="OZ597" s="261"/>
      <c r="PA597" s="261"/>
      <c r="PB597" s="261"/>
      <c r="PC597" s="261"/>
      <c r="PD597" s="261"/>
      <c r="PE597" s="261"/>
      <c r="PF597" s="261"/>
      <c r="PG597" s="261"/>
      <c r="PH597" s="261"/>
      <c r="PI597" s="261"/>
      <c r="PJ597" s="261"/>
      <c r="PK597" s="261"/>
      <c r="PL597" s="261"/>
      <c r="PM597" s="261"/>
      <c r="PN597" s="261"/>
      <c r="PO597" s="261"/>
      <c r="PP597" s="261"/>
      <c r="PQ597" s="261"/>
      <c r="PR597" s="261"/>
      <c r="PS597" s="261"/>
      <c r="PT597" s="261"/>
      <c r="PU597" s="261"/>
      <c r="PV597" s="261"/>
      <c r="PW597" s="261"/>
      <c r="PX597" s="261"/>
      <c r="PY597" s="261"/>
      <c r="PZ597" s="261"/>
      <c r="QA597" s="261"/>
      <c r="QB597" s="261"/>
      <c r="QC597" s="261"/>
      <c r="QD597" s="261"/>
      <c r="QE597" s="261"/>
      <c r="QF597" s="261"/>
      <c r="QG597" s="261"/>
      <c r="QH597" s="261"/>
      <c r="QI597" s="261"/>
      <c r="QJ597" s="261"/>
      <c r="QK597" s="261"/>
      <c r="QL597" s="261"/>
      <c r="QM597" s="261"/>
      <c r="QN597" s="261"/>
      <c r="QO597" s="261"/>
      <c r="QP597" s="261"/>
      <c r="QQ597" s="261"/>
      <c r="QR597" s="261"/>
      <c r="QS597" s="261"/>
      <c r="QT597" s="261"/>
      <c r="QU597" s="261"/>
      <c r="QV597" s="261"/>
      <c r="QW597" s="261"/>
      <c r="QX597" s="261"/>
      <c r="QY597" s="261"/>
      <c r="QZ597" s="261"/>
      <c r="RA597" s="261"/>
      <c r="RB597" s="261"/>
      <c r="RC597" s="261"/>
      <c r="RD597" s="261"/>
      <c r="RE597" s="261"/>
      <c r="RF597" s="261"/>
      <c r="RG597" s="261"/>
      <c r="RH597" s="261"/>
      <c r="RI597" s="261"/>
      <c r="RJ597" s="261"/>
      <c r="RK597" s="261"/>
      <c r="RL597" s="261"/>
      <c r="RM597" s="261"/>
      <c r="RN597" s="261"/>
      <c r="RO597" s="261"/>
      <c r="RP597" s="261"/>
      <c r="RQ597" s="261"/>
      <c r="RR597" s="261"/>
      <c r="RS597" s="261"/>
      <c r="RT597" s="261"/>
      <c r="RU597" s="261"/>
      <c r="RV597" s="261"/>
      <c r="RW597" s="261"/>
      <c r="RX597" s="261"/>
      <c r="RY597" s="261"/>
      <c r="RZ597" s="261"/>
      <c r="SA597" s="261"/>
      <c r="SB597" s="261"/>
      <c r="SC597" s="261"/>
      <c r="SD597" s="261"/>
      <c r="SE597" s="261"/>
      <c r="SF597" s="261"/>
      <c r="SG597" s="261"/>
      <c r="SH597" s="261"/>
      <c r="SI597" s="261"/>
      <c r="SJ597" s="261"/>
      <c r="SK597" s="261"/>
      <c r="SL597" s="261"/>
      <c r="SM597" s="261"/>
      <c r="SN597" s="261"/>
      <c r="SO597" s="261"/>
      <c r="SP597" s="261"/>
      <c r="SQ597" s="261"/>
      <c r="SR597" s="261"/>
      <c r="SS597" s="261"/>
      <c r="ST597" s="261"/>
      <c r="SU597" s="261"/>
      <c r="SV597" s="261"/>
      <c r="SW597" s="261"/>
      <c r="SX597" s="261"/>
      <c r="SY597" s="261"/>
      <c r="SZ597" s="261"/>
      <c r="TA597" s="261"/>
      <c r="TB597" s="261"/>
      <c r="TC597" s="261"/>
      <c r="TD597" s="261"/>
      <c r="TE597" s="261"/>
      <c r="TF597" s="261"/>
      <c r="TG597" s="261"/>
      <c r="TH597" s="261"/>
      <c r="TI597" s="261"/>
      <c r="TJ597" s="261"/>
      <c r="TK597" s="261"/>
      <c r="TL597" s="261"/>
      <c r="TM597" s="261"/>
      <c r="TN597" s="261"/>
      <c r="TO597" s="261"/>
      <c r="TP597" s="261"/>
      <c r="TQ597" s="261"/>
      <c r="TR597" s="261"/>
      <c r="TS597" s="261"/>
      <c r="TT597" s="261"/>
      <c r="TU597" s="261"/>
      <c r="TV597" s="261"/>
      <c r="TW597" s="261"/>
      <c r="TX597" s="261"/>
      <c r="TY597" s="261"/>
      <c r="TZ597" s="261"/>
      <c r="UA597" s="261"/>
      <c r="UB597" s="261"/>
      <c r="UC597" s="261"/>
      <c r="UD597" s="261"/>
      <c r="UE597" s="261"/>
      <c r="UF597" s="261"/>
      <c r="UG597" s="261"/>
      <c r="UH597" s="261"/>
      <c r="UI597" s="261"/>
      <c r="UJ597" s="261"/>
      <c r="UK597" s="261"/>
      <c r="UL597" s="261"/>
      <c r="UM597" s="261"/>
      <c r="UN597" s="261"/>
      <c r="UO597" s="261"/>
      <c r="UP597" s="261"/>
      <c r="UQ597" s="261"/>
      <c r="UR597" s="261"/>
      <c r="US597" s="261"/>
      <c r="UT597" s="261"/>
      <c r="UU597" s="261"/>
      <c r="UV597" s="261"/>
      <c r="UW597" s="261"/>
      <c r="UX597" s="261"/>
      <c r="UY597" s="261"/>
      <c r="UZ597" s="261"/>
      <c r="VA597" s="261"/>
      <c r="VB597" s="261"/>
      <c r="VC597" s="261"/>
      <c r="VD597" s="261"/>
      <c r="VE597" s="261"/>
      <c r="VF597" s="261"/>
      <c r="VG597" s="261"/>
      <c r="VH597" s="261"/>
      <c r="VI597" s="261"/>
      <c r="VJ597" s="261"/>
      <c r="VK597" s="261"/>
      <c r="VL597" s="261"/>
      <c r="VM597" s="261"/>
      <c r="VN597" s="261"/>
      <c r="VO597" s="261"/>
      <c r="VP597" s="261"/>
      <c r="VQ597" s="261"/>
      <c r="VR597" s="261"/>
      <c r="VS597" s="261"/>
      <c r="VT597" s="261"/>
      <c r="VU597" s="261"/>
      <c r="VV597" s="261"/>
      <c r="VW597" s="261"/>
      <c r="VX597" s="261"/>
      <c r="VY597" s="261"/>
      <c r="VZ597" s="261"/>
      <c r="WA597" s="261"/>
      <c r="WB597" s="261"/>
      <c r="WC597" s="261"/>
      <c r="WD597" s="261"/>
      <c r="WE597" s="261"/>
      <c r="WF597" s="261"/>
      <c r="WG597" s="261"/>
      <c r="WH597" s="261"/>
      <c r="WI597" s="261"/>
      <c r="WJ597" s="261"/>
      <c r="WK597" s="261"/>
      <c r="WL597" s="261"/>
      <c r="WM597" s="261"/>
      <c r="WN597" s="261"/>
      <c r="WO597" s="261"/>
      <c r="WP597" s="261"/>
      <c r="WQ597" s="261"/>
      <c r="WR597" s="261"/>
      <c r="WS597" s="261"/>
      <c r="WT597" s="261"/>
      <c r="WU597" s="261"/>
      <c r="WV597" s="261"/>
      <c r="WW597" s="261"/>
      <c r="WX597" s="261"/>
      <c r="WY597" s="261"/>
      <c r="WZ597" s="261"/>
      <c r="XA597" s="261"/>
      <c r="XB597" s="261"/>
      <c r="XC597" s="261"/>
      <c r="XD597" s="261"/>
      <c r="XE597" s="261"/>
      <c r="XF597" s="261"/>
      <c r="XG597" s="261"/>
      <c r="XH597" s="261"/>
      <c r="XI597" s="261"/>
      <c r="XJ597" s="261"/>
      <c r="XK597" s="261"/>
      <c r="XL597" s="261"/>
      <c r="XM597" s="261"/>
      <c r="XN597" s="261"/>
      <c r="XO597" s="261"/>
      <c r="XP597" s="261"/>
      <c r="XQ597" s="261"/>
      <c r="XR597" s="261"/>
      <c r="XS597" s="261"/>
      <c r="XT597" s="261"/>
      <c r="XU597" s="261"/>
      <c r="XV597" s="261"/>
      <c r="XW597" s="261"/>
      <c r="XX597" s="261"/>
      <c r="XY597" s="261"/>
      <c r="XZ597" s="261"/>
      <c r="YA597" s="261"/>
      <c r="YB597" s="261"/>
      <c r="YC597" s="261"/>
      <c r="YD597" s="261"/>
      <c r="YE597" s="261"/>
      <c r="YF597" s="261"/>
      <c r="YG597" s="261"/>
      <c r="YH597" s="261"/>
      <c r="YI597" s="261"/>
      <c r="YJ597" s="261"/>
      <c r="YK597" s="261"/>
      <c r="YL597" s="261"/>
      <c r="YM597" s="261"/>
      <c r="YN597" s="261"/>
      <c r="YO597" s="261"/>
      <c r="YP597" s="261"/>
      <c r="YQ597" s="261"/>
      <c r="YR597" s="261"/>
      <c r="YS597" s="261"/>
      <c r="YT597" s="261"/>
      <c r="YU597" s="261"/>
      <c r="YV597" s="261"/>
      <c r="YW597" s="261"/>
      <c r="YX597" s="261"/>
      <c r="YY597" s="261"/>
      <c r="YZ597" s="261"/>
      <c r="ZA597" s="261"/>
      <c r="ZB597" s="261"/>
      <c r="ZC597" s="261"/>
      <c r="ZD597" s="261"/>
      <c r="ZE597" s="261"/>
      <c r="ZF597" s="261"/>
      <c r="ZG597" s="261"/>
      <c r="ZH597" s="261"/>
      <c r="ZI597" s="261"/>
      <c r="ZJ597" s="261"/>
      <c r="ZK597" s="261"/>
      <c r="ZL597" s="261"/>
      <c r="ZM597" s="261"/>
      <c r="ZN597" s="261"/>
      <c r="ZO597" s="261"/>
      <c r="ZP597" s="261"/>
      <c r="ZQ597" s="261"/>
      <c r="ZR597" s="261"/>
      <c r="ZS597" s="261"/>
      <c r="ZT597" s="261"/>
      <c r="ZU597" s="261"/>
      <c r="ZV597" s="261"/>
      <c r="ZW597" s="261"/>
      <c r="ZX597" s="261"/>
      <c r="ZY597" s="261"/>
      <c r="ZZ597" s="261"/>
      <c r="AAA597" s="261"/>
      <c r="AAB597" s="261"/>
      <c r="AAC597" s="261"/>
      <c r="AAD597" s="261"/>
      <c r="AAE597" s="261"/>
      <c r="AAF597" s="261"/>
      <c r="AAG597" s="261"/>
      <c r="AAH597" s="261"/>
      <c r="AAI597" s="261"/>
      <c r="AAJ597" s="261"/>
      <c r="AAK597" s="261"/>
      <c r="AAL597" s="261"/>
      <c r="AAM597" s="261"/>
      <c r="AAN597" s="261"/>
      <c r="AAO597" s="261"/>
      <c r="AAP597" s="261"/>
      <c r="AAQ597" s="261"/>
      <c r="AAR597" s="261"/>
      <c r="AAS597" s="261"/>
      <c r="AAT597" s="261"/>
      <c r="AAU597" s="261"/>
      <c r="AAV597" s="261"/>
      <c r="AAW597" s="261"/>
      <c r="AAX597" s="261"/>
      <c r="AAY597" s="261"/>
      <c r="AAZ597" s="261"/>
      <c r="ABA597" s="261"/>
      <c r="ABB597" s="261"/>
      <c r="ABC597" s="261"/>
      <c r="ABD597" s="261"/>
      <c r="ABE597" s="261"/>
      <c r="ABF597" s="261"/>
      <c r="ABG597" s="261"/>
      <c r="ABH597" s="261"/>
      <c r="ABI597" s="261"/>
      <c r="ABJ597" s="261"/>
      <c r="ABK597" s="261"/>
      <c r="ABL597" s="261"/>
      <c r="ABM597" s="261"/>
      <c r="ABN597" s="261"/>
      <c r="ABO597" s="261"/>
      <c r="ABP597" s="261"/>
      <c r="ABQ597" s="261"/>
      <c r="ABR597" s="261"/>
      <c r="ABS597" s="261"/>
      <c r="ABT597" s="261"/>
      <c r="ABU597" s="261"/>
      <c r="ABV597" s="261"/>
      <c r="ABW597" s="261"/>
      <c r="ABX597" s="261"/>
      <c r="ABY597" s="261"/>
      <c r="ABZ597" s="261"/>
      <c r="ACA597" s="261"/>
      <c r="ACB597" s="261"/>
      <c r="ACC597" s="261"/>
      <c r="ACD597" s="261"/>
      <c r="ACE597" s="261"/>
      <c r="ACF597" s="261"/>
      <c r="ACG597" s="261"/>
      <c r="ACH597" s="261"/>
      <c r="ACI597" s="261"/>
      <c r="ACJ597" s="261"/>
      <c r="ACK597" s="261"/>
      <c r="ACL597" s="261"/>
      <c r="ACM597" s="261"/>
      <c r="ACN597" s="261"/>
      <c r="ACO597" s="261"/>
      <c r="ACP597" s="261"/>
      <c r="ACQ597" s="261"/>
      <c r="ACR597" s="261"/>
      <c r="ACS597" s="261"/>
      <c r="ACT597" s="261"/>
      <c r="ACU597" s="261"/>
      <c r="ACV597" s="261"/>
      <c r="ACW597" s="261"/>
      <c r="ACX597" s="261"/>
      <c r="ACY597" s="261"/>
      <c r="ACZ597" s="261"/>
      <c r="ADA597" s="261"/>
      <c r="ADB597" s="261"/>
      <c r="ADC597" s="261"/>
      <c r="ADD597" s="261"/>
      <c r="ADE597" s="261"/>
      <c r="ADF597" s="261"/>
      <c r="ADG597" s="261"/>
      <c r="ADH597" s="261"/>
      <c r="ADI597" s="261"/>
      <c r="ADJ597" s="261"/>
      <c r="ADK597" s="261"/>
      <c r="ADL597" s="261"/>
      <c r="ADM597" s="261"/>
      <c r="ADN597" s="261"/>
      <c r="ADO597" s="261"/>
      <c r="ADP597" s="261"/>
      <c r="ADQ597" s="261"/>
      <c r="ADR597" s="261"/>
      <c r="ADS597" s="261"/>
      <c r="ADT597" s="261"/>
      <c r="ADU597" s="261"/>
      <c r="ADV597" s="261"/>
      <c r="ADW597" s="261"/>
      <c r="ADX597" s="261"/>
      <c r="ADY597" s="261"/>
      <c r="ADZ597" s="261"/>
      <c r="AEA597" s="261"/>
      <c r="AEB597" s="261"/>
      <c r="AEC597" s="261"/>
      <c r="AED597" s="261"/>
      <c r="AEE597" s="261"/>
      <c r="AEF597" s="261"/>
      <c r="AEG597" s="261"/>
      <c r="AEH597" s="261"/>
      <c r="AEI597" s="261"/>
      <c r="AEJ597" s="261"/>
      <c r="AEK597" s="261"/>
      <c r="AEL597" s="261"/>
      <c r="AEM597" s="261"/>
      <c r="AEN597" s="261"/>
      <c r="AEO597" s="261"/>
      <c r="AEP597" s="261"/>
      <c r="AEQ597" s="261"/>
      <c r="AER597" s="261"/>
      <c r="AES597" s="261"/>
      <c r="AET597" s="261"/>
      <c r="AEU597" s="261"/>
      <c r="AEV597" s="261"/>
      <c r="AEW597" s="261"/>
      <c r="AEX597" s="261"/>
      <c r="AEY597" s="261"/>
      <c r="AEZ597" s="261"/>
      <c r="AFA597" s="261"/>
      <c r="AFB597" s="261"/>
      <c r="AFC597" s="261"/>
      <c r="AFD597" s="261"/>
      <c r="AFE597" s="261"/>
      <c r="AFF597" s="261"/>
      <c r="AFG597" s="261"/>
      <c r="AFH597" s="261"/>
      <c r="AFI597" s="261"/>
      <c r="AFJ597" s="261"/>
      <c r="AFK597" s="261"/>
      <c r="AFL597" s="261"/>
      <c r="AFM597" s="261"/>
      <c r="AFN597" s="261"/>
      <c r="AFO597" s="261"/>
      <c r="AFP597" s="261"/>
      <c r="AFQ597" s="261"/>
      <c r="AFR597" s="261"/>
      <c r="AFS597" s="261"/>
      <c r="AFT597" s="261"/>
      <c r="AFU597" s="261"/>
      <c r="AFV597" s="261"/>
      <c r="AFW597" s="261"/>
      <c r="AFX597" s="261"/>
      <c r="AFY597" s="261"/>
      <c r="AFZ597" s="261"/>
      <c r="AGA597" s="261"/>
      <c r="AGB597" s="261"/>
      <c r="AGC597" s="261"/>
      <c r="AGD597" s="261"/>
      <c r="AGE597" s="261"/>
      <c r="AGF597" s="261"/>
      <c r="AGG597" s="261"/>
      <c r="AGH597" s="261"/>
      <c r="AGI597" s="261"/>
      <c r="AGJ597" s="261"/>
      <c r="AGK597" s="261"/>
      <c r="AGL597" s="261"/>
      <c r="AGM597" s="261"/>
      <c r="AGN597" s="261"/>
      <c r="AGO597" s="261"/>
      <c r="AGP597" s="261"/>
      <c r="AGQ597" s="261"/>
      <c r="AGR597" s="261"/>
      <c r="AGS597" s="261"/>
      <c r="AGT597" s="261"/>
      <c r="AGU597" s="261"/>
      <c r="AGV597" s="261"/>
      <c r="AGW597" s="261"/>
      <c r="AGX597" s="261"/>
      <c r="AGY597" s="261"/>
      <c r="AGZ597" s="261"/>
      <c r="AHA597" s="261"/>
      <c r="AHB597" s="261"/>
      <c r="AHC597" s="261"/>
      <c r="AHD597" s="261"/>
      <c r="AHE597" s="261"/>
      <c r="AHF597" s="261"/>
      <c r="AHG597" s="261"/>
      <c r="AHH597" s="261"/>
      <c r="AHI597" s="261"/>
      <c r="AHJ597" s="261"/>
      <c r="AHK597" s="261"/>
      <c r="AHL597" s="261"/>
      <c r="AHM597" s="261"/>
      <c r="AHN597" s="261"/>
      <c r="AHO597" s="261"/>
      <c r="AHP597" s="261"/>
      <c r="AHQ597" s="261"/>
      <c r="AHR597" s="261"/>
      <c r="AHS597" s="261"/>
      <c r="AHT597" s="261"/>
      <c r="AHU597" s="261"/>
      <c r="AHV597" s="261"/>
      <c r="AHW597" s="261"/>
      <c r="AHX597" s="261"/>
      <c r="AHY597" s="261"/>
      <c r="AHZ597" s="261"/>
      <c r="AIA597" s="261"/>
      <c r="AIB597" s="261"/>
      <c r="AIC597" s="261"/>
      <c r="AID597" s="261"/>
      <c r="AIE597" s="261"/>
      <c r="AIF597" s="261"/>
      <c r="AIG597" s="261"/>
      <c r="AIH597" s="261"/>
      <c r="AII597" s="261"/>
      <c r="AIJ597" s="261"/>
      <c r="AIK597" s="261"/>
      <c r="AIL597" s="261"/>
      <c r="AIM597" s="261"/>
      <c r="AIN597" s="261"/>
      <c r="AIO597" s="261"/>
      <c r="AIP597" s="261"/>
      <c r="AIQ597" s="261"/>
      <c r="AIR597" s="261"/>
      <c r="AIS597" s="261"/>
      <c r="AIT597" s="261"/>
      <c r="AIU597" s="261"/>
      <c r="AIV597" s="261"/>
      <c r="AIW597" s="261"/>
      <c r="AIX597" s="261"/>
      <c r="AIY597" s="261"/>
      <c r="AIZ597" s="261"/>
      <c r="AJA597" s="261"/>
      <c r="AJB597" s="261"/>
      <c r="AJC597" s="261"/>
      <c r="AJD597" s="261"/>
      <c r="AJE597" s="261"/>
      <c r="AJF597" s="261"/>
      <c r="AJG597" s="261"/>
      <c r="AJH597" s="261"/>
      <c r="AJI597" s="261"/>
      <c r="AJJ597" s="261"/>
      <c r="AJK597" s="261"/>
      <c r="AJL597" s="261"/>
      <c r="AJM597" s="261"/>
      <c r="AJN597" s="261"/>
      <c r="AJO597" s="261"/>
      <c r="AJP597" s="261"/>
      <c r="AJQ597" s="261"/>
      <c r="AJR597" s="261"/>
      <c r="AJS597" s="261"/>
      <c r="AJT597" s="261"/>
      <c r="AJU597" s="261"/>
      <c r="AJV597" s="261"/>
      <c r="AJW597" s="261"/>
      <c r="AJX597" s="261"/>
      <c r="AJY597" s="261"/>
      <c r="AJZ597" s="261"/>
      <c r="AKA597" s="261"/>
      <c r="AKB597" s="261"/>
      <c r="AKC597" s="261"/>
      <c r="AKD597" s="261"/>
      <c r="AKE597" s="261"/>
      <c r="AKF597" s="261"/>
      <c r="AKG597" s="261"/>
      <c r="AKH597" s="261"/>
      <c r="AKI597" s="261"/>
      <c r="AKJ597" s="261"/>
      <c r="AKK597" s="261"/>
      <c r="AKL597" s="261"/>
      <c r="AKM597" s="261"/>
      <c r="AKN597" s="261"/>
      <c r="AKO597" s="261"/>
      <c r="AKP597" s="261"/>
      <c r="AKQ597" s="261"/>
      <c r="AKR597" s="261"/>
      <c r="AKS597" s="261"/>
      <c r="AKT597" s="261"/>
      <c r="AKU597" s="261"/>
      <c r="AKV597" s="261"/>
      <c r="AKW597" s="261"/>
      <c r="AKX597" s="261"/>
      <c r="AKY597" s="261"/>
      <c r="AKZ597" s="261"/>
      <c r="ALA597" s="261"/>
      <c r="ALB597" s="261"/>
      <c r="ALC597" s="261"/>
      <c r="ALD597" s="261"/>
      <c r="ALE597" s="261"/>
      <c r="ALF597" s="261"/>
      <c r="ALG597" s="261"/>
      <c r="ALH597" s="261"/>
      <c r="ALI597" s="261"/>
      <c r="ALJ597" s="261"/>
      <c r="ALK597" s="261"/>
      <c r="ALL597" s="261"/>
      <c r="ALM597" s="261"/>
      <c r="ALN597" s="261"/>
      <c r="ALO597" s="261"/>
      <c r="ALP597" s="261"/>
      <c r="ALQ597" s="261"/>
      <c r="ALR597" s="261"/>
      <c r="ALS597" s="261"/>
      <c r="ALT597" s="261"/>
      <c r="ALU597" s="261"/>
      <c r="ALV597" s="261"/>
      <c r="ALW597" s="261"/>
      <c r="ALX597" s="261"/>
      <c r="ALY597" s="261"/>
      <c r="ALZ597" s="261"/>
      <c r="AMA597" s="261"/>
      <c r="AMB597" s="261"/>
      <c r="AMC597" s="261"/>
      <c r="AMD597" s="261"/>
      <c r="AME597" s="261"/>
      <c r="AMF597" s="261"/>
      <c r="AMG597" s="261"/>
      <c r="AMH597" s="261"/>
      <c r="AMI597" s="261"/>
      <c r="AMJ597" s="261"/>
      <c r="AMK597" s="261"/>
    </row>
    <row r="598" spans="1:1025" s="269" customFormat="1" x14ac:dyDescent="0.35">
      <c r="A598" s="261"/>
      <c r="B598" s="265"/>
      <c r="C598" s="266"/>
      <c r="D598" s="266"/>
      <c r="E598" s="266"/>
      <c r="F598" s="266"/>
      <c r="G598" s="266"/>
      <c r="H598" s="261"/>
      <c r="I598" s="261"/>
      <c r="J598" s="261"/>
      <c r="K598" s="261"/>
      <c r="L598" s="261"/>
      <c r="M598" s="261"/>
      <c r="N598" s="261"/>
      <c r="O598" s="261"/>
      <c r="P598" s="261"/>
      <c r="Q598" s="261"/>
      <c r="R598" s="261"/>
      <c r="S598" s="261"/>
      <c r="T598" s="261"/>
      <c r="U598" s="261"/>
      <c r="V598" s="261"/>
      <c r="W598" s="261"/>
      <c r="X598" s="261"/>
      <c r="Y598" s="261"/>
      <c r="Z598" s="261"/>
      <c r="AA598" s="261"/>
      <c r="AB598" s="261"/>
      <c r="AC598" s="261"/>
      <c r="AD598" s="261"/>
      <c r="AE598" s="261"/>
      <c r="AF598" s="261"/>
      <c r="AG598" s="261"/>
      <c r="AH598" s="261"/>
      <c r="AI598" s="261"/>
      <c r="AJ598" s="261"/>
      <c r="AK598" s="261"/>
      <c r="AL598" s="261"/>
      <c r="AM598" s="261"/>
      <c r="AN598" s="261"/>
      <c r="AO598" s="261"/>
      <c r="AP598" s="261"/>
      <c r="AQ598" s="261"/>
      <c r="AR598" s="261"/>
      <c r="AS598" s="261"/>
      <c r="AT598" s="261"/>
      <c r="AU598" s="261"/>
      <c r="AV598" s="261"/>
      <c r="AW598" s="261"/>
      <c r="AX598" s="261"/>
      <c r="AY598" s="261"/>
      <c r="AZ598" s="261"/>
      <c r="BA598" s="261"/>
      <c r="BB598" s="261"/>
      <c r="BC598" s="261"/>
      <c r="BD598" s="261"/>
      <c r="BE598" s="261"/>
      <c r="BF598" s="261"/>
      <c r="BG598" s="261"/>
      <c r="BH598" s="261"/>
      <c r="BI598" s="261"/>
      <c r="BJ598" s="261"/>
      <c r="BK598" s="261"/>
      <c r="BL598" s="261"/>
      <c r="BM598" s="261"/>
      <c r="BN598" s="261"/>
      <c r="BO598" s="261"/>
      <c r="BP598" s="261"/>
      <c r="BQ598" s="261"/>
      <c r="BR598" s="261"/>
      <c r="BS598" s="261"/>
      <c r="BT598" s="261"/>
      <c r="BU598" s="261"/>
      <c r="BV598" s="261"/>
      <c r="BW598" s="261"/>
      <c r="BX598" s="261"/>
      <c r="BY598" s="261"/>
      <c r="BZ598" s="261"/>
      <c r="CA598" s="261"/>
      <c r="CB598" s="261"/>
      <c r="CC598" s="261"/>
      <c r="CD598" s="261"/>
      <c r="CE598" s="261"/>
      <c r="CF598" s="261"/>
      <c r="CG598" s="261"/>
      <c r="CH598" s="261"/>
      <c r="CI598" s="261"/>
      <c r="CJ598" s="261"/>
      <c r="CK598" s="261"/>
      <c r="CL598" s="261"/>
      <c r="CM598" s="261"/>
      <c r="CN598" s="261"/>
      <c r="CO598" s="261"/>
      <c r="CP598" s="261"/>
      <c r="CQ598" s="261"/>
      <c r="CR598" s="261"/>
      <c r="CS598" s="261"/>
      <c r="CT598" s="261"/>
      <c r="CU598" s="261"/>
      <c r="CV598" s="261"/>
      <c r="CW598" s="261"/>
      <c r="CX598" s="261"/>
      <c r="CY598" s="261"/>
      <c r="CZ598" s="261"/>
      <c r="DA598" s="261"/>
      <c r="DB598" s="261"/>
      <c r="DC598" s="261"/>
      <c r="DD598" s="261"/>
      <c r="DE598" s="261"/>
      <c r="DF598" s="261"/>
      <c r="DG598" s="261"/>
      <c r="DH598" s="261"/>
      <c r="DI598" s="261"/>
      <c r="DJ598" s="261"/>
      <c r="DK598" s="261"/>
      <c r="DL598" s="261"/>
      <c r="DM598" s="261"/>
      <c r="DN598" s="261"/>
      <c r="DO598" s="261"/>
      <c r="DP598" s="261"/>
      <c r="DQ598" s="261"/>
      <c r="DR598" s="261"/>
      <c r="DS598" s="261"/>
      <c r="DT598" s="261"/>
      <c r="DU598" s="261"/>
      <c r="DV598" s="261"/>
      <c r="DW598" s="261"/>
      <c r="DX598" s="261"/>
      <c r="DY598" s="261"/>
      <c r="DZ598" s="261"/>
      <c r="EA598" s="261"/>
      <c r="EB598" s="261"/>
      <c r="EC598" s="261"/>
      <c r="ED598" s="261"/>
      <c r="EE598" s="261"/>
      <c r="EF598" s="261"/>
      <c r="EG598" s="261"/>
      <c r="EH598" s="261"/>
      <c r="EI598" s="261"/>
      <c r="EJ598" s="261"/>
      <c r="EK598" s="261"/>
      <c r="EL598" s="261"/>
      <c r="EM598" s="261"/>
      <c r="EN598" s="261"/>
      <c r="EO598" s="261"/>
      <c r="EP598" s="261"/>
      <c r="EQ598" s="261"/>
      <c r="ER598" s="261"/>
      <c r="ES598" s="261"/>
      <c r="ET598" s="261"/>
      <c r="EU598" s="261"/>
      <c r="EV598" s="261"/>
      <c r="EW598" s="261"/>
      <c r="EX598" s="261"/>
      <c r="EY598" s="261"/>
      <c r="EZ598" s="261"/>
      <c r="FA598" s="261"/>
      <c r="FB598" s="261"/>
      <c r="FC598" s="261"/>
      <c r="FD598" s="261"/>
      <c r="FE598" s="261"/>
      <c r="FF598" s="261"/>
      <c r="FG598" s="261"/>
      <c r="FH598" s="261"/>
      <c r="FI598" s="261"/>
      <c r="FJ598" s="261"/>
      <c r="FK598" s="261"/>
      <c r="FL598" s="261"/>
      <c r="FM598" s="261"/>
      <c r="FN598" s="261"/>
      <c r="FO598" s="261"/>
      <c r="FP598" s="261"/>
      <c r="FQ598" s="261"/>
      <c r="FR598" s="261"/>
      <c r="FS598" s="261"/>
      <c r="FT598" s="261"/>
      <c r="FU598" s="261"/>
      <c r="FV598" s="261"/>
      <c r="FW598" s="261"/>
      <c r="FX598" s="261"/>
      <c r="FY598" s="261"/>
      <c r="FZ598" s="261"/>
      <c r="GA598" s="261"/>
      <c r="GB598" s="261"/>
      <c r="GC598" s="261"/>
      <c r="GD598" s="261"/>
      <c r="GE598" s="261"/>
      <c r="GF598" s="261"/>
      <c r="GG598" s="261"/>
      <c r="GH598" s="261"/>
      <c r="GI598" s="261"/>
      <c r="GJ598" s="261"/>
      <c r="GK598" s="261"/>
      <c r="GL598" s="261"/>
      <c r="GM598" s="261"/>
      <c r="GN598" s="261"/>
      <c r="GO598" s="261"/>
      <c r="GP598" s="261"/>
      <c r="GQ598" s="261"/>
      <c r="GR598" s="261"/>
      <c r="GS598" s="261"/>
      <c r="GT598" s="261"/>
      <c r="GU598" s="261"/>
      <c r="GV598" s="261"/>
      <c r="GW598" s="261"/>
      <c r="GX598" s="261"/>
      <c r="GY598" s="261"/>
      <c r="GZ598" s="261"/>
      <c r="HA598" s="261"/>
      <c r="HB598" s="261"/>
      <c r="HC598" s="261"/>
      <c r="HD598" s="261"/>
      <c r="HE598" s="261"/>
      <c r="HF598" s="261"/>
      <c r="HG598" s="261"/>
      <c r="HH598" s="261"/>
      <c r="HI598" s="261"/>
      <c r="HJ598" s="261"/>
      <c r="HK598" s="261"/>
      <c r="HL598" s="261"/>
      <c r="HM598" s="261"/>
      <c r="HN598" s="261"/>
      <c r="HO598" s="261"/>
      <c r="HP598" s="261"/>
      <c r="HQ598" s="261"/>
      <c r="HR598" s="261"/>
      <c r="HS598" s="261"/>
      <c r="HT598" s="261"/>
      <c r="HU598" s="261"/>
      <c r="HV598" s="261"/>
      <c r="HW598" s="261"/>
      <c r="HX598" s="261"/>
      <c r="HY598" s="261"/>
      <c r="HZ598" s="261"/>
      <c r="IA598" s="261"/>
      <c r="IB598" s="261"/>
      <c r="IC598" s="261"/>
      <c r="ID598" s="261"/>
      <c r="IE598" s="261"/>
      <c r="IF598" s="261"/>
      <c r="IG598" s="261"/>
      <c r="IH598" s="261"/>
      <c r="II598" s="261"/>
      <c r="IJ598" s="261"/>
      <c r="IK598" s="261"/>
      <c r="IL598" s="261"/>
      <c r="IM598" s="261"/>
      <c r="IN598" s="261"/>
      <c r="IO598" s="261"/>
      <c r="IP598" s="261"/>
      <c r="IQ598" s="261"/>
      <c r="IR598" s="261"/>
      <c r="IS598" s="261"/>
      <c r="IT598" s="261"/>
      <c r="IU598" s="261"/>
      <c r="IV598" s="261"/>
      <c r="IW598" s="261"/>
      <c r="IX598" s="261"/>
      <c r="IY598" s="261"/>
      <c r="IZ598" s="261"/>
      <c r="JA598" s="261"/>
      <c r="JB598" s="261"/>
      <c r="JC598" s="261"/>
      <c r="JD598" s="261"/>
      <c r="JE598" s="261"/>
      <c r="JF598" s="261"/>
      <c r="JG598" s="261"/>
      <c r="JH598" s="261"/>
      <c r="JI598" s="261"/>
      <c r="JJ598" s="261"/>
      <c r="JK598" s="261"/>
      <c r="JL598" s="261"/>
      <c r="JM598" s="261"/>
      <c r="JN598" s="261"/>
      <c r="JO598" s="261"/>
      <c r="JP598" s="261"/>
      <c r="JQ598" s="261"/>
      <c r="JR598" s="261"/>
      <c r="JS598" s="261"/>
      <c r="JT598" s="261"/>
      <c r="JU598" s="261"/>
      <c r="JV598" s="261"/>
      <c r="JW598" s="261"/>
      <c r="JX598" s="261"/>
      <c r="JY598" s="261"/>
      <c r="JZ598" s="261"/>
      <c r="KA598" s="261"/>
      <c r="KB598" s="261"/>
      <c r="KC598" s="261"/>
      <c r="KD598" s="261"/>
      <c r="KE598" s="261"/>
      <c r="KF598" s="261"/>
      <c r="KG598" s="261"/>
      <c r="KH598" s="261"/>
      <c r="KI598" s="261"/>
      <c r="KJ598" s="261"/>
      <c r="KK598" s="261"/>
      <c r="KL598" s="261"/>
      <c r="KM598" s="261"/>
      <c r="KN598" s="261"/>
      <c r="KO598" s="261"/>
      <c r="KP598" s="261"/>
      <c r="KQ598" s="261"/>
      <c r="KR598" s="261"/>
      <c r="KS598" s="261"/>
      <c r="KT598" s="261"/>
      <c r="KU598" s="261"/>
      <c r="KV598" s="261"/>
      <c r="KW598" s="261"/>
      <c r="KX598" s="261"/>
      <c r="KY598" s="261"/>
      <c r="KZ598" s="261"/>
      <c r="LA598" s="261"/>
      <c r="LB598" s="261"/>
      <c r="LC598" s="261"/>
      <c r="LD598" s="261"/>
      <c r="LE598" s="261"/>
      <c r="LF598" s="261"/>
      <c r="LG598" s="261"/>
      <c r="LH598" s="261"/>
      <c r="LI598" s="261"/>
      <c r="LJ598" s="261"/>
      <c r="LK598" s="261"/>
      <c r="LL598" s="261"/>
      <c r="LM598" s="261"/>
      <c r="LN598" s="261"/>
      <c r="LO598" s="261"/>
      <c r="LP598" s="261"/>
      <c r="LQ598" s="261"/>
      <c r="LR598" s="261"/>
      <c r="LS598" s="261"/>
      <c r="LT598" s="261"/>
      <c r="LU598" s="261"/>
      <c r="LV598" s="261"/>
      <c r="LW598" s="261"/>
      <c r="LX598" s="261"/>
      <c r="LY598" s="261"/>
      <c r="LZ598" s="261"/>
      <c r="MA598" s="261"/>
      <c r="MB598" s="261"/>
      <c r="MC598" s="261"/>
      <c r="MD598" s="261"/>
      <c r="ME598" s="261"/>
      <c r="MF598" s="261"/>
      <c r="MG598" s="261"/>
      <c r="MH598" s="261"/>
      <c r="MI598" s="261"/>
      <c r="MJ598" s="261"/>
      <c r="MK598" s="261"/>
      <c r="ML598" s="261"/>
      <c r="MM598" s="261"/>
      <c r="MN598" s="261"/>
      <c r="MO598" s="261"/>
      <c r="MP598" s="261"/>
      <c r="MQ598" s="261"/>
      <c r="MR598" s="261"/>
      <c r="MS598" s="261"/>
      <c r="MT598" s="261"/>
      <c r="MU598" s="261"/>
      <c r="MV598" s="261"/>
      <c r="MW598" s="261"/>
      <c r="MX598" s="261"/>
      <c r="MY598" s="261"/>
      <c r="MZ598" s="261"/>
      <c r="NA598" s="261"/>
      <c r="NB598" s="261"/>
      <c r="NC598" s="261"/>
      <c r="ND598" s="261"/>
      <c r="NE598" s="261"/>
      <c r="NF598" s="261"/>
      <c r="NG598" s="261"/>
      <c r="NH598" s="261"/>
      <c r="NI598" s="261"/>
      <c r="NJ598" s="261"/>
      <c r="NK598" s="261"/>
      <c r="NL598" s="261"/>
      <c r="NM598" s="261"/>
      <c r="NN598" s="261"/>
      <c r="NO598" s="261"/>
      <c r="NP598" s="261"/>
      <c r="NQ598" s="261"/>
      <c r="NR598" s="261"/>
      <c r="NS598" s="261"/>
      <c r="NT598" s="261"/>
      <c r="NU598" s="261"/>
      <c r="NV598" s="261"/>
      <c r="NW598" s="261"/>
      <c r="NX598" s="261"/>
      <c r="NY598" s="261"/>
      <c r="NZ598" s="261"/>
      <c r="OA598" s="261"/>
      <c r="OB598" s="261"/>
      <c r="OC598" s="261"/>
      <c r="OD598" s="261"/>
      <c r="OE598" s="261"/>
      <c r="OF598" s="261"/>
      <c r="OG598" s="261"/>
      <c r="OH598" s="261"/>
      <c r="OI598" s="261"/>
      <c r="OJ598" s="261"/>
      <c r="OK598" s="261"/>
      <c r="OL598" s="261"/>
      <c r="OM598" s="261"/>
      <c r="ON598" s="261"/>
      <c r="OO598" s="261"/>
      <c r="OP598" s="261"/>
      <c r="OQ598" s="261"/>
      <c r="OR598" s="261"/>
      <c r="OS598" s="261"/>
      <c r="OT598" s="261"/>
      <c r="OU598" s="261"/>
      <c r="OV598" s="261"/>
      <c r="OW598" s="261"/>
      <c r="OX598" s="261"/>
      <c r="OY598" s="261"/>
      <c r="OZ598" s="261"/>
      <c r="PA598" s="261"/>
      <c r="PB598" s="261"/>
      <c r="PC598" s="261"/>
      <c r="PD598" s="261"/>
      <c r="PE598" s="261"/>
      <c r="PF598" s="261"/>
      <c r="PG598" s="261"/>
      <c r="PH598" s="261"/>
      <c r="PI598" s="261"/>
      <c r="PJ598" s="261"/>
      <c r="PK598" s="261"/>
      <c r="PL598" s="261"/>
      <c r="PM598" s="261"/>
      <c r="PN598" s="261"/>
      <c r="PO598" s="261"/>
      <c r="PP598" s="261"/>
      <c r="PQ598" s="261"/>
      <c r="PR598" s="261"/>
      <c r="PS598" s="261"/>
      <c r="PT598" s="261"/>
      <c r="PU598" s="261"/>
      <c r="PV598" s="261"/>
      <c r="PW598" s="261"/>
      <c r="PX598" s="261"/>
      <c r="PY598" s="261"/>
      <c r="PZ598" s="261"/>
      <c r="QA598" s="261"/>
      <c r="QB598" s="261"/>
      <c r="QC598" s="261"/>
      <c r="QD598" s="261"/>
      <c r="QE598" s="261"/>
      <c r="QF598" s="261"/>
      <c r="QG598" s="261"/>
      <c r="QH598" s="261"/>
      <c r="QI598" s="261"/>
      <c r="QJ598" s="261"/>
      <c r="QK598" s="261"/>
      <c r="QL598" s="261"/>
      <c r="QM598" s="261"/>
      <c r="QN598" s="261"/>
      <c r="QO598" s="261"/>
      <c r="QP598" s="261"/>
      <c r="QQ598" s="261"/>
      <c r="QR598" s="261"/>
      <c r="QS598" s="261"/>
      <c r="QT598" s="261"/>
      <c r="QU598" s="261"/>
      <c r="QV598" s="261"/>
      <c r="QW598" s="261"/>
      <c r="QX598" s="261"/>
      <c r="QY598" s="261"/>
      <c r="QZ598" s="261"/>
      <c r="RA598" s="261"/>
      <c r="RB598" s="261"/>
      <c r="RC598" s="261"/>
      <c r="RD598" s="261"/>
      <c r="RE598" s="261"/>
      <c r="RF598" s="261"/>
      <c r="RG598" s="261"/>
      <c r="RH598" s="261"/>
      <c r="RI598" s="261"/>
      <c r="RJ598" s="261"/>
      <c r="RK598" s="261"/>
      <c r="RL598" s="261"/>
      <c r="RM598" s="261"/>
      <c r="RN598" s="261"/>
      <c r="RO598" s="261"/>
      <c r="RP598" s="261"/>
      <c r="RQ598" s="261"/>
      <c r="RR598" s="261"/>
      <c r="RS598" s="261"/>
      <c r="RT598" s="261"/>
      <c r="RU598" s="261"/>
      <c r="RV598" s="261"/>
      <c r="RW598" s="261"/>
      <c r="RX598" s="261"/>
      <c r="RY598" s="261"/>
      <c r="RZ598" s="261"/>
      <c r="SA598" s="261"/>
      <c r="SB598" s="261"/>
      <c r="SC598" s="261"/>
      <c r="SD598" s="261"/>
      <c r="SE598" s="261"/>
      <c r="SF598" s="261"/>
      <c r="SG598" s="261"/>
      <c r="SH598" s="261"/>
      <c r="SI598" s="261"/>
      <c r="SJ598" s="261"/>
      <c r="SK598" s="261"/>
      <c r="SL598" s="261"/>
      <c r="SM598" s="261"/>
      <c r="SN598" s="261"/>
      <c r="SO598" s="261"/>
      <c r="SP598" s="261"/>
      <c r="SQ598" s="261"/>
      <c r="SR598" s="261"/>
      <c r="SS598" s="261"/>
      <c r="ST598" s="261"/>
      <c r="SU598" s="261"/>
      <c r="SV598" s="261"/>
      <c r="SW598" s="261"/>
      <c r="SX598" s="261"/>
      <c r="SY598" s="261"/>
      <c r="SZ598" s="261"/>
      <c r="TA598" s="261"/>
      <c r="TB598" s="261"/>
      <c r="TC598" s="261"/>
      <c r="TD598" s="261"/>
      <c r="TE598" s="261"/>
      <c r="TF598" s="261"/>
      <c r="TG598" s="261"/>
      <c r="TH598" s="261"/>
      <c r="TI598" s="261"/>
      <c r="TJ598" s="261"/>
      <c r="TK598" s="261"/>
      <c r="TL598" s="261"/>
      <c r="TM598" s="261"/>
      <c r="TN598" s="261"/>
      <c r="TO598" s="261"/>
      <c r="TP598" s="261"/>
      <c r="TQ598" s="261"/>
      <c r="TR598" s="261"/>
      <c r="TS598" s="261"/>
      <c r="TT598" s="261"/>
      <c r="TU598" s="261"/>
      <c r="TV598" s="261"/>
      <c r="TW598" s="261"/>
      <c r="TX598" s="261"/>
      <c r="TY598" s="261"/>
      <c r="TZ598" s="261"/>
      <c r="UA598" s="261"/>
      <c r="UB598" s="261"/>
      <c r="UC598" s="261"/>
      <c r="UD598" s="261"/>
      <c r="UE598" s="261"/>
      <c r="UF598" s="261"/>
      <c r="UG598" s="261"/>
      <c r="UH598" s="261"/>
      <c r="UI598" s="261"/>
      <c r="UJ598" s="261"/>
      <c r="UK598" s="261"/>
      <c r="UL598" s="261"/>
      <c r="UM598" s="261"/>
      <c r="UN598" s="261"/>
      <c r="UO598" s="261"/>
      <c r="UP598" s="261"/>
      <c r="UQ598" s="261"/>
      <c r="UR598" s="261"/>
      <c r="US598" s="261"/>
      <c r="UT598" s="261"/>
      <c r="UU598" s="261"/>
      <c r="UV598" s="261"/>
      <c r="UW598" s="261"/>
      <c r="UX598" s="261"/>
      <c r="UY598" s="261"/>
      <c r="UZ598" s="261"/>
      <c r="VA598" s="261"/>
      <c r="VB598" s="261"/>
      <c r="VC598" s="261"/>
      <c r="VD598" s="261"/>
      <c r="VE598" s="261"/>
      <c r="VF598" s="261"/>
      <c r="VG598" s="261"/>
      <c r="VH598" s="261"/>
      <c r="VI598" s="261"/>
      <c r="VJ598" s="261"/>
      <c r="VK598" s="261"/>
      <c r="VL598" s="261"/>
      <c r="VM598" s="261"/>
      <c r="VN598" s="261"/>
      <c r="VO598" s="261"/>
      <c r="VP598" s="261"/>
      <c r="VQ598" s="261"/>
      <c r="VR598" s="261"/>
      <c r="VS598" s="261"/>
      <c r="VT598" s="261"/>
      <c r="VU598" s="261"/>
      <c r="VV598" s="261"/>
      <c r="VW598" s="261"/>
      <c r="VX598" s="261"/>
      <c r="VY598" s="261"/>
      <c r="VZ598" s="261"/>
      <c r="WA598" s="261"/>
      <c r="WB598" s="261"/>
      <c r="WC598" s="261"/>
      <c r="WD598" s="261"/>
      <c r="WE598" s="261"/>
      <c r="WF598" s="261"/>
      <c r="WG598" s="261"/>
      <c r="WH598" s="261"/>
      <c r="WI598" s="261"/>
      <c r="WJ598" s="261"/>
      <c r="WK598" s="261"/>
      <c r="WL598" s="261"/>
      <c r="WM598" s="261"/>
      <c r="WN598" s="261"/>
      <c r="WO598" s="261"/>
      <c r="WP598" s="261"/>
      <c r="WQ598" s="261"/>
      <c r="WR598" s="261"/>
      <c r="WS598" s="261"/>
      <c r="WT598" s="261"/>
      <c r="WU598" s="261"/>
      <c r="WV598" s="261"/>
      <c r="WW598" s="261"/>
      <c r="WX598" s="261"/>
      <c r="WY598" s="261"/>
      <c r="WZ598" s="261"/>
      <c r="XA598" s="261"/>
      <c r="XB598" s="261"/>
      <c r="XC598" s="261"/>
      <c r="XD598" s="261"/>
      <c r="XE598" s="261"/>
      <c r="XF598" s="261"/>
      <c r="XG598" s="261"/>
      <c r="XH598" s="261"/>
      <c r="XI598" s="261"/>
      <c r="XJ598" s="261"/>
      <c r="XK598" s="261"/>
      <c r="XL598" s="261"/>
      <c r="XM598" s="261"/>
      <c r="XN598" s="261"/>
      <c r="XO598" s="261"/>
      <c r="XP598" s="261"/>
      <c r="XQ598" s="261"/>
      <c r="XR598" s="261"/>
      <c r="XS598" s="261"/>
      <c r="XT598" s="261"/>
      <c r="XU598" s="261"/>
      <c r="XV598" s="261"/>
      <c r="XW598" s="261"/>
      <c r="XX598" s="261"/>
      <c r="XY598" s="261"/>
      <c r="XZ598" s="261"/>
      <c r="YA598" s="261"/>
      <c r="YB598" s="261"/>
      <c r="YC598" s="261"/>
      <c r="YD598" s="261"/>
      <c r="YE598" s="261"/>
      <c r="YF598" s="261"/>
      <c r="YG598" s="261"/>
      <c r="YH598" s="261"/>
      <c r="YI598" s="261"/>
      <c r="YJ598" s="261"/>
      <c r="YK598" s="261"/>
      <c r="YL598" s="261"/>
      <c r="YM598" s="261"/>
      <c r="YN598" s="261"/>
      <c r="YO598" s="261"/>
      <c r="YP598" s="261"/>
      <c r="YQ598" s="261"/>
      <c r="YR598" s="261"/>
      <c r="YS598" s="261"/>
      <c r="YT598" s="261"/>
      <c r="YU598" s="261"/>
      <c r="YV598" s="261"/>
      <c r="YW598" s="261"/>
      <c r="YX598" s="261"/>
      <c r="YY598" s="261"/>
      <c r="YZ598" s="261"/>
      <c r="ZA598" s="261"/>
      <c r="ZB598" s="261"/>
      <c r="ZC598" s="261"/>
      <c r="ZD598" s="261"/>
      <c r="ZE598" s="261"/>
      <c r="ZF598" s="261"/>
      <c r="ZG598" s="261"/>
      <c r="ZH598" s="261"/>
      <c r="ZI598" s="261"/>
      <c r="ZJ598" s="261"/>
      <c r="ZK598" s="261"/>
      <c r="ZL598" s="261"/>
      <c r="ZM598" s="261"/>
      <c r="ZN598" s="261"/>
      <c r="ZO598" s="261"/>
      <c r="ZP598" s="261"/>
      <c r="ZQ598" s="261"/>
      <c r="ZR598" s="261"/>
      <c r="ZS598" s="261"/>
      <c r="ZT598" s="261"/>
      <c r="ZU598" s="261"/>
      <c r="ZV598" s="261"/>
      <c r="ZW598" s="261"/>
      <c r="ZX598" s="261"/>
      <c r="ZY598" s="261"/>
      <c r="ZZ598" s="261"/>
      <c r="AAA598" s="261"/>
      <c r="AAB598" s="261"/>
      <c r="AAC598" s="261"/>
      <c r="AAD598" s="261"/>
      <c r="AAE598" s="261"/>
      <c r="AAF598" s="261"/>
      <c r="AAG598" s="261"/>
      <c r="AAH598" s="261"/>
      <c r="AAI598" s="261"/>
      <c r="AAJ598" s="261"/>
      <c r="AAK598" s="261"/>
      <c r="AAL598" s="261"/>
      <c r="AAM598" s="261"/>
      <c r="AAN598" s="261"/>
      <c r="AAO598" s="261"/>
      <c r="AAP598" s="261"/>
      <c r="AAQ598" s="261"/>
      <c r="AAR598" s="261"/>
      <c r="AAS598" s="261"/>
      <c r="AAT598" s="261"/>
      <c r="AAU598" s="261"/>
      <c r="AAV598" s="261"/>
      <c r="AAW598" s="261"/>
      <c r="AAX598" s="261"/>
      <c r="AAY598" s="261"/>
      <c r="AAZ598" s="261"/>
      <c r="ABA598" s="261"/>
      <c r="ABB598" s="261"/>
      <c r="ABC598" s="261"/>
      <c r="ABD598" s="261"/>
      <c r="ABE598" s="261"/>
      <c r="ABF598" s="261"/>
      <c r="ABG598" s="261"/>
      <c r="ABH598" s="261"/>
      <c r="ABI598" s="261"/>
      <c r="ABJ598" s="261"/>
      <c r="ABK598" s="261"/>
      <c r="ABL598" s="261"/>
      <c r="ABM598" s="261"/>
      <c r="ABN598" s="261"/>
      <c r="ABO598" s="261"/>
      <c r="ABP598" s="261"/>
      <c r="ABQ598" s="261"/>
      <c r="ABR598" s="261"/>
      <c r="ABS598" s="261"/>
      <c r="ABT598" s="261"/>
      <c r="ABU598" s="261"/>
      <c r="ABV598" s="261"/>
      <c r="ABW598" s="261"/>
      <c r="ABX598" s="261"/>
      <c r="ABY598" s="261"/>
      <c r="ABZ598" s="261"/>
      <c r="ACA598" s="261"/>
      <c r="ACB598" s="261"/>
      <c r="ACC598" s="261"/>
      <c r="ACD598" s="261"/>
      <c r="ACE598" s="261"/>
      <c r="ACF598" s="261"/>
      <c r="ACG598" s="261"/>
      <c r="ACH598" s="261"/>
      <c r="ACI598" s="261"/>
      <c r="ACJ598" s="261"/>
      <c r="ACK598" s="261"/>
      <c r="ACL598" s="261"/>
      <c r="ACM598" s="261"/>
      <c r="ACN598" s="261"/>
      <c r="ACO598" s="261"/>
      <c r="ACP598" s="261"/>
      <c r="ACQ598" s="261"/>
      <c r="ACR598" s="261"/>
      <c r="ACS598" s="261"/>
      <c r="ACT598" s="261"/>
      <c r="ACU598" s="261"/>
      <c r="ACV598" s="261"/>
      <c r="ACW598" s="261"/>
      <c r="ACX598" s="261"/>
      <c r="ACY598" s="261"/>
      <c r="ACZ598" s="261"/>
      <c r="ADA598" s="261"/>
      <c r="ADB598" s="261"/>
      <c r="ADC598" s="261"/>
      <c r="ADD598" s="261"/>
      <c r="ADE598" s="261"/>
      <c r="ADF598" s="261"/>
      <c r="ADG598" s="261"/>
      <c r="ADH598" s="261"/>
      <c r="ADI598" s="261"/>
      <c r="ADJ598" s="261"/>
      <c r="ADK598" s="261"/>
      <c r="ADL598" s="261"/>
      <c r="ADM598" s="261"/>
      <c r="ADN598" s="261"/>
      <c r="ADO598" s="261"/>
      <c r="ADP598" s="261"/>
      <c r="ADQ598" s="261"/>
      <c r="ADR598" s="261"/>
      <c r="ADS598" s="261"/>
      <c r="ADT598" s="261"/>
      <c r="ADU598" s="261"/>
      <c r="ADV598" s="261"/>
      <c r="ADW598" s="261"/>
      <c r="ADX598" s="261"/>
      <c r="ADY598" s="261"/>
      <c r="ADZ598" s="261"/>
      <c r="AEA598" s="261"/>
      <c r="AEB598" s="261"/>
      <c r="AEC598" s="261"/>
      <c r="AED598" s="261"/>
      <c r="AEE598" s="261"/>
      <c r="AEF598" s="261"/>
      <c r="AEG598" s="261"/>
      <c r="AEH598" s="261"/>
      <c r="AEI598" s="261"/>
      <c r="AEJ598" s="261"/>
      <c r="AEK598" s="261"/>
      <c r="AEL598" s="261"/>
      <c r="AEM598" s="261"/>
      <c r="AEN598" s="261"/>
      <c r="AEO598" s="261"/>
      <c r="AEP598" s="261"/>
      <c r="AEQ598" s="261"/>
      <c r="AER598" s="261"/>
      <c r="AES598" s="261"/>
      <c r="AET598" s="261"/>
      <c r="AEU598" s="261"/>
      <c r="AEV598" s="261"/>
      <c r="AEW598" s="261"/>
      <c r="AEX598" s="261"/>
      <c r="AEY598" s="261"/>
      <c r="AEZ598" s="261"/>
      <c r="AFA598" s="261"/>
      <c r="AFB598" s="261"/>
      <c r="AFC598" s="261"/>
      <c r="AFD598" s="261"/>
      <c r="AFE598" s="261"/>
      <c r="AFF598" s="261"/>
      <c r="AFG598" s="261"/>
      <c r="AFH598" s="261"/>
      <c r="AFI598" s="261"/>
      <c r="AFJ598" s="261"/>
      <c r="AFK598" s="261"/>
      <c r="AFL598" s="261"/>
      <c r="AFM598" s="261"/>
      <c r="AFN598" s="261"/>
      <c r="AFO598" s="261"/>
      <c r="AFP598" s="261"/>
      <c r="AFQ598" s="261"/>
      <c r="AFR598" s="261"/>
      <c r="AFS598" s="261"/>
      <c r="AFT598" s="261"/>
      <c r="AFU598" s="261"/>
      <c r="AFV598" s="261"/>
      <c r="AFW598" s="261"/>
      <c r="AFX598" s="261"/>
      <c r="AFY598" s="261"/>
      <c r="AFZ598" s="261"/>
      <c r="AGA598" s="261"/>
      <c r="AGB598" s="261"/>
      <c r="AGC598" s="261"/>
      <c r="AGD598" s="261"/>
      <c r="AGE598" s="261"/>
      <c r="AGF598" s="261"/>
      <c r="AGG598" s="261"/>
      <c r="AGH598" s="261"/>
      <c r="AGI598" s="261"/>
      <c r="AGJ598" s="261"/>
      <c r="AGK598" s="261"/>
      <c r="AGL598" s="261"/>
      <c r="AGM598" s="261"/>
      <c r="AGN598" s="261"/>
      <c r="AGO598" s="261"/>
      <c r="AGP598" s="261"/>
      <c r="AGQ598" s="261"/>
      <c r="AGR598" s="261"/>
      <c r="AGS598" s="261"/>
      <c r="AGT598" s="261"/>
      <c r="AGU598" s="261"/>
      <c r="AGV598" s="261"/>
      <c r="AGW598" s="261"/>
      <c r="AGX598" s="261"/>
      <c r="AGY598" s="261"/>
      <c r="AGZ598" s="261"/>
      <c r="AHA598" s="261"/>
      <c r="AHB598" s="261"/>
      <c r="AHC598" s="261"/>
      <c r="AHD598" s="261"/>
      <c r="AHE598" s="261"/>
      <c r="AHF598" s="261"/>
      <c r="AHG598" s="261"/>
      <c r="AHH598" s="261"/>
      <c r="AHI598" s="261"/>
      <c r="AHJ598" s="261"/>
      <c r="AHK598" s="261"/>
      <c r="AHL598" s="261"/>
      <c r="AHM598" s="261"/>
      <c r="AHN598" s="261"/>
      <c r="AHO598" s="261"/>
      <c r="AHP598" s="261"/>
      <c r="AHQ598" s="261"/>
      <c r="AHR598" s="261"/>
      <c r="AHS598" s="261"/>
      <c r="AHT598" s="261"/>
      <c r="AHU598" s="261"/>
      <c r="AHV598" s="261"/>
      <c r="AHW598" s="261"/>
      <c r="AHX598" s="261"/>
      <c r="AHY598" s="261"/>
      <c r="AHZ598" s="261"/>
      <c r="AIA598" s="261"/>
      <c r="AIB598" s="261"/>
      <c r="AIC598" s="261"/>
      <c r="AID598" s="261"/>
      <c r="AIE598" s="261"/>
      <c r="AIF598" s="261"/>
      <c r="AIG598" s="261"/>
      <c r="AIH598" s="261"/>
      <c r="AII598" s="261"/>
      <c r="AIJ598" s="261"/>
      <c r="AIK598" s="261"/>
      <c r="AIL598" s="261"/>
      <c r="AIM598" s="261"/>
      <c r="AIN598" s="261"/>
      <c r="AIO598" s="261"/>
      <c r="AIP598" s="261"/>
      <c r="AIQ598" s="261"/>
      <c r="AIR598" s="261"/>
      <c r="AIS598" s="261"/>
      <c r="AIT598" s="261"/>
      <c r="AIU598" s="261"/>
      <c r="AIV598" s="261"/>
      <c r="AIW598" s="261"/>
      <c r="AIX598" s="261"/>
      <c r="AIY598" s="261"/>
      <c r="AIZ598" s="261"/>
      <c r="AJA598" s="261"/>
      <c r="AJB598" s="261"/>
      <c r="AJC598" s="261"/>
      <c r="AJD598" s="261"/>
      <c r="AJE598" s="261"/>
      <c r="AJF598" s="261"/>
      <c r="AJG598" s="261"/>
      <c r="AJH598" s="261"/>
      <c r="AJI598" s="261"/>
      <c r="AJJ598" s="261"/>
      <c r="AJK598" s="261"/>
      <c r="AJL598" s="261"/>
      <c r="AJM598" s="261"/>
      <c r="AJN598" s="261"/>
      <c r="AJO598" s="261"/>
      <c r="AJP598" s="261"/>
      <c r="AJQ598" s="261"/>
      <c r="AJR598" s="261"/>
      <c r="AJS598" s="261"/>
      <c r="AJT598" s="261"/>
      <c r="AJU598" s="261"/>
      <c r="AJV598" s="261"/>
      <c r="AJW598" s="261"/>
      <c r="AJX598" s="261"/>
      <c r="AJY598" s="261"/>
      <c r="AJZ598" s="261"/>
      <c r="AKA598" s="261"/>
      <c r="AKB598" s="261"/>
      <c r="AKC598" s="261"/>
      <c r="AKD598" s="261"/>
      <c r="AKE598" s="261"/>
      <c r="AKF598" s="261"/>
      <c r="AKG598" s="261"/>
      <c r="AKH598" s="261"/>
      <c r="AKI598" s="261"/>
      <c r="AKJ598" s="261"/>
      <c r="AKK598" s="261"/>
      <c r="AKL598" s="261"/>
      <c r="AKM598" s="261"/>
      <c r="AKN598" s="261"/>
      <c r="AKO598" s="261"/>
      <c r="AKP598" s="261"/>
      <c r="AKQ598" s="261"/>
      <c r="AKR598" s="261"/>
      <c r="AKS598" s="261"/>
      <c r="AKT598" s="261"/>
      <c r="AKU598" s="261"/>
      <c r="AKV598" s="261"/>
      <c r="AKW598" s="261"/>
      <c r="AKX598" s="261"/>
      <c r="AKY598" s="261"/>
      <c r="AKZ598" s="261"/>
      <c r="ALA598" s="261"/>
      <c r="ALB598" s="261"/>
      <c r="ALC598" s="261"/>
      <c r="ALD598" s="261"/>
      <c r="ALE598" s="261"/>
      <c r="ALF598" s="261"/>
      <c r="ALG598" s="261"/>
      <c r="ALH598" s="261"/>
      <c r="ALI598" s="261"/>
      <c r="ALJ598" s="261"/>
      <c r="ALK598" s="261"/>
      <c r="ALL598" s="261"/>
      <c r="ALM598" s="261"/>
      <c r="ALN598" s="261"/>
      <c r="ALO598" s="261"/>
      <c r="ALP598" s="261"/>
      <c r="ALQ598" s="261"/>
      <c r="ALR598" s="261"/>
      <c r="ALS598" s="261"/>
      <c r="ALT598" s="261"/>
      <c r="ALU598" s="261"/>
      <c r="ALV598" s="261"/>
      <c r="ALW598" s="261"/>
      <c r="ALX598" s="261"/>
      <c r="ALY598" s="261"/>
      <c r="ALZ598" s="261"/>
      <c r="AMA598" s="261"/>
      <c r="AMB598" s="261"/>
      <c r="AMC598" s="261"/>
      <c r="AMD598" s="261"/>
      <c r="AME598" s="261"/>
      <c r="AMF598" s="261"/>
      <c r="AMG598" s="261"/>
      <c r="AMH598" s="261"/>
      <c r="AMI598" s="261"/>
      <c r="AMJ598" s="261"/>
      <c r="AMK598" s="261"/>
    </row>
    <row r="599" spans="1:1025" s="269" customFormat="1" x14ac:dyDescent="0.35">
      <c r="A599" s="261"/>
      <c r="B599" s="265"/>
      <c r="C599" s="266"/>
      <c r="D599" s="266"/>
      <c r="E599" s="266"/>
      <c r="F599" s="266"/>
      <c r="G599" s="266"/>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261"/>
      <c r="AE599" s="261"/>
      <c r="AF599" s="261"/>
      <c r="AG599" s="261"/>
      <c r="AH599" s="261"/>
      <c r="AI599" s="261"/>
      <c r="AJ599" s="261"/>
      <c r="AK599" s="261"/>
      <c r="AL599" s="261"/>
      <c r="AM599" s="261"/>
      <c r="AN599" s="261"/>
      <c r="AO599" s="261"/>
      <c r="AP599" s="261"/>
      <c r="AQ599" s="261"/>
      <c r="AR599" s="261"/>
      <c r="AS599" s="261"/>
      <c r="AT599" s="261"/>
      <c r="AU599" s="261"/>
      <c r="AV599" s="261"/>
      <c r="AW599" s="261"/>
      <c r="AX599" s="261"/>
      <c r="AY599" s="261"/>
      <c r="AZ599" s="261"/>
      <c r="BA599" s="261"/>
      <c r="BB599" s="261"/>
      <c r="BC599" s="261"/>
      <c r="BD599" s="261"/>
      <c r="BE599" s="261"/>
      <c r="BF599" s="261"/>
      <c r="BG599" s="261"/>
      <c r="BH599" s="261"/>
      <c r="BI599" s="261"/>
      <c r="BJ599" s="261"/>
      <c r="BK599" s="261"/>
      <c r="BL599" s="261"/>
      <c r="BM599" s="261"/>
      <c r="BN599" s="261"/>
      <c r="BO599" s="261"/>
      <c r="BP599" s="261"/>
      <c r="BQ599" s="261"/>
      <c r="BR599" s="261"/>
      <c r="BS599" s="261"/>
      <c r="BT599" s="261"/>
      <c r="BU599" s="261"/>
      <c r="BV599" s="261"/>
      <c r="BW599" s="261"/>
      <c r="BX599" s="261"/>
      <c r="BY599" s="261"/>
      <c r="BZ599" s="261"/>
      <c r="CA599" s="261"/>
      <c r="CB599" s="261"/>
      <c r="CC599" s="261"/>
      <c r="CD599" s="261"/>
      <c r="CE599" s="261"/>
      <c r="CF599" s="261"/>
      <c r="CG599" s="261"/>
      <c r="CH599" s="261"/>
      <c r="CI599" s="261"/>
      <c r="CJ599" s="261"/>
      <c r="CK599" s="261"/>
      <c r="CL599" s="261"/>
      <c r="CM599" s="261"/>
      <c r="CN599" s="261"/>
      <c r="CO599" s="261"/>
      <c r="CP599" s="261"/>
      <c r="CQ599" s="261"/>
      <c r="CR599" s="261"/>
      <c r="CS599" s="261"/>
      <c r="CT599" s="261"/>
      <c r="CU599" s="261"/>
      <c r="CV599" s="261"/>
      <c r="CW599" s="261"/>
      <c r="CX599" s="261"/>
      <c r="CY599" s="261"/>
      <c r="CZ599" s="261"/>
      <c r="DA599" s="261"/>
      <c r="DB599" s="261"/>
      <c r="DC599" s="261"/>
      <c r="DD599" s="261"/>
      <c r="DE599" s="261"/>
      <c r="DF599" s="261"/>
      <c r="DG599" s="261"/>
      <c r="DH599" s="261"/>
      <c r="DI599" s="261"/>
      <c r="DJ599" s="261"/>
      <c r="DK599" s="261"/>
      <c r="DL599" s="261"/>
      <c r="DM599" s="261"/>
      <c r="DN599" s="261"/>
      <c r="DO599" s="261"/>
      <c r="DP599" s="261"/>
      <c r="DQ599" s="261"/>
      <c r="DR599" s="261"/>
      <c r="DS599" s="261"/>
      <c r="DT599" s="261"/>
      <c r="DU599" s="261"/>
      <c r="DV599" s="261"/>
      <c r="DW599" s="261"/>
      <c r="DX599" s="261"/>
      <c r="DY599" s="261"/>
      <c r="DZ599" s="261"/>
      <c r="EA599" s="261"/>
      <c r="EB599" s="261"/>
      <c r="EC599" s="261"/>
      <c r="ED599" s="261"/>
      <c r="EE599" s="261"/>
      <c r="EF599" s="261"/>
      <c r="EG599" s="261"/>
      <c r="EH599" s="261"/>
      <c r="EI599" s="261"/>
      <c r="EJ599" s="261"/>
      <c r="EK599" s="261"/>
      <c r="EL599" s="261"/>
      <c r="EM599" s="261"/>
      <c r="EN599" s="261"/>
      <c r="EO599" s="261"/>
      <c r="EP599" s="261"/>
      <c r="EQ599" s="261"/>
      <c r="ER599" s="261"/>
      <c r="ES599" s="261"/>
      <c r="ET599" s="261"/>
      <c r="EU599" s="261"/>
      <c r="EV599" s="261"/>
      <c r="EW599" s="261"/>
      <c r="EX599" s="261"/>
      <c r="EY599" s="261"/>
      <c r="EZ599" s="261"/>
      <c r="FA599" s="261"/>
      <c r="FB599" s="261"/>
      <c r="FC599" s="261"/>
      <c r="FD599" s="261"/>
      <c r="FE599" s="261"/>
      <c r="FF599" s="261"/>
      <c r="FG599" s="261"/>
      <c r="FH599" s="261"/>
      <c r="FI599" s="261"/>
      <c r="FJ599" s="261"/>
      <c r="FK599" s="261"/>
      <c r="FL599" s="261"/>
      <c r="FM599" s="261"/>
      <c r="FN599" s="261"/>
      <c r="FO599" s="261"/>
      <c r="FP599" s="261"/>
      <c r="FQ599" s="261"/>
      <c r="FR599" s="261"/>
      <c r="FS599" s="261"/>
      <c r="FT599" s="261"/>
      <c r="FU599" s="261"/>
      <c r="FV599" s="261"/>
      <c r="FW599" s="261"/>
      <c r="FX599" s="261"/>
      <c r="FY599" s="261"/>
      <c r="FZ599" s="261"/>
      <c r="GA599" s="261"/>
      <c r="GB599" s="261"/>
      <c r="GC599" s="261"/>
      <c r="GD599" s="261"/>
      <c r="GE599" s="261"/>
      <c r="GF599" s="261"/>
      <c r="GG599" s="261"/>
      <c r="GH599" s="261"/>
      <c r="GI599" s="261"/>
      <c r="GJ599" s="261"/>
      <c r="GK599" s="261"/>
      <c r="GL599" s="261"/>
      <c r="GM599" s="261"/>
      <c r="GN599" s="261"/>
      <c r="GO599" s="261"/>
      <c r="GP599" s="261"/>
      <c r="GQ599" s="261"/>
      <c r="GR599" s="261"/>
      <c r="GS599" s="261"/>
      <c r="GT599" s="261"/>
      <c r="GU599" s="261"/>
      <c r="GV599" s="261"/>
      <c r="GW599" s="261"/>
      <c r="GX599" s="261"/>
      <c r="GY599" s="261"/>
      <c r="GZ599" s="261"/>
      <c r="HA599" s="261"/>
      <c r="HB599" s="261"/>
      <c r="HC599" s="261"/>
      <c r="HD599" s="261"/>
      <c r="HE599" s="261"/>
      <c r="HF599" s="261"/>
      <c r="HG599" s="261"/>
      <c r="HH599" s="261"/>
      <c r="HI599" s="261"/>
      <c r="HJ599" s="261"/>
      <c r="HK599" s="261"/>
      <c r="HL599" s="261"/>
      <c r="HM599" s="261"/>
      <c r="HN599" s="261"/>
      <c r="HO599" s="261"/>
      <c r="HP599" s="261"/>
      <c r="HQ599" s="261"/>
      <c r="HR599" s="261"/>
      <c r="HS599" s="261"/>
      <c r="HT599" s="261"/>
      <c r="HU599" s="261"/>
      <c r="HV599" s="261"/>
      <c r="HW599" s="261"/>
      <c r="HX599" s="261"/>
      <c r="HY599" s="261"/>
      <c r="HZ599" s="261"/>
      <c r="IA599" s="261"/>
      <c r="IB599" s="261"/>
      <c r="IC599" s="261"/>
      <c r="ID599" s="261"/>
      <c r="IE599" s="261"/>
      <c r="IF599" s="261"/>
      <c r="IG599" s="261"/>
      <c r="IH599" s="261"/>
      <c r="II599" s="261"/>
      <c r="IJ599" s="261"/>
      <c r="IK599" s="261"/>
      <c r="IL599" s="261"/>
      <c r="IM599" s="261"/>
      <c r="IN599" s="261"/>
      <c r="IO599" s="261"/>
      <c r="IP599" s="261"/>
      <c r="IQ599" s="261"/>
      <c r="IR599" s="261"/>
      <c r="IS599" s="261"/>
      <c r="IT599" s="261"/>
      <c r="IU599" s="261"/>
      <c r="IV599" s="261"/>
      <c r="IW599" s="261"/>
      <c r="IX599" s="261"/>
      <c r="IY599" s="261"/>
      <c r="IZ599" s="261"/>
      <c r="JA599" s="261"/>
      <c r="JB599" s="261"/>
      <c r="JC599" s="261"/>
      <c r="JD599" s="261"/>
      <c r="JE599" s="261"/>
      <c r="JF599" s="261"/>
      <c r="JG599" s="261"/>
      <c r="JH599" s="261"/>
      <c r="JI599" s="261"/>
      <c r="JJ599" s="261"/>
      <c r="JK599" s="261"/>
      <c r="JL599" s="261"/>
      <c r="JM599" s="261"/>
      <c r="JN599" s="261"/>
      <c r="JO599" s="261"/>
      <c r="JP599" s="261"/>
      <c r="JQ599" s="261"/>
      <c r="JR599" s="261"/>
      <c r="JS599" s="261"/>
      <c r="JT599" s="261"/>
      <c r="JU599" s="261"/>
      <c r="JV599" s="261"/>
      <c r="JW599" s="261"/>
      <c r="JX599" s="261"/>
      <c r="JY599" s="261"/>
      <c r="JZ599" s="261"/>
      <c r="KA599" s="261"/>
      <c r="KB599" s="261"/>
      <c r="KC599" s="261"/>
      <c r="KD599" s="261"/>
      <c r="KE599" s="261"/>
      <c r="KF599" s="261"/>
      <c r="KG599" s="261"/>
      <c r="KH599" s="261"/>
      <c r="KI599" s="261"/>
      <c r="KJ599" s="261"/>
      <c r="KK599" s="261"/>
      <c r="KL599" s="261"/>
      <c r="KM599" s="261"/>
      <c r="KN599" s="261"/>
      <c r="KO599" s="261"/>
      <c r="KP599" s="261"/>
      <c r="KQ599" s="261"/>
      <c r="KR599" s="261"/>
      <c r="KS599" s="261"/>
      <c r="KT599" s="261"/>
      <c r="KU599" s="261"/>
      <c r="KV599" s="261"/>
      <c r="KW599" s="261"/>
      <c r="KX599" s="261"/>
      <c r="KY599" s="261"/>
      <c r="KZ599" s="261"/>
      <c r="LA599" s="261"/>
      <c r="LB599" s="261"/>
      <c r="LC599" s="261"/>
      <c r="LD599" s="261"/>
      <c r="LE599" s="261"/>
      <c r="LF599" s="261"/>
      <c r="LG599" s="261"/>
      <c r="LH599" s="261"/>
      <c r="LI599" s="261"/>
      <c r="LJ599" s="261"/>
      <c r="LK599" s="261"/>
      <c r="LL599" s="261"/>
      <c r="LM599" s="261"/>
      <c r="LN599" s="261"/>
      <c r="LO599" s="261"/>
      <c r="LP599" s="261"/>
      <c r="LQ599" s="261"/>
      <c r="LR599" s="261"/>
      <c r="LS599" s="261"/>
      <c r="LT599" s="261"/>
      <c r="LU599" s="261"/>
      <c r="LV599" s="261"/>
      <c r="LW599" s="261"/>
      <c r="LX599" s="261"/>
      <c r="LY599" s="261"/>
      <c r="LZ599" s="261"/>
      <c r="MA599" s="261"/>
      <c r="MB599" s="261"/>
      <c r="MC599" s="261"/>
      <c r="MD599" s="261"/>
      <c r="ME599" s="261"/>
      <c r="MF599" s="261"/>
      <c r="MG599" s="261"/>
      <c r="MH599" s="261"/>
      <c r="MI599" s="261"/>
      <c r="MJ599" s="261"/>
      <c r="MK599" s="261"/>
      <c r="ML599" s="261"/>
      <c r="MM599" s="261"/>
      <c r="MN599" s="261"/>
      <c r="MO599" s="261"/>
      <c r="MP599" s="261"/>
      <c r="MQ599" s="261"/>
      <c r="MR599" s="261"/>
      <c r="MS599" s="261"/>
      <c r="MT599" s="261"/>
      <c r="MU599" s="261"/>
      <c r="MV599" s="261"/>
      <c r="MW599" s="261"/>
      <c r="MX599" s="261"/>
      <c r="MY599" s="261"/>
      <c r="MZ599" s="261"/>
      <c r="NA599" s="261"/>
      <c r="NB599" s="261"/>
      <c r="NC599" s="261"/>
      <c r="ND599" s="261"/>
      <c r="NE599" s="261"/>
      <c r="NF599" s="261"/>
      <c r="NG599" s="261"/>
      <c r="NH599" s="261"/>
      <c r="NI599" s="261"/>
      <c r="NJ599" s="261"/>
      <c r="NK599" s="261"/>
      <c r="NL599" s="261"/>
      <c r="NM599" s="261"/>
      <c r="NN599" s="261"/>
      <c r="NO599" s="261"/>
      <c r="NP599" s="261"/>
      <c r="NQ599" s="261"/>
      <c r="NR599" s="261"/>
      <c r="NS599" s="261"/>
      <c r="NT599" s="261"/>
      <c r="NU599" s="261"/>
      <c r="NV599" s="261"/>
      <c r="NW599" s="261"/>
      <c r="NX599" s="261"/>
      <c r="NY599" s="261"/>
      <c r="NZ599" s="261"/>
      <c r="OA599" s="261"/>
      <c r="OB599" s="261"/>
      <c r="OC599" s="261"/>
      <c r="OD599" s="261"/>
      <c r="OE599" s="261"/>
      <c r="OF599" s="261"/>
      <c r="OG599" s="261"/>
      <c r="OH599" s="261"/>
      <c r="OI599" s="261"/>
      <c r="OJ599" s="261"/>
      <c r="OK599" s="261"/>
      <c r="OL599" s="261"/>
      <c r="OM599" s="261"/>
      <c r="ON599" s="261"/>
      <c r="OO599" s="261"/>
      <c r="OP599" s="261"/>
      <c r="OQ599" s="261"/>
      <c r="OR599" s="261"/>
      <c r="OS599" s="261"/>
      <c r="OT599" s="261"/>
      <c r="OU599" s="261"/>
      <c r="OV599" s="261"/>
      <c r="OW599" s="261"/>
      <c r="OX599" s="261"/>
      <c r="OY599" s="261"/>
      <c r="OZ599" s="261"/>
      <c r="PA599" s="261"/>
      <c r="PB599" s="261"/>
      <c r="PC599" s="261"/>
      <c r="PD599" s="261"/>
      <c r="PE599" s="261"/>
      <c r="PF599" s="261"/>
      <c r="PG599" s="261"/>
      <c r="PH599" s="261"/>
      <c r="PI599" s="261"/>
      <c r="PJ599" s="261"/>
      <c r="PK599" s="261"/>
      <c r="PL599" s="261"/>
      <c r="PM599" s="261"/>
      <c r="PN599" s="261"/>
      <c r="PO599" s="261"/>
      <c r="PP599" s="261"/>
      <c r="PQ599" s="261"/>
      <c r="PR599" s="261"/>
      <c r="PS599" s="261"/>
      <c r="PT599" s="261"/>
      <c r="PU599" s="261"/>
      <c r="PV599" s="261"/>
      <c r="PW599" s="261"/>
      <c r="PX599" s="261"/>
      <c r="PY599" s="261"/>
      <c r="PZ599" s="261"/>
      <c r="QA599" s="261"/>
      <c r="QB599" s="261"/>
      <c r="QC599" s="261"/>
      <c r="QD599" s="261"/>
      <c r="QE599" s="261"/>
      <c r="QF599" s="261"/>
      <c r="QG599" s="261"/>
      <c r="QH599" s="261"/>
      <c r="QI599" s="261"/>
      <c r="QJ599" s="261"/>
      <c r="QK599" s="261"/>
      <c r="QL599" s="261"/>
      <c r="QM599" s="261"/>
      <c r="QN599" s="261"/>
      <c r="QO599" s="261"/>
      <c r="QP599" s="261"/>
      <c r="QQ599" s="261"/>
      <c r="QR599" s="261"/>
      <c r="QS599" s="261"/>
      <c r="QT599" s="261"/>
      <c r="QU599" s="261"/>
      <c r="QV599" s="261"/>
      <c r="QW599" s="261"/>
      <c r="QX599" s="261"/>
      <c r="QY599" s="261"/>
      <c r="QZ599" s="261"/>
      <c r="RA599" s="261"/>
      <c r="RB599" s="261"/>
      <c r="RC599" s="261"/>
      <c r="RD599" s="261"/>
      <c r="RE599" s="261"/>
      <c r="RF599" s="261"/>
      <c r="RG599" s="261"/>
      <c r="RH599" s="261"/>
      <c r="RI599" s="261"/>
      <c r="RJ599" s="261"/>
      <c r="RK599" s="261"/>
      <c r="RL599" s="261"/>
      <c r="RM599" s="261"/>
      <c r="RN599" s="261"/>
      <c r="RO599" s="261"/>
      <c r="RP599" s="261"/>
      <c r="RQ599" s="261"/>
      <c r="RR599" s="261"/>
      <c r="RS599" s="261"/>
      <c r="RT599" s="261"/>
      <c r="RU599" s="261"/>
      <c r="RV599" s="261"/>
      <c r="RW599" s="261"/>
      <c r="RX599" s="261"/>
      <c r="RY599" s="261"/>
      <c r="RZ599" s="261"/>
      <c r="SA599" s="261"/>
      <c r="SB599" s="261"/>
      <c r="SC599" s="261"/>
      <c r="SD599" s="261"/>
      <c r="SE599" s="261"/>
      <c r="SF599" s="261"/>
      <c r="SG599" s="261"/>
      <c r="SH599" s="261"/>
      <c r="SI599" s="261"/>
      <c r="SJ599" s="261"/>
      <c r="SK599" s="261"/>
      <c r="SL599" s="261"/>
      <c r="SM599" s="261"/>
      <c r="SN599" s="261"/>
      <c r="SO599" s="261"/>
      <c r="SP599" s="261"/>
      <c r="SQ599" s="261"/>
      <c r="SR599" s="261"/>
      <c r="SS599" s="261"/>
      <c r="ST599" s="261"/>
      <c r="SU599" s="261"/>
      <c r="SV599" s="261"/>
      <c r="SW599" s="261"/>
      <c r="SX599" s="261"/>
      <c r="SY599" s="261"/>
      <c r="SZ599" s="261"/>
      <c r="TA599" s="261"/>
      <c r="TB599" s="261"/>
      <c r="TC599" s="261"/>
      <c r="TD599" s="261"/>
      <c r="TE599" s="261"/>
      <c r="TF599" s="261"/>
      <c r="TG599" s="261"/>
      <c r="TH599" s="261"/>
      <c r="TI599" s="261"/>
      <c r="TJ599" s="261"/>
      <c r="TK599" s="261"/>
      <c r="TL599" s="261"/>
      <c r="TM599" s="261"/>
      <c r="TN599" s="261"/>
      <c r="TO599" s="261"/>
      <c r="TP599" s="261"/>
      <c r="TQ599" s="261"/>
      <c r="TR599" s="261"/>
      <c r="TS599" s="261"/>
      <c r="TT599" s="261"/>
      <c r="TU599" s="261"/>
      <c r="TV599" s="261"/>
      <c r="TW599" s="261"/>
      <c r="TX599" s="261"/>
      <c r="TY599" s="261"/>
      <c r="TZ599" s="261"/>
      <c r="UA599" s="261"/>
      <c r="UB599" s="261"/>
      <c r="UC599" s="261"/>
      <c r="UD599" s="261"/>
      <c r="UE599" s="261"/>
      <c r="UF599" s="261"/>
      <c r="UG599" s="261"/>
      <c r="UH599" s="261"/>
      <c r="UI599" s="261"/>
      <c r="UJ599" s="261"/>
      <c r="UK599" s="261"/>
      <c r="UL599" s="261"/>
      <c r="UM599" s="261"/>
      <c r="UN599" s="261"/>
      <c r="UO599" s="261"/>
      <c r="UP599" s="261"/>
      <c r="UQ599" s="261"/>
      <c r="UR599" s="261"/>
      <c r="US599" s="261"/>
      <c r="UT599" s="261"/>
      <c r="UU599" s="261"/>
      <c r="UV599" s="261"/>
      <c r="UW599" s="261"/>
      <c r="UX599" s="261"/>
      <c r="UY599" s="261"/>
      <c r="UZ599" s="261"/>
      <c r="VA599" s="261"/>
      <c r="VB599" s="261"/>
      <c r="VC599" s="261"/>
      <c r="VD599" s="261"/>
      <c r="VE599" s="261"/>
      <c r="VF599" s="261"/>
      <c r="VG599" s="261"/>
      <c r="VH599" s="261"/>
      <c r="VI599" s="261"/>
      <c r="VJ599" s="261"/>
      <c r="VK599" s="261"/>
      <c r="VL599" s="261"/>
      <c r="VM599" s="261"/>
      <c r="VN599" s="261"/>
      <c r="VO599" s="261"/>
      <c r="VP599" s="261"/>
      <c r="VQ599" s="261"/>
      <c r="VR599" s="261"/>
      <c r="VS599" s="261"/>
      <c r="VT599" s="261"/>
      <c r="VU599" s="261"/>
      <c r="VV599" s="261"/>
      <c r="VW599" s="261"/>
      <c r="VX599" s="261"/>
      <c r="VY599" s="261"/>
      <c r="VZ599" s="261"/>
      <c r="WA599" s="261"/>
      <c r="WB599" s="261"/>
      <c r="WC599" s="261"/>
      <c r="WD599" s="261"/>
      <c r="WE599" s="261"/>
      <c r="WF599" s="261"/>
      <c r="WG599" s="261"/>
      <c r="WH599" s="261"/>
      <c r="WI599" s="261"/>
      <c r="WJ599" s="261"/>
      <c r="WK599" s="261"/>
      <c r="WL599" s="261"/>
      <c r="WM599" s="261"/>
      <c r="WN599" s="261"/>
      <c r="WO599" s="261"/>
      <c r="WP599" s="261"/>
      <c r="WQ599" s="261"/>
      <c r="WR599" s="261"/>
      <c r="WS599" s="261"/>
      <c r="WT599" s="261"/>
      <c r="WU599" s="261"/>
      <c r="WV599" s="261"/>
      <c r="WW599" s="261"/>
      <c r="WX599" s="261"/>
      <c r="WY599" s="261"/>
      <c r="WZ599" s="261"/>
      <c r="XA599" s="261"/>
      <c r="XB599" s="261"/>
      <c r="XC599" s="261"/>
      <c r="XD599" s="261"/>
      <c r="XE599" s="261"/>
      <c r="XF599" s="261"/>
      <c r="XG599" s="261"/>
      <c r="XH599" s="261"/>
      <c r="XI599" s="261"/>
      <c r="XJ599" s="261"/>
      <c r="XK599" s="261"/>
      <c r="XL599" s="261"/>
      <c r="XM599" s="261"/>
      <c r="XN599" s="261"/>
      <c r="XO599" s="261"/>
      <c r="XP599" s="261"/>
      <c r="XQ599" s="261"/>
      <c r="XR599" s="261"/>
      <c r="XS599" s="261"/>
      <c r="XT599" s="261"/>
      <c r="XU599" s="261"/>
      <c r="XV599" s="261"/>
      <c r="XW599" s="261"/>
      <c r="XX599" s="261"/>
      <c r="XY599" s="261"/>
      <c r="XZ599" s="261"/>
      <c r="YA599" s="261"/>
      <c r="YB599" s="261"/>
      <c r="YC599" s="261"/>
      <c r="YD599" s="261"/>
      <c r="YE599" s="261"/>
      <c r="YF599" s="261"/>
      <c r="YG599" s="261"/>
      <c r="YH599" s="261"/>
      <c r="YI599" s="261"/>
      <c r="YJ599" s="261"/>
      <c r="YK599" s="261"/>
      <c r="YL599" s="261"/>
      <c r="YM599" s="261"/>
      <c r="YN599" s="261"/>
      <c r="YO599" s="261"/>
      <c r="YP599" s="261"/>
      <c r="YQ599" s="261"/>
      <c r="YR599" s="261"/>
      <c r="YS599" s="261"/>
      <c r="YT599" s="261"/>
      <c r="YU599" s="261"/>
      <c r="YV599" s="261"/>
      <c r="YW599" s="261"/>
      <c r="YX599" s="261"/>
      <c r="YY599" s="261"/>
      <c r="YZ599" s="261"/>
      <c r="ZA599" s="261"/>
      <c r="ZB599" s="261"/>
      <c r="ZC599" s="261"/>
      <c r="ZD599" s="261"/>
      <c r="ZE599" s="261"/>
      <c r="ZF599" s="261"/>
      <c r="ZG599" s="261"/>
      <c r="ZH599" s="261"/>
      <c r="ZI599" s="261"/>
      <c r="ZJ599" s="261"/>
      <c r="ZK599" s="261"/>
      <c r="ZL599" s="261"/>
      <c r="ZM599" s="261"/>
      <c r="ZN599" s="261"/>
      <c r="ZO599" s="261"/>
      <c r="ZP599" s="261"/>
      <c r="ZQ599" s="261"/>
      <c r="ZR599" s="261"/>
      <c r="ZS599" s="261"/>
      <c r="ZT599" s="261"/>
      <c r="ZU599" s="261"/>
      <c r="ZV599" s="261"/>
      <c r="ZW599" s="261"/>
      <c r="ZX599" s="261"/>
      <c r="ZY599" s="261"/>
      <c r="ZZ599" s="261"/>
      <c r="AAA599" s="261"/>
      <c r="AAB599" s="261"/>
      <c r="AAC599" s="261"/>
      <c r="AAD599" s="261"/>
      <c r="AAE599" s="261"/>
      <c r="AAF599" s="261"/>
      <c r="AAG599" s="261"/>
      <c r="AAH599" s="261"/>
      <c r="AAI599" s="261"/>
      <c r="AAJ599" s="261"/>
      <c r="AAK599" s="261"/>
      <c r="AAL599" s="261"/>
      <c r="AAM599" s="261"/>
      <c r="AAN599" s="261"/>
      <c r="AAO599" s="261"/>
      <c r="AAP599" s="261"/>
      <c r="AAQ599" s="261"/>
      <c r="AAR599" s="261"/>
      <c r="AAS599" s="261"/>
      <c r="AAT599" s="261"/>
      <c r="AAU599" s="261"/>
      <c r="AAV599" s="261"/>
      <c r="AAW599" s="261"/>
      <c r="AAX599" s="261"/>
      <c r="AAY599" s="261"/>
      <c r="AAZ599" s="261"/>
      <c r="ABA599" s="261"/>
      <c r="ABB599" s="261"/>
      <c r="ABC599" s="261"/>
      <c r="ABD599" s="261"/>
      <c r="ABE599" s="261"/>
      <c r="ABF599" s="261"/>
      <c r="ABG599" s="261"/>
      <c r="ABH599" s="261"/>
      <c r="ABI599" s="261"/>
      <c r="ABJ599" s="261"/>
      <c r="ABK599" s="261"/>
      <c r="ABL599" s="261"/>
      <c r="ABM599" s="261"/>
      <c r="ABN599" s="261"/>
      <c r="ABO599" s="261"/>
      <c r="ABP599" s="261"/>
      <c r="ABQ599" s="261"/>
      <c r="ABR599" s="261"/>
      <c r="ABS599" s="261"/>
      <c r="ABT599" s="261"/>
      <c r="ABU599" s="261"/>
      <c r="ABV599" s="261"/>
      <c r="ABW599" s="261"/>
      <c r="ABX599" s="261"/>
      <c r="ABY599" s="261"/>
      <c r="ABZ599" s="261"/>
      <c r="ACA599" s="261"/>
      <c r="ACB599" s="261"/>
      <c r="ACC599" s="261"/>
      <c r="ACD599" s="261"/>
      <c r="ACE599" s="261"/>
      <c r="ACF599" s="261"/>
      <c r="ACG599" s="261"/>
      <c r="ACH599" s="261"/>
      <c r="ACI599" s="261"/>
      <c r="ACJ599" s="261"/>
      <c r="ACK599" s="261"/>
      <c r="ACL599" s="261"/>
      <c r="ACM599" s="261"/>
      <c r="ACN599" s="261"/>
      <c r="ACO599" s="261"/>
      <c r="ACP599" s="261"/>
      <c r="ACQ599" s="261"/>
      <c r="ACR599" s="261"/>
      <c r="ACS599" s="261"/>
      <c r="ACT599" s="261"/>
      <c r="ACU599" s="261"/>
      <c r="ACV599" s="261"/>
      <c r="ACW599" s="261"/>
      <c r="ACX599" s="261"/>
      <c r="ACY599" s="261"/>
      <c r="ACZ599" s="261"/>
      <c r="ADA599" s="261"/>
      <c r="ADB599" s="261"/>
      <c r="ADC599" s="261"/>
      <c r="ADD599" s="261"/>
      <c r="ADE599" s="261"/>
      <c r="ADF599" s="261"/>
      <c r="ADG599" s="261"/>
      <c r="ADH599" s="261"/>
      <c r="ADI599" s="261"/>
      <c r="ADJ599" s="261"/>
      <c r="ADK599" s="261"/>
      <c r="ADL599" s="261"/>
      <c r="ADM599" s="261"/>
      <c r="ADN599" s="261"/>
      <c r="ADO599" s="261"/>
      <c r="ADP599" s="261"/>
      <c r="ADQ599" s="261"/>
      <c r="ADR599" s="261"/>
      <c r="ADS599" s="261"/>
      <c r="ADT599" s="261"/>
      <c r="ADU599" s="261"/>
      <c r="ADV599" s="261"/>
      <c r="ADW599" s="261"/>
      <c r="ADX599" s="261"/>
      <c r="ADY599" s="261"/>
      <c r="ADZ599" s="261"/>
      <c r="AEA599" s="261"/>
      <c r="AEB599" s="261"/>
      <c r="AEC599" s="261"/>
      <c r="AED599" s="261"/>
      <c r="AEE599" s="261"/>
      <c r="AEF599" s="261"/>
      <c r="AEG599" s="261"/>
      <c r="AEH599" s="261"/>
      <c r="AEI599" s="261"/>
      <c r="AEJ599" s="261"/>
      <c r="AEK599" s="261"/>
      <c r="AEL599" s="261"/>
      <c r="AEM599" s="261"/>
      <c r="AEN599" s="261"/>
      <c r="AEO599" s="261"/>
      <c r="AEP599" s="261"/>
      <c r="AEQ599" s="261"/>
      <c r="AER599" s="261"/>
      <c r="AES599" s="261"/>
      <c r="AET599" s="261"/>
      <c r="AEU599" s="261"/>
      <c r="AEV599" s="261"/>
      <c r="AEW599" s="261"/>
      <c r="AEX599" s="261"/>
      <c r="AEY599" s="261"/>
      <c r="AEZ599" s="261"/>
      <c r="AFA599" s="261"/>
      <c r="AFB599" s="261"/>
      <c r="AFC599" s="261"/>
      <c r="AFD599" s="261"/>
      <c r="AFE599" s="261"/>
      <c r="AFF599" s="261"/>
      <c r="AFG599" s="261"/>
      <c r="AFH599" s="261"/>
      <c r="AFI599" s="261"/>
      <c r="AFJ599" s="261"/>
      <c r="AFK599" s="261"/>
      <c r="AFL599" s="261"/>
      <c r="AFM599" s="261"/>
      <c r="AFN599" s="261"/>
      <c r="AFO599" s="261"/>
      <c r="AFP599" s="261"/>
      <c r="AFQ599" s="261"/>
      <c r="AFR599" s="261"/>
      <c r="AFS599" s="261"/>
      <c r="AFT599" s="261"/>
      <c r="AFU599" s="261"/>
      <c r="AFV599" s="261"/>
      <c r="AFW599" s="261"/>
      <c r="AFX599" s="261"/>
      <c r="AFY599" s="261"/>
      <c r="AFZ599" s="261"/>
      <c r="AGA599" s="261"/>
      <c r="AGB599" s="261"/>
      <c r="AGC599" s="261"/>
      <c r="AGD599" s="261"/>
      <c r="AGE599" s="261"/>
      <c r="AGF599" s="261"/>
      <c r="AGG599" s="261"/>
      <c r="AGH599" s="261"/>
      <c r="AGI599" s="261"/>
      <c r="AGJ599" s="261"/>
      <c r="AGK599" s="261"/>
      <c r="AGL599" s="261"/>
      <c r="AGM599" s="261"/>
      <c r="AGN599" s="261"/>
      <c r="AGO599" s="261"/>
      <c r="AGP599" s="261"/>
      <c r="AGQ599" s="261"/>
      <c r="AGR599" s="261"/>
      <c r="AGS599" s="261"/>
      <c r="AGT599" s="261"/>
      <c r="AGU599" s="261"/>
      <c r="AGV599" s="261"/>
      <c r="AGW599" s="261"/>
      <c r="AGX599" s="261"/>
      <c r="AGY599" s="261"/>
      <c r="AGZ599" s="261"/>
      <c r="AHA599" s="261"/>
      <c r="AHB599" s="261"/>
      <c r="AHC599" s="261"/>
      <c r="AHD599" s="261"/>
      <c r="AHE599" s="261"/>
      <c r="AHF599" s="261"/>
      <c r="AHG599" s="261"/>
      <c r="AHH599" s="261"/>
      <c r="AHI599" s="261"/>
      <c r="AHJ599" s="261"/>
      <c r="AHK599" s="261"/>
      <c r="AHL599" s="261"/>
      <c r="AHM599" s="261"/>
      <c r="AHN599" s="261"/>
      <c r="AHO599" s="261"/>
      <c r="AHP599" s="261"/>
      <c r="AHQ599" s="261"/>
      <c r="AHR599" s="261"/>
      <c r="AHS599" s="261"/>
      <c r="AHT599" s="261"/>
      <c r="AHU599" s="261"/>
      <c r="AHV599" s="261"/>
      <c r="AHW599" s="261"/>
      <c r="AHX599" s="261"/>
      <c r="AHY599" s="261"/>
      <c r="AHZ599" s="261"/>
      <c r="AIA599" s="261"/>
      <c r="AIB599" s="261"/>
      <c r="AIC599" s="261"/>
      <c r="AID599" s="261"/>
      <c r="AIE599" s="261"/>
      <c r="AIF599" s="261"/>
      <c r="AIG599" s="261"/>
      <c r="AIH599" s="261"/>
      <c r="AII599" s="261"/>
      <c r="AIJ599" s="261"/>
      <c r="AIK599" s="261"/>
      <c r="AIL599" s="261"/>
      <c r="AIM599" s="261"/>
      <c r="AIN599" s="261"/>
      <c r="AIO599" s="261"/>
      <c r="AIP599" s="261"/>
      <c r="AIQ599" s="261"/>
      <c r="AIR599" s="261"/>
      <c r="AIS599" s="261"/>
      <c r="AIT599" s="261"/>
      <c r="AIU599" s="261"/>
      <c r="AIV599" s="261"/>
      <c r="AIW599" s="261"/>
      <c r="AIX599" s="261"/>
      <c r="AIY599" s="261"/>
      <c r="AIZ599" s="261"/>
      <c r="AJA599" s="261"/>
      <c r="AJB599" s="261"/>
      <c r="AJC599" s="261"/>
      <c r="AJD599" s="261"/>
      <c r="AJE599" s="261"/>
      <c r="AJF599" s="261"/>
      <c r="AJG599" s="261"/>
      <c r="AJH599" s="261"/>
      <c r="AJI599" s="261"/>
      <c r="AJJ599" s="261"/>
      <c r="AJK599" s="261"/>
      <c r="AJL599" s="261"/>
      <c r="AJM599" s="261"/>
      <c r="AJN599" s="261"/>
      <c r="AJO599" s="261"/>
      <c r="AJP599" s="261"/>
      <c r="AJQ599" s="261"/>
      <c r="AJR599" s="261"/>
      <c r="AJS599" s="261"/>
      <c r="AJT599" s="261"/>
      <c r="AJU599" s="261"/>
      <c r="AJV599" s="261"/>
      <c r="AJW599" s="261"/>
      <c r="AJX599" s="261"/>
      <c r="AJY599" s="261"/>
      <c r="AJZ599" s="261"/>
      <c r="AKA599" s="261"/>
      <c r="AKB599" s="261"/>
      <c r="AKC599" s="261"/>
      <c r="AKD599" s="261"/>
      <c r="AKE599" s="261"/>
      <c r="AKF599" s="261"/>
      <c r="AKG599" s="261"/>
      <c r="AKH599" s="261"/>
      <c r="AKI599" s="261"/>
      <c r="AKJ599" s="261"/>
      <c r="AKK599" s="261"/>
      <c r="AKL599" s="261"/>
      <c r="AKM599" s="261"/>
      <c r="AKN599" s="261"/>
      <c r="AKO599" s="261"/>
      <c r="AKP599" s="261"/>
      <c r="AKQ599" s="261"/>
      <c r="AKR599" s="261"/>
      <c r="AKS599" s="261"/>
      <c r="AKT599" s="261"/>
      <c r="AKU599" s="261"/>
      <c r="AKV599" s="261"/>
      <c r="AKW599" s="261"/>
      <c r="AKX599" s="261"/>
      <c r="AKY599" s="261"/>
      <c r="AKZ599" s="261"/>
      <c r="ALA599" s="261"/>
      <c r="ALB599" s="261"/>
      <c r="ALC599" s="261"/>
      <c r="ALD599" s="261"/>
      <c r="ALE599" s="261"/>
      <c r="ALF599" s="261"/>
      <c r="ALG599" s="261"/>
      <c r="ALH599" s="261"/>
      <c r="ALI599" s="261"/>
      <c r="ALJ599" s="261"/>
      <c r="ALK599" s="261"/>
      <c r="ALL599" s="261"/>
      <c r="ALM599" s="261"/>
      <c r="ALN599" s="261"/>
      <c r="ALO599" s="261"/>
      <c r="ALP599" s="261"/>
      <c r="ALQ599" s="261"/>
      <c r="ALR599" s="261"/>
      <c r="ALS599" s="261"/>
      <c r="ALT599" s="261"/>
      <c r="ALU599" s="261"/>
      <c r="ALV599" s="261"/>
      <c r="ALW599" s="261"/>
      <c r="ALX599" s="261"/>
      <c r="ALY599" s="261"/>
      <c r="ALZ599" s="261"/>
      <c r="AMA599" s="261"/>
      <c r="AMB599" s="261"/>
      <c r="AMC599" s="261"/>
      <c r="AMD599" s="261"/>
      <c r="AME599" s="261"/>
      <c r="AMF599" s="261"/>
      <c r="AMG599" s="261"/>
      <c r="AMH599" s="261"/>
      <c r="AMI599" s="261"/>
      <c r="AMJ599" s="261"/>
      <c r="AMK599" s="261"/>
    </row>
    <row r="600" spans="1:1025" s="269" customFormat="1" x14ac:dyDescent="0.35">
      <c r="A600" s="261"/>
      <c r="B600" s="265"/>
      <c r="C600" s="266"/>
      <c r="D600" s="266"/>
      <c r="E600" s="266"/>
      <c r="F600" s="266"/>
      <c r="G600" s="266"/>
      <c r="H600" s="261"/>
      <c r="I600" s="261"/>
      <c r="J600" s="261"/>
      <c r="K600" s="261"/>
      <c r="L600" s="261"/>
      <c r="M600" s="261"/>
      <c r="N600" s="261"/>
      <c r="O600" s="261"/>
      <c r="P600" s="261"/>
      <c r="Q600" s="261"/>
      <c r="R600" s="261"/>
      <c r="S600" s="261"/>
      <c r="T600" s="261"/>
      <c r="U600" s="261"/>
      <c r="V600" s="261"/>
      <c r="W600" s="261"/>
      <c r="X600" s="261"/>
      <c r="Y600" s="261"/>
      <c r="Z600" s="261"/>
      <c r="AA600" s="261"/>
      <c r="AB600" s="261"/>
      <c r="AC600" s="261"/>
      <c r="AD600" s="261"/>
      <c r="AE600" s="261"/>
      <c r="AF600" s="261"/>
      <c r="AG600" s="261"/>
      <c r="AH600" s="261"/>
      <c r="AI600" s="261"/>
      <c r="AJ600" s="261"/>
      <c r="AK600" s="261"/>
      <c r="AL600" s="261"/>
      <c r="AM600" s="261"/>
      <c r="AN600" s="261"/>
      <c r="AO600" s="261"/>
      <c r="AP600" s="261"/>
      <c r="AQ600" s="261"/>
      <c r="AR600" s="261"/>
      <c r="AS600" s="261"/>
      <c r="AT600" s="261"/>
      <c r="AU600" s="261"/>
      <c r="AV600" s="261"/>
      <c r="AW600" s="261"/>
      <c r="AX600" s="261"/>
      <c r="AY600" s="261"/>
      <c r="AZ600" s="261"/>
      <c r="BA600" s="261"/>
      <c r="BB600" s="261"/>
      <c r="BC600" s="261"/>
      <c r="BD600" s="261"/>
      <c r="BE600" s="261"/>
      <c r="BF600" s="261"/>
      <c r="BG600" s="261"/>
      <c r="BH600" s="261"/>
      <c r="BI600" s="261"/>
      <c r="BJ600" s="261"/>
      <c r="BK600" s="261"/>
      <c r="BL600" s="261"/>
      <c r="BM600" s="261"/>
      <c r="BN600" s="261"/>
      <c r="BO600" s="261"/>
      <c r="BP600" s="261"/>
      <c r="BQ600" s="261"/>
      <c r="BR600" s="261"/>
      <c r="BS600" s="261"/>
      <c r="BT600" s="261"/>
      <c r="BU600" s="261"/>
      <c r="BV600" s="261"/>
      <c r="BW600" s="261"/>
      <c r="BX600" s="261"/>
      <c r="BY600" s="261"/>
      <c r="BZ600" s="261"/>
      <c r="CA600" s="261"/>
      <c r="CB600" s="261"/>
      <c r="CC600" s="261"/>
      <c r="CD600" s="261"/>
      <c r="CE600" s="261"/>
      <c r="CF600" s="261"/>
      <c r="CG600" s="261"/>
      <c r="CH600" s="261"/>
      <c r="CI600" s="261"/>
      <c r="CJ600" s="261"/>
      <c r="CK600" s="261"/>
      <c r="CL600" s="261"/>
      <c r="CM600" s="261"/>
      <c r="CN600" s="261"/>
      <c r="CO600" s="261"/>
      <c r="CP600" s="261"/>
      <c r="CQ600" s="261"/>
      <c r="CR600" s="261"/>
      <c r="CS600" s="261"/>
      <c r="CT600" s="261"/>
      <c r="CU600" s="261"/>
      <c r="CV600" s="261"/>
      <c r="CW600" s="261"/>
      <c r="CX600" s="261"/>
      <c r="CY600" s="261"/>
      <c r="CZ600" s="261"/>
      <c r="DA600" s="261"/>
      <c r="DB600" s="261"/>
      <c r="DC600" s="261"/>
      <c r="DD600" s="261"/>
      <c r="DE600" s="261"/>
      <c r="DF600" s="261"/>
      <c r="DG600" s="261"/>
      <c r="DH600" s="261"/>
      <c r="DI600" s="261"/>
      <c r="DJ600" s="261"/>
      <c r="DK600" s="261"/>
      <c r="DL600" s="261"/>
      <c r="DM600" s="261"/>
      <c r="DN600" s="261"/>
      <c r="DO600" s="261"/>
      <c r="DP600" s="261"/>
      <c r="DQ600" s="261"/>
      <c r="DR600" s="261"/>
      <c r="DS600" s="261"/>
      <c r="DT600" s="261"/>
      <c r="DU600" s="261"/>
      <c r="DV600" s="261"/>
      <c r="DW600" s="261"/>
      <c r="DX600" s="261"/>
      <c r="DY600" s="261"/>
      <c r="DZ600" s="261"/>
      <c r="EA600" s="261"/>
      <c r="EB600" s="261"/>
      <c r="EC600" s="261"/>
      <c r="ED600" s="261"/>
      <c r="EE600" s="261"/>
      <c r="EF600" s="261"/>
      <c r="EG600" s="261"/>
      <c r="EH600" s="261"/>
      <c r="EI600" s="261"/>
      <c r="EJ600" s="261"/>
      <c r="EK600" s="261"/>
      <c r="EL600" s="261"/>
      <c r="EM600" s="261"/>
      <c r="EN600" s="261"/>
      <c r="EO600" s="261"/>
      <c r="EP600" s="261"/>
      <c r="EQ600" s="261"/>
      <c r="ER600" s="261"/>
      <c r="ES600" s="261"/>
      <c r="ET600" s="261"/>
      <c r="EU600" s="261"/>
      <c r="EV600" s="261"/>
      <c r="EW600" s="261"/>
      <c r="EX600" s="261"/>
      <c r="EY600" s="261"/>
      <c r="EZ600" s="261"/>
      <c r="FA600" s="261"/>
      <c r="FB600" s="261"/>
      <c r="FC600" s="261"/>
      <c r="FD600" s="261"/>
      <c r="FE600" s="261"/>
      <c r="FF600" s="261"/>
      <c r="FG600" s="261"/>
      <c r="FH600" s="261"/>
      <c r="FI600" s="261"/>
      <c r="FJ600" s="261"/>
      <c r="FK600" s="261"/>
      <c r="FL600" s="261"/>
      <c r="FM600" s="261"/>
      <c r="FN600" s="261"/>
      <c r="FO600" s="261"/>
      <c r="FP600" s="261"/>
      <c r="FQ600" s="261"/>
      <c r="FR600" s="261"/>
      <c r="FS600" s="261"/>
      <c r="FT600" s="261"/>
      <c r="FU600" s="261"/>
      <c r="FV600" s="261"/>
      <c r="FW600" s="261"/>
      <c r="FX600" s="261"/>
      <c r="FY600" s="261"/>
      <c r="FZ600" s="261"/>
      <c r="GA600" s="261"/>
      <c r="GB600" s="261"/>
      <c r="GC600" s="261"/>
      <c r="GD600" s="261"/>
      <c r="GE600" s="261"/>
      <c r="GF600" s="261"/>
      <c r="GG600" s="261"/>
      <c r="GH600" s="261"/>
      <c r="GI600" s="261"/>
      <c r="GJ600" s="261"/>
      <c r="GK600" s="261"/>
      <c r="GL600" s="261"/>
      <c r="GM600" s="261"/>
      <c r="GN600" s="261"/>
      <c r="GO600" s="261"/>
      <c r="GP600" s="261"/>
      <c r="GQ600" s="261"/>
      <c r="GR600" s="261"/>
      <c r="GS600" s="261"/>
      <c r="GT600" s="261"/>
      <c r="GU600" s="261"/>
      <c r="GV600" s="261"/>
      <c r="GW600" s="261"/>
      <c r="GX600" s="261"/>
      <c r="GY600" s="261"/>
      <c r="GZ600" s="261"/>
      <c r="HA600" s="261"/>
      <c r="HB600" s="261"/>
      <c r="HC600" s="261"/>
      <c r="HD600" s="261"/>
      <c r="HE600" s="261"/>
      <c r="HF600" s="261"/>
      <c r="HG600" s="261"/>
      <c r="HH600" s="261"/>
      <c r="HI600" s="261"/>
      <c r="HJ600" s="261"/>
      <c r="HK600" s="261"/>
      <c r="HL600" s="261"/>
      <c r="HM600" s="261"/>
      <c r="HN600" s="261"/>
      <c r="HO600" s="261"/>
      <c r="HP600" s="261"/>
      <c r="HQ600" s="261"/>
      <c r="HR600" s="261"/>
      <c r="HS600" s="261"/>
      <c r="HT600" s="261"/>
      <c r="HU600" s="261"/>
      <c r="HV600" s="261"/>
      <c r="HW600" s="261"/>
      <c r="HX600" s="261"/>
      <c r="HY600" s="261"/>
      <c r="HZ600" s="261"/>
      <c r="IA600" s="261"/>
      <c r="IB600" s="261"/>
      <c r="IC600" s="261"/>
      <c r="ID600" s="261"/>
      <c r="IE600" s="261"/>
      <c r="IF600" s="261"/>
      <c r="IG600" s="261"/>
      <c r="IH600" s="261"/>
      <c r="II600" s="261"/>
      <c r="IJ600" s="261"/>
      <c r="IK600" s="261"/>
      <c r="IL600" s="261"/>
      <c r="IM600" s="261"/>
      <c r="IN600" s="261"/>
      <c r="IO600" s="261"/>
      <c r="IP600" s="261"/>
      <c r="IQ600" s="261"/>
      <c r="IR600" s="261"/>
      <c r="IS600" s="261"/>
      <c r="IT600" s="261"/>
      <c r="IU600" s="261"/>
      <c r="IV600" s="261"/>
      <c r="IW600" s="261"/>
      <c r="IX600" s="261"/>
      <c r="IY600" s="261"/>
      <c r="IZ600" s="261"/>
      <c r="JA600" s="261"/>
      <c r="JB600" s="261"/>
      <c r="JC600" s="261"/>
      <c r="JD600" s="261"/>
      <c r="JE600" s="261"/>
      <c r="JF600" s="261"/>
      <c r="JG600" s="261"/>
      <c r="JH600" s="261"/>
      <c r="JI600" s="261"/>
      <c r="JJ600" s="261"/>
      <c r="JK600" s="261"/>
      <c r="JL600" s="261"/>
      <c r="JM600" s="261"/>
      <c r="JN600" s="261"/>
      <c r="JO600" s="261"/>
      <c r="JP600" s="261"/>
      <c r="JQ600" s="261"/>
      <c r="JR600" s="261"/>
      <c r="JS600" s="261"/>
      <c r="JT600" s="261"/>
      <c r="JU600" s="261"/>
      <c r="JV600" s="261"/>
      <c r="JW600" s="261"/>
      <c r="JX600" s="261"/>
      <c r="JY600" s="261"/>
      <c r="JZ600" s="261"/>
      <c r="KA600" s="261"/>
      <c r="KB600" s="261"/>
      <c r="KC600" s="261"/>
      <c r="KD600" s="261"/>
      <c r="KE600" s="261"/>
      <c r="KF600" s="261"/>
      <c r="KG600" s="261"/>
      <c r="KH600" s="261"/>
      <c r="KI600" s="261"/>
      <c r="KJ600" s="261"/>
      <c r="KK600" s="261"/>
      <c r="KL600" s="261"/>
      <c r="KM600" s="261"/>
      <c r="KN600" s="261"/>
      <c r="KO600" s="261"/>
      <c r="KP600" s="261"/>
      <c r="KQ600" s="261"/>
      <c r="KR600" s="261"/>
      <c r="KS600" s="261"/>
      <c r="KT600" s="261"/>
      <c r="KU600" s="261"/>
      <c r="KV600" s="261"/>
      <c r="KW600" s="261"/>
      <c r="KX600" s="261"/>
      <c r="KY600" s="261"/>
      <c r="KZ600" s="261"/>
      <c r="LA600" s="261"/>
      <c r="LB600" s="261"/>
      <c r="LC600" s="261"/>
      <c r="LD600" s="261"/>
      <c r="LE600" s="261"/>
      <c r="LF600" s="261"/>
      <c r="LG600" s="261"/>
      <c r="LH600" s="261"/>
      <c r="LI600" s="261"/>
      <c r="LJ600" s="261"/>
      <c r="LK600" s="261"/>
      <c r="LL600" s="261"/>
      <c r="LM600" s="261"/>
      <c r="LN600" s="261"/>
      <c r="LO600" s="261"/>
      <c r="LP600" s="261"/>
      <c r="LQ600" s="261"/>
      <c r="LR600" s="261"/>
      <c r="LS600" s="261"/>
      <c r="LT600" s="261"/>
      <c r="LU600" s="261"/>
      <c r="LV600" s="261"/>
      <c r="LW600" s="261"/>
      <c r="LX600" s="261"/>
      <c r="LY600" s="261"/>
      <c r="LZ600" s="261"/>
      <c r="MA600" s="261"/>
      <c r="MB600" s="261"/>
      <c r="MC600" s="261"/>
      <c r="MD600" s="261"/>
      <c r="ME600" s="261"/>
      <c r="MF600" s="261"/>
      <c r="MG600" s="261"/>
      <c r="MH600" s="261"/>
      <c r="MI600" s="261"/>
      <c r="MJ600" s="261"/>
      <c r="MK600" s="261"/>
      <c r="ML600" s="261"/>
      <c r="MM600" s="261"/>
      <c r="MN600" s="261"/>
      <c r="MO600" s="261"/>
      <c r="MP600" s="261"/>
      <c r="MQ600" s="261"/>
      <c r="MR600" s="261"/>
      <c r="MS600" s="261"/>
      <c r="MT600" s="261"/>
      <c r="MU600" s="261"/>
      <c r="MV600" s="261"/>
      <c r="MW600" s="261"/>
      <c r="MX600" s="261"/>
      <c r="MY600" s="261"/>
      <c r="MZ600" s="261"/>
      <c r="NA600" s="261"/>
      <c r="NB600" s="261"/>
      <c r="NC600" s="261"/>
      <c r="ND600" s="261"/>
      <c r="NE600" s="261"/>
      <c r="NF600" s="261"/>
      <c r="NG600" s="261"/>
      <c r="NH600" s="261"/>
      <c r="NI600" s="261"/>
      <c r="NJ600" s="261"/>
      <c r="NK600" s="261"/>
      <c r="NL600" s="261"/>
      <c r="NM600" s="261"/>
      <c r="NN600" s="261"/>
      <c r="NO600" s="261"/>
      <c r="NP600" s="261"/>
      <c r="NQ600" s="261"/>
      <c r="NR600" s="261"/>
      <c r="NS600" s="261"/>
      <c r="NT600" s="261"/>
      <c r="NU600" s="261"/>
      <c r="NV600" s="261"/>
      <c r="NW600" s="261"/>
      <c r="NX600" s="261"/>
      <c r="NY600" s="261"/>
      <c r="NZ600" s="261"/>
      <c r="OA600" s="261"/>
      <c r="OB600" s="261"/>
      <c r="OC600" s="261"/>
      <c r="OD600" s="261"/>
      <c r="OE600" s="261"/>
      <c r="OF600" s="261"/>
      <c r="OG600" s="261"/>
      <c r="OH600" s="261"/>
      <c r="OI600" s="261"/>
      <c r="OJ600" s="261"/>
      <c r="OK600" s="261"/>
      <c r="OL600" s="261"/>
      <c r="OM600" s="261"/>
      <c r="ON600" s="261"/>
      <c r="OO600" s="261"/>
      <c r="OP600" s="261"/>
      <c r="OQ600" s="261"/>
      <c r="OR600" s="261"/>
      <c r="OS600" s="261"/>
      <c r="OT600" s="261"/>
      <c r="OU600" s="261"/>
      <c r="OV600" s="261"/>
      <c r="OW600" s="261"/>
      <c r="OX600" s="261"/>
      <c r="OY600" s="261"/>
      <c r="OZ600" s="261"/>
      <c r="PA600" s="261"/>
      <c r="PB600" s="261"/>
      <c r="PC600" s="261"/>
      <c r="PD600" s="261"/>
      <c r="PE600" s="261"/>
      <c r="PF600" s="261"/>
      <c r="PG600" s="261"/>
      <c r="PH600" s="261"/>
      <c r="PI600" s="261"/>
      <c r="PJ600" s="261"/>
      <c r="PK600" s="261"/>
      <c r="PL600" s="261"/>
      <c r="PM600" s="261"/>
      <c r="PN600" s="261"/>
      <c r="PO600" s="261"/>
      <c r="PP600" s="261"/>
      <c r="PQ600" s="261"/>
      <c r="PR600" s="261"/>
      <c r="PS600" s="261"/>
      <c r="PT600" s="261"/>
      <c r="PU600" s="261"/>
      <c r="PV600" s="261"/>
      <c r="PW600" s="261"/>
      <c r="PX600" s="261"/>
      <c r="PY600" s="261"/>
      <c r="PZ600" s="261"/>
      <c r="QA600" s="261"/>
      <c r="QB600" s="261"/>
      <c r="QC600" s="261"/>
      <c r="QD600" s="261"/>
      <c r="QE600" s="261"/>
      <c r="QF600" s="261"/>
      <c r="QG600" s="261"/>
      <c r="QH600" s="261"/>
      <c r="QI600" s="261"/>
      <c r="QJ600" s="261"/>
      <c r="QK600" s="261"/>
      <c r="QL600" s="261"/>
      <c r="QM600" s="261"/>
      <c r="QN600" s="261"/>
      <c r="QO600" s="261"/>
      <c r="QP600" s="261"/>
      <c r="QQ600" s="261"/>
      <c r="QR600" s="261"/>
      <c r="QS600" s="261"/>
      <c r="QT600" s="261"/>
      <c r="QU600" s="261"/>
      <c r="QV600" s="261"/>
      <c r="QW600" s="261"/>
      <c r="QX600" s="261"/>
      <c r="QY600" s="261"/>
      <c r="QZ600" s="261"/>
      <c r="RA600" s="261"/>
      <c r="RB600" s="261"/>
      <c r="RC600" s="261"/>
      <c r="RD600" s="261"/>
      <c r="RE600" s="261"/>
      <c r="RF600" s="261"/>
      <c r="RG600" s="261"/>
      <c r="RH600" s="261"/>
      <c r="RI600" s="261"/>
      <c r="RJ600" s="261"/>
      <c r="RK600" s="261"/>
      <c r="RL600" s="261"/>
      <c r="RM600" s="261"/>
      <c r="RN600" s="261"/>
      <c r="RO600" s="261"/>
      <c r="RP600" s="261"/>
      <c r="RQ600" s="261"/>
      <c r="RR600" s="261"/>
      <c r="RS600" s="261"/>
      <c r="RT600" s="261"/>
      <c r="RU600" s="261"/>
      <c r="RV600" s="261"/>
      <c r="RW600" s="261"/>
      <c r="RX600" s="261"/>
      <c r="RY600" s="261"/>
      <c r="RZ600" s="261"/>
      <c r="SA600" s="261"/>
      <c r="SB600" s="261"/>
      <c r="SC600" s="261"/>
      <c r="SD600" s="261"/>
      <c r="SE600" s="261"/>
      <c r="SF600" s="261"/>
      <c r="SG600" s="261"/>
      <c r="SH600" s="261"/>
      <c r="SI600" s="261"/>
      <c r="SJ600" s="261"/>
      <c r="SK600" s="261"/>
      <c r="SL600" s="261"/>
      <c r="SM600" s="261"/>
      <c r="SN600" s="261"/>
      <c r="SO600" s="261"/>
      <c r="SP600" s="261"/>
      <c r="SQ600" s="261"/>
      <c r="SR600" s="261"/>
      <c r="SS600" s="261"/>
      <c r="ST600" s="261"/>
      <c r="SU600" s="261"/>
      <c r="SV600" s="261"/>
      <c r="SW600" s="261"/>
      <c r="SX600" s="261"/>
      <c r="SY600" s="261"/>
      <c r="SZ600" s="261"/>
      <c r="TA600" s="261"/>
      <c r="TB600" s="261"/>
      <c r="TC600" s="261"/>
      <c r="TD600" s="261"/>
      <c r="TE600" s="261"/>
      <c r="TF600" s="261"/>
      <c r="TG600" s="261"/>
      <c r="TH600" s="261"/>
      <c r="TI600" s="261"/>
      <c r="TJ600" s="261"/>
      <c r="TK600" s="261"/>
      <c r="TL600" s="261"/>
      <c r="TM600" s="261"/>
      <c r="TN600" s="261"/>
      <c r="TO600" s="261"/>
      <c r="TP600" s="261"/>
      <c r="TQ600" s="261"/>
      <c r="TR600" s="261"/>
      <c r="TS600" s="261"/>
      <c r="TT600" s="261"/>
      <c r="TU600" s="261"/>
      <c r="TV600" s="261"/>
      <c r="TW600" s="261"/>
      <c r="TX600" s="261"/>
      <c r="TY600" s="261"/>
      <c r="TZ600" s="261"/>
      <c r="UA600" s="261"/>
      <c r="UB600" s="261"/>
      <c r="UC600" s="261"/>
      <c r="UD600" s="261"/>
      <c r="UE600" s="261"/>
      <c r="UF600" s="261"/>
      <c r="UG600" s="261"/>
      <c r="UH600" s="261"/>
      <c r="UI600" s="261"/>
      <c r="UJ600" s="261"/>
      <c r="UK600" s="261"/>
      <c r="UL600" s="261"/>
      <c r="UM600" s="261"/>
      <c r="UN600" s="261"/>
      <c r="UO600" s="261"/>
      <c r="UP600" s="261"/>
      <c r="UQ600" s="261"/>
      <c r="UR600" s="261"/>
      <c r="US600" s="261"/>
      <c r="UT600" s="261"/>
      <c r="UU600" s="261"/>
      <c r="UV600" s="261"/>
      <c r="UW600" s="261"/>
      <c r="UX600" s="261"/>
      <c r="UY600" s="261"/>
      <c r="UZ600" s="261"/>
      <c r="VA600" s="261"/>
      <c r="VB600" s="261"/>
      <c r="VC600" s="261"/>
      <c r="VD600" s="261"/>
      <c r="VE600" s="261"/>
      <c r="VF600" s="261"/>
      <c r="VG600" s="261"/>
      <c r="VH600" s="261"/>
      <c r="VI600" s="261"/>
      <c r="VJ600" s="261"/>
      <c r="VK600" s="261"/>
      <c r="VL600" s="261"/>
      <c r="VM600" s="261"/>
      <c r="VN600" s="261"/>
      <c r="VO600" s="261"/>
      <c r="VP600" s="261"/>
      <c r="VQ600" s="261"/>
      <c r="VR600" s="261"/>
      <c r="VS600" s="261"/>
      <c r="VT600" s="261"/>
      <c r="VU600" s="261"/>
      <c r="VV600" s="261"/>
      <c r="VW600" s="261"/>
      <c r="VX600" s="261"/>
      <c r="VY600" s="261"/>
      <c r="VZ600" s="261"/>
      <c r="WA600" s="261"/>
      <c r="WB600" s="261"/>
      <c r="WC600" s="261"/>
      <c r="WD600" s="261"/>
      <c r="WE600" s="261"/>
      <c r="WF600" s="261"/>
      <c r="WG600" s="261"/>
      <c r="WH600" s="261"/>
      <c r="WI600" s="261"/>
      <c r="WJ600" s="261"/>
      <c r="WK600" s="261"/>
      <c r="WL600" s="261"/>
      <c r="WM600" s="261"/>
      <c r="WN600" s="261"/>
      <c r="WO600" s="261"/>
      <c r="WP600" s="261"/>
      <c r="WQ600" s="261"/>
      <c r="WR600" s="261"/>
      <c r="WS600" s="261"/>
      <c r="WT600" s="261"/>
      <c r="WU600" s="261"/>
      <c r="WV600" s="261"/>
      <c r="WW600" s="261"/>
      <c r="WX600" s="261"/>
      <c r="WY600" s="261"/>
      <c r="WZ600" s="261"/>
      <c r="XA600" s="261"/>
      <c r="XB600" s="261"/>
      <c r="XC600" s="261"/>
      <c r="XD600" s="261"/>
      <c r="XE600" s="261"/>
      <c r="XF600" s="261"/>
      <c r="XG600" s="261"/>
      <c r="XH600" s="261"/>
      <c r="XI600" s="261"/>
      <c r="XJ600" s="261"/>
      <c r="XK600" s="261"/>
      <c r="XL600" s="261"/>
      <c r="XM600" s="261"/>
      <c r="XN600" s="261"/>
      <c r="XO600" s="261"/>
      <c r="XP600" s="261"/>
      <c r="XQ600" s="261"/>
      <c r="XR600" s="261"/>
      <c r="XS600" s="261"/>
      <c r="XT600" s="261"/>
      <c r="XU600" s="261"/>
      <c r="XV600" s="261"/>
      <c r="XW600" s="261"/>
      <c r="XX600" s="261"/>
      <c r="XY600" s="261"/>
      <c r="XZ600" s="261"/>
      <c r="YA600" s="261"/>
      <c r="YB600" s="261"/>
      <c r="YC600" s="261"/>
      <c r="YD600" s="261"/>
      <c r="YE600" s="261"/>
      <c r="YF600" s="261"/>
      <c r="YG600" s="261"/>
      <c r="YH600" s="261"/>
      <c r="YI600" s="261"/>
      <c r="YJ600" s="261"/>
      <c r="YK600" s="261"/>
      <c r="YL600" s="261"/>
      <c r="YM600" s="261"/>
      <c r="YN600" s="261"/>
      <c r="YO600" s="261"/>
      <c r="YP600" s="261"/>
      <c r="YQ600" s="261"/>
      <c r="YR600" s="261"/>
      <c r="YS600" s="261"/>
      <c r="YT600" s="261"/>
      <c r="YU600" s="261"/>
      <c r="YV600" s="261"/>
      <c r="YW600" s="261"/>
      <c r="YX600" s="261"/>
      <c r="YY600" s="261"/>
      <c r="YZ600" s="261"/>
      <c r="ZA600" s="261"/>
      <c r="ZB600" s="261"/>
      <c r="ZC600" s="261"/>
      <c r="ZD600" s="261"/>
      <c r="ZE600" s="261"/>
      <c r="ZF600" s="261"/>
      <c r="ZG600" s="261"/>
      <c r="ZH600" s="261"/>
      <c r="ZI600" s="261"/>
      <c r="ZJ600" s="261"/>
      <c r="ZK600" s="261"/>
      <c r="ZL600" s="261"/>
      <c r="ZM600" s="261"/>
      <c r="ZN600" s="261"/>
      <c r="ZO600" s="261"/>
      <c r="ZP600" s="261"/>
      <c r="ZQ600" s="261"/>
      <c r="ZR600" s="261"/>
      <c r="ZS600" s="261"/>
      <c r="ZT600" s="261"/>
      <c r="ZU600" s="261"/>
      <c r="ZV600" s="261"/>
      <c r="ZW600" s="261"/>
      <c r="ZX600" s="261"/>
      <c r="ZY600" s="261"/>
      <c r="ZZ600" s="261"/>
      <c r="AAA600" s="261"/>
      <c r="AAB600" s="261"/>
      <c r="AAC600" s="261"/>
      <c r="AAD600" s="261"/>
      <c r="AAE600" s="261"/>
      <c r="AAF600" s="261"/>
      <c r="AAG600" s="261"/>
      <c r="AAH600" s="261"/>
      <c r="AAI600" s="261"/>
      <c r="AAJ600" s="261"/>
      <c r="AAK600" s="261"/>
      <c r="AAL600" s="261"/>
      <c r="AAM600" s="261"/>
      <c r="AAN600" s="261"/>
      <c r="AAO600" s="261"/>
      <c r="AAP600" s="261"/>
      <c r="AAQ600" s="261"/>
      <c r="AAR600" s="261"/>
      <c r="AAS600" s="261"/>
      <c r="AAT600" s="261"/>
      <c r="AAU600" s="261"/>
      <c r="AAV600" s="261"/>
      <c r="AAW600" s="261"/>
      <c r="AAX600" s="261"/>
      <c r="AAY600" s="261"/>
      <c r="AAZ600" s="261"/>
      <c r="ABA600" s="261"/>
      <c r="ABB600" s="261"/>
      <c r="ABC600" s="261"/>
      <c r="ABD600" s="261"/>
      <c r="ABE600" s="261"/>
      <c r="ABF600" s="261"/>
      <c r="ABG600" s="261"/>
      <c r="ABH600" s="261"/>
      <c r="ABI600" s="261"/>
      <c r="ABJ600" s="261"/>
      <c r="ABK600" s="261"/>
      <c r="ABL600" s="261"/>
      <c r="ABM600" s="261"/>
      <c r="ABN600" s="261"/>
      <c r="ABO600" s="261"/>
      <c r="ABP600" s="261"/>
      <c r="ABQ600" s="261"/>
      <c r="ABR600" s="261"/>
      <c r="ABS600" s="261"/>
      <c r="ABT600" s="261"/>
      <c r="ABU600" s="261"/>
      <c r="ABV600" s="261"/>
      <c r="ABW600" s="261"/>
      <c r="ABX600" s="261"/>
      <c r="ABY600" s="261"/>
      <c r="ABZ600" s="261"/>
      <c r="ACA600" s="261"/>
      <c r="ACB600" s="261"/>
      <c r="ACC600" s="261"/>
      <c r="ACD600" s="261"/>
      <c r="ACE600" s="261"/>
      <c r="ACF600" s="261"/>
      <c r="ACG600" s="261"/>
      <c r="ACH600" s="261"/>
      <c r="ACI600" s="261"/>
      <c r="ACJ600" s="261"/>
      <c r="ACK600" s="261"/>
      <c r="ACL600" s="261"/>
      <c r="ACM600" s="261"/>
      <c r="ACN600" s="261"/>
      <c r="ACO600" s="261"/>
      <c r="ACP600" s="261"/>
      <c r="ACQ600" s="261"/>
      <c r="ACR600" s="261"/>
      <c r="ACS600" s="261"/>
      <c r="ACT600" s="261"/>
      <c r="ACU600" s="261"/>
      <c r="ACV600" s="261"/>
      <c r="ACW600" s="261"/>
      <c r="ACX600" s="261"/>
      <c r="ACY600" s="261"/>
      <c r="ACZ600" s="261"/>
      <c r="ADA600" s="261"/>
      <c r="ADB600" s="261"/>
      <c r="ADC600" s="261"/>
      <c r="ADD600" s="261"/>
      <c r="ADE600" s="261"/>
      <c r="ADF600" s="261"/>
      <c r="ADG600" s="261"/>
      <c r="ADH600" s="261"/>
      <c r="ADI600" s="261"/>
      <c r="ADJ600" s="261"/>
      <c r="ADK600" s="261"/>
      <c r="ADL600" s="261"/>
      <c r="ADM600" s="261"/>
      <c r="ADN600" s="261"/>
      <c r="ADO600" s="261"/>
      <c r="ADP600" s="261"/>
      <c r="ADQ600" s="261"/>
      <c r="ADR600" s="261"/>
      <c r="ADS600" s="261"/>
      <c r="ADT600" s="261"/>
      <c r="ADU600" s="261"/>
      <c r="ADV600" s="261"/>
      <c r="ADW600" s="261"/>
      <c r="ADX600" s="261"/>
      <c r="ADY600" s="261"/>
      <c r="ADZ600" s="261"/>
      <c r="AEA600" s="261"/>
      <c r="AEB600" s="261"/>
      <c r="AEC600" s="261"/>
      <c r="AED600" s="261"/>
      <c r="AEE600" s="261"/>
      <c r="AEF600" s="261"/>
      <c r="AEG600" s="261"/>
      <c r="AEH600" s="261"/>
      <c r="AEI600" s="261"/>
      <c r="AEJ600" s="261"/>
      <c r="AEK600" s="261"/>
      <c r="AEL600" s="261"/>
      <c r="AEM600" s="261"/>
      <c r="AEN600" s="261"/>
      <c r="AEO600" s="261"/>
      <c r="AEP600" s="261"/>
      <c r="AEQ600" s="261"/>
      <c r="AER600" s="261"/>
      <c r="AES600" s="261"/>
      <c r="AET600" s="261"/>
      <c r="AEU600" s="261"/>
      <c r="AEV600" s="261"/>
      <c r="AEW600" s="261"/>
      <c r="AEX600" s="261"/>
      <c r="AEY600" s="261"/>
      <c r="AEZ600" s="261"/>
      <c r="AFA600" s="261"/>
      <c r="AFB600" s="261"/>
      <c r="AFC600" s="261"/>
      <c r="AFD600" s="261"/>
      <c r="AFE600" s="261"/>
      <c r="AFF600" s="261"/>
      <c r="AFG600" s="261"/>
      <c r="AFH600" s="261"/>
      <c r="AFI600" s="261"/>
      <c r="AFJ600" s="261"/>
      <c r="AFK600" s="261"/>
      <c r="AFL600" s="261"/>
      <c r="AFM600" s="261"/>
      <c r="AFN600" s="261"/>
      <c r="AFO600" s="261"/>
      <c r="AFP600" s="261"/>
      <c r="AFQ600" s="261"/>
      <c r="AFR600" s="261"/>
      <c r="AFS600" s="261"/>
      <c r="AFT600" s="261"/>
      <c r="AFU600" s="261"/>
      <c r="AFV600" s="261"/>
      <c r="AFW600" s="261"/>
      <c r="AFX600" s="261"/>
      <c r="AFY600" s="261"/>
      <c r="AFZ600" s="261"/>
      <c r="AGA600" s="261"/>
      <c r="AGB600" s="261"/>
      <c r="AGC600" s="261"/>
      <c r="AGD600" s="261"/>
      <c r="AGE600" s="261"/>
      <c r="AGF600" s="261"/>
      <c r="AGG600" s="261"/>
      <c r="AGH600" s="261"/>
      <c r="AGI600" s="261"/>
      <c r="AGJ600" s="261"/>
      <c r="AGK600" s="261"/>
      <c r="AGL600" s="261"/>
      <c r="AGM600" s="261"/>
      <c r="AGN600" s="261"/>
      <c r="AGO600" s="261"/>
      <c r="AGP600" s="261"/>
      <c r="AGQ600" s="261"/>
      <c r="AGR600" s="261"/>
      <c r="AGS600" s="261"/>
      <c r="AGT600" s="261"/>
      <c r="AGU600" s="261"/>
      <c r="AGV600" s="261"/>
      <c r="AGW600" s="261"/>
      <c r="AGX600" s="261"/>
      <c r="AGY600" s="261"/>
      <c r="AGZ600" s="261"/>
      <c r="AHA600" s="261"/>
      <c r="AHB600" s="261"/>
      <c r="AHC600" s="261"/>
      <c r="AHD600" s="261"/>
      <c r="AHE600" s="261"/>
      <c r="AHF600" s="261"/>
      <c r="AHG600" s="261"/>
      <c r="AHH600" s="261"/>
      <c r="AHI600" s="261"/>
      <c r="AHJ600" s="261"/>
      <c r="AHK600" s="261"/>
      <c r="AHL600" s="261"/>
      <c r="AHM600" s="261"/>
      <c r="AHN600" s="261"/>
      <c r="AHO600" s="261"/>
      <c r="AHP600" s="261"/>
      <c r="AHQ600" s="261"/>
      <c r="AHR600" s="261"/>
      <c r="AHS600" s="261"/>
      <c r="AHT600" s="261"/>
      <c r="AHU600" s="261"/>
      <c r="AHV600" s="261"/>
      <c r="AHW600" s="261"/>
      <c r="AHX600" s="261"/>
      <c r="AHY600" s="261"/>
      <c r="AHZ600" s="261"/>
      <c r="AIA600" s="261"/>
      <c r="AIB600" s="261"/>
      <c r="AIC600" s="261"/>
      <c r="AID600" s="261"/>
      <c r="AIE600" s="261"/>
      <c r="AIF600" s="261"/>
      <c r="AIG600" s="261"/>
      <c r="AIH600" s="261"/>
      <c r="AII600" s="261"/>
      <c r="AIJ600" s="261"/>
      <c r="AIK600" s="261"/>
      <c r="AIL600" s="261"/>
      <c r="AIM600" s="261"/>
      <c r="AIN600" s="261"/>
      <c r="AIO600" s="261"/>
      <c r="AIP600" s="261"/>
      <c r="AIQ600" s="261"/>
      <c r="AIR600" s="261"/>
      <c r="AIS600" s="261"/>
      <c r="AIT600" s="261"/>
      <c r="AIU600" s="261"/>
      <c r="AIV600" s="261"/>
      <c r="AIW600" s="261"/>
      <c r="AIX600" s="261"/>
      <c r="AIY600" s="261"/>
      <c r="AIZ600" s="261"/>
      <c r="AJA600" s="261"/>
      <c r="AJB600" s="261"/>
      <c r="AJC600" s="261"/>
      <c r="AJD600" s="261"/>
      <c r="AJE600" s="261"/>
      <c r="AJF600" s="261"/>
      <c r="AJG600" s="261"/>
      <c r="AJH600" s="261"/>
      <c r="AJI600" s="261"/>
      <c r="AJJ600" s="261"/>
      <c r="AJK600" s="261"/>
      <c r="AJL600" s="261"/>
      <c r="AJM600" s="261"/>
      <c r="AJN600" s="261"/>
      <c r="AJO600" s="261"/>
      <c r="AJP600" s="261"/>
      <c r="AJQ600" s="261"/>
      <c r="AJR600" s="261"/>
      <c r="AJS600" s="261"/>
      <c r="AJT600" s="261"/>
      <c r="AJU600" s="261"/>
      <c r="AJV600" s="261"/>
      <c r="AJW600" s="261"/>
      <c r="AJX600" s="261"/>
      <c r="AJY600" s="261"/>
      <c r="AJZ600" s="261"/>
      <c r="AKA600" s="261"/>
      <c r="AKB600" s="261"/>
      <c r="AKC600" s="261"/>
      <c r="AKD600" s="261"/>
      <c r="AKE600" s="261"/>
      <c r="AKF600" s="261"/>
      <c r="AKG600" s="261"/>
      <c r="AKH600" s="261"/>
      <c r="AKI600" s="261"/>
      <c r="AKJ600" s="261"/>
      <c r="AKK600" s="261"/>
      <c r="AKL600" s="261"/>
      <c r="AKM600" s="261"/>
      <c r="AKN600" s="261"/>
      <c r="AKO600" s="261"/>
      <c r="AKP600" s="261"/>
      <c r="AKQ600" s="261"/>
      <c r="AKR600" s="261"/>
      <c r="AKS600" s="261"/>
      <c r="AKT600" s="261"/>
      <c r="AKU600" s="261"/>
      <c r="AKV600" s="261"/>
      <c r="AKW600" s="261"/>
      <c r="AKX600" s="261"/>
      <c r="AKY600" s="261"/>
      <c r="AKZ600" s="261"/>
      <c r="ALA600" s="261"/>
      <c r="ALB600" s="261"/>
      <c r="ALC600" s="261"/>
      <c r="ALD600" s="261"/>
      <c r="ALE600" s="261"/>
      <c r="ALF600" s="261"/>
      <c r="ALG600" s="261"/>
      <c r="ALH600" s="261"/>
      <c r="ALI600" s="261"/>
      <c r="ALJ600" s="261"/>
      <c r="ALK600" s="261"/>
      <c r="ALL600" s="261"/>
      <c r="ALM600" s="261"/>
      <c r="ALN600" s="261"/>
      <c r="ALO600" s="261"/>
      <c r="ALP600" s="261"/>
      <c r="ALQ600" s="261"/>
      <c r="ALR600" s="261"/>
      <c r="ALS600" s="261"/>
      <c r="ALT600" s="261"/>
      <c r="ALU600" s="261"/>
      <c r="ALV600" s="261"/>
      <c r="ALW600" s="261"/>
      <c r="ALX600" s="261"/>
      <c r="ALY600" s="261"/>
      <c r="ALZ600" s="261"/>
      <c r="AMA600" s="261"/>
      <c r="AMB600" s="261"/>
      <c r="AMC600" s="261"/>
      <c r="AMD600" s="261"/>
      <c r="AME600" s="261"/>
      <c r="AMF600" s="261"/>
      <c r="AMG600" s="261"/>
      <c r="AMH600" s="261"/>
      <c r="AMI600" s="261"/>
      <c r="AMJ600" s="261"/>
      <c r="AMK600" s="261"/>
    </row>
    <row r="601" spans="1:1025" s="269" customFormat="1" x14ac:dyDescent="0.35">
      <c r="A601" s="261"/>
      <c r="B601" s="265"/>
      <c r="C601" s="266"/>
      <c r="D601" s="266"/>
      <c r="E601" s="266"/>
      <c r="F601" s="266"/>
      <c r="G601" s="266"/>
      <c r="H601" s="261"/>
      <c r="I601" s="261"/>
      <c r="J601" s="261"/>
      <c r="K601" s="261"/>
      <c r="L601" s="261"/>
      <c r="M601" s="261"/>
      <c r="N601" s="261"/>
      <c r="O601" s="261"/>
      <c r="P601" s="261"/>
      <c r="Q601" s="261"/>
      <c r="R601" s="261"/>
      <c r="S601" s="261"/>
      <c r="T601" s="261"/>
      <c r="U601" s="261"/>
      <c r="V601" s="261"/>
      <c r="W601" s="261"/>
      <c r="X601" s="261"/>
      <c r="Y601" s="261"/>
      <c r="Z601" s="261"/>
      <c r="AA601" s="261"/>
      <c r="AB601" s="261"/>
      <c r="AC601" s="261"/>
      <c r="AD601" s="261"/>
      <c r="AE601" s="261"/>
      <c r="AF601" s="261"/>
      <c r="AG601" s="261"/>
      <c r="AH601" s="261"/>
      <c r="AI601" s="261"/>
      <c r="AJ601" s="261"/>
      <c r="AK601" s="261"/>
      <c r="AL601" s="261"/>
      <c r="AM601" s="261"/>
      <c r="AN601" s="261"/>
      <c r="AO601" s="261"/>
      <c r="AP601" s="261"/>
      <c r="AQ601" s="261"/>
      <c r="AR601" s="261"/>
      <c r="AS601" s="261"/>
      <c r="AT601" s="261"/>
      <c r="AU601" s="261"/>
      <c r="AV601" s="261"/>
      <c r="AW601" s="261"/>
      <c r="AX601" s="261"/>
      <c r="AY601" s="261"/>
      <c r="AZ601" s="261"/>
      <c r="BA601" s="261"/>
      <c r="BB601" s="261"/>
      <c r="BC601" s="261"/>
      <c r="BD601" s="261"/>
      <c r="BE601" s="261"/>
      <c r="BF601" s="261"/>
      <c r="BG601" s="261"/>
      <c r="BH601" s="261"/>
      <c r="BI601" s="261"/>
      <c r="BJ601" s="261"/>
      <c r="BK601" s="261"/>
      <c r="BL601" s="261"/>
      <c r="BM601" s="261"/>
      <c r="BN601" s="261"/>
      <c r="BO601" s="261"/>
      <c r="BP601" s="261"/>
      <c r="BQ601" s="261"/>
      <c r="BR601" s="261"/>
      <c r="BS601" s="261"/>
      <c r="BT601" s="261"/>
      <c r="BU601" s="261"/>
      <c r="BV601" s="261"/>
      <c r="BW601" s="261"/>
      <c r="BX601" s="261"/>
      <c r="BY601" s="261"/>
      <c r="BZ601" s="261"/>
      <c r="CA601" s="261"/>
      <c r="CB601" s="261"/>
      <c r="CC601" s="261"/>
      <c r="CD601" s="261"/>
      <c r="CE601" s="261"/>
      <c r="CF601" s="261"/>
      <c r="CG601" s="261"/>
      <c r="CH601" s="261"/>
      <c r="CI601" s="261"/>
      <c r="CJ601" s="261"/>
      <c r="CK601" s="261"/>
      <c r="CL601" s="261"/>
      <c r="CM601" s="261"/>
      <c r="CN601" s="261"/>
      <c r="CO601" s="261"/>
      <c r="CP601" s="261"/>
      <c r="CQ601" s="261"/>
      <c r="CR601" s="261"/>
      <c r="CS601" s="261"/>
      <c r="CT601" s="261"/>
      <c r="CU601" s="261"/>
      <c r="CV601" s="261"/>
      <c r="CW601" s="261"/>
      <c r="CX601" s="261"/>
      <c r="CY601" s="261"/>
      <c r="CZ601" s="261"/>
      <c r="DA601" s="261"/>
      <c r="DB601" s="261"/>
      <c r="DC601" s="261"/>
      <c r="DD601" s="261"/>
      <c r="DE601" s="261"/>
      <c r="DF601" s="261"/>
      <c r="DG601" s="261"/>
      <c r="DH601" s="261"/>
      <c r="DI601" s="261"/>
      <c r="DJ601" s="261"/>
      <c r="DK601" s="261"/>
      <c r="DL601" s="261"/>
      <c r="DM601" s="261"/>
      <c r="DN601" s="261"/>
      <c r="DO601" s="261"/>
      <c r="DP601" s="261"/>
      <c r="DQ601" s="261"/>
      <c r="DR601" s="261"/>
      <c r="DS601" s="261"/>
      <c r="DT601" s="261"/>
      <c r="DU601" s="261"/>
      <c r="DV601" s="261"/>
      <c r="DW601" s="261"/>
      <c r="DX601" s="261"/>
      <c r="DY601" s="261"/>
      <c r="DZ601" s="261"/>
      <c r="EA601" s="261"/>
      <c r="EB601" s="261"/>
      <c r="EC601" s="261"/>
      <c r="ED601" s="261"/>
      <c r="EE601" s="261"/>
      <c r="EF601" s="261"/>
      <c r="EG601" s="261"/>
      <c r="EH601" s="261"/>
      <c r="EI601" s="261"/>
      <c r="EJ601" s="261"/>
      <c r="EK601" s="261"/>
      <c r="EL601" s="261"/>
      <c r="EM601" s="261"/>
      <c r="EN601" s="261"/>
      <c r="EO601" s="261"/>
      <c r="EP601" s="261"/>
      <c r="EQ601" s="261"/>
      <c r="ER601" s="261"/>
      <c r="ES601" s="261"/>
      <c r="ET601" s="261"/>
      <c r="EU601" s="261"/>
      <c r="EV601" s="261"/>
      <c r="EW601" s="261"/>
      <c r="EX601" s="261"/>
      <c r="EY601" s="261"/>
      <c r="EZ601" s="261"/>
      <c r="FA601" s="261"/>
      <c r="FB601" s="261"/>
      <c r="FC601" s="261"/>
      <c r="FD601" s="261"/>
      <c r="FE601" s="261"/>
      <c r="FF601" s="261"/>
      <c r="FG601" s="261"/>
      <c r="FH601" s="261"/>
      <c r="FI601" s="261"/>
      <c r="FJ601" s="261"/>
      <c r="FK601" s="261"/>
      <c r="FL601" s="261"/>
      <c r="FM601" s="261"/>
      <c r="FN601" s="261"/>
      <c r="FO601" s="261"/>
      <c r="FP601" s="261"/>
      <c r="FQ601" s="261"/>
      <c r="FR601" s="261"/>
      <c r="FS601" s="261"/>
      <c r="FT601" s="261"/>
      <c r="FU601" s="261"/>
      <c r="FV601" s="261"/>
      <c r="FW601" s="261"/>
      <c r="FX601" s="261"/>
      <c r="FY601" s="261"/>
      <c r="FZ601" s="261"/>
      <c r="GA601" s="261"/>
      <c r="GB601" s="261"/>
      <c r="GC601" s="261"/>
      <c r="GD601" s="261"/>
      <c r="GE601" s="261"/>
      <c r="GF601" s="261"/>
      <c r="GG601" s="261"/>
      <c r="GH601" s="261"/>
      <c r="GI601" s="261"/>
      <c r="GJ601" s="261"/>
      <c r="GK601" s="261"/>
      <c r="GL601" s="261"/>
      <c r="GM601" s="261"/>
      <c r="GN601" s="261"/>
      <c r="GO601" s="261"/>
      <c r="GP601" s="261"/>
      <c r="GQ601" s="261"/>
      <c r="GR601" s="261"/>
      <c r="GS601" s="261"/>
      <c r="GT601" s="261"/>
      <c r="GU601" s="261"/>
      <c r="GV601" s="261"/>
      <c r="GW601" s="261"/>
      <c r="GX601" s="261"/>
      <c r="GY601" s="261"/>
      <c r="GZ601" s="261"/>
      <c r="HA601" s="261"/>
      <c r="HB601" s="261"/>
      <c r="HC601" s="261"/>
      <c r="HD601" s="261"/>
      <c r="HE601" s="261"/>
      <c r="HF601" s="261"/>
      <c r="HG601" s="261"/>
      <c r="HH601" s="261"/>
      <c r="HI601" s="261"/>
      <c r="HJ601" s="261"/>
      <c r="HK601" s="261"/>
      <c r="HL601" s="261"/>
      <c r="HM601" s="261"/>
      <c r="HN601" s="261"/>
      <c r="HO601" s="261"/>
      <c r="HP601" s="261"/>
      <c r="HQ601" s="261"/>
      <c r="HR601" s="261"/>
      <c r="HS601" s="261"/>
      <c r="HT601" s="261"/>
      <c r="HU601" s="261"/>
      <c r="HV601" s="261"/>
      <c r="HW601" s="261"/>
      <c r="HX601" s="261"/>
      <c r="HY601" s="261"/>
      <c r="HZ601" s="261"/>
      <c r="IA601" s="261"/>
      <c r="IB601" s="261"/>
      <c r="IC601" s="261"/>
      <c r="ID601" s="261"/>
      <c r="IE601" s="261"/>
      <c r="IF601" s="261"/>
      <c r="IG601" s="261"/>
      <c r="IH601" s="261"/>
      <c r="II601" s="261"/>
      <c r="IJ601" s="261"/>
      <c r="IK601" s="261"/>
      <c r="IL601" s="261"/>
      <c r="IM601" s="261"/>
      <c r="IN601" s="261"/>
      <c r="IO601" s="261"/>
      <c r="IP601" s="261"/>
      <c r="IQ601" s="261"/>
      <c r="IR601" s="261"/>
      <c r="IS601" s="261"/>
      <c r="IT601" s="261"/>
      <c r="IU601" s="261"/>
      <c r="IV601" s="261"/>
      <c r="IW601" s="261"/>
      <c r="IX601" s="261"/>
      <c r="IY601" s="261"/>
      <c r="IZ601" s="261"/>
      <c r="JA601" s="261"/>
      <c r="JB601" s="261"/>
      <c r="JC601" s="261"/>
      <c r="JD601" s="261"/>
      <c r="JE601" s="261"/>
      <c r="JF601" s="261"/>
      <c r="JG601" s="261"/>
      <c r="JH601" s="261"/>
      <c r="JI601" s="261"/>
      <c r="JJ601" s="261"/>
      <c r="JK601" s="261"/>
      <c r="JL601" s="261"/>
      <c r="JM601" s="261"/>
      <c r="JN601" s="261"/>
      <c r="JO601" s="261"/>
      <c r="JP601" s="261"/>
      <c r="JQ601" s="261"/>
      <c r="JR601" s="261"/>
      <c r="JS601" s="261"/>
      <c r="JT601" s="261"/>
      <c r="JU601" s="261"/>
      <c r="JV601" s="261"/>
      <c r="JW601" s="261"/>
      <c r="JX601" s="261"/>
      <c r="JY601" s="261"/>
      <c r="JZ601" s="261"/>
      <c r="KA601" s="261"/>
      <c r="KB601" s="261"/>
      <c r="KC601" s="261"/>
      <c r="KD601" s="261"/>
      <c r="KE601" s="261"/>
      <c r="KF601" s="261"/>
      <c r="KG601" s="261"/>
      <c r="KH601" s="261"/>
      <c r="KI601" s="261"/>
      <c r="KJ601" s="261"/>
      <c r="KK601" s="261"/>
      <c r="KL601" s="261"/>
      <c r="KM601" s="261"/>
      <c r="KN601" s="261"/>
      <c r="KO601" s="261"/>
      <c r="KP601" s="261"/>
      <c r="KQ601" s="261"/>
      <c r="KR601" s="261"/>
      <c r="KS601" s="261"/>
      <c r="KT601" s="261"/>
      <c r="KU601" s="261"/>
      <c r="KV601" s="261"/>
      <c r="KW601" s="261"/>
      <c r="KX601" s="261"/>
      <c r="KY601" s="261"/>
      <c r="KZ601" s="261"/>
      <c r="LA601" s="261"/>
      <c r="LB601" s="261"/>
      <c r="LC601" s="261"/>
      <c r="LD601" s="261"/>
      <c r="LE601" s="261"/>
      <c r="LF601" s="261"/>
      <c r="LG601" s="261"/>
      <c r="LH601" s="261"/>
      <c r="LI601" s="261"/>
      <c r="LJ601" s="261"/>
      <c r="LK601" s="261"/>
      <c r="LL601" s="261"/>
      <c r="LM601" s="261"/>
      <c r="LN601" s="261"/>
      <c r="LO601" s="261"/>
      <c r="LP601" s="261"/>
      <c r="LQ601" s="261"/>
      <c r="LR601" s="261"/>
      <c r="LS601" s="261"/>
      <c r="LT601" s="261"/>
      <c r="LU601" s="261"/>
      <c r="LV601" s="261"/>
      <c r="LW601" s="261"/>
      <c r="LX601" s="261"/>
      <c r="LY601" s="261"/>
      <c r="LZ601" s="261"/>
      <c r="MA601" s="261"/>
      <c r="MB601" s="261"/>
      <c r="MC601" s="261"/>
      <c r="MD601" s="261"/>
      <c r="ME601" s="261"/>
      <c r="MF601" s="261"/>
      <c r="MG601" s="261"/>
      <c r="MH601" s="261"/>
      <c r="MI601" s="261"/>
      <c r="MJ601" s="261"/>
      <c r="MK601" s="261"/>
      <c r="ML601" s="261"/>
      <c r="MM601" s="261"/>
      <c r="MN601" s="261"/>
      <c r="MO601" s="261"/>
      <c r="MP601" s="261"/>
      <c r="MQ601" s="261"/>
      <c r="MR601" s="261"/>
      <c r="MS601" s="261"/>
      <c r="MT601" s="261"/>
      <c r="MU601" s="261"/>
      <c r="MV601" s="261"/>
      <c r="MW601" s="261"/>
      <c r="MX601" s="261"/>
      <c r="MY601" s="261"/>
      <c r="MZ601" s="261"/>
      <c r="NA601" s="261"/>
      <c r="NB601" s="261"/>
      <c r="NC601" s="261"/>
      <c r="ND601" s="261"/>
      <c r="NE601" s="261"/>
      <c r="NF601" s="261"/>
      <c r="NG601" s="261"/>
      <c r="NH601" s="261"/>
      <c r="NI601" s="261"/>
      <c r="NJ601" s="261"/>
      <c r="NK601" s="261"/>
      <c r="NL601" s="261"/>
      <c r="NM601" s="261"/>
      <c r="NN601" s="261"/>
      <c r="NO601" s="261"/>
      <c r="NP601" s="261"/>
      <c r="NQ601" s="261"/>
      <c r="NR601" s="261"/>
      <c r="NS601" s="261"/>
      <c r="NT601" s="261"/>
      <c r="NU601" s="261"/>
      <c r="NV601" s="261"/>
      <c r="NW601" s="261"/>
      <c r="NX601" s="261"/>
      <c r="NY601" s="261"/>
      <c r="NZ601" s="261"/>
      <c r="OA601" s="261"/>
      <c r="OB601" s="261"/>
      <c r="OC601" s="261"/>
      <c r="OD601" s="261"/>
      <c r="OE601" s="261"/>
      <c r="OF601" s="261"/>
      <c r="OG601" s="261"/>
      <c r="OH601" s="261"/>
      <c r="OI601" s="261"/>
      <c r="OJ601" s="261"/>
      <c r="OK601" s="261"/>
      <c r="OL601" s="261"/>
      <c r="OM601" s="261"/>
      <c r="ON601" s="261"/>
      <c r="OO601" s="261"/>
      <c r="OP601" s="261"/>
      <c r="OQ601" s="261"/>
      <c r="OR601" s="261"/>
      <c r="OS601" s="261"/>
      <c r="OT601" s="261"/>
      <c r="OU601" s="261"/>
      <c r="OV601" s="261"/>
      <c r="OW601" s="261"/>
      <c r="OX601" s="261"/>
      <c r="OY601" s="261"/>
      <c r="OZ601" s="261"/>
      <c r="PA601" s="261"/>
      <c r="PB601" s="261"/>
      <c r="PC601" s="261"/>
      <c r="PD601" s="261"/>
      <c r="PE601" s="261"/>
      <c r="PF601" s="261"/>
      <c r="PG601" s="261"/>
      <c r="PH601" s="261"/>
      <c r="PI601" s="261"/>
      <c r="PJ601" s="261"/>
      <c r="PK601" s="261"/>
      <c r="PL601" s="261"/>
      <c r="PM601" s="261"/>
      <c r="PN601" s="261"/>
      <c r="PO601" s="261"/>
      <c r="PP601" s="261"/>
      <c r="PQ601" s="261"/>
      <c r="PR601" s="261"/>
      <c r="PS601" s="261"/>
      <c r="PT601" s="261"/>
      <c r="PU601" s="261"/>
      <c r="PV601" s="261"/>
      <c r="PW601" s="261"/>
      <c r="PX601" s="261"/>
      <c r="PY601" s="261"/>
      <c r="PZ601" s="261"/>
      <c r="QA601" s="261"/>
      <c r="QB601" s="261"/>
      <c r="QC601" s="261"/>
      <c r="QD601" s="261"/>
      <c r="QE601" s="261"/>
      <c r="QF601" s="261"/>
      <c r="QG601" s="261"/>
      <c r="QH601" s="261"/>
      <c r="QI601" s="261"/>
      <c r="QJ601" s="261"/>
      <c r="QK601" s="261"/>
      <c r="QL601" s="261"/>
      <c r="QM601" s="261"/>
      <c r="QN601" s="261"/>
      <c r="QO601" s="261"/>
      <c r="QP601" s="261"/>
      <c r="QQ601" s="261"/>
      <c r="QR601" s="261"/>
      <c r="QS601" s="261"/>
      <c r="QT601" s="261"/>
      <c r="QU601" s="261"/>
      <c r="QV601" s="261"/>
      <c r="QW601" s="261"/>
      <c r="QX601" s="261"/>
      <c r="QY601" s="261"/>
      <c r="QZ601" s="261"/>
      <c r="RA601" s="261"/>
      <c r="RB601" s="261"/>
      <c r="RC601" s="261"/>
      <c r="RD601" s="261"/>
      <c r="RE601" s="261"/>
      <c r="RF601" s="261"/>
      <c r="RG601" s="261"/>
      <c r="RH601" s="261"/>
      <c r="RI601" s="261"/>
      <c r="RJ601" s="261"/>
      <c r="RK601" s="261"/>
      <c r="RL601" s="261"/>
      <c r="RM601" s="261"/>
      <c r="RN601" s="261"/>
      <c r="RO601" s="261"/>
      <c r="RP601" s="261"/>
      <c r="RQ601" s="261"/>
      <c r="RR601" s="261"/>
      <c r="RS601" s="261"/>
      <c r="RT601" s="261"/>
      <c r="RU601" s="261"/>
      <c r="RV601" s="261"/>
      <c r="RW601" s="261"/>
      <c r="RX601" s="261"/>
      <c r="RY601" s="261"/>
      <c r="RZ601" s="261"/>
      <c r="SA601" s="261"/>
      <c r="SB601" s="261"/>
      <c r="SC601" s="261"/>
      <c r="SD601" s="261"/>
      <c r="SE601" s="261"/>
      <c r="SF601" s="261"/>
      <c r="SG601" s="261"/>
      <c r="SH601" s="261"/>
      <c r="SI601" s="261"/>
      <c r="SJ601" s="261"/>
      <c r="SK601" s="261"/>
      <c r="SL601" s="261"/>
      <c r="SM601" s="261"/>
      <c r="SN601" s="261"/>
      <c r="SO601" s="261"/>
      <c r="SP601" s="261"/>
      <c r="SQ601" s="261"/>
      <c r="SR601" s="261"/>
      <c r="SS601" s="261"/>
      <c r="ST601" s="261"/>
      <c r="SU601" s="261"/>
      <c r="SV601" s="261"/>
      <c r="SW601" s="261"/>
      <c r="SX601" s="261"/>
      <c r="SY601" s="261"/>
      <c r="SZ601" s="261"/>
      <c r="TA601" s="261"/>
      <c r="TB601" s="261"/>
      <c r="TC601" s="261"/>
      <c r="TD601" s="261"/>
      <c r="TE601" s="261"/>
      <c r="TF601" s="261"/>
      <c r="TG601" s="261"/>
      <c r="TH601" s="261"/>
      <c r="TI601" s="261"/>
      <c r="TJ601" s="261"/>
      <c r="TK601" s="261"/>
      <c r="TL601" s="261"/>
      <c r="TM601" s="261"/>
      <c r="TN601" s="261"/>
      <c r="TO601" s="261"/>
      <c r="TP601" s="261"/>
      <c r="TQ601" s="261"/>
      <c r="TR601" s="261"/>
      <c r="TS601" s="261"/>
      <c r="TT601" s="261"/>
      <c r="TU601" s="261"/>
      <c r="TV601" s="261"/>
      <c r="TW601" s="261"/>
      <c r="TX601" s="261"/>
      <c r="TY601" s="261"/>
      <c r="TZ601" s="261"/>
      <c r="UA601" s="261"/>
      <c r="UB601" s="261"/>
      <c r="UC601" s="261"/>
      <c r="UD601" s="261"/>
      <c r="UE601" s="261"/>
      <c r="UF601" s="261"/>
      <c r="UG601" s="261"/>
      <c r="UH601" s="261"/>
      <c r="UI601" s="261"/>
      <c r="UJ601" s="261"/>
      <c r="UK601" s="261"/>
      <c r="UL601" s="261"/>
      <c r="UM601" s="261"/>
      <c r="UN601" s="261"/>
      <c r="UO601" s="261"/>
      <c r="UP601" s="261"/>
      <c r="UQ601" s="261"/>
      <c r="UR601" s="261"/>
      <c r="US601" s="261"/>
      <c r="UT601" s="261"/>
      <c r="UU601" s="261"/>
      <c r="UV601" s="261"/>
      <c r="UW601" s="261"/>
      <c r="UX601" s="261"/>
      <c r="UY601" s="261"/>
      <c r="UZ601" s="261"/>
      <c r="VA601" s="261"/>
      <c r="VB601" s="261"/>
      <c r="VC601" s="261"/>
      <c r="VD601" s="261"/>
      <c r="VE601" s="261"/>
      <c r="VF601" s="261"/>
      <c r="VG601" s="261"/>
      <c r="VH601" s="261"/>
      <c r="VI601" s="261"/>
      <c r="VJ601" s="261"/>
      <c r="VK601" s="261"/>
      <c r="VL601" s="261"/>
      <c r="VM601" s="261"/>
      <c r="VN601" s="261"/>
      <c r="VO601" s="261"/>
      <c r="VP601" s="261"/>
      <c r="VQ601" s="261"/>
      <c r="VR601" s="261"/>
      <c r="VS601" s="261"/>
      <c r="VT601" s="261"/>
      <c r="VU601" s="261"/>
      <c r="VV601" s="261"/>
      <c r="VW601" s="261"/>
      <c r="VX601" s="261"/>
      <c r="VY601" s="261"/>
      <c r="VZ601" s="261"/>
      <c r="WA601" s="261"/>
      <c r="WB601" s="261"/>
      <c r="WC601" s="261"/>
      <c r="WD601" s="261"/>
      <c r="WE601" s="261"/>
      <c r="WF601" s="261"/>
      <c r="WG601" s="261"/>
      <c r="WH601" s="261"/>
      <c r="WI601" s="261"/>
      <c r="WJ601" s="261"/>
      <c r="WK601" s="261"/>
      <c r="WL601" s="261"/>
      <c r="WM601" s="261"/>
      <c r="WN601" s="261"/>
      <c r="WO601" s="261"/>
      <c r="WP601" s="261"/>
      <c r="WQ601" s="261"/>
      <c r="WR601" s="261"/>
      <c r="WS601" s="261"/>
      <c r="WT601" s="261"/>
      <c r="WU601" s="261"/>
      <c r="WV601" s="261"/>
      <c r="WW601" s="261"/>
      <c r="WX601" s="261"/>
      <c r="WY601" s="261"/>
      <c r="WZ601" s="261"/>
      <c r="XA601" s="261"/>
      <c r="XB601" s="261"/>
      <c r="XC601" s="261"/>
      <c r="XD601" s="261"/>
      <c r="XE601" s="261"/>
      <c r="XF601" s="261"/>
      <c r="XG601" s="261"/>
      <c r="XH601" s="261"/>
      <c r="XI601" s="261"/>
      <c r="XJ601" s="261"/>
      <c r="XK601" s="261"/>
      <c r="XL601" s="261"/>
      <c r="XM601" s="261"/>
      <c r="XN601" s="261"/>
      <c r="XO601" s="261"/>
      <c r="XP601" s="261"/>
      <c r="XQ601" s="261"/>
      <c r="XR601" s="261"/>
      <c r="XS601" s="261"/>
      <c r="XT601" s="261"/>
      <c r="XU601" s="261"/>
      <c r="XV601" s="261"/>
      <c r="XW601" s="261"/>
      <c r="XX601" s="261"/>
      <c r="XY601" s="261"/>
      <c r="XZ601" s="261"/>
      <c r="YA601" s="261"/>
      <c r="YB601" s="261"/>
      <c r="YC601" s="261"/>
      <c r="YD601" s="261"/>
      <c r="YE601" s="261"/>
      <c r="YF601" s="261"/>
      <c r="YG601" s="261"/>
      <c r="YH601" s="261"/>
      <c r="YI601" s="261"/>
      <c r="YJ601" s="261"/>
      <c r="YK601" s="261"/>
      <c r="YL601" s="261"/>
      <c r="YM601" s="261"/>
      <c r="YN601" s="261"/>
      <c r="YO601" s="261"/>
      <c r="YP601" s="261"/>
      <c r="YQ601" s="261"/>
      <c r="YR601" s="261"/>
      <c r="YS601" s="261"/>
      <c r="YT601" s="261"/>
      <c r="YU601" s="261"/>
      <c r="YV601" s="261"/>
      <c r="YW601" s="261"/>
      <c r="YX601" s="261"/>
      <c r="YY601" s="261"/>
      <c r="YZ601" s="261"/>
      <c r="ZA601" s="261"/>
      <c r="ZB601" s="261"/>
      <c r="ZC601" s="261"/>
      <c r="ZD601" s="261"/>
      <c r="ZE601" s="261"/>
      <c r="ZF601" s="261"/>
      <c r="ZG601" s="261"/>
      <c r="ZH601" s="261"/>
      <c r="ZI601" s="261"/>
      <c r="ZJ601" s="261"/>
      <c r="ZK601" s="261"/>
      <c r="ZL601" s="261"/>
      <c r="ZM601" s="261"/>
      <c r="ZN601" s="261"/>
      <c r="ZO601" s="261"/>
      <c r="ZP601" s="261"/>
      <c r="ZQ601" s="261"/>
      <c r="ZR601" s="261"/>
      <c r="ZS601" s="261"/>
      <c r="ZT601" s="261"/>
      <c r="ZU601" s="261"/>
      <c r="ZV601" s="261"/>
      <c r="ZW601" s="261"/>
      <c r="ZX601" s="261"/>
      <c r="ZY601" s="261"/>
      <c r="ZZ601" s="261"/>
      <c r="AAA601" s="261"/>
      <c r="AAB601" s="261"/>
      <c r="AAC601" s="261"/>
      <c r="AAD601" s="261"/>
      <c r="AAE601" s="261"/>
      <c r="AAF601" s="261"/>
      <c r="AAG601" s="261"/>
      <c r="AAH601" s="261"/>
      <c r="AAI601" s="261"/>
      <c r="AAJ601" s="261"/>
      <c r="AAK601" s="261"/>
      <c r="AAL601" s="261"/>
      <c r="AAM601" s="261"/>
      <c r="AAN601" s="261"/>
      <c r="AAO601" s="261"/>
      <c r="AAP601" s="261"/>
      <c r="AAQ601" s="261"/>
      <c r="AAR601" s="261"/>
      <c r="AAS601" s="261"/>
      <c r="AAT601" s="261"/>
      <c r="AAU601" s="261"/>
      <c r="AAV601" s="261"/>
      <c r="AAW601" s="261"/>
      <c r="AAX601" s="261"/>
      <c r="AAY601" s="261"/>
      <c r="AAZ601" s="261"/>
      <c r="ABA601" s="261"/>
      <c r="ABB601" s="261"/>
      <c r="ABC601" s="261"/>
      <c r="ABD601" s="261"/>
      <c r="ABE601" s="261"/>
      <c r="ABF601" s="261"/>
      <c r="ABG601" s="261"/>
      <c r="ABH601" s="261"/>
      <c r="ABI601" s="261"/>
      <c r="ABJ601" s="261"/>
      <c r="ABK601" s="261"/>
      <c r="ABL601" s="261"/>
      <c r="ABM601" s="261"/>
      <c r="ABN601" s="261"/>
      <c r="ABO601" s="261"/>
      <c r="ABP601" s="261"/>
      <c r="ABQ601" s="261"/>
      <c r="ABR601" s="261"/>
      <c r="ABS601" s="261"/>
      <c r="ABT601" s="261"/>
      <c r="ABU601" s="261"/>
      <c r="ABV601" s="261"/>
      <c r="ABW601" s="261"/>
      <c r="ABX601" s="261"/>
      <c r="ABY601" s="261"/>
      <c r="ABZ601" s="261"/>
      <c r="ACA601" s="261"/>
      <c r="ACB601" s="261"/>
      <c r="ACC601" s="261"/>
      <c r="ACD601" s="261"/>
      <c r="ACE601" s="261"/>
      <c r="ACF601" s="261"/>
      <c r="ACG601" s="261"/>
      <c r="ACH601" s="261"/>
      <c r="ACI601" s="261"/>
      <c r="ACJ601" s="261"/>
      <c r="ACK601" s="261"/>
      <c r="ACL601" s="261"/>
      <c r="ACM601" s="261"/>
      <c r="ACN601" s="261"/>
      <c r="ACO601" s="261"/>
      <c r="ACP601" s="261"/>
      <c r="ACQ601" s="261"/>
      <c r="ACR601" s="261"/>
      <c r="ACS601" s="261"/>
      <c r="ACT601" s="261"/>
      <c r="ACU601" s="261"/>
      <c r="ACV601" s="261"/>
      <c r="ACW601" s="261"/>
      <c r="ACX601" s="261"/>
      <c r="ACY601" s="261"/>
      <c r="ACZ601" s="261"/>
      <c r="ADA601" s="261"/>
      <c r="ADB601" s="261"/>
      <c r="ADC601" s="261"/>
      <c r="ADD601" s="261"/>
      <c r="ADE601" s="261"/>
      <c r="ADF601" s="261"/>
      <c r="ADG601" s="261"/>
      <c r="ADH601" s="261"/>
      <c r="ADI601" s="261"/>
      <c r="ADJ601" s="261"/>
      <c r="ADK601" s="261"/>
      <c r="ADL601" s="261"/>
      <c r="ADM601" s="261"/>
      <c r="ADN601" s="261"/>
      <c r="ADO601" s="261"/>
      <c r="ADP601" s="261"/>
      <c r="ADQ601" s="261"/>
      <c r="ADR601" s="261"/>
      <c r="ADS601" s="261"/>
      <c r="ADT601" s="261"/>
      <c r="ADU601" s="261"/>
      <c r="ADV601" s="261"/>
      <c r="ADW601" s="261"/>
      <c r="ADX601" s="261"/>
      <c r="ADY601" s="261"/>
      <c r="ADZ601" s="261"/>
      <c r="AEA601" s="261"/>
      <c r="AEB601" s="261"/>
      <c r="AEC601" s="261"/>
      <c r="AED601" s="261"/>
      <c r="AEE601" s="261"/>
      <c r="AEF601" s="261"/>
      <c r="AEG601" s="261"/>
      <c r="AEH601" s="261"/>
      <c r="AEI601" s="261"/>
      <c r="AEJ601" s="261"/>
      <c r="AEK601" s="261"/>
      <c r="AEL601" s="261"/>
      <c r="AEM601" s="261"/>
      <c r="AEN601" s="261"/>
      <c r="AEO601" s="261"/>
      <c r="AEP601" s="261"/>
      <c r="AEQ601" s="261"/>
      <c r="AER601" s="261"/>
      <c r="AES601" s="261"/>
      <c r="AET601" s="261"/>
      <c r="AEU601" s="261"/>
      <c r="AEV601" s="261"/>
      <c r="AEW601" s="261"/>
      <c r="AEX601" s="261"/>
      <c r="AEY601" s="261"/>
      <c r="AEZ601" s="261"/>
      <c r="AFA601" s="261"/>
      <c r="AFB601" s="261"/>
      <c r="AFC601" s="261"/>
      <c r="AFD601" s="261"/>
      <c r="AFE601" s="261"/>
      <c r="AFF601" s="261"/>
      <c r="AFG601" s="261"/>
      <c r="AFH601" s="261"/>
      <c r="AFI601" s="261"/>
      <c r="AFJ601" s="261"/>
      <c r="AFK601" s="261"/>
      <c r="AFL601" s="261"/>
      <c r="AFM601" s="261"/>
      <c r="AFN601" s="261"/>
      <c r="AFO601" s="261"/>
      <c r="AFP601" s="261"/>
      <c r="AFQ601" s="261"/>
      <c r="AFR601" s="261"/>
      <c r="AFS601" s="261"/>
      <c r="AFT601" s="261"/>
      <c r="AFU601" s="261"/>
      <c r="AFV601" s="261"/>
      <c r="AFW601" s="261"/>
      <c r="AFX601" s="261"/>
      <c r="AFY601" s="261"/>
      <c r="AFZ601" s="261"/>
      <c r="AGA601" s="261"/>
      <c r="AGB601" s="261"/>
      <c r="AGC601" s="261"/>
      <c r="AGD601" s="261"/>
      <c r="AGE601" s="261"/>
      <c r="AGF601" s="261"/>
      <c r="AGG601" s="261"/>
      <c r="AGH601" s="261"/>
      <c r="AGI601" s="261"/>
      <c r="AGJ601" s="261"/>
      <c r="AGK601" s="261"/>
      <c r="AGL601" s="261"/>
      <c r="AGM601" s="261"/>
      <c r="AGN601" s="261"/>
      <c r="AGO601" s="261"/>
      <c r="AGP601" s="261"/>
      <c r="AGQ601" s="261"/>
      <c r="AGR601" s="261"/>
      <c r="AGS601" s="261"/>
      <c r="AGT601" s="261"/>
      <c r="AGU601" s="261"/>
      <c r="AGV601" s="261"/>
      <c r="AGW601" s="261"/>
      <c r="AGX601" s="261"/>
      <c r="AGY601" s="261"/>
      <c r="AGZ601" s="261"/>
      <c r="AHA601" s="261"/>
      <c r="AHB601" s="261"/>
      <c r="AHC601" s="261"/>
      <c r="AHD601" s="261"/>
      <c r="AHE601" s="261"/>
      <c r="AHF601" s="261"/>
      <c r="AHG601" s="261"/>
      <c r="AHH601" s="261"/>
      <c r="AHI601" s="261"/>
      <c r="AHJ601" s="261"/>
      <c r="AHK601" s="261"/>
      <c r="AHL601" s="261"/>
      <c r="AHM601" s="261"/>
      <c r="AHN601" s="261"/>
      <c r="AHO601" s="261"/>
      <c r="AHP601" s="261"/>
      <c r="AHQ601" s="261"/>
      <c r="AHR601" s="261"/>
      <c r="AHS601" s="261"/>
      <c r="AHT601" s="261"/>
      <c r="AHU601" s="261"/>
      <c r="AHV601" s="261"/>
      <c r="AHW601" s="261"/>
      <c r="AHX601" s="261"/>
      <c r="AHY601" s="261"/>
      <c r="AHZ601" s="261"/>
      <c r="AIA601" s="261"/>
      <c r="AIB601" s="261"/>
      <c r="AIC601" s="261"/>
      <c r="AID601" s="261"/>
      <c r="AIE601" s="261"/>
      <c r="AIF601" s="261"/>
      <c r="AIG601" s="261"/>
      <c r="AIH601" s="261"/>
      <c r="AII601" s="261"/>
      <c r="AIJ601" s="261"/>
      <c r="AIK601" s="261"/>
      <c r="AIL601" s="261"/>
      <c r="AIM601" s="261"/>
      <c r="AIN601" s="261"/>
      <c r="AIO601" s="261"/>
      <c r="AIP601" s="261"/>
      <c r="AIQ601" s="261"/>
      <c r="AIR601" s="261"/>
      <c r="AIS601" s="261"/>
      <c r="AIT601" s="261"/>
      <c r="AIU601" s="261"/>
      <c r="AIV601" s="261"/>
      <c r="AIW601" s="261"/>
      <c r="AIX601" s="261"/>
      <c r="AIY601" s="261"/>
      <c r="AIZ601" s="261"/>
      <c r="AJA601" s="261"/>
      <c r="AJB601" s="261"/>
      <c r="AJC601" s="261"/>
      <c r="AJD601" s="261"/>
      <c r="AJE601" s="261"/>
      <c r="AJF601" s="261"/>
      <c r="AJG601" s="261"/>
      <c r="AJH601" s="261"/>
      <c r="AJI601" s="261"/>
      <c r="AJJ601" s="261"/>
      <c r="AJK601" s="261"/>
      <c r="AJL601" s="261"/>
      <c r="AJM601" s="261"/>
      <c r="AJN601" s="261"/>
      <c r="AJO601" s="261"/>
      <c r="AJP601" s="261"/>
      <c r="AJQ601" s="261"/>
      <c r="AJR601" s="261"/>
      <c r="AJS601" s="261"/>
      <c r="AJT601" s="261"/>
      <c r="AJU601" s="261"/>
      <c r="AJV601" s="261"/>
      <c r="AJW601" s="261"/>
      <c r="AJX601" s="261"/>
      <c r="AJY601" s="261"/>
      <c r="AJZ601" s="261"/>
      <c r="AKA601" s="261"/>
      <c r="AKB601" s="261"/>
      <c r="AKC601" s="261"/>
      <c r="AKD601" s="261"/>
      <c r="AKE601" s="261"/>
      <c r="AKF601" s="261"/>
      <c r="AKG601" s="261"/>
      <c r="AKH601" s="261"/>
      <c r="AKI601" s="261"/>
      <c r="AKJ601" s="261"/>
      <c r="AKK601" s="261"/>
      <c r="AKL601" s="261"/>
      <c r="AKM601" s="261"/>
      <c r="AKN601" s="261"/>
      <c r="AKO601" s="261"/>
      <c r="AKP601" s="261"/>
      <c r="AKQ601" s="261"/>
      <c r="AKR601" s="261"/>
      <c r="AKS601" s="261"/>
      <c r="AKT601" s="261"/>
      <c r="AKU601" s="261"/>
      <c r="AKV601" s="261"/>
      <c r="AKW601" s="261"/>
      <c r="AKX601" s="261"/>
      <c r="AKY601" s="261"/>
      <c r="AKZ601" s="261"/>
      <c r="ALA601" s="261"/>
      <c r="ALB601" s="261"/>
      <c r="ALC601" s="261"/>
      <c r="ALD601" s="261"/>
      <c r="ALE601" s="261"/>
      <c r="ALF601" s="261"/>
      <c r="ALG601" s="261"/>
      <c r="ALH601" s="261"/>
      <c r="ALI601" s="261"/>
      <c r="ALJ601" s="261"/>
      <c r="ALK601" s="261"/>
      <c r="ALL601" s="261"/>
      <c r="ALM601" s="261"/>
      <c r="ALN601" s="261"/>
      <c r="ALO601" s="261"/>
      <c r="ALP601" s="261"/>
      <c r="ALQ601" s="261"/>
      <c r="ALR601" s="261"/>
      <c r="ALS601" s="261"/>
      <c r="ALT601" s="261"/>
      <c r="ALU601" s="261"/>
      <c r="ALV601" s="261"/>
      <c r="ALW601" s="261"/>
      <c r="ALX601" s="261"/>
      <c r="ALY601" s="261"/>
      <c r="ALZ601" s="261"/>
      <c r="AMA601" s="261"/>
      <c r="AMB601" s="261"/>
      <c r="AMC601" s="261"/>
      <c r="AMD601" s="261"/>
      <c r="AME601" s="261"/>
      <c r="AMF601" s="261"/>
      <c r="AMG601" s="261"/>
      <c r="AMH601" s="261"/>
      <c r="AMI601" s="261"/>
      <c r="AMJ601" s="261"/>
      <c r="AMK601" s="261"/>
    </row>
    <row r="602" spans="1:1025" s="269" customFormat="1" x14ac:dyDescent="0.35">
      <c r="A602" s="261"/>
      <c r="B602" s="265"/>
      <c r="C602" s="266"/>
      <c r="D602" s="266"/>
      <c r="E602" s="266"/>
      <c r="F602" s="266"/>
      <c r="G602" s="266"/>
      <c r="H602" s="261"/>
      <c r="I602" s="261"/>
      <c r="J602" s="261"/>
      <c r="K602" s="261"/>
      <c r="L602" s="261"/>
      <c r="M602" s="261"/>
      <c r="N602" s="261"/>
      <c r="O602" s="261"/>
      <c r="P602" s="261"/>
      <c r="Q602" s="261"/>
      <c r="R602" s="261"/>
      <c r="S602" s="261"/>
      <c r="T602" s="261"/>
      <c r="U602" s="261"/>
      <c r="V602" s="261"/>
      <c r="W602" s="261"/>
      <c r="X602" s="261"/>
      <c r="Y602" s="261"/>
      <c r="Z602" s="261"/>
      <c r="AA602" s="261"/>
      <c r="AB602" s="261"/>
      <c r="AC602" s="261"/>
      <c r="AD602" s="261"/>
      <c r="AE602" s="261"/>
      <c r="AF602" s="261"/>
      <c r="AG602" s="261"/>
      <c r="AH602" s="261"/>
      <c r="AI602" s="261"/>
      <c r="AJ602" s="261"/>
      <c r="AK602" s="261"/>
      <c r="AL602" s="261"/>
      <c r="AM602" s="261"/>
      <c r="AN602" s="261"/>
      <c r="AO602" s="261"/>
      <c r="AP602" s="261"/>
      <c r="AQ602" s="261"/>
      <c r="AR602" s="261"/>
      <c r="AS602" s="261"/>
      <c r="AT602" s="261"/>
      <c r="AU602" s="261"/>
      <c r="AV602" s="261"/>
      <c r="AW602" s="261"/>
      <c r="AX602" s="261"/>
      <c r="AY602" s="261"/>
      <c r="AZ602" s="261"/>
      <c r="BA602" s="261"/>
      <c r="BB602" s="261"/>
      <c r="BC602" s="261"/>
      <c r="BD602" s="261"/>
      <c r="BE602" s="261"/>
      <c r="BF602" s="261"/>
      <c r="BG602" s="261"/>
      <c r="BH602" s="261"/>
      <c r="BI602" s="261"/>
      <c r="BJ602" s="261"/>
      <c r="BK602" s="261"/>
      <c r="BL602" s="261"/>
      <c r="BM602" s="261"/>
      <c r="BN602" s="261"/>
      <c r="BO602" s="261"/>
      <c r="BP602" s="261"/>
      <c r="BQ602" s="261"/>
      <c r="BR602" s="261"/>
      <c r="BS602" s="261"/>
      <c r="BT602" s="261"/>
      <c r="BU602" s="261"/>
      <c r="BV602" s="261"/>
      <c r="BW602" s="261"/>
      <c r="BX602" s="261"/>
      <c r="BY602" s="261"/>
      <c r="BZ602" s="261"/>
      <c r="CA602" s="261"/>
      <c r="CB602" s="261"/>
      <c r="CC602" s="261"/>
      <c r="CD602" s="261"/>
      <c r="CE602" s="261"/>
      <c r="CF602" s="261"/>
      <c r="CG602" s="261"/>
      <c r="CH602" s="261"/>
      <c r="CI602" s="261"/>
      <c r="CJ602" s="261"/>
      <c r="CK602" s="261"/>
      <c r="CL602" s="261"/>
      <c r="CM602" s="261"/>
      <c r="CN602" s="261"/>
      <c r="CO602" s="261"/>
      <c r="CP602" s="261"/>
      <c r="CQ602" s="261"/>
      <c r="CR602" s="261"/>
      <c r="CS602" s="261"/>
      <c r="CT602" s="261"/>
      <c r="CU602" s="261"/>
      <c r="CV602" s="261"/>
      <c r="CW602" s="261"/>
      <c r="CX602" s="261"/>
      <c r="CY602" s="261"/>
      <c r="CZ602" s="261"/>
      <c r="DA602" s="261"/>
      <c r="DB602" s="261"/>
      <c r="DC602" s="261"/>
      <c r="DD602" s="261"/>
      <c r="DE602" s="261"/>
      <c r="DF602" s="261"/>
      <c r="DG602" s="261"/>
      <c r="DH602" s="261"/>
      <c r="DI602" s="261"/>
      <c r="DJ602" s="261"/>
      <c r="DK602" s="261"/>
      <c r="DL602" s="261"/>
      <c r="DM602" s="261"/>
      <c r="DN602" s="261"/>
      <c r="DO602" s="261"/>
      <c r="DP602" s="261"/>
      <c r="DQ602" s="261"/>
      <c r="DR602" s="261"/>
      <c r="DS602" s="261"/>
      <c r="DT602" s="261"/>
      <c r="DU602" s="261"/>
      <c r="DV602" s="261"/>
      <c r="DW602" s="261"/>
      <c r="DX602" s="261"/>
      <c r="DY602" s="261"/>
      <c r="DZ602" s="261"/>
      <c r="EA602" s="261"/>
      <c r="EB602" s="261"/>
      <c r="EC602" s="261"/>
      <c r="ED602" s="261"/>
      <c r="EE602" s="261"/>
      <c r="EF602" s="261"/>
      <c r="EG602" s="261"/>
      <c r="EH602" s="261"/>
      <c r="EI602" s="261"/>
      <c r="EJ602" s="261"/>
      <c r="EK602" s="261"/>
      <c r="EL602" s="261"/>
      <c r="EM602" s="261"/>
      <c r="EN602" s="261"/>
      <c r="EO602" s="261"/>
      <c r="EP602" s="261"/>
      <c r="EQ602" s="261"/>
      <c r="ER602" s="261"/>
      <c r="ES602" s="261"/>
      <c r="ET602" s="261"/>
      <c r="EU602" s="261"/>
      <c r="EV602" s="261"/>
      <c r="EW602" s="261"/>
      <c r="EX602" s="261"/>
      <c r="EY602" s="261"/>
      <c r="EZ602" s="261"/>
      <c r="FA602" s="261"/>
      <c r="FB602" s="261"/>
      <c r="FC602" s="261"/>
      <c r="FD602" s="261"/>
      <c r="FE602" s="261"/>
      <c r="FF602" s="261"/>
      <c r="FG602" s="261"/>
      <c r="FH602" s="261"/>
      <c r="FI602" s="261"/>
      <c r="FJ602" s="261"/>
      <c r="FK602" s="261"/>
      <c r="FL602" s="261"/>
      <c r="FM602" s="261"/>
      <c r="FN602" s="261"/>
      <c r="FO602" s="261"/>
      <c r="FP602" s="261"/>
      <c r="FQ602" s="261"/>
      <c r="FR602" s="261"/>
      <c r="FS602" s="261"/>
      <c r="FT602" s="261"/>
      <c r="FU602" s="261"/>
      <c r="FV602" s="261"/>
      <c r="FW602" s="261"/>
      <c r="FX602" s="261"/>
      <c r="FY602" s="261"/>
      <c r="FZ602" s="261"/>
      <c r="GA602" s="261"/>
      <c r="GB602" s="261"/>
      <c r="GC602" s="261"/>
      <c r="GD602" s="261"/>
      <c r="GE602" s="261"/>
      <c r="GF602" s="261"/>
      <c r="GG602" s="261"/>
      <c r="GH602" s="261"/>
      <c r="GI602" s="261"/>
      <c r="GJ602" s="261"/>
      <c r="GK602" s="261"/>
      <c r="GL602" s="261"/>
      <c r="GM602" s="261"/>
      <c r="GN602" s="261"/>
      <c r="GO602" s="261"/>
      <c r="GP602" s="261"/>
      <c r="GQ602" s="261"/>
      <c r="GR602" s="261"/>
      <c r="GS602" s="261"/>
      <c r="GT602" s="261"/>
      <c r="GU602" s="261"/>
      <c r="GV602" s="261"/>
      <c r="GW602" s="261"/>
      <c r="GX602" s="261"/>
      <c r="GY602" s="261"/>
      <c r="GZ602" s="261"/>
      <c r="HA602" s="261"/>
      <c r="HB602" s="261"/>
      <c r="HC602" s="261"/>
      <c r="HD602" s="261"/>
      <c r="HE602" s="261"/>
      <c r="HF602" s="261"/>
      <c r="HG602" s="261"/>
      <c r="HH602" s="261"/>
      <c r="HI602" s="261"/>
      <c r="HJ602" s="261"/>
      <c r="HK602" s="261"/>
      <c r="HL602" s="261"/>
      <c r="HM602" s="261"/>
      <c r="HN602" s="261"/>
      <c r="HO602" s="261"/>
      <c r="HP602" s="261"/>
      <c r="HQ602" s="261"/>
      <c r="HR602" s="261"/>
      <c r="HS602" s="261"/>
      <c r="HT602" s="261"/>
      <c r="HU602" s="261"/>
      <c r="HV602" s="261"/>
      <c r="HW602" s="261"/>
      <c r="HX602" s="261"/>
      <c r="HY602" s="261"/>
      <c r="HZ602" s="261"/>
      <c r="IA602" s="261"/>
      <c r="IB602" s="261"/>
      <c r="IC602" s="261"/>
      <c r="ID602" s="261"/>
      <c r="IE602" s="261"/>
      <c r="IF602" s="261"/>
      <c r="IG602" s="261"/>
      <c r="IH602" s="261"/>
      <c r="II602" s="261"/>
      <c r="IJ602" s="261"/>
      <c r="IK602" s="261"/>
      <c r="IL602" s="261"/>
      <c r="IM602" s="261"/>
      <c r="IN602" s="261"/>
      <c r="IO602" s="261"/>
      <c r="IP602" s="261"/>
      <c r="IQ602" s="261"/>
      <c r="IR602" s="261"/>
      <c r="IS602" s="261"/>
      <c r="IT602" s="261"/>
      <c r="IU602" s="261"/>
      <c r="IV602" s="261"/>
      <c r="IW602" s="261"/>
      <c r="IX602" s="261"/>
      <c r="IY602" s="261"/>
      <c r="IZ602" s="261"/>
      <c r="JA602" s="261"/>
      <c r="JB602" s="261"/>
      <c r="JC602" s="261"/>
      <c r="JD602" s="261"/>
      <c r="JE602" s="261"/>
      <c r="JF602" s="261"/>
      <c r="JG602" s="261"/>
      <c r="JH602" s="261"/>
      <c r="JI602" s="261"/>
      <c r="JJ602" s="261"/>
      <c r="JK602" s="261"/>
      <c r="JL602" s="261"/>
      <c r="JM602" s="261"/>
      <c r="JN602" s="261"/>
      <c r="JO602" s="261"/>
      <c r="JP602" s="261"/>
      <c r="JQ602" s="261"/>
      <c r="JR602" s="261"/>
      <c r="JS602" s="261"/>
      <c r="JT602" s="261"/>
      <c r="JU602" s="261"/>
      <c r="JV602" s="261"/>
      <c r="JW602" s="261"/>
      <c r="JX602" s="261"/>
      <c r="JY602" s="261"/>
      <c r="JZ602" s="261"/>
      <c r="KA602" s="261"/>
      <c r="KB602" s="261"/>
      <c r="KC602" s="261"/>
      <c r="KD602" s="261"/>
      <c r="KE602" s="261"/>
      <c r="KF602" s="261"/>
      <c r="KG602" s="261"/>
      <c r="KH602" s="261"/>
      <c r="KI602" s="261"/>
      <c r="KJ602" s="261"/>
      <c r="KK602" s="261"/>
      <c r="KL602" s="261"/>
      <c r="KM602" s="261"/>
      <c r="KN602" s="261"/>
      <c r="KO602" s="261"/>
      <c r="KP602" s="261"/>
      <c r="KQ602" s="261"/>
      <c r="KR602" s="261"/>
      <c r="KS602" s="261"/>
      <c r="KT602" s="261"/>
      <c r="KU602" s="261"/>
      <c r="KV602" s="261"/>
      <c r="KW602" s="261"/>
      <c r="KX602" s="261"/>
      <c r="KY602" s="261"/>
      <c r="KZ602" s="261"/>
      <c r="LA602" s="261"/>
      <c r="LB602" s="261"/>
      <c r="LC602" s="261"/>
      <c r="LD602" s="261"/>
      <c r="LE602" s="261"/>
      <c r="LF602" s="261"/>
      <c r="LG602" s="261"/>
      <c r="LH602" s="261"/>
      <c r="LI602" s="261"/>
      <c r="LJ602" s="261"/>
      <c r="LK602" s="261"/>
      <c r="LL602" s="261"/>
      <c r="LM602" s="261"/>
      <c r="LN602" s="261"/>
      <c r="LO602" s="261"/>
      <c r="LP602" s="261"/>
      <c r="LQ602" s="261"/>
      <c r="LR602" s="261"/>
      <c r="LS602" s="261"/>
      <c r="LT602" s="261"/>
      <c r="LU602" s="261"/>
      <c r="LV602" s="261"/>
      <c r="LW602" s="261"/>
      <c r="LX602" s="261"/>
      <c r="LY602" s="261"/>
      <c r="LZ602" s="261"/>
      <c r="MA602" s="261"/>
      <c r="MB602" s="261"/>
      <c r="MC602" s="261"/>
      <c r="MD602" s="261"/>
      <c r="ME602" s="261"/>
      <c r="MF602" s="261"/>
      <c r="MG602" s="261"/>
      <c r="MH602" s="261"/>
      <c r="MI602" s="261"/>
      <c r="MJ602" s="261"/>
      <c r="MK602" s="261"/>
      <c r="ML602" s="261"/>
      <c r="MM602" s="261"/>
      <c r="MN602" s="261"/>
      <c r="MO602" s="261"/>
      <c r="MP602" s="261"/>
      <c r="MQ602" s="261"/>
      <c r="MR602" s="261"/>
      <c r="MS602" s="261"/>
      <c r="MT602" s="261"/>
      <c r="MU602" s="261"/>
      <c r="MV602" s="261"/>
      <c r="MW602" s="261"/>
      <c r="MX602" s="261"/>
      <c r="MY602" s="261"/>
      <c r="MZ602" s="261"/>
      <c r="NA602" s="261"/>
      <c r="NB602" s="261"/>
      <c r="NC602" s="261"/>
      <c r="ND602" s="261"/>
      <c r="NE602" s="261"/>
      <c r="NF602" s="261"/>
      <c r="NG602" s="261"/>
      <c r="NH602" s="261"/>
      <c r="NI602" s="261"/>
      <c r="NJ602" s="261"/>
      <c r="NK602" s="261"/>
      <c r="NL602" s="261"/>
      <c r="NM602" s="261"/>
      <c r="NN602" s="261"/>
      <c r="NO602" s="261"/>
      <c r="NP602" s="261"/>
      <c r="NQ602" s="261"/>
      <c r="NR602" s="261"/>
      <c r="NS602" s="261"/>
      <c r="NT602" s="261"/>
      <c r="NU602" s="261"/>
      <c r="NV602" s="261"/>
      <c r="NW602" s="261"/>
      <c r="NX602" s="261"/>
      <c r="NY602" s="261"/>
      <c r="NZ602" s="261"/>
      <c r="OA602" s="261"/>
      <c r="OB602" s="261"/>
      <c r="OC602" s="261"/>
      <c r="OD602" s="261"/>
      <c r="OE602" s="261"/>
      <c r="OF602" s="261"/>
      <c r="OG602" s="261"/>
      <c r="OH602" s="261"/>
      <c r="OI602" s="261"/>
      <c r="OJ602" s="261"/>
      <c r="OK602" s="261"/>
      <c r="OL602" s="261"/>
      <c r="OM602" s="261"/>
      <c r="ON602" s="261"/>
      <c r="OO602" s="261"/>
      <c r="OP602" s="261"/>
      <c r="OQ602" s="261"/>
      <c r="OR602" s="261"/>
      <c r="OS602" s="261"/>
      <c r="OT602" s="261"/>
      <c r="OU602" s="261"/>
      <c r="OV602" s="261"/>
      <c r="OW602" s="261"/>
      <c r="OX602" s="261"/>
      <c r="OY602" s="261"/>
      <c r="OZ602" s="261"/>
      <c r="PA602" s="261"/>
      <c r="PB602" s="261"/>
      <c r="PC602" s="261"/>
      <c r="PD602" s="261"/>
      <c r="PE602" s="261"/>
      <c r="PF602" s="261"/>
      <c r="PG602" s="261"/>
      <c r="PH602" s="261"/>
      <c r="PI602" s="261"/>
      <c r="PJ602" s="261"/>
      <c r="PK602" s="261"/>
      <c r="PL602" s="261"/>
      <c r="PM602" s="261"/>
      <c r="PN602" s="261"/>
      <c r="PO602" s="261"/>
      <c r="PP602" s="261"/>
      <c r="PQ602" s="261"/>
      <c r="PR602" s="261"/>
      <c r="PS602" s="261"/>
      <c r="PT602" s="261"/>
      <c r="PU602" s="261"/>
      <c r="PV602" s="261"/>
      <c r="PW602" s="261"/>
      <c r="PX602" s="261"/>
      <c r="PY602" s="261"/>
      <c r="PZ602" s="261"/>
      <c r="QA602" s="261"/>
      <c r="QB602" s="261"/>
      <c r="QC602" s="261"/>
      <c r="QD602" s="261"/>
      <c r="QE602" s="261"/>
      <c r="QF602" s="261"/>
      <c r="QG602" s="261"/>
      <c r="QH602" s="261"/>
      <c r="QI602" s="261"/>
      <c r="QJ602" s="261"/>
      <c r="QK602" s="261"/>
      <c r="QL602" s="261"/>
      <c r="QM602" s="261"/>
      <c r="QN602" s="261"/>
      <c r="QO602" s="261"/>
      <c r="QP602" s="261"/>
      <c r="QQ602" s="261"/>
      <c r="QR602" s="261"/>
      <c r="QS602" s="261"/>
      <c r="QT602" s="261"/>
      <c r="QU602" s="261"/>
      <c r="QV602" s="261"/>
      <c r="QW602" s="261"/>
      <c r="QX602" s="261"/>
      <c r="QY602" s="261"/>
      <c r="QZ602" s="261"/>
      <c r="RA602" s="261"/>
      <c r="RB602" s="261"/>
      <c r="RC602" s="261"/>
      <c r="RD602" s="261"/>
      <c r="RE602" s="261"/>
      <c r="RF602" s="261"/>
      <c r="RG602" s="261"/>
      <c r="RH602" s="261"/>
      <c r="RI602" s="261"/>
      <c r="RJ602" s="261"/>
      <c r="RK602" s="261"/>
      <c r="RL602" s="261"/>
      <c r="RM602" s="261"/>
      <c r="RN602" s="261"/>
      <c r="RO602" s="261"/>
      <c r="RP602" s="261"/>
      <c r="RQ602" s="261"/>
      <c r="RR602" s="261"/>
      <c r="RS602" s="261"/>
      <c r="RT602" s="261"/>
      <c r="RU602" s="261"/>
      <c r="RV602" s="261"/>
      <c r="RW602" s="261"/>
      <c r="RX602" s="261"/>
      <c r="RY602" s="261"/>
      <c r="RZ602" s="261"/>
      <c r="SA602" s="261"/>
      <c r="SB602" s="261"/>
      <c r="SC602" s="261"/>
      <c r="SD602" s="261"/>
      <c r="SE602" s="261"/>
      <c r="SF602" s="261"/>
      <c r="SG602" s="261"/>
      <c r="SH602" s="261"/>
      <c r="SI602" s="261"/>
      <c r="SJ602" s="261"/>
      <c r="SK602" s="261"/>
      <c r="SL602" s="261"/>
      <c r="SM602" s="261"/>
      <c r="SN602" s="261"/>
      <c r="SO602" s="261"/>
      <c r="SP602" s="261"/>
      <c r="SQ602" s="261"/>
      <c r="SR602" s="261"/>
      <c r="SS602" s="261"/>
      <c r="ST602" s="261"/>
      <c r="SU602" s="261"/>
      <c r="SV602" s="261"/>
      <c r="SW602" s="261"/>
      <c r="SX602" s="261"/>
      <c r="SY602" s="261"/>
      <c r="SZ602" s="261"/>
      <c r="TA602" s="261"/>
      <c r="TB602" s="261"/>
      <c r="TC602" s="261"/>
      <c r="TD602" s="261"/>
      <c r="TE602" s="261"/>
      <c r="TF602" s="261"/>
      <c r="TG602" s="261"/>
      <c r="TH602" s="261"/>
      <c r="TI602" s="261"/>
      <c r="TJ602" s="261"/>
      <c r="TK602" s="261"/>
      <c r="TL602" s="261"/>
      <c r="TM602" s="261"/>
      <c r="TN602" s="261"/>
      <c r="TO602" s="261"/>
      <c r="TP602" s="261"/>
      <c r="TQ602" s="261"/>
      <c r="TR602" s="261"/>
      <c r="TS602" s="261"/>
      <c r="TT602" s="261"/>
      <c r="TU602" s="261"/>
      <c r="TV602" s="261"/>
      <c r="TW602" s="261"/>
      <c r="TX602" s="261"/>
      <c r="TY602" s="261"/>
      <c r="TZ602" s="261"/>
      <c r="UA602" s="261"/>
      <c r="UB602" s="261"/>
      <c r="UC602" s="261"/>
      <c r="UD602" s="261"/>
      <c r="UE602" s="261"/>
      <c r="UF602" s="261"/>
      <c r="UG602" s="261"/>
      <c r="UH602" s="261"/>
      <c r="UI602" s="261"/>
      <c r="UJ602" s="261"/>
      <c r="UK602" s="261"/>
      <c r="UL602" s="261"/>
      <c r="UM602" s="261"/>
      <c r="UN602" s="261"/>
      <c r="UO602" s="261"/>
      <c r="UP602" s="261"/>
      <c r="UQ602" s="261"/>
      <c r="UR602" s="261"/>
      <c r="US602" s="261"/>
      <c r="UT602" s="261"/>
      <c r="UU602" s="261"/>
      <c r="UV602" s="261"/>
      <c r="UW602" s="261"/>
      <c r="UX602" s="261"/>
      <c r="UY602" s="261"/>
      <c r="UZ602" s="261"/>
      <c r="VA602" s="261"/>
      <c r="VB602" s="261"/>
      <c r="VC602" s="261"/>
      <c r="VD602" s="261"/>
      <c r="VE602" s="261"/>
      <c r="VF602" s="261"/>
      <c r="VG602" s="261"/>
      <c r="VH602" s="261"/>
      <c r="VI602" s="261"/>
      <c r="VJ602" s="261"/>
      <c r="VK602" s="261"/>
      <c r="VL602" s="261"/>
      <c r="VM602" s="261"/>
      <c r="VN602" s="261"/>
      <c r="VO602" s="261"/>
      <c r="VP602" s="261"/>
      <c r="VQ602" s="261"/>
      <c r="VR602" s="261"/>
      <c r="VS602" s="261"/>
      <c r="VT602" s="261"/>
      <c r="VU602" s="261"/>
      <c r="VV602" s="261"/>
      <c r="VW602" s="261"/>
      <c r="VX602" s="261"/>
      <c r="VY602" s="261"/>
      <c r="VZ602" s="261"/>
      <c r="WA602" s="261"/>
      <c r="WB602" s="261"/>
      <c r="WC602" s="261"/>
      <c r="WD602" s="261"/>
      <c r="WE602" s="261"/>
      <c r="WF602" s="261"/>
      <c r="WG602" s="261"/>
      <c r="WH602" s="261"/>
      <c r="WI602" s="261"/>
      <c r="WJ602" s="261"/>
      <c r="WK602" s="261"/>
      <c r="WL602" s="261"/>
      <c r="WM602" s="261"/>
      <c r="WN602" s="261"/>
      <c r="WO602" s="261"/>
      <c r="WP602" s="261"/>
      <c r="WQ602" s="261"/>
      <c r="WR602" s="261"/>
      <c r="WS602" s="261"/>
      <c r="WT602" s="261"/>
      <c r="WU602" s="261"/>
      <c r="WV602" s="261"/>
      <c r="WW602" s="261"/>
      <c r="WX602" s="261"/>
      <c r="WY602" s="261"/>
      <c r="WZ602" s="261"/>
      <c r="XA602" s="261"/>
      <c r="XB602" s="261"/>
      <c r="XC602" s="261"/>
      <c r="XD602" s="261"/>
      <c r="XE602" s="261"/>
      <c r="XF602" s="261"/>
      <c r="XG602" s="261"/>
      <c r="XH602" s="261"/>
      <c r="XI602" s="261"/>
      <c r="XJ602" s="261"/>
      <c r="XK602" s="261"/>
      <c r="XL602" s="261"/>
      <c r="XM602" s="261"/>
      <c r="XN602" s="261"/>
      <c r="XO602" s="261"/>
      <c r="XP602" s="261"/>
      <c r="XQ602" s="261"/>
      <c r="XR602" s="261"/>
      <c r="XS602" s="261"/>
      <c r="XT602" s="261"/>
      <c r="XU602" s="261"/>
      <c r="XV602" s="261"/>
      <c r="XW602" s="261"/>
      <c r="XX602" s="261"/>
      <c r="XY602" s="261"/>
      <c r="XZ602" s="261"/>
      <c r="YA602" s="261"/>
      <c r="YB602" s="261"/>
      <c r="YC602" s="261"/>
      <c r="YD602" s="261"/>
      <c r="YE602" s="261"/>
      <c r="YF602" s="261"/>
      <c r="YG602" s="261"/>
      <c r="YH602" s="261"/>
      <c r="YI602" s="261"/>
      <c r="YJ602" s="261"/>
      <c r="YK602" s="261"/>
      <c r="YL602" s="261"/>
      <c r="YM602" s="261"/>
      <c r="YN602" s="261"/>
      <c r="YO602" s="261"/>
      <c r="YP602" s="261"/>
      <c r="YQ602" s="261"/>
      <c r="YR602" s="261"/>
      <c r="YS602" s="261"/>
      <c r="YT602" s="261"/>
      <c r="YU602" s="261"/>
      <c r="YV602" s="261"/>
      <c r="YW602" s="261"/>
      <c r="YX602" s="261"/>
      <c r="YY602" s="261"/>
      <c r="YZ602" s="261"/>
      <c r="ZA602" s="261"/>
      <c r="ZB602" s="261"/>
      <c r="ZC602" s="261"/>
      <c r="ZD602" s="261"/>
      <c r="ZE602" s="261"/>
      <c r="ZF602" s="261"/>
      <c r="ZG602" s="261"/>
      <c r="ZH602" s="261"/>
      <c r="ZI602" s="261"/>
      <c r="ZJ602" s="261"/>
      <c r="ZK602" s="261"/>
      <c r="ZL602" s="261"/>
      <c r="ZM602" s="261"/>
      <c r="ZN602" s="261"/>
      <c r="ZO602" s="261"/>
      <c r="ZP602" s="261"/>
      <c r="ZQ602" s="261"/>
      <c r="ZR602" s="261"/>
      <c r="ZS602" s="261"/>
      <c r="ZT602" s="261"/>
      <c r="ZU602" s="261"/>
      <c r="ZV602" s="261"/>
      <c r="ZW602" s="261"/>
      <c r="ZX602" s="261"/>
      <c r="ZY602" s="261"/>
      <c r="ZZ602" s="261"/>
      <c r="AAA602" s="261"/>
      <c r="AAB602" s="261"/>
      <c r="AAC602" s="261"/>
      <c r="AAD602" s="261"/>
      <c r="AAE602" s="261"/>
      <c r="AAF602" s="261"/>
      <c r="AAG602" s="261"/>
      <c r="AAH602" s="261"/>
      <c r="AAI602" s="261"/>
      <c r="AAJ602" s="261"/>
      <c r="AAK602" s="261"/>
      <c r="AAL602" s="261"/>
      <c r="AAM602" s="261"/>
      <c r="AAN602" s="261"/>
      <c r="AAO602" s="261"/>
      <c r="AAP602" s="261"/>
      <c r="AAQ602" s="261"/>
      <c r="AAR602" s="261"/>
      <c r="AAS602" s="261"/>
      <c r="AAT602" s="261"/>
      <c r="AAU602" s="261"/>
      <c r="AAV602" s="261"/>
      <c r="AAW602" s="261"/>
      <c r="AAX602" s="261"/>
      <c r="AAY602" s="261"/>
      <c r="AAZ602" s="261"/>
      <c r="ABA602" s="261"/>
      <c r="ABB602" s="261"/>
      <c r="ABC602" s="261"/>
      <c r="ABD602" s="261"/>
      <c r="ABE602" s="261"/>
      <c r="ABF602" s="261"/>
      <c r="ABG602" s="261"/>
      <c r="ABH602" s="261"/>
      <c r="ABI602" s="261"/>
      <c r="ABJ602" s="261"/>
      <c r="ABK602" s="261"/>
      <c r="ABL602" s="261"/>
      <c r="ABM602" s="261"/>
      <c r="ABN602" s="261"/>
      <c r="ABO602" s="261"/>
      <c r="ABP602" s="261"/>
      <c r="ABQ602" s="261"/>
      <c r="ABR602" s="261"/>
      <c r="ABS602" s="261"/>
      <c r="ABT602" s="261"/>
      <c r="ABU602" s="261"/>
      <c r="ABV602" s="261"/>
      <c r="ABW602" s="261"/>
      <c r="ABX602" s="261"/>
      <c r="ABY602" s="261"/>
      <c r="ABZ602" s="261"/>
      <c r="ACA602" s="261"/>
      <c r="ACB602" s="261"/>
      <c r="ACC602" s="261"/>
      <c r="ACD602" s="261"/>
      <c r="ACE602" s="261"/>
      <c r="ACF602" s="261"/>
      <c r="ACG602" s="261"/>
      <c r="ACH602" s="261"/>
      <c r="ACI602" s="261"/>
      <c r="ACJ602" s="261"/>
      <c r="ACK602" s="261"/>
      <c r="ACL602" s="261"/>
      <c r="ACM602" s="261"/>
      <c r="ACN602" s="261"/>
      <c r="ACO602" s="261"/>
      <c r="ACP602" s="261"/>
      <c r="ACQ602" s="261"/>
      <c r="ACR602" s="261"/>
      <c r="ACS602" s="261"/>
      <c r="ACT602" s="261"/>
      <c r="ACU602" s="261"/>
      <c r="ACV602" s="261"/>
      <c r="ACW602" s="261"/>
      <c r="ACX602" s="261"/>
      <c r="ACY602" s="261"/>
      <c r="ACZ602" s="261"/>
      <c r="ADA602" s="261"/>
      <c r="ADB602" s="261"/>
      <c r="ADC602" s="261"/>
      <c r="ADD602" s="261"/>
      <c r="ADE602" s="261"/>
      <c r="ADF602" s="261"/>
      <c r="ADG602" s="261"/>
      <c r="ADH602" s="261"/>
      <c r="ADI602" s="261"/>
      <c r="ADJ602" s="261"/>
      <c r="ADK602" s="261"/>
      <c r="ADL602" s="261"/>
      <c r="ADM602" s="261"/>
      <c r="ADN602" s="261"/>
      <c r="ADO602" s="261"/>
      <c r="ADP602" s="261"/>
      <c r="ADQ602" s="261"/>
      <c r="ADR602" s="261"/>
      <c r="ADS602" s="261"/>
      <c r="ADT602" s="261"/>
      <c r="ADU602" s="261"/>
      <c r="ADV602" s="261"/>
      <c r="ADW602" s="261"/>
      <c r="ADX602" s="261"/>
      <c r="ADY602" s="261"/>
      <c r="ADZ602" s="261"/>
      <c r="AEA602" s="261"/>
      <c r="AEB602" s="261"/>
      <c r="AEC602" s="261"/>
      <c r="AED602" s="261"/>
      <c r="AEE602" s="261"/>
      <c r="AEF602" s="261"/>
      <c r="AEG602" s="261"/>
      <c r="AEH602" s="261"/>
      <c r="AEI602" s="261"/>
      <c r="AEJ602" s="261"/>
      <c r="AEK602" s="261"/>
      <c r="AEL602" s="261"/>
      <c r="AEM602" s="261"/>
      <c r="AEN602" s="261"/>
      <c r="AEO602" s="261"/>
      <c r="AEP602" s="261"/>
      <c r="AEQ602" s="261"/>
      <c r="AER602" s="261"/>
      <c r="AES602" s="261"/>
      <c r="AET602" s="261"/>
      <c r="AEU602" s="261"/>
      <c r="AEV602" s="261"/>
      <c r="AEW602" s="261"/>
      <c r="AEX602" s="261"/>
      <c r="AEY602" s="261"/>
      <c r="AEZ602" s="261"/>
      <c r="AFA602" s="261"/>
      <c r="AFB602" s="261"/>
      <c r="AFC602" s="261"/>
      <c r="AFD602" s="261"/>
      <c r="AFE602" s="261"/>
      <c r="AFF602" s="261"/>
      <c r="AFG602" s="261"/>
      <c r="AFH602" s="261"/>
      <c r="AFI602" s="261"/>
      <c r="AFJ602" s="261"/>
      <c r="AFK602" s="261"/>
      <c r="AFL602" s="261"/>
      <c r="AFM602" s="261"/>
      <c r="AFN602" s="261"/>
      <c r="AFO602" s="261"/>
      <c r="AFP602" s="261"/>
      <c r="AFQ602" s="261"/>
      <c r="AFR602" s="261"/>
      <c r="AFS602" s="261"/>
      <c r="AFT602" s="261"/>
      <c r="AFU602" s="261"/>
      <c r="AFV602" s="261"/>
      <c r="AFW602" s="261"/>
      <c r="AFX602" s="261"/>
      <c r="AFY602" s="261"/>
      <c r="AFZ602" s="261"/>
      <c r="AGA602" s="261"/>
      <c r="AGB602" s="261"/>
      <c r="AGC602" s="261"/>
      <c r="AGD602" s="261"/>
      <c r="AGE602" s="261"/>
      <c r="AGF602" s="261"/>
      <c r="AGG602" s="261"/>
      <c r="AGH602" s="261"/>
      <c r="AGI602" s="261"/>
      <c r="AGJ602" s="261"/>
      <c r="AGK602" s="261"/>
      <c r="AGL602" s="261"/>
      <c r="AGM602" s="261"/>
      <c r="AGN602" s="261"/>
      <c r="AGO602" s="261"/>
      <c r="AGP602" s="261"/>
      <c r="AGQ602" s="261"/>
      <c r="AGR602" s="261"/>
      <c r="AGS602" s="261"/>
      <c r="AGT602" s="261"/>
      <c r="AGU602" s="261"/>
      <c r="AGV602" s="261"/>
      <c r="AGW602" s="261"/>
      <c r="AGX602" s="261"/>
      <c r="AGY602" s="261"/>
      <c r="AGZ602" s="261"/>
      <c r="AHA602" s="261"/>
      <c r="AHB602" s="261"/>
      <c r="AHC602" s="261"/>
      <c r="AHD602" s="261"/>
      <c r="AHE602" s="261"/>
      <c r="AHF602" s="261"/>
      <c r="AHG602" s="261"/>
      <c r="AHH602" s="261"/>
      <c r="AHI602" s="261"/>
      <c r="AHJ602" s="261"/>
      <c r="AHK602" s="261"/>
      <c r="AHL602" s="261"/>
      <c r="AHM602" s="261"/>
      <c r="AHN602" s="261"/>
      <c r="AHO602" s="261"/>
      <c r="AHP602" s="261"/>
      <c r="AHQ602" s="261"/>
      <c r="AHR602" s="261"/>
      <c r="AHS602" s="261"/>
      <c r="AHT602" s="261"/>
      <c r="AHU602" s="261"/>
      <c r="AHV602" s="261"/>
      <c r="AHW602" s="261"/>
      <c r="AHX602" s="261"/>
      <c r="AHY602" s="261"/>
      <c r="AHZ602" s="261"/>
      <c r="AIA602" s="261"/>
      <c r="AIB602" s="261"/>
      <c r="AIC602" s="261"/>
      <c r="AID602" s="261"/>
      <c r="AIE602" s="261"/>
      <c r="AIF602" s="261"/>
      <c r="AIG602" s="261"/>
      <c r="AIH602" s="261"/>
      <c r="AII602" s="261"/>
      <c r="AIJ602" s="261"/>
      <c r="AIK602" s="261"/>
      <c r="AIL602" s="261"/>
      <c r="AIM602" s="261"/>
      <c r="AIN602" s="261"/>
      <c r="AIO602" s="261"/>
      <c r="AIP602" s="261"/>
      <c r="AIQ602" s="261"/>
      <c r="AIR602" s="261"/>
      <c r="AIS602" s="261"/>
      <c r="AIT602" s="261"/>
      <c r="AIU602" s="261"/>
      <c r="AIV602" s="261"/>
      <c r="AIW602" s="261"/>
      <c r="AIX602" s="261"/>
      <c r="AIY602" s="261"/>
      <c r="AIZ602" s="261"/>
      <c r="AJA602" s="261"/>
      <c r="AJB602" s="261"/>
      <c r="AJC602" s="261"/>
      <c r="AJD602" s="261"/>
      <c r="AJE602" s="261"/>
      <c r="AJF602" s="261"/>
      <c r="AJG602" s="261"/>
      <c r="AJH602" s="261"/>
      <c r="AJI602" s="261"/>
      <c r="AJJ602" s="261"/>
      <c r="AJK602" s="261"/>
      <c r="AJL602" s="261"/>
      <c r="AJM602" s="261"/>
      <c r="AJN602" s="261"/>
      <c r="AJO602" s="261"/>
      <c r="AJP602" s="261"/>
      <c r="AJQ602" s="261"/>
      <c r="AJR602" s="261"/>
      <c r="AJS602" s="261"/>
      <c r="AJT602" s="261"/>
      <c r="AJU602" s="261"/>
      <c r="AJV602" s="261"/>
      <c r="AJW602" s="261"/>
      <c r="AJX602" s="261"/>
      <c r="AJY602" s="261"/>
      <c r="AJZ602" s="261"/>
      <c r="AKA602" s="261"/>
      <c r="AKB602" s="261"/>
      <c r="AKC602" s="261"/>
      <c r="AKD602" s="261"/>
      <c r="AKE602" s="261"/>
      <c r="AKF602" s="261"/>
      <c r="AKG602" s="261"/>
      <c r="AKH602" s="261"/>
      <c r="AKI602" s="261"/>
      <c r="AKJ602" s="261"/>
      <c r="AKK602" s="261"/>
      <c r="AKL602" s="261"/>
      <c r="AKM602" s="261"/>
      <c r="AKN602" s="261"/>
      <c r="AKO602" s="261"/>
      <c r="AKP602" s="261"/>
      <c r="AKQ602" s="261"/>
      <c r="AKR602" s="261"/>
      <c r="AKS602" s="261"/>
      <c r="AKT602" s="261"/>
      <c r="AKU602" s="261"/>
      <c r="AKV602" s="261"/>
      <c r="AKW602" s="261"/>
      <c r="AKX602" s="261"/>
      <c r="AKY602" s="261"/>
      <c r="AKZ602" s="261"/>
      <c r="ALA602" s="261"/>
      <c r="ALB602" s="261"/>
      <c r="ALC602" s="261"/>
      <c r="ALD602" s="261"/>
      <c r="ALE602" s="261"/>
      <c r="ALF602" s="261"/>
      <c r="ALG602" s="261"/>
      <c r="ALH602" s="261"/>
      <c r="ALI602" s="261"/>
      <c r="ALJ602" s="261"/>
      <c r="ALK602" s="261"/>
      <c r="ALL602" s="261"/>
      <c r="ALM602" s="261"/>
      <c r="ALN602" s="261"/>
      <c r="ALO602" s="261"/>
      <c r="ALP602" s="261"/>
      <c r="ALQ602" s="261"/>
      <c r="ALR602" s="261"/>
      <c r="ALS602" s="261"/>
      <c r="ALT602" s="261"/>
      <c r="ALU602" s="261"/>
      <c r="ALV602" s="261"/>
      <c r="ALW602" s="261"/>
      <c r="ALX602" s="261"/>
      <c r="ALY602" s="261"/>
      <c r="ALZ602" s="261"/>
      <c r="AMA602" s="261"/>
      <c r="AMB602" s="261"/>
      <c r="AMC602" s="261"/>
      <c r="AMD602" s="261"/>
      <c r="AME602" s="261"/>
      <c r="AMF602" s="261"/>
      <c r="AMG602" s="261"/>
      <c r="AMH602" s="261"/>
      <c r="AMI602" s="261"/>
      <c r="AMJ602" s="261"/>
      <c r="AMK602" s="261"/>
    </row>
    <row r="603" spans="1:1025" s="269" customFormat="1" x14ac:dyDescent="0.35">
      <c r="A603" s="261"/>
      <c r="B603" s="265"/>
      <c r="C603" s="266"/>
      <c r="D603" s="266"/>
      <c r="E603" s="266"/>
      <c r="F603" s="266"/>
      <c r="G603" s="266"/>
      <c r="H603" s="261"/>
      <c r="I603" s="261"/>
      <c r="J603" s="261"/>
      <c r="K603" s="261"/>
      <c r="L603" s="261"/>
      <c r="M603" s="261"/>
      <c r="N603" s="261"/>
      <c r="O603" s="261"/>
      <c r="P603" s="261"/>
      <c r="Q603" s="261"/>
      <c r="R603" s="261"/>
      <c r="S603" s="261"/>
      <c r="T603" s="261"/>
      <c r="U603" s="261"/>
      <c r="V603" s="261"/>
      <c r="W603" s="261"/>
      <c r="X603" s="261"/>
      <c r="Y603" s="261"/>
      <c r="Z603" s="261"/>
      <c r="AA603" s="261"/>
      <c r="AB603" s="261"/>
      <c r="AC603" s="261"/>
      <c r="AD603" s="261"/>
      <c r="AE603" s="261"/>
      <c r="AF603" s="261"/>
      <c r="AG603" s="261"/>
      <c r="AH603" s="261"/>
      <c r="AI603" s="261"/>
      <c r="AJ603" s="261"/>
      <c r="AK603" s="261"/>
      <c r="AL603" s="261"/>
      <c r="AM603" s="261"/>
      <c r="AN603" s="261"/>
      <c r="AO603" s="261"/>
      <c r="AP603" s="261"/>
      <c r="AQ603" s="261"/>
      <c r="AR603" s="261"/>
      <c r="AS603" s="261"/>
      <c r="AT603" s="261"/>
      <c r="AU603" s="261"/>
      <c r="AV603" s="261"/>
      <c r="AW603" s="261"/>
      <c r="AX603" s="261"/>
      <c r="AY603" s="261"/>
      <c r="AZ603" s="261"/>
      <c r="BA603" s="261"/>
      <c r="BB603" s="261"/>
      <c r="BC603" s="261"/>
      <c r="BD603" s="261"/>
      <c r="BE603" s="261"/>
      <c r="BF603" s="261"/>
      <c r="BG603" s="261"/>
      <c r="BH603" s="261"/>
      <c r="BI603" s="261"/>
      <c r="BJ603" s="261"/>
      <c r="BK603" s="261"/>
      <c r="BL603" s="261"/>
      <c r="BM603" s="261"/>
      <c r="BN603" s="261"/>
      <c r="BO603" s="261"/>
      <c r="BP603" s="261"/>
      <c r="BQ603" s="261"/>
      <c r="BR603" s="261"/>
      <c r="BS603" s="261"/>
      <c r="BT603" s="261"/>
      <c r="BU603" s="261"/>
      <c r="BV603" s="261"/>
      <c r="BW603" s="261"/>
      <c r="BX603" s="261"/>
      <c r="BY603" s="261"/>
      <c r="BZ603" s="261"/>
      <c r="CA603" s="261"/>
      <c r="CB603" s="261"/>
      <c r="CC603" s="261"/>
      <c r="CD603" s="261"/>
      <c r="CE603" s="261"/>
      <c r="CF603" s="261"/>
      <c r="CG603" s="261"/>
      <c r="CH603" s="261"/>
      <c r="CI603" s="261"/>
      <c r="CJ603" s="261"/>
      <c r="CK603" s="261"/>
      <c r="CL603" s="261"/>
      <c r="CM603" s="261"/>
      <c r="CN603" s="261"/>
      <c r="CO603" s="261"/>
      <c r="CP603" s="261"/>
      <c r="CQ603" s="261"/>
      <c r="CR603" s="261"/>
      <c r="CS603" s="261"/>
      <c r="CT603" s="261"/>
      <c r="CU603" s="261"/>
      <c r="CV603" s="261"/>
      <c r="CW603" s="261"/>
      <c r="CX603" s="261"/>
      <c r="CY603" s="261"/>
      <c r="CZ603" s="261"/>
      <c r="DA603" s="261"/>
      <c r="DB603" s="261"/>
      <c r="DC603" s="261"/>
      <c r="DD603" s="261"/>
      <c r="DE603" s="261"/>
      <c r="DF603" s="261"/>
      <c r="DG603" s="261"/>
      <c r="DH603" s="261"/>
      <c r="DI603" s="261"/>
      <c r="DJ603" s="261"/>
      <c r="DK603" s="261"/>
      <c r="DL603" s="261"/>
      <c r="DM603" s="261"/>
      <c r="DN603" s="261"/>
      <c r="DO603" s="261"/>
      <c r="DP603" s="261"/>
      <c r="DQ603" s="261"/>
      <c r="DR603" s="261"/>
      <c r="DS603" s="261"/>
      <c r="DT603" s="261"/>
      <c r="DU603" s="261"/>
      <c r="DV603" s="261"/>
      <c r="DW603" s="261"/>
      <c r="DX603" s="261"/>
      <c r="DY603" s="261"/>
      <c r="DZ603" s="261"/>
      <c r="EA603" s="261"/>
      <c r="EB603" s="261"/>
      <c r="EC603" s="261"/>
      <c r="ED603" s="261"/>
      <c r="EE603" s="261"/>
      <c r="EF603" s="261"/>
      <c r="EG603" s="261"/>
      <c r="EH603" s="261"/>
      <c r="EI603" s="261"/>
      <c r="EJ603" s="261"/>
      <c r="EK603" s="261"/>
      <c r="EL603" s="261"/>
      <c r="EM603" s="261"/>
      <c r="EN603" s="261"/>
      <c r="EO603" s="261"/>
      <c r="EP603" s="261"/>
      <c r="EQ603" s="261"/>
      <c r="ER603" s="261"/>
      <c r="ES603" s="261"/>
      <c r="ET603" s="261"/>
      <c r="EU603" s="261"/>
      <c r="EV603" s="261"/>
      <c r="EW603" s="261"/>
      <c r="EX603" s="261"/>
      <c r="EY603" s="261"/>
      <c r="EZ603" s="261"/>
      <c r="FA603" s="261"/>
      <c r="FB603" s="261"/>
      <c r="FC603" s="261"/>
      <c r="FD603" s="261"/>
      <c r="FE603" s="261"/>
      <c r="FF603" s="261"/>
      <c r="FG603" s="261"/>
      <c r="FH603" s="261"/>
      <c r="FI603" s="261"/>
      <c r="FJ603" s="261"/>
      <c r="FK603" s="261"/>
      <c r="FL603" s="261"/>
      <c r="FM603" s="261"/>
      <c r="FN603" s="261"/>
      <c r="FO603" s="261"/>
      <c r="FP603" s="261"/>
      <c r="FQ603" s="261"/>
      <c r="FR603" s="261"/>
      <c r="FS603" s="261"/>
      <c r="FT603" s="261"/>
      <c r="FU603" s="261"/>
      <c r="FV603" s="261"/>
      <c r="FW603" s="261"/>
      <c r="FX603" s="261"/>
      <c r="FY603" s="261"/>
      <c r="FZ603" s="261"/>
      <c r="GA603" s="261"/>
      <c r="GB603" s="261"/>
      <c r="GC603" s="261"/>
      <c r="GD603" s="261"/>
      <c r="GE603" s="261"/>
      <c r="GF603" s="261"/>
      <c r="GG603" s="261"/>
      <c r="GH603" s="261"/>
      <c r="GI603" s="261"/>
      <c r="GJ603" s="261"/>
      <c r="GK603" s="261"/>
      <c r="GL603" s="261"/>
      <c r="GM603" s="261"/>
      <c r="GN603" s="261"/>
      <c r="GO603" s="261"/>
      <c r="GP603" s="261"/>
      <c r="GQ603" s="261"/>
      <c r="GR603" s="261"/>
      <c r="GS603" s="261"/>
      <c r="GT603" s="261"/>
      <c r="GU603" s="261"/>
      <c r="GV603" s="261"/>
      <c r="GW603" s="261"/>
      <c r="GX603" s="261"/>
      <c r="GY603" s="261"/>
      <c r="GZ603" s="261"/>
      <c r="HA603" s="261"/>
      <c r="HB603" s="261"/>
      <c r="HC603" s="261"/>
      <c r="HD603" s="261"/>
      <c r="HE603" s="261"/>
      <c r="HF603" s="261"/>
      <c r="HG603" s="261"/>
      <c r="HH603" s="261"/>
      <c r="HI603" s="261"/>
      <c r="HJ603" s="261"/>
      <c r="HK603" s="261"/>
      <c r="HL603" s="261"/>
      <c r="HM603" s="261"/>
      <c r="HN603" s="261"/>
      <c r="HO603" s="261"/>
      <c r="HP603" s="261"/>
      <c r="HQ603" s="261"/>
      <c r="HR603" s="261"/>
      <c r="HS603" s="261"/>
      <c r="HT603" s="261"/>
      <c r="HU603" s="261"/>
      <c r="HV603" s="261"/>
      <c r="HW603" s="261"/>
      <c r="HX603" s="261"/>
      <c r="HY603" s="261"/>
      <c r="HZ603" s="261"/>
      <c r="IA603" s="261"/>
      <c r="IB603" s="261"/>
      <c r="IC603" s="261"/>
      <c r="ID603" s="261"/>
      <c r="IE603" s="261"/>
      <c r="IF603" s="261"/>
      <c r="IG603" s="261"/>
      <c r="IH603" s="261"/>
      <c r="II603" s="261"/>
      <c r="IJ603" s="261"/>
      <c r="IK603" s="261"/>
      <c r="IL603" s="261"/>
      <c r="IM603" s="261"/>
      <c r="IN603" s="261"/>
      <c r="IO603" s="261"/>
      <c r="IP603" s="261"/>
      <c r="IQ603" s="261"/>
      <c r="IR603" s="261"/>
      <c r="IS603" s="261"/>
      <c r="IT603" s="261"/>
      <c r="IU603" s="261"/>
      <c r="IV603" s="261"/>
      <c r="IW603" s="261"/>
      <c r="IX603" s="261"/>
      <c r="IY603" s="261"/>
      <c r="IZ603" s="261"/>
      <c r="JA603" s="261"/>
      <c r="JB603" s="261"/>
      <c r="JC603" s="261"/>
      <c r="JD603" s="261"/>
      <c r="JE603" s="261"/>
      <c r="JF603" s="261"/>
      <c r="JG603" s="261"/>
      <c r="JH603" s="261"/>
      <c r="JI603" s="261"/>
      <c r="JJ603" s="261"/>
      <c r="JK603" s="261"/>
      <c r="JL603" s="261"/>
      <c r="JM603" s="261"/>
      <c r="JN603" s="261"/>
      <c r="JO603" s="261"/>
      <c r="JP603" s="261"/>
      <c r="JQ603" s="261"/>
      <c r="JR603" s="261"/>
      <c r="JS603" s="261"/>
      <c r="JT603" s="261"/>
      <c r="JU603" s="261"/>
      <c r="JV603" s="261"/>
      <c r="JW603" s="261"/>
      <c r="JX603" s="261"/>
      <c r="JY603" s="261"/>
      <c r="JZ603" s="261"/>
      <c r="KA603" s="261"/>
      <c r="KB603" s="261"/>
      <c r="KC603" s="261"/>
      <c r="KD603" s="261"/>
      <c r="KE603" s="261"/>
      <c r="KF603" s="261"/>
      <c r="KG603" s="261"/>
      <c r="KH603" s="261"/>
      <c r="KI603" s="261"/>
      <c r="KJ603" s="261"/>
      <c r="KK603" s="261"/>
      <c r="KL603" s="261"/>
      <c r="KM603" s="261"/>
      <c r="KN603" s="261"/>
      <c r="KO603" s="261"/>
      <c r="KP603" s="261"/>
      <c r="KQ603" s="261"/>
      <c r="KR603" s="261"/>
      <c r="KS603" s="261"/>
      <c r="KT603" s="261"/>
      <c r="KU603" s="261"/>
      <c r="KV603" s="261"/>
      <c r="KW603" s="261"/>
      <c r="KX603" s="261"/>
      <c r="KY603" s="261"/>
      <c r="KZ603" s="261"/>
      <c r="LA603" s="261"/>
      <c r="LB603" s="261"/>
      <c r="LC603" s="261"/>
      <c r="LD603" s="261"/>
      <c r="LE603" s="261"/>
      <c r="LF603" s="261"/>
      <c r="LG603" s="261"/>
      <c r="LH603" s="261"/>
      <c r="LI603" s="261"/>
      <c r="LJ603" s="261"/>
      <c r="LK603" s="261"/>
      <c r="LL603" s="261"/>
      <c r="LM603" s="261"/>
      <c r="LN603" s="261"/>
      <c r="LO603" s="261"/>
      <c r="LP603" s="261"/>
      <c r="LQ603" s="261"/>
      <c r="LR603" s="261"/>
      <c r="LS603" s="261"/>
      <c r="LT603" s="261"/>
      <c r="LU603" s="261"/>
      <c r="LV603" s="261"/>
      <c r="LW603" s="261"/>
      <c r="LX603" s="261"/>
      <c r="LY603" s="261"/>
      <c r="LZ603" s="261"/>
      <c r="MA603" s="261"/>
      <c r="MB603" s="261"/>
      <c r="MC603" s="261"/>
      <c r="MD603" s="261"/>
      <c r="ME603" s="261"/>
      <c r="MF603" s="261"/>
      <c r="MG603" s="261"/>
      <c r="MH603" s="261"/>
      <c r="MI603" s="261"/>
      <c r="MJ603" s="261"/>
      <c r="MK603" s="261"/>
      <c r="ML603" s="261"/>
      <c r="MM603" s="261"/>
      <c r="MN603" s="261"/>
      <c r="MO603" s="261"/>
      <c r="MP603" s="261"/>
      <c r="MQ603" s="261"/>
      <c r="MR603" s="261"/>
      <c r="MS603" s="261"/>
      <c r="MT603" s="261"/>
      <c r="MU603" s="261"/>
      <c r="MV603" s="261"/>
      <c r="MW603" s="261"/>
      <c r="MX603" s="261"/>
      <c r="MY603" s="261"/>
      <c r="MZ603" s="261"/>
      <c r="NA603" s="261"/>
      <c r="NB603" s="261"/>
      <c r="NC603" s="261"/>
      <c r="ND603" s="261"/>
      <c r="NE603" s="261"/>
      <c r="NF603" s="261"/>
      <c r="NG603" s="261"/>
      <c r="NH603" s="261"/>
      <c r="NI603" s="261"/>
      <c r="NJ603" s="261"/>
      <c r="NK603" s="261"/>
      <c r="NL603" s="261"/>
      <c r="NM603" s="261"/>
      <c r="NN603" s="261"/>
      <c r="NO603" s="261"/>
      <c r="NP603" s="261"/>
      <c r="NQ603" s="261"/>
      <c r="NR603" s="261"/>
      <c r="NS603" s="261"/>
      <c r="NT603" s="261"/>
      <c r="NU603" s="261"/>
      <c r="NV603" s="261"/>
      <c r="NW603" s="261"/>
      <c r="NX603" s="261"/>
      <c r="NY603" s="261"/>
      <c r="NZ603" s="261"/>
      <c r="OA603" s="261"/>
      <c r="OB603" s="261"/>
      <c r="OC603" s="261"/>
      <c r="OD603" s="261"/>
      <c r="OE603" s="261"/>
      <c r="OF603" s="261"/>
      <c r="OG603" s="261"/>
      <c r="OH603" s="261"/>
      <c r="OI603" s="261"/>
      <c r="OJ603" s="261"/>
      <c r="OK603" s="261"/>
      <c r="OL603" s="261"/>
      <c r="OM603" s="261"/>
      <c r="ON603" s="261"/>
      <c r="OO603" s="261"/>
      <c r="OP603" s="261"/>
      <c r="OQ603" s="261"/>
      <c r="OR603" s="261"/>
      <c r="OS603" s="261"/>
      <c r="OT603" s="261"/>
      <c r="OU603" s="261"/>
      <c r="OV603" s="261"/>
      <c r="OW603" s="261"/>
      <c r="OX603" s="261"/>
      <c r="OY603" s="261"/>
      <c r="OZ603" s="261"/>
      <c r="PA603" s="261"/>
      <c r="PB603" s="261"/>
      <c r="PC603" s="261"/>
      <c r="PD603" s="261"/>
      <c r="PE603" s="261"/>
      <c r="PF603" s="261"/>
      <c r="PG603" s="261"/>
      <c r="PH603" s="261"/>
      <c r="PI603" s="261"/>
      <c r="PJ603" s="261"/>
      <c r="PK603" s="261"/>
      <c r="PL603" s="261"/>
      <c r="PM603" s="261"/>
      <c r="PN603" s="261"/>
      <c r="PO603" s="261"/>
      <c r="PP603" s="261"/>
      <c r="PQ603" s="261"/>
      <c r="PR603" s="261"/>
      <c r="PS603" s="261"/>
      <c r="PT603" s="261"/>
      <c r="PU603" s="261"/>
      <c r="PV603" s="261"/>
      <c r="PW603" s="261"/>
      <c r="PX603" s="261"/>
      <c r="PY603" s="261"/>
      <c r="PZ603" s="261"/>
      <c r="QA603" s="261"/>
      <c r="QB603" s="261"/>
      <c r="QC603" s="261"/>
      <c r="QD603" s="261"/>
      <c r="QE603" s="261"/>
      <c r="QF603" s="261"/>
      <c r="QG603" s="261"/>
      <c r="QH603" s="261"/>
      <c r="QI603" s="261"/>
      <c r="QJ603" s="261"/>
      <c r="QK603" s="261"/>
      <c r="QL603" s="261"/>
      <c r="QM603" s="261"/>
      <c r="QN603" s="261"/>
      <c r="QO603" s="261"/>
      <c r="QP603" s="261"/>
      <c r="QQ603" s="261"/>
      <c r="QR603" s="261"/>
      <c r="QS603" s="261"/>
      <c r="QT603" s="261"/>
      <c r="QU603" s="261"/>
      <c r="QV603" s="261"/>
      <c r="QW603" s="261"/>
      <c r="QX603" s="261"/>
      <c r="QY603" s="261"/>
      <c r="QZ603" s="261"/>
      <c r="RA603" s="261"/>
      <c r="RB603" s="261"/>
      <c r="RC603" s="261"/>
      <c r="RD603" s="261"/>
      <c r="RE603" s="261"/>
      <c r="RF603" s="261"/>
      <c r="RG603" s="261"/>
      <c r="RH603" s="261"/>
      <c r="RI603" s="261"/>
      <c r="RJ603" s="261"/>
      <c r="RK603" s="261"/>
      <c r="RL603" s="261"/>
      <c r="RM603" s="261"/>
      <c r="RN603" s="261"/>
      <c r="RO603" s="261"/>
      <c r="RP603" s="261"/>
      <c r="RQ603" s="261"/>
      <c r="RR603" s="261"/>
      <c r="RS603" s="261"/>
      <c r="RT603" s="261"/>
      <c r="RU603" s="261"/>
      <c r="RV603" s="261"/>
      <c r="RW603" s="261"/>
      <c r="RX603" s="261"/>
      <c r="RY603" s="261"/>
      <c r="RZ603" s="261"/>
      <c r="SA603" s="261"/>
      <c r="SB603" s="261"/>
      <c r="SC603" s="261"/>
      <c r="SD603" s="261"/>
      <c r="SE603" s="261"/>
      <c r="SF603" s="261"/>
      <c r="SG603" s="261"/>
      <c r="SH603" s="261"/>
      <c r="SI603" s="261"/>
      <c r="SJ603" s="261"/>
      <c r="SK603" s="261"/>
      <c r="SL603" s="261"/>
      <c r="SM603" s="261"/>
      <c r="SN603" s="261"/>
      <c r="SO603" s="261"/>
      <c r="SP603" s="261"/>
      <c r="SQ603" s="261"/>
      <c r="SR603" s="261"/>
      <c r="SS603" s="261"/>
      <c r="ST603" s="261"/>
      <c r="SU603" s="261"/>
      <c r="SV603" s="261"/>
      <c r="SW603" s="261"/>
      <c r="SX603" s="261"/>
      <c r="SY603" s="261"/>
      <c r="SZ603" s="261"/>
      <c r="TA603" s="261"/>
      <c r="TB603" s="261"/>
      <c r="TC603" s="261"/>
      <c r="TD603" s="261"/>
      <c r="TE603" s="261"/>
      <c r="TF603" s="261"/>
      <c r="TG603" s="261"/>
      <c r="TH603" s="261"/>
      <c r="TI603" s="261"/>
      <c r="TJ603" s="261"/>
      <c r="TK603" s="261"/>
      <c r="TL603" s="261"/>
      <c r="TM603" s="261"/>
      <c r="TN603" s="261"/>
      <c r="TO603" s="261"/>
      <c r="TP603" s="261"/>
      <c r="TQ603" s="261"/>
      <c r="TR603" s="261"/>
      <c r="TS603" s="261"/>
      <c r="TT603" s="261"/>
      <c r="TU603" s="261"/>
      <c r="TV603" s="261"/>
      <c r="TW603" s="261"/>
      <c r="TX603" s="261"/>
      <c r="TY603" s="261"/>
      <c r="TZ603" s="261"/>
      <c r="UA603" s="261"/>
      <c r="UB603" s="261"/>
      <c r="UC603" s="261"/>
      <c r="UD603" s="261"/>
      <c r="UE603" s="261"/>
      <c r="UF603" s="261"/>
      <c r="UG603" s="261"/>
      <c r="UH603" s="261"/>
      <c r="UI603" s="261"/>
      <c r="UJ603" s="261"/>
      <c r="UK603" s="261"/>
      <c r="UL603" s="261"/>
      <c r="UM603" s="261"/>
      <c r="UN603" s="261"/>
      <c r="UO603" s="261"/>
      <c r="UP603" s="261"/>
      <c r="UQ603" s="261"/>
      <c r="UR603" s="261"/>
      <c r="US603" s="261"/>
      <c r="UT603" s="261"/>
      <c r="UU603" s="261"/>
      <c r="UV603" s="261"/>
      <c r="UW603" s="261"/>
      <c r="UX603" s="261"/>
      <c r="UY603" s="261"/>
      <c r="UZ603" s="261"/>
      <c r="VA603" s="261"/>
      <c r="VB603" s="261"/>
      <c r="VC603" s="261"/>
      <c r="VD603" s="261"/>
      <c r="VE603" s="261"/>
      <c r="VF603" s="261"/>
      <c r="VG603" s="261"/>
      <c r="VH603" s="261"/>
      <c r="VI603" s="261"/>
      <c r="VJ603" s="261"/>
      <c r="VK603" s="261"/>
      <c r="VL603" s="261"/>
      <c r="VM603" s="261"/>
      <c r="VN603" s="261"/>
      <c r="VO603" s="261"/>
      <c r="VP603" s="261"/>
      <c r="VQ603" s="261"/>
      <c r="VR603" s="261"/>
      <c r="VS603" s="261"/>
      <c r="VT603" s="261"/>
      <c r="VU603" s="261"/>
      <c r="VV603" s="261"/>
      <c r="VW603" s="261"/>
      <c r="VX603" s="261"/>
      <c r="VY603" s="261"/>
      <c r="VZ603" s="261"/>
      <c r="WA603" s="261"/>
      <c r="WB603" s="261"/>
      <c r="WC603" s="261"/>
      <c r="WD603" s="261"/>
      <c r="WE603" s="261"/>
      <c r="WF603" s="261"/>
      <c r="WG603" s="261"/>
      <c r="WH603" s="261"/>
      <c r="WI603" s="261"/>
      <c r="WJ603" s="261"/>
      <c r="WK603" s="261"/>
      <c r="WL603" s="261"/>
      <c r="WM603" s="261"/>
      <c r="WN603" s="261"/>
      <c r="WO603" s="261"/>
      <c r="WP603" s="261"/>
      <c r="WQ603" s="261"/>
      <c r="WR603" s="261"/>
      <c r="WS603" s="261"/>
      <c r="WT603" s="261"/>
      <c r="WU603" s="261"/>
      <c r="WV603" s="261"/>
      <c r="WW603" s="261"/>
      <c r="WX603" s="261"/>
      <c r="WY603" s="261"/>
      <c r="WZ603" s="261"/>
      <c r="XA603" s="261"/>
      <c r="XB603" s="261"/>
      <c r="XC603" s="261"/>
      <c r="XD603" s="261"/>
      <c r="XE603" s="261"/>
      <c r="XF603" s="261"/>
      <c r="XG603" s="261"/>
      <c r="XH603" s="261"/>
      <c r="XI603" s="261"/>
      <c r="XJ603" s="261"/>
      <c r="XK603" s="261"/>
      <c r="XL603" s="261"/>
      <c r="XM603" s="261"/>
      <c r="XN603" s="261"/>
      <c r="XO603" s="261"/>
      <c r="XP603" s="261"/>
      <c r="XQ603" s="261"/>
      <c r="XR603" s="261"/>
      <c r="XS603" s="261"/>
      <c r="XT603" s="261"/>
      <c r="XU603" s="261"/>
      <c r="XV603" s="261"/>
      <c r="XW603" s="261"/>
      <c r="XX603" s="261"/>
      <c r="XY603" s="261"/>
      <c r="XZ603" s="261"/>
      <c r="YA603" s="261"/>
      <c r="YB603" s="261"/>
      <c r="YC603" s="261"/>
      <c r="YD603" s="261"/>
      <c r="YE603" s="261"/>
      <c r="YF603" s="261"/>
      <c r="YG603" s="261"/>
      <c r="YH603" s="261"/>
      <c r="YI603" s="261"/>
      <c r="YJ603" s="261"/>
      <c r="YK603" s="261"/>
      <c r="YL603" s="261"/>
      <c r="YM603" s="261"/>
      <c r="YN603" s="261"/>
      <c r="YO603" s="261"/>
      <c r="YP603" s="261"/>
      <c r="YQ603" s="261"/>
      <c r="YR603" s="261"/>
      <c r="YS603" s="261"/>
      <c r="YT603" s="261"/>
      <c r="YU603" s="261"/>
      <c r="YV603" s="261"/>
      <c r="YW603" s="261"/>
      <c r="YX603" s="261"/>
      <c r="YY603" s="261"/>
      <c r="YZ603" s="261"/>
      <c r="ZA603" s="261"/>
      <c r="ZB603" s="261"/>
      <c r="ZC603" s="261"/>
      <c r="ZD603" s="261"/>
      <c r="ZE603" s="261"/>
      <c r="ZF603" s="261"/>
      <c r="ZG603" s="261"/>
      <c r="ZH603" s="261"/>
      <c r="ZI603" s="261"/>
      <c r="ZJ603" s="261"/>
      <c r="ZK603" s="261"/>
      <c r="ZL603" s="261"/>
      <c r="ZM603" s="261"/>
      <c r="ZN603" s="261"/>
      <c r="ZO603" s="261"/>
      <c r="ZP603" s="261"/>
      <c r="ZQ603" s="261"/>
      <c r="ZR603" s="261"/>
      <c r="ZS603" s="261"/>
      <c r="ZT603" s="261"/>
      <c r="ZU603" s="261"/>
      <c r="ZV603" s="261"/>
      <c r="ZW603" s="261"/>
      <c r="ZX603" s="261"/>
      <c r="ZY603" s="261"/>
      <c r="ZZ603" s="261"/>
      <c r="AAA603" s="261"/>
      <c r="AAB603" s="261"/>
      <c r="AAC603" s="261"/>
      <c r="AAD603" s="261"/>
      <c r="AAE603" s="261"/>
      <c r="AAF603" s="261"/>
      <c r="AAG603" s="261"/>
      <c r="AAH603" s="261"/>
      <c r="AAI603" s="261"/>
      <c r="AAJ603" s="261"/>
      <c r="AAK603" s="261"/>
      <c r="AAL603" s="261"/>
      <c r="AAM603" s="261"/>
      <c r="AAN603" s="261"/>
      <c r="AAO603" s="261"/>
      <c r="AAP603" s="261"/>
      <c r="AAQ603" s="261"/>
      <c r="AAR603" s="261"/>
      <c r="AAS603" s="261"/>
      <c r="AAT603" s="261"/>
      <c r="AAU603" s="261"/>
      <c r="AAV603" s="261"/>
      <c r="AAW603" s="261"/>
      <c r="AAX603" s="261"/>
      <c r="AAY603" s="261"/>
      <c r="AAZ603" s="261"/>
      <c r="ABA603" s="261"/>
      <c r="ABB603" s="261"/>
      <c r="ABC603" s="261"/>
      <c r="ABD603" s="261"/>
      <c r="ABE603" s="261"/>
      <c r="ABF603" s="261"/>
      <c r="ABG603" s="261"/>
      <c r="ABH603" s="261"/>
      <c r="ABI603" s="261"/>
      <c r="ABJ603" s="261"/>
      <c r="ABK603" s="261"/>
      <c r="ABL603" s="261"/>
      <c r="ABM603" s="261"/>
      <c r="ABN603" s="261"/>
      <c r="ABO603" s="261"/>
      <c r="ABP603" s="261"/>
      <c r="ABQ603" s="261"/>
      <c r="ABR603" s="261"/>
      <c r="ABS603" s="261"/>
      <c r="ABT603" s="261"/>
      <c r="ABU603" s="261"/>
      <c r="ABV603" s="261"/>
      <c r="ABW603" s="261"/>
      <c r="ABX603" s="261"/>
      <c r="ABY603" s="261"/>
      <c r="ABZ603" s="261"/>
      <c r="ACA603" s="261"/>
      <c r="ACB603" s="261"/>
      <c r="ACC603" s="261"/>
      <c r="ACD603" s="261"/>
      <c r="ACE603" s="261"/>
      <c r="ACF603" s="261"/>
      <c r="ACG603" s="261"/>
      <c r="ACH603" s="261"/>
      <c r="ACI603" s="261"/>
      <c r="ACJ603" s="261"/>
      <c r="ACK603" s="261"/>
      <c r="ACL603" s="261"/>
      <c r="ACM603" s="261"/>
      <c r="ACN603" s="261"/>
      <c r="ACO603" s="261"/>
      <c r="ACP603" s="261"/>
      <c r="ACQ603" s="261"/>
      <c r="ACR603" s="261"/>
      <c r="ACS603" s="261"/>
      <c r="ACT603" s="261"/>
      <c r="ACU603" s="261"/>
      <c r="ACV603" s="261"/>
      <c r="ACW603" s="261"/>
      <c r="ACX603" s="261"/>
      <c r="ACY603" s="261"/>
      <c r="ACZ603" s="261"/>
      <c r="ADA603" s="261"/>
      <c r="ADB603" s="261"/>
      <c r="ADC603" s="261"/>
      <c r="ADD603" s="261"/>
      <c r="ADE603" s="261"/>
      <c r="ADF603" s="261"/>
      <c r="ADG603" s="261"/>
      <c r="ADH603" s="261"/>
      <c r="ADI603" s="261"/>
      <c r="ADJ603" s="261"/>
      <c r="ADK603" s="261"/>
      <c r="ADL603" s="261"/>
      <c r="ADM603" s="261"/>
      <c r="ADN603" s="261"/>
      <c r="ADO603" s="261"/>
      <c r="ADP603" s="261"/>
      <c r="ADQ603" s="261"/>
      <c r="ADR603" s="261"/>
      <c r="ADS603" s="261"/>
      <c r="ADT603" s="261"/>
      <c r="ADU603" s="261"/>
      <c r="ADV603" s="261"/>
      <c r="ADW603" s="261"/>
      <c r="ADX603" s="261"/>
      <c r="ADY603" s="261"/>
      <c r="ADZ603" s="261"/>
      <c r="AEA603" s="261"/>
      <c r="AEB603" s="261"/>
      <c r="AEC603" s="261"/>
      <c r="AED603" s="261"/>
      <c r="AEE603" s="261"/>
      <c r="AEF603" s="261"/>
      <c r="AEG603" s="261"/>
      <c r="AEH603" s="261"/>
      <c r="AEI603" s="261"/>
      <c r="AEJ603" s="261"/>
      <c r="AEK603" s="261"/>
      <c r="AEL603" s="261"/>
      <c r="AEM603" s="261"/>
      <c r="AEN603" s="261"/>
      <c r="AEO603" s="261"/>
      <c r="AEP603" s="261"/>
      <c r="AEQ603" s="261"/>
      <c r="AER603" s="261"/>
      <c r="AES603" s="261"/>
      <c r="AET603" s="261"/>
      <c r="AEU603" s="261"/>
      <c r="AEV603" s="261"/>
      <c r="AEW603" s="261"/>
      <c r="AEX603" s="261"/>
      <c r="AEY603" s="261"/>
      <c r="AEZ603" s="261"/>
      <c r="AFA603" s="261"/>
      <c r="AFB603" s="261"/>
      <c r="AFC603" s="261"/>
      <c r="AFD603" s="261"/>
      <c r="AFE603" s="261"/>
      <c r="AFF603" s="261"/>
      <c r="AFG603" s="261"/>
      <c r="AFH603" s="261"/>
      <c r="AFI603" s="261"/>
      <c r="AFJ603" s="261"/>
      <c r="AFK603" s="261"/>
      <c r="AFL603" s="261"/>
      <c r="AFM603" s="261"/>
      <c r="AFN603" s="261"/>
      <c r="AFO603" s="261"/>
      <c r="AFP603" s="261"/>
      <c r="AFQ603" s="261"/>
      <c r="AFR603" s="261"/>
      <c r="AFS603" s="261"/>
      <c r="AFT603" s="261"/>
      <c r="AFU603" s="261"/>
      <c r="AFV603" s="261"/>
      <c r="AFW603" s="261"/>
      <c r="AFX603" s="261"/>
      <c r="AFY603" s="261"/>
      <c r="AFZ603" s="261"/>
      <c r="AGA603" s="261"/>
      <c r="AGB603" s="261"/>
      <c r="AGC603" s="261"/>
      <c r="AGD603" s="261"/>
      <c r="AGE603" s="261"/>
      <c r="AGF603" s="261"/>
      <c r="AGG603" s="261"/>
      <c r="AGH603" s="261"/>
      <c r="AGI603" s="261"/>
      <c r="AGJ603" s="261"/>
      <c r="AGK603" s="261"/>
      <c r="AGL603" s="261"/>
      <c r="AGM603" s="261"/>
      <c r="AGN603" s="261"/>
      <c r="AGO603" s="261"/>
      <c r="AGP603" s="261"/>
      <c r="AGQ603" s="261"/>
      <c r="AGR603" s="261"/>
      <c r="AGS603" s="261"/>
      <c r="AGT603" s="261"/>
      <c r="AGU603" s="261"/>
      <c r="AGV603" s="261"/>
      <c r="AGW603" s="261"/>
      <c r="AGX603" s="261"/>
      <c r="AGY603" s="261"/>
      <c r="AGZ603" s="261"/>
      <c r="AHA603" s="261"/>
      <c r="AHB603" s="261"/>
      <c r="AHC603" s="261"/>
      <c r="AHD603" s="261"/>
      <c r="AHE603" s="261"/>
      <c r="AHF603" s="261"/>
      <c r="AHG603" s="261"/>
      <c r="AHH603" s="261"/>
      <c r="AHI603" s="261"/>
      <c r="AHJ603" s="261"/>
      <c r="AHK603" s="261"/>
      <c r="AHL603" s="261"/>
      <c r="AHM603" s="261"/>
      <c r="AHN603" s="261"/>
      <c r="AHO603" s="261"/>
      <c r="AHP603" s="261"/>
      <c r="AHQ603" s="261"/>
      <c r="AHR603" s="261"/>
      <c r="AHS603" s="261"/>
      <c r="AHT603" s="261"/>
      <c r="AHU603" s="261"/>
      <c r="AHV603" s="261"/>
      <c r="AHW603" s="261"/>
      <c r="AHX603" s="261"/>
      <c r="AHY603" s="261"/>
      <c r="AHZ603" s="261"/>
      <c r="AIA603" s="261"/>
      <c r="AIB603" s="261"/>
      <c r="AIC603" s="261"/>
      <c r="AID603" s="261"/>
      <c r="AIE603" s="261"/>
      <c r="AIF603" s="261"/>
      <c r="AIG603" s="261"/>
      <c r="AIH603" s="261"/>
      <c r="AII603" s="261"/>
      <c r="AIJ603" s="261"/>
      <c r="AIK603" s="261"/>
      <c r="AIL603" s="261"/>
      <c r="AIM603" s="261"/>
      <c r="AIN603" s="261"/>
      <c r="AIO603" s="261"/>
      <c r="AIP603" s="261"/>
      <c r="AIQ603" s="261"/>
      <c r="AIR603" s="261"/>
      <c r="AIS603" s="261"/>
      <c r="AIT603" s="261"/>
      <c r="AIU603" s="261"/>
      <c r="AIV603" s="261"/>
      <c r="AIW603" s="261"/>
      <c r="AIX603" s="261"/>
      <c r="AIY603" s="261"/>
      <c r="AIZ603" s="261"/>
      <c r="AJA603" s="261"/>
      <c r="AJB603" s="261"/>
      <c r="AJC603" s="261"/>
      <c r="AJD603" s="261"/>
      <c r="AJE603" s="261"/>
      <c r="AJF603" s="261"/>
      <c r="AJG603" s="261"/>
      <c r="AJH603" s="261"/>
      <c r="AJI603" s="261"/>
      <c r="AJJ603" s="261"/>
      <c r="AJK603" s="261"/>
      <c r="AJL603" s="261"/>
      <c r="AJM603" s="261"/>
      <c r="AJN603" s="261"/>
      <c r="AJO603" s="261"/>
      <c r="AJP603" s="261"/>
      <c r="AJQ603" s="261"/>
      <c r="AJR603" s="261"/>
      <c r="AJS603" s="261"/>
      <c r="AJT603" s="261"/>
      <c r="AJU603" s="261"/>
      <c r="AJV603" s="261"/>
      <c r="AJW603" s="261"/>
      <c r="AJX603" s="261"/>
      <c r="AJY603" s="261"/>
      <c r="AJZ603" s="261"/>
      <c r="AKA603" s="261"/>
      <c r="AKB603" s="261"/>
      <c r="AKC603" s="261"/>
      <c r="AKD603" s="261"/>
      <c r="AKE603" s="261"/>
      <c r="AKF603" s="261"/>
      <c r="AKG603" s="261"/>
      <c r="AKH603" s="261"/>
      <c r="AKI603" s="261"/>
      <c r="AKJ603" s="261"/>
      <c r="AKK603" s="261"/>
      <c r="AKL603" s="261"/>
      <c r="AKM603" s="261"/>
      <c r="AKN603" s="261"/>
      <c r="AKO603" s="261"/>
      <c r="AKP603" s="261"/>
      <c r="AKQ603" s="261"/>
      <c r="AKR603" s="261"/>
      <c r="AKS603" s="261"/>
      <c r="AKT603" s="261"/>
      <c r="AKU603" s="261"/>
      <c r="AKV603" s="261"/>
      <c r="AKW603" s="261"/>
      <c r="AKX603" s="261"/>
      <c r="AKY603" s="261"/>
      <c r="AKZ603" s="261"/>
      <c r="ALA603" s="261"/>
      <c r="ALB603" s="261"/>
      <c r="ALC603" s="261"/>
      <c r="ALD603" s="261"/>
      <c r="ALE603" s="261"/>
      <c r="ALF603" s="261"/>
      <c r="ALG603" s="261"/>
      <c r="ALH603" s="261"/>
      <c r="ALI603" s="261"/>
      <c r="ALJ603" s="261"/>
      <c r="ALK603" s="261"/>
      <c r="ALL603" s="261"/>
      <c r="ALM603" s="261"/>
      <c r="ALN603" s="261"/>
      <c r="ALO603" s="261"/>
      <c r="ALP603" s="261"/>
      <c r="ALQ603" s="261"/>
      <c r="ALR603" s="261"/>
      <c r="ALS603" s="261"/>
      <c r="ALT603" s="261"/>
      <c r="ALU603" s="261"/>
      <c r="ALV603" s="261"/>
      <c r="ALW603" s="261"/>
      <c r="ALX603" s="261"/>
      <c r="ALY603" s="261"/>
      <c r="ALZ603" s="261"/>
      <c r="AMA603" s="261"/>
      <c r="AMB603" s="261"/>
      <c r="AMC603" s="261"/>
      <c r="AMD603" s="261"/>
      <c r="AME603" s="261"/>
      <c r="AMF603" s="261"/>
      <c r="AMG603" s="261"/>
      <c r="AMH603" s="261"/>
      <c r="AMI603" s="261"/>
      <c r="AMJ603" s="261"/>
      <c r="AMK603" s="261"/>
    </row>
    <row r="604" spans="1:1025" s="269" customFormat="1" x14ac:dyDescent="0.35">
      <c r="A604" s="261"/>
      <c r="B604" s="265"/>
      <c r="C604" s="266"/>
      <c r="D604" s="266"/>
      <c r="E604" s="266"/>
      <c r="F604" s="266"/>
      <c r="G604" s="266"/>
      <c r="H604" s="261"/>
      <c r="I604" s="261"/>
      <c r="J604" s="261"/>
      <c r="K604" s="261"/>
      <c r="L604" s="261"/>
      <c r="M604" s="261"/>
      <c r="N604" s="261"/>
      <c r="O604" s="261"/>
      <c r="P604" s="261"/>
      <c r="Q604" s="261"/>
      <c r="R604" s="261"/>
      <c r="S604" s="261"/>
      <c r="T604" s="261"/>
      <c r="U604" s="261"/>
      <c r="V604" s="261"/>
      <c r="W604" s="261"/>
      <c r="X604" s="261"/>
      <c r="Y604" s="261"/>
      <c r="Z604" s="261"/>
      <c r="AA604" s="261"/>
      <c r="AB604" s="261"/>
      <c r="AC604" s="261"/>
      <c r="AD604" s="261"/>
      <c r="AE604" s="261"/>
      <c r="AF604" s="261"/>
      <c r="AG604" s="261"/>
      <c r="AH604" s="261"/>
      <c r="AI604" s="261"/>
      <c r="AJ604" s="261"/>
      <c r="AK604" s="261"/>
      <c r="AL604" s="261"/>
      <c r="AM604" s="261"/>
      <c r="AN604" s="261"/>
      <c r="AO604" s="261"/>
      <c r="AP604" s="261"/>
      <c r="AQ604" s="261"/>
      <c r="AR604" s="261"/>
      <c r="AS604" s="261"/>
      <c r="AT604" s="261"/>
      <c r="AU604" s="261"/>
      <c r="AV604" s="261"/>
      <c r="AW604" s="261"/>
      <c r="AX604" s="261"/>
      <c r="AY604" s="261"/>
      <c r="AZ604" s="261"/>
      <c r="BA604" s="261"/>
      <c r="BB604" s="261"/>
      <c r="BC604" s="261"/>
      <c r="BD604" s="261"/>
      <c r="BE604" s="261"/>
      <c r="BF604" s="261"/>
      <c r="BG604" s="261"/>
      <c r="BH604" s="261"/>
      <c r="BI604" s="261"/>
      <c r="BJ604" s="261"/>
      <c r="BK604" s="261"/>
      <c r="BL604" s="261"/>
      <c r="BM604" s="261"/>
      <c r="BN604" s="261"/>
      <c r="BO604" s="261"/>
      <c r="BP604" s="261"/>
      <c r="BQ604" s="261"/>
      <c r="BR604" s="261"/>
      <c r="BS604" s="261"/>
      <c r="BT604" s="261"/>
      <c r="BU604" s="261"/>
      <c r="BV604" s="261"/>
      <c r="BW604" s="261"/>
      <c r="BX604" s="261"/>
      <c r="BY604" s="261"/>
      <c r="BZ604" s="261"/>
      <c r="CA604" s="261"/>
      <c r="CB604" s="261"/>
      <c r="CC604" s="261"/>
      <c r="CD604" s="261"/>
      <c r="CE604" s="261"/>
      <c r="CF604" s="261"/>
      <c r="CG604" s="261"/>
      <c r="CH604" s="261"/>
      <c r="CI604" s="261"/>
      <c r="CJ604" s="261"/>
      <c r="CK604" s="261"/>
      <c r="CL604" s="261"/>
      <c r="CM604" s="261"/>
      <c r="CN604" s="261"/>
      <c r="CO604" s="261"/>
      <c r="CP604" s="261"/>
      <c r="CQ604" s="261"/>
      <c r="CR604" s="261"/>
      <c r="CS604" s="261"/>
      <c r="CT604" s="261"/>
      <c r="CU604" s="261"/>
      <c r="CV604" s="261"/>
      <c r="CW604" s="261"/>
      <c r="CX604" s="261"/>
      <c r="CY604" s="261"/>
      <c r="CZ604" s="261"/>
      <c r="DA604" s="261"/>
      <c r="DB604" s="261"/>
      <c r="DC604" s="261"/>
      <c r="DD604" s="261"/>
      <c r="DE604" s="261"/>
      <c r="DF604" s="261"/>
      <c r="DG604" s="261"/>
      <c r="DH604" s="261"/>
      <c r="DI604" s="261"/>
      <c r="DJ604" s="261"/>
      <c r="DK604" s="261"/>
      <c r="DL604" s="261"/>
      <c r="DM604" s="261"/>
      <c r="DN604" s="261"/>
      <c r="DO604" s="261"/>
      <c r="DP604" s="261"/>
      <c r="DQ604" s="261"/>
      <c r="DR604" s="261"/>
      <c r="DS604" s="261"/>
      <c r="DT604" s="261"/>
      <c r="DU604" s="261"/>
      <c r="DV604" s="261"/>
      <c r="DW604" s="261"/>
      <c r="DX604" s="261"/>
      <c r="DY604" s="261"/>
      <c r="DZ604" s="261"/>
      <c r="EA604" s="261"/>
      <c r="EB604" s="261"/>
      <c r="EC604" s="261"/>
      <c r="ED604" s="261"/>
      <c r="EE604" s="261"/>
      <c r="EF604" s="261"/>
      <c r="EG604" s="261"/>
      <c r="EH604" s="261"/>
      <c r="EI604" s="261"/>
      <c r="EJ604" s="261"/>
      <c r="EK604" s="261"/>
      <c r="EL604" s="261"/>
      <c r="EM604" s="261"/>
      <c r="EN604" s="261"/>
      <c r="EO604" s="261"/>
      <c r="EP604" s="261"/>
      <c r="EQ604" s="261"/>
      <c r="ER604" s="261"/>
      <c r="ES604" s="261"/>
      <c r="ET604" s="261"/>
      <c r="EU604" s="261"/>
      <c r="EV604" s="261"/>
      <c r="EW604" s="261"/>
      <c r="EX604" s="261"/>
      <c r="EY604" s="261"/>
      <c r="EZ604" s="261"/>
      <c r="FA604" s="261"/>
      <c r="FB604" s="261"/>
      <c r="FC604" s="261"/>
      <c r="FD604" s="261"/>
      <c r="FE604" s="261"/>
      <c r="FF604" s="261"/>
      <c r="FG604" s="261"/>
      <c r="FH604" s="261"/>
      <c r="FI604" s="261"/>
      <c r="FJ604" s="261"/>
      <c r="FK604" s="261"/>
      <c r="FL604" s="261"/>
      <c r="FM604" s="261"/>
      <c r="FN604" s="261"/>
      <c r="FO604" s="261"/>
      <c r="FP604" s="261"/>
      <c r="FQ604" s="261"/>
      <c r="FR604" s="261"/>
      <c r="FS604" s="261"/>
      <c r="FT604" s="261"/>
      <c r="FU604" s="261"/>
      <c r="FV604" s="261"/>
      <c r="FW604" s="261"/>
      <c r="FX604" s="261"/>
      <c r="FY604" s="261"/>
      <c r="FZ604" s="261"/>
      <c r="GA604" s="261"/>
      <c r="GB604" s="261"/>
      <c r="GC604" s="261"/>
      <c r="GD604" s="261"/>
      <c r="GE604" s="261"/>
      <c r="GF604" s="261"/>
      <c r="GG604" s="261"/>
      <c r="GH604" s="261"/>
      <c r="GI604" s="261"/>
      <c r="GJ604" s="261"/>
      <c r="GK604" s="261"/>
      <c r="GL604" s="261"/>
      <c r="GM604" s="261"/>
      <c r="GN604" s="261"/>
      <c r="GO604" s="261"/>
      <c r="GP604" s="261"/>
      <c r="GQ604" s="261"/>
      <c r="GR604" s="261"/>
      <c r="GS604" s="261"/>
      <c r="GT604" s="261"/>
      <c r="GU604" s="261"/>
      <c r="GV604" s="261"/>
      <c r="GW604" s="261"/>
      <c r="GX604" s="261"/>
      <c r="GY604" s="261"/>
      <c r="GZ604" s="261"/>
      <c r="HA604" s="261"/>
      <c r="HB604" s="261"/>
      <c r="HC604" s="261"/>
      <c r="HD604" s="261"/>
      <c r="HE604" s="261"/>
      <c r="HF604" s="261"/>
      <c r="HG604" s="261"/>
      <c r="HH604" s="261"/>
      <c r="HI604" s="261"/>
      <c r="HJ604" s="261"/>
      <c r="HK604" s="261"/>
      <c r="HL604" s="261"/>
      <c r="HM604" s="261"/>
      <c r="HN604" s="261"/>
      <c r="HO604" s="261"/>
      <c r="HP604" s="261"/>
      <c r="HQ604" s="261"/>
      <c r="HR604" s="261"/>
      <c r="HS604" s="261"/>
      <c r="HT604" s="261"/>
      <c r="HU604" s="261"/>
      <c r="HV604" s="261"/>
      <c r="HW604" s="261"/>
      <c r="HX604" s="261"/>
      <c r="HY604" s="261"/>
      <c r="HZ604" s="261"/>
      <c r="IA604" s="261"/>
      <c r="IB604" s="261"/>
      <c r="IC604" s="261"/>
      <c r="ID604" s="261"/>
      <c r="IE604" s="261"/>
      <c r="IF604" s="261"/>
      <c r="IG604" s="261"/>
      <c r="IH604" s="261"/>
      <c r="II604" s="261"/>
      <c r="IJ604" s="261"/>
      <c r="IK604" s="261"/>
      <c r="IL604" s="261"/>
      <c r="IM604" s="261"/>
      <c r="IN604" s="261"/>
      <c r="IO604" s="261"/>
      <c r="IP604" s="261"/>
      <c r="IQ604" s="261"/>
      <c r="IR604" s="261"/>
      <c r="IS604" s="261"/>
      <c r="IT604" s="261"/>
      <c r="IU604" s="261"/>
      <c r="IV604" s="261"/>
      <c r="IW604" s="261"/>
      <c r="IX604" s="261"/>
      <c r="IY604" s="261"/>
      <c r="IZ604" s="261"/>
      <c r="JA604" s="261"/>
      <c r="JB604" s="261"/>
      <c r="JC604" s="261"/>
      <c r="JD604" s="261"/>
      <c r="JE604" s="261"/>
      <c r="JF604" s="261"/>
      <c r="JG604" s="261"/>
      <c r="JH604" s="261"/>
      <c r="JI604" s="261"/>
      <c r="JJ604" s="261"/>
      <c r="JK604" s="261"/>
      <c r="JL604" s="261"/>
      <c r="JM604" s="261"/>
      <c r="JN604" s="261"/>
      <c r="JO604" s="261"/>
      <c r="JP604" s="261"/>
      <c r="JQ604" s="261"/>
      <c r="JR604" s="261"/>
      <c r="JS604" s="261"/>
      <c r="JT604" s="261"/>
      <c r="JU604" s="261"/>
      <c r="JV604" s="261"/>
      <c r="JW604" s="261"/>
      <c r="JX604" s="261"/>
      <c r="JY604" s="261"/>
      <c r="JZ604" s="261"/>
      <c r="KA604" s="261"/>
      <c r="KB604" s="261"/>
      <c r="KC604" s="261"/>
      <c r="KD604" s="261"/>
      <c r="KE604" s="261"/>
      <c r="KF604" s="261"/>
      <c r="KG604" s="261"/>
      <c r="KH604" s="261"/>
      <c r="KI604" s="261"/>
      <c r="KJ604" s="261"/>
      <c r="KK604" s="261"/>
      <c r="KL604" s="261"/>
      <c r="KM604" s="261"/>
      <c r="KN604" s="261"/>
      <c r="KO604" s="261"/>
      <c r="KP604" s="261"/>
      <c r="KQ604" s="261"/>
      <c r="KR604" s="261"/>
      <c r="KS604" s="261"/>
      <c r="KT604" s="261"/>
      <c r="KU604" s="261"/>
      <c r="KV604" s="261"/>
      <c r="KW604" s="261"/>
      <c r="KX604" s="261"/>
      <c r="KY604" s="261"/>
      <c r="KZ604" s="261"/>
      <c r="LA604" s="261"/>
      <c r="LB604" s="261"/>
      <c r="LC604" s="261"/>
      <c r="LD604" s="261"/>
      <c r="LE604" s="261"/>
      <c r="LF604" s="261"/>
      <c r="LG604" s="261"/>
      <c r="LH604" s="261"/>
      <c r="LI604" s="261"/>
      <c r="LJ604" s="261"/>
      <c r="LK604" s="261"/>
      <c r="LL604" s="261"/>
      <c r="LM604" s="261"/>
      <c r="LN604" s="261"/>
      <c r="LO604" s="261"/>
      <c r="LP604" s="261"/>
      <c r="LQ604" s="261"/>
      <c r="LR604" s="261"/>
      <c r="LS604" s="261"/>
      <c r="LT604" s="261"/>
      <c r="LU604" s="261"/>
      <c r="LV604" s="261"/>
      <c r="LW604" s="261"/>
      <c r="LX604" s="261"/>
      <c r="LY604" s="261"/>
      <c r="LZ604" s="261"/>
      <c r="MA604" s="261"/>
      <c r="MB604" s="261"/>
      <c r="MC604" s="261"/>
      <c r="MD604" s="261"/>
      <c r="ME604" s="261"/>
      <c r="MF604" s="261"/>
      <c r="MG604" s="261"/>
      <c r="MH604" s="261"/>
      <c r="MI604" s="261"/>
      <c r="MJ604" s="261"/>
      <c r="MK604" s="261"/>
      <c r="ML604" s="261"/>
      <c r="MM604" s="261"/>
      <c r="MN604" s="261"/>
      <c r="MO604" s="261"/>
      <c r="MP604" s="261"/>
      <c r="MQ604" s="261"/>
      <c r="MR604" s="261"/>
      <c r="MS604" s="261"/>
      <c r="MT604" s="261"/>
      <c r="MU604" s="261"/>
      <c r="MV604" s="261"/>
      <c r="MW604" s="261"/>
      <c r="MX604" s="261"/>
      <c r="MY604" s="261"/>
      <c r="MZ604" s="261"/>
      <c r="NA604" s="261"/>
      <c r="NB604" s="261"/>
      <c r="NC604" s="261"/>
      <c r="ND604" s="261"/>
      <c r="NE604" s="261"/>
      <c r="NF604" s="261"/>
      <c r="NG604" s="261"/>
      <c r="NH604" s="261"/>
      <c r="NI604" s="261"/>
      <c r="NJ604" s="261"/>
      <c r="NK604" s="261"/>
      <c r="NL604" s="261"/>
      <c r="NM604" s="261"/>
      <c r="NN604" s="261"/>
      <c r="NO604" s="261"/>
      <c r="NP604" s="261"/>
      <c r="NQ604" s="261"/>
      <c r="NR604" s="261"/>
      <c r="NS604" s="261"/>
      <c r="NT604" s="261"/>
      <c r="NU604" s="261"/>
      <c r="NV604" s="261"/>
      <c r="NW604" s="261"/>
      <c r="NX604" s="261"/>
      <c r="NY604" s="261"/>
      <c r="NZ604" s="261"/>
      <c r="OA604" s="261"/>
      <c r="OB604" s="261"/>
      <c r="OC604" s="261"/>
      <c r="OD604" s="261"/>
      <c r="OE604" s="261"/>
      <c r="OF604" s="261"/>
      <c r="OG604" s="261"/>
      <c r="OH604" s="261"/>
      <c r="OI604" s="261"/>
      <c r="OJ604" s="261"/>
      <c r="OK604" s="261"/>
      <c r="OL604" s="261"/>
      <c r="OM604" s="261"/>
      <c r="ON604" s="261"/>
      <c r="OO604" s="261"/>
      <c r="OP604" s="261"/>
      <c r="OQ604" s="261"/>
      <c r="OR604" s="261"/>
      <c r="OS604" s="261"/>
      <c r="OT604" s="261"/>
      <c r="OU604" s="261"/>
      <c r="OV604" s="261"/>
      <c r="OW604" s="261"/>
      <c r="OX604" s="261"/>
      <c r="OY604" s="261"/>
      <c r="OZ604" s="261"/>
      <c r="PA604" s="261"/>
      <c r="PB604" s="261"/>
      <c r="PC604" s="261"/>
      <c r="PD604" s="261"/>
      <c r="PE604" s="261"/>
      <c r="PF604" s="261"/>
      <c r="PG604" s="261"/>
      <c r="PH604" s="261"/>
      <c r="PI604" s="261"/>
      <c r="PJ604" s="261"/>
      <c r="PK604" s="261"/>
      <c r="PL604" s="261"/>
      <c r="PM604" s="261"/>
      <c r="PN604" s="261"/>
      <c r="PO604" s="261"/>
      <c r="PP604" s="261"/>
      <c r="PQ604" s="261"/>
      <c r="PR604" s="261"/>
      <c r="PS604" s="261"/>
      <c r="PT604" s="261"/>
      <c r="PU604" s="261"/>
      <c r="PV604" s="261"/>
      <c r="PW604" s="261"/>
      <c r="PX604" s="261"/>
      <c r="PY604" s="261"/>
      <c r="PZ604" s="261"/>
      <c r="QA604" s="261"/>
      <c r="QB604" s="261"/>
      <c r="QC604" s="261"/>
      <c r="QD604" s="261"/>
      <c r="QE604" s="261"/>
      <c r="QF604" s="261"/>
      <c r="QG604" s="261"/>
      <c r="QH604" s="261"/>
      <c r="QI604" s="261"/>
      <c r="QJ604" s="261"/>
      <c r="QK604" s="261"/>
      <c r="QL604" s="261"/>
      <c r="QM604" s="261"/>
      <c r="QN604" s="261"/>
      <c r="QO604" s="261"/>
      <c r="QP604" s="261"/>
      <c r="QQ604" s="261"/>
      <c r="QR604" s="261"/>
      <c r="QS604" s="261"/>
      <c r="QT604" s="261"/>
      <c r="QU604" s="261"/>
      <c r="QV604" s="261"/>
      <c r="QW604" s="261"/>
      <c r="QX604" s="261"/>
      <c r="QY604" s="261"/>
      <c r="QZ604" s="261"/>
      <c r="RA604" s="261"/>
      <c r="RB604" s="261"/>
      <c r="RC604" s="261"/>
      <c r="RD604" s="261"/>
      <c r="RE604" s="261"/>
      <c r="RF604" s="261"/>
      <c r="RG604" s="261"/>
      <c r="RH604" s="261"/>
      <c r="RI604" s="261"/>
      <c r="RJ604" s="261"/>
      <c r="RK604" s="261"/>
      <c r="RL604" s="261"/>
      <c r="RM604" s="261"/>
      <c r="RN604" s="261"/>
      <c r="RO604" s="261"/>
      <c r="RP604" s="261"/>
      <c r="RQ604" s="261"/>
      <c r="RR604" s="261"/>
      <c r="RS604" s="261"/>
      <c r="RT604" s="261"/>
      <c r="RU604" s="261"/>
      <c r="RV604" s="261"/>
      <c r="RW604" s="261"/>
      <c r="RX604" s="261"/>
      <c r="RY604" s="261"/>
      <c r="RZ604" s="261"/>
      <c r="SA604" s="261"/>
      <c r="SB604" s="261"/>
      <c r="SC604" s="261"/>
      <c r="SD604" s="261"/>
      <c r="SE604" s="261"/>
      <c r="SF604" s="261"/>
      <c r="SG604" s="261"/>
      <c r="SH604" s="261"/>
      <c r="SI604" s="261"/>
      <c r="SJ604" s="261"/>
      <c r="SK604" s="261"/>
      <c r="SL604" s="261"/>
      <c r="SM604" s="261"/>
      <c r="SN604" s="261"/>
      <c r="SO604" s="261"/>
      <c r="SP604" s="261"/>
      <c r="SQ604" s="261"/>
      <c r="SR604" s="261"/>
      <c r="SS604" s="261"/>
      <c r="ST604" s="261"/>
      <c r="SU604" s="261"/>
      <c r="SV604" s="261"/>
      <c r="SW604" s="261"/>
      <c r="SX604" s="261"/>
      <c r="SY604" s="261"/>
      <c r="SZ604" s="261"/>
      <c r="TA604" s="261"/>
      <c r="TB604" s="261"/>
      <c r="TC604" s="261"/>
      <c r="TD604" s="261"/>
      <c r="TE604" s="261"/>
      <c r="TF604" s="261"/>
      <c r="TG604" s="261"/>
      <c r="TH604" s="261"/>
      <c r="TI604" s="261"/>
      <c r="TJ604" s="261"/>
      <c r="TK604" s="261"/>
      <c r="TL604" s="261"/>
      <c r="TM604" s="261"/>
      <c r="TN604" s="261"/>
      <c r="TO604" s="261"/>
      <c r="TP604" s="261"/>
      <c r="TQ604" s="261"/>
      <c r="TR604" s="261"/>
      <c r="TS604" s="261"/>
      <c r="TT604" s="261"/>
      <c r="TU604" s="261"/>
      <c r="TV604" s="261"/>
      <c r="TW604" s="261"/>
      <c r="TX604" s="261"/>
      <c r="TY604" s="261"/>
      <c r="TZ604" s="261"/>
      <c r="UA604" s="261"/>
      <c r="UB604" s="261"/>
      <c r="UC604" s="261"/>
      <c r="UD604" s="261"/>
      <c r="UE604" s="261"/>
      <c r="UF604" s="261"/>
      <c r="UG604" s="261"/>
      <c r="UH604" s="261"/>
      <c r="UI604" s="261"/>
      <c r="UJ604" s="261"/>
      <c r="UK604" s="261"/>
      <c r="UL604" s="261"/>
      <c r="UM604" s="261"/>
      <c r="UN604" s="261"/>
      <c r="UO604" s="261"/>
      <c r="UP604" s="261"/>
      <c r="UQ604" s="261"/>
      <c r="UR604" s="261"/>
      <c r="US604" s="261"/>
      <c r="UT604" s="261"/>
      <c r="UU604" s="261"/>
      <c r="UV604" s="261"/>
      <c r="UW604" s="261"/>
      <c r="UX604" s="261"/>
      <c r="UY604" s="261"/>
      <c r="UZ604" s="261"/>
      <c r="VA604" s="261"/>
      <c r="VB604" s="261"/>
      <c r="VC604" s="261"/>
      <c r="VD604" s="261"/>
      <c r="VE604" s="261"/>
      <c r="VF604" s="261"/>
      <c r="VG604" s="261"/>
      <c r="VH604" s="261"/>
      <c r="VI604" s="261"/>
      <c r="VJ604" s="261"/>
      <c r="VK604" s="261"/>
      <c r="VL604" s="261"/>
      <c r="VM604" s="261"/>
      <c r="VN604" s="261"/>
      <c r="VO604" s="261"/>
      <c r="VP604" s="261"/>
      <c r="VQ604" s="261"/>
      <c r="VR604" s="261"/>
      <c r="VS604" s="261"/>
      <c r="VT604" s="261"/>
      <c r="VU604" s="261"/>
      <c r="VV604" s="261"/>
      <c r="VW604" s="261"/>
      <c r="VX604" s="261"/>
      <c r="VY604" s="261"/>
      <c r="VZ604" s="261"/>
      <c r="WA604" s="261"/>
      <c r="WB604" s="261"/>
      <c r="WC604" s="261"/>
      <c r="WD604" s="261"/>
      <c r="WE604" s="261"/>
      <c r="WF604" s="261"/>
      <c r="WG604" s="261"/>
      <c r="WH604" s="261"/>
      <c r="WI604" s="261"/>
      <c r="WJ604" s="261"/>
      <c r="WK604" s="261"/>
      <c r="WL604" s="261"/>
      <c r="WM604" s="261"/>
      <c r="WN604" s="261"/>
      <c r="WO604" s="261"/>
      <c r="WP604" s="261"/>
      <c r="WQ604" s="261"/>
      <c r="WR604" s="261"/>
      <c r="WS604" s="261"/>
      <c r="WT604" s="261"/>
      <c r="WU604" s="261"/>
      <c r="WV604" s="261"/>
      <c r="WW604" s="261"/>
      <c r="WX604" s="261"/>
      <c r="WY604" s="261"/>
      <c r="WZ604" s="261"/>
      <c r="XA604" s="261"/>
      <c r="XB604" s="261"/>
      <c r="XC604" s="261"/>
      <c r="XD604" s="261"/>
      <c r="XE604" s="261"/>
      <c r="XF604" s="261"/>
      <c r="XG604" s="261"/>
      <c r="XH604" s="261"/>
      <c r="XI604" s="261"/>
      <c r="XJ604" s="261"/>
      <c r="XK604" s="261"/>
      <c r="XL604" s="261"/>
      <c r="XM604" s="261"/>
      <c r="XN604" s="261"/>
      <c r="XO604" s="261"/>
      <c r="XP604" s="261"/>
      <c r="XQ604" s="261"/>
      <c r="XR604" s="261"/>
      <c r="XS604" s="261"/>
      <c r="XT604" s="261"/>
      <c r="XU604" s="261"/>
      <c r="XV604" s="261"/>
      <c r="XW604" s="261"/>
      <c r="XX604" s="261"/>
      <c r="XY604" s="261"/>
      <c r="XZ604" s="261"/>
      <c r="YA604" s="261"/>
      <c r="YB604" s="261"/>
      <c r="YC604" s="261"/>
      <c r="YD604" s="261"/>
      <c r="YE604" s="261"/>
      <c r="YF604" s="261"/>
      <c r="YG604" s="261"/>
      <c r="YH604" s="261"/>
      <c r="YI604" s="261"/>
      <c r="YJ604" s="261"/>
      <c r="YK604" s="261"/>
      <c r="YL604" s="261"/>
      <c r="YM604" s="261"/>
      <c r="YN604" s="261"/>
      <c r="YO604" s="261"/>
      <c r="YP604" s="261"/>
      <c r="YQ604" s="261"/>
      <c r="YR604" s="261"/>
      <c r="YS604" s="261"/>
      <c r="YT604" s="261"/>
      <c r="YU604" s="261"/>
      <c r="YV604" s="261"/>
      <c r="YW604" s="261"/>
      <c r="YX604" s="261"/>
      <c r="YY604" s="261"/>
      <c r="YZ604" s="261"/>
      <c r="ZA604" s="261"/>
      <c r="ZB604" s="261"/>
      <c r="ZC604" s="261"/>
      <c r="ZD604" s="261"/>
      <c r="ZE604" s="261"/>
      <c r="ZF604" s="261"/>
      <c r="ZG604" s="261"/>
      <c r="ZH604" s="261"/>
      <c r="ZI604" s="261"/>
      <c r="ZJ604" s="261"/>
      <c r="ZK604" s="261"/>
      <c r="ZL604" s="261"/>
      <c r="ZM604" s="261"/>
      <c r="ZN604" s="261"/>
      <c r="ZO604" s="261"/>
      <c r="ZP604" s="261"/>
      <c r="ZQ604" s="261"/>
      <c r="ZR604" s="261"/>
      <c r="ZS604" s="261"/>
      <c r="ZT604" s="261"/>
      <c r="ZU604" s="261"/>
      <c r="ZV604" s="261"/>
      <c r="ZW604" s="261"/>
      <c r="ZX604" s="261"/>
      <c r="ZY604" s="261"/>
      <c r="ZZ604" s="261"/>
      <c r="AAA604" s="261"/>
      <c r="AAB604" s="261"/>
      <c r="AAC604" s="261"/>
      <c r="AAD604" s="261"/>
      <c r="AAE604" s="261"/>
      <c r="AAF604" s="261"/>
      <c r="AAG604" s="261"/>
      <c r="AAH604" s="261"/>
      <c r="AAI604" s="261"/>
      <c r="AAJ604" s="261"/>
      <c r="AAK604" s="261"/>
      <c r="AAL604" s="261"/>
      <c r="AAM604" s="261"/>
      <c r="AAN604" s="261"/>
      <c r="AAO604" s="261"/>
      <c r="AAP604" s="261"/>
      <c r="AAQ604" s="261"/>
      <c r="AAR604" s="261"/>
      <c r="AAS604" s="261"/>
      <c r="AAT604" s="261"/>
      <c r="AAU604" s="261"/>
      <c r="AAV604" s="261"/>
      <c r="AAW604" s="261"/>
      <c r="AAX604" s="261"/>
      <c r="AAY604" s="261"/>
      <c r="AAZ604" s="261"/>
      <c r="ABA604" s="261"/>
      <c r="ABB604" s="261"/>
      <c r="ABC604" s="261"/>
      <c r="ABD604" s="261"/>
      <c r="ABE604" s="261"/>
      <c r="ABF604" s="261"/>
      <c r="ABG604" s="261"/>
      <c r="ABH604" s="261"/>
      <c r="ABI604" s="261"/>
      <c r="ABJ604" s="261"/>
      <c r="ABK604" s="261"/>
      <c r="ABL604" s="261"/>
      <c r="ABM604" s="261"/>
      <c r="ABN604" s="261"/>
      <c r="ABO604" s="261"/>
      <c r="ABP604" s="261"/>
      <c r="ABQ604" s="261"/>
      <c r="ABR604" s="261"/>
      <c r="ABS604" s="261"/>
      <c r="ABT604" s="261"/>
      <c r="ABU604" s="261"/>
      <c r="ABV604" s="261"/>
      <c r="ABW604" s="261"/>
      <c r="ABX604" s="261"/>
      <c r="ABY604" s="261"/>
      <c r="ABZ604" s="261"/>
      <c r="ACA604" s="261"/>
      <c r="ACB604" s="261"/>
      <c r="ACC604" s="261"/>
      <c r="ACD604" s="261"/>
      <c r="ACE604" s="261"/>
      <c r="ACF604" s="261"/>
      <c r="ACG604" s="261"/>
      <c r="ACH604" s="261"/>
      <c r="ACI604" s="261"/>
      <c r="ACJ604" s="261"/>
      <c r="ACK604" s="261"/>
      <c r="ACL604" s="261"/>
      <c r="ACM604" s="261"/>
      <c r="ACN604" s="261"/>
      <c r="ACO604" s="261"/>
      <c r="ACP604" s="261"/>
      <c r="ACQ604" s="261"/>
      <c r="ACR604" s="261"/>
      <c r="ACS604" s="261"/>
      <c r="ACT604" s="261"/>
      <c r="ACU604" s="261"/>
      <c r="ACV604" s="261"/>
      <c r="ACW604" s="261"/>
      <c r="ACX604" s="261"/>
      <c r="ACY604" s="261"/>
      <c r="ACZ604" s="261"/>
      <c r="ADA604" s="261"/>
      <c r="ADB604" s="261"/>
      <c r="ADC604" s="261"/>
      <c r="ADD604" s="261"/>
      <c r="ADE604" s="261"/>
      <c r="ADF604" s="261"/>
      <c r="ADG604" s="261"/>
      <c r="ADH604" s="261"/>
      <c r="ADI604" s="261"/>
      <c r="ADJ604" s="261"/>
      <c r="ADK604" s="261"/>
      <c r="ADL604" s="261"/>
      <c r="ADM604" s="261"/>
      <c r="ADN604" s="261"/>
      <c r="ADO604" s="261"/>
      <c r="ADP604" s="261"/>
      <c r="ADQ604" s="261"/>
      <c r="ADR604" s="261"/>
      <c r="ADS604" s="261"/>
      <c r="ADT604" s="261"/>
      <c r="ADU604" s="261"/>
      <c r="ADV604" s="261"/>
      <c r="ADW604" s="261"/>
      <c r="ADX604" s="261"/>
      <c r="ADY604" s="261"/>
      <c r="ADZ604" s="261"/>
      <c r="AEA604" s="261"/>
      <c r="AEB604" s="261"/>
      <c r="AEC604" s="261"/>
      <c r="AED604" s="261"/>
      <c r="AEE604" s="261"/>
      <c r="AEF604" s="261"/>
      <c r="AEG604" s="261"/>
      <c r="AEH604" s="261"/>
      <c r="AEI604" s="261"/>
      <c r="AEJ604" s="261"/>
      <c r="AEK604" s="261"/>
      <c r="AEL604" s="261"/>
      <c r="AEM604" s="261"/>
      <c r="AEN604" s="261"/>
      <c r="AEO604" s="261"/>
      <c r="AEP604" s="261"/>
      <c r="AEQ604" s="261"/>
      <c r="AER604" s="261"/>
      <c r="AES604" s="261"/>
      <c r="AET604" s="261"/>
      <c r="AEU604" s="261"/>
      <c r="AEV604" s="261"/>
      <c r="AEW604" s="261"/>
      <c r="AEX604" s="261"/>
      <c r="AEY604" s="261"/>
      <c r="AEZ604" s="261"/>
      <c r="AFA604" s="261"/>
      <c r="AFB604" s="261"/>
      <c r="AFC604" s="261"/>
      <c r="AFD604" s="261"/>
      <c r="AFE604" s="261"/>
      <c r="AFF604" s="261"/>
      <c r="AFG604" s="261"/>
      <c r="AFH604" s="261"/>
      <c r="AFI604" s="261"/>
      <c r="AFJ604" s="261"/>
      <c r="AFK604" s="261"/>
      <c r="AFL604" s="261"/>
      <c r="AFM604" s="261"/>
      <c r="AFN604" s="261"/>
      <c r="AFO604" s="261"/>
      <c r="AFP604" s="261"/>
      <c r="AFQ604" s="261"/>
      <c r="AFR604" s="261"/>
      <c r="AFS604" s="261"/>
      <c r="AFT604" s="261"/>
      <c r="AFU604" s="261"/>
      <c r="AFV604" s="261"/>
      <c r="AFW604" s="261"/>
      <c r="AFX604" s="261"/>
      <c r="AFY604" s="261"/>
      <c r="AFZ604" s="261"/>
      <c r="AGA604" s="261"/>
      <c r="AGB604" s="261"/>
      <c r="AGC604" s="261"/>
      <c r="AGD604" s="261"/>
      <c r="AGE604" s="261"/>
      <c r="AGF604" s="261"/>
      <c r="AGG604" s="261"/>
      <c r="AGH604" s="261"/>
      <c r="AGI604" s="261"/>
      <c r="AGJ604" s="261"/>
      <c r="AGK604" s="261"/>
      <c r="AGL604" s="261"/>
      <c r="AGM604" s="261"/>
      <c r="AGN604" s="261"/>
      <c r="AGO604" s="261"/>
      <c r="AGP604" s="261"/>
      <c r="AGQ604" s="261"/>
      <c r="AGR604" s="261"/>
      <c r="AGS604" s="261"/>
      <c r="AGT604" s="261"/>
      <c r="AGU604" s="261"/>
      <c r="AGV604" s="261"/>
      <c r="AGW604" s="261"/>
      <c r="AGX604" s="261"/>
      <c r="AGY604" s="261"/>
      <c r="AGZ604" s="261"/>
      <c r="AHA604" s="261"/>
      <c r="AHB604" s="261"/>
      <c r="AHC604" s="261"/>
      <c r="AHD604" s="261"/>
      <c r="AHE604" s="261"/>
      <c r="AHF604" s="261"/>
      <c r="AHG604" s="261"/>
      <c r="AHH604" s="261"/>
      <c r="AHI604" s="261"/>
      <c r="AHJ604" s="261"/>
      <c r="AHK604" s="261"/>
      <c r="AHL604" s="261"/>
      <c r="AHM604" s="261"/>
      <c r="AHN604" s="261"/>
      <c r="AHO604" s="261"/>
      <c r="AHP604" s="261"/>
      <c r="AHQ604" s="261"/>
      <c r="AHR604" s="261"/>
      <c r="AHS604" s="261"/>
      <c r="AHT604" s="261"/>
      <c r="AHU604" s="261"/>
      <c r="AHV604" s="261"/>
      <c r="AHW604" s="261"/>
      <c r="AHX604" s="261"/>
      <c r="AHY604" s="261"/>
      <c r="AHZ604" s="261"/>
      <c r="AIA604" s="261"/>
      <c r="AIB604" s="261"/>
      <c r="AIC604" s="261"/>
      <c r="AID604" s="261"/>
      <c r="AIE604" s="261"/>
      <c r="AIF604" s="261"/>
      <c r="AIG604" s="261"/>
      <c r="AIH604" s="261"/>
      <c r="AII604" s="261"/>
      <c r="AIJ604" s="261"/>
      <c r="AIK604" s="261"/>
      <c r="AIL604" s="261"/>
      <c r="AIM604" s="261"/>
      <c r="AIN604" s="261"/>
      <c r="AIO604" s="261"/>
      <c r="AIP604" s="261"/>
      <c r="AIQ604" s="261"/>
      <c r="AIR604" s="261"/>
      <c r="AIS604" s="261"/>
      <c r="AIT604" s="261"/>
      <c r="AIU604" s="261"/>
      <c r="AIV604" s="261"/>
      <c r="AIW604" s="261"/>
      <c r="AIX604" s="261"/>
      <c r="AIY604" s="261"/>
      <c r="AIZ604" s="261"/>
      <c r="AJA604" s="261"/>
      <c r="AJB604" s="261"/>
      <c r="AJC604" s="261"/>
      <c r="AJD604" s="261"/>
      <c r="AJE604" s="261"/>
      <c r="AJF604" s="261"/>
      <c r="AJG604" s="261"/>
      <c r="AJH604" s="261"/>
      <c r="AJI604" s="261"/>
      <c r="AJJ604" s="261"/>
      <c r="AJK604" s="261"/>
      <c r="AJL604" s="261"/>
      <c r="AJM604" s="261"/>
      <c r="AJN604" s="261"/>
      <c r="AJO604" s="261"/>
      <c r="AJP604" s="261"/>
      <c r="AJQ604" s="261"/>
      <c r="AJR604" s="261"/>
      <c r="AJS604" s="261"/>
      <c r="AJT604" s="261"/>
      <c r="AJU604" s="261"/>
      <c r="AJV604" s="261"/>
      <c r="AJW604" s="261"/>
      <c r="AJX604" s="261"/>
      <c r="AJY604" s="261"/>
      <c r="AJZ604" s="261"/>
      <c r="AKA604" s="261"/>
      <c r="AKB604" s="261"/>
      <c r="AKC604" s="261"/>
      <c r="AKD604" s="261"/>
      <c r="AKE604" s="261"/>
      <c r="AKF604" s="261"/>
      <c r="AKG604" s="261"/>
      <c r="AKH604" s="261"/>
      <c r="AKI604" s="261"/>
      <c r="AKJ604" s="261"/>
      <c r="AKK604" s="261"/>
      <c r="AKL604" s="261"/>
      <c r="AKM604" s="261"/>
      <c r="AKN604" s="261"/>
      <c r="AKO604" s="261"/>
      <c r="AKP604" s="261"/>
      <c r="AKQ604" s="261"/>
      <c r="AKR604" s="261"/>
      <c r="AKS604" s="261"/>
      <c r="AKT604" s="261"/>
      <c r="AKU604" s="261"/>
      <c r="AKV604" s="261"/>
      <c r="AKW604" s="261"/>
      <c r="AKX604" s="261"/>
      <c r="AKY604" s="261"/>
      <c r="AKZ604" s="261"/>
      <c r="ALA604" s="261"/>
      <c r="ALB604" s="261"/>
      <c r="ALC604" s="261"/>
      <c r="ALD604" s="261"/>
      <c r="ALE604" s="261"/>
      <c r="ALF604" s="261"/>
      <c r="ALG604" s="261"/>
      <c r="ALH604" s="261"/>
      <c r="ALI604" s="261"/>
      <c r="ALJ604" s="261"/>
      <c r="ALK604" s="261"/>
      <c r="ALL604" s="261"/>
      <c r="ALM604" s="261"/>
      <c r="ALN604" s="261"/>
      <c r="ALO604" s="261"/>
      <c r="ALP604" s="261"/>
      <c r="ALQ604" s="261"/>
      <c r="ALR604" s="261"/>
      <c r="ALS604" s="261"/>
      <c r="ALT604" s="261"/>
      <c r="ALU604" s="261"/>
      <c r="ALV604" s="261"/>
      <c r="ALW604" s="261"/>
      <c r="ALX604" s="261"/>
      <c r="ALY604" s="261"/>
      <c r="ALZ604" s="261"/>
      <c r="AMA604" s="261"/>
      <c r="AMB604" s="261"/>
      <c r="AMC604" s="261"/>
      <c r="AMD604" s="261"/>
      <c r="AME604" s="261"/>
      <c r="AMF604" s="261"/>
      <c r="AMG604" s="261"/>
      <c r="AMH604" s="261"/>
      <c r="AMI604" s="261"/>
      <c r="AMJ604" s="261"/>
      <c r="AMK604" s="261"/>
    </row>
    <row r="605" spans="1:1025" s="269" customFormat="1" x14ac:dyDescent="0.35">
      <c r="A605" s="261"/>
      <c r="B605" s="265"/>
      <c r="C605" s="266"/>
      <c r="D605" s="266"/>
      <c r="E605" s="266"/>
      <c r="F605" s="266"/>
      <c r="G605" s="266"/>
      <c r="H605" s="261"/>
      <c r="I605" s="261"/>
      <c r="J605" s="261"/>
      <c r="K605" s="261"/>
      <c r="L605" s="261"/>
      <c r="M605" s="261"/>
      <c r="N605" s="261"/>
      <c r="O605" s="261"/>
      <c r="P605" s="261"/>
      <c r="Q605" s="261"/>
      <c r="R605" s="261"/>
      <c r="S605" s="261"/>
      <c r="T605" s="261"/>
      <c r="U605" s="261"/>
      <c r="V605" s="261"/>
      <c r="W605" s="261"/>
      <c r="X605" s="261"/>
      <c r="Y605" s="261"/>
      <c r="Z605" s="261"/>
      <c r="AA605" s="261"/>
      <c r="AB605" s="261"/>
      <c r="AC605" s="261"/>
      <c r="AD605" s="261"/>
      <c r="AE605" s="261"/>
      <c r="AF605" s="261"/>
      <c r="AG605" s="261"/>
      <c r="AH605" s="261"/>
      <c r="AI605" s="261"/>
      <c r="AJ605" s="261"/>
      <c r="AK605" s="261"/>
      <c r="AL605" s="261"/>
      <c r="AM605" s="261"/>
      <c r="AN605" s="261"/>
      <c r="AO605" s="261"/>
      <c r="AP605" s="261"/>
      <c r="AQ605" s="261"/>
      <c r="AR605" s="261"/>
      <c r="AS605" s="261"/>
      <c r="AT605" s="261"/>
      <c r="AU605" s="261"/>
      <c r="AV605" s="261"/>
      <c r="AW605" s="261"/>
      <c r="AX605" s="261"/>
      <c r="AY605" s="261"/>
      <c r="AZ605" s="261"/>
      <c r="BA605" s="261"/>
      <c r="BB605" s="261"/>
      <c r="BC605" s="261"/>
      <c r="BD605" s="261"/>
      <c r="BE605" s="261"/>
      <c r="BF605" s="261"/>
      <c r="BG605" s="261"/>
      <c r="BH605" s="261"/>
      <c r="BI605" s="261"/>
      <c r="BJ605" s="261"/>
      <c r="BK605" s="261"/>
      <c r="BL605" s="261"/>
      <c r="BM605" s="261"/>
      <c r="BN605" s="261"/>
      <c r="BO605" s="261"/>
      <c r="BP605" s="261"/>
      <c r="BQ605" s="261"/>
      <c r="BR605" s="261"/>
      <c r="BS605" s="261"/>
      <c r="BT605" s="261"/>
      <c r="BU605" s="261"/>
      <c r="BV605" s="261"/>
      <c r="BW605" s="261"/>
      <c r="BX605" s="261"/>
      <c r="BY605" s="261"/>
      <c r="BZ605" s="261"/>
      <c r="CA605" s="261"/>
      <c r="CB605" s="261"/>
      <c r="CC605" s="261"/>
      <c r="CD605" s="261"/>
      <c r="CE605" s="261"/>
      <c r="CF605" s="261"/>
      <c r="CG605" s="261"/>
      <c r="CH605" s="261"/>
      <c r="CI605" s="261"/>
      <c r="CJ605" s="261"/>
      <c r="CK605" s="261"/>
      <c r="CL605" s="261"/>
      <c r="CM605" s="261"/>
      <c r="CN605" s="261"/>
      <c r="CO605" s="261"/>
      <c r="CP605" s="261"/>
      <c r="CQ605" s="261"/>
      <c r="CR605" s="261"/>
      <c r="CS605" s="261"/>
      <c r="CT605" s="261"/>
      <c r="CU605" s="261"/>
      <c r="CV605" s="261"/>
      <c r="CW605" s="261"/>
      <c r="CX605" s="261"/>
      <c r="CY605" s="261"/>
      <c r="CZ605" s="261"/>
      <c r="DA605" s="261"/>
      <c r="DB605" s="261"/>
      <c r="DC605" s="261"/>
      <c r="DD605" s="261"/>
      <c r="DE605" s="261"/>
      <c r="DF605" s="261"/>
      <c r="DG605" s="261"/>
      <c r="DH605" s="261"/>
      <c r="DI605" s="261"/>
      <c r="DJ605" s="261"/>
      <c r="DK605" s="261"/>
      <c r="DL605" s="261"/>
      <c r="DM605" s="261"/>
      <c r="DN605" s="261"/>
      <c r="DO605" s="261"/>
      <c r="DP605" s="261"/>
      <c r="DQ605" s="261"/>
      <c r="DR605" s="261"/>
      <c r="DS605" s="261"/>
      <c r="DT605" s="261"/>
      <c r="DU605" s="261"/>
      <c r="DV605" s="261"/>
      <c r="DW605" s="261"/>
      <c r="DX605" s="261"/>
      <c r="DY605" s="261"/>
      <c r="DZ605" s="261"/>
      <c r="EA605" s="261"/>
      <c r="EB605" s="261"/>
      <c r="EC605" s="261"/>
      <c r="ED605" s="261"/>
      <c r="EE605" s="261"/>
      <c r="EF605" s="261"/>
      <c r="EG605" s="261"/>
      <c r="EH605" s="261"/>
      <c r="EI605" s="261"/>
      <c r="EJ605" s="261"/>
      <c r="EK605" s="261"/>
      <c r="EL605" s="261"/>
      <c r="EM605" s="261"/>
      <c r="EN605" s="261"/>
      <c r="EO605" s="261"/>
      <c r="EP605" s="261"/>
      <c r="EQ605" s="261"/>
      <c r="ER605" s="261"/>
      <c r="ES605" s="261"/>
      <c r="ET605" s="261"/>
      <c r="EU605" s="261"/>
      <c r="EV605" s="261"/>
      <c r="EW605" s="261"/>
      <c r="EX605" s="261"/>
      <c r="EY605" s="261"/>
      <c r="EZ605" s="261"/>
      <c r="FA605" s="261"/>
      <c r="FB605" s="261"/>
      <c r="FC605" s="261"/>
      <c r="FD605" s="261"/>
      <c r="FE605" s="261"/>
      <c r="FF605" s="261"/>
      <c r="FG605" s="261"/>
      <c r="FH605" s="261"/>
      <c r="FI605" s="261"/>
      <c r="FJ605" s="261"/>
      <c r="FK605" s="261"/>
      <c r="FL605" s="261"/>
      <c r="FM605" s="261"/>
      <c r="FN605" s="261"/>
      <c r="FO605" s="261"/>
      <c r="FP605" s="261"/>
      <c r="FQ605" s="261"/>
      <c r="FR605" s="261"/>
      <c r="FS605" s="261"/>
      <c r="FT605" s="261"/>
      <c r="FU605" s="261"/>
      <c r="FV605" s="261"/>
      <c r="FW605" s="261"/>
      <c r="FX605" s="261"/>
      <c r="FY605" s="261"/>
      <c r="FZ605" s="261"/>
      <c r="GA605" s="261"/>
      <c r="GB605" s="261"/>
      <c r="GC605" s="261"/>
      <c r="GD605" s="261"/>
      <c r="GE605" s="261"/>
      <c r="GF605" s="261"/>
      <c r="GG605" s="261"/>
      <c r="GH605" s="261"/>
      <c r="GI605" s="261"/>
      <c r="GJ605" s="261"/>
      <c r="GK605" s="261"/>
      <c r="GL605" s="261"/>
      <c r="GM605" s="261"/>
      <c r="GN605" s="261"/>
      <c r="GO605" s="261"/>
      <c r="GP605" s="261"/>
      <c r="GQ605" s="261"/>
      <c r="GR605" s="261"/>
      <c r="GS605" s="261"/>
      <c r="GT605" s="261"/>
      <c r="GU605" s="261"/>
      <c r="GV605" s="261"/>
      <c r="GW605" s="261"/>
      <c r="GX605" s="261"/>
      <c r="GY605" s="261"/>
      <c r="GZ605" s="261"/>
      <c r="HA605" s="261"/>
      <c r="HB605" s="261"/>
      <c r="HC605" s="261"/>
      <c r="HD605" s="261"/>
      <c r="HE605" s="261"/>
      <c r="HF605" s="261"/>
      <c r="HG605" s="261"/>
      <c r="HH605" s="261"/>
      <c r="HI605" s="261"/>
      <c r="HJ605" s="261"/>
      <c r="HK605" s="261"/>
      <c r="HL605" s="261"/>
      <c r="HM605" s="261"/>
      <c r="HN605" s="261"/>
      <c r="HO605" s="261"/>
      <c r="HP605" s="261"/>
      <c r="HQ605" s="261"/>
      <c r="HR605" s="261"/>
      <c r="HS605" s="261"/>
      <c r="HT605" s="261"/>
      <c r="HU605" s="261"/>
      <c r="HV605" s="261"/>
      <c r="HW605" s="261"/>
      <c r="HX605" s="261"/>
      <c r="HY605" s="261"/>
      <c r="HZ605" s="261"/>
      <c r="IA605" s="261"/>
      <c r="IB605" s="261"/>
      <c r="IC605" s="261"/>
      <c r="ID605" s="261"/>
      <c r="IE605" s="261"/>
      <c r="IF605" s="261"/>
      <c r="IG605" s="261"/>
      <c r="IH605" s="261"/>
      <c r="II605" s="261"/>
      <c r="IJ605" s="261"/>
      <c r="IK605" s="261"/>
      <c r="IL605" s="261"/>
      <c r="IM605" s="261"/>
      <c r="IN605" s="261"/>
      <c r="IO605" s="261"/>
      <c r="IP605" s="261"/>
      <c r="IQ605" s="261"/>
      <c r="IR605" s="261"/>
      <c r="IS605" s="261"/>
      <c r="IT605" s="261"/>
      <c r="IU605" s="261"/>
      <c r="IV605" s="261"/>
      <c r="IW605" s="261"/>
      <c r="IX605" s="261"/>
      <c r="IY605" s="261"/>
      <c r="IZ605" s="261"/>
      <c r="JA605" s="261"/>
      <c r="JB605" s="261"/>
      <c r="JC605" s="261"/>
      <c r="JD605" s="261"/>
      <c r="JE605" s="261"/>
      <c r="JF605" s="261"/>
      <c r="JG605" s="261"/>
      <c r="JH605" s="261"/>
      <c r="JI605" s="261"/>
      <c r="JJ605" s="261"/>
      <c r="JK605" s="261"/>
      <c r="JL605" s="261"/>
      <c r="JM605" s="261"/>
      <c r="JN605" s="261"/>
      <c r="JO605" s="261"/>
      <c r="JP605" s="261"/>
      <c r="JQ605" s="261"/>
      <c r="JR605" s="261"/>
      <c r="JS605" s="261"/>
      <c r="JT605" s="261"/>
      <c r="JU605" s="261"/>
      <c r="JV605" s="261"/>
      <c r="JW605" s="261"/>
      <c r="JX605" s="261"/>
      <c r="JY605" s="261"/>
      <c r="JZ605" s="261"/>
      <c r="KA605" s="261"/>
      <c r="KB605" s="261"/>
      <c r="KC605" s="261"/>
      <c r="KD605" s="261"/>
      <c r="KE605" s="261"/>
      <c r="KF605" s="261"/>
      <c r="KG605" s="261"/>
      <c r="KH605" s="261"/>
      <c r="KI605" s="261"/>
      <c r="KJ605" s="261"/>
      <c r="KK605" s="261"/>
      <c r="KL605" s="261"/>
      <c r="KM605" s="261"/>
      <c r="KN605" s="261"/>
      <c r="KO605" s="261"/>
      <c r="KP605" s="261"/>
      <c r="KQ605" s="261"/>
      <c r="KR605" s="261"/>
      <c r="KS605" s="261"/>
      <c r="KT605" s="261"/>
      <c r="KU605" s="261"/>
      <c r="KV605" s="261"/>
      <c r="KW605" s="261"/>
      <c r="KX605" s="261"/>
      <c r="KY605" s="261"/>
      <c r="KZ605" s="261"/>
      <c r="LA605" s="261"/>
      <c r="LB605" s="261"/>
      <c r="LC605" s="261"/>
      <c r="LD605" s="261"/>
      <c r="LE605" s="261"/>
      <c r="LF605" s="261"/>
      <c r="LG605" s="261"/>
      <c r="LH605" s="261"/>
      <c r="LI605" s="261"/>
      <c r="LJ605" s="261"/>
      <c r="LK605" s="261"/>
      <c r="LL605" s="261"/>
      <c r="LM605" s="261"/>
      <c r="LN605" s="261"/>
      <c r="LO605" s="261"/>
      <c r="LP605" s="261"/>
      <c r="LQ605" s="261"/>
      <c r="LR605" s="261"/>
      <c r="LS605" s="261"/>
      <c r="LT605" s="261"/>
      <c r="LU605" s="261"/>
      <c r="LV605" s="261"/>
      <c r="LW605" s="261"/>
      <c r="LX605" s="261"/>
      <c r="LY605" s="261"/>
      <c r="LZ605" s="261"/>
      <c r="MA605" s="261"/>
      <c r="MB605" s="261"/>
      <c r="MC605" s="261"/>
      <c r="MD605" s="261"/>
      <c r="ME605" s="261"/>
      <c r="MF605" s="261"/>
      <c r="MG605" s="261"/>
      <c r="MH605" s="261"/>
      <c r="MI605" s="261"/>
      <c r="MJ605" s="261"/>
      <c r="MK605" s="261"/>
      <c r="ML605" s="261"/>
      <c r="MM605" s="261"/>
      <c r="MN605" s="261"/>
      <c r="MO605" s="261"/>
      <c r="MP605" s="261"/>
      <c r="MQ605" s="261"/>
      <c r="MR605" s="261"/>
      <c r="MS605" s="261"/>
      <c r="MT605" s="261"/>
      <c r="MU605" s="261"/>
      <c r="MV605" s="261"/>
      <c r="MW605" s="261"/>
      <c r="MX605" s="261"/>
      <c r="MY605" s="261"/>
      <c r="MZ605" s="261"/>
      <c r="NA605" s="261"/>
      <c r="NB605" s="261"/>
      <c r="NC605" s="261"/>
      <c r="ND605" s="261"/>
      <c r="NE605" s="261"/>
      <c r="NF605" s="261"/>
      <c r="NG605" s="261"/>
      <c r="NH605" s="261"/>
      <c r="NI605" s="261"/>
      <c r="NJ605" s="261"/>
      <c r="NK605" s="261"/>
      <c r="NL605" s="261"/>
      <c r="NM605" s="261"/>
      <c r="NN605" s="261"/>
      <c r="NO605" s="261"/>
      <c r="NP605" s="261"/>
      <c r="NQ605" s="261"/>
      <c r="NR605" s="261"/>
      <c r="NS605" s="261"/>
      <c r="NT605" s="261"/>
      <c r="NU605" s="261"/>
      <c r="NV605" s="261"/>
      <c r="NW605" s="261"/>
      <c r="NX605" s="261"/>
      <c r="NY605" s="261"/>
      <c r="NZ605" s="261"/>
      <c r="OA605" s="261"/>
      <c r="OB605" s="261"/>
      <c r="OC605" s="261"/>
      <c r="OD605" s="261"/>
      <c r="OE605" s="261"/>
      <c r="OF605" s="261"/>
      <c r="OG605" s="261"/>
      <c r="OH605" s="261"/>
      <c r="OI605" s="261"/>
      <c r="OJ605" s="261"/>
      <c r="OK605" s="261"/>
      <c r="OL605" s="261"/>
      <c r="OM605" s="261"/>
      <c r="ON605" s="261"/>
      <c r="OO605" s="261"/>
      <c r="OP605" s="261"/>
      <c r="OQ605" s="261"/>
      <c r="OR605" s="261"/>
      <c r="OS605" s="261"/>
      <c r="OT605" s="261"/>
      <c r="OU605" s="261"/>
      <c r="OV605" s="261"/>
      <c r="OW605" s="261"/>
      <c r="OX605" s="261"/>
      <c r="OY605" s="261"/>
      <c r="OZ605" s="261"/>
      <c r="PA605" s="261"/>
      <c r="PB605" s="261"/>
      <c r="PC605" s="261"/>
      <c r="PD605" s="261"/>
      <c r="PE605" s="261"/>
      <c r="PF605" s="261"/>
      <c r="PG605" s="261"/>
      <c r="PH605" s="261"/>
      <c r="PI605" s="261"/>
      <c r="PJ605" s="261"/>
      <c r="PK605" s="261"/>
      <c r="PL605" s="261"/>
      <c r="PM605" s="261"/>
      <c r="PN605" s="261"/>
      <c r="PO605" s="261"/>
      <c r="PP605" s="261"/>
      <c r="PQ605" s="261"/>
      <c r="PR605" s="261"/>
      <c r="PS605" s="261"/>
      <c r="PT605" s="261"/>
      <c r="PU605" s="261"/>
      <c r="PV605" s="261"/>
      <c r="PW605" s="261"/>
      <c r="PX605" s="261"/>
      <c r="PY605" s="261"/>
      <c r="PZ605" s="261"/>
      <c r="QA605" s="261"/>
      <c r="QB605" s="261"/>
      <c r="QC605" s="261"/>
      <c r="QD605" s="261"/>
      <c r="QE605" s="261"/>
      <c r="QF605" s="261"/>
      <c r="QG605" s="261"/>
      <c r="QH605" s="261"/>
      <c r="QI605" s="261"/>
      <c r="QJ605" s="261"/>
      <c r="QK605" s="261"/>
      <c r="QL605" s="261"/>
      <c r="QM605" s="261"/>
      <c r="QN605" s="261"/>
      <c r="QO605" s="261"/>
      <c r="QP605" s="261"/>
      <c r="QQ605" s="261"/>
      <c r="QR605" s="261"/>
      <c r="QS605" s="261"/>
      <c r="QT605" s="261"/>
      <c r="QU605" s="261"/>
      <c r="QV605" s="261"/>
      <c r="QW605" s="261"/>
      <c r="QX605" s="261"/>
      <c r="QY605" s="261"/>
      <c r="QZ605" s="261"/>
      <c r="RA605" s="261"/>
      <c r="RB605" s="261"/>
      <c r="RC605" s="261"/>
      <c r="RD605" s="261"/>
      <c r="RE605" s="261"/>
      <c r="RF605" s="261"/>
      <c r="RG605" s="261"/>
      <c r="RH605" s="261"/>
      <c r="RI605" s="261"/>
      <c r="RJ605" s="261"/>
      <c r="RK605" s="261"/>
      <c r="RL605" s="261"/>
      <c r="RM605" s="261"/>
      <c r="RN605" s="261"/>
      <c r="RO605" s="261"/>
      <c r="RP605" s="261"/>
      <c r="RQ605" s="261"/>
      <c r="RR605" s="261"/>
      <c r="RS605" s="261"/>
      <c r="RT605" s="261"/>
      <c r="RU605" s="261"/>
      <c r="RV605" s="261"/>
      <c r="RW605" s="261"/>
      <c r="RX605" s="261"/>
      <c r="RY605" s="261"/>
      <c r="RZ605" s="261"/>
      <c r="SA605" s="261"/>
      <c r="SB605" s="261"/>
      <c r="SC605" s="261"/>
      <c r="SD605" s="261"/>
      <c r="SE605" s="261"/>
      <c r="SF605" s="261"/>
      <c r="SG605" s="261"/>
      <c r="SH605" s="261"/>
      <c r="SI605" s="261"/>
      <c r="SJ605" s="261"/>
      <c r="SK605" s="261"/>
      <c r="SL605" s="261"/>
      <c r="SM605" s="261"/>
      <c r="SN605" s="261"/>
      <c r="SO605" s="261"/>
      <c r="SP605" s="261"/>
      <c r="SQ605" s="261"/>
      <c r="SR605" s="261"/>
      <c r="SS605" s="261"/>
      <c r="ST605" s="261"/>
      <c r="SU605" s="261"/>
      <c r="SV605" s="261"/>
      <c r="SW605" s="261"/>
      <c r="SX605" s="261"/>
      <c r="SY605" s="261"/>
      <c r="SZ605" s="261"/>
      <c r="TA605" s="261"/>
      <c r="TB605" s="261"/>
      <c r="TC605" s="261"/>
      <c r="TD605" s="261"/>
      <c r="TE605" s="261"/>
      <c r="TF605" s="261"/>
      <c r="TG605" s="261"/>
      <c r="TH605" s="261"/>
      <c r="TI605" s="261"/>
      <c r="TJ605" s="261"/>
      <c r="TK605" s="261"/>
      <c r="TL605" s="261"/>
      <c r="TM605" s="261"/>
      <c r="TN605" s="261"/>
      <c r="TO605" s="261"/>
      <c r="TP605" s="261"/>
      <c r="TQ605" s="261"/>
      <c r="TR605" s="261"/>
      <c r="TS605" s="261"/>
      <c r="TT605" s="261"/>
      <c r="TU605" s="261"/>
      <c r="TV605" s="261"/>
      <c r="TW605" s="261"/>
      <c r="TX605" s="261"/>
      <c r="TY605" s="261"/>
      <c r="TZ605" s="261"/>
      <c r="UA605" s="261"/>
      <c r="UB605" s="261"/>
      <c r="UC605" s="261"/>
      <c r="UD605" s="261"/>
      <c r="UE605" s="261"/>
      <c r="UF605" s="261"/>
      <c r="UG605" s="261"/>
      <c r="UH605" s="261"/>
      <c r="UI605" s="261"/>
      <c r="UJ605" s="261"/>
      <c r="UK605" s="261"/>
      <c r="UL605" s="261"/>
      <c r="UM605" s="261"/>
      <c r="UN605" s="261"/>
      <c r="UO605" s="261"/>
      <c r="UP605" s="261"/>
      <c r="UQ605" s="261"/>
      <c r="UR605" s="261"/>
      <c r="US605" s="261"/>
      <c r="UT605" s="261"/>
      <c r="UU605" s="261"/>
      <c r="UV605" s="261"/>
      <c r="UW605" s="261"/>
      <c r="UX605" s="261"/>
      <c r="UY605" s="261"/>
      <c r="UZ605" s="261"/>
      <c r="VA605" s="261"/>
      <c r="VB605" s="261"/>
      <c r="VC605" s="261"/>
      <c r="VD605" s="261"/>
      <c r="VE605" s="261"/>
      <c r="VF605" s="261"/>
      <c r="VG605" s="261"/>
      <c r="VH605" s="261"/>
      <c r="VI605" s="261"/>
      <c r="VJ605" s="261"/>
      <c r="VK605" s="261"/>
      <c r="VL605" s="261"/>
      <c r="VM605" s="261"/>
      <c r="VN605" s="261"/>
      <c r="VO605" s="261"/>
      <c r="VP605" s="261"/>
      <c r="VQ605" s="261"/>
      <c r="VR605" s="261"/>
      <c r="VS605" s="261"/>
      <c r="VT605" s="261"/>
      <c r="VU605" s="261"/>
      <c r="VV605" s="261"/>
      <c r="VW605" s="261"/>
      <c r="VX605" s="261"/>
      <c r="VY605" s="261"/>
      <c r="VZ605" s="261"/>
      <c r="WA605" s="261"/>
      <c r="WB605" s="261"/>
      <c r="WC605" s="261"/>
      <c r="WD605" s="261"/>
      <c r="WE605" s="261"/>
      <c r="WF605" s="261"/>
      <c r="WG605" s="261"/>
      <c r="WH605" s="261"/>
      <c r="WI605" s="261"/>
      <c r="WJ605" s="261"/>
      <c r="WK605" s="261"/>
      <c r="WL605" s="261"/>
      <c r="WM605" s="261"/>
      <c r="WN605" s="261"/>
      <c r="WO605" s="261"/>
      <c r="WP605" s="261"/>
      <c r="WQ605" s="261"/>
      <c r="WR605" s="261"/>
      <c r="WS605" s="261"/>
      <c r="WT605" s="261"/>
      <c r="WU605" s="261"/>
      <c r="WV605" s="261"/>
      <c r="WW605" s="261"/>
      <c r="WX605" s="261"/>
      <c r="WY605" s="261"/>
      <c r="WZ605" s="261"/>
      <c r="XA605" s="261"/>
      <c r="XB605" s="261"/>
      <c r="XC605" s="261"/>
      <c r="XD605" s="261"/>
      <c r="XE605" s="261"/>
      <c r="XF605" s="261"/>
      <c r="XG605" s="261"/>
      <c r="XH605" s="261"/>
      <c r="XI605" s="261"/>
      <c r="XJ605" s="261"/>
      <c r="XK605" s="261"/>
      <c r="XL605" s="261"/>
      <c r="XM605" s="261"/>
      <c r="XN605" s="261"/>
      <c r="XO605" s="261"/>
      <c r="XP605" s="261"/>
      <c r="XQ605" s="261"/>
      <c r="XR605" s="261"/>
      <c r="XS605" s="261"/>
      <c r="XT605" s="261"/>
      <c r="XU605" s="261"/>
      <c r="XV605" s="261"/>
      <c r="XW605" s="261"/>
      <c r="XX605" s="261"/>
      <c r="XY605" s="261"/>
      <c r="XZ605" s="261"/>
      <c r="YA605" s="261"/>
      <c r="YB605" s="261"/>
      <c r="YC605" s="261"/>
      <c r="YD605" s="261"/>
      <c r="YE605" s="261"/>
      <c r="YF605" s="261"/>
      <c r="YG605" s="261"/>
      <c r="YH605" s="261"/>
      <c r="YI605" s="261"/>
      <c r="YJ605" s="261"/>
      <c r="YK605" s="261"/>
      <c r="YL605" s="261"/>
      <c r="YM605" s="261"/>
      <c r="YN605" s="261"/>
      <c r="YO605" s="261"/>
      <c r="YP605" s="261"/>
      <c r="YQ605" s="261"/>
      <c r="YR605" s="261"/>
      <c r="YS605" s="261"/>
      <c r="YT605" s="261"/>
      <c r="YU605" s="261"/>
      <c r="YV605" s="261"/>
      <c r="YW605" s="261"/>
      <c r="YX605" s="261"/>
      <c r="YY605" s="261"/>
      <c r="YZ605" s="261"/>
      <c r="ZA605" s="261"/>
      <c r="ZB605" s="261"/>
      <c r="ZC605" s="261"/>
      <c r="ZD605" s="261"/>
      <c r="ZE605" s="261"/>
      <c r="ZF605" s="261"/>
      <c r="ZG605" s="261"/>
      <c r="ZH605" s="261"/>
      <c r="ZI605" s="261"/>
      <c r="ZJ605" s="261"/>
      <c r="ZK605" s="261"/>
      <c r="ZL605" s="261"/>
      <c r="ZM605" s="261"/>
      <c r="ZN605" s="261"/>
      <c r="ZO605" s="261"/>
      <c r="ZP605" s="261"/>
      <c r="ZQ605" s="261"/>
      <c r="ZR605" s="261"/>
      <c r="ZS605" s="261"/>
      <c r="ZT605" s="261"/>
      <c r="ZU605" s="261"/>
      <c r="ZV605" s="261"/>
      <c r="ZW605" s="261"/>
      <c r="ZX605" s="261"/>
      <c r="ZY605" s="261"/>
      <c r="ZZ605" s="261"/>
      <c r="AAA605" s="261"/>
      <c r="AAB605" s="261"/>
      <c r="AAC605" s="261"/>
      <c r="AAD605" s="261"/>
      <c r="AAE605" s="261"/>
      <c r="AAF605" s="261"/>
      <c r="AAG605" s="261"/>
      <c r="AAH605" s="261"/>
      <c r="AAI605" s="261"/>
      <c r="AAJ605" s="261"/>
      <c r="AAK605" s="261"/>
      <c r="AAL605" s="261"/>
      <c r="AAM605" s="261"/>
      <c r="AAN605" s="261"/>
      <c r="AAO605" s="261"/>
      <c r="AAP605" s="261"/>
      <c r="AAQ605" s="261"/>
      <c r="AAR605" s="261"/>
      <c r="AAS605" s="261"/>
      <c r="AAT605" s="261"/>
      <c r="AAU605" s="261"/>
      <c r="AAV605" s="261"/>
      <c r="AAW605" s="261"/>
      <c r="AAX605" s="261"/>
      <c r="AAY605" s="261"/>
      <c r="AAZ605" s="261"/>
      <c r="ABA605" s="261"/>
      <c r="ABB605" s="261"/>
      <c r="ABC605" s="261"/>
      <c r="ABD605" s="261"/>
      <c r="ABE605" s="261"/>
      <c r="ABF605" s="261"/>
      <c r="ABG605" s="261"/>
      <c r="ABH605" s="261"/>
      <c r="ABI605" s="261"/>
      <c r="ABJ605" s="261"/>
      <c r="ABK605" s="261"/>
      <c r="ABL605" s="261"/>
      <c r="ABM605" s="261"/>
      <c r="ABN605" s="261"/>
      <c r="ABO605" s="261"/>
      <c r="ABP605" s="261"/>
      <c r="ABQ605" s="261"/>
      <c r="ABR605" s="261"/>
      <c r="ABS605" s="261"/>
      <c r="ABT605" s="261"/>
      <c r="ABU605" s="261"/>
      <c r="ABV605" s="261"/>
      <c r="ABW605" s="261"/>
      <c r="ABX605" s="261"/>
      <c r="ABY605" s="261"/>
      <c r="ABZ605" s="261"/>
      <c r="ACA605" s="261"/>
      <c r="ACB605" s="261"/>
      <c r="ACC605" s="261"/>
      <c r="ACD605" s="261"/>
      <c r="ACE605" s="261"/>
      <c r="ACF605" s="261"/>
      <c r="ACG605" s="261"/>
      <c r="ACH605" s="261"/>
      <c r="ACI605" s="261"/>
      <c r="ACJ605" s="261"/>
      <c r="ACK605" s="261"/>
      <c r="ACL605" s="261"/>
      <c r="ACM605" s="261"/>
      <c r="ACN605" s="261"/>
      <c r="ACO605" s="261"/>
      <c r="ACP605" s="261"/>
      <c r="ACQ605" s="261"/>
      <c r="ACR605" s="261"/>
      <c r="ACS605" s="261"/>
      <c r="ACT605" s="261"/>
      <c r="ACU605" s="261"/>
      <c r="ACV605" s="261"/>
      <c r="ACW605" s="261"/>
      <c r="ACX605" s="261"/>
      <c r="ACY605" s="261"/>
      <c r="ACZ605" s="261"/>
      <c r="ADA605" s="261"/>
      <c r="ADB605" s="261"/>
      <c r="ADC605" s="261"/>
      <c r="ADD605" s="261"/>
      <c r="ADE605" s="261"/>
      <c r="ADF605" s="261"/>
      <c r="ADG605" s="261"/>
      <c r="ADH605" s="261"/>
      <c r="ADI605" s="261"/>
      <c r="ADJ605" s="261"/>
      <c r="ADK605" s="261"/>
      <c r="ADL605" s="261"/>
      <c r="ADM605" s="261"/>
      <c r="ADN605" s="261"/>
      <c r="ADO605" s="261"/>
      <c r="ADP605" s="261"/>
      <c r="ADQ605" s="261"/>
      <c r="ADR605" s="261"/>
      <c r="ADS605" s="261"/>
      <c r="ADT605" s="261"/>
      <c r="ADU605" s="261"/>
      <c r="ADV605" s="261"/>
      <c r="ADW605" s="261"/>
      <c r="ADX605" s="261"/>
      <c r="ADY605" s="261"/>
      <c r="ADZ605" s="261"/>
      <c r="AEA605" s="261"/>
      <c r="AEB605" s="261"/>
      <c r="AEC605" s="261"/>
      <c r="AED605" s="261"/>
      <c r="AEE605" s="261"/>
      <c r="AEF605" s="261"/>
      <c r="AEG605" s="261"/>
      <c r="AEH605" s="261"/>
      <c r="AEI605" s="261"/>
      <c r="AEJ605" s="261"/>
      <c r="AEK605" s="261"/>
      <c r="AEL605" s="261"/>
      <c r="AEM605" s="261"/>
      <c r="AEN605" s="261"/>
      <c r="AEO605" s="261"/>
      <c r="AEP605" s="261"/>
      <c r="AEQ605" s="261"/>
      <c r="AER605" s="261"/>
      <c r="AES605" s="261"/>
      <c r="AET605" s="261"/>
      <c r="AEU605" s="261"/>
      <c r="AEV605" s="261"/>
      <c r="AEW605" s="261"/>
      <c r="AEX605" s="261"/>
      <c r="AEY605" s="261"/>
      <c r="AEZ605" s="261"/>
      <c r="AFA605" s="261"/>
      <c r="AFB605" s="261"/>
      <c r="AFC605" s="261"/>
      <c r="AFD605" s="261"/>
      <c r="AFE605" s="261"/>
      <c r="AFF605" s="261"/>
      <c r="AFG605" s="261"/>
      <c r="AFH605" s="261"/>
      <c r="AFI605" s="261"/>
      <c r="AFJ605" s="261"/>
      <c r="AFK605" s="261"/>
      <c r="AFL605" s="261"/>
      <c r="AFM605" s="261"/>
      <c r="AFN605" s="261"/>
      <c r="AFO605" s="261"/>
      <c r="AFP605" s="261"/>
      <c r="AFQ605" s="261"/>
      <c r="AFR605" s="261"/>
      <c r="AFS605" s="261"/>
      <c r="AFT605" s="261"/>
      <c r="AFU605" s="261"/>
      <c r="AFV605" s="261"/>
      <c r="AFW605" s="261"/>
      <c r="AFX605" s="261"/>
      <c r="AFY605" s="261"/>
      <c r="AFZ605" s="261"/>
      <c r="AGA605" s="261"/>
      <c r="AGB605" s="261"/>
      <c r="AGC605" s="261"/>
      <c r="AGD605" s="261"/>
      <c r="AGE605" s="261"/>
      <c r="AGF605" s="261"/>
      <c r="AGG605" s="261"/>
      <c r="AGH605" s="261"/>
      <c r="AGI605" s="261"/>
      <c r="AGJ605" s="261"/>
      <c r="AGK605" s="261"/>
      <c r="AGL605" s="261"/>
      <c r="AGM605" s="261"/>
      <c r="AGN605" s="261"/>
      <c r="AGO605" s="261"/>
      <c r="AGP605" s="261"/>
      <c r="AGQ605" s="261"/>
      <c r="AGR605" s="261"/>
      <c r="AGS605" s="261"/>
      <c r="AGT605" s="261"/>
      <c r="AGU605" s="261"/>
      <c r="AGV605" s="261"/>
      <c r="AGW605" s="261"/>
      <c r="AGX605" s="261"/>
      <c r="AGY605" s="261"/>
      <c r="AGZ605" s="261"/>
      <c r="AHA605" s="261"/>
      <c r="AHB605" s="261"/>
      <c r="AHC605" s="261"/>
      <c r="AHD605" s="261"/>
      <c r="AHE605" s="261"/>
      <c r="AHF605" s="261"/>
      <c r="AHG605" s="261"/>
      <c r="AHH605" s="261"/>
      <c r="AHI605" s="261"/>
      <c r="AHJ605" s="261"/>
      <c r="AHK605" s="261"/>
      <c r="AHL605" s="261"/>
      <c r="AHM605" s="261"/>
      <c r="AHN605" s="261"/>
      <c r="AHO605" s="261"/>
      <c r="AHP605" s="261"/>
      <c r="AHQ605" s="261"/>
      <c r="AHR605" s="261"/>
      <c r="AHS605" s="261"/>
      <c r="AHT605" s="261"/>
      <c r="AHU605" s="261"/>
      <c r="AHV605" s="261"/>
      <c r="AHW605" s="261"/>
      <c r="AHX605" s="261"/>
      <c r="AHY605" s="261"/>
      <c r="AHZ605" s="261"/>
      <c r="AIA605" s="261"/>
      <c r="AIB605" s="261"/>
      <c r="AIC605" s="261"/>
      <c r="AID605" s="261"/>
      <c r="AIE605" s="261"/>
      <c r="AIF605" s="261"/>
      <c r="AIG605" s="261"/>
      <c r="AIH605" s="261"/>
      <c r="AII605" s="261"/>
      <c r="AIJ605" s="261"/>
      <c r="AIK605" s="261"/>
      <c r="AIL605" s="261"/>
      <c r="AIM605" s="261"/>
      <c r="AIN605" s="261"/>
      <c r="AIO605" s="261"/>
      <c r="AIP605" s="261"/>
      <c r="AIQ605" s="261"/>
      <c r="AIR605" s="261"/>
      <c r="AIS605" s="261"/>
      <c r="AIT605" s="261"/>
      <c r="AIU605" s="261"/>
      <c r="AIV605" s="261"/>
      <c r="AIW605" s="261"/>
      <c r="AIX605" s="261"/>
      <c r="AIY605" s="261"/>
      <c r="AIZ605" s="261"/>
      <c r="AJA605" s="261"/>
      <c r="AJB605" s="261"/>
      <c r="AJC605" s="261"/>
      <c r="AJD605" s="261"/>
      <c r="AJE605" s="261"/>
      <c r="AJF605" s="261"/>
      <c r="AJG605" s="261"/>
      <c r="AJH605" s="261"/>
      <c r="AJI605" s="261"/>
      <c r="AJJ605" s="261"/>
      <c r="AJK605" s="261"/>
      <c r="AJL605" s="261"/>
      <c r="AJM605" s="261"/>
      <c r="AJN605" s="261"/>
      <c r="AJO605" s="261"/>
      <c r="AJP605" s="261"/>
      <c r="AJQ605" s="261"/>
      <c r="AJR605" s="261"/>
      <c r="AJS605" s="261"/>
      <c r="AJT605" s="261"/>
      <c r="AJU605" s="261"/>
      <c r="AJV605" s="261"/>
      <c r="AJW605" s="261"/>
      <c r="AJX605" s="261"/>
      <c r="AJY605" s="261"/>
      <c r="AJZ605" s="261"/>
      <c r="AKA605" s="261"/>
      <c r="AKB605" s="261"/>
      <c r="AKC605" s="261"/>
      <c r="AKD605" s="261"/>
      <c r="AKE605" s="261"/>
      <c r="AKF605" s="261"/>
      <c r="AKG605" s="261"/>
      <c r="AKH605" s="261"/>
      <c r="AKI605" s="261"/>
      <c r="AKJ605" s="261"/>
      <c r="AKK605" s="261"/>
      <c r="AKL605" s="261"/>
      <c r="AKM605" s="261"/>
      <c r="AKN605" s="261"/>
      <c r="AKO605" s="261"/>
      <c r="AKP605" s="261"/>
      <c r="AKQ605" s="261"/>
      <c r="AKR605" s="261"/>
      <c r="AKS605" s="261"/>
      <c r="AKT605" s="261"/>
      <c r="AKU605" s="261"/>
      <c r="AKV605" s="261"/>
      <c r="AKW605" s="261"/>
      <c r="AKX605" s="261"/>
      <c r="AKY605" s="261"/>
      <c r="AKZ605" s="261"/>
      <c r="ALA605" s="261"/>
      <c r="ALB605" s="261"/>
      <c r="ALC605" s="261"/>
      <c r="ALD605" s="261"/>
      <c r="ALE605" s="261"/>
      <c r="ALF605" s="261"/>
      <c r="ALG605" s="261"/>
      <c r="ALH605" s="261"/>
      <c r="ALI605" s="261"/>
      <c r="ALJ605" s="261"/>
      <c r="ALK605" s="261"/>
      <c r="ALL605" s="261"/>
      <c r="ALM605" s="261"/>
      <c r="ALN605" s="261"/>
      <c r="ALO605" s="261"/>
      <c r="ALP605" s="261"/>
      <c r="ALQ605" s="261"/>
      <c r="ALR605" s="261"/>
      <c r="ALS605" s="261"/>
      <c r="ALT605" s="261"/>
      <c r="ALU605" s="261"/>
      <c r="ALV605" s="261"/>
      <c r="ALW605" s="261"/>
      <c r="ALX605" s="261"/>
      <c r="ALY605" s="261"/>
      <c r="ALZ605" s="261"/>
      <c r="AMA605" s="261"/>
      <c r="AMB605" s="261"/>
      <c r="AMC605" s="261"/>
      <c r="AMD605" s="261"/>
      <c r="AME605" s="261"/>
      <c r="AMF605" s="261"/>
      <c r="AMG605" s="261"/>
      <c r="AMH605" s="261"/>
      <c r="AMI605" s="261"/>
      <c r="AMJ605" s="261"/>
      <c r="AMK605" s="261"/>
    </row>
    <row r="606" spans="1:1025" s="269" customFormat="1" x14ac:dyDescent="0.35">
      <c r="A606" s="261"/>
      <c r="B606" s="265"/>
      <c r="C606" s="266"/>
      <c r="D606" s="266"/>
      <c r="E606" s="266"/>
      <c r="F606" s="266"/>
      <c r="G606" s="266"/>
      <c r="H606" s="261"/>
      <c r="I606" s="261"/>
      <c r="J606" s="261"/>
      <c r="K606" s="261"/>
      <c r="L606" s="261"/>
      <c r="M606" s="261"/>
      <c r="N606" s="261"/>
      <c r="O606" s="261"/>
      <c r="P606" s="261"/>
      <c r="Q606" s="261"/>
      <c r="R606" s="261"/>
      <c r="S606" s="261"/>
      <c r="T606" s="261"/>
      <c r="U606" s="261"/>
      <c r="V606" s="261"/>
      <c r="W606" s="261"/>
      <c r="X606" s="261"/>
      <c r="Y606" s="261"/>
      <c r="Z606" s="261"/>
      <c r="AA606" s="261"/>
      <c r="AB606" s="261"/>
      <c r="AC606" s="261"/>
      <c r="AD606" s="261"/>
      <c r="AE606" s="261"/>
      <c r="AF606" s="261"/>
      <c r="AG606" s="261"/>
      <c r="AH606" s="261"/>
      <c r="AI606" s="261"/>
      <c r="AJ606" s="261"/>
      <c r="AK606" s="261"/>
      <c r="AL606" s="261"/>
      <c r="AM606" s="261"/>
      <c r="AN606" s="261"/>
      <c r="AO606" s="261"/>
      <c r="AP606" s="261"/>
      <c r="AQ606" s="261"/>
      <c r="AR606" s="261"/>
      <c r="AS606" s="261"/>
      <c r="AT606" s="261"/>
      <c r="AU606" s="261"/>
      <c r="AV606" s="261"/>
      <c r="AW606" s="261"/>
      <c r="AX606" s="261"/>
      <c r="AY606" s="261"/>
      <c r="AZ606" s="261"/>
      <c r="BA606" s="261"/>
      <c r="BB606" s="261"/>
      <c r="BC606" s="261"/>
      <c r="BD606" s="261"/>
      <c r="BE606" s="261"/>
      <c r="BF606" s="261"/>
      <c r="BG606" s="261"/>
      <c r="BH606" s="261"/>
      <c r="BI606" s="261"/>
      <c r="BJ606" s="261"/>
      <c r="BK606" s="261"/>
      <c r="BL606" s="261"/>
      <c r="BM606" s="261"/>
      <c r="BN606" s="261"/>
      <c r="BO606" s="261"/>
      <c r="BP606" s="261"/>
      <c r="BQ606" s="261"/>
      <c r="BR606" s="261"/>
      <c r="BS606" s="261"/>
      <c r="BT606" s="261"/>
      <c r="BU606" s="261"/>
      <c r="BV606" s="261"/>
      <c r="BW606" s="261"/>
      <c r="BX606" s="261"/>
      <c r="BY606" s="261"/>
      <c r="BZ606" s="261"/>
      <c r="CA606" s="261"/>
      <c r="CB606" s="261"/>
      <c r="CC606" s="261"/>
      <c r="CD606" s="261"/>
      <c r="CE606" s="261"/>
      <c r="CF606" s="261"/>
      <c r="CG606" s="261"/>
      <c r="CH606" s="261"/>
      <c r="CI606" s="261"/>
      <c r="CJ606" s="261"/>
      <c r="CK606" s="261"/>
      <c r="CL606" s="261"/>
      <c r="CM606" s="261"/>
      <c r="CN606" s="261"/>
      <c r="CO606" s="261"/>
      <c r="CP606" s="261"/>
      <c r="CQ606" s="261"/>
      <c r="CR606" s="261"/>
      <c r="CS606" s="261"/>
      <c r="CT606" s="261"/>
      <c r="CU606" s="261"/>
      <c r="CV606" s="261"/>
      <c r="CW606" s="261"/>
      <c r="CX606" s="261"/>
      <c r="CY606" s="261"/>
      <c r="CZ606" s="261"/>
      <c r="DA606" s="261"/>
      <c r="DB606" s="261"/>
      <c r="DC606" s="261"/>
      <c r="DD606" s="261"/>
      <c r="DE606" s="261"/>
      <c r="DF606" s="261"/>
      <c r="DG606" s="261"/>
      <c r="DH606" s="261"/>
      <c r="DI606" s="261"/>
      <c r="DJ606" s="261"/>
      <c r="DK606" s="261"/>
      <c r="DL606" s="261"/>
      <c r="DM606" s="261"/>
      <c r="DN606" s="261"/>
      <c r="DO606" s="261"/>
      <c r="DP606" s="261"/>
      <c r="DQ606" s="261"/>
      <c r="DR606" s="261"/>
      <c r="DS606" s="261"/>
      <c r="DT606" s="261"/>
      <c r="DU606" s="261"/>
      <c r="DV606" s="261"/>
      <c r="DW606" s="261"/>
      <c r="DX606" s="261"/>
      <c r="DY606" s="261"/>
      <c r="DZ606" s="261"/>
      <c r="EA606" s="261"/>
      <c r="EB606" s="261"/>
      <c r="EC606" s="261"/>
      <c r="ED606" s="261"/>
      <c r="EE606" s="261"/>
      <c r="EF606" s="261"/>
      <c r="EG606" s="261"/>
      <c r="EH606" s="261"/>
      <c r="EI606" s="261"/>
      <c r="EJ606" s="261"/>
      <c r="EK606" s="261"/>
      <c r="EL606" s="261"/>
      <c r="EM606" s="261"/>
      <c r="EN606" s="261"/>
      <c r="EO606" s="261"/>
      <c r="EP606" s="261"/>
      <c r="EQ606" s="261"/>
      <c r="ER606" s="261"/>
      <c r="ES606" s="261"/>
      <c r="ET606" s="261"/>
      <c r="EU606" s="261"/>
      <c r="EV606" s="261"/>
      <c r="EW606" s="261"/>
      <c r="EX606" s="261"/>
      <c r="EY606" s="261"/>
      <c r="EZ606" s="261"/>
      <c r="FA606" s="261"/>
      <c r="FB606" s="261"/>
      <c r="FC606" s="261"/>
      <c r="FD606" s="261"/>
      <c r="FE606" s="261"/>
      <c r="FF606" s="261"/>
      <c r="FG606" s="261"/>
      <c r="FH606" s="261"/>
      <c r="FI606" s="261"/>
      <c r="FJ606" s="261"/>
      <c r="FK606" s="261"/>
      <c r="FL606" s="261"/>
      <c r="FM606" s="261"/>
      <c r="FN606" s="261"/>
      <c r="FO606" s="261"/>
      <c r="FP606" s="261"/>
      <c r="FQ606" s="261"/>
      <c r="FR606" s="261"/>
      <c r="FS606" s="261"/>
      <c r="FT606" s="261"/>
      <c r="FU606" s="261"/>
      <c r="FV606" s="261"/>
      <c r="FW606" s="261"/>
      <c r="FX606" s="261"/>
      <c r="FY606" s="261"/>
      <c r="FZ606" s="261"/>
      <c r="GA606" s="261"/>
      <c r="GB606" s="261"/>
      <c r="GC606" s="261"/>
      <c r="GD606" s="261"/>
      <c r="GE606" s="261"/>
      <c r="GF606" s="261"/>
      <c r="GG606" s="261"/>
      <c r="GH606" s="261"/>
      <c r="GI606" s="261"/>
      <c r="GJ606" s="261"/>
      <c r="GK606" s="261"/>
      <c r="GL606" s="261"/>
      <c r="GM606" s="261"/>
      <c r="GN606" s="261"/>
      <c r="GO606" s="261"/>
      <c r="GP606" s="261"/>
      <c r="GQ606" s="261"/>
      <c r="GR606" s="261"/>
      <c r="GS606" s="261"/>
      <c r="GT606" s="261"/>
      <c r="GU606" s="261"/>
      <c r="GV606" s="261"/>
      <c r="GW606" s="261"/>
      <c r="GX606" s="261"/>
      <c r="GY606" s="261"/>
      <c r="GZ606" s="261"/>
      <c r="HA606" s="261"/>
      <c r="HB606" s="261"/>
      <c r="HC606" s="261"/>
      <c r="HD606" s="261"/>
      <c r="HE606" s="261"/>
      <c r="HF606" s="261"/>
      <c r="HG606" s="261"/>
      <c r="HH606" s="261"/>
      <c r="HI606" s="261"/>
      <c r="HJ606" s="261"/>
      <c r="HK606" s="261"/>
      <c r="HL606" s="261"/>
      <c r="HM606" s="261"/>
      <c r="HN606" s="261"/>
      <c r="HO606" s="261"/>
      <c r="HP606" s="261"/>
      <c r="HQ606" s="261"/>
      <c r="HR606" s="261"/>
      <c r="HS606" s="261"/>
      <c r="HT606" s="261"/>
      <c r="HU606" s="261"/>
      <c r="HV606" s="261"/>
      <c r="HW606" s="261"/>
      <c r="HX606" s="261"/>
      <c r="HY606" s="261"/>
      <c r="HZ606" s="261"/>
      <c r="IA606" s="261"/>
      <c r="IB606" s="261"/>
      <c r="IC606" s="261"/>
      <c r="ID606" s="261"/>
      <c r="IE606" s="261"/>
      <c r="IF606" s="261"/>
      <c r="IG606" s="261"/>
      <c r="IH606" s="261"/>
      <c r="II606" s="261"/>
      <c r="IJ606" s="261"/>
      <c r="IK606" s="261"/>
      <c r="IL606" s="261"/>
      <c r="IM606" s="261"/>
      <c r="IN606" s="261"/>
      <c r="IO606" s="261"/>
      <c r="IP606" s="261"/>
      <c r="IQ606" s="261"/>
      <c r="IR606" s="261"/>
      <c r="IS606" s="261"/>
      <c r="IT606" s="261"/>
      <c r="IU606" s="261"/>
      <c r="IV606" s="261"/>
      <c r="IW606" s="261"/>
      <c r="IX606" s="261"/>
      <c r="IY606" s="261"/>
      <c r="IZ606" s="261"/>
      <c r="JA606" s="261"/>
      <c r="JB606" s="261"/>
      <c r="JC606" s="261"/>
      <c r="JD606" s="261"/>
      <c r="JE606" s="261"/>
      <c r="JF606" s="261"/>
      <c r="JG606" s="261"/>
      <c r="JH606" s="261"/>
      <c r="JI606" s="261"/>
      <c r="JJ606" s="261"/>
      <c r="JK606" s="261"/>
      <c r="JL606" s="261"/>
      <c r="JM606" s="261"/>
      <c r="JN606" s="261"/>
      <c r="JO606" s="261"/>
      <c r="JP606" s="261"/>
      <c r="JQ606" s="261"/>
      <c r="JR606" s="261"/>
      <c r="JS606" s="261"/>
      <c r="JT606" s="261"/>
      <c r="JU606" s="261"/>
      <c r="JV606" s="261"/>
      <c r="JW606" s="261"/>
      <c r="JX606" s="261"/>
      <c r="JY606" s="261"/>
      <c r="JZ606" s="261"/>
      <c r="KA606" s="261"/>
      <c r="KB606" s="261"/>
      <c r="KC606" s="261"/>
      <c r="KD606" s="261"/>
      <c r="KE606" s="261"/>
      <c r="KF606" s="261"/>
      <c r="KG606" s="261"/>
      <c r="KH606" s="261"/>
      <c r="KI606" s="261"/>
      <c r="KJ606" s="261"/>
      <c r="KK606" s="261"/>
      <c r="KL606" s="261"/>
      <c r="KM606" s="261"/>
      <c r="KN606" s="261"/>
      <c r="KO606" s="261"/>
      <c r="KP606" s="261"/>
      <c r="KQ606" s="261"/>
      <c r="KR606" s="261"/>
      <c r="KS606" s="261"/>
      <c r="KT606" s="261"/>
      <c r="KU606" s="261"/>
      <c r="KV606" s="261"/>
      <c r="KW606" s="261"/>
      <c r="KX606" s="261"/>
      <c r="KY606" s="261"/>
      <c r="KZ606" s="261"/>
      <c r="LA606" s="261"/>
      <c r="LB606" s="261"/>
      <c r="LC606" s="261"/>
      <c r="LD606" s="261"/>
      <c r="LE606" s="261"/>
      <c r="LF606" s="261"/>
      <c r="LG606" s="261"/>
      <c r="LH606" s="261"/>
      <c r="LI606" s="261"/>
      <c r="LJ606" s="261"/>
      <c r="LK606" s="261"/>
      <c r="LL606" s="261"/>
      <c r="LM606" s="261"/>
      <c r="LN606" s="261"/>
      <c r="LO606" s="261"/>
      <c r="LP606" s="261"/>
      <c r="LQ606" s="261"/>
      <c r="LR606" s="261"/>
      <c r="LS606" s="261"/>
      <c r="LT606" s="261"/>
      <c r="LU606" s="261"/>
      <c r="LV606" s="261"/>
      <c r="LW606" s="261"/>
      <c r="LX606" s="261"/>
      <c r="LY606" s="261"/>
      <c r="LZ606" s="261"/>
      <c r="MA606" s="261"/>
      <c r="MB606" s="261"/>
      <c r="MC606" s="261"/>
      <c r="MD606" s="261"/>
      <c r="ME606" s="261"/>
      <c r="MF606" s="261"/>
      <c r="MG606" s="261"/>
      <c r="MH606" s="261"/>
      <c r="MI606" s="261"/>
      <c r="MJ606" s="261"/>
      <c r="MK606" s="261"/>
      <c r="ML606" s="261"/>
      <c r="MM606" s="261"/>
      <c r="MN606" s="261"/>
      <c r="MO606" s="261"/>
      <c r="MP606" s="261"/>
      <c r="MQ606" s="261"/>
      <c r="MR606" s="261"/>
      <c r="MS606" s="261"/>
      <c r="MT606" s="261"/>
      <c r="MU606" s="261"/>
      <c r="MV606" s="261"/>
      <c r="MW606" s="261"/>
      <c r="MX606" s="261"/>
      <c r="MY606" s="261"/>
      <c r="MZ606" s="261"/>
      <c r="NA606" s="261"/>
      <c r="NB606" s="261"/>
      <c r="NC606" s="261"/>
      <c r="ND606" s="261"/>
      <c r="NE606" s="261"/>
      <c r="NF606" s="261"/>
      <c r="NG606" s="261"/>
      <c r="NH606" s="261"/>
      <c r="NI606" s="261"/>
      <c r="NJ606" s="261"/>
      <c r="NK606" s="261"/>
      <c r="NL606" s="261"/>
      <c r="NM606" s="261"/>
      <c r="NN606" s="261"/>
      <c r="NO606" s="261"/>
      <c r="NP606" s="261"/>
      <c r="NQ606" s="261"/>
      <c r="NR606" s="261"/>
      <c r="NS606" s="261"/>
      <c r="NT606" s="261"/>
      <c r="NU606" s="261"/>
      <c r="NV606" s="261"/>
      <c r="NW606" s="261"/>
      <c r="NX606" s="261"/>
      <c r="NY606" s="261"/>
      <c r="NZ606" s="261"/>
      <c r="OA606" s="261"/>
      <c r="OB606" s="261"/>
      <c r="OC606" s="261"/>
      <c r="OD606" s="261"/>
      <c r="OE606" s="261"/>
      <c r="OF606" s="261"/>
      <c r="OG606" s="261"/>
      <c r="OH606" s="261"/>
      <c r="OI606" s="261"/>
      <c r="OJ606" s="261"/>
      <c r="OK606" s="261"/>
      <c r="OL606" s="261"/>
      <c r="OM606" s="261"/>
      <c r="ON606" s="261"/>
      <c r="OO606" s="261"/>
      <c r="OP606" s="261"/>
      <c r="OQ606" s="261"/>
      <c r="OR606" s="261"/>
      <c r="OS606" s="261"/>
      <c r="OT606" s="261"/>
      <c r="OU606" s="261"/>
      <c r="OV606" s="261"/>
      <c r="OW606" s="261"/>
      <c r="OX606" s="261"/>
      <c r="OY606" s="261"/>
      <c r="OZ606" s="261"/>
      <c r="PA606" s="261"/>
      <c r="PB606" s="261"/>
      <c r="PC606" s="261"/>
      <c r="PD606" s="261"/>
      <c r="PE606" s="261"/>
      <c r="PF606" s="261"/>
      <c r="PG606" s="261"/>
      <c r="PH606" s="261"/>
      <c r="PI606" s="261"/>
      <c r="PJ606" s="261"/>
      <c r="PK606" s="261"/>
      <c r="PL606" s="261"/>
      <c r="PM606" s="261"/>
      <c r="PN606" s="261"/>
      <c r="PO606" s="261"/>
      <c r="PP606" s="261"/>
      <c r="PQ606" s="261"/>
      <c r="PR606" s="261"/>
      <c r="PS606" s="261"/>
      <c r="PT606" s="261"/>
      <c r="PU606" s="261"/>
      <c r="PV606" s="261"/>
      <c r="PW606" s="261"/>
      <c r="PX606" s="261"/>
      <c r="PY606" s="261"/>
      <c r="PZ606" s="261"/>
      <c r="QA606" s="261"/>
      <c r="QB606" s="261"/>
      <c r="QC606" s="261"/>
      <c r="QD606" s="261"/>
      <c r="QE606" s="261"/>
      <c r="QF606" s="261"/>
      <c r="QG606" s="261"/>
      <c r="QH606" s="261"/>
      <c r="QI606" s="261"/>
      <c r="QJ606" s="261"/>
      <c r="QK606" s="261"/>
      <c r="QL606" s="261"/>
      <c r="QM606" s="261"/>
      <c r="QN606" s="261"/>
      <c r="QO606" s="261"/>
      <c r="QP606" s="261"/>
      <c r="QQ606" s="261"/>
      <c r="QR606" s="261"/>
      <c r="QS606" s="261"/>
      <c r="QT606" s="261"/>
      <c r="QU606" s="261"/>
      <c r="QV606" s="261"/>
      <c r="QW606" s="261"/>
      <c r="QX606" s="261"/>
      <c r="QY606" s="261"/>
      <c r="QZ606" s="261"/>
      <c r="RA606" s="261"/>
      <c r="RB606" s="261"/>
      <c r="RC606" s="261"/>
      <c r="RD606" s="261"/>
      <c r="RE606" s="261"/>
      <c r="RF606" s="261"/>
      <c r="RG606" s="261"/>
      <c r="RH606" s="261"/>
      <c r="RI606" s="261"/>
      <c r="RJ606" s="261"/>
      <c r="RK606" s="261"/>
      <c r="RL606" s="261"/>
      <c r="RM606" s="261"/>
      <c r="RN606" s="261"/>
      <c r="RO606" s="261"/>
      <c r="RP606" s="261"/>
      <c r="RQ606" s="261"/>
      <c r="RR606" s="261"/>
      <c r="RS606" s="261"/>
      <c r="RT606" s="261"/>
      <c r="RU606" s="261"/>
      <c r="RV606" s="261"/>
      <c r="RW606" s="261"/>
      <c r="RX606" s="261"/>
      <c r="RY606" s="261"/>
      <c r="RZ606" s="261"/>
      <c r="SA606" s="261"/>
      <c r="SB606" s="261"/>
      <c r="SC606" s="261"/>
      <c r="SD606" s="261"/>
      <c r="SE606" s="261"/>
      <c r="SF606" s="261"/>
      <c r="SG606" s="261"/>
      <c r="SH606" s="261"/>
      <c r="SI606" s="261"/>
      <c r="SJ606" s="261"/>
      <c r="SK606" s="261"/>
      <c r="SL606" s="261"/>
      <c r="SM606" s="261"/>
      <c r="SN606" s="261"/>
      <c r="SO606" s="261"/>
      <c r="SP606" s="261"/>
      <c r="SQ606" s="261"/>
      <c r="SR606" s="261"/>
      <c r="SS606" s="261"/>
      <c r="ST606" s="261"/>
      <c r="SU606" s="261"/>
      <c r="SV606" s="261"/>
      <c r="SW606" s="261"/>
      <c r="SX606" s="261"/>
      <c r="SY606" s="261"/>
      <c r="SZ606" s="261"/>
      <c r="TA606" s="261"/>
      <c r="TB606" s="261"/>
      <c r="TC606" s="261"/>
      <c r="TD606" s="261"/>
      <c r="TE606" s="261"/>
      <c r="TF606" s="261"/>
      <c r="TG606" s="261"/>
      <c r="TH606" s="261"/>
      <c r="TI606" s="261"/>
      <c r="TJ606" s="261"/>
      <c r="TK606" s="261"/>
      <c r="TL606" s="261"/>
      <c r="TM606" s="261"/>
      <c r="TN606" s="261"/>
      <c r="TO606" s="261"/>
      <c r="TP606" s="261"/>
      <c r="TQ606" s="261"/>
      <c r="TR606" s="261"/>
      <c r="TS606" s="261"/>
      <c r="TT606" s="261"/>
      <c r="TU606" s="261"/>
      <c r="TV606" s="261"/>
      <c r="TW606" s="261"/>
      <c r="TX606" s="261"/>
      <c r="TY606" s="261"/>
      <c r="TZ606" s="261"/>
      <c r="UA606" s="261"/>
      <c r="UB606" s="261"/>
      <c r="UC606" s="261"/>
      <c r="UD606" s="261"/>
      <c r="UE606" s="261"/>
      <c r="UF606" s="261"/>
      <c r="UG606" s="261"/>
      <c r="UH606" s="261"/>
      <c r="UI606" s="261"/>
      <c r="UJ606" s="261"/>
      <c r="UK606" s="261"/>
      <c r="UL606" s="261"/>
      <c r="UM606" s="261"/>
      <c r="UN606" s="261"/>
      <c r="UO606" s="261"/>
      <c r="UP606" s="261"/>
      <c r="UQ606" s="261"/>
      <c r="UR606" s="261"/>
      <c r="US606" s="261"/>
      <c r="UT606" s="261"/>
      <c r="UU606" s="261"/>
      <c r="UV606" s="261"/>
      <c r="UW606" s="261"/>
      <c r="UX606" s="261"/>
      <c r="UY606" s="261"/>
      <c r="UZ606" s="261"/>
      <c r="VA606" s="261"/>
      <c r="VB606" s="261"/>
      <c r="VC606" s="261"/>
      <c r="VD606" s="261"/>
      <c r="VE606" s="261"/>
      <c r="VF606" s="261"/>
      <c r="VG606" s="261"/>
      <c r="VH606" s="261"/>
      <c r="VI606" s="261"/>
      <c r="VJ606" s="261"/>
      <c r="VK606" s="261"/>
      <c r="VL606" s="261"/>
      <c r="VM606" s="261"/>
      <c r="VN606" s="261"/>
      <c r="VO606" s="261"/>
      <c r="VP606" s="261"/>
      <c r="VQ606" s="261"/>
      <c r="VR606" s="261"/>
      <c r="VS606" s="261"/>
      <c r="VT606" s="261"/>
      <c r="VU606" s="261"/>
      <c r="VV606" s="261"/>
      <c r="VW606" s="261"/>
      <c r="VX606" s="261"/>
      <c r="VY606" s="261"/>
      <c r="VZ606" s="261"/>
      <c r="WA606" s="261"/>
      <c r="WB606" s="261"/>
      <c r="WC606" s="261"/>
      <c r="WD606" s="261"/>
      <c r="WE606" s="261"/>
      <c r="WF606" s="261"/>
      <c r="WG606" s="261"/>
      <c r="WH606" s="261"/>
      <c r="WI606" s="261"/>
      <c r="WJ606" s="261"/>
      <c r="WK606" s="261"/>
      <c r="WL606" s="261"/>
      <c r="WM606" s="261"/>
      <c r="WN606" s="261"/>
      <c r="WO606" s="261"/>
      <c r="WP606" s="261"/>
      <c r="WQ606" s="261"/>
      <c r="WR606" s="261"/>
      <c r="WS606" s="261"/>
      <c r="WT606" s="261"/>
      <c r="WU606" s="261"/>
      <c r="WV606" s="261"/>
      <c r="WW606" s="261"/>
      <c r="WX606" s="261"/>
      <c r="WY606" s="261"/>
      <c r="WZ606" s="261"/>
      <c r="XA606" s="261"/>
      <c r="XB606" s="261"/>
      <c r="XC606" s="261"/>
      <c r="XD606" s="261"/>
      <c r="XE606" s="261"/>
      <c r="XF606" s="261"/>
      <c r="XG606" s="261"/>
      <c r="XH606" s="261"/>
      <c r="XI606" s="261"/>
      <c r="XJ606" s="261"/>
      <c r="XK606" s="261"/>
      <c r="XL606" s="261"/>
      <c r="XM606" s="261"/>
      <c r="XN606" s="261"/>
      <c r="XO606" s="261"/>
      <c r="XP606" s="261"/>
      <c r="XQ606" s="261"/>
      <c r="XR606" s="261"/>
      <c r="XS606" s="261"/>
      <c r="XT606" s="261"/>
      <c r="XU606" s="261"/>
      <c r="XV606" s="261"/>
      <c r="XW606" s="261"/>
      <c r="XX606" s="261"/>
      <c r="XY606" s="261"/>
      <c r="XZ606" s="261"/>
      <c r="YA606" s="261"/>
      <c r="YB606" s="261"/>
      <c r="YC606" s="261"/>
      <c r="YD606" s="261"/>
      <c r="YE606" s="261"/>
      <c r="YF606" s="261"/>
      <c r="YG606" s="261"/>
      <c r="YH606" s="261"/>
      <c r="YI606" s="261"/>
      <c r="YJ606" s="261"/>
      <c r="YK606" s="261"/>
      <c r="YL606" s="261"/>
      <c r="YM606" s="261"/>
      <c r="YN606" s="261"/>
      <c r="YO606" s="261"/>
      <c r="YP606" s="261"/>
      <c r="YQ606" s="261"/>
      <c r="YR606" s="261"/>
      <c r="YS606" s="261"/>
      <c r="YT606" s="261"/>
      <c r="YU606" s="261"/>
      <c r="YV606" s="261"/>
      <c r="YW606" s="261"/>
      <c r="YX606" s="261"/>
      <c r="YY606" s="261"/>
      <c r="YZ606" s="261"/>
      <c r="ZA606" s="261"/>
      <c r="ZB606" s="261"/>
      <c r="ZC606" s="261"/>
      <c r="ZD606" s="261"/>
      <c r="ZE606" s="261"/>
      <c r="ZF606" s="261"/>
      <c r="ZG606" s="261"/>
      <c r="ZH606" s="261"/>
      <c r="ZI606" s="261"/>
      <c r="ZJ606" s="261"/>
      <c r="ZK606" s="261"/>
      <c r="ZL606" s="261"/>
      <c r="ZM606" s="261"/>
      <c r="ZN606" s="261"/>
      <c r="ZO606" s="261"/>
      <c r="ZP606" s="261"/>
      <c r="ZQ606" s="261"/>
      <c r="ZR606" s="261"/>
      <c r="ZS606" s="261"/>
      <c r="ZT606" s="261"/>
      <c r="ZU606" s="261"/>
      <c r="ZV606" s="261"/>
      <c r="ZW606" s="261"/>
      <c r="ZX606" s="261"/>
      <c r="ZY606" s="261"/>
      <c r="ZZ606" s="261"/>
      <c r="AAA606" s="261"/>
      <c r="AAB606" s="261"/>
      <c r="AAC606" s="261"/>
      <c r="AAD606" s="261"/>
      <c r="AAE606" s="261"/>
      <c r="AAF606" s="261"/>
      <c r="AAG606" s="261"/>
      <c r="AAH606" s="261"/>
      <c r="AAI606" s="261"/>
      <c r="AAJ606" s="261"/>
      <c r="AAK606" s="261"/>
      <c r="AAL606" s="261"/>
      <c r="AAM606" s="261"/>
      <c r="AAN606" s="261"/>
      <c r="AAO606" s="261"/>
      <c r="AAP606" s="261"/>
      <c r="AAQ606" s="261"/>
      <c r="AAR606" s="261"/>
      <c r="AAS606" s="261"/>
      <c r="AAT606" s="261"/>
      <c r="AAU606" s="261"/>
      <c r="AAV606" s="261"/>
      <c r="AAW606" s="261"/>
      <c r="AAX606" s="261"/>
      <c r="AAY606" s="261"/>
      <c r="AAZ606" s="261"/>
      <c r="ABA606" s="261"/>
      <c r="ABB606" s="261"/>
      <c r="ABC606" s="261"/>
      <c r="ABD606" s="261"/>
      <c r="ABE606" s="261"/>
      <c r="ABF606" s="261"/>
      <c r="ABG606" s="261"/>
      <c r="ABH606" s="261"/>
      <c r="ABI606" s="261"/>
      <c r="ABJ606" s="261"/>
      <c r="ABK606" s="261"/>
      <c r="ABL606" s="261"/>
      <c r="ABM606" s="261"/>
      <c r="ABN606" s="261"/>
      <c r="ABO606" s="261"/>
      <c r="ABP606" s="261"/>
      <c r="ABQ606" s="261"/>
      <c r="ABR606" s="261"/>
      <c r="ABS606" s="261"/>
      <c r="ABT606" s="261"/>
      <c r="ABU606" s="261"/>
      <c r="ABV606" s="261"/>
      <c r="ABW606" s="261"/>
      <c r="ABX606" s="261"/>
      <c r="ABY606" s="261"/>
      <c r="ABZ606" s="261"/>
      <c r="ACA606" s="261"/>
      <c r="ACB606" s="261"/>
      <c r="ACC606" s="261"/>
      <c r="ACD606" s="261"/>
      <c r="ACE606" s="261"/>
      <c r="ACF606" s="261"/>
      <c r="ACG606" s="261"/>
      <c r="ACH606" s="261"/>
      <c r="ACI606" s="261"/>
      <c r="ACJ606" s="261"/>
      <c r="ACK606" s="261"/>
      <c r="ACL606" s="261"/>
      <c r="ACM606" s="261"/>
      <c r="ACN606" s="261"/>
      <c r="ACO606" s="261"/>
      <c r="ACP606" s="261"/>
      <c r="ACQ606" s="261"/>
      <c r="ACR606" s="261"/>
      <c r="ACS606" s="261"/>
      <c r="ACT606" s="261"/>
      <c r="ACU606" s="261"/>
      <c r="ACV606" s="261"/>
      <c r="ACW606" s="261"/>
      <c r="ACX606" s="261"/>
      <c r="ACY606" s="261"/>
      <c r="ACZ606" s="261"/>
      <c r="ADA606" s="261"/>
      <c r="ADB606" s="261"/>
      <c r="ADC606" s="261"/>
      <c r="ADD606" s="261"/>
      <c r="ADE606" s="261"/>
      <c r="ADF606" s="261"/>
      <c r="ADG606" s="261"/>
      <c r="ADH606" s="261"/>
      <c r="ADI606" s="261"/>
      <c r="ADJ606" s="261"/>
      <c r="ADK606" s="261"/>
      <c r="ADL606" s="261"/>
      <c r="ADM606" s="261"/>
      <c r="ADN606" s="261"/>
      <c r="ADO606" s="261"/>
      <c r="ADP606" s="261"/>
      <c r="ADQ606" s="261"/>
      <c r="ADR606" s="261"/>
      <c r="ADS606" s="261"/>
      <c r="ADT606" s="261"/>
      <c r="ADU606" s="261"/>
      <c r="ADV606" s="261"/>
      <c r="ADW606" s="261"/>
      <c r="ADX606" s="261"/>
      <c r="ADY606" s="261"/>
      <c r="ADZ606" s="261"/>
      <c r="AEA606" s="261"/>
      <c r="AEB606" s="261"/>
      <c r="AEC606" s="261"/>
      <c r="AED606" s="261"/>
      <c r="AEE606" s="261"/>
      <c r="AEF606" s="261"/>
      <c r="AEG606" s="261"/>
      <c r="AEH606" s="261"/>
      <c r="AEI606" s="261"/>
      <c r="AEJ606" s="261"/>
      <c r="AEK606" s="261"/>
      <c r="AEL606" s="261"/>
      <c r="AEM606" s="261"/>
      <c r="AEN606" s="261"/>
      <c r="AEO606" s="261"/>
      <c r="AEP606" s="261"/>
      <c r="AEQ606" s="261"/>
      <c r="AER606" s="261"/>
      <c r="AES606" s="261"/>
      <c r="AET606" s="261"/>
      <c r="AEU606" s="261"/>
      <c r="AEV606" s="261"/>
      <c r="AEW606" s="261"/>
      <c r="AEX606" s="261"/>
      <c r="AEY606" s="261"/>
      <c r="AEZ606" s="261"/>
      <c r="AFA606" s="261"/>
      <c r="AFB606" s="261"/>
      <c r="AFC606" s="261"/>
      <c r="AFD606" s="261"/>
      <c r="AFE606" s="261"/>
      <c r="AFF606" s="261"/>
      <c r="AFG606" s="261"/>
      <c r="AFH606" s="261"/>
      <c r="AFI606" s="261"/>
      <c r="AFJ606" s="261"/>
      <c r="AFK606" s="261"/>
      <c r="AFL606" s="261"/>
      <c r="AFM606" s="261"/>
      <c r="AFN606" s="261"/>
      <c r="AFO606" s="261"/>
      <c r="AFP606" s="261"/>
      <c r="AFQ606" s="261"/>
      <c r="AFR606" s="261"/>
      <c r="AFS606" s="261"/>
      <c r="AFT606" s="261"/>
      <c r="AFU606" s="261"/>
      <c r="AFV606" s="261"/>
      <c r="AFW606" s="261"/>
      <c r="AFX606" s="261"/>
      <c r="AFY606" s="261"/>
      <c r="AFZ606" s="261"/>
      <c r="AGA606" s="261"/>
      <c r="AGB606" s="261"/>
      <c r="AGC606" s="261"/>
      <c r="AGD606" s="261"/>
      <c r="AGE606" s="261"/>
      <c r="AGF606" s="261"/>
      <c r="AGG606" s="261"/>
      <c r="AGH606" s="261"/>
      <c r="AGI606" s="261"/>
      <c r="AGJ606" s="261"/>
      <c r="AGK606" s="261"/>
      <c r="AGL606" s="261"/>
      <c r="AGM606" s="261"/>
      <c r="AGN606" s="261"/>
      <c r="AGO606" s="261"/>
      <c r="AGP606" s="261"/>
      <c r="AGQ606" s="261"/>
      <c r="AGR606" s="261"/>
      <c r="AGS606" s="261"/>
      <c r="AGT606" s="261"/>
      <c r="AGU606" s="261"/>
      <c r="AGV606" s="261"/>
      <c r="AGW606" s="261"/>
      <c r="AGX606" s="261"/>
      <c r="AGY606" s="261"/>
      <c r="AGZ606" s="261"/>
      <c r="AHA606" s="261"/>
      <c r="AHB606" s="261"/>
      <c r="AHC606" s="261"/>
      <c r="AHD606" s="261"/>
      <c r="AHE606" s="261"/>
      <c r="AHF606" s="261"/>
      <c r="AHG606" s="261"/>
      <c r="AHH606" s="261"/>
      <c r="AHI606" s="261"/>
      <c r="AHJ606" s="261"/>
      <c r="AHK606" s="261"/>
      <c r="AHL606" s="261"/>
      <c r="AHM606" s="261"/>
      <c r="AHN606" s="261"/>
      <c r="AHO606" s="261"/>
      <c r="AHP606" s="261"/>
      <c r="AHQ606" s="261"/>
      <c r="AHR606" s="261"/>
      <c r="AHS606" s="261"/>
      <c r="AHT606" s="261"/>
      <c r="AHU606" s="261"/>
      <c r="AHV606" s="261"/>
      <c r="AHW606" s="261"/>
      <c r="AHX606" s="261"/>
      <c r="AHY606" s="261"/>
      <c r="AHZ606" s="261"/>
      <c r="AIA606" s="261"/>
      <c r="AIB606" s="261"/>
      <c r="AIC606" s="261"/>
      <c r="AID606" s="261"/>
      <c r="AIE606" s="261"/>
      <c r="AIF606" s="261"/>
      <c r="AIG606" s="261"/>
      <c r="AIH606" s="261"/>
      <c r="AII606" s="261"/>
      <c r="AIJ606" s="261"/>
      <c r="AIK606" s="261"/>
      <c r="AIL606" s="261"/>
      <c r="AIM606" s="261"/>
      <c r="AIN606" s="261"/>
      <c r="AIO606" s="261"/>
      <c r="AIP606" s="261"/>
      <c r="AIQ606" s="261"/>
      <c r="AIR606" s="261"/>
      <c r="AIS606" s="261"/>
      <c r="AIT606" s="261"/>
      <c r="AIU606" s="261"/>
      <c r="AIV606" s="261"/>
      <c r="AIW606" s="261"/>
      <c r="AIX606" s="261"/>
      <c r="AIY606" s="261"/>
      <c r="AIZ606" s="261"/>
      <c r="AJA606" s="261"/>
      <c r="AJB606" s="261"/>
      <c r="AJC606" s="261"/>
      <c r="AJD606" s="261"/>
      <c r="AJE606" s="261"/>
      <c r="AJF606" s="261"/>
      <c r="AJG606" s="261"/>
      <c r="AJH606" s="261"/>
      <c r="AJI606" s="261"/>
      <c r="AJJ606" s="261"/>
      <c r="AJK606" s="261"/>
      <c r="AJL606" s="261"/>
      <c r="AJM606" s="261"/>
      <c r="AJN606" s="261"/>
      <c r="AJO606" s="261"/>
      <c r="AJP606" s="261"/>
      <c r="AJQ606" s="261"/>
      <c r="AJR606" s="261"/>
      <c r="AJS606" s="261"/>
      <c r="AJT606" s="261"/>
      <c r="AJU606" s="261"/>
      <c r="AJV606" s="261"/>
      <c r="AJW606" s="261"/>
      <c r="AJX606" s="261"/>
      <c r="AJY606" s="261"/>
      <c r="AJZ606" s="261"/>
      <c r="AKA606" s="261"/>
      <c r="AKB606" s="261"/>
      <c r="AKC606" s="261"/>
      <c r="AKD606" s="261"/>
      <c r="AKE606" s="261"/>
      <c r="AKF606" s="261"/>
      <c r="AKG606" s="261"/>
      <c r="AKH606" s="261"/>
      <c r="AKI606" s="261"/>
      <c r="AKJ606" s="261"/>
      <c r="AKK606" s="261"/>
      <c r="AKL606" s="261"/>
      <c r="AKM606" s="261"/>
      <c r="AKN606" s="261"/>
      <c r="AKO606" s="261"/>
      <c r="AKP606" s="261"/>
      <c r="AKQ606" s="261"/>
      <c r="AKR606" s="261"/>
      <c r="AKS606" s="261"/>
      <c r="AKT606" s="261"/>
      <c r="AKU606" s="261"/>
      <c r="AKV606" s="261"/>
      <c r="AKW606" s="261"/>
      <c r="AKX606" s="261"/>
      <c r="AKY606" s="261"/>
      <c r="AKZ606" s="261"/>
      <c r="ALA606" s="261"/>
      <c r="ALB606" s="261"/>
      <c r="ALC606" s="261"/>
      <c r="ALD606" s="261"/>
      <c r="ALE606" s="261"/>
      <c r="ALF606" s="261"/>
      <c r="ALG606" s="261"/>
      <c r="ALH606" s="261"/>
      <c r="ALI606" s="261"/>
      <c r="ALJ606" s="261"/>
      <c r="ALK606" s="261"/>
      <c r="ALL606" s="261"/>
      <c r="ALM606" s="261"/>
      <c r="ALN606" s="261"/>
      <c r="ALO606" s="261"/>
      <c r="ALP606" s="261"/>
      <c r="ALQ606" s="261"/>
      <c r="ALR606" s="261"/>
      <c r="ALS606" s="261"/>
      <c r="ALT606" s="261"/>
      <c r="ALU606" s="261"/>
      <c r="ALV606" s="261"/>
      <c r="ALW606" s="261"/>
      <c r="ALX606" s="261"/>
      <c r="ALY606" s="261"/>
      <c r="ALZ606" s="261"/>
      <c r="AMA606" s="261"/>
      <c r="AMB606" s="261"/>
      <c r="AMC606" s="261"/>
      <c r="AMD606" s="261"/>
      <c r="AME606" s="261"/>
      <c r="AMF606" s="261"/>
      <c r="AMG606" s="261"/>
      <c r="AMH606" s="261"/>
      <c r="AMI606" s="261"/>
      <c r="AMJ606" s="261"/>
      <c r="AMK606" s="261"/>
    </row>
    <row r="607" spans="1:1025" s="269" customFormat="1" x14ac:dyDescent="0.35">
      <c r="A607" s="261"/>
      <c r="B607" s="265"/>
      <c r="C607" s="266"/>
      <c r="D607" s="266"/>
      <c r="E607" s="266"/>
      <c r="F607" s="266"/>
      <c r="G607" s="266"/>
      <c r="H607" s="261"/>
      <c r="I607" s="261"/>
      <c r="J607" s="261"/>
      <c r="K607" s="261"/>
      <c r="L607" s="261"/>
      <c r="M607" s="261"/>
      <c r="N607" s="261"/>
      <c r="O607" s="261"/>
      <c r="P607" s="261"/>
      <c r="Q607" s="261"/>
      <c r="R607" s="261"/>
      <c r="S607" s="261"/>
      <c r="T607" s="261"/>
      <c r="U607" s="261"/>
      <c r="V607" s="261"/>
      <c r="W607" s="261"/>
      <c r="X607" s="261"/>
      <c r="Y607" s="261"/>
      <c r="Z607" s="261"/>
      <c r="AA607" s="261"/>
      <c r="AB607" s="261"/>
      <c r="AC607" s="261"/>
      <c r="AD607" s="261"/>
      <c r="AE607" s="261"/>
      <c r="AF607" s="261"/>
      <c r="AG607" s="261"/>
      <c r="AH607" s="261"/>
      <c r="AI607" s="261"/>
      <c r="AJ607" s="261"/>
      <c r="AK607" s="261"/>
      <c r="AL607" s="261"/>
      <c r="AM607" s="261"/>
      <c r="AN607" s="261"/>
      <c r="AO607" s="261"/>
      <c r="AP607" s="261"/>
      <c r="AQ607" s="261"/>
      <c r="AR607" s="261"/>
      <c r="AS607" s="261"/>
      <c r="AT607" s="261"/>
      <c r="AU607" s="261"/>
      <c r="AV607" s="261"/>
      <c r="AW607" s="261"/>
      <c r="AX607" s="261"/>
      <c r="AY607" s="261"/>
      <c r="AZ607" s="261"/>
      <c r="BA607" s="261"/>
      <c r="BB607" s="261"/>
      <c r="BC607" s="261"/>
      <c r="BD607" s="261"/>
      <c r="BE607" s="261"/>
      <c r="BF607" s="261"/>
      <c r="BG607" s="261"/>
      <c r="BH607" s="261"/>
      <c r="BI607" s="261"/>
      <c r="BJ607" s="261"/>
      <c r="BK607" s="261"/>
      <c r="BL607" s="261"/>
      <c r="BM607" s="261"/>
      <c r="BN607" s="261"/>
      <c r="BO607" s="261"/>
      <c r="BP607" s="261"/>
      <c r="BQ607" s="261"/>
      <c r="BR607" s="261"/>
      <c r="BS607" s="261"/>
      <c r="BT607" s="261"/>
      <c r="BU607" s="261"/>
      <c r="BV607" s="261"/>
      <c r="BW607" s="261"/>
      <c r="BX607" s="261"/>
      <c r="BY607" s="261"/>
      <c r="BZ607" s="261"/>
      <c r="CA607" s="261"/>
      <c r="CB607" s="261"/>
      <c r="CC607" s="261"/>
      <c r="CD607" s="261"/>
      <c r="CE607" s="261"/>
      <c r="CF607" s="261"/>
      <c r="CG607" s="261"/>
      <c r="CH607" s="261"/>
      <c r="CI607" s="261"/>
      <c r="CJ607" s="261"/>
      <c r="CK607" s="261"/>
      <c r="CL607" s="261"/>
      <c r="CM607" s="261"/>
      <c r="CN607" s="261"/>
      <c r="CO607" s="261"/>
      <c r="CP607" s="261"/>
      <c r="CQ607" s="261"/>
      <c r="CR607" s="261"/>
      <c r="CS607" s="261"/>
      <c r="CT607" s="261"/>
      <c r="CU607" s="261"/>
      <c r="CV607" s="261"/>
      <c r="CW607" s="261"/>
      <c r="CX607" s="261"/>
      <c r="CY607" s="261"/>
      <c r="CZ607" s="261"/>
      <c r="DA607" s="261"/>
      <c r="DB607" s="261"/>
      <c r="DC607" s="261"/>
      <c r="DD607" s="261"/>
      <c r="DE607" s="261"/>
      <c r="DF607" s="261"/>
      <c r="DG607" s="261"/>
      <c r="DH607" s="261"/>
      <c r="DI607" s="261"/>
      <c r="DJ607" s="261"/>
      <c r="DK607" s="261"/>
      <c r="DL607" s="261"/>
      <c r="DM607" s="261"/>
      <c r="DN607" s="261"/>
      <c r="DO607" s="261"/>
      <c r="DP607" s="261"/>
      <c r="DQ607" s="261"/>
      <c r="DR607" s="261"/>
      <c r="DS607" s="261"/>
      <c r="DT607" s="261"/>
      <c r="DU607" s="261"/>
      <c r="DV607" s="261"/>
      <c r="DW607" s="261"/>
      <c r="DX607" s="261"/>
      <c r="DY607" s="261"/>
      <c r="DZ607" s="261"/>
      <c r="EA607" s="261"/>
      <c r="EB607" s="261"/>
      <c r="EC607" s="261"/>
      <c r="ED607" s="261"/>
      <c r="EE607" s="261"/>
      <c r="EF607" s="261"/>
      <c r="EG607" s="261"/>
      <c r="EH607" s="261"/>
      <c r="EI607" s="261"/>
      <c r="EJ607" s="261"/>
      <c r="EK607" s="261"/>
      <c r="EL607" s="261"/>
      <c r="EM607" s="261"/>
      <c r="EN607" s="261"/>
      <c r="EO607" s="261"/>
      <c r="EP607" s="261"/>
      <c r="EQ607" s="261"/>
      <c r="ER607" s="261"/>
      <c r="ES607" s="261"/>
      <c r="ET607" s="261"/>
      <c r="EU607" s="261"/>
      <c r="EV607" s="261"/>
      <c r="EW607" s="261"/>
      <c r="EX607" s="261"/>
      <c r="EY607" s="261"/>
      <c r="EZ607" s="261"/>
      <c r="FA607" s="261"/>
      <c r="FB607" s="261"/>
      <c r="FC607" s="261"/>
      <c r="FD607" s="261"/>
      <c r="FE607" s="261"/>
      <c r="FF607" s="261"/>
      <c r="FG607" s="261"/>
      <c r="FH607" s="261"/>
      <c r="FI607" s="261"/>
      <c r="FJ607" s="261"/>
      <c r="FK607" s="261"/>
      <c r="FL607" s="261"/>
      <c r="FM607" s="261"/>
      <c r="FN607" s="261"/>
      <c r="FO607" s="261"/>
      <c r="FP607" s="261"/>
      <c r="FQ607" s="261"/>
      <c r="FR607" s="261"/>
      <c r="FS607" s="261"/>
      <c r="FT607" s="261"/>
      <c r="FU607" s="261"/>
      <c r="FV607" s="261"/>
      <c r="FW607" s="261"/>
      <c r="FX607" s="261"/>
      <c r="FY607" s="261"/>
      <c r="FZ607" s="261"/>
      <c r="GA607" s="261"/>
      <c r="GB607" s="261"/>
      <c r="GC607" s="261"/>
      <c r="GD607" s="261"/>
      <c r="GE607" s="261"/>
      <c r="GF607" s="261"/>
      <c r="GG607" s="261"/>
      <c r="GH607" s="261"/>
      <c r="GI607" s="261"/>
      <c r="GJ607" s="261"/>
      <c r="GK607" s="261"/>
      <c r="GL607" s="261"/>
      <c r="GM607" s="261"/>
      <c r="GN607" s="261"/>
      <c r="GO607" s="261"/>
      <c r="GP607" s="261"/>
      <c r="GQ607" s="261"/>
      <c r="GR607" s="261"/>
      <c r="GS607" s="261"/>
      <c r="GT607" s="261"/>
      <c r="GU607" s="261"/>
      <c r="GV607" s="261"/>
      <c r="GW607" s="261"/>
      <c r="GX607" s="261"/>
      <c r="GY607" s="261"/>
      <c r="GZ607" s="261"/>
      <c r="HA607" s="261"/>
      <c r="HB607" s="261"/>
      <c r="HC607" s="261"/>
      <c r="HD607" s="261"/>
      <c r="HE607" s="261"/>
      <c r="HF607" s="261"/>
      <c r="HG607" s="261"/>
      <c r="HH607" s="261"/>
      <c r="HI607" s="261"/>
      <c r="HJ607" s="261"/>
      <c r="HK607" s="261"/>
      <c r="HL607" s="261"/>
      <c r="HM607" s="261"/>
      <c r="HN607" s="261"/>
      <c r="HO607" s="261"/>
      <c r="HP607" s="261"/>
      <c r="HQ607" s="261"/>
      <c r="HR607" s="261"/>
      <c r="HS607" s="261"/>
      <c r="HT607" s="261"/>
      <c r="HU607" s="261"/>
      <c r="HV607" s="261"/>
      <c r="HW607" s="261"/>
      <c r="HX607" s="261"/>
      <c r="HY607" s="261"/>
      <c r="HZ607" s="261"/>
      <c r="IA607" s="261"/>
      <c r="IB607" s="261"/>
      <c r="IC607" s="261"/>
      <c r="ID607" s="261"/>
      <c r="IE607" s="261"/>
      <c r="IF607" s="261"/>
      <c r="IG607" s="261"/>
      <c r="IH607" s="261"/>
      <c r="II607" s="261"/>
      <c r="IJ607" s="261"/>
      <c r="IK607" s="261"/>
      <c r="IL607" s="261"/>
      <c r="IM607" s="261"/>
      <c r="IN607" s="261"/>
      <c r="IO607" s="261"/>
      <c r="IP607" s="261"/>
      <c r="IQ607" s="261"/>
      <c r="IR607" s="261"/>
      <c r="IS607" s="261"/>
      <c r="IT607" s="261"/>
      <c r="IU607" s="261"/>
      <c r="IV607" s="261"/>
      <c r="IW607" s="261"/>
      <c r="IX607" s="261"/>
      <c r="IY607" s="261"/>
      <c r="IZ607" s="261"/>
      <c r="JA607" s="261"/>
      <c r="JB607" s="261"/>
      <c r="JC607" s="261"/>
      <c r="JD607" s="261"/>
      <c r="JE607" s="261"/>
      <c r="JF607" s="261"/>
      <c r="JG607" s="261"/>
      <c r="JH607" s="261"/>
      <c r="JI607" s="261"/>
      <c r="JJ607" s="261"/>
      <c r="JK607" s="261"/>
      <c r="JL607" s="261"/>
      <c r="JM607" s="261"/>
      <c r="JN607" s="261"/>
      <c r="JO607" s="261"/>
      <c r="JP607" s="261"/>
      <c r="JQ607" s="261"/>
      <c r="JR607" s="261"/>
      <c r="JS607" s="261"/>
      <c r="JT607" s="261"/>
      <c r="JU607" s="261"/>
      <c r="JV607" s="261"/>
      <c r="JW607" s="261"/>
      <c r="JX607" s="261"/>
      <c r="JY607" s="261"/>
      <c r="JZ607" s="261"/>
      <c r="KA607" s="261"/>
      <c r="KB607" s="261"/>
      <c r="KC607" s="261"/>
      <c r="KD607" s="261"/>
      <c r="KE607" s="261"/>
      <c r="KF607" s="261"/>
      <c r="KG607" s="261"/>
      <c r="KH607" s="261"/>
      <c r="KI607" s="261"/>
      <c r="KJ607" s="261"/>
      <c r="KK607" s="261"/>
      <c r="KL607" s="261"/>
      <c r="KM607" s="261"/>
      <c r="KN607" s="261"/>
      <c r="KO607" s="261"/>
      <c r="KP607" s="261"/>
      <c r="KQ607" s="261"/>
      <c r="KR607" s="261"/>
      <c r="KS607" s="261"/>
      <c r="KT607" s="261"/>
      <c r="KU607" s="261"/>
      <c r="KV607" s="261"/>
      <c r="KW607" s="261"/>
      <c r="KX607" s="261"/>
      <c r="KY607" s="261"/>
      <c r="KZ607" s="261"/>
      <c r="LA607" s="261"/>
      <c r="LB607" s="261"/>
      <c r="LC607" s="261"/>
      <c r="LD607" s="261"/>
      <c r="LE607" s="261"/>
      <c r="LF607" s="261"/>
      <c r="LG607" s="261"/>
      <c r="LH607" s="261"/>
      <c r="LI607" s="261"/>
      <c r="LJ607" s="261"/>
      <c r="LK607" s="261"/>
      <c r="LL607" s="261"/>
      <c r="LM607" s="261"/>
      <c r="LN607" s="261"/>
      <c r="LO607" s="261"/>
      <c r="LP607" s="261"/>
      <c r="LQ607" s="261"/>
      <c r="LR607" s="261"/>
      <c r="LS607" s="261"/>
      <c r="LT607" s="261"/>
      <c r="LU607" s="261"/>
      <c r="LV607" s="261"/>
      <c r="LW607" s="261"/>
      <c r="LX607" s="261"/>
      <c r="LY607" s="261"/>
      <c r="LZ607" s="261"/>
      <c r="MA607" s="261"/>
      <c r="MB607" s="261"/>
      <c r="MC607" s="261"/>
      <c r="MD607" s="261"/>
      <c r="ME607" s="261"/>
      <c r="MF607" s="261"/>
      <c r="MG607" s="261"/>
      <c r="MH607" s="261"/>
      <c r="MI607" s="261"/>
      <c r="MJ607" s="261"/>
      <c r="MK607" s="261"/>
      <c r="ML607" s="261"/>
      <c r="MM607" s="261"/>
      <c r="MN607" s="261"/>
      <c r="MO607" s="261"/>
      <c r="MP607" s="261"/>
      <c r="MQ607" s="261"/>
      <c r="MR607" s="261"/>
      <c r="MS607" s="261"/>
      <c r="MT607" s="261"/>
      <c r="MU607" s="261"/>
      <c r="MV607" s="261"/>
      <c r="MW607" s="261"/>
      <c r="MX607" s="261"/>
      <c r="MY607" s="261"/>
      <c r="MZ607" s="261"/>
      <c r="NA607" s="261"/>
      <c r="NB607" s="261"/>
      <c r="NC607" s="261"/>
      <c r="ND607" s="261"/>
      <c r="NE607" s="261"/>
      <c r="NF607" s="261"/>
      <c r="NG607" s="261"/>
      <c r="NH607" s="261"/>
      <c r="NI607" s="261"/>
      <c r="NJ607" s="261"/>
      <c r="NK607" s="261"/>
      <c r="NL607" s="261"/>
      <c r="NM607" s="261"/>
      <c r="NN607" s="261"/>
      <c r="NO607" s="261"/>
      <c r="NP607" s="261"/>
      <c r="NQ607" s="261"/>
      <c r="NR607" s="261"/>
      <c r="NS607" s="261"/>
      <c r="NT607" s="261"/>
      <c r="NU607" s="261"/>
      <c r="NV607" s="261"/>
      <c r="NW607" s="261"/>
      <c r="NX607" s="261"/>
      <c r="NY607" s="261"/>
      <c r="NZ607" s="261"/>
      <c r="OA607" s="261"/>
      <c r="OB607" s="261"/>
      <c r="OC607" s="261"/>
      <c r="OD607" s="261"/>
      <c r="OE607" s="261"/>
      <c r="OF607" s="261"/>
      <c r="OG607" s="261"/>
      <c r="OH607" s="261"/>
      <c r="OI607" s="261"/>
      <c r="OJ607" s="261"/>
      <c r="OK607" s="261"/>
      <c r="OL607" s="261"/>
      <c r="OM607" s="261"/>
      <c r="ON607" s="261"/>
      <c r="OO607" s="261"/>
      <c r="OP607" s="261"/>
      <c r="OQ607" s="261"/>
      <c r="OR607" s="261"/>
      <c r="OS607" s="261"/>
      <c r="OT607" s="261"/>
      <c r="OU607" s="261"/>
      <c r="OV607" s="261"/>
      <c r="OW607" s="261"/>
      <c r="OX607" s="261"/>
      <c r="OY607" s="261"/>
      <c r="OZ607" s="261"/>
      <c r="PA607" s="261"/>
      <c r="PB607" s="261"/>
      <c r="PC607" s="261"/>
      <c r="PD607" s="261"/>
      <c r="PE607" s="261"/>
      <c r="PF607" s="261"/>
      <c r="PG607" s="261"/>
      <c r="PH607" s="261"/>
      <c r="PI607" s="261"/>
      <c r="PJ607" s="261"/>
      <c r="PK607" s="261"/>
      <c r="PL607" s="261"/>
      <c r="PM607" s="261"/>
      <c r="PN607" s="261"/>
      <c r="PO607" s="261"/>
      <c r="PP607" s="261"/>
      <c r="PQ607" s="261"/>
      <c r="PR607" s="261"/>
      <c r="PS607" s="261"/>
      <c r="PT607" s="261"/>
      <c r="PU607" s="261"/>
      <c r="PV607" s="261"/>
      <c r="PW607" s="261"/>
      <c r="PX607" s="261"/>
      <c r="PY607" s="261"/>
      <c r="PZ607" s="261"/>
      <c r="QA607" s="261"/>
      <c r="QB607" s="261"/>
      <c r="QC607" s="261"/>
      <c r="QD607" s="261"/>
      <c r="QE607" s="261"/>
      <c r="QF607" s="261"/>
      <c r="QG607" s="261"/>
      <c r="QH607" s="261"/>
      <c r="QI607" s="261"/>
      <c r="QJ607" s="261"/>
      <c r="QK607" s="261"/>
      <c r="QL607" s="261"/>
      <c r="QM607" s="261"/>
      <c r="QN607" s="261"/>
      <c r="QO607" s="261"/>
      <c r="QP607" s="261"/>
      <c r="QQ607" s="261"/>
      <c r="QR607" s="261"/>
      <c r="QS607" s="261"/>
      <c r="QT607" s="261"/>
      <c r="QU607" s="261"/>
      <c r="QV607" s="261"/>
      <c r="QW607" s="261"/>
      <c r="QX607" s="261"/>
      <c r="QY607" s="261"/>
      <c r="QZ607" s="261"/>
      <c r="RA607" s="261"/>
      <c r="RB607" s="261"/>
      <c r="RC607" s="261"/>
      <c r="RD607" s="261"/>
      <c r="RE607" s="261"/>
      <c r="RF607" s="261"/>
      <c r="RG607" s="261"/>
      <c r="RH607" s="261"/>
      <c r="RI607" s="261"/>
      <c r="RJ607" s="261"/>
      <c r="RK607" s="261"/>
      <c r="RL607" s="261"/>
      <c r="RM607" s="261"/>
      <c r="RN607" s="261"/>
      <c r="RO607" s="261"/>
      <c r="RP607" s="261"/>
      <c r="RQ607" s="261"/>
      <c r="RR607" s="261"/>
      <c r="RS607" s="261"/>
      <c r="RT607" s="261"/>
      <c r="RU607" s="261"/>
      <c r="RV607" s="261"/>
      <c r="RW607" s="261"/>
      <c r="RX607" s="261"/>
      <c r="RY607" s="261"/>
      <c r="RZ607" s="261"/>
      <c r="SA607" s="261"/>
      <c r="SB607" s="261"/>
      <c r="SC607" s="261"/>
      <c r="SD607" s="261"/>
      <c r="SE607" s="261"/>
      <c r="SF607" s="261"/>
      <c r="SG607" s="261"/>
      <c r="SH607" s="261"/>
      <c r="SI607" s="261"/>
      <c r="SJ607" s="261"/>
      <c r="SK607" s="261"/>
      <c r="SL607" s="261"/>
      <c r="SM607" s="261"/>
      <c r="SN607" s="261"/>
      <c r="SO607" s="261"/>
      <c r="SP607" s="261"/>
      <c r="SQ607" s="261"/>
      <c r="SR607" s="261"/>
      <c r="SS607" s="261"/>
      <c r="ST607" s="261"/>
      <c r="SU607" s="261"/>
      <c r="SV607" s="261"/>
      <c r="SW607" s="261"/>
      <c r="SX607" s="261"/>
      <c r="SY607" s="261"/>
      <c r="SZ607" s="261"/>
      <c r="TA607" s="261"/>
      <c r="TB607" s="261"/>
      <c r="TC607" s="261"/>
      <c r="TD607" s="261"/>
      <c r="TE607" s="261"/>
      <c r="TF607" s="261"/>
      <c r="TG607" s="261"/>
      <c r="TH607" s="261"/>
      <c r="TI607" s="261"/>
      <c r="TJ607" s="261"/>
      <c r="TK607" s="261"/>
      <c r="TL607" s="261"/>
      <c r="TM607" s="261"/>
      <c r="TN607" s="261"/>
      <c r="TO607" s="261"/>
      <c r="TP607" s="261"/>
      <c r="TQ607" s="261"/>
      <c r="TR607" s="261"/>
      <c r="TS607" s="261"/>
      <c r="TT607" s="261"/>
      <c r="TU607" s="261"/>
      <c r="TV607" s="261"/>
      <c r="TW607" s="261"/>
      <c r="TX607" s="261"/>
      <c r="TY607" s="261"/>
      <c r="TZ607" s="261"/>
      <c r="UA607" s="261"/>
      <c r="UB607" s="261"/>
      <c r="UC607" s="261"/>
      <c r="UD607" s="261"/>
      <c r="UE607" s="261"/>
      <c r="UF607" s="261"/>
      <c r="UG607" s="261"/>
      <c r="UH607" s="261"/>
      <c r="UI607" s="261"/>
      <c r="UJ607" s="261"/>
      <c r="UK607" s="261"/>
      <c r="UL607" s="261"/>
      <c r="UM607" s="261"/>
      <c r="UN607" s="261"/>
      <c r="UO607" s="261"/>
      <c r="UP607" s="261"/>
      <c r="UQ607" s="261"/>
      <c r="UR607" s="261"/>
      <c r="US607" s="261"/>
      <c r="UT607" s="261"/>
      <c r="UU607" s="261"/>
      <c r="UV607" s="261"/>
      <c r="UW607" s="261"/>
      <c r="UX607" s="261"/>
      <c r="UY607" s="261"/>
      <c r="UZ607" s="261"/>
      <c r="VA607" s="261"/>
      <c r="VB607" s="261"/>
      <c r="VC607" s="261"/>
      <c r="VD607" s="261"/>
      <c r="VE607" s="261"/>
      <c r="VF607" s="261"/>
      <c r="VG607" s="261"/>
      <c r="VH607" s="261"/>
      <c r="VI607" s="261"/>
      <c r="VJ607" s="261"/>
      <c r="VK607" s="261"/>
      <c r="VL607" s="261"/>
      <c r="VM607" s="261"/>
      <c r="VN607" s="261"/>
      <c r="VO607" s="261"/>
      <c r="VP607" s="261"/>
      <c r="VQ607" s="261"/>
      <c r="VR607" s="261"/>
      <c r="VS607" s="261"/>
      <c r="VT607" s="261"/>
      <c r="VU607" s="261"/>
      <c r="VV607" s="261"/>
      <c r="VW607" s="261"/>
      <c r="VX607" s="261"/>
      <c r="VY607" s="261"/>
      <c r="VZ607" s="261"/>
      <c r="WA607" s="261"/>
      <c r="WB607" s="261"/>
      <c r="WC607" s="261"/>
      <c r="WD607" s="261"/>
      <c r="WE607" s="261"/>
      <c r="WF607" s="261"/>
      <c r="WG607" s="261"/>
      <c r="WH607" s="261"/>
      <c r="WI607" s="261"/>
      <c r="WJ607" s="261"/>
      <c r="WK607" s="261"/>
      <c r="WL607" s="261"/>
      <c r="WM607" s="261"/>
      <c r="WN607" s="261"/>
      <c r="WO607" s="261"/>
      <c r="WP607" s="261"/>
      <c r="WQ607" s="261"/>
      <c r="WR607" s="261"/>
      <c r="WS607" s="261"/>
      <c r="WT607" s="261"/>
      <c r="WU607" s="261"/>
      <c r="WV607" s="261"/>
      <c r="WW607" s="261"/>
      <c r="WX607" s="261"/>
      <c r="WY607" s="261"/>
      <c r="WZ607" s="261"/>
      <c r="XA607" s="261"/>
      <c r="XB607" s="261"/>
      <c r="XC607" s="261"/>
      <c r="XD607" s="261"/>
      <c r="XE607" s="261"/>
      <c r="XF607" s="261"/>
      <c r="XG607" s="261"/>
      <c r="XH607" s="261"/>
      <c r="XI607" s="261"/>
      <c r="XJ607" s="261"/>
      <c r="XK607" s="261"/>
      <c r="XL607" s="261"/>
      <c r="XM607" s="261"/>
      <c r="XN607" s="261"/>
      <c r="XO607" s="261"/>
      <c r="XP607" s="261"/>
      <c r="XQ607" s="261"/>
      <c r="XR607" s="261"/>
      <c r="XS607" s="261"/>
      <c r="XT607" s="261"/>
      <c r="XU607" s="261"/>
      <c r="XV607" s="261"/>
      <c r="XW607" s="261"/>
      <c r="XX607" s="261"/>
      <c r="XY607" s="261"/>
      <c r="XZ607" s="261"/>
      <c r="YA607" s="261"/>
      <c r="YB607" s="261"/>
      <c r="YC607" s="261"/>
      <c r="YD607" s="261"/>
      <c r="YE607" s="261"/>
      <c r="YF607" s="261"/>
      <c r="YG607" s="261"/>
      <c r="YH607" s="261"/>
      <c r="YI607" s="261"/>
      <c r="YJ607" s="261"/>
      <c r="YK607" s="261"/>
      <c r="YL607" s="261"/>
      <c r="YM607" s="261"/>
      <c r="YN607" s="261"/>
      <c r="YO607" s="261"/>
      <c r="YP607" s="261"/>
      <c r="YQ607" s="261"/>
      <c r="YR607" s="261"/>
      <c r="YS607" s="261"/>
      <c r="YT607" s="261"/>
      <c r="YU607" s="261"/>
      <c r="YV607" s="261"/>
      <c r="YW607" s="261"/>
      <c r="YX607" s="261"/>
      <c r="YY607" s="261"/>
      <c r="YZ607" s="261"/>
      <c r="ZA607" s="261"/>
      <c r="ZB607" s="261"/>
      <c r="ZC607" s="261"/>
      <c r="ZD607" s="261"/>
      <c r="ZE607" s="261"/>
      <c r="ZF607" s="261"/>
      <c r="ZG607" s="261"/>
      <c r="ZH607" s="261"/>
      <c r="ZI607" s="261"/>
      <c r="ZJ607" s="261"/>
      <c r="ZK607" s="261"/>
      <c r="ZL607" s="261"/>
      <c r="ZM607" s="261"/>
      <c r="ZN607" s="261"/>
      <c r="ZO607" s="261"/>
      <c r="ZP607" s="261"/>
      <c r="ZQ607" s="261"/>
      <c r="ZR607" s="261"/>
      <c r="ZS607" s="261"/>
      <c r="ZT607" s="261"/>
      <c r="ZU607" s="261"/>
      <c r="ZV607" s="261"/>
      <c r="ZW607" s="261"/>
      <c r="ZX607" s="261"/>
      <c r="ZY607" s="261"/>
      <c r="ZZ607" s="261"/>
      <c r="AAA607" s="261"/>
      <c r="AAB607" s="261"/>
      <c r="AAC607" s="261"/>
      <c r="AAD607" s="261"/>
      <c r="AAE607" s="261"/>
      <c r="AAF607" s="261"/>
      <c r="AAG607" s="261"/>
      <c r="AAH607" s="261"/>
      <c r="AAI607" s="261"/>
      <c r="AAJ607" s="261"/>
      <c r="AAK607" s="261"/>
      <c r="AAL607" s="261"/>
      <c r="AAM607" s="261"/>
      <c r="AAN607" s="261"/>
      <c r="AAO607" s="261"/>
      <c r="AAP607" s="261"/>
      <c r="AAQ607" s="261"/>
      <c r="AAR607" s="261"/>
      <c r="AAS607" s="261"/>
      <c r="AAT607" s="261"/>
      <c r="AAU607" s="261"/>
      <c r="AAV607" s="261"/>
      <c r="AAW607" s="261"/>
      <c r="AAX607" s="261"/>
      <c r="AAY607" s="261"/>
      <c r="AAZ607" s="261"/>
      <c r="ABA607" s="261"/>
      <c r="ABB607" s="261"/>
      <c r="ABC607" s="261"/>
      <c r="ABD607" s="261"/>
      <c r="ABE607" s="261"/>
      <c r="ABF607" s="261"/>
      <c r="ABG607" s="261"/>
      <c r="ABH607" s="261"/>
      <c r="ABI607" s="261"/>
      <c r="ABJ607" s="261"/>
      <c r="ABK607" s="261"/>
      <c r="ABL607" s="261"/>
      <c r="ABM607" s="261"/>
      <c r="ABN607" s="261"/>
      <c r="ABO607" s="261"/>
      <c r="ABP607" s="261"/>
      <c r="ABQ607" s="261"/>
      <c r="ABR607" s="261"/>
      <c r="ABS607" s="261"/>
      <c r="ABT607" s="261"/>
      <c r="ABU607" s="261"/>
      <c r="ABV607" s="261"/>
      <c r="ABW607" s="261"/>
      <c r="ABX607" s="261"/>
      <c r="ABY607" s="261"/>
      <c r="ABZ607" s="261"/>
      <c r="ACA607" s="261"/>
      <c r="ACB607" s="261"/>
      <c r="ACC607" s="261"/>
      <c r="ACD607" s="261"/>
      <c r="ACE607" s="261"/>
      <c r="ACF607" s="261"/>
      <c r="ACG607" s="261"/>
      <c r="ACH607" s="261"/>
      <c r="ACI607" s="261"/>
      <c r="ACJ607" s="261"/>
      <c r="ACK607" s="261"/>
      <c r="ACL607" s="261"/>
      <c r="ACM607" s="261"/>
      <c r="ACN607" s="261"/>
      <c r="ACO607" s="261"/>
      <c r="ACP607" s="261"/>
      <c r="ACQ607" s="261"/>
      <c r="ACR607" s="261"/>
      <c r="ACS607" s="261"/>
      <c r="ACT607" s="261"/>
      <c r="ACU607" s="261"/>
      <c r="ACV607" s="261"/>
      <c r="ACW607" s="261"/>
      <c r="ACX607" s="261"/>
      <c r="ACY607" s="261"/>
      <c r="ACZ607" s="261"/>
      <c r="ADA607" s="261"/>
      <c r="ADB607" s="261"/>
      <c r="ADC607" s="261"/>
      <c r="ADD607" s="261"/>
      <c r="ADE607" s="261"/>
      <c r="ADF607" s="261"/>
      <c r="ADG607" s="261"/>
      <c r="ADH607" s="261"/>
      <c r="ADI607" s="261"/>
      <c r="ADJ607" s="261"/>
      <c r="ADK607" s="261"/>
      <c r="ADL607" s="261"/>
      <c r="ADM607" s="261"/>
      <c r="ADN607" s="261"/>
      <c r="ADO607" s="261"/>
      <c r="ADP607" s="261"/>
      <c r="ADQ607" s="261"/>
      <c r="ADR607" s="261"/>
      <c r="ADS607" s="261"/>
      <c r="ADT607" s="261"/>
      <c r="ADU607" s="261"/>
      <c r="ADV607" s="261"/>
      <c r="ADW607" s="261"/>
      <c r="ADX607" s="261"/>
      <c r="ADY607" s="261"/>
      <c r="ADZ607" s="261"/>
      <c r="AEA607" s="261"/>
      <c r="AEB607" s="261"/>
      <c r="AEC607" s="261"/>
      <c r="AED607" s="261"/>
      <c r="AEE607" s="261"/>
      <c r="AEF607" s="261"/>
      <c r="AEG607" s="261"/>
      <c r="AEH607" s="261"/>
      <c r="AEI607" s="261"/>
      <c r="AEJ607" s="261"/>
      <c r="AEK607" s="261"/>
      <c r="AEL607" s="261"/>
      <c r="AEM607" s="261"/>
      <c r="AEN607" s="261"/>
      <c r="AEO607" s="261"/>
      <c r="AEP607" s="261"/>
      <c r="AEQ607" s="261"/>
      <c r="AER607" s="261"/>
      <c r="AES607" s="261"/>
      <c r="AET607" s="261"/>
      <c r="AEU607" s="261"/>
      <c r="AEV607" s="261"/>
      <c r="AEW607" s="261"/>
      <c r="AEX607" s="261"/>
      <c r="AEY607" s="261"/>
      <c r="AEZ607" s="261"/>
      <c r="AFA607" s="261"/>
      <c r="AFB607" s="261"/>
      <c r="AFC607" s="261"/>
      <c r="AFD607" s="261"/>
      <c r="AFE607" s="261"/>
      <c r="AFF607" s="261"/>
      <c r="AFG607" s="261"/>
      <c r="AFH607" s="261"/>
      <c r="AFI607" s="261"/>
      <c r="AFJ607" s="261"/>
      <c r="AFK607" s="261"/>
      <c r="AFL607" s="261"/>
      <c r="AFM607" s="261"/>
      <c r="AFN607" s="261"/>
      <c r="AFO607" s="261"/>
      <c r="AFP607" s="261"/>
      <c r="AFQ607" s="261"/>
      <c r="AFR607" s="261"/>
      <c r="AFS607" s="261"/>
      <c r="AFT607" s="261"/>
      <c r="AFU607" s="261"/>
      <c r="AFV607" s="261"/>
      <c r="AFW607" s="261"/>
      <c r="AFX607" s="261"/>
      <c r="AFY607" s="261"/>
      <c r="AFZ607" s="261"/>
      <c r="AGA607" s="261"/>
      <c r="AGB607" s="261"/>
      <c r="AGC607" s="261"/>
      <c r="AGD607" s="261"/>
      <c r="AGE607" s="261"/>
      <c r="AGF607" s="261"/>
      <c r="AGG607" s="261"/>
      <c r="AGH607" s="261"/>
      <c r="AGI607" s="261"/>
      <c r="AGJ607" s="261"/>
      <c r="AGK607" s="261"/>
      <c r="AGL607" s="261"/>
      <c r="AGM607" s="261"/>
      <c r="AGN607" s="261"/>
      <c r="AGO607" s="261"/>
      <c r="AGP607" s="261"/>
      <c r="AGQ607" s="261"/>
      <c r="AGR607" s="261"/>
      <c r="AGS607" s="261"/>
      <c r="AGT607" s="261"/>
      <c r="AGU607" s="261"/>
      <c r="AGV607" s="261"/>
      <c r="AGW607" s="261"/>
      <c r="AGX607" s="261"/>
      <c r="AGY607" s="261"/>
      <c r="AGZ607" s="261"/>
      <c r="AHA607" s="261"/>
      <c r="AHB607" s="261"/>
      <c r="AHC607" s="261"/>
      <c r="AHD607" s="261"/>
      <c r="AHE607" s="261"/>
      <c r="AHF607" s="261"/>
      <c r="AHG607" s="261"/>
      <c r="AHH607" s="261"/>
      <c r="AHI607" s="261"/>
      <c r="AHJ607" s="261"/>
      <c r="AHK607" s="261"/>
      <c r="AHL607" s="261"/>
      <c r="AHM607" s="261"/>
      <c r="AHN607" s="261"/>
      <c r="AHO607" s="261"/>
      <c r="AHP607" s="261"/>
      <c r="AHQ607" s="261"/>
      <c r="AHR607" s="261"/>
      <c r="AHS607" s="261"/>
      <c r="AHT607" s="261"/>
      <c r="AHU607" s="261"/>
      <c r="AHV607" s="261"/>
      <c r="AHW607" s="261"/>
      <c r="AHX607" s="261"/>
      <c r="AHY607" s="261"/>
      <c r="AHZ607" s="261"/>
      <c r="AIA607" s="261"/>
      <c r="AIB607" s="261"/>
      <c r="AIC607" s="261"/>
      <c r="AID607" s="261"/>
      <c r="AIE607" s="261"/>
      <c r="AIF607" s="261"/>
      <c r="AIG607" s="261"/>
      <c r="AIH607" s="261"/>
      <c r="AII607" s="261"/>
      <c r="AIJ607" s="261"/>
      <c r="AIK607" s="261"/>
      <c r="AIL607" s="261"/>
      <c r="AIM607" s="261"/>
      <c r="AIN607" s="261"/>
      <c r="AIO607" s="261"/>
      <c r="AIP607" s="261"/>
      <c r="AIQ607" s="261"/>
      <c r="AIR607" s="261"/>
      <c r="AIS607" s="261"/>
      <c r="AIT607" s="261"/>
      <c r="AIU607" s="261"/>
      <c r="AIV607" s="261"/>
      <c r="AIW607" s="261"/>
      <c r="AIX607" s="261"/>
      <c r="AIY607" s="261"/>
      <c r="AIZ607" s="261"/>
      <c r="AJA607" s="261"/>
      <c r="AJB607" s="261"/>
      <c r="AJC607" s="261"/>
      <c r="AJD607" s="261"/>
      <c r="AJE607" s="261"/>
      <c r="AJF607" s="261"/>
      <c r="AJG607" s="261"/>
      <c r="AJH607" s="261"/>
      <c r="AJI607" s="261"/>
      <c r="AJJ607" s="261"/>
      <c r="AJK607" s="261"/>
      <c r="AJL607" s="261"/>
      <c r="AJM607" s="261"/>
      <c r="AJN607" s="261"/>
      <c r="AJO607" s="261"/>
      <c r="AJP607" s="261"/>
      <c r="AJQ607" s="261"/>
      <c r="AJR607" s="261"/>
      <c r="AJS607" s="261"/>
      <c r="AJT607" s="261"/>
      <c r="AJU607" s="261"/>
      <c r="AJV607" s="261"/>
      <c r="AJW607" s="261"/>
      <c r="AJX607" s="261"/>
      <c r="AJY607" s="261"/>
      <c r="AJZ607" s="261"/>
      <c r="AKA607" s="261"/>
      <c r="AKB607" s="261"/>
      <c r="AKC607" s="261"/>
      <c r="AKD607" s="261"/>
      <c r="AKE607" s="261"/>
      <c r="AKF607" s="261"/>
      <c r="AKG607" s="261"/>
      <c r="AKH607" s="261"/>
      <c r="AKI607" s="261"/>
      <c r="AKJ607" s="261"/>
      <c r="AKK607" s="261"/>
      <c r="AKL607" s="261"/>
      <c r="AKM607" s="261"/>
      <c r="AKN607" s="261"/>
      <c r="AKO607" s="261"/>
      <c r="AKP607" s="261"/>
      <c r="AKQ607" s="261"/>
      <c r="AKR607" s="261"/>
      <c r="AKS607" s="261"/>
      <c r="AKT607" s="261"/>
      <c r="AKU607" s="261"/>
      <c r="AKV607" s="261"/>
      <c r="AKW607" s="261"/>
      <c r="AKX607" s="261"/>
      <c r="AKY607" s="261"/>
      <c r="AKZ607" s="261"/>
      <c r="ALA607" s="261"/>
      <c r="ALB607" s="261"/>
      <c r="ALC607" s="261"/>
      <c r="ALD607" s="261"/>
      <c r="ALE607" s="261"/>
      <c r="ALF607" s="261"/>
      <c r="ALG607" s="261"/>
      <c r="ALH607" s="261"/>
      <c r="ALI607" s="261"/>
      <c r="ALJ607" s="261"/>
      <c r="ALK607" s="261"/>
      <c r="ALL607" s="261"/>
      <c r="ALM607" s="261"/>
      <c r="ALN607" s="261"/>
      <c r="ALO607" s="261"/>
      <c r="ALP607" s="261"/>
      <c r="ALQ607" s="261"/>
      <c r="ALR607" s="261"/>
      <c r="ALS607" s="261"/>
      <c r="ALT607" s="261"/>
      <c r="ALU607" s="261"/>
      <c r="ALV607" s="261"/>
      <c r="ALW607" s="261"/>
      <c r="ALX607" s="261"/>
      <c r="ALY607" s="261"/>
      <c r="ALZ607" s="261"/>
      <c r="AMA607" s="261"/>
      <c r="AMB607" s="261"/>
      <c r="AMC607" s="261"/>
      <c r="AMD607" s="261"/>
      <c r="AME607" s="261"/>
      <c r="AMF607" s="261"/>
      <c r="AMG607" s="261"/>
      <c r="AMH607" s="261"/>
      <c r="AMI607" s="261"/>
      <c r="AMJ607" s="261"/>
      <c r="AMK607" s="261"/>
    </row>
    <row r="608" spans="1:1025" s="269" customFormat="1" x14ac:dyDescent="0.35">
      <c r="A608" s="261"/>
      <c r="B608" s="265"/>
      <c r="C608" s="266"/>
      <c r="D608" s="266"/>
      <c r="E608" s="266"/>
      <c r="F608" s="266"/>
      <c r="G608" s="266"/>
      <c r="H608" s="261"/>
      <c r="I608" s="261"/>
      <c r="J608" s="261"/>
      <c r="K608" s="261"/>
      <c r="L608" s="261"/>
      <c r="M608" s="261"/>
      <c r="N608" s="261"/>
      <c r="O608" s="261"/>
      <c r="P608" s="261"/>
      <c r="Q608" s="261"/>
      <c r="R608" s="261"/>
      <c r="S608" s="261"/>
      <c r="T608" s="261"/>
      <c r="U608" s="261"/>
      <c r="V608" s="261"/>
      <c r="W608" s="261"/>
      <c r="X608" s="261"/>
      <c r="Y608" s="261"/>
      <c r="Z608" s="261"/>
      <c r="AA608" s="261"/>
      <c r="AB608" s="261"/>
      <c r="AC608" s="261"/>
      <c r="AD608" s="261"/>
      <c r="AE608" s="261"/>
      <c r="AF608" s="261"/>
      <c r="AG608" s="261"/>
      <c r="AH608" s="261"/>
      <c r="AI608" s="261"/>
      <c r="AJ608" s="261"/>
      <c r="AK608" s="261"/>
      <c r="AL608" s="261"/>
      <c r="AM608" s="261"/>
      <c r="AN608" s="261"/>
      <c r="AO608" s="261"/>
      <c r="AP608" s="261"/>
      <c r="AQ608" s="261"/>
      <c r="AR608" s="261"/>
      <c r="AS608" s="261"/>
      <c r="AT608" s="261"/>
      <c r="AU608" s="261"/>
      <c r="AV608" s="261"/>
      <c r="AW608" s="261"/>
      <c r="AX608" s="261"/>
      <c r="AY608" s="261"/>
      <c r="AZ608" s="261"/>
      <c r="BA608" s="261"/>
      <c r="BB608" s="261"/>
      <c r="BC608" s="261"/>
      <c r="BD608" s="261"/>
      <c r="BE608" s="261"/>
      <c r="BF608" s="261"/>
      <c r="BG608" s="261"/>
      <c r="BH608" s="261"/>
      <c r="BI608" s="261"/>
      <c r="BJ608" s="261"/>
      <c r="BK608" s="261"/>
      <c r="BL608" s="261"/>
      <c r="BM608" s="261"/>
      <c r="BN608" s="261"/>
      <c r="BO608" s="261"/>
      <c r="BP608" s="261"/>
      <c r="BQ608" s="261"/>
      <c r="BR608" s="261"/>
      <c r="BS608" s="261"/>
      <c r="BT608" s="261"/>
      <c r="BU608" s="261"/>
      <c r="BV608" s="261"/>
      <c r="BW608" s="261"/>
      <c r="BX608" s="261"/>
      <c r="BY608" s="261"/>
      <c r="BZ608" s="261"/>
      <c r="CA608" s="261"/>
      <c r="CB608" s="261"/>
      <c r="CC608" s="261"/>
      <c r="CD608" s="261"/>
      <c r="CE608" s="261"/>
      <c r="CF608" s="261"/>
      <c r="CG608" s="261"/>
      <c r="CH608" s="261"/>
      <c r="CI608" s="261"/>
      <c r="CJ608" s="261"/>
      <c r="CK608" s="261"/>
      <c r="CL608" s="261"/>
      <c r="CM608" s="261"/>
      <c r="CN608" s="261"/>
      <c r="CO608" s="261"/>
      <c r="CP608" s="261"/>
      <c r="CQ608" s="261"/>
      <c r="CR608" s="261"/>
      <c r="CS608" s="261"/>
      <c r="CT608" s="261"/>
      <c r="CU608" s="261"/>
      <c r="CV608" s="261"/>
      <c r="CW608" s="261"/>
      <c r="CX608" s="261"/>
      <c r="CY608" s="261"/>
      <c r="CZ608" s="261"/>
      <c r="DA608" s="261"/>
      <c r="DB608" s="261"/>
      <c r="DC608" s="261"/>
      <c r="DD608" s="261"/>
      <c r="DE608" s="261"/>
      <c r="DF608" s="261"/>
      <c r="DG608" s="261"/>
      <c r="DH608" s="261"/>
      <c r="DI608" s="261"/>
      <c r="DJ608" s="261"/>
      <c r="DK608" s="261"/>
      <c r="DL608" s="261"/>
      <c r="DM608" s="261"/>
      <c r="DN608" s="261"/>
      <c r="DO608" s="261"/>
      <c r="DP608" s="261"/>
      <c r="DQ608" s="261"/>
      <c r="DR608" s="261"/>
      <c r="DS608" s="261"/>
      <c r="DT608" s="261"/>
      <c r="DU608" s="261"/>
      <c r="DV608" s="261"/>
      <c r="DW608" s="261"/>
      <c r="DX608" s="261"/>
      <c r="DY608" s="261"/>
      <c r="DZ608" s="261"/>
      <c r="EA608" s="261"/>
      <c r="EB608" s="261"/>
      <c r="EC608" s="261"/>
      <c r="ED608" s="261"/>
      <c r="EE608" s="261"/>
      <c r="EF608" s="261"/>
      <c r="EG608" s="261"/>
      <c r="EH608" s="261"/>
      <c r="EI608" s="261"/>
      <c r="EJ608" s="261"/>
      <c r="EK608" s="261"/>
      <c r="EL608" s="261"/>
      <c r="EM608" s="261"/>
      <c r="EN608" s="261"/>
      <c r="EO608" s="261"/>
      <c r="EP608" s="261"/>
      <c r="EQ608" s="261"/>
      <c r="ER608" s="261"/>
      <c r="ES608" s="261"/>
      <c r="ET608" s="261"/>
      <c r="EU608" s="261"/>
      <c r="EV608" s="261"/>
      <c r="EW608" s="261"/>
      <c r="EX608" s="261"/>
      <c r="EY608" s="261"/>
      <c r="EZ608" s="261"/>
      <c r="FA608" s="261"/>
      <c r="FB608" s="261"/>
      <c r="FC608" s="261"/>
      <c r="FD608" s="261"/>
      <c r="FE608" s="261"/>
      <c r="FF608" s="261"/>
      <c r="FG608" s="261"/>
      <c r="FH608" s="261"/>
      <c r="FI608" s="261"/>
      <c r="FJ608" s="261"/>
      <c r="FK608" s="261"/>
      <c r="FL608" s="261"/>
      <c r="FM608" s="261"/>
      <c r="FN608" s="261"/>
      <c r="FO608" s="261"/>
      <c r="FP608" s="261"/>
      <c r="FQ608" s="261"/>
      <c r="FR608" s="261"/>
      <c r="FS608" s="261"/>
      <c r="FT608" s="261"/>
      <c r="FU608" s="261"/>
      <c r="FV608" s="261"/>
      <c r="FW608" s="261"/>
      <c r="FX608" s="261"/>
      <c r="FY608" s="261"/>
      <c r="FZ608" s="261"/>
      <c r="GA608" s="261"/>
      <c r="GB608" s="261"/>
      <c r="GC608" s="261"/>
      <c r="GD608" s="261"/>
      <c r="GE608" s="261"/>
      <c r="GF608" s="261"/>
      <c r="GG608" s="261"/>
      <c r="GH608" s="261"/>
      <c r="GI608" s="261"/>
      <c r="GJ608" s="261"/>
      <c r="GK608" s="261"/>
      <c r="GL608" s="261"/>
      <c r="GM608" s="261"/>
      <c r="GN608" s="261"/>
      <c r="GO608" s="261"/>
      <c r="GP608" s="261"/>
      <c r="GQ608" s="261"/>
      <c r="GR608" s="261"/>
      <c r="GS608" s="261"/>
      <c r="GT608" s="261"/>
      <c r="GU608" s="261"/>
      <c r="GV608" s="261"/>
      <c r="GW608" s="261"/>
      <c r="GX608" s="261"/>
      <c r="GY608" s="261"/>
      <c r="GZ608" s="261"/>
      <c r="HA608" s="261"/>
      <c r="HB608" s="261"/>
      <c r="HC608" s="261"/>
      <c r="HD608" s="261"/>
      <c r="HE608" s="261"/>
      <c r="HF608" s="261"/>
      <c r="HG608" s="261"/>
      <c r="HH608" s="261"/>
      <c r="HI608" s="261"/>
      <c r="HJ608" s="261"/>
      <c r="HK608" s="261"/>
      <c r="HL608" s="261"/>
      <c r="HM608" s="261"/>
      <c r="HN608" s="261"/>
      <c r="HO608" s="261"/>
      <c r="HP608" s="261"/>
      <c r="HQ608" s="261"/>
      <c r="HR608" s="261"/>
      <c r="HS608" s="261"/>
      <c r="HT608" s="261"/>
      <c r="HU608" s="261"/>
      <c r="HV608" s="261"/>
      <c r="HW608" s="261"/>
      <c r="HX608" s="261"/>
      <c r="HY608" s="261"/>
      <c r="HZ608" s="261"/>
      <c r="IA608" s="261"/>
      <c r="IB608" s="261"/>
      <c r="IC608" s="261"/>
      <c r="ID608" s="261"/>
      <c r="IE608" s="261"/>
      <c r="IF608" s="261"/>
      <c r="IG608" s="261"/>
      <c r="IH608" s="261"/>
      <c r="II608" s="261"/>
      <c r="IJ608" s="261"/>
      <c r="IK608" s="261"/>
      <c r="IL608" s="261"/>
      <c r="IM608" s="261"/>
      <c r="IN608" s="261"/>
      <c r="IO608" s="261"/>
      <c r="IP608" s="261"/>
      <c r="IQ608" s="261"/>
      <c r="IR608" s="261"/>
      <c r="IS608" s="261"/>
      <c r="IT608" s="261"/>
      <c r="IU608" s="261"/>
      <c r="IV608" s="261"/>
      <c r="IW608" s="261"/>
      <c r="IX608" s="261"/>
      <c r="IY608" s="261"/>
      <c r="IZ608" s="261"/>
      <c r="JA608" s="261"/>
      <c r="JB608" s="261"/>
      <c r="JC608" s="261"/>
      <c r="JD608" s="261"/>
      <c r="JE608" s="261"/>
      <c r="JF608" s="261"/>
      <c r="JG608" s="261"/>
      <c r="JH608" s="261"/>
      <c r="JI608" s="261"/>
      <c r="JJ608" s="261"/>
      <c r="JK608" s="261"/>
      <c r="JL608" s="261"/>
      <c r="JM608" s="261"/>
      <c r="JN608" s="261"/>
      <c r="JO608" s="261"/>
      <c r="JP608" s="261"/>
      <c r="JQ608" s="261"/>
      <c r="JR608" s="261"/>
      <c r="JS608" s="261"/>
      <c r="JT608" s="261"/>
      <c r="JU608" s="261"/>
      <c r="JV608" s="261"/>
      <c r="JW608" s="261"/>
      <c r="JX608" s="261"/>
      <c r="JY608" s="261"/>
      <c r="JZ608" s="261"/>
      <c r="KA608" s="261"/>
      <c r="KB608" s="261"/>
      <c r="KC608" s="261"/>
      <c r="KD608" s="261"/>
      <c r="KE608" s="261"/>
      <c r="KF608" s="261"/>
      <c r="KG608" s="261"/>
      <c r="KH608" s="261"/>
      <c r="KI608" s="261"/>
      <c r="KJ608" s="261"/>
      <c r="KK608" s="261"/>
      <c r="KL608" s="261"/>
      <c r="KM608" s="261"/>
      <c r="KN608" s="261"/>
      <c r="KO608" s="261"/>
      <c r="KP608" s="261"/>
      <c r="KQ608" s="261"/>
      <c r="KR608" s="261"/>
      <c r="KS608" s="261"/>
      <c r="KT608" s="261"/>
      <c r="KU608" s="261"/>
      <c r="KV608" s="261"/>
      <c r="KW608" s="261"/>
      <c r="KX608" s="261"/>
      <c r="KY608" s="261"/>
      <c r="KZ608" s="261"/>
      <c r="LA608" s="261"/>
      <c r="LB608" s="261"/>
      <c r="LC608" s="261"/>
      <c r="LD608" s="261"/>
      <c r="LE608" s="261"/>
      <c r="LF608" s="261"/>
      <c r="LG608" s="261"/>
      <c r="LH608" s="261"/>
      <c r="LI608" s="261"/>
      <c r="LJ608" s="261"/>
      <c r="LK608" s="261"/>
      <c r="LL608" s="261"/>
      <c r="LM608" s="261"/>
      <c r="LN608" s="261"/>
      <c r="LO608" s="261"/>
      <c r="LP608" s="261"/>
      <c r="LQ608" s="261"/>
      <c r="LR608" s="261"/>
      <c r="LS608" s="261"/>
      <c r="LT608" s="261"/>
      <c r="LU608" s="261"/>
      <c r="LV608" s="261"/>
      <c r="LW608" s="261"/>
      <c r="LX608" s="261"/>
      <c r="LY608" s="261"/>
      <c r="LZ608" s="261"/>
      <c r="MA608" s="261"/>
      <c r="MB608" s="261"/>
      <c r="MC608" s="261"/>
      <c r="MD608" s="261"/>
      <c r="ME608" s="261"/>
      <c r="MF608" s="261"/>
      <c r="MG608" s="261"/>
      <c r="MH608" s="261"/>
      <c r="MI608" s="261"/>
      <c r="MJ608" s="261"/>
      <c r="MK608" s="261"/>
      <c r="ML608" s="261"/>
      <c r="MM608" s="261"/>
      <c r="MN608" s="261"/>
      <c r="MO608" s="261"/>
      <c r="MP608" s="261"/>
      <c r="MQ608" s="261"/>
      <c r="MR608" s="261"/>
      <c r="MS608" s="261"/>
      <c r="MT608" s="261"/>
      <c r="MU608" s="261"/>
      <c r="MV608" s="261"/>
      <c r="MW608" s="261"/>
      <c r="MX608" s="261"/>
      <c r="MY608" s="261"/>
      <c r="MZ608" s="261"/>
      <c r="NA608" s="261"/>
      <c r="NB608" s="261"/>
      <c r="NC608" s="261"/>
      <c r="ND608" s="261"/>
      <c r="NE608" s="261"/>
      <c r="NF608" s="261"/>
      <c r="NG608" s="261"/>
      <c r="NH608" s="261"/>
      <c r="NI608" s="261"/>
      <c r="NJ608" s="261"/>
      <c r="NK608" s="261"/>
      <c r="NL608" s="261"/>
      <c r="NM608" s="261"/>
      <c r="NN608" s="261"/>
      <c r="NO608" s="261"/>
      <c r="NP608" s="261"/>
      <c r="NQ608" s="261"/>
      <c r="NR608" s="261"/>
      <c r="NS608" s="261"/>
      <c r="NT608" s="261"/>
      <c r="NU608" s="261"/>
      <c r="NV608" s="261"/>
      <c r="NW608" s="261"/>
      <c r="NX608" s="261"/>
      <c r="NY608" s="261"/>
      <c r="NZ608" s="261"/>
      <c r="OA608" s="261"/>
      <c r="OB608" s="261"/>
      <c r="OC608" s="261"/>
      <c r="OD608" s="261"/>
      <c r="OE608" s="261"/>
      <c r="OF608" s="261"/>
      <c r="OG608" s="261"/>
      <c r="OH608" s="261"/>
      <c r="OI608" s="261"/>
      <c r="OJ608" s="261"/>
      <c r="OK608" s="261"/>
      <c r="OL608" s="261"/>
      <c r="OM608" s="261"/>
      <c r="ON608" s="261"/>
      <c r="OO608" s="261"/>
      <c r="OP608" s="261"/>
      <c r="OQ608" s="261"/>
      <c r="OR608" s="261"/>
      <c r="OS608" s="261"/>
      <c r="OT608" s="261"/>
      <c r="OU608" s="261"/>
      <c r="OV608" s="261"/>
      <c r="OW608" s="261"/>
      <c r="OX608" s="261"/>
      <c r="OY608" s="261"/>
      <c r="OZ608" s="261"/>
      <c r="PA608" s="261"/>
      <c r="PB608" s="261"/>
      <c r="PC608" s="261"/>
      <c r="PD608" s="261"/>
      <c r="PE608" s="261"/>
      <c r="PF608" s="261"/>
      <c r="PG608" s="261"/>
      <c r="PH608" s="261"/>
      <c r="PI608" s="261"/>
      <c r="PJ608" s="261"/>
      <c r="PK608" s="261"/>
      <c r="PL608" s="261"/>
      <c r="PM608" s="261"/>
      <c r="PN608" s="261"/>
      <c r="PO608" s="261"/>
      <c r="PP608" s="261"/>
      <c r="PQ608" s="261"/>
      <c r="PR608" s="261"/>
      <c r="PS608" s="261"/>
      <c r="PT608" s="261"/>
      <c r="PU608" s="261"/>
      <c r="PV608" s="261"/>
      <c r="PW608" s="261"/>
      <c r="PX608" s="261"/>
      <c r="PY608" s="261"/>
      <c r="PZ608" s="261"/>
      <c r="QA608" s="261"/>
      <c r="QB608" s="261"/>
      <c r="QC608" s="261"/>
      <c r="QD608" s="261"/>
      <c r="QE608" s="261"/>
      <c r="QF608" s="261"/>
      <c r="QG608" s="261"/>
      <c r="QH608" s="261"/>
      <c r="QI608" s="261"/>
      <c r="QJ608" s="261"/>
      <c r="QK608" s="261"/>
      <c r="QL608" s="261"/>
      <c r="QM608" s="261"/>
      <c r="QN608" s="261"/>
      <c r="QO608" s="261"/>
      <c r="QP608" s="261"/>
      <c r="QQ608" s="261"/>
      <c r="QR608" s="261"/>
      <c r="QS608" s="261"/>
      <c r="QT608" s="261"/>
      <c r="QU608" s="261"/>
      <c r="QV608" s="261"/>
      <c r="QW608" s="261"/>
      <c r="QX608" s="261"/>
      <c r="QY608" s="261"/>
      <c r="QZ608" s="261"/>
      <c r="RA608" s="261"/>
      <c r="RB608" s="261"/>
      <c r="RC608" s="261"/>
      <c r="RD608" s="261"/>
      <c r="RE608" s="261"/>
      <c r="RF608" s="261"/>
      <c r="RG608" s="261"/>
      <c r="RH608" s="261"/>
      <c r="RI608" s="261"/>
      <c r="RJ608" s="261"/>
      <c r="RK608" s="261"/>
      <c r="RL608" s="261"/>
      <c r="RM608" s="261"/>
      <c r="RN608" s="261"/>
      <c r="RO608" s="261"/>
      <c r="RP608" s="261"/>
      <c r="RQ608" s="261"/>
      <c r="RR608" s="261"/>
      <c r="RS608" s="261"/>
      <c r="RT608" s="261"/>
      <c r="RU608" s="261"/>
      <c r="RV608" s="261"/>
      <c r="RW608" s="261"/>
      <c r="RX608" s="261"/>
      <c r="RY608" s="261"/>
      <c r="RZ608" s="261"/>
      <c r="SA608" s="261"/>
      <c r="SB608" s="261"/>
      <c r="SC608" s="261"/>
      <c r="SD608" s="261"/>
      <c r="SE608" s="261"/>
      <c r="SF608" s="261"/>
      <c r="SG608" s="261"/>
      <c r="SH608" s="261"/>
      <c r="SI608" s="261"/>
      <c r="SJ608" s="261"/>
      <c r="SK608" s="261"/>
      <c r="SL608" s="261"/>
      <c r="SM608" s="261"/>
      <c r="SN608" s="261"/>
      <c r="SO608" s="261"/>
      <c r="SP608" s="261"/>
      <c r="SQ608" s="261"/>
      <c r="SR608" s="261"/>
      <c r="SS608" s="261"/>
      <c r="ST608" s="261"/>
      <c r="SU608" s="261"/>
      <c r="SV608" s="261"/>
      <c r="SW608" s="261"/>
      <c r="SX608" s="261"/>
      <c r="SY608" s="261"/>
      <c r="SZ608" s="261"/>
      <c r="TA608" s="261"/>
      <c r="TB608" s="261"/>
      <c r="TC608" s="261"/>
      <c r="TD608" s="261"/>
      <c r="TE608" s="261"/>
      <c r="TF608" s="261"/>
      <c r="TG608" s="261"/>
      <c r="TH608" s="261"/>
      <c r="TI608" s="261"/>
      <c r="TJ608" s="261"/>
      <c r="TK608" s="261"/>
      <c r="TL608" s="261"/>
      <c r="TM608" s="261"/>
      <c r="TN608" s="261"/>
      <c r="TO608" s="261"/>
      <c r="TP608" s="261"/>
      <c r="TQ608" s="261"/>
      <c r="TR608" s="261"/>
      <c r="TS608" s="261"/>
      <c r="TT608" s="261"/>
      <c r="TU608" s="261"/>
      <c r="TV608" s="261"/>
      <c r="TW608" s="261"/>
      <c r="TX608" s="261"/>
      <c r="TY608" s="261"/>
      <c r="TZ608" s="261"/>
      <c r="UA608" s="261"/>
      <c r="UB608" s="261"/>
      <c r="UC608" s="261"/>
      <c r="UD608" s="261"/>
      <c r="UE608" s="261"/>
      <c r="UF608" s="261"/>
      <c r="UG608" s="261"/>
      <c r="UH608" s="261"/>
      <c r="UI608" s="261"/>
      <c r="UJ608" s="261"/>
      <c r="UK608" s="261"/>
      <c r="UL608" s="261"/>
      <c r="UM608" s="261"/>
      <c r="UN608" s="261"/>
      <c r="UO608" s="261"/>
      <c r="UP608" s="261"/>
      <c r="UQ608" s="261"/>
      <c r="UR608" s="261"/>
      <c r="US608" s="261"/>
      <c r="UT608" s="261"/>
      <c r="UU608" s="261"/>
      <c r="UV608" s="261"/>
      <c r="UW608" s="261"/>
      <c r="UX608" s="261"/>
      <c r="UY608" s="261"/>
      <c r="UZ608" s="261"/>
      <c r="VA608" s="261"/>
      <c r="VB608" s="261"/>
      <c r="VC608" s="261"/>
      <c r="VD608" s="261"/>
      <c r="VE608" s="261"/>
      <c r="VF608" s="261"/>
      <c r="VG608" s="261"/>
      <c r="VH608" s="261"/>
      <c r="VI608" s="261"/>
      <c r="VJ608" s="261"/>
      <c r="VK608" s="261"/>
      <c r="VL608" s="261"/>
      <c r="VM608" s="261"/>
      <c r="VN608" s="261"/>
      <c r="VO608" s="261"/>
      <c r="VP608" s="261"/>
      <c r="VQ608" s="261"/>
      <c r="VR608" s="261"/>
      <c r="VS608" s="261"/>
      <c r="VT608" s="261"/>
      <c r="VU608" s="261"/>
      <c r="VV608" s="261"/>
      <c r="VW608" s="261"/>
      <c r="VX608" s="261"/>
      <c r="VY608" s="261"/>
      <c r="VZ608" s="261"/>
      <c r="WA608" s="261"/>
      <c r="WB608" s="261"/>
      <c r="WC608" s="261"/>
      <c r="WD608" s="261"/>
      <c r="WE608" s="261"/>
      <c r="WF608" s="261"/>
      <c r="WG608" s="261"/>
      <c r="WH608" s="261"/>
      <c r="WI608" s="261"/>
      <c r="WJ608" s="261"/>
      <c r="WK608" s="261"/>
      <c r="WL608" s="261"/>
      <c r="WM608" s="261"/>
      <c r="WN608" s="261"/>
      <c r="WO608" s="261"/>
      <c r="WP608" s="261"/>
      <c r="WQ608" s="261"/>
      <c r="WR608" s="261"/>
      <c r="WS608" s="261"/>
      <c r="WT608" s="261"/>
      <c r="WU608" s="261"/>
      <c r="WV608" s="261"/>
      <c r="WW608" s="261"/>
      <c r="WX608" s="261"/>
      <c r="WY608" s="261"/>
      <c r="WZ608" s="261"/>
      <c r="XA608" s="261"/>
      <c r="XB608" s="261"/>
      <c r="XC608" s="261"/>
      <c r="XD608" s="261"/>
      <c r="XE608" s="261"/>
      <c r="XF608" s="261"/>
      <c r="XG608" s="261"/>
      <c r="XH608" s="261"/>
      <c r="XI608" s="261"/>
      <c r="XJ608" s="261"/>
      <c r="XK608" s="261"/>
      <c r="XL608" s="261"/>
      <c r="XM608" s="261"/>
      <c r="XN608" s="261"/>
      <c r="XO608" s="261"/>
      <c r="XP608" s="261"/>
      <c r="XQ608" s="261"/>
      <c r="XR608" s="261"/>
      <c r="XS608" s="261"/>
      <c r="XT608" s="261"/>
      <c r="XU608" s="261"/>
      <c r="XV608" s="261"/>
      <c r="XW608" s="261"/>
      <c r="XX608" s="261"/>
      <c r="XY608" s="261"/>
      <c r="XZ608" s="261"/>
      <c r="YA608" s="261"/>
      <c r="YB608" s="261"/>
      <c r="YC608" s="261"/>
      <c r="YD608" s="261"/>
      <c r="YE608" s="261"/>
      <c r="YF608" s="261"/>
      <c r="YG608" s="261"/>
      <c r="YH608" s="261"/>
      <c r="YI608" s="261"/>
      <c r="YJ608" s="261"/>
      <c r="YK608" s="261"/>
      <c r="YL608" s="261"/>
      <c r="YM608" s="261"/>
      <c r="YN608" s="261"/>
      <c r="YO608" s="261"/>
      <c r="YP608" s="261"/>
      <c r="YQ608" s="261"/>
      <c r="YR608" s="261"/>
      <c r="YS608" s="261"/>
      <c r="YT608" s="261"/>
      <c r="YU608" s="261"/>
      <c r="YV608" s="261"/>
      <c r="YW608" s="261"/>
      <c r="YX608" s="261"/>
      <c r="YY608" s="261"/>
      <c r="YZ608" s="261"/>
      <c r="ZA608" s="261"/>
      <c r="ZB608" s="261"/>
      <c r="ZC608" s="261"/>
      <c r="ZD608" s="261"/>
      <c r="ZE608" s="261"/>
      <c r="ZF608" s="261"/>
      <c r="ZG608" s="261"/>
      <c r="ZH608" s="261"/>
      <c r="ZI608" s="261"/>
      <c r="ZJ608" s="261"/>
      <c r="ZK608" s="261"/>
      <c r="ZL608" s="261"/>
      <c r="ZM608" s="261"/>
      <c r="ZN608" s="261"/>
      <c r="ZO608" s="261"/>
      <c r="ZP608" s="261"/>
      <c r="ZQ608" s="261"/>
      <c r="ZR608" s="261"/>
      <c r="ZS608" s="261"/>
      <c r="ZT608" s="261"/>
      <c r="ZU608" s="261"/>
      <c r="ZV608" s="261"/>
      <c r="ZW608" s="261"/>
      <c r="ZX608" s="261"/>
      <c r="ZY608" s="261"/>
      <c r="ZZ608" s="261"/>
      <c r="AAA608" s="261"/>
      <c r="AAB608" s="261"/>
      <c r="AAC608" s="261"/>
      <c r="AAD608" s="261"/>
      <c r="AAE608" s="261"/>
      <c r="AAF608" s="261"/>
      <c r="AAG608" s="261"/>
      <c r="AAH608" s="261"/>
      <c r="AAI608" s="261"/>
      <c r="AAJ608" s="261"/>
      <c r="AAK608" s="261"/>
      <c r="AAL608" s="261"/>
      <c r="AAM608" s="261"/>
      <c r="AAN608" s="261"/>
      <c r="AAO608" s="261"/>
      <c r="AAP608" s="261"/>
      <c r="AAQ608" s="261"/>
      <c r="AAR608" s="261"/>
      <c r="AAS608" s="261"/>
      <c r="AAT608" s="261"/>
      <c r="AAU608" s="261"/>
      <c r="AAV608" s="261"/>
      <c r="AAW608" s="261"/>
      <c r="AAX608" s="261"/>
      <c r="AAY608" s="261"/>
      <c r="AAZ608" s="261"/>
      <c r="ABA608" s="261"/>
      <c r="ABB608" s="261"/>
      <c r="ABC608" s="261"/>
      <c r="ABD608" s="261"/>
      <c r="ABE608" s="261"/>
      <c r="ABF608" s="261"/>
      <c r="ABG608" s="261"/>
      <c r="ABH608" s="261"/>
      <c r="ABI608" s="261"/>
      <c r="ABJ608" s="261"/>
      <c r="ABK608" s="261"/>
      <c r="ABL608" s="261"/>
      <c r="ABM608" s="261"/>
      <c r="ABN608" s="261"/>
      <c r="ABO608" s="261"/>
      <c r="ABP608" s="261"/>
      <c r="ABQ608" s="261"/>
      <c r="ABR608" s="261"/>
      <c r="ABS608" s="261"/>
      <c r="ABT608" s="261"/>
      <c r="ABU608" s="261"/>
      <c r="ABV608" s="261"/>
      <c r="ABW608" s="261"/>
      <c r="ABX608" s="261"/>
      <c r="ABY608" s="261"/>
      <c r="ABZ608" s="261"/>
      <c r="ACA608" s="261"/>
      <c r="ACB608" s="261"/>
      <c r="ACC608" s="261"/>
      <c r="ACD608" s="261"/>
      <c r="ACE608" s="261"/>
      <c r="ACF608" s="261"/>
      <c r="ACG608" s="261"/>
      <c r="ACH608" s="261"/>
      <c r="ACI608" s="261"/>
      <c r="ACJ608" s="261"/>
      <c r="ACK608" s="261"/>
      <c r="ACL608" s="261"/>
      <c r="ACM608" s="261"/>
      <c r="ACN608" s="261"/>
      <c r="ACO608" s="261"/>
      <c r="ACP608" s="261"/>
      <c r="ACQ608" s="261"/>
      <c r="ACR608" s="261"/>
      <c r="ACS608" s="261"/>
      <c r="ACT608" s="261"/>
      <c r="ACU608" s="261"/>
      <c r="ACV608" s="261"/>
      <c r="ACW608" s="261"/>
      <c r="ACX608" s="261"/>
      <c r="ACY608" s="261"/>
      <c r="ACZ608" s="261"/>
      <c r="ADA608" s="261"/>
      <c r="ADB608" s="261"/>
      <c r="ADC608" s="261"/>
      <c r="ADD608" s="261"/>
      <c r="ADE608" s="261"/>
      <c r="ADF608" s="261"/>
      <c r="ADG608" s="261"/>
      <c r="ADH608" s="261"/>
      <c r="ADI608" s="261"/>
      <c r="ADJ608" s="261"/>
      <c r="ADK608" s="261"/>
      <c r="ADL608" s="261"/>
      <c r="ADM608" s="261"/>
      <c r="ADN608" s="261"/>
      <c r="ADO608" s="261"/>
      <c r="ADP608" s="261"/>
      <c r="ADQ608" s="261"/>
      <c r="ADR608" s="261"/>
      <c r="ADS608" s="261"/>
      <c r="ADT608" s="261"/>
      <c r="ADU608" s="261"/>
      <c r="ADV608" s="261"/>
      <c r="ADW608" s="261"/>
      <c r="ADX608" s="261"/>
      <c r="ADY608" s="261"/>
      <c r="ADZ608" s="261"/>
      <c r="AEA608" s="261"/>
      <c r="AEB608" s="261"/>
      <c r="AEC608" s="261"/>
      <c r="AED608" s="261"/>
      <c r="AEE608" s="261"/>
      <c r="AEF608" s="261"/>
      <c r="AEG608" s="261"/>
      <c r="AEH608" s="261"/>
      <c r="AEI608" s="261"/>
      <c r="AEJ608" s="261"/>
      <c r="AEK608" s="261"/>
      <c r="AEL608" s="261"/>
      <c r="AEM608" s="261"/>
      <c r="AEN608" s="261"/>
      <c r="AEO608" s="261"/>
      <c r="AEP608" s="261"/>
      <c r="AEQ608" s="261"/>
      <c r="AER608" s="261"/>
      <c r="AES608" s="261"/>
      <c r="AET608" s="261"/>
      <c r="AEU608" s="261"/>
      <c r="AEV608" s="261"/>
      <c r="AEW608" s="261"/>
      <c r="AEX608" s="261"/>
      <c r="AEY608" s="261"/>
      <c r="AEZ608" s="261"/>
      <c r="AFA608" s="261"/>
      <c r="AFB608" s="261"/>
      <c r="AFC608" s="261"/>
      <c r="AFD608" s="261"/>
      <c r="AFE608" s="261"/>
      <c r="AFF608" s="261"/>
      <c r="AFG608" s="261"/>
      <c r="AFH608" s="261"/>
      <c r="AFI608" s="261"/>
      <c r="AFJ608" s="261"/>
      <c r="AFK608" s="261"/>
      <c r="AFL608" s="261"/>
      <c r="AFM608" s="261"/>
      <c r="AFN608" s="261"/>
      <c r="AFO608" s="261"/>
      <c r="AFP608" s="261"/>
      <c r="AFQ608" s="261"/>
      <c r="AFR608" s="261"/>
      <c r="AFS608" s="261"/>
      <c r="AFT608" s="261"/>
      <c r="AFU608" s="261"/>
      <c r="AFV608" s="261"/>
      <c r="AFW608" s="261"/>
      <c r="AFX608" s="261"/>
      <c r="AFY608" s="261"/>
      <c r="AFZ608" s="261"/>
      <c r="AGA608" s="261"/>
      <c r="AGB608" s="261"/>
      <c r="AGC608" s="261"/>
      <c r="AGD608" s="261"/>
      <c r="AGE608" s="261"/>
      <c r="AGF608" s="261"/>
      <c r="AGG608" s="261"/>
      <c r="AGH608" s="261"/>
      <c r="AGI608" s="261"/>
      <c r="AGJ608" s="261"/>
      <c r="AGK608" s="261"/>
      <c r="AGL608" s="261"/>
      <c r="AGM608" s="261"/>
      <c r="AGN608" s="261"/>
      <c r="AGO608" s="261"/>
      <c r="AGP608" s="261"/>
      <c r="AGQ608" s="261"/>
      <c r="AGR608" s="261"/>
      <c r="AGS608" s="261"/>
      <c r="AGT608" s="261"/>
      <c r="AGU608" s="261"/>
      <c r="AGV608" s="261"/>
      <c r="AGW608" s="261"/>
      <c r="AGX608" s="261"/>
      <c r="AGY608" s="261"/>
      <c r="AGZ608" s="261"/>
      <c r="AHA608" s="261"/>
      <c r="AHB608" s="261"/>
      <c r="AHC608" s="261"/>
      <c r="AHD608" s="261"/>
      <c r="AHE608" s="261"/>
      <c r="AHF608" s="261"/>
      <c r="AHG608" s="261"/>
      <c r="AHH608" s="261"/>
      <c r="AHI608" s="261"/>
      <c r="AHJ608" s="261"/>
      <c r="AHK608" s="261"/>
      <c r="AHL608" s="261"/>
      <c r="AHM608" s="261"/>
      <c r="AHN608" s="261"/>
      <c r="AHO608" s="261"/>
      <c r="AHP608" s="261"/>
      <c r="AHQ608" s="261"/>
      <c r="AHR608" s="261"/>
      <c r="AHS608" s="261"/>
      <c r="AHT608" s="261"/>
      <c r="AHU608" s="261"/>
      <c r="AHV608" s="261"/>
      <c r="AHW608" s="261"/>
      <c r="AHX608" s="261"/>
      <c r="AHY608" s="261"/>
      <c r="AHZ608" s="261"/>
      <c r="AIA608" s="261"/>
      <c r="AIB608" s="261"/>
      <c r="AIC608" s="261"/>
      <c r="AID608" s="261"/>
      <c r="AIE608" s="261"/>
      <c r="AIF608" s="261"/>
      <c r="AIG608" s="261"/>
      <c r="AIH608" s="261"/>
      <c r="AII608" s="261"/>
      <c r="AIJ608" s="261"/>
      <c r="AIK608" s="261"/>
      <c r="AIL608" s="261"/>
      <c r="AIM608" s="261"/>
      <c r="AIN608" s="261"/>
      <c r="AIO608" s="261"/>
      <c r="AIP608" s="261"/>
      <c r="AIQ608" s="261"/>
      <c r="AIR608" s="261"/>
      <c r="AIS608" s="261"/>
      <c r="AIT608" s="261"/>
      <c r="AIU608" s="261"/>
      <c r="AIV608" s="261"/>
      <c r="AIW608" s="261"/>
      <c r="AIX608" s="261"/>
      <c r="AIY608" s="261"/>
      <c r="AIZ608" s="261"/>
      <c r="AJA608" s="261"/>
      <c r="AJB608" s="261"/>
      <c r="AJC608" s="261"/>
      <c r="AJD608" s="261"/>
      <c r="AJE608" s="261"/>
      <c r="AJF608" s="261"/>
      <c r="AJG608" s="261"/>
      <c r="AJH608" s="261"/>
      <c r="AJI608" s="261"/>
      <c r="AJJ608" s="261"/>
      <c r="AJK608" s="261"/>
      <c r="AJL608" s="261"/>
      <c r="AJM608" s="261"/>
      <c r="AJN608" s="261"/>
      <c r="AJO608" s="261"/>
      <c r="AJP608" s="261"/>
      <c r="AJQ608" s="261"/>
      <c r="AJR608" s="261"/>
      <c r="AJS608" s="261"/>
      <c r="AJT608" s="261"/>
      <c r="AJU608" s="261"/>
      <c r="AJV608" s="261"/>
      <c r="AJW608" s="261"/>
      <c r="AJX608" s="261"/>
      <c r="AJY608" s="261"/>
      <c r="AJZ608" s="261"/>
      <c r="AKA608" s="261"/>
      <c r="AKB608" s="261"/>
      <c r="AKC608" s="261"/>
      <c r="AKD608" s="261"/>
      <c r="AKE608" s="261"/>
      <c r="AKF608" s="261"/>
      <c r="AKG608" s="261"/>
      <c r="AKH608" s="261"/>
      <c r="AKI608" s="261"/>
      <c r="AKJ608" s="261"/>
      <c r="AKK608" s="261"/>
      <c r="AKL608" s="261"/>
      <c r="AKM608" s="261"/>
      <c r="AKN608" s="261"/>
      <c r="AKO608" s="261"/>
      <c r="AKP608" s="261"/>
      <c r="AKQ608" s="261"/>
      <c r="AKR608" s="261"/>
      <c r="AKS608" s="261"/>
      <c r="AKT608" s="261"/>
      <c r="AKU608" s="261"/>
      <c r="AKV608" s="261"/>
      <c r="AKW608" s="261"/>
      <c r="AKX608" s="261"/>
      <c r="AKY608" s="261"/>
      <c r="AKZ608" s="261"/>
      <c r="ALA608" s="261"/>
      <c r="ALB608" s="261"/>
      <c r="ALC608" s="261"/>
      <c r="ALD608" s="261"/>
      <c r="ALE608" s="261"/>
      <c r="ALF608" s="261"/>
      <c r="ALG608" s="261"/>
      <c r="ALH608" s="261"/>
      <c r="ALI608" s="261"/>
      <c r="ALJ608" s="261"/>
      <c r="ALK608" s="261"/>
      <c r="ALL608" s="261"/>
      <c r="ALM608" s="261"/>
      <c r="ALN608" s="261"/>
      <c r="ALO608" s="261"/>
      <c r="ALP608" s="261"/>
      <c r="ALQ608" s="261"/>
      <c r="ALR608" s="261"/>
      <c r="ALS608" s="261"/>
      <c r="ALT608" s="261"/>
      <c r="ALU608" s="261"/>
      <c r="ALV608" s="261"/>
      <c r="ALW608" s="261"/>
      <c r="ALX608" s="261"/>
      <c r="ALY608" s="261"/>
      <c r="ALZ608" s="261"/>
      <c r="AMA608" s="261"/>
      <c r="AMB608" s="261"/>
      <c r="AMC608" s="261"/>
      <c r="AMD608" s="261"/>
      <c r="AME608" s="261"/>
      <c r="AMF608" s="261"/>
      <c r="AMG608" s="261"/>
      <c r="AMH608" s="261"/>
      <c r="AMI608" s="261"/>
      <c r="AMJ608" s="261"/>
      <c r="AMK608" s="261"/>
    </row>
    <row r="609" spans="1:1025" s="269" customFormat="1" x14ac:dyDescent="0.35">
      <c r="A609" s="261"/>
      <c r="B609" s="265"/>
      <c r="C609" s="266"/>
      <c r="D609" s="266"/>
      <c r="E609" s="266"/>
      <c r="F609" s="266"/>
      <c r="G609" s="266"/>
      <c r="H609" s="261"/>
      <c r="I609" s="261"/>
      <c r="J609" s="261"/>
      <c r="K609" s="261"/>
      <c r="L609" s="261"/>
      <c r="M609" s="261"/>
      <c r="N609" s="261"/>
      <c r="O609" s="261"/>
      <c r="P609" s="261"/>
      <c r="Q609" s="261"/>
      <c r="R609" s="261"/>
      <c r="S609" s="261"/>
      <c r="T609" s="261"/>
      <c r="U609" s="261"/>
      <c r="V609" s="261"/>
      <c r="W609" s="261"/>
      <c r="X609" s="261"/>
      <c r="Y609" s="261"/>
      <c r="Z609" s="261"/>
      <c r="AA609" s="261"/>
      <c r="AB609" s="261"/>
      <c r="AC609" s="261"/>
      <c r="AD609" s="261"/>
      <c r="AE609" s="261"/>
      <c r="AF609" s="261"/>
      <c r="AG609" s="261"/>
      <c r="AH609" s="261"/>
      <c r="AI609" s="261"/>
      <c r="AJ609" s="261"/>
      <c r="AK609" s="261"/>
      <c r="AL609" s="261"/>
      <c r="AM609" s="261"/>
      <c r="AN609" s="261"/>
      <c r="AO609" s="261"/>
      <c r="AP609" s="261"/>
      <c r="AQ609" s="261"/>
      <c r="AR609" s="261"/>
      <c r="AS609" s="261"/>
      <c r="AT609" s="261"/>
      <c r="AU609" s="261"/>
      <c r="AV609" s="261"/>
      <c r="AW609" s="261"/>
      <c r="AX609" s="261"/>
      <c r="AY609" s="261"/>
      <c r="AZ609" s="261"/>
      <c r="BA609" s="261"/>
      <c r="BB609" s="261"/>
      <c r="BC609" s="261"/>
      <c r="BD609" s="261"/>
      <c r="BE609" s="261"/>
      <c r="BF609" s="261"/>
      <c r="BG609" s="261"/>
      <c r="BH609" s="261"/>
      <c r="BI609" s="261"/>
      <c r="BJ609" s="261"/>
      <c r="BK609" s="261"/>
      <c r="BL609" s="261"/>
      <c r="BM609" s="261"/>
      <c r="BN609" s="261"/>
      <c r="BO609" s="261"/>
      <c r="BP609" s="261"/>
      <c r="BQ609" s="261"/>
      <c r="BR609" s="261"/>
      <c r="BS609" s="261"/>
      <c r="BT609" s="261"/>
      <c r="BU609" s="261"/>
      <c r="BV609" s="261"/>
      <c r="BW609" s="261"/>
      <c r="BX609" s="261"/>
      <c r="BY609" s="261"/>
      <c r="BZ609" s="261"/>
      <c r="CA609" s="261"/>
      <c r="CB609" s="261"/>
      <c r="CC609" s="261"/>
      <c r="CD609" s="261"/>
      <c r="CE609" s="261"/>
      <c r="CF609" s="261"/>
      <c r="CG609" s="261"/>
      <c r="CH609" s="261"/>
      <c r="CI609" s="261"/>
      <c r="CJ609" s="261"/>
      <c r="CK609" s="261"/>
      <c r="CL609" s="261"/>
      <c r="CM609" s="261"/>
      <c r="CN609" s="261"/>
      <c r="CO609" s="261"/>
      <c r="CP609" s="261"/>
      <c r="CQ609" s="261"/>
      <c r="CR609" s="261"/>
      <c r="CS609" s="261"/>
      <c r="CT609" s="261"/>
      <c r="CU609" s="261"/>
      <c r="CV609" s="261"/>
      <c r="CW609" s="261"/>
      <c r="CX609" s="261"/>
      <c r="CY609" s="261"/>
      <c r="CZ609" s="261"/>
      <c r="DA609" s="261"/>
      <c r="DB609" s="261"/>
      <c r="DC609" s="261"/>
      <c r="DD609" s="261"/>
      <c r="DE609" s="261"/>
      <c r="DF609" s="261"/>
      <c r="DG609" s="261"/>
      <c r="DH609" s="261"/>
      <c r="DI609" s="261"/>
      <c r="DJ609" s="261"/>
      <c r="DK609" s="261"/>
      <c r="DL609" s="261"/>
      <c r="DM609" s="261"/>
      <c r="DN609" s="261"/>
      <c r="DO609" s="261"/>
      <c r="DP609" s="261"/>
      <c r="DQ609" s="261"/>
      <c r="DR609" s="261"/>
      <c r="DS609" s="261"/>
      <c r="DT609" s="261"/>
      <c r="DU609" s="261"/>
      <c r="DV609" s="261"/>
      <c r="DW609" s="261"/>
      <c r="DX609" s="261"/>
      <c r="DY609" s="261"/>
      <c r="DZ609" s="261"/>
      <c r="EA609" s="261"/>
      <c r="EB609" s="261"/>
      <c r="EC609" s="261"/>
      <c r="ED609" s="261"/>
      <c r="EE609" s="261"/>
      <c r="EF609" s="261"/>
      <c r="EG609" s="261"/>
      <c r="EH609" s="261"/>
      <c r="EI609" s="261"/>
      <c r="EJ609" s="261"/>
      <c r="EK609" s="261"/>
      <c r="EL609" s="261"/>
      <c r="EM609" s="261"/>
      <c r="EN609" s="261"/>
      <c r="EO609" s="261"/>
      <c r="EP609" s="261"/>
      <c r="EQ609" s="261"/>
      <c r="ER609" s="261"/>
      <c r="ES609" s="261"/>
      <c r="ET609" s="261"/>
      <c r="EU609" s="261"/>
      <c r="EV609" s="261"/>
      <c r="EW609" s="261"/>
      <c r="EX609" s="261"/>
      <c r="EY609" s="261"/>
      <c r="EZ609" s="261"/>
      <c r="FA609" s="261"/>
      <c r="FB609" s="261"/>
      <c r="FC609" s="261"/>
      <c r="FD609" s="261"/>
      <c r="FE609" s="261"/>
      <c r="FF609" s="261"/>
      <c r="FG609" s="261"/>
      <c r="FH609" s="261"/>
      <c r="FI609" s="261"/>
      <c r="FJ609" s="261"/>
      <c r="FK609" s="261"/>
      <c r="FL609" s="261"/>
      <c r="FM609" s="261"/>
      <c r="FN609" s="261"/>
      <c r="FO609" s="261"/>
      <c r="FP609" s="261"/>
      <c r="FQ609" s="261"/>
      <c r="FR609" s="261"/>
      <c r="FS609" s="261"/>
      <c r="FT609" s="261"/>
      <c r="FU609" s="261"/>
      <c r="FV609" s="261"/>
      <c r="FW609" s="261"/>
      <c r="FX609" s="261"/>
      <c r="FY609" s="261"/>
      <c r="FZ609" s="261"/>
      <c r="GA609" s="261"/>
      <c r="GB609" s="261"/>
      <c r="GC609" s="261"/>
      <c r="GD609" s="261"/>
      <c r="GE609" s="261"/>
      <c r="GF609" s="261"/>
      <c r="GG609" s="261"/>
      <c r="GH609" s="261"/>
      <c r="GI609" s="261"/>
      <c r="GJ609" s="261"/>
      <c r="GK609" s="261"/>
      <c r="GL609" s="261"/>
      <c r="GM609" s="261"/>
      <c r="GN609" s="261"/>
      <c r="GO609" s="261"/>
      <c r="GP609" s="261"/>
      <c r="GQ609" s="261"/>
      <c r="GR609" s="261"/>
      <c r="GS609" s="261"/>
      <c r="GT609" s="261"/>
      <c r="GU609" s="261"/>
      <c r="GV609" s="261"/>
      <c r="GW609" s="261"/>
      <c r="GX609" s="261"/>
      <c r="GY609" s="261"/>
      <c r="GZ609" s="261"/>
      <c r="HA609" s="261"/>
      <c r="HB609" s="261"/>
      <c r="HC609" s="261"/>
      <c r="HD609" s="261"/>
      <c r="HE609" s="261"/>
      <c r="HF609" s="261"/>
      <c r="HG609" s="261"/>
      <c r="HH609" s="261"/>
      <c r="HI609" s="261"/>
      <c r="HJ609" s="261"/>
      <c r="HK609" s="261"/>
      <c r="HL609" s="261"/>
      <c r="HM609" s="261"/>
      <c r="HN609" s="261"/>
      <c r="HO609" s="261"/>
      <c r="HP609" s="261"/>
      <c r="HQ609" s="261"/>
      <c r="HR609" s="261"/>
      <c r="HS609" s="261"/>
      <c r="HT609" s="261"/>
      <c r="HU609" s="261"/>
      <c r="HV609" s="261"/>
      <c r="HW609" s="261"/>
      <c r="HX609" s="261"/>
      <c r="HY609" s="261"/>
      <c r="HZ609" s="261"/>
      <c r="IA609" s="261"/>
      <c r="IB609" s="261"/>
      <c r="IC609" s="261"/>
      <c r="ID609" s="261"/>
      <c r="IE609" s="261"/>
      <c r="IF609" s="261"/>
      <c r="IG609" s="261"/>
      <c r="IH609" s="261"/>
      <c r="II609" s="261"/>
      <c r="IJ609" s="261"/>
      <c r="IK609" s="261"/>
      <c r="IL609" s="261"/>
      <c r="IM609" s="261"/>
      <c r="IN609" s="261"/>
      <c r="IO609" s="261"/>
      <c r="IP609" s="261"/>
      <c r="IQ609" s="261"/>
      <c r="IR609" s="261"/>
      <c r="IS609" s="261"/>
      <c r="IT609" s="261"/>
      <c r="IU609" s="261"/>
      <c r="IV609" s="261"/>
      <c r="IW609" s="261"/>
      <c r="IX609" s="261"/>
      <c r="IY609" s="261"/>
      <c r="IZ609" s="261"/>
      <c r="JA609" s="261"/>
      <c r="JB609" s="261"/>
      <c r="JC609" s="261"/>
      <c r="JD609" s="261"/>
      <c r="JE609" s="261"/>
      <c r="JF609" s="261"/>
      <c r="JG609" s="261"/>
      <c r="JH609" s="261"/>
      <c r="JI609" s="261"/>
      <c r="JJ609" s="261"/>
      <c r="JK609" s="261"/>
      <c r="JL609" s="261"/>
      <c r="JM609" s="261"/>
      <c r="JN609" s="261"/>
      <c r="JO609" s="261"/>
      <c r="JP609" s="261"/>
      <c r="JQ609" s="261"/>
      <c r="JR609" s="261"/>
      <c r="JS609" s="261"/>
      <c r="JT609" s="261"/>
      <c r="JU609" s="261"/>
      <c r="JV609" s="261"/>
      <c r="JW609" s="261"/>
      <c r="JX609" s="261"/>
      <c r="JY609" s="261"/>
      <c r="JZ609" s="261"/>
      <c r="KA609" s="261"/>
      <c r="KB609" s="261"/>
      <c r="KC609" s="261"/>
      <c r="KD609" s="261"/>
      <c r="KE609" s="261"/>
      <c r="KF609" s="261"/>
      <c r="KG609" s="261"/>
      <c r="KH609" s="261"/>
      <c r="KI609" s="261"/>
      <c r="KJ609" s="261"/>
      <c r="KK609" s="261"/>
      <c r="KL609" s="261"/>
      <c r="KM609" s="261"/>
      <c r="KN609" s="261"/>
      <c r="KO609" s="261"/>
      <c r="KP609" s="261"/>
      <c r="KQ609" s="261"/>
      <c r="KR609" s="261"/>
      <c r="KS609" s="261"/>
      <c r="KT609" s="261"/>
      <c r="KU609" s="261"/>
      <c r="KV609" s="261"/>
      <c r="KW609" s="261"/>
      <c r="KX609" s="261"/>
      <c r="KY609" s="261"/>
      <c r="KZ609" s="261"/>
      <c r="LA609" s="261"/>
      <c r="LB609" s="261"/>
      <c r="LC609" s="261"/>
      <c r="LD609" s="261"/>
      <c r="LE609" s="261"/>
      <c r="LF609" s="261"/>
      <c r="LG609" s="261"/>
      <c r="LH609" s="261"/>
      <c r="LI609" s="261"/>
      <c r="LJ609" s="261"/>
      <c r="LK609" s="261"/>
      <c r="LL609" s="261"/>
      <c r="LM609" s="261"/>
      <c r="LN609" s="261"/>
      <c r="LO609" s="261"/>
      <c r="LP609" s="261"/>
      <c r="LQ609" s="261"/>
      <c r="LR609" s="261"/>
      <c r="LS609" s="261"/>
      <c r="LT609" s="261"/>
      <c r="LU609" s="261"/>
      <c r="LV609" s="261"/>
      <c r="LW609" s="261"/>
      <c r="LX609" s="261"/>
      <c r="LY609" s="261"/>
      <c r="LZ609" s="261"/>
      <c r="MA609" s="261"/>
      <c r="MB609" s="261"/>
      <c r="MC609" s="261"/>
      <c r="MD609" s="261"/>
      <c r="ME609" s="261"/>
      <c r="MF609" s="261"/>
      <c r="MG609" s="261"/>
      <c r="MH609" s="261"/>
      <c r="MI609" s="261"/>
      <c r="MJ609" s="261"/>
      <c r="MK609" s="261"/>
      <c r="ML609" s="261"/>
      <c r="MM609" s="261"/>
      <c r="MN609" s="261"/>
      <c r="MO609" s="261"/>
      <c r="MP609" s="261"/>
      <c r="MQ609" s="261"/>
      <c r="MR609" s="261"/>
      <c r="MS609" s="261"/>
      <c r="MT609" s="261"/>
      <c r="MU609" s="261"/>
      <c r="MV609" s="261"/>
      <c r="MW609" s="261"/>
      <c r="MX609" s="261"/>
      <c r="MY609" s="261"/>
      <c r="MZ609" s="261"/>
      <c r="NA609" s="261"/>
      <c r="NB609" s="261"/>
      <c r="NC609" s="261"/>
      <c r="ND609" s="261"/>
      <c r="NE609" s="261"/>
      <c r="NF609" s="261"/>
      <c r="NG609" s="261"/>
      <c r="NH609" s="261"/>
      <c r="NI609" s="261"/>
      <c r="NJ609" s="261"/>
      <c r="NK609" s="261"/>
      <c r="NL609" s="261"/>
      <c r="NM609" s="261"/>
      <c r="NN609" s="261"/>
      <c r="NO609" s="261"/>
      <c r="NP609" s="261"/>
      <c r="NQ609" s="261"/>
      <c r="NR609" s="261"/>
      <c r="NS609" s="261"/>
      <c r="NT609" s="261"/>
      <c r="NU609" s="261"/>
      <c r="NV609" s="261"/>
      <c r="NW609" s="261"/>
      <c r="NX609" s="261"/>
      <c r="NY609" s="261"/>
      <c r="NZ609" s="261"/>
      <c r="OA609" s="261"/>
      <c r="OB609" s="261"/>
      <c r="OC609" s="261"/>
      <c r="OD609" s="261"/>
      <c r="OE609" s="261"/>
      <c r="OF609" s="261"/>
      <c r="OG609" s="261"/>
      <c r="OH609" s="261"/>
      <c r="OI609" s="261"/>
      <c r="OJ609" s="261"/>
      <c r="OK609" s="261"/>
      <c r="OL609" s="261"/>
      <c r="OM609" s="261"/>
      <c r="ON609" s="261"/>
      <c r="OO609" s="261"/>
      <c r="OP609" s="261"/>
      <c r="OQ609" s="261"/>
      <c r="OR609" s="261"/>
      <c r="OS609" s="261"/>
      <c r="OT609" s="261"/>
      <c r="OU609" s="261"/>
      <c r="OV609" s="261"/>
      <c r="OW609" s="261"/>
      <c r="OX609" s="261"/>
      <c r="OY609" s="261"/>
      <c r="OZ609" s="261"/>
      <c r="PA609" s="261"/>
      <c r="PB609" s="261"/>
      <c r="PC609" s="261"/>
      <c r="PD609" s="261"/>
      <c r="PE609" s="261"/>
      <c r="PF609" s="261"/>
      <c r="PG609" s="261"/>
      <c r="PH609" s="261"/>
      <c r="PI609" s="261"/>
      <c r="PJ609" s="261"/>
      <c r="PK609" s="261"/>
      <c r="PL609" s="261"/>
      <c r="PM609" s="261"/>
      <c r="PN609" s="261"/>
      <c r="PO609" s="261"/>
      <c r="PP609" s="261"/>
      <c r="PQ609" s="261"/>
      <c r="PR609" s="261"/>
      <c r="PS609" s="261"/>
      <c r="PT609" s="261"/>
      <c r="PU609" s="261"/>
      <c r="PV609" s="261"/>
      <c r="PW609" s="261"/>
      <c r="PX609" s="261"/>
      <c r="PY609" s="261"/>
      <c r="PZ609" s="261"/>
      <c r="QA609" s="261"/>
      <c r="QB609" s="261"/>
      <c r="QC609" s="261"/>
      <c r="QD609" s="261"/>
      <c r="QE609" s="261"/>
      <c r="QF609" s="261"/>
      <c r="QG609" s="261"/>
      <c r="QH609" s="261"/>
      <c r="QI609" s="261"/>
      <c r="QJ609" s="261"/>
      <c r="QK609" s="261"/>
      <c r="QL609" s="261"/>
      <c r="QM609" s="261"/>
      <c r="QN609" s="261"/>
      <c r="QO609" s="261"/>
      <c r="QP609" s="261"/>
      <c r="QQ609" s="261"/>
      <c r="QR609" s="261"/>
      <c r="QS609" s="261"/>
      <c r="QT609" s="261"/>
      <c r="QU609" s="261"/>
      <c r="QV609" s="261"/>
      <c r="QW609" s="261"/>
      <c r="QX609" s="261"/>
      <c r="QY609" s="261"/>
      <c r="QZ609" s="261"/>
      <c r="RA609" s="261"/>
      <c r="RB609" s="261"/>
      <c r="RC609" s="261"/>
      <c r="RD609" s="261"/>
      <c r="RE609" s="261"/>
      <c r="RF609" s="261"/>
      <c r="RG609" s="261"/>
      <c r="RH609" s="261"/>
      <c r="RI609" s="261"/>
      <c r="RJ609" s="261"/>
      <c r="RK609" s="261"/>
      <c r="RL609" s="261"/>
      <c r="RM609" s="261"/>
      <c r="RN609" s="261"/>
      <c r="RO609" s="261"/>
      <c r="RP609" s="261"/>
      <c r="RQ609" s="261"/>
      <c r="RR609" s="261"/>
      <c r="RS609" s="261"/>
      <c r="RT609" s="261"/>
      <c r="RU609" s="261"/>
      <c r="RV609" s="261"/>
      <c r="RW609" s="261"/>
      <c r="RX609" s="261"/>
      <c r="RY609" s="261"/>
      <c r="RZ609" s="261"/>
      <c r="SA609" s="261"/>
      <c r="SB609" s="261"/>
      <c r="SC609" s="261"/>
      <c r="SD609" s="261"/>
      <c r="SE609" s="261"/>
      <c r="SF609" s="261"/>
      <c r="SG609" s="261"/>
      <c r="SH609" s="261"/>
      <c r="SI609" s="261"/>
      <c r="SJ609" s="261"/>
      <c r="SK609" s="261"/>
      <c r="SL609" s="261"/>
      <c r="SM609" s="261"/>
      <c r="SN609" s="261"/>
      <c r="SO609" s="261"/>
      <c r="SP609" s="261"/>
      <c r="SQ609" s="261"/>
      <c r="SR609" s="261"/>
      <c r="SS609" s="261"/>
      <c r="ST609" s="261"/>
      <c r="SU609" s="261"/>
      <c r="SV609" s="261"/>
      <c r="SW609" s="261"/>
      <c r="SX609" s="261"/>
      <c r="SY609" s="261"/>
      <c r="SZ609" s="261"/>
      <c r="TA609" s="261"/>
      <c r="TB609" s="261"/>
      <c r="TC609" s="261"/>
      <c r="TD609" s="261"/>
      <c r="TE609" s="261"/>
      <c r="TF609" s="261"/>
      <c r="TG609" s="261"/>
      <c r="TH609" s="261"/>
      <c r="TI609" s="261"/>
      <c r="TJ609" s="261"/>
      <c r="TK609" s="261"/>
      <c r="TL609" s="261"/>
      <c r="TM609" s="261"/>
      <c r="TN609" s="261"/>
      <c r="TO609" s="261"/>
      <c r="TP609" s="261"/>
      <c r="TQ609" s="261"/>
      <c r="TR609" s="261"/>
      <c r="TS609" s="261"/>
      <c r="TT609" s="261"/>
      <c r="TU609" s="261"/>
      <c r="TV609" s="261"/>
      <c r="TW609" s="261"/>
      <c r="TX609" s="261"/>
      <c r="TY609" s="261"/>
      <c r="TZ609" s="261"/>
      <c r="UA609" s="261"/>
      <c r="UB609" s="261"/>
      <c r="UC609" s="261"/>
      <c r="UD609" s="261"/>
      <c r="UE609" s="261"/>
      <c r="UF609" s="261"/>
      <c r="UG609" s="261"/>
      <c r="UH609" s="261"/>
      <c r="UI609" s="261"/>
      <c r="UJ609" s="261"/>
      <c r="UK609" s="261"/>
      <c r="UL609" s="261"/>
      <c r="UM609" s="261"/>
      <c r="UN609" s="261"/>
      <c r="UO609" s="261"/>
      <c r="UP609" s="261"/>
      <c r="UQ609" s="261"/>
      <c r="UR609" s="261"/>
      <c r="US609" s="261"/>
      <c r="UT609" s="261"/>
      <c r="UU609" s="261"/>
      <c r="UV609" s="261"/>
      <c r="UW609" s="261"/>
      <c r="UX609" s="261"/>
      <c r="UY609" s="261"/>
      <c r="UZ609" s="261"/>
      <c r="VA609" s="261"/>
      <c r="VB609" s="261"/>
      <c r="VC609" s="261"/>
      <c r="VD609" s="261"/>
      <c r="VE609" s="261"/>
      <c r="VF609" s="261"/>
      <c r="VG609" s="261"/>
      <c r="VH609" s="261"/>
      <c r="VI609" s="261"/>
      <c r="VJ609" s="261"/>
      <c r="VK609" s="261"/>
      <c r="VL609" s="261"/>
      <c r="VM609" s="261"/>
      <c r="VN609" s="261"/>
      <c r="VO609" s="261"/>
      <c r="VP609" s="261"/>
      <c r="VQ609" s="261"/>
      <c r="VR609" s="261"/>
      <c r="VS609" s="261"/>
      <c r="VT609" s="261"/>
      <c r="VU609" s="261"/>
      <c r="VV609" s="261"/>
      <c r="VW609" s="261"/>
      <c r="VX609" s="261"/>
      <c r="VY609" s="261"/>
      <c r="VZ609" s="261"/>
      <c r="WA609" s="261"/>
      <c r="WB609" s="261"/>
      <c r="WC609" s="261"/>
      <c r="WD609" s="261"/>
      <c r="WE609" s="261"/>
      <c r="WF609" s="261"/>
      <c r="WG609" s="261"/>
      <c r="WH609" s="261"/>
      <c r="WI609" s="261"/>
      <c r="WJ609" s="261"/>
      <c r="WK609" s="261"/>
      <c r="WL609" s="261"/>
      <c r="WM609" s="261"/>
      <c r="WN609" s="261"/>
      <c r="WO609" s="261"/>
      <c r="WP609" s="261"/>
      <c r="WQ609" s="261"/>
      <c r="WR609" s="261"/>
      <c r="WS609" s="261"/>
      <c r="WT609" s="261"/>
      <c r="WU609" s="261"/>
      <c r="WV609" s="261"/>
      <c r="WW609" s="261"/>
      <c r="WX609" s="261"/>
      <c r="WY609" s="261"/>
      <c r="WZ609" s="261"/>
      <c r="XA609" s="261"/>
      <c r="XB609" s="261"/>
      <c r="XC609" s="261"/>
      <c r="XD609" s="261"/>
      <c r="XE609" s="261"/>
      <c r="XF609" s="261"/>
      <c r="XG609" s="261"/>
      <c r="XH609" s="261"/>
      <c r="XI609" s="261"/>
      <c r="XJ609" s="261"/>
      <c r="XK609" s="261"/>
      <c r="XL609" s="261"/>
      <c r="XM609" s="261"/>
      <c r="XN609" s="261"/>
      <c r="XO609" s="261"/>
      <c r="XP609" s="261"/>
      <c r="XQ609" s="261"/>
      <c r="XR609" s="261"/>
      <c r="XS609" s="261"/>
      <c r="XT609" s="261"/>
      <c r="XU609" s="261"/>
      <c r="XV609" s="261"/>
      <c r="XW609" s="261"/>
      <c r="XX609" s="261"/>
      <c r="XY609" s="261"/>
      <c r="XZ609" s="261"/>
      <c r="YA609" s="261"/>
      <c r="YB609" s="261"/>
      <c r="YC609" s="261"/>
      <c r="YD609" s="261"/>
      <c r="YE609" s="261"/>
      <c r="YF609" s="261"/>
      <c r="YG609" s="261"/>
      <c r="YH609" s="261"/>
      <c r="YI609" s="261"/>
      <c r="YJ609" s="261"/>
      <c r="YK609" s="261"/>
      <c r="YL609" s="261"/>
      <c r="YM609" s="261"/>
      <c r="YN609" s="261"/>
      <c r="YO609" s="261"/>
      <c r="YP609" s="261"/>
      <c r="YQ609" s="261"/>
      <c r="YR609" s="261"/>
      <c r="YS609" s="261"/>
      <c r="YT609" s="261"/>
      <c r="YU609" s="261"/>
      <c r="YV609" s="261"/>
      <c r="YW609" s="261"/>
      <c r="YX609" s="261"/>
      <c r="YY609" s="261"/>
      <c r="YZ609" s="261"/>
      <c r="ZA609" s="261"/>
      <c r="ZB609" s="261"/>
      <c r="ZC609" s="261"/>
      <c r="ZD609" s="261"/>
      <c r="ZE609" s="261"/>
      <c r="ZF609" s="261"/>
      <c r="ZG609" s="261"/>
      <c r="ZH609" s="261"/>
      <c r="ZI609" s="261"/>
      <c r="ZJ609" s="261"/>
      <c r="ZK609" s="261"/>
      <c r="ZL609" s="261"/>
      <c r="ZM609" s="261"/>
      <c r="ZN609" s="261"/>
      <c r="ZO609" s="261"/>
      <c r="ZP609" s="261"/>
      <c r="ZQ609" s="261"/>
      <c r="ZR609" s="261"/>
      <c r="ZS609" s="261"/>
      <c r="ZT609" s="261"/>
      <c r="ZU609" s="261"/>
      <c r="ZV609" s="261"/>
      <c r="ZW609" s="261"/>
      <c r="ZX609" s="261"/>
      <c r="ZY609" s="261"/>
      <c r="ZZ609" s="261"/>
      <c r="AAA609" s="261"/>
      <c r="AAB609" s="261"/>
      <c r="AAC609" s="261"/>
      <c r="AAD609" s="261"/>
      <c r="AAE609" s="261"/>
      <c r="AAF609" s="261"/>
      <c r="AAG609" s="261"/>
      <c r="AAH609" s="261"/>
      <c r="AAI609" s="261"/>
      <c r="AAJ609" s="261"/>
      <c r="AAK609" s="261"/>
      <c r="AAL609" s="261"/>
      <c r="AAM609" s="261"/>
      <c r="AAN609" s="261"/>
      <c r="AAO609" s="261"/>
      <c r="AAP609" s="261"/>
      <c r="AAQ609" s="261"/>
      <c r="AAR609" s="261"/>
      <c r="AAS609" s="261"/>
      <c r="AAT609" s="261"/>
      <c r="AAU609" s="261"/>
      <c r="AAV609" s="261"/>
      <c r="AAW609" s="261"/>
      <c r="AAX609" s="261"/>
      <c r="AAY609" s="261"/>
      <c r="AAZ609" s="261"/>
      <c r="ABA609" s="261"/>
      <c r="ABB609" s="261"/>
      <c r="ABC609" s="261"/>
      <c r="ABD609" s="261"/>
      <c r="ABE609" s="261"/>
      <c r="ABF609" s="261"/>
      <c r="ABG609" s="261"/>
      <c r="ABH609" s="261"/>
      <c r="ABI609" s="261"/>
      <c r="ABJ609" s="261"/>
      <c r="ABK609" s="261"/>
      <c r="ABL609" s="261"/>
      <c r="ABM609" s="261"/>
      <c r="ABN609" s="261"/>
      <c r="ABO609" s="261"/>
      <c r="ABP609" s="261"/>
      <c r="ABQ609" s="261"/>
      <c r="ABR609" s="261"/>
      <c r="ABS609" s="261"/>
      <c r="ABT609" s="261"/>
      <c r="ABU609" s="261"/>
      <c r="ABV609" s="261"/>
      <c r="ABW609" s="261"/>
      <c r="ABX609" s="261"/>
      <c r="ABY609" s="261"/>
      <c r="ABZ609" s="261"/>
      <c r="ACA609" s="261"/>
      <c r="ACB609" s="261"/>
      <c r="ACC609" s="261"/>
      <c r="ACD609" s="261"/>
      <c r="ACE609" s="261"/>
      <c r="ACF609" s="261"/>
      <c r="ACG609" s="261"/>
      <c r="ACH609" s="261"/>
      <c r="ACI609" s="261"/>
      <c r="ACJ609" s="261"/>
      <c r="ACK609" s="261"/>
      <c r="ACL609" s="261"/>
      <c r="ACM609" s="261"/>
      <c r="ACN609" s="261"/>
      <c r="ACO609" s="261"/>
      <c r="ACP609" s="261"/>
      <c r="ACQ609" s="261"/>
      <c r="ACR609" s="261"/>
      <c r="ACS609" s="261"/>
      <c r="ACT609" s="261"/>
      <c r="ACU609" s="261"/>
      <c r="ACV609" s="261"/>
      <c r="ACW609" s="261"/>
      <c r="ACX609" s="261"/>
      <c r="ACY609" s="261"/>
      <c r="ACZ609" s="261"/>
      <c r="ADA609" s="261"/>
      <c r="ADB609" s="261"/>
      <c r="ADC609" s="261"/>
      <c r="ADD609" s="261"/>
      <c r="ADE609" s="261"/>
      <c r="ADF609" s="261"/>
      <c r="ADG609" s="261"/>
      <c r="ADH609" s="261"/>
      <c r="ADI609" s="261"/>
      <c r="ADJ609" s="261"/>
      <c r="ADK609" s="261"/>
      <c r="ADL609" s="261"/>
      <c r="ADM609" s="261"/>
      <c r="ADN609" s="261"/>
      <c r="ADO609" s="261"/>
      <c r="ADP609" s="261"/>
      <c r="ADQ609" s="261"/>
      <c r="ADR609" s="261"/>
      <c r="ADS609" s="261"/>
      <c r="ADT609" s="261"/>
      <c r="ADU609" s="261"/>
      <c r="ADV609" s="261"/>
      <c r="ADW609" s="261"/>
      <c r="ADX609" s="261"/>
      <c r="ADY609" s="261"/>
      <c r="ADZ609" s="261"/>
      <c r="AEA609" s="261"/>
      <c r="AEB609" s="261"/>
      <c r="AEC609" s="261"/>
      <c r="AED609" s="261"/>
      <c r="AEE609" s="261"/>
      <c r="AEF609" s="261"/>
      <c r="AEG609" s="261"/>
      <c r="AEH609" s="261"/>
      <c r="AEI609" s="261"/>
      <c r="AEJ609" s="261"/>
      <c r="AEK609" s="261"/>
      <c r="AEL609" s="261"/>
      <c r="AEM609" s="261"/>
      <c r="AEN609" s="261"/>
      <c r="AEO609" s="261"/>
      <c r="AEP609" s="261"/>
      <c r="AEQ609" s="261"/>
      <c r="AER609" s="261"/>
      <c r="AES609" s="261"/>
      <c r="AET609" s="261"/>
      <c r="AEU609" s="261"/>
      <c r="AEV609" s="261"/>
      <c r="AEW609" s="261"/>
      <c r="AEX609" s="261"/>
      <c r="AEY609" s="261"/>
      <c r="AEZ609" s="261"/>
      <c r="AFA609" s="261"/>
      <c r="AFB609" s="261"/>
      <c r="AFC609" s="261"/>
      <c r="AFD609" s="261"/>
      <c r="AFE609" s="261"/>
      <c r="AFF609" s="261"/>
      <c r="AFG609" s="261"/>
      <c r="AFH609" s="261"/>
      <c r="AFI609" s="261"/>
      <c r="AFJ609" s="261"/>
      <c r="AFK609" s="261"/>
      <c r="AFL609" s="261"/>
      <c r="AFM609" s="261"/>
      <c r="AFN609" s="261"/>
      <c r="AFO609" s="261"/>
      <c r="AFP609" s="261"/>
      <c r="AFQ609" s="261"/>
      <c r="AFR609" s="261"/>
      <c r="AFS609" s="261"/>
      <c r="AFT609" s="261"/>
      <c r="AFU609" s="261"/>
      <c r="AFV609" s="261"/>
      <c r="AFW609" s="261"/>
      <c r="AFX609" s="261"/>
      <c r="AFY609" s="261"/>
      <c r="AFZ609" s="261"/>
      <c r="AGA609" s="261"/>
      <c r="AGB609" s="261"/>
      <c r="AGC609" s="261"/>
      <c r="AGD609" s="261"/>
      <c r="AGE609" s="261"/>
      <c r="AGF609" s="261"/>
      <c r="AGG609" s="261"/>
      <c r="AGH609" s="261"/>
      <c r="AGI609" s="261"/>
      <c r="AGJ609" s="261"/>
      <c r="AGK609" s="261"/>
      <c r="AGL609" s="261"/>
      <c r="AGM609" s="261"/>
      <c r="AGN609" s="261"/>
      <c r="AGO609" s="261"/>
      <c r="AGP609" s="261"/>
      <c r="AGQ609" s="261"/>
      <c r="AGR609" s="261"/>
      <c r="AGS609" s="261"/>
      <c r="AGT609" s="261"/>
      <c r="AGU609" s="261"/>
      <c r="AGV609" s="261"/>
      <c r="AGW609" s="261"/>
      <c r="AGX609" s="261"/>
      <c r="AGY609" s="261"/>
      <c r="AGZ609" s="261"/>
      <c r="AHA609" s="261"/>
      <c r="AHB609" s="261"/>
      <c r="AHC609" s="261"/>
      <c r="AHD609" s="261"/>
      <c r="AHE609" s="261"/>
      <c r="AHF609" s="261"/>
      <c r="AHG609" s="261"/>
      <c r="AHH609" s="261"/>
      <c r="AHI609" s="261"/>
      <c r="AHJ609" s="261"/>
      <c r="AHK609" s="261"/>
      <c r="AHL609" s="261"/>
      <c r="AHM609" s="261"/>
      <c r="AHN609" s="261"/>
      <c r="AHO609" s="261"/>
      <c r="AHP609" s="261"/>
      <c r="AHQ609" s="261"/>
      <c r="AHR609" s="261"/>
      <c r="AHS609" s="261"/>
      <c r="AHT609" s="261"/>
      <c r="AHU609" s="261"/>
      <c r="AHV609" s="261"/>
      <c r="AHW609" s="261"/>
      <c r="AHX609" s="261"/>
      <c r="AHY609" s="261"/>
      <c r="AHZ609" s="261"/>
      <c r="AIA609" s="261"/>
      <c r="AIB609" s="261"/>
      <c r="AIC609" s="261"/>
      <c r="AID609" s="261"/>
      <c r="AIE609" s="261"/>
      <c r="AIF609" s="261"/>
      <c r="AIG609" s="261"/>
      <c r="AIH609" s="261"/>
      <c r="AII609" s="261"/>
      <c r="AIJ609" s="261"/>
      <c r="AIK609" s="261"/>
      <c r="AIL609" s="261"/>
      <c r="AIM609" s="261"/>
      <c r="AIN609" s="261"/>
      <c r="AIO609" s="261"/>
      <c r="AIP609" s="261"/>
      <c r="AIQ609" s="261"/>
      <c r="AIR609" s="261"/>
      <c r="AIS609" s="261"/>
      <c r="AIT609" s="261"/>
      <c r="AIU609" s="261"/>
      <c r="AIV609" s="261"/>
      <c r="AIW609" s="261"/>
      <c r="AIX609" s="261"/>
      <c r="AIY609" s="261"/>
      <c r="AIZ609" s="261"/>
      <c r="AJA609" s="261"/>
      <c r="AJB609" s="261"/>
      <c r="AJC609" s="261"/>
      <c r="AJD609" s="261"/>
      <c r="AJE609" s="261"/>
      <c r="AJF609" s="261"/>
      <c r="AJG609" s="261"/>
      <c r="AJH609" s="261"/>
      <c r="AJI609" s="261"/>
      <c r="AJJ609" s="261"/>
      <c r="AJK609" s="261"/>
      <c r="AJL609" s="261"/>
      <c r="AJM609" s="261"/>
      <c r="AJN609" s="261"/>
      <c r="AJO609" s="261"/>
      <c r="AJP609" s="261"/>
      <c r="AJQ609" s="261"/>
      <c r="AJR609" s="261"/>
      <c r="AJS609" s="261"/>
      <c r="AJT609" s="261"/>
      <c r="AJU609" s="261"/>
      <c r="AJV609" s="261"/>
      <c r="AJW609" s="261"/>
      <c r="AJX609" s="261"/>
      <c r="AJY609" s="261"/>
      <c r="AJZ609" s="261"/>
      <c r="AKA609" s="261"/>
      <c r="AKB609" s="261"/>
      <c r="AKC609" s="261"/>
      <c r="AKD609" s="261"/>
      <c r="AKE609" s="261"/>
      <c r="AKF609" s="261"/>
      <c r="AKG609" s="261"/>
      <c r="AKH609" s="261"/>
      <c r="AKI609" s="261"/>
      <c r="AKJ609" s="261"/>
      <c r="AKK609" s="261"/>
      <c r="AKL609" s="261"/>
      <c r="AKM609" s="261"/>
      <c r="AKN609" s="261"/>
      <c r="AKO609" s="261"/>
      <c r="AKP609" s="261"/>
      <c r="AKQ609" s="261"/>
      <c r="AKR609" s="261"/>
      <c r="AKS609" s="261"/>
      <c r="AKT609" s="261"/>
      <c r="AKU609" s="261"/>
      <c r="AKV609" s="261"/>
      <c r="AKW609" s="261"/>
      <c r="AKX609" s="261"/>
      <c r="AKY609" s="261"/>
      <c r="AKZ609" s="261"/>
      <c r="ALA609" s="261"/>
      <c r="ALB609" s="261"/>
      <c r="ALC609" s="261"/>
      <c r="ALD609" s="261"/>
      <c r="ALE609" s="261"/>
      <c r="ALF609" s="261"/>
      <c r="ALG609" s="261"/>
      <c r="ALH609" s="261"/>
      <c r="ALI609" s="261"/>
      <c r="ALJ609" s="261"/>
      <c r="ALK609" s="261"/>
      <c r="ALL609" s="261"/>
      <c r="ALM609" s="261"/>
      <c r="ALN609" s="261"/>
      <c r="ALO609" s="261"/>
      <c r="ALP609" s="261"/>
      <c r="ALQ609" s="261"/>
      <c r="ALR609" s="261"/>
      <c r="ALS609" s="261"/>
      <c r="ALT609" s="261"/>
      <c r="ALU609" s="261"/>
      <c r="ALV609" s="261"/>
      <c r="ALW609" s="261"/>
      <c r="ALX609" s="261"/>
      <c r="ALY609" s="261"/>
      <c r="ALZ609" s="261"/>
      <c r="AMA609" s="261"/>
      <c r="AMB609" s="261"/>
      <c r="AMC609" s="261"/>
      <c r="AMD609" s="261"/>
      <c r="AME609" s="261"/>
      <c r="AMF609" s="261"/>
      <c r="AMG609" s="261"/>
      <c r="AMH609" s="261"/>
      <c r="AMI609" s="261"/>
      <c r="AMJ609" s="261"/>
      <c r="AMK609" s="261"/>
    </row>
    <row r="610" spans="1:1025" s="269" customFormat="1" x14ac:dyDescent="0.35">
      <c r="A610" s="261"/>
      <c r="B610" s="265"/>
      <c r="C610" s="266"/>
      <c r="D610" s="266"/>
      <c r="E610" s="266"/>
      <c r="F610" s="266"/>
      <c r="G610" s="266"/>
      <c r="H610" s="261"/>
      <c r="I610" s="261"/>
      <c r="J610" s="261"/>
      <c r="K610" s="261"/>
      <c r="L610" s="261"/>
      <c r="M610" s="261"/>
      <c r="N610" s="261"/>
      <c r="O610" s="261"/>
      <c r="P610" s="261"/>
      <c r="Q610" s="261"/>
      <c r="R610" s="261"/>
      <c r="S610" s="261"/>
      <c r="T610" s="261"/>
      <c r="U610" s="261"/>
      <c r="V610" s="261"/>
      <c r="W610" s="261"/>
      <c r="X610" s="261"/>
      <c r="Y610" s="261"/>
      <c r="Z610" s="261"/>
      <c r="AA610" s="261"/>
      <c r="AB610" s="261"/>
      <c r="AC610" s="261"/>
      <c r="AD610" s="261"/>
      <c r="AE610" s="261"/>
      <c r="AF610" s="261"/>
      <c r="AG610" s="261"/>
      <c r="AH610" s="261"/>
      <c r="AI610" s="261"/>
      <c r="AJ610" s="261"/>
      <c r="AK610" s="261"/>
      <c r="AL610" s="261"/>
      <c r="AM610" s="261"/>
      <c r="AN610" s="261"/>
      <c r="AO610" s="261"/>
      <c r="AP610" s="261"/>
      <c r="AQ610" s="261"/>
      <c r="AR610" s="261"/>
      <c r="AS610" s="261"/>
      <c r="AT610" s="261"/>
      <c r="AU610" s="261"/>
      <c r="AV610" s="261"/>
      <c r="AW610" s="261"/>
      <c r="AX610" s="261"/>
      <c r="AY610" s="261"/>
      <c r="AZ610" s="261"/>
      <c r="BA610" s="261"/>
      <c r="BB610" s="261"/>
      <c r="BC610" s="261"/>
      <c r="BD610" s="261"/>
      <c r="BE610" s="261"/>
      <c r="BF610" s="261"/>
      <c r="BG610" s="261"/>
      <c r="BH610" s="261"/>
      <c r="BI610" s="261"/>
      <c r="BJ610" s="261"/>
      <c r="BK610" s="261"/>
      <c r="BL610" s="261"/>
      <c r="BM610" s="261"/>
      <c r="BN610" s="261"/>
      <c r="BO610" s="261"/>
      <c r="BP610" s="261"/>
      <c r="BQ610" s="261"/>
      <c r="BR610" s="261"/>
      <c r="BS610" s="261"/>
      <c r="BT610" s="261"/>
      <c r="BU610" s="261"/>
      <c r="BV610" s="261"/>
      <c r="BW610" s="261"/>
      <c r="BX610" s="261"/>
      <c r="BY610" s="261"/>
      <c r="BZ610" s="261"/>
      <c r="CA610" s="261"/>
      <c r="CB610" s="261"/>
      <c r="CC610" s="261"/>
      <c r="CD610" s="261"/>
      <c r="CE610" s="261"/>
      <c r="CF610" s="261"/>
      <c r="CG610" s="261"/>
      <c r="CH610" s="261"/>
      <c r="CI610" s="261"/>
      <c r="CJ610" s="261"/>
      <c r="CK610" s="261"/>
      <c r="CL610" s="261"/>
      <c r="CM610" s="261"/>
      <c r="CN610" s="261"/>
      <c r="CO610" s="261"/>
      <c r="CP610" s="261"/>
      <c r="CQ610" s="261"/>
      <c r="CR610" s="261"/>
      <c r="CS610" s="261"/>
      <c r="CT610" s="261"/>
      <c r="CU610" s="261"/>
      <c r="CV610" s="261"/>
      <c r="CW610" s="261"/>
      <c r="CX610" s="261"/>
      <c r="CY610" s="261"/>
      <c r="CZ610" s="261"/>
      <c r="DA610" s="261"/>
      <c r="DB610" s="261"/>
      <c r="DC610" s="261"/>
      <c r="DD610" s="261"/>
      <c r="DE610" s="261"/>
      <c r="DF610" s="261"/>
      <c r="DG610" s="261"/>
      <c r="DH610" s="261"/>
      <c r="DI610" s="261"/>
      <c r="DJ610" s="261"/>
      <c r="DK610" s="261"/>
      <c r="DL610" s="261"/>
      <c r="DM610" s="261"/>
      <c r="DN610" s="261"/>
      <c r="DO610" s="261"/>
      <c r="DP610" s="261"/>
      <c r="DQ610" s="261"/>
      <c r="DR610" s="261"/>
      <c r="DS610" s="261"/>
      <c r="DT610" s="261"/>
      <c r="DU610" s="261"/>
      <c r="DV610" s="261"/>
      <c r="DW610" s="261"/>
      <c r="DX610" s="261"/>
      <c r="DY610" s="261"/>
      <c r="DZ610" s="261"/>
      <c r="EA610" s="261"/>
      <c r="EB610" s="261"/>
      <c r="EC610" s="261"/>
      <c r="ED610" s="261"/>
      <c r="EE610" s="261"/>
      <c r="EF610" s="261"/>
      <c r="EG610" s="261"/>
      <c r="EH610" s="261"/>
      <c r="EI610" s="261"/>
      <c r="EJ610" s="261"/>
      <c r="EK610" s="261"/>
      <c r="EL610" s="261"/>
      <c r="EM610" s="261"/>
      <c r="EN610" s="261"/>
      <c r="EO610" s="261"/>
      <c r="EP610" s="261"/>
      <c r="EQ610" s="261"/>
      <c r="ER610" s="261"/>
      <c r="ES610" s="261"/>
      <c r="ET610" s="261"/>
      <c r="EU610" s="261"/>
      <c r="EV610" s="261"/>
      <c r="EW610" s="261"/>
      <c r="EX610" s="261"/>
      <c r="EY610" s="261"/>
      <c r="EZ610" s="261"/>
      <c r="FA610" s="261"/>
      <c r="FB610" s="261"/>
      <c r="FC610" s="261"/>
      <c r="FD610" s="261"/>
      <c r="FE610" s="261"/>
      <c r="FF610" s="261"/>
      <c r="FG610" s="261"/>
      <c r="FH610" s="261"/>
      <c r="FI610" s="261"/>
      <c r="FJ610" s="261"/>
      <c r="FK610" s="261"/>
      <c r="FL610" s="261"/>
      <c r="FM610" s="261"/>
      <c r="FN610" s="261"/>
      <c r="FO610" s="261"/>
      <c r="FP610" s="261"/>
      <c r="FQ610" s="261"/>
      <c r="FR610" s="261"/>
      <c r="FS610" s="261"/>
      <c r="FT610" s="261"/>
      <c r="FU610" s="261"/>
      <c r="FV610" s="261"/>
      <c r="FW610" s="261"/>
      <c r="FX610" s="261"/>
      <c r="FY610" s="261"/>
      <c r="FZ610" s="261"/>
      <c r="GA610" s="261"/>
      <c r="GB610" s="261"/>
      <c r="GC610" s="261"/>
      <c r="GD610" s="261"/>
      <c r="GE610" s="261"/>
      <c r="GF610" s="261"/>
      <c r="GG610" s="261"/>
      <c r="GH610" s="261"/>
      <c r="GI610" s="261"/>
      <c r="GJ610" s="261"/>
      <c r="GK610" s="261"/>
      <c r="GL610" s="261"/>
      <c r="GM610" s="261"/>
      <c r="GN610" s="261"/>
      <c r="GO610" s="261"/>
      <c r="GP610" s="261"/>
      <c r="GQ610" s="261"/>
      <c r="GR610" s="261"/>
      <c r="GS610" s="261"/>
      <c r="GT610" s="261"/>
      <c r="GU610" s="261"/>
      <c r="GV610" s="261"/>
      <c r="GW610" s="261"/>
      <c r="GX610" s="261"/>
      <c r="GY610" s="261"/>
      <c r="GZ610" s="261"/>
      <c r="HA610" s="261"/>
      <c r="HB610" s="261"/>
      <c r="HC610" s="261"/>
      <c r="HD610" s="261"/>
      <c r="HE610" s="261"/>
      <c r="HF610" s="261"/>
      <c r="HG610" s="261"/>
      <c r="HH610" s="261"/>
      <c r="HI610" s="261"/>
      <c r="HJ610" s="261"/>
      <c r="HK610" s="261"/>
      <c r="HL610" s="261"/>
      <c r="HM610" s="261"/>
      <c r="HN610" s="261"/>
      <c r="HO610" s="261"/>
      <c r="HP610" s="261"/>
      <c r="HQ610" s="261"/>
      <c r="HR610" s="261"/>
      <c r="HS610" s="261"/>
      <c r="HT610" s="261"/>
      <c r="HU610" s="261"/>
      <c r="HV610" s="261"/>
      <c r="HW610" s="261"/>
      <c r="HX610" s="261"/>
      <c r="HY610" s="261"/>
      <c r="HZ610" s="261"/>
      <c r="IA610" s="261"/>
      <c r="IB610" s="261"/>
      <c r="IC610" s="261"/>
      <c r="ID610" s="261"/>
      <c r="IE610" s="261"/>
      <c r="IF610" s="261"/>
      <c r="IG610" s="261"/>
      <c r="IH610" s="261"/>
      <c r="II610" s="261"/>
      <c r="IJ610" s="261"/>
      <c r="IK610" s="261"/>
      <c r="IL610" s="261"/>
      <c r="IM610" s="261"/>
      <c r="IN610" s="261"/>
      <c r="IO610" s="261"/>
      <c r="IP610" s="261"/>
      <c r="IQ610" s="261"/>
      <c r="IR610" s="261"/>
      <c r="IS610" s="261"/>
      <c r="IT610" s="261"/>
      <c r="IU610" s="261"/>
      <c r="IV610" s="261"/>
      <c r="IW610" s="261"/>
      <c r="IX610" s="261"/>
      <c r="IY610" s="261"/>
      <c r="IZ610" s="261"/>
      <c r="JA610" s="261"/>
      <c r="JB610" s="261"/>
      <c r="JC610" s="261"/>
      <c r="JD610" s="261"/>
      <c r="JE610" s="261"/>
      <c r="JF610" s="261"/>
      <c r="JG610" s="261"/>
      <c r="JH610" s="261"/>
      <c r="JI610" s="261"/>
      <c r="JJ610" s="261"/>
      <c r="JK610" s="261"/>
      <c r="JL610" s="261"/>
      <c r="JM610" s="261"/>
      <c r="JN610" s="261"/>
      <c r="JO610" s="261"/>
      <c r="JP610" s="261"/>
      <c r="JQ610" s="261"/>
      <c r="JR610" s="261"/>
      <c r="JS610" s="261"/>
      <c r="JT610" s="261"/>
      <c r="JU610" s="261"/>
      <c r="JV610" s="261"/>
      <c r="JW610" s="261"/>
      <c r="JX610" s="261"/>
      <c r="JY610" s="261"/>
      <c r="JZ610" s="261"/>
      <c r="KA610" s="261"/>
      <c r="KB610" s="261"/>
      <c r="KC610" s="261"/>
      <c r="KD610" s="261"/>
      <c r="KE610" s="261"/>
      <c r="KF610" s="261"/>
      <c r="KG610" s="261"/>
      <c r="KH610" s="261"/>
      <c r="KI610" s="261"/>
      <c r="KJ610" s="261"/>
      <c r="KK610" s="261"/>
      <c r="KL610" s="261"/>
      <c r="KM610" s="261"/>
      <c r="KN610" s="261"/>
      <c r="KO610" s="261"/>
      <c r="KP610" s="261"/>
      <c r="KQ610" s="261"/>
      <c r="KR610" s="261"/>
      <c r="KS610" s="261"/>
      <c r="KT610" s="261"/>
      <c r="KU610" s="261"/>
      <c r="KV610" s="261"/>
      <c r="KW610" s="261"/>
      <c r="KX610" s="261"/>
      <c r="KY610" s="261"/>
      <c r="KZ610" s="261"/>
      <c r="LA610" s="261"/>
      <c r="LB610" s="261"/>
      <c r="LC610" s="261"/>
      <c r="LD610" s="261"/>
      <c r="LE610" s="261"/>
      <c r="LF610" s="261"/>
      <c r="LG610" s="261"/>
      <c r="LH610" s="261"/>
      <c r="LI610" s="261"/>
      <c r="LJ610" s="261"/>
      <c r="LK610" s="261"/>
      <c r="LL610" s="261"/>
      <c r="LM610" s="261"/>
      <c r="LN610" s="261"/>
      <c r="LO610" s="261"/>
      <c r="LP610" s="261"/>
      <c r="LQ610" s="261"/>
      <c r="LR610" s="261"/>
      <c r="LS610" s="261"/>
      <c r="LT610" s="261"/>
      <c r="LU610" s="261"/>
      <c r="LV610" s="261"/>
      <c r="LW610" s="261"/>
      <c r="LX610" s="261"/>
      <c r="LY610" s="261"/>
      <c r="LZ610" s="261"/>
      <c r="MA610" s="261"/>
      <c r="MB610" s="261"/>
      <c r="MC610" s="261"/>
      <c r="MD610" s="261"/>
      <c r="ME610" s="261"/>
      <c r="MF610" s="261"/>
      <c r="MG610" s="261"/>
      <c r="MH610" s="261"/>
      <c r="MI610" s="261"/>
      <c r="MJ610" s="261"/>
      <c r="MK610" s="261"/>
      <c r="ML610" s="261"/>
      <c r="MM610" s="261"/>
      <c r="MN610" s="261"/>
      <c r="MO610" s="261"/>
      <c r="MP610" s="261"/>
      <c r="MQ610" s="261"/>
      <c r="MR610" s="261"/>
      <c r="MS610" s="261"/>
      <c r="MT610" s="261"/>
      <c r="MU610" s="261"/>
      <c r="MV610" s="261"/>
      <c r="MW610" s="261"/>
      <c r="MX610" s="261"/>
      <c r="MY610" s="261"/>
      <c r="MZ610" s="261"/>
      <c r="NA610" s="261"/>
      <c r="NB610" s="261"/>
      <c r="NC610" s="261"/>
      <c r="ND610" s="261"/>
      <c r="NE610" s="261"/>
      <c r="NF610" s="261"/>
      <c r="NG610" s="261"/>
      <c r="NH610" s="261"/>
      <c r="NI610" s="261"/>
      <c r="NJ610" s="261"/>
      <c r="NK610" s="261"/>
      <c r="NL610" s="261"/>
      <c r="NM610" s="261"/>
      <c r="NN610" s="261"/>
      <c r="NO610" s="261"/>
      <c r="NP610" s="261"/>
      <c r="NQ610" s="261"/>
      <c r="NR610" s="261"/>
      <c r="NS610" s="261"/>
      <c r="NT610" s="261"/>
      <c r="NU610" s="261"/>
      <c r="NV610" s="261"/>
      <c r="NW610" s="261"/>
      <c r="NX610" s="261"/>
      <c r="NY610" s="261"/>
      <c r="NZ610" s="261"/>
      <c r="OA610" s="261"/>
      <c r="OB610" s="261"/>
      <c r="OC610" s="261"/>
      <c r="OD610" s="261"/>
      <c r="OE610" s="261"/>
      <c r="OF610" s="261"/>
      <c r="OG610" s="261"/>
      <c r="OH610" s="261"/>
      <c r="OI610" s="261"/>
      <c r="OJ610" s="261"/>
      <c r="OK610" s="261"/>
      <c r="OL610" s="261"/>
      <c r="OM610" s="261"/>
      <c r="ON610" s="261"/>
      <c r="OO610" s="261"/>
      <c r="OP610" s="261"/>
      <c r="OQ610" s="261"/>
      <c r="OR610" s="261"/>
      <c r="OS610" s="261"/>
      <c r="OT610" s="261"/>
      <c r="OU610" s="261"/>
      <c r="OV610" s="261"/>
      <c r="OW610" s="261"/>
      <c r="OX610" s="261"/>
      <c r="OY610" s="261"/>
      <c r="OZ610" s="261"/>
      <c r="PA610" s="261"/>
      <c r="PB610" s="261"/>
      <c r="PC610" s="261"/>
      <c r="PD610" s="261"/>
      <c r="PE610" s="261"/>
      <c r="PF610" s="261"/>
      <c r="PG610" s="261"/>
      <c r="PH610" s="261"/>
      <c r="PI610" s="261"/>
      <c r="PJ610" s="261"/>
      <c r="PK610" s="261"/>
      <c r="PL610" s="261"/>
      <c r="PM610" s="261"/>
      <c r="PN610" s="261"/>
      <c r="PO610" s="261"/>
      <c r="PP610" s="261"/>
      <c r="PQ610" s="261"/>
      <c r="PR610" s="261"/>
      <c r="PS610" s="261"/>
      <c r="PT610" s="261"/>
      <c r="PU610" s="261"/>
      <c r="PV610" s="261"/>
      <c r="PW610" s="261"/>
      <c r="PX610" s="261"/>
      <c r="PY610" s="261"/>
      <c r="PZ610" s="261"/>
      <c r="QA610" s="261"/>
      <c r="QB610" s="261"/>
      <c r="QC610" s="261"/>
      <c r="QD610" s="261"/>
      <c r="QE610" s="261"/>
      <c r="QF610" s="261"/>
      <c r="QG610" s="261"/>
      <c r="QH610" s="261"/>
      <c r="QI610" s="261"/>
      <c r="QJ610" s="261"/>
      <c r="QK610" s="261"/>
      <c r="QL610" s="261"/>
      <c r="QM610" s="261"/>
      <c r="QN610" s="261"/>
      <c r="QO610" s="261"/>
      <c r="QP610" s="261"/>
      <c r="QQ610" s="261"/>
      <c r="QR610" s="261"/>
      <c r="QS610" s="261"/>
      <c r="QT610" s="261"/>
      <c r="QU610" s="261"/>
      <c r="QV610" s="261"/>
      <c r="QW610" s="261"/>
      <c r="QX610" s="261"/>
      <c r="QY610" s="261"/>
      <c r="QZ610" s="261"/>
      <c r="RA610" s="261"/>
      <c r="RB610" s="261"/>
      <c r="RC610" s="261"/>
      <c r="RD610" s="261"/>
      <c r="RE610" s="261"/>
      <c r="RF610" s="261"/>
      <c r="RG610" s="261"/>
      <c r="RH610" s="261"/>
      <c r="RI610" s="261"/>
      <c r="RJ610" s="261"/>
      <c r="RK610" s="261"/>
      <c r="RL610" s="261"/>
      <c r="RM610" s="261"/>
      <c r="RN610" s="261"/>
      <c r="RO610" s="261"/>
      <c r="RP610" s="261"/>
      <c r="RQ610" s="261"/>
      <c r="RR610" s="261"/>
      <c r="RS610" s="261"/>
      <c r="RT610" s="261"/>
      <c r="RU610" s="261"/>
      <c r="RV610" s="261"/>
      <c r="RW610" s="261"/>
      <c r="RX610" s="261"/>
      <c r="RY610" s="261"/>
      <c r="RZ610" s="261"/>
      <c r="SA610" s="261"/>
      <c r="SB610" s="261"/>
      <c r="SC610" s="261"/>
      <c r="SD610" s="261"/>
      <c r="SE610" s="261"/>
      <c r="SF610" s="261"/>
      <c r="SG610" s="261"/>
      <c r="SH610" s="261"/>
      <c r="SI610" s="261"/>
      <c r="SJ610" s="261"/>
      <c r="SK610" s="261"/>
      <c r="SL610" s="261"/>
      <c r="SM610" s="261"/>
      <c r="SN610" s="261"/>
      <c r="SO610" s="261"/>
      <c r="SP610" s="261"/>
      <c r="SQ610" s="261"/>
      <c r="SR610" s="261"/>
      <c r="SS610" s="261"/>
      <c r="ST610" s="261"/>
      <c r="SU610" s="261"/>
      <c r="SV610" s="261"/>
      <c r="SW610" s="261"/>
      <c r="SX610" s="261"/>
      <c r="SY610" s="261"/>
      <c r="SZ610" s="261"/>
      <c r="TA610" s="261"/>
      <c r="TB610" s="261"/>
      <c r="TC610" s="261"/>
      <c r="TD610" s="261"/>
      <c r="TE610" s="261"/>
      <c r="TF610" s="261"/>
      <c r="TG610" s="261"/>
      <c r="TH610" s="261"/>
      <c r="TI610" s="261"/>
      <c r="TJ610" s="261"/>
      <c r="TK610" s="261"/>
      <c r="TL610" s="261"/>
      <c r="TM610" s="261"/>
      <c r="TN610" s="261"/>
      <c r="TO610" s="261"/>
      <c r="TP610" s="261"/>
      <c r="TQ610" s="261"/>
      <c r="TR610" s="261"/>
      <c r="TS610" s="261"/>
      <c r="TT610" s="261"/>
      <c r="TU610" s="261"/>
      <c r="TV610" s="261"/>
      <c r="TW610" s="261"/>
      <c r="TX610" s="261"/>
      <c r="TY610" s="261"/>
      <c r="TZ610" s="261"/>
      <c r="UA610" s="261"/>
      <c r="UB610" s="261"/>
      <c r="UC610" s="261"/>
      <c r="UD610" s="261"/>
      <c r="UE610" s="261"/>
      <c r="UF610" s="261"/>
      <c r="UG610" s="261"/>
      <c r="UH610" s="261"/>
      <c r="UI610" s="261"/>
      <c r="UJ610" s="261"/>
      <c r="UK610" s="261"/>
      <c r="UL610" s="261"/>
      <c r="UM610" s="261"/>
      <c r="UN610" s="261"/>
      <c r="UO610" s="261"/>
      <c r="UP610" s="261"/>
      <c r="UQ610" s="261"/>
      <c r="UR610" s="261"/>
      <c r="US610" s="261"/>
      <c r="UT610" s="261"/>
      <c r="UU610" s="261"/>
      <c r="UV610" s="261"/>
      <c r="UW610" s="261"/>
      <c r="UX610" s="261"/>
      <c r="UY610" s="261"/>
      <c r="UZ610" s="261"/>
      <c r="VA610" s="261"/>
      <c r="VB610" s="261"/>
      <c r="VC610" s="261"/>
      <c r="VD610" s="261"/>
      <c r="VE610" s="261"/>
      <c r="VF610" s="261"/>
      <c r="VG610" s="261"/>
      <c r="VH610" s="261"/>
      <c r="VI610" s="261"/>
      <c r="VJ610" s="261"/>
      <c r="VK610" s="261"/>
      <c r="VL610" s="261"/>
      <c r="VM610" s="261"/>
      <c r="VN610" s="261"/>
      <c r="VO610" s="261"/>
      <c r="VP610" s="261"/>
      <c r="VQ610" s="261"/>
      <c r="VR610" s="261"/>
      <c r="VS610" s="261"/>
      <c r="VT610" s="261"/>
      <c r="VU610" s="261"/>
      <c r="VV610" s="261"/>
      <c r="VW610" s="261"/>
      <c r="VX610" s="261"/>
      <c r="VY610" s="261"/>
      <c r="VZ610" s="261"/>
      <c r="WA610" s="261"/>
      <c r="WB610" s="261"/>
      <c r="WC610" s="261"/>
      <c r="WD610" s="261"/>
      <c r="WE610" s="261"/>
      <c r="WF610" s="261"/>
      <c r="WG610" s="261"/>
      <c r="WH610" s="261"/>
      <c r="WI610" s="261"/>
      <c r="WJ610" s="261"/>
      <c r="WK610" s="261"/>
      <c r="WL610" s="261"/>
      <c r="WM610" s="261"/>
      <c r="WN610" s="261"/>
      <c r="WO610" s="261"/>
      <c r="WP610" s="261"/>
      <c r="WQ610" s="261"/>
      <c r="WR610" s="261"/>
      <c r="WS610" s="261"/>
      <c r="WT610" s="261"/>
      <c r="WU610" s="261"/>
      <c r="WV610" s="261"/>
      <c r="WW610" s="261"/>
      <c r="WX610" s="261"/>
      <c r="WY610" s="261"/>
      <c r="WZ610" s="261"/>
      <c r="XA610" s="261"/>
      <c r="XB610" s="261"/>
      <c r="XC610" s="261"/>
      <c r="XD610" s="261"/>
      <c r="XE610" s="261"/>
      <c r="XF610" s="261"/>
      <c r="XG610" s="261"/>
      <c r="XH610" s="261"/>
      <c r="XI610" s="261"/>
      <c r="XJ610" s="261"/>
      <c r="XK610" s="261"/>
      <c r="XL610" s="261"/>
      <c r="XM610" s="261"/>
      <c r="XN610" s="261"/>
      <c r="XO610" s="261"/>
      <c r="XP610" s="261"/>
      <c r="XQ610" s="261"/>
      <c r="XR610" s="261"/>
      <c r="XS610" s="261"/>
      <c r="XT610" s="261"/>
      <c r="XU610" s="261"/>
      <c r="XV610" s="261"/>
      <c r="XW610" s="261"/>
      <c r="XX610" s="261"/>
      <c r="XY610" s="261"/>
      <c r="XZ610" s="261"/>
      <c r="YA610" s="261"/>
      <c r="YB610" s="261"/>
      <c r="YC610" s="261"/>
      <c r="YD610" s="261"/>
      <c r="YE610" s="261"/>
      <c r="YF610" s="261"/>
      <c r="YG610" s="261"/>
      <c r="YH610" s="261"/>
      <c r="YI610" s="261"/>
      <c r="YJ610" s="261"/>
      <c r="YK610" s="261"/>
      <c r="YL610" s="261"/>
      <c r="YM610" s="261"/>
      <c r="YN610" s="261"/>
      <c r="YO610" s="261"/>
      <c r="YP610" s="261"/>
      <c r="YQ610" s="261"/>
      <c r="YR610" s="261"/>
      <c r="YS610" s="261"/>
      <c r="YT610" s="261"/>
      <c r="YU610" s="261"/>
      <c r="YV610" s="261"/>
      <c r="YW610" s="261"/>
      <c r="YX610" s="261"/>
      <c r="YY610" s="261"/>
      <c r="YZ610" s="261"/>
      <c r="ZA610" s="261"/>
      <c r="ZB610" s="261"/>
      <c r="ZC610" s="261"/>
      <c r="ZD610" s="261"/>
      <c r="ZE610" s="261"/>
      <c r="ZF610" s="261"/>
      <c r="ZG610" s="261"/>
      <c r="ZH610" s="261"/>
      <c r="ZI610" s="261"/>
      <c r="ZJ610" s="261"/>
      <c r="ZK610" s="261"/>
      <c r="ZL610" s="261"/>
      <c r="ZM610" s="261"/>
      <c r="ZN610" s="261"/>
      <c r="ZO610" s="261"/>
      <c r="ZP610" s="261"/>
      <c r="ZQ610" s="261"/>
      <c r="ZR610" s="261"/>
      <c r="ZS610" s="261"/>
      <c r="ZT610" s="261"/>
      <c r="ZU610" s="261"/>
      <c r="ZV610" s="261"/>
      <c r="ZW610" s="261"/>
      <c r="ZX610" s="261"/>
      <c r="ZY610" s="261"/>
      <c r="ZZ610" s="261"/>
      <c r="AAA610" s="261"/>
      <c r="AAB610" s="261"/>
      <c r="AAC610" s="261"/>
      <c r="AAD610" s="261"/>
      <c r="AAE610" s="261"/>
      <c r="AAF610" s="261"/>
      <c r="AAG610" s="261"/>
      <c r="AAH610" s="261"/>
      <c r="AAI610" s="261"/>
      <c r="AAJ610" s="261"/>
      <c r="AAK610" s="261"/>
      <c r="AAL610" s="261"/>
      <c r="AAM610" s="261"/>
      <c r="AAN610" s="261"/>
      <c r="AAO610" s="261"/>
      <c r="AAP610" s="261"/>
      <c r="AAQ610" s="261"/>
      <c r="AAR610" s="261"/>
      <c r="AAS610" s="261"/>
      <c r="AAT610" s="261"/>
      <c r="AAU610" s="261"/>
      <c r="AAV610" s="261"/>
      <c r="AAW610" s="261"/>
      <c r="AAX610" s="261"/>
      <c r="AAY610" s="261"/>
      <c r="AAZ610" s="261"/>
      <c r="ABA610" s="261"/>
      <c r="ABB610" s="261"/>
      <c r="ABC610" s="261"/>
      <c r="ABD610" s="261"/>
      <c r="ABE610" s="261"/>
      <c r="ABF610" s="261"/>
      <c r="ABG610" s="261"/>
      <c r="ABH610" s="261"/>
      <c r="ABI610" s="261"/>
      <c r="ABJ610" s="261"/>
      <c r="ABK610" s="261"/>
      <c r="ABL610" s="261"/>
      <c r="ABM610" s="261"/>
      <c r="ABN610" s="261"/>
      <c r="ABO610" s="261"/>
      <c r="ABP610" s="261"/>
      <c r="ABQ610" s="261"/>
      <c r="ABR610" s="261"/>
      <c r="ABS610" s="261"/>
      <c r="ABT610" s="261"/>
      <c r="ABU610" s="261"/>
      <c r="ABV610" s="261"/>
      <c r="ABW610" s="261"/>
      <c r="ABX610" s="261"/>
      <c r="ABY610" s="261"/>
      <c r="ABZ610" s="261"/>
      <c r="ACA610" s="261"/>
      <c r="ACB610" s="261"/>
      <c r="ACC610" s="261"/>
      <c r="ACD610" s="261"/>
      <c r="ACE610" s="261"/>
      <c r="ACF610" s="261"/>
      <c r="ACG610" s="261"/>
      <c r="ACH610" s="261"/>
      <c r="ACI610" s="261"/>
      <c r="ACJ610" s="261"/>
      <c r="ACK610" s="261"/>
      <c r="ACL610" s="261"/>
      <c r="ACM610" s="261"/>
      <c r="ACN610" s="261"/>
      <c r="ACO610" s="261"/>
      <c r="ACP610" s="261"/>
      <c r="ACQ610" s="261"/>
      <c r="ACR610" s="261"/>
      <c r="ACS610" s="261"/>
      <c r="ACT610" s="261"/>
      <c r="ACU610" s="261"/>
      <c r="ACV610" s="261"/>
      <c r="ACW610" s="261"/>
      <c r="ACX610" s="261"/>
      <c r="ACY610" s="261"/>
      <c r="ACZ610" s="261"/>
      <c r="ADA610" s="261"/>
      <c r="ADB610" s="261"/>
      <c r="ADC610" s="261"/>
      <c r="ADD610" s="261"/>
      <c r="ADE610" s="261"/>
      <c r="ADF610" s="261"/>
      <c r="ADG610" s="261"/>
      <c r="ADH610" s="261"/>
      <c r="ADI610" s="261"/>
      <c r="ADJ610" s="261"/>
      <c r="ADK610" s="261"/>
      <c r="ADL610" s="261"/>
      <c r="ADM610" s="261"/>
      <c r="ADN610" s="261"/>
      <c r="ADO610" s="261"/>
      <c r="ADP610" s="261"/>
      <c r="ADQ610" s="261"/>
      <c r="ADR610" s="261"/>
      <c r="ADS610" s="261"/>
      <c r="ADT610" s="261"/>
      <c r="ADU610" s="261"/>
      <c r="ADV610" s="261"/>
      <c r="ADW610" s="261"/>
      <c r="ADX610" s="261"/>
      <c r="ADY610" s="261"/>
      <c r="ADZ610" s="261"/>
      <c r="AEA610" s="261"/>
      <c r="AEB610" s="261"/>
      <c r="AEC610" s="261"/>
      <c r="AED610" s="261"/>
      <c r="AEE610" s="261"/>
      <c r="AEF610" s="261"/>
      <c r="AEG610" s="261"/>
      <c r="AEH610" s="261"/>
      <c r="AEI610" s="261"/>
      <c r="AEJ610" s="261"/>
      <c r="AEK610" s="261"/>
      <c r="AEL610" s="261"/>
      <c r="AEM610" s="261"/>
      <c r="AEN610" s="261"/>
      <c r="AEO610" s="261"/>
      <c r="AEP610" s="261"/>
      <c r="AEQ610" s="261"/>
      <c r="AER610" s="261"/>
      <c r="AES610" s="261"/>
      <c r="AET610" s="261"/>
      <c r="AEU610" s="261"/>
      <c r="AEV610" s="261"/>
      <c r="AEW610" s="261"/>
      <c r="AEX610" s="261"/>
      <c r="AEY610" s="261"/>
      <c r="AEZ610" s="261"/>
      <c r="AFA610" s="261"/>
      <c r="AFB610" s="261"/>
      <c r="AFC610" s="261"/>
      <c r="AFD610" s="261"/>
      <c r="AFE610" s="261"/>
      <c r="AFF610" s="261"/>
      <c r="AFG610" s="261"/>
      <c r="AFH610" s="261"/>
      <c r="AFI610" s="261"/>
      <c r="AFJ610" s="261"/>
      <c r="AFK610" s="261"/>
      <c r="AFL610" s="261"/>
      <c r="AFM610" s="261"/>
      <c r="AFN610" s="261"/>
      <c r="AFO610" s="261"/>
      <c r="AFP610" s="261"/>
      <c r="AFQ610" s="261"/>
      <c r="AFR610" s="261"/>
      <c r="AFS610" s="261"/>
      <c r="AFT610" s="261"/>
      <c r="AFU610" s="261"/>
      <c r="AFV610" s="261"/>
      <c r="AFW610" s="261"/>
      <c r="AFX610" s="261"/>
      <c r="AFY610" s="261"/>
      <c r="AFZ610" s="261"/>
      <c r="AGA610" s="261"/>
      <c r="AGB610" s="261"/>
      <c r="AGC610" s="261"/>
      <c r="AGD610" s="261"/>
      <c r="AGE610" s="261"/>
      <c r="AGF610" s="261"/>
      <c r="AGG610" s="261"/>
      <c r="AGH610" s="261"/>
      <c r="AGI610" s="261"/>
      <c r="AGJ610" s="261"/>
      <c r="AGK610" s="261"/>
      <c r="AGL610" s="261"/>
      <c r="AGM610" s="261"/>
      <c r="AGN610" s="261"/>
      <c r="AGO610" s="261"/>
      <c r="AGP610" s="261"/>
      <c r="AGQ610" s="261"/>
      <c r="AGR610" s="261"/>
      <c r="AGS610" s="261"/>
      <c r="AGT610" s="261"/>
      <c r="AGU610" s="261"/>
      <c r="AGV610" s="261"/>
      <c r="AGW610" s="261"/>
      <c r="AGX610" s="261"/>
      <c r="AGY610" s="261"/>
      <c r="AGZ610" s="261"/>
      <c r="AHA610" s="261"/>
      <c r="AHB610" s="261"/>
      <c r="AHC610" s="261"/>
      <c r="AHD610" s="261"/>
      <c r="AHE610" s="261"/>
      <c r="AHF610" s="261"/>
      <c r="AHG610" s="261"/>
      <c r="AHH610" s="261"/>
      <c r="AHI610" s="261"/>
      <c r="AHJ610" s="261"/>
      <c r="AHK610" s="261"/>
      <c r="AHL610" s="261"/>
      <c r="AHM610" s="261"/>
      <c r="AHN610" s="261"/>
      <c r="AHO610" s="261"/>
      <c r="AHP610" s="261"/>
      <c r="AHQ610" s="261"/>
      <c r="AHR610" s="261"/>
      <c r="AHS610" s="261"/>
      <c r="AHT610" s="261"/>
      <c r="AHU610" s="261"/>
      <c r="AHV610" s="261"/>
      <c r="AHW610" s="261"/>
      <c r="AHX610" s="261"/>
      <c r="AHY610" s="261"/>
      <c r="AHZ610" s="261"/>
      <c r="AIA610" s="261"/>
      <c r="AIB610" s="261"/>
      <c r="AIC610" s="261"/>
      <c r="AID610" s="261"/>
      <c r="AIE610" s="261"/>
      <c r="AIF610" s="261"/>
      <c r="AIG610" s="261"/>
      <c r="AIH610" s="261"/>
      <c r="AII610" s="261"/>
      <c r="AIJ610" s="261"/>
      <c r="AIK610" s="261"/>
      <c r="AIL610" s="261"/>
      <c r="AIM610" s="261"/>
      <c r="AIN610" s="261"/>
      <c r="AIO610" s="261"/>
      <c r="AIP610" s="261"/>
      <c r="AIQ610" s="261"/>
      <c r="AIR610" s="261"/>
      <c r="AIS610" s="261"/>
      <c r="AIT610" s="261"/>
      <c r="AIU610" s="261"/>
      <c r="AIV610" s="261"/>
      <c r="AIW610" s="261"/>
      <c r="AIX610" s="261"/>
      <c r="AIY610" s="261"/>
      <c r="AIZ610" s="261"/>
      <c r="AJA610" s="261"/>
      <c r="AJB610" s="261"/>
      <c r="AJC610" s="261"/>
      <c r="AJD610" s="261"/>
      <c r="AJE610" s="261"/>
      <c r="AJF610" s="261"/>
      <c r="AJG610" s="261"/>
      <c r="AJH610" s="261"/>
      <c r="AJI610" s="261"/>
      <c r="AJJ610" s="261"/>
      <c r="AJK610" s="261"/>
      <c r="AJL610" s="261"/>
      <c r="AJM610" s="261"/>
      <c r="AJN610" s="261"/>
      <c r="AJO610" s="261"/>
      <c r="AJP610" s="261"/>
      <c r="AJQ610" s="261"/>
      <c r="AJR610" s="261"/>
      <c r="AJS610" s="261"/>
      <c r="AJT610" s="261"/>
      <c r="AJU610" s="261"/>
      <c r="AJV610" s="261"/>
      <c r="AJW610" s="261"/>
      <c r="AJX610" s="261"/>
      <c r="AJY610" s="261"/>
      <c r="AJZ610" s="261"/>
      <c r="AKA610" s="261"/>
      <c r="AKB610" s="261"/>
      <c r="AKC610" s="261"/>
      <c r="AKD610" s="261"/>
      <c r="AKE610" s="261"/>
      <c r="AKF610" s="261"/>
      <c r="AKG610" s="261"/>
      <c r="AKH610" s="261"/>
      <c r="AKI610" s="261"/>
      <c r="AKJ610" s="261"/>
      <c r="AKK610" s="261"/>
      <c r="AKL610" s="261"/>
      <c r="AKM610" s="261"/>
      <c r="AKN610" s="261"/>
      <c r="AKO610" s="261"/>
      <c r="AKP610" s="261"/>
      <c r="AKQ610" s="261"/>
      <c r="AKR610" s="261"/>
      <c r="AKS610" s="261"/>
      <c r="AKT610" s="261"/>
      <c r="AKU610" s="261"/>
      <c r="AKV610" s="261"/>
      <c r="AKW610" s="261"/>
      <c r="AKX610" s="261"/>
      <c r="AKY610" s="261"/>
      <c r="AKZ610" s="261"/>
      <c r="ALA610" s="261"/>
      <c r="ALB610" s="261"/>
      <c r="ALC610" s="261"/>
      <c r="ALD610" s="261"/>
      <c r="ALE610" s="261"/>
      <c r="ALF610" s="261"/>
      <c r="ALG610" s="261"/>
      <c r="ALH610" s="261"/>
      <c r="ALI610" s="261"/>
      <c r="ALJ610" s="261"/>
      <c r="ALK610" s="261"/>
      <c r="ALL610" s="261"/>
      <c r="ALM610" s="261"/>
      <c r="ALN610" s="261"/>
      <c r="ALO610" s="261"/>
      <c r="ALP610" s="261"/>
      <c r="ALQ610" s="261"/>
      <c r="ALR610" s="261"/>
      <c r="ALS610" s="261"/>
      <c r="ALT610" s="261"/>
      <c r="ALU610" s="261"/>
      <c r="ALV610" s="261"/>
      <c r="ALW610" s="261"/>
      <c r="ALX610" s="261"/>
      <c r="ALY610" s="261"/>
      <c r="ALZ610" s="261"/>
      <c r="AMA610" s="261"/>
      <c r="AMB610" s="261"/>
      <c r="AMC610" s="261"/>
      <c r="AMD610" s="261"/>
      <c r="AME610" s="261"/>
      <c r="AMF610" s="261"/>
      <c r="AMG610" s="261"/>
      <c r="AMH610" s="261"/>
      <c r="AMI610" s="261"/>
      <c r="AMJ610" s="261"/>
      <c r="AMK610" s="261"/>
    </row>
    <row r="611" spans="1:1025" s="269" customFormat="1" x14ac:dyDescent="0.35">
      <c r="A611" s="261"/>
      <c r="B611" s="265"/>
      <c r="C611" s="266"/>
      <c r="D611" s="266"/>
      <c r="E611" s="266"/>
      <c r="F611" s="266"/>
      <c r="G611" s="266"/>
      <c r="H611" s="261"/>
      <c r="I611" s="261"/>
      <c r="J611" s="261"/>
      <c r="K611" s="261"/>
      <c r="L611" s="261"/>
      <c r="M611" s="261"/>
      <c r="N611" s="261"/>
      <c r="O611" s="261"/>
      <c r="P611" s="261"/>
      <c r="Q611" s="261"/>
      <c r="R611" s="261"/>
      <c r="S611" s="261"/>
      <c r="T611" s="261"/>
      <c r="U611" s="261"/>
      <c r="V611" s="261"/>
      <c r="W611" s="261"/>
      <c r="X611" s="261"/>
      <c r="Y611" s="261"/>
      <c r="Z611" s="261"/>
      <c r="AA611" s="261"/>
      <c r="AB611" s="261"/>
      <c r="AC611" s="261"/>
      <c r="AD611" s="261"/>
      <c r="AE611" s="261"/>
      <c r="AF611" s="261"/>
      <c r="AG611" s="261"/>
      <c r="AH611" s="261"/>
      <c r="AI611" s="261"/>
      <c r="AJ611" s="261"/>
      <c r="AK611" s="261"/>
      <c r="AL611" s="261"/>
      <c r="AM611" s="261"/>
      <c r="AN611" s="261"/>
      <c r="AO611" s="261"/>
      <c r="AP611" s="261"/>
      <c r="AQ611" s="261"/>
      <c r="AR611" s="261"/>
      <c r="AS611" s="261"/>
      <c r="AT611" s="261"/>
      <c r="AU611" s="261"/>
      <c r="AV611" s="261"/>
      <c r="AW611" s="261"/>
      <c r="AX611" s="261"/>
      <c r="AY611" s="261"/>
      <c r="AZ611" s="261"/>
      <c r="BA611" s="261"/>
      <c r="BB611" s="261"/>
      <c r="BC611" s="261"/>
      <c r="BD611" s="261"/>
      <c r="BE611" s="261"/>
      <c r="BF611" s="261"/>
      <c r="BG611" s="261"/>
      <c r="BH611" s="261"/>
      <c r="BI611" s="261"/>
      <c r="BJ611" s="261"/>
      <c r="BK611" s="261"/>
      <c r="BL611" s="261"/>
      <c r="BM611" s="261"/>
      <c r="BN611" s="261"/>
      <c r="BO611" s="261"/>
      <c r="BP611" s="261"/>
      <c r="BQ611" s="261"/>
      <c r="BR611" s="261"/>
      <c r="BS611" s="261"/>
      <c r="BT611" s="261"/>
      <c r="BU611" s="261"/>
      <c r="BV611" s="261"/>
      <c r="BW611" s="261"/>
      <c r="BX611" s="261"/>
      <c r="BY611" s="261"/>
      <c r="BZ611" s="261"/>
      <c r="CA611" s="261"/>
      <c r="CB611" s="261"/>
      <c r="CC611" s="261"/>
      <c r="CD611" s="261"/>
      <c r="CE611" s="261"/>
      <c r="CF611" s="261"/>
      <c r="CG611" s="261"/>
      <c r="CH611" s="261"/>
      <c r="CI611" s="261"/>
      <c r="CJ611" s="261"/>
      <c r="CK611" s="261"/>
      <c r="CL611" s="261"/>
      <c r="CM611" s="261"/>
      <c r="CN611" s="261"/>
      <c r="CO611" s="261"/>
      <c r="CP611" s="261"/>
      <c r="CQ611" s="261"/>
      <c r="CR611" s="261"/>
      <c r="CS611" s="261"/>
      <c r="CT611" s="261"/>
      <c r="CU611" s="261"/>
      <c r="CV611" s="261"/>
      <c r="CW611" s="261"/>
      <c r="CX611" s="261"/>
      <c r="CY611" s="261"/>
      <c r="CZ611" s="261"/>
      <c r="DA611" s="261"/>
      <c r="DB611" s="261"/>
      <c r="DC611" s="261"/>
      <c r="DD611" s="261"/>
      <c r="DE611" s="261"/>
      <c r="DF611" s="261"/>
      <c r="DG611" s="261"/>
      <c r="DH611" s="261"/>
      <c r="DI611" s="261"/>
      <c r="DJ611" s="261"/>
      <c r="DK611" s="261"/>
      <c r="DL611" s="261"/>
      <c r="DM611" s="261"/>
      <c r="DN611" s="261"/>
      <c r="DO611" s="261"/>
      <c r="DP611" s="261"/>
      <c r="DQ611" s="261"/>
      <c r="DR611" s="261"/>
      <c r="DS611" s="261"/>
      <c r="DT611" s="261"/>
      <c r="DU611" s="261"/>
      <c r="DV611" s="261"/>
      <c r="DW611" s="261"/>
      <c r="DX611" s="261"/>
      <c r="DY611" s="261"/>
      <c r="DZ611" s="261"/>
      <c r="EA611" s="261"/>
      <c r="EB611" s="261"/>
      <c r="EC611" s="261"/>
      <c r="ED611" s="261"/>
      <c r="EE611" s="261"/>
      <c r="EF611" s="261"/>
      <c r="EG611" s="261"/>
      <c r="EH611" s="261"/>
      <c r="EI611" s="261"/>
      <c r="EJ611" s="261"/>
      <c r="EK611" s="261"/>
      <c r="EL611" s="261"/>
      <c r="EM611" s="261"/>
      <c r="EN611" s="261"/>
      <c r="EO611" s="261"/>
      <c r="EP611" s="261"/>
      <c r="EQ611" s="261"/>
      <c r="ER611" s="261"/>
      <c r="ES611" s="261"/>
      <c r="ET611" s="261"/>
      <c r="EU611" s="261"/>
      <c r="EV611" s="261"/>
      <c r="EW611" s="261"/>
      <c r="EX611" s="261"/>
      <c r="EY611" s="261"/>
      <c r="EZ611" s="261"/>
      <c r="FA611" s="261"/>
      <c r="FB611" s="261"/>
      <c r="FC611" s="261"/>
      <c r="FD611" s="261"/>
      <c r="FE611" s="261"/>
      <c r="FF611" s="261"/>
      <c r="FG611" s="261"/>
      <c r="FH611" s="261"/>
      <c r="FI611" s="261"/>
      <c r="FJ611" s="261"/>
      <c r="FK611" s="261"/>
      <c r="FL611" s="261"/>
      <c r="FM611" s="261"/>
      <c r="FN611" s="261"/>
      <c r="FO611" s="261"/>
      <c r="FP611" s="261"/>
      <c r="FQ611" s="261"/>
      <c r="FR611" s="261"/>
      <c r="FS611" s="261"/>
      <c r="FT611" s="261"/>
      <c r="FU611" s="261"/>
      <c r="FV611" s="261"/>
      <c r="FW611" s="261"/>
      <c r="FX611" s="261"/>
      <c r="FY611" s="261"/>
      <c r="FZ611" s="261"/>
      <c r="GA611" s="261"/>
      <c r="GB611" s="261"/>
      <c r="GC611" s="261"/>
      <c r="GD611" s="261"/>
      <c r="GE611" s="261"/>
      <c r="GF611" s="261"/>
      <c r="GG611" s="261"/>
      <c r="GH611" s="261"/>
      <c r="GI611" s="261"/>
      <c r="GJ611" s="261"/>
      <c r="GK611" s="261"/>
      <c r="GL611" s="261"/>
      <c r="GM611" s="261"/>
      <c r="GN611" s="261"/>
      <c r="GO611" s="261"/>
      <c r="GP611" s="261"/>
      <c r="GQ611" s="261"/>
      <c r="GR611" s="261"/>
      <c r="GS611" s="261"/>
      <c r="GT611" s="261"/>
      <c r="GU611" s="261"/>
      <c r="GV611" s="261"/>
      <c r="GW611" s="261"/>
      <c r="GX611" s="261"/>
      <c r="GY611" s="261"/>
      <c r="GZ611" s="261"/>
      <c r="HA611" s="261"/>
      <c r="HB611" s="261"/>
      <c r="HC611" s="261"/>
      <c r="HD611" s="261"/>
      <c r="HE611" s="261"/>
      <c r="HF611" s="261"/>
      <c r="HG611" s="261"/>
      <c r="HH611" s="261"/>
      <c r="HI611" s="261"/>
      <c r="HJ611" s="261"/>
      <c r="HK611" s="261"/>
      <c r="HL611" s="261"/>
      <c r="HM611" s="261"/>
      <c r="HN611" s="261"/>
      <c r="HO611" s="261"/>
      <c r="HP611" s="261"/>
      <c r="HQ611" s="261"/>
      <c r="HR611" s="261"/>
      <c r="HS611" s="261"/>
      <c r="HT611" s="261"/>
      <c r="HU611" s="261"/>
      <c r="HV611" s="261"/>
      <c r="HW611" s="261"/>
      <c r="HX611" s="261"/>
      <c r="HY611" s="261"/>
      <c r="HZ611" s="261"/>
      <c r="IA611" s="261"/>
      <c r="IB611" s="261"/>
      <c r="IC611" s="261"/>
      <c r="ID611" s="261"/>
      <c r="IE611" s="261"/>
      <c r="IF611" s="261"/>
      <c r="IG611" s="261"/>
      <c r="IH611" s="261"/>
      <c r="II611" s="261"/>
      <c r="IJ611" s="261"/>
      <c r="IK611" s="261"/>
      <c r="IL611" s="261"/>
      <c r="IM611" s="261"/>
      <c r="IN611" s="261"/>
      <c r="IO611" s="261"/>
      <c r="IP611" s="261"/>
      <c r="IQ611" s="261"/>
      <c r="IR611" s="261"/>
      <c r="IS611" s="261"/>
      <c r="IT611" s="261"/>
      <c r="IU611" s="261"/>
      <c r="IV611" s="261"/>
      <c r="IW611" s="261"/>
      <c r="IX611" s="261"/>
      <c r="IY611" s="261"/>
      <c r="IZ611" s="261"/>
      <c r="JA611" s="261"/>
      <c r="JB611" s="261"/>
      <c r="JC611" s="261"/>
      <c r="JD611" s="261"/>
      <c r="JE611" s="261"/>
      <c r="JF611" s="261"/>
      <c r="JG611" s="261"/>
      <c r="JH611" s="261"/>
      <c r="JI611" s="261"/>
      <c r="JJ611" s="261"/>
      <c r="JK611" s="261"/>
      <c r="JL611" s="261"/>
      <c r="JM611" s="261"/>
      <c r="JN611" s="261"/>
      <c r="JO611" s="261"/>
      <c r="JP611" s="261"/>
      <c r="JQ611" s="261"/>
      <c r="JR611" s="261"/>
      <c r="JS611" s="261"/>
      <c r="JT611" s="261"/>
      <c r="JU611" s="261"/>
      <c r="JV611" s="261"/>
      <c r="JW611" s="261"/>
      <c r="JX611" s="261"/>
      <c r="JY611" s="261"/>
      <c r="JZ611" s="261"/>
      <c r="KA611" s="261"/>
      <c r="KB611" s="261"/>
      <c r="KC611" s="261"/>
      <c r="KD611" s="261"/>
      <c r="KE611" s="261"/>
      <c r="KF611" s="261"/>
      <c r="KG611" s="261"/>
      <c r="KH611" s="261"/>
      <c r="KI611" s="261"/>
      <c r="KJ611" s="261"/>
      <c r="KK611" s="261"/>
      <c r="KL611" s="261"/>
      <c r="KM611" s="261"/>
      <c r="KN611" s="261"/>
      <c r="KO611" s="261"/>
      <c r="KP611" s="261"/>
      <c r="KQ611" s="261"/>
      <c r="KR611" s="261"/>
      <c r="KS611" s="261"/>
      <c r="KT611" s="261"/>
      <c r="KU611" s="261"/>
      <c r="KV611" s="261"/>
      <c r="KW611" s="261"/>
      <c r="KX611" s="261"/>
      <c r="KY611" s="261"/>
      <c r="KZ611" s="261"/>
      <c r="LA611" s="261"/>
      <c r="LB611" s="261"/>
      <c r="LC611" s="261"/>
      <c r="LD611" s="261"/>
      <c r="LE611" s="261"/>
      <c r="LF611" s="261"/>
      <c r="LG611" s="261"/>
      <c r="LH611" s="261"/>
      <c r="LI611" s="261"/>
      <c r="LJ611" s="261"/>
      <c r="LK611" s="261"/>
      <c r="LL611" s="261"/>
      <c r="LM611" s="261"/>
      <c r="LN611" s="261"/>
      <c r="LO611" s="261"/>
      <c r="LP611" s="261"/>
      <c r="LQ611" s="261"/>
      <c r="LR611" s="261"/>
      <c r="LS611" s="261"/>
      <c r="LT611" s="261"/>
      <c r="LU611" s="261"/>
      <c r="LV611" s="261"/>
      <c r="LW611" s="261"/>
      <c r="LX611" s="261"/>
      <c r="LY611" s="261"/>
      <c r="LZ611" s="261"/>
      <c r="MA611" s="261"/>
      <c r="MB611" s="261"/>
      <c r="MC611" s="261"/>
      <c r="MD611" s="261"/>
      <c r="ME611" s="261"/>
      <c r="MF611" s="261"/>
      <c r="MG611" s="261"/>
      <c r="MH611" s="261"/>
      <c r="MI611" s="261"/>
      <c r="MJ611" s="261"/>
      <c r="MK611" s="261"/>
      <c r="ML611" s="261"/>
      <c r="MM611" s="261"/>
      <c r="MN611" s="261"/>
      <c r="MO611" s="261"/>
      <c r="MP611" s="261"/>
      <c r="MQ611" s="261"/>
      <c r="MR611" s="261"/>
      <c r="MS611" s="261"/>
      <c r="MT611" s="261"/>
      <c r="MU611" s="261"/>
      <c r="MV611" s="261"/>
      <c r="MW611" s="261"/>
      <c r="MX611" s="261"/>
      <c r="MY611" s="261"/>
      <c r="MZ611" s="261"/>
      <c r="NA611" s="261"/>
      <c r="NB611" s="261"/>
      <c r="NC611" s="261"/>
      <c r="ND611" s="261"/>
      <c r="NE611" s="261"/>
      <c r="NF611" s="261"/>
      <c r="NG611" s="261"/>
      <c r="NH611" s="261"/>
      <c r="NI611" s="261"/>
      <c r="NJ611" s="261"/>
      <c r="NK611" s="261"/>
      <c r="NL611" s="261"/>
      <c r="NM611" s="261"/>
      <c r="NN611" s="261"/>
      <c r="NO611" s="261"/>
      <c r="NP611" s="261"/>
      <c r="NQ611" s="261"/>
      <c r="NR611" s="261"/>
      <c r="NS611" s="261"/>
      <c r="NT611" s="261"/>
      <c r="NU611" s="261"/>
      <c r="NV611" s="261"/>
      <c r="NW611" s="261"/>
      <c r="NX611" s="261"/>
      <c r="NY611" s="261"/>
      <c r="NZ611" s="261"/>
      <c r="OA611" s="261"/>
      <c r="OB611" s="261"/>
      <c r="OC611" s="261"/>
      <c r="OD611" s="261"/>
      <c r="OE611" s="261"/>
      <c r="OF611" s="261"/>
      <c r="OG611" s="261"/>
      <c r="OH611" s="261"/>
      <c r="OI611" s="261"/>
      <c r="OJ611" s="261"/>
      <c r="OK611" s="261"/>
      <c r="OL611" s="261"/>
      <c r="OM611" s="261"/>
      <c r="ON611" s="261"/>
      <c r="OO611" s="261"/>
      <c r="OP611" s="261"/>
      <c r="OQ611" s="261"/>
      <c r="OR611" s="261"/>
      <c r="OS611" s="261"/>
      <c r="OT611" s="261"/>
      <c r="OU611" s="261"/>
      <c r="OV611" s="261"/>
      <c r="OW611" s="261"/>
      <c r="OX611" s="261"/>
      <c r="OY611" s="261"/>
      <c r="OZ611" s="261"/>
      <c r="PA611" s="261"/>
      <c r="PB611" s="261"/>
      <c r="PC611" s="261"/>
      <c r="PD611" s="261"/>
      <c r="PE611" s="261"/>
      <c r="PF611" s="261"/>
      <c r="PG611" s="261"/>
      <c r="PH611" s="261"/>
      <c r="PI611" s="261"/>
      <c r="PJ611" s="261"/>
      <c r="PK611" s="261"/>
      <c r="PL611" s="261"/>
      <c r="PM611" s="261"/>
      <c r="PN611" s="261"/>
      <c r="PO611" s="261"/>
      <c r="PP611" s="261"/>
      <c r="PQ611" s="261"/>
      <c r="PR611" s="261"/>
      <c r="PS611" s="261"/>
      <c r="PT611" s="261"/>
      <c r="PU611" s="261"/>
      <c r="PV611" s="261"/>
      <c r="PW611" s="261"/>
      <c r="PX611" s="261"/>
      <c r="PY611" s="261"/>
      <c r="PZ611" s="261"/>
      <c r="QA611" s="261"/>
      <c r="QB611" s="261"/>
      <c r="QC611" s="261"/>
      <c r="QD611" s="261"/>
      <c r="QE611" s="261"/>
      <c r="QF611" s="261"/>
      <c r="QG611" s="261"/>
      <c r="QH611" s="261"/>
      <c r="QI611" s="261"/>
      <c r="QJ611" s="261"/>
      <c r="QK611" s="261"/>
      <c r="QL611" s="261"/>
      <c r="QM611" s="261"/>
      <c r="QN611" s="261"/>
      <c r="QO611" s="261"/>
      <c r="QP611" s="261"/>
      <c r="QQ611" s="261"/>
      <c r="QR611" s="261"/>
      <c r="QS611" s="261"/>
      <c r="QT611" s="261"/>
      <c r="QU611" s="261"/>
      <c r="QV611" s="261"/>
      <c r="QW611" s="261"/>
      <c r="QX611" s="261"/>
      <c r="QY611" s="261"/>
      <c r="QZ611" s="261"/>
      <c r="RA611" s="261"/>
      <c r="RB611" s="261"/>
      <c r="RC611" s="261"/>
      <c r="RD611" s="261"/>
      <c r="RE611" s="261"/>
      <c r="RF611" s="261"/>
      <c r="RG611" s="261"/>
      <c r="RH611" s="261"/>
      <c r="RI611" s="261"/>
      <c r="RJ611" s="261"/>
      <c r="RK611" s="261"/>
      <c r="RL611" s="261"/>
      <c r="RM611" s="261"/>
      <c r="RN611" s="261"/>
      <c r="RO611" s="261"/>
      <c r="RP611" s="261"/>
      <c r="RQ611" s="261"/>
      <c r="RR611" s="261"/>
      <c r="RS611" s="261"/>
      <c r="RT611" s="261"/>
      <c r="RU611" s="261"/>
      <c r="RV611" s="261"/>
      <c r="RW611" s="261"/>
      <c r="RX611" s="261"/>
      <c r="RY611" s="261"/>
      <c r="RZ611" s="261"/>
      <c r="SA611" s="261"/>
      <c r="SB611" s="261"/>
      <c r="SC611" s="261"/>
      <c r="SD611" s="261"/>
      <c r="SE611" s="261"/>
      <c r="SF611" s="261"/>
      <c r="SG611" s="261"/>
      <c r="SH611" s="261"/>
      <c r="SI611" s="261"/>
      <c r="SJ611" s="261"/>
      <c r="SK611" s="261"/>
      <c r="SL611" s="261"/>
      <c r="SM611" s="261"/>
      <c r="SN611" s="261"/>
      <c r="SO611" s="261"/>
      <c r="SP611" s="261"/>
      <c r="SQ611" s="261"/>
      <c r="SR611" s="261"/>
      <c r="SS611" s="261"/>
      <c r="ST611" s="261"/>
      <c r="SU611" s="261"/>
      <c r="SV611" s="261"/>
      <c r="SW611" s="261"/>
      <c r="SX611" s="261"/>
      <c r="SY611" s="261"/>
      <c r="SZ611" s="261"/>
      <c r="TA611" s="261"/>
      <c r="TB611" s="261"/>
      <c r="TC611" s="261"/>
      <c r="TD611" s="261"/>
      <c r="TE611" s="261"/>
      <c r="TF611" s="261"/>
      <c r="TG611" s="261"/>
      <c r="TH611" s="261"/>
      <c r="TI611" s="261"/>
      <c r="TJ611" s="261"/>
      <c r="TK611" s="261"/>
      <c r="TL611" s="261"/>
      <c r="TM611" s="261"/>
      <c r="TN611" s="261"/>
      <c r="TO611" s="261"/>
      <c r="TP611" s="261"/>
      <c r="TQ611" s="261"/>
      <c r="TR611" s="261"/>
      <c r="TS611" s="261"/>
      <c r="TT611" s="261"/>
      <c r="TU611" s="261"/>
      <c r="TV611" s="261"/>
      <c r="TW611" s="261"/>
      <c r="TX611" s="261"/>
      <c r="TY611" s="261"/>
      <c r="TZ611" s="261"/>
      <c r="UA611" s="261"/>
      <c r="UB611" s="261"/>
      <c r="UC611" s="261"/>
      <c r="UD611" s="261"/>
      <c r="UE611" s="261"/>
      <c r="UF611" s="261"/>
      <c r="UG611" s="261"/>
      <c r="UH611" s="261"/>
      <c r="UI611" s="261"/>
      <c r="UJ611" s="261"/>
      <c r="UK611" s="261"/>
      <c r="UL611" s="261"/>
      <c r="UM611" s="261"/>
      <c r="UN611" s="261"/>
      <c r="UO611" s="261"/>
      <c r="UP611" s="261"/>
      <c r="UQ611" s="261"/>
      <c r="UR611" s="261"/>
      <c r="US611" s="261"/>
      <c r="UT611" s="261"/>
      <c r="UU611" s="261"/>
      <c r="UV611" s="261"/>
      <c r="UW611" s="261"/>
      <c r="UX611" s="261"/>
      <c r="UY611" s="261"/>
      <c r="UZ611" s="261"/>
      <c r="VA611" s="261"/>
      <c r="VB611" s="261"/>
      <c r="VC611" s="261"/>
      <c r="VD611" s="261"/>
      <c r="VE611" s="261"/>
      <c r="VF611" s="261"/>
      <c r="VG611" s="261"/>
      <c r="VH611" s="261"/>
      <c r="VI611" s="261"/>
      <c r="VJ611" s="261"/>
      <c r="VK611" s="261"/>
      <c r="VL611" s="261"/>
      <c r="VM611" s="261"/>
      <c r="VN611" s="261"/>
      <c r="VO611" s="261"/>
      <c r="VP611" s="261"/>
      <c r="VQ611" s="261"/>
      <c r="VR611" s="261"/>
      <c r="VS611" s="261"/>
      <c r="VT611" s="261"/>
      <c r="VU611" s="261"/>
      <c r="VV611" s="261"/>
      <c r="VW611" s="261"/>
      <c r="VX611" s="261"/>
      <c r="VY611" s="261"/>
      <c r="VZ611" s="261"/>
      <c r="WA611" s="261"/>
      <c r="WB611" s="261"/>
      <c r="WC611" s="261"/>
      <c r="WD611" s="261"/>
      <c r="WE611" s="261"/>
      <c r="WF611" s="261"/>
      <c r="WG611" s="261"/>
      <c r="WH611" s="261"/>
      <c r="WI611" s="261"/>
      <c r="WJ611" s="261"/>
      <c r="WK611" s="261"/>
      <c r="WL611" s="261"/>
      <c r="WM611" s="261"/>
      <c r="WN611" s="261"/>
      <c r="WO611" s="261"/>
      <c r="WP611" s="261"/>
      <c r="WQ611" s="261"/>
      <c r="WR611" s="261"/>
      <c r="WS611" s="261"/>
      <c r="WT611" s="261"/>
      <c r="WU611" s="261"/>
      <c r="WV611" s="261"/>
      <c r="WW611" s="261"/>
      <c r="WX611" s="261"/>
      <c r="WY611" s="261"/>
      <c r="WZ611" s="261"/>
      <c r="XA611" s="261"/>
      <c r="XB611" s="261"/>
      <c r="XC611" s="261"/>
      <c r="XD611" s="261"/>
      <c r="XE611" s="261"/>
      <c r="XF611" s="261"/>
      <c r="XG611" s="261"/>
      <c r="XH611" s="261"/>
      <c r="XI611" s="261"/>
      <c r="XJ611" s="261"/>
      <c r="XK611" s="261"/>
      <c r="XL611" s="261"/>
      <c r="XM611" s="261"/>
      <c r="XN611" s="261"/>
      <c r="XO611" s="261"/>
      <c r="XP611" s="261"/>
      <c r="XQ611" s="261"/>
      <c r="XR611" s="261"/>
      <c r="XS611" s="261"/>
      <c r="XT611" s="261"/>
      <c r="XU611" s="261"/>
      <c r="XV611" s="261"/>
      <c r="XW611" s="261"/>
      <c r="XX611" s="261"/>
      <c r="XY611" s="261"/>
      <c r="XZ611" s="261"/>
      <c r="YA611" s="261"/>
      <c r="YB611" s="261"/>
      <c r="YC611" s="261"/>
      <c r="YD611" s="261"/>
      <c r="YE611" s="261"/>
      <c r="YF611" s="261"/>
      <c r="YG611" s="261"/>
      <c r="YH611" s="261"/>
      <c r="YI611" s="261"/>
      <c r="YJ611" s="261"/>
      <c r="YK611" s="261"/>
      <c r="YL611" s="261"/>
      <c r="YM611" s="261"/>
      <c r="YN611" s="261"/>
      <c r="YO611" s="261"/>
      <c r="YP611" s="261"/>
      <c r="YQ611" s="261"/>
      <c r="YR611" s="261"/>
      <c r="YS611" s="261"/>
      <c r="YT611" s="261"/>
      <c r="YU611" s="261"/>
      <c r="YV611" s="261"/>
      <c r="YW611" s="261"/>
      <c r="YX611" s="261"/>
      <c r="YY611" s="261"/>
      <c r="YZ611" s="261"/>
      <c r="ZA611" s="261"/>
      <c r="ZB611" s="261"/>
      <c r="ZC611" s="261"/>
      <c r="ZD611" s="261"/>
      <c r="ZE611" s="261"/>
      <c r="ZF611" s="261"/>
      <c r="ZG611" s="261"/>
      <c r="ZH611" s="261"/>
      <c r="ZI611" s="261"/>
      <c r="ZJ611" s="261"/>
      <c r="ZK611" s="261"/>
      <c r="ZL611" s="261"/>
      <c r="ZM611" s="261"/>
      <c r="ZN611" s="261"/>
      <c r="ZO611" s="261"/>
      <c r="ZP611" s="261"/>
      <c r="ZQ611" s="261"/>
      <c r="ZR611" s="261"/>
      <c r="ZS611" s="261"/>
      <c r="ZT611" s="261"/>
      <c r="ZU611" s="261"/>
      <c r="ZV611" s="261"/>
      <c r="ZW611" s="261"/>
      <c r="ZX611" s="261"/>
      <c r="ZY611" s="261"/>
      <c r="ZZ611" s="261"/>
      <c r="AAA611" s="261"/>
      <c r="AAB611" s="261"/>
      <c r="AAC611" s="261"/>
      <c r="AAD611" s="261"/>
      <c r="AAE611" s="261"/>
      <c r="AAF611" s="261"/>
      <c r="AAG611" s="261"/>
      <c r="AAH611" s="261"/>
      <c r="AAI611" s="261"/>
      <c r="AAJ611" s="261"/>
      <c r="AAK611" s="261"/>
      <c r="AAL611" s="261"/>
      <c r="AAM611" s="261"/>
      <c r="AAN611" s="261"/>
      <c r="AAO611" s="261"/>
      <c r="AAP611" s="261"/>
      <c r="AAQ611" s="261"/>
      <c r="AAR611" s="261"/>
      <c r="AAS611" s="261"/>
      <c r="AAT611" s="261"/>
      <c r="AAU611" s="261"/>
      <c r="AAV611" s="261"/>
      <c r="AAW611" s="261"/>
      <c r="AAX611" s="261"/>
      <c r="AAY611" s="261"/>
      <c r="AAZ611" s="261"/>
      <c r="ABA611" s="261"/>
      <c r="ABB611" s="261"/>
      <c r="ABC611" s="261"/>
      <c r="ABD611" s="261"/>
      <c r="ABE611" s="261"/>
      <c r="ABF611" s="261"/>
      <c r="ABG611" s="261"/>
      <c r="ABH611" s="261"/>
      <c r="ABI611" s="261"/>
      <c r="ABJ611" s="261"/>
      <c r="ABK611" s="261"/>
      <c r="ABL611" s="261"/>
      <c r="ABM611" s="261"/>
      <c r="ABN611" s="261"/>
      <c r="ABO611" s="261"/>
      <c r="ABP611" s="261"/>
      <c r="ABQ611" s="261"/>
      <c r="ABR611" s="261"/>
      <c r="ABS611" s="261"/>
      <c r="ABT611" s="261"/>
      <c r="ABU611" s="261"/>
      <c r="ABV611" s="261"/>
      <c r="ABW611" s="261"/>
      <c r="ABX611" s="261"/>
      <c r="ABY611" s="261"/>
      <c r="ABZ611" s="261"/>
      <c r="ACA611" s="261"/>
      <c r="ACB611" s="261"/>
      <c r="ACC611" s="261"/>
      <c r="ACD611" s="261"/>
      <c r="ACE611" s="261"/>
      <c r="ACF611" s="261"/>
      <c r="ACG611" s="261"/>
      <c r="ACH611" s="261"/>
      <c r="ACI611" s="261"/>
      <c r="ACJ611" s="261"/>
      <c r="ACK611" s="261"/>
      <c r="ACL611" s="261"/>
      <c r="ACM611" s="261"/>
      <c r="ACN611" s="261"/>
      <c r="ACO611" s="261"/>
      <c r="ACP611" s="261"/>
      <c r="ACQ611" s="261"/>
      <c r="ACR611" s="261"/>
      <c r="ACS611" s="261"/>
      <c r="ACT611" s="261"/>
      <c r="ACU611" s="261"/>
      <c r="ACV611" s="261"/>
      <c r="ACW611" s="261"/>
      <c r="ACX611" s="261"/>
      <c r="ACY611" s="261"/>
      <c r="ACZ611" s="261"/>
      <c r="ADA611" s="261"/>
      <c r="ADB611" s="261"/>
      <c r="ADC611" s="261"/>
      <c r="ADD611" s="261"/>
      <c r="ADE611" s="261"/>
      <c r="ADF611" s="261"/>
      <c r="ADG611" s="261"/>
      <c r="ADH611" s="261"/>
      <c r="ADI611" s="261"/>
      <c r="ADJ611" s="261"/>
      <c r="ADK611" s="261"/>
      <c r="ADL611" s="261"/>
      <c r="ADM611" s="261"/>
      <c r="ADN611" s="261"/>
      <c r="ADO611" s="261"/>
      <c r="ADP611" s="261"/>
      <c r="ADQ611" s="261"/>
      <c r="ADR611" s="261"/>
      <c r="ADS611" s="261"/>
      <c r="ADT611" s="261"/>
      <c r="ADU611" s="261"/>
      <c r="ADV611" s="261"/>
      <c r="ADW611" s="261"/>
      <c r="ADX611" s="261"/>
      <c r="ADY611" s="261"/>
      <c r="ADZ611" s="261"/>
      <c r="AEA611" s="261"/>
      <c r="AEB611" s="261"/>
      <c r="AEC611" s="261"/>
      <c r="AED611" s="261"/>
      <c r="AEE611" s="261"/>
      <c r="AEF611" s="261"/>
      <c r="AEG611" s="261"/>
      <c r="AEH611" s="261"/>
      <c r="AEI611" s="261"/>
      <c r="AEJ611" s="261"/>
      <c r="AEK611" s="261"/>
      <c r="AEL611" s="261"/>
      <c r="AEM611" s="261"/>
      <c r="AEN611" s="261"/>
      <c r="AEO611" s="261"/>
      <c r="AEP611" s="261"/>
      <c r="AEQ611" s="261"/>
      <c r="AER611" s="261"/>
      <c r="AES611" s="261"/>
      <c r="AET611" s="261"/>
      <c r="AEU611" s="261"/>
      <c r="AEV611" s="261"/>
      <c r="AEW611" s="261"/>
      <c r="AEX611" s="261"/>
      <c r="AEY611" s="261"/>
      <c r="AEZ611" s="261"/>
      <c r="AFA611" s="261"/>
      <c r="AFB611" s="261"/>
      <c r="AFC611" s="261"/>
      <c r="AFD611" s="261"/>
      <c r="AFE611" s="261"/>
      <c r="AFF611" s="261"/>
      <c r="AFG611" s="261"/>
      <c r="AFH611" s="261"/>
      <c r="AFI611" s="261"/>
      <c r="AFJ611" s="261"/>
      <c r="AFK611" s="261"/>
      <c r="AFL611" s="261"/>
      <c r="AFM611" s="261"/>
      <c r="AFN611" s="261"/>
      <c r="AFO611" s="261"/>
      <c r="AFP611" s="261"/>
      <c r="AFQ611" s="261"/>
      <c r="AFR611" s="261"/>
      <c r="AFS611" s="261"/>
      <c r="AFT611" s="261"/>
      <c r="AFU611" s="261"/>
      <c r="AFV611" s="261"/>
      <c r="AFW611" s="261"/>
      <c r="AFX611" s="261"/>
      <c r="AFY611" s="261"/>
      <c r="AFZ611" s="261"/>
      <c r="AGA611" s="261"/>
      <c r="AGB611" s="261"/>
      <c r="AGC611" s="261"/>
      <c r="AGD611" s="261"/>
      <c r="AGE611" s="261"/>
      <c r="AGF611" s="261"/>
      <c r="AGG611" s="261"/>
      <c r="AGH611" s="261"/>
      <c r="AGI611" s="261"/>
      <c r="AGJ611" s="261"/>
      <c r="AGK611" s="261"/>
      <c r="AGL611" s="261"/>
      <c r="AGM611" s="261"/>
      <c r="AGN611" s="261"/>
      <c r="AGO611" s="261"/>
      <c r="AGP611" s="261"/>
      <c r="AGQ611" s="261"/>
      <c r="AGR611" s="261"/>
      <c r="AGS611" s="261"/>
      <c r="AGT611" s="261"/>
      <c r="AGU611" s="261"/>
      <c r="AGV611" s="261"/>
      <c r="AGW611" s="261"/>
      <c r="AGX611" s="261"/>
      <c r="AGY611" s="261"/>
      <c r="AGZ611" s="261"/>
      <c r="AHA611" s="261"/>
      <c r="AHB611" s="261"/>
      <c r="AHC611" s="261"/>
      <c r="AHD611" s="261"/>
      <c r="AHE611" s="261"/>
      <c r="AHF611" s="261"/>
      <c r="AHG611" s="261"/>
      <c r="AHH611" s="261"/>
      <c r="AHI611" s="261"/>
      <c r="AHJ611" s="261"/>
      <c r="AHK611" s="261"/>
      <c r="AHL611" s="261"/>
      <c r="AHM611" s="261"/>
      <c r="AHN611" s="261"/>
      <c r="AHO611" s="261"/>
      <c r="AHP611" s="261"/>
      <c r="AHQ611" s="261"/>
      <c r="AHR611" s="261"/>
      <c r="AHS611" s="261"/>
      <c r="AHT611" s="261"/>
      <c r="AHU611" s="261"/>
      <c r="AHV611" s="261"/>
      <c r="AHW611" s="261"/>
      <c r="AHX611" s="261"/>
      <c r="AHY611" s="261"/>
      <c r="AHZ611" s="261"/>
      <c r="AIA611" s="261"/>
      <c r="AIB611" s="261"/>
      <c r="AIC611" s="261"/>
      <c r="AID611" s="261"/>
      <c r="AIE611" s="261"/>
      <c r="AIF611" s="261"/>
      <c r="AIG611" s="261"/>
      <c r="AIH611" s="261"/>
      <c r="AII611" s="261"/>
      <c r="AIJ611" s="261"/>
      <c r="AIK611" s="261"/>
      <c r="AIL611" s="261"/>
      <c r="AIM611" s="261"/>
      <c r="AIN611" s="261"/>
      <c r="AIO611" s="261"/>
      <c r="AIP611" s="261"/>
      <c r="AIQ611" s="261"/>
      <c r="AIR611" s="261"/>
      <c r="AIS611" s="261"/>
      <c r="AIT611" s="261"/>
      <c r="AIU611" s="261"/>
      <c r="AIV611" s="261"/>
      <c r="AIW611" s="261"/>
      <c r="AIX611" s="261"/>
      <c r="AIY611" s="261"/>
      <c r="AIZ611" s="261"/>
      <c r="AJA611" s="261"/>
      <c r="AJB611" s="261"/>
      <c r="AJC611" s="261"/>
      <c r="AJD611" s="261"/>
      <c r="AJE611" s="261"/>
      <c r="AJF611" s="261"/>
      <c r="AJG611" s="261"/>
      <c r="AJH611" s="261"/>
      <c r="AJI611" s="261"/>
      <c r="AJJ611" s="261"/>
      <c r="AJK611" s="261"/>
      <c r="AJL611" s="261"/>
      <c r="AJM611" s="261"/>
      <c r="AJN611" s="261"/>
      <c r="AJO611" s="261"/>
      <c r="AJP611" s="261"/>
      <c r="AJQ611" s="261"/>
      <c r="AJR611" s="261"/>
      <c r="AJS611" s="261"/>
      <c r="AJT611" s="261"/>
      <c r="AJU611" s="261"/>
      <c r="AJV611" s="261"/>
      <c r="AJW611" s="261"/>
      <c r="AJX611" s="261"/>
      <c r="AJY611" s="261"/>
      <c r="AJZ611" s="261"/>
      <c r="AKA611" s="261"/>
      <c r="AKB611" s="261"/>
      <c r="AKC611" s="261"/>
      <c r="AKD611" s="261"/>
      <c r="AKE611" s="261"/>
      <c r="AKF611" s="261"/>
      <c r="AKG611" s="261"/>
      <c r="AKH611" s="261"/>
      <c r="AKI611" s="261"/>
      <c r="AKJ611" s="261"/>
      <c r="AKK611" s="261"/>
      <c r="AKL611" s="261"/>
      <c r="AKM611" s="261"/>
      <c r="AKN611" s="261"/>
      <c r="AKO611" s="261"/>
      <c r="AKP611" s="261"/>
      <c r="AKQ611" s="261"/>
      <c r="AKR611" s="261"/>
      <c r="AKS611" s="261"/>
      <c r="AKT611" s="261"/>
      <c r="AKU611" s="261"/>
      <c r="AKV611" s="261"/>
      <c r="AKW611" s="261"/>
      <c r="AKX611" s="261"/>
      <c r="AKY611" s="261"/>
      <c r="AKZ611" s="261"/>
      <c r="ALA611" s="261"/>
      <c r="ALB611" s="261"/>
      <c r="ALC611" s="261"/>
      <c r="ALD611" s="261"/>
      <c r="ALE611" s="261"/>
      <c r="ALF611" s="261"/>
      <c r="ALG611" s="261"/>
      <c r="ALH611" s="261"/>
      <c r="ALI611" s="261"/>
      <c r="ALJ611" s="261"/>
      <c r="ALK611" s="261"/>
      <c r="ALL611" s="261"/>
      <c r="ALM611" s="261"/>
      <c r="ALN611" s="261"/>
      <c r="ALO611" s="261"/>
      <c r="ALP611" s="261"/>
      <c r="ALQ611" s="261"/>
      <c r="ALR611" s="261"/>
      <c r="ALS611" s="261"/>
      <c r="ALT611" s="261"/>
      <c r="ALU611" s="261"/>
      <c r="ALV611" s="261"/>
      <c r="ALW611" s="261"/>
      <c r="ALX611" s="261"/>
      <c r="ALY611" s="261"/>
      <c r="ALZ611" s="261"/>
      <c r="AMA611" s="261"/>
      <c r="AMB611" s="261"/>
      <c r="AMC611" s="261"/>
      <c r="AMD611" s="261"/>
      <c r="AME611" s="261"/>
      <c r="AMF611" s="261"/>
      <c r="AMG611" s="261"/>
      <c r="AMH611" s="261"/>
      <c r="AMI611" s="261"/>
      <c r="AMJ611" s="261"/>
      <c r="AMK611" s="261"/>
    </row>
    <row r="612" spans="1:1025" s="269" customFormat="1" x14ac:dyDescent="0.35">
      <c r="A612" s="261"/>
      <c r="B612" s="265"/>
      <c r="C612" s="266"/>
      <c r="D612" s="266"/>
      <c r="E612" s="266"/>
      <c r="F612" s="266"/>
      <c r="G612" s="266"/>
      <c r="H612" s="261"/>
      <c r="I612" s="261"/>
      <c r="J612" s="261"/>
      <c r="K612" s="261"/>
      <c r="L612" s="261"/>
      <c r="M612" s="261"/>
      <c r="N612" s="261"/>
      <c r="O612" s="261"/>
      <c r="P612" s="261"/>
      <c r="Q612" s="261"/>
      <c r="R612" s="261"/>
      <c r="S612" s="261"/>
      <c r="T612" s="261"/>
      <c r="U612" s="261"/>
      <c r="V612" s="261"/>
      <c r="W612" s="261"/>
      <c r="X612" s="261"/>
      <c r="Y612" s="261"/>
      <c r="Z612" s="261"/>
      <c r="AA612" s="261"/>
      <c r="AB612" s="261"/>
      <c r="AC612" s="261"/>
      <c r="AD612" s="261"/>
      <c r="AE612" s="261"/>
      <c r="AF612" s="261"/>
      <c r="AG612" s="261"/>
      <c r="AH612" s="261"/>
      <c r="AI612" s="261"/>
      <c r="AJ612" s="261"/>
      <c r="AK612" s="261"/>
      <c r="AL612" s="261"/>
      <c r="AM612" s="261"/>
      <c r="AN612" s="261"/>
      <c r="AO612" s="261"/>
      <c r="AP612" s="261"/>
      <c r="AQ612" s="261"/>
      <c r="AR612" s="261"/>
      <c r="AS612" s="261"/>
      <c r="AT612" s="261"/>
      <c r="AU612" s="261"/>
      <c r="AV612" s="261"/>
      <c r="AW612" s="261"/>
      <c r="AX612" s="261"/>
      <c r="AY612" s="261"/>
      <c r="AZ612" s="261"/>
      <c r="BA612" s="261"/>
      <c r="BB612" s="261"/>
      <c r="BC612" s="261"/>
      <c r="BD612" s="261"/>
      <c r="BE612" s="261"/>
      <c r="BF612" s="261"/>
      <c r="BG612" s="261"/>
      <c r="BH612" s="261"/>
      <c r="BI612" s="261"/>
      <c r="BJ612" s="261"/>
      <c r="BK612" s="261"/>
      <c r="BL612" s="261"/>
      <c r="BM612" s="261"/>
      <c r="BN612" s="261"/>
      <c r="BO612" s="261"/>
      <c r="BP612" s="261"/>
      <c r="BQ612" s="261"/>
      <c r="BR612" s="261"/>
      <c r="BS612" s="261"/>
      <c r="BT612" s="261"/>
      <c r="BU612" s="261"/>
      <c r="BV612" s="261"/>
      <c r="BW612" s="261"/>
      <c r="BX612" s="261"/>
      <c r="BY612" s="261"/>
      <c r="BZ612" s="261"/>
      <c r="CA612" s="261"/>
      <c r="CB612" s="261"/>
      <c r="CC612" s="261"/>
      <c r="CD612" s="261"/>
      <c r="CE612" s="261"/>
      <c r="CF612" s="261"/>
      <c r="CG612" s="261"/>
      <c r="CH612" s="261"/>
      <c r="CI612" s="261"/>
      <c r="CJ612" s="261"/>
      <c r="CK612" s="261"/>
      <c r="CL612" s="261"/>
      <c r="CM612" s="261"/>
      <c r="CN612" s="261"/>
      <c r="CO612" s="261"/>
      <c r="CP612" s="261"/>
      <c r="CQ612" s="261"/>
      <c r="CR612" s="261"/>
      <c r="CS612" s="261"/>
      <c r="CT612" s="261"/>
      <c r="CU612" s="261"/>
      <c r="CV612" s="261"/>
      <c r="CW612" s="261"/>
      <c r="CX612" s="261"/>
      <c r="CY612" s="261"/>
      <c r="CZ612" s="261"/>
      <c r="DA612" s="261"/>
      <c r="DB612" s="261"/>
      <c r="DC612" s="261"/>
      <c r="DD612" s="261"/>
      <c r="DE612" s="261"/>
      <c r="DF612" s="261"/>
      <c r="DG612" s="261"/>
      <c r="DH612" s="261"/>
      <c r="DI612" s="261"/>
      <c r="DJ612" s="261"/>
      <c r="DK612" s="261"/>
      <c r="DL612" s="261"/>
      <c r="DM612" s="261"/>
      <c r="DN612" s="261"/>
      <c r="DO612" s="261"/>
      <c r="DP612" s="261"/>
      <c r="DQ612" s="261"/>
      <c r="DR612" s="261"/>
      <c r="DS612" s="261"/>
      <c r="DT612" s="261"/>
      <c r="DU612" s="261"/>
      <c r="DV612" s="261"/>
      <c r="DW612" s="261"/>
      <c r="DX612" s="261"/>
      <c r="DY612" s="261"/>
      <c r="DZ612" s="261"/>
      <c r="EA612" s="261"/>
      <c r="EB612" s="261"/>
      <c r="EC612" s="261"/>
      <c r="ED612" s="261"/>
      <c r="EE612" s="261"/>
      <c r="EF612" s="261"/>
      <c r="EG612" s="261"/>
      <c r="EH612" s="261"/>
      <c r="EI612" s="261"/>
      <c r="EJ612" s="261"/>
      <c r="EK612" s="261"/>
      <c r="EL612" s="261"/>
      <c r="EM612" s="261"/>
      <c r="EN612" s="261"/>
      <c r="EO612" s="261"/>
      <c r="EP612" s="261"/>
      <c r="EQ612" s="261"/>
      <c r="ER612" s="261"/>
      <c r="ES612" s="261"/>
      <c r="ET612" s="261"/>
      <c r="EU612" s="261"/>
      <c r="EV612" s="261"/>
      <c r="EW612" s="261"/>
      <c r="EX612" s="261"/>
      <c r="EY612" s="261"/>
      <c r="EZ612" s="261"/>
      <c r="FA612" s="261"/>
      <c r="FB612" s="261"/>
      <c r="FC612" s="261"/>
      <c r="FD612" s="261"/>
      <c r="FE612" s="261"/>
      <c r="FF612" s="261"/>
      <c r="FG612" s="261"/>
      <c r="FH612" s="261"/>
      <c r="FI612" s="261"/>
      <c r="FJ612" s="261"/>
      <c r="FK612" s="261"/>
      <c r="FL612" s="261"/>
      <c r="FM612" s="261"/>
      <c r="FN612" s="261"/>
      <c r="FO612" s="261"/>
      <c r="FP612" s="261"/>
      <c r="FQ612" s="261"/>
      <c r="FR612" s="261"/>
      <c r="FS612" s="261"/>
      <c r="FT612" s="261"/>
      <c r="FU612" s="261"/>
      <c r="FV612" s="261"/>
      <c r="FW612" s="261"/>
      <c r="FX612" s="261"/>
      <c r="FY612" s="261"/>
      <c r="FZ612" s="261"/>
      <c r="GA612" s="261"/>
      <c r="GB612" s="261"/>
      <c r="GC612" s="261"/>
      <c r="GD612" s="261"/>
      <c r="GE612" s="261"/>
      <c r="GF612" s="261"/>
      <c r="GG612" s="261"/>
      <c r="GH612" s="261"/>
      <c r="GI612" s="261"/>
      <c r="GJ612" s="261"/>
      <c r="GK612" s="261"/>
      <c r="GL612" s="261"/>
      <c r="GM612" s="261"/>
      <c r="GN612" s="261"/>
      <c r="GO612" s="261"/>
      <c r="GP612" s="261"/>
      <c r="GQ612" s="261"/>
      <c r="GR612" s="261"/>
      <c r="GS612" s="261"/>
      <c r="GT612" s="261"/>
      <c r="GU612" s="261"/>
      <c r="GV612" s="261"/>
      <c r="GW612" s="261"/>
      <c r="GX612" s="261"/>
      <c r="GY612" s="261"/>
      <c r="GZ612" s="261"/>
      <c r="HA612" s="261"/>
      <c r="HB612" s="261"/>
      <c r="HC612" s="261"/>
      <c r="HD612" s="261"/>
      <c r="HE612" s="261"/>
      <c r="HF612" s="261"/>
      <c r="HG612" s="261"/>
      <c r="HH612" s="261"/>
      <c r="HI612" s="261"/>
      <c r="HJ612" s="261"/>
      <c r="HK612" s="261"/>
      <c r="HL612" s="261"/>
      <c r="HM612" s="261"/>
      <c r="HN612" s="261"/>
      <c r="HO612" s="261"/>
      <c r="HP612" s="261"/>
      <c r="HQ612" s="261"/>
      <c r="HR612" s="261"/>
      <c r="HS612" s="261"/>
      <c r="HT612" s="261"/>
      <c r="HU612" s="261"/>
      <c r="HV612" s="261"/>
      <c r="HW612" s="261"/>
      <c r="HX612" s="261"/>
      <c r="HY612" s="261"/>
      <c r="HZ612" s="261"/>
      <c r="IA612" s="261"/>
      <c r="IB612" s="261"/>
      <c r="IC612" s="261"/>
      <c r="ID612" s="261"/>
      <c r="IE612" s="261"/>
      <c r="IF612" s="261"/>
      <c r="IG612" s="261"/>
      <c r="IH612" s="261"/>
      <c r="II612" s="261"/>
      <c r="IJ612" s="261"/>
      <c r="IK612" s="261"/>
      <c r="IL612" s="261"/>
      <c r="IM612" s="261"/>
      <c r="IN612" s="261"/>
      <c r="IO612" s="261"/>
      <c r="IP612" s="261"/>
      <c r="IQ612" s="261"/>
      <c r="IR612" s="261"/>
      <c r="IS612" s="261"/>
      <c r="IT612" s="261"/>
      <c r="IU612" s="261"/>
      <c r="IV612" s="261"/>
      <c r="IW612" s="261"/>
      <c r="IX612" s="261"/>
      <c r="IY612" s="261"/>
      <c r="IZ612" s="261"/>
      <c r="JA612" s="261"/>
      <c r="JB612" s="261"/>
      <c r="JC612" s="261"/>
      <c r="JD612" s="261"/>
      <c r="JE612" s="261"/>
      <c r="JF612" s="261"/>
      <c r="JG612" s="261"/>
      <c r="JH612" s="261"/>
      <c r="JI612" s="261"/>
      <c r="JJ612" s="261"/>
      <c r="JK612" s="261"/>
      <c r="JL612" s="261"/>
      <c r="JM612" s="261"/>
      <c r="JN612" s="261"/>
      <c r="JO612" s="261"/>
      <c r="JP612" s="261"/>
      <c r="JQ612" s="261"/>
      <c r="JR612" s="261"/>
      <c r="JS612" s="261"/>
      <c r="JT612" s="261"/>
      <c r="JU612" s="261"/>
      <c r="JV612" s="261"/>
      <c r="JW612" s="261"/>
      <c r="JX612" s="261"/>
      <c r="JY612" s="261"/>
      <c r="JZ612" s="261"/>
      <c r="KA612" s="261"/>
      <c r="KB612" s="261"/>
      <c r="KC612" s="261"/>
      <c r="KD612" s="261"/>
      <c r="KE612" s="261"/>
      <c r="KF612" s="261"/>
      <c r="KG612" s="261"/>
      <c r="KH612" s="261"/>
      <c r="KI612" s="261"/>
      <c r="KJ612" s="261"/>
      <c r="KK612" s="261"/>
      <c r="KL612" s="261"/>
      <c r="KM612" s="261"/>
      <c r="KN612" s="261"/>
      <c r="KO612" s="261"/>
      <c r="KP612" s="261"/>
      <c r="KQ612" s="261"/>
      <c r="KR612" s="261"/>
      <c r="KS612" s="261"/>
      <c r="KT612" s="261"/>
      <c r="KU612" s="261"/>
      <c r="KV612" s="261"/>
      <c r="KW612" s="261"/>
      <c r="KX612" s="261"/>
      <c r="KY612" s="261"/>
      <c r="KZ612" s="261"/>
      <c r="LA612" s="261"/>
      <c r="LB612" s="261"/>
      <c r="LC612" s="261"/>
      <c r="LD612" s="261"/>
      <c r="LE612" s="261"/>
      <c r="LF612" s="261"/>
      <c r="LG612" s="261"/>
      <c r="LH612" s="261"/>
      <c r="LI612" s="261"/>
      <c r="LJ612" s="261"/>
      <c r="LK612" s="261"/>
      <c r="LL612" s="261"/>
      <c r="LM612" s="261"/>
      <c r="LN612" s="261"/>
      <c r="LO612" s="261"/>
      <c r="LP612" s="261"/>
      <c r="LQ612" s="261"/>
      <c r="LR612" s="261"/>
      <c r="LS612" s="261"/>
      <c r="LT612" s="261"/>
      <c r="LU612" s="261"/>
      <c r="LV612" s="261"/>
      <c r="LW612" s="261"/>
      <c r="LX612" s="261"/>
      <c r="LY612" s="261"/>
      <c r="LZ612" s="261"/>
      <c r="MA612" s="261"/>
      <c r="MB612" s="261"/>
      <c r="MC612" s="261"/>
      <c r="MD612" s="261"/>
      <c r="ME612" s="261"/>
      <c r="MF612" s="261"/>
      <c r="MG612" s="261"/>
      <c r="MH612" s="261"/>
      <c r="MI612" s="261"/>
      <c r="MJ612" s="261"/>
      <c r="MK612" s="261"/>
      <c r="ML612" s="261"/>
      <c r="MM612" s="261"/>
      <c r="MN612" s="261"/>
      <c r="MO612" s="261"/>
      <c r="MP612" s="261"/>
      <c r="MQ612" s="261"/>
      <c r="MR612" s="261"/>
      <c r="MS612" s="261"/>
      <c r="MT612" s="261"/>
      <c r="MU612" s="261"/>
      <c r="MV612" s="261"/>
      <c r="MW612" s="261"/>
      <c r="MX612" s="261"/>
      <c r="MY612" s="261"/>
      <c r="MZ612" s="261"/>
      <c r="NA612" s="261"/>
      <c r="NB612" s="261"/>
      <c r="NC612" s="261"/>
      <c r="ND612" s="261"/>
      <c r="NE612" s="261"/>
      <c r="NF612" s="261"/>
      <c r="NG612" s="261"/>
      <c r="NH612" s="261"/>
      <c r="NI612" s="261"/>
      <c r="NJ612" s="261"/>
      <c r="NK612" s="261"/>
      <c r="NL612" s="261"/>
      <c r="NM612" s="261"/>
      <c r="NN612" s="261"/>
      <c r="NO612" s="261"/>
      <c r="NP612" s="261"/>
      <c r="NQ612" s="261"/>
      <c r="NR612" s="261"/>
      <c r="NS612" s="261"/>
      <c r="NT612" s="261"/>
      <c r="NU612" s="261"/>
      <c r="NV612" s="261"/>
      <c r="NW612" s="261"/>
      <c r="NX612" s="261"/>
      <c r="NY612" s="261"/>
      <c r="NZ612" s="261"/>
      <c r="OA612" s="261"/>
      <c r="OB612" s="261"/>
      <c r="OC612" s="261"/>
      <c r="OD612" s="261"/>
      <c r="OE612" s="261"/>
      <c r="OF612" s="261"/>
      <c r="OG612" s="261"/>
      <c r="OH612" s="261"/>
      <c r="OI612" s="261"/>
      <c r="OJ612" s="261"/>
      <c r="OK612" s="261"/>
      <c r="OL612" s="261"/>
      <c r="OM612" s="261"/>
      <c r="ON612" s="261"/>
      <c r="OO612" s="261"/>
      <c r="OP612" s="261"/>
      <c r="OQ612" s="261"/>
      <c r="OR612" s="261"/>
      <c r="OS612" s="261"/>
      <c r="OT612" s="261"/>
      <c r="OU612" s="261"/>
      <c r="OV612" s="261"/>
      <c r="OW612" s="261"/>
      <c r="OX612" s="261"/>
      <c r="OY612" s="261"/>
      <c r="OZ612" s="261"/>
      <c r="PA612" s="261"/>
      <c r="PB612" s="261"/>
      <c r="PC612" s="261"/>
      <c r="PD612" s="261"/>
      <c r="PE612" s="261"/>
      <c r="PF612" s="261"/>
      <c r="PG612" s="261"/>
      <c r="PH612" s="261"/>
      <c r="PI612" s="261"/>
      <c r="PJ612" s="261"/>
      <c r="PK612" s="261"/>
      <c r="PL612" s="261"/>
      <c r="PM612" s="261"/>
      <c r="PN612" s="261"/>
      <c r="PO612" s="261"/>
      <c r="PP612" s="261"/>
      <c r="PQ612" s="261"/>
      <c r="PR612" s="261"/>
      <c r="PS612" s="261"/>
      <c r="PT612" s="261"/>
      <c r="PU612" s="261"/>
      <c r="PV612" s="261"/>
      <c r="PW612" s="261"/>
      <c r="PX612" s="261"/>
      <c r="PY612" s="261"/>
      <c r="PZ612" s="261"/>
      <c r="QA612" s="261"/>
      <c r="QB612" s="261"/>
      <c r="QC612" s="261"/>
      <c r="QD612" s="261"/>
      <c r="QE612" s="261"/>
      <c r="QF612" s="261"/>
      <c r="QG612" s="261"/>
      <c r="QH612" s="261"/>
      <c r="QI612" s="261"/>
      <c r="QJ612" s="261"/>
      <c r="QK612" s="261"/>
      <c r="QL612" s="261"/>
      <c r="QM612" s="261"/>
      <c r="QN612" s="261"/>
      <c r="QO612" s="261"/>
      <c r="QP612" s="261"/>
      <c r="QQ612" s="261"/>
      <c r="QR612" s="261"/>
      <c r="QS612" s="261"/>
      <c r="QT612" s="261"/>
      <c r="QU612" s="261"/>
      <c r="QV612" s="261"/>
      <c r="QW612" s="261"/>
      <c r="QX612" s="261"/>
      <c r="QY612" s="261"/>
      <c r="QZ612" s="261"/>
      <c r="RA612" s="261"/>
      <c r="RB612" s="261"/>
      <c r="RC612" s="261"/>
      <c r="RD612" s="261"/>
      <c r="RE612" s="261"/>
      <c r="RF612" s="261"/>
      <c r="RG612" s="261"/>
      <c r="RH612" s="261"/>
      <c r="RI612" s="261"/>
      <c r="RJ612" s="261"/>
      <c r="RK612" s="261"/>
      <c r="RL612" s="261"/>
      <c r="RM612" s="261"/>
      <c r="RN612" s="261"/>
      <c r="RO612" s="261"/>
      <c r="RP612" s="261"/>
      <c r="RQ612" s="261"/>
      <c r="RR612" s="261"/>
      <c r="RS612" s="261"/>
      <c r="RT612" s="261"/>
      <c r="RU612" s="261"/>
      <c r="RV612" s="261"/>
      <c r="RW612" s="261"/>
      <c r="RX612" s="261"/>
      <c r="RY612" s="261"/>
      <c r="RZ612" s="261"/>
      <c r="SA612" s="261"/>
      <c r="SB612" s="261"/>
      <c r="SC612" s="261"/>
      <c r="SD612" s="261"/>
      <c r="SE612" s="261"/>
      <c r="SF612" s="261"/>
      <c r="SG612" s="261"/>
      <c r="SH612" s="261"/>
      <c r="SI612" s="261"/>
      <c r="SJ612" s="261"/>
      <c r="SK612" s="261"/>
      <c r="SL612" s="261"/>
      <c r="SM612" s="261"/>
      <c r="SN612" s="261"/>
      <c r="SO612" s="261"/>
      <c r="SP612" s="261"/>
      <c r="SQ612" s="261"/>
      <c r="SR612" s="261"/>
      <c r="SS612" s="261"/>
      <c r="ST612" s="261"/>
      <c r="SU612" s="261"/>
      <c r="SV612" s="261"/>
      <c r="SW612" s="261"/>
      <c r="SX612" s="261"/>
      <c r="SY612" s="261"/>
      <c r="SZ612" s="261"/>
      <c r="TA612" s="261"/>
      <c r="TB612" s="261"/>
      <c r="TC612" s="261"/>
      <c r="TD612" s="261"/>
      <c r="TE612" s="261"/>
      <c r="TF612" s="261"/>
      <c r="TG612" s="261"/>
      <c r="TH612" s="261"/>
      <c r="TI612" s="261"/>
      <c r="TJ612" s="261"/>
      <c r="TK612" s="261"/>
      <c r="TL612" s="261"/>
      <c r="TM612" s="261"/>
      <c r="TN612" s="261"/>
      <c r="TO612" s="261"/>
      <c r="TP612" s="261"/>
      <c r="TQ612" s="261"/>
      <c r="TR612" s="261"/>
      <c r="TS612" s="261"/>
      <c r="TT612" s="261"/>
      <c r="TU612" s="261"/>
      <c r="TV612" s="261"/>
      <c r="TW612" s="261"/>
      <c r="TX612" s="261"/>
      <c r="TY612" s="261"/>
      <c r="TZ612" s="261"/>
      <c r="UA612" s="261"/>
      <c r="UB612" s="261"/>
      <c r="UC612" s="261"/>
      <c r="UD612" s="261"/>
      <c r="UE612" s="261"/>
      <c r="UF612" s="261"/>
      <c r="UG612" s="261"/>
      <c r="UH612" s="261"/>
      <c r="UI612" s="261"/>
      <c r="UJ612" s="261"/>
      <c r="UK612" s="261"/>
      <c r="UL612" s="261"/>
      <c r="UM612" s="261"/>
      <c r="UN612" s="261"/>
      <c r="UO612" s="261"/>
      <c r="UP612" s="261"/>
      <c r="UQ612" s="261"/>
      <c r="UR612" s="261"/>
      <c r="US612" s="261"/>
      <c r="UT612" s="261"/>
      <c r="UU612" s="261"/>
      <c r="UV612" s="261"/>
      <c r="UW612" s="261"/>
      <c r="UX612" s="261"/>
      <c r="UY612" s="261"/>
      <c r="UZ612" s="261"/>
      <c r="VA612" s="261"/>
      <c r="VB612" s="261"/>
      <c r="VC612" s="261"/>
      <c r="VD612" s="261"/>
      <c r="VE612" s="261"/>
      <c r="VF612" s="261"/>
      <c r="VG612" s="261"/>
      <c r="VH612" s="261"/>
      <c r="VI612" s="261"/>
      <c r="VJ612" s="261"/>
      <c r="VK612" s="261"/>
      <c r="VL612" s="261"/>
      <c r="VM612" s="261"/>
      <c r="VN612" s="261"/>
      <c r="VO612" s="261"/>
      <c r="VP612" s="261"/>
      <c r="VQ612" s="261"/>
      <c r="VR612" s="261"/>
      <c r="VS612" s="261"/>
      <c r="VT612" s="261"/>
      <c r="VU612" s="261"/>
      <c r="VV612" s="261"/>
      <c r="VW612" s="261"/>
      <c r="VX612" s="261"/>
      <c r="VY612" s="261"/>
      <c r="VZ612" s="261"/>
      <c r="WA612" s="261"/>
      <c r="WB612" s="261"/>
      <c r="WC612" s="261"/>
      <c r="WD612" s="261"/>
      <c r="WE612" s="261"/>
      <c r="WF612" s="261"/>
      <c r="WG612" s="261"/>
      <c r="WH612" s="261"/>
      <c r="WI612" s="261"/>
      <c r="WJ612" s="261"/>
      <c r="WK612" s="261"/>
      <c r="WL612" s="261"/>
      <c r="WM612" s="261"/>
      <c r="WN612" s="261"/>
      <c r="WO612" s="261"/>
      <c r="WP612" s="261"/>
      <c r="WQ612" s="261"/>
      <c r="WR612" s="261"/>
      <c r="WS612" s="261"/>
      <c r="WT612" s="261"/>
      <c r="WU612" s="261"/>
      <c r="WV612" s="261"/>
      <c r="WW612" s="261"/>
      <c r="WX612" s="261"/>
      <c r="WY612" s="261"/>
      <c r="WZ612" s="261"/>
      <c r="XA612" s="261"/>
      <c r="XB612" s="261"/>
      <c r="XC612" s="261"/>
      <c r="XD612" s="261"/>
      <c r="XE612" s="261"/>
      <c r="XF612" s="261"/>
      <c r="XG612" s="261"/>
      <c r="XH612" s="261"/>
      <c r="XI612" s="261"/>
      <c r="XJ612" s="261"/>
      <c r="XK612" s="261"/>
      <c r="XL612" s="261"/>
      <c r="XM612" s="261"/>
      <c r="XN612" s="261"/>
      <c r="XO612" s="261"/>
      <c r="XP612" s="261"/>
      <c r="XQ612" s="261"/>
      <c r="XR612" s="261"/>
      <c r="XS612" s="261"/>
      <c r="XT612" s="261"/>
      <c r="XU612" s="261"/>
      <c r="XV612" s="261"/>
      <c r="XW612" s="261"/>
      <c r="XX612" s="261"/>
      <c r="XY612" s="261"/>
      <c r="XZ612" s="261"/>
      <c r="YA612" s="261"/>
      <c r="YB612" s="261"/>
      <c r="YC612" s="261"/>
      <c r="YD612" s="261"/>
      <c r="YE612" s="261"/>
      <c r="YF612" s="261"/>
      <c r="YG612" s="261"/>
      <c r="YH612" s="261"/>
      <c r="YI612" s="261"/>
      <c r="YJ612" s="261"/>
      <c r="YK612" s="261"/>
      <c r="YL612" s="261"/>
      <c r="YM612" s="261"/>
      <c r="YN612" s="261"/>
      <c r="YO612" s="261"/>
      <c r="YP612" s="261"/>
      <c r="YQ612" s="261"/>
      <c r="YR612" s="261"/>
      <c r="YS612" s="261"/>
      <c r="YT612" s="261"/>
      <c r="YU612" s="261"/>
      <c r="YV612" s="261"/>
      <c r="YW612" s="261"/>
      <c r="YX612" s="261"/>
      <c r="YY612" s="261"/>
      <c r="YZ612" s="261"/>
      <c r="ZA612" s="261"/>
      <c r="ZB612" s="261"/>
      <c r="ZC612" s="261"/>
      <c r="ZD612" s="261"/>
      <c r="ZE612" s="261"/>
      <c r="ZF612" s="261"/>
      <c r="ZG612" s="261"/>
      <c r="ZH612" s="261"/>
      <c r="ZI612" s="261"/>
      <c r="ZJ612" s="261"/>
      <c r="ZK612" s="261"/>
      <c r="ZL612" s="261"/>
      <c r="ZM612" s="261"/>
      <c r="ZN612" s="261"/>
      <c r="ZO612" s="261"/>
      <c r="ZP612" s="261"/>
      <c r="ZQ612" s="261"/>
      <c r="ZR612" s="261"/>
      <c r="ZS612" s="261"/>
      <c r="ZT612" s="261"/>
      <c r="ZU612" s="261"/>
      <c r="ZV612" s="261"/>
      <c r="ZW612" s="261"/>
      <c r="ZX612" s="261"/>
      <c r="ZY612" s="261"/>
      <c r="ZZ612" s="261"/>
      <c r="AAA612" s="261"/>
      <c r="AAB612" s="261"/>
      <c r="AAC612" s="261"/>
      <c r="AAD612" s="261"/>
      <c r="AAE612" s="261"/>
      <c r="AAF612" s="261"/>
      <c r="AAG612" s="261"/>
      <c r="AAH612" s="261"/>
      <c r="AAI612" s="261"/>
      <c r="AAJ612" s="261"/>
      <c r="AAK612" s="261"/>
      <c r="AAL612" s="261"/>
      <c r="AAM612" s="261"/>
      <c r="AAN612" s="261"/>
      <c r="AAO612" s="261"/>
      <c r="AAP612" s="261"/>
      <c r="AAQ612" s="261"/>
      <c r="AAR612" s="261"/>
      <c r="AAS612" s="261"/>
      <c r="AAT612" s="261"/>
      <c r="AAU612" s="261"/>
      <c r="AAV612" s="261"/>
      <c r="AAW612" s="261"/>
      <c r="AAX612" s="261"/>
      <c r="AAY612" s="261"/>
      <c r="AAZ612" s="261"/>
      <c r="ABA612" s="261"/>
      <c r="ABB612" s="261"/>
      <c r="ABC612" s="261"/>
      <c r="ABD612" s="261"/>
      <c r="ABE612" s="261"/>
      <c r="ABF612" s="261"/>
      <c r="ABG612" s="261"/>
      <c r="ABH612" s="261"/>
      <c r="ABI612" s="261"/>
      <c r="ABJ612" s="261"/>
      <c r="ABK612" s="261"/>
      <c r="ABL612" s="261"/>
      <c r="ABM612" s="261"/>
      <c r="ABN612" s="261"/>
      <c r="ABO612" s="261"/>
      <c r="ABP612" s="261"/>
      <c r="ABQ612" s="261"/>
      <c r="ABR612" s="261"/>
      <c r="ABS612" s="261"/>
      <c r="ABT612" s="261"/>
      <c r="ABU612" s="261"/>
      <c r="ABV612" s="261"/>
      <c r="ABW612" s="261"/>
      <c r="ABX612" s="261"/>
      <c r="ABY612" s="261"/>
      <c r="ABZ612" s="261"/>
      <c r="ACA612" s="261"/>
      <c r="ACB612" s="261"/>
      <c r="ACC612" s="261"/>
      <c r="ACD612" s="261"/>
      <c r="ACE612" s="261"/>
      <c r="ACF612" s="261"/>
      <c r="ACG612" s="261"/>
      <c r="ACH612" s="261"/>
      <c r="ACI612" s="261"/>
      <c r="ACJ612" s="261"/>
      <c r="ACK612" s="261"/>
      <c r="ACL612" s="261"/>
      <c r="ACM612" s="261"/>
      <c r="ACN612" s="261"/>
      <c r="ACO612" s="261"/>
      <c r="ACP612" s="261"/>
      <c r="ACQ612" s="261"/>
      <c r="ACR612" s="261"/>
      <c r="ACS612" s="261"/>
      <c r="ACT612" s="261"/>
      <c r="ACU612" s="261"/>
      <c r="ACV612" s="261"/>
      <c r="ACW612" s="261"/>
      <c r="ACX612" s="261"/>
      <c r="ACY612" s="261"/>
      <c r="ACZ612" s="261"/>
      <c r="ADA612" s="261"/>
      <c r="ADB612" s="261"/>
      <c r="ADC612" s="261"/>
      <c r="ADD612" s="261"/>
      <c r="ADE612" s="261"/>
      <c r="ADF612" s="261"/>
      <c r="ADG612" s="261"/>
      <c r="ADH612" s="261"/>
      <c r="ADI612" s="261"/>
      <c r="ADJ612" s="261"/>
      <c r="ADK612" s="261"/>
      <c r="ADL612" s="261"/>
      <c r="ADM612" s="261"/>
      <c r="ADN612" s="261"/>
      <c r="ADO612" s="261"/>
      <c r="ADP612" s="261"/>
      <c r="ADQ612" s="261"/>
      <c r="ADR612" s="261"/>
      <c r="ADS612" s="261"/>
      <c r="ADT612" s="261"/>
      <c r="ADU612" s="261"/>
      <c r="ADV612" s="261"/>
      <c r="ADW612" s="261"/>
      <c r="ADX612" s="261"/>
      <c r="ADY612" s="261"/>
      <c r="ADZ612" s="261"/>
      <c r="AEA612" s="261"/>
      <c r="AEB612" s="261"/>
      <c r="AEC612" s="261"/>
      <c r="AED612" s="261"/>
      <c r="AEE612" s="261"/>
      <c r="AEF612" s="261"/>
      <c r="AEG612" s="261"/>
      <c r="AEH612" s="261"/>
      <c r="AEI612" s="261"/>
      <c r="AEJ612" s="261"/>
      <c r="AEK612" s="261"/>
      <c r="AEL612" s="261"/>
      <c r="AEM612" s="261"/>
      <c r="AEN612" s="261"/>
      <c r="AEO612" s="261"/>
      <c r="AEP612" s="261"/>
      <c r="AEQ612" s="261"/>
      <c r="AER612" s="261"/>
      <c r="AES612" s="261"/>
      <c r="AET612" s="261"/>
      <c r="AEU612" s="261"/>
      <c r="AEV612" s="261"/>
      <c r="AEW612" s="261"/>
      <c r="AEX612" s="261"/>
      <c r="AEY612" s="261"/>
      <c r="AEZ612" s="261"/>
      <c r="AFA612" s="261"/>
      <c r="AFB612" s="261"/>
      <c r="AFC612" s="261"/>
      <c r="AFD612" s="261"/>
      <c r="AFE612" s="261"/>
      <c r="AFF612" s="261"/>
      <c r="AFG612" s="261"/>
      <c r="AFH612" s="261"/>
      <c r="AFI612" s="261"/>
      <c r="AFJ612" s="261"/>
      <c r="AFK612" s="261"/>
      <c r="AFL612" s="261"/>
      <c r="AFM612" s="261"/>
      <c r="AFN612" s="261"/>
      <c r="AFO612" s="261"/>
      <c r="AFP612" s="261"/>
      <c r="AFQ612" s="261"/>
      <c r="AFR612" s="261"/>
      <c r="AFS612" s="261"/>
      <c r="AFT612" s="261"/>
      <c r="AFU612" s="261"/>
      <c r="AFV612" s="261"/>
      <c r="AFW612" s="261"/>
      <c r="AFX612" s="261"/>
      <c r="AFY612" s="261"/>
      <c r="AFZ612" s="261"/>
      <c r="AGA612" s="261"/>
      <c r="AGB612" s="261"/>
      <c r="AGC612" s="261"/>
      <c r="AGD612" s="261"/>
      <c r="AGE612" s="261"/>
      <c r="AGF612" s="261"/>
      <c r="AGG612" s="261"/>
      <c r="AGH612" s="261"/>
      <c r="AGI612" s="261"/>
      <c r="AGJ612" s="261"/>
      <c r="AGK612" s="261"/>
      <c r="AGL612" s="261"/>
      <c r="AGM612" s="261"/>
      <c r="AGN612" s="261"/>
      <c r="AGO612" s="261"/>
      <c r="AGP612" s="261"/>
      <c r="AGQ612" s="261"/>
      <c r="AGR612" s="261"/>
      <c r="AGS612" s="261"/>
      <c r="AGT612" s="261"/>
      <c r="AGU612" s="261"/>
      <c r="AGV612" s="261"/>
      <c r="AGW612" s="261"/>
      <c r="AGX612" s="261"/>
      <c r="AGY612" s="261"/>
      <c r="AGZ612" s="261"/>
      <c r="AHA612" s="261"/>
      <c r="AHB612" s="261"/>
      <c r="AHC612" s="261"/>
      <c r="AHD612" s="261"/>
      <c r="AHE612" s="261"/>
      <c r="AHF612" s="261"/>
      <c r="AHG612" s="261"/>
      <c r="AHH612" s="261"/>
      <c r="AHI612" s="261"/>
      <c r="AHJ612" s="261"/>
      <c r="AHK612" s="261"/>
      <c r="AHL612" s="261"/>
      <c r="AHM612" s="261"/>
      <c r="AHN612" s="261"/>
      <c r="AHO612" s="261"/>
      <c r="AHP612" s="261"/>
      <c r="AHQ612" s="261"/>
      <c r="AHR612" s="261"/>
      <c r="AHS612" s="261"/>
      <c r="AHT612" s="261"/>
      <c r="AHU612" s="261"/>
      <c r="AHV612" s="261"/>
      <c r="AHW612" s="261"/>
      <c r="AHX612" s="261"/>
      <c r="AHY612" s="261"/>
      <c r="AHZ612" s="261"/>
      <c r="AIA612" s="261"/>
      <c r="AIB612" s="261"/>
      <c r="AIC612" s="261"/>
      <c r="AID612" s="261"/>
      <c r="AIE612" s="261"/>
      <c r="AIF612" s="261"/>
      <c r="AIG612" s="261"/>
      <c r="AIH612" s="261"/>
      <c r="AII612" s="261"/>
      <c r="AIJ612" s="261"/>
      <c r="AIK612" s="261"/>
      <c r="AIL612" s="261"/>
      <c r="AIM612" s="261"/>
      <c r="AIN612" s="261"/>
      <c r="AIO612" s="261"/>
      <c r="AIP612" s="261"/>
      <c r="AIQ612" s="261"/>
      <c r="AIR612" s="261"/>
      <c r="AIS612" s="261"/>
      <c r="AIT612" s="261"/>
      <c r="AIU612" s="261"/>
      <c r="AIV612" s="261"/>
      <c r="AIW612" s="261"/>
      <c r="AIX612" s="261"/>
      <c r="AIY612" s="261"/>
      <c r="AIZ612" s="261"/>
      <c r="AJA612" s="261"/>
      <c r="AJB612" s="261"/>
      <c r="AJC612" s="261"/>
      <c r="AJD612" s="261"/>
      <c r="AJE612" s="261"/>
      <c r="AJF612" s="261"/>
      <c r="AJG612" s="261"/>
      <c r="AJH612" s="261"/>
      <c r="AJI612" s="261"/>
      <c r="AJJ612" s="261"/>
      <c r="AJK612" s="261"/>
      <c r="AJL612" s="261"/>
      <c r="AJM612" s="261"/>
      <c r="AJN612" s="261"/>
      <c r="AJO612" s="261"/>
      <c r="AJP612" s="261"/>
      <c r="AJQ612" s="261"/>
      <c r="AJR612" s="261"/>
      <c r="AJS612" s="261"/>
      <c r="AJT612" s="261"/>
      <c r="AJU612" s="261"/>
      <c r="AJV612" s="261"/>
      <c r="AJW612" s="261"/>
      <c r="AJX612" s="261"/>
      <c r="AJY612" s="261"/>
      <c r="AJZ612" s="261"/>
      <c r="AKA612" s="261"/>
      <c r="AKB612" s="261"/>
      <c r="AKC612" s="261"/>
      <c r="AKD612" s="261"/>
      <c r="AKE612" s="261"/>
      <c r="AKF612" s="261"/>
      <c r="AKG612" s="261"/>
      <c r="AKH612" s="261"/>
      <c r="AKI612" s="261"/>
      <c r="AKJ612" s="261"/>
      <c r="AKK612" s="261"/>
      <c r="AKL612" s="261"/>
      <c r="AKM612" s="261"/>
      <c r="AKN612" s="261"/>
      <c r="AKO612" s="261"/>
      <c r="AKP612" s="261"/>
      <c r="AKQ612" s="261"/>
      <c r="AKR612" s="261"/>
      <c r="AKS612" s="261"/>
      <c r="AKT612" s="261"/>
      <c r="AKU612" s="261"/>
      <c r="AKV612" s="261"/>
      <c r="AKW612" s="261"/>
      <c r="AKX612" s="261"/>
      <c r="AKY612" s="261"/>
      <c r="AKZ612" s="261"/>
      <c r="ALA612" s="261"/>
      <c r="ALB612" s="261"/>
      <c r="ALC612" s="261"/>
      <c r="ALD612" s="261"/>
      <c r="ALE612" s="261"/>
      <c r="ALF612" s="261"/>
      <c r="ALG612" s="261"/>
      <c r="ALH612" s="261"/>
      <c r="ALI612" s="261"/>
      <c r="ALJ612" s="261"/>
      <c r="ALK612" s="261"/>
      <c r="ALL612" s="261"/>
      <c r="ALM612" s="261"/>
      <c r="ALN612" s="261"/>
      <c r="ALO612" s="261"/>
      <c r="ALP612" s="261"/>
      <c r="ALQ612" s="261"/>
      <c r="ALR612" s="261"/>
      <c r="ALS612" s="261"/>
      <c r="ALT612" s="261"/>
      <c r="ALU612" s="261"/>
      <c r="ALV612" s="261"/>
      <c r="ALW612" s="261"/>
      <c r="ALX612" s="261"/>
      <c r="ALY612" s="261"/>
      <c r="ALZ612" s="261"/>
      <c r="AMA612" s="261"/>
      <c r="AMB612" s="261"/>
      <c r="AMC612" s="261"/>
      <c r="AMD612" s="261"/>
      <c r="AME612" s="261"/>
      <c r="AMF612" s="261"/>
      <c r="AMG612" s="261"/>
      <c r="AMH612" s="261"/>
      <c r="AMI612" s="261"/>
      <c r="AMJ612" s="261"/>
      <c r="AMK612" s="261"/>
    </row>
    <row r="613" spans="1:1025" s="269" customFormat="1" x14ac:dyDescent="0.35">
      <c r="A613" s="261"/>
      <c r="B613" s="265"/>
      <c r="C613" s="266"/>
      <c r="D613" s="266"/>
      <c r="E613" s="266"/>
      <c r="F613" s="266"/>
      <c r="G613" s="266"/>
      <c r="H613" s="261"/>
      <c r="I613" s="261"/>
      <c r="J613" s="261"/>
      <c r="K613" s="261"/>
      <c r="L613" s="261"/>
      <c r="M613" s="261"/>
      <c r="N613" s="261"/>
      <c r="O613" s="261"/>
      <c r="P613" s="261"/>
      <c r="Q613" s="261"/>
      <c r="R613" s="261"/>
      <c r="S613" s="261"/>
      <c r="T613" s="261"/>
      <c r="U613" s="261"/>
      <c r="V613" s="261"/>
      <c r="W613" s="261"/>
      <c r="X613" s="261"/>
      <c r="Y613" s="261"/>
      <c r="Z613" s="261"/>
      <c r="AA613" s="261"/>
      <c r="AB613" s="261"/>
      <c r="AC613" s="261"/>
      <c r="AD613" s="261"/>
      <c r="AE613" s="261"/>
      <c r="AF613" s="261"/>
      <c r="AG613" s="261"/>
      <c r="AH613" s="261"/>
      <c r="AI613" s="261"/>
      <c r="AJ613" s="261"/>
      <c r="AK613" s="261"/>
      <c r="AL613" s="261"/>
      <c r="AM613" s="261"/>
      <c r="AN613" s="261"/>
      <c r="AO613" s="261"/>
      <c r="AP613" s="261"/>
      <c r="AQ613" s="261"/>
      <c r="AR613" s="261"/>
      <c r="AS613" s="261"/>
      <c r="AT613" s="261"/>
      <c r="AU613" s="261"/>
      <c r="AV613" s="261"/>
      <c r="AW613" s="261"/>
      <c r="AX613" s="261"/>
      <c r="AY613" s="261"/>
      <c r="AZ613" s="261"/>
      <c r="BA613" s="261"/>
      <c r="BB613" s="261"/>
      <c r="BC613" s="261"/>
      <c r="BD613" s="261"/>
      <c r="BE613" s="261"/>
      <c r="BF613" s="261"/>
      <c r="BG613" s="261"/>
      <c r="BH613" s="261"/>
      <c r="BI613" s="261"/>
      <c r="BJ613" s="261"/>
      <c r="BK613" s="261"/>
      <c r="BL613" s="261"/>
      <c r="BM613" s="261"/>
      <c r="BN613" s="261"/>
      <c r="BO613" s="261"/>
      <c r="BP613" s="261"/>
      <c r="BQ613" s="261"/>
      <c r="BR613" s="261"/>
      <c r="BS613" s="261"/>
      <c r="BT613" s="261"/>
      <c r="BU613" s="261"/>
      <c r="BV613" s="261"/>
      <c r="BW613" s="261"/>
      <c r="BX613" s="261"/>
      <c r="BY613" s="261"/>
      <c r="BZ613" s="261"/>
      <c r="CA613" s="261"/>
      <c r="CB613" s="261"/>
      <c r="CC613" s="261"/>
      <c r="CD613" s="261"/>
      <c r="CE613" s="261"/>
      <c r="CF613" s="261"/>
      <c r="CG613" s="261"/>
      <c r="CH613" s="261"/>
      <c r="CI613" s="261"/>
      <c r="CJ613" s="261"/>
      <c r="CK613" s="261"/>
      <c r="CL613" s="261"/>
      <c r="CM613" s="261"/>
      <c r="CN613" s="261"/>
      <c r="CO613" s="261"/>
      <c r="CP613" s="261"/>
      <c r="CQ613" s="261"/>
      <c r="CR613" s="261"/>
      <c r="CS613" s="261"/>
      <c r="CT613" s="261"/>
      <c r="CU613" s="261"/>
      <c r="CV613" s="261"/>
      <c r="CW613" s="261"/>
      <c r="CX613" s="261"/>
      <c r="CY613" s="261"/>
      <c r="CZ613" s="261"/>
      <c r="DA613" s="261"/>
      <c r="DB613" s="261"/>
      <c r="DC613" s="261"/>
      <c r="DD613" s="261"/>
      <c r="DE613" s="261"/>
      <c r="DF613" s="261"/>
      <c r="DG613" s="261"/>
      <c r="DH613" s="261"/>
      <c r="DI613" s="261"/>
      <c r="DJ613" s="261"/>
      <c r="DK613" s="261"/>
      <c r="DL613" s="261"/>
      <c r="DM613" s="261"/>
      <c r="DN613" s="261"/>
      <c r="DO613" s="261"/>
      <c r="DP613" s="261"/>
      <c r="DQ613" s="261"/>
      <c r="DR613" s="261"/>
      <c r="DS613" s="261"/>
      <c r="DT613" s="261"/>
      <c r="DU613" s="261"/>
      <c r="DV613" s="261"/>
      <c r="DW613" s="261"/>
      <c r="DX613" s="261"/>
      <c r="DY613" s="261"/>
      <c r="DZ613" s="261"/>
      <c r="EA613" s="261"/>
      <c r="EB613" s="261"/>
      <c r="EC613" s="261"/>
      <c r="ED613" s="261"/>
      <c r="EE613" s="261"/>
      <c r="EF613" s="261"/>
      <c r="EG613" s="261"/>
      <c r="EH613" s="261"/>
      <c r="EI613" s="261"/>
      <c r="EJ613" s="261"/>
      <c r="EK613" s="261"/>
      <c r="EL613" s="261"/>
      <c r="EM613" s="261"/>
      <c r="EN613" s="261"/>
      <c r="EO613" s="261"/>
      <c r="EP613" s="261"/>
      <c r="EQ613" s="261"/>
      <c r="ER613" s="261"/>
      <c r="ES613" s="261"/>
      <c r="ET613" s="261"/>
      <c r="EU613" s="261"/>
      <c r="EV613" s="261"/>
      <c r="EW613" s="261"/>
      <c r="EX613" s="261"/>
      <c r="EY613" s="261"/>
      <c r="EZ613" s="261"/>
      <c r="FA613" s="261"/>
      <c r="FB613" s="261"/>
      <c r="FC613" s="261"/>
      <c r="FD613" s="261"/>
      <c r="FE613" s="261"/>
      <c r="FF613" s="261"/>
      <c r="FG613" s="261"/>
      <c r="FH613" s="261"/>
      <c r="FI613" s="261"/>
      <c r="FJ613" s="261"/>
      <c r="FK613" s="261"/>
      <c r="FL613" s="261"/>
      <c r="FM613" s="261"/>
      <c r="FN613" s="261"/>
      <c r="FO613" s="261"/>
      <c r="FP613" s="261"/>
      <c r="FQ613" s="261"/>
      <c r="FR613" s="261"/>
      <c r="FS613" s="261"/>
      <c r="FT613" s="261"/>
      <c r="FU613" s="261"/>
      <c r="FV613" s="261"/>
      <c r="FW613" s="261"/>
      <c r="FX613" s="261"/>
      <c r="FY613" s="261"/>
      <c r="FZ613" s="261"/>
      <c r="GA613" s="261"/>
      <c r="GB613" s="261"/>
      <c r="GC613" s="261"/>
      <c r="GD613" s="261"/>
      <c r="GE613" s="261"/>
      <c r="GF613" s="261"/>
      <c r="GG613" s="261"/>
      <c r="GH613" s="261"/>
      <c r="GI613" s="261"/>
      <c r="GJ613" s="261"/>
      <c r="GK613" s="261"/>
      <c r="GL613" s="261"/>
      <c r="GM613" s="261"/>
      <c r="GN613" s="261"/>
      <c r="GO613" s="261"/>
      <c r="GP613" s="261"/>
      <c r="GQ613" s="261"/>
      <c r="GR613" s="261"/>
      <c r="GS613" s="261"/>
      <c r="GT613" s="261"/>
      <c r="GU613" s="261"/>
      <c r="GV613" s="261"/>
      <c r="GW613" s="261"/>
      <c r="GX613" s="261"/>
      <c r="GY613" s="261"/>
      <c r="GZ613" s="261"/>
      <c r="HA613" s="261"/>
      <c r="HB613" s="261"/>
      <c r="HC613" s="261"/>
      <c r="HD613" s="261"/>
      <c r="HE613" s="261"/>
      <c r="HF613" s="261"/>
      <c r="HG613" s="261"/>
      <c r="HH613" s="261"/>
      <c r="HI613" s="261"/>
      <c r="HJ613" s="261"/>
      <c r="HK613" s="261"/>
      <c r="HL613" s="261"/>
      <c r="HM613" s="261"/>
      <c r="HN613" s="261"/>
      <c r="HO613" s="261"/>
      <c r="HP613" s="261"/>
      <c r="HQ613" s="261"/>
      <c r="HR613" s="261"/>
      <c r="HS613" s="261"/>
      <c r="HT613" s="261"/>
      <c r="HU613" s="261"/>
      <c r="HV613" s="261"/>
      <c r="HW613" s="261"/>
      <c r="HX613" s="261"/>
      <c r="HY613" s="261"/>
      <c r="HZ613" s="261"/>
      <c r="IA613" s="261"/>
      <c r="IB613" s="261"/>
      <c r="IC613" s="261"/>
      <c r="ID613" s="261"/>
      <c r="IE613" s="261"/>
      <c r="IF613" s="261"/>
      <c r="IG613" s="261"/>
      <c r="IH613" s="261"/>
      <c r="II613" s="261"/>
      <c r="IJ613" s="261"/>
      <c r="IK613" s="261"/>
      <c r="IL613" s="261"/>
      <c r="IM613" s="261"/>
      <c r="IN613" s="261"/>
      <c r="IO613" s="261"/>
      <c r="IP613" s="261"/>
      <c r="IQ613" s="261"/>
      <c r="IR613" s="261"/>
      <c r="IS613" s="261"/>
      <c r="IT613" s="261"/>
      <c r="IU613" s="261"/>
      <c r="IV613" s="261"/>
      <c r="IW613" s="261"/>
      <c r="IX613" s="261"/>
      <c r="IY613" s="261"/>
      <c r="IZ613" s="261"/>
      <c r="JA613" s="261"/>
      <c r="JB613" s="261"/>
      <c r="JC613" s="261"/>
      <c r="JD613" s="261"/>
      <c r="JE613" s="261"/>
      <c r="JF613" s="261"/>
      <c r="JG613" s="261"/>
      <c r="JH613" s="261"/>
      <c r="JI613" s="261"/>
      <c r="JJ613" s="261"/>
      <c r="JK613" s="261"/>
      <c r="JL613" s="261"/>
      <c r="JM613" s="261"/>
      <c r="JN613" s="261"/>
      <c r="JO613" s="261"/>
      <c r="JP613" s="261"/>
      <c r="JQ613" s="261"/>
      <c r="JR613" s="261"/>
      <c r="JS613" s="261"/>
      <c r="JT613" s="261"/>
      <c r="JU613" s="261"/>
      <c r="JV613" s="261"/>
      <c r="JW613" s="261"/>
      <c r="JX613" s="261"/>
      <c r="JY613" s="261"/>
      <c r="JZ613" s="261"/>
      <c r="KA613" s="261"/>
      <c r="KB613" s="261"/>
      <c r="KC613" s="261"/>
      <c r="KD613" s="261"/>
      <c r="KE613" s="261"/>
      <c r="KF613" s="261"/>
      <c r="KG613" s="261"/>
      <c r="KH613" s="261"/>
      <c r="KI613" s="261"/>
      <c r="KJ613" s="261"/>
      <c r="KK613" s="261"/>
      <c r="KL613" s="261"/>
      <c r="KM613" s="261"/>
      <c r="KN613" s="261"/>
      <c r="KO613" s="261"/>
      <c r="KP613" s="261"/>
      <c r="KQ613" s="261"/>
      <c r="KR613" s="261"/>
      <c r="KS613" s="261"/>
      <c r="KT613" s="261"/>
      <c r="KU613" s="261"/>
      <c r="KV613" s="261"/>
      <c r="KW613" s="261"/>
      <c r="KX613" s="261"/>
      <c r="KY613" s="261"/>
      <c r="KZ613" s="261"/>
      <c r="LA613" s="261"/>
      <c r="LB613" s="261"/>
      <c r="LC613" s="261"/>
      <c r="LD613" s="261"/>
      <c r="LE613" s="261"/>
      <c r="LF613" s="261"/>
      <c r="LG613" s="261"/>
      <c r="LH613" s="261"/>
      <c r="LI613" s="261"/>
      <c r="LJ613" s="261"/>
      <c r="LK613" s="261"/>
      <c r="LL613" s="261"/>
      <c r="LM613" s="261"/>
      <c r="LN613" s="261"/>
      <c r="LO613" s="261"/>
      <c r="LP613" s="261"/>
      <c r="LQ613" s="261"/>
      <c r="LR613" s="261"/>
      <c r="LS613" s="261"/>
      <c r="LT613" s="261"/>
      <c r="LU613" s="261"/>
      <c r="LV613" s="261"/>
      <c r="LW613" s="261"/>
      <c r="LX613" s="261"/>
      <c r="LY613" s="261"/>
      <c r="LZ613" s="261"/>
      <c r="MA613" s="261"/>
      <c r="MB613" s="261"/>
      <c r="MC613" s="261"/>
      <c r="MD613" s="261"/>
      <c r="ME613" s="261"/>
      <c r="MF613" s="261"/>
      <c r="MG613" s="261"/>
      <c r="MH613" s="261"/>
      <c r="MI613" s="261"/>
      <c r="MJ613" s="261"/>
      <c r="MK613" s="261"/>
      <c r="ML613" s="261"/>
      <c r="MM613" s="261"/>
      <c r="MN613" s="261"/>
      <c r="MO613" s="261"/>
      <c r="MP613" s="261"/>
      <c r="MQ613" s="261"/>
      <c r="MR613" s="261"/>
      <c r="MS613" s="261"/>
      <c r="MT613" s="261"/>
      <c r="MU613" s="261"/>
      <c r="MV613" s="261"/>
      <c r="MW613" s="261"/>
      <c r="MX613" s="261"/>
      <c r="MY613" s="261"/>
      <c r="MZ613" s="261"/>
      <c r="NA613" s="261"/>
      <c r="NB613" s="261"/>
      <c r="NC613" s="261"/>
      <c r="ND613" s="261"/>
      <c r="NE613" s="261"/>
      <c r="NF613" s="261"/>
      <c r="NG613" s="261"/>
      <c r="NH613" s="261"/>
      <c r="NI613" s="261"/>
      <c r="NJ613" s="261"/>
      <c r="NK613" s="261"/>
      <c r="NL613" s="261"/>
      <c r="NM613" s="261"/>
      <c r="NN613" s="261"/>
      <c r="NO613" s="261"/>
      <c r="NP613" s="261"/>
      <c r="NQ613" s="261"/>
      <c r="NR613" s="261"/>
      <c r="NS613" s="261"/>
      <c r="NT613" s="261"/>
      <c r="NU613" s="261"/>
      <c r="NV613" s="261"/>
      <c r="NW613" s="261"/>
      <c r="NX613" s="261"/>
      <c r="NY613" s="261"/>
      <c r="NZ613" s="261"/>
      <c r="OA613" s="261"/>
      <c r="OB613" s="261"/>
      <c r="OC613" s="261"/>
      <c r="OD613" s="261"/>
      <c r="OE613" s="261"/>
      <c r="OF613" s="261"/>
      <c r="OG613" s="261"/>
      <c r="OH613" s="261"/>
      <c r="OI613" s="261"/>
      <c r="OJ613" s="261"/>
      <c r="OK613" s="261"/>
      <c r="OL613" s="261"/>
      <c r="OM613" s="261"/>
      <c r="ON613" s="261"/>
      <c r="OO613" s="261"/>
      <c r="OP613" s="261"/>
      <c r="OQ613" s="261"/>
      <c r="OR613" s="261"/>
      <c r="OS613" s="261"/>
      <c r="OT613" s="261"/>
      <c r="OU613" s="261"/>
      <c r="OV613" s="261"/>
      <c r="OW613" s="261"/>
      <c r="OX613" s="261"/>
      <c r="OY613" s="261"/>
      <c r="OZ613" s="261"/>
      <c r="PA613" s="261"/>
      <c r="PB613" s="261"/>
      <c r="PC613" s="261"/>
      <c r="PD613" s="261"/>
      <c r="PE613" s="261"/>
      <c r="PF613" s="261"/>
      <c r="PG613" s="261"/>
      <c r="PH613" s="261"/>
      <c r="PI613" s="261"/>
      <c r="PJ613" s="261"/>
      <c r="PK613" s="261"/>
      <c r="PL613" s="261"/>
      <c r="PM613" s="261"/>
      <c r="PN613" s="261"/>
      <c r="PO613" s="261"/>
      <c r="PP613" s="261"/>
      <c r="PQ613" s="261"/>
      <c r="PR613" s="261"/>
      <c r="PS613" s="261"/>
      <c r="PT613" s="261"/>
      <c r="PU613" s="261"/>
      <c r="PV613" s="261"/>
      <c r="PW613" s="261"/>
      <c r="PX613" s="261"/>
      <c r="PY613" s="261"/>
      <c r="PZ613" s="261"/>
      <c r="QA613" s="261"/>
      <c r="QB613" s="261"/>
      <c r="QC613" s="261"/>
      <c r="QD613" s="261"/>
      <c r="QE613" s="261"/>
      <c r="QF613" s="261"/>
      <c r="QG613" s="261"/>
      <c r="QH613" s="261"/>
      <c r="QI613" s="261"/>
      <c r="QJ613" s="261"/>
      <c r="QK613" s="261"/>
      <c r="QL613" s="261"/>
      <c r="QM613" s="261"/>
      <c r="QN613" s="261"/>
      <c r="QO613" s="261"/>
      <c r="QP613" s="261"/>
      <c r="QQ613" s="261"/>
      <c r="QR613" s="261"/>
      <c r="QS613" s="261"/>
      <c r="QT613" s="261"/>
      <c r="QU613" s="261"/>
      <c r="QV613" s="261"/>
      <c r="QW613" s="261"/>
      <c r="QX613" s="261"/>
      <c r="QY613" s="261"/>
      <c r="QZ613" s="261"/>
      <c r="RA613" s="261"/>
      <c r="RB613" s="261"/>
      <c r="RC613" s="261"/>
      <c r="RD613" s="261"/>
      <c r="RE613" s="261"/>
      <c r="RF613" s="261"/>
      <c r="RG613" s="261"/>
      <c r="RH613" s="261"/>
      <c r="RI613" s="261"/>
      <c r="RJ613" s="261"/>
      <c r="RK613" s="261"/>
      <c r="RL613" s="261"/>
      <c r="RM613" s="261"/>
      <c r="RN613" s="261"/>
      <c r="RO613" s="261"/>
      <c r="RP613" s="261"/>
      <c r="RQ613" s="261"/>
      <c r="RR613" s="261"/>
      <c r="RS613" s="261"/>
      <c r="RT613" s="261"/>
      <c r="RU613" s="261"/>
      <c r="RV613" s="261"/>
      <c r="RW613" s="261"/>
      <c r="RX613" s="261"/>
      <c r="RY613" s="261"/>
      <c r="RZ613" s="261"/>
      <c r="SA613" s="261"/>
      <c r="SB613" s="261"/>
      <c r="SC613" s="261"/>
      <c r="SD613" s="261"/>
      <c r="SE613" s="261"/>
      <c r="SF613" s="261"/>
      <c r="SG613" s="261"/>
      <c r="SH613" s="261"/>
      <c r="SI613" s="261"/>
      <c r="SJ613" s="261"/>
      <c r="SK613" s="261"/>
      <c r="SL613" s="261"/>
      <c r="SM613" s="261"/>
      <c r="SN613" s="261"/>
      <c r="SO613" s="261"/>
      <c r="SP613" s="261"/>
      <c r="SQ613" s="261"/>
      <c r="SR613" s="261"/>
      <c r="SS613" s="261"/>
      <c r="ST613" s="261"/>
      <c r="SU613" s="261"/>
      <c r="SV613" s="261"/>
      <c r="SW613" s="261"/>
      <c r="SX613" s="261"/>
      <c r="SY613" s="261"/>
      <c r="SZ613" s="261"/>
      <c r="TA613" s="261"/>
      <c r="TB613" s="261"/>
      <c r="TC613" s="261"/>
      <c r="TD613" s="261"/>
      <c r="TE613" s="261"/>
      <c r="TF613" s="261"/>
      <c r="TG613" s="261"/>
      <c r="TH613" s="261"/>
      <c r="TI613" s="261"/>
      <c r="TJ613" s="261"/>
      <c r="TK613" s="261"/>
      <c r="TL613" s="261"/>
      <c r="TM613" s="261"/>
      <c r="TN613" s="261"/>
      <c r="TO613" s="261"/>
      <c r="TP613" s="261"/>
      <c r="TQ613" s="261"/>
      <c r="TR613" s="261"/>
      <c r="TS613" s="261"/>
      <c r="TT613" s="261"/>
      <c r="TU613" s="261"/>
      <c r="TV613" s="261"/>
      <c r="TW613" s="261"/>
      <c r="TX613" s="261"/>
      <c r="TY613" s="261"/>
      <c r="TZ613" s="261"/>
      <c r="UA613" s="261"/>
      <c r="UB613" s="261"/>
      <c r="UC613" s="261"/>
      <c r="UD613" s="261"/>
      <c r="UE613" s="261"/>
      <c r="UF613" s="261"/>
      <c r="UG613" s="261"/>
      <c r="UH613" s="261"/>
      <c r="UI613" s="261"/>
      <c r="UJ613" s="261"/>
      <c r="UK613" s="261"/>
      <c r="UL613" s="261"/>
      <c r="UM613" s="261"/>
      <c r="UN613" s="261"/>
      <c r="UO613" s="261"/>
      <c r="UP613" s="261"/>
      <c r="UQ613" s="261"/>
      <c r="UR613" s="261"/>
      <c r="US613" s="261"/>
      <c r="UT613" s="261"/>
      <c r="UU613" s="261"/>
      <c r="UV613" s="261"/>
      <c r="UW613" s="261"/>
      <c r="UX613" s="261"/>
      <c r="UY613" s="261"/>
      <c r="UZ613" s="261"/>
      <c r="VA613" s="261"/>
      <c r="VB613" s="261"/>
      <c r="VC613" s="261"/>
      <c r="VD613" s="261"/>
      <c r="VE613" s="261"/>
      <c r="VF613" s="261"/>
      <c r="VG613" s="261"/>
      <c r="VH613" s="261"/>
      <c r="VI613" s="261"/>
      <c r="VJ613" s="261"/>
      <c r="VK613" s="261"/>
      <c r="VL613" s="261"/>
      <c r="VM613" s="261"/>
      <c r="VN613" s="261"/>
      <c r="VO613" s="261"/>
      <c r="VP613" s="261"/>
      <c r="VQ613" s="261"/>
      <c r="VR613" s="261"/>
      <c r="VS613" s="261"/>
      <c r="VT613" s="261"/>
      <c r="VU613" s="261"/>
      <c r="VV613" s="261"/>
      <c r="VW613" s="261"/>
      <c r="VX613" s="261"/>
      <c r="VY613" s="261"/>
      <c r="VZ613" s="261"/>
      <c r="WA613" s="261"/>
      <c r="WB613" s="261"/>
      <c r="WC613" s="261"/>
      <c r="WD613" s="261"/>
      <c r="WE613" s="261"/>
      <c r="WF613" s="261"/>
      <c r="WG613" s="261"/>
      <c r="WH613" s="261"/>
      <c r="WI613" s="261"/>
      <c r="WJ613" s="261"/>
      <c r="WK613" s="261"/>
      <c r="WL613" s="261"/>
      <c r="WM613" s="261"/>
      <c r="WN613" s="261"/>
      <c r="WO613" s="261"/>
      <c r="WP613" s="261"/>
      <c r="WQ613" s="261"/>
      <c r="WR613" s="261"/>
      <c r="WS613" s="261"/>
      <c r="WT613" s="261"/>
      <c r="WU613" s="261"/>
      <c r="WV613" s="261"/>
      <c r="WW613" s="261"/>
      <c r="WX613" s="261"/>
      <c r="WY613" s="261"/>
      <c r="WZ613" s="261"/>
      <c r="XA613" s="261"/>
      <c r="XB613" s="261"/>
      <c r="XC613" s="261"/>
      <c r="XD613" s="261"/>
      <c r="XE613" s="261"/>
      <c r="XF613" s="261"/>
      <c r="XG613" s="261"/>
      <c r="XH613" s="261"/>
      <c r="XI613" s="261"/>
      <c r="XJ613" s="261"/>
      <c r="XK613" s="261"/>
      <c r="XL613" s="261"/>
      <c r="XM613" s="261"/>
      <c r="XN613" s="261"/>
      <c r="XO613" s="261"/>
      <c r="XP613" s="261"/>
      <c r="XQ613" s="261"/>
      <c r="XR613" s="261"/>
      <c r="XS613" s="261"/>
      <c r="XT613" s="261"/>
      <c r="XU613" s="261"/>
      <c r="XV613" s="261"/>
      <c r="XW613" s="261"/>
      <c r="XX613" s="261"/>
      <c r="XY613" s="261"/>
      <c r="XZ613" s="261"/>
      <c r="YA613" s="261"/>
      <c r="YB613" s="261"/>
      <c r="YC613" s="261"/>
      <c r="YD613" s="261"/>
      <c r="YE613" s="261"/>
      <c r="YF613" s="261"/>
      <c r="YG613" s="261"/>
      <c r="YH613" s="261"/>
      <c r="YI613" s="261"/>
      <c r="YJ613" s="261"/>
      <c r="YK613" s="261"/>
      <c r="YL613" s="261"/>
      <c r="YM613" s="261"/>
      <c r="YN613" s="261"/>
      <c r="YO613" s="261"/>
      <c r="YP613" s="261"/>
      <c r="YQ613" s="261"/>
      <c r="YR613" s="261"/>
      <c r="YS613" s="261"/>
      <c r="YT613" s="261"/>
      <c r="YU613" s="261"/>
      <c r="YV613" s="261"/>
      <c r="YW613" s="261"/>
      <c r="YX613" s="261"/>
      <c r="YY613" s="261"/>
      <c r="YZ613" s="261"/>
      <c r="ZA613" s="261"/>
      <c r="ZB613" s="261"/>
      <c r="ZC613" s="261"/>
      <c r="ZD613" s="261"/>
      <c r="ZE613" s="261"/>
      <c r="ZF613" s="261"/>
      <c r="ZG613" s="261"/>
      <c r="ZH613" s="261"/>
      <c r="ZI613" s="261"/>
      <c r="ZJ613" s="261"/>
      <c r="ZK613" s="261"/>
      <c r="ZL613" s="261"/>
      <c r="ZM613" s="261"/>
      <c r="ZN613" s="261"/>
      <c r="ZO613" s="261"/>
      <c r="ZP613" s="261"/>
      <c r="ZQ613" s="261"/>
      <c r="ZR613" s="261"/>
      <c r="ZS613" s="261"/>
      <c r="ZT613" s="261"/>
      <c r="ZU613" s="261"/>
      <c r="ZV613" s="261"/>
      <c r="ZW613" s="261"/>
      <c r="ZX613" s="261"/>
      <c r="ZY613" s="261"/>
      <c r="ZZ613" s="261"/>
      <c r="AAA613" s="261"/>
      <c r="AAB613" s="261"/>
      <c r="AAC613" s="261"/>
      <c r="AAD613" s="261"/>
      <c r="AAE613" s="261"/>
      <c r="AAF613" s="261"/>
      <c r="AAG613" s="261"/>
      <c r="AAH613" s="261"/>
      <c r="AAI613" s="261"/>
      <c r="AAJ613" s="261"/>
      <c r="AAK613" s="261"/>
      <c r="AAL613" s="261"/>
      <c r="AAM613" s="261"/>
      <c r="AAN613" s="261"/>
      <c r="AAO613" s="261"/>
      <c r="AAP613" s="261"/>
      <c r="AAQ613" s="261"/>
      <c r="AAR613" s="261"/>
      <c r="AAS613" s="261"/>
      <c r="AAT613" s="261"/>
      <c r="AAU613" s="261"/>
      <c r="AAV613" s="261"/>
      <c r="AAW613" s="261"/>
      <c r="AAX613" s="261"/>
      <c r="AAY613" s="261"/>
      <c r="AAZ613" s="261"/>
      <c r="ABA613" s="261"/>
      <c r="ABB613" s="261"/>
      <c r="ABC613" s="261"/>
      <c r="ABD613" s="261"/>
      <c r="ABE613" s="261"/>
      <c r="ABF613" s="261"/>
      <c r="ABG613" s="261"/>
      <c r="ABH613" s="261"/>
      <c r="ABI613" s="261"/>
      <c r="ABJ613" s="261"/>
      <c r="ABK613" s="261"/>
      <c r="ABL613" s="261"/>
      <c r="ABM613" s="261"/>
      <c r="ABN613" s="261"/>
      <c r="ABO613" s="261"/>
      <c r="ABP613" s="261"/>
      <c r="ABQ613" s="261"/>
      <c r="ABR613" s="261"/>
      <c r="ABS613" s="261"/>
      <c r="ABT613" s="261"/>
      <c r="ABU613" s="261"/>
      <c r="ABV613" s="261"/>
      <c r="ABW613" s="261"/>
      <c r="ABX613" s="261"/>
      <c r="ABY613" s="261"/>
      <c r="ABZ613" s="261"/>
      <c r="ACA613" s="261"/>
      <c r="ACB613" s="261"/>
      <c r="ACC613" s="261"/>
      <c r="ACD613" s="261"/>
      <c r="ACE613" s="261"/>
      <c r="ACF613" s="261"/>
      <c r="ACG613" s="261"/>
      <c r="ACH613" s="261"/>
      <c r="ACI613" s="261"/>
      <c r="ACJ613" s="261"/>
      <c r="ACK613" s="261"/>
      <c r="ACL613" s="261"/>
      <c r="ACM613" s="261"/>
      <c r="ACN613" s="261"/>
      <c r="ACO613" s="261"/>
      <c r="ACP613" s="261"/>
      <c r="ACQ613" s="261"/>
      <c r="ACR613" s="261"/>
      <c r="ACS613" s="261"/>
      <c r="ACT613" s="261"/>
      <c r="ACU613" s="261"/>
      <c r="ACV613" s="261"/>
      <c r="ACW613" s="261"/>
      <c r="ACX613" s="261"/>
      <c r="ACY613" s="261"/>
      <c r="ACZ613" s="261"/>
      <c r="ADA613" s="261"/>
      <c r="ADB613" s="261"/>
      <c r="ADC613" s="261"/>
      <c r="ADD613" s="261"/>
      <c r="ADE613" s="261"/>
      <c r="ADF613" s="261"/>
      <c r="ADG613" s="261"/>
      <c r="ADH613" s="261"/>
      <c r="ADI613" s="261"/>
      <c r="ADJ613" s="261"/>
      <c r="ADK613" s="261"/>
      <c r="ADL613" s="261"/>
      <c r="ADM613" s="261"/>
      <c r="ADN613" s="261"/>
      <c r="ADO613" s="261"/>
      <c r="ADP613" s="261"/>
      <c r="ADQ613" s="261"/>
      <c r="ADR613" s="261"/>
      <c r="ADS613" s="261"/>
      <c r="ADT613" s="261"/>
      <c r="ADU613" s="261"/>
      <c r="ADV613" s="261"/>
      <c r="ADW613" s="261"/>
      <c r="ADX613" s="261"/>
      <c r="ADY613" s="261"/>
      <c r="ADZ613" s="261"/>
      <c r="AEA613" s="261"/>
      <c r="AEB613" s="261"/>
      <c r="AEC613" s="261"/>
      <c r="AED613" s="261"/>
      <c r="AEE613" s="261"/>
      <c r="AEF613" s="261"/>
      <c r="AEG613" s="261"/>
      <c r="AEH613" s="261"/>
      <c r="AEI613" s="261"/>
      <c r="AEJ613" s="261"/>
      <c r="AEK613" s="261"/>
      <c r="AEL613" s="261"/>
      <c r="AEM613" s="261"/>
      <c r="AEN613" s="261"/>
      <c r="AEO613" s="261"/>
      <c r="AEP613" s="261"/>
      <c r="AEQ613" s="261"/>
      <c r="AER613" s="261"/>
      <c r="AES613" s="261"/>
      <c r="AET613" s="261"/>
      <c r="AEU613" s="261"/>
      <c r="AEV613" s="261"/>
      <c r="AEW613" s="261"/>
      <c r="AEX613" s="261"/>
      <c r="AEY613" s="261"/>
      <c r="AEZ613" s="261"/>
      <c r="AFA613" s="261"/>
      <c r="AFB613" s="261"/>
      <c r="AFC613" s="261"/>
      <c r="AFD613" s="261"/>
      <c r="AFE613" s="261"/>
      <c r="AFF613" s="261"/>
      <c r="AFG613" s="261"/>
      <c r="AFH613" s="261"/>
      <c r="AFI613" s="261"/>
      <c r="AFJ613" s="261"/>
      <c r="AFK613" s="261"/>
      <c r="AFL613" s="261"/>
      <c r="AFM613" s="261"/>
      <c r="AFN613" s="261"/>
      <c r="AFO613" s="261"/>
      <c r="AFP613" s="261"/>
      <c r="AFQ613" s="261"/>
      <c r="AFR613" s="261"/>
      <c r="AFS613" s="261"/>
      <c r="AFT613" s="261"/>
      <c r="AFU613" s="261"/>
      <c r="AFV613" s="261"/>
      <c r="AFW613" s="261"/>
      <c r="AFX613" s="261"/>
      <c r="AFY613" s="261"/>
      <c r="AFZ613" s="261"/>
      <c r="AGA613" s="261"/>
      <c r="AGB613" s="261"/>
      <c r="AGC613" s="261"/>
      <c r="AGD613" s="261"/>
      <c r="AGE613" s="261"/>
      <c r="AGF613" s="261"/>
      <c r="AGG613" s="261"/>
      <c r="AGH613" s="261"/>
      <c r="AGI613" s="261"/>
      <c r="AGJ613" s="261"/>
      <c r="AGK613" s="261"/>
      <c r="AGL613" s="261"/>
      <c r="AGM613" s="261"/>
      <c r="AGN613" s="261"/>
      <c r="AGO613" s="261"/>
      <c r="AGP613" s="261"/>
      <c r="AGQ613" s="261"/>
      <c r="AGR613" s="261"/>
      <c r="AGS613" s="261"/>
      <c r="AGT613" s="261"/>
      <c r="AGU613" s="261"/>
      <c r="AGV613" s="261"/>
      <c r="AGW613" s="261"/>
      <c r="AGX613" s="261"/>
      <c r="AGY613" s="261"/>
      <c r="AGZ613" s="261"/>
      <c r="AHA613" s="261"/>
      <c r="AHB613" s="261"/>
      <c r="AHC613" s="261"/>
      <c r="AHD613" s="261"/>
      <c r="AHE613" s="261"/>
      <c r="AHF613" s="261"/>
      <c r="AHG613" s="261"/>
      <c r="AHH613" s="261"/>
      <c r="AHI613" s="261"/>
      <c r="AHJ613" s="261"/>
      <c r="AHK613" s="261"/>
      <c r="AHL613" s="261"/>
      <c r="AHM613" s="261"/>
      <c r="AHN613" s="261"/>
      <c r="AHO613" s="261"/>
      <c r="AHP613" s="261"/>
      <c r="AHQ613" s="261"/>
      <c r="AHR613" s="261"/>
      <c r="AHS613" s="261"/>
      <c r="AHT613" s="261"/>
      <c r="AHU613" s="261"/>
      <c r="AHV613" s="261"/>
      <c r="AHW613" s="261"/>
      <c r="AHX613" s="261"/>
      <c r="AHY613" s="261"/>
      <c r="AHZ613" s="261"/>
      <c r="AIA613" s="261"/>
      <c r="AIB613" s="261"/>
      <c r="AIC613" s="261"/>
      <c r="AID613" s="261"/>
      <c r="AIE613" s="261"/>
      <c r="AIF613" s="261"/>
      <c r="AIG613" s="261"/>
      <c r="AIH613" s="261"/>
      <c r="AII613" s="261"/>
      <c r="AIJ613" s="261"/>
      <c r="AIK613" s="261"/>
      <c r="AIL613" s="261"/>
      <c r="AIM613" s="261"/>
      <c r="AIN613" s="261"/>
      <c r="AIO613" s="261"/>
      <c r="AIP613" s="261"/>
      <c r="AIQ613" s="261"/>
      <c r="AIR613" s="261"/>
      <c r="AIS613" s="261"/>
      <c r="AIT613" s="261"/>
      <c r="AIU613" s="261"/>
      <c r="AIV613" s="261"/>
      <c r="AIW613" s="261"/>
      <c r="AIX613" s="261"/>
      <c r="AIY613" s="261"/>
      <c r="AIZ613" s="261"/>
      <c r="AJA613" s="261"/>
      <c r="AJB613" s="261"/>
      <c r="AJC613" s="261"/>
      <c r="AJD613" s="261"/>
      <c r="AJE613" s="261"/>
      <c r="AJF613" s="261"/>
      <c r="AJG613" s="261"/>
      <c r="AJH613" s="261"/>
      <c r="AJI613" s="261"/>
      <c r="AJJ613" s="261"/>
      <c r="AJK613" s="261"/>
      <c r="AJL613" s="261"/>
      <c r="AJM613" s="261"/>
      <c r="AJN613" s="261"/>
      <c r="AJO613" s="261"/>
      <c r="AJP613" s="261"/>
      <c r="AJQ613" s="261"/>
      <c r="AJR613" s="261"/>
      <c r="AJS613" s="261"/>
      <c r="AJT613" s="261"/>
      <c r="AJU613" s="261"/>
      <c r="AJV613" s="261"/>
      <c r="AJW613" s="261"/>
      <c r="AJX613" s="261"/>
      <c r="AJY613" s="261"/>
      <c r="AJZ613" s="261"/>
      <c r="AKA613" s="261"/>
      <c r="AKB613" s="261"/>
      <c r="AKC613" s="261"/>
      <c r="AKD613" s="261"/>
      <c r="AKE613" s="261"/>
      <c r="AKF613" s="261"/>
      <c r="AKG613" s="261"/>
      <c r="AKH613" s="261"/>
      <c r="AKI613" s="261"/>
      <c r="AKJ613" s="261"/>
      <c r="AKK613" s="261"/>
      <c r="AKL613" s="261"/>
      <c r="AKM613" s="261"/>
      <c r="AKN613" s="261"/>
      <c r="AKO613" s="261"/>
      <c r="AKP613" s="261"/>
      <c r="AKQ613" s="261"/>
      <c r="AKR613" s="261"/>
      <c r="AKS613" s="261"/>
      <c r="AKT613" s="261"/>
      <c r="AKU613" s="261"/>
      <c r="AKV613" s="261"/>
      <c r="AKW613" s="261"/>
      <c r="AKX613" s="261"/>
      <c r="AKY613" s="261"/>
      <c r="AKZ613" s="261"/>
      <c r="ALA613" s="261"/>
      <c r="ALB613" s="261"/>
      <c r="ALC613" s="261"/>
      <c r="ALD613" s="261"/>
      <c r="ALE613" s="261"/>
      <c r="ALF613" s="261"/>
      <c r="ALG613" s="261"/>
      <c r="ALH613" s="261"/>
      <c r="ALI613" s="261"/>
      <c r="ALJ613" s="261"/>
      <c r="ALK613" s="261"/>
      <c r="ALL613" s="261"/>
      <c r="ALM613" s="261"/>
      <c r="ALN613" s="261"/>
      <c r="ALO613" s="261"/>
      <c r="ALP613" s="261"/>
      <c r="ALQ613" s="261"/>
      <c r="ALR613" s="261"/>
      <c r="ALS613" s="261"/>
      <c r="ALT613" s="261"/>
      <c r="ALU613" s="261"/>
      <c r="ALV613" s="261"/>
      <c r="ALW613" s="261"/>
      <c r="ALX613" s="261"/>
      <c r="ALY613" s="261"/>
      <c r="ALZ613" s="261"/>
      <c r="AMA613" s="261"/>
      <c r="AMB613" s="261"/>
      <c r="AMC613" s="261"/>
      <c r="AMD613" s="261"/>
      <c r="AME613" s="261"/>
      <c r="AMF613" s="261"/>
      <c r="AMG613" s="261"/>
      <c r="AMH613" s="261"/>
      <c r="AMI613" s="261"/>
      <c r="AMJ613" s="261"/>
      <c r="AMK613" s="261"/>
    </row>
    <row r="614" spans="1:1025" s="269" customFormat="1" x14ac:dyDescent="0.35">
      <c r="A614" s="261"/>
      <c r="B614" s="265"/>
      <c r="C614" s="266"/>
      <c r="D614" s="266"/>
      <c r="E614" s="266"/>
      <c r="F614" s="266"/>
      <c r="G614" s="266"/>
      <c r="H614" s="261"/>
      <c r="I614" s="261"/>
      <c r="J614" s="261"/>
      <c r="K614" s="261"/>
      <c r="L614" s="261"/>
      <c r="M614" s="261"/>
      <c r="N614" s="261"/>
      <c r="O614" s="261"/>
      <c r="P614" s="261"/>
      <c r="Q614" s="261"/>
      <c r="R614" s="261"/>
      <c r="S614" s="261"/>
      <c r="T614" s="261"/>
      <c r="U614" s="261"/>
      <c r="V614" s="261"/>
      <c r="W614" s="261"/>
      <c r="X614" s="261"/>
      <c r="Y614" s="261"/>
      <c r="Z614" s="261"/>
      <c r="AA614" s="261"/>
      <c r="AB614" s="261"/>
      <c r="AC614" s="261"/>
      <c r="AD614" s="261"/>
      <c r="AE614" s="261"/>
      <c r="AF614" s="261"/>
      <c r="AG614" s="261"/>
      <c r="AH614" s="261"/>
      <c r="AI614" s="261"/>
      <c r="AJ614" s="261"/>
      <c r="AK614" s="261"/>
      <c r="AL614" s="261"/>
      <c r="AM614" s="261"/>
      <c r="AN614" s="261"/>
      <c r="AO614" s="261"/>
      <c r="AP614" s="261"/>
      <c r="AQ614" s="261"/>
      <c r="AR614" s="261"/>
      <c r="AS614" s="261"/>
      <c r="AT614" s="261"/>
      <c r="AU614" s="261"/>
      <c r="AV614" s="261"/>
      <c r="AW614" s="261"/>
      <c r="AX614" s="261"/>
      <c r="AY614" s="261"/>
      <c r="AZ614" s="261"/>
      <c r="BA614" s="261"/>
      <c r="BB614" s="261"/>
      <c r="BC614" s="261"/>
      <c r="BD614" s="261"/>
      <c r="BE614" s="261"/>
      <c r="BF614" s="261"/>
      <c r="BG614" s="261"/>
      <c r="BH614" s="261"/>
      <c r="BI614" s="261"/>
      <c r="BJ614" s="261"/>
      <c r="BK614" s="261"/>
      <c r="BL614" s="261"/>
      <c r="BM614" s="261"/>
      <c r="BN614" s="261"/>
      <c r="BO614" s="261"/>
      <c r="BP614" s="261"/>
      <c r="BQ614" s="261"/>
      <c r="BR614" s="261"/>
      <c r="BS614" s="261"/>
      <c r="BT614" s="261"/>
      <c r="BU614" s="261"/>
      <c r="BV614" s="261"/>
      <c r="BW614" s="261"/>
      <c r="BX614" s="261"/>
      <c r="BY614" s="261"/>
      <c r="BZ614" s="261"/>
      <c r="CA614" s="261"/>
      <c r="CB614" s="261"/>
      <c r="CC614" s="261"/>
      <c r="CD614" s="261"/>
      <c r="CE614" s="261"/>
      <c r="CF614" s="261"/>
      <c r="CG614" s="261"/>
      <c r="CH614" s="261"/>
      <c r="CI614" s="261"/>
      <c r="CJ614" s="261"/>
      <c r="CK614" s="261"/>
      <c r="CL614" s="261"/>
      <c r="CM614" s="261"/>
      <c r="CN614" s="261"/>
      <c r="CO614" s="261"/>
      <c r="CP614" s="261"/>
      <c r="CQ614" s="261"/>
      <c r="CR614" s="261"/>
      <c r="CS614" s="261"/>
      <c r="CT614" s="261"/>
      <c r="CU614" s="261"/>
      <c r="CV614" s="261"/>
      <c r="CW614" s="261"/>
      <c r="CX614" s="261"/>
      <c r="CY614" s="261"/>
      <c r="CZ614" s="261"/>
      <c r="DA614" s="261"/>
      <c r="DB614" s="261"/>
      <c r="DC614" s="261"/>
      <c r="DD614" s="261"/>
      <c r="DE614" s="261"/>
      <c r="DF614" s="261"/>
      <c r="DG614" s="261"/>
      <c r="DH614" s="261"/>
      <c r="DI614" s="261"/>
      <c r="DJ614" s="261"/>
      <c r="DK614" s="261"/>
      <c r="DL614" s="261"/>
      <c r="DM614" s="261"/>
      <c r="DN614" s="261"/>
      <c r="DO614" s="261"/>
      <c r="DP614" s="261"/>
      <c r="DQ614" s="261"/>
      <c r="DR614" s="261"/>
      <c r="DS614" s="261"/>
      <c r="DT614" s="261"/>
      <c r="DU614" s="261"/>
      <c r="DV614" s="261"/>
      <c r="DW614" s="261"/>
      <c r="DX614" s="261"/>
      <c r="DY614" s="261"/>
      <c r="DZ614" s="261"/>
      <c r="EA614" s="261"/>
      <c r="EB614" s="261"/>
      <c r="EC614" s="261"/>
      <c r="ED614" s="261"/>
      <c r="EE614" s="261"/>
      <c r="EF614" s="261"/>
      <c r="EG614" s="261"/>
      <c r="EH614" s="261"/>
      <c r="EI614" s="261"/>
      <c r="EJ614" s="261"/>
      <c r="EK614" s="261"/>
      <c r="EL614" s="261"/>
      <c r="EM614" s="261"/>
      <c r="EN614" s="261"/>
      <c r="EO614" s="261"/>
      <c r="EP614" s="261"/>
      <c r="EQ614" s="261"/>
      <c r="ER614" s="261"/>
      <c r="ES614" s="261"/>
      <c r="ET614" s="261"/>
      <c r="EU614" s="261"/>
      <c r="EV614" s="261"/>
      <c r="EW614" s="261"/>
      <c r="EX614" s="261"/>
      <c r="EY614" s="261"/>
      <c r="EZ614" s="261"/>
      <c r="FA614" s="261"/>
      <c r="FB614" s="261"/>
      <c r="FC614" s="261"/>
      <c r="FD614" s="261"/>
      <c r="FE614" s="261"/>
      <c r="FF614" s="261"/>
      <c r="FG614" s="261"/>
      <c r="FH614" s="261"/>
      <c r="FI614" s="261"/>
      <c r="FJ614" s="261"/>
      <c r="FK614" s="261"/>
      <c r="FL614" s="261"/>
      <c r="FM614" s="261"/>
      <c r="FN614" s="261"/>
      <c r="FO614" s="261"/>
      <c r="FP614" s="261"/>
      <c r="FQ614" s="261"/>
      <c r="FR614" s="261"/>
      <c r="FS614" s="261"/>
      <c r="FT614" s="261"/>
      <c r="FU614" s="261"/>
      <c r="FV614" s="261"/>
      <c r="FW614" s="261"/>
      <c r="FX614" s="261"/>
      <c r="FY614" s="261"/>
      <c r="FZ614" s="261"/>
      <c r="GA614" s="261"/>
      <c r="GB614" s="261"/>
      <c r="GC614" s="261"/>
      <c r="GD614" s="261"/>
      <c r="GE614" s="261"/>
      <c r="GF614" s="261"/>
      <c r="GG614" s="261"/>
      <c r="GH614" s="261"/>
      <c r="GI614" s="261"/>
      <c r="GJ614" s="261"/>
      <c r="GK614" s="261"/>
      <c r="GL614" s="261"/>
      <c r="GM614" s="261"/>
      <c r="GN614" s="261"/>
      <c r="GO614" s="261"/>
      <c r="GP614" s="261"/>
      <c r="GQ614" s="261"/>
      <c r="GR614" s="261"/>
      <c r="GS614" s="261"/>
      <c r="GT614" s="261"/>
      <c r="GU614" s="261"/>
      <c r="GV614" s="261"/>
      <c r="GW614" s="261"/>
      <c r="GX614" s="261"/>
      <c r="GY614" s="261"/>
      <c r="GZ614" s="261"/>
      <c r="HA614" s="261"/>
      <c r="HB614" s="261"/>
      <c r="HC614" s="261"/>
      <c r="HD614" s="261"/>
      <c r="HE614" s="261"/>
      <c r="HF614" s="261"/>
      <c r="HG614" s="261"/>
      <c r="HH614" s="261"/>
      <c r="HI614" s="261"/>
      <c r="HJ614" s="261"/>
      <c r="HK614" s="261"/>
      <c r="HL614" s="261"/>
      <c r="HM614" s="261"/>
      <c r="HN614" s="261"/>
      <c r="HO614" s="261"/>
      <c r="HP614" s="261"/>
      <c r="HQ614" s="261"/>
      <c r="HR614" s="261"/>
      <c r="HS614" s="261"/>
      <c r="HT614" s="261"/>
      <c r="HU614" s="261"/>
      <c r="HV614" s="261"/>
      <c r="HW614" s="261"/>
      <c r="HX614" s="261"/>
      <c r="HY614" s="261"/>
      <c r="HZ614" s="261"/>
      <c r="IA614" s="261"/>
      <c r="IB614" s="261"/>
      <c r="IC614" s="261"/>
      <c r="ID614" s="261"/>
      <c r="IE614" s="261"/>
      <c r="IF614" s="261"/>
      <c r="IG614" s="261"/>
      <c r="IH614" s="261"/>
      <c r="II614" s="261"/>
      <c r="IJ614" s="261"/>
      <c r="IK614" s="261"/>
      <c r="IL614" s="261"/>
      <c r="IM614" s="261"/>
      <c r="IN614" s="261"/>
      <c r="IO614" s="261"/>
      <c r="IP614" s="261"/>
      <c r="IQ614" s="261"/>
      <c r="IR614" s="261"/>
      <c r="IS614" s="261"/>
      <c r="IT614" s="261"/>
      <c r="IU614" s="261"/>
      <c r="IV614" s="261"/>
      <c r="IW614" s="261"/>
      <c r="IX614" s="261"/>
      <c r="IY614" s="261"/>
      <c r="IZ614" s="261"/>
      <c r="JA614" s="261"/>
      <c r="JB614" s="261"/>
      <c r="JC614" s="261"/>
      <c r="JD614" s="261"/>
      <c r="JE614" s="261"/>
      <c r="JF614" s="261"/>
      <c r="JG614" s="261"/>
      <c r="JH614" s="261"/>
      <c r="JI614" s="261"/>
      <c r="JJ614" s="261"/>
      <c r="JK614" s="261"/>
      <c r="JL614" s="261"/>
      <c r="JM614" s="261"/>
      <c r="JN614" s="261"/>
      <c r="JO614" s="261"/>
      <c r="JP614" s="261"/>
      <c r="JQ614" s="261"/>
      <c r="JR614" s="261"/>
      <c r="JS614" s="261"/>
      <c r="JT614" s="261"/>
      <c r="JU614" s="261"/>
      <c r="JV614" s="261"/>
      <c r="JW614" s="261"/>
      <c r="JX614" s="261"/>
      <c r="JY614" s="261"/>
      <c r="JZ614" s="261"/>
      <c r="KA614" s="261"/>
      <c r="KB614" s="261"/>
      <c r="KC614" s="261"/>
      <c r="KD614" s="261"/>
      <c r="KE614" s="261"/>
      <c r="KF614" s="261"/>
      <c r="KG614" s="261"/>
      <c r="KH614" s="261"/>
      <c r="KI614" s="261"/>
      <c r="KJ614" s="261"/>
      <c r="KK614" s="261"/>
      <c r="KL614" s="261"/>
      <c r="KM614" s="261"/>
      <c r="KN614" s="261"/>
      <c r="KO614" s="261"/>
      <c r="KP614" s="261"/>
      <c r="KQ614" s="261"/>
      <c r="KR614" s="261"/>
      <c r="KS614" s="261"/>
      <c r="KT614" s="261"/>
      <c r="KU614" s="261"/>
      <c r="KV614" s="261"/>
      <c r="KW614" s="261"/>
      <c r="KX614" s="261"/>
      <c r="KY614" s="261"/>
      <c r="KZ614" s="261"/>
      <c r="LA614" s="261"/>
      <c r="LB614" s="261"/>
      <c r="LC614" s="261"/>
      <c r="LD614" s="261"/>
      <c r="LE614" s="261"/>
      <c r="LF614" s="261"/>
      <c r="LG614" s="261"/>
      <c r="LH614" s="261"/>
      <c r="LI614" s="261"/>
      <c r="LJ614" s="261"/>
      <c r="LK614" s="261"/>
      <c r="LL614" s="261"/>
      <c r="LM614" s="261"/>
      <c r="LN614" s="261"/>
      <c r="LO614" s="261"/>
      <c r="LP614" s="261"/>
      <c r="LQ614" s="261"/>
      <c r="LR614" s="261"/>
      <c r="LS614" s="261"/>
      <c r="LT614" s="261"/>
      <c r="LU614" s="261"/>
      <c r="LV614" s="261"/>
      <c r="LW614" s="261"/>
      <c r="LX614" s="261"/>
      <c r="LY614" s="261"/>
      <c r="LZ614" s="261"/>
      <c r="MA614" s="261"/>
      <c r="MB614" s="261"/>
      <c r="MC614" s="261"/>
      <c r="MD614" s="261"/>
      <c r="ME614" s="261"/>
      <c r="MF614" s="261"/>
      <c r="MG614" s="261"/>
      <c r="MH614" s="261"/>
      <c r="MI614" s="261"/>
      <c r="MJ614" s="261"/>
      <c r="MK614" s="261"/>
      <c r="ML614" s="261"/>
      <c r="MM614" s="261"/>
      <c r="MN614" s="261"/>
      <c r="MO614" s="261"/>
      <c r="MP614" s="261"/>
      <c r="MQ614" s="261"/>
      <c r="MR614" s="261"/>
      <c r="MS614" s="261"/>
      <c r="MT614" s="261"/>
      <c r="MU614" s="261"/>
      <c r="MV614" s="261"/>
      <c r="MW614" s="261"/>
      <c r="MX614" s="261"/>
      <c r="MY614" s="261"/>
      <c r="MZ614" s="261"/>
      <c r="NA614" s="261"/>
      <c r="NB614" s="261"/>
      <c r="NC614" s="261"/>
      <c r="ND614" s="261"/>
      <c r="NE614" s="261"/>
      <c r="NF614" s="261"/>
      <c r="NG614" s="261"/>
      <c r="NH614" s="261"/>
      <c r="NI614" s="261"/>
      <c r="NJ614" s="261"/>
      <c r="NK614" s="261"/>
      <c r="NL614" s="261"/>
      <c r="NM614" s="261"/>
      <c r="NN614" s="261"/>
      <c r="NO614" s="261"/>
      <c r="NP614" s="261"/>
      <c r="NQ614" s="261"/>
      <c r="NR614" s="261"/>
      <c r="NS614" s="261"/>
      <c r="NT614" s="261"/>
      <c r="NU614" s="261"/>
      <c r="NV614" s="261"/>
      <c r="NW614" s="261"/>
      <c r="NX614" s="261"/>
      <c r="NY614" s="261"/>
      <c r="NZ614" s="261"/>
      <c r="OA614" s="261"/>
      <c r="OB614" s="261"/>
      <c r="OC614" s="261"/>
      <c r="OD614" s="261"/>
      <c r="OE614" s="261"/>
      <c r="OF614" s="261"/>
      <c r="OG614" s="261"/>
      <c r="OH614" s="261"/>
      <c r="OI614" s="261"/>
      <c r="OJ614" s="261"/>
      <c r="OK614" s="261"/>
      <c r="OL614" s="261"/>
      <c r="OM614" s="261"/>
      <c r="ON614" s="261"/>
      <c r="OO614" s="261"/>
      <c r="OP614" s="261"/>
      <c r="OQ614" s="261"/>
      <c r="OR614" s="261"/>
      <c r="OS614" s="261"/>
      <c r="OT614" s="261"/>
      <c r="OU614" s="261"/>
      <c r="OV614" s="261"/>
      <c r="OW614" s="261"/>
      <c r="OX614" s="261"/>
      <c r="OY614" s="261"/>
      <c r="OZ614" s="261"/>
      <c r="PA614" s="261"/>
      <c r="PB614" s="261"/>
      <c r="PC614" s="261"/>
      <c r="PD614" s="261"/>
      <c r="PE614" s="261"/>
      <c r="PF614" s="261"/>
      <c r="PG614" s="261"/>
      <c r="PH614" s="261"/>
      <c r="PI614" s="261"/>
      <c r="PJ614" s="261"/>
      <c r="PK614" s="261"/>
      <c r="PL614" s="261"/>
      <c r="PM614" s="261"/>
      <c r="PN614" s="261"/>
      <c r="PO614" s="261"/>
      <c r="PP614" s="261"/>
      <c r="PQ614" s="261"/>
      <c r="PR614" s="261"/>
      <c r="PS614" s="261"/>
      <c r="PT614" s="261"/>
      <c r="PU614" s="261"/>
      <c r="PV614" s="261"/>
      <c r="PW614" s="261"/>
      <c r="PX614" s="261"/>
      <c r="PY614" s="261"/>
      <c r="PZ614" s="261"/>
      <c r="QA614" s="261"/>
      <c r="QB614" s="261"/>
      <c r="QC614" s="261"/>
      <c r="QD614" s="261"/>
      <c r="QE614" s="261"/>
      <c r="QF614" s="261"/>
      <c r="QG614" s="261"/>
      <c r="QH614" s="261"/>
      <c r="QI614" s="261"/>
      <c r="QJ614" s="261"/>
      <c r="QK614" s="261"/>
      <c r="QL614" s="261"/>
      <c r="QM614" s="261"/>
      <c r="QN614" s="261"/>
      <c r="QO614" s="261"/>
      <c r="QP614" s="261"/>
      <c r="QQ614" s="261"/>
      <c r="QR614" s="261"/>
      <c r="QS614" s="261"/>
      <c r="QT614" s="261"/>
      <c r="QU614" s="261"/>
      <c r="QV614" s="261"/>
      <c r="QW614" s="261"/>
      <c r="QX614" s="261"/>
      <c r="QY614" s="261"/>
      <c r="QZ614" s="261"/>
      <c r="RA614" s="261"/>
      <c r="RB614" s="261"/>
      <c r="RC614" s="261"/>
      <c r="RD614" s="261"/>
      <c r="RE614" s="261"/>
      <c r="RF614" s="261"/>
      <c r="RG614" s="261"/>
      <c r="RH614" s="261"/>
      <c r="RI614" s="261"/>
      <c r="RJ614" s="261"/>
      <c r="RK614" s="261"/>
      <c r="RL614" s="261"/>
      <c r="RM614" s="261"/>
      <c r="RN614" s="261"/>
      <c r="RO614" s="261"/>
      <c r="RP614" s="261"/>
      <c r="RQ614" s="261"/>
      <c r="RR614" s="261"/>
      <c r="RS614" s="261"/>
      <c r="RT614" s="261"/>
      <c r="RU614" s="261"/>
      <c r="RV614" s="261"/>
      <c r="RW614" s="261"/>
      <c r="RX614" s="261"/>
      <c r="RY614" s="261"/>
      <c r="RZ614" s="261"/>
      <c r="SA614" s="261"/>
      <c r="SB614" s="261"/>
      <c r="SC614" s="261"/>
      <c r="SD614" s="261"/>
      <c r="SE614" s="261"/>
      <c r="SF614" s="261"/>
      <c r="SG614" s="261"/>
      <c r="SH614" s="261"/>
      <c r="SI614" s="261"/>
      <c r="SJ614" s="261"/>
      <c r="SK614" s="261"/>
      <c r="SL614" s="261"/>
      <c r="SM614" s="261"/>
      <c r="SN614" s="261"/>
      <c r="SO614" s="261"/>
      <c r="SP614" s="261"/>
      <c r="SQ614" s="261"/>
      <c r="SR614" s="261"/>
      <c r="SS614" s="261"/>
      <c r="ST614" s="261"/>
      <c r="SU614" s="261"/>
      <c r="SV614" s="261"/>
      <c r="SW614" s="261"/>
      <c r="SX614" s="261"/>
      <c r="SY614" s="261"/>
      <c r="SZ614" s="261"/>
      <c r="TA614" s="261"/>
      <c r="TB614" s="261"/>
      <c r="TC614" s="261"/>
      <c r="TD614" s="261"/>
      <c r="TE614" s="261"/>
      <c r="TF614" s="261"/>
      <c r="TG614" s="261"/>
      <c r="TH614" s="261"/>
      <c r="TI614" s="261"/>
      <c r="TJ614" s="261"/>
      <c r="TK614" s="261"/>
      <c r="TL614" s="261"/>
      <c r="TM614" s="261"/>
      <c r="TN614" s="261"/>
      <c r="TO614" s="261"/>
      <c r="TP614" s="261"/>
      <c r="TQ614" s="261"/>
      <c r="TR614" s="261"/>
      <c r="TS614" s="261"/>
      <c r="TT614" s="261"/>
      <c r="TU614" s="261"/>
      <c r="TV614" s="261"/>
      <c r="TW614" s="261"/>
      <c r="TX614" s="261"/>
      <c r="TY614" s="261"/>
      <c r="TZ614" s="261"/>
      <c r="UA614" s="261"/>
      <c r="UB614" s="261"/>
      <c r="UC614" s="261"/>
      <c r="UD614" s="261"/>
      <c r="UE614" s="261"/>
      <c r="UF614" s="261"/>
      <c r="UG614" s="261"/>
      <c r="UH614" s="261"/>
      <c r="UI614" s="261"/>
      <c r="UJ614" s="261"/>
      <c r="UK614" s="261"/>
      <c r="UL614" s="261"/>
      <c r="UM614" s="261"/>
      <c r="UN614" s="261"/>
      <c r="UO614" s="261"/>
      <c r="UP614" s="261"/>
      <c r="UQ614" s="261"/>
      <c r="UR614" s="261"/>
      <c r="US614" s="261"/>
      <c r="UT614" s="261"/>
      <c r="UU614" s="261"/>
      <c r="UV614" s="261"/>
      <c r="UW614" s="261"/>
      <c r="UX614" s="261"/>
      <c r="UY614" s="261"/>
      <c r="UZ614" s="261"/>
      <c r="VA614" s="261"/>
      <c r="VB614" s="261"/>
      <c r="VC614" s="261"/>
      <c r="VD614" s="261"/>
      <c r="VE614" s="261"/>
      <c r="VF614" s="261"/>
      <c r="VG614" s="261"/>
      <c r="VH614" s="261"/>
      <c r="VI614" s="261"/>
      <c r="VJ614" s="261"/>
      <c r="VK614" s="261"/>
      <c r="VL614" s="261"/>
      <c r="VM614" s="261"/>
      <c r="VN614" s="261"/>
      <c r="VO614" s="261"/>
      <c r="VP614" s="261"/>
      <c r="VQ614" s="261"/>
      <c r="VR614" s="261"/>
      <c r="VS614" s="261"/>
      <c r="VT614" s="261"/>
      <c r="VU614" s="261"/>
      <c r="VV614" s="261"/>
      <c r="VW614" s="261"/>
      <c r="VX614" s="261"/>
      <c r="VY614" s="261"/>
      <c r="VZ614" s="261"/>
      <c r="WA614" s="261"/>
      <c r="WB614" s="261"/>
      <c r="WC614" s="261"/>
      <c r="WD614" s="261"/>
      <c r="WE614" s="261"/>
      <c r="WF614" s="261"/>
      <c r="WG614" s="261"/>
      <c r="WH614" s="261"/>
      <c r="WI614" s="261"/>
      <c r="WJ614" s="261"/>
      <c r="WK614" s="261"/>
      <c r="WL614" s="261"/>
      <c r="WM614" s="261"/>
      <c r="WN614" s="261"/>
      <c r="WO614" s="261"/>
      <c r="WP614" s="261"/>
      <c r="WQ614" s="261"/>
      <c r="WR614" s="261"/>
      <c r="WS614" s="261"/>
      <c r="WT614" s="261"/>
      <c r="WU614" s="261"/>
      <c r="WV614" s="261"/>
      <c r="WW614" s="261"/>
      <c r="WX614" s="261"/>
      <c r="WY614" s="261"/>
      <c r="WZ614" s="261"/>
      <c r="XA614" s="261"/>
      <c r="XB614" s="261"/>
      <c r="XC614" s="261"/>
      <c r="XD614" s="261"/>
      <c r="XE614" s="261"/>
      <c r="XF614" s="261"/>
      <c r="XG614" s="261"/>
      <c r="XH614" s="261"/>
      <c r="XI614" s="261"/>
      <c r="XJ614" s="261"/>
      <c r="XK614" s="261"/>
      <c r="XL614" s="261"/>
      <c r="XM614" s="261"/>
      <c r="XN614" s="261"/>
      <c r="XO614" s="261"/>
      <c r="XP614" s="261"/>
      <c r="XQ614" s="261"/>
      <c r="XR614" s="261"/>
      <c r="XS614" s="261"/>
      <c r="XT614" s="261"/>
      <c r="XU614" s="261"/>
      <c r="XV614" s="261"/>
      <c r="XW614" s="261"/>
      <c r="XX614" s="261"/>
      <c r="XY614" s="261"/>
      <c r="XZ614" s="261"/>
      <c r="YA614" s="261"/>
      <c r="YB614" s="261"/>
      <c r="YC614" s="261"/>
      <c r="YD614" s="261"/>
      <c r="YE614" s="261"/>
      <c r="YF614" s="261"/>
      <c r="YG614" s="261"/>
      <c r="YH614" s="261"/>
      <c r="YI614" s="261"/>
      <c r="YJ614" s="261"/>
      <c r="YK614" s="261"/>
      <c r="YL614" s="261"/>
      <c r="YM614" s="261"/>
      <c r="YN614" s="261"/>
      <c r="YO614" s="261"/>
      <c r="YP614" s="261"/>
      <c r="YQ614" s="261"/>
      <c r="YR614" s="261"/>
      <c r="YS614" s="261"/>
      <c r="YT614" s="261"/>
      <c r="YU614" s="261"/>
      <c r="YV614" s="261"/>
      <c r="YW614" s="261"/>
      <c r="YX614" s="261"/>
      <c r="YY614" s="261"/>
      <c r="YZ614" s="261"/>
      <c r="ZA614" s="261"/>
      <c r="ZB614" s="261"/>
      <c r="ZC614" s="261"/>
      <c r="ZD614" s="261"/>
      <c r="ZE614" s="261"/>
      <c r="ZF614" s="261"/>
      <c r="ZG614" s="261"/>
      <c r="ZH614" s="261"/>
      <c r="ZI614" s="261"/>
      <c r="ZJ614" s="261"/>
      <c r="ZK614" s="261"/>
      <c r="ZL614" s="261"/>
      <c r="ZM614" s="261"/>
      <c r="ZN614" s="261"/>
      <c r="ZO614" s="261"/>
      <c r="ZP614" s="261"/>
      <c r="ZQ614" s="261"/>
      <c r="ZR614" s="261"/>
      <c r="ZS614" s="261"/>
      <c r="ZT614" s="261"/>
      <c r="ZU614" s="261"/>
      <c r="ZV614" s="261"/>
      <c r="ZW614" s="261"/>
      <c r="ZX614" s="261"/>
      <c r="ZY614" s="261"/>
      <c r="ZZ614" s="261"/>
      <c r="AAA614" s="261"/>
      <c r="AAB614" s="261"/>
      <c r="AAC614" s="261"/>
      <c r="AAD614" s="261"/>
      <c r="AAE614" s="261"/>
      <c r="AAF614" s="261"/>
      <c r="AAG614" s="261"/>
      <c r="AAH614" s="261"/>
      <c r="AAI614" s="261"/>
      <c r="AAJ614" s="261"/>
      <c r="AAK614" s="261"/>
      <c r="AAL614" s="261"/>
      <c r="AAM614" s="261"/>
      <c r="AAN614" s="261"/>
      <c r="AAO614" s="261"/>
      <c r="AAP614" s="261"/>
      <c r="AAQ614" s="261"/>
      <c r="AAR614" s="261"/>
      <c r="AAS614" s="261"/>
      <c r="AAT614" s="261"/>
      <c r="AAU614" s="261"/>
      <c r="AAV614" s="261"/>
      <c r="AAW614" s="261"/>
      <c r="AAX614" s="261"/>
      <c r="AAY614" s="261"/>
      <c r="AAZ614" s="261"/>
      <c r="ABA614" s="261"/>
      <c r="ABB614" s="261"/>
      <c r="ABC614" s="261"/>
      <c r="ABD614" s="261"/>
      <c r="ABE614" s="261"/>
      <c r="ABF614" s="261"/>
      <c r="ABG614" s="261"/>
      <c r="ABH614" s="261"/>
      <c r="ABI614" s="261"/>
      <c r="ABJ614" s="261"/>
      <c r="ABK614" s="261"/>
      <c r="ABL614" s="261"/>
      <c r="ABM614" s="261"/>
      <c r="ABN614" s="261"/>
      <c r="ABO614" s="261"/>
      <c r="ABP614" s="261"/>
      <c r="ABQ614" s="261"/>
      <c r="ABR614" s="261"/>
      <c r="ABS614" s="261"/>
      <c r="ABT614" s="261"/>
      <c r="ABU614" s="261"/>
      <c r="ABV614" s="261"/>
      <c r="ABW614" s="261"/>
      <c r="ABX614" s="261"/>
      <c r="ABY614" s="261"/>
      <c r="ABZ614" s="261"/>
      <c r="ACA614" s="261"/>
      <c r="ACB614" s="261"/>
      <c r="ACC614" s="261"/>
      <c r="ACD614" s="261"/>
      <c r="ACE614" s="261"/>
      <c r="ACF614" s="261"/>
      <c r="ACG614" s="261"/>
      <c r="ACH614" s="261"/>
      <c r="ACI614" s="261"/>
      <c r="ACJ614" s="261"/>
      <c r="ACK614" s="261"/>
      <c r="ACL614" s="261"/>
      <c r="ACM614" s="261"/>
      <c r="ACN614" s="261"/>
      <c r="ACO614" s="261"/>
      <c r="ACP614" s="261"/>
      <c r="ACQ614" s="261"/>
      <c r="ACR614" s="261"/>
      <c r="ACS614" s="261"/>
      <c r="ACT614" s="261"/>
      <c r="ACU614" s="261"/>
      <c r="ACV614" s="261"/>
      <c r="ACW614" s="261"/>
      <c r="ACX614" s="261"/>
      <c r="ACY614" s="261"/>
      <c r="ACZ614" s="261"/>
      <c r="ADA614" s="261"/>
      <c r="ADB614" s="261"/>
      <c r="ADC614" s="261"/>
      <c r="ADD614" s="261"/>
      <c r="ADE614" s="261"/>
      <c r="ADF614" s="261"/>
      <c r="ADG614" s="261"/>
      <c r="ADH614" s="261"/>
      <c r="ADI614" s="261"/>
      <c r="ADJ614" s="261"/>
      <c r="ADK614" s="261"/>
      <c r="ADL614" s="261"/>
      <c r="ADM614" s="261"/>
      <c r="ADN614" s="261"/>
      <c r="ADO614" s="261"/>
      <c r="ADP614" s="261"/>
      <c r="ADQ614" s="261"/>
      <c r="ADR614" s="261"/>
      <c r="ADS614" s="261"/>
      <c r="ADT614" s="261"/>
      <c r="ADU614" s="261"/>
      <c r="ADV614" s="261"/>
      <c r="ADW614" s="261"/>
      <c r="ADX614" s="261"/>
      <c r="ADY614" s="261"/>
      <c r="ADZ614" s="261"/>
      <c r="AEA614" s="261"/>
      <c r="AEB614" s="261"/>
      <c r="AEC614" s="261"/>
      <c r="AED614" s="261"/>
      <c r="AEE614" s="261"/>
      <c r="AEF614" s="261"/>
      <c r="AEG614" s="261"/>
      <c r="AEH614" s="261"/>
      <c r="AEI614" s="261"/>
      <c r="AEJ614" s="261"/>
      <c r="AEK614" s="261"/>
      <c r="AEL614" s="261"/>
      <c r="AEM614" s="261"/>
      <c r="AEN614" s="261"/>
      <c r="AEO614" s="261"/>
      <c r="AEP614" s="261"/>
      <c r="AEQ614" s="261"/>
      <c r="AER614" s="261"/>
      <c r="AES614" s="261"/>
      <c r="AET614" s="261"/>
      <c r="AEU614" s="261"/>
      <c r="AEV614" s="261"/>
      <c r="AEW614" s="261"/>
      <c r="AEX614" s="261"/>
      <c r="AEY614" s="261"/>
      <c r="AEZ614" s="261"/>
      <c r="AFA614" s="261"/>
      <c r="AFB614" s="261"/>
      <c r="AFC614" s="261"/>
      <c r="AFD614" s="261"/>
      <c r="AFE614" s="261"/>
      <c r="AFF614" s="261"/>
      <c r="AFG614" s="261"/>
      <c r="AFH614" s="261"/>
      <c r="AFI614" s="261"/>
      <c r="AFJ614" s="261"/>
      <c r="AFK614" s="261"/>
      <c r="AFL614" s="261"/>
      <c r="AFM614" s="261"/>
      <c r="AFN614" s="261"/>
      <c r="AFO614" s="261"/>
      <c r="AFP614" s="261"/>
      <c r="AFQ614" s="261"/>
      <c r="AFR614" s="261"/>
      <c r="AFS614" s="261"/>
      <c r="AFT614" s="261"/>
      <c r="AFU614" s="261"/>
      <c r="AFV614" s="261"/>
      <c r="AFW614" s="261"/>
      <c r="AFX614" s="261"/>
      <c r="AFY614" s="261"/>
      <c r="AFZ614" s="261"/>
      <c r="AGA614" s="261"/>
      <c r="AGB614" s="261"/>
      <c r="AGC614" s="261"/>
      <c r="AGD614" s="261"/>
      <c r="AGE614" s="261"/>
      <c r="AGF614" s="261"/>
      <c r="AGG614" s="261"/>
      <c r="AGH614" s="261"/>
      <c r="AGI614" s="261"/>
      <c r="AGJ614" s="261"/>
      <c r="AGK614" s="261"/>
      <c r="AGL614" s="261"/>
      <c r="AGM614" s="261"/>
      <c r="AGN614" s="261"/>
      <c r="AGO614" s="261"/>
      <c r="AGP614" s="261"/>
      <c r="AGQ614" s="261"/>
      <c r="AGR614" s="261"/>
      <c r="AGS614" s="261"/>
      <c r="AGT614" s="261"/>
      <c r="AGU614" s="261"/>
      <c r="AGV614" s="261"/>
      <c r="AGW614" s="261"/>
      <c r="AGX614" s="261"/>
      <c r="AGY614" s="261"/>
      <c r="AGZ614" s="261"/>
      <c r="AHA614" s="261"/>
      <c r="AHB614" s="261"/>
      <c r="AHC614" s="261"/>
      <c r="AHD614" s="261"/>
      <c r="AHE614" s="261"/>
      <c r="AHF614" s="261"/>
      <c r="AHG614" s="261"/>
      <c r="AHH614" s="261"/>
      <c r="AHI614" s="261"/>
      <c r="AHJ614" s="261"/>
      <c r="AHK614" s="261"/>
      <c r="AHL614" s="261"/>
      <c r="AHM614" s="261"/>
      <c r="AHN614" s="261"/>
      <c r="AHO614" s="261"/>
      <c r="AHP614" s="261"/>
      <c r="AHQ614" s="261"/>
      <c r="AHR614" s="261"/>
      <c r="AHS614" s="261"/>
      <c r="AHT614" s="261"/>
      <c r="AHU614" s="261"/>
      <c r="AHV614" s="261"/>
      <c r="AHW614" s="261"/>
      <c r="AHX614" s="261"/>
      <c r="AHY614" s="261"/>
      <c r="AHZ614" s="261"/>
      <c r="AIA614" s="261"/>
      <c r="AIB614" s="261"/>
      <c r="AIC614" s="261"/>
      <c r="AID614" s="261"/>
      <c r="AIE614" s="261"/>
      <c r="AIF614" s="261"/>
      <c r="AIG614" s="261"/>
      <c r="AIH614" s="261"/>
      <c r="AII614" s="261"/>
      <c r="AIJ614" s="261"/>
      <c r="AIK614" s="261"/>
      <c r="AIL614" s="261"/>
      <c r="AIM614" s="261"/>
      <c r="AIN614" s="261"/>
      <c r="AIO614" s="261"/>
      <c r="AIP614" s="261"/>
      <c r="AIQ614" s="261"/>
      <c r="AIR614" s="261"/>
      <c r="AIS614" s="261"/>
      <c r="AIT614" s="261"/>
      <c r="AIU614" s="261"/>
      <c r="AIV614" s="261"/>
      <c r="AIW614" s="261"/>
      <c r="AIX614" s="261"/>
      <c r="AIY614" s="261"/>
      <c r="AIZ614" s="261"/>
      <c r="AJA614" s="261"/>
      <c r="AJB614" s="261"/>
      <c r="AJC614" s="261"/>
      <c r="AJD614" s="261"/>
      <c r="AJE614" s="261"/>
      <c r="AJF614" s="261"/>
      <c r="AJG614" s="261"/>
      <c r="AJH614" s="261"/>
      <c r="AJI614" s="261"/>
      <c r="AJJ614" s="261"/>
      <c r="AJK614" s="261"/>
      <c r="AJL614" s="261"/>
      <c r="AJM614" s="261"/>
      <c r="AJN614" s="261"/>
      <c r="AJO614" s="261"/>
      <c r="AJP614" s="261"/>
      <c r="AJQ614" s="261"/>
      <c r="AJR614" s="261"/>
      <c r="AJS614" s="261"/>
      <c r="AJT614" s="261"/>
      <c r="AJU614" s="261"/>
      <c r="AJV614" s="261"/>
      <c r="AJW614" s="261"/>
      <c r="AJX614" s="261"/>
      <c r="AJY614" s="261"/>
      <c r="AJZ614" s="261"/>
      <c r="AKA614" s="261"/>
      <c r="AKB614" s="261"/>
      <c r="AKC614" s="261"/>
      <c r="AKD614" s="261"/>
      <c r="AKE614" s="261"/>
      <c r="AKF614" s="261"/>
      <c r="AKG614" s="261"/>
      <c r="AKH614" s="261"/>
      <c r="AKI614" s="261"/>
      <c r="AKJ614" s="261"/>
      <c r="AKK614" s="261"/>
      <c r="AKL614" s="261"/>
      <c r="AKM614" s="261"/>
      <c r="AKN614" s="261"/>
      <c r="AKO614" s="261"/>
      <c r="AKP614" s="261"/>
      <c r="AKQ614" s="261"/>
      <c r="AKR614" s="261"/>
      <c r="AKS614" s="261"/>
      <c r="AKT614" s="261"/>
      <c r="AKU614" s="261"/>
      <c r="AKV614" s="261"/>
      <c r="AKW614" s="261"/>
      <c r="AKX614" s="261"/>
      <c r="AKY614" s="261"/>
      <c r="AKZ614" s="261"/>
      <c r="ALA614" s="261"/>
      <c r="ALB614" s="261"/>
      <c r="ALC614" s="261"/>
      <c r="ALD614" s="261"/>
      <c r="ALE614" s="261"/>
      <c r="ALF614" s="261"/>
      <c r="ALG614" s="261"/>
      <c r="ALH614" s="261"/>
      <c r="ALI614" s="261"/>
      <c r="ALJ614" s="261"/>
      <c r="ALK614" s="261"/>
      <c r="ALL614" s="261"/>
      <c r="ALM614" s="261"/>
      <c r="ALN614" s="261"/>
      <c r="ALO614" s="261"/>
      <c r="ALP614" s="261"/>
      <c r="ALQ614" s="261"/>
      <c r="ALR614" s="261"/>
      <c r="ALS614" s="261"/>
      <c r="ALT614" s="261"/>
      <c r="ALU614" s="261"/>
      <c r="ALV614" s="261"/>
      <c r="ALW614" s="261"/>
      <c r="ALX614" s="261"/>
      <c r="ALY614" s="261"/>
      <c r="ALZ614" s="261"/>
      <c r="AMA614" s="261"/>
      <c r="AMB614" s="261"/>
      <c r="AMC614" s="261"/>
      <c r="AMD614" s="261"/>
      <c r="AME614" s="261"/>
      <c r="AMF614" s="261"/>
      <c r="AMG614" s="261"/>
      <c r="AMH614" s="261"/>
      <c r="AMI614" s="261"/>
      <c r="AMJ614" s="261"/>
      <c r="AMK614" s="261"/>
    </row>
    <row r="615" spans="1:1025" s="269" customFormat="1" x14ac:dyDescent="0.35">
      <c r="A615" s="261"/>
      <c r="B615" s="265"/>
      <c r="C615" s="266"/>
      <c r="D615" s="266"/>
      <c r="E615" s="266"/>
      <c r="F615" s="266"/>
      <c r="G615" s="266"/>
      <c r="H615" s="261"/>
      <c r="I615" s="261"/>
      <c r="J615" s="261"/>
      <c r="K615" s="261"/>
      <c r="L615" s="261"/>
      <c r="M615" s="261"/>
      <c r="N615" s="261"/>
      <c r="O615" s="261"/>
      <c r="P615" s="261"/>
      <c r="Q615" s="261"/>
      <c r="R615" s="261"/>
      <c r="S615" s="261"/>
      <c r="T615" s="261"/>
      <c r="U615" s="261"/>
      <c r="V615" s="261"/>
      <c r="W615" s="261"/>
      <c r="X615" s="261"/>
      <c r="Y615" s="261"/>
      <c r="Z615" s="261"/>
      <c r="AA615" s="261"/>
      <c r="AB615" s="261"/>
      <c r="AC615" s="261"/>
      <c r="AD615" s="261"/>
      <c r="AE615" s="261"/>
      <c r="AF615" s="261"/>
      <c r="AG615" s="261"/>
      <c r="AH615" s="261"/>
      <c r="AI615" s="261"/>
      <c r="AJ615" s="261"/>
      <c r="AK615" s="261"/>
      <c r="AL615" s="261"/>
      <c r="AM615" s="261"/>
      <c r="AN615" s="261"/>
      <c r="AO615" s="261"/>
      <c r="AP615" s="261"/>
      <c r="AQ615" s="261"/>
      <c r="AR615" s="261"/>
      <c r="AS615" s="261"/>
      <c r="AT615" s="261"/>
      <c r="AU615" s="261"/>
      <c r="AV615" s="261"/>
      <c r="AW615" s="261"/>
      <c r="AX615" s="261"/>
      <c r="AY615" s="261"/>
      <c r="AZ615" s="261"/>
      <c r="BA615" s="261"/>
      <c r="BB615" s="261"/>
      <c r="BC615" s="261"/>
      <c r="BD615" s="261"/>
      <c r="BE615" s="261"/>
      <c r="BF615" s="261"/>
      <c r="BG615" s="261"/>
      <c r="BH615" s="261"/>
      <c r="BI615" s="261"/>
      <c r="BJ615" s="261"/>
      <c r="BK615" s="261"/>
      <c r="BL615" s="261"/>
      <c r="BM615" s="261"/>
      <c r="BN615" s="261"/>
      <c r="BO615" s="261"/>
      <c r="BP615" s="261"/>
      <c r="BQ615" s="261"/>
      <c r="BR615" s="261"/>
      <c r="BS615" s="261"/>
      <c r="BT615" s="261"/>
      <c r="BU615" s="261"/>
      <c r="BV615" s="261"/>
      <c r="BW615" s="261"/>
      <c r="BX615" s="261"/>
      <c r="BY615" s="261"/>
      <c r="BZ615" s="261"/>
      <c r="CA615" s="261"/>
      <c r="CB615" s="261"/>
      <c r="CC615" s="261"/>
      <c r="CD615" s="261"/>
      <c r="CE615" s="261"/>
      <c r="CF615" s="261"/>
      <c r="CG615" s="261"/>
      <c r="CH615" s="261"/>
      <c r="CI615" s="261"/>
      <c r="CJ615" s="261"/>
      <c r="CK615" s="261"/>
      <c r="CL615" s="261"/>
      <c r="CM615" s="261"/>
      <c r="CN615" s="261"/>
      <c r="CO615" s="261"/>
      <c r="CP615" s="261"/>
      <c r="CQ615" s="261"/>
      <c r="CR615" s="261"/>
      <c r="CS615" s="261"/>
      <c r="CT615" s="261"/>
      <c r="CU615" s="261"/>
      <c r="CV615" s="261"/>
      <c r="CW615" s="261"/>
      <c r="CX615" s="261"/>
      <c r="CY615" s="261"/>
      <c r="CZ615" s="261"/>
      <c r="DA615" s="261"/>
      <c r="DB615" s="261"/>
      <c r="DC615" s="261"/>
      <c r="DD615" s="261"/>
      <c r="DE615" s="261"/>
      <c r="DF615" s="261"/>
      <c r="DG615" s="261"/>
      <c r="DH615" s="261"/>
      <c r="DI615" s="261"/>
      <c r="DJ615" s="261"/>
      <c r="DK615" s="261"/>
      <c r="DL615" s="261"/>
      <c r="DM615" s="261"/>
      <c r="DN615" s="261"/>
      <c r="DO615" s="261"/>
      <c r="DP615" s="261"/>
      <c r="DQ615" s="261"/>
      <c r="DR615" s="261"/>
      <c r="DS615" s="261"/>
      <c r="DT615" s="261"/>
      <c r="DU615" s="261"/>
      <c r="DV615" s="261"/>
      <c r="DW615" s="261"/>
      <c r="DX615" s="261"/>
      <c r="DY615" s="261"/>
      <c r="DZ615" s="261"/>
      <c r="EA615" s="261"/>
      <c r="EB615" s="261"/>
      <c r="EC615" s="261"/>
      <c r="ED615" s="261"/>
      <c r="EE615" s="261"/>
      <c r="EF615" s="261"/>
      <c r="EG615" s="261"/>
      <c r="EH615" s="261"/>
      <c r="EI615" s="261"/>
      <c r="EJ615" s="261"/>
      <c r="EK615" s="261"/>
      <c r="EL615" s="261"/>
      <c r="EM615" s="261"/>
      <c r="EN615" s="261"/>
      <c r="EO615" s="261"/>
      <c r="EP615" s="261"/>
      <c r="EQ615" s="261"/>
      <c r="ER615" s="261"/>
      <c r="ES615" s="261"/>
      <c r="ET615" s="261"/>
      <c r="EU615" s="261"/>
      <c r="EV615" s="261"/>
      <c r="EW615" s="261"/>
      <c r="EX615" s="261"/>
      <c r="EY615" s="261"/>
      <c r="EZ615" s="261"/>
      <c r="FA615" s="261"/>
      <c r="FB615" s="261"/>
      <c r="FC615" s="261"/>
      <c r="FD615" s="261"/>
      <c r="FE615" s="261"/>
      <c r="FF615" s="261"/>
      <c r="FG615" s="261"/>
      <c r="FH615" s="261"/>
      <c r="FI615" s="261"/>
      <c r="FJ615" s="261"/>
      <c r="FK615" s="261"/>
      <c r="FL615" s="261"/>
      <c r="FM615" s="261"/>
      <c r="FN615" s="261"/>
      <c r="FO615" s="261"/>
      <c r="FP615" s="261"/>
      <c r="FQ615" s="261"/>
      <c r="FR615" s="261"/>
      <c r="FS615" s="261"/>
      <c r="FT615" s="261"/>
      <c r="FU615" s="261"/>
      <c r="FV615" s="261"/>
      <c r="FW615" s="261"/>
      <c r="FX615" s="261"/>
      <c r="FY615" s="261"/>
      <c r="FZ615" s="261"/>
      <c r="GA615" s="261"/>
      <c r="GB615" s="261"/>
      <c r="GC615" s="261"/>
      <c r="GD615" s="261"/>
      <c r="GE615" s="261"/>
      <c r="GF615" s="261"/>
      <c r="GG615" s="261"/>
      <c r="GH615" s="261"/>
      <c r="GI615" s="261"/>
      <c r="GJ615" s="261"/>
      <c r="GK615" s="261"/>
      <c r="GL615" s="261"/>
      <c r="GM615" s="261"/>
      <c r="GN615" s="261"/>
      <c r="GO615" s="261"/>
      <c r="GP615" s="261"/>
      <c r="GQ615" s="261"/>
      <c r="GR615" s="261"/>
      <c r="GS615" s="261"/>
      <c r="GT615" s="261"/>
      <c r="GU615" s="261"/>
      <c r="GV615" s="261"/>
      <c r="GW615" s="261"/>
      <c r="GX615" s="261"/>
      <c r="GY615" s="261"/>
      <c r="GZ615" s="261"/>
      <c r="HA615" s="261"/>
      <c r="HB615" s="261"/>
      <c r="HC615" s="261"/>
      <c r="HD615" s="261"/>
      <c r="HE615" s="261"/>
      <c r="HF615" s="261"/>
      <c r="HG615" s="261"/>
      <c r="HH615" s="261"/>
      <c r="HI615" s="261"/>
      <c r="HJ615" s="261"/>
      <c r="HK615" s="261"/>
      <c r="HL615" s="261"/>
      <c r="HM615" s="261"/>
      <c r="HN615" s="261"/>
      <c r="HO615" s="261"/>
      <c r="HP615" s="261"/>
      <c r="HQ615" s="261"/>
      <c r="HR615" s="261"/>
      <c r="HS615" s="261"/>
      <c r="HT615" s="261"/>
      <c r="HU615" s="261"/>
      <c r="HV615" s="261"/>
      <c r="HW615" s="261"/>
      <c r="HX615" s="261"/>
      <c r="HY615" s="261"/>
      <c r="HZ615" s="261"/>
      <c r="IA615" s="261"/>
      <c r="IB615" s="261"/>
      <c r="IC615" s="261"/>
      <c r="ID615" s="261"/>
      <c r="IE615" s="261"/>
      <c r="IF615" s="261"/>
      <c r="IG615" s="261"/>
      <c r="IH615" s="261"/>
      <c r="II615" s="261"/>
      <c r="IJ615" s="261"/>
      <c r="IK615" s="261"/>
      <c r="IL615" s="261"/>
      <c r="IM615" s="261"/>
      <c r="IN615" s="261"/>
      <c r="IO615" s="261"/>
      <c r="IP615" s="261"/>
      <c r="IQ615" s="261"/>
      <c r="IR615" s="261"/>
      <c r="IS615" s="261"/>
      <c r="IT615" s="261"/>
      <c r="IU615" s="261"/>
      <c r="IV615" s="261"/>
      <c r="IW615" s="261"/>
      <c r="IX615" s="261"/>
      <c r="IY615" s="261"/>
      <c r="IZ615" s="261"/>
      <c r="JA615" s="261"/>
      <c r="JB615" s="261"/>
      <c r="JC615" s="261"/>
      <c r="JD615" s="261"/>
      <c r="JE615" s="261"/>
      <c r="JF615" s="261"/>
      <c r="JG615" s="261"/>
      <c r="JH615" s="261"/>
      <c r="JI615" s="261"/>
      <c r="JJ615" s="261"/>
      <c r="JK615" s="261"/>
      <c r="JL615" s="261"/>
      <c r="JM615" s="261"/>
      <c r="JN615" s="261"/>
      <c r="JO615" s="261"/>
      <c r="JP615" s="261"/>
      <c r="JQ615" s="261"/>
      <c r="JR615" s="261"/>
      <c r="JS615" s="261"/>
      <c r="JT615" s="261"/>
      <c r="JU615" s="261"/>
      <c r="JV615" s="261"/>
      <c r="JW615" s="261"/>
      <c r="JX615" s="261"/>
      <c r="JY615" s="261"/>
      <c r="JZ615" s="261"/>
      <c r="KA615" s="261"/>
      <c r="KB615" s="261"/>
      <c r="KC615" s="261"/>
      <c r="KD615" s="261"/>
      <c r="KE615" s="261"/>
      <c r="KF615" s="261"/>
      <c r="KG615" s="261"/>
      <c r="KH615" s="261"/>
      <c r="KI615" s="261"/>
      <c r="KJ615" s="261"/>
      <c r="KK615" s="261"/>
      <c r="KL615" s="261"/>
      <c r="KM615" s="261"/>
      <c r="KN615" s="261"/>
      <c r="KO615" s="261"/>
      <c r="KP615" s="261"/>
      <c r="KQ615" s="261"/>
      <c r="KR615" s="261"/>
      <c r="KS615" s="261"/>
      <c r="KT615" s="261"/>
      <c r="KU615" s="261"/>
      <c r="KV615" s="261"/>
      <c r="KW615" s="261"/>
      <c r="KX615" s="261"/>
      <c r="KY615" s="261"/>
      <c r="KZ615" s="261"/>
      <c r="LA615" s="261"/>
      <c r="LB615" s="261"/>
      <c r="LC615" s="261"/>
      <c r="LD615" s="261"/>
      <c r="LE615" s="261"/>
      <c r="LF615" s="261"/>
      <c r="LG615" s="261"/>
      <c r="LH615" s="261"/>
      <c r="LI615" s="261"/>
      <c r="LJ615" s="261"/>
      <c r="LK615" s="261"/>
      <c r="LL615" s="261"/>
      <c r="LM615" s="261"/>
      <c r="LN615" s="261"/>
      <c r="LO615" s="261"/>
      <c r="LP615" s="261"/>
      <c r="LQ615" s="261"/>
      <c r="LR615" s="261"/>
      <c r="LS615" s="261"/>
      <c r="LT615" s="261"/>
      <c r="LU615" s="261"/>
      <c r="LV615" s="261"/>
      <c r="LW615" s="261"/>
      <c r="LX615" s="261"/>
      <c r="LY615" s="261"/>
      <c r="LZ615" s="261"/>
      <c r="MA615" s="261"/>
      <c r="MB615" s="261"/>
      <c r="MC615" s="261"/>
      <c r="MD615" s="261"/>
      <c r="ME615" s="261"/>
      <c r="MF615" s="261"/>
      <c r="MG615" s="261"/>
      <c r="MH615" s="261"/>
      <c r="MI615" s="261"/>
      <c r="MJ615" s="261"/>
      <c r="MK615" s="261"/>
      <c r="ML615" s="261"/>
      <c r="MM615" s="261"/>
      <c r="MN615" s="261"/>
      <c r="MO615" s="261"/>
      <c r="MP615" s="261"/>
      <c r="MQ615" s="261"/>
      <c r="MR615" s="261"/>
      <c r="MS615" s="261"/>
      <c r="MT615" s="261"/>
      <c r="MU615" s="261"/>
      <c r="MV615" s="261"/>
      <c r="MW615" s="261"/>
      <c r="MX615" s="261"/>
      <c r="MY615" s="261"/>
      <c r="MZ615" s="261"/>
      <c r="NA615" s="261"/>
      <c r="NB615" s="261"/>
      <c r="NC615" s="261"/>
      <c r="ND615" s="261"/>
      <c r="NE615" s="261"/>
      <c r="NF615" s="261"/>
      <c r="NG615" s="261"/>
      <c r="NH615" s="261"/>
      <c r="NI615" s="261"/>
      <c r="NJ615" s="261"/>
      <c r="NK615" s="261"/>
      <c r="NL615" s="261"/>
      <c r="NM615" s="261"/>
      <c r="NN615" s="261"/>
      <c r="NO615" s="261"/>
      <c r="NP615" s="261"/>
      <c r="NQ615" s="261"/>
      <c r="NR615" s="261"/>
      <c r="NS615" s="261"/>
      <c r="NT615" s="261"/>
      <c r="NU615" s="261"/>
      <c r="NV615" s="261"/>
      <c r="NW615" s="261"/>
      <c r="NX615" s="261"/>
      <c r="NY615" s="261"/>
      <c r="NZ615" s="261"/>
      <c r="OA615" s="261"/>
      <c r="OB615" s="261"/>
      <c r="OC615" s="261"/>
      <c r="OD615" s="261"/>
      <c r="OE615" s="261"/>
      <c r="OF615" s="261"/>
      <c r="OG615" s="261"/>
      <c r="OH615" s="261"/>
      <c r="OI615" s="261"/>
      <c r="OJ615" s="261"/>
      <c r="OK615" s="261"/>
      <c r="OL615" s="261"/>
      <c r="OM615" s="261"/>
      <c r="ON615" s="261"/>
      <c r="OO615" s="261"/>
      <c r="OP615" s="261"/>
      <c r="OQ615" s="261"/>
      <c r="OR615" s="261"/>
      <c r="OS615" s="261"/>
      <c r="OT615" s="261"/>
      <c r="OU615" s="261"/>
      <c r="OV615" s="261"/>
      <c r="OW615" s="261"/>
      <c r="OX615" s="261"/>
      <c r="OY615" s="261"/>
      <c r="OZ615" s="261"/>
      <c r="PA615" s="261"/>
      <c r="PB615" s="261"/>
      <c r="PC615" s="261"/>
      <c r="PD615" s="261"/>
      <c r="PE615" s="261"/>
      <c r="PF615" s="261"/>
      <c r="PG615" s="261"/>
      <c r="PH615" s="261"/>
      <c r="PI615" s="261"/>
      <c r="PJ615" s="261"/>
      <c r="PK615" s="261"/>
      <c r="PL615" s="261"/>
      <c r="PM615" s="261"/>
      <c r="PN615" s="261"/>
      <c r="PO615" s="261"/>
      <c r="PP615" s="261"/>
      <c r="PQ615" s="261"/>
      <c r="PR615" s="261"/>
      <c r="PS615" s="261"/>
      <c r="PT615" s="261"/>
      <c r="PU615" s="261"/>
      <c r="PV615" s="261"/>
      <c r="PW615" s="261"/>
      <c r="PX615" s="261"/>
      <c r="PY615" s="261"/>
      <c r="PZ615" s="261"/>
      <c r="QA615" s="261"/>
      <c r="QB615" s="261"/>
      <c r="QC615" s="261"/>
      <c r="QD615" s="261"/>
      <c r="QE615" s="261"/>
      <c r="QF615" s="261"/>
      <c r="QG615" s="261"/>
      <c r="QH615" s="261"/>
      <c r="QI615" s="261"/>
      <c r="QJ615" s="261"/>
      <c r="QK615" s="261"/>
      <c r="QL615" s="261"/>
      <c r="QM615" s="261"/>
      <c r="QN615" s="261"/>
      <c r="QO615" s="261"/>
      <c r="QP615" s="261"/>
      <c r="QQ615" s="261"/>
      <c r="QR615" s="261"/>
      <c r="QS615" s="261"/>
      <c r="QT615" s="261"/>
      <c r="QU615" s="261"/>
      <c r="QV615" s="261"/>
      <c r="QW615" s="261"/>
      <c r="QX615" s="261"/>
      <c r="QY615" s="261"/>
      <c r="QZ615" s="261"/>
      <c r="RA615" s="261"/>
      <c r="RB615" s="261"/>
      <c r="RC615" s="261"/>
      <c r="RD615" s="261"/>
      <c r="RE615" s="261"/>
      <c r="RF615" s="261"/>
      <c r="RG615" s="261"/>
      <c r="RH615" s="261"/>
      <c r="RI615" s="261"/>
      <c r="RJ615" s="261"/>
      <c r="RK615" s="261"/>
      <c r="RL615" s="261"/>
      <c r="RM615" s="261"/>
      <c r="RN615" s="261"/>
      <c r="RO615" s="261"/>
      <c r="RP615" s="261"/>
      <c r="RQ615" s="261"/>
      <c r="RR615" s="261"/>
      <c r="RS615" s="261"/>
      <c r="RT615" s="261"/>
      <c r="RU615" s="261"/>
      <c r="RV615" s="261"/>
      <c r="RW615" s="261"/>
      <c r="RX615" s="261"/>
      <c r="RY615" s="261"/>
      <c r="RZ615" s="261"/>
      <c r="SA615" s="261"/>
      <c r="SB615" s="261"/>
      <c r="SC615" s="261"/>
      <c r="SD615" s="261"/>
      <c r="SE615" s="261"/>
      <c r="SF615" s="261"/>
      <c r="SG615" s="261"/>
      <c r="SH615" s="261"/>
      <c r="SI615" s="261"/>
      <c r="SJ615" s="261"/>
      <c r="SK615" s="261"/>
      <c r="SL615" s="261"/>
      <c r="SM615" s="261"/>
      <c r="SN615" s="261"/>
      <c r="SO615" s="261"/>
      <c r="SP615" s="261"/>
      <c r="SQ615" s="261"/>
      <c r="SR615" s="261"/>
      <c r="SS615" s="261"/>
      <c r="ST615" s="261"/>
      <c r="SU615" s="261"/>
      <c r="SV615" s="261"/>
      <c r="SW615" s="261"/>
      <c r="SX615" s="261"/>
      <c r="SY615" s="261"/>
      <c r="SZ615" s="261"/>
      <c r="TA615" s="261"/>
      <c r="TB615" s="261"/>
      <c r="TC615" s="261"/>
      <c r="TD615" s="261"/>
      <c r="TE615" s="261"/>
      <c r="TF615" s="261"/>
      <c r="TG615" s="261"/>
      <c r="TH615" s="261"/>
      <c r="TI615" s="261"/>
      <c r="TJ615" s="261"/>
      <c r="TK615" s="261"/>
      <c r="TL615" s="261"/>
      <c r="TM615" s="261"/>
      <c r="TN615" s="261"/>
      <c r="TO615" s="261"/>
      <c r="TP615" s="261"/>
      <c r="TQ615" s="261"/>
      <c r="TR615" s="261"/>
      <c r="TS615" s="261"/>
      <c r="TT615" s="261"/>
      <c r="TU615" s="261"/>
      <c r="TV615" s="261"/>
      <c r="TW615" s="261"/>
      <c r="TX615" s="261"/>
      <c r="TY615" s="261"/>
      <c r="TZ615" s="261"/>
      <c r="UA615" s="261"/>
      <c r="UB615" s="261"/>
      <c r="UC615" s="261"/>
      <c r="UD615" s="261"/>
      <c r="UE615" s="261"/>
      <c r="UF615" s="261"/>
      <c r="UG615" s="261"/>
      <c r="UH615" s="261"/>
      <c r="UI615" s="261"/>
      <c r="UJ615" s="261"/>
      <c r="UK615" s="261"/>
      <c r="UL615" s="261"/>
      <c r="UM615" s="261"/>
      <c r="UN615" s="261"/>
      <c r="UO615" s="261"/>
      <c r="UP615" s="261"/>
      <c r="UQ615" s="261"/>
      <c r="UR615" s="261"/>
      <c r="US615" s="261"/>
      <c r="UT615" s="261"/>
      <c r="UU615" s="261"/>
      <c r="UV615" s="261"/>
      <c r="UW615" s="261"/>
      <c r="UX615" s="261"/>
      <c r="UY615" s="261"/>
      <c r="UZ615" s="261"/>
      <c r="VA615" s="261"/>
      <c r="VB615" s="261"/>
      <c r="VC615" s="261"/>
      <c r="VD615" s="261"/>
      <c r="VE615" s="261"/>
      <c r="VF615" s="261"/>
      <c r="VG615" s="261"/>
      <c r="VH615" s="261"/>
      <c r="VI615" s="261"/>
      <c r="VJ615" s="261"/>
      <c r="VK615" s="261"/>
      <c r="VL615" s="261"/>
      <c r="VM615" s="261"/>
      <c r="VN615" s="261"/>
      <c r="VO615" s="261"/>
      <c r="VP615" s="261"/>
      <c r="VQ615" s="261"/>
      <c r="VR615" s="261"/>
      <c r="VS615" s="261"/>
      <c r="VT615" s="261"/>
      <c r="VU615" s="261"/>
      <c r="VV615" s="261"/>
      <c r="VW615" s="261"/>
      <c r="VX615" s="261"/>
      <c r="VY615" s="261"/>
      <c r="VZ615" s="261"/>
      <c r="WA615" s="261"/>
      <c r="WB615" s="261"/>
      <c r="WC615" s="261"/>
      <c r="WD615" s="261"/>
      <c r="WE615" s="261"/>
      <c r="WF615" s="261"/>
      <c r="WG615" s="261"/>
      <c r="WH615" s="261"/>
      <c r="WI615" s="261"/>
      <c r="WJ615" s="261"/>
      <c r="WK615" s="261"/>
      <c r="WL615" s="261"/>
      <c r="WM615" s="261"/>
      <c r="WN615" s="261"/>
      <c r="WO615" s="261"/>
      <c r="WP615" s="261"/>
      <c r="WQ615" s="261"/>
      <c r="WR615" s="261"/>
      <c r="WS615" s="261"/>
      <c r="WT615" s="261"/>
      <c r="WU615" s="261"/>
      <c r="WV615" s="261"/>
      <c r="WW615" s="261"/>
      <c r="WX615" s="261"/>
      <c r="WY615" s="261"/>
      <c r="WZ615" s="261"/>
      <c r="XA615" s="261"/>
      <c r="XB615" s="261"/>
      <c r="XC615" s="261"/>
      <c r="XD615" s="261"/>
      <c r="XE615" s="261"/>
      <c r="XF615" s="261"/>
      <c r="XG615" s="261"/>
      <c r="XH615" s="261"/>
      <c r="XI615" s="261"/>
      <c r="XJ615" s="261"/>
      <c r="XK615" s="261"/>
      <c r="XL615" s="261"/>
      <c r="XM615" s="261"/>
      <c r="XN615" s="261"/>
      <c r="XO615" s="261"/>
      <c r="XP615" s="261"/>
      <c r="XQ615" s="261"/>
      <c r="XR615" s="261"/>
      <c r="XS615" s="261"/>
      <c r="XT615" s="261"/>
      <c r="XU615" s="261"/>
      <c r="XV615" s="261"/>
      <c r="XW615" s="261"/>
      <c r="XX615" s="261"/>
      <c r="XY615" s="261"/>
      <c r="XZ615" s="261"/>
      <c r="YA615" s="261"/>
      <c r="YB615" s="261"/>
      <c r="YC615" s="261"/>
      <c r="YD615" s="261"/>
      <c r="YE615" s="261"/>
      <c r="YF615" s="261"/>
      <c r="YG615" s="261"/>
      <c r="YH615" s="261"/>
      <c r="YI615" s="261"/>
      <c r="YJ615" s="261"/>
      <c r="YK615" s="261"/>
      <c r="YL615" s="261"/>
      <c r="YM615" s="261"/>
      <c r="YN615" s="261"/>
      <c r="YO615" s="261"/>
      <c r="YP615" s="261"/>
      <c r="YQ615" s="261"/>
      <c r="YR615" s="261"/>
      <c r="YS615" s="261"/>
      <c r="YT615" s="261"/>
      <c r="YU615" s="261"/>
      <c r="YV615" s="261"/>
      <c r="YW615" s="261"/>
      <c r="YX615" s="261"/>
      <c r="YY615" s="261"/>
      <c r="YZ615" s="261"/>
      <c r="ZA615" s="261"/>
      <c r="ZB615" s="261"/>
      <c r="ZC615" s="261"/>
      <c r="ZD615" s="261"/>
      <c r="ZE615" s="261"/>
      <c r="ZF615" s="261"/>
      <c r="ZG615" s="261"/>
      <c r="ZH615" s="261"/>
      <c r="ZI615" s="261"/>
      <c r="ZJ615" s="261"/>
      <c r="ZK615" s="261"/>
      <c r="ZL615" s="261"/>
      <c r="ZM615" s="261"/>
      <c r="ZN615" s="261"/>
      <c r="ZO615" s="261"/>
      <c r="ZP615" s="261"/>
      <c r="ZQ615" s="261"/>
      <c r="ZR615" s="261"/>
      <c r="ZS615" s="261"/>
      <c r="ZT615" s="261"/>
      <c r="ZU615" s="261"/>
      <c r="ZV615" s="261"/>
      <c r="ZW615" s="261"/>
      <c r="ZX615" s="261"/>
      <c r="ZY615" s="261"/>
      <c r="ZZ615" s="261"/>
      <c r="AAA615" s="261"/>
      <c r="AAB615" s="261"/>
      <c r="AAC615" s="261"/>
      <c r="AAD615" s="261"/>
      <c r="AAE615" s="261"/>
      <c r="AAF615" s="261"/>
      <c r="AAG615" s="261"/>
      <c r="AAH615" s="261"/>
      <c r="AAI615" s="261"/>
      <c r="AAJ615" s="261"/>
      <c r="AAK615" s="261"/>
      <c r="AAL615" s="261"/>
      <c r="AAM615" s="261"/>
      <c r="AAN615" s="261"/>
      <c r="AAO615" s="261"/>
      <c r="AAP615" s="261"/>
      <c r="AAQ615" s="261"/>
      <c r="AAR615" s="261"/>
      <c r="AAS615" s="261"/>
      <c r="AAT615" s="261"/>
      <c r="AAU615" s="261"/>
      <c r="AAV615" s="261"/>
      <c r="AAW615" s="261"/>
      <c r="AAX615" s="261"/>
      <c r="AAY615" s="261"/>
      <c r="AAZ615" s="261"/>
      <c r="ABA615" s="261"/>
      <c r="ABB615" s="261"/>
      <c r="ABC615" s="261"/>
      <c r="ABD615" s="261"/>
      <c r="ABE615" s="261"/>
      <c r="ABF615" s="261"/>
      <c r="ABG615" s="261"/>
      <c r="ABH615" s="261"/>
      <c r="ABI615" s="261"/>
      <c r="ABJ615" s="261"/>
      <c r="ABK615" s="261"/>
      <c r="ABL615" s="261"/>
      <c r="ABM615" s="261"/>
      <c r="ABN615" s="261"/>
      <c r="ABO615" s="261"/>
      <c r="ABP615" s="261"/>
      <c r="ABQ615" s="261"/>
      <c r="ABR615" s="261"/>
      <c r="ABS615" s="261"/>
      <c r="ABT615" s="261"/>
      <c r="ABU615" s="261"/>
      <c r="ABV615" s="261"/>
      <c r="ABW615" s="261"/>
      <c r="ABX615" s="261"/>
      <c r="ABY615" s="261"/>
      <c r="ABZ615" s="261"/>
      <c r="ACA615" s="261"/>
      <c r="ACB615" s="261"/>
      <c r="ACC615" s="261"/>
      <c r="ACD615" s="261"/>
      <c r="ACE615" s="261"/>
      <c r="ACF615" s="261"/>
      <c r="ACG615" s="261"/>
      <c r="ACH615" s="261"/>
      <c r="ACI615" s="261"/>
      <c r="ACJ615" s="261"/>
      <c r="ACK615" s="261"/>
      <c r="ACL615" s="261"/>
      <c r="ACM615" s="261"/>
      <c r="ACN615" s="261"/>
      <c r="ACO615" s="261"/>
      <c r="ACP615" s="261"/>
      <c r="ACQ615" s="261"/>
      <c r="ACR615" s="261"/>
      <c r="ACS615" s="261"/>
      <c r="ACT615" s="261"/>
      <c r="ACU615" s="261"/>
      <c r="ACV615" s="261"/>
      <c r="ACW615" s="261"/>
      <c r="ACX615" s="261"/>
      <c r="ACY615" s="261"/>
      <c r="ACZ615" s="261"/>
      <c r="ADA615" s="261"/>
      <c r="ADB615" s="261"/>
      <c r="ADC615" s="261"/>
      <c r="ADD615" s="261"/>
      <c r="ADE615" s="261"/>
      <c r="ADF615" s="261"/>
      <c r="ADG615" s="261"/>
      <c r="ADH615" s="261"/>
      <c r="ADI615" s="261"/>
      <c r="ADJ615" s="261"/>
      <c r="ADK615" s="261"/>
      <c r="ADL615" s="261"/>
      <c r="ADM615" s="261"/>
      <c r="ADN615" s="261"/>
      <c r="ADO615" s="261"/>
      <c r="ADP615" s="261"/>
      <c r="ADQ615" s="261"/>
      <c r="ADR615" s="261"/>
      <c r="ADS615" s="261"/>
      <c r="ADT615" s="261"/>
      <c r="ADU615" s="261"/>
      <c r="ADV615" s="261"/>
      <c r="ADW615" s="261"/>
      <c r="ADX615" s="261"/>
      <c r="ADY615" s="261"/>
      <c r="ADZ615" s="261"/>
      <c r="AEA615" s="261"/>
      <c r="AEB615" s="261"/>
      <c r="AEC615" s="261"/>
      <c r="AED615" s="261"/>
      <c r="AEE615" s="261"/>
      <c r="AEF615" s="261"/>
      <c r="AEG615" s="261"/>
      <c r="AEH615" s="261"/>
      <c r="AEI615" s="261"/>
      <c r="AEJ615" s="261"/>
      <c r="AEK615" s="261"/>
      <c r="AEL615" s="261"/>
      <c r="AEM615" s="261"/>
      <c r="AEN615" s="261"/>
      <c r="AEO615" s="261"/>
      <c r="AEP615" s="261"/>
      <c r="AEQ615" s="261"/>
      <c r="AER615" s="261"/>
      <c r="AES615" s="261"/>
      <c r="AET615" s="261"/>
      <c r="AEU615" s="261"/>
      <c r="AEV615" s="261"/>
      <c r="AEW615" s="261"/>
      <c r="AEX615" s="261"/>
      <c r="AEY615" s="261"/>
      <c r="AEZ615" s="261"/>
      <c r="AFA615" s="261"/>
      <c r="AFB615" s="261"/>
      <c r="AFC615" s="261"/>
      <c r="AFD615" s="261"/>
      <c r="AFE615" s="261"/>
      <c r="AFF615" s="261"/>
      <c r="AFG615" s="261"/>
      <c r="AFH615" s="261"/>
      <c r="AFI615" s="261"/>
      <c r="AFJ615" s="261"/>
      <c r="AFK615" s="261"/>
      <c r="AFL615" s="261"/>
      <c r="AFM615" s="261"/>
      <c r="AFN615" s="261"/>
      <c r="AFO615" s="261"/>
      <c r="AFP615" s="261"/>
      <c r="AFQ615" s="261"/>
      <c r="AFR615" s="261"/>
      <c r="AFS615" s="261"/>
      <c r="AFT615" s="261"/>
      <c r="AFU615" s="261"/>
      <c r="AFV615" s="261"/>
      <c r="AFW615" s="261"/>
      <c r="AFX615" s="261"/>
      <c r="AFY615" s="261"/>
      <c r="AFZ615" s="261"/>
      <c r="AGA615" s="261"/>
      <c r="AGB615" s="261"/>
      <c r="AGC615" s="261"/>
      <c r="AGD615" s="261"/>
      <c r="AGE615" s="261"/>
      <c r="AGF615" s="261"/>
      <c r="AGG615" s="261"/>
      <c r="AGH615" s="261"/>
      <c r="AGI615" s="261"/>
      <c r="AGJ615" s="261"/>
      <c r="AGK615" s="261"/>
      <c r="AGL615" s="261"/>
      <c r="AGM615" s="261"/>
      <c r="AGN615" s="261"/>
      <c r="AGO615" s="261"/>
      <c r="AGP615" s="261"/>
      <c r="AGQ615" s="261"/>
      <c r="AGR615" s="261"/>
      <c r="AGS615" s="261"/>
      <c r="AGT615" s="261"/>
      <c r="AGU615" s="261"/>
      <c r="AGV615" s="261"/>
      <c r="AGW615" s="261"/>
      <c r="AGX615" s="261"/>
      <c r="AGY615" s="261"/>
      <c r="AGZ615" s="261"/>
      <c r="AHA615" s="261"/>
      <c r="AHB615" s="261"/>
      <c r="AHC615" s="261"/>
      <c r="AHD615" s="261"/>
      <c r="AHE615" s="261"/>
      <c r="AHF615" s="261"/>
      <c r="AHG615" s="261"/>
      <c r="AHH615" s="261"/>
      <c r="AHI615" s="261"/>
      <c r="AHJ615" s="261"/>
      <c r="AHK615" s="261"/>
      <c r="AHL615" s="261"/>
      <c r="AHM615" s="261"/>
      <c r="AHN615" s="261"/>
      <c r="AHO615" s="261"/>
      <c r="AHP615" s="261"/>
      <c r="AHQ615" s="261"/>
      <c r="AHR615" s="261"/>
      <c r="AHS615" s="261"/>
      <c r="AHT615" s="261"/>
      <c r="AHU615" s="261"/>
      <c r="AHV615" s="261"/>
      <c r="AHW615" s="261"/>
      <c r="AHX615" s="261"/>
      <c r="AHY615" s="261"/>
      <c r="AHZ615" s="261"/>
      <c r="AIA615" s="261"/>
      <c r="AIB615" s="261"/>
      <c r="AIC615" s="261"/>
      <c r="AID615" s="261"/>
      <c r="AIE615" s="261"/>
      <c r="AIF615" s="261"/>
      <c r="AIG615" s="261"/>
      <c r="AIH615" s="261"/>
      <c r="AII615" s="261"/>
      <c r="AIJ615" s="261"/>
      <c r="AIK615" s="261"/>
      <c r="AIL615" s="261"/>
      <c r="AIM615" s="261"/>
      <c r="AIN615" s="261"/>
      <c r="AIO615" s="261"/>
      <c r="AIP615" s="261"/>
      <c r="AIQ615" s="261"/>
      <c r="AIR615" s="261"/>
      <c r="AIS615" s="261"/>
      <c r="AIT615" s="261"/>
      <c r="AIU615" s="261"/>
      <c r="AIV615" s="261"/>
      <c r="AIW615" s="261"/>
      <c r="AIX615" s="261"/>
      <c r="AIY615" s="261"/>
      <c r="AIZ615" s="261"/>
      <c r="AJA615" s="261"/>
      <c r="AJB615" s="261"/>
      <c r="AJC615" s="261"/>
      <c r="AJD615" s="261"/>
      <c r="AJE615" s="261"/>
      <c r="AJF615" s="261"/>
      <c r="AJG615" s="261"/>
      <c r="AJH615" s="261"/>
      <c r="AJI615" s="261"/>
      <c r="AJJ615" s="261"/>
      <c r="AJK615" s="261"/>
      <c r="AJL615" s="261"/>
      <c r="AJM615" s="261"/>
      <c r="AJN615" s="261"/>
      <c r="AJO615" s="261"/>
      <c r="AJP615" s="261"/>
      <c r="AJQ615" s="261"/>
      <c r="AJR615" s="261"/>
      <c r="AJS615" s="261"/>
      <c r="AJT615" s="261"/>
      <c r="AJU615" s="261"/>
      <c r="AJV615" s="261"/>
      <c r="AJW615" s="261"/>
      <c r="AJX615" s="261"/>
      <c r="AJY615" s="261"/>
      <c r="AJZ615" s="261"/>
      <c r="AKA615" s="261"/>
      <c r="AKB615" s="261"/>
      <c r="AKC615" s="261"/>
      <c r="AKD615" s="261"/>
      <c r="AKE615" s="261"/>
      <c r="AKF615" s="261"/>
      <c r="AKG615" s="261"/>
      <c r="AKH615" s="261"/>
      <c r="AKI615" s="261"/>
      <c r="AKJ615" s="261"/>
      <c r="AKK615" s="261"/>
      <c r="AKL615" s="261"/>
      <c r="AKM615" s="261"/>
      <c r="AKN615" s="261"/>
      <c r="AKO615" s="261"/>
      <c r="AKP615" s="261"/>
      <c r="AKQ615" s="261"/>
      <c r="AKR615" s="261"/>
      <c r="AKS615" s="261"/>
      <c r="AKT615" s="261"/>
      <c r="AKU615" s="261"/>
      <c r="AKV615" s="261"/>
      <c r="AKW615" s="261"/>
      <c r="AKX615" s="261"/>
      <c r="AKY615" s="261"/>
      <c r="AKZ615" s="261"/>
      <c r="ALA615" s="261"/>
      <c r="ALB615" s="261"/>
      <c r="ALC615" s="261"/>
      <c r="ALD615" s="261"/>
      <c r="ALE615" s="261"/>
      <c r="ALF615" s="261"/>
      <c r="ALG615" s="261"/>
      <c r="ALH615" s="261"/>
      <c r="ALI615" s="261"/>
      <c r="ALJ615" s="261"/>
      <c r="ALK615" s="261"/>
      <c r="ALL615" s="261"/>
      <c r="ALM615" s="261"/>
      <c r="ALN615" s="261"/>
      <c r="ALO615" s="261"/>
      <c r="ALP615" s="261"/>
      <c r="ALQ615" s="261"/>
      <c r="ALR615" s="261"/>
      <c r="ALS615" s="261"/>
      <c r="ALT615" s="261"/>
      <c r="ALU615" s="261"/>
      <c r="ALV615" s="261"/>
      <c r="ALW615" s="261"/>
      <c r="ALX615" s="261"/>
      <c r="ALY615" s="261"/>
      <c r="ALZ615" s="261"/>
      <c r="AMA615" s="261"/>
      <c r="AMB615" s="261"/>
      <c r="AMC615" s="261"/>
      <c r="AMD615" s="261"/>
      <c r="AME615" s="261"/>
      <c r="AMF615" s="261"/>
      <c r="AMG615" s="261"/>
      <c r="AMH615" s="261"/>
      <c r="AMI615" s="261"/>
      <c r="AMJ615" s="261"/>
      <c r="AMK615" s="261"/>
    </row>
    <row r="616" spans="1:1025" s="269" customFormat="1" x14ac:dyDescent="0.35">
      <c r="A616" s="261"/>
      <c r="B616" s="265"/>
      <c r="C616" s="266"/>
      <c r="D616" s="266"/>
      <c r="E616" s="266"/>
      <c r="F616" s="266"/>
      <c r="G616" s="266"/>
      <c r="H616" s="261"/>
      <c r="I616" s="261"/>
      <c r="J616" s="261"/>
      <c r="K616" s="261"/>
      <c r="L616" s="261"/>
      <c r="M616" s="261"/>
      <c r="N616" s="261"/>
      <c r="O616" s="261"/>
      <c r="P616" s="261"/>
      <c r="Q616" s="261"/>
      <c r="R616" s="261"/>
      <c r="S616" s="261"/>
      <c r="T616" s="261"/>
      <c r="U616" s="261"/>
      <c r="V616" s="261"/>
      <c r="W616" s="261"/>
      <c r="X616" s="261"/>
      <c r="Y616" s="261"/>
      <c r="Z616" s="261"/>
      <c r="AA616" s="261"/>
      <c r="AB616" s="261"/>
      <c r="AC616" s="261"/>
      <c r="AD616" s="261"/>
      <c r="AE616" s="261"/>
      <c r="AF616" s="261"/>
      <c r="AG616" s="261"/>
      <c r="AH616" s="261"/>
      <c r="AI616" s="261"/>
      <c r="AJ616" s="261"/>
      <c r="AK616" s="261"/>
      <c r="AL616" s="261"/>
      <c r="AM616" s="261"/>
      <c r="AN616" s="261"/>
      <c r="AO616" s="261"/>
      <c r="AP616" s="261"/>
      <c r="AQ616" s="261"/>
      <c r="AR616" s="261"/>
      <c r="AS616" s="261"/>
      <c r="AT616" s="261"/>
      <c r="AU616" s="261"/>
      <c r="AV616" s="261"/>
      <c r="AW616" s="261"/>
      <c r="AX616" s="261"/>
      <c r="AY616" s="261"/>
      <c r="AZ616" s="261"/>
      <c r="BA616" s="261"/>
      <c r="BB616" s="261"/>
      <c r="BC616" s="261"/>
      <c r="BD616" s="261"/>
      <c r="BE616" s="261"/>
      <c r="BF616" s="261"/>
      <c r="BG616" s="261"/>
      <c r="BH616" s="261"/>
      <c r="BI616" s="261"/>
      <c r="BJ616" s="261"/>
      <c r="BK616" s="261"/>
      <c r="BL616" s="261"/>
      <c r="BM616" s="261"/>
      <c r="BN616" s="261"/>
      <c r="BO616" s="261"/>
      <c r="BP616" s="261"/>
      <c r="BQ616" s="261"/>
      <c r="BR616" s="261"/>
      <c r="BS616" s="261"/>
      <c r="BT616" s="261"/>
      <c r="BU616" s="261"/>
      <c r="BV616" s="261"/>
      <c r="BW616" s="261"/>
      <c r="BX616" s="261"/>
      <c r="BY616" s="261"/>
      <c r="BZ616" s="261"/>
      <c r="CA616" s="261"/>
      <c r="CB616" s="261"/>
      <c r="CC616" s="261"/>
      <c r="CD616" s="261"/>
      <c r="CE616" s="261"/>
      <c r="CF616" s="261"/>
      <c r="CG616" s="261"/>
      <c r="CH616" s="261"/>
      <c r="CI616" s="261"/>
      <c r="CJ616" s="261"/>
      <c r="CK616" s="261"/>
      <c r="CL616" s="261"/>
      <c r="CM616" s="261"/>
      <c r="CN616" s="261"/>
      <c r="CO616" s="261"/>
      <c r="CP616" s="261"/>
      <c r="CQ616" s="261"/>
      <c r="CR616" s="261"/>
      <c r="CS616" s="261"/>
      <c r="CT616" s="261"/>
      <c r="CU616" s="261"/>
      <c r="CV616" s="261"/>
      <c r="CW616" s="261"/>
      <c r="CX616" s="261"/>
      <c r="CY616" s="261"/>
      <c r="CZ616" s="261"/>
      <c r="DA616" s="261"/>
      <c r="DB616" s="261"/>
      <c r="DC616" s="261"/>
      <c r="DD616" s="261"/>
      <c r="DE616" s="261"/>
      <c r="DF616" s="261"/>
      <c r="DG616" s="261"/>
      <c r="DH616" s="261"/>
      <c r="DI616" s="261"/>
      <c r="DJ616" s="261"/>
      <c r="DK616" s="261"/>
      <c r="DL616" s="261"/>
      <c r="DM616" s="261"/>
      <c r="DN616" s="261"/>
      <c r="DO616" s="261"/>
      <c r="DP616" s="261"/>
      <c r="DQ616" s="261"/>
      <c r="DR616" s="261"/>
      <c r="DS616" s="261"/>
      <c r="DT616" s="261"/>
      <c r="DU616" s="261"/>
      <c r="DV616" s="261"/>
      <c r="DW616" s="261"/>
      <c r="DX616" s="261"/>
      <c r="DY616" s="261"/>
      <c r="DZ616" s="261"/>
      <c r="EA616" s="261"/>
      <c r="EB616" s="261"/>
      <c r="EC616" s="261"/>
      <c r="ED616" s="261"/>
      <c r="EE616" s="261"/>
      <c r="EF616" s="261"/>
      <c r="EG616" s="261"/>
      <c r="EH616" s="261"/>
      <c r="EI616" s="261"/>
      <c r="EJ616" s="261"/>
      <c r="EK616" s="261"/>
      <c r="EL616" s="261"/>
      <c r="EM616" s="261"/>
      <c r="EN616" s="261"/>
      <c r="EO616" s="261"/>
      <c r="EP616" s="261"/>
      <c r="EQ616" s="261"/>
      <c r="ER616" s="261"/>
      <c r="ES616" s="261"/>
      <c r="ET616" s="261"/>
      <c r="EU616" s="261"/>
      <c r="EV616" s="261"/>
      <c r="EW616" s="261"/>
      <c r="EX616" s="261"/>
      <c r="EY616" s="261"/>
      <c r="EZ616" s="261"/>
      <c r="FA616" s="261"/>
      <c r="FB616" s="261"/>
      <c r="FC616" s="261"/>
      <c r="FD616" s="261"/>
      <c r="FE616" s="261"/>
      <c r="FF616" s="261"/>
      <c r="FG616" s="261"/>
      <c r="FH616" s="261"/>
      <c r="FI616" s="261"/>
      <c r="FJ616" s="261"/>
      <c r="FK616" s="261"/>
      <c r="FL616" s="261"/>
      <c r="FM616" s="261"/>
      <c r="FN616" s="261"/>
      <c r="FO616" s="261"/>
      <c r="FP616" s="261"/>
      <c r="FQ616" s="261"/>
      <c r="FR616" s="261"/>
      <c r="FS616" s="261"/>
      <c r="FT616" s="261"/>
      <c r="FU616" s="261"/>
      <c r="FV616" s="261"/>
      <c r="FW616" s="261"/>
      <c r="FX616" s="261"/>
      <c r="FY616" s="261"/>
      <c r="FZ616" s="261"/>
      <c r="GA616" s="261"/>
      <c r="GB616" s="261"/>
      <c r="GC616" s="261"/>
      <c r="GD616" s="261"/>
      <c r="GE616" s="261"/>
      <c r="GF616" s="261"/>
      <c r="GG616" s="261"/>
      <c r="GH616" s="261"/>
      <c r="GI616" s="261"/>
      <c r="GJ616" s="261"/>
      <c r="GK616" s="261"/>
      <c r="GL616" s="261"/>
      <c r="GM616" s="261"/>
      <c r="GN616" s="261"/>
      <c r="GO616" s="261"/>
      <c r="GP616" s="261"/>
      <c r="GQ616" s="261"/>
      <c r="GR616" s="261"/>
      <c r="GS616" s="261"/>
      <c r="GT616" s="261"/>
      <c r="GU616" s="261"/>
      <c r="GV616" s="261"/>
      <c r="GW616" s="261"/>
      <c r="GX616" s="261"/>
      <c r="GY616" s="261"/>
      <c r="GZ616" s="261"/>
      <c r="HA616" s="261"/>
      <c r="HB616" s="261"/>
      <c r="HC616" s="261"/>
      <c r="HD616" s="261"/>
      <c r="HE616" s="261"/>
      <c r="HF616" s="261"/>
      <c r="HG616" s="261"/>
      <c r="HH616" s="261"/>
      <c r="HI616" s="261"/>
      <c r="HJ616" s="261"/>
      <c r="HK616" s="261"/>
      <c r="HL616" s="261"/>
      <c r="HM616" s="261"/>
      <c r="HN616" s="261"/>
      <c r="HO616" s="261"/>
      <c r="HP616" s="261"/>
      <c r="HQ616" s="261"/>
      <c r="HR616" s="261"/>
      <c r="HS616" s="261"/>
      <c r="HT616" s="261"/>
      <c r="HU616" s="261"/>
      <c r="HV616" s="261"/>
      <c r="HW616" s="261"/>
      <c r="HX616" s="261"/>
      <c r="HY616" s="261"/>
      <c r="HZ616" s="261"/>
      <c r="IA616" s="261"/>
      <c r="IB616" s="261"/>
      <c r="IC616" s="261"/>
      <c r="ID616" s="261"/>
      <c r="IE616" s="261"/>
      <c r="IF616" s="261"/>
      <c r="IG616" s="261"/>
      <c r="IH616" s="261"/>
      <c r="II616" s="261"/>
      <c r="IJ616" s="261"/>
      <c r="IK616" s="261"/>
      <c r="IL616" s="261"/>
      <c r="IM616" s="261"/>
      <c r="IN616" s="261"/>
      <c r="IO616" s="261"/>
      <c r="IP616" s="261"/>
      <c r="IQ616" s="261"/>
      <c r="IR616" s="261"/>
      <c r="IS616" s="261"/>
      <c r="IT616" s="261"/>
      <c r="IU616" s="261"/>
      <c r="IV616" s="261"/>
      <c r="IW616" s="261"/>
      <c r="IX616" s="261"/>
      <c r="IY616" s="261"/>
      <c r="IZ616" s="261"/>
      <c r="JA616" s="261"/>
      <c r="JB616" s="261"/>
      <c r="JC616" s="261"/>
      <c r="JD616" s="261"/>
      <c r="JE616" s="261"/>
      <c r="JF616" s="261"/>
      <c r="JG616" s="261"/>
      <c r="JH616" s="261"/>
      <c r="JI616" s="261"/>
      <c r="JJ616" s="261"/>
      <c r="JK616" s="261"/>
      <c r="JL616" s="261"/>
      <c r="JM616" s="261"/>
      <c r="JN616" s="261"/>
      <c r="JO616" s="261"/>
      <c r="JP616" s="261"/>
      <c r="JQ616" s="261"/>
      <c r="JR616" s="261"/>
      <c r="JS616" s="261"/>
      <c r="JT616" s="261"/>
      <c r="JU616" s="261"/>
      <c r="JV616" s="261"/>
      <c r="JW616" s="261"/>
      <c r="JX616" s="261"/>
      <c r="JY616" s="261"/>
      <c r="JZ616" s="261"/>
      <c r="KA616" s="261"/>
      <c r="KB616" s="261"/>
      <c r="KC616" s="261"/>
      <c r="KD616" s="261"/>
      <c r="KE616" s="261"/>
      <c r="KF616" s="261"/>
      <c r="KG616" s="261"/>
      <c r="KH616" s="261"/>
      <c r="KI616" s="261"/>
      <c r="KJ616" s="261"/>
      <c r="KK616" s="261"/>
      <c r="KL616" s="261"/>
      <c r="KM616" s="261"/>
      <c r="KN616" s="261"/>
      <c r="KO616" s="261"/>
      <c r="KP616" s="261"/>
      <c r="KQ616" s="261"/>
      <c r="KR616" s="261"/>
      <c r="KS616" s="261"/>
      <c r="KT616" s="261"/>
      <c r="KU616" s="261"/>
      <c r="KV616" s="261"/>
      <c r="KW616" s="261"/>
      <c r="KX616" s="261"/>
      <c r="KY616" s="261"/>
      <c r="KZ616" s="261"/>
      <c r="LA616" s="261"/>
      <c r="LB616" s="261"/>
      <c r="LC616" s="261"/>
      <c r="LD616" s="261"/>
      <c r="LE616" s="261"/>
      <c r="LF616" s="261"/>
      <c r="LG616" s="261"/>
      <c r="LH616" s="261"/>
      <c r="LI616" s="261"/>
      <c r="LJ616" s="261"/>
      <c r="LK616" s="261"/>
      <c r="LL616" s="261"/>
      <c r="LM616" s="261"/>
      <c r="LN616" s="261"/>
      <c r="LO616" s="261"/>
      <c r="LP616" s="261"/>
      <c r="LQ616" s="261"/>
      <c r="LR616" s="261"/>
      <c r="LS616" s="261"/>
      <c r="LT616" s="261"/>
      <c r="LU616" s="261"/>
      <c r="LV616" s="261"/>
      <c r="LW616" s="261"/>
      <c r="LX616" s="261"/>
      <c r="LY616" s="261"/>
      <c r="LZ616" s="261"/>
      <c r="MA616" s="261"/>
      <c r="MB616" s="261"/>
      <c r="MC616" s="261"/>
      <c r="MD616" s="261"/>
      <c r="ME616" s="261"/>
      <c r="MF616" s="261"/>
      <c r="MG616" s="261"/>
      <c r="MH616" s="261"/>
      <c r="MI616" s="261"/>
      <c r="MJ616" s="261"/>
      <c r="MK616" s="261"/>
      <c r="ML616" s="261"/>
      <c r="MM616" s="261"/>
      <c r="MN616" s="261"/>
      <c r="MO616" s="261"/>
      <c r="MP616" s="261"/>
      <c r="MQ616" s="261"/>
      <c r="MR616" s="261"/>
      <c r="MS616" s="261"/>
      <c r="MT616" s="261"/>
      <c r="MU616" s="261"/>
      <c r="MV616" s="261"/>
      <c r="MW616" s="261"/>
      <c r="MX616" s="261"/>
      <c r="MY616" s="261"/>
      <c r="MZ616" s="261"/>
      <c r="NA616" s="261"/>
      <c r="NB616" s="261"/>
      <c r="NC616" s="261"/>
      <c r="ND616" s="261"/>
      <c r="NE616" s="261"/>
      <c r="NF616" s="261"/>
      <c r="NG616" s="261"/>
      <c r="NH616" s="261"/>
      <c r="NI616" s="261"/>
      <c r="NJ616" s="261"/>
      <c r="NK616" s="261"/>
      <c r="NL616" s="261"/>
      <c r="NM616" s="261"/>
      <c r="NN616" s="261"/>
      <c r="NO616" s="261"/>
      <c r="NP616" s="261"/>
      <c r="NQ616" s="261"/>
      <c r="NR616" s="261"/>
      <c r="NS616" s="261"/>
      <c r="NT616" s="261"/>
      <c r="NU616" s="261"/>
      <c r="NV616" s="261"/>
      <c r="NW616" s="261"/>
      <c r="NX616" s="261"/>
      <c r="NY616" s="261"/>
      <c r="NZ616" s="261"/>
      <c r="OA616" s="261"/>
      <c r="OB616" s="261"/>
      <c r="OC616" s="261"/>
      <c r="OD616" s="261"/>
      <c r="OE616" s="261"/>
      <c r="OF616" s="261"/>
      <c r="OG616" s="261"/>
      <c r="OH616" s="261"/>
      <c r="OI616" s="261"/>
      <c r="OJ616" s="261"/>
      <c r="OK616" s="261"/>
      <c r="OL616" s="261"/>
      <c r="OM616" s="261"/>
      <c r="ON616" s="261"/>
      <c r="OO616" s="261"/>
      <c r="OP616" s="261"/>
      <c r="OQ616" s="261"/>
      <c r="OR616" s="261"/>
      <c r="OS616" s="261"/>
      <c r="OT616" s="261"/>
      <c r="OU616" s="261"/>
      <c r="OV616" s="261"/>
      <c r="OW616" s="261"/>
      <c r="OX616" s="261"/>
      <c r="OY616" s="261"/>
      <c r="OZ616" s="261"/>
      <c r="PA616" s="261"/>
      <c r="PB616" s="261"/>
      <c r="PC616" s="261"/>
      <c r="PD616" s="261"/>
      <c r="PE616" s="261"/>
      <c r="PF616" s="261"/>
      <c r="PG616" s="261"/>
      <c r="PH616" s="261"/>
      <c r="PI616" s="261"/>
      <c r="PJ616" s="261"/>
      <c r="PK616" s="261"/>
      <c r="PL616" s="261"/>
      <c r="PM616" s="261"/>
      <c r="PN616" s="261"/>
      <c r="PO616" s="261"/>
      <c r="PP616" s="261"/>
      <c r="PQ616" s="261"/>
      <c r="PR616" s="261"/>
      <c r="PS616" s="261"/>
      <c r="PT616" s="261"/>
      <c r="PU616" s="261"/>
      <c r="PV616" s="261"/>
      <c r="PW616" s="261"/>
      <c r="PX616" s="261"/>
      <c r="PY616" s="261"/>
      <c r="PZ616" s="261"/>
      <c r="QA616" s="261"/>
      <c r="QB616" s="261"/>
      <c r="QC616" s="261"/>
      <c r="QD616" s="261"/>
      <c r="QE616" s="261"/>
      <c r="QF616" s="261"/>
      <c r="QG616" s="261"/>
      <c r="QH616" s="261"/>
      <c r="QI616" s="261"/>
      <c r="QJ616" s="261"/>
      <c r="QK616" s="261"/>
      <c r="QL616" s="261"/>
      <c r="QM616" s="261"/>
      <c r="QN616" s="261"/>
      <c r="QO616" s="261"/>
      <c r="QP616" s="261"/>
      <c r="QQ616" s="261"/>
      <c r="QR616" s="261"/>
      <c r="QS616" s="261"/>
      <c r="QT616" s="261"/>
      <c r="QU616" s="261"/>
      <c r="QV616" s="261"/>
      <c r="QW616" s="261"/>
      <c r="QX616" s="261"/>
      <c r="QY616" s="261"/>
      <c r="QZ616" s="261"/>
      <c r="RA616" s="261"/>
      <c r="RB616" s="261"/>
      <c r="RC616" s="261"/>
      <c r="RD616" s="261"/>
      <c r="RE616" s="261"/>
      <c r="RF616" s="261"/>
      <c r="RG616" s="261"/>
      <c r="RH616" s="261"/>
      <c r="RI616" s="261"/>
      <c r="RJ616" s="261"/>
      <c r="RK616" s="261"/>
      <c r="RL616" s="261"/>
      <c r="RM616" s="261"/>
      <c r="RN616" s="261"/>
      <c r="RO616" s="261"/>
      <c r="RP616" s="261"/>
      <c r="RQ616" s="261"/>
      <c r="RR616" s="261"/>
      <c r="RS616" s="261"/>
      <c r="RT616" s="261"/>
      <c r="RU616" s="261"/>
      <c r="RV616" s="261"/>
      <c r="RW616" s="261"/>
      <c r="RX616" s="261"/>
      <c r="RY616" s="261"/>
      <c r="RZ616" s="261"/>
      <c r="SA616" s="261"/>
      <c r="SB616" s="261"/>
      <c r="SC616" s="261"/>
      <c r="SD616" s="261"/>
      <c r="SE616" s="261"/>
      <c r="SF616" s="261"/>
      <c r="SG616" s="261"/>
      <c r="SH616" s="261"/>
      <c r="SI616" s="261"/>
      <c r="SJ616" s="261"/>
      <c r="SK616" s="261"/>
      <c r="SL616" s="261"/>
      <c r="SM616" s="261"/>
      <c r="SN616" s="261"/>
      <c r="SO616" s="261"/>
      <c r="SP616" s="261"/>
      <c r="SQ616" s="261"/>
      <c r="SR616" s="261"/>
      <c r="SS616" s="261"/>
      <c r="ST616" s="261"/>
      <c r="SU616" s="261"/>
      <c r="SV616" s="261"/>
      <c r="SW616" s="261"/>
      <c r="SX616" s="261"/>
      <c r="SY616" s="261"/>
      <c r="SZ616" s="261"/>
      <c r="TA616" s="261"/>
      <c r="TB616" s="261"/>
      <c r="TC616" s="261"/>
      <c r="TD616" s="261"/>
      <c r="TE616" s="261"/>
      <c r="TF616" s="261"/>
      <c r="TG616" s="261"/>
      <c r="TH616" s="261"/>
      <c r="TI616" s="261"/>
      <c r="TJ616" s="261"/>
      <c r="TK616" s="261"/>
      <c r="TL616" s="261"/>
      <c r="TM616" s="261"/>
      <c r="TN616" s="261"/>
      <c r="TO616" s="261"/>
      <c r="TP616" s="261"/>
      <c r="TQ616" s="261"/>
      <c r="TR616" s="261"/>
      <c r="TS616" s="261"/>
      <c r="TT616" s="261"/>
      <c r="TU616" s="261"/>
      <c r="TV616" s="261"/>
      <c r="TW616" s="261"/>
      <c r="TX616" s="261"/>
      <c r="TY616" s="261"/>
      <c r="TZ616" s="261"/>
      <c r="UA616" s="261"/>
      <c r="UB616" s="261"/>
      <c r="UC616" s="261"/>
      <c r="UD616" s="261"/>
      <c r="UE616" s="261"/>
      <c r="UF616" s="261"/>
      <c r="UG616" s="261"/>
      <c r="UH616" s="261"/>
      <c r="UI616" s="261"/>
      <c r="UJ616" s="261"/>
      <c r="UK616" s="261"/>
      <c r="UL616" s="261"/>
      <c r="UM616" s="261"/>
      <c r="UN616" s="261"/>
      <c r="UO616" s="261"/>
      <c r="UP616" s="261"/>
      <c r="UQ616" s="261"/>
      <c r="UR616" s="261"/>
      <c r="US616" s="261"/>
      <c r="UT616" s="261"/>
      <c r="UU616" s="261"/>
      <c r="UV616" s="261"/>
      <c r="UW616" s="261"/>
      <c r="UX616" s="261"/>
      <c r="UY616" s="261"/>
      <c r="UZ616" s="261"/>
      <c r="VA616" s="261"/>
      <c r="VB616" s="261"/>
      <c r="VC616" s="261"/>
      <c r="VD616" s="261"/>
      <c r="VE616" s="261"/>
      <c r="VF616" s="261"/>
      <c r="VG616" s="261"/>
      <c r="VH616" s="261"/>
      <c r="VI616" s="261"/>
      <c r="VJ616" s="261"/>
      <c r="VK616" s="261"/>
      <c r="VL616" s="261"/>
      <c r="VM616" s="261"/>
      <c r="VN616" s="261"/>
      <c r="VO616" s="261"/>
      <c r="VP616" s="261"/>
      <c r="VQ616" s="261"/>
      <c r="VR616" s="261"/>
      <c r="VS616" s="261"/>
      <c r="VT616" s="261"/>
      <c r="VU616" s="261"/>
      <c r="VV616" s="261"/>
      <c r="VW616" s="261"/>
      <c r="VX616" s="261"/>
      <c r="VY616" s="261"/>
      <c r="VZ616" s="261"/>
      <c r="WA616" s="261"/>
      <c r="WB616" s="261"/>
      <c r="WC616" s="261"/>
      <c r="WD616" s="261"/>
      <c r="WE616" s="261"/>
      <c r="WF616" s="261"/>
      <c r="WG616" s="261"/>
      <c r="WH616" s="261"/>
      <c r="WI616" s="261"/>
      <c r="WJ616" s="261"/>
      <c r="WK616" s="261"/>
      <c r="WL616" s="261"/>
      <c r="WM616" s="261"/>
      <c r="WN616" s="261"/>
      <c r="WO616" s="261"/>
      <c r="WP616" s="261"/>
      <c r="WQ616" s="261"/>
      <c r="WR616" s="261"/>
      <c r="WS616" s="261"/>
      <c r="WT616" s="261"/>
      <c r="WU616" s="261"/>
      <c r="WV616" s="261"/>
      <c r="WW616" s="261"/>
      <c r="WX616" s="261"/>
      <c r="WY616" s="261"/>
      <c r="WZ616" s="261"/>
      <c r="XA616" s="261"/>
      <c r="XB616" s="261"/>
      <c r="XC616" s="261"/>
      <c r="XD616" s="261"/>
      <c r="XE616" s="261"/>
      <c r="XF616" s="261"/>
      <c r="XG616" s="261"/>
      <c r="XH616" s="261"/>
      <c r="XI616" s="261"/>
      <c r="XJ616" s="261"/>
      <c r="XK616" s="261"/>
      <c r="XL616" s="261"/>
      <c r="XM616" s="261"/>
      <c r="XN616" s="261"/>
      <c r="XO616" s="261"/>
      <c r="XP616" s="261"/>
      <c r="XQ616" s="261"/>
      <c r="XR616" s="261"/>
      <c r="XS616" s="261"/>
      <c r="XT616" s="261"/>
      <c r="XU616" s="261"/>
      <c r="XV616" s="261"/>
      <c r="XW616" s="261"/>
      <c r="XX616" s="261"/>
      <c r="XY616" s="261"/>
      <c r="XZ616" s="261"/>
      <c r="YA616" s="261"/>
      <c r="YB616" s="261"/>
      <c r="YC616" s="261"/>
      <c r="YD616" s="261"/>
      <c r="YE616" s="261"/>
      <c r="YF616" s="261"/>
      <c r="YG616" s="261"/>
      <c r="YH616" s="261"/>
      <c r="YI616" s="261"/>
      <c r="YJ616" s="261"/>
      <c r="YK616" s="261"/>
      <c r="YL616" s="261"/>
      <c r="YM616" s="261"/>
      <c r="YN616" s="261"/>
      <c r="YO616" s="261"/>
      <c r="YP616" s="261"/>
      <c r="YQ616" s="261"/>
      <c r="YR616" s="261"/>
      <c r="YS616" s="261"/>
      <c r="YT616" s="261"/>
      <c r="YU616" s="261"/>
      <c r="YV616" s="261"/>
      <c r="YW616" s="261"/>
      <c r="YX616" s="261"/>
      <c r="YY616" s="261"/>
      <c r="YZ616" s="261"/>
      <c r="ZA616" s="261"/>
      <c r="ZB616" s="261"/>
      <c r="ZC616" s="261"/>
      <c r="ZD616" s="261"/>
      <c r="ZE616" s="261"/>
      <c r="ZF616" s="261"/>
      <c r="ZG616" s="261"/>
      <c r="ZH616" s="261"/>
      <c r="ZI616" s="261"/>
      <c r="ZJ616" s="261"/>
      <c r="ZK616" s="261"/>
      <c r="ZL616" s="261"/>
      <c r="ZM616" s="261"/>
      <c r="ZN616" s="261"/>
      <c r="ZO616" s="261"/>
      <c r="ZP616" s="261"/>
      <c r="ZQ616" s="261"/>
      <c r="ZR616" s="261"/>
      <c r="ZS616" s="261"/>
      <c r="ZT616" s="261"/>
      <c r="ZU616" s="261"/>
      <c r="ZV616" s="261"/>
      <c r="ZW616" s="261"/>
      <c r="ZX616" s="261"/>
      <c r="ZY616" s="261"/>
      <c r="ZZ616" s="261"/>
      <c r="AAA616" s="261"/>
      <c r="AAB616" s="261"/>
      <c r="AAC616" s="261"/>
      <c r="AAD616" s="261"/>
      <c r="AAE616" s="261"/>
      <c r="AAF616" s="261"/>
      <c r="AAG616" s="261"/>
      <c r="AAH616" s="261"/>
      <c r="AAI616" s="261"/>
      <c r="AAJ616" s="261"/>
      <c r="AAK616" s="261"/>
      <c r="AAL616" s="261"/>
      <c r="AAM616" s="261"/>
      <c r="AAN616" s="261"/>
      <c r="AAO616" s="261"/>
      <c r="AAP616" s="261"/>
      <c r="AAQ616" s="261"/>
      <c r="AAR616" s="261"/>
      <c r="AAS616" s="261"/>
      <c r="AAT616" s="261"/>
      <c r="AAU616" s="261"/>
      <c r="AAV616" s="261"/>
      <c r="AAW616" s="261"/>
      <c r="AAX616" s="261"/>
      <c r="AAY616" s="261"/>
      <c r="AAZ616" s="261"/>
      <c r="ABA616" s="261"/>
      <c r="ABB616" s="261"/>
      <c r="ABC616" s="261"/>
      <c r="ABD616" s="261"/>
      <c r="ABE616" s="261"/>
      <c r="ABF616" s="261"/>
      <c r="ABG616" s="261"/>
      <c r="ABH616" s="261"/>
      <c r="ABI616" s="261"/>
      <c r="ABJ616" s="261"/>
      <c r="ABK616" s="261"/>
      <c r="ABL616" s="261"/>
      <c r="ABM616" s="261"/>
      <c r="ABN616" s="261"/>
      <c r="ABO616" s="261"/>
      <c r="ABP616" s="261"/>
      <c r="ABQ616" s="261"/>
      <c r="ABR616" s="261"/>
      <c r="ABS616" s="261"/>
      <c r="ABT616" s="261"/>
      <c r="ABU616" s="261"/>
      <c r="ABV616" s="261"/>
      <c r="ABW616" s="261"/>
      <c r="ABX616" s="261"/>
      <c r="ABY616" s="261"/>
      <c r="ABZ616" s="261"/>
      <c r="ACA616" s="261"/>
      <c r="ACB616" s="261"/>
      <c r="ACC616" s="261"/>
      <c r="ACD616" s="261"/>
      <c r="ACE616" s="261"/>
      <c r="ACF616" s="261"/>
      <c r="ACG616" s="261"/>
      <c r="ACH616" s="261"/>
      <c r="ACI616" s="261"/>
      <c r="ACJ616" s="261"/>
      <c r="ACK616" s="261"/>
      <c r="ACL616" s="261"/>
      <c r="ACM616" s="261"/>
      <c r="ACN616" s="261"/>
      <c r="ACO616" s="261"/>
      <c r="ACP616" s="261"/>
      <c r="ACQ616" s="261"/>
      <c r="ACR616" s="261"/>
      <c r="ACS616" s="261"/>
      <c r="ACT616" s="261"/>
      <c r="ACU616" s="261"/>
      <c r="ACV616" s="261"/>
      <c r="ACW616" s="261"/>
      <c r="ACX616" s="261"/>
      <c r="ACY616" s="261"/>
      <c r="ACZ616" s="261"/>
      <c r="ADA616" s="261"/>
      <c r="ADB616" s="261"/>
      <c r="ADC616" s="261"/>
      <c r="ADD616" s="261"/>
      <c r="ADE616" s="261"/>
      <c r="ADF616" s="261"/>
      <c r="ADG616" s="261"/>
      <c r="ADH616" s="261"/>
      <c r="ADI616" s="261"/>
      <c r="ADJ616" s="261"/>
      <c r="ADK616" s="261"/>
      <c r="ADL616" s="261"/>
      <c r="ADM616" s="261"/>
      <c r="ADN616" s="261"/>
      <c r="ADO616" s="261"/>
      <c r="ADP616" s="261"/>
      <c r="ADQ616" s="261"/>
      <c r="ADR616" s="261"/>
      <c r="ADS616" s="261"/>
      <c r="ADT616" s="261"/>
      <c r="ADU616" s="261"/>
      <c r="ADV616" s="261"/>
      <c r="ADW616" s="261"/>
      <c r="ADX616" s="261"/>
      <c r="ADY616" s="261"/>
      <c r="ADZ616" s="261"/>
      <c r="AEA616" s="261"/>
      <c r="AEB616" s="261"/>
      <c r="AEC616" s="261"/>
      <c r="AED616" s="261"/>
      <c r="AEE616" s="261"/>
      <c r="AEF616" s="261"/>
      <c r="AEG616" s="261"/>
      <c r="AEH616" s="261"/>
      <c r="AEI616" s="261"/>
      <c r="AEJ616" s="261"/>
      <c r="AEK616" s="261"/>
      <c r="AEL616" s="261"/>
      <c r="AEM616" s="261"/>
      <c r="AEN616" s="261"/>
      <c r="AEO616" s="261"/>
      <c r="AEP616" s="261"/>
      <c r="AEQ616" s="261"/>
      <c r="AER616" s="261"/>
      <c r="AES616" s="261"/>
      <c r="AET616" s="261"/>
      <c r="AEU616" s="261"/>
      <c r="AEV616" s="261"/>
      <c r="AEW616" s="261"/>
      <c r="AEX616" s="261"/>
      <c r="AEY616" s="261"/>
      <c r="AEZ616" s="261"/>
      <c r="AFA616" s="261"/>
      <c r="AFB616" s="261"/>
      <c r="AFC616" s="261"/>
      <c r="AFD616" s="261"/>
      <c r="AFE616" s="261"/>
      <c r="AFF616" s="261"/>
      <c r="AFG616" s="261"/>
      <c r="AFH616" s="261"/>
      <c r="AFI616" s="261"/>
      <c r="AFJ616" s="261"/>
      <c r="AFK616" s="261"/>
      <c r="AFL616" s="261"/>
      <c r="AFM616" s="261"/>
      <c r="AFN616" s="261"/>
      <c r="AFO616" s="261"/>
      <c r="AFP616" s="261"/>
      <c r="AFQ616" s="261"/>
      <c r="AFR616" s="261"/>
      <c r="AFS616" s="261"/>
      <c r="AFT616" s="261"/>
      <c r="AFU616" s="261"/>
      <c r="AFV616" s="261"/>
      <c r="AFW616" s="261"/>
      <c r="AFX616" s="261"/>
      <c r="AFY616" s="261"/>
      <c r="AFZ616" s="261"/>
      <c r="AGA616" s="261"/>
      <c r="AGB616" s="261"/>
      <c r="AGC616" s="261"/>
      <c r="AGD616" s="261"/>
      <c r="AGE616" s="261"/>
      <c r="AGF616" s="261"/>
      <c r="AGG616" s="261"/>
      <c r="AGH616" s="261"/>
      <c r="AGI616" s="261"/>
      <c r="AGJ616" s="261"/>
      <c r="AGK616" s="261"/>
      <c r="AGL616" s="261"/>
      <c r="AGM616" s="261"/>
      <c r="AGN616" s="261"/>
      <c r="AGO616" s="261"/>
      <c r="AGP616" s="261"/>
      <c r="AGQ616" s="261"/>
      <c r="AGR616" s="261"/>
      <c r="AGS616" s="261"/>
      <c r="AGT616" s="261"/>
      <c r="AGU616" s="261"/>
      <c r="AGV616" s="261"/>
      <c r="AGW616" s="261"/>
      <c r="AGX616" s="261"/>
      <c r="AGY616" s="261"/>
      <c r="AGZ616" s="261"/>
      <c r="AHA616" s="261"/>
      <c r="AHB616" s="261"/>
      <c r="AHC616" s="261"/>
      <c r="AHD616" s="261"/>
      <c r="AHE616" s="261"/>
      <c r="AHF616" s="261"/>
      <c r="AHG616" s="261"/>
      <c r="AHH616" s="261"/>
      <c r="AHI616" s="261"/>
      <c r="AHJ616" s="261"/>
      <c r="AHK616" s="261"/>
      <c r="AHL616" s="261"/>
      <c r="AHM616" s="261"/>
      <c r="AHN616" s="261"/>
      <c r="AHO616" s="261"/>
      <c r="AHP616" s="261"/>
      <c r="AHQ616" s="261"/>
      <c r="AHR616" s="261"/>
      <c r="AHS616" s="261"/>
      <c r="AHT616" s="261"/>
      <c r="AHU616" s="261"/>
      <c r="AHV616" s="261"/>
      <c r="AHW616" s="261"/>
      <c r="AHX616" s="261"/>
      <c r="AHY616" s="261"/>
      <c r="AHZ616" s="261"/>
      <c r="AIA616" s="261"/>
      <c r="AIB616" s="261"/>
      <c r="AIC616" s="261"/>
      <c r="AID616" s="261"/>
      <c r="AIE616" s="261"/>
      <c r="AIF616" s="261"/>
      <c r="AIG616" s="261"/>
      <c r="AIH616" s="261"/>
      <c r="AII616" s="261"/>
      <c r="AIJ616" s="261"/>
      <c r="AIK616" s="261"/>
      <c r="AIL616" s="261"/>
      <c r="AIM616" s="261"/>
      <c r="AIN616" s="261"/>
      <c r="AIO616" s="261"/>
      <c r="AIP616" s="261"/>
      <c r="AIQ616" s="261"/>
      <c r="AIR616" s="261"/>
      <c r="AIS616" s="261"/>
      <c r="AIT616" s="261"/>
      <c r="AIU616" s="261"/>
      <c r="AIV616" s="261"/>
      <c r="AIW616" s="261"/>
      <c r="AIX616" s="261"/>
      <c r="AIY616" s="261"/>
      <c r="AIZ616" s="261"/>
      <c r="AJA616" s="261"/>
      <c r="AJB616" s="261"/>
      <c r="AJC616" s="261"/>
      <c r="AJD616" s="261"/>
      <c r="AJE616" s="261"/>
      <c r="AJF616" s="261"/>
      <c r="AJG616" s="261"/>
      <c r="AJH616" s="261"/>
      <c r="AJI616" s="261"/>
      <c r="AJJ616" s="261"/>
      <c r="AJK616" s="261"/>
      <c r="AJL616" s="261"/>
      <c r="AJM616" s="261"/>
      <c r="AJN616" s="261"/>
      <c r="AJO616" s="261"/>
      <c r="AJP616" s="261"/>
      <c r="AJQ616" s="261"/>
      <c r="AJR616" s="261"/>
      <c r="AJS616" s="261"/>
      <c r="AJT616" s="261"/>
      <c r="AJU616" s="261"/>
      <c r="AJV616" s="261"/>
      <c r="AJW616" s="261"/>
      <c r="AJX616" s="261"/>
      <c r="AJY616" s="261"/>
      <c r="AJZ616" s="261"/>
      <c r="AKA616" s="261"/>
      <c r="AKB616" s="261"/>
      <c r="AKC616" s="261"/>
      <c r="AKD616" s="261"/>
      <c r="AKE616" s="261"/>
      <c r="AKF616" s="261"/>
      <c r="AKG616" s="261"/>
      <c r="AKH616" s="261"/>
      <c r="AKI616" s="261"/>
      <c r="AKJ616" s="261"/>
      <c r="AKK616" s="261"/>
      <c r="AKL616" s="261"/>
      <c r="AKM616" s="261"/>
      <c r="AKN616" s="261"/>
      <c r="AKO616" s="261"/>
      <c r="AKP616" s="261"/>
      <c r="AKQ616" s="261"/>
      <c r="AKR616" s="261"/>
      <c r="AKS616" s="261"/>
      <c r="AKT616" s="261"/>
      <c r="AKU616" s="261"/>
      <c r="AKV616" s="261"/>
      <c r="AKW616" s="261"/>
      <c r="AKX616" s="261"/>
      <c r="AKY616" s="261"/>
      <c r="AKZ616" s="261"/>
      <c r="ALA616" s="261"/>
      <c r="ALB616" s="261"/>
      <c r="ALC616" s="261"/>
      <c r="ALD616" s="261"/>
      <c r="ALE616" s="261"/>
      <c r="ALF616" s="261"/>
      <c r="ALG616" s="261"/>
      <c r="ALH616" s="261"/>
      <c r="ALI616" s="261"/>
      <c r="ALJ616" s="261"/>
      <c r="ALK616" s="261"/>
      <c r="ALL616" s="261"/>
      <c r="ALM616" s="261"/>
      <c r="ALN616" s="261"/>
      <c r="ALO616" s="261"/>
      <c r="ALP616" s="261"/>
      <c r="ALQ616" s="261"/>
      <c r="ALR616" s="261"/>
      <c r="ALS616" s="261"/>
      <c r="ALT616" s="261"/>
      <c r="ALU616" s="261"/>
      <c r="ALV616" s="261"/>
      <c r="ALW616" s="261"/>
      <c r="ALX616" s="261"/>
      <c r="ALY616" s="261"/>
      <c r="ALZ616" s="261"/>
      <c r="AMA616" s="261"/>
      <c r="AMB616" s="261"/>
      <c r="AMC616" s="261"/>
      <c r="AMD616" s="261"/>
      <c r="AME616" s="261"/>
      <c r="AMF616" s="261"/>
      <c r="AMG616" s="261"/>
      <c r="AMH616" s="261"/>
      <c r="AMI616" s="261"/>
      <c r="AMJ616" s="261"/>
      <c r="AMK616" s="261"/>
    </row>
    <row r="617" spans="1:1025" s="269" customFormat="1" x14ac:dyDescent="0.35">
      <c r="A617" s="261"/>
      <c r="B617" s="265"/>
      <c r="C617" s="266"/>
      <c r="D617" s="266"/>
      <c r="E617" s="266"/>
      <c r="F617" s="266"/>
      <c r="G617" s="266"/>
      <c r="H617" s="261"/>
      <c r="I617" s="261"/>
      <c r="J617" s="261"/>
      <c r="K617" s="261"/>
      <c r="L617" s="261"/>
      <c r="M617" s="261"/>
      <c r="N617" s="261"/>
      <c r="O617" s="261"/>
      <c r="P617" s="261"/>
      <c r="Q617" s="261"/>
      <c r="R617" s="261"/>
      <c r="S617" s="261"/>
      <c r="T617" s="261"/>
      <c r="U617" s="261"/>
      <c r="V617" s="261"/>
      <c r="W617" s="261"/>
      <c r="X617" s="261"/>
      <c r="Y617" s="261"/>
      <c r="Z617" s="261"/>
      <c r="AA617" s="261"/>
      <c r="AB617" s="261"/>
      <c r="AC617" s="261"/>
      <c r="AD617" s="261"/>
      <c r="AE617" s="261"/>
      <c r="AF617" s="261"/>
      <c r="AG617" s="261"/>
      <c r="AH617" s="261"/>
      <c r="AI617" s="261"/>
      <c r="AJ617" s="261"/>
      <c r="AK617" s="261"/>
      <c r="AL617" s="261"/>
      <c r="AM617" s="261"/>
      <c r="AN617" s="261"/>
      <c r="AO617" s="261"/>
      <c r="AP617" s="261"/>
      <c r="AQ617" s="261"/>
      <c r="AR617" s="261"/>
      <c r="AS617" s="261"/>
      <c r="AT617" s="261"/>
      <c r="AU617" s="261"/>
      <c r="AV617" s="261"/>
      <c r="AW617" s="261"/>
      <c r="AX617" s="261"/>
      <c r="AY617" s="261"/>
      <c r="AZ617" s="261"/>
      <c r="BA617" s="261"/>
      <c r="BB617" s="261"/>
      <c r="BC617" s="261"/>
      <c r="BD617" s="261"/>
      <c r="BE617" s="261"/>
      <c r="BF617" s="261"/>
      <c r="BG617" s="261"/>
      <c r="BH617" s="261"/>
      <c r="BI617" s="261"/>
      <c r="BJ617" s="261"/>
      <c r="BK617" s="261"/>
      <c r="BL617" s="261"/>
      <c r="BM617" s="261"/>
      <c r="BN617" s="261"/>
      <c r="BO617" s="261"/>
      <c r="BP617" s="261"/>
      <c r="BQ617" s="261"/>
      <c r="BR617" s="261"/>
      <c r="BS617" s="261"/>
      <c r="BT617" s="261"/>
      <c r="BU617" s="261"/>
      <c r="BV617" s="261"/>
      <c r="BW617" s="261"/>
      <c r="BX617" s="261"/>
      <c r="BY617" s="261"/>
      <c r="BZ617" s="261"/>
      <c r="CA617" s="261"/>
      <c r="CB617" s="261"/>
      <c r="CC617" s="261"/>
      <c r="CD617" s="261"/>
      <c r="CE617" s="261"/>
      <c r="CF617" s="261"/>
      <c r="CG617" s="261"/>
      <c r="CH617" s="261"/>
      <c r="CI617" s="261"/>
      <c r="CJ617" s="261"/>
      <c r="CK617" s="261"/>
      <c r="CL617" s="261"/>
      <c r="CM617" s="261"/>
      <c r="CN617" s="261"/>
      <c r="CO617" s="261"/>
      <c r="CP617" s="261"/>
      <c r="CQ617" s="261"/>
      <c r="CR617" s="261"/>
      <c r="CS617" s="261"/>
      <c r="CT617" s="261"/>
      <c r="CU617" s="261"/>
      <c r="CV617" s="261"/>
      <c r="CW617" s="261"/>
      <c r="CX617" s="261"/>
      <c r="CY617" s="261"/>
      <c r="CZ617" s="261"/>
      <c r="DA617" s="261"/>
      <c r="DB617" s="261"/>
      <c r="DC617" s="261"/>
      <c r="DD617" s="261"/>
      <c r="DE617" s="261"/>
      <c r="DF617" s="261"/>
      <c r="DG617" s="261"/>
      <c r="DH617" s="261"/>
      <c r="DI617" s="261"/>
      <c r="DJ617" s="261"/>
      <c r="DK617" s="261"/>
      <c r="DL617" s="261"/>
      <c r="DM617" s="261"/>
      <c r="DN617" s="261"/>
      <c r="DO617" s="261"/>
      <c r="DP617" s="261"/>
      <c r="DQ617" s="261"/>
      <c r="DR617" s="261"/>
      <c r="DS617" s="261"/>
      <c r="DT617" s="261"/>
      <c r="DU617" s="261"/>
      <c r="DV617" s="261"/>
      <c r="DW617" s="261"/>
      <c r="DX617" s="261"/>
      <c r="DY617" s="261"/>
      <c r="DZ617" s="261"/>
      <c r="EA617" s="261"/>
      <c r="EB617" s="261"/>
      <c r="EC617" s="261"/>
      <c r="ED617" s="261"/>
      <c r="EE617" s="261"/>
      <c r="EF617" s="261"/>
      <c r="EG617" s="261"/>
      <c r="EH617" s="261"/>
      <c r="EI617" s="261"/>
      <c r="EJ617" s="261"/>
      <c r="EK617" s="261"/>
      <c r="EL617" s="261"/>
      <c r="EM617" s="261"/>
      <c r="EN617" s="261"/>
      <c r="EO617" s="261"/>
      <c r="EP617" s="261"/>
      <c r="EQ617" s="261"/>
      <c r="ER617" s="261"/>
      <c r="ES617" s="261"/>
      <c r="ET617" s="261"/>
      <c r="EU617" s="261"/>
      <c r="EV617" s="261"/>
      <c r="EW617" s="261"/>
      <c r="EX617" s="261"/>
      <c r="EY617" s="261"/>
      <c r="EZ617" s="261"/>
      <c r="FA617" s="261"/>
      <c r="FB617" s="261"/>
      <c r="FC617" s="261"/>
      <c r="FD617" s="261"/>
      <c r="FE617" s="261"/>
      <c r="FF617" s="261"/>
      <c r="FG617" s="261"/>
      <c r="FH617" s="261"/>
      <c r="FI617" s="261"/>
      <c r="FJ617" s="261"/>
      <c r="FK617" s="261"/>
      <c r="FL617" s="261"/>
      <c r="FM617" s="261"/>
      <c r="FN617" s="261"/>
      <c r="FO617" s="261"/>
      <c r="FP617" s="261"/>
      <c r="FQ617" s="261"/>
      <c r="FR617" s="261"/>
      <c r="FS617" s="261"/>
      <c r="FT617" s="261"/>
      <c r="FU617" s="261"/>
      <c r="FV617" s="261"/>
      <c r="FW617" s="261"/>
      <c r="FX617" s="261"/>
      <c r="FY617" s="261"/>
      <c r="FZ617" s="261"/>
      <c r="GA617" s="261"/>
      <c r="GB617" s="261"/>
      <c r="GC617" s="261"/>
      <c r="GD617" s="261"/>
      <c r="GE617" s="261"/>
      <c r="GF617" s="261"/>
      <c r="GG617" s="261"/>
      <c r="GH617" s="261"/>
      <c r="GI617" s="261"/>
      <c r="GJ617" s="261"/>
      <c r="GK617" s="261"/>
      <c r="GL617" s="261"/>
      <c r="GM617" s="261"/>
      <c r="GN617" s="261"/>
      <c r="GO617" s="261"/>
      <c r="GP617" s="261"/>
      <c r="GQ617" s="261"/>
      <c r="GR617" s="261"/>
      <c r="GS617" s="261"/>
      <c r="GT617" s="261"/>
      <c r="GU617" s="261"/>
      <c r="GV617" s="261"/>
      <c r="GW617" s="261"/>
      <c r="GX617" s="261"/>
      <c r="GY617" s="261"/>
      <c r="GZ617" s="261"/>
      <c r="HA617" s="261"/>
      <c r="HB617" s="261"/>
      <c r="HC617" s="261"/>
      <c r="HD617" s="261"/>
      <c r="HE617" s="261"/>
      <c r="HF617" s="261"/>
      <c r="HG617" s="261"/>
      <c r="HH617" s="261"/>
      <c r="HI617" s="261"/>
      <c r="HJ617" s="261"/>
      <c r="HK617" s="261"/>
      <c r="HL617" s="261"/>
      <c r="HM617" s="261"/>
      <c r="HN617" s="261"/>
      <c r="HO617" s="261"/>
      <c r="HP617" s="261"/>
      <c r="HQ617" s="261"/>
      <c r="HR617" s="261"/>
      <c r="HS617" s="261"/>
      <c r="HT617" s="261"/>
      <c r="HU617" s="261"/>
      <c r="HV617" s="261"/>
      <c r="HW617" s="261"/>
      <c r="HX617" s="261"/>
      <c r="HY617" s="261"/>
      <c r="HZ617" s="261"/>
      <c r="IA617" s="261"/>
      <c r="IB617" s="261"/>
      <c r="IC617" s="261"/>
      <c r="ID617" s="261"/>
      <c r="IE617" s="261"/>
      <c r="IF617" s="261"/>
      <c r="IG617" s="261"/>
      <c r="IH617" s="261"/>
      <c r="II617" s="261"/>
      <c r="IJ617" s="261"/>
      <c r="IK617" s="261"/>
      <c r="IL617" s="261"/>
      <c r="IM617" s="261"/>
      <c r="IN617" s="261"/>
      <c r="IO617" s="261"/>
      <c r="IP617" s="261"/>
      <c r="IQ617" s="261"/>
      <c r="IR617" s="261"/>
      <c r="IS617" s="261"/>
      <c r="IT617" s="261"/>
      <c r="IU617" s="261"/>
      <c r="IV617" s="261"/>
      <c r="IW617" s="261"/>
      <c r="IX617" s="261"/>
      <c r="IY617" s="261"/>
      <c r="IZ617" s="261"/>
      <c r="JA617" s="261"/>
      <c r="JB617" s="261"/>
      <c r="JC617" s="261"/>
      <c r="JD617" s="261"/>
      <c r="JE617" s="261"/>
      <c r="JF617" s="261"/>
      <c r="JG617" s="261"/>
      <c r="JH617" s="261"/>
      <c r="JI617" s="261"/>
      <c r="JJ617" s="261"/>
      <c r="JK617" s="261"/>
      <c r="JL617" s="261"/>
      <c r="JM617" s="261"/>
      <c r="JN617" s="261"/>
      <c r="JO617" s="261"/>
      <c r="JP617" s="261"/>
      <c r="JQ617" s="261"/>
      <c r="JR617" s="261"/>
      <c r="JS617" s="261"/>
      <c r="JT617" s="261"/>
      <c r="JU617" s="261"/>
      <c r="JV617" s="261"/>
      <c r="JW617" s="261"/>
      <c r="JX617" s="261"/>
      <c r="JY617" s="261"/>
      <c r="JZ617" s="261"/>
      <c r="KA617" s="261"/>
      <c r="KB617" s="261"/>
      <c r="KC617" s="261"/>
      <c r="KD617" s="261"/>
      <c r="KE617" s="261"/>
      <c r="KF617" s="261"/>
      <c r="KG617" s="261"/>
      <c r="KH617" s="261"/>
      <c r="KI617" s="261"/>
      <c r="KJ617" s="261"/>
      <c r="KK617" s="261"/>
      <c r="KL617" s="261"/>
      <c r="KM617" s="261"/>
      <c r="KN617" s="261"/>
      <c r="KO617" s="261"/>
      <c r="KP617" s="261"/>
      <c r="KQ617" s="261"/>
      <c r="KR617" s="261"/>
      <c r="KS617" s="261"/>
      <c r="KT617" s="261"/>
      <c r="KU617" s="261"/>
      <c r="KV617" s="261"/>
      <c r="KW617" s="261"/>
      <c r="KX617" s="261"/>
      <c r="KY617" s="261"/>
      <c r="KZ617" s="261"/>
      <c r="LA617" s="261"/>
      <c r="LB617" s="261"/>
      <c r="LC617" s="261"/>
      <c r="LD617" s="261"/>
      <c r="LE617" s="261"/>
      <c r="LF617" s="261"/>
      <c r="LG617" s="261"/>
      <c r="LH617" s="261"/>
      <c r="LI617" s="261"/>
      <c r="LJ617" s="261"/>
      <c r="LK617" s="261"/>
      <c r="LL617" s="261"/>
      <c r="LM617" s="261"/>
      <c r="LN617" s="261"/>
      <c r="LO617" s="261"/>
      <c r="LP617" s="261"/>
      <c r="LQ617" s="261"/>
      <c r="LR617" s="261"/>
      <c r="LS617" s="261"/>
      <c r="LT617" s="261"/>
      <c r="LU617" s="261"/>
      <c r="LV617" s="261"/>
      <c r="LW617" s="261"/>
      <c r="LX617" s="261"/>
      <c r="LY617" s="261"/>
      <c r="LZ617" s="261"/>
      <c r="MA617" s="261"/>
      <c r="MB617" s="261"/>
      <c r="MC617" s="261"/>
      <c r="MD617" s="261"/>
      <c r="ME617" s="261"/>
      <c r="MF617" s="261"/>
      <c r="MG617" s="261"/>
      <c r="MH617" s="261"/>
      <c r="MI617" s="261"/>
      <c r="MJ617" s="261"/>
      <c r="MK617" s="261"/>
      <c r="ML617" s="261"/>
      <c r="MM617" s="261"/>
      <c r="MN617" s="261"/>
      <c r="MO617" s="261"/>
      <c r="MP617" s="261"/>
      <c r="MQ617" s="261"/>
      <c r="MR617" s="261"/>
      <c r="MS617" s="261"/>
      <c r="MT617" s="261"/>
      <c r="MU617" s="261"/>
      <c r="MV617" s="261"/>
      <c r="MW617" s="261"/>
      <c r="MX617" s="261"/>
      <c r="MY617" s="261"/>
      <c r="MZ617" s="261"/>
      <c r="NA617" s="261"/>
      <c r="NB617" s="261"/>
      <c r="NC617" s="261"/>
      <c r="ND617" s="261"/>
      <c r="NE617" s="261"/>
      <c r="NF617" s="261"/>
      <c r="NG617" s="261"/>
      <c r="NH617" s="261"/>
      <c r="NI617" s="261"/>
      <c r="NJ617" s="261"/>
      <c r="NK617" s="261"/>
      <c r="NL617" s="261"/>
      <c r="NM617" s="261"/>
      <c r="NN617" s="261"/>
      <c r="NO617" s="261"/>
      <c r="NP617" s="261"/>
      <c r="NQ617" s="261"/>
      <c r="NR617" s="261"/>
      <c r="NS617" s="261"/>
      <c r="NT617" s="261"/>
      <c r="NU617" s="261"/>
      <c r="NV617" s="261"/>
      <c r="NW617" s="261"/>
      <c r="NX617" s="261"/>
      <c r="NY617" s="261"/>
      <c r="NZ617" s="261"/>
      <c r="OA617" s="261"/>
      <c r="OB617" s="261"/>
      <c r="OC617" s="261"/>
      <c r="OD617" s="261"/>
      <c r="OE617" s="261"/>
      <c r="OF617" s="261"/>
      <c r="OG617" s="261"/>
      <c r="OH617" s="261"/>
      <c r="OI617" s="261"/>
      <c r="OJ617" s="261"/>
      <c r="OK617" s="261"/>
      <c r="OL617" s="261"/>
      <c r="OM617" s="261"/>
      <c r="ON617" s="261"/>
      <c r="OO617" s="261"/>
      <c r="OP617" s="261"/>
      <c r="OQ617" s="261"/>
      <c r="OR617" s="261"/>
      <c r="OS617" s="261"/>
      <c r="OT617" s="261"/>
      <c r="OU617" s="261"/>
      <c r="OV617" s="261"/>
      <c r="OW617" s="261"/>
      <c r="OX617" s="261"/>
      <c r="OY617" s="261"/>
      <c r="OZ617" s="261"/>
      <c r="PA617" s="261"/>
      <c r="PB617" s="261"/>
      <c r="PC617" s="261"/>
      <c r="PD617" s="261"/>
      <c r="PE617" s="261"/>
      <c r="PF617" s="261"/>
      <c r="PG617" s="261"/>
      <c r="PH617" s="261"/>
      <c r="PI617" s="261"/>
      <c r="PJ617" s="261"/>
      <c r="PK617" s="261"/>
      <c r="PL617" s="261"/>
      <c r="PM617" s="261"/>
      <c r="PN617" s="261"/>
      <c r="PO617" s="261"/>
      <c r="PP617" s="261"/>
      <c r="PQ617" s="261"/>
      <c r="PR617" s="261"/>
      <c r="PS617" s="261"/>
      <c r="PT617" s="261"/>
      <c r="PU617" s="261"/>
      <c r="PV617" s="261"/>
      <c r="PW617" s="261"/>
      <c r="PX617" s="261"/>
      <c r="PY617" s="261"/>
      <c r="PZ617" s="261"/>
      <c r="QA617" s="261"/>
      <c r="QB617" s="261"/>
      <c r="QC617" s="261"/>
      <c r="QD617" s="261"/>
      <c r="QE617" s="261"/>
      <c r="QF617" s="261"/>
      <c r="QG617" s="261"/>
      <c r="QH617" s="261"/>
      <c r="QI617" s="261"/>
      <c r="QJ617" s="261"/>
      <c r="QK617" s="261"/>
      <c r="QL617" s="261"/>
      <c r="QM617" s="261"/>
      <c r="QN617" s="261"/>
      <c r="QO617" s="261"/>
      <c r="QP617" s="261"/>
      <c r="QQ617" s="261"/>
      <c r="QR617" s="261"/>
      <c r="QS617" s="261"/>
      <c r="QT617" s="261"/>
      <c r="QU617" s="261"/>
      <c r="QV617" s="261"/>
      <c r="QW617" s="261"/>
      <c r="QX617" s="261"/>
      <c r="QY617" s="261"/>
      <c r="QZ617" s="261"/>
      <c r="RA617" s="261"/>
      <c r="RB617" s="261"/>
      <c r="RC617" s="261"/>
      <c r="RD617" s="261"/>
      <c r="RE617" s="261"/>
      <c r="RF617" s="261"/>
      <c r="RG617" s="261"/>
      <c r="RH617" s="261"/>
      <c r="RI617" s="261"/>
      <c r="RJ617" s="261"/>
      <c r="RK617" s="261"/>
      <c r="RL617" s="261"/>
      <c r="RM617" s="261"/>
      <c r="RN617" s="261"/>
      <c r="RO617" s="261"/>
      <c r="RP617" s="261"/>
      <c r="RQ617" s="261"/>
      <c r="RR617" s="261"/>
      <c r="RS617" s="261"/>
      <c r="RT617" s="261"/>
      <c r="RU617" s="261"/>
      <c r="RV617" s="261"/>
      <c r="RW617" s="261"/>
      <c r="RX617" s="261"/>
      <c r="RY617" s="261"/>
      <c r="RZ617" s="261"/>
      <c r="SA617" s="261"/>
      <c r="SB617" s="261"/>
      <c r="SC617" s="261"/>
      <c r="SD617" s="261"/>
      <c r="SE617" s="261"/>
      <c r="SF617" s="261"/>
      <c r="SG617" s="261"/>
      <c r="SH617" s="261"/>
      <c r="SI617" s="261"/>
      <c r="SJ617" s="261"/>
      <c r="SK617" s="261"/>
      <c r="SL617" s="261"/>
      <c r="SM617" s="261"/>
      <c r="SN617" s="261"/>
      <c r="SO617" s="261"/>
      <c r="SP617" s="261"/>
      <c r="SQ617" s="261"/>
      <c r="SR617" s="261"/>
      <c r="SS617" s="261"/>
      <c r="ST617" s="261"/>
      <c r="SU617" s="261"/>
      <c r="SV617" s="261"/>
      <c r="SW617" s="261"/>
      <c r="SX617" s="261"/>
      <c r="SY617" s="261"/>
      <c r="SZ617" s="261"/>
      <c r="TA617" s="261"/>
      <c r="TB617" s="261"/>
      <c r="TC617" s="261"/>
      <c r="TD617" s="261"/>
      <c r="TE617" s="261"/>
      <c r="TF617" s="261"/>
      <c r="TG617" s="261"/>
      <c r="TH617" s="261"/>
      <c r="TI617" s="261"/>
      <c r="TJ617" s="261"/>
      <c r="TK617" s="261"/>
      <c r="TL617" s="261"/>
      <c r="TM617" s="261"/>
      <c r="TN617" s="261"/>
      <c r="TO617" s="261"/>
      <c r="TP617" s="261"/>
      <c r="TQ617" s="261"/>
      <c r="TR617" s="261"/>
      <c r="TS617" s="261"/>
      <c r="TT617" s="261"/>
      <c r="TU617" s="261"/>
      <c r="TV617" s="261"/>
      <c r="TW617" s="261"/>
      <c r="TX617" s="261"/>
      <c r="TY617" s="261"/>
      <c r="TZ617" s="261"/>
      <c r="UA617" s="261"/>
      <c r="UB617" s="261"/>
      <c r="UC617" s="261"/>
      <c r="UD617" s="261"/>
      <c r="UE617" s="261"/>
      <c r="UF617" s="261"/>
      <c r="UG617" s="261"/>
      <c r="UH617" s="261"/>
      <c r="UI617" s="261"/>
      <c r="UJ617" s="261"/>
      <c r="UK617" s="261"/>
      <c r="UL617" s="261"/>
      <c r="UM617" s="261"/>
      <c r="UN617" s="261"/>
      <c r="UO617" s="261"/>
      <c r="UP617" s="261"/>
      <c r="UQ617" s="261"/>
      <c r="UR617" s="261"/>
      <c r="US617" s="261"/>
      <c r="UT617" s="261"/>
      <c r="UU617" s="261"/>
      <c r="UV617" s="261"/>
      <c r="UW617" s="261"/>
      <c r="UX617" s="261"/>
      <c r="UY617" s="261"/>
      <c r="UZ617" s="261"/>
      <c r="VA617" s="261"/>
      <c r="VB617" s="261"/>
      <c r="VC617" s="261"/>
      <c r="VD617" s="261"/>
      <c r="VE617" s="261"/>
      <c r="VF617" s="261"/>
      <c r="VG617" s="261"/>
      <c r="VH617" s="261"/>
      <c r="VI617" s="261"/>
      <c r="VJ617" s="261"/>
      <c r="VK617" s="261"/>
      <c r="VL617" s="261"/>
      <c r="VM617" s="261"/>
      <c r="VN617" s="261"/>
      <c r="VO617" s="261"/>
      <c r="VP617" s="261"/>
      <c r="VQ617" s="261"/>
      <c r="VR617" s="261"/>
      <c r="VS617" s="261"/>
      <c r="VT617" s="261"/>
      <c r="VU617" s="261"/>
      <c r="VV617" s="261"/>
      <c r="VW617" s="261"/>
      <c r="VX617" s="261"/>
      <c r="VY617" s="261"/>
      <c r="VZ617" s="261"/>
      <c r="WA617" s="261"/>
      <c r="WB617" s="261"/>
      <c r="WC617" s="261"/>
      <c r="WD617" s="261"/>
      <c r="WE617" s="261"/>
      <c r="WF617" s="261"/>
      <c r="WG617" s="261"/>
      <c r="WH617" s="261"/>
      <c r="WI617" s="261"/>
      <c r="WJ617" s="261"/>
      <c r="WK617" s="261"/>
      <c r="WL617" s="261"/>
      <c r="WM617" s="261"/>
      <c r="WN617" s="261"/>
      <c r="WO617" s="261"/>
      <c r="WP617" s="261"/>
      <c r="WQ617" s="261"/>
      <c r="WR617" s="261"/>
      <c r="WS617" s="261"/>
      <c r="WT617" s="261"/>
      <c r="WU617" s="261"/>
      <c r="WV617" s="261"/>
      <c r="WW617" s="261"/>
      <c r="WX617" s="261"/>
      <c r="WY617" s="261"/>
      <c r="WZ617" s="261"/>
      <c r="XA617" s="261"/>
      <c r="XB617" s="261"/>
      <c r="XC617" s="261"/>
      <c r="XD617" s="261"/>
      <c r="XE617" s="261"/>
      <c r="XF617" s="261"/>
      <c r="XG617" s="261"/>
      <c r="XH617" s="261"/>
      <c r="XI617" s="261"/>
      <c r="XJ617" s="261"/>
      <c r="XK617" s="261"/>
      <c r="XL617" s="261"/>
      <c r="XM617" s="261"/>
      <c r="XN617" s="261"/>
      <c r="XO617" s="261"/>
      <c r="XP617" s="261"/>
      <c r="XQ617" s="261"/>
      <c r="XR617" s="261"/>
      <c r="XS617" s="261"/>
      <c r="XT617" s="261"/>
      <c r="XU617" s="261"/>
      <c r="XV617" s="261"/>
      <c r="XW617" s="261"/>
      <c r="XX617" s="261"/>
      <c r="XY617" s="261"/>
      <c r="XZ617" s="261"/>
      <c r="YA617" s="261"/>
      <c r="YB617" s="261"/>
      <c r="YC617" s="261"/>
      <c r="YD617" s="261"/>
      <c r="YE617" s="261"/>
      <c r="YF617" s="261"/>
      <c r="YG617" s="261"/>
      <c r="YH617" s="261"/>
      <c r="YI617" s="261"/>
      <c r="YJ617" s="261"/>
      <c r="YK617" s="261"/>
      <c r="YL617" s="261"/>
      <c r="YM617" s="261"/>
      <c r="YN617" s="261"/>
      <c r="YO617" s="261"/>
      <c r="YP617" s="261"/>
      <c r="YQ617" s="261"/>
      <c r="YR617" s="261"/>
      <c r="YS617" s="261"/>
      <c r="YT617" s="261"/>
      <c r="YU617" s="261"/>
      <c r="YV617" s="261"/>
      <c r="YW617" s="261"/>
      <c r="YX617" s="261"/>
      <c r="YY617" s="261"/>
      <c r="YZ617" s="261"/>
      <c r="ZA617" s="261"/>
      <c r="ZB617" s="261"/>
      <c r="ZC617" s="261"/>
      <c r="ZD617" s="261"/>
      <c r="ZE617" s="261"/>
      <c r="ZF617" s="261"/>
      <c r="ZG617" s="261"/>
      <c r="ZH617" s="261"/>
      <c r="ZI617" s="261"/>
      <c r="ZJ617" s="261"/>
      <c r="ZK617" s="261"/>
      <c r="ZL617" s="261"/>
      <c r="ZM617" s="261"/>
      <c r="ZN617" s="261"/>
      <c r="ZO617" s="261"/>
      <c r="ZP617" s="261"/>
      <c r="ZQ617" s="261"/>
      <c r="ZR617" s="261"/>
      <c r="ZS617" s="261"/>
      <c r="ZT617" s="261"/>
      <c r="ZU617" s="261"/>
      <c r="ZV617" s="261"/>
      <c r="ZW617" s="261"/>
      <c r="ZX617" s="261"/>
      <c r="ZY617" s="261"/>
      <c r="ZZ617" s="261"/>
      <c r="AAA617" s="261"/>
      <c r="AAB617" s="261"/>
      <c r="AAC617" s="261"/>
      <c r="AAD617" s="261"/>
      <c r="AAE617" s="261"/>
      <c r="AAF617" s="261"/>
      <c r="AAG617" s="261"/>
      <c r="AAH617" s="261"/>
      <c r="AAI617" s="261"/>
      <c r="AAJ617" s="261"/>
      <c r="AAK617" s="261"/>
      <c r="AAL617" s="261"/>
      <c r="AAM617" s="261"/>
      <c r="AAN617" s="261"/>
      <c r="AAO617" s="261"/>
      <c r="AAP617" s="261"/>
      <c r="AAQ617" s="261"/>
      <c r="AAR617" s="261"/>
      <c r="AAS617" s="261"/>
      <c r="AAT617" s="261"/>
      <c r="AAU617" s="261"/>
      <c r="AAV617" s="261"/>
      <c r="AAW617" s="261"/>
      <c r="AAX617" s="261"/>
      <c r="AAY617" s="261"/>
      <c r="AAZ617" s="261"/>
      <c r="ABA617" s="261"/>
      <c r="ABB617" s="261"/>
      <c r="ABC617" s="261"/>
      <c r="ABD617" s="261"/>
      <c r="ABE617" s="261"/>
      <c r="ABF617" s="261"/>
      <c r="ABG617" s="261"/>
      <c r="ABH617" s="261"/>
      <c r="ABI617" s="261"/>
      <c r="ABJ617" s="261"/>
      <c r="ABK617" s="261"/>
      <c r="ABL617" s="261"/>
      <c r="ABM617" s="261"/>
      <c r="ABN617" s="261"/>
      <c r="ABO617" s="261"/>
      <c r="ABP617" s="261"/>
      <c r="ABQ617" s="261"/>
      <c r="ABR617" s="261"/>
      <c r="ABS617" s="261"/>
      <c r="ABT617" s="261"/>
      <c r="ABU617" s="261"/>
      <c r="ABV617" s="261"/>
      <c r="ABW617" s="261"/>
      <c r="ABX617" s="261"/>
      <c r="ABY617" s="261"/>
      <c r="ABZ617" s="261"/>
      <c r="ACA617" s="261"/>
      <c r="ACB617" s="261"/>
      <c r="ACC617" s="261"/>
      <c r="ACD617" s="261"/>
      <c r="ACE617" s="261"/>
      <c r="ACF617" s="261"/>
      <c r="ACG617" s="261"/>
      <c r="ACH617" s="261"/>
      <c r="ACI617" s="261"/>
      <c r="ACJ617" s="261"/>
      <c r="ACK617" s="261"/>
      <c r="ACL617" s="261"/>
      <c r="ACM617" s="261"/>
      <c r="ACN617" s="261"/>
      <c r="ACO617" s="261"/>
      <c r="ACP617" s="261"/>
      <c r="ACQ617" s="261"/>
      <c r="ACR617" s="261"/>
      <c r="ACS617" s="261"/>
      <c r="ACT617" s="261"/>
      <c r="ACU617" s="261"/>
      <c r="ACV617" s="261"/>
      <c r="ACW617" s="261"/>
      <c r="ACX617" s="261"/>
      <c r="ACY617" s="261"/>
      <c r="ACZ617" s="261"/>
      <c r="ADA617" s="261"/>
      <c r="ADB617" s="261"/>
      <c r="ADC617" s="261"/>
      <c r="ADD617" s="261"/>
      <c r="ADE617" s="261"/>
      <c r="ADF617" s="261"/>
      <c r="ADG617" s="261"/>
      <c r="ADH617" s="261"/>
      <c r="ADI617" s="261"/>
      <c r="ADJ617" s="261"/>
      <c r="ADK617" s="261"/>
      <c r="ADL617" s="261"/>
      <c r="ADM617" s="261"/>
      <c r="ADN617" s="261"/>
      <c r="ADO617" s="261"/>
      <c r="ADP617" s="261"/>
      <c r="ADQ617" s="261"/>
      <c r="ADR617" s="261"/>
      <c r="ADS617" s="261"/>
      <c r="ADT617" s="261"/>
      <c r="ADU617" s="261"/>
      <c r="ADV617" s="261"/>
      <c r="ADW617" s="261"/>
      <c r="ADX617" s="261"/>
      <c r="ADY617" s="261"/>
      <c r="ADZ617" s="261"/>
      <c r="AEA617" s="261"/>
      <c r="AEB617" s="261"/>
      <c r="AEC617" s="261"/>
      <c r="AED617" s="261"/>
      <c r="AEE617" s="261"/>
      <c r="AEF617" s="261"/>
      <c r="AEG617" s="261"/>
      <c r="AEH617" s="261"/>
      <c r="AEI617" s="261"/>
      <c r="AEJ617" s="261"/>
      <c r="AEK617" s="261"/>
      <c r="AEL617" s="261"/>
      <c r="AEM617" s="261"/>
      <c r="AEN617" s="261"/>
      <c r="AEO617" s="261"/>
      <c r="AEP617" s="261"/>
      <c r="AEQ617" s="261"/>
      <c r="AER617" s="261"/>
      <c r="AES617" s="261"/>
      <c r="AET617" s="261"/>
      <c r="AEU617" s="261"/>
      <c r="AEV617" s="261"/>
      <c r="AEW617" s="261"/>
      <c r="AEX617" s="261"/>
      <c r="AEY617" s="261"/>
      <c r="AEZ617" s="261"/>
      <c r="AFA617" s="261"/>
      <c r="AFB617" s="261"/>
      <c r="AFC617" s="261"/>
      <c r="AFD617" s="261"/>
      <c r="AFE617" s="261"/>
      <c r="AFF617" s="261"/>
      <c r="AFG617" s="261"/>
      <c r="AFH617" s="261"/>
      <c r="AFI617" s="261"/>
      <c r="AFJ617" s="261"/>
      <c r="AFK617" s="261"/>
      <c r="AFL617" s="261"/>
      <c r="AFM617" s="261"/>
      <c r="AFN617" s="261"/>
      <c r="AFO617" s="261"/>
      <c r="AFP617" s="261"/>
      <c r="AFQ617" s="261"/>
      <c r="AFR617" s="261"/>
      <c r="AFS617" s="261"/>
      <c r="AFT617" s="261"/>
      <c r="AFU617" s="261"/>
      <c r="AFV617" s="261"/>
      <c r="AFW617" s="261"/>
      <c r="AFX617" s="261"/>
      <c r="AFY617" s="261"/>
      <c r="AFZ617" s="261"/>
      <c r="AGA617" s="261"/>
      <c r="AGB617" s="261"/>
      <c r="AGC617" s="261"/>
      <c r="AGD617" s="261"/>
      <c r="AGE617" s="261"/>
      <c r="AGF617" s="261"/>
      <c r="AGG617" s="261"/>
      <c r="AGH617" s="261"/>
      <c r="AGI617" s="261"/>
      <c r="AGJ617" s="261"/>
      <c r="AGK617" s="261"/>
      <c r="AGL617" s="261"/>
      <c r="AGM617" s="261"/>
      <c r="AGN617" s="261"/>
      <c r="AGO617" s="261"/>
      <c r="AGP617" s="261"/>
      <c r="AGQ617" s="261"/>
      <c r="AGR617" s="261"/>
      <c r="AGS617" s="261"/>
      <c r="AGT617" s="261"/>
      <c r="AGU617" s="261"/>
      <c r="AGV617" s="261"/>
      <c r="AGW617" s="261"/>
      <c r="AGX617" s="261"/>
      <c r="AGY617" s="261"/>
      <c r="AGZ617" s="261"/>
      <c r="AHA617" s="261"/>
      <c r="AHB617" s="261"/>
      <c r="AHC617" s="261"/>
      <c r="AHD617" s="261"/>
      <c r="AHE617" s="261"/>
      <c r="AHF617" s="261"/>
      <c r="AHG617" s="261"/>
      <c r="AHH617" s="261"/>
      <c r="AHI617" s="261"/>
      <c r="AHJ617" s="261"/>
      <c r="AHK617" s="261"/>
      <c r="AHL617" s="261"/>
      <c r="AHM617" s="261"/>
      <c r="AHN617" s="261"/>
      <c r="AHO617" s="261"/>
      <c r="AHP617" s="261"/>
      <c r="AHQ617" s="261"/>
      <c r="AHR617" s="261"/>
      <c r="AHS617" s="261"/>
      <c r="AHT617" s="261"/>
      <c r="AHU617" s="261"/>
      <c r="AHV617" s="261"/>
      <c r="AHW617" s="261"/>
      <c r="AHX617" s="261"/>
      <c r="AHY617" s="261"/>
      <c r="AHZ617" s="261"/>
      <c r="AIA617" s="261"/>
      <c r="AIB617" s="261"/>
      <c r="AIC617" s="261"/>
      <c r="AID617" s="261"/>
      <c r="AIE617" s="261"/>
      <c r="AIF617" s="261"/>
      <c r="AIG617" s="261"/>
      <c r="AIH617" s="261"/>
      <c r="AII617" s="261"/>
      <c r="AIJ617" s="261"/>
      <c r="AIK617" s="261"/>
      <c r="AIL617" s="261"/>
      <c r="AIM617" s="261"/>
      <c r="AIN617" s="261"/>
      <c r="AIO617" s="261"/>
      <c r="AIP617" s="261"/>
      <c r="AIQ617" s="261"/>
      <c r="AIR617" s="261"/>
      <c r="AIS617" s="261"/>
      <c r="AIT617" s="261"/>
      <c r="AIU617" s="261"/>
      <c r="AIV617" s="261"/>
      <c r="AIW617" s="261"/>
      <c r="AIX617" s="261"/>
      <c r="AIY617" s="261"/>
      <c r="AIZ617" s="261"/>
      <c r="AJA617" s="261"/>
      <c r="AJB617" s="261"/>
      <c r="AJC617" s="261"/>
      <c r="AJD617" s="261"/>
      <c r="AJE617" s="261"/>
      <c r="AJF617" s="261"/>
      <c r="AJG617" s="261"/>
      <c r="AJH617" s="261"/>
      <c r="AJI617" s="261"/>
      <c r="AJJ617" s="261"/>
      <c r="AJK617" s="261"/>
      <c r="AJL617" s="261"/>
      <c r="AJM617" s="261"/>
      <c r="AJN617" s="261"/>
      <c r="AJO617" s="261"/>
      <c r="AJP617" s="261"/>
      <c r="AJQ617" s="261"/>
      <c r="AJR617" s="261"/>
      <c r="AJS617" s="261"/>
      <c r="AJT617" s="261"/>
      <c r="AJU617" s="261"/>
      <c r="AJV617" s="261"/>
      <c r="AJW617" s="261"/>
      <c r="AJX617" s="261"/>
      <c r="AJY617" s="261"/>
      <c r="AJZ617" s="261"/>
      <c r="AKA617" s="261"/>
      <c r="AKB617" s="261"/>
      <c r="AKC617" s="261"/>
      <c r="AKD617" s="261"/>
      <c r="AKE617" s="261"/>
      <c r="AKF617" s="261"/>
      <c r="AKG617" s="261"/>
      <c r="AKH617" s="261"/>
      <c r="AKI617" s="261"/>
      <c r="AKJ617" s="261"/>
      <c r="AKK617" s="261"/>
      <c r="AKL617" s="261"/>
      <c r="AKM617" s="261"/>
      <c r="AKN617" s="261"/>
      <c r="AKO617" s="261"/>
      <c r="AKP617" s="261"/>
      <c r="AKQ617" s="261"/>
      <c r="AKR617" s="261"/>
      <c r="AKS617" s="261"/>
      <c r="AKT617" s="261"/>
      <c r="AKU617" s="261"/>
      <c r="AKV617" s="261"/>
      <c r="AKW617" s="261"/>
      <c r="AKX617" s="261"/>
      <c r="AKY617" s="261"/>
      <c r="AKZ617" s="261"/>
      <c r="ALA617" s="261"/>
      <c r="ALB617" s="261"/>
      <c r="ALC617" s="261"/>
      <c r="ALD617" s="261"/>
      <c r="ALE617" s="261"/>
      <c r="ALF617" s="261"/>
      <c r="ALG617" s="261"/>
      <c r="ALH617" s="261"/>
      <c r="ALI617" s="261"/>
      <c r="ALJ617" s="261"/>
      <c r="ALK617" s="261"/>
      <c r="ALL617" s="261"/>
      <c r="ALM617" s="261"/>
      <c r="ALN617" s="261"/>
      <c r="ALO617" s="261"/>
      <c r="ALP617" s="261"/>
      <c r="ALQ617" s="261"/>
      <c r="ALR617" s="261"/>
      <c r="ALS617" s="261"/>
      <c r="ALT617" s="261"/>
      <c r="ALU617" s="261"/>
      <c r="ALV617" s="261"/>
      <c r="ALW617" s="261"/>
      <c r="ALX617" s="261"/>
      <c r="ALY617" s="261"/>
      <c r="ALZ617" s="261"/>
      <c r="AMA617" s="261"/>
      <c r="AMB617" s="261"/>
      <c r="AMC617" s="261"/>
      <c r="AMD617" s="261"/>
      <c r="AME617" s="261"/>
      <c r="AMF617" s="261"/>
      <c r="AMG617" s="261"/>
      <c r="AMH617" s="261"/>
      <c r="AMI617" s="261"/>
      <c r="AMJ617" s="261"/>
      <c r="AMK617" s="261"/>
    </row>
    <row r="618" spans="1:1025" s="269" customFormat="1" x14ac:dyDescent="0.35">
      <c r="A618" s="261"/>
      <c r="B618" s="265"/>
      <c r="C618" s="266"/>
      <c r="D618" s="266"/>
      <c r="E618" s="266"/>
      <c r="F618" s="266"/>
      <c r="G618" s="266"/>
      <c r="H618" s="261"/>
      <c r="I618" s="261"/>
      <c r="J618" s="261"/>
      <c r="K618" s="261"/>
      <c r="L618" s="261"/>
      <c r="M618" s="261"/>
      <c r="N618" s="261"/>
      <c r="O618" s="261"/>
      <c r="P618" s="261"/>
      <c r="Q618" s="261"/>
      <c r="R618" s="261"/>
      <c r="S618" s="261"/>
      <c r="T618" s="261"/>
      <c r="U618" s="261"/>
      <c r="V618" s="261"/>
      <c r="W618" s="261"/>
      <c r="X618" s="261"/>
      <c r="Y618" s="261"/>
      <c r="Z618" s="261"/>
      <c r="AA618" s="261"/>
      <c r="AB618" s="261"/>
      <c r="AC618" s="261"/>
      <c r="AD618" s="261"/>
      <c r="AE618" s="261"/>
      <c r="AF618" s="261"/>
      <c r="AG618" s="261"/>
      <c r="AH618" s="261"/>
      <c r="AI618" s="261"/>
      <c r="AJ618" s="261"/>
      <c r="AK618" s="261"/>
      <c r="AL618" s="261"/>
      <c r="AM618" s="261"/>
      <c r="AN618" s="261"/>
      <c r="AO618" s="261"/>
      <c r="AP618" s="261"/>
      <c r="AQ618" s="261"/>
      <c r="AR618" s="261"/>
      <c r="AS618" s="261"/>
      <c r="AT618" s="261"/>
      <c r="AU618" s="261"/>
      <c r="AV618" s="261"/>
      <c r="AW618" s="261"/>
      <c r="AX618" s="261"/>
      <c r="AY618" s="261"/>
      <c r="AZ618" s="261"/>
      <c r="BA618" s="261"/>
      <c r="BB618" s="261"/>
      <c r="BC618" s="261"/>
      <c r="BD618" s="261"/>
      <c r="BE618" s="261"/>
      <c r="BF618" s="261"/>
      <c r="BG618" s="261"/>
      <c r="BH618" s="261"/>
      <c r="BI618" s="261"/>
      <c r="BJ618" s="261"/>
      <c r="BK618" s="261"/>
      <c r="BL618" s="261"/>
      <c r="BM618" s="261"/>
      <c r="BN618" s="261"/>
      <c r="BO618" s="261"/>
      <c r="BP618" s="261"/>
      <c r="BQ618" s="261"/>
      <c r="BR618" s="261"/>
      <c r="BS618" s="261"/>
      <c r="BT618" s="261"/>
      <c r="BU618" s="261"/>
      <c r="BV618" s="261"/>
      <c r="BW618" s="261"/>
      <c r="BX618" s="261"/>
      <c r="BY618" s="261"/>
      <c r="BZ618" s="261"/>
      <c r="CA618" s="261"/>
      <c r="CB618" s="261"/>
      <c r="CC618" s="261"/>
      <c r="CD618" s="261"/>
      <c r="CE618" s="261"/>
      <c r="CF618" s="261"/>
      <c r="CG618" s="261"/>
      <c r="CH618" s="261"/>
      <c r="CI618" s="261"/>
      <c r="CJ618" s="261"/>
      <c r="CK618" s="261"/>
      <c r="CL618" s="261"/>
      <c r="CM618" s="261"/>
      <c r="CN618" s="261"/>
      <c r="CO618" s="261"/>
      <c r="CP618" s="261"/>
      <c r="CQ618" s="261"/>
      <c r="CR618" s="261"/>
      <c r="CS618" s="261"/>
      <c r="CT618" s="261"/>
      <c r="CU618" s="261"/>
      <c r="CV618" s="261"/>
      <c r="CW618" s="261"/>
      <c r="CX618" s="261"/>
      <c r="CY618" s="261"/>
      <c r="CZ618" s="261"/>
      <c r="DA618" s="261"/>
      <c r="DB618" s="261"/>
      <c r="DC618" s="261"/>
      <c r="DD618" s="261"/>
      <c r="DE618" s="261"/>
      <c r="DF618" s="261"/>
      <c r="DG618" s="261"/>
      <c r="DH618" s="261"/>
      <c r="DI618" s="261"/>
      <c r="DJ618" s="261"/>
      <c r="DK618" s="261"/>
      <c r="DL618" s="261"/>
      <c r="DM618" s="261"/>
      <c r="DN618" s="261"/>
      <c r="DO618" s="261"/>
      <c r="DP618" s="261"/>
      <c r="DQ618" s="261"/>
      <c r="DR618" s="261"/>
      <c r="DS618" s="261"/>
      <c r="DT618" s="261"/>
      <c r="DU618" s="261"/>
      <c r="DV618" s="261"/>
      <c r="DW618" s="261"/>
      <c r="DX618" s="261"/>
      <c r="DY618" s="261"/>
      <c r="DZ618" s="261"/>
      <c r="EA618" s="261"/>
      <c r="EB618" s="261"/>
      <c r="EC618" s="261"/>
      <c r="ED618" s="261"/>
      <c r="EE618" s="261"/>
      <c r="EF618" s="261"/>
      <c r="EG618" s="261"/>
      <c r="EH618" s="261"/>
      <c r="EI618" s="261"/>
      <c r="EJ618" s="261"/>
      <c r="EK618" s="261"/>
      <c r="EL618" s="261"/>
      <c r="EM618" s="261"/>
      <c r="EN618" s="261"/>
      <c r="EO618" s="261"/>
      <c r="EP618" s="261"/>
      <c r="EQ618" s="261"/>
      <c r="ER618" s="261"/>
      <c r="ES618" s="261"/>
      <c r="ET618" s="261"/>
      <c r="EU618" s="261"/>
      <c r="EV618" s="261"/>
      <c r="EW618" s="261"/>
      <c r="EX618" s="261"/>
      <c r="EY618" s="261"/>
      <c r="EZ618" s="261"/>
      <c r="FA618" s="261"/>
      <c r="FB618" s="261"/>
      <c r="FC618" s="261"/>
      <c r="FD618" s="261"/>
      <c r="FE618" s="261"/>
      <c r="FF618" s="261"/>
      <c r="FG618" s="261"/>
      <c r="FH618" s="261"/>
      <c r="FI618" s="261"/>
      <c r="FJ618" s="261"/>
      <c r="FK618" s="261"/>
      <c r="FL618" s="261"/>
      <c r="FM618" s="261"/>
      <c r="FN618" s="261"/>
      <c r="FO618" s="261"/>
      <c r="FP618" s="261"/>
      <c r="FQ618" s="261"/>
      <c r="FR618" s="261"/>
      <c r="FS618" s="261"/>
      <c r="FT618" s="261"/>
      <c r="FU618" s="261"/>
      <c r="FV618" s="261"/>
      <c r="FW618" s="261"/>
      <c r="FX618" s="261"/>
      <c r="FY618" s="261"/>
      <c r="FZ618" s="261"/>
      <c r="GA618" s="261"/>
      <c r="GB618" s="261"/>
      <c r="GC618" s="261"/>
      <c r="GD618" s="261"/>
      <c r="GE618" s="261"/>
      <c r="GF618" s="261"/>
      <c r="GG618" s="261"/>
      <c r="GH618" s="261"/>
      <c r="GI618" s="261"/>
      <c r="GJ618" s="261"/>
      <c r="GK618" s="261"/>
      <c r="GL618" s="261"/>
      <c r="GM618" s="261"/>
      <c r="GN618" s="261"/>
      <c r="GO618" s="261"/>
      <c r="GP618" s="261"/>
      <c r="GQ618" s="261"/>
      <c r="GR618" s="261"/>
      <c r="GS618" s="261"/>
      <c r="GT618" s="261"/>
      <c r="GU618" s="261"/>
      <c r="GV618" s="261"/>
      <c r="GW618" s="261"/>
      <c r="GX618" s="261"/>
      <c r="GY618" s="261"/>
      <c r="GZ618" s="261"/>
      <c r="HA618" s="261"/>
      <c r="HB618" s="261"/>
      <c r="HC618" s="261"/>
      <c r="HD618" s="261"/>
      <c r="HE618" s="261"/>
      <c r="HF618" s="261"/>
      <c r="HG618" s="261"/>
      <c r="HH618" s="261"/>
      <c r="HI618" s="261"/>
      <c r="HJ618" s="261"/>
      <c r="HK618" s="261"/>
      <c r="HL618" s="261"/>
      <c r="HM618" s="261"/>
      <c r="HN618" s="261"/>
      <c r="HO618" s="261"/>
      <c r="HP618" s="261"/>
      <c r="HQ618" s="261"/>
      <c r="HR618" s="261"/>
      <c r="HS618" s="261"/>
      <c r="HT618" s="261"/>
      <c r="HU618" s="261"/>
      <c r="HV618" s="261"/>
      <c r="HW618" s="261"/>
      <c r="HX618" s="261"/>
      <c r="HY618" s="261"/>
      <c r="HZ618" s="261"/>
      <c r="IA618" s="261"/>
      <c r="IB618" s="261"/>
      <c r="IC618" s="261"/>
      <c r="ID618" s="261"/>
      <c r="IE618" s="261"/>
      <c r="IF618" s="261"/>
      <c r="IG618" s="261"/>
      <c r="IH618" s="261"/>
      <c r="II618" s="261"/>
      <c r="IJ618" s="261"/>
      <c r="IK618" s="261"/>
      <c r="IL618" s="261"/>
      <c r="IM618" s="261"/>
      <c r="IN618" s="261"/>
      <c r="IO618" s="261"/>
      <c r="IP618" s="261"/>
      <c r="IQ618" s="261"/>
      <c r="IR618" s="261"/>
      <c r="IS618" s="261"/>
      <c r="IT618" s="261"/>
      <c r="IU618" s="261"/>
      <c r="IV618" s="261"/>
      <c r="IW618" s="261"/>
      <c r="IX618" s="261"/>
      <c r="IY618" s="261"/>
      <c r="IZ618" s="261"/>
      <c r="JA618" s="261"/>
      <c r="JB618" s="261"/>
      <c r="JC618" s="261"/>
      <c r="JD618" s="261"/>
      <c r="JE618" s="261"/>
      <c r="JF618" s="261"/>
      <c r="JG618" s="261"/>
      <c r="JH618" s="261"/>
      <c r="JI618" s="261"/>
      <c r="JJ618" s="261"/>
      <c r="JK618" s="261"/>
      <c r="JL618" s="261"/>
      <c r="JM618" s="261"/>
      <c r="JN618" s="261"/>
      <c r="JO618" s="261"/>
      <c r="JP618" s="261"/>
      <c r="JQ618" s="261"/>
      <c r="JR618" s="261"/>
      <c r="JS618" s="261"/>
      <c r="JT618" s="261"/>
      <c r="JU618" s="261"/>
      <c r="JV618" s="261"/>
      <c r="JW618" s="261"/>
      <c r="JX618" s="261"/>
      <c r="JY618" s="261"/>
      <c r="JZ618" s="261"/>
      <c r="KA618" s="261"/>
      <c r="KB618" s="261"/>
      <c r="KC618" s="261"/>
      <c r="KD618" s="261"/>
      <c r="KE618" s="261"/>
      <c r="KF618" s="261"/>
      <c r="KG618" s="261"/>
      <c r="KH618" s="261"/>
      <c r="KI618" s="261"/>
      <c r="KJ618" s="261"/>
      <c r="KK618" s="261"/>
      <c r="KL618" s="261"/>
      <c r="KM618" s="261"/>
      <c r="KN618" s="261"/>
      <c r="KO618" s="261"/>
      <c r="KP618" s="261"/>
      <c r="KQ618" s="261"/>
      <c r="KR618" s="261"/>
      <c r="KS618" s="261"/>
      <c r="KT618" s="261"/>
      <c r="KU618" s="261"/>
      <c r="KV618" s="261"/>
      <c r="KW618" s="261"/>
      <c r="KX618" s="261"/>
      <c r="KY618" s="261"/>
      <c r="KZ618" s="261"/>
      <c r="LA618" s="261"/>
      <c r="LB618" s="261"/>
      <c r="LC618" s="261"/>
      <c r="LD618" s="261"/>
      <c r="LE618" s="261"/>
      <c r="LF618" s="261"/>
      <c r="LG618" s="261"/>
      <c r="LH618" s="261"/>
      <c r="LI618" s="261"/>
      <c r="LJ618" s="261"/>
      <c r="LK618" s="261"/>
      <c r="LL618" s="261"/>
      <c r="LM618" s="261"/>
      <c r="LN618" s="261"/>
      <c r="LO618" s="261"/>
      <c r="LP618" s="261"/>
      <c r="LQ618" s="261"/>
      <c r="LR618" s="261"/>
      <c r="LS618" s="261"/>
      <c r="LT618" s="261"/>
      <c r="LU618" s="261"/>
      <c r="LV618" s="261"/>
      <c r="LW618" s="261"/>
      <c r="LX618" s="261"/>
      <c r="LY618" s="261"/>
      <c r="LZ618" s="261"/>
      <c r="MA618" s="261"/>
      <c r="MB618" s="261"/>
      <c r="MC618" s="261"/>
      <c r="MD618" s="261"/>
      <c r="ME618" s="261"/>
      <c r="MF618" s="261"/>
      <c r="MG618" s="261"/>
      <c r="MH618" s="261"/>
      <c r="MI618" s="261"/>
      <c r="MJ618" s="261"/>
      <c r="MK618" s="261"/>
      <c r="ML618" s="261"/>
      <c r="MM618" s="261"/>
      <c r="MN618" s="261"/>
      <c r="MO618" s="261"/>
      <c r="MP618" s="261"/>
      <c r="MQ618" s="261"/>
      <c r="MR618" s="261"/>
      <c r="MS618" s="261"/>
      <c r="MT618" s="261"/>
      <c r="MU618" s="261"/>
      <c r="MV618" s="261"/>
      <c r="MW618" s="261"/>
      <c r="MX618" s="261"/>
      <c r="MY618" s="261"/>
      <c r="MZ618" s="261"/>
      <c r="NA618" s="261"/>
      <c r="NB618" s="261"/>
      <c r="NC618" s="261"/>
      <c r="ND618" s="261"/>
      <c r="NE618" s="261"/>
      <c r="NF618" s="261"/>
      <c r="NG618" s="261"/>
      <c r="NH618" s="261"/>
      <c r="NI618" s="261"/>
      <c r="NJ618" s="261"/>
      <c r="NK618" s="261"/>
      <c r="NL618" s="261"/>
      <c r="NM618" s="261"/>
      <c r="NN618" s="261"/>
      <c r="NO618" s="261"/>
      <c r="NP618" s="261"/>
      <c r="NQ618" s="261"/>
      <c r="NR618" s="261"/>
      <c r="NS618" s="261"/>
      <c r="NT618" s="261"/>
      <c r="NU618" s="261"/>
      <c r="NV618" s="261"/>
      <c r="NW618" s="261"/>
      <c r="NX618" s="261"/>
      <c r="NY618" s="261"/>
      <c r="NZ618" s="261"/>
      <c r="OA618" s="261"/>
      <c r="OB618" s="261"/>
      <c r="OC618" s="261"/>
      <c r="OD618" s="261"/>
      <c r="OE618" s="261"/>
      <c r="OF618" s="261"/>
      <c r="OG618" s="261"/>
      <c r="OH618" s="261"/>
      <c r="OI618" s="261"/>
      <c r="OJ618" s="261"/>
      <c r="OK618" s="261"/>
      <c r="OL618" s="261"/>
      <c r="OM618" s="261"/>
      <c r="ON618" s="261"/>
      <c r="OO618" s="261"/>
      <c r="OP618" s="261"/>
      <c r="OQ618" s="261"/>
      <c r="OR618" s="261"/>
      <c r="OS618" s="261"/>
      <c r="OT618" s="261"/>
      <c r="OU618" s="261"/>
      <c r="OV618" s="261"/>
      <c r="OW618" s="261"/>
      <c r="OX618" s="261"/>
      <c r="OY618" s="261"/>
      <c r="OZ618" s="261"/>
      <c r="PA618" s="261"/>
      <c r="PB618" s="261"/>
      <c r="PC618" s="261"/>
      <c r="PD618" s="261"/>
      <c r="PE618" s="261"/>
      <c r="PF618" s="261"/>
      <c r="PG618" s="261"/>
      <c r="PH618" s="261"/>
      <c r="PI618" s="261"/>
      <c r="PJ618" s="261"/>
      <c r="PK618" s="261"/>
      <c r="PL618" s="261"/>
      <c r="PM618" s="261"/>
      <c r="PN618" s="261"/>
      <c r="PO618" s="261"/>
      <c r="PP618" s="261"/>
      <c r="PQ618" s="261"/>
      <c r="PR618" s="261"/>
      <c r="PS618" s="261"/>
      <c r="PT618" s="261"/>
      <c r="PU618" s="261"/>
      <c r="PV618" s="261"/>
      <c r="PW618" s="261"/>
      <c r="PX618" s="261"/>
      <c r="PY618" s="261"/>
      <c r="PZ618" s="261"/>
      <c r="QA618" s="261"/>
      <c r="QB618" s="261"/>
      <c r="QC618" s="261"/>
      <c r="QD618" s="261"/>
      <c r="QE618" s="261"/>
      <c r="QF618" s="261"/>
      <c r="QG618" s="261"/>
      <c r="QH618" s="261"/>
      <c r="QI618" s="261"/>
      <c r="QJ618" s="261"/>
      <c r="QK618" s="261"/>
      <c r="QL618" s="261"/>
      <c r="QM618" s="261"/>
      <c r="QN618" s="261"/>
      <c r="QO618" s="261"/>
      <c r="QP618" s="261"/>
      <c r="QQ618" s="261"/>
      <c r="QR618" s="261"/>
      <c r="QS618" s="261"/>
      <c r="QT618" s="261"/>
      <c r="QU618" s="261"/>
      <c r="QV618" s="261"/>
      <c r="QW618" s="261"/>
      <c r="QX618" s="261"/>
      <c r="QY618" s="261"/>
      <c r="QZ618" s="261"/>
      <c r="RA618" s="261"/>
      <c r="RB618" s="261"/>
      <c r="RC618" s="261"/>
      <c r="RD618" s="261"/>
      <c r="RE618" s="261"/>
      <c r="RF618" s="261"/>
      <c r="RG618" s="261"/>
      <c r="RH618" s="261"/>
      <c r="RI618" s="261"/>
      <c r="RJ618" s="261"/>
      <c r="RK618" s="261"/>
      <c r="RL618" s="261"/>
      <c r="RM618" s="261"/>
      <c r="RN618" s="261"/>
      <c r="RO618" s="261"/>
      <c r="RP618" s="261"/>
      <c r="RQ618" s="261"/>
      <c r="RR618" s="261"/>
      <c r="RS618" s="261"/>
      <c r="RT618" s="261"/>
      <c r="RU618" s="261"/>
      <c r="RV618" s="261"/>
      <c r="RW618" s="261"/>
      <c r="RX618" s="261"/>
      <c r="RY618" s="261"/>
      <c r="RZ618" s="261"/>
      <c r="SA618" s="261"/>
      <c r="SB618" s="261"/>
      <c r="SC618" s="261"/>
      <c r="SD618" s="261"/>
      <c r="SE618" s="261"/>
      <c r="SF618" s="261"/>
      <c r="SG618" s="261"/>
      <c r="SH618" s="261"/>
      <c r="SI618" s="261"/>
      <c r="SJ618" s="261"/>
      <c r="SK618" s="261"/>
      <c r="SL618" s="261"/>
      <c r="SM618" s="261"/>
      <c r="SN618" s="261"/>
      <c r="SO618" s="261"/>
      <c r="SP618" s="261"/>
      <c r="SQ618" s="261"/>
      <c r="SR618" s="261"/>
      <c r="SS618" s="261"/>
      <c r="ST618" s="261"/>
      <c r="SU618" s="261"/>
      <c r="SV618" s="261"/>
      <c r="SW618" s="261"/>
      <c r="SX618" s="261"/>
      <c r="SY618" s="261"/>
      <c r="SZ618" s="261"/>
      <c r="TA618" s="261"/>
      <c r="TB618" s="261"/>
      <c r="TC618" s="261"/>
      <c r="TD618" s="261"/>
      <c r="TE618" s="261"/>
      <c r="TF618" s="261"/>
      <c r="TG618" s="261"/>
      <c r="TH618" s="261"/>
      <c r="TI618" s="261"/>
      <c r="TJ618" s="261"/>
      <c r="TK618" s="261"/>
      <c r="TL618" s="261"/>
      <c r="TM618" s="261"/>
      <c r="TN618" s="261"/>
      <c r="TO618" s="261"/>
      <c r="TP618" s="261"/>
      <c r="TQ618" s="261"/>
      <c r="TR618" s="261"/>
      <c r="TS618" s="261"/>
      <c r="TT618" s="261"/>
      <c r="TU618" s="261"/>
      <c r="TV618" s="261"/>
      <c r="TW618" s="261"/>
      <c r="TX618" s="261"/>
      <c r="TY618" s="261"/>
      <c r="TZ618" s="261"/>
      <c r="UA618" s="261"/>
      <c r="UB618" s="261"/>
      <c r="UC618" s="261"/>
      <c r="UD618" s="261"/>
      <c r="UE618" s="261"/>
      <c r="UF618" s="261"/>
      <c r="UG618" s="261"/>
      <c r="UH618" s="261"/>
      <c r="UI618" s="261"/>
      <c r="UJ618" s="261"/>
      <c r="UK618" s="261"/>
      <c r="UL618" s="261"/>
      <c r="UM618" s="261"/>
      <c r="UN618" s="261"/>
      <c r="UO618" s="261"/>
      <c r="UP618" s="261"/>
      <c r="UQ618" s="261"/>
      <c r="UR618" s="261"/>
      <c r="US618" s="261"/>
      <c r="UT618" s="261"/>
      <c r="UU618" s="261"/>
      <c r="UV618" s="261"/>
      <c r="UW618" s="261"/>
      <c r="UX618" s="261"/>
      <c r="UY618" s="261"/>
      <c r="UZ618" s="261"/>
      <c r="VA618" s="261"/>
      <c r="VB618" s="261"/>
      <c r="VC618" s="261"/>
      <c r="VD618" s="261"/>
      <c r="VE618" s="261"/>
      <c r="VF618" s="261"/>
      <c r="VG618" s="261"/>
      <c r="VH618" s="261"/>
      <c r="VI618" s="261"/>
      <c r="VJ618" s="261"/>
      <c r="VK618" s="261"/>
      <c r="VL618" s="261"/>
      <c r="VM618" s="261"/>
      <c r="VN618" s="261"/>
      <c r="VO618" s="261"/>
      <c r="VP618" s="261"/>
      <c r="VQ618" s="261"/>
      <c r="VR618" s="261"/>
      <c r="VS618" s="261"/>
      <c r="VT618" s="261"/>
      <c r="VU618" s="261"/>
      <c r="VV618" s="261"/>
      <c r="VW618" s="261"/>
      <c r="VX618" s="261"/>
      <c r="VY618" s="261"/>
      <c r="VZ618" s="261"/>
      <c r="WA618" s="261"/>
      <c r="WB618" s="261"/>
      <c r="WC618" s="261"/>
      <c r="WD618" s="261"/>
      <c r="WE618" s="261"/>
      <c r="WF618" s="261"/>
      <c r="WG618" s="261"/>
      <c r="WH618" s="261"/>
      <c r="WI618" s="261"/>
      <c r="WJ618" s="261"/>
      <c r="WK618" s="261"/>
      <c r="WL618" s="261"/>
      <c r="WM618" s="261"/>
      <c r="WN618" s="261"/>
      <c r="WO618" s="261"/>
      <c r="WP618" s="261"/>
      <c r="WQ618" s="261"/>
      <c r="WR618" s="261"/>
      <c r="WS618" s="261"/>
      <c r="WT618" s="261"/>
      <c r="WU618" s="261"/>
      <c r="WV618" s="261"/>
      <c r="WW618" s="261"/>
      <c r="WX618" s="261"/>
      <c r="WY618" s="261"/>
      <c r="WZ618" s="261"/>
      <c r="XA618" s="261"/>
      <c r="XB618" s="261"/>
      <c r="XC618" s="261"/>
      <c r="XD618" s="261"/>
      <c r="XE618" s="261"/>
      <c r="XF618" s="261"/>
      <c r="XG618" s="261"/>
      <c r="XH618" s="261"/>
      <c r="XI618" s="261"/>
      <c r="XJ618" s="261"/>
      <c r="XK618" s="261"/>
      <c r="XL618" s="261"/>
      <c r="XM618" s="261"/>
      <c r="XN618" s="261"/>
      <c r="XO618" s="261"/>
      <c r="XP618" s="261"/>
      <c r="XQ618" s="261"/>
      <c r="XR618" s="261"/>
      <c r="XS618" s="261"/>
      <c r="XT618" s="261"/>
      <c r="XU618" s="261"/>
      <c r="XV618" s="261"/>
      <c r="XW618" s="261"/>
      <c r="XX618" s="261"/>
      <c r="XY618" s="261"/>
      <c r="XZ618" s="261"/>
      <c r="YA618" s="261"/>
      <c r="YB618" s="261"/>
      <c r="YC618" s="261"/>
      <c r="YD618" s="261"/>
      <c r="YE618" s="261"/>
      <c r="YF618" s="261"/>
      <c r="YG618" s="261"/>
      <c r="YH618" s="261"/>
      <c r="YI618" s="261"/>
      <c r="YJ618" s="261"/>
      <c r="YK618" s="261"/>
      <c r="YL618" s="261"/>
      <c r="YM618" s="261"/>
      <c r="YN618" s="261"/>
      <c r="YO618" s="261"/>
      <c r="YP618" s="261"/>
      <c r="YQ618" s="261"/>
      <c r="YR618" s="261"/>
      <c r="YS618" s="261"/>
      <c r="YT618" s="261"/>
      <c r="YU618" s="261"/>
      <c r="YV618" s="261"/>
      <c r="YW618" s="261"/>
      <c r="YX618" s="261"/>
      <c r="YY618" s="261"/>
      <c r="YZ618" s="261"/>
      <c r="ZA618" s="261"/>
      <c r="ZB618" s="261"/>
      <c r="ZC618" s="261"/>
      <c r="ZD618" s="261"/>
      <c r="ZE618" s="261"/>
      <c r="ZF618" s="261"/>
      <c r="ZG618" s="261"/>
      <c r="ZH618" s="261"/>
      <c r="ZI618" s="261"/>
      <c r="ZJ618" s="261"/>
      <c r="ZK618" s="261"/>
      <c r="ZL618" s="261"/>
      <c r="ZM618" s="261"/>
      <c r="ZN618" s="261"/>
      <c r="ZO618" s="261"/>
      <c r="ZP618" s="261"/>
      <c r="ZQ618" s="261"/>
      <c r="ZR618" s="261"/>
      <c r="ZS618" s="261"/>
      <c r="ZT618" s="261"/>
      <c r="ZU618" s="261"/>
      <c r="ZV618" s="261"/>
      <c r="ZW618" s="261"/>
      <c r="ZX618" s="261"/>
      <c r="ZY618" s="261"/>
      <c r="ZZ618" s="261"/>
      <c r="AAA618" s="261"/>
      <c r="AAB618" s="261"/>
      <c r="AAC618" s="261"/>
      <c r="AAD618" s="261"/>
      <c r="AAE618" s="261"/>
      <c r="AAF618" s="261"/>
      <c r="AAG618" s="261"/>
      <c r="AAH618" s="261"/>
      <c r="AAI618" s="261"/>
      <c r="AAJ618" s="261"/>
      <c r="AAK618" s="261"/>
      <c r="AAL618" s="261"/>
      <c r="AAM618" s="261"/>
      <c r="AAN618" s="261"/>
      <c r="AAO618" s="261"/>
      <c r="AAP618" s="261"/>
      <c r="AAQ618" s="261"/>
      <c r="AAR618" s="261"/>
      <c r="AAS618" s="261"/>
      <c r="AAT618" s="261"/>
      <c r="AAU618" s="261"/>
      <c r="AAV618" s="261"/>
      <c r="AAW618" s="261"/>
      <c r="AAX618" s="261"/>
      <c r="AAY618" s="261"/>
      <c r="AAZ618" s="261"/>
      <c r="ABA618" s="261"/>
      <c r="ABB618" s="261"/>
      <c r="ABC618" s="261"/>
      <c r="ABD618" s="261"/>
      <c r="ABE618" s="261"/>
      <c r="ABF618" s="261"/>
      <c r="ABG618" s="261"/>
      <c r="ABH618" s="261"/>
      <c r="ABI618" s="261"/>
      <c r="ABJ618" s="261"/>
      <c r="ABK618" s="261"/>
      <c r="ABL618" s="261"/>
      <c r="ABM618" s="261"/>
      <c r="ABN618" s="261"/>
      <c r="ABO618" s="261"/>
      <c r="ABP618" s="261"/>
      <c r="ABQ618" s="261"/>
      <c r="ABR618" s="261"/>
      <c r="ABS618" s="261"/>
      <c r="ABT618" s="261"/>
      <c r="ABU618" s="261"/>
      <c r="ABV618" s="261"/>
      <c r="ABW618" s="261"/>
      <c r="ABX618" s="261"/>
      <c r="ABY618" s="261"/>
      <c r="ABZ618" s="261"/>
      <c r="ACA618" s="261"/>
      <c r="ACB618" s="261"/>
      <c r="ACC618" s="261"/>
      <c r="ACD618" s="261"/>
      <c r="ACE618" s="261"/>
      <c r="ACF618" s="261"/>
      <c r="ACG618" s="261"/>
      <c r="ACH618" s="261"/>
      <c r="ACI618" s="261"/>
      <c r="ACJ618" s="261"/>
      <c r="ACK618" s="261"/>
      <c r="ACL618" s="261"/>
      <c r="ACM618" s="261"/>
      <c r="ACN618" s="261"/>
      <c r="ACO618" s="261"/>
      <c r="ACP618" s="261"/>
      <c r="ACQ618" s="261"/>
      <c r="ACR618" s="261"/>
      <c r="ACS618" s="261"/>
      <c r="ACT618" s="261"/>
      <c r="ACU618" s="261"/>
      <c r="ACV618" s="261"/>
      <c r="ACW618" s="261"/>
      <c r="ACX618" s="261"/>
      <c r="ACY618" s="261"/>
      <c r="ACZ618" s="261"/>
      <c r="ADA618" s="261"/>
      <c r="ADB618" s="261"/>
      <c r="ADC618" s="261"/>
      <c r="ADD618" s="261"/>
      <c r="ADE618" s="261"/>
      <c r="ADF618" s="261"/>
      <c r="ADG618" s="261"/>
      <c r="ADH618" s="261"/>
      <c r="ADI618" s="261"/>
      <c r="ADJ618" s="261"/>
      <c r="ADK618" s="261"/>
      <c r="ADL618" s="261"/>
      <c r="ADM618" s="261"/>
      <c r="ADN618" s="261"/>
      <c r="ADO618" s="261"/>
      <c r="ADP618" s="261"/>
      <c r="ADQ618" s="261"/>
      <c r="ADR618" s="261"/>
      <c r="ADS618" s="261"/>
      <c r="ADT618" s="261"/>
      <c r="ADU618" s="261"/>
      <c r="ADV618" s="261"/>
      <c r="ADW618" s="261"/>
      <c r="ADX618" s="261"/>
      <c r="ADY618" s="261"/>
      <c r="ADZ618" s="261"/>
      <c r="AEA618" s="261"/>
      <c r="AEB618" s="261"/>
      <c r="AEC618" s="261"/>
      <c r="AED618" s="261"/>
      <c r="AEE618" s="261"/>
      <c r="AEF618" s="261"/>
      <c r="AEG618" s="261"/>
      <c r="AEH618" s="261"/>
      <c r="AEI618" s="261"/>
      <c r="AEJ618" s="261"/>
      <c r="AEK618" s="261"/>
      <c r="AEL618" s="261"/>
      <c r="AEM618" s="261"/>
      <c r="AEN618" s="261"/>
      <c r="AEO618" s="261"/>
      <c r="AEP618" s="261"/>
      <c r="AEQ618" s="261"/>
      <c r="AER618" s="261"/>
      <c r="AES618" s="261"/>
      <c r="AET618" s="261"/>
      <c r="AEU618" s="261"/>
      <c r="AEV618" s="261"/>
      <c r="AEW618" s="261"/>
      <c r="AEX618" s="261"/>
      <c r="AEY618" s="261"/>
      <c r="AEZ618" s="261"/>
      <c r="AFA618" s="261"/>
      <c r="AFB618" s="261"/>
      <c r="AFC618" s="261"/>
      <c r="AFD618" s="261"/>
      <c r="AFE618" s="261"/>
      <c r="AFF618" s="261"/>
      <c r="AFG618" s="261"/>
      <c r="AFH618" s="261"/>
      <c r="AFI618" s="261"/>
      <c r="AFJ618" s="261"/>
      <c r="AFK618" s="261"/>
      <c r="AFL618" s="261"/>
      <c r="AFM618" s="261"/>
      <c r="AFN618" s="261"/>
      <c r="AFO618" s="261"/>
      <c r="AFP618" s="261"/>
      <c r="AFQ618" s="261"/>
      <c r="AFR618" s="261"/>
      <c r="AFS618" s="261"/>
      <c r="AFT618" s="261"/>
      <c r="AFU618" s="261"/>
      <c r="AFV618" s="261"/>
      <c r="AFW618" s="261"/>
      <c r="AFX618" s="261"/>
      <c r="AFY618" s="261"/>
      <c r="AFZ618" s="261"/>
      <c r="AGA618" s="261"/>
      <c r="AGB618" s="261"/>
      <c r="AGC618" s="261"/>
      <c r="AGD618" s="261"/>
      <c r="AGE618" s="261"/>
      <c r="AGF618" s="261"/>
      <c r="AGG618" s="261"/>
      <c r="AGH618" s="261"/>
      <c r="AGI618" s="261"/>
      <c r="AGJ618" s="261"/>
      <c r="AGK618" s="261"/>
      <c r="AGL618" s="261"/>
      <c r="AGM618" s="261"/>
      <c r="AGN618" s="261"/>
      <c r="AGO618" s="261"/>
      <c r="AGP618" s="261"/>
      <c r="AGQ618" s="261"/>
      <c r="AGR618" s="261"/>
      <c r="AGS618" s="261"/>
      <c r="AGT618" s="261"/>
      <c r="AGU618" s="261"/>
      <c r="AGV618" s="261"/>
      <c r="AGW618" s="261"/>
      <c r="AGX618" s="261"/>
      <c r="AGY618" s="261"/>
      <c r="AGZ618" s="261"/>
      <c r="AHA618" s="261"/>
      <c r="AHB618" s="261"/>
      <c r="AHC618" s="261"/>
      <c r="AHD618" s="261"/>
      <c r="AHE618" s="261"/>
      <c r="AHF618" s="261"/>
      <c r="AHG618" s="261"/>
      <c r="AHH618" s="261"/>
      <c r="AHI618" s="261"/>
      <c r="AHJ618" s="261"/>
      <c r="AHK618" s="261"/>
      <c r="AHL618" s="261"/>
      <c r="AHM618" s="261"/>
      <c r="AHN618" s="261"/>
      <c r="AHO618" s="261"/>
      <c r="AHP618" s="261"/>
      <c r="AHQ618" s="261"/>
      <c r="AHR618" s="261"/>
      <c r="AHS618" s="261"/>
      <c r="AHT618" s="261"/>
      <c r="AHU618" s="261"/>
      <c r="AHV618" s="261"/>
      <c r="AHW618" s="261"/>
      <c r="AHX618" s="261"/>
      <c r="AHY618" s="261"/>
      <c r="AHZ618" s="261"/>
      <c r="AIA618" s="261"/>
      <c r="AIB618" s="261"/>
      <c r="AIC618" s="261"/>
      <c r="AID618" s="261"/>
      <c r="AIE618" s="261"/>
      <c r="AIF618" s="261"/>
      <c r="AIG618" s="261"/>
      <c r="AIH618" s="261"/>
      <c r="AII618" s="261"/>
      <c r="AIJ618" s="261"/>
      <c r="AIK618" s="261"/>
      <c r="AIL618" s="261"/>
      <c r="AIM618" s="261"/>
      <c r="AIN618" s="261"/>
      <c r="AIO618" s="261"/>
      <c r="AIP618" s="261"/>
      <c r="AIQ618" s="261"/>
      <c r="AIR618" s="261"/>
      <c r="AIS618" s="261"/>
      <c r="AIT618" s="261"/>
      <c r="AIU618" s="261"/>
      <c r="AIV618" s="261"/>
      <c r="AIW618" s="261"/>
      <c r="AIX618" s="261"/>
      <c r="AIY618" s="261"/>
      <c r="AIZ618" s="261"/>
      <c r="AJA618" s="261"/>
      <c r="AJB618" s="261"/>
      <c r="AJC618" s="261"/>
      <c r="AJD618" s="261"/>
      <c r="AJE618" s="261"/>
      <c r="AJF618" s="261"/>
      <c r="AJG618" s="261"/>
      <c r="AJH618" s="261"/>
      <c r="AJI618" s="261"/>
      <c r="AJJ618" s="261"/>
      <c r="AJK618" s="261"/>
      <c r="AJL618" s="261"/>
      <c r="AJM618" s="261"/>
      <c r="AJN618" s="261"/>
      <c r="AJO618" s="261"/>
      <c r="AJP618" s="261"/>
      <c r="AJQ618" s="261"/>
      <c r="AJR618" s="261"/>
      <c r="AJS618" s="261"/>
      <c r="AJT618" s="261"/>
      <c r="AJU618" s="261"/>
      <c r="AJV618" s="261"/>
      <c r="AJW618" s="261"/>
      <c r="AJX618" s="261"/>
      <c r="AJY618" s="261"/>
      <c r="AJZ618" s="261"/>
      <c r="AKA618" s="261"/>
      <c r="AKB618" s="261"/>
      <c r="AKC618" s="261"/>
      <c r="AKD618" s="261"/>
      <c r="AKE618" s="261"/>
      <c r="AKF618" s="261"/>
      <c r="AKG618" s="261"/>
      <c r="AKH618" s="261"/>
      <c r="AKI618" s="261"/>
      <c r="AKJ618" s="261"/>
      <c r="AKK618" s="261"/>
      <c r="AKL618" s="261"/>
      <c r="AKM618" s="261"/>
      <c r="AKN618" s="261"/>
      <c r="AKO618" s="261"/>
      <c r="AKP618" s="261"/>
      <c r="AKQ618" s="261"/>
      <c r="AKR618" s="261"/>
      <c r="AKS618" s="261"/>
      <c r="AKT618" s="261"/>
      <c r="AKU618" s="261"/>
      <c r="AKV618" s="261"/>
      <c r="AKW618" s="261"/>
      <c r="AKX618" s="261"/>
      <c r="AKY618" s="261"/>
      <c r="AKZ618" s="261"/>
      <c r="ALA618" s="261"/>
      <c r="ALB618" s="261"/>
      <c r="ALC618" s="261"/>
      <c r="ALD618" s="261"/>
      <c r="ALE618" s="261"/>
      <c r="ALF618" s="261"/>
      <c r="ALG618" s="261"/>
      <c r="ALH618" s="261"/>
      <c r="ALI618" s="261"/>
      <c r="ALJ618" s="261"/>
      <c r="ALK618" s="261"/>
      <c r="ALL618" s="261"/>
      <c r="ALM618" s="261"/>
      <c r="ALN618" s="261"/>
      <c r="ALO618" s="261"/>
      <c r="ALP618" s="261"/>
      <c r="ALQ618" s="261"/>
      <c r="ALR618" s="261"/>
      <c r="ALS618" s="261"/>
      <c r="ALT618" s="261"/>
      <c r="ALU618" s="261"/>
      <c r="ALV618" s="261"/>
      <c r="ALW618" s="261"/>
      <c r="ALX618" s="261"/>
      <c r="ALY618" s="261"/>
      <c r="ALZ618" s="261"/>
      <c r="AMA618" s="261"/>
      <c r="AMB618" s="261"/>
      <c r="AMC618" s="261"/>
      <c r="AMD618" s="261"/>
      <c r="AME618" s="261"/>
      <c r="AMF618" s="261"/>
      <c r="AMG618" s="261"/>
      <c r="AMH618" s="261"/>
      <c r="AMI618" s="261"/>
      <c r="AMJ618" s="261"/>
      <c r="AMK618" s="261"/>
    </row>
    <row r="619" spans="1:1025" s="269" customFormat="1" x14ac:dyDescent="0.35">
      <c r="A619" s="261"/>
      <c r="B619" s="265"/>
      <c r="C619" s="266"/>
      <c r="D619" s="266"/>
      <c r="E619" s="266"/>
      <c r="F619" s="266"/>
      <c r="G619" s="266"/>
      <c r="H619" s="261"/>
      <c r="I619" s="261"/>
      <c r="J619" s="261"/>
      <c r="K619" s="261"/>
      <c r="L619" s="261"/>
      <c r="M619" s="261"/>
      <c r="N619" s="261"/>
      <c r="O619" s="261"/>
      <c r="P619" s="261"/>
      <c r="Q619" s="261"/>
      <c r="R619" s="261"/>
      <c r="S619" s="261"/>
      <c r="T619" s="261"/>
      <c r="U619" s="261"/>
      <c r="V619" s="261"/>
      <c r="W619" s="261"/>
      <c r="X619" s="261"/>
      <c r="Y619" s="261"/>
      <c r="Z619" s="261"/>
      <c r="AA619" s="261"/>
      <c r="AB619" s="261"/>
      <c r="AC619" s="261"/>
      <c r="AD619" s="261"/>
      <c r="AE619" s="261"/>
      <c r="AF619" s="261"/>
      <c r="AG619" s="261"/>
      <c r="AH619" s="261"/>
      <c r="AI619" s="261"/>
      <c r="AJ619" s="261"/>
      <c r="AK619" s="261"/>
      <c r="AL619" s="261"/>
      <c r="AM619" s="261"/>
      <c r="AN619" s="261"/>
      <c r="AO619" s="261"/>
      <c r="AP619" s="261"/>
      <c r="AQ619" s="261"/>
      <c r="AR619" s="261"/>
      <c r="AS619" s="261"/>
      <c r="AT619" s="261"/>
      <c r="AU619" s="261"/>
      <c r="AV619" s="261"/>
      <c r="AW619" s="261"/>
      <c r="AX619" s="261"/>
      <c r="AY619" s="261"/>
      <c r="AZ619" s="261"/>
      <c r="BA619" s="261"/>
      <c r="BB619" s="261"/>
      <c r="BC619" s="261"/>
      <c r="BD619" s="261"/>
      <c r="BE619" s="261"/>
      <c r="BF619" s="261"/>
      <c r="BG619" s="261"/>
      <c r="BH619" s="261"/>
      <c r="BI619" s="261"/>
      <c r="BJ619" s="261"/>
      <c r="BK619" s="261"/>
      <c r="BL619" s="261"/>
      <c r="BM619" s="261"/>
      <c r="BN619" s="261"/>
      <c r="BO619" s="261"/>
      <c r="BP619" s="261"/>
      <c r="BQ619" s="261"/>
      <c r="BR619" s="261"/>
      <c r="BS619" s="261"/>
      <c r="BT619" s="261"/>
      <c r="BU619" s="261"/>
      <c r="BV619" s="261"/>
      <c r="BW619" s="261"/>
      <c r="BX619" s="261"/>
      <c r="BY619" s="261"/>
      <c r="BZ619" s="261"/>
      <c r="CA619" s="261"/>
      <c r="CB619" s="261"/>
      <c r="CC619" s="261"/>
      <c r="CD619" s="261"/>
      <c r="CE619" s="261"/>
      <c r="CF619" s="261"/>
      <c r="CG619" s="261"/>
      <c r="CH619" s="261"/>
      <c r="CI619" s="261"/>
      <c r="CJ619" s="261"/>
      <c r="CK619" s="261"/>
      <c r="CL619" s="261"/>
      <c r="CM619" s="261"/>
      <c r="CN619" s="261"/>
      <c r="CO619" s="261"/>
      <c r="CP619" s="261"/>
      <c r="CQ619" s="261"/>
      <c r="CR619" s="261"/>
      <c r="CS619" s="261"/>
      <c r="CT619" s="261"/>
      <c r="CU619" s="261"/>
      <c r="CV619" s="261"/>
      <c r="CW619" s="261"/>
      <c r="CX619" s="261"/>
      <c r="CY619" s="261"/>
      <c r="CZ619" s="261"/>
      <c r="DA619" s="261"/>
      <c r="DB619" s="261"/>
      <c r="DC619" s="261"/>
      <c r="DD619" s="261"/>
      <c r="DE619" s="261"/>
      <c r="DF619" s="261"/>
      <c r="DG619" s="261"/>
      <c r="DH619" s="261"/>
      <c r="DI619" s="261"/>
      <c r="DJ619" s="261"/>
      <c r="DK619" s="261"/>
      <c r="DL619" s="261"/>
      <c r="DM619" s="261"/>
      <c r="DN619" s="261"/>
      <c r="DO619" s="261"/>
      <c r="DP619" s="261"/>
      <c r="DQ619" s="261"/>
      <c r="DR619" s="261"/>
      <c r="DS619" s="261"/>
      <c r="DT619" s="261"/>
      <c r="DU619" s="261"/>
      <c r="DV619" s="261"/>
      <c r="DW619" s="261"/>
      <c r="DX619" s="261"/>
      <c r="DY619" s="261"/>
      <c r="DZ619" s="261"/>
      <c r="EA619" s="261"/>
      <c r="EB619" s="261"/>
      <c r="EC619" s="261"/>
      <c r="ED619" s="261"/>
      <c r="EE619" s="261"/>
      <c r="EF619" s="261"/>
      <c r="EG619" s="261"/>
      <c r="EH619" s="261"/>
      <c r="EI619" s="261"/>
      <c r="EJ619" s="261"/>
      <c r="EK619" s="261"/>
      <c r="EL619" s="261"/>
      <c r="EM619" s="261"/>
      <c r="EN619" s="261"/>
      <c r="EO619" s="261"/>
      <c r="EP619" s="261"/>
      <c r="EQ619" s="261"/>
      <c r="ER619" s="261"/>
      <c r="ES619" s="261"/>
      <c r="ET619" s="261"/>
      <c r="EU619" s="261"/>
      <c r="EV619" s="261"/>
      <c r="EW619" s="261"/>
      <c r="EX619" s="261"/>
      <c r="EY619" s="261"/>
      <c r="EZ619" s="261"/>
      <c r="FA619" s="261"/>
      <c r="FB619" s="261"/>
      <c r="FC619" s="261"/>
      <c r="FD619" s="261"/>
      <c r="FE619" s="261"/>
      <c r="FF619" s="261"/>
      <c r="FG619" s="261"/>
      <c r="FH619" s="261"/>
      <c r="FI619" s="261"/>
      <c r="FJ619" s="261"/>
      <c r="FK619" s="261"/>
      <c r="FL619" s="261"/>
      <c r="FM619" s="261"/>
      <c r="FN619" s="261"/>
      <c r="FO619" s="261"/>
      <c r="FP619" s="261"/>
      <c r="FQ619" s="261"/>
      <c r="FR619" s="261"/>
      <c r="FS619" s="261"/>
      <c r="FT619" s="261"/>
      <c r="FU619" s="261"/>
      <c r="FV619" s="261"/>
      <c r="FW619" s="261"/>
      <c r="FX619" s="261"/>
      <c r="FY619" s="261"/>
      <c r="FZ619" s="261"/>
      <c r="GA619" s="261"/>
      <c r="GB619" s="261"/>
      <c r="GC619" s="261"/>
      <c r="GD619" s="261"/>
      <c r="GE619" s="261"/>
      <c r="GF619" s="261"/>
      <c r="GG619" s="261"/>
      <c r="GH619" s="261"/>
      <c r="GI619" s="261"/>
      <c r="GJ619" s="261"/>
      <c r="GK619" s="261"/>
      <c r="GL619" s="261"/>
      <c r="GM619" s="261"/>
      <c r="GN619" s="261"/>
      <c r="GO619" s="261"/>
      <c r="GP619" s="261"/>
      <c r="GQ619" s="261"/>
      <c r="GR619" s="261"/>
      <c r="GS619" s="261"/>
      <c r="GT619" s="261"/>
      <c r="GU619" s="261"/>
      <c r="GV619" s="261"/>
      <c r="GW619" s="261"/>
      <c r="GX619" s="261"/>
      <c r="GY619" s="261"/>
      <c r="GZ619" s="261"/>
      <c r="HA619" s="261"/>
      <c r="HB619" s="261"/>
      <c r="HC619" s="261"/>
      <c r="HD619" s="261"/>
      <c r="HE619" s="261"/>
      <c r="HF619" s="261"/>
      <c r="HG619" s="261"/>
      <c r="HH619" s="261"/>
      <c r="HI619" s="261"/>
      <c r="HJ619" s="261"/>
      <c r="HK619" s="261"/>
      <c r="HL619" s="261"/>
      <c r="HM619" s="261"/>
      <c r="HN619" s="261"/>
      <c r="HO619" s="261"/>
      <c r="HP619" s="261"/>
      <c r="HQ619" s="261"/>
      <c r="HR619" s="261"/>
      <c r="HS619" s="261"/>
      <c r="HT619" s="261"/>
      <c r="HU619" s="261"/>
      <c r="HV619" s="261"/>
      <c r="HW619" s="261"/>
      <c r="HX619" s="261"/>
      <c r="HY619" s="261"/>
      <c r="HZ619" s="261"/>
      <c r="IA619" s="261"/>
      <c r="IB619" s="261"/>
      <c r="IC619" s="261"/>
      <c r="ID619" s="261"/>
      <c r="IE619" s="261"/>
      <c r="IF619" s="261"/>
      <c r="IG619" s="261"/>
      <c r="IH619" s="261"/>
      <c r="II619" s="261"/>
      <c r="IJ619" s="261"/>
      <c r="IK619" s="261"/>
      <c r="IL619" s="261"/>
      <c r="IM619" s="261"/>
      <c r="IN619" s="261"/>
      <c r="IO619" s="261"/>
      <c r="IP619" s="261"/>
      <c r="IQ619" s="261"/>
      <c r="IR619" s="261"/>
      <c r="IS619" s="261"/>
      <c r="IT619" s="261"/>
      <c r="IU619" s="261"/>
      <c r="IV619" s="261"/>
      <c r="IW619" s="261"/>
      <c r="IX619" s="261"/>
      <c r="IY619" s="261"/>
      <c r="IZ619" s="261"/>
      <c r="JA619" s="261"/>
      <c r="JB619" s="261"/>
      <c r="JC619" s="261"/>
      <c r="JD619" s="261"/>
      <c r="JE619" s="261"/>
      <c r="JF619" s="261"/>
      <c r="JG619" s="261"/>
      <c r="JH619" s="261"/>
      <c r="JI619" s="261"/>
      <c r="JJ619" s="261"/>
      <c r="JK619" s="261"/>
      <c r="JL619" s="261"/>
      <c r="JM619" s="261"/>
      <c r="JN619" s="261"/>
      <c r="JO619" s="261"/>
      <c r="JP619" s="261"/>
      <c r="JQ619" s="261"/>
      <c r="JR619" s="261"/>
      <c r="JS619" s="261"/>
      <c r="JT619" s="261"/>
      <c r="JU619" s="261"/>
      <c r="JV619" s="261"/>
      <c r="JW619" s="261"/>
      <c r="JX619" s="261"/>
      <c r="JY619" s="261"/>
      <c r="JZ619" s="261"/>
      <c r="KA619" s="261"/>
      <c r="KB619" s="261"/>
      <c r="KC619" s="261"/>
      <c r="KD619" s="261"/>
      <c r="KE619" s="261"/>
      <c r="KF619" s="261"/>
      <c r="KG619" s="261"/>
      <c r="KH619" s="261"/>
      <c r="KI619" s="261"/>
      <c r="KJ619" s="261"/>
      <c r="KK619" s="261"/>
      <c r="KL619" s="261"/>
      <c r="KM619" s="261"/>
      <c r="KN619" s="261"/>
      <c r="KO619" s="261"/>
      <c r="KP619" s="261"/>
      <c r="KQ619" s="261"/>
      <c r="KR619" s="261"/>
      <c r="KS619" s="261"/>
      <c r="KT619" s="261"/>
      <c r="KU619" s="261"/>
      <c r="KV619" s="261"/>
      <c r="KW619" s="261"/>
      <c r="KX619" s="261"/>
      <c r="KY619" s="261"/>
      <c r="KZ619" s="261"/>
      <c r="LA619" s="261"/>
      <c r="LB619" s="261"/>
      <c r="LC619" s="261"/>
      <c r="LD619" s="261"/>
      <c r="LE619" s="261"/>
      <c r="LF619" s="261"/>
      <c r="LG619" s="261"/>
      <c r="LH619" s="261"/>
      <c r="LI619" s="261"/>
      <c r="LJ619" s="261"/>
      <c r="LK619" s="261"/>
      <c r="LL619" s="261"/>
      <c r="LM619" s="261"/>
      <c r="LN619" s="261"/>
      <c r="LO619" s="261"/>
      <c r="LP619" s="261"/>
      <c r="LQ619" s="261"/>
      <c r="LR619" s="261"/>
      <c r="LS619" s="261"/>
      <c r="LT619" s="261"/>
      <c r="LU619" s="261"/>
      <c r="LV619" s="261"/>
      <c r="LW619" s="261"/>
      <c r="LX619" s="261"/>
      <c r="LY619" s="261"/>
      <c r="LZ619" s="261"/>
      <c r="MA619" s="261"/>
      <c r="MB619" s="261"/>
      <c r="MC619" s="261"/>
      <c r="MD619" s="261"/>
      <c r="ME619" s="261"/>
      <c r="MF619" s="261"/>
      <c r="MG619" s="261"/>
      <c r="MH619" s="261"/>
      <c r="MI619" s="261"/>
      <c r="MJ619" s="261"/>
      <c r="MK619" s="261"/>
      <c r="ML619" s="261"/>
      <c r="MM619" s="261"/>
      <c r="MN619" s="261"/>
      <c r="MO619" s="261"/>
      <c r="MP619" s="261"/>
      <c r="MQ619" s="261"/>
      <c r="MR619" s="261"/>
      <c r="MS619" s="261"/>
      <c r="MT619" s="261"/>
      <c r="MU619" s="261"/>
      <c r="MV619" s="261"/>
      <c r="MW619" s="261"/>
      <c r="MX619" s="261"/>
      <c r="MY619" s="261"/>
      <c r="MZ619" s="261"/>
      <c r="NA619" s="261"/>
      <c r="NB619" s="261"/>
      <c r="NC619" s="261"/>
      <c r="ND619" s="261"/>
      <c r="NE619" s="261"/>
      <c r="NF619" s="261"/>
      <c r="NG619" s="261"/>
      <c r="NH619" s="261"/>
      <c r="NI619" s="261"/>
      <c r="NJ619" s="261"/>
      <c r="NK619" s="261"/>
      <c r="NL619" s="261"/>
      <c r="NM619" s="261"/>
      <c r="NN619" s="261"/>
      <c r="NO619" s="261"/>
      <c r="NP619" s="261"/>
      <c r="NQ619" s="261"/>
      <c r="NR619" s="261"/>
      <c r="NS619" s="261"/>
      <c r="NT619" s="261"/>
      <c r="NU619" s="261"/>
      <c r="NV619" s="261"/>
      <c r="NW619" s="261"/>
      <c r="NX619" s="261"/>
      <c r="NY619" s="261"/>
      <c r="NZ619" s="261"/>
      <c r="OA619" s="261"/>
      <c r="OB619" s="261"/>
      <c r="OC619" s="261"/>
      <c r="OD619" s="261"/>
      <c r="OE619" s="261"/>
      <c r="OF619" s="261"/>
      <c r="OG619" s="261"/>
      <c r="OH619" s="261"/>
      <c r="OI619" s="261"/>
      <c r="OJ619" s="261"/>
      <c r="OK619" s="261"/>
      <c r="OL619" s="261"/>
      <c r="OM619" s="261"/>
      <c r="ON619" s="261"/>
      <c r="OO619" s="261"/>
      <c r="OP619" s="261"/>
      <c r="OQ619" s="261"/>
      <c r="OR619" s="261"/>
      <c r="OS619" s="261"/>
      <c r="OT619" s="261"/>
      <c r="OU619" s="261"/>
      <c r="OV619" s="261"/>
      <c r="OW619" s="261"/>
      <c r="OX619" s="261"/>
      <c r="OY619" s="261"/>
      <c r="OZ619" s="261"/>
      <c r="PA619" s="261"/>
      <c r="PB619" s="261"/>
      <c r="PC619" s="261"/>
      <c r="PD619" s="261"/>
      <c r="PE619" s="261"/>
      <c r="PF619" s="261"/>
      <c r="PG619" s="261"/>
      <c r="PH619" s="261"/>
      <c r="PI619" s="261"/>
      <c r="PJ619" s="261"/>
      <c r="PK619" s="261"/>
      <c r="PL619" s="261"/>
      <c r="PM619" s="261"/>
      <c r="PN619" s="261"/>
      <c r="PO619" s="261"/>
      <c r="PP619" s="261"/>
      <c r="PQ619" s="261"/>
      <c r="PR619" s="261"/>
      <c r="PS619" s="261"/>
      <c r="PT619" s="261"/>
      <c r="PU619" s="261"/>
      <c r="PV619" s="261"/>
      <c r="PW619" s="261"/>
      <c r="PX619" s="261"/>
      <c r="PY619" s="261"/>
      <c r="PZ619" s="261"/>
      <c r="QA619" s="261"/>
      <c r="QB619" s="261"/>
      <c r="QC619" s="261"/>
      <c r="QD619" s="261"/>
      <c r="QE619" s="261"/>
      <c r="QF619" s="261"/>
      <c r="QG619" s="261"/>
      <c r="QH619" s="261"/>
      <c r="QI619" s="261"/>
      <c r="QJ619" s="261"/>
      <c r="QK619" s="261"/>
      <c r="QL619" s="261"/>
      <c r="QM619" s="261"/>
      <c r="QN619" s="261"/>
      <c r="QO619" s="261"/>
      <c r="QP619" s="261"/>
      <c r="QQ619" s="261"/>
      <c r="QR619" s="261"/>
      <c r="QS619" s="261"/>
      <c r="QT619" s="261"/>
      <c r="QU619" s="261"/>
      <c r="QV619" s="261"/>
      <c r="QW619" s="261"/>
      <c r="QX619" s="261"/>
      <c r="QY619" s="261"/>
      <c r="QZ619" s="261"/>
      <c r="RA619" s="261"/>
      <c r="RB619" s="261"/>
      <c r="RC619" s="261"/>
      <c r="RD619" s="261"/>
      <c r="RE619" s="261"/>
      <c r="RF619" s="261"/>
      <c r="RG619" s="261"/>
      <c r="RH619" s="261"/>
      <c r="RI619" s="261"/>
      <c r="RJ619" s="261"/>
      <c r="RK619" s="261"/>
      <c r="RL619" s="261"/>
      <c r="RM619" s="261"/>
      <c r="RN619" s="261"/>
      <c r="RO619" s="261"/>
      <c r="RP619" s="261"/>
      <c r="RQ619" s="261"/>
      <c r="RR619" s="261"/>
      <c r="RS619" s="261"/>
      <c r="RT619" s="261"/>
      <c r="RU619" s="261"/>
      <c r="RV619" s="261"/>
      <c r="RW619" s="261"/>
      <c r="RX619" s="261"/>
      <c r="RY619" s="261"/>
      <c r="RZ619" s="261"/>
      <c r="SA619" s="261"/>
      <c r="SB619" s="261"/>
      <c r="SC619" s="261"/>
      <c r="SD619" s="261"/>
      <c r="SE619" s="261"/>
      <c r="SF619" s="261"/>
      <c r="SG619" s="261"/>
      <c r="SH619" s="261"/>
      <c r="SI619" s="261"/>
      <c r="SJ619" s="261"/>
      <c r="SK619" s="261"/>
      <c r="SL619" s="261"/>
      <c r="SM619" s="261"/>
      <c r="SN619" s="261"/>
      <c r="SO619" s="261"/>
      <c r="SP619" s="261"/>
      <c r="SQ619" s="261"/>
      <c r="SR619" s="261"/>
      <c r="SS619" s="261"/>
      <c r="ST619" s="261"/>
      <c r="SU619" s="261"/>
      <c r="SV619" s="261"/>
      <c r="SW619" s="261"/>
      <c r="SX619" s="261"/>
      <c r="SY619" s="261"/>
      <c r="SZ619" s="261"/>
      <c r="TA619" s="261"/>
      <c r="TB619" s="261"/>
      <c r="TC619" s="261"/>
      <c r="TD619" s="261"/>
      <c r="TE619" s="261"/>
      <c r="TF619" s="261"/>
      <c r="TG619" s="261"/>
      <c r="TH619" s="261"/>
      <c r="TI619" s="261"/>
      <c r="TJ619" s="261"/>
      <c r="TK619" s="261"/>
      <c r="TL619" s="261"/>
      <c r="TM619" s="261"/>
      <c r="TN619" s="261"/>
      <c r="TO619" s="261"/>
      <c r="TP619" s="261"/>
      <c r="TQ619" s="261"/>
      <c r="TR619" s="261"/>
      <c r="TS619" s="261"/>
      <c r="TT619" s="261"/>
      <c r="TU619" s="261"/>
      <c r="TV619" s="261"/>
      <c r="TW619" s="261"/>
      <c r="TX619" s="261"/>
      <c r="TY619" s="261"/>
      <c r="TZ619" s="261"/>
      <c r="UA619" s="261"/>
      <c r="UB619" s="261"/>
      <c r="UC619" s="261"/>
      <c r="UD619" s="261"/>
      <c r="UE619" s="261"/>
      <c r="UF619" s="261"/>
      <c r="UG619" s="261"/>
      <c r="UH619" s="261"/>
      <c r="UI619" s="261"/>
      <c r="UJ619" s="261"/>
      <c r="UK619" s="261"/>
      <c r="UL619" s="261"/>
      <c r="UM619" s="261"/>
      <c r="UN619" s="261"/>
      <c r="UO619" s="261"/>
      <c r="UP619" s="261"/>
      <c r="UQ619" s="261"/>
      <c r="UR619" s="261"/>
      <c r="US619" s="261"/>
      <c r="UT619" s="261"/>
      <c r="UU619" s="261"/>
      <c r="UV619" s="261"/>
      <c r="UW619" s="261"/>
      <c r="UX619" s="261"/>
      <c r="UY619" s="261"/>
      <c r="UZ619" s="261"/>
      <c r="VA619" s="261"/>
      <c r="VB619" s="261"/>
      <c r="VC619" s="261"/>
      <c r="VD619" s="261"/>
      <c r="VE619" s="261"/>
      <c r="VF619" s="261"/>
      <c r="VG619" s="261"/>
      <c r="VH619" s="261"/>
      <c r="VI619" s="261"/>
      <c r="VJ619" s="261"/>
      <c r="VK619" s="261"/>
      <c r="VL619" s="261"/>
      <c r="VM619" s="261"/>
      <c r="VN619" s="261"/>
      <c r="VO619" s="261"/>
      <c r="VP619" s="261"/>
      <c r="VQ619" s="261"/>
      <c r="VR619" s="261"/>
      <c r="VS619" s="261"/>
      <c r="VT619" s="261"/>
      <c r="VU619" s="261"/>
      <c r="VV619" s="261"/>
      <c r="VW619" s="261"/>
      <c r="VX619" s="261"/>
      <c r="VY619" s="261"/>
      <c r="VZ619" s="261"/>
      <c r="WA619" s="261"/>
      <c r="WB619" s="261"/>
      <c r="WC619" s="261"/>
      <c r="WD619" s="261"/>
      <c r="WE619" s="261"/>
      <c r="WF619" s="261"/>
      <c r="WG619" s="261"/>
      <c r="WH619" s="261"/>
      <c r="WI619" s="261"/>
      <c r="WJ619" s="261"/>
      <c r="WK619" s="261"/>
      <c r="WL619" s="261"/>
      <c r="WM619" s="261"/>
      <c r="WN619" s="261"/>
      <c r="WO619" s="261"/>
      <c r="WP619" s="261"/>
      <c r="WQ619" s="261"/>
      <c r="WR619" s="261"/>
      <c r="WS619" s="261"/>
      <c r="WT619" s="261"/>
      <c r="WU619" s="261"/>
      <c r="WV619" s="261"/>
      <c r="WW619" s="261"/>
      <c r="WX619" s="261"/>
      <c r="WY619" s="261"/>
      <c r="WZ619" s="261"/>
      <c r="XA619" s="261"/>
      <c r="XB619" s="261"/>
      <c r="XC619" s="261"/>
      <c r="XD619" s="261"/>
      <c r="XE619" s="261"/>
      <c r="XF619" s="261"/>
      <c r="XG619" s="261"/>
      <c r="XH619" s="261"/>
      <c r="XI619" s="261"/>
      <c r="XJ619" s="261"/>
      <c r="XK619" s="261"/>
      <c r="XL619" s="261"/>
      <c r="XM619" s="261"/>
      <c r="XN619" s="261"/>
      <c r="XO619" s="261"/>
      <c r="XP619" s="261"/>
      <c r="XQ619" s="261"/>
      <c r="XR619" s="261"/>
      <c r="XS619" s="261"/>
      <c r="XT619" s="261"/>
      <c r="XU619" s="261"/>
      <c r="XV619" s="261"/>
      <c r="XW619" s="261"/>
      <c r="XX619" s="261"/>
      <c r="XY619" s="261"/>
      <c r="XZ619" s="261"/>
      <c r="YA619" s="261"/>
      <c r="YB619" s="261"/>
      <c r="YC619" s="261"/>
      <c r="YD619" s="261"/>
      <c r="YE619" s="261"/>
      <c r="YF619" s="261"/>
      <c r="YG619" s="261"/>
      <c r="YH619" s="261"/>
      <c r="YI619" s="261"/>
      <c r="YJ619" s="261"/>
      <c r="YK619" s="261"/>
      <c r="YL619" s="261"/>
      <c r="YM619" s="261"/>
      <c r="YN619" s="261"/>
      <c r="YO619" s="261"/>
      <c r="YP619" s="261"/>
      <c r="YQ619" s="261"/>
      <c r="YR619" s="261"/>
      <c r="YS619" s="261"/>
      <c r="YT619" s="261"/>
      <c r="YU619" s="261"/>
      <c r="YV619" s="261"/>
      <c r="YW619" s="261"/>
      <c r="YX619" s="261"/>
      <c r="YY619" s="261"/>
      <c r="YZ619" s="261"/>
      <c r="ZA619" s="261"/>
      <c r="ZB619" s="261"/>
      <c r="ZC619" s="261"/>
      <c r="ZD619" s="261"/>
      <c r="ZE619" s="261"/>
      <c r="ZF619" s="261"/>
      <c r="ZG619" s="261"/>
      <c r="ZH619" s="261"/>
      <c r="ZI619" s="261"/>
      <c r="ZJ619" s="261"/>
      <c r="ZK619" s="261"/>
      <c r="ZL619" s="261"/>
      <c r="ZM619" s="261"/>
      <c r="ZN619" s="261"/>
      <c r="ZO619" s="261"/>
      <c r="ZP619" s="261"/>
      <c r="ZQ619" s="261"/>
      <c r="ZR619" s="261"/>
      <c r="ZS619" s="261"/>
      <c r="ZT619" s="261"/>
      <c r="ZU619" s="261"/>
      <c r="ZV619" s="261"/>
      <c r="ZW619" s="261"/>
      <c r="ZX619" s="261"/>
      <c r="ZY619" s="261"/>
      <c r="ZZ619" s="261"/>
      <c r="AAA619" s="261"/>
      <c r="AAB619" s="261"/>
      <c r="AAC619" s="261"/>
      <c r="AAD619" s="261"/>
      <c r="AAE619" s="261"/>
      <c r="AAF619" s="261"/>
      <c r="AAG619" s="261"/>
      <c r="AAH619" s="261"/>
      <c r="AAI619" s="261"/>
      <c r="AAJ619" s="261"/>
      <c r="AAK619" s="261"/>
      <c r="AAL619" s="261"/>
      <c r="AAM619" s="261"/>
      <c r="AAN619" s="261"/>
      <c r="AAO619" s="261"/>
      <c r="AAP619" s="261"/>
      <c r="AAQ619" s="261"/>
      <c r="AAR619" s="261"/>
      <c r="AAS619" s="261"/>
      <c r="AAT619" s="261"/>
      <c r="AAU619" s="261"/>
      <c r="AAV619" s="261"/>
      <c r="AAW619" s="261"/>
      <c r="AAX619" s="261"/>
      <c r="AAY619" s="261"/>
      <c r="AAZ619" s="261"/>
      <c r="ABA619" s="261"/>
      <c r="ABB619" s="261"/>
      <c r="ABC619" s="261"/>
      <c r="ABD619" s="261"/>
      <c r="ABE619" s="261"/>
      <c r="ABF619" s="261"/>
      <c r="ABG619" s="261"/>
      <c r="ABH619" s="261"/>
      <c r="ABI619" s="261"/>
      <c r="ABJ619" s="261"/>
      <c r="ABK619" s="261"/>
      <c r="ABL619" s="261"/>
      <c r="ABM619" s="261"/>
      <c r="ABN619" s="261"/>
      <c r="ABO619" s="261"/>
      <c r="ABP619" s="261"/>
      <c r="ABQ619" s="261"/>
      <c r="ABR619" s="261"/>
      <c r="ABS619" s="261"/>
      <c r="ABT619" s="261"/>
      <c r="ABU619" s="261"/>
      <c r="ABV619" s="261"/>
      <c r="ABW619" s="261"/>
      <c r="ABX619" s="261"/>
      <c r="ABY619" s="261"/>
      <c r="ABZ619" s="261"/>
      <c r="ACA619" s="261"/>
      <c r="ACB619" s="261"/>
      <c r="ACC619" s="261"/>
      <c r="ACD619" s="261"/>
      <c r="ACE619" s="261"/>
      <c r="ACF619" s="261"/>
      <c r="ACG619" s="261"/>
      <c r="ACH619" s="261"/>
      <c r="ACI619" s="261"/>
      <c r="ACJ619" s="261"/>
      <c r="ACK619" s="261"/>
      <c r="ACL619" s="261"/>
      <c r="ACM619" s="261"/>
      <c r="ACN619" s="261"/>
      <c r="ACO619" s="261"/>
      <c r="ACP619" s="261"/>
      <c r="ACQ619" s="261"/>
      <c r="ACR619" s="261"/>
      <c r="ACS619" s="261"/>
      <c r="ACT619" s="261"/>
      <c r="ACU619" s="261"/>
      <c r="ACV619" s="261"/>
      <c r="ACW619" s="261"/>
      <c r="ACX619" s="261"/>
      <c r="ACY619" s="261"/>
      <c r="ACZ619" s="261"/>
      <c r="ADA619" s="261"/>
      <c r="ADB619" s="261"/>
      <c r="ADC619" s="261"/>
      <c r="ADD619" s="261"/>
      <c r="ADE619" s="261"/>
      <c r="ADF619" s="261"/>
      <c r="ADG619" s="261"/>
      <c r="ADH619" s="261"/>
      <c r="ADI619" s="261"/>
      <c r="ADJ619" s="261"/>
      <c r="ADK619" s="261"/>
      <c r="ADL619" s="261"/>
      <c r="ADM619" s="261"/>
      <c r="ADN619" s="261"/>
      <c r="ADO619" s="261"/>
      <c r="ADP619" s="261"/>
      <c r="ADQ619" s="261"/>
      <c r="ADR619" s="261"/>
      <c r="ADS619" s="261"/>
      <c r="ADT619" s="261"/>
      <c r="ADU619" s="261"/>
      <c r="ADV619" s="261"/>
      <c r="ADW619" s="261"/>
      <c r="ADX619" s="261"/>
      <c r="ADY619" s="261"/>
      <c r="ADZ619" s="261"/>
      <c r="AEA619" s="261"/>
      <c r="AEB619" s="261"/>
      <c r="AEC619" s="261"/>
      <c r="AED619" s="261"/>
      <c r="AEE619" s="261"/>
      <c r="AEF619" s="261"/>
      <c r="AEG619" s="261"/>
      <c r="AEH619" s="261"/>
      <c r="AEI619" s="261"/>
      <c r="AEJ619" s="261"/>
      <c r="AEK619" s="261"/>
      <c r="AEL619" s="261"/>
      <c r="AEM619" s="261"/>
      <c r="AEN619" s="261"/>
      <c r="AEO619" s="261"/>
      <c r="AEP619" s="261"/>
      <c r="AEQ619" s="261"/>
      <c r="AER619" s="261"/>
      <c r="AES619" s="261"/>
      <c r="AET619" s="261"/>
      <c r="AEU619" s="261"/>
      <c r="AEV619" s="261"/>
      <c r="AEW619" s="261"/>
      <c r="AEX619" s="261"/>
      <c r="AEY619" s="261"/>
      <c r="AEZ619" s="261"/>
      <c r="AFA619" s="261"/>
      <c r="AFB619" s="261"/>
      <c r="AFC619" s="261"/>
      <c r="AFD619" s="261"/>
      <c r="AFE619" s="261"/>
      <c r="AFF619" s="261"/>
      <c r="AFG619" s="261"/>
      <c r="AFH619" s="261"/>
      <c r="AFI619" s="261"/>
      <c r="AFJ619" s="261"/>
      <c r="AFK619" s="261"/>
      <c r="AFL619" s="261"/>
      <c r="AFM619" s="261"/>
      <c r="AFN619" s="261"/>
      <c r="AFO619" s="261"/>
      <c r="AFP619" s="261"/>
      <c r="AFQ619" s="261"/>
      <c r="AFR619" s="261"/>
      <c r="AFS619" s="261"/>
      <c r="AFT619" s="261"/>
      <c r="AFU619" s="261"/>
      <c r="AFV619" s="261"/>
      <c r="AFW619" s="261"/>
      <c r="AFX619" s="261"/>
      <c r="AFY619" s="261"/>
      <c r="AFZ619" s="261"/>
      <c r="AGA619" s="261"/>
      <c r="AGB619" s="261"/>
      <c r="AGC619" s="261"/>
      <c r="AGD619" s="261"/>
      <c r="AGE619" s="261"/>
      <c r="AGF619" s="261"/>
      <c r="AGG619" s="261"/>
      <c r="AGH619" s="261"/>
      <c r="AGI619" s="261"/>
      <c r="AGJ619" s="261"/>
      <c r="AGK619" s="261"/>
      <c r="AGL619" s="261"/>
      <c r="AGM619" s="261"/>
      <c r="AGN619" s="261"/>
      <c r="AGO619" s="261"/>
      <c r="AGP619" s="261"/>
      <c r="AGQ619" s="261"/>
      <c r="AGR619" s="261"/>
      <c r="AGS619" s="261"/>
      <c r="AGT619" s="261"/>
      <c r="AGU619" s="261"/>
      <c r="AGV619" s="261"/>
      <c r="AGW619" s="261"/>
      <c r="AGX619" s="261"/>
      <c r="AGY619" s="261"/>
      <c r="AGZ619" s="261"/>
      <c r="AHA619" s="261"/>
      <c r="AHB619" s="261"/>
      <c r="AHC619" s="261"/>
      <c r="AHD619" s="261"/>
      <c r="AHE619" s="261"/>
      <c r="AHF619" s="261"/>
      <c r="AHG619" s="261"/>
      <c r="AHH619" s="261"/>
      <c r="AHI619" s="261"/>
      <c r="AHJ619" s="261"/>
      <c r="AHK619" s="261"/>
      <c r="AHL619" s="261"/>
      <c r="AHM619" s="261"/>
      <c r="AHN619" s="261"/>
      <c r="AHO619" s="261"/>
      <c r="AHP619" s="261"/>
      <c r="AHQ619" s="261"/>
      <c r="AHR619" s="261"/>
      <c r="AHS619" s="261"/>
      <c r="AHT619" s="261"/>
      <c r="AHU619" s="261"/>
      <c r="AHV619" s="261"/>
      <c r="AHW619" s="261"/>
      <c r="AHX619" s="261"/>
      <c r="AHY619" s="261"/>
      <c r="AHZ619" s="261"/>
      <c r="AIA619" s="261"/>
      <c r="AIB619" s="261"/>
      <c r="AIC619" s="261"/>
      <c r="AID619" s="261"/>
      <c r="AIE619" s="261"/>
      <c r="AIF619" s="261"/>
      <c r="AIG619" s="261"/>
      <c r="AIH619" s="261"/>
      <c r="AII619" s="261"/>
      <c r="AIJ619" s="261"/>
      <c r="AIK619" s="261"/>
      <c r="AIL619" s="261"/>
      <c r="AIM619" s="261"/>
      <c r="AIN619" s="261"/>
      <c r="AIO619" s="261"/>
      <c r="AIP619" s="261"/>
      <c r="AIQ619" s="261"/>
      <c r="AIR619" s="261"/>
      <c r="AIS619" s="261"/>
      <c r="AIT619" s="261"/>
      <c r="AIU619" s="261"/>
      <c r="AIV619" s="261"/>
      <c r="AIW619" s="261"/>
      <c r="AIX619" s="261"/>
      <c r="AIY619" s="261"/>
      <c r="AIZ619" s="261"/>
      <c r="AJA619" s="261"/>
      <c r="AJB619" s="261"/>
      <c r="AJC619" s="261"/>
      <c r="AJD619" s="261"/>
      <c r="AJE619" s="261"/>
      <c r="AJF619" s="261"/>
      <c r="AJG619" s="261"/>
      <c r="AJH619" s="261"/>
      <c r="AJI619" s="261"/>
      <c r="AJJ619" s="261"/>
      <c r="AJK619" s="261"/>
      <c r="AJL619" s="261"/>
      <c r="AJM619" s="261"/>
      <c r="AJN619" s="261"/>
      <c r="AJO619" s="261"/>
      <c r="AJP619" s="261"/>
      <c r="AJQ619" s="261"/>
      <c r="AJR619" s="261"/>
      <c r="AJS619" s="261"/>
      <c r="AJT619" s="261"/>
      <c r="AJU619" s="261"/>
      <c r="AJV619" s="261"/>
      <c r="AJW619" s="261"/>
      <c r="AJX619" s="261"/>
      <c r="AJY619" s="261"/>
      <c r="AJZ619" s="261"/>
      <c r="AKA619" s="261"/>
      <c r="AKB619" s="261"/>
      <c r="AKC619" s="261"/>
      <c r="AKD619" s="261"/>
      <c r="AKE619" s="261"/>
      <c r="AKF619" s="261"/>
      <c r="AKG619" s="261"/>
      <c r="AKH619" s="261"/>
      <c r="AKI619" s="261"/>
      <c r="AKJ619" s="261"/>
      <c r="AKK619" s="261"/>
      <c r="AKL619" s="261"/>
      <c r="AKM619" s="261"/>
      <c r="AKN619" s="261"/>
      <c r="AKO619" s="261"/>
      <c r="AKP619" s="261"/>
      <c r="AKQ619" s="261"/>
      <c r="AKR619" s="261"/>
      <c r="AKS619" s="261"/>
      <c r="AKT619" s="261"/>
      <c r="AKU619" s="261"/>
      <c r="AKV619" s="261"/>
      <c r="AKW619" s="261"/>
      <c r="AKX619" s="261"/>
      <c r="AKY619" s="261"/>
      <c r="AKZ619" s="261"/>
      <c r="ALA619" s="261"/>
      <c r="ALB619" s="261"/>
      <c r="ALC619" s="261"/>
      <c r="ALD619" s="261"/>
      <c r="ALE619" s="261"/>
      <c r="ALF619" s="261"/>
      <c r="ALG619" s="261"/>
      <c r="ALH619" s="261"/>
      <c r="ALI619" s="261"/>
      <c r="ALJ619" s="261"/>
      <c r="ALK619" s="261"/>
      <c r="ALL619" s="261"/>
      <c r="ALM619" s="261"/>
      <c r="ALN619" s="261"/>
      <c r="ALO619" s="261"/>
      <c r="ALP619" s="261"/>
      <c r="ALQ619" s="261"/>
      <c r="ALR619" s="261"/>
      <c r="ALS619" s="261"/>
      <c r="ALT619" s="261"/>
      <c r="ALU619" s="261"/>
      <c r="ALV619" s="261"/>
      <c r="ALW619" s="261"/>
      <c r="ALX619" s="261"/>
      <c r="ALY619" s="261"/>
      <c r="ALZ619" s="261"/>
      <c r="AMA619" s="261"/>
      <c r="AMB619" s="261"/>
      <c r="AMC619" s="261"/>
      <c r="AMD619" s="261"/>
      <c r="AME619" s="261"/>
      <c r="AMF619" s="261"/>
      <c r="AMG619" s="261"/>
      <c r="AMH619" s="261"/>
      <c r="AMI619" s="261"/>
      <c r="AMJ619" s="261"/>
      <c r="AMK619" s="261"/>
    </row>
    <row r="620" spans="1:1025" s="269" customFormat="1" x14ac:dyDescent="0.35">
      <c r="A620" s="261"/>
      <c r="B620" s="265"/>
      <c r="C620" s="266"/>
      <c r="D620" s="266"/>
      <c r="E620" s="266"/>
      <c r="F620" s="266"/>
      <c r="G620" s="266"/>
      <c r="H620" s="261"/>
      <c r="I620" s="261"/>
      <c r="J620" s="261"/>
      <c r="K620" s="261"/>
      <c r="L620" s="261"/>
      <c r="M620" s="261"/>
      <c r="N620" s="261"/>
      <c r="O620" s="261"/>
      <c r="P620" s="261"/>
      <c r="Q620" s="261"/>
      <c r="R620" s="261"/>
      <c r="S620" s="261"/>
      <c r="T620" s="261"/>
      <c r="U620" s="261"/>
      <c r="V620" s="261"/>
      <c r="W620" s="261"/>
      <c r="X620" s="261"/>
      <c r="Y620" s="261"/>
      <c r="Z620" s="261"/>
      <c r="AA620" s="261"/>
      <c r="AB620" s="261"/>
      <c r="AC620" s="261"/>
      <c r="AD620" s="261"/>
      <c r="AE620" s="261"/>
      <c r="AF620" s="261"/>
      <c r="AG620" s="261"/>
      <c r="AH620" s="261"/>
      <c r="AI620" s="261"/>
      <c r="AJ620" s="261"/>
      <c r="AK620" s="261"/>
      <c r="AL620" s="261"/>
      <c r="AM620" s="261"/>
      <c r="AN620" s="261"/>
      <c r="AO620" s="261"/>
      <c r="AP620" s="261"/>
      <c r="AQ620" s="261"/>
      <c r="AR620" s="261"/>
      <c r="AS620" s="261"/>
      <c r="AT620" s="261"/>
      <c r="AU620" s="261"/>
      <c r="AV620" s="261"/>
      <c r="AW620" s="261"/>
      <c r="AX620" s="261"/>
      <c r="AY620" s="261"/>
      <c r="AZ620" s="261"/>
      <c r="BA620" s="261"/>
      <c r="BB620" s="261"/>
      <c r="BC620" s="261"/>
      <c r="BD620" s="261"/>
      <c r="BE620" s="261"/>
      <c r="BF620" s="261"/>
      <c r="BG620" s="261"/>
      <c r="BH620" s="261"/>
      <c r="BI620" s="261"/>
      <c r="BJ620" s="261"/>
      <c r="BK620" s="261"/>
      <c r="BL620" s="261"/>
      <c r="BM620" s="261"/>
      <c r="BN620" s="261"/>
      <c r="BO620" s="261"/>
      <c r="BP620" s="261"/>
      <c r="BQ620" s="261"/>
      <c r="BR620" s="261"/>
      <c r="BS620" s="261"/>
      <c r="BT620" s="261"/>
      <c r="BU620" s="261"/>
      <c r="BV620" s="261"/>
      <c r="BW620" s="261"/>
      <c r="BX620" s="261"/>
      <c r="BY620" s="261"/>
      <c r="BZ620" s="261"/>
      <c r="CA620" s="261"/>
      <c r="CB620" s="261"/>
      <c r="CC620" s="261"/>
      <c r="CD620" s="261"/>
      <c r="CE620" s="261"/>
      <c r="CF620" s="261"/>
      <c r="CG620" s="261"/>
      <c r="CH620" s="261"/>
      <c r="CI620" s="261"/>
      <c r="CJ620" s="261"/>
      <c r="CK620" s="261"/>
      <c r="CL620" s="261"/>
      <c r="CM620" s="261"/>
      <c r="CN620" s="261"/>
      <c r="CO620" s="261"/>
      <c r="CP620" s="261"/>
      <c r="CQ620" s="261"/>
      <c r="CR620" s="261"/>
      <c r="CS620" s="261"/>
      <c r="CT620" s="261"/>
      <c r="CU620" s="261"/>
      <c r="CV620" s="261"/>
      <c r="CW620" s="261"/>
      <c r="CX620" s="261"/>
      <c r="CY620" s="261"/>
      <c r="CZ620" s="261"/>
      <c r="DA620" s="261"/>
      <c r="DB620" s="261"/>
      <c r="DC620" s="261"/>
      <c r="DD620" s="261"/>
      <c r="DE620" s="261"/>
      <c r="DF620" s="261"/>
      <c r="DG620" s="261"/>
      <c r="DH620" s="261"/>
      <c r="DI620" s="261"/>
      <c r="DJ620" s="261"/>
      <c r="DK620" s="261"/>
      <c r="DL620" s="261"/>
      <c r="DM620" s="261"/>
      <c r="DN620" s="261"/>
      <c r="DO620" s="261"/>
      <c r="DP620" s="261"/>
      <c r="DQ620" s="261"/>
      <c r="DR620" s="261"/>
      <c r="DS620" s="261"/>
      <c r="DT620" s="261"/>
      <c r="DU620" s="261"/>
      <c r="DV620" s="261"/>
      <c r="DW620" s="261"/>
      <c r="DX620" s="261"/>
      <c r="DY620" s="261"/>
      <c r="DZ620" s="261"/>
      <c r="EA620" s="261"/>
      <c r="EB620" s="261"/>
      <c r="EC620" s="261"/>
      <c r="ED620" s="261"/>
      <c r="EE620" s="261"/>
      <c r="EF620" s="261"/>
      <c r="EG620" s="261"/>
      <c r="EH620" s="261"/>
      <c r="EI620" s="261"/>
      <c r="EJ620" s="261"/>
      <c r="EK620" s="261"/>
      <c r="EL620" s="261"/>
      <c r="EM620" s="261"/>
      <c r="EN620" s="261"/>
      <c r="EO620" s="261"/>
      <c r="EP620" s="261"/>
      <c r="EQ620" s="261"/>
      <c r="ER620" s="261"/>
      <c r="ES620" s="261"/>
      <c r="ET620" s="261"/>
      <c r="EU620" s="261"/>
      <c r="EV620" s="261"/>
      <c r="EW620" s="261"/>
      <c r="EX620" s="261"/>
      <c r="EY620" s="261"/>
      <c r="EZ620" s="261"/>
      <c r="FA620" s="261"/>
      <c r="FB620" s="261"/>
      <c r="FC620" s="261"/>
      <c r="FD620" s="261"/>
      <c r="FE620" s="261"/>
      <c r="FF620" s="261"/>
      <c r="FG620" s="261"/>
      <c r="FH620" s="261"/>
      <c r="FI620" s="261"/>
      <c r="FJ620" s="261"/>
      <c r="FK620" s="261"/>
      <c r="FL620" s="261"/>
      <c r="FM620" s="261"/>
      <c r="FN620" s="261"/>
      <c r="FO620" s="261"/>
      <c r="FP620" s="261"/>
      <c r="FQ620" s="261"/>
      <c r="FR620" s="261"/>
      <c r="FS620" s="261"/>
      <c r="FT620" s="261"/>
      <c r="FU620" s="261"/>
      <c r="FV620" s="261"/>
      <c r="FW620" s="261"/>
      <c r="FX620" s="261"/>
      <c r="FY620" s="261"/>
      <c r="FZ620" s="261"/>
      <c r="GA620" s="261"/>
      <c r="GB620" s="261"/>
      <c r="GC620" s="261"/>
      <c r="GD620" s="261"/>
      <c r="GE620" s="261"/>
      <c r="GF620" s="261"/>
      <c r="GG620" s="261"/>
      <c r="GH620" s="261"/>
      <c r="GI620" s="261"/>
      <c r="GJ620" s="261"/>
      <c r="GK620" s="261"/>
      <c r="GL620" s="261"/>
      <c r="GM620" s="261"/>
      <c r="GN620" s="261"/>
      <c r="GO620" s="261"/>
      <c r="GP620" s="261"/>
      <c r="GQ620" s="261"/>
      <c r="GR620" s="261"/>
      <c r="GS620" s="261"/>
      <c r="GT620" s="261"/>
      <c r="GU620" s="261"/>
      <c r="GV620" s="261"/>
      <c r="GW620" s="261"/>
      <c r="GX620" s="261"/>
      <c r="GY620" s="261"/>
      <c r="GZ620" s="261"/>
      <c r="HA620" s="261"/>
      <c r="HB620" s="261"/>
      <c r="HC620" s="261"/>
      <c r="HD620" s="261"/>
      <c r="HE620" s="261"/>
      <c r="HF620" s="261"/>
      <c r="HG620" s="261"/>
      <c r="HH620" s="261"/>
      <c r="HI620" s="261"/>
      <c r="HJ620" s="261"/>
      <c r="HK620" s="261"/>
      <c r="HL620" s="261"/>
      <c r="HM620" s="261"/>
      <c r="HN620" s="261"/>
      <c r="HO620" s="261"/>
      <c r="HP620" s="261"/>
      <c r="HQ620" s="261"/>
      <c r="HR620" s="261"/>
      <c r="HS620" s="261"/>
      <c r="HT620" s="261"/>
      <c r="HU620" s="261"/>
      <c r="HV620" s="261"/>
      <c r="HW620" s="261"/>
      <c r="HX620" s="261"/>
      <c r="HY620" s="261"/>
      <c r="HZ620" s="261"/>
      <c r="IA620" s="261"/>
      <c r="IB620" s="261"/>
      <c r="IC620" s="261"/>
      <c r="ID620" s="261"/>
      <c r="IE620" s="261"/>
      <c r="IF620" s="261"/>
      <c r="IG620" s="261"/>
      <c r="IH620" s="261"/>
      <c r="II620" s="261"/>
      <c r="IJ620" s="261"/>
      <c r="IK620" s="261"/>
      <c r="IL620" s="261"/>
      <c r="IM620" s="261"/>
      <c r="IN620" s="261"/>
      <c r="IO620" s="261"/>
      <c r="IP620" s="261"/>
      <c r="IQ620" s="261"/>
      <c r="IR620" s="261"/>
      <c r="IS620" s="261"/>
      <c r="IT620" s="261"/>
      <c r="IU620" s="261"/>
      <c r="IV620" s="261"/>
      <c r="IW620" s="261"/>
      <c r="IX620" s="261"/>
      <c r="IY620" s="261"/>
      <c r="IZ620" s="261"/>
      <c r="JA620" s="261"/>
      <c r="JB620" s="261"/>
      <c r="JC620" s="261"/>
      <c r="JD620" s="261"/>
      <c r="JE620" s="261"/>
      <c r="JF620" s="261"/>
      <c r="JG620" s="261"/>
      <c r="JH620" s="261"/>
      <c r="JI620" s="261"/>
      <c r="JJ620" s="261"/>
      <c r="JK620" s="261"/>
      <c r="JL620" s="261"/>
      <c r="JM620" s="261"/>
      <c r="JN620" s="261"/>
      <c r="JO620" s="261"/>
      <c r="JP620" s="261"/>
      <c r="JQ620" s="261"/>
      <c r="JR620" s="261"/>
      <c r="JS620" s="261"/>
      <c r="JT620" s="261"/>
      <c r="JU620" s="261"/>
      <c r="JV620" s="261"/>
      <c r="JW620" s="261"/>
      <c r="JX620" s="261"/>
      <c r="JY620" s="261"/>
      <c r="JZ620" s="261"/>
      <c r="KA620" s="261"/>
      <c r="KB620" s="261"/>
      <c r="KC620" s="261"/>
      <c r="KD620" s="261"/>
      <c r="KE620" s="261"/>
      <c r="KF620" s="261"/>
      <c r="KG620" s="261"/>
      <c r="KH620" s="261"/>
      <c r="KI620" s="261"/>
      <c r="KJ620" s="261"/>
      <c r="KK620" s="261"/>
      <c r="KL620" s="261"/>
      <c r="KM620" s="261"/>
      <c r="KN620" s="261"/>
      <c r="KO620" s="261"/>
      <c r="KP620" s="261"/>
      <c r="KQ620" s="261"/>
      <c r="KR620" s="261"/>
      <c r="KS620" s="261"/>
      <c r="KT620" s="261"/>
      <c r="KU620" s="261"/>
      <c r="KV620" s="261"/>
      <c r="KW620" s="261"/>
      <c r="KX620" s="261"/>
      <c r="KY620" s="261"/>
      <c r="KZ620" s="261"/>
      <c r="LA620" s="261"/>
      <c r="LB620" s="261"/>
      <c r="LC620" s="261"/>
      <c r="LD620" s="261"/>
      <c r="LE620" s="261"/>
      <c r="LF620" s="261"/>
      <c r="LG620" s="261"/>
      <c r="LH620" s="261"/>
      <c r="LI620" s="261"/>
      <c r="LJ620" s="261"/>
      <c r="LK620" s="261"/>
      <c r="LL620" s="261"/>
      <c r="LM620" s="261"/>
      <c r="LN620" s="261"/>
      <c r="LO620" s="261"/>
      <c r="LP620" s="261"/>
      <c r="LQ620" s="261"/>
      <c r="LR620" s="261"/>
      <c r="LS620" s="261"/>
      <c r="LT620" s="261"/>
      <c r="LU620" s="261"/>
      <c r="LV620" s="261"/>
      <c r="LW620" s="261"/>
      <c r="LX620" s="261"/>
      <c r="LY620" s="261"/>
      <c r="LZ620" s="261"/>
      <c r="MA620" s="261"/>
      <c r="MB620" s="261"/>
      <c r="MC620" s="261"/>
      <c r="MD620" s="261"/>
      <c r="ME620" s="261"/>
      <c r="MF620" s="261"/>
      <c r="MG620" s="261"/>
      <c r="MH620" s="261"/>
      <c r="MI620" s="261"/>
      <c r="MJ620" s="261"/>
      <c r="MK620" s="261"/>
      <c r="ML620" s="261"/>
      <c r="MM620" s="261"/>
      <c r="MN620" s="261"/>
      <c r="MO620" s="261"/>
      <c r="MP620" s="261"/>
      <c r="MQ620" s="261"/>
      <c r="MR620" s="261"/>
      <c r="MS620" s="261"/>
      <c r="MT620" s="261"/>
      <c r="MU620" s="261"/>
      <c r="MV620" s="261"/>
      <c r="MW620" s="261"/>
      <c r="MX620" s="261"/>
      <c r="MY620" s="261"/>
      <c r="MZ620" s="261"/>
      <c r="NA620" s="261"/>
      <c r="NB620" s="261"/>
      <c r="NC620" s="261"/>
      <c r="ND620" s="261"/>
      <c r="NE620" s="261"/>
      <c r="NF620" s="261"/>
      <c r="NG620" s="261"/>
      <c r="NH620" s="261"/>
      <c r="NI620" s="261"/>
      <c r="NJ620" s="261"/>
      <c r="NK620" s="261"/>
      <c r="NL620" s="261"/>
      <c r="NM620" s="261"/>
      <c r="NN620" s="261"/>
      <c r="NO620" s="261"/>
      <c r="NP620" s="261"/>
      <c r="NQ620" s="261"/>
      <c r="NR620" s="261"/>
      <c r="NS620" s="261"/>
      <c r="NT620" s="261"/>
      <c r="NU620" s="261"/>
      <c r="NV620" s="261"/>
      <c r="NW620" s="261"/>
      <c r="NX620" s="261"/>
      <c r="NY620" s="261"/>
      <c r="NZ620" s="261"/>
      <c r="OA620" s="261"/>
      <c r="OB620" s="261"/>
      <c r="OC620" s="261"/>
      <c r="OD620" s="261"/>
      <c r="OE620" s="261"/>
      <c r="OF620" s="261"/>
      <c r="OG620" s="261"/>
      <c r="OH620" s="261"/>
      <c r="OI620" s="261"/>
      <c r="OJ620" s="261"/>
      <c r="OK620" s="261"/>
      <c r="OL620" s="261"/>
      <c r="OM620" s="261"/>
      <c r="ON620" s="261"/>
      <c r="OO620" s="261"/>
      <c r="OP620" s="261"/>
      <c r="OQ620" s="261"/>
      <c r="OR620" s="261"/>
      <c r="OS620" s="261"/>
      <c r="OT620" s="261"/>
      <c r="OU620" s="261"/>
      <c r="OV620" s="261"/>
      <c r="OW620" s="261"/>
      <c r="OX620" s="261"/>
      <c r="OY620" s="261"/>
      <c r="OZ620" s="261"/>
      <c r="PA620" s="261"/>
      <c r="PB620" s="261"/>
      <c r="PC620" s="261"/>
      <c r="PD620" s="261"/>
      <c r="PE620" s="261"/>
      <c r="PF620" s="261"/>
      <c r="PG620" s="261"/>
      <c r="PH620" s="261"/>
      <c r="PI620" s="261"/>
      <c r="PJ620" s="261"/>
      <c r="PK620" s="261"/>
      <c r="PL620" s="261"/>
      <c r="PM620" s="261"/>
      <c r="PN620" s="261"/>
      <c r="PO620" s="261"/>
      <c r="PP620" s="261"/>
      <c r="PQ620" s="261"/>
      <c r="PR620" s="261"/>
      <c r="PS620" s="261"/>
      <c r="PT620" s="261"/>
      <c r="PU620" s="261"/>
      <c r="PV620" s="261"/>
      <c r="PW620" s="261"/>
      <c r="PX620" s="261"/>
      <c r="PY620" s="261"/>
      <c r="PZ620" s="261"/>
      <c r="QA620" s="261"/>
      <c r="QB620" s="261"/>
      <c r="QC620" s="261"/>
      <c r="QD620" s="261"/>
      <c r="QE620" s="261"/>
      <c r="QF620" s="261"/>
      <c r="QG620" s="261"/>
      <c r="QH620" s="261"/>
      <c r="QI620" s="261"/>
      <c r="QJ620" s="261"/>
      <c r="QK620" s="261"/>
      <c r="QL620" s="261"/>
      <c r="QM620" s="261"/>
      <c r="QN620" s="261"/>
      <c r="QO620" s="261"/>
      <c r="QP620" s="261"/>
      <c r="QQ620" s="261"/>
      <c r="QR620" s="261"/>
      <c r="QS620" s="261"/>
      <c r="QT620" s="261"/>
      <c r="QU620" s="261"/>
      <c r="QV620" s="261"/>
      <c r="QW620" s="261"/>
      <c r="QX620" s="261"/>
      <c r="QY620" s="261"/>
      <c r="QZ620" s="261"/>
      <c r="RA620" s="261"/>
      <c r="RB620" s="261"/>
      <c r="RC620" s="261"/>
      <c r="RD620" s="261"/>
      <c r="RE620" s="261"/>
      <c r="RF620" s="261"/>
      <c r="RG620" s="261"/>
      <c r="RH620" s="261"/>
      <c r="RI620" s="261"/>
      <c r="RJ620" s="261"/>
      <c r="RK620" s="261"/>
      <c r="RL620" s="261"/>
      <c r="RM620" s="261"/>
      <c r="RN620" s="261"/>
      <c r="RO620" s="261"/>
      <c r="RP620" s="261"/>
      <c r="RQ620" s="261"/>
      <c r="RR620" s="261"/>
      <c r="RS620" s="261"/>
      <c r="RT620" s="261"/>
      <c r="RU620" s="261"/>
      <c r="RV620" s="261"/>
      <c r="RW620" s="261"/>
      <c r="RX620" s="261"/>
      <c r="RY620" s="261"/>
      <c r="RZ620" s="261"/>
      <c r="SA620" s="261"/>
      <c r="SB620" s="261"/>
      <c r="SC620" s="261"/>
      <c r="SD620" s="261"/>
      <c r="SE620" s="261"/>
      <c r="SF620" s="261"/>
      <c r="SG620" s="261"/>
      <c r="SH620" s="261"/>
      <c r="SI620" s="261"/>
      <c r="SJ620" s="261"/>
      <c r="SK620" s="261"/>
      <c r="SL620" s="261"/>
      <c r="SM620" s="261"/>
      <c r="SN620" s="261"/>
      <c r="SO620" s="261"/>
      <c r="SP620" s="261"/>
      <c r="SQ620" s="261"/>
      <c r="SR620" s="261"/>
      <c r="SS620" s="261"/>
      <c r="ST620" s="261"/>
      <c r="SU620" s="261"/>
      <c r="SV620" s="261"/>
      <c r="SW620" s="261"/>
      <c r="SX620" s="261"/>
      <c r="SY620" s="261"/>
      <c r="SZ620" s="261"/>
      <c r="TA620" s="261"/>
      <c r="TB620" s="261"/>
      <c r="TC620" s="261"/>
      <c r="TD620" s="261"/>
      <c r="TE620" s="261"/>
      <c r="TF620" s="261"/>
      <c r="TG620" s="261"/>
      <c r="TH620" s="261"/>
      <c r="TI620" s="261"/>
      <c r="TJ620" s="261"/>
      <c r="TK620" s="261"/>
      <c r="TL620" s="261"/>
      <c r="TM620" s="261"/>
      <c r="TN620" s="261"/>
      <c r="TO620" s="261"/>
      <c r="TP620" s="261"/>
      <c r="TQ620" s="261"/>
      <c r="TR620" s="261"/>
      <c r="TS620" s="261"/>
      <c r="TT620" s="261"/>
      <c r="TU620" s="261"/>
      <c r="TV620" s="261"/>
      <c r="TW620" s="261"/>
      <c r="TX620" s="261"/>
      <c r="TY620" s="261"/>
      <c r="TZ620" s="261"/>
      <c r="UA620" s="261"/>
      <c r="UB620" s="261"/>
      <c r="UC620" s="261"/>
      <c r="UD620" s="261"/>
      <c r="UE620" s="261"/>
      <c r="UF620" s="261"/>
      <c r="UG620" s="261"/>
      <c r="UH620" s="261"/>
      <c r="UI620" s="261"/>
      <c r="UJ620" s="261"/>
      <c r="UK620" s="261"/>
      <c r="UL620" s="261"/>
      <c r="UM620" s="261"/>
      <c r="UN620" s="261"/>
      <c r="UO620" s="261"/>
      <c r="UP620" s="261"/>
      <c r="UQ620" s="261"/>
      <c r="UR620" s="261"/>
      <c r="US620" s="261"/>
      <c r="UT620" s="261"/>
      <c r="UU620" s="261"/>
      <c r="UV620" s="261"/>
      <c r="UW620" s="261"/>
      <c r="UX620" s="261"/>
      <c r="UY620" s="261"/>
      <c r="UZ620" s="261"/>
      <c r="VA620" s="261"/>
      <c r="VB620" s="261"/>
      <c r="VC620" s="261"/>
      <c r="VD620" s="261"/>
      <c r="VE620" s="261"/>
      <c r="VF620" s="261"/>
      <c r="VG620" s="261"/>
      <c r="VH620" s="261"/>
      <c r="VI620" s="261"/>
      <c r="VJ620" s="261"/>
      <c r="VK620" s="261"/>
      <c r="VL620" s="261"/>
      <c r="VM620" s="261"/>
      <c r="VN620" s="261"/>
      <c r="VO620" s="261"/>
      <c r="VP620" s="261"/>
      <c r="VQ620" s="261"/>
      <c r="VR620" s="261"/>
      <c r="VS620" s="261"/>
      <c r="VT620" s="261"/>
      <c r="VU620" s="261"/>
      <c r="VV620" s="261"/>
      <c r="VW620" s="261"/>
      <c r="VX620" s="261"/>
      <c r="VY620" s="261"/>
      <c r="VZ620" s="261"/>
      <c r="WA620" s="261"/>
      <c r="WB620" s="261"/>
      <c r="WC620" s="261"/>
      <c r="WD620" s="261"/>
      <c r="WE620" s="261"/>
      <c r="WF620" s="261"/>
      <c r="WG620" s="261"/>
      <c r="WH620" s="261"/>
      <c r="WI620" s="261"/>
      <c r="WJ620" s="261"/>
      <c r="WK620" s="261"/>
      <c r="WL620" s="261"/>
      <c r="WM620" s="261"/>
      <c r="WN620" s="261"/>
      <c r="WO620" s="261"/>
      <c r="WP620" s="261"/>
      <c r="WQ620" s="261"/>
      <c r="WR620" s="261"/>
      <c r="WS620" s="261"/>
      <c r="WT620" s="261"/>
      <c r="WU620" s="261"/>
      <c r="WV620" s="261"/>
      <c r="WW620" s="261"/>
      <c r="WX620" s="261"/>
      <c r="WY620" s="261"/>
      <c r="WZ620" s="261"/>
      <c r="XA620" s="261"/>
      <c r="XB620" s="261"/>
      <c r="XC620" s="261"/>
      <c r="XD620" s="261"/>
      <c r="XE620" s="261"/>
      <c r="XF620" s="261"/>
      <c r="XG620" s="261"/>
      <c r="XH620" s="261"/>
      <c r="XI620" s="261"/>
      <c r="XJ620" s="261"/>
      <c r="XK620" s="261"/>
      <c r="XL620" s="261"/>
      <c r="XM620" s="261"/>
      <c r="XN620" s="261"/>
      <c r="XO620" s="261"/>
      <c r="XP620" s="261"/>
      <c r="XQ620" s="261"/>
      <c r="XR620" s="261"/>
      <c r="XS620" s="261"/>
      <c r="XT620" s="261"/>
      <c r="XU620" s="261"/>
      <c r="XV620" s="261"/>
      <c r="XW620" s="261"/>
      <c r="XX620" s="261"/>
      <c r="XY620" s="261"/>
      <c r="XZ620" s="261"/>
      <c r="YA620" s="261"/>
      <c r="YB620" s="261"/>
      <c r="YC620" s="261"/>
      <c r="YD620" s="261"/>
      <c r="YE620" s="261"/>
      <c r="YF620" s="261"/>
      <c r="YG620" s="261"/>
      <c r="YH620" s="261"/>
      <c r="YI620" s="261"/>
      <c r="YJ620" s="261"/>
      <c r="YK620" s="261"/>
      <c r="YL620" s="261"/>
      <c r="YM620" s="261"/>
      <c r="YN620" s="261"/>
      <c r="YO620" s="261"/>
      <c r="YP620" s="261"/>
      <c r="YQ620" s="261"/>
      <c r="YR620" s="261"/>
      <c r="YS620" s="261"/>
      <c r="YT620" s="261"/>
      <c r="YU620" s="261"/>
      <c r="YV620" s="261"/>
      <c r="YW620" s="261"/>
      <c r="YX620" s="261"/>
      <c r="YY620" s="261"/>
      <c r="YZ620" s="261"/>
      <c r="ZA620" s="261"/>
      <c r="ZB620" s="261"/>
      <c r="ZC620" s="261"/>
      <c r="ZD620" s="261"/>
      <c r="ZE620" s="261"/>
      <c r="ZF620" s="261"/>
      <c r="ZG620" s="261"/>
      <c r="ZH620" s="261"/>
      <c r="ZI620" s="261"/>
      <c r="ZJ620" s="261"/>
      <c r="ZK620" s="261"/>
      <c r="ZL620" s="261"/>
      <c r="ZM620" s="261"/>
      <c r="ZN620" s="261"/>
      <c r="ZO620" s="261"/>
      <c r="ZP620" s="261"/>
      <c r="ZQ620" s="261"/>
      <c r="ZR620" s="261"/>
      <c r="ZS620" s="261"/>
      <c r="ZT620" s="261"/>
      <c r="ZU620" s="261"/>
      <c r="ZV620" s="261"/>
      <c r="ZW620" s="261"/>
      <c r="ZX620" s="261"/>
      <c r="ZY620" s="261"/>
      <c r="ZZ620" s="261"/>
      <c r="AAA620" s="261"/>
      <c r="AAB620" s="261"/>
      <c r="AAC620" s="261"/>
      <c r="AAD620" s="261"/>
      <c r="AAE620" s="261"/>
      <c r="AAF620" s="261"/>
      <c r="AAG620" s="261"/>
      <c r="AAH620" s="261"/>
      <c r="AAI620" s="261"/>
      <c r="AAJ620" s="261"/>
      <c r="AAK620" s="261"/>
      <c r="AAL620" s="261"/>
      <c r="AAM620" s="261"/>
      <c r="AAN620" s="261"/>
      <c r="AAO620" s="261"/>
      <c r="AAP620" s="261"/>
      <c r="AAQ620" s="261"/>
      <c r="AAR620" s="261"/>
      <c r="AAS620" s="261"/>
      <c r="AAT620" s="261"/>
      <c r="AAU620" s="261"/>
      <c r="AAV620" s="261"/>
      <c r="AAW620" s="261"/>
      <c r="AAX620" s="261"/>
      <c r="AAY620" s="261"/>
      <c r="AAZ620" s="261"/>
      <c r="ABA620" s="261"/>
      <c r="ABB620" s="261"/>
      <c r="ABC620" s="261"/>
      <c r="ABD620" s="261"/>
      <c r="ABE620" s="261"/>
      <c r="ABF620" s="261"/>
      <c r="ABG620" s="261"/>
      <c r="ABH620" s="261"/>
      <c r="ABI620" s="261"/>
      <c r="ABJ620" s="261"/>
      <c r="ABK620" s="261"/>
      <c r="ABL620" s="261"/>
      <c r="ABM620" s="261"/>
      <c r="ABN620" s="261"/>
      <c r="ABO620" s="261"/>
      <c r="ABP620" s="261"/>
      <c r="ABQ620" s="261"/>
      <c r="ABR620" s="261"/>
      <c r="ABS620" s="261"/>
      <c r="ABT620" s="261"/>
      <c r="ABU620" s="261"/>
      <c r="ABV620" s="261"/>
      <c r="ABW620" s="261"/>
      <c r="ABX620" s="261"/>
      <c r="ABY620" s="261"/>
      <c r="ABZ620" s="261"/>
      <c r="ACA620" s="261"/>
      <c r="ACB620" s="261"/>
      <c r="ACC620" s="261"/>
      <c r="ACD620" s="261"/>
      <c r="ACE620" s="261"/>
      <c r="ACF620" s="261"/>
      <c r="ACG620" s="261"/>
      <c r="ACH620" s="261"/>
      <c r="ACI620" s="261"/>
      <c r="ACJ620" s="261"/>
      <c r="ACK620" s="261"/>
      <c r="ACL620" s="261"/>
      <c r="ACM620" s="261"/>
      <c r="ACN620" s="261"/>
      <c r="ACO620" s="261"/>
      <c r="ACP620" s="261"/>
      <c r="ACQ620" s="261"/>
      <c r="ACR620" s="261"/>
      <c r="ACS620" s="261"/>
      <c r="ACT620" s="261"/>
      <c r="ACU620" s="261"/>
      <c r="ACV620" s="261"/>
      <c r="ACW620" s="261"/>
      <c r="ACX620" s="261"/>
      <c r="ACY620" s="261"/>
      <c r="ACZ620" s="261"/>
      <c r="ADA620" s="261"/>
      <c r="ADB620" s="261"/>
      <c r="ADC620" s="261"/>
      <c r="ADD620" s="261"/>
      <c r="ADE620" s="261"/>
      <c r="ADF620" s="261"/>
      <c r="ADG620" s="261"/>
      <c r="ADH620" s="261"/>
      <c r="ADI620" s="261"/>
      <c r="ADJ620" s="261"/>
      <c r="ADK620" s="261"/>
      <c r="ADL620" s="261"/>
      <c r="ADM620" s="261"/>
      <c r="ADN620" s="261"/>
      <c r="ADO620" s="261"/>
      <c r="ADP620" s="261"/>
      <c r="ADQ620" s="261"/>
      <c r="ADR620" s="261"/>
      <c r="ADS620" s="261"/>
      <c r="ADT620" s="261"/>
      <c r="ADU620" s="261"/>
      <c r="ADV620" s="261"/>
      <c r="ADW620" s="261"/>
      <c r="ADX620" s="261"/>
      <c r="ADY620" s="261"/>
      <c r="ADZ620" s="261"/>
      <c r="AEA620" s="261"/>
      <c r="AEB620" s="261"/>
      <c r="AEC620" s="261"/>
      <c r="AED620" s="261"/>
      <c r="AEE620" s="261"/>
      <c r="AEF620" s="261"/>
      <c r="AEG620" s="261"/>
      <c r="AEH620" s="261"/>
      <c r="AEI620" s="261"/>
      <c r="AEJ620" s="261"/>
      <c r="AEK620" s="261"/>
      <c r="AEL620" s="261"/>
      <c r="AEM620" s="261"/>
      <c r="AEN620" s="261"/>
      <c r="AEO620" s="261"/>
      <c r="AEP620" s="261"/>
      <c r="AEQ620" s="261"/>
      <c r="AER620" s="261"/>
      <c r="AES620" s="261"/>
      <c r="AET620" s="261"/>
      <c r="AEU620" s="261"/>
      <c r="AEV620" s="261"/>
      <c r="AEW620" s="261"/>
      <c r="AEX620" s="261"/>
      <c r="AEY620" s="261"/>
      <c r="AEZ620" s="261"/>
      <c r="AFA620" s="261"/>
      <c r="AFB620" s="261"/>
      <c r="AFC620" s="261"/>
      <c r="AFD620" s="261"/>
      <c r="AFE620" s="261"/>
      <c r="AFF620" s="261"/>
      <c r="AFG620" s="261"/>
      <c r="AFH620" s="261"/>
      <c r="AFI620" s="261"/>
      <c r="AFJ620" s="261"/>
      <c r="AFK620" s="261"/>
      <c r="AFL620" s="261"/>
      <c r="AFM620" s="261"/>
      <c r="AFN620" s="261"/>
      <c r="AFO620" s="261"/>
      <c r="AFP620" s="261"/>
      <c r="AFQ620" s="261"/>
      <c r="AFR620" s="261"/>
      <c r="AFS620" s="261"/>
      <c r="AFT620" s="261"/>
      <c r="AFU620" s="261"/>
      <c r="AFV620" s="261"/>
      <c r="AFW620" s="261"/>
      <c r="AFX620" s="261"/>
      <c r="AFY620" s="261"/>
      <c r="AFZ620" s="261"/>
      <c r="AGA620" s="261"/>
      <c r="AGB620" s="261"/>
      <c r="AGC620" s="261"/>
      <c r="AGD620" s="261"/>
      <c r="AGE620" s="261"/>
      <c r="AGF620" s="261"/>
      <c r="AGG620" s="261"/>
      <c r="AGH620" s="261"/>
      <c r="AGI620" s="261"/>
      <c r="AGJ620" s="261"/>
      <c r="AGK620" s="261"/>
      <c r="AGL620" s="261"/>
      <c r="AGM620" s="261"/>
      <c r="AGN620" s="261"/>
      <c r="AGO620" s="261"/>
      <c r="AGP620" s="261"/>
      <c r="AGQ620" s="261"/>
      <c r="AGR620" s="261"/>
      <c r="AGS620" s="261"/>
      <c r="AGT620" s="261"/>
      <c r="AGU620" s="261"/>
      <c r="AGV620" s="261"/>
      <c r="AGW620" s="261"/>
      <c r="AGX620" s="261"/>
      <c r="AGY620" s="261"/>
      <c r="AGZ620" s="261"/>
      <c r="AHA620" s="261"/>
      <c r="AHB620" s="261"/>
      <c r="AHC620" s="261"/>
      <c r="AHD620" s="261"/>
      <c r="AHE620" s="261"/>
      <c r="AHF620" s="261"/>
      <c r="AHG620" s="261"/>
      <c r="AHH620" s="261"/>
      <c r="AHI620" s="261"/>
      <c r="AHJ620" s="261"/>
      <c r="AHK620" s="261"/>
      <c r="AHL620" s="261"/>
      <c r="AHM620" s="261"/>
      <c r="AHN620" s="261"/>
      <c r="AHO620" s="261"/>
      <c r="AHP620" s="261"/>
      <c r="AHQ620" s="261"/>
      <c r="AHR620" s="261"/>
      <c r="AHS620" s="261"/>
      <c r="AHT620" s="261"/>
      <c r="AHU620" s="261"/>
      <c r="AHV620" s="261"/>
      <c r="AHW620" s="261"/>
      <c r="AHX620" s="261"/>
      <c r="AHY620" s="261"/>
      <c r="AHZ620" s="261"/>
      <c r="AIA620" s="261"/>
      <c r="AIB620" s="261"/>
      <c r="AIC620" s="261"/>
      <c r="AID620" s="261"/>
      <c r="AIE620" s="261"/>
      <c r="AIF620" s="261"/>
      <c r="AIG620" s="261"/>
      <c r="AIH620" s="261"/>
      <c r="AII620" s="261"/>
      <c r="AIJ620" s="261"/>
      <c r="AIK620" s="261"/>
      <c r="AIL620" s="261"/>
      <c r="AIM620" s="261"/>
      <c r="AIN620" s="261"/>
      <c r="AIO620" s="261"/>
      <c r="AIP620" s="261"/>
      <c r="AIQ620" s="261"/>
      <c r="AIR620" s="261"/>
      <c r="AIS620" s="261"/>
      <c r="AIT620" s="261"/>
      <c r="AIU620" s="261"/>
      <c r="AIV620" s="261"/>
      <c r="AIW620" s="261"/>
      <c r="AIX620" s="261"/>
      <c r="AIY620" s="261"/>
      <c r="AIZ620" s="261"/>
      <c r="AJA620" s="261"/>
      <c r="AJB620" s="261"/>
      <c r="AJC620" s="261"/>
      <c r="AJD620" s="261"/>
      <c r="AJE620" s="261"/>
      <c r="AJF620" s="261"/>
      <c r="AJG620" s="261"/>
      <c r="AJH620" s="261"/>
      <c r="AJI620" s="261"/>
      <c r="AJJ620" s="261"/>
      <c r="AJK620" s="261"/>
      <c r="AJL620" s="261"/>
      <c r="AJM620" s="261"/>
      <c r="AJN620" s="261"/>
      <c r="AJO620" s="261"/>
      <c r="AJP620" s="261"/>
      <c r="AJQ620" s="261"/>
      <c r="AJR620" s="261"/>
      <c r="AJS620" s="261"/>
      <c r="AJT620" s="261"/>
      <c r="AJU620" s="261"/>
      <c r="AJV620" s="261"/>
      <c r="AJW620" s="261"/>
      <c r="AJX620" s="261"/>
      <c r="AJY620" s="261"/>
      <c r="AJZ620" s="261"/>
      <c r="AKA620" s="261"/>
      <c r="AKB620" s="261"/>
      <c r="AKC620" s="261"/>
      <c r="AKD620" s="261"/>
      <c r="AKE620" s="261"/>
      <c r="AKF620" s="261"/>
      <c r="AKG620" s="261"/>
      <c r="AKH620" s="261"/>
      <c r="AKI620" s="261"/>
      <c r="AKJ620" s="261"/>
      <c r="AKK620" s="261"/>
      <c r="AKL620" s="261"/>
      <c r="AKM620" s="261"/>
      <c r="AKN620" s="261"/>
      <c r="AKO620" s="261"/>
      <c r="AKP620" s="261"/>
      <c r="AKQ620" s="261"/>
      <c r="AKR620" s="261"/>
      <c r="AKS620" s="261"/>
      <c r="AKT620" s="261"/>
      <c r="AKU620" s="261"/>
      <c r="AKV620" s="261"/>
      <c r="AKW620" s="261"/>
      <c r="AKX620" s="261"/>
      <c r="AKY620" s="261"/>
      <c r="AKZ620" s="261"/>
      <c r="ALA620" s="261"/>
      <c r="ALB620" s="261"/>
      <c r="ALC620" s="261"/>
      <c r="ALD620" s="261"/>
      <c r="ALE620" s="261"/>
      <c r="ALF620" s="261"/>
      <c r="ALG620" s="261"/>
      <c r="ALH620" s="261"/>
      <c r="ALI620" s="261"/>
      <c r="ALJ620" s="261"/>
      <c r="ALK620" s="261"/>
      <c r="ALL620" s="261"/>
      <c r="ALM620" s="261"/>
      <c r="ALN620" s="261"/>
      <c r="ALO620" s="261"/>
      <c r="ALP620" s="261"/>
      <c r="ALQ620" s="261"/>
      <c r="ALR620" s="261"/>
      <c r="ALS620" s="261"/>
      <c r="ALT620" s="261"/>
      <c r="ALU620" s="261"/>
      <c r="ALV620" s="261"/>
      <c r="ALW620" s="261"/>
      <c r="ALX620" s="261"/>
      <c r="ALY620" s="261"/>
      <c r="ALZ620" s="261"/>
      <c r="AMA620" s="261"/>
      <c r="AMB620" s="261"/>
      <c r="AMC620" s="261"/>
      <c r="AMD620" s="261"/>
      <c r="AME620" s="261"/>
      <c r="AMF620" s="261"/>
      <c r="AMG620" s="261"/>
      <c r="AMH620" s="261"/>
      <c r="AMI620" s="261"/>
      <c r="AMJ620" s="261"/>
      <c r="AMK620" s="261"/>
    </row>
    <row r="621" spans="1:1025" s="269" customFormat="1" x14ac:dyDescent="0.35">
      <c r="A621" s="261"/>
      <c r="B621" s="265"/>
      <c r="C621" s="266"/>
      <c r="D621" s="266"/>
      <c r="E621" s="266"/>
      <c r="F621" s="266"/>
      <c r="G621" s="266"/>
      <c r="H621" s="261"/>
      <c r="I621" s="261"/>
      <c r="J621" s="261"/>
      <c r="K621" s="261"/>
      <c r="L621" s="261"/>
      <c r="M621" s="261"/>
      <c r="N621" s="261"/>
      <c r="O621" s="261"/>
      <c r="P621" s="261"/>
      <c r="Q621" s="261"/>
      <c r="R621" s="261"/>
      <c r="S621" s="261"/>
      <c r="T621" s="261"/>
      <c r="U621" s="261"/>
      <c r="V621" s="261"/>
      <c r="W621" s="261"/>
      <c r="X621" s="261"/>
      <c r="Y621" s="261"/>
      <c r="Z621" s="261"/>
      <c r="AA621" s="261"/>
      <c r="AB621" s="261"/>
      <c r="AC621" s="261"/>
      <c r="AD621" s="261"/>
      <c r="AE621" s="261"/>
      <c r="AF621" s="261"/>
      <c r="AG621" s="261"/>
      <c r="AH621" s="261"/>
      <c r="AI621" s="261"/>
      <c r="AJ621" s="261"/>
      <c r="AK621" s="261"/>
      <c r="AL621" s="261"/>
      <c r="AM621" s="261"/>
      <c r="AN621" s="261"/>
      <c r="AO621" s="261"/>
      <c r="AP621" s="261"/>
      <c r="AQ621" s="261"/>
      <c r="AR621" s="261"/>
      <c r="AS621" s="261"/>
      <c r="AT621" s="261"/>
      <c r="AU621" s="261"/>
      <c r="AV621" s="261"/>
      <c r="AW621" s="261"/>
      <c r="AX621" s="261"/>
      <c r="AY621" s="261"/>
      <c r="AZ621" s="261"/>
      <c r="BA621" s="261"/>
      <c r="BB621" s="261"/>
      <c r="BC621" s="261"/>
      <c r="BD621" s="261"/>
      <c r="BE621" s="261"/>
      <c r="BF621" s="261"/>
      <c r="BG621" s="261"/>
      <c r="BH621" s="261"/>
      <c r="BI621" s="261"/>
      <c r="BJ621" s="261"/>
      <c r="BK621" s="261"/>
      <c r="BL621" s="261"/>
      <c r="BM621" s="261"/>
      <c r="BN621" s="261"/>
      <c r="BO621" s="261"/>
      <c r="BP621" s="261"/>
      <c r="BQ621" s="261"/>
      <c r="BR621" s="261"/>
      <c r="BS621" s="261"/>
      <c r="BT621" s="261"/>
      <c r="BU621" s="261"/>
      <c r="BV621" s="261"/>
      <c r="BW621" s="261"/>
      <c r="BX621" s="261"/>
      <c r="BY621" s="261"/>
      <c r="BZ621" s="261"/>
      <c r="CA621" s="261"/>
      <c r="CB621" s="261"/>
      <c r="CC621" s="261"/>
      <c r="CD621" s="261"/>
      <c r="CE621" s="261"/>
      <c r="CF621" s="261"/>
      <c r="CG621" s="261"/>
      <c r="CH621" s="261"/>
      <c r="CI621" s="261"/>
      <c r="CJ621" s="261"/>
      <c r="CK621" s="261"/>
      <c r="CL621" s="261"/>
      <c r="CM621" s="261"/>
      <c r="CN621" s="261"/>
      <c r="CO621" s="261"/>
      <c r="CP621" s="261"/>
      <c r="CQ621" s="261"/>
      <c r="CR621" s="261"/>
      <c r="CS621" s="261"/>
      <c r="CT621" s="261"/>
      <c r="CU621" s="261"/>
      <c r="CV621" s="261"/>
      <c r="CW621" s="261"/>
      <c r="CX621" s="261"/>
      <c r="CY621" s="261"/>
      <c r="CZ621" s="261"/>
      <c r="DA621" s="261"/>
      <c r="DB621" s="261"/>
      <c r="DC621" s="261"/>
      <c r="DD621" s="261"/>
      <c r="DE621" s="261"/>
      <c r="DF621" s="261"/>
      <c r="DG621" s="261"/>
      <c r="DH621" s="261"/>
      <c r="DI621" s="261"/>
      <c r="DJ621" s="261"/>
      <c r="DK621" s="261"/>
      <c r="DL621" s="261"/>
      <c r="DM621" s="261"/>
      <c r="DN621" s="261"/>
      <c r="DO621" s="261"/>
      <c r="DP621" s="261"/>
      <c r="DQ621" s="261"/>
      <c r="DR621" s="261"/>
      <c r="DS621" s="261"/>
      <c r="DT621" s="261"/>
      <c r="DU621" s="261"/>
      <c r="DV621" s="261"/>
      <c r="DW621" s="261"/>
      <c r="DX621" s="261"/>
      <c r="DY621" s="261"/>
      <c r="DZ621" s="261"/>
      <c r="EA621" s="261"/>
      <c r="EB621" s="261"/>
      <c r="EC621" s="261"/>
      <c r="ED621" s="261"/>
      <c r="EE621" s="261"/>
      <c r="EF621" s="261"/>
      <c r="EG621" s="261"/>
      <c r="EH621" s="261"/>
      <c r="EI621" s="261"/>
      <c r="EJ621" s="261"/>
      <c r="EK621" s="261"/>
      <c r="EL621" s="261"/>
      <c r="EM621" s="261"/>
      <c r="EN621" s="261"/>
      <c r="EO621" s="261"/>
      <c r="EP621" s="261"/>
      <c r="EQ621" s="261"/>
      <c r="ER621" s="261"/>
      <c r="ES621" s="261"/>
      <c r="ET621" s="261"/>
      <c r="EU621" s="261"/>
      <c r="EV621" s="261"/>
      <c r="EW621" s="261"/>
      <c r="EX621" s="261"/>
      <c r="EY621" s="261"/>
      <c r="EZ621" s="261"/>
      <c r="FA621" s="261"/>
      <c r="FB621" s="261"/>
      <c r="FC621" s="261"/>
      <c r="FD621" s="261"/>
      <c r="FE621" s="261"/>
      <c r="FF621" s="261"/>
      <c r="FG621" s="261"/>
      <c r="FH621" s="261"/>
      <c r="FI621" s="261"/>
      <c r="FJ621" s="261"/>
      <c r="FK621" s="261"/>
      <c r="FL621" s="261"/>
      <c r="FM621" s="261"/>
      <c r="FN621" s="261"/>
      <c r="FO621" s="261"/>
      <c r="FP621" s="261"/>
      <c r="FQ621" s="261"/>
      <c r="FR621" s="261"/>
      <c r="FS621" s="261"/>
      <c r="FT621" s="261"/>
      <c r="FU621" s="261"/>
      <c r="FV621" s="261"/>
      <c r="FW621" s="261"/>
      <c r="FX621" s="261"/>
      <c r="FY621" s="261"/>
      <c r="FZ621" s="261"/>
      <c r="GA621" s="261"/>
      <c r="GB621" s="261"/>
      <c r="GC621" s="261"/>
      <c r="GD621" s="261"/>
      <c r="GE621" s="261"/>
      <c r="GF621" s="261"/>
      <c r="GG621" s="261"/>
      <c r="GH621" s="261"/>
      <c r="GI621" s="261"/>
      <c r="GJ621" s="261"/>
      <c r="GK621" s="261"/>
      <c r="GL621" s="261"/>
      <c r="GM621" s="261"/>
      <c r="GN621" s="261"/>
      <c r="GO621" s="261"/>
      <c r="GP621" s="261"/>
      <c r="GQ621" s="261"/>
      <c r="GR621" s="261"/>
      <c r="GS621" s="261"/>
      <c r="GT621" s="261"/>
      <c r="GU621" s="261"/>
      <c r="GV621" s="261"/>
      <c r="GW621" s="261"/>
      <c r="GX621" s="261"/>
      <c r="GY621" s="261"/>
      <c r="GZ621" s="261"/>
      <c r="HA621" s="261"/>
      <c r="HB621" s="261"/>
      <c r="HC621" s="261"/>
      <c r="HD621" s="261"/>
      <c r="HE621" s="261"/>
      <c r="HF621" s="261"/>
      <c r="HG621" s="261"/>
      <c r="HH621" s="261"/>
      <c r="HI621" s="261"/>
      <c r="HJ621" s="261"/>
      <c r="HK621" s="261"/>
      <c r="HL621" s="261"/>
      <c r="HM621" s="261"/>
      <c r="HN621" s="261"/>
      <c r="HO621" s="261"/>
      <c r="HP621" s="261"/>
      <c r="HQ621" s="261"/>
      <c r="HR621" s="261"/>
      <c r="HS621" s="261"/>
      <c r="HT621" s="261"/>
      <c r="HU621" s="261"/>
      <c r="HV621" s="261"/>
      <c r="HW621" s="261"/>
      <c r="HX621" s="261"/>
      <c r="HY621" s="261"/>
      <c r="HZ621" s="261"/>
      <c r="IA621" s="261"/>
      <c r="IB621" s="261"/>
      <c r="IC621" s="261"/>
      <c r="ID621" s="261"/>
      <c r="IE621" s="261"/>
      <c r="IF621" s="261"/>
      <c r="IG621" s="261"/>
      <c r="IH621" s="261"/>
      <c r="II621" s="261"/>
      <c r="IJ621" s="261"/>
      <c r="IK621" s="261"/>
      <c r="IL621" s="261"/>
      <c r="IM621" s="261"/>
      <c r="IN621" s="261"/>
      <c r="IO621" s="261"/>
      <c r="IP621" s="261"/>
      <c r="IQ621" s="261"/>
      <c r="IR621" s="261"/>
      <c r="IS621" s="261"/>
      <c r="IT621" s="261"/>
      <c r="IU621" s="261"/>
      <c r="IV621" s="261"/>
      <c r="IW621" s="261"/>
      <c r="IX621" s="261"/>
      <c r="IY621" s="261"/>
      <c r="IZ621" s="261"/>
      <c r="JA621" s="261"/>
      <c r="JB621" s="261"/>
      <c r="JC621" s="261"/>
      <c r="JD621" s="261"/>
      <c r="JE621" s="261"/>
      <c r="JF621" s="261"/>
      <c r="JG621" s="261"/>
      <c r="JH621" s="261"/>
      <c r="JI621" s="261"/>
      <c r="JJ621" s="261"/>
      <c r="JK621" s="261"/>
      <c r="JL621" s="261"/>
      <c r="JM621" s="261"/>
      <c r="JN621" s="261"/>
      <c r="JO621" s="261"/>
      <c r="JP621" s="261"/>
      <c r="JQ621" s="261"/>
      <c r="JR621" s="261"/>
      <c r="JS621" s="261"/>
      <c r="JT621" s="261"/>
      <c r="JU621" s="261"/>
      <c r="JV621" s="261"/>
      <c r="JW621" s="261"/>
      <c r="JX621" s="261"/>
      <c r="JY621" s="261"/>
      <c r="JZ621" s="261"/>
      <c r="KA621" s="261"/>
      <c r="KB621" s="261"/>
      <c r="KC621" s="261"/>
      <c r="KD621" s="261"/>
      <c r="KE621" s="261"/>
      <c r="KF621" s="261"/>
      <c r="KG621" s="261"/>
      <c r="KH621" s="261"/>
      <c r="KI621" s="261"/>
      <c r="KJ621" s="261"/>
      <c r="KK621" s="261"/>
      <c r="KL621" s="261"/>
      <c r="KM621" s="261"/>
      <c r="KN621" s="261"/>
      <c r="KO621" s="261"/>
      <c r="KP621" s="261"/>
      <c r="KQ621" s="261"/>
      <c r="KR621" s="261"/>
      <c r="KS621" s="261"/>
      <c r="KT621" s="261"/>
      <c r="KU621" s="261"/>
      <c r="KV621" s="261"/>
      <c r="KW621" s="261"/>
      <c r="KX621" s="261"/>
      <c r="KY621" s="261"/>
      <c r="KZ621" s="261"/>
      <c r="LA621" s="261"/>
      <c r="LB621" s="261"/>
      <c r="LC621" s="261"/>
      <c r="LD621" s="261"/>
      <c r="LE621" s="261"/>
      <c r="LF621" s="261"/>
      <c r="LG621" s="261"/>
      <c r="LH621" s="261"/>
      <c r="LI621" s="261"/>
      <c r="LJ621" s="261"/>
      <c r="LK621" s="261"/>
      <c r="LL621" s="261"/>
      <c r="LM621" s="261"/>
      <c r="LN621" s="261"/>
      <c r="LO621" s="261"/>
      <c r="LP621" s="261"/>
      <c r="LQ621" s="261"/>
      <c r="LR621" s="261"/>
      <c r="LS621" s="261"/>
      <c r="LT621" s="261"/>
      <c r="LU621" s="261"/>
      <c r="LV621" s="261"/>
      <c r="LW621" s="261"/>
      <c r="LX621" s="261"/>
      <c r="LY621" s="261"/>
      <c r="LZ621" s="261"/>
      <c r="MA621" s="261"/>
      <c r="MB621" s="261"/>
      <c r="MC621" s="261"/>
      <c r="MD621" s="261"/>
      <c r="ME621" s="261"/>
      <c r="MF621" s="261"/>
      <c r="MG621" s="261"/>
      <c r="MH621" s="261"/>
      <c r="MI621" s="261"/>
      <c r="MJ621" s="261"/>
      <c r="MK621" s="261"/>
      <c r="ML621" s="261"/>
      <c r="MM621" s="261"/>
      <c r="MN621" s="261"/>
      <c r="MO621" s="261"/>
      <c r="MP621" s="261"/>
      <c r="MQ621" s="261"/>
      <c r="MR621" s="261"/>
      <c r="MS621" s="261"/>
      <c r="MT621" s="261"/>
      <c r="MU621" s="261"/>
      <c r="MV621" s="261"/>
      <c r="MW621" s="261"/>
      <c r="MX621" s="261"/>
      <c r="MY621" s="261"/>
      <c r="MZ621" s="261"/>
      <c r="NA621" s="261"/>
      <c r="NB621" s="261"/>
      <c r="NC621" s="261"/>
      <c r="ND621" s="261"/>
      <c r="NE621" s="261"/>
      <c r="NF621" s="261"/>
      <c r="NG621" s="261"/>
      <c r="NH621" s="261"/>
      <c r="NI621" s="261"/>
      <c r="NJ621" s="261"/>
      <c r="NK621" s="261"/>
      <c r="NL621" s="261"/>
      <c r="NM621" s="261"/>
      <c r="NN621" s="261"/>
      <c r="NO621" s="261"/>
      <c r="NP621" s="261"/>
      <c r="NQ621" s="261"/>
      <c r="NR621" s="261"/>
      <c r="NS621" s="261"/>
      <c r="NT621" s="261"/>
      <c r="NU621" s="261"/>
      <c r="NV621" s="261"/>
      <c r="NW621" s="261"/>
      <c r="NX621" s="261"/>
      <c r="NY621" s="261"/>
      <c r="NZ621" s="261"/>
      <c r="OA621" s="261"/>
      <c r="OB621" s="261"/>
      <c r="OC621" s="261"/>
      <c r="OD621" s="261"/>
      <c r="OE621" s="261"/>
      <c r="OF621" s="261"/>
      <c r="OG621" s="261"/>
      <c r="OH621" s="261"/>
      <c r="OI621" s="261"/>
      <c r="OJ621" s="261"/>
      <c r="OK621" s="261"/>
      <c r="OL621" s="261"/>
      <c r="OM621" s="261"/>
      <c r="ON621" s="261"/>
      <c r="OO621" s="261"/>
      <c r="OP621" s="261"/>
      <c r="OQ621" s="261"/>
      <c r="OR621" s="261"/>
      <c r="OS621" s="261"/>
      <c r="OT621" s="261"/>
      <c r="OU621" s="261"/>
      <c r="OV621" s="261"/>
      <c r="OW621" s="261"/>
      <c r="OX621" s="261"/>
      <c r="OY621" s="261"/>
      <c r="OZ621" s="261"/>
      <c r="PA621" s="261"/>
      <c r="PB621" s="261"/>
      <c r="PC621" s="261"/>
      <c r="PD621" s="261"/>
      <c r="PE621" s="261"/>
      <c r="PF621" s="261"/>
      <c r="PG621" s="261"/>
      <c r="PH621" s="261"/>
      <c r="PI621" s="261"/>
      <c r="PJ621" s="261"/>
      <c r="PK621" s="261"/>
      <c r="PL621" s="261"/>
      <c r="PM621" s="261"/>
      <c r="PN621" s="261"/>
      <c r="PO621" s="261"/>
      <c r="PP621" s="261"/>
      <c r="PQ621" s="261"/>
      <c r="PR621" s="261"/>
      <c r="PS621" s="261"/>
      <c r="PT621" s="261"/>
      <c r="PU621" s="261"/>
      <c r="PV621" s="261"/>
      <c r="PW621" s="261"/>
      <c r="PX621" s="261"/>
      <c r="PY621" s="261"/>
      <c r="PZ621" s="261"/>
      <c r="QA621" s="261"/>
      <c r="QB621" s="261"/>
      <c r="QC621" s="261"/>
      <c r="QD621" s="261"/>
      <c r="QE621" s="261"/>
      <c r="QF621" s="261"/>
      <c r="QG621" s="261"/>
      <c r="QH621" s="261"/>
      <c r="QI621" s="261"/>
      <c r="QJ621" s="261"/>
      <c r="QK621" s="261"/>
      <c r="QL621" s="261"/>
      <c r="QM621" s="261"/>
      <c r="QN621" s="261"/>
      <c r="QO621" s="261"/>
      <c r="QP621" s="261"/>
      <c r="QQ621" s="261"/>
      <c r="QR621" s="261"/>
      <c r="QS621" s="261"/>
      <c r="QT621" s="261"/>
      <c r="QU621" s="261"/>
      <c r="QV621" s="261"/>
      <c r="QW621" s="261"/>
      <c r="QX621" s="261"/>
      <c r="QY621" s="261"/>
      <c r="QZ621" s="261"/>
      <c r="RA621" s="261"/>
      <c r="RB621" s="261"/>
      <c r="RC621" s="261"/>
      <c r="RD621" s="261"/>
      <c r="RE621" s="261"/>
      <c r="RF621" s="261"/>
      <c r="RG621" s="261"/>
      <c r="RH621" s="261"/>
      <c r="RI621" s="261"/>
      <c r="RJ621" s="261"/>
      <c r="RK621" s="261"/>
      <c r="RL621" s="261"/>
      <c r="RM621" s="261"/>
      <c r="RN621" s="261"/>
      <c r="RO621" s="261"/>
      <c r="RP621" s="261"/>
      <c r="RQ621" s="261"/>
      <c r="RR621" s="261"/>
      <c r="RS621" s="261"/>
      <c r="RT621" s="261"/>
      <c r="RU621" s="261"/>
      <c r="RV621" s="261"/>
      <c r="RW621" s="261"/>
      <c r="RX621" s="261"/>
      <c r="RY621" s="261"/>
      <c r="RZ621" s="261"/>
      <c r="SA621" s="261"/>
      <c r="SB621" s="261"/>
      <c r="SC621" s="261"/>
      <c r="SD621" s="261"/>
      <c r="SE621" s="261"/>
      <c r="SF621" s="261"/>
      <c r="SG621" s="261"/>
      <c r="SH621" s="261"/>
      <c r="SI621" s="261"/>
      <c r="SJ621" s="261"/>
      <c r="SK621" s="261"/>
      <c r="SL621" s="261"/>
      <c r="SM621" s="261"/>
      <c r="SN621" s="261"/>
      <c r="SO621" s="261"/>
      <c r="SP621" s="261"/>
      <c r="SQ621" s="261"/>
      <c r="SR621" s="261"/>
      <c r="SS621" s="261"/>
      <c r="ST621" s="261"/>
      <c r="SU621" s="261"/>
      <c r="SV621" s="261"/>
      <c r="SW621" s="261"/>
      <c r="SX621" s="261"/>
      <c r="SY621" s="261"/>
      <c r="SZ621" s="261"/>
      <c r="TA621" s="261"/>
      <c r="TB621" s="261"/>
      <c r="TC621" s="261"/>
      <c r="TD621" s="261"/>
      <c r="TE621" s="261"/>
      <c r="TF621" s="261"/>
      <c r="TG621" s="261"/>
      <c r="TH621" s="261"/>
      <c r="TI621" s="261"/>
      <c r="TJ621" s="261"/>
      <c r="TK621" s="261"/>
      <c r="TL621" s="261"/>
      <c r="TM621" s="261"/>
      <c r="TN621" s="261"/>
      <c r="TO621" s="261"/>
      <c r="TP621" s="261"/>
      <c r="TQ621" s="261"/>
      <c r="TR621" s="261"/>
      <c r="TS621" s="261"/>
      <c r="TT621" s="261"/>
      <c r="TU621" s="261"/>
      <c r="TV621" s="261"/>
      <c r="TW621" s="261"/>
      <c r="TX621" s="261"/>
      <c r="TY621" s="261"/>
      <c r="TZ621" s="261"/>
      <c r="UA621" s="261"/>
      <c r="UB621" s="261"/>
      <c r="UC621" s="261"/>
      <c r="UD621" s="261"/>
      <c r="UE621" s="261"/>
      <c r="UF621" s="261"/>
      <c r="UG621" s="261"/>
      <c r="UH621" s="261"/>
      <c r="UI621" s="261"/>
      <c r="UJ621" s="261"/>
      <c r="UK621" s="261"/>
      <c r="UL621" s="261"/>
      <c r="UM621" s="261"/>
      <c r="UN621" s="261"/>
      <c r="UO621" s="261"/>
      <c r="UP621" s="261"/>
      <c r="UQ621" s="261"/>
      <c r="UR621" s="261"/>
      <c r="US621" s="261"/>
      <c r="UT621" s="261"/>
      <c r="UU621" s="261"/>
      <c r="UV621" s="261"/>
      <c r="UW621" s="261"/>
      <c r="UX621" s="261"/>
      <c r="UY621" s="261"/>
      <c r="UZ621" s="261"/>
      <c r="VA621" s="261"/>
      <c r="VB621" s="261"/>
      <c r="VC621" s="261"/>
      <c r="VD621" s="261"/>
      <c r="VE621" s="261"/>
      <c r="VF621" s="261"/>
      <c r="VG621" s="261"/>
      <c r="VH621" s="261"/>
      <c r="VI621" s="261"/>
      <c r="VJ621" s="261"/>
      <c r="VK621" s="261"/>
      <c r="VL621" s="261"/>
      <c r="VM621" s="261"/>
      <c r="VN621" s="261"/>
      <c r="VO621" s="261"/>
      <c r="VP621" s="261"/>
      <c r="VQ621" s="261"/>
      <c r="VR621" s="261"/>
      <c r="VS621" s="261"/>
      <c r="VT621" s="261"/>
      <c r="VU621" s="261"/>
      <c r="VV621" s="261"/>
      <c r="VW621" s="261"/>
      <c r="VX621" s="261"/>
      <c r="VY621" s="261"/>
      <c r="VZ621" s="261"/>
      <c r="WA621" s="261"/>
      <c r="WB621" s="261"/>
      <c r="WC621" s="261"/>
      <c r="WD621" s="261"/>
      <c r="WE621" s="261"/>
      <c r="WF621" s="261"/>
      <c r="WG621" s="261"/>
      <c r="WH621" s="261"/>
      <c r="WI621" s="261"/>
      <c r="WJ621" s="261"/>
      <c r="WK621" s="261"/>
      <c r="WL621" s="261"/>
      <c r="WM621" s="261"/>
      <c r="WN621" s="261"/>
      <c r="WO621" s="261"/>
      <c r="WP621" s="261"/>
      <c r="WQ621" s="261"/>
      <c r="WR621" s="261"/>
      <c r="WS621" s="261"/>
      <c r="WT621" s="261"/>
      <c r="WU621" s="261"/>
      <c r="WV621" s="261"/>
      <c r="WW621" s="261"/>
      <c r="WX621" s="261"/>
      <c r="WY621" s="261"/>
      <c r="WZ621" s="261"/>
      <c r="XA621" s="261"/>
      <c r="XB621" s="261"/>
      <c r="XC621" s="261"/>
      <c r="XD621" s="261"/>
      <c r="XE621" s="261"/>
      <c r="XF621" s="261"/>
      <c r="XG621" s="261"/>
      <c r="XH621" s="261"/>
      <c r="XI621" s="261"/>
      <c r="XJ621" s="261"/>
      <c r="XK621" s="261"/>
      <c r="XL621" s="261"/>
      <c r="XM621" s="261"/>
      <c r="XN621" s="261"/>
      <c r="XO621" s="261"/>
      <c r="XP621" s="261"/>
      <c r="XQ621" s="261"/>
      <c r="XR621" s="261"/>
      <c r="XS621" s="261"/>
      <c r="XT621" s="261"/>
      <c r="XU621" s="261"/>
      <c r="XV621" s="261"/>
      <c r="XW621" s="261"/>
      <c r="XX621" s="261"/>
      <c r="XY621" s="261"/>
      <c r="XZ621" s="261"/>
      <c r="YA621" s="261"/>
      <c r="YB621" s="261"/>
      <c r="YC621" s="261"/>
      <c r="YD621" s="261"/>
      <c r="YE621" s="261"/>
      <c r="YF621" s="261"/>
      <c r="YG621" s="261"/>
      <c r="YH621" s="261"/>
      <c r="YI621" s="261"/>
      <c r="YJ621" s="261"/>
      <c r="YK621" s="261"/>
      <c r="YL621" s="261"/>
      <c r="YM621" s="261"/>
      <c r="YN621" s="261"/>
      <c r="YO621" s="261"/>
      <c r="YP621" s="261"/>
      <c r="YQ621" s="261"/>
      <c r="YR621" s="261"/>
      <c r="YS621" s="261"/>
      <c r="YT621" s="261"/>
      <c r="YU621" s="261"/>
      <c r="YV621" s="261"/>
      <c r="YW621" s="261"/>
      <c r="YX621" s="261"/>
      <c r="YY621" s="261"/>
      <c r="YZ621" s="261"/>
      <c r="ZA621" s="261"/>
      <c r="ZB621" s="261"/>
      <c r="ZC621" s="261"/>
      <c r="ZD621" s="261"/>
      <c r="ZE621" s="261"/>
      <c r="ZF621" s="261"/>
      <c r="ZG621" s="261"/>
      <c r="ZH621" s="261"/>
      <c r="ZI621" s="261"/>
      <c r="ZJ621" s="261"/>
      <c r="ZK621" s="261"/>
      <c r="ZL621" s="261"/>
      <c r="ZM621" s="261"/>
      <c r="ZN621" s="261"/>
      <c r="ZO621" s="261"/>
      <c r="ZP621" s="261"/>
      <c r="ZQ621" s="261"/>
      <c r="ZR621" s="261"/>
      <c r="ZS621" s="261"/>
      <c r="ZT621" s="261"/>
      <c r="ZU621" s="261"/>
      <c r="ZV621" s="261"/>
      <c r="ZW621" s="261"/>
      <c r="ZX621" s="261"/>
      <c r="ZY621" s="261"/>
      <c r="ZZ621" s="261"/>
      <c r="AAA621" s="261"/>
      <c r="AAB621" s="261"/>
      <c r="AAC621" s="261"/>
      <c r="AAD621" s="261"/>
      <c r="AAE621" s="261"/>
      <c r="AAF621" s="261"/>
      <c r="AAG621" s="261"/>
      <c r="AAH621" s="261"/>
      <c r="AAI621" s="261"/>
      <c r="AAJ621" s="261"/>
      <c r="AAK621" s="261"/>
      <c r="AAL621" s="261"/>
      <c r="AAM621" s="261"/>
      <c r="AAN621" s="261"/>
      <c r="AAO621" s="261"/>
      <c r="AAP621" s="261"/>
      <c r="AAQ621" s="261"/>
      <c r="AAR621" s="261"/>
      <c r="AAS621" s="261"/>
      <c r="AAT621" s="261"/>
      <c r="AAU621" s="261"/>
      <c r="AAV621" s="261"/>
      <c r="AAW621" s="261"/>
      <c r="AAX621" s="261"/>
      <c r="AAY621" s="261"/>
      <c r="AAZ621" s="261"/>
      <c r="ABA621" s="261"/>
      <c r="ABB621" s="261"/>
      <c r="ABC621" s="261"/>
      <c r="ABD621" s="261"/>
      <c r="ABE621" s="261"/>
      <c r="ABF621" s="261"/>
      <c r="ABG621" s="261"/>
      <c r="ABH621" s="261"/>
      <c r="ABI621" s="261"/>
      <c r="ABJ621" s="261"/>
      <c r="ABK621" s="261"/>
      <c r="ABL621" s="261"/>
      <c r="ABM621" s="261"/>
      <c r="ABN621" s="261"/>
      <c r="ABO621" s="261"/>
      <c r="ABP621" s="261"/>
      <c r="ABQ621" s="261"/>
      <c r="ABR621" s="261"/>
      <c r="ABS621" s="261"/>
      <c r="ABT621" s="261"/>
      <c r="ABU621" s="261"/>
      <c r="ABV621" s="261"/>
      <c r="ABW621" s="261"/>
      <c r="ABX621" s="261"/>
      <c r="ABY621" s="261"/>
      <c r="ABZ621" s="261"/>
      <c r="ACA621" s="261"/>
      <c r="ACB621" s="261"/>
      <c r="ACC621" s="261"/>
      <c r="ACD621" s="261"/>
      <c r="ACE621" s="261"/>
      <c r="ACF621" s="261"/>
      <c r="ACG621" s="261"/>
      <c r="ACH621" s="261"/>
      <c r="ACI621" s="261"/>
      <c r="ACJ621" s="261"/>
      <c r="ACK621" s="261"/>
      <c r="ACL621" s="261"/>
      <c r="ACM621" s="261"/>
      <c r="ACN621" s="261"/>
      <c r="ACO621" s="261"/>
      <c r="ACP621" s="261"/>
      <c r="ACQ621" s="261"/>
      <c r="ACR621" s="261"/>
      <c r="ACS621" s="261"/>
      <c r="ACT621" s="261"/>
      <c r="ACU621" s="261"/>
      <c r="ACV621" s="261"/>
      <c r="ACW621" s="261"/>
      <c r="ACX621" s="261"/>
      <c r="ACY621" s="261"/>
      <c r="ACZ621" s="261"/>
      <c r="ADA621" s="261"/>
      <c r="ADB621" s="261"/>
      <c r="ADC621" s="261"/>
      <c r="ADD621" s="261"/>
      <c r="ADE621" s="261"/>
      <c r="ADF621" s="261"/>
      <c r="ADG621" s="261"/>
      <c r="ADH621" s="261"/>
      <c r="ADI621" s="261"/>
      <c r="ADJ621" s="261"/>
      <c r="ADK621" s="261"/>
      <c r="ADL621" s="261"/>
      <c r="ADM621" s="261"/>
      <c r="ADN621" s="261"/>
      <c r="ADO621" s="261"/>
      <c r="ADP621" s="261"/>
      <c r="ADQ621" s="261"/>
      <c r="ADR621" s="261"/>
      <c r="ADS621" s="261"/>
      <c r="ADT621" s="261"/>
      <c r="ADU621" s="261"/>
      <c r="ADV621" s="261"/>
      <c r="ADW621" s="261"/>
      <c r="ADX621" s="261"/>
      <c r="ADY621" s="261"/>
      <c r="ADZ621" s="261"/>
      <c r="AEA621" s="261"/>
      <c r="AEB621" s="261"/>
      <c r="AEC621" s="261"/>
      <c r="AED621" s="261"/>
      <c r="AEE621" s="261"/>
      <c r="AEF621" s="261"/>
      <c r="AEG621" s="261"/>
      <c r="AEH621" s="261"/>
      <c r="AEI621" s="261"/>
      <c r="AEJ621" s="261"/>
      <c r="AEK621" s="261"/>
      <c r="AEL621" s="261"/>
      <c r="AEM621" s="261"/>
      <c r="AEN621" s="261"/>
      <c r="AEO621" s="261"/>
      <c r="AEP621" s="261"/>
      <c r="AEQ621" s="261"/>
      <c r="AER621" s="261"/>
      <c r="AES621" s="261"/>
      <c r="AET621" s="261"/>
      <c r="AEU621" s="261"/>
      <c r="AEV621" s="261"/>
      <c r="AEW621" s="261"/>
      <c r="AEX621" s="261"/>
      <c r="AEY621" s="261"/>
      <c r="AEZ621" s="261"/>
      <c r="AFA621" s="261"/>
      <c r="AFB621" s="261"/>
      <c r="AFC621" s="261"/>
      <c r="AFD621" s="261"/>
      <c r="AFE621" s="261"/>
      <c r="AFF621" s="261"/>
      <c r="AFG621" s="261"/>
      <c r="AFH621" s="261"/>
      <c r="AFI621" s="261"/>
      <c r="AFJ621" s="261"/>
      <c r="AFK621" s="261"/>
      <c r="AFL621" s="261"/>
      <c r="AFM621" s="261"/>
      <c r="AFN621" s="261"/>
      <c r="AFO621" s="261"/>
      <c r="AFP621" s="261"/>
      <c r="AFQ621" s="261"/>
      <c r="AFR621" s="261"/>
      <c r="AFS621" s="261"/>
      <c r="AFT621" s="261"/>
      <c r="AFU621" s="261"/>
      <c r="AFV621" s="261"/>
      <c r="AFW621" s="261"/>
      <c r="AFX621" s="261"/>
      <c r="AFY621" s="261"/>
      <c r="AFZ621" s="261"/>
      <c r="AGA621" s="261"/>
      <c r="AGB621" s="261"/>
      <c r="AGC621" s="261"/>
      <c r="AGD621" s="261"/>
      <c r="AGE621" s="261"/>
      <c r="AGF621" s="261"/>
      <c r="AGG621" s="261"/>
      <c r="AGH621" s="261"/>
      <c r="AGI621" s="261"/>
      <c r="AGJ621" s="261"/>
      <c r="AGK621" s="261"/>
      <c r="AGL621" s="261"/>
      <c r="AGM621" s="261"/>
      <c r="AGN621" s="261"/>
      <c r="AGO621" s="261"/>
      <c r="AGP621" s="261"/>
      <c r="AGQ621" s="261"/>
      <c r="AGR621" s="261"/>
      <c r="AGS621" s="261"/>
      <c r="AGT621" s="261"/>
      <c r="AGU621" s="261"/>
      <c r="AGV621" s="261"/>
      <c r="AGW621" s="261"/>
      <c r="AGX621" s="261"/>
      <c r="AGY621" s="261"/>
      <c r="AGZ621" s="261"/>
      <c r="AHA621" s="261"/>
      <c r="AHB621" s="261"/>
      <c r="AHC621" s="261"/>
      <c r="AHD621" s="261"/>
      <c r="AHE621" s="261"/>
      <c r="AHF621" s="261"/>
      <c r="AHG621" s="261"/>
      <c r="AHH621" s="261"/>
      <c r="AHI621" s="261"/>
      <c r="AHJ621" s="261"/>
      <c r="AHK621" s="261"/>
      <c r="AHL621" s="261"/>
      <c r="AHM621" s="261"/>
      <c r="AHN621" s="261"/>
      <c r="AHO621" s="261"/>
      <c r="AHP621" s="261"/>
      <c r="AHQ621" s="261"/>
      <c r="AHR621" s="261"/>
      <c r="AHS621" s="261"/>
      <c r="AHT621" s="261"/>
      <c r="AHU621" s="261"/>
      <c r="AHV621" s="261"/>
      <c r="AHW621" s="261"/>
      <c r="AHX621" s="261"/>
      <c r="AHY621" s="261"/>
      <c r="AHZ621" s="261"/>
      <c r="AIA621" s="261"/>
      <c r="AIB621" s="261"/>
      <c r="AIC621" s="261"/>
      <c r="AID621" s="261"/>
      <c r="AIE621" s="261"/>
      <c r="AIF621" s="261"/>
      <c r="AIG621" s="261"/>
      <c r="AIH621" s="261"/>
      <c r="AII621" s="261"/>
      <c r="AIJ621" s="261"/>
      <c r="AIK621" s="261"/>
      <c r="AIL621" s="261"/>
      <c r="AIM621" s="261"/>
      <c r="AIN621" s="261"/>
      <c r="AIO621" s="261"/>
      <c r="AIP621" s="261"/>
      <c r="AIQ621" s="261"/>
      <c r="AIR621" s="261"/>
      <c r="AIS621" s="261"/>
      <c r="AIT621" s="261"/>
      <c r="AIU621" s="261"/>
      <c r="AIV621" s="261"/>
      <c r="AIW621" s="261"/>
      <c r="AIX621" s="261"/>
      <c r="AIY621" s="261"/>
      <c r="AIZ621" s="261"/>
      <c r="AJA621" s="261"/>
      <c r="AJB621" s="261"/>
      <c r="AJC621" s="261"/>
      <c r="AJD621" s="261"/>
      <c r="AJE621" s="261"/>
      <c r="AJF621" s="261"/>
      <c r="AJG621" s="261"/>
      <c r="AJH621" s="261"/>
      <c r="AJI621" s="261"/>
      <c r="AJJ621" s="261"/>
      <c r="AJK621" s="261"/>
      <c r="AJL621" s="261"/>
      <c r="AJM621" s="261"/>
      <c r="AJN621" s="261"/>
      <c r="AJO621" s="261"/>
      <c r="AJP621" s="261"/>
      <c r="AJQ621" s="261"/>
      <c r="AJR621" s="261"/>
      <c r="AJS621" s="261"/>
      <c r="AJT621" s="261"/>
      <c r="AJU621" s="261"/>
      <c r="AJV621" s="261"/>
      <c r="AJW621" s="261"/>
      <c r="AJX621" s="261"/>
      <c r="AJY621" s="261"/>
      <c r="AJZ621" s="261"/>
      <c r="AKA621" s="261"/>
      <c r="AKB621" s="261"/>
      <c r="AKC621" s="261"/>
      <c r="AKD621" s="261"/>
      <c r="AKE621" s="261"/>
      <c r="AKF621" s="261"/>
      <c r="AKG621" s="261"/>
      <c r="AKH621" s="261"/>
      <c r="AKI621" s="261"/>
      <c r="AKJ621" s="261"/>
      <c r="AKK621" s="261"/>
      <c r="AKL621" s="261"/>
      <c r="AKM621" s="261"/>
      <c r="AKN621" s="261"/>
      <c r="AKO621" s="261"/>
      <c r="AKP621" s="261"/>
      <c r="AKQ621" s="261"/>
      <c r="AKR621" s="261"/>
      <c r="AKS621" s="261"/>
      <c r="AKT621" s="261"/>
      <c r="AKU621" s="261"/>
      <c r="AKV621" s="261"/>
      <c r="AKW621" s="261"/>
      <c r="AKX621" s="261"/>
      <c r="AKY621" s="261"/>
      <c r="AKZ621" s="261"/>
      <c r="ALA621" s="261"/>
      <c r="ALB621" s="261"/>
      <c r="ALC621" s="261"/>
      <c r="ALD621" s="261"/>
      <c r="ALE621" s="261"/>
      <c r="ALF621" s="261"/>
      <c r="ALG621" s="261"/>
      <c r="ALH621" s="261"/>
      <c r="ALI621" s="261"/>
      <c r="ALJ621" s="261"/>
      <c r="ALK621" s="261"/>
      <c r="ALL621" s="261"/>
      <c r="ALM621" s="261"/>
      <c r="ALN621" s="261"/>
      <c r="ALO621" s="261"/>
      <c r="ALP621" s="261"/>
      <c r="ALQ621" s="261"/>
      <c r="ALR621" s="261"/>
      <c r="ALS621" s="261"/>
      <c r="ALT621" s="261"/>
      <c r="ALU621" s="261"/>
      <c r="ALV621" s="261"/>
      <c r="ALW621" s="261"/>
      <c r="ALX621" s="261"/>
      <c r="ALY621" s="261"/>
      <c r="ALZ621" s="261"/>
      <c r="AMA621" s="261"/>
      <c r="AMB621" s="261"/>
      <c r="AMC621" s="261"/>
      <c r="AMD621" s="261"/>
      <c r="AME621" s="261"/>
      <c r="AMF621" s="261"/>
      <c r="AMG621" s="261"/>
      <c r="AMH621" s="261"/>
      <c r="AMI621" s="261"/>
      <c r="AMJ621" s="261"/>
      <c r="AMK621" s="261"/>
    </row>
    <row r="622" spans="1:1025" s="269" customFormat="1" x14ac:dyDescent="0.35">
      <c r="A622" s="261"/>
      <c r="B622" s="265"/>
      <c r="C622" s="266"/>
      <c r="D622" s="266"/>
      <c r="E622" s="266"/>
      <c r="F622" s="266"/>
      <c r="G622" s="266"/>
      <c r="H622" s="261"/>
      <c r="I622" s="261"/>
      <c r="J622" s="261"/>
      <c r="K622" s="261"/>
      <c r="L622" s="261"/>
      <c r="M622" s="261"/>
      <c r="N622" s="261"/>
      <c r="O622" s="261"/>
      <c r="P622" s="261"/>
      <c r="Q622" s="261"/>
      <c r="R622" s="261"/>
      <c r="S622" s="261"/>
      <c r="T622" s="261"/>
      <c r="U622" s="261"/>
      <c r="V622" s="261"/>
      <c r="W622" s="261"/>
      <c r="X622" s="261"/>
      <c r="Y622" s="261"/>
      <c r="Z622" s="261"/>
      <c r="AA622" s="261"/>
      <c r="AB622" s="261"/>
      <c r="AC622" s="261"/>
      <c r="AD622" s="261"/>
      <c r="AE622" s="261"/>
      <c r="AF622" s="261"/>
      <c r="AG622" s="261"/>
      <c r="AH622" s="261"/>
      <c r="AI622" s="261"/>
      <c r="AJ622" s="261"/>
      <c r="AK622" s="261"/>
      <c r="AL622" s="261"/>
      <c r="AM622" s="261"/>
      <c r="AN622" s="261"/>
      <c r="AO622" s="261"/>
      <c r="AP622" s="261"/>
      <c r="AQ622" s="261"/>
      <c r="AR622" s="261"/>
      <c r="AS622" s="261"/>
      <c r="AT622" s="261"/>
      <c r="AU622" s="261"/>
      <c r="AV622" s="261"/>
      <c r="AW622" s="261"/>
      <c r="AX622" s="261"/>
      <c r="AY622" s="261"/>
      <c r="AZ622" s="261"/>
      <c r="BA622" s="261"/>
      <c r="BB622" s="261"/>
      <c r="BC622" s="261"/>
      <c r="BD622" s="261"/>
      <c r="BE622" s="261"/>
      <c r="BF622" s="261"/>
      <c r="BG622" s="261"/>
      <c r="BH622" s="261"/>
      <c r="BI622" s="261"/>
      <c r="BJ622" s="261"/>
      <c r="BK622" s="261"/>
      <c r="BL622" s="261"/>
      <c r="BM622" s="261"/>
      <c r="BN622" s="261"/>
      <c r="BO622" s="261"/>
      <c r="BP622" s="261"/>
      <c r="BQ622" s="261"/>
      <c r="BR622" s="261"/>
      <c r="BS622" s="261"/>
      <c r="BT622" s="261"/>
      <c r="BU622" s="261"/>
      <c r="BV622" s="261"/>
      <c r="BW622" s="261"/>
      <c r="BX622" s="261"/>
      <c r="BY622" s="261"/>
      <c r="BZ622" s="261"/>
      <c r="CA622" s="261"/>
      <c r="CB622" s="261"/>
      <c r="CC622" s="261"/>
      <c r="CD622" s="261"/>
      <c r="CE622" s="261"/>
      <c r="CF622" s="261"/>
      <c r="CG622" s="261"/>
      <c r="CH622" s="261"/>
      <c r="CI622" s="261"/>
      <c r="CJ622" s="261"/>
      <c r="CK622" s="261"/>
      <c r="CL622" s="261"/>
      <c r="CM622" s="261"/>
      <c r="CN622" s="261"/>
      <c r="CO622" s="261"/>
      <c r="CP622" s="261"/>
      <c r="CQ622" s="261"/>
      <c r="CR622" s="261"/>
      <c r="CS622" s="261"/>
      <c r="CT622" s="261"/>
      <c r="CU622" s="261"/>
      <c r="CV622" s="261"/>
      <c r="CW622" s="261"/>
      <c r="CX622" s="261"/>
      <c r="CY622" s="261"/>
      <c r="CZ622" s="261"/>
      <c r="DA622" s="261"/>
      <c r="DB622" s="261"/>
      <c r="DC622" s="261"/>
      <c r="DD622" s="261"/>
      <c r="DE622" s="261"/>
      <c r="DF622" s="261"/>
      <c r="DG622" s="261"/>
      <c r="DH622" s="261"/>
      <c r="DI622" s="261"/>
      <c r="DJ622" s="261"/>
      <c r="DK622" s="261"/>
      <c r="DL622" s="261"/>
      <c r="DM622" s="261"/>
      <c r="DN622" s="261"/>
      <c r="DO622" s="261"/>
      <c r="DP622" s="261"/>
      <c r="DQ622" s="261"/>
      <c r="DR622" s="261"/>
      <c r="DS622" s="261"/>
      <c r="DT622" s="261"/>
      <c r="DU622" s="261"/>
      <c r="DV622" s="261"/>
      <c r="DW622" s="261"/>
      <c r="DX622" s="261"/>
      <c r="DY622" s="261"/>
      <c r="DZ622" s="261"/>
      <c r="EA622" s="261"/>
      <c r="EB622" s="261"/>
      <c r="EC622" s="261"/>
      <c r="ED622" s="261"/>
      <c r="EE622" s="261"/>
      <c r="EF622" s="261"/>
      <c r="EG622" s="261"/>
      <c r="EH622" s="261"/>
      <c r="EI622" s="261"/>
      <c r="EJ622" s="261"/>
      <c r="EK622" s="261"/>
      <c r="EL622" s="261"/>
      <c r="EM622" s="261"/>
      <c r="EN622" s="261"/>
      <c r="EO622" s="261"/>
      <c r="EP622" s="261"/>
      <c r="EQ622" s="261"/>
      <c r="ER622" s="261"/>
      <c r="ES622" s="261"/>
      <c r="ET622" s="261"/>
      <c r="EU622" s="261"/>
      <c r="EV622" s="261"/>
      <c r="EW622" s="261"/>
      <c r="EX622" s="261"/>
      <c r="EY622" s="261"/>
      <c r="EZ622" s="261"/>
      <c r="FA622" s="261"/>
      <c r="FB622" s="261"/>
      <c r="FC622" s="261"/>
      <c r="FD622" s="261"/>
      <c r="FE622" s="261"/>
      <c r="FF622" s="261"/>
      <c r="FG622" s="261"/>
      <c r="FH622" s="261"/>
      <c r="FI622" s="261"/>
      <c r="FJ622" s="261"/>
      <c r="FK622" s="261"/>
      <c r="FL622" s="261"/>
      <c r="FM622" s="261"/>
      <c r="FN622" s="261"/>
      <c r="FO622" s="261"/>
      <c r="FP622" s="261"/>
      <c r="FQ622" s="261"/>
      <c r="FR622" s="261"/>
      <c r="FS622" s="261"/>
      <c r="FT622" s="261"/>
      <c r="FU622" s="261"/>
      <c r="FV622" s="261"/>
      <c r="FW622" s="261"/>
      <c r="FX622" s="261"/>
      <c r="FY622" s="261"/>
      <c r="FZ622" s="261"/>
      <c r="GA622" s="261"/>
      <c r="GB622" s="261"/>
      <c r="GC622" s="261"/>
      <c r="GD622" s="261"/>
      <c r="GE622" s="261"/>
      <c r="GF622" s="261"/>
      <c r="GG622" s="261"/>
      <c r="GH622" s="261"/>
      <c r="GI622" s="261"/>
      <c r="GJ622" s="261"/>
      <c r="GK622" s="261"/>
      <c r="GL622" s="261"/>
      <c r="GM622" s="261"/>
      <c r="GN622" s="261"/>
      <c r="GO622" s="261"/>
      <c r="GP622" s="261"/>
      <c r="GQ622" s="261"/>
      <c r="GR622" s="261"/>
      <c r="GS622" s="261"/>
      <c r="GT622" s="261"/>
      <c r="GU622" s="261"/>
      <c r="GV622" s="261"/>
      <c r="GW622" s="261"/>
      <c r="GX622" s="261"/>
      <c r="GY622" s="261"/>
      <c r="GZ622" s="261"/>
      <c r="HA622" s="261"/>
      <c r="HB622" s="261"/>
      <c r="HC622" s="261"/>
      <c r="HD622" s="261"/>
      <c r="HE622" s="261"/>
      <c r="HF622" s="261"/>
      <c r="HG622" s="261"/>
      <c r="HH622" s="261"/>
      <c r="HI622" s="261"/>
      <c r="HJ622" s="261"/>
      <c r="HK622" s="261"/>
      <c r="HL622" s="261"/>
      <c r="HM622" s="261"/>
      <c r="HN622" s="261"/>
      <c r="HO622" s="261"/>
      <c r="HP622" s="261"/>
      <c r="HQ622" s="261"/>
      <c r="HR622" s="261"/>
      <c r="HS622" s="261"/>
      <c r="HT622" s="261"/>
      <c r="HU622" s="261"/>
      <c r="HV622" s="261"/>
      <c r="HW622" s="261"/>
      <c r="HX622" s="261"/>
      <c r="HY622" s="261"/>
      <c r="HZ622" s="261"/>
      <c r="IA622" s="261"/>
      <c r="IB622" s="261"/>
      <c r="IC622" s="261"/>
      <c r="ID622" s="261"/>
      <c r="IE622" s="261"/>
      <c r="IF622" s="261"/>
      <c r="IG622" s="261"/>
      <c r="IH622" s="261"/>
      <c r="II622" s="261"/>
      <c r="IJ622" s="261"/>
      <c r="IK622" s="261"/>
      <c r="IL622" s="261"/>
      <c r="IM622" s="261"/>
      <c r="IN622" s="261"/>
      <c r="IO622" s="261"/>
      <c r="IP622" s="261"/>
      <c r="IQ622" s="261"/>
      <c r="IR622" s="261"/>
      <c r="IS622" s="261"/>
      <c r="IT622" s="261"/>
      <c r="IU622" s="261"/>
      <c r="IV622" s="261"/>
      <c r="IW622" s="261"/>
      <c r="IX622" s="261"/>
      <c r="IY622" s="261"/>
      <c r="IZ622" s="261"/>
      <c r="JA622" s="261"/>
      <c r="JB622" s="261"/>
      <c r="JC622" s="261"/>
      <c r="JD622" s="261"/>
      <c r="JE622" s="261"/>
      <c r="JF622" s="261"/>
      <c r="JG622" s="261"/>
      <c r="JH622" s="261"/>
      <c r="JI622" s="261"/>
      <c r="JJ622" s="261"/>
      <c r="JK622" s="261"/>
      <c r="JL622" s="261"/>
      <c r="JM622" s="261"/>
      <c r="JN622" s="261"/>
      <c r="JO622" s="261"/>
      <c r="JP622" s="261"/>
      <c r="JQ622" s="261"/>
      <c r="JR622" s="261"/>
      <c r="JS622" s="261"/>
      <c r="JT622" s="261"/>
      <c r="JU622" s="261"/>
      <c r="JV622" s="261"/>
      <c r="JW622" s="261"/>
      <c r="JX622" s="261"/>
      <c r="JY622" s="261"/>
      <c r="JZ622" s="261"/>
      <c r="KA622" s="261"/>
      <c r="KB622" s="261"/>
      <c r="KC622" s="261"/>
      <c r="KD622" s="261"/>
      <c r="KE622" s="261"/>
      <c r="KF622" s="261"/>
      <c r="KG622" s="261"/>
      <c r="KH622" s="261"/>
      <c r="KI622" s="261"/>
      <c r="KJ622" s="261"/>
      <c r="KK622" s="261"/>
      <c r="KL622" s="261"/>
      <c r="KM622" s="261"/>
      <c r="KN622" s="261"/>
      <c r="KO622" s="261"/>
      <c r="KP622" s="261"/>
      <c r="KQ622" s="261"/>
      <c r="KR622" s="261"/>
      <c r="KS622" s="261"/>
      <c r="KT622" s="261"/>
      <c r="KU622" s="261"/>
      <c r="KV622" s="261"/>
      <c r="KW622" s="261"/>
      <c r="KX622" s="261"/>
      <c r="KY622" s="261"/>
      <c r="KZ622" s="261"/>
      <c r="LA622" s="261"/>
      <c r="LB622" s="261"/>
      <c r="LC622" s="261"/>
      <c r="LD622" s="261"/>
      <c r="LE622" s="261"/>
      <c r="LF622" s="261"/>
      <c r="LG622" s="261"/>
      <c r="LH622" s="261"/>
      <c r="LI622" s="261"/>
      <c r="LJ622" s="261"/>
      <c r="LK622" s="261"/>
      <c r="LL622" s="261"/>
      <c r="LM622" s="261"/>
      <c r="LN622" s="261"/>
      <c r="LO622" s="261"/>
      <c r="LP622" s="261"/>
      <c r="LQ622" s="261"/>
      <c r="LR622" s="261"/>
      <c r="LS622" s="261"/>
      <c r="LT622" s="261"/>
      <c r="LU622" s="261"/>
      <c r="LV622" s="261"/>
      <c r="LW622" s="261"/>
      <c r="LX622" s="261"/>
      <c r="LY622" s="261"/>
      <c r="LZ622" s="261"/>
      <c r="MA622" s="261"/>
      <c r="MB622" s="261"/>
      <c r="MC622" s="261"/>
      <c r="MD622" s="261"/>
      <c r="ME622" s="261"/>
      <c r="MF622" s="261"/>
      <c r="MG622" s="261"/>
      <c r="MH622" s="261"/>
      <c r="MI622" s="261"/>
      <c r="MJ622" s="261"/>
      <c r="MK622" s="261"/>
      <c r="ML622" s="261"/>
      <c r="MM622" s="261"/>
      <c r="MN622" s="261"/>
      <c r="MO622" s="261"/>
      <c r="MP622" s="261"/>
      <c r="MQ622" s="261"/>
      <c r="MR622" s="261"/>
      <c r="MS622" s="261"/>
      <c r="MT622" s="261"/>
      <c r="MU622" s="261"/>
      <c r="MV622" s="261"/>
      <c r="MW622" s="261"/>
      <c r="MX622" s="261"/>
      <c r="MY622" s="261"/>
      <c r="MZ622" s="261"/>
      <c r="NA622" s="261"/>
      <c r="NB622" s="261"/>
      <c r="NC622" s="261"/>
      <c r="ND622" s="261"/>
      <c r="NE622" s="261"/>
      <c r="NF622" s="261"/>
      <c r="NG622" s="261"/>
      <c r="NH622" s="261"/>
      <c r="NI622" s="261"/>
      <c r="NJ622" s="261"/>
      <c r="NK622" s="261"/>
      <c r="NL622" s="261"/>
      <c r="NM622" s="261"/>
      <c r="NN622" s="261"/>
      <c r="NO622" s="261"/>
      <c r="NP622" s="261"/>
      <c r="NQ622" s="261"/>
      <c r="NR622" s="261"/>
      <c r="NS622" s="261"/>
      <c r="NT622" s="261"/>
      <c r="NU622" s="261"/>
      <c r="NV622" s="261"/>
      <c r="NW622" s="261"/>
      <c r="NX622" s="261"/>
      <c r="NY622" s="261"/>
      <c r="NZ622" s="261"/>
      <c r="OA622" s="261"/>
      <c r="OB622" s="261"/>
      <c r="OC622" s="261"/>
      <c r="OD622" s="261"/>
      <c r="OE622" s="261"/>
      <c r="OF622" s="261"/>
      <c r="OG622" s="261"/>
      <c r="OH622" s="261"/>
      <c r="OI622" s="261"/>
      <c r="OJ622" s="261"/>
      <c r="OK622" s="261"/>
      <c r="OL622" s="261"/>
      <c r="OM622" s="261"/>
      <c r="ON622" s="261"/>
      <c r="OO622" s="261"/>
      <c r="OP622" s="261"/>
      <c r="OQ622" s="261"/>
      <c r="OR622" s="261"/>
      <c r="OS622" s="261"/>
      <c r="OT622" s="261"/>
      <c r="OU622" s="261"/>
      <c r="OV622" s="261"/>
      <c r="OW622" s="261"/>
      <c r="OX622" s="261"/>
      <c r="OY622" s="261"/>
      <c r="OZ622" s="261"/>
      <c r="PA622" s="261"/>
      <c r="PB622" s="261"/>
      <c r="PC622" s="261"/>
      <c r="PD622" s="261"/>
      <c r="PE622" s="261"/>
      <c r="PF622" s="261"/>
      <c r="PG622" s="261"/>
      <c r="PH622" s="261"/>
      <c r="PI622" s="261"/>
      <c r="PJ622" s="261"/>
      <c r="PK622" s="261"/>
      <c r="PL622" s="261"/>
      <c r="PM622" s="261"/>
      <c r="PN622" s="261"/>
      <c r="PO622" s="261"/>
      <c r="PP622" s="261"/>
      <c r="PQ622" s="261"/>
      <c r="PR622" s="261"/>
      <c r="PS622" s="261"/>
      <c r="PT622" s="261"/>
      <c r="PU622" s="261"/>
      <c r="PV622" s="261"/>
      <c r="PW622" s="261"/>
      <c r="PX622" s="261"/>
      <c r="PY622" s="261"/>
      <c r="PZ622" s="261"/>
      <c r="QA622" s="261"/>
      <c r="QB622" s="261"/>
      <c r="QC622" s="261"/>
      <c r="QD622" s="261"/>
      <c r="QE622" s="261"/>
      <c r="QF622" s="261"/>
      <c r="QG622" s="261"/>
      <c r="QH622" s="261"/>
      <c r="QI622" s="261"/>
      <c r="QJ622" s="261"/>
      <c r="QK622" s="261"/>
      <c r="QL622" s="261"/>
      <c r="QM622" s="261"/>
      <c r="QN622" s="261"/>
      <c r="QO622" s="261"/>
      <c r="QP622" s="261"/>
      <c r="QQ622" s="261"/>
      <c r="QR622" s="261"/>
      <c r="QS622" s="261"/>
      <c r="QT622" s="261"/>
      <c r="QU622" s="261"/>
      <c r="QV622" s="261"/>
      <c r="QW622" s="261"/>
      <c r="QX622" s="261"/>
      <c r="QY622" s="261"/>
      <c r="QZ622" s="261"/>
      <c r="RA622" s="261"/>
      <c r="RB622" s="261"/>
      <c r="RC622" s="261"/>
      <c r="RD622" s="261"/>
      <c r="RE622" s="261"/>
      <c r="RF622" s="261"/>
      <c r="RG622" s="261"/>
      <c r="RH622" s="261"/>
      <c r="RI622" s="261"/>
      <c r="RJ622" s="261"/>
      <c r="RK622" s="261"/>
      <c r="RL622" s="261"/>
      <c r="RM622" s="261"/>
      <c r="RN622" s="261"/>
      <c r="RO622" s="261"/>
      <c r="RP622" s="261"/>
      <c r="RQ622" s="261"/>
      <c r="RR622" s="261"/>
      <c r="RS622" s="261"/>
      <c r="RT622" s="261"/>
      <c r="RU622" s="261"/>
      <c r="RV622" s="261"/>
      <c r="RW622" s="261"/>
      <c r="RX622" s="261"/>
      <c r="RY622" s="261"/>
      <c r="RZ622" s="261"/>
      <c r="SA622" s="261"/>
      <c r="SB622" s="261"/>
      <c r="SC622" s="261"/>
      <c r="SD622" s="261"/>
      <c r="SE622" s="261"/>
      <c r="SF622" s="261"/>
      <c r="SG622" s="261"/>
      <c r="SH622" s="261"/>
      <c r="SI622" s="261"/>
      <c r="SJ622" s="261"/>
      <c r="SK622" s="261"/>
      <c r="SL622" s="261"/>
      <c r="SM622" s="261"/>
      <c r="SN622" s="261"/>
      <c r="SO622" s="261"/>
      <c r="SP622" s="261"/>
      <c r="SQ622" s="261"/>
      <c r="SR622" s="261"/>
      <c r="SS622" s="261"/>
      <c r="ST622" s="261"/>
      <c r="SU622" s="261"/>
      <c r="SV622" s="261"/>
      <c r="SW622" s="261"/>
      <c r="SX622" s="261"/>
      <c r="SY622" s="261"/>
      <c r="SZ622" s="261"/>
      <c r="TA622" s="261"/>
      <c r="TB622" s="261"/>
      <c r="TC622" s="261"/>
      <c r="TD622" s="261"/>
      <c r="TE622" s="261"/>
      <c r="TF622" s="261"/>
      <c r="TG622" s="261"/>
      <c r="TH622" s="261"/>
      <c r="TI622" s="261"/>
      <c r="TJ622" s="261"/>
      <c r="TK622" s="261"/>
      <c r="TL622" s="261"/>
      <c r="TM622" s="261"/>
      <c r="TN622" s="261"/>
      <c r="TO622" s="261"/>
      <c r="TP622" s="261"/>
      <c r="TQ622" s="261"/>
      <c r="TR622" s="261"/>
      <c r="TS622" s="261"/>
      <c r="TT622" s="261"/>
      <c r="TU622" s="261"/>
      <c r="TV622" s="261"/>
      <c r="TW622" s="261"/>
      <c r="TX622" s="261"/>
      <c r="TY622" s="261"/>
      <c r="TZ622" s="261"/>
      <c r="UA622" s="261"/>
      <c r="UB622" s="261"/>
      <c r="UC622" s="261"/>
      <c r="UD622" s="261"/>
      <c r="UE622" s="261"/>
      <c r="UF622" s="261"/>
      <c r="UG622" s="261"/>
      <c r="UH622" s="261"/>
      <c r="UI622" s="261"/>
      <c r="UJ622" s="261"/>
      <c r="UK622" s="261"/>
      <c r="UL622" s="261"/>
      <c r="UM622" s="261"/>
      <c r="UN622" s="261"/>
      <c r="UO622" s="261"/>
      <c r="UP622" s="261"/>
      <c r="UQ622" s="261"/>
      <c r="UR622" s="261"/>
      <c r="US622" s="261"/>
      <c r="UT622" s="261"/>
      <c r="UU622" s="261"/>
      <c r="UV622" s="261"/>
      <c r="UW622" s="261"/>
      <c r="UX622" s="261"/>
      <c r="UY622" s="261"/>
      <c r="UZ622" s="261"/>
      <c r="VA622" s="261"/>
      <c r="VB622" s="261"/>
      <c r="VC622" s="261"/>
      <c r="VD622" s="261"/>
      <c r="VE622" s="261"/>
      <c r="VF622" s="261"/>
      <c r="VG622" s="261"/>
      <c r="VH622" s="261"/>
      <c r="VI622" s="261"/>
      <c r="VJ622" s="261"/>
      <c r="VK622" s="261"/>
      <c r="VL622" s="261"/>
      <c r="VM622" s="261"/>
      <c r="VN622" s="261"/>
      <c r="VO622" s="261"/>
      <c r="VP622" s="261"/>
      <c r="VQ622" s="261"/>
      <c r="VR622" s="261"/>
      <c r="VS622" s="261"/>
      <c r="VT622" s="261"/>
      <c r="VU622" s="261"/>
      <c r="VV622" s="261"/>
      <c r="VW622" s="261"/>
      <c r="VX622" s="261"/>
      <c r="VY622" s="261"/>
      <c r="VZ622" s="261"/>
      <c r="WA622" s="261"/>
      <c r="WB622" s="261"/>
      <c r="WC622" s="261"/>
      <c r="WD622" s="261"/>
      <c r="WE622" s="261"/>
      <c r="WF622" s="261"/>
      <c r="WG622" s="261"/>
      <c r="WH622" s="261"/>
      <c r="WI622" s="261"/>
      <c r="WJ622" s="261"/>
      <c r="WK622" s="261"/>
      <c r="WL622" s="261"/>
      <c r="WM622" s="261"/>
      <c r="WN622" s="261"/>
      <c r="WO622" s="261"/>
      <c r="WP622" s="261"/>
      <c r="WQ622" s="261"/>
      <c r="WR622" s="261"/>
      <c r="WS622" s="261"/>
      <c r="WT622" s="261"/>
      <c r="WU622" s="261"/>
      <c r="WV622" s="261"/>
      <c r="WW622" s="261"/>
      <c r="WX622" s="261"/>
      <c r="WY622" s="261"/>
      <c r="WZ622" s="261"/>
      <c r="XA622" s="261"/>
      <c r="XB622" s="261"/>
      <c r="XC622" s="261"/>
      <c r="XD622" s="261"/>
      <c r="XE622" s="261"/>
      <c r="XF622" s="261"/>
      <c r="XG622" s="261"/>
      <c r="XH622" s="261"/>
      <c r="XI622" s="261"/>
      <c r="XJ622" s="261"/>
      <c r="XK622" s="261"/>
      <c r="XL622" s="261"/>
      <c r="XM622" s="261"/>
      <c r="XN622" s="261"/>
      <c r="XO622" s="261"/>
      <c r="XP622" s="261"/>
      <c r="XQ622" s="261"/>
      <c r="XR622" s="261"/>
      <c r="XS622" s="261"/>
      <c r="XT622" s="261"/>
      <c r="XU622" s="261"/>
      <c r="XV622" s="261"/>
      <c r="XW622" s="261"/>
      <c r="XX622" s="261"/>
      <c r="XY622" s="261"/>
      <c r="XZ622" s="261"/>
      <c r="YA622" s="261"/>
      <c r="YB622" s="261"/>
      <c r="YC622" s="261"/>
      <c r="YD622" s="261"/>
      <c r="YE622" s="261"/>
      <c r="YF622" s="261"/>
      <c r="YG622" s="261"/>
      <c r="YH622" s="261"/>
      <c r="YI622" s="261"/>
      <c r="YJ622" s="261"/>
      <c r="YK622" s="261"/>
      <c r="YL622" s="261"/>
      <c r="YM622" s="261"/>
      <c r="YN622" s="261"/>
      <c r="YO622" s="261"/>
      <c r="YP622" s="261"/>
      <c r="YQ622" s="261"/>
      <c r="YR622" s="261"/>
      <c r="YS622" s="261"/>
      <c r="YT622" s="261"/>
      <c r="YU622" s="261"/>
      <c r="YV622" s="261"/>
      <c r="YW622" s="261"/>
      <c r="YX622" s="261"/>
      <c r="YY622" s="261"/>
      <c r="YZ622" s="261"/>
      <c r="ZA622" s="261"/>
      <c r="ZB622" s="261"/>
      <c r="ZC622" s="261"/>
      <c r="ZD622" s="261"/>
      <c r="ZE622" s="261"/>
      <c r="ZF622" s="261"/>
      <c r="ZG622" s="261"/>
      <c r="ZH622" s="261"/>
      <c r="ZI622" s="261"/>
      <c r="ZJ622" s="261"/>
      <c r="ZK622" s="261"/>
      <c r="ZL622" s="261"/>
      <c r="ZM622" s="261"/>
      <c r="ZN622" s="261"/>
      <c r="ZO622" s="261"/>
      <c r="ZP622" s="261"/>
      <c r="ZQ622" s="261"/>
      <c r="ZR622" s="261"/>
      <c r="ZS622" s="261"/>
      <c r="ZT622" s="261"/>
      <c r="ZU622" s="261"/>
      <c r="ZV622" s="261"/>
      <c r="ZW622" s="261"/>
      <c r="ZX622" s="261"/>
      <c r="ZY622" s="261"/>
      <c r="ZZ622" s="261"/>
      <c r="AAA622" s="261"/>
      <c r="AAB622" s="261"/>
      <c r="AAC622" s="261"/>
      <c r="AAD622" s="261"/>
      <c r="AAE622" s="261"/>
      <c r="AAF622" s="261"/>
      <c r="AAG622" s="261"/>
      <c r="AAH622" s="261"/>
      <c r="AAI622" s="261"/>
      <c r="AAJ622" s="261"/>
      <c r="AAK622" s="261"/>
      <c r="AAL622" s="261"/>
      <c r="AAM622" s="261"/>
      <c r="AAN622" s="261"/>
      <c r="AAO622" s="261"/>
      <c r="AAP622" s="261"/>
      <c r="AAQ622" s="261"/>
      <c r="AAR622" s="261"/>
      <c r="AAS622" s="261"/>
      <c r="AAT622" s="261"/>
      <c r="AAU622" s="261"/>
      <c r="AAV622" s="261"/>
      <c r="AAW622" s="261"/>
      <c r="AAX622" s="261"/>
      <c r="AAY622" s="261"/>
      <c r="AAZ622" s="261"/>
      <c r="ABA622" s="261"/>
      <c r="ABB622" s="261"/>
      <c r="ABC622" s="261"/>
      <c r="ABD622" s="261"/>
      <c r="ABE622" s="261"/>
      <c r="ABF622" s="261"/>
      <c r="ABG622" s="261"/>
      <c r="ABH622" s="261"/>
      <c r="ABI622" s="261"/>
      <c r="ABJ622" s="261"/>
      <c r="ABK622" s="261"/>
      <c r="ABL622" s="261"/>
      <c r="ABM622" s="261"/>
      <c r="ABN622" s="261"/>
      <c r="ABO622" s="261"/>
      <c r="ABP622" s="261"/>
      <c r="ABQ622" s="261"/>
      <c r="ABR622" s="261"/>
      <c r="ABS622" s="261"/>
      <c r="ABT622" s="261"/>
      <c r="ABU622" s="261"/>
      <c r="ABV622" s="261"/>
      <c r="ABW622" s="261"/>
      <c r="ABX622" s="261"/>
      <c r="ABY622" s="261"/>
      <c r="ABZ622" s="261"/>
      <c r="ACA622" s="261"/>
      <c r="ACB622" s="261"/>
      <c r="ACC622" s="261"/>
      <c r="ACD622" s="261"/>
      <c r="ACE622" s="261"/>
      <c r="ACF622" s="261"/>
      <c r="ACG622" s="261"/>
      <c r="ACH622" s="261"/>
      <c r="ACI622" s="261"/>
      <c r="ACJ622" s="261"/>
      <c r="ACK622" s="261"/>
      <c r="ACL622" s="261"/>
      <c r="ACM622" s="261"/>
      <c r="ACN622" s="261"/>
      <c r="ACO622" s="261"/>
      <c r="ACP622" s="261"/>
      <c r="ACQ622" s="261"/>
      <c r="ACR622" s="261"/>
      <c r="ACS622" s="261"/>
      <c r="ACT622" s="261"/>
      <c r="ACU622" s="261"/>
      <c r="ACV622" s="261"/>
      <c r="ACW622" s="261"/>
      <c r="ACX622" s="261"/>
      <c r="ACY622" s="261"/>
      <c r="ACZ622" s="261"/>
      <c r="ADA622" s="261"/>
      <c r="ADB622" s="261"/>
      <c r="ADC622" s="261"/>
      <c r="ADD622" s="261"/>
      <c r="ADE622" s="261"/>
      <c r="ADF622" s="261"/>
      <c r="ADG622" s="261"/>
      <c r="ADH622" s="261"/>
      <c r="ADI622" s="261"/>
      <c r="ADJ622" s="261"/>
      <c r="ADK622" s="261"/>
      <c r="ADL622" s="261"/>
      <c r="ADM622" s="261"/>
      <c r="ADN622" s="261"/>
      <c r="ADO622" s="261"/>
      <c r="ADP622" s="261"/>
      <c r="ADQ622" s="261"/>
      <c r="ADR622" s="261"/>
      <c r="ADS622" s="261"/>
      <c r="ADT622" s="261"/>
      <c r="ADU622" s="261"/>
      <c r="ADV622" s="261"/>
      <c r="ADW622" s="261"/>
      <c r="ADX622" s="261"/>
      <c r="ADY622" s="261"/>
      <c r="ADZ622" s="261"/>
      <c r="AEA622" s="261"/>
      <c r="AEB622" s="261"/>
      <c r="AEC622" s="261"/>
      <c r="AED622" s="261"/>
      <c r="AEE622" s="261"/>
      <c r="AEF622" s="261"/>
      <c r="AEG622" s="261"/>
      <c r="AEH622" s="261"/>
      <c r="AEI622" s="261"/>
      <c r="AEJ622" s="261"/>
      <c r="AEK622" s="261"/>
      <c r="AEL622" s="261"/>
      <c r="AEM622" s="261"/>
      <c r="AEN622" s="261"/>
      <c r="AEO622" s="261"/>
      <c r="AEP622" s="261"/>
      <c r="AEQ622" s="261"/>
      <c r="AER622" s="261"/>
      <c r="AES622" s="261"/>
      <c r="AET622" s="261"/>
      <c r="AEU622" s="261"/>
      <c r="AEV622" s="261"/>
      <c r="AEW622" s="261"/>
      <c r="AEX622" s="261"/>
      <c r="AEY622" s="261"/>
      <c r="AEZ622" s="261"/>
      <c r="AFA622" s="261"/>
      <c r="AFB622" s="261"/>
      <c r="AFC622" s="261"/>
      <c r="AFD622" s="261"/>
      <c r="AFE622" s="261"/>
      <c r="AFF622" s="261"/>
      <c r="AFG622" s="261"/>
      <c r="AFH622" s="261"/>
      <c r="AFI622" s="261"/>
      <c r="AFJ622" s="261"/>
      <c r="AFK622" s="261"/>
      <c r="AFL622" s="261"/>
      <c r="AFM622" s="261"/>
      <c r="AFN622" s="261"/>
      <c r="AFO622" s="261"/>
      <c r="AFP622" s="261"/>
      <c r="AFQ622" s="261"/>
      <c r="AFR622" s="261"/>
      <c r="AFS622" s="261"/>
      <c r="AFT622" s="261"/>
      <c r="AFU622" s="261"/>
      <c r="AFV622" s="261"/>
      <c r="AFW622" s="261"/>
      <c r="AFX622" s="261"/>
      <c r="AFY622" s="261"/>
      <c r="AFZ622" s="261"/>
      <c r="AGA622" s="261"/>
      <c r="AGB622" s="261"/>
      <c r="AGC622" s="261"/>
      <c r="AGD622" s="261"/>
      <c r="AGE622" s="261"/>
      <c r="AGF622" s="261"/>
      <c r="AGG622" s="261"/>
      <c r="AGH622" s="261"/>
      <c r="AGI622" s="261"/>
      <c r="AGJ622" s="261"/>
      <c r="AGK622" s="261"/>
      <c r="AGL622" s="261"/>
      <c r="AGM622" s="261"/>
      <c r="AGN622" s="261"/>
      <c r="AGO622" s="261"/>
      <c r="AGP622" s="261"/>
      <c r="AGQ622" s="261"/>
      <c r="AGR622" s="261"/>
      <c r="AGS622" s="261"/>
      <c r="AGT622" s="261"/>
      <c r="AGU622" s="261"/>
      <c r="AGV622" s="261"/>
      <c r="AGW622" s="261"/>
      <c r="AGX622" s="261"/>
      <c r="AGY622" s="261"/>
      <c r="AGZ622" s="261"/>
      <c r="AHA622" s="261"/>
      <c r="AHB622" s="261"/>
      <c r="AHC622" s="261"/>
      <c r="AHD622" s="261"/>
      <c r="AHE622" s="261"/>
      <c r="AHF622" s="261"/>
      <c r="AHG622" s="261"/>
      <c r="AHH622" s="261"/>
      <c r="AHI622" s="261"/>
      <c r="AHJ622" s="261"/>
      <c r="AHK622" s="261"/>
      <c r="AHL622" s="261"/>
      <c r="AHM622" s="261"/>
      <c r="AHN622" s="261"/>
      <c r="AHO622" s="261"/>
      <c r="AHP622" s="261"/>
      <c r="AHQ622" s="261"/>
      <c r="AHR622" s="261"/>
      <c r="AHS622" s="261"/>
      <c r="AHT622" s="261"/>
      <c r="AHU622" s="261"/>
      <c r="AHV622" s="261"/>
      <c r="AHW622" s="261"/>
      <c r="AHX622" s="261"/>
      <c r="AHY622" s="261"/>
      <c r="AHZ622" s="261"/>
      <c r="AIA622" s="261"/>
      <c r="AIB622" s="261"/>
      <c r="AIC622" s="261"/>
      <c r="AID622" s="261"/>
      <c r="AIE622" s="261"/>
      <c r="AIF622" s="261"/>
      <c r="AIG622" s="261"/>
      <c r="AIH622" s="261"/>
      <c r="AII622" s="261"/>
      <c r="AIJ622" s="261"/>
      <c r="AIK622" s="261"/>
      <c r="AIL622" s="261"/>
      <c r="AIM622" s="261"/>
      <c r="AIN622" s="261"/>
      <c r="AIO622" s="261"/>
      <c r="AIP622" s="261"/>
      <c r="AIQ622" s="261"/>
      <c r="AIR622" s="261"/>
      <c r="AIS622" s="261"/>
      <c r="AIT622" s="261"/>
      <c r="AIU622" s="261"/>
      <c r="AIV622" s="261"/>
      <c r="AIW622" s="261"/>
      <c r="AIX622" s="261"/>
      <c r="AIY622" s="261"/>
      <c r="AIZ622" s="261"/>
      <c r="AJA622" s="261"/>
      <c r="AJB622" s="261"/>
      <c r="AJC622" s="261"/>
      <c r="AJD622" s="261"/>
      <c r="AJE622" s="261"/>
      <c r="AJF622" s="261"/>
      <c r="AJG622" s="261"/>
      <c r="AJH622" s="261"/>
      <c r="AJI622" s="261"/>
      <c r="AJJ622" s="261"/>
      <c r="AJK622" s="261"/>
      <c r="AJL622" s="261"/>
      <c r="AJM622" s="261"/>
      <c r="AJN622" s="261"/>
      <c r="AJO622" s="261"/>
      <c r="AJP622" s="261"/>
      <c r="AJQ622" s="261"/>
      <c r="AJR622" s="261"/>
      <c r="AJS622" s="261"/>
      <c r="AJT622" s="261"/>
      <c r="AJU622" s="261"/>
      <c r="AJV622" s="261"/>
      <c r="AJW622" s="261"/>
      <c r="AJX622" s="261"/>
      <c r="AJY622" s="261"/>
      <c r="AJZ622" s="261"/>
      <c r="AKA622" s="261"/>
      <c r="AKB622" s="261"/>
      <c r="AKC622" s="261"/>
      <c r="AKD622" s="261"/>
      <c r="AKE622" s="261"/>
      <c r="AKF622" s="261"/>
      <c r="AKG622" s="261"/>
      <c r="AKH622" s="261"/>
      <c r="AKI622" s="261"/>
      <c r="AKJ622" s="261"/>
      <c r="AKK622" s="261"/>
      <c r="AKL622" s="261"/>
      <c r="AKM622" s="261"/>
      <c r="AKN622" s="261"/>
      <c r="AKO622" s="261"/>
      <c r="AKP622" s="261"/>
      <c r="AKQ622" s="261"/>
      <c r="AKR622" s="261"/>
      <c r="AKS622" s="261"/>
      <c r="AKT622" s="261"/>
      <c r="AKU622" s="261"/>
      <c r="AKV622" s="261"/>
      <c r="AKW622" s="261"/>
      <c r="AKX622" s="261"/>
      <c r="AKY622" s="261"/>
      <c r="AKZ622" s="261"/>
      <c r="ALA622" s="261"/>
      <c r="ALB622" s="261"/>
      <c r="ALC622" s="261"/>
      <c r="ALD622" s="261"/>
      <c r="ALE622" s="261"/>
      <c r="ALF622" s="261"/>
      <c r="ALG622" s="261"/>
      <c r="ALH622" s="261"/>
      <c r="ALI622" s="261"/>
      <c r="ALJ622" s="261"/>
      <c r="ALK622" s="261"/>
      <c r="ALL622" s="261"/>
      <c r="ALM622" s="261"/>
      <c r="ALN622" s="261"/>
      <c r="ALO622" s="261"/>
      <c r="ALP622" s="261"/>
      <c r="ALQ622" s="261"/>
      <c r="ALR622" s="261"/>
      <c r="ALS622" s="261"/>
      <c r="ALT622" s="261"/>
      <c r="ALU622" s="261"/>
      <c r="ALV622" s="261"/>
      <c r="ALW622" s="261"/>
      <c r="ALX622" s="261"/>
      <c r="ALY622" s="261"/>
      <c r="ALZ622" s="261"/>
      <c r="AMA622" s="261"/>
      <c r="AMB622" s="261"/>
      <c r="AMC622" s="261"/>
      <c r="AMD622" s="261"/>
      <c r="AME622" s="261"/>
      <c r="AMF622" s="261"/>
      <c r="AMG622" s="261"/>
      <c r="AMH622" s="261"/>
      <c r="AMI622" s="261"/>
      <c r="AMJ622" s="261"/>
      <c r="AMK622" s="261"/>
    </row>
    <row r="623" spans="1:1025" s="269" customFormat="1" x14ac:dyDescent="0.35">
      <c r="A623" s="261"/>
      <c r="B623" s="265"/>
      <c r="C623" s="266"/>
      <c r="D623" s="266"/>
      <c r="E623" s="266"/>
      <c r="F623" s="266"/>
      <c r="G623" s="266"/>
      <c r="H623" s="261"/>
      <c r="I623" s="261"/>
      <c r="J623" s="261"/>
      <c r="K623" s="261"/>
      <c r="L623" s="261"/>
      <c r="M623" s="261"/>
      <c r="N623" s="261"/>
      <c r="O623" s="261"/>
      <c r="P623" s="261"/>
      <c r="Q623" s="261"/>
      <c r="R623" s="261"/>
      <c r="S623" s="261"/>
      <c r="T623" s="261"/>
      <c r="U623" s="261"/>
      <c r="V623" s="261"/>
      <c r="W623" s="261"/>
      <c r="X623" s="261"/>
      <c r="Y623" s="261"/>
      <c r="Z623" s="261"/>
      <c r="AA623" s="261"/>
      <c r="AB623" s="261"/>
      <c r="AC623" s="261"/>
      <c r="AD623" s="261"/>
      <c r="AE623" s="261"/>
      <c r="AF623" s="261"/>
      <c r="AG623" s="261"/>
      <c r="AH623" s="261"/>
      <c r="AI623" s="261"/>
      <c r="AJ623" s="261"/>
      <c r="AK623" s="261"/>
      <c r="AL623" s="261"/>
      <c r="AM623" s="261"/>
      <c r="AN623" s="261"/>
      <c r="AO623" s="261"/>
      <c r="AP623" s="261"/>
      <c r="AQ623" s="261"/>
      <c r="AR623" s="261"/>
      <c r="AS623" s="261"/>
      <c r="AT623" s="261"/>
      <c r="AU623" s="261"/>
      <c r="AV623" s="261"/>
      <c r="AW623" s="261"/>
      <c r="AX623" s="261"/>
      <c r="AY623" s="261"/>
      <c r="AZ623" s="261"/>
      <c r="BA623" s="261"/>
      <c r="BB623" s="261"/>
      <c r="BC623" s="261"/>
      <c r="BD623" s="261"/>
      <c r="BE623" s="261"/>
      <c r="BF623" s="261"/>
      <c r="BG623" s="261"/>
      <c r="BH623" s="261"/>
      <c r="BI623" s="261"/>
      <c r="BJ623" s="261"/>
      <c r="BK623" s="261"/>
      <c r="BL623" s="261"/>
      <c r="BM623" s="261"/>
      <c r="BN623" s="261"/>
      <c r="BO623" s="261"/>
      <c r="BP623" s="261"/>
      <c r="BQ623" s="261"/>
      <c r="BR623" s="261"/>
      <c r="BS623" s="261"/>
      <c r="BT623" s="261"/>
      <c r="BU623" s="261"/>
      <c r="BV623" s="261"/>
      <c r="BW623" s="261"/>
      <c r="BX623" s="261"/>
      <c r="BY623" s="261"/>
      <c r="BZ623" s="261"/>
      <c r="CA623" s="261"/>
      <c r="CB623" s="261"/>
      <c r="CC623" s="261"/>
      <c r="CD623" s="261"/>
      <c r="CE623" s="261"/>
      <c r="CF623" s="261"/>
      <c r="CG623" s="261"/>
      <c r="CH623" s="261"/>
      <c r="CI623" s="261"/>
      <c r="CJ623" s="261"/>
      <c r="CK623" s="261"/>
      <c r="CL623" s="261"/>
      <c r="CM623" s="261"/>
      <c r="CN623" s="261"/>
      <c r="CO623" s="261"/>
      <c r="CP623" s="261"/>
      <c r="CQ623" s="261"/>
      <c r="CR623" s="261"/>
      <c r="CS623" s="261"/>
      <c r="CT623" s="261"/>
      <c r="CU623" s="261"/>
      <c r="CV623" s="261"/>
      <c r="CW623" s="261"/>
      <c r="CX623" s="261"/>
      <c r="CY623" s="261"/>
      <c r="CZ623" s="261"/>
      <c r="DA623" s="261"/>
      <c r="DB623" s="261"/>
      <c r="DC623" s="261"/>
      <c r="DD623" s="261"/>
      <c r="DE623" s="261"/>
      <c r="DF623" s="261"/>
      <c r="DG623" s="261"/>
      <c r="DH623" s="261"/>
      <c r="DI623" s="261"/>
      <c r="DJ623" s="261"/>
      <c r="DK623" s="261"/>
      <c r="DL623" s="261"/>
      <c r="DM623" s="261"/>
      <c r="DN623" s="261"/>
      <c r="DO623" s="261"/>
      <c r="DP623" s="261"/>
      <c r="DQ623" s="261"/>
      <c r="DR623" s="261"/>
      <c r="DS623" s="261"/>
      <c r="DT623" s="261"/>
      <c r="DU623" s="261"/>
      <c r="DV623" s="261"/>
      <c r="DW623" s="261"/>
      <c r="DX623" s="261"/>
      <c r="DY623" s="261"/>
      <c r="DZ623" s="261"/>
      <c r="EA623" s="261"/>
      <c r="EB623" s="261"/>
      <c r="EC623" s="261"/>
      <c r="ED623" s="261"/>
      <c r="EE623" s="261"/>
      <c r="EF623" s="261"/>
      <c r="EG623" s="261"/>
      <c r="EH623" s="261"/>
      <c r="EI623" s="261"/>
      <c r="EJ623" s="261"/>
      <c r="EK623" s="261"/>
      <c r="EL623" s="261"/>
      <c r="EM623" s="261"/>
      <c r="EN623" s="261"/>
      <c r="EO623" s="261"/>
      <c r="EP623" s="261"/>
      <c r="EQ623" s="261"/>
      <c r="ER623" s="261"/>
      <c r="ES623" s="261"/>
      <c r="ET623" s="261"/>
      <c r="EU623" s="261"/>
      <c r="EV623" s="261"/>
      <c r="EW623" s="261"/>
      <c r="EX623" s="261"/>
      <c r="EY623" s="261"/>
      <c r="EZ623" s="261"/>
      <c r="FA623" s="261"/>
      <c r="FB623" s="261"/>
      <c r="FC623" s="261"/>
      <c r="FD623" s="261"/>
      <c r="FE623" s="261"/>
      <c r="FF623" s="261"/>
      <c r="FG623" s="261"/>
      <c r="FH623" s="261"/>
      <c r="FI623" s="261"/>
      <c r="FJ623" s="261"/>
      <c r="FK623" s="261"/>
      <c r="FL623" s="261"/>
      <c r="FM623" s="261"/>
      <c r="FN623" s="261"/>
      <c r="FO623" s="261"/>
      <c r="FP623" s="261"/>
      <c r="FQ623" s="261"/>
      <c r="FR623" s="261"/>
      <c r="FS623" s="261"/>
      <c r="FT623" s="261"/>
      <c r="FU623" s="261"/>
      <c r="FV623" s="261"/>
      <c r="FW623" s="261"/>
      <c r="FX623" s="261"/>
      <c r="FY623" s="261"/>
      <c r="FZ623" s="261"/>
      <c r="GA623" s="261"/>
      <c r="GB623" s="261"/>
      <c r="GC623" s="261"/>
      <c r="GD623" s="261"/>
      <c r="GE623" s="261"/>
      <c r="GF623" s="261"/>
      <c r="GG623" s="261"/>
      <c r="GH623" s="261"/>
      <c r="GI623" s="261"/>
      <c r="GJ623" s="261"/>
      <c r="GK623" s="261"/>
      <c r="GL623" s="261"/>
      <c r="GM623" s="261"/>
      <c r="GN623" s="261"/>
      <c r="GO623" s="261"/>
      <c r="GP623" s="261"/>
      <c r="GQ623" s="261"/>
      <c r="GR623" s="261"/>
      <c r="GS623" s="261"/>
      <c r="GT623" s="261"/>
      <c r="GU623" s="261"/>
      <c r="GV623" s="261"/>
      <c r="GW623" s="261"/>
      <c r="GX623" s="261"/>
      <c r="GY623" s="261"/>
      <c r="GZ623" s="261"/>
      <c r="HA623" s="261"/>
      <c r="HB623" s="261"/>
      <c r="HC623" s="261"/>
      <c r="HD623" s="261"/>
      <c r="HE623" s="261"/>
      <c r="HF623" s="261"/>
      <c r="HG623" s="261"/>
      <c r="HH623" s="261"/>
      <c r="HI623" s="261"/>
      <c r="HJ623" s="261"/>
      <c r="HK623" s="261"/>
      <c r="HL623" s="261"/>
      <c r="HM623" s="261"/>
      <c r="HN623" s="261"/>
      <c r="HO623" s="261"/>
      <c r="HP623" s="261"/>
      <c r="HQ623" s="261"/>
      <c r="HR623" s="261"/>
      <c r="HS623" s="261"/>
      <c r="HT623" s="261"/>
      <c r="HU623" s="261"/>
      <c r="HV623" s="261"/>
      <c r="HW623" s="261"/>
      <c r="HX623" s="261"/>
      <c r="HY623" s="261"/>
      <c r="HZ623" s="261"/>
      <c r="IA623" s="261"/>
      <c r="IB623" s="261"/>
      <c r="IC623" s="261"/>
      <c r="ID623" s="261"/>
      <c r="IE623" s="261"/>
      <c r="IF623" s="261"/>
      <c r="IG623" s="261"/>
      <c r="IH623" s="261"/>
      <c r="II623" s="261"/>
      <c r="IJ623" s="261"/>
      <c r="IK623" s="261"/>
      <c r="IL623" s="261"/>
      <c r="IM623" s="261"/>
      <c r="IN623" s="261"/>
      <c r="IO623" s="261"/>
      <c r="IP623" s="261"/>
      <c r="IQ623" s="261"/>
      <c r="IR623" s="261"/>
      <c r="IS623" s="261"/>
      <c r="IT623" s="261"/>
      <c r="IU623" s="261"/>
      <c r="IV623" s="261"/>
      <c r="IW623" s="261"/>
      <c r="IX623" s="261"/>
      <c r="IY623" s="261"/>
      <c r="IZ623" s="261"/>
      <c r="JA623" s="261"/>
      <c r="JB623" s="261"/>
      <c r="JC623" s="261"/>
      <c r="JD623" s="261"/>
      <c r="JE623" s="261"/>
      <c r="JF623" s="261"/>
      <c r="JG623" s="261"/>
      <c r="JH623" s="261"/>
      <c r="JI623" s="261"/>
      <c r="JJ623" s="261"/>
      <c r="JK623" s="261"/>
      <c r="JL623" s="261"/>
      <c r="JM623" s="261"/>
      <c r="JN623" s="261"/>
      <c r="JO623" s="261"/>
      <c r="JP623" s="261"/>
      <c r="JQ623" s="261"/>
      <c r="JR623" s="261"/>
      <c r="JS623" s="261"/>
      <c r="JT623" s="261"/>
      <c r="JU623" s="261"/>
      <c r="JV623" s="261"/>
      <c r="JW623" s="261"/>
      <c r="JX623" s="261"/>
      <c r="JY623" s="261"/>
      <c r="JZ623" s="261"/>
      <c r="KA623" s="261"/>
      <c r="KB623" s="261"/>
      <c r="KC623" s="261"/>
      <c r="KD623" s="261"/>
      <c r="KE623" s="261"/>
      <c r="KF623" s="261"/>
      <c r="KG623" s="261"/>
      <c r="KH623" s="261"/>
      <c r="KI623" s="261"/>
      <c r="KJ623" s="261"/>
      <c r="KK623" s="261"/>
      <c r="KL623" s="261"/>
      <c r="KM623" s="261"/>
      <c r="KN623" s="261"/>
      <c r="KO623" s="261"/>
      <c r="KP623" s="261"/>
      <c r="KQ623" s="261"/>
      <c r="KR623" s="261"/>
      <c r="KS623" s="261"/>
      <c r="KT623" s="261"/>
      <c r="KU623" s="261"/>
      <c r="KV623" s="261"/>
      <c r="KW623" s="261"/>
      <c r="KX623" s="261"/>
      <c r="KY623" s="261"/>
      <c r="KZ623" s="261"/>
      <c r="LA623" s="261"/>
      <c r="LB623" s="261"/>
      <c r="LC623" s="261"/>
      <c r="LD623" s="261"/>
      <c r="LE623" s="261"/>
      <c r="LF623" s="261"/>
      <c r="LG623" s="261"/>
      <c r="LH623" s="261"/>
      <c r="LI623" s="261"/>
      <c r="LJ623" s="261"/>
      <c r="LK623" s="261"/>
      <c r="LL623" s="261"/>
      <c r="LM623" s="261"/>
      <c r="LN623" s="261"/>
      <c r="LO623" s="261"/>
      <c r="LP623" s="261"/>
      <c r="LQ623" s="261"/>
      <c r="LR623" s="261"/>
      <c r="LS623" s="261"/>
      <c r="LT623" s="261"/>
      <c r="LU623" s="261"/>
      <c r="LV623" s="261"/>
      <c r="LW623" s="261"/>
      <c r="LX623" s="261"/>
      <c r="LY623" s="261"/>
      <c r="LZ623" s="261"/>
      <c r="MA623" s="261"/>
      <c r="MB623" s="261"/>
      <c r="MC623" s="261"/>
      <c r="MD623" s="261"/>
      <c r="ME623" s="261"/>
      <c r="MF623" s="261"/>
      <c r="MG623" s="261"/>
      <c r="MH623" s="261"/>
      <c r="MI623" s="261"/>
      <c r="MJ623" s="261"/>
      <c r="MK623" s="261"/>
      <c r="ML623" s="261"/>
      <c r="MM623" s="261"/>
      <c r="MN623" s="261"/>
      <c r="MO623" s="261"/>
      <c r="MP623" s="261"/>
      <c r="MQ623" s="261"/>
      <c r="MR623" s="261"/>
      <c r="MS623" s="261"/>
      <c r="MT623" s="261"/>
      <c r="MU623" s="261"/>
      <c r="MV623" s="261"/>
      <c r="MW623" s="261"/>
      <c r="MX623" s="261"/>
      <c r="MY623" s="261"/>
      <c r="MZ623" s="261"/>
      <c r="NA623" s="261"/>
      <c r="NB623" s="261"/>
      <c r="NC623" s="261"/>
      <c r="ND623" s="261"/>
      <c r="NE623" s="261"/>
      <c r="NF623" s="261"/>
      <c r="NG623" s="261"/>
      <c r="NH623" s="261"/>
      <c r="NI623" s="261"/>
      <c r="NJ623" s="261"/>
      <c r="NK623" s="261"/>
      <c r="NL623" s="261"/>
      <c r="NM623" s="261"/>
      <c r="NN623" s="261"/>
      <c r="NO623" s="261"/>
      <c r="NP623" s="261"/>
      <c r="NQ623" s="261"/>
      <c r="NR623" s="261"/>
      <c r="NS623" s="261"/>
      <c r="NT623" s="261"/>
      <c r="NU623" s="261"/>
      <c r="NV623" s="261"/>
      <c r="NW623" s="261"/>
      <c r="NX623" s="261"/>
      <c r="NY623" s="261"/>
      <c r="NZ623" s="261"/>
      <c r="OA623" s="261"/>
      <c r="OB623" s="261"/>
      <c r="OC623" s="261"/>
      <c r="OD623" s="261"/>
      <c r="OE623" s="261"/>
      <c r="OF623" s="261"/>
      <c r="OG623" s="261"/>
      <c r="OH623" s="261"/>
      <c r="OI623" s="261"/>
      <c r="OJ623" s="261"/>
      <c r="OK623" s="261"/>
      <c r="OL623" s="261"/>
      <c r="OM623" s="261"/>
      <c r="ON623" s="261"/>
      <c r="OO623" s="261"/>
      <c r="OP623" s="261"/>
      <c r="OQ623" s="261"/>
      <c r="OR623" s="261"/>
      <c r="OS623" s="261"/>
      <c r="OT623" s="261"/>
      <c r="OU623" s="261"/>
      <c r="OV623" s="261"/>
      <c r="OW623" s="261"/>
      <c r="OX623" s="261"/>
      <c r="OY623" s="261"/>
      <c r="OZ623" s="261"/>
      <c r="PA623" s="261"/>
      <c r="PB623" s="261"/>
      <c r="PC623" s="261"/>
      <c r="PD623" s="261"/>
      <c r="PE623" s="261"/>
      <c r="PF623" s="261"/>
      <c r="PG623" s="261"/>
      <c r="PH623" s="261"/>
      <c r="PI623" s="261"/>
      <c r="PJ623" s="261"/>
      <c r="PK623" s="261"/>
      <c r="PL623" s="261"/>
      <c r="PM623" s="261"/>
      <c r="PN623" s="261"/>
      <c r="PO623" s="261"/>
      <c r="PP623" s="261"/>
      <c r="PQ623" s="261"/>
      <c r="PR623" s="261"/>
      <c r="PS623" s="261"/>
      <c r="PT623" s="261"/>
      <c r="PU623" s="261"/>
      <c r="PV623" s="261"/>
      <c r="PW623" s="261"/>
      <c r="PX623" s="261"/>
      <c r="PY623" s="261"/>
      <c r="PZ623" s="261"/>
      <c r="QA623" s="261"/>
      <c r="QB623" s="261"/>
      <c r="QC623" s="261"/>
      <c r="QD623" s="261"/>
      <c r="QE623" s="261"/>
      <c r="QF623" s="261"/>
      <c r="QG623" s="261"/>
      <c r="QH623" s="261"/>
      <c r="QI623" s="261"/>
      <c r="QJ623" s="261"/>
      <c r="QK623" s="261"/>
      <c r="QL623" s="261"/>
      <c r="QM623" s="261"/>
      <c r="QN623" s="261"/>
      <c r="QO623" s="261"/>
      <c r="QP623" s="261"/>
      <c r="QQ623" s="261"/>
      <c r="QR623" s="261"/>
      <c r="QS623" s="261"/>
      <c r="QT623" s="261"/>
      <c r="QU623" s="261"/>
      <c r="QV623" s="261"/>
      <c r="QW623" s="261"/>
      <c r="QX623" s="261"/>
      <c r="QY623" s="261"/>
      <c r="QZ623" s="261"/>
      <c r="RA623" s="261"/>
      <c r="RB623" s="261"/>
      <c r="RC623" s="261"/>
      <c r="RD623" s="261"/>
      <c r="RE623" s="261"/>
      <c r="RF623" s="261"/>
      <c r="RG623" s="261"/>
      <c r="RH623" s="261"/>
      <c r="RI623" s="261"/>
      <c r="RJ623" s="261"/>
      <c r="RK623" s="261"/>
      <c r="RL623" s="261"/>
      <c r="RM623" s="261"/>
      <c r="RN623" s="261"/>
      <c r="RO623" s="261"/>
      <c r="RP623" s="261"/>
      <c r="RQ623" s="261"/>
      <c r="RR623" s="261"/>
      <c r="RS623" s="261"/>
      <c r="RT623" s="261"/>
      <c r="RU623" s="261"/>
      <c r="RV623" s="261"/>
      <c r="RW623" s="261"/>
      <c r="RX623" s="261"/>
      <c r="RY623" s="261"/>
      <c r="RZ623" s="261"/>
      <c r="SA623" s="261"/>
      <c r="SB623" s="261"/>
      <c r="SC623" s="261"/>
      <c r="SD623" s="261"/>
      <c r="SE623" s="261"/>
      <c r="SF623" s="261"/>
      <c r="SG623" s="261"/>
      <c r="SH623" s="261"/>
      <c r="SI623" s="261"/>
      <c r="SJ623" s="261"/>
      <c r="SK623" s="261"/>
      <c r="SL623" s="261"/>
      <c r="SM623" s="261"/>
      <c r="SN623" s="261"/>
      <c r="SO623" s="261"/>
      <c r="SP623" s="261"/>
      <c r="SQ623" s="261"/>
      <c r="SR623" s="261"/>
      <c r="SS623" s="261"/>
      <c r="ST623" s="261"/>
      <c r="SU623" s="261"/>
      <c r="SV623" s="261"/>
      <c r="SW623" s="261"/>
      <c r="SX623" s="261"/>
      <c r="SY623" s="261"/>
      <c r="SZ623" s="261"/>
      <c r="TA623" s="261"/>
      <c r="TB623" s="261"/>
      <c r="TC623" s="261"/>
      <c r="TD623" s="261"/>
      <c r="TE623" s="261"/>
      <c r="TF623" s="261"/>
      <c r="TG623" s="261"/>
      <c r="TH623" s="261"/>
      <c r="TI623" s="261"/>
      <c r="TJ623" s="261"/>
      <c r="TK623" s="261"/>
      <c r="TL623" s="261"/>
      <c r="TM623" s="261"/>
      <c r="TN623" s="261"/>
      <c r="TO623" s="261"/>
      <c r="TP623" s="261"/>
      <c r="TQ623" s="261"/>
      <c r="TR623" s="261"/>
      <c r="TS623" s="261"/>
      <c r="TT623" s="261"/>
      <c r="TU623" s="261"/>
      <c r="TV623" s="261"/>
      <c r="TW623" s="261"/>
      <c r="TX623" s="261"/>
      <c r="TY623" s="261"/>
      <c r="TZ623" s="261"/>
      <c r="UA623" s="261"/>
      <c r="UB623" s="261"/>
      <c r="UC623" s="261"/>
      <c r="UD623" s="261"/>
      <c r="UE623" s="261"/>
      <c r="UF623" s="261"/>
      <c r="UG623" s="261"/>
      <c r="UH623" s="261"/>
      <c r="UI623" s="261"/>
      <c r="UJ623" s="261"/>
      <c r="UK623" s="261"/>
      <c r="UL623" s="261"/>
      <c r="UM623" s="261"/>
      <c r="UN623" s="261"/>
      <c r="UO623" s="261"/>
      <c r="UP623" s="261"/>
      <c r="UQ623" s="261"/>
      <c r="UR623" s="261"/>
      <c r="US623" s="261"/>
      <c r="UT623" s="261"/>
      <c r="UU623" s="261"/>
      <c r="UV623" s="261"/>
      <c r="UW623" s="261"/>
      <c r="UX623" s="261"/>
      <c r="UY623" s="261"/>
      <c r="UZ623" s="261"/>
      <c r="VA623" s="261"/>
      <c r="VB623" s="261"/>
      <c r="VC623" s="261"/>
      <c r="VD623" s="261"/>
      <c r="VE623" s="261"/>
      <c r="VF623" s="261"/>
      <c r="VG623" s="261"/>
      <c r="VH623" s="261"/>
      <c r="VI623" s="261"/>
      <c r="VJ623" s="261"/>
      <c r="VK623" s="261"/>
      <c r="VL623" s="261"/>
      <c r="VM623" s="261"/>
      <c r="VN623" s="261"/>
      <c r="VO623" s="261"/>
      <c r="VP623" s="261"/>
      <c r="VQ623" s="261"/>
      <c r="VR623" s="261"/>
      <c r="VS623" s="261"/>
      <c r="VT623" s="261"/>
      <c r="VU623" s="261"/>
      <c r="VV623" s="261"/>
      <c r="VW623" s="261"/>
      <c r="VX623" s="261"/>
      <c r="VY623" s="261"/>
      <c r="VZ623" s="261"/>
      <c r="WA623" s="261"/>
      <c r="WB623" s="261"/>
      <c r="WC623" s="261"/>
      <c r="WD623" s="261"/>
      <c r="WE623" s="261"/>
      <c r="WF623" s="261"/>
      <c r="WG623" s="261"/>
      <c r="WH623" s="261"/>
      <c r="WI623" s="261"/>
      <c r="WJ623" s="261"/>
      <c r="WK623" s="261"/>
      <c r="WL623" s="261"/>
      <c r="WM623" s="261"/>
      <c r="WN623" s="261"/>
      <c r="WO623" s="261"/>
      <c r="WP623" s="261"/>
      <c r="WQ623" s="261"/>
      <c r="WR623" s="261"/>
      <c r="WS623" s="261"/>
      <c r="WT623" s="261"/>
      <c r="WU623" s="261"/>
      <c r="WV623" s="261"/>
      <c r="WW623" s="261"/>
      <c r="WX623" s="261"/>
      <c r="WY623" s="261"/>
      <c r="WZ623" s="261"/>
      <c r="XA623" s="261"/>
      <c r="XB623" s="261"/>
      <c r="XC623" s="261"/>
      <c r="XD623" s="261"/>
      <c r="XE623" s="261"/>
      <c r="XF623" s="261"/>
      <c r="XG623" s="261"/>
      <c r="XH623" s="261"/>
      <c r="XI623" s="261"/>
      <c r="XJ623" s="261"/>
      <c r="XK623" s="261"/>
      <c r="XL623" s="261"/>
      <c r="XM623" s="261"/>
      <c r="XN623" s="261"/>
      <c r="XO623" s="261"/>
      <c r="XP623" s="261"/>
      <c r="XQ623" s="261"/>
      <c r="XR623" s="261"/>
      <c r="XS623" s="261"/>
      <c r="XT623" s="261"/>
      <c r="XU623" s="261"/>
      <c r="XV623" s="261"/>
      <c r="XW623" s="261"/>
      <c r="XX623" s="261"/>
      <c r="XY623" s="261"/>
      <c r="XZ623" s="261"/>
      <c r="YA623" s="261"/>
      <c r="YB623" s="261"/>
      <c r="YC623" s="261"/>
      <c r="YD623" s="261"/>
      <c r="YE623" s="261"/>
      <c r="YF623" s="261"/>
      <c r="YG623" s="261"/>
      <c r="YH623" s="261"/>
      <c r="YI623" s="261"/>
      <c r="YJ623" s="261"/>
      <c r="YK623" s="261"/>
      <c r="YL623" s="261"/>
      <c r="YM623" s="261"/>
      <c r="YN623" s="261"/>
      <c r="YO623" s="261"/>
      <c r="YP623" s="261"/>
      <c r="YQ623" s="261"/>
      <c r="YR623" s="261"/>
      <c r="YS623" s="261"/>
      <c r="YT623" s="261"/>
      <c r="YU623" s="261"/>
      <c r="YV623" s="261"/>
      <c r="YW623" s="261"/>
      <c r="YX623" s="261"/>
      <c r="YY623" s="261"/>
      <c r="YZ623" s="261"/>
      <c r="ZA623" s="261"/>
      <c r="ZB623" s="261"/>
      <c r="ZC623" s="261"/>
      <c r="ZD623" s="261"/>
      <c r="ZE623" s="261"/>
      <c r="ZF623" s="261"/>
      <c r="ZG623" s="261"/>
      <c r="ZH623" s="261"/>
      <c r="ZI623" s="261"/>
      <c r="ZJ623" s="261"/>
      <c r="ZK623" s="261"/>
      <c r="ZL623" s="261"/>
      <c r="ZM623" s="261"/>
      <c r="ZN623" s="261"/>
      <c r="ZO623" s="261"/>
      <c r="ZP623" s="261"/>
      <c r="ZQ623" s="261"/>
      <c r="ZR623" s="261"/>
      <c r="ZS623" s="261"/>
      <c r="ZT623" s="261"/>
      <c r="ZU623" s="261"/>
      <c r="ZV623" s="261"/>
      <c r="ZW623" s="261"/>
      <c r="ZX623" s="261"/>
      <c r="ZY623" s="261"/>
      <c r="ZZ623" s="261"/>
      <c r="AAA623" s="261"/>
      <c r="AAB623" s="261"/>
      <c r="AAC623" s="261"/>
      <c r="AAD623" s="261"/>
      <c r="AAE623" s="261"/>
      <c r="AAF623" s="261"/>
      <c r="AAG623" s="261"/>
      <c r="AAH623" s="261"/>
      <c r="AAI623" s="261"/>
      <c r="AAJ623" s="261"/>
      <c r="AAK623" s="261"/>
      <c r="AAL623" s="261"/>
      <c r="AAM623" s="261"/>
      <c r="AAN623" s="261"/>
      <c r="AAO623" s="261"/>
      <c r="AAP623" s="261"/>
      <c r="AAQ623" s="261"/>
      <c r="AAR623" s="261"/>
      <c r="AAS623" s="261"/>
      <c r="AAT623" s="261"/>
      <c r="AAU623" s="261"/>
      <c r="AAV623" s="261"/>
      <c r="AAW623" s="261"/>
      <c r="AAX623" s="261"/>
      <c r="AAY623" s="261"/>
      <c r="AAZ623" s="261"/>
      <c r="ABA623" s="261"/>
      <c r="ABB623" s="261"/>
      <c r="ABC623" s="261"/>
      <c r="ABD623" s="261"/>
      <c r="ABE623" s="261"/>
      <c r="ABF623" s="261"/>
      <c r="ABG623" s="261"/>
      <c r="ABH623" s="261"/>
      <c r="ABI623" s="261"/>
      <c r="ABJ623" s="261"/>
      <c r="ABK623" s="261"/>
      <c r="ABL623" s="261"/>
      <c r="ABM623" s="261"/>
      <c r="ABN623" s="261"/>
      <c r="ABO623" s="261"/>
      <c r="ABP623" s="261"/>
      <c r="ABQ623" s="261"/>
      <c r="ABR623" s="261"/>
      <c r="ABS623" s="261"/>
      <c r="ABT623" s="261"/>
      <c r="ABU623" s="261"/>
      <c r="ABV623" s="261"/>
      <c r="ABW623" s="261"/>
      <c r="ABX623" s="261"/>
      <c r="ABY623" s="261"/>
      <c r="ABZ623" s="261"/>
      <c r="ACA623" s="261"/>
      <c r="ACB623" s="261"/>
      <c r="ACC623" s="261"/>
      <c r="ACD623" s="261"/>
      <c r="ACE623" s="261"/>
      <c r="ACF623" s="261"/>
      <c r="ACG623" s="261"/>
      <c r="ACH623" s="261"/>
      <c r="ACI623" s="261"/>
      <c r="ACJ623" s="261"/>
      <c r="ACK623" s="261"/>
      <c r="ACL623" s="261"/>
      <c r="ACM623" s="261"/>
      <c r="ACN623" s="261"/>
      <c r="ACO623" s="261"/>
      <c r="ACP623" s="261"/>
      <c r="ACQ623" s="261"/>
      <c r="ACR623" s="261"/>
      <c r="ACS623" s="261"/>
      <c r="ACT623" s="261"/>
      <c r="ACU623" s="261"/>
      <c r="ACV623" s="261"/>
      <c r="ACW623" s="261"/>
      <c r="ACX623" s="261"/>
      <c r="ACY623" s="261"/>
      <c r="ACZ623" s="261"/>
      <c r="ADA623" s="261"/>
      <c r="ADB623" s="261"/>
      <c r="ADC623" s="261"/>
      <c r="ADD623" s="261"/>
      <c r="ADE623" s="261"/>
      <c r="ADF623" s="261"/>
      <c r="ADG623" s="261"/>
      <c r="ADH623" s="261"/>
      <c r="ADI623" s="261"/>
      <c r="ADJ623" s="261"/>
      <c r="ADK623" s="261"/>
      <c r="ADL623" s="261"/>
      <c r="ADM623" s="261"/>
      <c r="ADN623" s="261"/>
      <c r="ADO623" s="261"/>
      <c r="ADP623" s="261"/>
      <c r="ADQ623" s="261"/>
      <c r="ADR623" s="261"/>
      <c r="ADS623" s="261"/>
      <c r="ADT623" s="261"/>
      <c r="ADU623" s="261"/>
      <c r="ADV623" s="261"/>
      <c r="ADW623" s="261"/>
      <c r="ADX623" s="261"/>
      <c r="ADY623" s="261"/>
      <c r="ADZ623" s="261"/>
      <c r="AEA623" s="261"/>
      <c r="AEB623" s="261"/>
      <c r="AEC623" s="261"/>
      <c r="AED623" s="261"/>
      <c r="AEE623" s="261"/>
      <c r="AEF623" s="261"/>
      <c r="AEG623" s="261"/>
      <c r="AEH623" s="261"/>
      <c r="AEI623" s="261"/>
      <c r="AEJ623" s="261"/>
      <c r="AEK623" s="261"/>
      <c r="AEL623" s="261"/>
      <c r="AEM623" s="261"/>
      <c r="AEN623" s="261"/>
      <c r="AEO623" s="261"/>
      <c r="AEP623" s="261"/>
      <c r="AEQ623" s="261"/>
      <c r="AER623" s="261"/>
      <c r="AES623" s="261"/>
      <c r="AET623" s="261"/>
      <c r="AEU623" s="261"/>
      <c r="AEV623" s="261"/>
      <c r="AEW623" s="261"/>
      <c r="AEX623" s="261"/>
      <c r="AEY623" s="261"/>
      <c r="AEZ623" s="261"/>
      <c r="AFA623" s="261"/>
      <c r="AFB623" s="261"/>
      <c r="AFC623" s="261"/>
      <c r="AFD623" s="261"/>
      <c r="AFE623" s="261"/>
      <c r="AFF623" s="261"/>
      <c r="AFG623" s="261"/>
      <c r="AFH623" s="261"/>
      <c r="AFI623" s="261"/>
      <c r="AFJ623" s="261"/>
      <c r="AFK623" s="261"/>
      <c r="AFL623" s="261"/>
      <c r="AFM623" s="261"/>
      <c r="AFN623" s="261"/>
      <c r="AFO623" s="261"/>
      <c r="AFP623" s="261"/>
      <c r="AFQ623" s="261"/>
      <c r="AFR623" s="261"/>
      <c r="AFS623" s="261"/>
      <c r="AFT623" s="261"/>
      <c r="AFU623" s="261"/>
      <c r="AFV623" s="261"/>
      <c r="AFW623" s="261"/>
      <c r="AFX623" s="261"/>
      <c r="AFY623" s="261"/>
      <c r="AFZ623" s="261"/>
      <c r="AGA623" s="261"/>
      <c r="AGB623" s="261"/>
      <c r="AGC623" s="261"/>
      <c r="AGD623" s="261"/>
      <c r="AGE623" s="261"/>
      <c r="AGF623" s="261"/>
      <c r="AGG623" s="261"/>
      <c r="AGH623" s="261"/>
      <c r="AGI623" s="261"/>
      <c r="AGJ623" s="261"/>
      <c r="AGK623" s="261"/>
      <c r="AGL623" s="261"/>
      <c r="AGM623" s="261"/>
      <c r="AGN623" s="261"/>
      <c r="AGO623" s="261"/>
      <c r="AGP623" s="261"/>
      <c r="AGQ623" s="261"/>
      <c r="AGR623" s="261"/>
      <c r="AGS623" s="261"/>
      <c r="AGT623" s="261"/>
      <c r="AGU623" s="261"/>
      <c r="AGV623" s="261"/>
      <c r="AGW623" s="261"/>
      <c r="AGX623" s="261"/>
      <c r="AGY623" s="261"/>
      <c r="AGZ623" s="261"/>
      <c r="AHA623" s="261"/>
      <c r="AHB623" s="261"/>
      <c r="AHC623" s="261"/>
      <c r="AHD623" s="261"/>
      <c r="AHE623" s="261"/>
      <c r="AHF623" s="261"/>
      <c r="AHG623" s="261"/>
      <c r="AHH623" s="261"/>
      <c r="AHI623" s="261"/>
      <c r="AHJ623" s="261"/>
      <c r="AHK623" s="261"/>
      <c r="AHL623" s="261"/>
      <c r="AHM623" s="261"/>
      <c r="AHN623" s="261"/>
      <c r="AHO623" s="261"/>
      <c r="AHP623" s="261"/>
      <c r="AHQ623" s="261"/>
      <c r="AHR623" s="261"/>
      <c r="AHS623" s="261"/>
      <c r="AHT623" s="261"/>
      <c r="AHU623" s="261"/>
      <c r="AHV623" s="261"/>
      <c r="AHW623" s="261"/>
      <c r="AHX623" s="261"/>
      <c r="AHY623" s="261"/>
      <c r="AHZ623" s="261"/>
      <c r="AIA623" s="261"/>
      <c r="AIB623" s="261"/>
      <c r="AIC623" s="261"/>
      <c r="AID623" s="261"/>
      <c r="AIE623" s="261"/>
      <c r="AIF623" s="261"/>
      <c r="AIG623" s="261"/>
      <c r="AIH623" s="261"/>
      <c r="AII623" s="261"/>
      <c r="AIJ623" s="261"/>
      <c r="AIK623" s="261"/>
      <c r="AIL623" s="261"/>
      <c r="AIM623" s="261"/>
      <c r="AIN623" s="261"/>
      <c r="AIO623" s="261"/>
      <c r="AIP623" s="261"/>
      <c r="AIQ623" s="261"/>
      <c r="AIR623" s="261"/>
      <c r="AIS623" s="261"/>
      <c r="AIT623" s="261"/>
      <c r="AIU623" s="261"/>
      <c r="AIV623" s="261"/>
      <c r="AIW623" s="261"/>
      <c r="AIX623" s="261"/>
      <c r="AIY623" s="261"/>
      <c r="AIZ623" s="261"/>
      <c r="AJA623" s="261"/>
      <c r="AJB623" s="261"/>
      <c r="AJC623" s="261"/>
      <c r="AJD623" s="261"/>
      <c r="AJE623" s="261"/>
      <c r="AJF623" s="261"/>
      <c r="AJG623" s="261"/>
      <c r="AJH623" s="261"/>
      <c r="AJI623" s="261"/>
      <c r="AJJ623" s="261"/>
      <c r="AJK623" s="261"/>
      <c r="AJL623" s="261"/>
      <c r="AJM623" s="261"/>
      <c r="AJN623" s="261"/>
      <c r="AJO623" s="261"/>
      <c r="AJP623" s="261"/>
      <c r="AJQ623" s="261"/>
      <c r="AJR623" s="261"/>
      <c r="AJS623" s="261"/>
      <c r="AJT623" s="261"/>
      <c r="AJU623" s="261"/>
      <c r="AJV623" s="261"/>
      <c r="AJW623" s="261"/>
      <c r="AJX623" s="261"/>
      <c r="AJY623" s="261"/>
      <c r="AJZ623" s="261"/>
      <c r="AKA623" s="261"/>
      <c r="AKB623" s="261"/>
      <c r="AKC623" s="261"/>
      <c r="AKD623" s="261"/>
      <c r="AKE623" s="261"/>
      <c r="AKF623" s="261"/>
      <c r="AKG623" s="261"/>
      <c r="AKH623" s="261"/>
      <c r="AKI623" s="261"/>
      <c r="AKJ623" s="261"/>
      <c r="AKK623" s="261"/>
      <c r="AKL623" s="261"/>
      <c r="AKM623" s="261"/>
      <c r="AKN623" s="261"/>
      <c r="AKO623" s="261"/>
      <c r="AKP623" s="261"/>
      <c r="AKQ623" s="261"/>
      <c r="AKR623" s="261"/>
      <c r="AKS623" s="261"/>
      <c r="AKT623" s="261"/>
      <c r="AKU623" s="261"/>
      <c r="AKV623" s="261"/>
      <c r="AKW623" s="261"/>
      <c r="AKX623" s="261"/>
      <c r="AKY623" s="261"/>
      <c r="AKZ623" s="261"/>
      <c r="ALA623" s="261"/>
      <c r="ALB623" s="261"/>
      <c r="ALC623" s="261"/>
      <c r="ALD623" s="261"/>
      <c r="ALE623" s="261"/>
      <c r="ALF623" s="261"/>
      <c r="ALG623" s="261"/>
      <c r="ALH623" s="261"/>
      <c r="ALI623" s="261"/>
      <c r="ALJ623" s="261"/>
      <c r="ALK623" s="261"/>
      <c r="ALL623" s="261"/>
      <c r="ALM623" s="261"/>
      <c r="ALN623" s="261"/>
      <c r="ALO623" s="261"/>
      <c r="ALP623" s="261"/>
      <c r="ALQ623" s="261"/>
      <c r="ALR623" s="261"/>
      <c r="ALS623" s="261"/>
      <c r="ALT623" s="261"/>
      <c r="ALU623" s="261"/>
      <c r="ALV623" s="261"/>
      <c r="ALW623" s="261"/>
      <c r="ALX623" s="261"/>
      <c r="ALY623" s="261"/>
      <c r="ALZ623" s="261"/>
      <c r="AMA623" s="261"/>
      <c r="AMB623" s="261"/>
      <c r="AMC623" s="261"/>
      <c r="AMD623" s="261"/>
      <c r="AME623" s="261"/>
      <c r="AMF623" s="261"/>
      <c r="AMG623" s="261"/>
      <c r="AMH623" s="261"/>
      <c r="AMI623" s="261"/>
      <c r="AMJ623" s="261"/>
      <c r="AMK623" s="261"/>
    </row>
    <row r="624" spans="1:1025" s="269" customFormat="1" x14ac:dyDescent="0.35">
      <c r="A624" s="261"/>
      <c r="B624" s="265"/>
      <c r="C624" s="266"/>
      <c r="D624" s="266"/>
      <c r="E624" s="266"/>
      <c r="F624" s="266"/>
      <c r="G624" s="266"/>
      <c r="H624" s="261"/>
      <c r="I624" s="261"/>
      <c r="J624" s="261"/>
      <c r="K624" s="261"/>
      <c r="L624" s="261"/>
      <c r="M624" s="261"/>
      <c r="N624" s="261"/>
      <c r="O624" s="261"/>
      <c r="P624" s="261"/>
      <c r="Q624" s="261"/>
      <c r="R624" s="261"/>
      <c r="S624" s="261"/>
      <c r="T624" s="261"/>
      <c r="U624" s="261"/>
      <c r="V624" s="261"/>
      <c r="W624" s="261"/>
      <c r="X624" s="261"/>
      <c r="Y624" s="261"/>
      <c r="Z624" s="261"/>
      <c r="AA624" s="261"/>
      <c r="AB624" s="261"/>
      <c r="AC624" s="261"/>
      <c r="AD624" s="261"/>
      <c r="AE624" s="261"/>
      <c r="AF624" s="261"/>
      <c r="AG624" s="261"/>
      <c r="AH624" s="261"/>
      <c r="AI624" s="261"/>
      <c r="AJ624" s="261"/>
      <c r="AK624" s="261"/>
      <c r="AL624" s="261"/>
      <c r="AM624" s="261"/>
      <c r="AN624" s="261"/>
      <c r="AO624" s="261"/>
      <c r="AP624" s="261"/>
      <c r="AQ624" s="261"/>
      <c r="AR624" s="261"/>
      <c r="AS624" s="261"/>
      <c r="AT624" s="261"/>
      <c r="AU624" s="261"/>
      <c r="AV624" s="261"/>
      <c r="AW624" s="261"/>
      <c r="AX624" s="261"/>
      <c r="AY624" s="261"/>
      <c r="AZ624" s="261"/>
      <c r="BA624" s="261"/>
      <c r="BB624" s="261"/>
      <c r="BC624" s="261"/>
      <c r="BD624" s="261"/>
      <c r="BE624" s="261"/>
      <c r="BF624" s="261"/>
      <c r="BG624" s="261"/>
      <c r="BH624" s="261"/>
      <c r="BI624" s="261"/>
      <c r="BJ624" s="261"/>
      <c r="BK624" s="261"/>
      <c r="BL624" s="261"/>
      <c r="BM624" s="261"/>
      <c r="BN624" s="261"/>
      <c r="BO624" s="261"/>
      <c r="BP624" s="261"/>
      <c r="BQ624" s="261"/>
      <c r="BR624" s="261"/>
      <c r="BS624" s="261"/>
      <c r="BT624" s="261"/>
      <c r="BU624" s="261"/>
      <c r="BV624" s="261"/>
      <c r="BW624" s="261"/>
      <c r="BX624" s="261"/>
      <c r="BY624" s="261"/>
      <c r="BZ624" s="261"/>
      <c r="CA624" s="261"/>
      <c r="CB624" s="261"/>
      <c r="CC624" s="261"/>
      <c r="CD624" s="261"/>
      <c r="CE624" s="261"/>
      <c r="CF624" s="261"/>
      <c r="CG624" s="261"/>
      <c r="CH624" s="261"/>
      <c r="CI624" s="261"/>
      <c r="CJ624" s="261"/>
      <c r="CK624" s="261"/>
      <c r="CL624" s="261"/>
      <c r="CM624" s="261"/>
      <c r="CN624" s="261"/>
      <c r="CO624" s="261"/>
      <c r="CP624" s="261"/>
      <c r="CQ624" s="261"/>
      <c r="CR624" s="261"/>
      <c r="CS624" s="261"/>
      <c r="CT624" s="261"/>
      <c r="CU624" s="261"/>
      <c r="CV624" s="261"/>
      <c r="CW624" s="261"/>
      <c r="CX624" s="261"/>
      <c r="CY624" s="261"/>
      <c r="CZ624" s="261"/>
      <c r="DA624" s="261"/>
      <c r="DB624" s="261"/>
      <c r="DC624" s="261"/>
      <c r="DD624" s="261"/>
      <c r="DE624" s="261"/>
      <c r="DF624" s="261"/>
      <c r="DG624" s="261"/>
      <c r="DH624" s="261"/>
      <c r="DI624" s="261"/>
      <c r="DJ624" s="261"/>
      <c r="DK624" s="261"/>
      <c r="DL624" s="261"/>
      <c r="DM624" s="261"/>
      <c r="DN624" s="261"/>
      <c r="DO624" s="261"/>
      <c r="DP624" s="261"/>
      <c r="DQ624" s="261"/>
      <c r="DR624" s="261"/>
      <c r="DS624" s="261"/>
      <c r="DT624" s="261"/>
      <c r="DU624" s="261"/>
      <c r="DV624" s="261"/>
      <c r="DW624" s="261"/>
      <c r="DX624" s="261"/>
      <c r="DY624" s="261"/>
      <c r="DZ624" s="261"/>
      <c r="EA624" s="261"/>
      <c r="EB624" s="261"/>
      <c r="EC624" s="261"/>
      <c r="ED624" s="261"/>
      <c r="EE624" s="261"/>
      <c r="EF624" s="261"/>
      <c r="EG624" s="261"/>
      <c r="EH624" s="261"/>
      <c r="EI624" s="261"/>
      <c r="EJ624" s="261"/>
      <c r="EK624" s="261"/>
      <c r="EL624" s="261"/>
      <c r="EM624" s="261"/>
      <c r="EN624" s="261"/>
      <c r="EO624" s="261"/>
      <c r="EP624" s="261"/>
      <c r="EQ624" s="261"/>
      <c r="ER624" s="261"/>
      <c r="ES624" s="261"/>
      <c r="ET624" s="261"/>
      <c r="EU624" s="261"/>
      <c r="EV624" s="261"/>
      <c r="EW624" s="261"/>
      <c r="EX624" s="261"/>
      <c r="EY624" s="261"/>
      <c r="EZ624" s="261"/>
      <c r="FA624" s="261"/>
      <c r="FB624" s="261"/>
      <c r="FC624" s="261"/>
      <c r="FD624" s="261"/>
      <c r="FE624" s="261"/>
      <c r="FF624" s="261"/>
      <c r="FG624" s="261"/>
      <c r="FH624" s="261"/>
      <c r="FI624" s="261"/>
      <c r="FJ624" s="261"/>
      <c r="FK624" s="261"/>
      <c r="FL624" s="261"/>
      <c r="FM624" s="261"/>
      <c r="FN624" s="261"/>
      <c r="FO624" s="261"/>
      <c r="FP624" s="261"/>
      <c r="FQ624" s="261"/>
      <c r="FR624" s="261"/>
      <c r="FS624" s="261"/>
      <c r="FT624" s="261"/>
      <c r="FU624" s="261"/>
      <c r="FV624" s="261"/>
      <c r="FW624" s="261"/>
      <c r="FX624" s="261"/>
      <c r="FY624" s="261"/>
      <c r="FZ624" s="261"/>
      <c r="GA624" s="261"/>
      <c r="GB624" s="261"/>
      <c r="GC624" s="261"/>
      <c r="GD624" s="261"/>
      <c r="GE624" s="261"/>
      <c r="GF624" s="261"/>
      <c r="GG624" s="261"/>
      <c r="GH624" s="261"/>
      <c r="GI624" s="261"/>
      <c r="GJ624" s="261"/>
      <c r="GK624" s="261"/>
      <c r="GL624" s="261"/>
      <c r="GM624" s="261"/>
      <c r="GN624" s="261"/>
      <c r="GO624" s="261"/>
      <c r="GP624" s="261"/>
      <c r="GQ624" s="261"/>
      <c r="GR624" s="261"/>
      <c r="GS624" s="261"/>
      <c r="GT624" s="261"/>
      <c r="GU624" s="261"/>
      <c r="GV624" s="261"/>
      <c r="GW624" s="261"/>
      <c r="GX624" s="261"/>
      <c r="GY624" s="261"/>
      <c r="GZ624" s="261"/>
      <c r="HA624" s="261"/>
      <c r="HB624" s="261"/>
      <c r="HC624" s="261"/>
      <c r="HD624" s="261"/>
      <c r="HE624" s="261"/>
      <c r="HF624" s="261"/>
      <c r="HG624" s="261"/>
      <c r="HH624" s="261"/>
      <c r="HI624" s="261"/>
      <c r="HJ624" s="261"/>
      <c r="HK624" s="261"/>
      <c r="HL624" s="261"/>
      <c r="HM624" s="261"/>
      <c r="HN624" s="261"/>
      <c r="HO624" s="261"/>
      <c r="HP624" s="261"/>
      <c r="HQ624" s="261"/>
      <c r="HR624" s="261"/>
      <c r="HS624" s="261"/>
      <c r="HT624" s="261"/>
      <c r="HU624" s="261"/>
      <c r="HV624" s="261"/>
      <c r="HW624" s="261"/>
      <c r="HX624" s="261"/>
      <c r="HY624" s="261"/>
      <c r="HZ624" s="261"/>
      <c r="IA624" s="261"/>
      <c r="IB624" s="261"/>
      <c r="IC624" s="261"/>
      <c r="ID624" s="261"/>
      <c r="IE624" s="261"/>
      <c r="IF624" s="261"/>
      <c r="IG624" s="261"/>
      <c r="IH624" s="261"/>
      <c r="II624" s="261"/>
      <c r="IJ624" s="261"/>
      <c r="IK624" s="261"/>
      <c r="IL624" s="261"/>
      <c r="IM624" s="261"/>
      <c r="IN624" s="261"/>
      <c r="IO624" s="261"/>
      <c r="IP624" s="261"/>
      <c r="IQ624" s="261"/>
      <c r="IR624" s="261"/>
      <c r="IS624" s="261"/>
      <c r="IT624" s="261"/>
      <c r="IU624" s="261"/>
      <c r="IV624" s="261"/>
      <c r="IW624" s="261"/>
      <c r="IX624" s="261"/>
      <c r="IY624" s="261"/>
      <c r="IZ624" s="261"/>
      <c r="JA624" s="261"/>
      <c r="JB624" s="261"/>
      <c r="JC624" s="261"/>
      <c r="JD624" s="261"/>
      <c r="JE624" s="261"/>
      <c r="JF624" s="261"/>
      <c r="JG624" s="261"/>
      <c r="JH624" s="261"/>
      <c r="JI624" s="261"/>
      <c r="JJ624" s="261"/>
      <c r="JK624" s="261"/>
      <c r="JL624" s="261"/>
      <c r="JM624" s="261"/>
      <c r="JN624" s="261"/>
      <c r="JO624" s="261"/>
      <c r="JP624" s="261"/>
      <c r="JQ624" s="261"/>
      <c r="JR624" s="261"/>
      <c r="JS624" s="261"/>
      <c r="JT624" s="261"/>
      <c r="JU624" s="261"/>
      <c r="JV624" s="261"/>
      <c r="JW624" s="261"/>
      <c r="JX624" s="261"/>
      <c r="JY624" s="261"/>
      <c r="JZ624" s="261"/>
      <c r="KA624" s="261"/>
      <c r="KB624" s="261"/>
      <c r="KC624" s="261"/>
      <c r="KD624" s="261"/>
      <c r="KE624" s="261"/>
      <c r="KF624" s="261"/>
      <c r="KG624" s="261"/>
      <c r="KH624" s="261"/>
      <c r="KI624" s="261"/>
      <c r="KJ624" s="261"/>
      <c r="KK624" s="261"/>
      <c r="KL624" s="261"/>
      <c r="KM624" s="261"/>
      <c r="KN624" s="261"/>
      <c r="KO624" s="261"/>
      <c r="KP624" s="261"/>
      <c r="KQ624" s="261"/>
      <c r="KR624" s="261"/>
      <c r="KS624" s="261"/>
      <c r="KT624" s="261"/>
      <c r="KU624" s="261"/>
      <c r="KV624" s="261"/>
      <c r="KW624" s="261"/>
      <c r="KX624" s="261"/>
      <c r="KY624" s="261"/>
      <c r="KZ624" s="261"/>
      <c r="LA624" s="261"/>
      <c r="LB624" s="261"/>
      <c r="LC624" s="261"/>
      <c r="LD624" s="261"/>
      <c r="LE624" s="261"/>
      <c r="LF624" s="261"/>
      <c r="LG624" s="261"/>
      <c r="LH624" s="261"/>
      <c r="LI624" s="261"/>
      <c r="LJ624" s="261"/>
      <c r="LK624" s="261"/>
      <c r="LL624" s="261"/>
      <c r="LM624" s="261"/>
      <c r="LN624" s="261"/>
      <c r="LO624" s="261"/>
      <c r="LP624" s="261"/>
      <c r="LQ624" s="261"/>
      <c r="LR624" s="261"/>
      <c r="LS624" s="261"/>
      <c r="LT624" s="261"/>
      <c r="LU624" s="261"/>
      <c r="LV624" s="261"/>
      <c r="LW624" s="261"/>
      <c r="LX624" s="261"/>
      <c r="LY624" s="261"/>
      <c r="LZ624" s="261"/>
      <c r="MA624" s="261"/>
      <c r="MB624" s="261"/>
      <c r="MC624" s="261"/>
      <c r="MD624" s="261"/>
      <c r="ME624" s="261"/>
      <c r="MF624" s="261"/>
      <c r="MG624" s="261"/>
      <c r="MH624" s="261"/>
      <c r="MI624" s="261"/>
      <c r="MJ624" s="261"/>
      <c r="MK624" s="261"/>
      <c r="ML624" s="261"/>
      <c r="MM624" s="261"/>
      <c r="MN624" s="261"/>
      <c r="MO624" s="261"/>
      <c r="MP624" s="261"/>
      <c r="MQ624" s="261"/>
      <c r="MR624" s="261"/>
      <c r="MS624" s="261"/>
      <c r="MT624" s="261"/>
      <c r="MU624" s="261"/>
      <c r="MV624" s="261"/>
      <c r="MW624" s="261"/>
      <c r="MX624" s="261"/>
      <c r="MY624" s="261"/>
      <c r="MZ624" s="261"/>
      <c r="NA624" s="261"/>
      <c r="NB624" s="261"/>
      <c r="NC624" s="261"/>
      <c r="ND624" s="261"/>
      <c r="NE624" s="261"/>
      <c r="NF624" s="261"/>
      <c r="NG624" s="261"/>
      <c r="NH624" s="261"/>
      <c r="NI624" s="261"/>
      <c r="NJ624" s="261"/>
      <c r="NK624" s="261"/>
      <c r="NL624" s="261"/>
      <c r="NM624" s="261"/>
      <c r="NN624" s="261"/>
      <c r="NO624" s="261"/>
      <c r="NP624" s="261"/>
      <c r="NQ624" s="261"/>
      <c r="NR624" s="261"/>
      <c r="NS624" s="261"/>
      <c r="NT624" s="261"/>
      <c r="NU624" s="261"/>
      <c r="NV624" s="261"/>
      <c r="NW624" s="261"/>
      <c r="NX624" s="261"/>
      <c r="NY624" s="261"/>
      <c r="NZ624" s="261"/>
      <c r="OA624" s="261"/>
      <c r="OB624" s="261"/>
      <c r="OC624" s="261"/>
      <c r="OD624" s="261"/>
      <c r="OE624" s="261"/>
      <c r="OF624" s="261"/>
      <c r="OG624" s="261"/>
      <c r="OH624" s="261"/>
      <c r="OI624" s="261"/>
      <c r="OJ624" s="261"/>
      <c r="OK624" s="261"/>
      <c r="OL624" s="261"/>
      <c r="OM624" s="261"/>
      <c r="ON624" s="261"/>
      <c r="OO624" s="261"/>
      <c r="OP624" s="261"/>
      <c r="OQ624" s="261"/>
      <c r="OR624" s="261"/>
      <c r="OS624" s="261"/>
      <c r="OT624" s="261"/>
      <c r="OU624" s="261"/>
      <c r="OV624" s="261"/>
      <c r="OW624" s="261"/>
      <c r="OX624" s="261"/>
      <c r="OY624" s="261"/>
      <c r="OZ624" s="261"/>
      <c r="PA624" s="261"/>
      <c r="PB624" s="261"/>
      <c r="PC624" s="261"/>
      <c r="PD624" s="261"/>
      <c r="PE624" s="261"/>
      <c r="PF624" s="261"/>
      <c r="PG624" s="261"/>
      <c r="PH624" s="261"/>
      <c r="PI624" s="261"/>
      <c r="PJ624" s="261"/>
      <c r="PK624" s="261"/>
      <c r="PL624" s="261"/>
      <c r="PM624" s="261"/>
      <c r="PN624" s="261"/>
      <c r="PO624" s="261"/>
      <c r="PP624" s="261"/>
      <c r="PQ624" s="261"/>
      <c r="PR624" s="261"/>
      <c r="PS624" s="261"/>
      <c r="PT624" s="261"/>
      <c r="PU624" s="261"/>
      <c r="PV624" s="261"/>
      <c r="PW624" s="261"/>
      <c r="PX624" s="261"/>
      <c r="PY624" s="261"/>
      <c r="PZ624" s="261"/>
      <c r="QA624" s="261"/>
      <c r="QB624" s="261"/>
      <c r="QC624" s="261"/>
      <c r="QD624" s="261"/>
      <c r="QE624" s="261"/>
      <c r="QF624" s="261"/>
      <c r="QG624" s="261"/>
      <c r="QH624" s="261"/>
      <c r="QI624" s="261"/>
      <c r="QJ624" s="261"/>
      <c r="QK624" s="261"/>
      <c r="QL624" s="261"/>
      <c r="QM624" s="261"/>
      <c r="QN624" s="261"/>
      <c r="QO624" s="261"/>
      <c r="QP624" s="261"/>
      <c r="QQ624" s="261"/>
      <c r="QR624" s="261"/>
      <c r="QS624" s="261"/>
      <c r="QT624" s="261"/>
      <c r="QU624" s="261"/>
      <c r="QV624" s="261"/>
      <c r="QW624" s="261"/>
      <c r="QX624" s="261"/>
      <c r="QY624" s="261"/>
      <c r="QZ624" s="261"/>
      <c r="RA624" s="261"/>
      <c r="RB624" s="261"/>
      <c r="RC624" s="261"/>
      <c r="RD624" s="261"/>
      <c r="RE624" s="261"/>
      <c r="RF624" s="261"/>
      <c r="RG624" s="261"/>
      <c r="RH624" s="261"/>
      <c r="RI624" s="261"/>
      <c r="RJ624" s="261"/>
      <c r="RK624" s="261"/>
      <c r="RL624" s="261"/>
      <c r="RM624" s="261"/>
      <c r="RN624" s="261"/>
      <c r="RO624" s="261"/>
      <c r="RP624" s="261"/>
      <c r="RQ624" s="261"/>
      <c r="RR624" s="261"/>
      <c r="RS624" s="261"/>
      <c r="RT624" s="261"/>
      <c r="RU624" s="261"/>
      <c r="RV624" s="261"/>
      <c r="RW624" s="261"/>
      <c r="RX624" s="261"/>
      <c r="RY624" s="261"/>
      <c r="RZ624" s="261"/>
      <c r="SA624" s="261"/>
      <c r="SB624" s="261"/>
      <c r="SC624" s="261"/>
      <c r="SD624" s="261"/>
      <c r="SE624" s="261"/>
      <c r="SF624" s="261"/>
      <c r="SG624" s="261"/>
      <c r="SH624" s="261"/>
      <c r="SI624" s="261"/>
      <c r="SJ624" s="261"/>
      <c r="SK624" s="261"/>
      <c r="SL624" s="261"/>
      <c r="SM624" s="261"/>
      <c r="SN624" s="261"/>
      <c r="SO624" s="261"/>
      <c r="SP624" s="261"/>
      <c r="SQ624" s="261"/>
      <c r="SR624" s="261"/>
      <c r="SS624" s="261"/>
      <c r="ST624" s="261"/>
      <c r="SU624" s="261"/>
      <c r="SV624" s="261"/>
      <c r="SW624" s="261"/>
      <c r="SX624" s="261"/>
      <c r="SY624" s="261"/>
      <c r="SZ624" s="261"/>
      <c r="TA624" s="261"/>
      <c r="TB624" s="261"/>
      <c r="TC624" s="261"/>
      <c r="TD624" s="261"/>
      <c r="TE624" s="261"/>
      <c r="TF624" s="261"/>
      <c r="TG624" s="261"/>
      <c r="TH624" s="261"/>
      <c r="TI624" s="261"/>
      <c r="TJ624" s="261"/>
      <c r="TK624" s="261"/>
      <c r="TL624" s="261"/>
      <c r="TM624" s="261"/>
      <c r="TN624" s="261"/>
      <c r="TO624" s="261"/>
      <c r="TP624" s="261"/>
      <c r="TQ624" s="261"/>
      <c r="TR624" s="261"/>
      <c r="TS624" s="261"/>
      <c r="TT624" s="261"/>
      <c r="TU624" s="261"/>
      <c r="TV624" s="261"/>
      <c r="TW624" s="261"/>
      <c r="TX624" s="261"/>
      <c r="TY624" s="261"/>
      <c r="TZ624" s="261"/>
      <c r="UA624" s="261"/>
      <c r="UB624" s="261"/>
      <c r="UC624" s="261"/>
      <c r="UD624" s="261"/>
      <c r="UE624" s="261"/>
      <c r="UF624" s="261"/>
      <c r="UG624" s="261"/>
      <c r="UH624" s="261"/>
      <c r="UI624" s="261"/>
      <c r="UJ624" s="261"/>
      <c r="UK624" s="261"/>
      <c r="UL624" s="261"/>
      <c r="UM624" s="261"/>
      <c r="UN624" s="261"/>
      <c r="UO624" s="261"/>
      <c r="UP624" s="261"/>
      <c r="UQ624" s="261"/>
      <c r="UR624" s="261"/>
      <c r="US624" s="261"/>
      <c r="UT624" s="261"/>
      <c r="UU624" s="261"/>
      <c r="UV624" s="261"/>
      <c r="UW624" s="261"/>
      <c r="UX624" s="261"/>
      <c r="UY624" s="261"/>
      <c r="UZ624" s="261"/>
      <c r="VA624" s="261"/>
      <c r="VB624" s="261"/>
      <c r="VC624" s="261"/>
      <c r="VD624" s="261"/>
      <c r="VE624" s="261"/>
      <c r="VF624" s="261"/>
      <c r="VG624" s="261"/>
      <c r="VH624" s="261"/>
      <c r="VI624" s="261"/>
      <c r="VJ624" s="261"/>
      <c r="VK624" s="261"/>
      <c r="VL624" s="261"/>
      <c r="VM624" s="261"/>
      <c r="VN624" s="261"/>
      <c r="VO624" s="261"/>
      <c r="VP624" s="261"/>
      <c r="VQ624" s="261"/>
      <c r="VR624" s="261"/>
      <c r="VS624" s="261"/>
      <c r="VT624" s="261"/>
      <c r="VU624" s="261"/>
      <c r="VV624" s="261"/>
      <c r="VW624" s="261"/>
      <c r="VX624" s="261"/>
      <c r="VY624" s="261"/>
      <c r="VZ624" s="261"/>
      <c r="WA624" s="261"/>
      <c r="WB624" s="261"/>
      <c r="WC624" s="261"/>
      <c r="WD624" s="261"/>
      <c r="WE624" s="261"/>
      <c r="WF624" s="261"/>
      <c r="WG624" s="261"/>
      <c r="WH624" s="261"/>
      <c r="WI624" s="261"/>
      <c r="WJ624" s="261"/>
      <c r="WK624" s="261"/>
      <c r="WL624" s="261"/>
      <c r="WM624" s="261"/>
      <c r="WN624" s="261"/>
      <c r="WO624" s="261"/>
      <c r="WP624" s="261"/>
      <c r="WQ624" s="261"/>
      <c r="WR624" s="261"/>
      <c r="WS624" s="261"/>
      <c r="WT624" s="261"/>
      <c r="WU624" s="261"/>
      <c r="WV624" s="261"/>
      <c r="WW624" s="261"/>
      <c r="WX624" s="261"/>
      <c r="WY624" s="261"/>
      <c r="WZ624" s="261"/>
      <c r="XA624" s="261"/>
      <c r="XB624" s="261"/>
      <c r="XC624" s="261"/>
      <c r="XD624" s="261"/>
      <c r="XE624" s="261"/>
      <c r="XF624" s="261"/>
      <c r="XG624" s="261"/>
      <c r="XH624" s="261"/>
      <c r="XI624" s="261"/>
      <c r="XJ624" s="261"/>
      <c r="XK624" s="261"/>
      <c r="XL624" s="261"/>
      <c r="XM624" s="261"/>
      <c r="XN624" s="261"/>
      <c r="XO624" s="261"/>
      <c r="XP624" s="261"/>
      <c r="XQ624" s="261"/>
      <c r="XR624" s="261"/>
      <c r="XS624" s="261"/>
      <c r="XT624" s="261"/>
      <c r="XU624" s="261"/>
      <c r="XV624" s="261"/>
      <c r="XW624" s="261"/>
      <c r="XX624" s="261"/>
      <c r="XY624" s="261"/>
      <c r="XZ624" s="261"/>
      <c r="YA624" s="261"/>
      <c r="YB624" s="261"/>
      <c r="YC624" s="261"/>
      <c r="YD624" s="261"/>
      <c r="YE624" s="261"/>
      <c r="YF624" s="261"/>
      <c r="YG624" s="261"/>
      <c r="YH624" s="261"/>
      <c r="YI624" s="261"/>
      <c r="YJ624" s="261"/>
      <c r="YK624" s="261"/>
      <c r="YL624" s="261"/>
      <c r="YM624" s="261"/>
      <c r="YN624" s="261"/>
      <c r="YO624" s="261"/>
      <c r="YP624" s="261"/>
      <c r="YQ624" s="261"/>
      <c r="YR624" s="261"/>
      <c r="YS624" s="261"/>
      <c r="YT624" s="261"/>
      <c r="YU624" s="261"/>
      <c r="YV624" s="261"/>
      <c r="YW624" s="261"/>
      <c r="YX624" s="261"/>
      <c r="YY624" s="261"/>
      <c r="YZ624" s="261"/>
      <c r="ZA624" s="261"/>
      <c r="ZB624" s="261"/>
      <c r="ZC624" s="261"/>
      <c r="ZD624" s="261"/>
      <c r="ZE624" s="261"/>
      <c r="ZF624" s="261"/>
      <c r="ZG624" s="261"/>
      <c r="ZH624" s="261"/>
      <c r="ZI624" s="261"/>
      <c r="ZJ624" s="261"/>
      <c r="ZK624" s="261"/>
      <c r="ZL624" s="261"/>
      <c r="ZM624" s="261"/>
      <c r="ZN624" s="261"/>
      <c r="ZO624" s="261"/>
      <c r="ZP624" s="261"/>
      <c r="ZQ624" s="261"/>
      <c r="ZR624" s="261"/>
      <c r="ZS624" s="261"/>
      <c r="ZT624" s="261"/>
      <c r="ZU624" s="261"/>
      <c r="ZV624" s="261"/>
      <c r="ZW624" s="261"/>
      <c r="ZX624" s="261"/>
      <c r="ZY624" s="261"/>
      <c r="ZZ624" s="261"/>
      <c r="AAA624" s="261"/>
      <c r="AAB624" s="261"/>
      <c r="AAC624" s="261"/>
      <c r="AAD624" s="261"/>
      <c r="AAE624" s="261"/>
      <c r="AAF624" s="261"/>
      <c r="AAG624" s="261"/>
      <c r="AAH624" s="261"/>
      <c r="AAI624" s="261"/>
      <c r="AAJ624" s="261"/>
      <c r="AAK624" s="261"/>
      <c r="AAL624" s="261"/>
      <c r="AAM624" s="261"/>
      <c r="AAN624" s="261"/>
      <c r="AAO624" s="261"/>
      <c r="AAP624" s="261"/>
      <c r="AAQ624" s="261"/>
      <c r="AAR624" s="261"/>
      <c r="AAS624" s="261"/>
      <c r="AAT624" s="261"/>
      <c r="AAU624" s="261"/>
      <c r="AAV624" s="261"/>
      <c r="AAW624" s="261"/>
      <c r="AAX624" s="261"/>
      <c r="AAY624" s="261"/>
      <c r="AAZ624" s="261"/>
      <c r="ABA624" s="261"/>
      <c r="ABB624" s="261"/>
      <c r="ABC624" s="261"/>
      <c r="ABD624" s="261"/>
      <c r="ABE624" s="261"/>
      <c r="ABF624" s="261"/>
      <c r="ABG624" s="261"/>
      <c r="ABH624" s="261"/>
      <c r="ABI624" s="261"/>
      <c r="ABJ624" s="261"/>
      <c r="ABK624" s="261"/>
      <c r="ABL624" s="261"/>
      <c r="ABM624" s="261"/>
      <c r="ABN624" s="261"/>
      <c r="ABO624" s="261"/>
      <c r="ABP624" s="261"/>
      <c r="ABQ624" s="261"/>
      <c r="ABR624" s="261"/>
      <c r="ABS624" s="261"/>
      <c r="ABT624" s="261"/>
      <c r="ABU624" s="261"/>
      <c r="ABV624" s="261"/>
      <c r="ABW624" s="261"/>
      <c r="ABX624" s="261"/>
      <c r="ABY624" s="261"/>
      <c r="ABZ624" s="261"/>
      <c r="ACA624" s="261"/>
      <c r="ACB624" s="261"/>
      <c r="ACC624" s="261"/>
      <c r="ACD624" s="261"/>
      <c r="ACE624" s="261"/>
      <c r="ACF624" s="261"/>
      <c r="ACG624" s="261"/>
      <c r="ACH624" s="261"/>
      <c r="ACI624" s="261"/>
      <c r="ACJ624" s="261"/>
      <c r="ACK624" s="261"/>
      <c r="ACL624" s="261"/>
      <c r="ACM624" s="261"/>
      <c r="ACN624" s="261"/>
      <c r="ACO624" s="261"/>
      <c r="ACP624" s="261"/>
      <c r="ACQ624" s="261"/>
      <c r="ACR624" s="261"/>
      <c r="ACS624" s="261"/>
      <c r="ACT624" s="261"/>
      <c r="ACU624" s="261"/>
      <c r="ACV624" s="261"/>
      <c r="ACW624" s="261"/>
      <c r="ACX624" s="261"/>
      <c r="ACY624" s="261"/>
      <c r="ACZ624" s="261"/>
      <c r="ADA624" s="261"/>
      <c r="ADB624" s="261"/>
      <c r="ADC624" s="261"/>
      <c r="ADD624" s="261"/>
      <c r="ADE624" s="261"/>
      <c r="ADF624" s="261"/>
      <c r="ADG624" s="261"/>
      <c r="ADH624" s="261"/>
      <c r="ADI624" s="261"/>
      <c r="ADJ624" s="261"/>
      <c r="ADK624" s="261"/>
      <c r="ADL624" s="261"/>
      <c r="ADM624" s="261"/>
      <c r="ADN624" s="261"/>
      <c r="ADO624" s="261"/>
      <c r="ADP624" s="261"/>
      <c r="ADQ624" s="261"/>
      <c r="ADR624" s="261"/>
      <c r="ADS624" s="261"/>
      <c r="ADT624" s="261"/>
      <c r="ADU624" s="261"/>
      <c r="ADV624" s="261"/>
      <c r="ADW624" s="261"/>
      <c r="ADX624" s="261"/>
      <c r="ADY624" s="261"/>
      <c r="ADZ624" s="261"/>
      <c r="AEA624" s="261"/>
      <c r="AEB624" s="261"/>
      <c r="AEC624" s="261"/>
      <c r="AED624" s="261"/>
      <c r="AEE624" s="261"/>
      <c r="AEF624" s="261"/>
      <c r="AEG624" s="261"/>
      <c r="AEH624" s="261"/>
      <c r="AEI624" s="261"/>
      <c r="AEJ624" s="261"/>
      <c r="AEK624" s="261"/>
      <c r="AEL624" s="261"/>
      <c r="AEM624" s="261"/>
      <c r="AEN624" s="261"/>
      <c r="AEO624" s="261"/>
      <c r="AEP624" s="261"/>
      <c r="AEQ624" s="261"/>
      <c r="AER624" s="261"/>
      <c r="AES624" s="261"/>
      <c r="AET624" s="261"/>
      <c r="AEU624" s="261"/>
      <c r="AEV624" s="261"/>
      <c r="AEW624" s="261"/>
      <c r="AEX624" s="261"/>
      <c r="AEY624" s="261"/>
      <c r="AEZ624" s="261"/>
      <c r="AFA624" s="261"/>
      <c r="AFB624" s="261"/>
      <c r="AFC624" s="261"/>
      <c r="AFD624" s="261"/>
      <c r="AFE624" s="261"/>
      <c r="AFF624" s="261"/>
      <c r="AFG624" s="261"/>
      <c r="AFH624" s="261"/>
      <c r="AFI624" s="261"/>
      <c r="AFJ624" s="261"/>
      <c r="AFK624" s="261"/>
      <c r="AFL624" s="261"/>
      <c r="AFM624" s="261"/>
      <c r="AFN624" s="261"/>
      <c r="AFO624" s="261"/>
      <c r="AFP624" s="261"/>
      <c r="AFQ624" s="261"/>
      <c r="AFR624" s="261"/>
      <c r="AFS624" s="261"/>
      <c r="AFT624" s="261"/>
      <c r="AFU624" s="261"/>
      <c r="AFV624" s="261"/>
      <c r="AFW624" s="261"/>
      <c r="AFX624" s="261"/>
      <c r="AFY624" s="261"/>
      <c r="AFZ624" s="261"/>
      <c r="AGA624" s="261"/>
      <c r="AGB624" s="261"/>
      <c r="AGC624" s="261"/>
      <c r="AGD624" s="261"/>
      <c r="AGE624" s="261"/>
      <c r="AGF624" s="261"/>
      <c r="AGG624" s="261"/>
      <c r="AGH624" s="261"/>
      <c r="AGI624" s="261"/>
      <c r="AGJ624" s="261"/>
      <c r="AGK624" s="261"/>
      <c r="AGL624" s="261"/>
      <c r="AGM624" s="261"/>
      <c r="AGN624" s="261"/>
      <c r="AGO624" s="261"/>
      <c r="AGP624" s="261"/>
      <c r="AGQ624" s="261"/>
      <c r="AGR624" s="261"/>
      <c r="AGS624" s="261"/>
      <c r="AGT624" s="261"/>
      <c r="AGU624" s="261"/>
      <c r="AGV624" s="261"/>
      <c r="AGW624" s="261"/>
      <c r="AGX624" s="261"/>
      <c r="AGY624" s="261"/>
      <c r="AGZ624" s="261"/>
      <c r="AHA624" s="261"/>
      <c r="AHB624" s="261"/>
      <c r="AHC624" s="261"/>
      <c r="AHD624" s="261"/>
      <c r="AHE624" s="261"/>
      <c r="AHF624" s="261"/>
      <c r="AHG624" s="261"/>
      <c r="AHH624" s="261"/>
      <c r="AHI624" s="261"/>
      <c r="AHJ624" s="261"/>
      <c r="AHK624" s="261"/>
      <c r="AHL624" s="261"/>
      <c r="AHM624" s="261"/>
      <c r="AHN624" s="261"/>
      <c r="AHO624" s="261"/>
      <c r="AHP624" s="261"/>
      <c r="AHQ624" s="261"/>
      <c r="AHR624" s="261"/>
      <c r="AHS624" s="261"/>
      <c r="AHT624" s="261"/>
      <c r="AHU624" s="261"/>
      <c r="AHV624" s="261"/>
      <c r="AHW624" s="261"/>
      <c r="AHX624" s="261"/>
      <c r="AHY624" s="261"/>
      <c r="AHZ624" s="261"/>
      <c r="AIA624" s="261"/>
      <c r="AIB624" s="261"/>
      <c r="AIC624" s="261"/>
      <c r="AID624" s="261"/>
      <c r="AIE624" s="261"/>
      <c r="AIF624" s="261"/>
      <c r="AIG624" s="261"/>
      <c r="AIH624" s="261"/>
      <c r="AII624" s="261"/>
      <c r="AIJ624" s="261"/>
      <c r="AIK624" s="261"/>
      <c r="AIL624" s="261"/>
      <c r="AIM624" s="261"/>
      <c r="AIN624" s="261"/>
      <c r="AIO624" s="261"/>
      <c r="AIP624" s="261"/>
      <c r="AIQ624" s="261"/>
      <c r="AIR624" s="261"/>
      <c r="AIS624" s="261"/>
      <c r="AIT624" s="261"/>
      <c r="AIU624" s="261"/>
      <c r="AIV624" s="261"/>
      <c r="AIW624" s="261"/>
      <c r="AIX624" s="261"/>
      <c r="AIY624" s="261"/>
      <c r="AIZ624" s="261"/>
      <c r="AJA624" s="261"/>
      <c r="AJB624" s="261"/>
      <c r="AJC624" s="261"/>
      <c r="AJD624" s="261"/>
      <c r="AJE624" s="261"/>
      <c r="AJF624" s="261"/>
      <c r="AJG624" s="261"/>
      <c r="AJH624" s="261"/>
      <c r="AJI624" s="261"/>
      <c r="AJJ624" s="261"/>
      <c r="AJK624" s="261"/>
      <c r="AJL624" s="261"/>
      <c r="AJM624" s="261"/>
      <c r="AJN624" s="261"/>
      <c r="AJO624" s="261"/>
      <c r="AJP624" s="261"/>
      <c r="AJQ624" s="261"/>
      <c r="AJR624" s="261"/>
      <c r="AJS624" s="261"/>
      <c r="AJT624" s="261"/>
      <c r="AJU624" s="261"/>
      <c r="AJV624" s="261"/>
      <c r="AJW624" s="261"/>
      <c r="AJX624" s="261"/>
      <c r="AJY624" s="261"/>
      <c r="AJZ624" s="261"/>
      <c r="AKA624" s="261"/>
      <c r="AKB624" s="261"/>
      <c r="AKC624" s="261"/>
      <c r="AKD624" s="261"/>
      <c r="AKE624" s="261"/>
      <c r="AKF624" s="261"/>
      <c r="AKG624" s="261"/>
      <c r="AKH624" s="261"/>
      <c r="AKI624" s="261"/>
      <c r="AKJ624" s="261"/>
      <c r="AKK624" s="261"/>
      <c r="AKL624" s="261"/>
      <c r="AKM624" s="261"/>
      <c r="AKN624" s="261"/>
      <c r="AKO624" s="261"/>
      <c r="AKP624" s="261"/>
      <c r="AKQ624" s="261"/>
      <c r="AKR624" s="261"/>
      <c r="AKS624" s="261"/>
      <c r="AKT624" s="261"/>
      <c r="AKU624" s="261"/>
      <c r="AKV624" s="261"/>
      <c r="AKW624" s="261"/>
      <c r="AKX624" s="261"/>
      <c r="AKY624" s="261"/>
      <c r="AKZ624" s="261"/>
      <c r="ALA624" s="261"/>
      <c r="ALB624" s="261"/>
      <c r="ALC624" s="261"/>
      <c r="ALD624" s="261"/>
      <c r="ALE624" s="261"/>
      <c r="ALF624" s="261"/>
      <c r="ALG624" s="261"/>
      <c r="ALH624" s="261"/>
      <c r="ALI624" s="261"/>
      <c r="ALJ624" s="261"/>
      <c r="ALK624" s="261"/>
      <c r="ALL624" s="261"/>
      <c r="ALM624" s="261"/>
      <c r="ALN624" s="261"/>
      <c r="ALO624" s="261"/>
      <c r="ALP624" s="261"/>
      <c r="ALQ624" s="261"/>
      <c r="ALR624" s="261"/>
      <c r="ALS624" s="261"/>
      <c r="ALT624" s="261"/>
      <c r="ALU624" s="261"/>
      <c r="ALV624" s="261"/>
      <c r="ALW624" s="261"/>
      <c r="ALX624" s="261"/>
      <c r="ALY624" s="261"/>
      <c r="ALZ624" s="261"/>
      <c r="AMA624" s="261"/>
      <c r="AMB624" s="261"/>
      <c r="AMC624" s="261"/>
      <c r="AMD624" s="261"/>
      <c r="AME624" s="261"/>
      <c r="AMF624" s="261"/>
      <c r="AMG624" s="261"/>
      <c r="AMH624" s="261"/>
      <c r="AMI624" s="261"/>
      <c r="AMJ624" s="261"/>
      <c r="AMK624" s="261"/>
    </row>
    <row r="625" spans="1:1025" s="269" customFormat="1" x14ac:dyDescent="0.35">
      <c r="A625" s="261"/>
      <c r="B625" s="265"/>
      <c r="C625" s="266"/>
      <c r="D625" s="266"/>
      <c r="E625" s="266"/>
      <c r="F625" s="266"/>
      <c r="G625" s="266"/>
      <c r="H625" s="261"/>
      <c r="I625" s="261"/>
      <c r="J625" s="261"/>
      <c r="K625" s="261"/>
      <c r="L625" s="261"/>
      <c r="M625" s="261"/>
      <c r="N625" s="261"/>
      <c r="O625" s="261"/>
      <c r="P625" s="261"/>
      <c r="Q625" s="261"/>
      <c r="R625" s="261"/>
      <c r="S625" s="261"/>
      <c r="T625" s="261"/>
      <c r="U625" s="261"/>
      <c r="V625" s="261"/>
      <c r="W625" s="261"/>
      <c r="X625" s="261"/>
      <c r="Y625" s="261"/>
      <c r="Z625" s="261"/>
      <c r="AA625" s="261"/>
      <c r="AB625" s="261"/>
      <c r="AC625" s="261"/>
      <c r="AD625" s="261"/>
      <c r="AE625" s="261"/>
      <c r="AF625" s="261"/>
      <c r="AG625" s="261"/>
      <c r="AH625" s="261"/>
      <c r="AI625" s="261"/>
      <c r="AJ625" s="261"/>
      <c r="AK625" s="261"/>
      <c r="AL625" s="261"/>
      <c r="AM625" s="261"/>
      <c r="AN625" s="261"/>
      <c r="AO625" s="261"/>
      <c r="AP625" s="261"/>
      <c r="AQ625" s="261"/>
      <c r="AR625" s="261"/>
      <c r="AS625" s="261"/>
      <c r="AT625" s="261"/>
      <c r="AU625" s="261"/>
      <c r="AV625" s="261"/>
      <c r="AW625" s="261"/>
      <c r="AX625" s="261"/>
      <c r="AY625" s="261"/>
      <c r="AZ625" s="261"/>
      <c r="BA625" s="261"/>
      <c r="BB625" s="261"/>
      <c r="BC625" s="261"/>
      <c r="BD625" s="261"/>
      <c r="BE625" s="261"/>
      <c r="BF625" s="261"/>
      <c r="BG625" s="261"/>
      <c r="BH625" s="261"/>
      <c r="BI625" s="261"/>
      <c r="BJ625" s="261"/>
      <c r="BK625" s="261"/>
      <c r="BL625" s="261"/>
      <c r="BM625" s="261"/>
      <c r="BN625" s="261"/>
      <c r="BO625" s="261"/>
      <c r="BP625" s="261"/>
      <c r="BQ625" s="261"/>
      <c r="BR625" s="261"/>
      <c r="BS625" s="261"/>
      <c r="BT625" s="261"/>
      <c r="BU625" s="261"/>
      <c r="BV625" s="261"/>
      <c r="BW625" s="261"/>
      <c r="BX625" s="261"/>
      <c r="BY625" s="261"/>
      <c r="BZ625" s="261"/>
      <c r="CA625" s="261"/>
      <c r="CB625" s="261"/>
      <c r="CC625" s="261"/>
      <c r="CD625" s="261"/>
      <c r="CE625" s="261"/>
      <c r="CF625" s="261"/>
      <c r="CG625" s="261"/>
      <c r="CH625" s="261"/>
      <c r="CI625" s="261"/>
      <c r="CJ625" s="261"/>
      <c r="CK625" s="261"/>
      <c r="CL625" s="261"/>
      <c r="CM625" s="261"/>
      <c r="CN625" s="261"/>
      <c r="CO625" s="261"/>
      <c r="CP625" s="261"/>
      <c r="CQ625" s="261"/>
      <c r="CR625" s="261"/>
      <c r="CS625" s="261"/>
      <c r="CT625" s="261"/>
      <c r="CU625" s="261"/>
      <c r="CV625" s="261"/>
      <c r="CW625" s="261"/>
      <c r="CX625" s="261"/>
      <c r="CY625" s="261"/>
      <c r="CZ625" s="261"/>
      <c r="DA625" s="261"/>
      <c r="DB625" s="261"/>
      <c r="DC625" s="261"/>
      <c r="DD625" s="261"/>
      <c r="DE625" s="261"/>
      <c r="DF625" s="261"/>
      <c r="DG625" s="261"/>
      <c r="DH625" s="261"/>
      <c r="DI625" s="261"/>
      <c r="DJ625" s="261"/>
      <c r="DK625" s="261"/>
      <c r="DL625" s="261"/>
      <c r="DM625" s="261"/>
      <c r="DN625" s="261"/>
      <c r="DO625" s="261"/>
      <c r="DP625" s="261"/>
      <c r="DQ625" s="261"/>
      <c r="DR625" s="261"/>
      <c r="DS625" s="261"/>
      <c r="DT625" s="261"/>
      <c r="DU625" s="261"/>
      <c r="DV625" s="261"/>
      <c r="DW625" s="261"/>
      <c r="DX625" s="261"/>
      <c r="DY625" s="261"/>
      <c r="DZ625" s="261"/>
      <c r="EA625" s="261"/>
      <c r="EB625" s="261"/>
      <c r="EC625" s="261"/>
      <c r="ED625" s="261"/>
      <c r="EE625" s="261"/>
      <c r="EF625" s="261"/>
      <c r="EG625" s="261"/>
      <c r="EH625" s="261"/>
      <c r="EI625" s="261"/>
      <c r="EJ625" s="261"/>
      <c r="EK625" s="261"/>
      <c r="EL625" s="261"/>
      <c r="EM625" s="261"/>
      <c r="EN625" s="261"/>
      <c r="EO625" s="261"/>
      <c r="EP625" s="261"/>
      <c r="EQ625" s="261"/>
      <c r="ER625" s="261"/>
      <c r="ES625" s="261"/>
      <c r="ET625" s="261"/>
      <c r="EU625" s="261"/>
      <c r="EV625" s="261"/>
      <c r="EW625" s="261"/>
      <c r="EX625" s="261"/>
      <c r="EY625" s="261"/>
      <c r="EZ625" s="261"/>
      <c r="FA625" s="261"/>
      <c r="FB625" s="261"/>
      <c r="FC625" s="261"/>
      <c r="FD625" s="261"/>
      <c r="FE625" s="261"/>
      <c r="FF625" s="261"/>
      <c r="FG625" s="261"/>
      <c r="FH625" s="261"/>
      <c r="FI625" s="261"/>
      <c r="FJ625" s="261"/>
      <c r="FK625" s="261"/>
      <c r="FL625" s="261"/>
      <c r="FM625" s="261"/>
      <c r="FN625" s="261"/>
      <c r="FO625" s="261"/>
      <c r="FP625" s="261"/>
      <c r="FQ625" s="261"/>
      <c r="FR625" s="261"/>
      <c r="FS625" s="261"/>
      <c r="FT625" s="261"/>
      <c r="FU625" s="261"/>
      <c r="FV625" s="261"/>
      <c r="FW625" s="261"/>
      <c r="FX625" s="261"/>
      <c r="FY625" s="261"/>
      <c r="FZ625" s="261"/>
      <c r="GA625" s="261"/>
      <c r="GB625" s="261"/>
      <c r="GC625" s="261"/>
      <c r="GD625" s="261"/>
      <c r="GE625" s="261"/>
      <c r="GF625" s="261"/>
      <c r="GG625" s="261"/>
      <c r="GH625" s="261"/>
      <c r="GI625" s="261"/>
      <c r="GJ625" s="261"/>
      <c r="GK625" s="261"/>
      <c r="GL625" s="261"/>
      <c r="GM625" s="261"/>
      <c r="GN625" s="261"/>
      <c r="GO625" s="261"/>
      <c r="GP625" s="261"/>
      <c r="GQ625" s="261"/>
      <c r="GR625" s="261"/>
      <c r="GS625" s="261"/>
      <c r="GT625" s="261"/>
      <c r="GU625" s="261"/>
      <c r="GV625" s="261"/>
      <c r="GW625" s="261"/>
      <c r="GX625" s="261"/>
      <c r="GY625" s="261"/>
      <c r="GZ625" s="261"/>
      <c r="HA625" s="261"/>
      <c r="HB625" s="261"/>
      <c r="HC625" s="261"/>
      <c r="HD625" s="261"/>
      <c r="HE625" s="261"/>
      <c r="HF625" s="261"/>
      <c r="HG625" s="261"/>
      <c r="HH625" s="261"/>
      <c r="HI625" s="261"/>
      <c r="HJ625" s="261"/>
      <c r="HK625" s="261"/>
      <c r="HL625" s="261"/>
      <c r="HM625" s="261"/>
      <c r="HN625" s="261"/>
      <c r="HO625" s="261"/>
      <c r="HP625" s="261"/>
      <c r="HQ625" s="261"/>
      <c r="HR625" s="261"/>
      <c r="HS625" s="261"/>
      <c r="HT625" s="261"/>
      <c r="HU625" s="261"/>
      <c r="HV625" s="261"/>
      <c r="HW625" s="261"/>
      <c r="HX625" s="261"/>
      <c r="HY625" s="261"/>
      <c r="HZ625" s="261"/>
      <c r="IA625" s="261"/>
      <c r="IB625" s="261"/>
      <c r="IC625" s="261"/>
      <c r="ID625" s="261"/>
      <c r="IE625" s="261"/>
      <c r="IF625" s="261"/>
      <c r="IG625" s="261"/>
      <c r="IH625" s="261"/>
      <c r="II625" s="261"/>
      <c r="IJ625" s="261"/>
      <c r="IK625" s="261"/>
      <c r="IL625" s="261"/>
      <c r="IM625" s="261"/>
      <c r="IN625" s="261"/>
      <c r="IO625" s="261"/>
      <c r="IP625" s="261"/>
      <c r="IQ625" s="261"/>
      <c r="IR625" s="261"/>
      <c r="IS625" s="261"/>
      <c r="IT625" s="261"/>
      <c r="IU625" s="261"/>
      <c r="IV625" s="261"/>
      <c r="IW625" s="261"/>
      <c r="IX625" s="261"/>
      <c r="IY625" s="261"/>
      <c r="IZ625" s="261"/>
      <c r="JA625" s="261"/>
      <c r="JB625" s="261"/>
      <c r="JC625" s="261"/>
      <c r="JD625" s="261"/>
      <c r="JE625" s="261"/>
      <c r="JF625" s="261"/>
      <c r="JG625" s="261"/>
      <c r="JH625" s="261"/>
      <c r="JI625" s="261"/>
      <c r="JJ625" s="261"/>
      <c r="JK625" s="261"/>
      <c r="JL625" s="261"/>
      <c r="JM625" s="261"/>
      <c r="JN625" s="261"/>
      <c r="JO625" s="261"/>
      <c r="JP625" s="261"/>
      <c r="JQ625" s="261"/>
      <c r="JR625" s="261"/>
      <c r="JS625" s="261"/>
      <c r="JT625" s="261"/>
      <c r="JU625" s="261"/>
      <c r="JV625" s="261"/>
      <c r="JW625" s="261"/>
      <c r="JX625" s="261"/>
      <c r="JY625" s="261"/>
      <c r="JZ625" s="261"/>
      <c r="KA625" s="261"/>
      <c r="KB625" s="261"/>
      <c r="KC625" s="261"/>
      <c r="KD625" s="261"/>
      <c r="KE625" s="261"/>
      <c r="KF625" s="261"/>
      <c r="KG625" s="261"/>
      <c r="KH625" s="261"/>
      <c r="KI625" s="261"/>
      <c r="KJ625" s="261"/>
      <c r="KK625" s="261"/>
      <c r="KL625" s="261"/>
      <c r="KM625" s="261"/>
      <c r="KN625" s="261"/>
      <c r="KO625" s="261"/>
      <c r="KP625" s="261"/>
      <c r="KQ625" s="261"/>
      <c r="KR625" s="261"/>
      <c r="KS625" s="261"/>
      <c r="KT625" s="261"/>
      <c r="KU625" s="261"/>
      <c r="KV625" s="261"/>
      <c r="KW625" s="261"/>
      <c r="KX625" s="261"/>
      <c r="KY625" s="261"/>
      <c r="KZ625" s="261"/>
      <c r="LA625" s="261"/>
      <c r="LB625" s="261"/>
      <c r="LC625" s="261"/>
      <c r="LD625" s="261"/>
      <c r="LE625" s="261"/>
      <c r="LF625" s="261"/>
      <c r="LG625" s="261"/>
      <c r="LH625" s="261"/>
      <c r="LI625" s="261"/>
      <c r="LJ625" s="261"/>
      <c r="LK625" s="261"/>
      <c r="LL625" s="261"/>
      <c r="LM625" s="261"/>
      <c r="LN625" s="261"/>
      <c r="LO625" s="261"/>
      <c r="LP625" s="261"/>
      <c r="LQ625" s="261"/>
      <c r="LR625" s="261"/>
      <c r="LS625" s="261"/>
      <c r="LT625" s="261"/>
      <c r="LU625" s="261"/>
      <c r="LV625" s="261"/>
      <c r="LW625" s="261"/>
      <c r="LX625" s="261"/>
      <c r="LY625" s="261"/>
      <c r="LZ625" s="261"/>
      <c r="MA625" s="261"/>
      <c r="MB625" s="261"/>
      <c r="MC625" s="261"/>
      <c r="MD625" s="261"/>
      <c r="ME625" s="261"/>
      <c r="MF625" s="261"/>
      <c r="MG625" s="261"/>
      <c r="MH625" s="261"/>
      <c r="MI625" s="261"/>
      <c r="MJ625" s="261"/>
      <c r="MK625" s="261"/>
      <c r="ML625" s="261"/>
      <c r="MM625" s="261"/>
      <c r="MN625" s="261"/>
      <c r="MO625" s="261"/>
      <c r="MP625" s="261"/>
      <c r="MQ625" s="261"/>
      <c r="MR625" s="261"/>
      <c r="MS625" s="261"/>
      <c r="MT625" s="261"/>
      <c r="MU625" s="261"/>
      <c r="MV625" s="261"/>
      <c r="MW625" s="261"/>
      <c r="MX625" s="261"/>
      <c r="MY625" s="261"/>
      <c r="MZ625" s="261"/>
      <c r="NA625" s="261"/>
      <c r="NB625" s="261"/>
      <c r="NC625" s="261"/>
      <c r="ND625" s="261"/>
      <c r="NE625" s="261"/>
      <c r="NF625" s="261"/>
      <c r="NG625" s="261"/>
      <c r="NH625" s="261"/>
      <c r="NI625" s="261"/>
      <c r="NJ625" s="261"/>
      <c r="NK625" s="261"/>
      <c r="NL625" s="261"/>
      <c r="NM625" s="261"/>
      <c r="NN625" s="261"/>
      <c r="NO625" s="261"/>
      <c r="NP625" s="261"/>
      <c r="NQ625" s="261"/>
      <c r="NR625" s="261"/>
      <c r="NS625" s="261"/>
      <c r="NT625" s="261"/>
      <c r="NU625" s="261"/>
      <c r="NV625" s="261"/>
      <c r="NW625" s="261"/>
      <c r="NX625" s="261"/>
      <c r="NY625" s="261"/>
      <c r="NZ625" s="261"/>
      <c r="OA625" s="261"/>
      <c r="OB625" s="261"/>
      <c r="OC625" s="261"/>
      <c r="OD625" s="261"/>
      <c r="OE625" s="261"/>
      <c r="OF625" s="261"/>
      <c r="OG625" s="261"/>
      <c r="OH625" s="261"/>
      <c r="OI625" s="261"/>
      <c r="OJ625" s="261"/>
      <c r="OK625" s="261"/>
      <c r="OL625" s="261"/>
      <c r="OM625" s="261"/>
      <c r="ON625" s="261"/>
      <c r="OO625" s="261"/>
      <c r="OP625" s="261"/>
      <c r="OQ625" s="261"/>
      <c r="OR625" s="261"/>
      <c r="OS625" s="261"/>
      <c r="OT625" s="261"/>
      <c r="OU625" s="261"/>
      <c r="OV625" s="261"/>
      <c r="OW625" s="261"/>
      <c r="OX625" s="261"/>
      <c r="OY625" s="261"/>
      <c r="OZ625" s="261"/>
      <c r="PA625" s="261"/>
      <c r="PB625" s="261"/>
      <c r="PC625" s="261"/>
      <c r="PD625" s="261"/>
      <c r="PE625" s="261"/>
      <c r="PF625" s="261"/>
      <c r="PG625" s="261"/>
      <c r="PH625" s="261"/>
      <c r="PI625" s="261"/>
      <c r="PJ625" s="261"/>
      <c r="PK625" s="261"/>
      <c r="PL625" s="261"/>
      <c r="PM625" s="261"/>
      <c r="PN625" s="261"/>
      <c r="PO625" s="261"/>
      <c r="PP625" s="261"/>
      <c r="PQ625" s="261"/>
      <c r="PR625" s="261"/>
      <c r="PS625" s="261"/>
      <c r="PT625" s="261"/>
      <c r="PU625" s="261"/>
      <c r="PV625" s="261"/>
      <c r="PW625" s="261"/>
      <c r="PX625" s="261"/>
      <c r="PY625" s="261"/>
      <c r="PZ625" s="261"/>
      <c r="QA625" s="261"/>
      <c r="QB625" s="261"/>
      <c r="QC625" s="261"/>
      <c r="QD625" s="261"/>
      <c r="QE625" s="261"/>
      <c r="QF625" s="261"/>
      <c r="QG625" s="261"/>
      <c r="QH625" s="261"/>
      <c r="QI625" s="261"/>
      <c r="QJ625" s="261"/>
      <c r="QK625" s="261"/>
      <c r="QL625" s="261"/>
      <c r="QM625" s="261"/>
      <c r="QN625" s="261"/>
      <c r="QO625" s="261"/>
      <c r="QP625" s="261"/>
      <c r="QQ625" s="261"/>
      <c r="QR625" s="261"/>
      <c r="QS625" s="261"/>
      <c r="QT625" s="261"/>
      <c r="QU625" s="261"/>
      <c r="QV625" s="261"/>
      <c r="QW625" s="261"/>
      <c r="QX625" s="261"/>
      <c r="QY625" s="261"/>
      <c r="QZ625" s="261"/>
      <c r="RA625" s="261"/>
      <c r="RB625" s="261"/>
      <c r="RC625" s="261"/>
      <c r="RD625" s="261"/>
      <c r="RE625" s="261"/>
      <c r="RF625" s="261"/>
      <c r="RG625" s="261"/>
      <c r="RH625" s="261"/>
      <c r="RI625" s="261"/>
      <c r="RJ625" s="261"/>
      <c r="RK625" s="261"/>
      <c r="RL625" s="261"/>
      <c r="RM625" s="261"/>
      <c r="RN625" s="261"/>
      <c r="RO625" s="261"/>
      <c r="RP625" s="261"/>
      <c r="RQ625" s="261"/>
      <c r="RR625" s="261"/>
      <c r="RS625" s="261"/>
      <c r="RT625" s="261"/>
      <c r="RU625" s="261"/>
      <c r="RV625" s="261"/>
      <c r="RW625" s="261"/>
      <c r="RX625" s="261"/>
      <c r="RY625" s="261"/>
      <c r="RZ625" s="261"/>
      <c r="SA625" s="261"/>
      <c r="SB625" s="261"/>
      <c r="SC625" s="261"/>
      <c r="SD625" s="261"/>
      <c r="SE625" s="261"/>
      <c r="SF625" s="261"/>
      <c r="SG625" s="261"/>
      <c r="SH625" s="261"/>
      <c r="SI625" s="261"/>
      <c r="SJ625" s="261"/>
      <c r="SK625" s="261"/>
      <c r="SL625" s="261"/>
      <c r="SM625" s="261"/>
      <c r="SN625" s="261"/>
      <c r="SO625" s="261"/>
      <c r="SP625" s="261"/>
      <c r="SQ625" s="261"/>
      <c r="SR625" s="261"/>
      <c r="SS625" s="261"/>
      <c r="ST625" s="261"/>
      <c r="SU625" s="261"/>
      <c r="SV625" s="261"/>
      <c r="SW625" s="261"/>
      <c r="SX625" s="261"/>
      <c r="SY625" s="261"/>
      <c r="SZ625" s="261"/>
      <c r="TA625" s="261"/>
      <c r="TB625" s="261"/>
      <c r="TC625" s="261"/>
      <c r="TD625" s="261"/>
      <c r="TE625" s="261"/>
      <c r="TF625" s="261"/>
      <c r="TG625" s="261"/>
      <c r="TH625" s="261"/>
      <c r="TI625" s="261"/>
      <c r="TJ625" s="261"/>
      <c r="TK625" s="261"/>
      <c r="TL625" s="261"/>
      <c r="TM625" s="261"/>
      <c r="TN625" s="261"/>
      <c r="TO625" s="261"/>
      <c r="TP625" s="261"/>
      <c r="TQ625" s="261"/>
      <c r="TR625" s="261"/>
      <c r="TS625" s="261"/>
      <c r="TT625" s="261"/>
      <c r="TU625" s="261"/>
      <c r="TV625" s="261"/>
      <c r="TW625" s="261"/>
      <c r="TX625" s="261"/>
      <c r="TY625" s="261"/>
      <c r="TZ625" s="261"/>
      <c r="UA625" s="261"/>
      <c r="UB625" s="261"/>
      <c r="UC625" s="261"/>
      <c r="UD625" s="261"/>
      <c r="UE625" s="261"/>
      <c r="UF625" s="261"/>
      <c r="UG625" s="261"/>
      <c r="UH625" s="261"/>
      <c r="UI625" s="261"/>
      <c r="UJ625" s="261"/>
      <c r="UK625" s="261"/>
      <c r="UL625" s="261"/>
      <c r="UM625" s="261"/>
      <c r="UN625" s="261"/>
      <c r="UO625" s="261"/>
      <c r="UP625" s="261"/>
      <c r="UQ625" s="261"/>
      <c r="UR625" s="261"/>
      <c r="US625" s="261"/>
      <c r="UT625" s="261"/>
      <c r="UU625" s="261"/>
      <c r="UV625" s="261"/>
      <c r="UW625" s="261"/>
      <c r="UX625" s="261"/>
      <c r="UY625" s="261"/>
      <c r="UZ625" s="261"/>
      <c r="VA625" s="261"/>
      <c r="VB625" s="261"/>
      <c r="VC625" s="261"/>
      <c r="VD625" s="261"/>
      <c r="VE625" s="261"/>
      <c r="VF625" s="261"/>
      <c r="VG625" s="261"/>
      <c r="VH625" s="261"/>
      <c r="VI625" s="261"/>
      <c r="VJ625" s="261"/>
      <c r="VK625" s="261"/>
      <c r="VL625" s="261"/>
      <c r="VM625" s="261"/>
      <c r="VN625" s="261"/>
      <c r="VO625" s="261"/>
      <c r="VP625" s="261"/>
      <c r="VQ625" s="261"/>
      <c r="VR625" s="261"/>
      <c r="VS625" s="261"/>
      <c r="VT625" s="261"/>
      <c r="VU625" s="261"/>
      <c r="VV625" s="261"/>
      <c r="VW625" s="261"/>
      <c r="VX625" s="261"/>
      <c r="VY625" s="261"/>
      <c r="VZ625" s="261"/>
      <c r="WA625" s="261"/>
      <c r="WB625" s="261"/>
      <c r="WC625" s="261"/>
      <c r="WD625" s="261"/>
      <c r="WE625" s="261"/>
      <c r="WF625" s="261"/>
      <c r="WG625" s="261"/>
      <c r="WH625" s="261"/>
      <c r="WI625" s="261"/>
      <c r="WJ625" s="261"/>
      <c r="WK625" s="261"/>
      <c r="WL625" s="261"/>
      <c r="WM625" s="261"/>
      <c r="WN625" s="261"/>
      <c r="WO625" s="261"/>
      <c r="WP625" s="261"/>
      <c r="WQ625" s="261"/>
      <c r="WR625" s="261"/>
      <c r="WS625" s="261"/>
      <c r="WT625" s="261"/>
      <c r="WU625" s="261"/>
      <c r="WV625" s="261"/>
      <c r="WW625" s="261"/>
      <c r="WX625" s="261"/>
      <c r="WY625" s="261"/>
      <c r="WZ625" s="261"/>
      <c r="XA625" s="261"/>
      <c r="XB625" s="261"/>
      <c r="XC625" s="261"/>
      <c r="XD625" s="261"/>
      <c r="XE625" s="261"/>
      <c r="XF625" s="261"/>
      <c r="XG625" s="261"/>
      <c r="XH625" s="261"/>
      <c r="XI625" s="261"/>
      <c r="XJ625" s="261"/>
      <c r="XK625" s="261"/>
      <c r="XL625" s="261"/>
      <c r="XM625" s="261"/>
      <c r="XN625" s="261"/>
      <c r="XO625" s="261"/>
      <c r="XP625" s="261"/>
      <c r="XQ625" s="261"/>
      <c r="XR625" s="261"/>
      <c r="XS625" s="261"/>
      <c r="XT625" s="261"/>
      <c r="XU625" s="261"/>
      <c r="XV625" s="261"/>
      <c r="XW625" s="261"/>
      <c r="XX625" s="261"/>
      <c r="XY625" s="261"/>
      <c r="XZ625" s="261"/>
      <c r="YA625" s="261"/>
      <c r="YB625" s="261"/>
      <c r="YC625" s="261"/>
      <c r="YD625" s="261"/>
      <c r="YE625" s="261"/>
      <c r="YF625" s="261"/>
      <c r="YG625" s="261"/>
      <c r="YH625" s="261"/>
      <c r="YI625" s="261"/>
      <c r="YJ625" s="261"/>
      <c r="YK625" s="261"/>
      <c r="YL625" s="261"/>
      <c r="YM625" s="261"/>
      <c r="YN625" s="261"/>
      <c r="YO625" s="261"/>
      <c r="YP625" s="261"/>
      <c r="YQ625" s="261"/>
      <c r="YR625" s="261"/>
      <c r="YS625" s="261"/>
      <c r="YT625" s="261"/>
      <c r="YU625" s="261"/>
      <c r="YV625" s="261"/>
      <c r="YW625" s="261"/>
      <c r="YX625" s="261"/>
      <c r="YY625" s="261"/>
      <c r="YZ625" s="261"/>
      <c r="ZA625" s="261"/>
      <c r="ZB625" s="261"/>
      <c r="ZC625" s="261"/>
      <c r="ZD625" s="261"/>
      <c r="ZE625" s="261"/>
      <c r="ZF625" s="261"/>
      <c r="ZG625" s="261"/>
      <c r="ZH625" s="261"/>
      <c r="ZI625" s="261"/>
      <c r="ZJ625" s="261"/>
      <c r="ZK625" s="261"/>
      <c r="ZL625" s="261"/>
      <c r="ZM625" s="261"/>
      <c r="ZN625" s="261"/>
      <c r="ZO625" s="261"/>
      <c r="ZP625" s="261"/>
      <c r="ZQ625" s="261"/>
      <c r="ZR625" s="261"/>
      <c r="ZS625" s="261"/>
      <c r="ZT625" s="261"/>
      <c r="ZU625" s="261"/>
      <c r="ZV625" s="261"/>
      <c r="ZW625" s="261"/>
      <c r="ZX625" s="261"/>
      <c r="ZY625" s="261"/>
      <c r="ZZ625" s="261"/>
      <c r="AAA625" s="261"/>
      <c r="AAB625" s="261"/>
      <c r="AAC625" s="261"/>
      <c r="AAD625" s="261"/>
      <c r="AAE625" s="261"/>
      <c r="AAF625" s="261"/>
      <c r="AAG625" s="261"/>
      <c r="AAH625" s="261"/>
      <c r="AAI625" s="261"/>
      <c r="AAJ625" s="261"/>
      <c r="AAK625" s="261"/>
      <c r="AAL625" s="261"/>
      <c r="AAM625" s="261"/>
      <c r="AAN625" s="261"/>
      <c r="AAO625" s="261"/>
      <c r="AAP625" s="261"/>
      <c r="AAQ625" s="261"/>
      <c r="AAR625" s="261"/>
      <c r="AAS625" s="261"/>
      <c r="AAT625" s="261"/>
      <c r="AAU625" s="261"/>
      <c r="AAV625" s="261"/>
      <c r="AAW625" s="261"/>
      <c r="AAX625" s="261"/>
      <c r="AAY625" s="261"/>
      <c r="AAZ625" s="261"/>
      <c r="ABA625" s="261"/>
      <c r="ABB625" s="261"/>
      <c r="ABC625" s="261"/>
      <c r="ABD625" s="261"/>
      <c r="ABE625" s="261"/>
      <c r="ABF625" s="261"/>
      <c r="ABG625" s="261"/>
      <c r="ABH625" s="261"/>
      <c r="ABI625" s="261"/>
      <c r="ABJ625" s="261"/>
      <c r="ABK625" s="261"/>
      <c r="ABL625" s="261"/>
      <c r="ABM625" s="261"/>
      <c r="ABN625" s="261"/>
      <c r="ABO625" s="261"/>
      <c r="ABP625" s="261"/>
      <c r="ABQ625" s="261"/>
      <c r="ABR625" s="261"/>
      <c r="ABS625" s="261"/>
      <c r="ABT625" s="261"/>
      <c r="ABU625" s="261"/>
      <c r="ABV625" s="261"/>
      <c r="ABW625" s="261"/>
      <c r="ABX625" s="261"/>
      <c r="ABY625" s="261"/>
      <c r="ABZ625" s="261"/>
      <c r="ACA625" s="261"/>
      <c r="ACB625" s="261"/>
      <c r="ACC625" s="261"/>
      <c r="ACD625" s="261"/>
      <c r="ACE625" s="261"/>
      <c r="ACF625" s="261"/>
      <c r="ACG625" s="261"/>
      <c r="ACH625" s="261"/>
      <c r="ACI625" s="261"/>
      <c r="ACJ625" s="261"/>
      <c r="ACK625" s="261"/>
      <c r="ACL625" s="261"/>
      <c r="ACM625" s="261"/>
      <c r="ACN625" s="261"/>
      <c r="ACO625" s="261"/>
      <c r="ACP625" s="261"/>
      <c r="ACQ625" s="261"/>
      <c r="ACR625" s="261"/>
      <c r="ACS625" s="261"/>
      <c r="ACT625" s="261"/>
      <c r="ACU625" s="261"/>
      <c r="ACV625" s="261"/>
      <c r="ACW625" s="261"/>
      <c r="ACX625" s="261"/>
      <c r="ACY625" s="261"/>
      <c r="ACZ625" s="261"/>
      <c r="ADA625" s="261"/>
      <c r="ADB625" s="261"/>
      <c r="ADC625" s="261"/>
      <c r="ADD625" s="261"/>
      <c r="ADE625" s="261"/>
      <c r="ADF625" s="261"/>
      <c r="ADG625" s="261"/>
      <c r="ADH625" s="261"/>
      <c r="ADI625" s="261"/>
      <c r="ADJ625" s="261"/>
      <c r="ADK625" s="261"/>
      <c r="ADL625" s="261"/>
      <c r="ADM625" s="261"/>
      <c r="ADN625" s="261"/>
      <c r="ADO625" s="261"/>
      <c r="ADP625" s="261"/>
      <c r="ADQ625" s="261"/>
      <c r="ADR625" s="261"/>
      <c r="ADS625" s="261"/>
      <c r="ADT625" s="261"/>
      <c r="ADU625" s="261"/>
      <c r="ADV625" s="261"/>
      <c r="ADW625" s="261"/>
      <c r="ADX625" s="261"/>
      <c r="ADY625" s="261"/>
      <c r="ADZ625" s="261"/>
      <c r="AEA625" s="261"/>
      <c r="AEB625" s="261"/>
      <c r="AEC625" s="261"/>
      <c r="AED625" s="261"/>
      <c r="AEE625" s="261"/>
      <c r="AEF625" s="261"/>
      <c r="AEG625" s="261"/>
      <c r="AEH625" s="261"/>
      <c r="AEI625" s="261"/>
      <c r="AEJ625" s="261"/>
      <c r="AEK625" s="261"/>
      <c r="AEL625" s="261"/>
      <c r="AEM625" s="261"/>
      <c r="AEN625" s="261"/>
      <c r="AEO625" s="261"/>
      <c r="AEP625" s="261"/>
      <c r="AEQ625" s="261"/>
      <c r="AER625" s="261"/>
      <c r="AES625" s="261"/>
      <c r="AET625" s="261"/>
      <c r="AEU625" s="261"/>
      <c r="AEV625" s="261"/>
      <c r="AEW625" s="261"/>
      <c r="AEX625" s="261"/>
      <c r="AEY625" s="261"/>
      <c r="AEZ625" s="261"/>
      <c r="AFA625" s="261"/>
      <c r="AFB625" s="261"/>
      <c r="AFC625" s="261"/>
      <c r="AFD625" s="261"/>
      <c r="AFE625" s="261"/>
      <c r="AFF625" s="261"/>
      <c r="AFG625" s="261"/>
      <c r="AFH625" s="261"/>
      <c r="AFI625" s="261"/>
      <c r="AFJ625" s="261"/>
      <c r="AFK625" s="261"/>
      <c r="AFL625" s="261"/>
      <c r="AFM625" s="261"/>
      <c r="AFN625" s="261"/>
      <c r="AFO625" s="261"/>
      <c r="AFP625" s="261"/>
      <c r="AFQ625" s="261"/>
      <c r="AFR625" s="261"/>
      <c r="AFS625" s="261"/>
      <c r="AFT625" s="261"/>
      <c r="AFU625" s="261"/>
      <c r="AFV625" s="261"/>
      <c r="AFW625" s="261"/>
      <c r="AFX625" s="261"/>
      <c r="AFY625" s="261"/>
      <c r="AFZ625" s="261"/>
      <c r="AGA625" s="261"/>
      <c r="AGB625" s="261"/>
      <c r="AGC625" s="261"/>
      <c r="AGD625" s="261"/>
      <c r="AGE625" s="261"/>
      <c r="AGF625" s="261"/>
      <c r="AGG625" s="261"/>
      <c r="AGH625" s="261"/>
      <c r="AGI625" s="261"/>
      <c r="AGJ625" s="261"/>
      <c r="AGK625" s="261"/>
      <c r="AGL625" s="261"/>
      <c r="AGM625" s="261"/>
      <c r="AGN625" s="261"/>
      <c r="AGO625" s="261"/>
      <c r="AGP625" s="261"/>
      <c r="AGQ625" s="261"/>
      <c r="AGR625" s="261"/>
      <c r="AGS625" s="261"/>
      <c r="AGT625" s="261"/>
      <c r="AGU625" s="261"/>
      <c r="AGV625" s="261"/>
      <c r="AGW625" s="261"/>
      <c r="AGX625" s="261"/>
      <c r="AGY625" s="261"/>
      <c r="AGZ625" s="261"/>
      <c r="AHA625" s="261"/>
      <c r="AHB625" s="261"/>
      <c r="AHC625" s="261"/>
      <c r="AHD625" s="261"/>
      <c r="AHE625" s="261"/>
      <c r="AHF625" s="261"/>
      <c r="AHG625" s="261"/>
      <c r="AHH625" s="261"/>
      <c r="AHI625" s="261"/>
      <c r="AHJ625" s="261"/>
      <c r="AHK625" s="261"/>
      <c r="AHL625" s="261"/>
      <c r="AHM625" s="261"/>
      <c r="AHN625" s="261"/>
      <c r="AHO625" s="261"/>
      <c r="AHP625" s="261"/>
      <c r="AHQ625" s="261"/>
      <c r="AHR625" s="261"/>
      <c r="AHS625" s="261"/>
      <c r="AHT625" s="261"/>
      <c r="AHU625" s="261"/>
      <c r="AHV625" s="261"/>
      <c r="AHW625" s="261"/>
      <c r="AHX625" s="261"/>
      <c r="AHY625" s="261"/>
      <c r="AHZ625" s="261"/>
      <c r="AIA625" s="261"/>
      <c r="AIB625" s="261"/>
      <c r="AIC625" s="261"/>
      <c r="AID625" s="261"/>
      <c r="AIE625" s="261"/>
      <c r="AIF625" s="261"/>
      <c r="AIG625" s="261"/>
      <c r="AIH625" s="261"/>
      <c r="AII625" s="261"/>
      <c r="AIJ625" s="261"/>
      <c r="AIK625" s="261"/>
      <c r="AIL625" s="261"/>
      <c r="AIM625" s="261"/>
      <c r="AIN625" s="261"/>
      <c r="AIO625" s="261"/>
      <c r="AIP625" s="261"/>
      <c r="AIQ625" s="261"/>
      <c r="AIR625" s="261"/>
      <c r="AIS625" s="261"/>
      <c r="AIT625" s="261"/>
      <c r="AIU625" s="261"/>
      <c r="AIV625" s="261"/>
      <c r="AIW625" s="261"/>
      <c r="AIX625" s="261"/>
      <c r="AIY625" s="261"/>
      <c r="AIZ625" s="261"/>
      <c r="AJA625" s="261"/>
      <c r="AJB625" s="261"/>
      <c r="AJC625" s="261"/>
      <c r="AJD625" s="261"/>
      <c r="AJE625" s="261"/>
      <c r="AJF625" s="261"/>
      <c r="AJG625" s="261"/>
      <c r="AJH625" s="261"/>
      <c r="AJI625" s="261"/>
      <c r="AJJ625" s="261"/>
      <c r="AJK625" s="261"/>
      <c r="AJL625" s="261"/>
      <c r="AJM625" s="261"/>
      <c r="AJN625" s="261"/>
      <c r="AJO625" s="261"/>
      <c r="AJP625" s="261"/>
      <c r="AJQ625" s="261"/>
      <c r="AJR625" s="261"/>
      <c r="AJS625" s="261"/>
      <c r="AJT625" s="261"/>
      <c r="AJU625" s="261"/>
      <c r="AJV625" s="261"/>
      <c r="AJW625" s="261"/>
      <c r="AJX625" s="261"/>
      <c r="AJY625" s="261"/>
      <c r="AJZ625" s="261"/>
      <c r="AKA625" s="261"/>
      <c r="AKB625" s="261"/>
      <c r="AKC625" s="261"/>
      <c r="AKD625" s="261"/>
      <c r="AKE625" s="261"/>
      <c r="AKF625" s="261"/>
      <c r="AKG625" s="261"/>
      <c r="AKH625" s="261"/>
      <c r="AKI625" s="261"/>
      <c r="AKJ625" s="261"/>
      <c r="AKK625" s="261"/>
      <c r="AKL625" s="261"/>
      <c r="AKM625" s="261"/>
      <c r="AKN625" s="261"/>
      <c r="AKO625" s="261"/>
      <c r="AKP625" s="261"/>
      <c r="AKQ625" s="261"/>
      <c r="AKR625" s="261"/>
      <c r="AKS625" s="261"/>
      <c r="AKT625" s="261"/>
      <c r="AKU625" s="261"/>
      <c r="AKV625" s="261"/>
      <c r="AKW625" s="261"/>
      <c r="AKX625" s="261"/>
      <c r="AKY625" s="261"/>
      <c r="AKZ625" s="261"/>
      <c r="ALA625" s="261"/>
      <c r="ALB625" s="261"/>
      <c r="ALC625" s="261"/>
      <c r="ALD625" s="261"/>
      <c r="ALE625" s="261"/>
      <c r="ALF625" s="261"/>
      <c r="ALG625" s="261"/>
      <c r="ALH625" s="261"/>
      <c r="ALI625" s="261"/>
      <c r="ALJ625" s="261"/>
      <c r="ALK625" s="261"/>
      <c r="ALL625" s="261"/>
      <c r="ALM625" s="261"/>
      <c r="ALN625" s="261"/>
      <c r="ALO625" s="261"/>
      <c r="ALP625" s="261"/>
      <c r="ALQ625" s="261"/>
      <c r="ALR625" s="261"/>
      <c r="ALS625" s="261"/>
      <c r="ALT625" s="261"/>
      <c r="ALU625" s="261"/>
      <c r="ALV625" s="261"/>
      <c r="ALW625" s="261"/>
      <c r="ALX625" s="261"/>
      <c r="ALY625" s="261"/>
      <c r="ALZ625" s="261"/>
      <c r="AMA625" s="261"/>
      <c r="AMB625" s="261"/>
      <c r="AMC625" s="261"/>
      <c r="AMD625" s="261"/>
      <c r="AME625" s="261"/>
      <c r="AMF625" s="261"/>
      <c r="AMG625" s="261"/>
      <c r="AMH625" s="261"/>
      <c r="AMI625" s="261"/>
      <c r="AMJ625" s="261"/>
      <c r="AMK625" s="261"/>
    </row>
    <row r="626" spans="1:1025" s="269" customFormat="1" x14ac:dyDescent="0.35">
      <c r="A626" s="261"/>
      <c r="B626" s="265"/>
      <c r="C626" s="266"/>
      <c r="D626" s="266"/>
      <c r="E626" s="266"/>
      <c r="F626" s="266"/>
      <c r="G626" s="266"/>
      <c r="H626" s="261"/>
      <c r="I626" s="261"/>
      <c r="J626" s="261"/>
      <c r="K626" s="261"/>
      <c r="L626" s="261"/>
      <c r="M626" s="261"/>
      <c r="N626" s="261"/>
      <c r="O626" s="261"/>
      <c r="P626" s="261"/>
      <c r="Q626" s="261"/>
      <c r="R626" s="261"/>
      <c r="S626" s="261"/>
      <c r="T626" s="261"/>
      <c r="U626" s="261"/>
      <c r="V626" s="261"/>
      <c r="W626" s="261"/>
      <c r="X626" s="261"/>
      <c r="Y626" s="261"/>
      <c r="Z626" s="261"/>
      <c r="AA626" s="261"/>
      <c r="AB626" s="261"/>
      <c r="AC626" s="261"/>
      <c r="AD626" s="261"/>
      <c r="AE626" s="261"/>
      <c r="AF626" s="261"/>
      <c r="AG626" s="261"/>
      <c r="AH626" s="261"/>
      <c r="AI626" s="261"/>
      <c r="AJ626" s="261"/>
      <c r="AK626" s="261"/>
      <c r="AL626" s="261"/>
      <c r="AM626" s="261"/>
      <c r="AN626" s="261"/>
      <c r="AO626" s="261"/>
      <c r="AP626" s="261"/>
      <c r="AQ626" s="261"/>
      <c r="AR626" s="261"/>
      <c r="AS626" s="261"/>
      <c r="AT626" s="261"/>
      <c r="AU626" s="261"/>
      <c r="AV626" s="261"/>
      <c r="AW626" s="261"/>
      <c r="AX626" s="261"/>
      <c r="AY626" s="261"/>
      <c r="AZ626" s="261"/>
      <c r="BA626" s="261"/>
      <c r="BB626" s="261"/>
      <c r="BC626" s="261"/>
      <c r="BD626" s="261"/>
      <c r="BE626" s="261"/>
      <c r="BF626" s="261"/>
      <c r="BG626" s="261"/>
      <c r="BH626" s="261"/>
      <c r="BI626" s="261"/>
      <c r="BJ626" s="261"/>
      <c r="BK626" s="261"/>
      <c r="BL626" s="261"/>
      <c r="BM626" s="261"/>
      <c r="BN626" s="261"/>
      <c r="BO626" s="261"/>
      <c r="BP626" s="261"/>
      <c r="BQ626" s="261"/>
      <c r="BR626" s="261"/>
      <c r="BS626" s="261"/>
      <c r="BT626" s="261"/>
      <c r="BU626" s="261"/>
      <c r="BV626" s="261"/>
      <c r="BW626" s="261"/>
      <c r="BX626" s="261"/>
      <c r="BY626" s="261"/>
      <c r="BZ626" s="261"/>
      <c r="CA626" s="261"/>
      <c r="CB626" s="261"/>
      <c r="CC626" s="261"/>
      <c r="CD626" s="261"/>
      <c r="CE626" s="261"/>
      <c r="CF626" s="261"/>
      <c r="CG626" s="261"/>
      <c r="CH626" s="261"/>
      <c r="CI626" s="261"/>
      <c r="CJ626" s="261"/>
      <c r="CK626" s="261"/>
      <c r="CL626" s="261"/>
      <c r="CM626" s="261"/>
      <c r="CN626" s="261"/>
      <c r="CO626" s="261"/>
      <c r="CP626" s="261"/>
      <c r="CQ626" s="261"/>
      <c r="CR626" s="261"/>
      <c r="CS626" s="261"/>
      <c r="CT626" s="261"/>
      <c r="CU626" s="261"/>
      <c r="CV626" s="261"/>
      <c r="CW626" s="261"/>
      <c r="CX626" s="261"/>
      <c r="CY626" s="261"/>
      <c r="CZ626" s="261"/>
      <c r="DA626" s="261"/>
      <c r="DB626" s="261"/>
      <c r="DC626" s="261"/>
      <c r="DD626" s="261"/>
      <c r="DE626" s="261"/>
      <c r="DF626" s="261"/>
      <c r="DG626" s="261"/>
      <c r="DH626" s="261"/>
      <c r="DI626" s="261"/>
      <c r="DJ626" s="261"/>
      <c r="DK626" s="261"/>
      <c r="DL626" s="261"/>
      <c r="DM626" s="261"/>
      <c r="DN626" s="261"/>
      <c r="DO626" s="261"/>
      <c r="DP626" s="261"/>
      <c r="DQ626" s="261"/>
      <c r="DR626" s="261"/>
      <c r="DS626" s="261"/>
      <c r="DT626" s="261"/>
      <c r="DU626" s="261"/>
      <c r="DV626" s="261"/>
      <c r="DW626" s="261"/>
      <c r="DX626" s="261"/>
      <c r="DY626" s="261"/>
      <c r="DZ626" s="261"/>
      <c r="EA626" s="261"/>
      <c r="EB626" s="261"/>
      <c r="EC626" s="261"/>
      <c r="ED626" s="261"/>
      <c r="EE626" s="261"/>
      <c r="EF626" s="261"/>
      <c r="EG626" s="261"/>
      <c r="EH626" s="261"/>
      <c r="EI626" s="261"/>
      <c r="EJ626" s="261"/>
      <c r="EK626" s="261"/>
      <c r="EL626" s="261"/>
      <c r="EM626" s="261"/>
      <c r="EN626" s="261"/>
      <c r="EO626" s="261"/>
      <c r="EP626" s="261"/>
      <c r="EQ626" s="261"/>
      <c r="ER626" s="261"/>
      <c r="ES626" s="261"/>
      <c r="ET626" s="261"/>
      <c r="EU626" s="261"/>
      <c r="EV626" s="261"/>
      <c r="EW626" s="261"/>
      <c r="EX626" s="261"/>
      <c r="EY626" s="261"/>
      <c r="EZ626" s="261"/>
      <c r="FA626" s="261"/>
      <c r="FB626" s="261"/>
      <c r="FC626" s="261"/>
      <c r="FD626" s="261"/>
      <c r="FE626" s="261"/>
      <c r="FF626" s="261"/>
      <c r="FG626" s="261"/>
      <c r="FH626" s="261"/>
      <c r="FI626" s="261"/>
      <c r="FJ626" s="261"/>
      <c r="FK626" s="261"/>
      <c r="FL626" s="261"/>
      <c r="FM626" s="261"/>
      <c r="FN626" s="261"/>
      <c r="FO626" s="261"/>
      <c r="FP626" s="261"/>
      <c r="FQ626" s="261"/>
      <c r="FR626" s="261"/>
      <c r="FS626" s="261"/>
      <c r="FT626" s="261"/>
      <c r="FU626" s="261"/>
      <c r="FV626" s="261"/>
      <c r="FW626" s="261"/>
      <c r="FX626" s="261"/>
      <c r="FY626" s="261"/>
      <c r="FZ626" s="261"/>
      <c r="GA626" s="261"/>
      <c r="GB626" s="261"/>
      <c r="GC626" s="261"/>
      <c r="GD626" s="261"/>
      <c r="GE626" s="261"/>
      <c r="GF626" s="261"/>
      <c r="GG626" s="261"/>
      <c r="GH626" s="261"/>
      <c r="GI626" s="261"/>
      <c r="GJ626" s="261"/>
      <c r="GK626" s="261"/>
      <c r="GL626" s="261"/>
      <c r="GM626" s="261"/>
      <c r="GN626" s="261"/>
      <c r="GO626" s="261"/>
      <c r="GP626" s="261"/>
      <c r="GQ626" s="261"/>
      <c r="GR626" s="261"/>
      <c r="GS626" s="261"/>
      <c r="GT626" s="261"/>
      <c r="GU626" s="261"/>
      <c r="GV626" s="261"/>
      <c r="GW626" s="261"/>
      <c r="GX626" s="261"/>
      <c r="GY626" s="261"/>
      <c r="GZ626" s="261"/>
      <c r="HA626" s="261"/>
      <c r="HB626" s="261"/>
      <c r="HC626" s="261"/>
      <c r="HD626" s="261"/>
      <c r="HE626" s="261"/>
      <c r="HF626" s="261"/>
      <c r="HG626" s="261"/>
      <c r="HH626" s="261"/>
      <c r="HI626" s="261"/>
      <c r="HJ626" s="261"/>
      <c r="HK626" s="261"/>
      <c r="HL626" s="261"/>
      <c r="HM626" s="261"/>
      <c r="HN626" s="261"/>
      <c r="HO626" s="261"/>
      <c r="HP626" s="261"/>
      <c r="HQ626" s="261"/>
      <c r="HR626" s="261"/>
      <c r="HS626" s="261"/>
      <c r="HT626" s="261"/>
      <c r="HU626" s="261"/>
      <c r="HV626" s="261"/>
      <c r="HW626" s="261"/>
      <c r="HX626" s="261"/>
      <c r="HY626" s="261"/>
      <c r="HZ626" s="261"/>
      <c r="IA626" s="261"/>
      <c r="IB626" s="261"/>
      <c r="IC626" s="261"/>
      <c r="ID626" s="261"/>
      <c r="IE626" s="261"/>
      <c r="IF626" s="261"/>
      <c r="IG626" s="261"/>
      <c r="IH626" s="261"/>
      <c r="II626" s="261"/>
      <c r="IJ626" s="261"/>
      <c r="IK626" s="261"/>
      <c r="IL626" s="261"/>
      <c r="IM626" s="261"/>
      <c r="IN626" s="261"/>
      <c r="IO626" s="261"/>
      <c r="IP626" s="261"/>
      <c r="IQ626" s="261"/>
      <c r="IR626" s="261"/>
      <c r="IS626" s="261"/>
      <c r="IT626" s="261"/>
      <c r="IU626" s="261"/>
      <c r="IV626" s="261"/>
      <c r="IW626" s="261"/>
      <c r="IX626" s="261"/>
      <c r="IY626" s="261"/>
      <c r="IZ626" s="261"/>
      <c r="JA626" s="261"/>
      <c r="JB626" s="261"/>
      <c r="JC626" s="261"/>
      <c r="JD626" s="261"/>
      <c r="JE626" s="261"/>
      <c r="JF626" s="261"/>
      <c r="JG626" s="261"/>
      <c r="JH626" s="261"/>
      <c r="JI626" s="261"/>
      <c r="JJ626" s="261"/>
      <c r="JK626" s="261"/>
      <c r="JL626" s="261"/>
      <c r="JM626" s="261"/>
      <c r="JN626" s="261"/>
      <c r="JO626" s="261"/>
      <c r="JP626" s="261"/>
      <c r="JQ626" s="261"/>
      <c r="JR626" s="261"/>
      <c r="JS626" s="261"/>
      <c r="JT626" s="261"/>
      <c r="JU626" s="261"/>
      <c r="JV626" s="261"/>
      <c r="JW626" s="261"/>
      <c r="JX626" s="261"/>
      <c r="JY626" s="261"/>
      <c r="JZ626" s="261"/>
      <c r="KA626" s="261"/>
      <c r="KB626" s="261"/>
      <c r="KC626" s="261"/>
      <c r="KD626" s="261"/>
      <c r="KE626" s="261"/>
      <c r="KF626" s="261"/>
      <c r="KG626" s="261"/>
      <c r="KH626" s="261"/>
      <c r="KI626" s="261"/>
      <c r="KJ626" s="261"/>
      <c r="KK626" s="261"/>
      <c r="KL626" s="261"/>
      <c r="KM626" s="261"/>
      <c r="KN626" s="261"/>
      <c r="KO626" s="261"/>
      <c r="KP626" s="261"/>
      <c r="KQ626" s="261"/>
      <c r="KR626" s="261"/>
      <c r="KS626" s="261"/>
      <c r="KT626" s="261"/>
      <c r="KU626" s="261"/>
      <c r="KV626" s="261"/>
      <c r="KW626" s="261"/>
      <c r="KX626" s="261"/>
      <c r="KY626" s="261"/>
      <c r="KZ626" s="261"/>
      <c r="LA626" s="261"/>
      <c r="LB626" s="261"/>
      <c r="LC626" s="261"/>
      <c r="LD626" s="261"/>
      <c r="LE626" s="261"/>
      <c r="LF626" s="261"/>
      <c r="LG626" s="261"/>
      <c r="LH626" s="261"/>
      <c r="LI626" s="261"/>
      <c r="LJ626" s="261"/>
      <c r="LK626" s="261"/>
      <c r="LL626" s="261"/>
      <c r="LM626" s="261"/>
      <c r="LN626" s="261"/>
      <c r="LO626" s="261"/>
      <c r="LP626" s="261"/>
      <c r="LQ626" s="261"/>
      <c r="LR626" s="261"/>
      <c r="LS626" s="261"/>
      <c r="LT626" s="261"/>
      <c r="LU626" s="261"/>
      <c r="LV626" s="261"/>
      <c r="LW626" s="261"/>
      <c r="LX626" s="261"/>
      <c r="LY626" s="261"/>
      <c r="LZ626" s="261"/>
      <c r="MA626" s="261"/>
      <c r="MB626" s="261"/>
      <c r="MC626" s="261"/>
      <c r="MD626" s="261"/>
      <c r="ME626" s="261"/>
      <c r="MF626" s="261"/>
      <c r="MG626" s="261"/>
      <c r="MH626" s="261"/>
      <c r="MI626" s="261"/>
      <c r="MJ626" s="261"/>
      <c r="MK626" s="261"/>
      <c r="ML626" s="261"/>
      <c r="MM626" s="261"/>
      <c r="MN626" s="261"/>
      <c r="MO626" s="261"/>
      <c r="MP626" s="261"/>
      <c r="MQ626" s="261"/>
      <c r="MR626" s="261"/>
      <c r="MS626" s="261"/>
      <c r="MT626" s="261"/>
      <c r="MU626" s="261"/>
      <c r="MV626" s="261"/>
      <c r="MW626" s="261"/>
      <c r="MX626" s="261"/>
      <c r="MY626" s="261"/>
      <c r="MZ626" s="261"/>
      <c r="NA626" s="261"/>
      <c r="NB626" s="261"/>
      <c r="NC626" s="261"/>
      <c r="ND626" s="261"/>
      <c r="NE626" s="261"/>
      <c r="NF626" s="261"/>
      <c r="NG626" s="261"/>
      <c r="NH626" s="261"/>
      <c r="NI626" s="261"/>
      <c r="NJ626" s="261"/>
      <c r="NK626" s="261"/>
      <c r="NL626" s="261"/>
      <c r="NM626" s="261"/>
      <c r="NN626" s="261"/>
      <c r="NO626" s="261"/>
      <c r="NP626" s="261"/>
      <c r="NQ626" s="261"/>
      <c r="NR626" s="261"/>
      <c r="NS626" s="261"/>
      <c r="NT626" s="261"/>
      <c r="NU626" s="261"/>
      <c r="NV626" s="261"/>
      <c r="NW626" s="261"/>
      <c r="NX626" s="261"/>
      <c r="NY626" s="261"/>
      <c r="NZ626" s="261"/>
      <c r="OA626" s="261"/>
      <c r="OB626" s="261"/>
      <c r="OC626" s="261"/>
      <c r="OD626" s="261"/>
      <c r="OE626" s="261"/>
      <c r="OF626" s="261"/>
      <c r="OG626" s="261"/>
      <c r="OH626" s="261"/>
      <c r="OI626" s="261"/>
      <c r="OJ626" s="261"/>
      <c r="OK626" s="261"/>
      <c r="OL626" s="261"/>
      <c r="OM626" s="261"/>
      <c r="ON626" s="261"/>
      <c r="OO626" s="261"/>
      <c r="OP626" s="261"/>
      <c r="OQ626" s="261"/>
      <c r="OR626" s="261"/>
      <c r="OS626" s="261"/>
      <c r="OT626" s="261"/>
      <c r="OU626" s="261"/>
      <c r="OV626" s="261"/>
      <c r="OW626" s="261"/>
      <c r="OX626" s="261"/>
      <c r="OY626" s="261"/>
      <c r="OZ626" s="261"/>
      <c r="PA626" s="261"/>
      <c r="PB626" s="261"/>
      <c r="PC626" s="261"/>
      <c r="PD626" s="261"/>
      <c r="PE626" s="261"/>
      <c r="PF626" s="261"/>
      <c r="PG626" s="261"/>
      <c r="PH626" s="261"/>
      <c r="PI626" s="261"/>
      <c r="PJ626" s="261"/>
      <c r="PK626" s="261"/>
      <c r="PL626" s="261"/>
      <c r="PM626" s="261"/>
      <c r="PN626" s="261"/>
      <c r="PO626" s="261"/>
      <c r="PP626" s="261"/>
      <c r="PQ626" s="261"/>
      <c r="PR626" s="261"/>
      <c r="PS626" s="261"/>
      <c r="PT626" s="261"/>
      <c r="PU626" s="261"/>
      <c r="PV626" s="261"/>
      <c r="PW626" s="261"/>
      <c r="PX626" s="261"/>
      <c r="PY626" s="261"/>
      <c r="PZ626" s="261"/>
      <c r="QA626" s="261"/>
      <c r="QB626" s="261"/>
      <c r="QC626" s="261"/>
      <c r="QD626" s="261"/>
      <c r="QE626" s="261"/>
      <c r="QF626" s="261"/>
      <c r="QG626" s="261"/>
      <c r="QH626" s="261"/>
      <c r="QI626" s="261"/>
      <c r="QJ626" s="261"/>
      <c r="QK626" s="261"/>
      <c r="QL626" s="261"/>
      <c r="QM626" s="261"/>
      <c r="QN626" s="261"/>
      <c r="QO626" s="261"/>
      <c r="QP626" s="261"/>
      <c r="QQ626" s="261"/>
      <c r="QR626" s="261"/>
      <c r="QS626" s="261"/>
      <c r="QT626" s="261"/>
      <c r="QU626" s="261"/>
      <c r="QV626" s="261"/>
      <c r="QW626" s="261"/>
      <c r="QX626" s="261"/>
      <c r="QY626" s="261"/>
      <c r="QZ626" s="261"/>
      <c r="RA626" s="261"/>
      <c r="RB626" s="261"/>
      <c r="RC626" s="261"/>
      <c r="RD626" s="261"/>
      <c r="RE626" s="261"/>
      <c r="RF626" s="261"/>
      <c r="RG626" s="261"/>
      <c r="RH626" s="261"/>
      <c r="RI626" s="261"/>
      <c r="RJ626" s="261"/>
      <c r="RK626" s="261"/>
      <c r="RL626" s="261"/>
      <c r="RM626" s="261"/>
      <c r="RN626" s="261"/>
      <c r="RO626" s="261"/>
      <c r="RP626" s="261"/>
      <c r="RQ626" s="261"/>
      <c r="RR626" s="261"/>
      <c r="RS626" s="261"/>
      <c r="RT626" s="261"/>
      <c r="RU626" s="261"/>
      <c r="RV626" s="261"/>
      <c r="RW626" s="261"/>
      <c r="RX626" s="261"/>
      <c r="RY626" s="261"/>
      <c r="RZ626" s="261"/>
      <c r="SA626" s="261"/>
      <c r="SB626" s="261"/>
      <c r="SC626" s="261"/>
      <c r="SD626" s="261"/>
      <c r="SE626" s="261"/>
      <c r="SF626" s="261"/>
      <c r="SG626" s="261"/>
      <c r="SH626" s="261"/>
      <c r="SI626" s="261"/>
      <c r="SJ626" s="261"/>
      <c r="SK626" s="261"/>
      <c r="SL626" s="261"/>
      <c r="SM626" s="261"/>
      <c r="SN626" s="261"/>
      <c r="SO626" s="261"/>
      <c r="SP626" s="261"/>
      <c r="SQ626" s="261"/>
      <c r="SR626" s="261"/>
      <c r="SS626" s="261"/>
      <c r="ST626" s="261"/>
      <c r="SU626" s="261"/>
      <c r="SV626" s="261"/>
      <c r="SW626" s="261"/>
      <c r="SX626" s="261"/>
      <c r="SY626" s="261"/>
      <c r="SZ626" s="261"/>
      <c r="TA626" s="261"/>
      <c r="TB626" s="261"/>
      <c r="TC626" s="261"/>
      <c r="TD626" s="261"/>
      <c r="TE626" s="261"/>
      <c r="TF626" s="261"/>
      <c r="TG626" s="261"/>
      <c r="TH626" s="261"/>
      <c r="TI626" s="261"/>
      <c r="TJ626" s="261"/>
      <c r="TK626" s="261"/>
      <c r="TL626" s="261"/>
      <c r="TM626" s="261"/>
      <c r="TN626" s="261"/>
      <c r="TO626" s="261"/>
      <c r="TP626" s="261"/>
      <c r="TQ626" s="261"/>
      <c r="TR626" s="261"/>
      <c r="TS626" s="261"/>
      <c r="TT626" s="261"/>
      <c r="TU626" s="261"/>
      <c r="TV626" s="261"/>
      <c r="TW626" s="261"/>
      <c r="TX626" s="261"/>
      <c r="TY626" s="261"/>
      <c r="TZ626" s="261"/>
      <c r="UA626" s="261"/>
      <c r="UB626" s="261"/>
      <c r="UC626" s="261"/>
      <c r="UD626" s="261"/>
      <c r="UE626" s="261"/>
      <c r="UF626" s="261"/>
      <c r="UG626" s="261"/>
      <c r="UH626" s="261"/>
      <c r="UI626" s="261"/>
      <c r="UJ626" s="261"/>
      <c r="UK626" s="261"/>
      <c r="UL626" s="261"/>
      <c r="UM626" s="261"/>
      <c r="UN626" s="261"/>
      <c r="UO626" s="261"/>
      <c r="UP626" s="261"/>
      <c r="UQ626" s="261"/>
      <c r="UR626" s="261"/>
      <c r="US626" s="261"/>
      <c r="UT626" s="261"/>
      <c r="UU626" s="261"/>
      <c r="UV626" s="261"/>
      <c r="UW626" s="261"/>
      <c r="UX626" s="261"/>
      <c r="UY626" s="261"/>
      <c r="UZ626" s="261"/>
      <c r="VA626" s="261"/>
      <c r="VB626" s="261"/>
      <c r="VC626" s="261"/>
      <c r="VD626" s="261"/>
      <c r="VE626" s="261"/>
      <c r="VF626" s="261"/>
      <c r="VG626" s="261"/>
      <c r="VH626" s="261"/>
      <c r="VI626" s="261"/>
      <c r="VJ626" s="261"/>
      <c r="VK626" s="261"/>
      <c r="VL626" s="261"/>
      <c r="VM626" s="261"/>
      <c r="VN626" s="261"/>
      <c r="VO626" s="261"/>
      <c r="VP626" s="261"/>
      <c r="VQ626" s="261"/>
      <c r="VR626" s="261"/>
      <c r="VS626" s="261"/>
      <c r="VT626" s="261"/>
      <c r="VU626" s="261"/>
      <c r="VV626" s="261"/>
      <c r="VW626" s="261"/>
      <c r="VX626" s="261"/>
      <c r="VY626" s="261"/>
      <c r="VZ626" s="261"/>
      <c r="WA626" s="261"/>
      <c r="WB626" s="261"/>
      <c r="WC626" s="261"/>
      <c r="WD626" s="261"/>
      <c r="WE626" s="261"/>
      <c r="WF626" s="261"/>
      <c r="WG626" s="261"/>
      <c r="WH626" s="261"/>
      <c r="WI626" s="261"/>
      <c r="WJ626" s="261"/>
      <c r="WK626" s="261"/>
      <c r="WL626" s="261"/>
      <c r="WM626" s="261"/>
      <c r="WN626" s="261"/>
      <c r="WO626" s="261"/>
      <c r="WP626" s="261"/>
      <c r="WQ626" s="261"/>
      <c r="WR626" s="261"/>
      <c r="WS626" s="261"/>
      <c r="WT626" s="261"/>
      <c r="WU626" s="261"/>
      <c r="WV626" s="261"/>
      <c r="WW626" s="261"/>
      <c r="WX626" s="261"/>
      <c r="WY626" s="261"/>
      <c r="WZ626" s="261"/>
      <c r="XA626" s="261"/>
      <c r="XB626" s="261"/>
      <c r="XC626" s="261"/>
      <c r="XD626" s="261"/>
      <c r="XE626" s="261"/>
      <c r="XF626" s="261"/>
      <c r="XG626" s="261"/>
      <c r="XH626" s="261"/>
      <c r="XI626" s="261"/>
      <c r="XJ626" s="261"/>
      <c r="XK626" s="261"/>
      <c r="XL626" s="261"/>
      <c r="XM626" s="261"/>
      <c r="XN626" s="261"/>
      <c r="XO626" s="261"/>
      <c r="XP626" s="261"/>
      <c r="XQ626" s="261"/>
      <c r="XR626" s="261"/>
      <c r="XS626" s="261"/>
      <c r="XT626" s="261"/>
      <c r="XU626" s="261"/>
      <c r="XV626" s="261"/>
      <c r="XW626" s="261"/>
      <c r="XX626" s="261"/>
      <c r="XY626" s="261"/>
      <c r="XZ626" s="261"/>
      <c r="YA626" s="261"/>
      <c r="YB626" s="261"/>
      <c r="YC626" s="261"/>
      <c r="YD626" s="261"/>
      <c r="YE626" s="261"/>
      <c r="YF626" s="261"/>
      <c r="YG626" s="261"/>
      <c r="YH626" s="261"/>
      <c r="YI626" s="261"/>
      <c r="YJ626" s="261"/>
      <c r="YK626" s="261"/>
      <c r="YL626" s="261"/>
      <c r="YM626" s="261"/>
      <c r="YN626" s="261"/>
      <c r="YO626" s="261"/>
      <c r="YP626" s="261"/>
      <c r="YQ626" s="261"/>
      <c r="YR626" s="261"/>
      <c r="YS626" s="261"/>
      <c r="YT626" s="261"/>
      <c r="YU626" s="261"/>
      <c r="YV626" s="261"/>
      <c r="YW626" s="261"/>
      <c r="YX626" s="261"/>
      <c r="YY626" s="261"/>
      <c r="YZ626" s="261"/>
      <c r="ZA626" s="261"/>
      <c r="ZB626" s="261"/>
      <c r="ZC626" s="261"/>
      <c r="ZD626" s="261"/>
      <c r="ZE626" s="261"/>
      <c r="ZF626" s="261"/>
      <c r="ZG626" s="261"/>
      <c r="ZH626" s="261"/>
      <c r="ZI626" s="261"/>
      <c r="ZJ626" s="261"/>
      <c r="ZK626" s="261"/>
      <c r="ZL626" s="261"/>
      <c r="ZM626" s="261"/>
      <c r="ZN626" s="261"/>
      <c r="ZO626" s="261"/>
      <c r="ZP626" s="261"/>
      <c r="ZQ626" s="261"/>
      <c r="ZR626" s="261"/>
      <c r="ZS626" s="261"/>
      <c r="ZT626" s="261"/>
      <c r="ZU626" s="261"/>
      <c r="ZV626" s="261"/>
      <c r="ZW626" s="261"/>
      <c r="ZX626" s="261"/>
      <c r="ZY626" s="261"/>
      <c r="ZZ626" s="261"/>
      <c r="AAA626" s="261"/>
      <c r="AAB626" s="261"/>
      <c r="AAC626" s="261"/>
      <c r="AAD626" s="261"/>
      <c r="AAE626" s="261"/>
      <c r="AAF626" s="261"/>
      <c r="AAG626" s="261"/>
      <c r="AAH626" s="261"/>
      <c r="AAI626" s="261"/>
      <c r="AAJ626" s="261"/>
      <c r="AAK626" s="261"/>
      <c r="AAL626" s="261"/>
      <c r="AAM626" s="261"/>
      <c r="AAN626" s="261"/>
      <c r="AAO626" s="261"/>
      <c r="AAP626" s="261"/>
      <c r="AAQ626" s="261"/>
      <c r="AAR626" s="261"/>
      <c r="AAS626" s="261"/>
      <c r="AAT626" s="261"/>
      <c r="AAU626" s="261"/>
      <c r="AAV626" s="261"/>
      <c r="AAW626" s="261"/>
      <c r="AAX626" s="261"/>
      <c r="AAY626" s="261"/>
      <c r="AAZ626" s="261"/>
      <c r="ABA626" s="261"/>
      <c r="ABB626" s="261"/>
      <c r="ABC626" s="261"/>
      <c r="ABD626" s="261"/>
      <c r="ABE626" s="261"/>
      <c r="ABF626" s="261"/>
      <c r="ABG626" s="261"/>
      <c r="ABH626" s="261"/>
      <c r="ABI626" s="261"/>
      <c r="ABJ626" s="261"/>
      <c r="ABK626" s="261"/>
      <c r="ABL626" s="261"/>
      <c r="ABM626" s="261"/>
      <c r="ABN626" s="261"/>
      <c r="ABO626" s="261"/>
      <c r="ABP626" s="261"/>
      <c r="ABQ626" s="261"/>
      <c r="ABR626" s="261"/>
      <c r="ABS626" s="261"/>
      <c r="ABT626" s="261"/>
      <c r="ABU626" s="261"/>
      <c r="ABV626" s="261"/>
      <c r="ABW626" s="261"/>
      <c r="ABX626" s="261"/>
      <c r="ABY626" s="261"/>
      <c r="ABZ626" s="261"/>
      <c r="ACA626" s="261"/>
      <c r="ACB626" s="261"/>
      <c r="ACC626" s="261"/>
      <c r="ACD626" s="261"/>
      <c r="ACE626" s="261"/>
      <c r="ACF626" s="261"/>
      <c r="ACG626" s="261"/>
      <c r="ACH626" s="261"/>
      <c r="ACI626" s="261"/>
      <c r="ACJ626" s="261"/>
      <c r="ACK626" s="261"/>
      <c r="ACL626" s="261"/>
      <c r="ACM626" s="261"/>
      <c r="ACN626" s="261"/>
      <c r="ACO626" s="261"/>
      <c r="ACP626" s="261"/>
      <c r="ACQ626" s="261"/>
      <c r="ACR626" s="261"/>
      <c r="ACS626" s="261"/>
      <c r="ACT626" s="261"/>
      <c r="ACU626" s="261"/>
      <c r="ACV626" s="261"/>
      <c r="ACW626" s="261"/>
      <c r="ACX626" s="261"/>
      <c r="ACY626" s="261"/>
      <c r="ACZ626" s="261"/>
      <c r="ADA626" s="261"/>
      <c r="ADB626" s="261"/>
      <c r="ADC626" s="261"/>
      <c r="ADD626" s="261"/>
      <c r="ADE626" s="261"/>
      <c r="ADF626" s="261"/>
      <c r="ADG626" s="261"/>
      <c r="ADH626" s="261"/>
      <c r="ADI626" s="261"/>
      <c r="ADJ626" s="261"/>
      <c r="ADK626" s="261"/>
      <c r="ADL626" s="261"/>
      <c r="ADM626" s="261"/>
      <c r="ADN626" s="261"/>
      <c r="ADO626" s="261"/>
      <c r="ADP626" s="261"/>
      <c r="ADQ626" s="261"/>
      <c r="ADR626" s="261"/>
      <c r="ADS626" s="261"/>
      <c r="ADT626" s="261"/>
      <c r="ADU626" s="261"/>
      <c r="ADV626" s="261"/>
      <c r="ADW626" s="261"/>
      <c r="ADX626" s="261"/>
      <c r="ADY626" s="261"/>
      <c r="ADZ626" s="261"/>
      <c r="AEA626" s="261"/>
      <c r="AEB626" s="261"/>
      <c r="AEC626" s="261"/>
      <c r="AED626" s="261"/>
      <c r="AEE626" s="261"/>
      <c r="AEF626" s="261"/>
      <c r="AEG626" s="261"/>
      <c r="AEH626" s="261"/>
      <c r="AEI626" s="261"/>
      <c r="AEJ626" s="261"/>
      <c r="AEK626" s="261"/>
      <c r="AEL626" s="261"/>
      <c r="AEM626" s="261"/>
      <c r="AEN626" s="261"/>
      <c r="AEO626" s="261"/>
      <c r="AEP626" s="261"/>
      <c r="AEQ626" s="261"/>
      <c r="AER626" s="261"/>
      <c r="AES626" s="261"/>
      <c r="AET626" s="261"/>
      <c r="AEU626" s="261"/>
      <c r="AEV626" s="261"/>
      <c r="AEW626" s="261"/>
      <c r="AEX626" s="261"/>
      <c r="AEY626" s="261"/>
      <c r="AEZ626" s="261"/>
      <c r="AFA626" s="261"/>
      <c r="AFB626" s="261"/>
      <c r="AFC626" s="261"/>
      <c r="AFD626" s="261"/>
      <c r="AFE626" s="261"/>
      <c r="AFF626" s="261"/>
      <c r="AFG626" s="261"/>
      <c r="AFH626" s="261"/>
      <c r="AFI626" s="261"/>
      <c r="AFJ626" s="261"/>
      <c r="AFK626" s="261"/>
      <c r="AFL626" s="261"/>
      <c r="AFM626" s="261"/>
      <c r="AFN626" s="261"/>
      <c r="AFO626" s="261"/>
      <c r="AFP626" s="261"/>
      <c r="AFQ626" s="261"/>
      <c r="AFR626" s="261"/>
      <c r="AFS626" s="261"/>
      <c r="AFT626" s="261"/>
      <c r="AFU626" s="261"/>
      <c r="AFV626" s="261"/>
      <c r="AFW626" s="261"/>
      <c r="AFX626" s="261"/>
      <c r="AFY626" s="261"/>
      <c r="AFZ626" s="261"/>
      <c r="AGA626" s="261"/>
      <c r="AGB626" s="261"/>
      <c r="AGC626" s="261"/>
      <c r="AGD626" s="261"/>
      <c r="AGE626" s="261"/>
      <c r="AGF626" s="261"/>
      <c r="AGG626" s="261"/>
      <c r="AGH626" s="261"/>
      <c r="AGI626" s="261"/>
      <c r="AGJ626" s="261"/>
      <c r="AGK626" s="261"/>
      <c r="AGL626" s="261"/>
      <c r="AGM626" s="261"/>
      <c r="AGN626" s="261"/>
      <c r="AGO626" s="261"/>
      <c r="AGP626" s="261"/>
      <c r="AGQ626" s="261"/>
      <c r="AGR626" s="261"/>
      <c r="AGS626" s="261"/>
      <c r="AGT626" s="261"/>
      <c r="AGU626" s="261"/>
      <c r="AGV626" s="261"/>
      <c r="AGW626" s="261"/>
      <c r="AGX626" s="261"/>
      <c r="AGY626" s="261"/>
      <c r="AGZ626" s="261"/>
      <c r="AHA626" s="261"/>
      <c r="AHB626" s="261"/>
      <c r="AHC626" s="261"/>
      <c r="AHD626" s="261"/>
      <c r="AHE626" s="261"/>
      <c r="AHF626" s="261"/>
      <c r="AHG626" s="261"/>
      <c r="AHH626" s="261"/>
      <c r="AHI626" s="261"/>
      <c r="AHJ626" s="261"/>
      <c r="AHK626" s="261"/>
      <c r="AHL626" s="261"/>
      <c r="AHM626" s="261"/>
      <c r="AHN626" s="261"/>
      <c r="AHO626" s="261"/>
      <c r="AHP626" s="261"/>
      <c r="AHQ626" s="261"/>
      <c r="AHR626" s="261"/>
      <c r="AHS626" s="261"/>
      <c r="AHT626" s="261"/>
      <c r="AHU626" s="261"/>
      <c r="AHV626" s="261"/>
      <c r="AHW626" s="261"/>
      <c r="AHX626" s="261"/>
      <c r="AHY626" s="261"/>
      <c r="AHZ626" s="261"/>
      <c r="AIA626" s="261"/>
      <c r="AIB626" s="261"/>
      <c r="AIC626" s="261"/>
      <c r="AID626" s="261"/>
      <c r="AIE626" s="261"/>
      <c r="AIF626" s="261"/>
      <c r="AIG626" s="261"/>
      <c r="AIH626" s="261"/>
      <c r="AII626" s="261"/>
      <c r="AIJ626" s="261"/>
      <c r="AIK626" s="261"/>
      <c r="AIL626" s="261"/>
      <c r="AIM626" s="261"/>
      <c r="AIN626" s="261"/>
      <c r="AIO626" s="261"/>
      <c r="AIP626" s="261"/>
      <c r="AIQ626" s="261"/>
      <c r="AIR626" s="261"/>
      <c r="AIS626" s="261"/>
      <c r="AIT626" s="261"/>
      <c r="AIU626" s="261"/>
      <c r="AIV626" s="261"/>
      <c r="AIW626" s="261"/>
      <c r="AIX626" s="261"/>
      <c r="AIY626" s="261"/>
      <c r="AIZ626" s="261"/>
      <c r="AJA626" s="261"/>
      <c r="AJB626" s="261"/>
      <c r="AJC626" s="261"/>
      <c r="AJD626" s="261"/>
      <c r="AJE626" s="261"/>
      <c r="AJF626" s="261"/>
      <c r="AJG626" s="261"/>
      <c r="AJH626" s="261"/>
      <c r="AJI626" s="261"/>
      <c r="AJJ626" s="261"/>
      <c r="AJK626" s="261"/>
      <c r="AJL626" s="261"/>
      <c r="AJM626" s="261"/>
      <c r="AJN626" s="261"/>
      <c r="AJO626" s="261"/>
      <c r="AJP626" s="261"/>
      <c r="AJQ626" s="261"/>
      <c r="AJR626" s="261"/>
      <c r="AJS626" s="261"/>
      <c r="AJT626" s="261"/>
      <c r="AJU626" s="261"/>
      <c r="AJV626" s="261"/>
      <c r="AJW626" s="261"/>
      <c r="AJX626" s="261"/>
      <c r="AJY626" s="261"/>
      <c r="AJZ626" s="261"/>
      <c r="AKA626" s="261"/>
      <c r="AKB626" s="261"/>
      <c r="AKC626" s="261"/>
      <c r="AKD626" s="261"/>
      <c r="AKE626" s="261"/>
      <c r="AKF626" s="261"/>
      <c r="AKG626" s="261"/>
      <c r="AKH626" s="261"/>
      <c r="AKI626" s="261"/>
      <c r="AKJ626" s="261"/>
      <c r="AKK626" s="261"/>
      <c r="AKL626" s="261"/>
      <c r="AKM626" s="261"/>
      <c r="AKN626" s="261"/>
      <c r="AKO626" s="261"/>
      <c r="AKP626" s="261"/>
      <c r="AKQ626" s="261"/>
      <c r="AKR626" s="261"/>
      <c r="AKS626" s="261"/>
      <c r="AKT626" s="261"/>
      <c r="AKU626" s="261"/>
      <c r="AKV626" s="261"/>
      <c r="AKW626" s="261"/>
      <c r="AKX626" s="261"/>
      <c r="AKY626" s="261"/>
      <c r="AKZ626" s="261"/>
      <c r="ALA626" s="261"/>
      <c r="ALB626" s="261"/>
      <c r="ALC626" s="261"/>
      <c r="ALD626" s="261"/>
      <c r="ALE626" s="261"/>
      <c r="ALF626" s="261"/>
      <c r="ALG626" s="261"/>
      <c r="ALH626" s="261"/>
      <c r="ALI626" s="261"/>
      <c r="ALJ626" s="261"/>
      <c r="ALK626" s="261"/>
      <c r="ALL626" s="261"/>
      <c r="ALM626" s="261"/>
      <c r="ALN626" s="261"/>
      <c r="ALO626" s="261"/>
      <c r="ALP626" s="261"/>
      <c r="ALQ626" s="261"/>
      <c r="ALR626" s="261"/>
      <c r="ALS626" s="261"/>
      <c r="ALT626" s="261"/>
      <c r="ALU626" s="261"/>
      <c r="ALV626" s="261"/>
      <c r="ALW626" s="261"/>
      <c r="ALX626" s="261"/>
      <c r="ALY626" s="261"/>
      <c r="ALZ626" s="261"/>
      <c r="AMA626" s="261"/>
      <c r="AMB626" s="261"/>
      <c r="AMC626" s="261"/>
      <c r="AMD626" s="261"/>
      <c r="AME626" s="261"/>
      <c r="AMF626" s="261"/>
      <c r="AMG626" s="261"/>
      <c r="AMH626" s="261"/>
      <c r="AMI626" s="261"/>
      <c r="AMJ626" s="261"/>
      <c r="AMK626" s="261"/>
    </row>
    <row r="627" spans="1:1025" s="269" customFormat="1" x14ac:dyDescent="0.35">
      <c r="A627" s="261"/>
      <c r="B627" s="265"/>
      <c r="C627" s="266"/>
      <c r="D627" s="266"/>
      <c r="E627" s="266"/>
      <c r="F627" s="266"/>
      <c r="G627" s="266"/>
      <c r="H627" s="261"/>
      <c r="I627" s="261"/>
      <c r="J627" s="261"/>
      <c r="K627" s="261"/>
      <c r="L627" s="261"/>
      <c r="M627" s="261"/>
      <c r="N627" s="261"/>
      <c r="O627" s="261"/>
      <c r="P627" s="261"/>
      <c r="Q627" s="261"/>
      <c r="R627" s="261"/>
      <c r="S627" s="261"/>
      <c r="T627" s="261"/>
      <c r="U627" s="261"/>
      <c r="V627" s="261"/>
      <c r="W627" s="261"/>
      <c r="X627" s="261"/>
      <c r="Y627" s="261"/>
      <c r="Z627" s="261"/>
      <c r="AA627" s="261"/>
      <c r="AB627" s="261"/>
      <c r="AC627" s="261"/>
      <c r="AD627" s="261"/>
      <c r="AE627" s="261"/>
      <c r="AF627" s="261"/>
      <c r="AG627" s="261"/>
      <c r="AH627" s="261"/>
      <c r="AI627" s="261"/>
      <c r="AJ627" s="261"/>
      <c r="AK627" s="261"/>
      <c r="AL627" s="261"/>
      <c r="AM627" s="261"/>
      <c r="AN627" s="261"/>
      <c r="AO627" s="261"/>
      <c r="AP627" s="261"/>
      <c r="AQ627" s="261"/>
      <c r="AR627" s="261"/>
      <c r="AS627" s="261"/>
      <c r="AT627" s="261"/>
      <c r="AU627" s="261"/>
      <c r="AV627" s="261"/>
      <c r="AW627" s="261"/>
      <c r="AX627" s="261"/>
      <c r="AY627" s="261"/>
      <c r="AZ627" s="261"/>
      <c r="BA627" s="261"/>
      <c r="BB627" s="261"/>
      <c r="BC627" s="261"/>
      <c r="BD627" s="261"/>
      <c r="BE627" s="261"/>
      <c r="BF627" s="261"/>
      <c r="BG627" s="261"/>
      <c r="BH627" s="261"/>
      <c r="BI627" s="261"/>
      <c r="BJ627" s="261"/>
      <c r="BK627" s="261"/>
      <c r="BL627" s="261"/>
      <c r="BM627" s="261"/>
      <c r="BN627" s="261"/>
      <c r="BO627" s="261"/>
      <c r="BP627" s="261"/>
      <c r="BQ627" s="261"/>
      <c r="BR627" s="261"/>
      <c r="BS627" s="261"/>
      <c r="BT627" s="261"/>
      <c r="BU627" s="261"/>
      <c r="BV627" s="261"/>
      <c r="BW627" s="261"/>
      <c r="BX627" s="261"/>
      <c r="BY627" s="261"/>
      <c r="BZ627" s="261"/>
      <c r="CA627" s="261"/>
      <c r="CB627" s="261"/>
      <c r="CC627" s="261"/>
      <c r="CD627" s="261"/>
      <c r="CE627" s="261"/>
      <c r="CF627" s="261"/>
      <c r="CG627" s="261"/>
      <c r="CH627" s="261"/>
      <c r="CI627" s="261"/>
      <c r="CJ627" s="261"/>
      <c r="CK627" s="261"/>
      <c r="CL627" s="261"/>
      <c r="CM627" s="261"/>
      <c r="CN627" s="261"/>
      <c r="CO627" s="261"/>
      <c r="CP627" s="261"/>
      <c r="CQ627" s="261"/>
      <c r="CR627" s="261"/>
      <c r="CS627" s="261"/>
      <c r="CT627" s="261"/>
      <c r="CU627" s="261"/>
      <c r="CV627" s="261"/>
      <c r="CW627" s="261"/>
      <c r="CX627" s="261"/>
      <c r="CY627" s="261"/>
      <c r="CZ627" s="261"/>
      <c r="DA627" s="261"/>
      <c r="DB627" s="261"/>
      <c r="DC627" s="261"/>
      <c r="DD627" s="261"/>
      <c r="DE627" s="261"/>
      <c r="DF627" s="261"/>
      <c r="DG627" s="261"/>
      <c r="DH627" s="261"/>
      <c r="DI627" s="261"/>
      <c r="DJ627" s="261"/>
      <c r="DK627" s="261"/>
      <c r="DL627" s="261"/>
      <c r="DM627" s="261"/>
      <c r="DN627" s="261"/>
      <c r="DO627" s="261"/>
      <c r="DP627" s="261"/>
      <c r="DQ627" s="261"/>
      <c r="DR627" s="261"/>
      <c r="DS627" s="261"/>
      <c r="DT627" s="261"/>
      <c r="DU627" s="261"/>
      <c r="DV627" s="261"/>
      <c r="DW627" s="261"/>
      <c r="DX627" s="261"/>
      <c r="DY627" s="261"/>
      <c r="DZ627" s="261"/>
      <c r="EA627" s="261"/>
      <c r="EB627" s="261"/>
      <c r="EC627" s="261"/>
      <c r="ED627" s="261"/>
      <c r="EE627" s="261"/>
      <c r="EF627" s="261"/>
      <c r="EG627" s="261"/>
      <c r="EH627" s="261"/>
      <c r="EI627" s="261"/>
      <c r="EJ627" s="261"/>
      <c r="EK627" s="261"/>
      <c r="EL627" s="261"/>
      <c r="EM627" s="261"/>
      <c r="EN627" s="261"/>
      <c r="EO627" s="261"/>
      <c r="EP627" s="261"/>
      <c r="EQ627" s="261"/>
      <c r="ER627" s="261"/>
      <c r="ES627" s="261"/>
      <c r="ET627" s="261"/>
      <c r="EU627" s="261"/>
      <c r="EV627" s="261"/>
      <c r="EW627" s="261"/>
      <c r="EX627" s="261"/>
      <c r="EY627" s="261"/>
      <c r="EZ627" s="261"/>
      <c r="FA627" s="261"/>
      <c r="FB627" s="261"/>
      <c r="FC627" s="261"/>
      <c r="FD627" s="261"/>
      <c r="FE627" s="261"/>
      <c r="FF627" s="261"/>
      <c r="FG627" s="261"/>
      <c r="FH627" s="261"/>
      <c r="FI627" s="261"/>
      <c r="FJ627" s="261"/>
      <c r="FK627" s="261"/>
      <c r="FL627" s="261"/>
      <c r="FM627" s="261"/>
      <c r="FN627" s="261"/>
      <c r="FO627" s="261"/>
      <c r="FP627" s="261"/>
      <c r="FQ627" s="261"/>
      <c r="FR627" s="261"/>
      <c r="FS627" s="261"/>
      <c r="FT627" s="261"/>
      <c r="FU627" s="261"/>
      <c r="FV627" s="261"/>
      <c r="FW627" s="261"/>
      <c r="FX627" s="261"/>
      <c r="FY627" s="261"/>
      <c r="FZ627" s="261"/>
      <c r="GA627" s="261"/>
      <c r="GB627" s="261"/>
      <c r="GC627" s="261"/>
      <c r="GD627" s="261"/>
      <c r="GE627" s="261"/>
      <c r="GF627" s="261"/>
      <c r="GG627" s="261"/>
      <c r="GH627" s="261"/>
      <c r="GI627" s="261"/>
      <c r="GJ627" s="261"/>
      <c r="GK627" s="261"/>
      <c r="GL627" s="261"/>
      <c r="GM627" s="261"/>
      <c r="GN627" s="261"/>
      <c r="GO627" s="261"/>
      <c r="GP627" s="261"/>
      <c r="GQ627" s="261"/>
      <c r="GR627" s="261"/>
      <c r="GS627" s="261"/>
      <c r="GT627" s="261"/>
      <c r="GU627" s="261"/>
      <c r="GV627" s="261"/>
      <c r="GW627" s="261"/>
      <c r="GX627" s="261"/>
      <c r="GY627" s="261"/>
      <c r="GZ627" s="261"/>
      <c r="HA627" s="261"/>
      <c r="HB627" s="261"/>
      <c r="HC627" s="261"/>
      <c r="HD627" s="261"/>
      <c r="HE627" s="261"/>
      <c r="HF627" s="261"/>
      <c r="HG627" s="261"/>
      <c r="HH627" s="261"/>
      <c r="HI627" s="261"/>
      <c r="HJ627" s="261"/>
      <c r="HK627" s="261"/>
      <c r="HL627" s="261"/>
      <c r="HM627" s="261"/>
      <c r="HN627" s="261"/>
      <c r="HO627" s="261"/>
      <c r="HP627" s="261"/>
      <c r="HQ627" s="261"/>
      <c r="HR627" s="261"/>
      <c r="HS627" s="261"/>
      <c r="HT627" s="261"/>
      <c r="HU627" s="261"/>
      <c r="HV627" s="261"/>
      <c r="HW627" s="261"/>
      <c r="HX627" s="261"/>
      <c r="HY627" s="261"/>
      <c r="HZ627" s="261"/>
      <c r="IA627" s="261"/>
      <c r="IB627" s="261"/>
      <c r="IC627" s="261"/>
      <c r="ID627" s="261"/>
      <c r="IE627" s="261"/>
      <c r="IF627" s="261"/>
      <c r="IG627" s="261"/>
      <c r="IH627" s="261"/>
      <c r="II627" s="261"/>
      <c r="IJ627" s="261"/>
      <c r="IK627" s="261"/>
      <c r="IL627" s="261"/>
      <c r="IM627" s="261"/>
      <c r="IN627" s="261"/>
      <c r="IO627" s="261"/>
      <c r="IP627" s="261"/>
      <c r="IQ627" s="261"/>
      <c r="IR627" s="261"/>
      <c r="IS627" s="261"/>
      <c r="IT627" s="261"/>
      <c r="IU627" s="261"/>
      <c r="IV627" s="261"/>
      <c r="IW627" s="261"/>
      <c r="IX627" s="261"/>
      <c r="IY627" s="261"/>
      <c r="IZ627" s="261"/>
      <c r="JA627" s="261"/>
      <c r="JB627" s="261"/>
      <c r="JC627" s="261"/>
      <c r="JD627" s="261"/>
      <c r="JE627" s="261"/>
      <c r="JF627" s="261"/>
      <c r="JG627" s="261"/>
      <c r="JH627" s="261"/>
      <c r="JI627" s="261"/>
      <c r="JJ627" s="261"/>
      <c r="JK627" s="261"/>
      <c r="JL627" s="261"/>
      <c r="JM627" s="261"/>
      <c r="JN627" s="261"/>
      <c r="JO627" s="261"/>
      <c r="JP627" s="261"/>
      <c r="JQ627" s="261"/>
      <c r="JR627" s="261"/>
      <c r="JS627" s="261"/>
      <c r="JT627" s="261"/>
      <c r="JU627" s="261"/>
      <c r="JV627" s="261"/>
      <c r="JW627" s="261"/>
      <c r="JX627" s="261"/>
      <c r="JY627" s="261"/>
      <c r="JZ627" s="261"/>
      <c r="KA627" s="261"/>
      <c r="KB627" s="261"/>
      <c r="KC627" s="261"/>
      <c r="KD627" s="261"/>
      <c r="KE627" s="261"/>
      <c r="KF627" s="261"/>
      <c r="KG627" s="261"/>
      <c r="KH627" s="261"/>
      <c r="KI627" s="261"/>
      <c r="KJ627" s="261"/>
      <c r="KK627" s="261"/>
      <c r="KL627" s="261"/>
      <c r="KM627" s="261"/>
      <c r="KN627" s="261"/>
      <c r="KO627" s="261"/>
      <c r="KP627" s="261"/>
      <c r="KQ627" s="261"/>
      <c r="KR627" s="261"/>
      <c r="KS627" s="261"/>
      <c r="KT627" s="261"/>
      <c r="KU627" s="261"/>
      <c r="KV627" s="261"/>
      <c r="KW627" s="261"/>
      <c r="KX627" s="261"/>
      <c r="KY627" s="261"/>
      <c r="KZ627" s="261"/>
      <c r="LA627" s="261"/>
      <c r="LB627" s="261"/>
      <c r="LC627" s="261"/>
      <c r="LD627" s="261"/>
      <c r="LE627" s="261"/>
      <c r="LF627" s="261"/>
      <c r="LG627" s="261"/>
      <c r="LH627" s="261"/>
      <c r="LI627" s="261"/>
      <c r="LJ627" s="261"/>
      <c r="LK627" s="261"/>
      <c r="LL627" s="261"/>
      <c r="LM627" s="261"/>
      <c r="LN627" s="261"/>
      <c r="LO627" s="261"/>
      <c r="LP627" s="261"/>
      <c r="LQ627" s="261"/>
      <c r="LR627" s="261"/>
      <c r="LS627" s="261"/>
      <c r="LT627" s="261"/>
      <c r="LU627" s="261"/>
      <c r="LV627" s="261"/>
      <c r="LW627" s="261"/>
      <c r="LX627" s="261"/>
      <c r="LY627" s="261"/>
      <c r="LZ627" s="261"/>
      <c r="MA627" s="261"/>
      <c r="MB627" s="261"/>
      <c r="MC627" s="261"/>
      <c r="MD627" s="261"/>
      <c r="ME627" s="261"/>
      <c r="MF627" s="261"/>
      <c r="MG627" s="261"/>
      <c r="MH627" s="261"/>
      <c r="MI627" s="261"/>
      <c r="MJ627" s="261"/>
      <c r="MK627" s="261"/>
      <c r="ML627" s="261"/>
      <c r="MM627" s="261"/>
      <c r="MN627" s="261"/>
      <c r="MO627" s="261"/>
      <c r="MP627" s="261"/>
      <c r="MQ627" s="261"/>
      <c r="MR627" s="261"/>
      <c r="MS627" s="261"/>
      <c r="MT627" s="261"/>
      <c r="MU627" s="261"/>
      <c r="MV627" s="261"/>
      <c r="MW627" s="261"/>
      <c r="MX627" s="261"/>
      <c r="MY627" s="261"/>
      <c r="MZ627" s="261"/>
      <c r="NA627" s="261"/>
      <c r="NB627" s="261"/>
      <c r="NC627" s="261"/>
      <c r="ND627" s="261"/>
      <c r="NE627" s="261"/>
      <c r="NF627" s="261"/>
      <c r="NG627" s="261"/>
      <c r="NH627" s="261"/>
      <c r="NI627" s="261"/>
      <c r="NJ627" s="261"/>
      <c r="NK627" s="261"/>
      <c r="NL627" s="261"/>
      <c r="NM627" s="261"/>
      <c r="NN627" s="261"/>
      <c r="NO627" s="261"/>
      <c r="NP627" s="261"/>
      <c r="NQ627" s="261"/>
      <c r="NR627" s="261"/>
      <c r="NS627" s="261"/>
      <c r="NT627" s="261"/>
      <c r="NU627" s="261"/>
      <c r="NV627" s="261"/>
      <c r="NW627" s="261"/>
      <c r="NX627" s="261"/>
      <c r="NY627" s="261"/>
      <c r="NZ627" s="261"/>
      <c r="OA627" s="261"/>
      <c r="OB627" s="261"/>
      <c r="OC627" s="261"/>
      <c r="OD627" s="261"/>
      <c r="OE627" s="261"/>
      <c r="OF627" s="261"/>
      <c r="OG627" s="261"/>
      <c r="OH627" s="261"/>
      <c r="OI627" s="261"/>
      <c r="OJ627" s="261"/>
      <c r="OK627" s="261"/>
      <c r="OL627" s="261"/>
      <c r="OM627" s="261"/>
      <c r="ON627" s="261"/>
      <c r="OO627" s="261"/>
      <c r="OP627" s="261"/>
      <c r="OQ627" s="261"/>
      <c r="OR627" s="261"/>
      <c r="OS627" s="261"/>
      <c r="OT627" s="261"/>
      <c r="OU627" s="261"/>
      <c r="OV627" s="261"/>
      <c r="OW627" s="261"/>
      <c r="OX627" s="261"/>
      <c r="OY627" s="261"/>
      <c r="OZ627" s="261"/>
      <c r="PA627" s="261"/>
      <c r="PB627" s="261"/>
      <c r="PC627" s="261"/>
      <c r="PD627" s="261"/>
      <c r="PE627" s="261"/>
      <c r="PF627" s="261"/>
      <c r="PG627" s="261"/>
      <c r="PH627" s="261"/>
      <c r="PI627" s="261"/>
      <c r="PJ627" s="261"/>
      <c r="PK627" s="261"/>
      <c r="PL627" s="261"/>
      <c r="PM627" s="261"/>
      <c r="PN627" s="261"/>
      <c r="PO627" s="261"/>
      <c r="PP627" s="261"/>
      <c r="PQ627" s="261"/>
      <c r="PR627" s="261"/>
      <c r="PS627" s="261"/>
      <c r="PT627" s="261"/>
      <c r="PU627" s="261"/>
      <c r="PV627" s="261"/>
      <c r="PW627" s="261"/>
      <c r="PX627" s="261"/>
      <c r="PY627" s="261"/>
      <c r="PZ627" s="261"/>
      <c r="QA627" s="261"/>
      <c r="QB627" s="261"/>
      <c r="QC627" s="261"/>
      <c r="QD627" s="261"/>
      <c r="QE627" s="261"/>
      <c r="QF627" s="261"/>
      <c r="QG627" s="261"/>
      <c r="QH627" s="261"/>
      <c r="QI627" s="261"/>
      <c r="QJ627" s="261"/>
      <c r="QK627" s="261"/>
      <c r="QL627" s="261"/>
      <c r="QM627" s="261"/>
      <c r="QN627" s="261"/>
      <c r="QO627" s="261"/>
      <c r="QP627" s="261"/>
      <c r="QQ627" s="261"/>
      <c r="QR627" s="261"/>
      <c r="QS627" s="261"/>
      <c r="QT627" s="261"/>
      <c r="QU627" s="261"/>
      <c r="QV627" s="261"/>
      <c r="QW627" s="261"/>
      <c r="QX627" s="261"/>
      <c r="QY627" s="261"/>
      <c r="QZ627" s="261"/>
      <c r="RA627" s="261"/>
      <c r="RB627" s="261"/>
      <c r="RC627" s="261"/>
      <c r="RD627" s="261"/>
      <c r="RE627" s="261"/>
      <c r="RF627" s="261"/>
      <c r="RG627" s="261"/>
      <c r="RH627" s="261"/>
      <c r="RI627" s="261"/>
      <c r="RJ627" s="261"/>
      <c r="RK627" s="261"/>
      <c r="RL627" s="261"/>
      <c r="RM627" s="261"/>
      <c r="RN627" s="261"/>
      <c r="RO627" s="261"/>
      <c r="RP627" s="261"/>
      <c r="RQ627" s="261"/>
      <c r="RR627" s="261"/>
      <c r="RS627" s="261"/>
      <c r="RT627" s="261"/>
      <c r="RU627" s="261"/>
      <c r="RV627" s="261"/>
      <c r="RW627" s="261"/>
      <c r="RX627" s="261"/>
      <c r="RY627" s="261"/>
      <c r="RZ627" s="261"/>
      <c r="SA627" s="261"/>
      <c r="SB627" s="261"/>
      <c r="SC627" s="261"/>
      <c r="SD627" s="261"/>
      <c r="SE627" s="261"/>
      <c r="SF627" s="261"/>
      <c r="SG627" s="261"/>
      <c r="SH627" s="261"/>
      <c r="SI627" s="261"/>
      <c r="SJ627" s="261"/>
      <c r="SK627" s="261"/>
      <c r="SL627" s="261"/>
      <c r="SM627" s="261"/>
      <c r="SN627" s="261"/>
      <c r="SO627" s="261"/>
      <c r="SP627" s="261"/>
      <c r="SQ627" s="261"/>
      <c r="SR627" s="261"/>
      <c r="SS627" s="261"/>
      <c r="ST627" s="261"/>
      <c r="SU627" s="261"/>
      <c r="SV627" s="261"/>
      <c r="SW627" s="261"/>
      <c r="SX627" s="261"/>
      <c r="SY627" s="261"/>
      <c r="SZ627" s="261"/>
      <c r="TA627" s="261"/>
      <c r="TB627" s="261"/>
      <c r="TC627" s="261"/>
      <c r="TD627" s="261"/>
      <c r="TE627" s="261"/>
      <c r="TF627" s="261"/>
      <c r="TG627" s="261"/>
      <c r="TH627" s="261"/>
      <c r="TI627" s="261"/>
      <c r="TJ627" s="261"/>
      <c r="TK627" s="261"/>
      <c r="TL627" s="261"/>
      <c r="TM627" s="261"/>
      <c r="TN627" s="261"/>
      <c r="TO627" s="261"/>
      <c r="TP627" s="261"/>
      <c r="TQ627" s="261"/>
      <c r="TR627" s="261"/>
      <c r="TS627" s="261"/>
      <c r="TT627" s="261"/>
      <c r="TU627" s="261"/>
      <c r="TV627" s="261"/>
      <c r="TW627" s="261"/>
      <c r="TX627" s="261"/>
      <c r="TY627" s="261"/>
      <c r="TZ627" s="261"/>
      <c r="UA627" s="261"/>
      <c r="UB627" s="261"/>
      <c r="UC627" s="261"/>
      <c r="UD627" s="261"/>
      <c r="UE627" s="261"/>
      <c r="UF627" s="261"/>
      <c r="UG627" s="261"/>
      <c r="UH627" s="261"/>
      <c r="UI627" s="261"/>
      <c r="UJ627" s="261"/>
      <c r="UK627" s="261"/>
      <c r="UL627" s="261"/>
      <c r="UM627" s="261"/>
      <c r="UN627" s="261"/>
      <c r="UO627" s="261"/>
      <c r="UP627" s="261"/>
      <c r="UQ627" s="261"/>
      <c r="UR627" s="261"/>
      <c r="US627" s="261"/>
      <c r="UT627" s="261"/>
      <c r="UU627" s="261"/>
      <c r="UV627" s="261"/>
      <c r="UW627" s="261"/>
      <c r="UX627" s="261"/>
      <c r="UY627" s="261"/>
      <c r="UZ627" s="261"/>
      <c r="VA627" s="261"/>
      <c r="VB627" s="261"/>
      <c r="VC627" s="261"/>
      <c r="VD627" s="261"/>
      <c r="VE627" s="261"/>
      <c r="VF627" s="261"/>
      <c r="VG627" s="261"/>
      <c r="VH627" s="261"/>
      <c r="VI627" s="261"/>
      <c r="VJ627" s="261"/>
      <c r="VK627" s="261"/>
      <c r="VL627" s="261"/>
      <c r="VM627" s="261"/>
      <c r="VN627" s="261"/>
      <c r="VO627" s="261"/>
      <c r="VP627" s="261"/>
      <c r="VQ627" s="261"/>
      <c r="VR627" s="261"/>
      <c r="VS627" s="261"/>
      <c r="VT627" s="261"/>
      <c r="VU627" s="261"/>
      <c r="VV627" s="261"/>
      <c r="VW627" s="261"/>
      <c r="VX627" s="261"/>
      <c r="VY627" s="261"/>
      <c r="VZ627" s="261"/>
      <c r="WA627" s="261"/>
      <c r="WB627" s="261"/>
      <c r="WC627" s="261"/>
      <c r="WD627" s="261"/>
      <c r="WE627" s="261"/>
      <c r="WF627" s="261"/>
      <c r="WG627" s="261"/>
      <c r="WH627" s="261"/>
      <c r="WI627" s="261"/>
      <c r="WJ627" s="261"/>
      <c r="WK627" s="261"/>
      <c r="WL627" s="261"/>
      <c r="WM627" s="261"/>
      <c r="WN627" s="261"/>
      <c r="WO627" s="261"/>
      <c r="WP627" s="261"/>
      <c r="WQ627" s="261"/>
      <c r="WR627" s="261"/>
      <c r="WS627" s="261"/>
      <c r="WT627" s="261"/>
      <c r="WU627" s="261"/>
      <c r="WV627" s="261"/>
      <c r="WW627" s="261"/>
      <c r="WX627" s="261"/>
      <c r="WY627" s="261"/>
      <c r="WZ627" s="261"/>
      <c r="XA627" s="261"/>
      <c r="XB627" s="261"/>
      <c r="XC627" s="261"/>
      <c r="XD627" s="261"/>
      <c r="XE627" s="261"/>
      <c r="XF627" s="261"/>
      <c r="XG627" s="261"/>
      <c r="XH627" s="261"/>
      <c r="XI627" s="261"/>
      <c r="XJ627" s="261"/>
      <c r="XK627" s="261"/>
      <c r="XL627" s="261"/>
      <c r="XM627" s="261"/>
      <c r="XN627" s="261"/>
      <c r="XO627" s="261"/>
      <c r="XP627" s="261"/>
      <c r="XQ627" s="261"/>
      <c r="XR627" s="261"/>
      <c r="XS627" s="261"/>
      <c r="XT627" s="261"/>
      <c r="XU627" s="261"/>
      <c r="XV627" s="261"/>
      <c r="XW627" s="261"/>
      <c r="XX627" s="261"/>
      <c r="XY627" s="261"/>
      <c r="XZ627" s="261"/>
      <c r="YA627" s="261"/>
      <c r="YB627" s="261"/>
      <c r="YC627" s="261"/>
      <c r="YD627" s="261"/>
      <c r="YE627" s="261"/>
      <c r="YF627" s="261"/>
      <c r="YG627" s="261"/>
      <c r="YH627" s="261"/>
      <c r="YI627" s="261"/>
      <c r="YJ627" s="261"/>
      <c r="YK627" s="261"/>
      <c r="YL627" s="261"/>
      <c r="YM627" s="261"/>
      <c r="YN627" s="261"/>
      <c r="YO627" s="261"/>
      <c r="YP627" s="261"/>
      <c r="YQ627" s="261"/>
      <c r="YR627" s="261"/>
      <c r="YS627" s="261"/>
      <c r="YT627" s="261"/>
      <c r="YU627" s="261"/>
      <c r="YV627" s="261"/>
      <c r="YW627" s="261"/>
      <c r="YX627" s="261"/>
      <c r="YY627" s="261"/>
      <c r="YZ627" s="261"/>
      <c r="ZA627" s="261"/>
      <c r="ZB627" s="261"/>
      <c r="ZC627" s="261"/>
      <c r="ZD627" s="261"/>
      <c r="ZE627" s="261"/>
      <c r="ZF627" s="261"/>
      <c r="ZG627" s="261"/>
      <c r="ZH627" s="261"/>
      <c r="ZI627" s="261"/>
      <c r="ZJ627" s="261"/>
      <c r="ZK627" s="261"/>
      <c r="ZL627" s="261"/>
      <c r="ZM627" s="261"/>
      <c r="ZN627" s="261"/>
      <c r="ZO627" s="261"/>
      <c r="ZP627" s="261"/>
      <c r="ZQ627" s="261"/>
      <c r="ZR627" s="261"/>
      <c r="ZS627" s="261"/>
      <c r="ZT627" s="261"/>
      <c r="ZU627" s="261"/>
      <c r="ZV627" s="261"/>
      <c r="ZW627" s="261"/>
      <c r="ZX627" s="261"/>
      <c r="ZY627" s="261"/>
      <c r="ZZ627" s="261"/>
      <c r="AAA627" s="261"/>
      <c r="AAB627" s="261"/>
      <c r="AAC627" s="261"/>
      <c r="AAD627" s="261"/>
      <c r="AAE627" s="261"/>
      <c r="AAF627" s="261"/>
      <c r="AAG627" s="261"/>
      <c r="AAH627" s="261"/>
      <c r="AAI627" s="261"/>
      <c r="AAJ627" s="261"/>
      <c r="AAK627" s="261"/>
      <c r="AAL627" s="261"/>
      <c r="AAM627" s="261"/>
      <c r="AAN627" s="261"/>
      <c r="AAO627" s="261"/>
      <c r="AAP627" s="261"/>
      <c r="AAQ627" s="261"/>
      <c r="AAR627" s="261"/>
      <c r="AAS627" s="261"/>
      <c r="AAT627" s="261"/>
      <c r="AAU627" s="261"/>
      <c r="AAV627" s="261"/>
      <c r="AAW627" s="261"/>
      <c r="AAX627" s="261"/>
      <c r="AAY627" s="261"/>
      <c r="AAZ627" s="261"/>
      <c r="ABA627" s="261"/>
      <c r="ABB627" s="261"/>
      <c r="ABC627" s="261"/>
      <c r="ABD627" s="261"/>
      <c r="ABE627" s="261"/>
      <c r="ABF627" s="261"/>
      <c r="ABG627" s="261"/>
      <c r="ABH627" s="261"/>
      <c r="ABI627" s="261"/>
      <c r="ABJ627" s="261"/>
      <c r="ABK627" s="261"/>
      <c r="ABL627" s="261"/>
      <c r="ABM627" s="261"/>
      <c r="ABN627" s="261"/>
      <c r="ABO627" s="261"/>
      <c r="ABP627" s="261"/>
      <c r="ABQ627" s="261"/>
      <c r="ABR627" s="261"/>
      <c r="ABS627" s="261"/>
      <c r="ABT627" s="261"/>
      <c r="ABU627" s="261"/>
      <c r="ABV627" s="261"/>
      <c r="ABW627" s="261"/>
      <c r="ABX627" s="261"/>
      <c r="ABY627" s="261"/>
      <c r="ABZ627" s="261"/>
      <c r="ACA627" s="261"/>
      <c r="ACB627" s="261"/>
      <c r="ACC627" s="261"/>
      <c r="ACD627" s="261"/>
      <c r="ACE627" s="261"/>
      <c r="ACF627" s="261"/>
      <c r="ACG627" s="261"/>
      <c r="ACH627" s="261"/>
      <c r="ACI627" s="261"/>
      <c r="ACJ627" s="261"/>
      <c r="ACK627" s="261"/>
      <c r="ACL627" s="261"/>
      <c r="ACM627" s="261"/>
      <c r="ACN627" s="261"/>
      <c r="ACO627" s="261"/>
      <c r="ACP627" s="261"/>
      <c r="ACQ627" s="261"/>
      <c r="ACR627" s="261"/>
      <c r="ACS627" s="261"/>
      <c r="ACT627" s="261"/>
      <c r="ACU627" s="261"/>
      <c r="ACV627" s="261"/>
      <c r="ACW627" s="261"/>
      <c r="ACX627" s="261"/>
      <c r="ACY627" s="261"/>
      <c r="ACZ627" s="261"/>
      <c r="ADA627" s="261"/>
      <c r="ADB627" s="261"/>
      <c r="ADC627" s="261"/>
      <c r="ADD627" s="261"/>
      <c r="ADE627" s="261"/>
      <c r="ADF627" s="261"/>
      <c r="ADG627" s="261"/>
      <c r="ADH627" s="261"/>
      <c r="ADI627" s="261"/>
      <c r="ADJ627" s="261"/>
      <c r="ADK627" s="261"/>
      <c r="ADL627" s="261"/>
      <c r="ADM627" s="261"/>
      <c r="ADN627" s="261"/>
      <c r="ADO627" s="261"/>
      <c r="ADP627" s="261"/>
      <c r="ADQ627" s="261"/>
      <c r="ADR627" s="261"/>
      <c r="ADS627" s="261"/>
      <c r="ADT627" s="261"/>
      <c r="ADU627" s="261"/>
      <c r="ADV627" s="261"/>
      <c r="ADW627" s="261"/>
      <c r="ADX627" s="261"/>
      <c r="ADY627" s="261"/>
      <c r="ADZ627" s="261"/>
      <c r="AEA627" s="261"/>
      <c r="AEB627" s="261"/>
      <c r="AEC627" s="261"/>
      <c r="AED627" s="261"/>
      <c r="AEE627" s="261"/>
      <c r="AEF627" s="261"/>
      <c r="AEG627" s="261"/>
      <c r="AEH627" s="261"/>
      <c r="AEI627" s="261"/>
      <c r="AEJ627" s="261"/>
      <c r="AEK627" s="261"/>
      <c r="AEL627" s="261"/>
      <c r="AEM627" s="261"/>
      <c r="AEN627" s="261"/>
      <c r="AEO627" s="261"/>
      <c r="AEP627" s="261"/>
      <c r="AEQ627" s="261"/>
      <c r="AER627" s="261"/>
      <c r="AES627" s="261"/>
      <c r="AET627" s="261"/>
      <c r="AEU627" s="261"/>
      <c r="AEV627" s="261"/>
      <c r="AEW627" s="261"/>
      <c r="AEX627" s="261"/>
      <c r="AEY627" s="261"/>
      <c r="AEZ627" s="261"/>
      <c r="AFA627" s="261"/>
      <c r="AFB627" s="261"/>
      <c r="AFC627" s="261"/>
      <c r="AFD627" s="261"/>
      <c r="AFE627" s="261"/>
      <c r="AFF627" s="261"/>
      <c r="AFG627" s="261"/>
      <c r="AFH627" s="261"/>
      <c r="AFI627" s="261"/>
      <c r="AFJ627" s="261"/>
      <c r="AFK627" s="261"/>
      <c r="AFL627" s="261"/>
      <c r="AFM627" s="261"/>
      <c r="AFN627" s="261"/>
      <c r="AFO627" s="261"/>
      <c r="AFP627" s="261"/>
      <c r="AFQ627" s="261"/>
      <c r="AFR627" s="261"/>
      <c r="AFS627" s="261"/>
      <c r="AFT627" s="261"/>
      <c r="AFU627" s="261"/>
      <c r="AFV627" s="261"/>
      <c r="AFW627" s="261"/>
      <c r="AFX627" s="261"/>
      <c r="AFY627" s="261"/>
      <c r="AFZ627" s="261"/>
      <c r="AGA627" s="261"/>
      <c r="AGB627" s="261"/>
      <c r="AGC627" s="261"/>
      <c r="AGD627" s="261"/>
      <c r="AGE627" s="261"/>
      <c r="AGF627" s="261"/>
      <c r="AGG627" s="261"/>
      <c r="AGH627" s="261"/>
      <c r="AGI627" s="261"/>
      <c r="AGJ627" s="261"/>
      <c r="AGK627" s="261"/>
      <c r="AGL627" s="261"/>
      <c r="AGM627" s="261"/>
      <c r="AGN627" s="261"/>
      <c r="AGO627" s="261"/>
      <c r="AGP627" s="261"/>
      <c r="AGQ627" s="261"/>
      <c r="AGR627" s="261"/>
      <c r="AGS627" s="261"/>
      <c r="AGT627" s="261"/>
      <c r="AGU627" s="261"/>
      <c r="AGV627" s="261"/>
      <c r="AGW627" s="261"/>
      <c r="AGX627" s="261"/>
      <c r="AGY627" s="261"/>
      <c r="AGZ627" s="261"/>
      <c r="AHA627" s="261"/>
      <c r="AHB627" s="261"/>
      <c r="AHC627" s="261"/>
      <c r="AHD627" s="261"/>
      <c r="AHE627" s="261"/>
      <c r="AHF627" s="261"/>
      <c r="AHG627" s="261"/>
      <c r="AHH627" s="261"/>
      <c r="AHI627" s="261"/>
      <c r="AHJ627" s="261"/>
      <c r="AHK627" s="261"/>
      <c r="AHL627" s="261"/>
      <c r="AHM627" s="261"/>
      <c r="AHN627" s="261"/>
      <c r="AHO627" s="261"/>
      <c r="AHP627" s="261"/>
      <c r="AHQ627" s="261"/>
      <c r="AHR627" s="261"/>
      <c r="AHS627" s="261"/>
      <c r="AHT627" s="261"/>
      <c r="AHU627" s="261"/>
      <c r="AHV627" s="261"/>
      <c r="AHW627" s="261"/>
      <c r="AHX627" s="261"/>
      <c r="AHY627" s="261"/>
      <c r="AHZ627" s="261"/>
      <c r="AIA627" s="261"/>
      <c r="AIB627" s="261"/>
      <c r="AIC627" s="261"/>
      <c r="AID627" s="261"/>
      <c r="AIE627" s="261"/>
      <c r="AIF627" s="261"/>
      <c r="AIG627" s="261"/>
      <c r="AIH627" s="261"/>
      <c r="AII627" s="261"/>
      <c r="AIJ627" s="261"/>
      <c r="AIK627" s="261"/>
      <c r="AIL627" s="261"/>
      <c r="AIM627" s="261"/>
      <c r="AIN627" s="261"/>
      <c r="AIO627" s="261"/>
      <c r="AIP627" s="261"/>
      <c r="AIQ627" s="261"/>
      <c r="AIR627" s="261"/>
      <c r="AIS627" s="261"/>
      <c r="AIT627" s="261"/>
      <c r="AIU627" s="261"/>
      <c r="AIV627" s="261"/>
      <c r="AIW627" s="261"/>
      <c r="AIX627" s="261"/>
      <c r="AIY627" s="261"/>
      <c r="AIZ627" s="261"/>
      <c r="AJA627" s="261"/>
      <c r="AJB627" s="261"/>
      <c r="AJC627" s="261"/>
      <c r="AJD627" s="261"/>
      <c r="AJE627" s="261"/>
      <c r="AJF627" s="261"/>
      <c r="AJG627" s="261"/>
      <c r="AJH627" s="261"/>
      <c r="AJI627" s="261"/>
      <c r="AJJ627" s="261"/>
      <c r="AJK627" s="261"/>
      <c r="AJL627" s="261"/>
      <c r="AJM627" s="261"/>
      <c r="AJN627" s="261"/>
      <c r="AJO627" s="261"/>
      <c r="AJP627" s="261"/>
      <c r="AJQ627" s="261"/>
      <c r="AJR627" s="261"/>
      <c r="AJS627" s="261"/>
      <c r="AJT627" s="261"/>
      <c r="AJU627" s="261"/>
      <c r="AJV627" s="261"/>
      <c r="AJW627" s="261"/>
      <c r="AJX627" s="261"/>
      <c r="AJY627" s="261"/>
      <c r="AJZ627" s="261"/>
      <c r="AKA627" s="261"/>
      <c r="AKB627" s="261"/>
      <c r="AKC627" s="261"/>
      <c r="AKD627" s="261"/>
      <c r="AKE627" s="261"/>
      <c r="AKF627" s="261"/>
      <c r="AKG627" s="261"/>
      <c r="AKH627" s="261"/>
      <c r="AKI627" s="261"/>
      <c r="AKJ627" s="261"/>
      <c r="AKK627" s="261"/>
      <c r="AKL627" s="261"/>
      <c r="AKM627" s="261"/>
      <c r="AKN627" s="261"/>
      <c r="AKO627" s="261"/>
      <c r="AKP627" s="261"/>
      <c r="AKQ627" s="261"/>
      <c r="AKR627" s="261"/>
      <c r="AKS627" s="261"/>
      <c r="AKT627" s="261"/>
      <c r="AKU627" s="261"/>
      <c r="AKV627" s="261"/>
      <c r="AKW627" s="261"/>
      <c r="AKX627" s="261"/>
      <c r="AKY627" s="261"/>
      <c r="AKZ627" s="261"/>
      <c r="ALA627" s="261"/>
      <c r="ALB627" s="261"/>
      <c r="ALC627" s="261"/>
      <c r="ALD627" s="261"/>
      <c r="ALE627" s="261"/>
      <c r="ALF627" s="261"/>
      <c r="ALG627" s="261"/>
      <c r="ALH627" s="261"/>
      <c r="ALI627" s="261"/>
      <c r="ALJ627" s="261"/>
      <c r="ALK627" s="261"/>
      <c r="ALL627" s="261"/>
      <c r="ALM627" s="261"/>
      <c r="ALN627" s="261"/>
      <c r="ALO627" s="261"/>
      <c r="ALP627" s="261"/>
      <c r="ALQ627" s="261"/>
      <c r="ALR627" s="261"/>
      <c r="ALS627" s="261"/>
      <c r="ALT627" s="261"/>
      <c r="ALU627" s="261"/>
      <c r="ALV627" s="261"/>
      <c r="ALW627" s="261"/>
      <c r="ALX627" s="261"/>
      <c r="ALY627" s="261"/>
      <c r="ALZ627" s="261"/>
      <c r="AMA627" s="261"/>
      <c r="AMB627" s="261"/>
      <c r="AMC627" s="261"/>
      <c r="AMD627" s="261"/>
      <c r="AME627" s="261"/>
      <c r="AMF627" s="261"/>
      <c r="AMG627" s="261"/>
      <c r="AMH627" s="261"/>
      <c r="AMI627" s="261"/>
      <c r="AMJ627" s="261"/>
      <c r="AMK627" s="261"/>
    </row>
    <row r="628" spans="1:1025" s="269" customFormat="1" x14ac:dyDescent="0.35">
      <c r="A628" s="261"/>
      <c r="B628" s="265"/>
      <c r="C628" s="266"/>
      <c r="D628" s="266"/>
      <c r="E628" s="266"/>
      <c r="F628" s="266"/>
      <c r="G628" s="266"/>
      <c r="H628" s="261"/>
      <c r="I628" s="261"/>
      <c r="J628" s="261"/>
      <c r="K628" s="261"/>
      <c r="L628" s="261"/>
      <c r="M628" s="261"/>
      <c r="N628" s="261"/>
      <c r="O628" s="261"/>
      <c r="P628" s="261"/>
      <c r="Q628" s="261"/>
      <c r="R628" s="261"/>
      <c r="S628" s="261"/>
      <c r="T628" s="261"/>
      <c r="U628" s="261"/>
      <c r="V628" s="261"/>
      <c r="W628" s="261"/>
      <c r="X628" s="261"/>
      <c r="Y628" s="261"/>
      <c r="Z628" s="261"/>
      <c r="AA628" s="261"/>
      <c r="AB628" s="261"/>
      <c r="AC628" s="261"/>
      <c r="AD628" s="261"/>
      <c r="AE628" s="261"/>
      <c r="AF628" s="261"/>
      <c r="AG628" s="261"/>
      <c r="AH628" s="261"/>
      <c r="AI628" s="261"/>
      <c r="AJ628" s="261"/>
      <c r="AK628" s="261"/>
      <c r="AL628" s="261"/>
      <c r="AM628" s="261"/>
      <c r="AN628" s="261"/>
      <c r="AO628" s="261"/>
      <c r="AP628" s="261"/>
      <c r="AQ628" s="261"/>
      <c r="AR628" s="261"/>
      <c r="AS628" s="261"/>
      <c r="AT628" s="261"/>
      <c r="AU628" s="261"/>
      <c r="AV628" s="261"/>
      <c r="AW628" s="261"/>
      <c r="AX628" s="261"/>
      <c r="AY628" s="261"/>
      <c r="AZ628" s="261"/>
      <c r="BA628" s="261"/>
      <c r="BB628" s="261"/>
      <c r="BC628" s="261"/>
      <c r="BD628" s="261"/>
      <c r="BE628" s="261"/>
      <c r="BF628" s="261"/>
      <c r="BG628" s="261"/>
      <c r="BH628" s="261"/>
      <c r="BI628" s="261"/>
      <c r="BJ628" s="261"/>
      <c r="BK628" s="261"/>
      <c r="BL628" s="261"/>
      <c r="BM628" s="261"/>
      <c r="BN628" s="261"/>
      <c r="BO628" s="261"/>
      <c r="BP628" s="261"/>
      <c r="BQ628" s="261"/>
      <c r="BR628" s="261"/>
      <c r="BS628" s="261"/>
      <c r="BT628" s="261"/>
      <c r="BU628" s="261"/>
      <c r="BV628" s="261"/>
      <c r="BW628" s="261"/>
      <c r="BX628" s="261"/>
      <c r="BY628" s="261"/>
      <c r="BZ628" s="261"/>
      <c r="CA628" s="261"/>
      <c r="CB628" s="261"/>
      <c r="CC628" s="261"/>
      <c r="CD628" s="261"/>
      <c r="CE628" s="261"/>
      <c r="CF628" s="261"/>
      <c r="CG628" s="261"/>
      <c r="CH628" s="261"/>
      <c r="CI628" s="261"/>
      <c r="CJ628" s="261"/>
      <c r="CK628" s="261"/>
      <c r="CL628" s="261"/>
      <c r="CM628" s="261"/>
      <c r="CN628" s="261"/>
      <c r="CO628" s="261"/>
      <c r="CP628" s="261"/>
      <c r="CQ628" s="261"/>
      <c r="CR628" s="261"/>
      <c r="CS628" s="261"/>
      <c r="CT628" s="261"/>
      <c r="CU628" s="261"/>
      <c r="CV628" s="261"/>
      <c r="CW628" s="261"/>
      <c r="CX628" s="261"/>
      <c r="CY628" s="261"/>
      <c r="CZ628" s="261"/>
      <c r="DA628" s="261"/>
      <c r="DB628" s="261"/>
      <c r="DC628" s="261"/>
      <c r="DD628" s="261"/>
      <c r="DE628" s="261"/>
      <c r="DF628" s="261"/>
      <c r="DG628" s="261"/>
      <c r="DH628" s="261"/>
      <c r="DI628" s="261"/>
      <c r="DJ628" s="261"/>
      <c r="DK628" s="261"/>
      <c r="DL628" s="261"/>
      <c r="DM628" s="261"/>
      <c r="DN628" s="261"/>
      <c r="DO628" s="261"/>
      <c r="DP628" s="261"/>
      <c r="DQ628" s="261"/>
      <c r="DR628" s="261"/>
      <c r="DS628" s="261"/>
      <c r="DT628" s="261"/>
      <c r="DU628" s="261"/>
      <c r="DV628" s="261"/>
      <c r="DW628" s="261"/>
      <c r="DX628" s="261"/>
      <c r="DY628" s="261"/>
      <c r="DZ628" s="261"/>
      <c r="EA628" s="261"/>
      <c r="EB628" s="261"/>
      <c r="EC628" s="261"/>
      <c r="ED628" s="261"/>
      <c r="EE628" s="261"/>
      <c r="EF628" s="261"/>
      <c r="EG628" s="261"/>
      <c r="EH628" s="261"/>
      <c r="EI628" s="261"/>
      <c r="EJ628" s="261"/>
      <c r="EK628" s="261"/>
      <c r="EL628" s="261"/>
      <c r="EM628" s="261"/>
      <c r="EN628" s="261"/>
      <c r="EO628" s="261"/>
      <c r="EP628" s="261"/>
      <c r="EQ628" s="261"/>
      <c r="ER628" s="261"/>
      <c r="ES628" s="261"/>
      <c r="ET628" s="261"/>
      <c r="EU628" s="261"/>
      <c r="EV628" s="261"/>
      <c r="EW628" s="261"/>
      <c r="EX628" s="261"/>
      <c r="EY628" s="261"/>
      <c r="EZ628" s="261"/>
      <c r="FA628" s="261"/>
      <c r="FB628" s="261"/>
      <c r="FC628" s="261"/>
      <c r="FD628" s="261"/>
      <c r="FE628" s="261"/>
      <c r="FF628" s="261"/>
      <c r="FG628" s="261"/>
      <c r="FH628" s="261"/>
      <c r="FI628" s="261"/>
      <c r="FJ628" s="261"/>
      <c r="FK628" s="261"/>
      <c r="FL628" s="261"/>
      <c r="FM628" s="261"/>
      <c r="FN628" s="261"/>
      <c r="FO628" s="261"/>
      <c r="FP628" s="261"/>
      <c r="FQ628" s="261"/>
      <c r="FR628" s="261"/>
      <c r="FS628" s="261"/>
      <c r="FT628" s="261"/>
      <c r="FU628" s="261"/>
      <c r="FV628" s="261"/>
      <c r="FW628" s="261"/>
      <c r="FX628" s="261"/>
      <c r="FY628" s="261"/>
      <c r="FZ628" s="261"/>
      <c r="GA628" s="261"/>
      <c r="GB628" s="261"/>
      <c r="GC628" s="261"/>
      <c r="GD628" s="261"/>
      <c r="GE628" s="261"/>
      <c r="GF628" s="261"/>
      <c r="GG628" s="261"/>
      <c r="GH628" s="261"/>
      <c r="GI628" s="261"/>
      <c r="GJ628" s="261"/>
      <c r="GK628" s="261"/>
      <c r="GL628" s="261"/>
      <c r="GM628" s="261"/>
      <c r="GN628" s="261"/>
      <c r="GO628" s="261"/>
      <c r="GP628" s="261"/>
      <c r="GQ628" s="261"/>
      <c r="GR628" s="261"/>
      <c r="GS628" s="261"/>
      <c r="GT628" s="261"/>
      <c r="GU628" s="261"/>
      <c r="GV628" s="261"/>
      <c r="GW628" s="261"/>
      <c r="GX628" s="261"/>
      <c r="GY628" s="261"/>
      <c r="GZ628" s="261"/>
      <c r="HA628" s="261"/>
      <c r="HB628" s="261"/>
      <c r="HC628" s="261"/>
      <c r="HD628" s="261"/>
      <c r="HE628" s="261"/>
      <c r="HF628" s="261"/>
      <c r="HG628" s="261"/>
      <c r="HH628" s="261"/>
      <c r="HI628" s="261"/>
      <c r="HJ628" s="261"/>
      <c r="HK628" s="261"/>
      <c r="HL628" s="261"/>
      <c r="HM628" s="261"/>
      <c r="HN628" s="261"/>
      <c r="HO628" s="261"/>
      <c r="HP628" s="261"/>
      <c r="HQ628" s="261"/>
      <c r="HR628" s="261"/>
      <c r="HS628" s="261"/>
      <c r="HT628" s="261"/>
      <c r="HU628" s="261"/>
      <c r="HV628" s="261"/>
      <c r="HW628" s="261"/>
      <c r="HX628" s="261"/>
      <c r="HY628" s="261"/>
      <c r="HZ628" s="261"/>
      <c r="IA628" s="261"/>
      <c r="IB628" s="261"/>
      <c r="IC628" s="261"/>
      <c r="ID628" s="261"/>
      <c r="IE628" s="261"/>
      <c r="IF628" s="261"/>
      <c r="IG628" s="261"/>
      <c r="IH628" s="261"/>
      <c r="II628" s="261"/>
      <c r="IJ628" s="261"/>
      <c r="IK628" s="261"/>
      <c r="IL628" s="261"/>
      <c r="IM628" s="261"/>
      <c r="IN628" s="261"/>
      <c r="IO628" s="261"/>
      <c r="IP628" s="261"/>
      <c r="IQ628" s="261"/>
      <c r="IR628" s="261"/>
      <c r="IS628" s="261"/>
      <c r="IT628" s="261"/>
      <c r="IU628" s="261"/>
      <c r="IV628" s="261"/>
      <c r="IW628" s="261"/>
      <c r="IX628" s="261"/>
      <c r="IY628" s="261"/>
      <c r="IZ628" s="261"/>
      <c r="JA628" s="261"/>
      <c r="JB628" s="261"/>
      <c r="JC628" s="261"/>
      <c r="JD628" s="261"/>
      <c r="JE628" s="261"/>
      <c r="JF628" s="261"/>
      <c r="JG628" s="261"/>
      <c r="JH628" s="261"/>
      <c r="JI628" s="261"/>
      <c r="JJ628" s="261"/>
      <c r="JK628" s="261"/>
      <c r="JL628" s="261"/>
      <c r="JM628" s="261"/>
      <c r="JN628" s="261"/>
      <c r="JO628" s="261"/>
      <c r="JP628" s="261"/>
      <c r="JQ628" s="261"/>
      <c r="JR628" s="261"/>
      <c r="JS628" s="261"/>
      <c r="JT628" s="261"/>
      <c r="JU628" s="261"/>
      <c r="JV628" s="261"/>
      <c r="JW628" s="261"/>
      <c r="JX628" s="261"/>
      <c r="JY628" s="261"/>
      <c r="JZ628" s="261"/>
      <c r="KA628" s="261"/>
      <c r="KB628" s="261"/>
      <c r="KC628" s="261"/>
      <c r="KD628" s="261"/>
      <c r="KE628" s="261"/>
      <c r="KF628" s="261"/>
      <c r="KG628" s="261"/>
      <c r="KH628" s="261"/>
      <c r="KI628" s="261"/>
      <c r="KJ628" s="261"/>
      <c r="KK628" s="261"/>
      <c r="KL628" s="261"/>
      <c r="KM628" s="261"/>
      <c r="KN628" s="261"/>
      <c r="KO628" s="261"/>
      <c r="KP628" s="261"/>
      <c r="KQ628" s="261"/>
      <c r="KR628" s="261"/>
      <c r="KS628" s="261"/>
      <c r="KT628" s="261"/>
      <c r="KU628" s="261"/>
      <c r="KV628" s="261"/>
      <c r="KW628" s="261"/>
      <c r="KX628" s="261"/>
      <c r="KY628" s="261"/>
      <c r="KZ628" s="261"/>
      <c r="LA628" s="261"/>
      <c r="LB628" s="261"/>
      <c r="LC628" s="261"/>
      <c r="LD628" s="261"/>
      <c r="LE628" s="261"/>
      <c r="LF628" s="261"/>
      <c r="LG628" s="261"/>
      <c r="LH628" s="261"/>
      <c r="LI628" s="261"/>
      <c r="LJ628" s="261"/>
      <c r="LK628" s="261"/>
      <c r="LL628" s="261"/>
      <c r="LM628" s="261"/>
      <c r="LN628" s="261"/>
      <c r="LO628" s="261"/>
      <c r="LP628" s="261"/>
      <c r="LQ628" s="261"/>
      <c r="LR628" s="261"/>
      <c r="LS628" s="261"/>
      <c r="LT628" s="261"/>
      <c r="LU628" s="261"/>
      <c r="LV628" s="261"/>
      <c r="LW628" s="261"/>
      <c r="LX628" s="261"/>
      <c r="LY628" s="261"/>
      <c r="LZ628" s="261"/>
      <c r="MA628" s="261"/>
      <c r="MB628" s="261"/>
      <c r="MC628" s="261"/>
      <c r="MD628" s="261"/>
      <c r="ME628" s="261"/>
      <c r="MF628" s="261"/>
      <c r="MG628" s="261"/>
      <c r="MH628" s="261"/>
      <c r="MI628" s="261"/>
      <c r="MJ628" s="261"/>
      <c r="MK628" s="261"/>
      <c r="ML628" s="261"/>
      <c r="MM628" s="261"/>
      <c r="MN628" s="261"/>
      <c r="MO628" s="261"/>
      <c r="MP628" s="261"/>
      <c r="MQ628" s="261"/>
      <c r="MR628" s="261"/>
      <c r="MS628" s="261"/>
      <c r="MT628" s="261"/>
      <c r="MU628" s="261"/>
      <c r="MV628" s="261"/>
      <c r="MW628" s="261"/>
      <c r="MX628" s="261"/>
      <c r="MY628" s="261"/>
      <c r="MZ628" s="261"/>
      <c r="NA628" s="261"/>
      <c r="NB628" s="261"/>
      <c r="NC628" s="261"/>
      <c r="ND628" s="261"/>
      <c r="NE628" s="261"/>
      <c r="NF628" s="261"/>
      <c r="NG628" s="261"/>
      <c r="NH628" s="261"/>
      <c r="NI628" s="261"/>
      <c r="NJ628" s="261"/>
      <c r="NK628" s="261"/>
      <c r="NL628" s="261"/>
      <c r="NM628" s="261"/>
      <c r="NN628" s="261"/>
      <c r="NO628" s="261"/>
      <c r="NP628" s="261"/>
      <c r="NQ628" s="261"/>
      <c r="NR628" s="261"/>
      <c r="NS628" s="261"/>
      <c r="NT628" s="261"/>
      <c r="NU628" s="261"/>
      <c r="NV628" s="261"/>
      <c r="NW628" s="261"/>
      <c r="NX628" s="261"/>
      <c r="NY628" s="261"/>
      <c r="NZ628" s="261"/>
      <c r="OA628" s="261"/>
      <c r="OB628" s="261"/>
      <c r="OC628" s="261"/>
      <c r="OD628" s="261"/>
      <c r="OE628" s="261"/>
      <c r="OF628" s="261"/>
      <c r="OG628" s="261"/>
      <c r="OH628" s="261"/>
      <c r="OI628" s="261"/>
      <c r="OJ628" s="261"/>
      <c r="OK628" s="261"/>
      <c r="OL628" s="261"/>
      <c r="OM628" s="261"/>
      <c r="ON628" s="261"/>
      <c r="OO628" s="261"/>
      <c r="OP628" s="261"/>
      <c r="OQ628" s="261"/>
      <c r="OR628" s="261"/>
      <c r="OS628" s="261"/>
      <c r="OT628" s="261"/>
      <c r="OU628" s="261"/>
      <c r="OV628" s="261"/>
      <c r="OW628" s="261"/>
      <c r="OX628" s="261"/>
      <c r="OY628" s="261"/>
      <c r="OZ628" s="261"/>
      <c r="PA628" s="261"/>
      <c r="PB628" s="261"/>
      <c r="PC628" s="261"/>
      <c r="PD628" s="261"/>
      <c r="PE628" s="261"/>
      <c r="PF628" s="261"/>
      <c r="PG628" s="261"/>
      <c r="PH628" s="261"/>
      <c r="PI628" s="261"/>
      <c r="PJ628" s="261"/>
      <c r="PK628" s="261"/>
      <c r="PL628" s="261"/>
      <c r="PM628" s="261"/>
      <c r="PN628" s="261"/>
      <c r="PO628" s="261"/>
      <c r="PP628" s="261"/>
      <c r="PQ628" s="261"/>
      <c r="PR628" s="261"/>
      <c r="PS628" s="261"/>
      <c r="PT628" s="261"/>
      <c r="PU628" s="261"/>
      <c r="PV628" s="261"/>
      <c r="PW628" s="261"/>
      <c r="PX628" s="261"/>
      <c r="PY628" s="261"/>
      <c r="PZ628" s="261"/>
      <c r="QA628" s="261"/>
      <c r="QB628" s="261"/>
      <c r="QC628" s="261"/>
      <c r="QD628" s="261"/>
      <c r="QE628" s="261"/>
      <c r="QF628" s="261"/>
      <c r="QG628" s="261"/>
      <c r="QH628" s="261"/>
      <c r="QI628" s="261"/>
      <c r="QJ628" s="261"/>
      <c r="QK628" s="261"/>
      <c r="QL628" s="261"/>
      <c r="QM628" s="261"/>
      <c r="QN628" s="261"/>
      <c r="QO628" s="261"/>
      <c r="QP628" s="261"/>
      <c r="QQ628" s="261"/>
      <c r="QR628" s="261"/>
      <c r="QS628" s="261"/>
      <c r="QT628" s="261"/>
      <c r="QU628" s="261"/>
      <c r="QV628" s="261"/>
      <c r="QW628" s="261"/>
      <c r="QX628" s="261"/>
      <c r="QY628" s="261"/>
      <c r="QZ628" s="261"/>
      <c r="RA628" s="261"/>
      <c r="RB628" s="261"/>
      <c r="RC628" s="261"/>
      <c r="RD628" s="261"/>
      <c r="RE628" s="261"/>
      <c r="RF628" s="261"/>
      <c r="RG628" s="261"/>
      <c r="RH628" s="261"/>
      <c r="RI628" s="261"/>
      <c r="RJ628" s="261"/>
      <c r="RK628" s="261"/>
      <c r="RL628" s="261"/>
      <c r="RM628" s="261"/>
      <c r="RN628" s="261"/>
      <c r="RO628" s="261"/>
      <c r="RP628" s="261"/>
      <c r="RQ628" s="261"/>
      <c r="RR628" s="261"/>
      <c r="RS628" s="261"/>
      <c r="RT628" s="261"/>
      <c r="RU628" s="261"/>
      <c r="RV628" s="261"/>
      <c r="RW628" s="261"/>
      <c r="RX628" s="261"/>
      <c r="RY628" s="261"/>
      <c r="RZ628" s="261"/>
      <c r="SA628" s="261"/>
      <c r="SB628" s="261"/>
      <c r="SC628" s="261"/>
      <c r="SD628" s="261"/>
      <c r="SE628" s="261"/>
      <c r="SF628" s="261"/>
      <c r="SG628" s="261"/>
      <c r="SH628" s="261"/>
      <c r="SI628" s="261"/>
      <c r="SJ628" s="261"/>
      <c r="SK628" s="261"/>
      <c r="SL628" s="261"/>
      <c r="SM628" s="261"/>
      <c r="SN628" s="261"/>
      <c r="SO628" s="261"/>
      <c r="SP628" s="261"/>
      <c r="SQ628" s="261"/>
      <c r="SR628" s="261"/>
      <c r="SS628" s="261"/>
      <c r="ST628" s="261"/>
      <c r="SU628" s="261"/>
      <c r="SV628" s="261"/>
      <c r="SW628" s="261"/>
      <c r="SX628" s="261"/>
      <c r="SY628" s="261"/>
      <c r="SZ628" s="261"/>
      <c r="TA628" s="261"/>
      <c r="TB628" s="261"/>
      <c r="TC628" s="261"/>
      <c r="TD628" s="261"/>
      <c r="TE628" s="261"/>
      <c r="TF628" s="261"/>
      <c r="TG628" s="261"/>
      <c r="TH628" s="261"/>
      <c r="TI628" s="261"/>
      <c r="TJ628" s="261"/>
      <c r="TK628" s="261"/>
      <c r="TL628" s="261"/>
      <c r="TM628" s="261"/>
      <c r="TN628" s="261"/>
      <c r="TO628" s="261"/>
      <c r="TP628" s="261"/>
      <c r="TQ628" s="261"/>
      <c r="TR628" s="261"/>
      <c r="TS628" s="261"/>
      <c r="TT628" s="261"/>
      <c r="TU628" s="261"/>
      <c r="TV628" s="261"/>
      <c r="TW628" s="261"/>
      <c r="TX628" s="261"/>
      <c r="TY628" s="261"/>
      <c r="TZ628" s="261"/>
      <c r="UA628" s="261"/>
      <c r="UB628" s="261"/>
      <c r="UC628" s="261"/>
      <c r="UD628" s="261"/>
      <c r="UE628" s="261"/>
      <c r="UF628" s="261"/>
      <c r="UG628" s="261"/>
      <c r="UH628" s="261"/>
      <c r="UI628" s="261"/>
      <c r="UJ628" s="261"/>
      <c r="UK628" s="261"/>
      <c r="UL628" s="261"/>
      <c r="UM628" s="261"/>
      <c r="UN628" s="261"/>
      <c r="UO628" s="261"/>
      <c r="UP628" s="261"/>
      <c r="UQ628" s="261"/>
      <c r="UR628" s="261"/>
      <c r="US628" s="261"/>
      <c r="UT628" s="261"/>
      <c r="UU628" s="261"/>
      <c r="UV628" s="261"/>
      <c r="UW628" s="261"/>
      <c r="UX628" s="261"/>
      <c r="UY628" s="261"/>
      <c r="UZ628" s="261"/>
      <c r="VA628" s="261"/>
      <c r="VB628" s="261"/>
      <c r="VC628" s="261"/>
      <c r="VD628" s="261"/>
      <c r="VE628" s="261"/>
      <c r="VF628" s="261"/>
      <c r="VG628" s="261"/>
      <c r="VH628" s="261"/>
      <c r="VI628" s="261"/>
      <c r="VJ628" s="261"/>
      <c r="VK628" s="261"/>
      <c r="VL628" s="261"/>
      <c r="VM628" s="261"/>
      <c r="VN628" s="261"/>
      <c r="VO628" s="261"/>
      <c r="VP628" s="261"/>
      <c r="VQ628" s="261"/>
      <c r="VR628" s="261"/>
      <c r="VS628" s="261"/>
      <c r="VT628" s="261"/>
      <c r="VU628" s="261"/>
      <c r="VV628" s="261"/>
      <c r="VW628" s="261"/>
      <c r="VX628" s="261"/>
      <c r="VY628" s="261"/>
      <c r="VZ628" s="261"/>
      <c r="WA628" s="261"/>
      <c r="WB628" s="261"/>
      <c r="WC628" s="261"/>
      <c r="WD628" s="261"/>
      <c r="WE628" s="261"/>
      <c r="WF628" s="261"/>
      <c r="WG628" s="261"/>
      <c r="WH628" s="261"/>
      <c r="WI628" s="261"/>
      <c r="WJ628" s="261"/>
      <c r="WK628" s="261"/>
      <c r="WL628" s="261"/>
      <c r="WM628" s="261"/>
      <c r="WN628" s="261"/>
      <c r="WO628" s="261"/>
      <c r="WP628" s="261"/>
      <c r="WQ628" s="261"/>
      <c r="WR628" s="261"/>
      <c r="WS628" s="261"/>
      <c r="WT628" s="261"/>
      <c r="WU628" s="261"/>
      <c r="WV628" s="261"/>
      <c r="WW628" s="261"/>
      <c r="WX628" s="261"/>
      <c r="WY628" s="261"/>
      <c r="WZ628" s="261"/>
      <c r="XA628" s="261"/>
      <c r="XB628" s="261"/>
      <c r="XC628" s="261"/>
      <c r="XD628" s="261"/>
      <c r="XE628" s="261"/>
      <c r="XF628" s="261"/>
      <c r="XG628" s="261"/>
      <c r="XH628" s="261"/>
      <c r="XI628" s="261"/>
      <c r="XJ628" s="261"/>
      <c r="XK628" s="261"/>
      <c r="XL628" s="261"/>
      <c r="XM628" s="261"/>
      <c r="XN628" s="261"/>
      <c r="XO628" s="261"/>
      <c r="XP628" s="261"/>
      <c r="XQ628" s="261"/>
      <c r="XR628" s="261"/>
      <c r="XS628" s="261"/>
      <c r="XT628" s="261"/>
      <c r="XU628" s="261"/>
      <c r="XV628" s="261"/>
      <c r="XW628" s="261"/>
      <c r="XX628" s="261"/>
      <c r="XY628" s="261"/>
      <c r="XZ628" s="261"/>
      <c r="YA628" s="261"/>
      <c r="YB628" s="261"/>
      <c r="YC628" s="261"/>
      <c r="YD628" s="261"/>
      <c r="YE628" s="261"/>
      <c r="YF628" s="261"/>
      <c r="YG628" s="261"/>
      <c r="YH628" s="261"/>
      <c r="YI628" s="261"/>
      <c r="YJ628" s="261"/>
      <c r="YK628" s="261"/>
      <c r="YL628" s="261"/>
      <c r="YM628" s="261"/>
      <c r="YN628" s="261"/>
      <c r="YO628" s="261"/>
      <c r="YP628" s="261"/>
      <c r="YQ628" s="261"/>
      <c r="YR628" s="261"/>
      <c r="YS628" s="261"/>
      <c r="YT628" s="261"/>
      <c r="YU628" s="261"/>
      <c r="YV628" s="261"/>
      <c r="YW628" s="261"/>
      <c r="YX628" s="261"/>
      <c r="YY628" s="261"/>
      <c r="YZ628" s="261"/>
      <c r="ZA628" s="261"/>
      <c r="ZB628" s="261"/>
      <c r="ZC628" s="261"/>
      <c r="ZD628" s="261"/>
      <c r="ZE628" s="261"/>
      <c r="ZF628" s="261"/>
      <c r="ZG628" s="261"/>
      <c r="ZH628" s="261"/>
      <c r="ZI628" s="261"/>
      <c r="ZJ628" s="261"/>
      <c r="ZK628" s="261"/>
      <c r="ZL628" s="261"/>
      <c r="ZM628" s="261"/>
      <c r="ZN628" s="261"/>
      <c r="ZO628" s="261"/>
      <c r="ZP628" s="261"/>
      <c r="ZQ628" s="261"/>
      <c r="ZR628" s="261"/>
      <c r="ZS628" s="261"/>
      <c r="ZT628" s="261"/>
      <c r="ZU628" s="261"/>
      <c r="ZV628" s="261"/>
      <c r="ZW628" s="261"/>
      <c r="ZX628" s="261"/>
      <c r="ZY628" s="261"/>
      <c r="ZZ628" s="261"/>
      <c r="AAA628" s="261"/>
      <c r="AAB628" s="261"/>
      <c r="AAC628" s="261"/>
      <c r="AAD628" s="261"/>
      <c r="AAE628" s="261"/>
      <c r="AAF628" s="261"/>
      <c r="AAG628" s="261"/>
      <c r="AAH628" s="261"/>
      <c r="AAI628" s="261"/>
      <c r="AAJ628" s="261"/>
      <c r="AAK628" s="261"/>
      <c r="AAL628" s="261"/>
      <c r="AAM628" s="261"/>
      <c r="AAN628" s="261"/>
      <c r="AAO628" s="261"/>
      <c r="AAP628" s="261"/>
      <c r="AAQ628" s="261"/>
      <c r="AAR628" s="261"/>
      <c r="AAS628" s="261"/>
      <c r="AAT628" s="261"/>
      <c r="AAU628" s="261"/>
      <c r="AAV628" s="261"/>
      <c r="AAW628" s="261"/>
      <c r="AAX628" s="261"/>
      <c r="AAY628" s="261"/>
      <c r="AAZ628" s="261"/>
      <c r="ABA628" s="261"/>
      <c r="ABB628" s="261"/>
      <c r="ABC628" s="261"/>
      <c r="ABD628" s="261"/>
      <c r="ABE628" s="261"/>
      <c r="ABF628" s="261"/>
      <c r="ABG628" s="261"/>
      <c r="ABH628" s="261"/>
      <c r="ABI628" s="261"/>
      <c r="ABJ628" s="261"/>
      <c r="ABK628" s="261"/>
      <c r="ABL628" s="261"/>
      <c r="ABM628" s="261"/>
      <c r="ABN628" s="261"/>
      <c r="ABO628" s="261"/>
      <c r="ABP628" s="261"/>
      <c r="ABQ628" s="261"/>
      <c r="ABR628" s="261"/>
      <c r="ABS628" s="261"/>
      <c r="ABT628" s="261"/>
      <c r="ABU628" s="261"/>
      <c r="ABV628" s="261"/>
      <c r="ABW628" s="261"/>
      <c r="ABX628" s="261"/>
      <c r="ABY628" s="261"/>
      <c r="ABZ628" s="261"/>
      <c r="ACA628" s="261"/>
      <c r="ACB628" s="261"/>
      <c r="ACC628" s="261"/>
      <c r="ACD628" s="261"/>
      <c r="ACE628" s="261"/>
      <c r="ACF628" s="261"/>
      <c r="ACG628" s="261"/>
      <c r="ACH628" s="261"/>
      <c r="ACI628" s="261"/>
      <c r="ACJ628" s="261"/>
      <c r="ACK628" s="261"/>
      <c r="ACL628" s="261"/>
      <c r="ACM628" s="261"/>
      <c r="ACN628" s="261"/>
      <c r="ACO628" s="261"/>
      <c r="ACP628" s="261"/>
      <c r="ACQ628" s="261"/>
      <c r="ACR628" s="261"/>
      <c r="ACS628" s="261"/>
      <c r="ACT628" s="261"/>
      <c r="ACU628" s="261"/>
      <c r="ACV628" s="261"/>
      <c r="ACW628" s="261"/>
      <c r="ACX628" s="261"/>
      <c r="ACY628" s="261"/>
      <c r="ACZ628" s="261"/>
      <c r="ADA628" s="261"/>
      <c r="ADB628" s="261"/>
      <c r="ADC628" s="261"/>
      <c r="ADD628" s="261"/>
      <c r="ADE628" s="261"/>
      <c r="ADF628" s="261"/>
      <c r="ADG628" s="261"/>
      <c r="ADH628" s="261"/>
      <c r="ADI628" s="261"/>
      <c r="ADJ628" s="261"/>
      <c r="ADK628" s="261"/>
      <c r="ADL628" s="261"/>
      <c r="ADM628" s="261"/>
      <c r="ADN628" s="261"/>
      <c r="ADO628" s="261"/>
      <c r="ADP628" s="261"/>
      <c r="ADQ628" s="261"/>
      <c r="ADR628" s="261"/>
      <c r="ADS628" s="261"/>
      <c r="ADT628" s="261"/>
      <c r="ADU628" s="261"/>
      <c r="ADV628" s="261"/>
      <c r="ADW628" s="261"/>
      <c r="ADX628" s="261"/>
      <c r="ADY628" s="261"/>
      <c r="ADZ628" s="261"/>
      <c r="AEA628" s="261"/>
      <c r="AEB628" s="261"/>
      <c r="AEC628" s="261"/>
      <c r="AED628" s="261"/>
      <c r="AEE628" s="261"/>
      <c r="AEF628" s="261"/>
      <c r="AEG628" s="261"/>
      <c r="AEH628" s="261"/>
      <c r="AEI628" s="261"/>
      <c r="AEJ628" s="261"/>
      <c r="AEK628" s="261"/>
      <c r="AEL628" s="261"/>
      <c r="AEM628" s="261"/>
      <c r="AEN628" s="261"/>
      <c r="AEO628" s="261"/>
      <c r="AEP628" s="261"/>
      <c r="AEQ628" s="261"/>
      <c r="AER628" s="261"/>
      <c r="AES628" s="261"/>
      <c r="AET628" s="261"/>
      <c r="AEU628" s="261"/>
      <c r="AEV628" s="261"/>
      <c r="AEW628" s="261"/>
      <c r="AEX628" s="261"/>
      <c r="AEY628" s="261"/>
      <c r="AEZ628" s="261"/>
      <c r="AFA628" s="261"/>
      <c r="AFB628" s="261"/>
      <c r="AFC628" s="261"/>
      <c r="AFD628" s="261"/>
      <c r="AFE628" s="261"/>
      <c r="AFF628" s="261"/>
      <c r="AFG628" s="261"/>
      <c r="AFH628" s="261"/>
      <c r="AFI628" s="261"/>
      <c r="AFJ628" s="261"/>
      <c r="AFK628" s="261"/>
      <c r="AFL628" s="261"/>
      <c r="AFM628" s="261"/>
      <c r="AFN628" s="261"/>
      <c r="AFO628" s="261"/>
      <c r="AFP628" s="261"/>
      <c r="AFQ628" s="261"/>
      <c r="AFR628" s="261"/>
      <c r="AFS628" s="261"/>
      <c r="AFT628" s="261"/>
      <c r="AFU628" s="261"/>
      <c r="AFV628" s="261"/>
      <c r="AFW628" s="261"/>
      <c r="AFX628" s="261"/>
      <c r="AFY628" s="261"/>
      <c r="AFZ628" s="261"/>
      <c r="AGA628" s="261"/>
      <c r="AGB628" s="261"/>
      <c r="AGC628" s="261"/>
      <c r="AGD628" s="261"/>
      <c r="AGE628" s="261"/>
      <c r="AGF628" s="261"/>
      <c r="AGG628" s="261"/>
      <c r="AGH628" s="261"/>
      <c r="AGI628" s="261"/>
      <c r="AGJ628" s="261"/>
      <c r="AGK628" s="261"/>
      <c r="AGL628" s="261"/>
      <c r="AGM628" s="261"/>
      <c r="AGN628" s="261"/>
      <c r="AGO628" s="261"/>
      <c r="AGP628" s="261"/>
      <c r="AGQ628" s="261"/>
      <c r="AGR628" s="261"/>
      <c r="AGS628" s="261"/>
      <c r="AGT628" s="261"/>
      <c r="AGU628" s="261"/>
      <c r="AGV628" s="261"/>
      <c r="AGW628" s="261"/>
      <c r="AGX628" s="261"/>
      <c r="AGY628" s="261"/>
      <c r="AGZ628" s="261"/>
      <c r="AHA628" s="261"/>
      <c r="AHB628" s="261"/>
      <c r="AHC628" s="261"/>
      <c r="AHD628" s="261"/>
      <c r="AHE628" s="261"/>
      <c r="AHF628" s="261"/>
      <c r="AHG628" s="261"/>
      <c r="AHH628" s="261"/>
      <c r="AHI628" s="261"/>
      <c r="AHJ628" s="261"/>
      <c r="AHK628" s="261"/>
      <c r="AHL628" s="261"/>
      <c r="AHM628" s="261"/>
      <c r="AHN628" s="261"/>
      <c r="AHO628" s="261"/>
      <c r="AHP628" s="261"/>
      <c r="AHQ628" s="261"/>
      <c r="AHR628" s="261"/>
      <c r="AHS628" s="261"/>
      <c r="AHT628" s="261"/>
      <c r="AHU628" s="261"/>
      <c r="AHV628" s="261"/>
      <c r="AHW628" s="261"/>
      <c r="AHX628" s="261"/>
      <c r="AHY628" s="261"/>
      <c r="AHZ628" s="261"/>
      <c r="AIA628" s="261"/>
      <c r="AIB628" s="261"/>
      <c r="AIC628" s="261"/>
      <c r="AID628" s="261"/>
      <c r="AIE628" s="261"/>
      <c r="AIF628" s="261"/>
      <c r="AIG628" s="261"/>
      <c r="AIH628" s="261"/>
      <c r="AII628" s="261"/>
      <c r="AIJ628" s="261"/>
      <c r="AIK628" s="261"/>
      <c r="AIL628" s="261"/>
      <c r="AIM628" s="261"/>
      <c r="AIN628" s="261"/>
      <c r="AIO628" s="261"/>
      <c r="AIP628" s="261"/>
      <c r="AIQ628" s="261"/>
      <c r="AIR628" s="261"/>
      <c r="AIS628" s="261"/>
      <c r="AIT628" s="261"/>
      <c r="AIU628" s="261"/>
      <c r="AIV628" s="261"/>
      <c r="AIW628" s="261"/>
      <c r="AIX628" s="261"/>
      <c r="AIY628" s="261"/>
      <c r="AIZ628" s="261"/>
      <c r="AJA628" s="261"/>
      <c r="AJB628" s="261"/>
      <c r="AJC628" s="261"/>
      <c r="AJD628" s="261"/>
      <c r="AJE628" s="261"/>
      <c r="AJF628" s="261"/>
      <c r="AJG628" s="261"/>
      <c r="AJH628" s="261"/>
      <c r="AJI628" s="261"/>
      <c r="AJJ628" s="261"/>
      <c r="AJK628" s="261"/>
      <c r="AJL628" s="261"/>
      <c r="AJM628" s="261"/>
      <c r="AJN628" s="261"/>
      <c r="AJO628" s="261"/>
      <c r="AJP628" s="261"/>
      <c r="AJQ628" s="261"/>
      <c r="AJR628" s="261"/>
      <c r="AJS628" s="261"/>
      <c r="AJT628" s="261"/>
      <c r="AJU628" s="261"/>
      <c r="AJV628" s="261"/>
      <c r="AJW628" s="261"/>
      <c r="AJX628" s="261"/>
      <c r="AJY628" s="261"/>
      <c r="AJZ628" s="261"/>
      <c r="AKA628" s="261"/>
      <c r="AKB628" s="261"/>
      <c r="AKC628" s="261"/>
      <c r="AKD628" s="261"/>
      <c r="AKE628" s="261"/>
      <c r="AKF628" s="261"/>
      <c r="AKG628" s="261"/>
      <c r="AKH628" s="261"/>
      <c r="AKI628" s="261"/>
      <c r="AKJ628" s="261"/>
      <c r="AKK628" s="261"/>
      <c r="AKL628" s="261"/>
      <c r="AKM628" s="261"/>
      <c r="AKN628" s="261"/>
      <c r="AKO628" s="261"/>
      <c r="AKP628" s="261"/>
      <c r="AKQ628" s="261"/>
      <c r="AKR628" s="261"/>
      <c r="AKS628" s="261"/>
      <c r="AKT628" s="261"/>
      <c r="AKU628" s="261"/>
      <c r="AKV628" s="261"/>
      <c r="AKW628" s="261"/>
      <c r="AKX628" s="261"/>
      <c r="AKY628" s="261"/>
      <c r="AKZ628" s="261"/>
      <c r="ALA628" s="261"/>
      <c r="ALB628" s="261"/>
      <c r="ALC628" s="261"/>
      <c r="ALD628" s="261"/>
      <c r="ALE628" s="261"/>
      <c r="ALF628" s="261"/>
      <c r="ALG628" s="261"/>
      <c r="ALH628" s="261"/>
      <c r="ALI628" s="261"/>
      <c r="ALJ628" s="261"/>
      <c r="ALK628" s="261"/>
      <c r="ALL628" s="261"/>
      <c r="ALM628" s="261"/>
      <c r="ALN628" s="261"/>
      <c r="ALO628" s="261"/>
      <c r="ALP628" s="261"/>
      <c r="ALQ628" s="261"/>
      <c r="ALR628" s="261"/>
      <c r="ALS628" s="261"/>
      <c r="ALT628" s="261"/>
      <c r="ALU628" s="261"/>
      <c r="ALV628" s="261"/>
      <c r="ALW628" s="261"/>
      <c r="ALX628" s="261"/>
      <c r="ALY628" s="261"/>
      <c r="ALZ628" s="261"/>
      <c r="AMA628" s="261"/>
      <c r="AMB628" s="261"/>
      <c r="AMC628" s="261"/>
      <c r="AMD628" s="261"/>
      <c r="AME628" s="261"/>
      <c r="AMF628" s="261"/>
      <c r="AMG628" s="261"/>
      <c r="AMH628" s="261"/>
      <c r="AMI628" s="261"/>
      <c r="AMJ628" s="261"/>
      <c r="AMK628" s="261"/>
    </row>
    <row r="629" spans="1:1025" s="269" customFormat="1" x14ac:dyDescent="0.35">
      <c r="A629" s="261"/>
      <c r="B629" s="265"/>
      <c r="C629" s="266"/>
      <c r="D629" s="266"/>
      <c r="E629" s="266"/>
      <c r="F629" s="266"/>
      <c r="G629" s="266"/>
      <c r="H629" s="261"/>
      <c r="I629" s="261"/>
      <c r="J629" s="261"/>
      <c r="K629" s="261"/>
      <c r="L629" s="261"/>
      <c r="M629" s="261"/>
      <c r="N629" s="261"/>
      <c r="O629" s="261"/>
      <c r="P629" s="261"/>
      <c r="Q629" s="261"/>
      <c r="R629" s="261"/>
      <c r="S629" s="261"/>
      <c r="T629" s="261"/>
      <c r="U629" s="261"/>
      <c r="V629" s="261"/>
      <c r="W629" s="261"/>
      <c r="X629" s="261"/>
      <c r="Y629" s="261"/>
      <c r="Z629" s="261"/>
      <c r="AA629" s="261"/>
      <c r="AB629" s="261"/>
      <c r="AC629" s="261"/>
      <c r="AD629" s="261"/>
      <c r="AE629" s="261"/>
      <c r="AF629" s="261"/>
      <c r="AG629" s="261"/>
      <c r="AH629" s="261"/>
      <c r="AI629" s="261"/>
      <c r="AJ629" s="261"/>
      <c r="AK629" s="261"/>
      <c r="AL629" s="261"/>
      <c r="AM629" s="261"/>
      <c r="AN629" s="261"/>
      <c r="AO629" s="261"/>
      <c r="AP629" s="261"/>
      <c r="AQ629" s="261"/>
      <c r="AR629" s="261"/>
      <c r="AS629" s="261"/>
      <c r="AT629" s="261"/>
      <c r="AU629" s="261"/>
      <c r="AV629" s="261"/>
      <c r="AW629" s="261"/>
      <c r="AX629" s="261"/>
      <c r="AY629" s="261"/>
      <c r="AZ629" s="261"/>
      <c r="BA629" s="261"/>
      <c r="BB629" s="261"/>
      <c r="BC629" s="261"/>
      <c r="BD629" s="261"/>
      <c r="BE629" s="261"/>
      <c r="BF629" s="261"/>
      <c r="BG629" s="261"/>
      <c r="BH629" s="261"/>
      <c r="BI629" s="261"/>
      <c r="BJ629" s="261"/>
      <c r="BK629" s="261"/>
      <c r="BL629" s="261"/>
      <c r="BM629" s="261"/>
      <c r="BN629" s="261"/>
      <c r="BO629" s="261"/>
      <c r="BP629" s="261"/>
      <c r="BQ629" s="261"/>
      <c r="BR629" s="261"/>
      <c r="BS629" s="261"/>
      <c r="BT629" s="261"/>
      <c r="BU629" s="261"/>
      <c r="BV629" s="261"/>
      <c r="BW629" s="261"/>
      <c r="BX629" s="261"/>
      <c r="BY629" s="261"/>
      <c r="BZ629" s="261"/>
      <c r="CA629" s="261"/>
      <c r="CB629" s="261"/>
      <c r="CC629" s="261"/>
      <c r="CD629" s="261"/>
      <c r="CE629" s="261"/>
      <c r="CF629" s="261"/>
      <c r="CG629" s="261"/>
      <c r="CH629" s="261"/>
      <c r="CI629" s="261"/>
      <c r="CJ629" s="261"/>
      <c r="CK629" s="261"/>
      <c r="CL629" s="261"/>
      <c r="CM629" s="261"/>
      <c r="CN629" s="261"/>
      <c r="CO629" s="261"/>
      <c r="CP629" s="261"/>
      <c r="CQ629" s="261"/>
      <c r="CR629" s="261"/>
      <c r="CS629" s="261"/>
      <c r="CT629" s="261"/>
      <c r="CU629" s="261"/>
      <c r="CV629" s="261"/>
      <c r="CW629" s="261"/>
      <c r="CX629" s="261"/>
      <c r="CY629" s="261"/>
      <c r="CZ629" s="261"/>
      <c r="DA629" s="261"/>
      <c r="DB629" s="261"/>
      <c r="DC629" s="261"/>
      <c r="DD629" s="261"/>
      <c r="DE629" s="261"/>
      <c r="DF629" s="261"/>
      <c r="DG629" s="261"/>
      <c r="DH629" s="261"/>
      <c r="DI629" s="261"/>
      <c r="DJ629" s="261"/>
      <c r="DK629" s="261"/>
      <c r="DL629" s="261"/>
      <c r="DM629" s="261"/>
      <c r="DN629" s="261"/>
      <c r="DO629" s="261"/>
      <c r="DP629" s="261"/>
      <c r="DQ629" s="261"/>
      <c r="DR629" s="261"/>
      <c r="DS629" s="261"/>
      <c r="DT629" s="261"/>
      <c r="DU629" s="261"/>
      <c r="DV629" s="261"/>
      <c r="DW629" s="261"/>
      <c r="DX629" s="261"/>
      <c r="DY629" s="261"/>
      <c r="DZ629" s="261"/>
      <c r="EA629" s="261"/>
      <c r="EB629" s="261"/>
      <c r="EC629" s="261"/>
      <c r="ED629" s="261"/>
      <c r="EE629" s="261"/>
      <c r="EF629" s="261"/>
      <c r="EG629" s="261"/>
      <c r="EH629" s="261"/>
      <c r="EI629" s="261"/>
      <c r="EJ629" s="261"/>
      <c r="EK629" s="261"/>
      <c r="EL629" s="261"/>
      <c r="EM629" s="261"/>
      <c r="EN629" s="261"/>
      <c r="EO629" s="261"/>
      <c r="EP629" s="261"/>
      <c r="EQ629" s="261"/>
      <c r="ER629" s="261"/>
      <c r="ES629" s="261"/>
      <c r="ET629" s="261"/>
      <c r="EU629" s="261"/>
      <c r="EV629" s="261"/>
      <c r="EW629" s="261"/>
      <c r="EX629" s="261"/>
      <c r="EY629" s="261"/>
      <c r="EZ629" s="261"/>
      <c r="FA629" s="261"/>
      <c r="FB629" s="261"/>
      <c r="FC629" s="261"/>
      <c r="FD629" s="261"/>
      <c r="FE629" s="261"/>
      <c r="FF629" s="261"/>
      <c r="FG629" s="261"/>
      <c r="FH629" s="261"/>
      <c r="FI629" s="261"/>
      <c r="FJ629" s="261"/>
      <c r="FK629" s="261"/>
      <c r="FL629" s="261"/>
      <c r="FM629" s="261"/>
      <c r="FN629" s="261"/>
      <c r="FO629" s="261"/>
      <c r="FP629" s="261"/>
      <c r="FQ629" s="261"/>
      <c r="FR629" s="261"/>
      <c r="FS629" s="261"/>
      <c r="FT629" s="261"/>
      <c r="FU629" s="261"/>
      <c r="FV629" s="261"/>
      <c r="FW629" s="261"/>
      <c r="FX629" s="261"/>
      <c r="FY629" s="261"/>
      <c r="FZ629" s="261"/>
      <c r="GA629" s="261"/>
      <c r="GB629" s="261"/>
      <c r="GC629" s="261"/>
      <c r="GD629" s="261"/>
      <c r="GE629" s="261"/>
      <c r="GF629" s="261"/>
      <c r="GG629" s="261"/>
      <c r="GH629" s="261"/>
      <c r="GI629" s="261"/>
      <c r="GJ629" s="261"/>
      <c r="GK629" s="261"/>
      <c r="GL629" s="261"/>
      <c r="GM629" s="261"/>
      <c r="GN629" s="261"/>
      <c r="GO629" s="261"/>
      <c r="GP629" s="261"/>
      <c r="GQ629" s="261"/>
      <c r="GR629" s="261"/>
      <c r="GS629" s="261"/>
      <c r="GT629" s="261"/>
      <c r="GU629" s="261"/>
      <c r="GV629" s="261"/>
      <c r="GW629" s="261"/>
      <c r="GX629" s="261"/>
      <c r="GY629" s="261"/>
      <c r="GZ629" s="261"/>
      <c r="HA629" s="261"/>
      <c r="HB629" s="261"/>
      <c r="HC629" s="261"/>
      <c r="HD629" s="261"/>
      <c r="HE629" s="261"/>
      <c r="HF629" s="261"/>
      <c r="HG629" s="261"/>
      <c r="HH629" s="261"/>
      <c r="HI629" s="261"/>
      <c r="HJ629" s="261"/>
      <c r="HK629" s="261"/>
      <c r="HL629" s="261"/>
      <c r="HM629" s="261"/>
      <c r="HN629" s="261"/>
      <c r="HO629" s="261"/>
      <c r="HP629" s="261"/>
      <c r="HQ629" s="261"/>
      <c r="HR629" s="261"/>
      <c r="HS629" s="261"/>
      <c r="HT629" s="261"/>
      <c r="HU629" s="261"/>
      <c r="HV629" s="261"/>
      <c r="HW629" s="261"/>
      <c r="HX629" s="261"/>
      <c r="HY629" s="261"/>
      <c r="HZ629" s="261"/>
      <c r="IA629" s="261"/>
      <c r="IB629" s="261"/>
      <c r="IC629" s="261"/>
      <c r="ID629" s="261"/>
      <c r="IE629" s="261"/>
      <c r="IF629" s="261"/>
      <c r="IG629" s="261"/>
      <c r="IH629" s="261"/>
      <c r="II629" s="261"/>
      <c r="IJ629" s="261"/>
      <c r="IK629" s="261"/>
      <c r="IL629" s="261"/>
      <c r="IM629" s="261"/>
      <c r="IN629" s="261"/>
      <c r="IO629" s="261"/>
      <c r="IP629" s="261"/>
      <c r="IQ629" s="261"/>
      <c r="IR629" s="261"/>
      <c r="IS629" s="261"/>
      <c r="IT629" s="261"/>
      <c r="IU629" s="261"/>
      <c r="IV629" s="261"/>
      <c r="IW629" s="261"/>
      <c r="IX629" s="261"/>
      <c r="IY629" s="261"/>
      <c r="IZ629" s="261"/>
      <c r="JA629" s="261"/>
      <c r="JB629" s="261"/>
      <c r="JC629" s="261"/>
      <c r="JD629" s="261"/>
      <c r="JE629" s="261"/>
      <c r="JF629" s="261"/>
      <c r="JG629" s="261"/>
      <c r="JH629" s="261"/>
      <c r="JI629" s="261"/>
      <c r="JJ629" s="261"/>
      <c r="JK629" s="261"/>
      <c r="JL629" s="261"/>
      <c r="JM629" s="261"/>
      <c r="JN629" s="261"/>
      <c r="JO629" s="261"/>
      <c r="JP629" s="261"/>
      <c r="JQ629" s="261"/>
      <c r="JR629" s="261"/>
      <c r="JS629" s="261"/>
      <c r="JT629" s="261"/>
      <c r="JU629" s="261"/>
      <c r="JV629" s="261"/>
      <c r="JW629" s="261"/>
      <c r="JX629" s="261"/>
      <c r="JY629" s="261"/>
      <c r="JZ629" s="261"/>
      <c r="KA629" s="261"/>
      <c r="KB629" s="261"/>
      <c r="KC629" s="261"/>
      <c r="KD629" s="261"/>
      <c r="KE629" s="261"/>
      <c r="KF629" s="261"/>
      <c r="KG629" s="261"/>
      <c r="KH629" s="261"/>
      <c r="KI629" s="261"/>
      <c r="KJ629" s="261"/>
      <c r="KK629" s="261"/>
      <c r="KL629" s="261"/>
      <c r="KM629" s="261"/>
      <c r="KN629" s="261"/>
      <c r="KO629" s="261"/>
      <c r="KP629" s="261"/>
      <c r="KQ629" s="261"/>
      <c r="KR629" s="261"/>
      <c r="KS629" s="261"/>
      <c r="KT629" s="261"/>
      <c r="KU629" s="261"/>
      <c r="KV629" s="261"/>
      <c r="KW629" s="261"/>
      <c r="KX629" s="261"/>
      <c r="KY629" s="261"/>
      <c r="KZ629" s="261"/>
      <c r="LA629" s="261"/>
      <c r="LB629" s="261"/>
      <c r="LC629" s="261"/>
      <c r="LD629" s="261"/>
      <c r="LE629" s="261"/>
      <c r="LF629" s="261"/>
      <c r="LG629" s="261"/>
      <c r="LH629" s="261"/>
      <c r="LI629" s="261"/>
      <c r="LJ629" s="261"/>
      <c r="LK629" s="261"/>
      <c r="LL629" s="261"/>
      <c r="LM629" s="261"/>
      <c r="LN629" s="261"/>
      <c r="LO629" s="261"/>
      <c r="LP629" s="261"/>
      <c r="LQ629" s="261"/>
      <c r="LR629" s="261"/>
      <c r="LS629" s="261"/>
      <c r="LT629" s="261"/>
      <c r="LU629" s="261"/>
      <c r="LV629" s="261"/>
      <c r="LW629" s="261"/>
      <c r="LX629" s="261"/>
      <c r="LY629" s="261"/>
      <c r="LZ629" s="261"/>
      <c r="MA629" s="261"/>
      <c r="MB629" s="261"/>
      <c r="MC629" s="261"/>
      <c r="MD629" s="261"/>
      <c r="ME629" s="261"/>
      <c r="MF629" s="261"/>
      <c r="MG629" s="261"/>
      <c r="MH629" s="261"/>
      <c r="MI629" s="261"/>
      <c r="MJ629" s="261"/>
      <c r="MK629" s="261"/>
      <c r="ML629" s="261"/>
      <c r="MM629" s="261"/>
      <c r="MN629" s="261"/>
      <c r="MO629" s="261"/>
      <c r="MP629" s="261"/>
      <c r="MQ629" s="261"/>
      <c r="MR629" s="261"/>
      <c r="MS629" s="261"/>
      <c r="MT629" s="261"/>
      <c r="MU629" s="261"/>
      <c r="MV629" s="261"/>
      <c r="MW629" s="261"/>
      <c r="MX629" s="261"/>
      <c r="MY629" s="261"/>
      <c r="MZ629" s="261"/>
      <c r="NA629" s="261"/>
      <c r="NB629" s="261"/>
      <c r="NC629" s="261"/>
      <c r="ND629" s="261"/>
      <c r="NE629" s="261"/>
      <c r="NF629" s="261"/>
      <c r="NG629" s="261"/>
      <c r="NH629" s="261"/>
      <c r="NI629" s="261"/>
      <c r="NJ629" s="261"/>
      <c r="NK629" s="261"/>
      <c r="NL629" s="261"/>
      <c r="NM629" s="261"/>
      <c r="NN629" s="261"/>
      <c r="NO629" s="261"/>
      <c r="NP629" s="261"/>
      <c r="NQ629" s="261"/>
      <c r="NR629" s="261"/>
      <c r="NS629" s="261"/>
      <c r="NT629" s="261"/>
      <c r="NU629" s="261"/>
      <c r="NV629" s="261"/>
      <c r="NW629" s="261"/>
      <c r="NX629" s="261"/>
      <c r="NY629" s="261"/>
      <c r="NZ629" s="261"/>
      <c r="OA629" s="261"/>
      <c r="OB629" s="261"/>
      <c r="OC629" s="261"/>
      <c r="OD629" s="261"/>
      <c r="OE629" s="261"/>
      <c r="OF629" s="261"/>
      <c r="OG629" s="261"/>
      <c r="OH629" s="261"/>
      <c r="OI629" s="261"/>
      <c r="OJ629" s="261"/>
      <c r="OK629" s="261"/>
      <c r="OL629" s="261"/>
      <c r="OM629" s="261"/>
      <c r="ON629" s="261"/>
      <c r="OO629" s="261"/>
      <c r="OP629" s="261"/>
      <c r="OQ629" s="261"/>
      <c r="OR629" s="261"/>
      <c r="OS629" s="261"/>
      <c r="OT629" s="261"/>
      <c r="OU629" s="261"/>
      <c r="OV629" s="261"/>
      <c r="OW629" s="261"/>
      <c r="OX629" s="261"/>
      <c r="OY629" s="261"/>
      <c r="OZ629" s="261"/>
      <c r="PA629" s="261"/>
      <c r="PB629" s="261"/>
      <c r="PC629" s="261"/>
      <c r="PD629" s="261"/>
      <c r="PE629" s="261"/>
      <c r="PF629" s="261"/>
      <c r="PG629" s="261"/>
      <c r="PH629" s="261"/>
      <c r="PI629" s="261"/>
      <c r="PJ629" s="261"/>
      <c r="PK629" s="261"/>
      <c r="PL629" s="261"/>
      <c r="PM629" s="261"/>
      <c r="PN629" s="261"/>
      <c r="PO629" s="261"/>
      <c r="PP629" s="261"/>
      <c r="PQ629" s="261"/>
      <c r="PR629" s="261"/>
      <c r="PS629" s="261"/>
      <c r="PT629" s="261"/>
      <c r="PU629" s="261"/>
      <c r="PV629" s="261"/>
      <c r="PW629" s="261"/>
      <c r="PX629" s="261"/>
      <c r="PY629" s="261"/>
      <c r="PZ629" s="261"/>
      <c r="QA629" s="261"/>
      <c r="QB629" s="261"/>
      <c r="QC629" s="261"/>
      <c r="QD629" s="261"/>
      <c r="QE629" s="261"/>
      <c r="QF629" s="261"/>
      <c r="QG629" s="261"/>
      <c r="QH629" s="261"/>
      <c r="QI629" s="261"/>
      <c r="QJ629" s="261"/>
      <c r="QK629" s="261"/>
      <c r="QL629" s="261"/>
      <c r="QM629" s="261"/>
      <c r="QN629" s="261"/>
      <c r="QO629" s="261"/>
      <c r="QP629" s="261"/>
      <c r="QQ629" s="261"/>
      <c r="QR629" s="261"/>
      <c r="QS629" s="261"/>
      <c r="QT629" s="261"/>
      <c r="QU629" s="261"/>
      <c r="QV629" s="261"/>
      <c r="QW629" s="261"/>
      <c r="QX629" s="261"/>
      <c r="QY629" s="261"/>
      <c r="QZ629" s="261"/>
      <c r="RA629" s="261"/>
      <c r="RB629" s="261"/>
      <c r="RC629" s="261"/>
      <c r="RD629" s="261"/>
      <c r="RE629" s="261"/>
      <c r="RF629" s="261"/>
      <c r="RG629" s="261"/>
      <c r="RH629" s="261"/>
      <c r="RI629" s="261"/>
      <c r="RJ629" s="261"/>
      <c r="RK629" s="261"/>
      <c r="RL629" s="261"/>
      <c r="RM629" s="261"/>
      <c r="RN629" s="261"/>
      <c r="RO629" s="261"/>
      <c r="RP629" s="261"/>
      <c r="RQ629" s="261"/>
      <c r="RR629" s="261"/>
      <c r="RS629" s="261"/>
      <c r="RT629" s="261"/>
      <c r="RU629" s="261"/>
      <c r="RV629" s="261"/>
      <c r="RW629" s="261"/>
      <c r="RX629" s="261"/>
      <c r="RY629" s="261"/>
      <c r="RZ629" s="261"/>
      <c r="SA629" s="261"/>
      <c r="SB629" s="261"/>
      <c r="SC629" s="261"/>
      <c r="SD629" s="261"/>
      <c r="SE629" s="261"/>
      <c r="SF629" s="261"/>
      <c r="SG629" s="261"/>
      <c r="SH629" s="261"/>
      <c r="SI629" s="261"/>
      <c r="SJ629" s="261"/>
      <c r="SK629" s="261"/>
      <c r="SL629" s="261"/>
      <c r="SM629" s="261"/>
      <c r="SN629" s="261"/>
      <c r="SO629" s="261"/>
      <c r="SP629" s="261"/>
      <c r="SQ629" s="261"/>
      <c r="SR629" s="261"/>
      <c r="SS629" s="261"/>
      <c r="ST629" s="261"/>
      <c r="SU629" s="261"/>
      <c r="SV629" s="261"/>
      <c r="SW629" s="261"/>
      <c r="SX629" s="261"/>
      <c r="SY629" s="261"/>
      <c r="SZ629" s="261"/>
      <c r="TA629" s="261"/>
      <c r="TB629" s="261"/>
      <c r="TC629" s="261"/>
      <c r="TD629" s="261"/>
      <c r="TE629" s="261"/>
      <c r="TF629" s="261"/>
      <c r="TG629" s="261"/>
      <c r="TH629" s="261"/>
      <c r="TI629" s="261"/>
      <c r="TJ629" s="261"/>
      <c r="TK629" s="261"/>
      <c r="TL629" s="261"/>
      <c r="TM629" s="261"/>
      <c r="TN629" s="261"/>
      <c r="TO629" s="261"/>
      <c r="TP629" s="261"/>
      <c r="TQ629" s="261"/>
      <c r="TR629" s="261"/>
      <c r="TS629" s="261"/>
      <c r="TT629" s="261"/>
      <c r="TU629" s="261"/>
      <c r="TV629" s="261"/>
      <c r="TW629" s="261"/>
      <c r="TX629" s="261"/>
      <c r="TY629" s="261"/>
      <c r="TZ629" s="261"/>
      <c r="UA629" s="261"/>
      <c r="UB629" s="261"/>
      <c r="UC629" s="261"/>
      <c r="UD629" s="261"/>
      <c r="UE629" s="261"/>
      <c r="UF629" s="261"/>
      <c r="UG629" s="261"/>
      <c r="UH629" s="261"/>
      <c r="UI629" s="261"/>
      <c r="UJ629" s="261"/>
      <c r="UK629" s="261"/>
      <c r="UL629" s="261"/>
      <c r="UM629" s="261"/>
      <c r="UN629" s="261"/>
      <c r="UO629" s="261"/>
      <c r="UP629" s="261"/>
      <c r="UQ629" s="261"/>
      <c r="UR629" s="261"/>
      <c r="US629" s="261"/>
      <c r="UT629" s="261"/>
      <c r="UU629" s="261"/>
      <c r="UV629" s="261"/>
      <c r="UW629" s="261"/>
      <c r="UX629" s="261"/>
      <c r="UY629" s="261"/>
      <c r="UZ629" s="261"/>
      <c r="VA629" s="261"/>
      <c r="VB629" s="261"/>
      <c r="VC629" s="261"/>
      <c r="VD629" s="261"/>
      <c r="VE629" s="261"/>
      <c r="VF629" s="261"/>
      <c r="VG629" s="261"/>
      <c r="VH629" s="261"/>
      <c r="VI629" s="261"/>
      <c r="VJ629" s="261"/>
      <c r="VK629" s="261"/>
      <c r="VL629" s="261"/>
      <c r="VM629" s="261"/>
      <c r="VN629" s="261"/>
      <c r="VO629" s="261"/>
      <c r="VP629" s="261"/>
      <c r="VQ629" s="261"/>
      <c r="VR629" s="261"/>
      <c r="VS629" s="261"/>
      <c r="VT629" s="261"/>
      <c r="VU629" s="261"/>
      <c r="VV629" s="261"/>
      <c r="VW629" s="261"/>
      <c r="VX629" s="261"/>
      <c r="VY629" s="261"/>
      <c r="VZ629" s="261"/>
      <c r="WA629" s="261"/>
      <c r="WB629" s="261"/>
      <c r="WC629" s="261"/>
      <c r="WD629" s="261"/>
      <c r="WE629" s="261"/>
      <c r="WF629" s="261"/>
      <c r="WG629" s="261"/>
      <c r="WH629" s="261"/>
      <c r="WI629" s="261"/>
      <c r="WJ629" s="261"/>
      <c r="WK629" s="261"/>
      <c r="WL629" s="261"/>
      <c r="WM629" s="261"/>
      <c r="WN629" s="261"/>
      <c r="WO629" s="261"/>
      <c r="WP629" s="261"/>
      <c r="WQ629" s="261"/>
      <c r="WR629" s="261"/>
      <c r="WS629" s="261"/>
      <c r="WT629" s="261"/>
      <c r="WU629" s="261"/>
      <c r="WV629" s="261"/>
      <c r="WW629" s="261"/>
      <c r="WX629" s="261"/>
      <c r="WY629" s="261"/>
      <c r="WZ629" s="261"/>
      <c r="XA629" s="261"/>
      <c r="XB629" s="261"/>
      <c r="XC629" s="261"/>
      <c r="XD629" s="261"/>
      <c r="XE629" s="261"/>
      <c r="XF629" s="261"/>
      <c r="XG629" s="261"/>
      <c r="XH629" s="261"/>
      <c r="XI629" s="261"/>
      <c r="XJ629" s="261"/>
      <c r="XK629" s="261"/>
      <c r="XL629" s="261"/>
      <c r="XM629" s="261"/>
      <c r="XN629" s="261"/>
      <c r="XO629" s="261"/>
      <c r="XP629" s="261"/>
      <c r="XQ629" s="261"/>
      <c r="XR629" s="261"/>
      <c r="XS629" s="261"/>
      <c r="XT629" s="261"/>
      <c r="XU629" s="261"/>
      <c r="XV629" s="261"/>
      <c r="XW629" s="261"/>
      <c r="XX629" s="261"/>
      <c r="XY629" s="261"/>
      <c r="XZ629" s="261"/>
      <c r="YA629" s="261"/>
      <c r="YB629" s="261"/>
      <c r="YC629" s="261"/>
      <c r="YD629" s="261"/>
      <c r="YE629" s="261"/>
      <c r="YF629" s="261"/>
      <c r="YG629" s="261"/>
      <c r="YH629" s="261"/>
      <c r="YI629" s="261"/>
      <c r="YJ629" s="261"/>
      <c r="YK629" s="261"/>
      <c r="YL629" s="261"/>
      <c r="YM629" s="261"/>
      <c r="YN629" s="261"/>
      <c r="YO629" s="261"/>
      <c r="YP629" s="261"/>
      <c r="YQ629" s="261"/>
      <c r="YR629" s="261"/>
      <c r="YS629" s="261"/>
      <c r="YT629" s="261"/>
      <c r="YU629" s="261"/>
      <c r="YV629" s="261"/>
      <c r="YW629" s="261"/>
      <c r="YX629" s="261"/>
      <c r="YY629" s="261"/>
      <c r="YZ629" s="261"/>
      <c r="ZA629" s="261"/>
      <c r="ZB629" s="261"/>
      <c r="ZC629" s="261"/>
      <c r="ZD629" s="261"/>
      <c r="ZE629" s="261"/>
      <c r="ZF629" s="261"/>
      <c r="ZG629" s="261"/>
      <c r="ZH629" s="261"/>
      <c r="ZI629" s="261"/>
      <c r="ZJ629" s="261"/>
      <c r="ZK629" s="261"/>
      <c r="ZL629" s="261"/>
      <c r="ZM629" s="261"/>
      <c r="ZN629" s="261"/>
      <c r="ZO629" s="261"/>
      <c r="ZP629" s="261"/>
      <c r="ZQ629" s="261"/>
      <c r="ZR629" s="261"/>
      <c r="ZS629" s="261"/>
      <c r="ZT629" s="261"/>
      <c r="ZU629" s="261"/>
      <c r="ZV629" s="261"/>
      <c r="ZW629" s="261"/>
      <c r="ZX629" s="261"/>
      <c r="ZY629" s="261"/>
      <c r="ZZ629" s="261"/>
      <c r="AAA629" s="261"/>
      <c r="AAB629" s="261"/>
      <c r="AAC629" s="261"/>
      <c r="AAD629" s="261"/>
      <c r="AAE629" s="261"/>
      <c r="AAF629" s="261"/>
      <c r="AAG629" s="261"/>
      <c r="AAH629" s="261"/>
      <c r="AAI629" s="261"/>
      <c r="AAJ629" s="261"/>
      <c r="AAK629" s="261"/>
      <c r="AAL629" s="261"/>
      <c r="AAM629" s="261"/>
      <c r="AAN629" s="261"/>
      <c r="AAO629" s="261"/>
      <c r="AAP629" s="261"/>
      <c r="AAQ629" s="261"/>
      <c r="AAR629" s="261"/>
      <c r="AAS629" s="261"/>
      <c r="AAT629" s="261"/>
      <c r="AAU629" s="261"/>
      <c r="AAV629" s="261"/>
      <c r="AAW629" s="261"/>
      <c r="AAX629" s="261"/>
      <c r="AAY629" s="261"/>
      <c r="AAZ629" s="261"/>
      <c r="ABA629" s="261"/>
      <c r="ABB629" s="261"/>
      <c r="ABC629" s="261"/>
      <c r="ABD629" s="261"/>
      <c r="ABE629" s="261"/>
      <c r="ABF629" s="261"/>
      <c r="ABG629" s="261"/>
      <c r="ABH629" s="261"/>
      <c r="ABI629" s="261"/>
      <c r="ABJ629" s="261"/>
      <c r="ABK629" s="261"/>
      <c r="ABL629" s="261"/>
      <c r="ABM629" s="261"/>
      <c r="ABN629" s="261"/>
      <c r="ABO629" s="261"/>
      <c r="ABP629" s="261"/>
      <c r="ABQ629" s="261"/>
      <c r="ABR629" s="261"/>
      <c r="ABS629" s="261"/>
      <c r="ABT629" s="261"/>
      <c r="ABU629" s="261"/>
      <c r="ABV629" s="261"/>
      <c r="ABW629" s="261"/>
      <c r="ABX629" s="261"/>
      <c r="ABY629" s="261"/>
      <c r="ABZ629" s="261"/>
      <c r="ACA629" s="261"/>
      <c r="ACB629" s="261"/>
      <c r="ACC629" s="261"/>
      <c r="ACD629" s="261"/>
      <c r="ACE629" s="261"/>
      <c r="ACF629" s="261"/>
      <c r="ACG629" s="261"/>
      <c r="ACH629" s="261"/>
      <c r="ACI629" s="261"/>
      <c r="ACJ629" s="261"/>
      <c r="ACK629" s="261"/>
      <c r="ACL629" s="261"/>
      <c r="ACM629" s="261"/>
      <c r="ACN629" s="261"/>
      <c r="ACO629" s="261"/>
      <c r="ACP629" s="261"/>
      <c r="ACQ629" s="261"/>
      <c r="ACR629" s="261"/>
      <c r="ACS629" s="261"/>
      <c r="ACT629" s="261"/>
      <c r="ACU629" s="261"/>
      <c r="ACV629" s="261"/>
      <c r="ACW629" s="261"/>
      <c r="ACX629" s="261"/>
      <c r="ACY629" s="261"/>
      <c r="ACZ629" s="261"/>
      <c r="ADA629" s="261"/>
      <c r="ADB629" s="261"/>
      <c r="ADC629" s="261"/>
      <c r="ADD629" s="261"/>
      <c r="ADE629" s="261"/>
      <c r="ADF629" s="261"/>
      <c r="ADG629" s="261"/>
      <c r="ADH629" s="261"/>
      <c r="ADI629" s="261"/>
      <c r="ADJ629" s="261"/>
      <c r="ADK629" s="261"/>
      <c r="ADL629" s="261"/>
      <c r="ADM629" s="261"/>
      <c r="ADN629" s="261"/>
      <c r="ADO629" s="261"/>
      <c r="ADP629" s="261"/>
      <c r="ADQ629" s="261"/>
      <c r="ADR629" s="261"/>
      <c r="ADS629" s="261"/>
      <c r="ADT629" s="261"/>
      <c r="ADU629" s="261"/>
      <c r="ADV629" s="261"/>
      <c r="ADW629" s="261"/>
      <c r="ADX629" s="261"/>
      <c r="ADY629" s="261"/>
      <c r="ADZ629" s="261"/>
      <c r="AEA629" s="261"/>
      <c r="AEB629" s="261"/>
      <c r="AEC629" s="261"/>
      <c r="AED629" s="261"/>
      <c r="AEE629" s="261"/>
      <c r="AEF629" s="261"/>
      <c r="AEG629" s="261"/>
      <c r="AEH629" s="261"/>
      <c r="AEI629" s="261"/>
      <c r="AEJ629" s="261"/>
      <c r="AEK629" s="261"/>
      <c r="AEL629" s="261"/>
      <c r="AEM629" s="261"/>
      <c r="AEN629" s="261"/>
      <c r="AEO629" s="261"/>
      <c r="AEP629" s="261"/>
      <c r="AEQ629" s="261"/>
      <c r="AER629" s="261"/>
      <c r="AES629" s="261"/>
      <c r="AET629" s="261"/>
      <c r="AEU629" s="261"/>
      <c r="AEV629" s="261"/>
      <c r="AEW629" s="261"/>
      <c r="AEX629" s="261"/>
      <c r="AEY629" s="261"/>
      <c r="AEZ629" s="261"/>
      <c r="AFA629" s="261"/>
      <c r="AFB629" s="261"/>
      <c r="AFC629" s="261"/>
      <c r="AFD629" s="261"/>
      <c r="AFE629" s="261"/>
      <c r="AFF629" s="261"/>
      <c r="AFG629" s="261"/>
      <c r="AFH629" s="261"/>
      <c r="AFI629" s="261"/>
      <c r="AFJ629" s="261"/>
      <c r="AFK629" s="261"/>
      <c r="AFL629" s="261"/>
      <c r="AFM629" s="261"/>
      <c r="AFN629" s="261"/>
      <c r="AFO629" s="261"/>
      <c r="AFP629" s="261"/>
      <c r="AFQ629" s="261"/>
      <c r="AFR629" s="261"/>
      <c r="AFS629" s="261"/>
      <c r="AFT629" s="261"/>
      <c r="AFU629" s="261"/>
      <c r="AFV629" s="261"/>
      <c r="AFW629" s="261"/>
      <c r="AFX629" s="261"/>
      <c r="AFY629" s="261"/>
      <c r="AFZ629" s="261"/>
      <c r="AGA629" s="261"/>
      <c r="AGB629" s="261"/>
      <c r="AGC629" s="261"/>
      <c r="AGD629" s="261"/>
      <c r="AGE629" s="261"/>
      <c r="AGF629" s="261"/>
      <c r="AGG629" s="261"/>
      <c r="AGH629" s="261"/>
      <c r="AGI629" s="261"/>
      <c r="AGJ629" s="261"/>
      <c r="AGK629" s="261"/>
      <c r="AGL629" s="261"/>
      <c r="AGM629" s="261"/>
      <c r="AGN629" s="261"/>
      <c r="AGO629" s="261"/>
      <c r="AGP629" s="261"/>
      <c r="AGQ629" s="261"/>
      <c r="AGR629" s="261"/>
      <c r="AGS629" s="261"/>
      <c r="AGT629" s="261"/>
      <c r="AGU629" s="261"/>
      <c r="AGV629" s="261"/>
      <c r="AGW629" s="261"/>
      <c r="AGX629" s="261"/>
      <c r="AGY629" s="261"/>
      <c r="AGZ629" s="261"/>
      <c r="AHA629" s="261"/>
      <c r="AHB629" s="261"/>
      <c r="AHC629" s="261"/>
      <c r="AHD629" s="261"/>
      <c r="AHE629" s="261"/>
      <c r="AHF629" s="261"/>
      <c r="AHG629" s="261"/>
      <c r="AHH629" s="261"/>
      <c r="AHI629" s="261"/>
      <c r="AHJ629" s="261"/>
      <c r="AHK629" s="261"/>
      <c r="AHL629" s="261"/>
      <c r="AHM629" s="261"/>
      <c r="AHN629" s="261"/>
      <c r="AHO629" s="261"/>
      <c r="AHP629" s="261"/>
      <c r="AHQ629" s="261"/>
      <c r="AHR629" s="261"/>
      <c r="AHS629" s="261"/>
      <c r="AHT629" s="261"/>
      <c r="AHU629" s="261"/>
      <c r="AHV629" s="261"/>
      <c r="AHW629" s="261"/>
      <c r="AHX629" s="261"/>
      <c r="AHY629" s="261"/>
      <c r="AHZ629" s="261"/>
      <c r="AIA629" s="261"/>
      <c r="AIB629" s="261"/>
      <c r="AIC629" s="261"/>
      <c r="AID629" s="261"/>
      <c r="AIE629" s="261"/>
      <c r="AIF629" s="261"/>
      <c r="AIG629" s="261"/>
      <c r="AIH629" s="261"/>
      <c r="AII629" s="261"/>
      <c r="AIJ629" s="261"/>
      <c r="AIK629" s="261"/>
      <c r="AIL629" s="261"/>
      <c r="AIM629" s="261"/>
      <c r="AIN629" s="261"/>
      <c r="AIO629" s="261"/>
      <c r="AIP629" s="261"/>
      <c r="AIQ629" s="261"/>
      <c r="AIR629" s="261"/>
      <c r="AIS629" s="261"/>
      <c r="AIT629" s="261"/>
      <c r="AIU629" s="261"/>
      <c r="AIV629" s="261"/>
      <c r="AIW629" s="261"/>
      <c r="AIX629" s="261"/>
      <c r="AIY629" s="261"/>
      <c r="AIZ629" s="261"/>
      <c r="AJA629" s="261"/>
      <c r="AJB629" s="261"/>
      <c r="AJC629" s="261"/>
      <c r="AJD629" s="261"/>
      <c r="AJE629" s="261"/>
      <c r="AJF629" s="261"/>
      <c r="AJG629" s="261"/>
      <c r="AJH629" s="261"/>
      <c r="AJI629" s="261"/>
      <c r="AJJ629" s="261"/>
      <c r="AJK629" s="261"/>
      <c r="AJL629" s="261"/>
      <c r="AJM629" s="261"/>
      <c r="AJN629" s="261"/>
      <c r="AJO629" s="261"/>
      <c r="AJP629" s="261"/>
      <c r="AJQ629" s="261"/>
      <c r="AJR629" s="261"/>
      <c r="AJS629" s="261"/>
      <c r="AJT629" s="261"/>
      <c r="AJU629" s="261"/>
      <c r="AJV629" s="261"/>
      <c r="AJW629" s="261"/>
      <c r="AJX629" s="261"/>
      <c r="AJY629" s="261"/>
      <c r="AJZ629" s="261"/>
      <c r="AKA629" s="261"/>
      <c r="AKB629" s="261"/>
      <c r="AKC629" s="261"/>
      <c r="AKD629" s="261"/>
      <c r="AKE629" s="261"/>
      <c r="AKF629" s="261"/>
      <c r="AKG629" s="261"/>
      <c r="AKH629" s="261"/>
      <c r="AKI629" s="261"/>
      <c r="AKJ629" s="261"/>
      <c r="AKK629" s="261"/>
      <c r="AKL629" s="261"/>
      <c r="AKM629" s="261"/>
      <c r="AKN629" s="261"/>
      <c r="AKO629" s="261"/>
      <c r="AKP629" s="261"/>
      <c r="AKQ629" s="261"/>
      <c r="AKR629" s="261"/>
      <c r="AKS629" s="261"/>
      <c r="AKT629" s="261"/>
      <c r="AKU629" s="261"/>
      <c r="AKV629" s="261"/>
      <c r="AKW629" s="261"/>
      <c r="AKX629" s="261"/>
      <c r="AKY629" s="261"/>
      <c r="AKZ629" s="261"/>
      <c r="ALA629" s="261"/>
      <c r="ALB629" s="261"/>
      <c r="ALC629" s="261"/>
      <c r="ALD629" s="261"/>
      <c r="ALE629" s="261"/>
      <c r="ALF629" s="261"/>
      <c r="ALG629" s="261"/>
      <c r="ALH629" s="261"/>
      <c r="ALI629" s="261"/>
      <c r="ALJ629" s="261"/>
      <c r="ALK629" s="261"/>
      <c r="ALL629" s="261"/>
      <c r="ALM629" s="261"/>
      <c r="ALN629" s="261"/>
      <c r="ALO629" s="261"/>
      <c r="ALP629" s="261"/>
      <c r="ALQ629" s="261"/>
      <c r="ALR629" s="261"/>
      <c r="ALS629" s="261"/>
      <c r="ALT629" s="261"/>
      <c r="ALU629" s="261"/>
      <c r="ALV629" s="261"/>
      <c r="ALW629" s="261"/>
      <c r="ALX629" s="261"/>
      <c r="ALY629" s="261"/>
      <c r="ALZ629" s="261"/>
      <c r="AMA629" s="261"/>
      <c r="AMB629" s="261"/>
      <c r="AMC629" s="261"/>
      <c r="AMD629" s="261"/>
      <c r="AME629" s="261"/>
      <c r="AMF629" s="261"/>
      <c r="AMG629" s="261"/>
      <c r="AMH629" s="261"/>
      <c r="AMI629" s="261"/>
      <c r="AMJ629" s="261"/>
      <c r="AMK629" s="261"/>
    </row>
    <row r="630" spans="1:1025" s="269" customFormat="1" x14ac:dyDescent="0.35">
      <c r="A630" s="261"/>
      <c r="B630" s="265"/>
      <c r="C630" s="266"/>
      <c r="D630" s="266"/>
      <c r="E630" s="266"/>
      <c r="F630" s="266"/>
      <c r="G630" s="266"/>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261"/>
      <c r="AE630" s="261"/>
      <c r="AF630" s="261"/>
      <c r="AG630" s="261"/>
      <c r="AH630" s="261"/>
      <c r="AI630" s="261"/>
      <c r="AJ630" s="261"/>
      <c r="AK630" s="261"/>
      <c r="AL630" s="261"/>
      <c r="AM630" s="261"/>
      <c r="AN630" s="261"/>
      <c r="AO630" s="261"/>
      <c r="AP630" s="261"/>
      <c r="AQ630" s="261"/>
      <c r="AR630" s="261"/>
      <c r="AS630" s="261"/>
      <c r="AT630" s="261"/>
      <c r="AU630" s="261"/>
      <c r="AV630" s="261"/>
      <c r="AW630" s="261"/>
      <c r="AX630" s="261"/>
      <c r="AY630" s="261"/>
      <c r="AZ630" s="261"/>
      <c r="BA630" s="261"/>
      <c r="BB630" s="261"/>
      <c r="BC630" s="261"/>
      <c r="BD630" s="261"/>
      <c r="BE630" s="261"/>
      <c r="BF630" s="261"/>
      <c r="BG630" s="261"/>
      <c r="BH630" s="261"/>
      <c r="BI630" s="261"/>
      <c r="BJ630" s="261"/>
      <c r="BK630" s="261"/>
      <c r="BL630" s="261"/>
      <c r="BM630" s="261"/>
      <c r="BN630" s="261"/>
      <c r="BO630" s="261"/>
      <c r="BP630" s="261"/>
      <c r="BQ630" s="261"/>
      <c r="BR630" s="261"/>
      <c r="BS630" s="261"/>
      <c r="BT630" s="261"/>
      <c r="BU630" s="261"/>
      <c r="BV630" s="261"/>
      <c r="BW630" s="261"/>
      <c r="BX630" s="261"/>
      <c r="BY630" s="261"/>
      <c r="BZ630" s="261"/>
      <c r="CA630" s="261"/>
      <c r="CB630" s="261"/>
      <c r="CC630" s="261"/>
      <c r="CD630" s="261"/>
      <c r="CE630" s="261"/>
      <c r="CF630" s="261"/>
      <c r="CG630" s="261"/>
      <c r="CH630" s="261"/>
      <c r="CI630" s="261"/>
      <c r="CJ630" s="261"/>
      <c r="CK630" s="261"/>
      <c r="CL630" s="261"/>
      <c r="CM630" s="261"/>
      <c r="CN630" s="261"/>
      <c r="CO630" s="261"/>
      <c r="CP630" s="261"/>
      <c r="CQ630" s="261"/>
      <c r="CR630" s="261"/>
      <c r="CS630" s="261"/>
      <c r="CT630" s="261"/>
      <c r="CU630" s="261"/>
      <c r="CV630" s="261"/>
      <c r="CW630" s="261"/>
      <c r="CX630" s="261"/>
      <c r="CY630" s="261"/>
      <c r="CZ630" s="261"/>
      <c r="DA630" s="261"/>
      <c r="DB630" s="261"/>
      <c r="DC630" s="261"/>
      <c r="DD630" s="261"/>
      <c r="DE630" s="261"/>
      <c r="DF630" s="261"/>
      <c r="DG630" s="261"/>
      <c r="DH630" s="261"/>
      <c r="DI630" s="261"/>
      <c r="DJ630" s="261"/>
      <c r="DK630" s="261"/>
      <c r="DL630" s="261"/>
      <c r="DM630" s="261"/>
      <c r="DN630" s="261"/>
      <c r="DO630" s="261"/>
      <c r="DP630" s="261"/>
      <c r="DQ630" s="261"/>
      <c r="DR630" s="261"/>
      <c r="DS630" s="261"/>
      <c r="DT630" s="261"/>
      <c r="DU630" s="261"/>
      <c r="DV630" s="261"/>
      <c r="DW630" s="261"/>
      <c r="DX630" s="261"/>
      <c r="DY630" s="261"/>
      <c r="DZ630" s="261"/>
      <c r="EA630" s="261"/>
      <c r="EB630" s="261"/>
      <c r="EC630" s="261"/>
      <c r="ED630" s="261"/>
      <c r="EE630" s="261"/>
      <c r="EF630" s="261"/>
      <c r="EG630" s="261"/>
      <c r="EH630" s="261"/>
      <c r="EI630" s="261"/>
      <c r="EJ630" s="261"/>
      <c r="EK630" s="261"/>
      <c r="EL630" s="261"/>
      <c r="EM630" s="261"/>
      <c r="EN630" s="261"/>
      <c r="EO630" s="261"/>
      <c r="EP630" s="261"/>
      <c r="EQ630" s="261"/>
      <c r="ER630" s="261"/>
      <c r="ES630" s="261"/>
      <c r="ET630" s="261"/>
      <c r="EU630" s="261"/>
      <c r="EV630" s="261"/>
      <c r="EW630" s="261"/>
      <c r="EX630" s="261"/>
      <c r="EY630" s="261"/>
      <c r="EZ630" s="261"/>
      <c r="FA630" s="261"/>
      <c r="FB630" s="261"/>
      <c r="FC630" s="261"/>
      <c r="FD630" s="261"/>
      <c r="FE630" s="261"/>
      <c r="FF630" s="261"/>
      <c r="FG630" s="261"/>
      <c r="FH630" s="261"/>
      <c r="FI630" s="261"/>
      <c r="FJ630" s="261"/>
      <c r="FK630" s="261"/>
      <c r="FL630" s="261"/>
      <c r="FM630" s="261"/>
      <c r="FN630" s="261"/>
      <c r="FO630" s="261"/>
      <c r="FP630" s="261"/>
      <c r="FQ630" s="261"/>
      <c r="FR630" s="261"/>
      <c r="FS630" s="261"/>
      <c r="FT630" s="261"/>
      <c r="FU630" s="261"/>
      <c r="FV630" s="261"/>
      <c r="FW630" s="261"/>
      <c r="FX630" s="261"/>
      <c r="FY630" s="261"/>
      <c r="FZ630" s="261"/>
      <c r="GA630" s="261"/>
      <c r="GB630" s="261"/>
      <c r="GC630" s="261"/>
      <c r="GD630" s="261"/>
      <c r="GE630" s="261"/>
      <c r="GF630" s="261"/>
      <c r="GG630" s="261"/>
      <c r="GH630" s="261"/>
      <c r="GI630" s="261"/>
      <c r="GJ630" s="261"/>
      <c r="GK630" s="261"/>
      <c r="GL630" s="261"/>
      <c r="GM630" s="261"/>
      <c r="GN630" s="261"/>
      <c r="GO630" s="261"/>
      <c r="GP630" s="261"/>
      <c r="GQ630" s="261"/>
      <c r="GR630" s="261"/>
      <c r="GS630" s="261"/>
      <c r="GT630" s="261"/>
      <c r="GU630" s="261"/>
      <c r="GV630" s="261"/>
      <c r="GW630" s="261"/>
      <c r="GX630" s="261"/>
      <c r="GY630" s="261"/>
      <c r="GZ630" s="261"/>
      <c r="HA630" s="261"/>
      <c r="HB630" s="261"/>
      <c r="HC630" s="261"/>
      <c r="HD630" s="261"/>
      <c r="HE630" s="261"/>
      <c r="HF630" s="261"/>
      <c r="HG630" s="261"/>
      <c r="HH630" s="261"/>
      <c r="HI630" s="261"/>
      <c r="HJ630" s="261"/>
      <c r="HK630" s="261"/>
      <c r="HL630" s="261"/>
      <c r="HM630" s="261"/>
      <c r="HN630" s="261"/>
      <c r="HO630" s="261"/>
      <c r="HP630" s="261"/>
      <c r="HQ630" s="261"/>
      <c r="HR630" s="261"/>
      <c r="HS630" s="261"/>
      <c r="HT630" s="261"/>
      <c r="HU630" s="261"/>
      <c r="HV630" s="261"/>
      <c r="HW630" s="261"/>
      <c r="HX630" s="261"/>
      <c r="HY630" s="261"/>
      <c r="HZ630" s="261"/>
      <c r="IA630" s="261"/>
      <c r="IB630" s="261"/>
      <c r="IC630" s="261"/>
      <c r="ID630" s="261"/>
      <c r="IE630" s="261"/>
      <c r="IF630" s="261"/>
      <c r="IG630" s="261"/>
      <c r="IH630" s="261"/>
      <c r="II630" s="261"/>
      <c r="IJ630" s="261"/>
      <c r="IK630" s="261"/>
      <c r="IL630" s="261"/>
      <c r="IM630" s="261"/>
      <c r="IN630" s="261"/>
      <c r="IO630" s="261"/>
      <c r="IP630" s="261"/>
      <c r="IQ630" s="261"/>
      <c r="IR630" s="261"/>
      <c r="IS630" s="261"/>
      <c r="IT630" s="261"/>
      <c r="IU630" s="261"/>
      <c r="IV630" s="261"/>
      <c r="IW630" s="261"/>
      <c r="IX630" s="261"/>
      <c r="IY630" s="261"/>
      <c r="IZ630" s="261"/>
      <c r="JA630" s="261"/>
      <c r="JB630" s="261"/>
      <c r="JC630" s="261"/>
      <c r="JD630" s="261"/>
      <c r="JE630" s="261"/>
      <c r="JF630" s="261"/>
      <c r="JG630" s="261"/>
      <c r="JH630" s="261"/>
      <c r="JI630" s="261"/>
      <c r="JJ630" s="261"/>
      <c r="JK630" s="261"/>
      <c r="JL630" s="261"/>
      <c r="JM630" s="261"/>
      <c r="JN630" s="261"/>
      <c r="JO630" s="261"/>
      <c r="JP630" s="261"/>
      <c r="JQ630" s="261"/>
      <c r="JR630" s="261"/>
      <c r="JS630" s="261"/>
      <c r="JT630" s="261"/>
      <c r="JU630" s="261"/>
      <c r="JV630" s="261"/>
      <c r="JW630" s="261"/>
      <c r="JX630" s="261"/>
      <c r="JY630" s="261"/>
      <c r="JZ630" s="261"/>
      <c r="KA630" s="261"/>
      <c r="KB630" s="261"/>
      <c r="KC630" s="261"/>
      <c r="KD630" s="261"/>
      <c r="KE630" s="261"/>
      <c r="KF630" s="261"/>
      <c r="KG630" s="261"/>
      <c r="KH630" s="261"/>
      <c r="KI630" s="261"/>
      <c r="KJ630" s="261"/>
      <c r="KK630" s="261"/>
      <c r="KL630" s="261"/>
      <c r="KM630" s="261"/>
      <c r="KN630" s="261"/>
      <c r="KO630" s="261"/>
      <c r="KP630" s="261"/>
      <c r="KQ630" s="261"/>
      <c r="KR630" s="261"/>
      <c r="KS630" s="261"/>
      <c r="KT630" s="261"/>
      <c r="KU630" s="261"/>
      <c r="KV630" s="261"/>
      <c r="KW630" s="261"/>
      <c r="KX630" s="261"/>
      <c r="KY630" s="261"/>
      <c r="KZ630" s="261"/>
      <c r="LA630" s="261"/>
      <c r="LB630" s="261"/>
      <c r="LC630" s="261"/>
      <c r="LD630" s="261"/>
      <c r="LE630" s="261"/>
      <c r="LF630" s="261"/>
      <c r="LG630" s="261"/>
      <c r="LH630" s="261"/>
      <c r="LI630" s="261"/>
      <c r="LJ630" s="261"/>
      <c r="LK630" s="261"/>
      <c r="LL630" s="261"/>
      <c r="LM630" s="261"/>
      <c r="LN630" s="261"/>
      <c r="LO630" s="261"/>
      <c r="LP630" s="261"/>
      <c r="LQ630" s="261"/>
      <c r="LR630" s="261"/>
      <c r="LS630" s="261"/>
      <c r="LT630" s="261"/>
      <c r="LU630" s="261"/>
      <c r="LV630" s="261"/>
      <c r="LW630" s="261"/>
      <c r="LX630" s="261"/>
      <c r="LY630" s="261"/>
      <c r="LZ630" s="261"/>
      <c r="MA630" s="261"/>
      <c r="MB630" s="261"/>
      <c r="MC630" s="261"/>
      <c r="MD630" s="261"/>
      <c r="ME630" s="261"/>
      <c r="MF630" s="261"/>
      <c r="MG630" s="261"/>
      <c r="MH630" s="261"/>
      <c r="MI630" s="261"/>
      <c r="MJ630" s="261"/>
      <c r="MK630" s="261"/>
      <c r="ML630" s="261"/>
      <c r="MM630" s="261"/>
      <c r="MN630" s="261"/>
      <c r="MO630" s="261"/>
      <c r="MP630" s="261"/>
      <c r="MQ630" s="261"/>
      <c r="MR630" s="261"/>
      <c r="MS630" s="261"/>
      <c r="MT630" s="261"/>
      <c r="MU630" s="261"/>
      <c r="MV630" s="261"/>
      <c r="MW630" s="261"/>
      <c r="MX630" s="261"/>
      <c r="MY630" s="261"/>
      <c r="MZ630" s="261"/>
      <c r="NA630" s="261"/>
      <c r="NB630" s="261"/>
      <c r="NC630" s="261"/>
      <c r="ND630" s="261"/>
      <c r="NE630" s="261"/>
      <c r="NF630" s="261"/>
      <c r="NG630" s="261"/>
      <c r="NH630" s="261"/>
      <c r="NI630" s="261"/>
      <c r="NJ630" s="261"/>
      <c r="NK630" s="261"/>
      <c r="NL630" s="261"/>
      <c r="NM630" s="261"/>
      <c r="NN630" s="261"/>
      <c r="NO630" s="261"/>
      <c r="NP630" s="261"/>
      <c r="NQ630" s="261"/>
      <c r="NR630" s="261"/>
      <c r="NS630" s="261"/>
      <c r="NT630" s="261"/>
      <c r="NU630" s="261"/>
      <c r="NV630" s="261"/>
      <c r="NW630" s="261"/>
      <c r="NX630" s="261"/>
      <c r="NY630" s="261"/>
      <c r="NZ630" s="261"/>
      <c r="OA630" s="261"/>
      <c r="OB630" s="261"/>
      <c r="OC630" s="261"/>
      <c r="OD630" s="261"/>
      <c r="OE630" s="261"/>
      <c r="OF630" s="261"/>
      <c r="OG630" s="261"/>
      <c r="OH630" s="261"/>
      <c r="OI630" s="261"/>
      <c r="OJ630" s="261"/>
      <c r="OK630" s="261"/>
      <c r="OL630" s="261"/>
      <c r="OM630" s="261"/>
      <c r="ON630" s="261"/>
      <c r="OO630" s="261"/>
      <c r="OP630" s="261"/>
      <c r="OQ630" s="261"/>
      <c r="OR630" s="261"/>
      <c r="OS630" s="261"/>
      <c r="OT630" s="261"/>
      <c r="OU630" s="261"/>
      <c r="OV630" s="261"/>
      <c r="OW630" s="261"/>
      <c r="OX630" s="261"/>
      <c r="OY630" s="261"/>
      <c r="OZ630" s="261"/>
      <c r="PA630" s="261"/>
      <c r="PB630" s="261"/>
      <c r="PC630" s="261"/>
      <c r="PD630" s="261"/>
      <c r="PE630" s="261"/>
      <c r="PF630" s="261"/>
      <c r="PG630" s="261"/>
      <c r="PH630" s="261"/>
      <c r="PI630" s="261"/>
      <c r="PJ630" s="261"/>
      <c r="PK630" s="261"/>
      <c r="PL630" s="261"/>
      <c r="PM630" s="261"/>
      <c r="PN630" s="261"/>
      <c r="PO630" s="261"/>
      <c r="PP630" s="261"/>
      <c r="PQ630" s="261"/>
      <c r="PR630" s="261"/>
      <c r="PS630" s="261"/>
      <c r="PT630" s="261"/>
      <c r="PU630" s="261"/>
      <c r="PV630" s="261"/>
      <c r="PW630" s="261"/>
      <c r="PX630" s="261"/>
      <c r="PY630" s="261"/>
      <c r="PZ630" s="261"/>
      <c r="QA630" s="261"/>
      <c r="QB630" s="261"/>
      <c r="QC630" s="261"/>
      <c r="QD630" s="261"/>
      <c r="QE630" s="261"/>
      <c r="QF630" s="261"/>
      <c r="QG630" s="261"/>
      <c r="QH630" s="261"/>
      <c r="QI630" s="261"/>
      <c r="QJ630" s="261"/>
      <c r="QK630" s="261"/>
      <c r="QL630" s="261"/>
      <c r="QM630" s="261"/>
      <c r="QN630" s="261"/>
      <c r="QO630" s="261"/>
      <c r="QP630" s="261"/>
      <c r="QQ630" s="261"/>
      <c r="QR630" s="261"/>
      <c r="QS630" s="261"/>
      <c r="QT630" s="261"/>
      <c r="QU630" s="261"/>
      <c r="QV630" s="261"/>
      <c r="QW630" s="261"/>
      <c r="QX630" s="261"/>
      <c r="QY630" s="261"/>
      <c r="QZ630" s="261"/>
      <c r="RA630" s="261"/>
      <c r="RB630" s="261"/>
      <c r="RC630" s="261"/>
      <c r="RD630" s="261"/>
      <c r="RE630" s="261"/>
      <c r="RF630" s="261"/>
      <c r="RG630" s="261"/>
      <c r="RH630" s="261"/>
      <c r="RI630" s="261"/>
      <c r="RJ630" s="261"/>
      <c r="RK630" s="261"/>
      <c r="RL630" s="261"/>
      <c r="RM630" s="261"/>
      <c r="RN630" s="261"/>
      <c r="RO630" s="261"/>
      <c r="RP630" s="261"/>
      <c r="RQ630" s="261"/>
      <c r="RR630" s="261"/>
      <c r="RS630" s="261"/>
      <c r="RT630" s="261"/>
      <c r="RU630" s="261"/>
      <c r="RV630" s="261"/>
      <c r="RW630" s="261"/>
      <c r="RX630" s="261"/>
      <c r="RY630" s="261"/>
      <c r="RZ630" s="261"/>
      <c r="SA630" s="261"/>
      <c r="SB630" s="261"/>
      <c r="SC630" s="261"/>
      <c r="SD630" s="261"/>
      <c r="SE630" s="261"/>
      <c r="SF630" s="261"/>
      <c r="SG630" s="261"/>
      <c r="SH630" s="261"/>
      <c r="SI630" s="261"/>
      <c r="SJ630" s="261"/>
      <c r="SK630" s="261"/>
      <c r="SL630" s="261"/>
      <c r="SM630" s="261"/>
      <c r="SN630" s="261"/>
      <c r="SO630" s="261"/>
      <c r="SP630" s="261"/>
      <c r="SQ630" s="261"/>
      <c r="SR630" s="261"/>
      <c r="SS630" s="261"/>
      <c r="ST630" s="261"/>
      <c r="SU630" s="261"/>
      <c r="SV630" s="261"/>
      <c r="SW630" s="261"/>
      <c r="SX630" s="261"/>
      <c r="SY630" s="261"/>
      <c r="SZ630" s="261"/>
      <c r="TA630" s="261"/>
      <c r="TB630" s="261"/>
      <c r="TC630" s="261"/>
      <c r="TD630" s="261"/>
      <c r="TE630" s="261"/>
      <c r="TF630" s="261"/>
      <c r="TG630" s="261"/>
      <c r="TH630" s="261"/>
      <c r="TI630" s="261"/>
      <c r="TJ630" s="261"/>
      <c r="TK630" s="261"/>
      <c r="TL630" s="261"/>
      <c r="TM630" s="261"/>
      <c r="TN630" s="261"/>
      <c r="TO630" s="261"/>
      <c r="TP630" s="261"/>
      <c r="TQ630" s="261"/>
      <c r="TR630" s="261"/>
      <c r="TS630" s="261"/>
      <c r="TT630" s="261"/>
      <c r="TU630" s="261"/>
      <c r="TV630" s="261"/>
      <c r="TW630" s="261"/>
      <c r="TX630" s="261"/>
      <c r="TY630" s="261"/>
      <c r="TZ630" s="261"/>
      <c r="UA630" s="261"/>
      <c r="UB630" s="261"/>
      <c r="UC630" s="261"/>
      <c r="UD630" s="261"/>
      <c r="UE630" s="261"/>
      <c r="UF630" s="261"/>
      <c r="UG630" s="261"/>
      <c r="UH630" s="261"/>
      <c r="UI630" s="261"/>
      <c r="UJ630" s="261"/>
      <c r="UK630" s="261"/>
      <c r="UL630" s="261"/>
      <c r="UM630" s="261"/>
      <c r="UN630" s="261"/>
      <c r="UO630" s="261"/>
      <c r="UP630" s="261"/>
      <c r="UQ630" s="261"/>
      <c r="UR630" s="261"/>
      <c r="US630" s="261"/>
      <c r="UT630" s="261"/>
      <c r="UU630" s="261"/>
      <c r="UV630" s="261"/>
      <c r="UW630" s="261"/>
      <c r="UX630" s="261"/>
      <c r="UY630" s="261"/>
      <c r="UZ630" s="261"/>
      <c r="VA630" s="261"/>
      <c r="VB630" s="261"/>
      <c r="VC630" s="261"/>
      <c r="VD630" s="261"/>
      <c r="VE630" s="261"/>
      <c r="VF630" s="261"/>
      <c r="VG630" s="261"/>
      <c r="VH630" s="261"/>
      <c r="VI630" s="261"/>
      <c r="VJ630" s="261"/>
      <c r="VK630" s="261"/>
      <c r="VL630" s="261"/>
      <c r="VM630" s="261"/>
      <c r="VN630" s="261"/>
      <c r="VO630" s="261"/>
      <c r="VP630" s="261"/>
      <c r="VQ630" s="261"/>
      <c r="VR630" s="261"/>
      <c r="VS630" s="261"/>
      <c r="VT630" s="261"/>
      <c r="VU630" s="261"/>
      <c r="VV630" s="261"/>
      <c r="VW630" s="261"/>
      <c r="VX630" s="261"/>
      <c r="VY630" s="261"/>
      <c r="VZ630" s="261"/>
      <c r="WA630" s="261"/>
      <c r="WB630" s="261"/>
      <c r="WC630" s="261"/>
      <c r="WD630" s="261"/>
      <c r="WE630" s="261"/>
      <c r="WF630" s="261"/>
      <c r="WG630" s="261"/>
      <c r="WH630" s="261"/>
      <c r="WI630" s="261"/>
      <c r="WJ630" s="261"/>
      <c r="WK630" s="261"/>
      <c r="WL630" s="261"/>
      <c r="WM630" s="261"/>
      <c r="WN630" s="261"/>
      <c r="WO630" s="261"/>
      <c r="WP630" s="261"/>
      <c r="WQ630" s="261"/>
      <c r="WR630" s="261"/>
      <c r="WS630" s="261"/>
      <c r="WT630" s="261"/>
      <c r="WU630" s="261"/>
      <c r="WV630" s="261"/>
      <c r="WW630" s="261"/>
      <c r="WX630" s="261"/>
      <c r="WY630" s="261"/>
      <c r="WZ630" s="261"/>
      <c r="XA630" s="261"/>
      <c r="XB630" s="261"/>
      <c r="XC630" s="261"/>
      <c r="XD630" s="261"/>
      <c r="XE630" s="261"/>
      <c r="XF630" s="261"/>
      <c r="XG630" s="261"/>
      <c r="XH630" s="261"/>
      <c r="XI630" s="261"/>
      <c r="XJ630" s="261"/>
      <c r="XK630" s="261"/>
      <c r="XL630" s="261"/>
      <c r="XM630" s="261"/>
      <c r="XN630" s="261"/>
      <c r="XO630" s="261"/>
      <c r="XP630" s="261"/>
      <c r="XQ630" s="261"/>
      <c r="XR630" s="261"/>
      <c r="XS630" s="261"/>
      <c r="XT630" s="261"/>
      <c r="XU630" s="261"/>
      <c r="XV630" s="261"/>
      <c r="XW630" s="261"/>
      <c r="XX630" s="261"/>
      <c r="XY630" s="261"/>
      <c r="XZ630" s="261"/>
      <c r="YA630" s="261"/>
      <c r="YB630" s="261"/>
      <c r="YC630" s="261"/>
      <c r="YD630" s="261"/>
      <c r="YE630" s="261"/>
      <c r="YF630" s="261"/>
      <c r="YG630" s="261"/>
      <c r="YH630" s="261"/>
      <c r="YI630" s="261"/>
      <c r="YJ630" s="261"/>
      <c r="YK630" s="261"/>
      <c r="YL630" s="261"/>
      <c r="YM630" s="261"/>
      <c r="YN630" s="261"/>
      <c r="YO630" s="261"/>
      <c r="YP630" s="261"/>
      <c r="YQ630" s="261"/>
      <c r="YR630" s="261"/>
      <c r="YS630" s="261"/>
      <c r="YT630" s="261"/>
      <c r="YU630" s="261"/>
      <c r="YV630" s="261"/>
      <c r="YW630" s="261"/>
      <c r="YX630" s="261"/>
      <c r="YY630" s="261"/>
      <c r="YZ630" s="261"/>
      <c r="ZA630" s="261"/>
      <c r="ZB630" s="261"/>
      <c r="ZC630" s="261"/>
      <c r="ZD630" s="261"/>
      <c r="ZE630" s="261"/>
      <c r="ZF630" s="261"/>
      <c r="ZG630" s="261"/>
      <c r="ZH630" s="261"/>
      <c r="ZI630" s="261"/>
      <c r="ZJ630" s="261"/>
      <c r="ZK630" s="261"/>
      <c r="ZL630" s="261"/>
      <c r="ZM630" s="261"/>
      <c r="ZN630" s="261"/>
      <c r="ZO630" s="261"/>
      <c r="ZP630" s="261"/>
      <c r="ZQ630" s="261"/>
      <c r="ZR630" s="261"/>
      <c r="ZS630" s="261"/>
      <c r="ZT630" s="261"/>
      <c r="ZU630" s="261"/>
      <c r="ZV630" s="261"/>
      <c r="ZW630" s="261"/>
      <c r="ZX630" s="261"/>
      <c r="ZY630" s="261"/>
      <c r="ZZ630" s="261"/>
      <c r="AAA630" s="261"/>
      <c r="AAB630" s="261"/>
      <c r="AAC630" s="261"/>
      <c r="AAD630" s="261"/>
      <c r="AAE630" s="261"/>
      <c r="AAF630" s="261"/>
      <c r="AAG630" s="261"/>
      <c r="AAH630" s="261"/>
      <c r="AAI630" s="261"/>
      <c r="AAJ630" s="261"/>
      <c r="AAK630" s="261"/>
      <c r="AAL630" s="261"/>
      <c r="AAM630" s="261"/>
      <c r="AAN630" s="261"/>
      <c r="AAO630" s="261"/>
      <c r="AAP630" s="261"/>
      <c r="AAQ630" s="261"/>
      <c r="AAR630" s="261"/>
      <c r="AAS630" s="261"/>
      <c r="AAT630" s="261"/>
      <c r="AAU630" s="261"/>
      <c r="AAV630" s="261"/>
      <c r="AAW630" s="261"/>
      <c r="AAX630" s="261"/>
      <c r="AAY630" s="261"/>
      <c r="AAZ630" s="261"/>
      <c r="ABA630" s="261"/>
      <c r="ABB630" s="261"/>
      <c r="ABC630" s="261"/>
      <c r="ABD630" s="261"/>
      <c r="ABE630" s="261"/>
      <c r="ABF630" s="261"/>
      <c r="ABG630" s="261"/>
      <c r="ABH630" s="261"/>
      <c r="ABI630" s="261"/>
      <c r="ABJ630" s="261"/>
      <c r="ABK630" s="261"/>
      <c r="ABL630" s="261"/>
      <c r="ABM630" s="261"/>
      <c r="ABN630" s="261"/>
      <c r="ABO630" s="261"/>
      <c r="ABP630" s="261"/>
      <c r="ABQ630" s="261"/>
      <c r="ABR630" s="261"/>
      <c r="ABS630" s="261"/>
      <c r="ABT630" s="261"/>
      <c r="ABU630" s="261"/>
      <c r="ABV630" s="261"/>
      <c r="ABW630" s="261"/>
      <c r="ABX630" s="261"/>
      <c r="ABY630" s="261"/>
      <c r="ABZ630" s="261"/>
      <c r="ACA630" s="261"/>
      <c r="ACB630" s="261"/>
      <c r="ACC630" s="261"/>
      <c r="ACD630" s="261"/>
      <c r="ACE630" s="261"/>
      <c r="ACF630" s="261"/>
      <c r="ACG630" s="261"/>
      <c r="ACH630" s="261"/>
      <c r="ACI630" s="261"/>
      <c r="ACJ630" s="261"/>
      <c r="ACK630" s="261"/>
      <c r="ACL630" s="261"/>
      <c r="ACM630" s="261"/>
      <c r="ACN630" s="261"/>
      <c r="ACO630" s="261"/>
      <c r="ACP630" s="261"/>
      <c r="ACQ630" s="261"/>
      <c r="ACR630" s="261"/>
      <c r="ACS630" s="261"/>
      <c r="ACT630" s="261"/>
      <c r="ACU630" s="261"/>
      <c r="ACV630" s="261"/>
      <c r="ACW630" s="261"/>
      <c r="ACX630" s="261"/>
      <c r="ACY630" s="261"/>
      <c r="ACZ630" s="261"/>
      <c r="ADA630" s="261"/>
      <c r="ADB630" s="261"/>
      <c r="ADC630" s="261"/>
      <c r="ADD630" s="261"/>
      <c r="ADE630" s="261"/>
      <c r="ADF630" s="261"/>
      <c r="ADG630" s="261"/>
      <c r="ADH630" s="261"/>
      <c r="ADI630" s="261"/>
      <c r="ADJ630" s="261"/>
      <c r="ADK630" s="261"/>
      <c r="ADL630" s="261"/>
      <c r="ADM630" s="261"/>
      <c r="ADN630" s="261"/>
      <c r="ADO630" s="261"/>
      <c r="ADP630" s="261"/>
      <c r="ADQ630" s="261"/>
      <c r="ADR630" s="261"/>
      <c r="ADS630" s="261"/>
      <c r="ADT630" s="261"/>
      <c r="ADU630" s="261"/>
      <c r="ADV630" s="261"/>
      <c r="ADW630" s="261"/>
      <c r="ADX630" s="261"/>
      <c r="ADY630" s="261"/>
      <c r="ADZ630" s="261"/>
      <c r="AEA630" s="261"/>
      <c r="AEB630" s="261"/>
      <c r="AEC630" s="261"/>
      <c r="AED630" s="261"/>
      <c r="AEE630" s="261"/>
      <c r="AEF630" s="261"/>
      <c r="AEG630" s="261"/>
      <c r="AEH630" s="261"/>
      <c r="AEI630" s="261"/>
      <c r="AEJ630" s="261"/>
      <c r="AEK630" s="261"/>
      <c r="AEL630" s="261"/>
      <c r="AEM630" s="261"/>
      <c r="AEN630" s="261"/>
      <c r="AEO630" s="261"/>
      <c r="AEP630" s="261"/>
      <c r="AEQ630" s="261"/>
      <c r="AER630" s="261"/>
      <c r="AES630" s="261"/>
      <c r="AET630" s="261"/>
      <c r="AEU630" s="261"/>
      <c r="AEV630" s="261"/>
      <c r="AEW630" s="261"/>
      <c r="AEX630" s="261"/>
      <c r="AEY630" s="261"/>
      <c r="AEZ630" s="261"/>
      <c r="AFA630" s="261"/>
      <c r="AFB630" s="261"/>
      <c r="AFC630" s="261"/>
      <c r="AFD630" s="261"/>
      <c r="AFE630" s="261"/>
      <c r="AFF630" s="261"/>
      <c r="AFG630" s="261"/>
      <c r="AFH630" s="261"/>
      <c r="AFI630" s="261"/>
      <c r="AFJ630" s="261"/>
      <c r="AFK630" s="261"/>
      <c r="AFL630" s="261"/>
      <c r="AFM630" s="261"/>
      <c r="AFN630" s="261"/>
      <c r="AFO630" s="261"/>
      <c r="AFP630" s="261"/>
      <c r="AFQ630" s="261"/>
      <c r="AFR630" s="261"/>
      <c r="AFS630" s="261"/>
      <c r="AFT630" s="261"/>
      <c r="AFU630" s="261"/>
      <c r="AFV630" s="261"/>
      <c r="AFW630" s="261"/>
      <c r="AFX630" s="261"/>
      <c r="AFY630" s="261"/>
      <c r="AFZ630" s="261"/>
      <c r="AGA630" s="261"/>
      <c r="AGB630" s="261"/>
      <c r="AGC630" s="261"/>
      <c r="AGD630" s="261"/>
      <c r="AGE630" s="261"/>
      <c r="AGF630" s="261"/>
      <c r="AGG630" s="261"/>
      <c r="AGH630" s="261"/>
      <c r="AGI630" s="261"/>
      <c r="AGJ630" s="261"/>
      <c r="AGK630" s="261"/>
      <c r="AGL630" s="261"/>
      <c r="AGM630" s="261"/>
      <c r="AGN630" s="261"/>
      <c r="AGO630" s="261"/>
      <c r="AGP630" s="261"/>
      <c r="AGQ630" s="261"/>
      <c r="AGR630" s="261"/>
      <c r="AGS630" s="261"/>
      <c r="AGT630" s="261"/>
      <c r="AGU630" s="261"/>
      <c r="AGV630" s="261"/>
      <c r="AGW630" s="261"/>
      <c r="AGX630" s="261"/>
      <c r="AGY630" s="261"/>
      <c r="AGZ630" s="261"/>
      <c r="AHA630" s="261"/>
      <c r="AHB630" s="261"/>
      <c r="AHC630" s="261"/>
      <c r="AHD630" s="261"/>
      <c r="AHE630" s="261"/>
      <c r="AHF630" s="261"/>
      <c r="AHG630" s="261"/>
      <c r="AHH630" s="261"/>
      <c r="AHI630" s="261"/>
      <c r="AHJ630" s="261"/>
      <c r="AHK630" s="261"/>
      <c r="AHL630" s="261"/>
      <c r="AHM630" s="261"/>
      <c r="AHN630" s="261"/>
      <c r="AHO630" s="261"/>
      <c r="AHP630" s="261"/>
      <c r="AHQ630" s="261"/>
      <c r="AHR630" s="261"/>
      <c r="AHS630" s="261"/>
      <c r="AHT630" s="261"/>
      <c r="AHU630" s="261"/>
      <c r="AHV630" s="261"/>
      <c r="AHW630" s="261"/>
      <c r="AHX630" s="261"/>
      <c r="AHY630" s="261"/>
      <c r="AHZ630" s="261"/>
      <c r="AIA630" s="261"/>
      <c r="AIB630" s="261"/>
      <c r="AIC630" s="261"/>
      <c r="AID630" s="261"/>
      <c r="AIE630" s="261"/>
      <c r="AIF630" s="261"/>
      <c r="AIG630" s="261"/>
      <c r="AIH630" s="261"/>
      <c r="AII630" s="261"/>
      <c r="AIJ630" s="261"/>
      <c r="AIK630" s="261"/>
      <c r="AIL630" s="261"/>
      <c r="AIM630" s="261"/>
      <c r="AIN630" s="261"/>
      <c r="AIO630" s="261"/>
      <c r="AIP630" s="261"/>
      <c r="AIQ630" s="261"/>
      <c r="AIR630" s="261"/>
      <c r="AIS630" s="261"/>
      <c r="AIT630" s="261"/>
      <c r="AIU630" s="261"/>
      <c r="AIV630" s="261"/>
      <c r="AIW630" s="261"/>
      <c r="AIX630" s="261"/>
      <c r="AIY630" s="261"/>
      <c r="AIZ630" s="261"/>
      <c r="AJA630" s="261"/>
      <c r="AJB630" s="261"/>
      <c r="AJC630" s="261"/>
      <c r="AJD630" s="261"/>
      <c r="AJE630" s="261"/>
      <c r="AJF630" s="261"/>
      <c r="AJG630" s="261"/>
      <c r="AJH630" s="261"/>
      <c r="AJI630" s="261"/>
      <c r="AJJ630" s="261"/>
      <c r="AJK630" s="261"/>
      <c r="AJL630" s="261"/>
      <c r="AJM630" s="261"/>
      <c r="AJN630" s="261"/>
      <c r="AJO630" s="261"/>
      <c r="AJP630" s="261"/>
      <c r="AJQ630" s="261"/>
      <c r="AJR630" s="261"/>
      <c r="AJS630" s="261"/>
      <c r="AJT630" s="261"/>
      <c r="AJU630" s="261"/>
      <c r="AJV630" s="261"/>
      <c r="AJW630" s="261"/>
      <c r="AJX630" s="261"/>
      <c r="AJY630" s="261"/>
      <c r="AJZ630" s="261"/>
      <c r="AKA630" s="261"/>
      <c r="AKB630" s="261"/>
      <c r="AKC630" s="261"/>
      <c r="AKD630" s="261"/>
      <c r="AKE630" s="261"/>
      <c r="AKF630" s="261"/>
      <c r="AKG630" s="261"/>
      <c r="AKH630" s="261"/>
      <c r="AKI630" s="261"/>
      <c r="AKJ630" s="261"/>
      <c r="AKK630" s="261"/>
      <c r="AKL630" s="261"/>
      <c r="AKM630" s="261"/>
      <c r="AKN630" s="261"/>
      <c r="AKO630" s="261"/>
      <c r="AKP630" s="261"/>
      <c r="AKQ630" s="261"/>
      <c r="AKR630" s="261"/>
      <c r="AKS630" s="261"/>
      <c r="AKT630" s="261"/>
      <c r="AKU630" s="261"/>
      <c r="AKV630" s="261"/>
      <c r="AKW630" s="261"/>
      <c r="AKX630" s="261"/>
      <c r="AKY630" s="261"/>
      <c r="AKZ630" s="261"/>
      <c r="ALA630" s="261"/>
      <c r="ALB630" s="261"/>
      <c r="ALC630" s="261"/>
      <c r="ALD630" s="261"/>
      <c r="ALE630" s="261"/>
      <c r="ALF630" s="261"/>
      <c r="ALG630" s="261"/>
      <c r="ALH630" s="261"/>
      <c r="ALI630" s="261"/>
      <c r="ALJ630" s="261"/>
      <c r="ALK630" s="261"/>
      <c r="ALL630" s="261"/>
      <c r="ALM630" s="261"/>
      <c r="ALN630" s="261"/>
      <c r="ALO630" s="261"/>
      <c r="ALP630" s="261"/>
      <c r="ALQ630" s="261"/>
      <c r="ALR630" s="261"/>
      <c r="ALS630" s="261"/>
      <c r="ALT630" s="261"/>
      <c r="ALU630" s="261"/>
      <c r="ALV630" s="261"/>
      <c r="ALW630" s="261"/>
      <c r="ALX630" s="261"/>
      <c r="ALY630" s="261"/>
      <c r="ALZ630" s="261"/>
      <c r="AMA630" s="261"/>
      <c r="AMB630" s="261"/>
      <c r="AMC630" s="261"/>
      <c r="AMD630" s="261"/>
      <c r="AME630" s="261"/>
      <c r="AMF630" s="261"/>
      <c r="AMG630" s="261"/>
      <c r="AMH630" s="261"/>
      <c r="AMI630" s="261"/>
      <c r="AMJ630" s="261"/>
      <c r="AMK630" s="261"/>
    </row>
    <row r="631" spans="1:1025" s="269" customFormat="1" x14ac:dyDescent="0.35">
      <c r="A631" s="261"/>
      <c r="B631" s="265"/>
      <c r="C631" s="266"/>
      <c r="D631" s="266"/>
      <c r="E631" s="266"/>
      <c r="F631" s="266"/>
      <c r="G631" s="266"/>
      <c r="H631" s="261"/>
      <c r="I631" s="261"/>
      <c r="J631" s="261"/>
      <c r="K631" s="261"/>
      <c r="L631" s="261"/>
      <c r="M631" s="261"/>
      <c r="N631" s="261"/>
      <c r="O631" s="261"/>
      <c r="P631" s="261"/>
      <c r="Q631" s="261"/>
      <c r="R631" s="261"/>
      <c r="S631" s="261"/>
      <c r="T631" s="261"/>
      <c r="U631" s="261"/>
      <c r="V631" s="261"/>
      <c r="W631" s="261"/>
      <c r="X631" s="261"/>
      <c r="Y631" s="261"/>
      <c r="Z631" s="261"/>
      <c r="AA631" s="261"/>
      <c r="AB631" s="261"/>
      <c r="AC631" s="261"/>
      <c r="AD631" s="261"/>
      <c r="AE631" s="261"/>
      <c r="AF631" s="261"/>
      <c r="AG631" s="261"/>
      <c r="AH631" s="261"/>
      <c r="AI631" s="261"/>
      <c r="AJ631" s="261"/>
      <c r="AK631" s="261"/>
      <c r="AL631" s="261"/>
      <c r="AM631" s="261"/>
      <c r="AN631" s="261"/>
      <c r="AO631" s="261"/>
      <c r="AP631" s="261"/>
      <c r="AQ631" s="261"/>
      <c r="AR631" s="261"/>
      <c r="AS631" s="261"/>
      <c r="AT631" s="261"/>
      <c r="AU631" s="261"/>
      <c r="AV631" s="261"/>
      <c r="AW631" s="261"/>
      <c r="AX631" s="261"/>
      <c r="AY631" s="261"/>
      <c r="AZ631" s="261"/>
      <c r="BA631" s="261"/>
      <c r="BB631" s="261"/>
      <c r="BC631" s="261"/>
      <c r="BD631" s="261"/>
      <c r="BE631" s="261"/>
      <c r="BF631" s="261"/>
      <c r="BG631" s="261"/>
      <c r="BH631" s="261"/>
      <c r="BI631" s="261"/>
      <c r="BJ631" s="261"/>
      <c r="BK631" s="261"/>
      <c r="BL631" s="261"/>
      <c r="BM631" s="261"/>
      <c r="BN631" s="261"/>
      <c r="BO631" s="261"/>
      <c r="BP631" s="261"/>
      <c r="BQ631" s="261"/>
      <c r="BR631" s="261"/>
      <c r="BS631" s="261"/>
      <c r="BT631" s="261"/>
      <c r="BU631" s="261"/>
      <c r="BV631" s="261"/>
      <c r="BW631" s="261"/>
      <c r="BX631" s="261"/>
      <c r="BY631" s="261"/>
      <c r="BZ631" s="261"/>
      <c r="CA631" s="261"/>
      <c r="CB631" s="261"/>
      <c r="CC631" s="261"/>
      <c r="CD631" s="261"/>
      <c r="CE631" s="261"/>
      <c r="CF631" s="261"/>
      <c r="CG631" s="261"/>
      <c r="CH631" s="261"/>
      <c r="CI631" s="261"/>
      <c r="CJ631" s="261"/>
      <c r="CK631" s="261"/>
      <c r="CL631" s="261"/>
      <c r="CM631" s="261"/>
      <c r="CN631" s="261"/>
      <c r="CO631" s="261"/>
      <c r="CP631" s="261"/>
      <c r="CQ631" s="261"/>
      <c r="CR631" s="261"/>
      <c r="CS631" s="261"/>
      <c r="CT631" s="261"/>
      <c r="CU631" s="261"/>
      <c r="CV631" s="261"/>
      <c r="CW631" s="261"/>
      <c r="CX631" s="261"/>
      <c r="CY631" s="261"/>
      <c r="CZ631" s="261"/>
      <c r="DA631" s="261"/>
      <c r="DB631" s="261"/>
      <c r="DC631" s="261"/>
      <c r="DD631" s="261"/>
      <c r="DE631" s="261"/>
      <c r="DF631" s="261"/>
      <c r="DG631" s="261"/>
      <c r="DH631" s="261"/>
      <c r="DI631" s="261"/>
      <c r="DJ631" s="261"/>
      <c r="DK631" s="261"/>
      <c r="DL631" s="261"/>
      <c r="DM631" s="261"/>
      <c r="DN631" s="261"/>
      <c r="DO631" s="261"/>
      <c r="DP631" s="261"/>
      <c r="DQ631" s="261"/>
      <c r="DR631" s="261"/>
      <c r="DS631" s="261"/>
      <c r="DT631" s="261"/>
      <c r="DU631" s="261"/>
      <c r="DV631" s="261"/>
      <c r="DW631" s="261"/>
      <c r="DX631" s="261"/>
      <c r="DY631" s="261"/>
      <c r="DZ631" s="261"/>
      <c r="EA631" s="261"/>
      <c r="EB631" s="261"/>
      <c r="EC631" s="261"/>
      <c r="ED631" s="261"/>
      <c r="EE631" s="261"/>
      <c r="EF631" s="261"/>
      <c r="EG631" s="261"/>
      <c r="EH631" s="261"/>
      <c r="EI631" s="261"/>
      <c r="EJ631" s="261"/>
      <c r="EK631" s="261"/>
      <c r="EL631" s="261"/>
      <c r="EM631" s="261"/>
      <c r="EN631" s="261"/>
      <c r="EO631" s="261"/>
      <c r="EP631" s="261"/>
      <c r="EQ631" s="261"/>
      <c r="ER631" s="261"/>
      <c r="ES631" s="261"/>
      <c r="ET631" s="261"/>
      <c r="EU631" s="261"/>
      <c r="EV631" s="261"/>
      <c r="EW631" s="261"/>
      <c r="EX631" s="261"/>
      <c r="EY631" s="261"/>
      <c r="EZ631" s="261"/>
      <c r="FA631" s="261"/>
      <c r="FB631" s="261"/>
      <c r="FC631" s="261"/>
      <c r="FD631" s="261"/>
      <c r="FE631" s="261"/>
      <c r="FF631" s="261"/>
      <c r="FG631" s="261"/>
      <c r="FH631" s="261"/>
      <c r="FI631" s="261"/>
      <c r="FJ631" s="261"/>
      <c r="FK631" s="261"/>
      <c r="FL631" s="261"/>
      <c r="FM631" s="261"/>
      <c r="FN631" s="261"/>
      <c r="FO631" s="261"/>
      <c r="FP631" s="261"/>
      <c r="FQ631" s="261"/>
      <c r="FR631" s="261"/>
      <c r="FS631" s="261"/>
      <c r="FT631" s="261"/>
      <c r="FU631" s="261"/>
      <c r="FV631" s="261"/>
      <c r="FW631" s="261"/>
      <c r="FX631" s="261"/>
      <c r="FY631" s="261"/>
      <c r="FZ631" s="261"/>
      <c r="GA631" s="261"/>
      <c r="GB631" s="261"/>
      <c r="GC631" s="261"/>
      <c r="GD631" s="261"/>
      <c r="GE631" s="261"/>
      <c r="GF631" s="261"/>
      <c r="GG631" s="261"/>
      <c r="GH631" s="261"/>
      <c r="GI631" s="261"/>
      <c r="GJ631" s="261"/>
      <c r="GK631" s="261"/>
      <c r="GL631" s="261"/>
      <c r="GM631" s="261"/>
      <c r="GN631" s="261"/>
      <c r="GO631" s="261"/>
      <c r="GP631" s="261"/>
      <c r="GQ631" s="261"/>
      <c r="GR631" s="261"/>
      <c r="GS631" s="261"/>
      <c r="GT631" s="261"/>
      <c r="GU631" s="261"/>
      <c r="GV631" s="261"/>
      <c r="GW631" s="261"/>
      <c r="GX631" s="261"/>
      <c r="GY631" s="261"/>
      <c r="GZ631" s="261"/>
      <c r="HA631" s="261"/>
      <c r="HB631" s="261"/>
      <c r="HC631" s="261"/>
      <c r="HD631" s="261"/>
      <c r="HE631" s="261"/>
      <c r="HF631" s="261"/>
      <c r="HG631" s="261"/>
      <c r="HH631" s="261"/>
      <c r="HI631" s="261"/>
      <c r="HJ631" s="261"/>
      <c r="HK631" s="261"/>
      <c r="HL631" s="261"/>
      <c r="HM631" s="261"/>
      <c r="HN631" s="261"/>
      <c r="HO631" s="261"/>
      <c r="HP631" s="261"/>
      <c r="HQ631" s="261"/>
      <c r="HR631" s="261"/>
      <c r="HS631" s="261"/>
      <c r="HT631" s="261"/>
      <c r="HU631" s="261"/>
      <c r="HV631" s="261"/>
      <c r="HW631" s="261"/>
      <c r="HX631" s="261"/>
      <c r="HY631" s="261"/>
      <c r="HZ631" s="261"/>
      <c r="IA631" s="261"/>
      <c r="IB631" s="261"/>
      <c r="IC631" s="261"/>
      <c r="ID631" s="261"/>
      <c r="IE631" s="261"/>
      <c r="IF631" s="261"/>
      <c r="IG631" s="261"/>
      <c r="IH631" s="261"/>
      <c r="II631" s="261"/>
      <c r="IJ631" s="261"/>
      <c r="IK631" s="261"/>
      <c r="IL631" s="261"/>
      <c r="IM631" s="261"/>
      <c r="IN631" s="261"/>
      <c r="IO631" s="261"/>
      <c r="IP631" s="261"/>
      <c r="IQ631" s="261"/>
      <c r="IR631" s="261"/>
      <c r="IS631" s="261"/>
      <c r="IT631" s="261"/>
      <c r="IU631" s="261"/>
      <c r="IV631" s="261"/>
      <c r="IW631" s="261"/>
      <c r="IX631" s="261"/>
      <c r="IY631" s="261"/>
      <c r="IZ631" s="261"/>
      <c r="JA631" s="261"/>
      <c r="JB631" s="261"/>
      <c r="JC631" s="261"/>
      <c r="JD631" s="261"/>
      <c r="JE631" s="261"/>
      <c r="JF631" s="261"/>
      <c r="JG631" s="261"/>
      <c r="JH631" s="261"/>
      <c r="JI631" s="261"/>
      <c r="JJ631" s="261"/>
      <c r="JK631" s="261"/>
      <c r="JL631" s="261"/>
      <c r="JM631" s="261"/>
      <c r="JN631" s="261"/>
      <c r="JO631" s="261"/>
      <c r="JP631" s="261"/>
      <c r="JQ631" s="261"/>
      <c r="JR631" s="261"/>
      <c r="JS631" s="261"/>
      <c r="JT631" s="261"/>
      <c r="JU631" s="261"/>
      <c r="JV631" s="261"/>
      <c r="JW631" s="261"/>
      <c r="JX631" s="261"/>
      <c r="JY631" s="261"/>
      <c r="JZ631" s="261"/>
      <c r="KA631" s="261"/>
      <c r="KB631" s="261"/>
      <c r="KC631" s="261"/>
      <c r="KD631" s="261"/>
      <c r="KE631" s="261"/>
      <c r="KF631" s="261"/>
      <c r="KG631" s="261"/>
      <c r="KH631" s="261"/>
      <c r="KI631" s="261"/>
      <c r="KJ631" s="261"/>
      <c r="KK631" s="261"/>
      <c r="KL631" s="261"/>
      <c r="KM631" s="261"/>
      <c r="KN631" s="261"/>
      <c r="KO631" s="261"/>
      <c r="KP631" s="261"/>
      <c r="KQ631" s="261"/>
      <c r="KR631" s="261"/>
      <c r="KS631" s="261"/>
      <c r="KT631" s="261"/>
      <c r="KU631" s="261"/>
      <c r="KV631" s="261"/>
      <c r="KW631" s="261"/>
      <c r="KX631" s="261"/>
      <c r="KY631" s="261"/>
      <c r="KZ631" s="261"/>
      <c r="LA631" s="261"/>
      <c r="LB631" s="261"/>
      <c r="LC631" s="261"/>
      <c r="LD631" s="261"/>
      <c r="LE631" s="261"/>
      <c r="LF631" s="261"/>
      <c r="LG631" s="261"/>
      <c r="LH631" s="261"/>
      <c r="LI631" s="261"/>
      <c r="LJ631" s="261"/>
      <c r="LK631" s="261"/>
      <c r="LL631" s="261"/>
      <c r="LM631" s="261"/>
      <c r="LN631" s="261"/>
      <c r="LO631" s="261"/>
      <c r="LP631" s="261"/>
      <c r="LQ631" s="261"/>
      <c r="LR631" s="261"/>
      <c r="LS631" s="261"/>
      <c r="LT631" s="261"/>
      <c r="LU631" s="261"/>
      <c r="LV631" s="261"/>
      <c r="LW631" s="261"/>
      <c r="LX631" s="261"/>
      <c r="LY631" s="261"/>
      <c r="LZ631" s="261"/>
      <c r="MA631" s="261"/>
      <c r="MB631" s="261"/>
      <c r="MC631" s="261"/>
      <c r="MD631" s="261"/>
      <c r="ME631" s="261"/>
      <c r="MF631" s="261"/>
      <c r="MG631" s="261"/>
      <c r="MH631" s="261"/>
      <c r="MI631" s="261"/>
      <c r="MJ631" s="261"/>
      <c r="MK631" s="261"/>
      <c r="ML631" s="261"/>
      <c r="MM631" s="261"/>
      <c r="MN631" s="261"/>
      <c r="MO631" s="261"/>
      <c r="MP631" s="261"/>
      <c r="MQ631" s="261"/>
      <c r="MR631" s="261"/>
      <c r="MS631" s="261"/>
      <c r="MT631" s="261"/>
      <c r="MU631" s="261"/>
      <c r="MV631" s="261"/>
      <c r="MW631" s="261"/>
      <c r="MX631" s="261"/>
      <c r="MY631" s="261"/>
      <c r="MZ631" s="261"/>
      <c r="NA631" s="261"/>
      <c r="NB631" s="261"/>
      <c r="NC631" s="261"/>
      <c r="ND631" s="261"/>
      <c r="NE631" s="261"/>
      <c r="NF631" s="261"/>
      <c r="NG631" s="261"/>
      <c r="NH631" s="261"/>
      <c r="NI631" s="261"/>
      <c r="NJ631" s="261"/>
      <c r="NK631" s="261"/>
      <c r="NL631" s="261"/>
      <c r="NM631" s="261"/>
      <c r="NN631" s="261"/>
      <c r="NO631" s="261"/>
      <c r="NP631" s="261"/>
      <c r="NQ631" s="261"/>
      <c r="NR631" s="261"/>
      <c r="NS631" s="261"/>
      <c r="NT631" s="261"/>
      <c r="NU631" s="261"/>
      <c r="NV631" s="261"/>
      <c r="NW631" s="261"/>
      <c r="NX631" s="261"/>
      <c r="NY631" s="261"/>
      <c r="NZ631" s="261"/>
      <c r="OA631" s="261"/>
      <c r="OB631" s="261"/>
      <c r="OC631" s="261"/>
      <c r="OD631" s="261"/>
      <c r="OE631" s="261"/>
      <c r="OF631" s="261"/>
      <c r="OG631" s="261"/>
      <c r="OH631" s="261"/>
      <c r="OI631" s="261"/>
      <c r="OJ631" s="261"/>
      <c r="OK631" s="261"/>
      <c r="OL631" s="261"/>
      <c r="OM631" s="261"/>
      <c r="ON631" s="261"/>
      <c r="OO631" s="261"/>
      <c r="OP631" s="261"/>
      <c r="OQ631" s="261"/>
      <c r="OR631" s="261"/>
      <c r="OS631" s="261"/>
      <c r="OT631" s="261"/>
      <c r="OU631" s="261"/>
      <c r="OV631" s="261"/>
      <c r="OW631" s="261"/>
      <c r="OX631" s="261"/>
      <c r="OY631" s="261"/>
      <c r="OZ631" s="261"/>
      <c r="PA631" s="261"/>
      <c r="PB631" s="261"/>
      <c r="PC631" s="261"/>
      <c r="PD631" s="261"/>
      <c r="PE631" s="261"/>
      <c r="PF631" s="261"/>
      <c r="PG631" s="261"/>
      <c r="PH631" s="261"/>
      <c r="PI631" s="261"/>
      <c r="PJ631" s="261"/>
      <c r="PK631" s="261"/>
      <c r="PL631" s="261"/>
      <c r="PM631" s="261"/>
      <c r="PN631" s="261"/>
      <c r="PO631" s="261"/>
      <c r="PP631" s="261"/>
      <c r="PQ631" s="261"/>
      <c r="PR631" s="261"/>
      <c r="PS631" s="261"/>
      <c r="PT631" s="261"/>
      <c r="PU631" s="261"/>
      <c r="PV631" s="261"/>
      <c r="PW631" s="261"/>
      <c r="PX631" s="261"/>
      <c r="PY631" s="261"/>
      <c r="PZ631" s="261"/>
      <c r="QA631" s="261"/>
      <c r="QB631" s="261"/>
      <c r="QC631" s="261"/>
      <c r="QD631" s="261"/>
      <c r="QE631" s="261"/>
      <c r="QF631" s="261"/>
      <c r="QG631" s="261"/>
      <c r="QH631" s="261"/>
      <c r="QI631" s="261"/>
      <c r="QJ631" s="261"/>
      <c r="QK631" s="261"/>
      <c r="QL631" s="261"/>
      <c r="QM631" s="261"/>
      <c r="QN631" s="261"/>
      <c r="QO631" s="261"/>
      <c r="QP631" s="261"/>
      <c r="QQ631" s="261"/>
      <c r="QR631" s="261"/>
      <c r="QS631" s="261"/>
      <c r="QT631" s="261"/>
      <c r="QU631" s="261"/>
      <c r="QV631" s="261"/>
      <c r="QW631" s="261"/>
      <c r="QX631" s="261"/>
      <c r="QY631" s="261"/>
      <c r="QZ631" s="261"/>
      <c r="RA631" s="261"/>
      <c r="RB631" s="261"/>
      <c r="RC631" s="261"/>
      <c r="RD631" s="261"/>
      <c r="RE631" s="261"/>
      <c r="RF631" s="261"/>
      <c r="RG631" s="261"/>
      <c r="RH631" s="261"/>
      <c r="RI631" s="261"/>
      <c r="RJ631" s="261"/>
      <c r="RK631" s="261"/>
      <c r="RL631" s="261"/>
      <c r="RM631" s="261"/>
      <c r="RN631" s="261"/>
      <c r="RO631" s="261"/>
      <c r="RP631" s="261"/>
      <c r="RQ631" s="261"/>
      <c r="RR631" s="261"/>
      <c r="RS631" s="261"/>
      <c r="RT631" s="261"/>
      <c r="RU631" s="261"/>
      <c r="RV631" s="261"/>
      <c r="RW631" s="261"/>
      <c r="RX631" s="261"/>
      <c r="RY631" s="261"/>
      <c r="RZ631" s="261"/>
      <c r="SA631" s="261"/>
      <c r="SB631" s="261"/>
      <c r="SC631" s="261"/>
      <c r="SD631" s="261"/>
      <c r="SE631" s="261"/>
      <c r="SF631" s="261"/>
      <c r="SG631" s="261"/>
      <c r="SH631" s="261"/>
      <c r="SI631" s="261"/>
      <c r="SJ631" s="261"/>
      <c r="SK631" s="261"/>
      <c r="SL631" s="261"/>
      <c r="SM631" s="261"/>
      <c r="SN631" s="261"/>
      <c r="SO631" s="261"/>
      <c r="SP631" s="261"/>
      <c r="SQ631" s="261"/>
      <c r="SR631" s="261"/>
      <c r="SS631" s="261"/>
      <c r="ST631" s="261"/>
      <c r="SU631" s="261"/>
      <c r="SV631" s="261"/>
      <c r="SW631" s="261"/>
      <c r="SX631" s="261"/>
      <c r="SY631" s="261"/>
      <c r="SZ631" s="261"/>
      <c r="TA631" s="261"/>
      <c r="TB631" s="261"/>
      <c r="TC631" s="261"/>
      <c r="TD631" s="261"/>
      <c r="TE631" s="261"/>
      <c r="TF631" s="261"/>
      <c r="TG631" s="261"/>
      <c r="TH631" s="261"/>
      <c r="TI631" s="261"/>
      <c r="TJ631" s="261"/>
      <c r="TK631" s="261"/>
      <c r="TL631" s="261"/>
      <c r="TM631" s="261"/>
      <c r="TN631" s="261"/>
      <c r="TO631" s="261"/>
      <c r="TP631" s="261"/>
      <c r="TQ631" s="261"/>
      <c r="TR631" s="261"/>
      <c r="TS631" s="261"/>
      <c r="TT631" s="261"/>
      <c r="TU631" s="261"/>
      <c r="TV631" s="261"/>
      <c r="TW631" s="261"/>
      <c r="TX631" s="261"/>
      <c r="TY631" s="261"/>
      <c r="TZ631" s="261"/>
      <c r="UA631" s="261"/>
      <c r="UB631" s="261"/>
      <c r="UC631" s="261"/>
      <c r="UD631" s="261"/>
      <c r="UE631" s="261"/>
      <c r="UF631" s="261"/>
      <c r="UG631" s="261"/>
      <c r="UH631" s="261"/>
      <c r="UI631" s="261"/>
      <c r="UJ631" s="261"/>
      <c r="UK631" s="261"/>
      <c r="UL631" s="261"/>
      <c r="UM631" s="261"/>
      <c r="UN631" s="261"/>
      <c r="UO631" s="261"/>
      <c r="UP631" s="261"/>
      <c r="UQ631" s="261"/>
      <c r="UR631" s="261"/>
      <c r="US631" s="261"/>
      <c r="UT631" s="261"/>
      <c r="UU631" s="261"/>
      <c r="UV631" s="261"/>
      <c r="UW631" s="261"/>
      <c r="UX631" s="261"/>
      <c r="UY631" s="261"/>
      <c r="UZ631" s="261"/>
      <c r="VA631" s="261"/>
      <c r="VB631" s="261"/>
      <c r="VC631" s="261"/>
      <c r="VD631" s="261"/>
      <c r="VE631" s="261"/>
      <c r="VF631" s="261"/>
      <c r="VG631" s="261"/>
      <c r="VH631" s="261"/>
      <c r="VI631" s="261"/>
      <c r="VJ631" s="261"/>
      <c r="VK631" s="261"/>
      <c r="VL631" s="261"/>
      <c r="VM631" s="261"/>
      <c r="VN631" s="261"/>
      <c r="VO631" s="261"/>
      <c r="VP631" s="261"/>
      <c r="VQ631" s="261"/>
      <c r="VR631" s="261"/>
      <c r="VS631" s="261"/>
      <c r="VT631" s="261"/>
      <c r="VU631" s="261"/>
      <c r="VV631" s="261"/>
      <c r="VW631" s="261"/>
      <c r="VX631" s="261"/>
      <c r="VY631" s="261"/>
      <c r="VZ631" s="261"/>
      <c r="WA631" s="261"/>
      <c r="WB631" s="261"/>
      <c r="WC631" s="261"/>
      <c r="WD631" s="261"/>
      <c r="WE631" s="261"/>
      <c r="WF631" s="261"/>
      <c r="WG631" s="261"/>
      <c r="WH631" s="261"/>
      <c r="WI631" s="261"/>
      <c r="WJ631" s="261"/>
      <c r="WK631" s="261"/>
      <c r="WL631" s="261"/>
      <c r="WM631" s="261"/>
      <c r="WN631" s="261"/>
      <c r="WO631" s="261"/>
      <c r="WP631" s="261"/>
      <c r="WQ631" s="261"/>
      <c r="WR631" s="261"/>
      <c r="WS631" s="261"/>
      <c r="WT631" s="261"/>
      <c r="WU631" s="261"/>
      <c r="WV631" s="261"/>
      <c r="WW631" s="261"/>
      <c r="WX631" s="261"/>
      <c r="WY631" s="261"/>
      <c r="WZ631" s="261"/>
      <c r="XA631" s="261"/>
      <c r="XB631" s="261"/>
      <c r="XC631" s="261"/>
      <c r="XD631" s="261"/>
      <c r="XE631" s="261"/>
      <c r="XF631" s="261"/>
      <c r="XG631" s="261"/>
      <c r="XH631" s="261"/>
      <c r="XI631" s="261"/>
      <c r="XJ631" s="261"/>
      <c r="XK631" s="261"/>
      <c r="XL631" s="261"/>
      <c r="XM631" s="261"/>
      <c r="XN631" s="261"/>
      <c r="XO631" s="261"/>
      <c r="XP631" s="261"/>
      <c r="XQ631" s="261"/>
      <c r="XR631" s="261"/>
      <c r="XS631" s="261"/>
      <c r="XT631" s="261"/>
      <c r="XU631" s="261"/>
      <c r="XV631" s="261"/>
      <c r="XW631" s="261"/>
      <c r="XX631" s="261"/>
      <c r="XY631" s="261"/>
      <c r="XZ631" s="261"/>
      <c r="YA631" s="261"/>
      <c r="YB631" s="261"/>
      <c r="YC631" s="261"/>
      <c r="YD631" s="261"/>
      <c r="YE631" s="261"/>
      <c r="YF631" s="261"/>
      <c r="YG631" s="261"/>
      <c r="YH631" s="261"/>
      <c r="YI631" s="261"/>
      <c r="YJ631" s="261"/>
      <c r="YK631" s="261"/>
      <c r="YL631" s="261"/>
      <c r="YM631" s="261"/>
      <c r="YN631" s="261"/>
      <c r="YO631" s="261"/>
      <c r="YP631" s="261"/>
      <c r="YQ631" s="261"/>
      <c r="YR631" s="261"/>
      <c r="YS631" s="261"/>
      <c r="YT631" s="261"/>
      <c r="YU631" s="261"/>
      <c r="YV631" s="261"/>
      <c r="YW631" s="261"/>
      <c r="YX631" s="261"/>
      <c r="YY631" s="261"/>
      <c r="YZ631" s="261"/>
      <c r="ZA631" s="261"/>
      <c r="ZB631" s="261"/>
      <c r="ZC631" s="261"/>
      <c r="ZD631" s="261"/>
      <c r="ZE631" s="261"/>
      <c r="ZF631" s="261"/>
      <c r="ZG631" s="261"/>
      <c r="ZH631" s="261"/>
      <c r="ZI631" s="261"/>
      <c r="ZJ631" s="261"/>
      <c r="ZK631" s="261"/>
      <c r="ZL631" s="261"/>
      <c r="ZM631" s="261"/>
      <c r="ZN631" s="261"/>
      <c r="ZO631" s="261"/>
      <c r="ZP631" s="261"/>
      <c r="ZQ631" s="261"/>
      <c r="ZR631" s="261"/>
      <c r="ZS631" s="261"/>
      <c r="ZT631" s="261"/>
      <c r="ZU631" s="261"/>
      <c r="ZV631" s="261"/>
      <c r="ZW631" s="261"/>
      <c r="ZX631" s="261"/>
      <c r="ZY631" s="261"/>
      <c r="ZZ631" s="261"/>
      <c r="AAA631" s="261"/>
      <c r="AAB631" s="261"/>
      <c r="AAC631" s="261"/>
      <c r="AAD631" s="261"/>
      <c r="AAE631" s="261"/>
      <c r="AAF631" s="261"/>
      <c r="AAG631" s="261"/>
      <c r="AAH631" s="261"/>
      <c r="AAI631" s="261"/>
      <c r="AAJ631" s="261"/>
      <c r="AAK631" s="261"/>
      <c r="AAL631" s="261"/>
      <c r="AAM631" s="261"/>
      <c r="AAN631" s="261"/>
      <c r="AAO631" s="261"/>
      <c r="AAP631" s="261"/>
      <c r="AAQ631" s="261"/>
      <c r="AAR631" s="261"/>
      <c r="AAS631" s="261"/>
      <c r="AAT631" s="261"/>
      <c r="AAU631" s="261"/>
      <c r="AAV631" s="261"/>
      <c r="AAW631" s="261"/>
      <c r="AAX631" s="261"/>
      <c r="AAY631" s="261"/>
      <c r="AAZ631" s="261"/>
      <c r="ABA631" s="261"/>
      <c r="ABB631" s="261"/>
      <c r="ABC631" s="261"/>
      <c r="ABD631" s="261"/>
      <c r="ABE631" s="261"/>
      <c r="ABF631" s="261"/>
      <c r="ABG631" s="261"/>
      <c r="ABH631" s="261"/>
      <c r="ABI631" s="261"/>
      <c r="ABJ631" s="261"/>
      <c r="ABK631" s="261"/>
      <c r="ABL631" s="261"/>
      <c r="ABM631" s="261"/>
      <c r="ABN631" s="261"/>
      <c r="ABO631" s="261"/>
      <c r="ABP631" s="261"/>
      <c r="ABQ631" s="261"/>
      <c r="ABR631" s="261"/>
      <c r="ABS631" s="261"/>
      <c r="ABT631" s="261"/>
      <c r="ABU631" s="261"/>
      <c r="ABV631" s="261"/>
      <c r="ABW631" s="261"/>
      <c r="ABX631" s="261"/>
      <c r="ABY631" s="261"/>
      <c r="ABZ631" s="261"/>
      <c r="ACA631" s="261"/>
      <c r="ACB631" s="261"/>
      <c r="ACC631" s="261"/>
      <c r="ACD631" s="261"/>
      <c r="ACE631" s="261"/>
      <c r="ACF631" s="261"/>
      <c r="ACG631" s="261"/>
      <c r="ACH631" s="261"/>
      <c r="ACI631" s="261"/>
      <c r="ACJ631" s="261"/>
      <c r="ACK631" s="261"/>
      <c r="ACL631" s="261"/>
      <c r="ACM631" s="261"/>
      <c r="ACN631" s="261"/>
      <c r="ACO631" s="261"/>
      <c r="ACP631" s="261"/>
      <c r="ACQ631" s="261"/>
      <c r="ACR631" s="261"/>
      <c r="ACS631" s="261"/>
      <c r="ACT631" s="261"/>
      <c r="ACU631" s="261"/>
      <c r="ACV631" s="261"/>
      <c r="ACW631" s="261"/>
      <c r="ACX631" s="261"/>
      <c r="ACY631" s="261"/>
      <c r="ACZ631" s="261"/>
      <c r="ADA631" s="261"/>
      <c r="ADB631" s="261"/>
      <c r="ADC631" s="261"/>
      <c r="ADD631" s="261"/>
      <c r="ADE631" s="261"/>
      <c r="ADF631" s="261"/>
      <c r="ADG631" s="261"/>
      <c r="ADH631" s="261"/>
      <c r="ADI631" s="261"/>
      <c r="ADJ631" s="261"/>
      <c r="ADK631" s="261"/>
      <c r="ADL631" s="261"/>
      <c r="ADM631" s="261"/>
      <c r="ADN631" s="261"/>
      <c r="ADO631" s="261"/>
      <c r="ADP631" s="261"/>
      <c r="ADQ631" s="261"/>
      <c r="ADR631" s="261"/>
      <c r="ADS631" s="261"/>
      <c r="ADT631" s="261"/>
      <c r="ADU631" s="261"/>
      <c r="ADV631" s="261"/>
      <c r="ADW631" s="261"/>
      <c r="ADX631" s="261"/>
      <c r="ADY631" s="261"/>
      <c r="ADZ631" s="261"/>
      <c r="AEA631" s="261"/>
      <c r="AEB631" s="261"/>
      <c r="AEC631" s="261"/>
      <c r="AED631" s="261"/>
      <c r="AEE631" s="261"/>
      <c r="AEF631" s="261"/>
      <c r="AEG631" s="261"/>
      <c r="AEH631" s="261"/>
      <c r="AEI631" s="261"/>
      <c r="AEJ631" s="261"/>
      <c r="AEK631" s="261"/>
      <c r="AEL631" s="261"/>
      <c r="AEM631" s="261"/>
      <c r="AEN631" s="261"/>
      <c r="AEO631" s="261"/>
      <c r="AEP631" s="261"/>
      <c r="AEQ631" s="261"/>
      <c r="AER631" s="261"/>
      <c r="AES631" s="261"/>
      <c r="AET631" s="261"/>
      <c r="AEU631" s="261"/>
      <c r="AEV631" s="261"/>
      <c r="AEW631" s="261"/>
      <c r="AEX631" s="261"/>
      <c r="AEY631" s="261"/>
      <c r="AEZ631" s="261"/>
      <c r="AFA631" s="261"/>
      <c r="AFB631" s="261"/>
      <c r="AFC631" s="261"/>
      <c r="AFD631" s="261"/>
      <c r="AFE631" s="261"/>
      <c r="AFF631" s="261"/>
      <c r="AFG631" s="261"/>
      <c r="AFH631" s="261"/>
      <c r="AFI631" s="261"/>
      <c r="AFJ631" s="261"/>
      <c r="AFK631" s="261"/>
      <c r="AFL631" s="261"/>
      <c r="AFM631" s="261"/>
      <c r="AFN631" s="261"/>
      <c r="AFO631" s="261"/>
      <c r="AFP631" s="261"/>
      <c r="AFQ631" s="261"/>
      <c r="AFR631" s="261"/>
      <c r="AFS631" s="261"/>
      <c r="AFT631" s="261"/>
      <c r="AFU631" s="261"/>
      <c r="AFV631" s="261"/>
      <c r="AFW631" s="261"/>
      <c r="AFX631" s="261"/>
      <c r="AFY631" s="261"/>
      <c r="AFZ631" s="261"/>
      <c r="AGA631" s="261"/>
      <c r="AGB631" s="261"/>
      <c r="AGC631" s="261"/>
      <c r="AGD631" s="261"/>
      <c r="AGE631" s="261"/>
      <c r="AGF631" s="261"/>
      <c r="AGG631" s="261"/>
      <c r="AGH631" s="261"/>
      <c r="AGI631" s="261"/>
      <c r="AGJ631" s="261"/>
      <c r="AGK631" s="261"/>
      <c r="AGL631" s="261"/>
      <c r="AGM631" s="261"/>
      <c r="AGN631" s="261"/>
      <c r="AGO631" s="261"/>
      <c r="AGP631" s="261"/>
      <c r="AGQ631" s="261"/>
      <c r="AGR631" s="261"/>
      <c r="AGS631" s="261"/>
      <c r="AGT631" s="261"/>
      <c r="AGU631" s="261"/>
      <c r="AGV631" s="261"/>
      <c r="AGW631" s="261"/>
      <c r="AGX631" s="261"/>
      <c r="AGY631" s="261"/>
      <c r="AGZ631" s="261"/>
      <c r="AHA631" s="261"/>
      <c r="AHB631" s="261"/>
      <c r="AHC631" s="261"/>
      <c r="AHD631" s="261"/>
      <c r="AHE631" s="261"/>
      <c r="AHF631" s="261"/>
      <c r="AHG631" s="261"/>
      <c r="AHH631" s="261"/>
      <c r="AHI631" s="261"/>
      <c r="AHJ631" s="261"/>
      <c r="AHK631" s="261"/>
      <c r="AHL631" s="261"/>
      <c r="AHM631" s="261"/>
      <c r="AHN631" s="261"/>
      <c r="AHO631" s="261"/>
      <c r="AHP631" s="261"/>
      <c r="AHQ631" s="261"/>
      <c r="AHR631" s="261"/>
      <c r="AHS631" s="261"/>
      <c r="AHT631" s="261"/>
      <c r="AHU631" s="261"/>
      <c r="AHV631" s="261"/>
      <c r="AHW631" s="261"/>
      <c r="AHX631" s="261"/>
      <c r="AHY631" s="261"/>
      <c r="AHZ631" s="261"/>
      <c r="AIA631" s="261"/>
      <c r="AIB631" s="261"/>
      <c r="AIC631" s="261"/>
      <c r="AID631" s="261"/>
      <c r="AIE631" s="261"/>
      <c r="AIF631" s="261"/>
      <c r="AIG631" s="261"/>
      <c r="AIH631" s="261"/>
      <c r="AII631" s="261"/>
      <c r="AIJ631" s="261"/>
      <c r="AIK631" s="261"/>
      <c r="AIL631" s="261"/>
      <c r="AIM631" s="261"/>
      <c r="AIN631" s="261"/>
      <c r="AIO631" s="261"/>
      <c r="AIP631" s="261"/>
      <c r="AIQ631" s="261"/>
      <c r="AIR631" s="261"/>
      <c r="AIS631" s="261"/>
      <c r="AIT631" s="261"/>
      <c r="AIU631" s="261"/>
      <c r="AIV631" s="261"/>
      <c r="AIW631" s="261"/>
      <c r="AIX631" s="261"/>
      <c r="AIY631" s="261"/>
      <c r="AIZ631" s="261"/>
      <c r="AJA631" s="261"/>
      <c r="AJB631" s="261"/>
      <c r="AJC631" s="261"/>
      <c r="AJD631" s="261"/>
      <c r="AJE631" s="261"/>
      <c r="AJF631" s="261"/>
      <c r="AJG631" s="261"/>
      <c r="AJH631" s="261"/>
      <c r="AJI631" s="261"/>
      <c r="AJJ631" s="261"/>
      <c r="AJK631" s="261"/>
      <c r="AJL631" s="261"/>
      <c r="AJM631" s="261"/>
      <c r="AJN631" s="261"/>
      <c r="AJO631" s="261"/>
      <c r="AJP631" s="261"/>
      <c r="AJQ631" s="261"/>
      <c r="AJR631" s="261"/>
      <c r="AJS631" s="261"/>
      <c r="AJT631" s="261"/>
      <c r="AJU631" s="261"/>
      <c r="AJV631" s="261"/>
      <c r="AJW631" s="261"/>
      <c r="AJX631" s="261"/>
      <c r="AJY631" s="261"/>
      <c r="AJZ631" s="261"/>
      <c r="AKA631" s="261"/>
      <c r="AKB631" s="261"/>
      <c r="AKC631" s="261"/>
      <c r="AKD631" s="261"/>
      <c r="AKE631" s="261"/>
      <c r="AKF631" s="261"/>
      <c r="AKG631" s="261"/>
      <c r="AKH631" s="261"/>
      <c r="AKI631" s="261"/>
      <c r="AKJ631" s="261"/>
      <c r="AKK631" s="261"/>
      <c r="AKL631" s="261"/>
      <c r="AKM631" s="261"/>
      <c r="AKN631" s="261"/>
      <c r="AKO631" s="261"/>
      <c r="AKP631" s="261"/>
      <c r="AKQ631" s="261"/>
      <c r="AKR631" s="261"/>
      <c r="AKS631" s="261"/>
      <c r="AKT631" s="261"/>
      <c r="AKU631" s="261"/>
      <c r="AKV631" s="261"/>
      <c r="AKW631" s="261"/>
      <c r="AKX631" s="261"/>
      <c r="AKY631" s="261"/>
      <c r="AKZ631" s="261"/>
      <c r="ALA631" s="261"/>
      <c r="ALB631" s="261"/>
      <c r="ALC631" s="261"/>
      <c r="ALD631" s="261"/>
      <c r="ALE631" s="261"/>
      <c r="ALF631" s="261"/>
      <c r="ALG631" s="261"/>
      <c r="ALH631" s="261"/>
      <c r="ALI631" s="261"/>
      <c r="ALJ631" s="261"/>
      <c r="ALK631" s="261"/>
      <c r="ALL631" s="261"/>
      <c r="ALM631" s="261"/>
      <c r="ALN631" s="261"/>
      <c r="ALO631" s="261"/>
      <c r="ALP631" s="261"/>
      <c r="ALQ631" s="261"/>
      <c r="ALR631" s="261"/>
      <c r="ALS631" s="261"/>
      <c r="ALT631" s="261"/>
      <c r="ALU631" s="261"/>
      <c r="ALV631" s="261"/>
      <c r="ALW631" s="261"/>
      <c r="ALX631" s="261"/>
      <c r="ALY631" s="261"/>
      <c r="ALZ631" s="261"/>
      <c r="AMA631" s="261"/>
      <c r="AMB631" s="261"/>
      <c r="AMC631" s="261"/>
      <c r="AMD631" s="261"/>
      <c r="AME631" s="261"/>
      <c r="AMF631" s="261"/>
      <c r="AMG631" s="261"/>
      <c r="AMH631" s="261"/>
      <c r="AMI631" s="261"/>
      <c r="AMJ631" s="261"/>
      <c r="AMK631" s="261"/>
    </row>
    <row r="632" spans="1:1025" s="269" customFormat="1" x14ac:dyDescent="0.35">
      <c r="A632" s="261"/>
      <c r="B632" s="265"/>
      <c r="C632" s="266"/>
      <c r="D632" s="266"/>
      <c r="E632" s="266"/>
      <c r="F632" s="266"/>
      <c r="G632" s="266"/>
      <c r="H632" s="261"/>
      <c r="I632" s="261"/>
      <c r="J632" s="261"/>
      <c r="K632" s="261"/>
      <c r="L632" s="261"/>
      <c r="M632" s="261"/>
      <c r="N632" s="261"/>
      <c r="O632" s="261"/>
      <c r="P632" s="261"/>
      <c r="Q632" s="261"/>
      <c r="R632" s="261"/>
      <c r="S632" s="261"/>
      <c r="T632" s="261"/>
      <c r="U632" s="261"/>
      <c r="V632" s="261"/>
      <c r="W632" s="261"/>
      <c r="X632" s="261"/>
      <c r="Y632" s="261"/>
      <c r="Z632" s="261"/>
      <c r="AA632" s="261"/>
      <c r="AB632" s="261"/>
      <c r="AC632" s="261"/>
      <c r="AD632" s="261"/>
      <c r="AE632" s="261"/>
      <c r="AF632" s="261"/>
      <c r="AG632" s="261"/>
      <c r="AH632" s="261"/>
      <c r="AI632" s="261"/>
      <c r="AJ632" s="261"/>
      <c r="AK632" s="261"/>
      <c r="AL632" s="261"/>
      <c r="AM632" s="261"/>
      <c r="AN632" s="261"/>
      <c r="AO632" s="261"/>
      <c r="AP632" s="261"/>
      <c r="AQ632" s="261"/>
      <c r="AR632" s="261"/>
      <c r="AS632" s="261"/>
      <c r="AT632" s="261"/>
      <c r="AU632" s="261"/>
      <c r="AV632" s="261"/>
      <c r="AW632" s="261"/>
      <c r="AX632" s="261"/>
      <c r="AY632" s="261"/>
      <c r="AZ632" s="261"/>
      <c r="BA632" s="261"/>
      <c r="BB632" s="261"/>
      <c r="BC632" s="261"/>
      <c r="BD632" s="261"/>
      <c r="BE632" s="261"/>
      <c r="BF632" s="261"/>
      <c r="BG632" s="261"/>
      <c r="BH632" s="261"/>
      <c r="BI632" s="261"/>
      <c r="BJ632" s="261"/>
      <c r="BK632" s="261"/>
      <c r="BL632" s="261"/>
      <c r="BM632" s="261"/>
      <c r="BN632" s="261"/>
      <c r="BO632" s="261"/>
      <c r="BP632" s="261"/>
      <c r="BQ632" s="261"/>
      <c r="BR632" s="261"/>
      <c r="BS632" s="261"/>
      <c r="BT632" s="261"/>
      <c r="BU632" s="261"/>
      <c r="BV632" s="261"/>
      <c r="BW632" s="261"/>
      <c r="BX632" s="261"/>
      <c r="BY632" s="261"/>
      <c r="BZ632" s="261"/>
      <c r="CA632" s="261"/>
      <c r="CB632" s="261"/>
      <c r="CC632" s="261"/>
      <c r="CD632" s="261"/>
      <c r="CE632" s="261"/>
      <c r="CF632" s="261"/>
      <c r="CG632" s="261"/>
      <c r="CH632" s="261"/>
      <c r="CI632" s="261"/>
      <c r="CJ632" s="261"/>
      <c r="CK632" s="261"/>
      <c r="CL632" s="261"/>
      <c r="CM632" s="261"/>
      <c r="CN632" s="261"/>
      <c r="CO632" s="261"/>
      <c r="CP632" s="261"/>
      <c r="CQ632" s="261"/>
      <c r="CR632" s="261"/>
      <c r="CS632" s="261"/>
      <c r="CT632" s="261"/>
      <c r="CU632" s="261"/>
      <c r="CV632" s="261"/>
      <c r="CW632" s="261"/>
      <c r="CX632" s="261"/>
      <c r="CY632" s="261"/>
      <c r="CZ632" s="261"/>
      <c r="DA632" s="261"/>
      <c r="DB632" s="261"/>
      <c r="DC632" s="261"/>
      <c r="DD632" s="261"/>
      <c r="DE632" s="261"/>
      <c r="DF632" s="261"/>
      <c r="DG632" s="261"/>
      <c r="DH632" s="261"/>
      <c r="DI632" s="261"/>
      <c r="DJ632" s="261"/>
      <c r="DK632" s="261"/>
      <c r="DL632" s="261"/>
      <c r="DM632" s="261"/>
      <c r="DN632" s="261"/>
      <c r="DO632" s="261"/>
      <c r="DP632" s="261"/>
      <c r="DQ632" s="261"/>
      <c r="DR632" s="261"/>
      <c r="DS632" s="261"/>
      <c r="DT632" s="261"/>
      <c r="DU632" s="261"/>
      <c r="DV632" s="261"/>
      <c r="DW632" s="261"/>
      <c r="DX632" s="261"/>
      <c r="DY632" s="261"/>
      <c r="DZ632" s="261"/>
      <c r="EA632" s="261"/>
      <c r="EB632" s="261"/>
      <c r="EC632" s="261"/>
      <c r="ED632" s="261"/>
      <c r="EE632" s="261"/>
      <c r="EF632" s="261"/>
      <c r="EG632" s="261"/>
      <c r="EH632" s="261"/>
      <c r="EI632" s="261"/>
      <c r="EJ632" s="261"/>
      <c r="EK632" s="261"/>
      <c r="EL632" s="261"/>
      <c r="EM632" s="261"/>
      <c r="EN632" s="261"/>
      <c r="EO632" s="261"/>
      <c r="EP632" s="261"/>
      <c r="EQ632" s="261"/>
      <c r="ER632" s="261"/>
      <c r="ES632" s="261"/>
      <c r="ET632" s="261"/>
      <c r="EU632" s="261"/>
      <c r="EV632" s="261"/>
      <c r="EW632" s="261"/>
      <c r="EX632" s="261"/>
      <c r="EY632" s="261"/>
      <c r="EZ632" s="261"/>
      <c r="FA632" s="261"/>
      <c r="FB632" s="261"/>
      <c r="FC632" s="261"/>
      <c r="FD632" s="261"/>
      <c r="FE632" s="261"/>
      <c r="FF632" s="261"/>
      <c r="FG632" s="261"/>
      <c r="FH632" s="261"/>
      <c r="FI632" s="261"/>
      <c r="FJ632" s="261"/>
      <c r="FK632" s="261"/>
      <c r="FL632" s="261"/>
      <c r="FM632" s="261"/>
      <c r="FN632" s="261"/>
      <c r="FO632" s="261"/>
      <c r="FP632" s="261"/>
      <c r="FQ632" s="261"/>
      <c r="FR632" s="261"/>
      <c r="FS632" s="261"/>
      <c r="FT632" s="261"/>
      <c r="FU632" s="261"/>
      <c r="FV632" s="261"/>
      <c r="FW632" s="261"/>
      <c r="FX632" s="261"/>
      <c r="FY632" s="261"/>
      <c r="FZ632" s="261"/>
      <c r="GA632" s="261"/>
      <c r="GB632" s="261"/>
      <c r="GC632" s="261"/>
      <c r="GD632" s="261"/>
      <c r="GE632" s="261"/>
      <c r="GF632" s="261"/>
      <c r="GG632" s="261"/>
      <c r="GH632" s="261"/>
      <c r="GI632" s="261"/>
      <c r="GJ632" s="261"/>
      <c r="GK632" s="261"/>
      <c r="GL632" s="261"/>
      <c r="GM632" s="261"/>
      <c r="GN632" s="261"/>
      <c r="GO632" s="261"/>
      <c r="GP632" s="261"/>
      <c r="GQ632" s="261"/>
      <c r="GR632" s="261"/>
      <c r="GS632" s="261"/>
      <c r="GT632" s="261"/>
      <c r="GU632" s="261"/>
      <c r="GV632" s="261"/>
      <c r="GW632" s="261"/>
      <c r="GX632" s="261"/>
      <c r="GY632" s="261"/>
      <c r="GZ632" s="261"/>
      <c r="HA632" s="261"/>
      <c r="HB632" s="261"/>
      <c r="HC632" s="261"/>
      <c r="HD632" s="261"/>
      <c r="HE632" s="261"/>
      <c r="HF632" s="261"/>
      <c r="HG632" s="261"/>
      <c r="HH632" s="261"/>
      <c r="HI632" s="261"/>
      <c r="HJ632" s="261"/>
      <c r="HK632" s="261"/>
      <c r="HL632" s="261"/>
      <c r="HM632" s="261"/>
      <c r="HN632" s="261"/>
      <c r="HO632" s="261"/>
      <c r="HP632" s="261"/>
      <c r="HQ632" s="261"/>
      <c r="HR632" s="261"/>
      <c r="HS632" s="261"/>
      <c r="HT632" s="261"/>
      <c r="HU632" s="261"/>
      <c r="HV632" s="261"/>
      <c r="HW632" s="261"/>
      <c r="HX632" s="261"/>
      <c r="HY632" s="261"/>
      <c r="HZ632" s="261"/>
      <c r="IA632" s="261"/>
      <c r="IB632" s="261"/>
      <c r="IC632" s="261"/>
      <c r="ID632" s="261"/>
      <c r="IE632" s="261"/>
      <c r="IF632" s="261"/>
      <c r="IG632" s="261"/>
      <c r="IH632" s="261"/>
      <c r="II632" s="261"/>
      <c r="IJ632" s="261"/>
      <c r="IK632" s="261"/>
      <c r="IL632" s="261"/>
      <c r="IM632" s="261"/>
      <c r="IN632" s="261"/>
      <c r="IO632" s="261"/>
      <c r="IP632" s="261"/>
      <c r="IQ632" s="261"/>
      <c r="IR632" s="261"/>
      <c r="IS632" s="261"/>
      <c r="IT632" s="261"/>
      <c r="IU632" s="261"/>
      <c r="IV632" s="261"/>
      <c r="IW632" s="261"/>
      <c r="IX632" s="261"/>
      <c r="IY632" s="261"/>
      <c r="IZ632" s="261"/>
      <c r="JA632" s="261"/>
      <c r="JB632" s="261"/>
      <c r="JC632" s="261"/>
      <c r="JD632" s="261"/>
      <c r="JE632" s="261"/>
      <c r="JF632" s="261"/>
      <c r="JG632" s="261"/>
      <c r="JH632" s="261"/>
      <c r="JI632" s="261"/>
      <c r="JJ632" s="261"/>
      <c r="JK632" s="261"/>
      <c r="JL632" s="261"/>
      <c r="JM632" s="261"/>
      <c r="JN632" s="261"/>
      <c r="JO632" s="261"/>
      <c r="JP632" s="261"/>
      <c r="JQ632" s="261"/>
      <c r="JR632" s="261"/>
      <c r="JS632" s="261"/>
      <c r="JT632" s="261"/>
      <c r="JU632" s="261"/>
      <c r="JV632" s="261"/>
      <c r="JW632" s="261"/>
      <c r="JX632" s="261"/>
      <c r="JY632" s="261"/>
      <c r="JZ632" s="261"/>
      <c r="KA632" s="261"/>
      <c r="KB632" s="261"/>
      <c r="KC632" s="261"/>
      <c r="KD632" s="261"/>
      <c r="KE632" s="261"/>
      <c r="KF632" s="261"/>
      <c r="KG632" s="261"/>
      <c r="KH632" s="261"/>
      <c r="KI632" s="261"/>
      <c r="KJ632" s="261"/>
      <c r="KK632" s="261"/>
      <c r="KL632" s="261"/>
      <c r="KM632" s="261"/>
      <c r="KN632" s="261"/>
      <c r="KO632" s="261"/>
      <c r="KP632" s="261"/>
      <c r="KQ632" s="261"/>
      <c r="KR632" s="261"/>
      <c r="KS632" s="261"/>
      <c r="KT632" s="261"/>
      <c r="KU632" s="261"/>
      <c r="KV632" s="261"/>
      <c r="KW632" s="261"/>
      <c r="KX632" s="261"/>
      <c r="KY632" s="261"/>
      <c r="KZ632" s="261"/>
      <c r="LA632" s="261"/>
      <c r="LB632" s="261"/>
      <c r="LC632" s="261"/>
      <c r="LD632" s="261"/>
      <c r="LE632" s="261"/>
      <c r="LF632" s="261"/>
      <c r="LG632" s="261"/>
      <c r="LH632" s="261"/>
      <c r="LI632" s="261"/>
      <c r="LJ632" s="261"/>
      <c r="LK632" s="261"/>
      <c r="LL632" s="261"/>
      <c r="LM632" s="261"/>
      <c r="LN632" s="261"/>
      <c r="LO632" s="261"/>
      <c r="LP632" s="261"/>
      <c r="LQ632" s="261"/>
      <c r="LR632" s="261"/>
      <c r="LS632" s="261"/>
      <c r="LT632" s="261"/>
      <c r="LU632" s="261"/>
      <c r="LV632" s="261"/>
      <c r="LW632" s="261"/>
      <c r="LX632" s="261"/>
      <c r="LY632" s="261"/>
      <c r="LZ632" s="261"/>
      <c r="MA632" s="261"/>
      <c r="MB632" s="261"/>
      <c r="MC632" s="261"/>
      <c r="MD632" s="261"/>
      <c r="ME632" s="261"/>
      <c r="MF632" s="261"/>
      <c r="MG632" s="261"/>
      <c r="MH632" s="261"/>
      <c r="MI632" s="261"/>
      <c r="MJ632" s="261"/>
      <c r="MK632" s="261"/>
      <c r="ML632" s="261"/>
      <c r="MM632" s="261"/>
      <c r="MN632" s="261"/>
      <c r="MO632" s="261"/>
      <c r="MP632" s="261"/>
      <c r="MQ632" s="261"/>
      <c r="MR632" s="261"/>
      <c r="MS632" s="261"/>
      <c r="MT632" s="261"/>
      <c r="MU632" s="261"/>
      <c r="MV632" s="261"/>
      <c r="MW632" s="261"/>
      <c r="MX632" s="261"/>
      <c r="MY632" s="261"/>
      <c r="MZ632" s="261"/>
      <c r="NA632" s="261"/>
      <c r="NB632" s="261"/>
      <c r="NC632" s="261"/>
      <c r="ND632" s="261"/>
      <c r="NE632" s="261"/>
      <c r="NF632" s="261"/>
      <c r="NG632" s="261"/>
      <c r="NH632" s="261"/>
      <c r="NI632" s="261"/>
      <c r="NJ632" s="261"/>
      <c r="NK632" s="261"/>
      <c r="NL632" s="261"/>
      <c r="NM632" s="261"/>
      <c r="NN632" s="261"/>
      <c r="NO632" s="261"/>
      <c r="NP632" s="261"/>
      <c r="NQ632" s="261"/>
      <c r="NR632" s="261"/>
      <c r="NS632" s="261"/>
      <c r="NT632" s="261"/>
      <c r="NU632" s="261"/>
      <c r="NV632" s="261"/>
      <c r="NW632" s="261"/>
      <c r="NX632" s="261"/>
      <c r="NY632" s="261"/>
      <c r="NZ632" s="261"/>
      <c r="OA632" s="261"/>
      <c r="OB632" s="261"/>
      <c r="OC632" s="261"/>
      <c r="OD632" s="261"/>
      <c r="OE632" s="261"/>
      <c r="OF632" s="261"/>
      <c r="OG632" s="261"/>
      <c r="OH632" s="261"/>
      <c r="OI632" s="261"/>
      <c r="OJ632" s="261"/>
      <c r="OK632" s="261"/>
      <c r="OL632" s="261"/>
      <c r="OM632" s="261"/>
      <c r="ON632" s="261"/>
      <c r="OO632" s="261"/>
      <c r="OP632" s="261"/>
      <c r="OQ632" s="261"/>
      <c r="OR632" s="261"/>
      <c r="OS632" s="261"/>
      <c r="OT632" s="261"/>
      <c r="OU632" s="261"/>
      <c r="OV632" s="261"/>
      <c r="OW632" s="261"/>
      <c r="OX632" s="261"/>
      <c r="OY632" s="261"/>
      <c r="OZ632" s="261"/>
      <c r="PA632" s="261"/>
      <c r="PB632" s="261"/>
      <c r="PC632" s="261"/>
      <c r="PD632" s="261"/>
      <c r="PE632" s="261"/>
      <c r="PF632" s="261"/>
      <c r="PG632" s="261"/>
      <c r="PH632" s="261"/>
      <c r="PI632" s="261"/>
      <c r="PJ632" s="261"/>
      <c r="PK632" s="261"/>
      <c r="PL632" s="261"/>
      <c r="PM632" s="261"/>
      <c r="PN632" s="261"/>
      <c r="PO632" s="261"/>
      <c r="PP632" s="261"/>
      <c r="PQ632" s="261"/>
      <c r="PR632" s="261"/>
      <c r="PS632" s="261"/>
      <c r="PT632" s="261"/>
      <c r="PU632" s="261"/>
      <c r="PV632" s="261"/>
      <c r="PW632" s="261"/>
      <c r="PX632" s="261"/>
      <c r="PY632" s="261"/>
      <c r="PZ632" s="261"/>
      <c r="QA632" s="261"/>
      <c r="QB632" s="261"/>
      <c r="QC632" s="261"/>
      <c r="QD632" s="261"/>
      <c r="QE632" s="261"/>
      <c r="QF632" s="261"/>
      <c r="QG632" s="261"/>
      <c r="QH632" s="261"/>
      <c r="QI632" s="261"/>
      <c r="QJ632" s="261"/>
      <c r="QK632" s="261"/>
      <c r="QL632" s="261"/>
      <c r="QM632" s="261"/>
      <c r="QN632" s="261"/>
      <c r="QO632" s="261"/>
      <c r="QP632" s="261"/>
      <c r="QQ632" s="261"/>
      <c r="QR632" s="261"/>
      <c r="QS632" s="261"/>
      <c r="QT632" s="261"/>
      <c r="QU632" s="261"/>
      <c r="QV632" s="261"/>
      <c r="QW632" s="261"/>
      <c r="QX632" s="261"/>
      <c r="QY632" s="261"/>
      <c r="QZ632" s="261"/>
      <c r="RA632" s="261"/>
      <c r="RB632" s="261"/>
      <c r="RC632" s="261"/>
      <c r="RD632" s="261"/>
      <c r="RE632" s="261"/>
      <c r="RF632" s="261"/>
      <c r="RG632" s="261"/>
      <c r="RH632" s="261"/>
      <c r="RI632" s="261"/>
      <c r="RJ632" s="261"/>
      <c r="RK632" s="261"/>
      <c r="RL632" s="261"/>
      <c r="RM632" s="261"/>
      <c r="RN632" s="261"/>
      <c r="RO632" s="261"/>
      <c r="RP632" s="261"/>
      <c r="RQ632" s="261"/>
      <c r="RR632" s="261"/>
      <c r="RS632" s="261"/>
      <c r="RT632" s="261"/>
      <c r="RU632" s="261"/>
      <c r="RV632" s="261"/>
      <c r="RW632" s="261"/>
      <c r="RX632" s="261"/>
      <c r="RY632" s="261"/>
      <c r="RZ632" s="261"/>
      <c r="SA632" s="261"/>
      <c r="SB632" s="261"/>
      <c r="SC632" s="261"/>
      <c r="SD632" s="261"/>
      <c r="SE632" s="261"/>
      <c r="SF632" s="261"/>
      <c r="SG632" s="261"/>
      <c r="SH632" s="261"/>
      <c r="SI632" s="261"/>
      <c r="SJ632" s="261"/>
      <c r="SK632" s="261"/>
      <c r="SL632" s="261"/>
      <c r="SM632" s="261"/>
      <c r="SN632" s="261"/>
      <c r="SO632" s="261"/>
      <c r="SP632" s="261"/>
      <c r="SQ632" s="261"/>
      <c r="SR632" s="261"/>
      <c r="SS632" s="261"/>
      <c r="ST632" s="261"/>
      <c r="SU632" s="261"/>
      <c r="SV632" s="261"/>
      <c r="SW632" s="261"/>
      <c r="SX632" s="261"/>
      <c r="SY632" s="261"/>
      <c r="SZ632" s="261"/>
      <c r="TA632" s="261"/>
      <c r="TB632" s="261"/>
      <c r="TC632" s="261"/>
      <c r="TD632" s="261"/>
      <c r="TE632" s="261"/>
      <c r="TF632" s="261"/>
      <c r="TG632" s="261"/>
      <c r="TH632" s="261"/>
      <c r="TI632" s="261"/>
      <c r="TJ632" s="261"/>
      <c r="TK632" s="261"/>
      <c r="TL632" s="261"/>
      <c r="TM632" s="261"/>
      <c r="TN632" s="261"/>
      <c r="TO632" s="261"/>
      <c r="TP632" s="261"/>
      <c r="TQ632" s="261"/>
      <c r="TR632" s="261"/>
      <c r="TS632" s="261"/>
      <c r="TT632" s="261"/>
      <c r="TU632" s="261"/>
      <c r="TV632" s="261"/>
      <c r="TW632" s="261"/>
      <c r="TX632" s="261"/>
      <c r="TY632" s="261"/>
      <c r="TZ632" s="261"/>
      <c r="UA632" s="261"/>
      <c r="UB632" s="261"/>
      <c r="UC632" s="261"/>
      <c r="UD632" s="261"/>
      <c r="UE632" s="261"/>
      <c r="UF632" s="261"/>
      <c r="UG632" s="261"/>
      <c r="UH632" s="261"/>
      <c r="UI632" s="261"/>
      <c r="UJ632" s="261"/>
      <c r="UK632" s="261"/>
      <c r="UL632" s="261"/>
      <c r="UM632" s="261"/>
      <c r="UN632" s="261"/>
      <c r="UO632" s="261"/>
      <c r="UP632" s="261"/>
      <c r="UQ632" s="261"/>
      <c r="UR632" s="261"/>
      <c r="US632" s="261"/>
      <c r="UT632" s="261"/>
      <c r="UU632" s="261"/>
      <c r="UV632" s="261"/>
      <c r="UW632" s="261"/>
      <c r="UX632" s="261"/>
      <c r="UY632" s="261"/>
      <c r="UZ632" s="261"/>
      <c r="VA632" s="261"/>
      <c r="VB632" s="261"/>
      <c r="VC632" s="261"/>
      <c r="VD632" s="261"/>
      <c r="VE632" s="261"/>
      <c r="VF632" s="261"/>
      <c r="VG632" s="261"/>
      <c r="VH632" s="261"/>
      <c r="VI632" s="261"/>
      <c r="VJ632" s="261"/>
      <c r="VK632" s="261"/>
      <c r="VL632" s="261"/>
      <c r="VM632" s="261"/>
      <c r="VN632" s="261"/>
      <c r="VO632" s="261"/>
      <c r="VP632" s="261"/>
      <c r="VQ632" s="261"/>
      <c r="VR632" s="261"/>
      <c r="VS632" s="261"/>
      <c r="VT632" s="261"/>
      <c r="VU632" s="261"/>
      <c r="VV632" s="261"/>
      <c r="VW632" s="261"/>
      <c r="VX632" s="261"/>
      <c r="VY632" s="261"/>
      <c r="VZ632" s="261"/>
      <c r="WA632" s="261"/>
      <c r="WB632" s="261"/>
      <c r="WC632" s="261"/>
      <c r="WD632" s="261"/>
      <c r="WE632" s="261"/>
      <c r="WF632" s="261"/>
      <c r="WG632" s="261"/>
      <c r="WH632" s="261"/>
      <c r="WI632" s="261"/>
      <c r="WJ632" s="261"/>
      <c r="WK632" s="261"/>
      <c r="WL632" s="261"/>
      <c r="WM632" s="261"/>
      <c r="WN632" s="261"/>
      <c r="WO632" s="261"/>
      <c r="WP632" s="261"/>
      <c r="WQ632" s="261"/>
      <c r="WR632" s="261"/>
      <c r="WS632" s="261"/>
      <c r="WT632" s="261"/>
      <c r="WU632" s="261"/>
      <c r="WV632" s="261"/>
      <c r="WW632" s="261"/>
      <c r="WX632" s="261"/>
      <c r="WY632" s="261"/>
      <c r="WZ632" s="261"/>
      <c r="XA632" s="261"/>
      <c r="XB632" s="261"/>
      <c r="XC632" s="261"/>
      <c r="XD632" s="261"/>
      <c r="XE632" s="261"/>
      <c r="XF632" s="261"/>
      <c r="XG632" s="261"/>
      <c r="XH632" s="261"/>
      <c r="XI632" s="261"/>
      <c r="XJ632" s="261"/>
      <c r="XK632" s="261"/>
      <c r="XL632" s="261"/>
      <c r="XM632" s="261"/>
      <c r="XN632" s="261"/>
      <c r="XO632" s="261"/>
      <c r="XP632" s="261"/>
      <c r="XQ632" s="261"/>
      <c r="XR632" s="261"/>
      <c r="XS632" s="261"/>
      <c r="XT632" s="261"/>
      <c r="XU632" s="261"/>
      <c r="XV632" s="261"/>
      <c r="XW632" s="261"/>
      <c r="XX632" s="261"/>
      <c r="XY632" s="261"/>
      <c r="XZ632" s="261"/>
      <c r="YA632" s="261"/>
      <c r="YB632" s="261"/>
      <c r="YC632" s="261"/>
      <c r="YD632" s="261"/>
      <c r="YE632" s="261"/>
      <c r="YF632" s="261"/>
      <c r="YG632" s="261"/>
      <c r="YH632" s="261"/>
      <c r="YI632" s="261"/>
      <c r="YJ632" s="261"/>
      <c r="YK632" s="261"/>
      <c r="YL632" s="261"/>
      <c r="YM632" s="261"/>
      <c r="YN632" s="261"/>
      <c r="YO632" s="261"/>
      <c r="YP632" s="261"/>
      <c r="YQ632" s="261"/>
      <c r="YR632" s="261"/>
      <c r="YS632" s="261"/>
      <c r="YT632" s="261"/>
      <c r="YU632" s="261"/>
      <c r="YV632" s="261"/>
      <c r="YW632" s="261"/>
      <c r="YX632" s="261"/>
      <c r="YY632" s="261"/>
      <c r="YZ632" s="261"/>
      <c r="ZA632" s="261"/>
      <c r="ZB632" s="261"/>
      <c r="ZC632" s="261"/>
      <c r="ZD632" s="261"/>
      <c r="ZE632" s="261"/>
      <c r="ZF632" s="261"/>
      <c r="ZG632" s="261"/>
      <c r="ZH632" s="261"/>
      <c r="ZI632" s="261"/>
      <c r="ZJ632" s="261"/>
      <c r="ZK632" s="261"/>
      <c r="ZL632" s="261"/>
      <c r="ZM632" s="261"/>
      <c r="ZN632" s="261"/>
      <c r="ZO632" s="261"/>
      <c r="ZP632" s="261"/>
      <c r="ZQ632" s="261"/>
      <c r="ZR632" s="261"/>
      <c r="ZS632" s="261"/>
      <c r="ZT632" s="261"/>
      <c r="ZU632" s="261"/>
      <c r="ZV632" s="261"/>
      <c r="ZW632" s="261"/>
      <c r="ZX632" s="261"/>
      <c r="ZY632" s="261"/>
      <c r="ZZ632" s="261"/>
      <c r="AAA632" s="261"/>
      <c r="AAB632" s="261"/>
      <c r="AAC632" s="261"/>
      <c r="AAD632" s="261"/>
      <c r="AAE632" s="261"/>
      <c r="AAF632" s="261"/>
      <c r="AAG632" s="261"/>
      <c r="AAH632" s="261"/>
      <c r="AAI632" s="261"/>
      <c r="AAJ632" s="261"/>
      <c r="AAK632" s="261"/>
      <c r="AAL632" s="261"/>
      <c r="AAM632" s="261"/>
      <c r="AAN632" s="261"/>
      <c r="AAO632" s="261"/>
      <c r="AAP632" s="261"/>
      <c r="AAQ632" s="261"/>
      <c r="AAR632" s="261"/>
      <c r="AAS632" s="261"/>
      <c r="AAT632" s="261"/>
      <c r="AAU632" s="261"/>
      <c r="AAV632" s="261"/>
      <c r="AAW632" s="261"/>
      <c r="AAX632" s="261"/>
      <c r="AAY632" s="261"/>
      <c r="AAZ632" s="261"/>
      <c r="ABA632" s="261"/>
      <c r="ABB632" s="261"/>
      <c r="ABC632" s="261"/>
      <c r="ABD632" s="261"/>
      <c r="ABE632" s="261"/>
      <c r="ABF632" s="261"/>
      <c r="ABG632" s="261"/>
      <c r="ABH632" s="261"/>
      <c r="ABI632" s="261"/>
      <c r="ABJ632" s="261"/>
      <c r="ABK632" s="261"/>
      <c r="ABL632" s="261"/>
      <c r="ABM632" s="261"/>
      <c r="ABN632" s="261"/>
      <c r="ABO632" s="261"/>
      <c r="ABP632" s="261"/>
      <c r="ABQ632" s="261"/>
      <c r="ABR632" s="261"/>
      <c r="ABS632" s="261"/>
      <c r="ABT632" s="261"/>
      <c r="ABU632" s="261"/>
      <c r="ABV632" s="261"/>
      <c r="ABW632" s="261"/>
      <c r="ABX632" s="261"/>
      <c r="ABY632" s="261"/>
      <c r="ABZ632" s="261"/>
      <c r="ACA632" s="261"/>
      <c r="ACB632" s="261"/>
      <c r="ACC632" s="261"/>
      <c r="ACD632" s="261"/>
      <c r="ACE632" s="261"/>
      <c r="ACF632" s="261"/>
      <c r="ACG632" s="261"/>
      <c r="ACH632" s="261"/>
      <c r="ACI632" s="261"/>
      <c r="ACJ632" s="261"/>
      <c r="ACK632" s="261"/>
      <c r="ACL632" s="261"/>
      <c r="ACM632" s="261"/>
      <c r="ACN632" s="261"/>
      <c r="ACO632" s="261"/>
      <c r="ACP632" s="261"/>
      <c r="ACQ632" s="261"/>
      <c r="ACR632" s="261"/>
      <c r="ACS632" s="261"/>
      <c r="ACT632" s="261"/>
      <c r="ACU632" s="261"/>
      <c r="ACV632" s="261"/>
      <c r="ACW632" s="261"/>
      <c r="ACX632" s="261"/>
      <c r="ACY632" s="261"/>
      <c r="ACZ632" s="261"/>
      <c r="ADA632" s="261"/>
      <c r="ADB632" s="261"/>
      <c r="ADC632" s="261"/>
      <c r="ADD632" s="261"/>
      <c r="ADE632" s="261"/>
      <c r="ADF632" s="261"/>
      <c r="ADG632" s="261"/>
      <c r="ADH632" s="261"/>
      <c r="ADI632" s="261"/>
      <c r="ADJ632" s="261"/>
      <c r="ADK632" s="261"/>
      <c r="ADL632" s="261"/>
      <c r="ADM632" s="261"/>
      <c r="ADN632" s="261"/>
      <c r="ADO632" s="261"/>
      <c r="ADP632" s="261"/>
      <c r="ADQ632" s="261"/>
      <c r="ADR632" s="261"/>
      <c r="ADS632" s="261"/>
      <c r="ADT632" s="261"/>
      <c r="ADU632" s="261"/>
      <c r="ADV632" s="261"/>
      <c r="ADW632" s="261"/>
      <c r="ADX632" s="261"/>
      <c r="ADY632" s="261"/>
      <c r="ADZ632" s="261"/>
      <c r="AEA632" s="261"/>
      <c r="AEB632" s="261"/>
      <c r="AEC632" s="261"/>
      <c r="AED632" s="261"/>
      <c r="AEE632" s="261"/>
      <c r="AEF632" s="261"/>
      <c r="AEG632" s="261"/>
      <c r="AEH632" s="261"/>
      <c r="AEI632" s="261"/>
      <c r="AEJ632" s="261"/>
      <c r="AEK632" s="261"/>
      <c r="AEL632" s="261"/>
      <c r="AEM632" s="261"/>
      <c r="AEN632" s="261"/>
      <c r="AEO632" s="261"/>
      <c r="AEP632" s="261"/>
      <c r="AEQ632" s="261"/>
      <c r="AER632" s="261"/>
      <c r="AES632" s="261"/>
      <c r="AET632" s="261"/>
      <c r="AEU632" s="261"/>
      <c r="AEV632" s="261"/>
      <c r="AEW632" s="261"/>
      <c r="AEX632" s="261"/>
      <c r="AEY632" s="261"/>
      <c r="AEZ632" s="261"/>
      <c r="AFA632" s="261"/>
      <c r="AFB632" s="261"/>
      <c r="AFC632" s="261"/>
      <c r="AFD632" s="261"/>
      <c r="AFE632" s="261"/>
      <c r="AFF632" s="261"/>
      <c r="AFG632" s="261"/>
      <c r="AFH632" s="261"/>
      <c r="AFI632" s="261"/>
      <c r="AFJ632" s="261"/>
      <c r="AFK632" s="261"/>
      <c r="AFL632" s="261"/>
      <c r="AFM632" s="261"/>
      <c r="AFN632" s="261"/>
      <c r="AFO632" s="261"/>
      <c r="AFP632" s="261"/>
      <c r="AFQ632" s="261"/>
      <c r="AFR632" s="261"/>
      <c r="AFS632" s="261"/>
      <c r="AFT632" s="261"/>
      <c r="AFU632" s="261"/>
      <c r="AFV632" s="261"/>
      <c r="AFW632" s="261"/>
      <c r="AFX632" s="261"/>
      <c r="AFY632" s="261"/>
      <c r="AFZ632" s="261"/>
      <c r="AGA632" s="261"/>
      <c r="AGB632" s="261"/>
      <c r="AGC632" s="261"/>
      <c r="AGD632" s="261"/>
      <c r="AGE632" s="261"/>
      <c r="AGF632" s="261"/>
      <c r="AGG632" s="261"/>
      <c r="AGH632" s="261"/>
      <c r="AGI632" s="261"/>
      <c r="AGJ632" s="261"/>
      <c r="AGK632" s="261"/>
      <c r="AGL632" s="261"/>
      <c r="AGM632" s="261"/>
      <c r="AGN632" s="261"/>
      <c r="AGO632" s="261"/>
      <c r="AGP632" s="261"/>
      <c r="AGQ632" s="261"/>
      <c r="AGR632" s="261"/>
      <c r="AGS632" s="261"/>
      <c r="AGT632" s="261"/>
      <c r="AGU632" s="261"/>
      <c r="AGV632" s="261"/>
      <c r="AGW632" s="261"/>
      <c r="AGX632" s="261"/>
      <c r="AGY632" s="261"/>
      <c r="AGZ632" s="261"/>
      <c r="AHA632" s="261"/>
      <c r="AHB632" s="261"/>
      <c r="AHC632" s="261"/>
      <c r="AHD632" s="261"/>
      <c r="AHE632" s="261"/>
      <c r="AHF632" s="261"/>
      <c r="AHG632" s="261"/>
      <c r="AHH632" s="261"/>
      <c r="AHI632" s="261"/>
      <c r="AHJ632" s="261"/>
      <c r="AHK632" s="261"/>
      <c r="AHL632" s="261"/>
      <c r="AHM632" s="261"/>
      <c r="AHN632" s="261"/>
      <c r="AHO632" s="261"/>
      <c r="AHP632" s="261"/>
      <c r="AHQ632" s="261"/>
      <c r="AHR632" s="261"/>
      <c r="AHS632" s="261"/>
      <c r="AHT632" s="261"/>
      <c r="AHU632" s="261"/>
      <c r="AHV632" s="261"/>
      <c r="AHW632" s="261"/>
      <c r="AHX632" s="261"/>
      <c r="AHY632" s="261"/>
      <c r="AHZ632" s="261"/>
      <c r="AIA632" s="261"/>
      <c r="AIB632" s="261"/>
      <c r="AIC632" s="261"/>
      <c r="AID632" s="261"/>
      <c r="AIE632" s="261"/>
      <c r="AIF632" s="261"/>
      <c r="AIG632" s="261"/>
      <c r="AIH632" s="261"/>
      <c r="AII632" s="261"/>
      <c r="AIJ632" s="261"/>
      <c r="AIK632" s="261"/>
      <c r="AIL632" s="261"/>
      <c r="AIM632" s="261"/>
      <c r="AIN632" s="261"/>
      <c r="AIO632" s="261"/>
      <c r="AIP632" s="261"/>
      <c r="AIQ632" s="261"/>
      <c r="AIR632" s="261"/>
      <c r="AIS632" s="261"/>
      <c r="AIT632" s="261"/>
      <c r="AIU632" s="261"/>
      <c r="AIV632" s="261"/>
      <c r="AIW632" s="261"/>
      <c r="AIX632" s="261"/>
      <c r="AIY632" s="261"/>
      <c r="AIZ632" s="261"/>
      <c r="AJA632" s="261"/>
      <c r="AJB632" s="261"/>
      <c r="AJC632" s="261"/>
      <c r="AJD632" s="261"/>
      <c r="AJE632" s="261"/>
      <c r="AJF632" s="261"/>
      <c r="AJG632" s="261"/>
      <c r="AJH632" s="261"/>
      <c r="AJI632" s="261"/>
      <c r="AJJ632" s="261"/>
      <c r="AJK632" s="261"/>
      <c r="AJL632" s="261"/>
      <c r="AJM632" s="261"/>
      <c r="AJN632" s="261"/>
      <c r="AJO632" s="261"/>
      <c r="AJP632" s="261"/>
      <c r="AJQ632" s="261"/>
      <c r="AJR632" s="261"/>
      <c r="AJS632" s="261"/>
      <c r="AJT632" s="261"/>
      <c r="AJU632" s="261"/>
      <c r="AJV632" s="261"/>
      <c r="AJW632" s="261"/>
      <c r="AJX632" s="261"/>
      <c r="AJY632" s="261"/>
      <c r="AJZ632" s="261"/>
      <c r="AKA632" s="261"/>
      <c r="AKB632" s="261"/>
      <c r="AKC632" s="261"/>
      <c r="AKD632" s="261"/>
      <c r="AKE632" s="261"/>
      <c r="AKF632" s="261"/>
      <c r="AKG632" s="261"/>
      <c r="AKH632" s="261"/>
      <c r="AKI632" s="261"/>
      <c r="AKJ632" s="261"/>
      <c r="AKK632" s="261"/>
      <c r="AKL632" s="261"/>
      <c r="AKM632" s="261"/>
      <c r="AKN632" s="261"/>
      <c r="AKO632" s="261"/>
      <c r="AKP632" s="261"/>
      <c r="AKQ632" s="261"/>
      <c r="AKR632" s="261"/>
      <c r="AKS632" s="261"/>
      <c r="AKT632" s="261"/>
      <c r="AKU632" s="261"/>
      <c r="AKV632" s="261"/>
      <c r="AKW632" s="261"/>
      <c r="AKX632" s="261"/>
      <c r="AKY632" s="261"/>
      <c r="AKZ632" s="261"/>
      <c r="ALA632" s="261"/>
      <c r="ALB632" s="261"/>
      <c r="ALC632" s="261"/>
      <c r="ALD632" s="261"/>
      <c r="ALE632" s="261"/>
      <c r="ALF632" s="261"/>
      <c r="ALG632" s="261"/>
      <c r="ALH632" s="261"/>
      <c r="ALI632" s="261"/>
      <c r="ALJ632" s="261"/>
      <c r="ALK632" s="261"/>
      <c r="ALL632" s="261"/>
      <c r="ALM632" s="261"/>
      <c r="ALN632" s="261"/>
      <c r="ALO632" s="261"/>
      <c r="ALP632" s="261"/>
      <c r="ALQ632" s="261"/>
      <c r="ALR632" s="261"/>
      <c r="ALS632" s="261"/>
      <c r="ALT632" s="261"/>
      <c r="ALU632" s="261"/>
      <c r="ALV632" s="261"/>
      <c r="ALW632" s="261"/>
      <c r="ALX632" s="261"/>
      <c r="ALY632" s="261"/>
      <c r="ALZ632" s="261"/>
      <c r="AMA632" s="261"/>
      <c r="AMB632" s="261"/>
      <c r="AMC632" s="261"/>
      <c r="AMD632" s="261"/>
      <c r="AME632" s="261"/>
      <c r="AMF632" s="261"/>
      <c r="AMG632" s="261"/>
      <c r="AMH632" s="261"/>
      <c r="AMI632" s="261"/>
      <c r="AMJ632" s="261"/>
      <c r="AMK632" s="261"/>
    </row>
    <row r="633" spans="1:1025" s="269" customFormat="1" x14ac:dyDescent="0.35">
      <c r="A633" s="261"/>
      <c r="B633" s="265"/>
      <c r="C633" s="266"/>
      <c r="D633" s="266"/>
      <c r="E633" s="266"/>
      <c r="F633" s="266"/>
      <c r="G633" s="266"/>
      <c r="H633" s="261"/>
      <c r="I633" s="261"/>
      <c r="J633" s="261"/>
      <c r="K633" s="261"/>
      <c r="L633" s="261"/>
      <c r="M633" s="261"/>
      <c r="N633" s="261"/>
      <c r="O633" s="261"/>
      <c r="P633" s="261"/>
      <c r="Q633" s="261"/>
      <c r="R633" s="261"/>
      <c r="S633" s="261"/>
      <c r="T633" s="261"/>
      <c r="U633" s="261"/>
      <c r="V633" s="261"/>
      <c r="W633" s="261"/>
      <c r="X633" s="261"/>
      <c r="Y633" s="261"/>
      <c r="Z633" s="261"/>
      <c r="AA633" s="261"/>
      <c r="AB633" s="261"/>
      <c r="AC633" s="261"/>
      <c r="AD633" s="261"/>
      <c r="AE633" s="261"/>
      <c r="AF633" s="261"/>
      <c r="AG633" s="261"/>
      <c r="AH633" s="261"/>
      <c r="AI633" s="261"/>
      <c r="AJ633" s="261"/>
      <c r="AK633" s="261"/>
      <c r="AL633" s="261"/>
      <c r="AM633" s="261"/>
      <c r="AN633" s="261"/>
      <c r="AO633" s="261"/>
      <c r="AP633" s="261"/>
      <c r="AQ633" s="261"/>
      <c r="AR633" s="261"/>
      <c r="AS633" s="261"/>
      <c r="AT633" s="261"/>
      <c r="AU633" s="261"/>
      <c r="AV633" s="261"/>
      <c r="AW633" s="261"/>
      <c r="AX633" s="261"/>
      <c r="AY633" s="261"/>
      <c r="AZ633" s="261"/>
      <c r="BA633" s="261"/>
      <c r="BB633" s="261"/>
      <c r="BC633" s="261"/>
      <c r="BD633" s="261"/>
      <c r="BE633" s="261"/>
      <c r="BF633" s="261"/>
      <c r="BG633" s="261"/>
      <c r="BH633" s="261"/>
      <c r="BI633" s="261"/>
      <c r="BJ633" s="261"/>
      <c r="BK633" s="261"/>
      <c r="BL633" s="261"/>
      <c r="BM633" s="261"/>
      <c r="BN633" s="261"/>
      <c r="BO633" s="261"/>
      <c r="BP633" s="261"/>
      <c r="BQ633" s="261"/>
      <c r="BR633" s="261"/>
      <c r="BS633" s="261"/>
      <c r="BT633" s="261"/>
      <c r="BU633" s="261"/>
      <c r="BV633" s="261"/>
      <c r="BW633" s="261"/>
      <c r="BX633" s="261"/>
      <c r="BY633" s="261"/>
      <c r="BZ633" s="261"/>
      <c r="CA633" s="261"/>
      <c r="CB633" s="261"/>
      <c r="CC633" s="261"/>
      <c r="CD633" s="261"/>
      <c r="CE633" s="261"/>
      <c r="CF633" s="261"/>
      <c r="CG633" s="261"/>
      <c r="CH633" s="261"/>
      <c r="CI633" s="261"/>
      <c r="CJ633" s="261"/>
      <c r="CK633" s="261"/>
      <c r="CL633" s="261"/>
      <c r="CM633" s="261"/>
      <c r="CN633" s="261"/>
      <c r="CO633" s="261"/>
      <c r="CP633" s="261"/>
      <c r="CQ633" s="261"/>
      <c r="CR633" s="261"/>
      <c r="CS633" s="261"/>
      <c r="CT633" s="261"/>
      <c r="CU633" s="261"/>
      <c r="CV633" s="261"/>
      <c r="CW633" s="261"/>
      <c r="CX633" s="261"/>
      <c r="CY633" s="261"/>
      <c r="CZ633" s="261"/>
      <c r="DA633" s="261"/>
      <c r="DB633" s="261"/>
      <c r="DC633" s="261"/>
      <c r="DD633" s="261"/>
      <c r="DE633" s="261"/>
      <c r="DF633" s="261"/>
      <c r="DG633" s="261"/>
      <c r="DH633" s="261"/>
      <c r="DI633" s="261"/>
      <c r="DJ633" s="261"/>
      <c r="DK633" s="261"/>
      <c r="DL633" s="261"/>
      <c r="DM633" s="261"/>
      <c r="DN633" s="261"/>
      <c r="DO633" s="261"/>
      <c r="DP633" s="261"/>
      <c r="DQ633" s="261"/>
      <c r="DR633" s="261"/>
      <c r="DS633" s="261"/>
      <c r="DT633" s="261"/>
      <c r="DU633" s="261"/>
      <c r="DV633" s="261"/>
      <c r="DW633" s="261"/>
      <c r="DX633" s="261"/>
      <c r="DY633" s="261"/>
      <c r="DZ633" s="261"/>
      <c r="EA633" s="261"/>
      <c r="EB633" s="261"/>
      <c r="EC633" s="261"/>
      <c r="ED633" s="261"/>
      <c r="EE633" s="261"/>
      <c r="EF633" s="261"/>
      <c r="EG633" s="261"/>
      <c r="EH633" s="261"/>
      <c r="EI633" s="261"/>
      <c r="EJ633" s="261"/>
      <c r="EK633" s="261"/>
      <c r="EL633" s="261"/>
      <c r="EM633" s="261"/>
      <c r="EN633" s="261"/>
      <c r="EO633" s="261"/>
      <c r="EP633" s="261"/>
      <c r="EQ633" s="261"/>
      <c r="ER633" s="261"/>
      <c r="ES633" s="261"/>
      <c r="ET633" s="261"/>
      <c r="EU633" s="261"/>
      <c r="EV633" s="261"/>
      <c r="EW633" s="261"/>
      <c r="EX633" s="261"/>
      <c r="EY633" s="261"/>
      <c r="EZ633" s="261"/>
      <c r="FA633" s="261"/>
      <c r="FB633" s="261"/>
      <c r="FC633" s="261"/>
      <c r="FD633" s="261"/>
      <c r="FE633" s="261"/>
      <c r="FF633" s="261"/>
      <c r="FG633" s="261"/>
      <c r="FH633" s="261"/>
      <c r="FI633" s="261"/>
      <c r="FJ633" s="261"/>
      <c r="FK633" s="261"/>
      <c r="FL633" s="261"/>
      <c r="FM633" s="261"/>
      <c r="FN633" s="261"/>
      <c r="FO633" s="261"/>
      <c r="FP633" s="261"/>
      <c r="FQ633" s="261"/>
      <c r="FR633" s="261"/>
      <c r="FS633" s="261"/>
      <c r="FT633" s="261"/>
      <c r="FU633" s="261"/>
      <c r="FV633" s="261"/>
      <c r="FW633" s="261"/>
      <c r="FX633" s="261"/>
      <c r="FY633" s="261"/>
      <c r="FZ633" s="261"/>
      <c r="GA633" s="261"/>
      <c r="GB633" s="261"/>
      <c r="GC633" s="261"/>
      <c r="GD633" s="261"/>
      <c r="GE633" s="261"/>
      <c r="GF633" s="261"/>
      <c r="GG633" s="261"/>
      <c r="GH633" s="261"/>
      <c r="GI633" s="261"/>
      <c r="GJ633" s="261"/>
      <c r="GK633" s="261"/>
      <c r="GL633" s="261"/>
      <c r="GM633" s="261"/>
      <c r="GN633" s="261"/>
      <c r="GO633" s="261"/>
      <c r="GP633" s="261"/>
      <c r="GQ633" s="261"/>
      <c r="GR633" s="261"/>
      <c r="GS633" s="261"/>
      <c r="GT633" s="261"/>
      <c r="GU633" s="261"/>
      <c r="GV633" s="261"/>
      <c r="GW633" s="261"/>
      <c r="GX633" s="261"/>
      <c r="GY633" s="261"/>
      <c r="GZ633" s="261"/>
      <c r="HA633" s="261"/>
      <c r="HB633" s="261"/>
      <c r="HC633" s="261"/>
      <c r="HD633" s="261"/>
      <c r="HE633" s="261"/>
      <c r="HF633" s="261"/>
      <c r="HG633" s="261"/>
      <c r="HH633" s="261"/>
      <c r="HI633" s="261"/>
      <c r="HJ633" s="261"/>
      <c r="HK633" s="261"/>
      <c r="HL633" s="261"/>
      <c r="HM633" s="261"/>
      <c r="HN633" s="261"/>
      <c r="HO633" s="261"/>
      <c r="HP633" s="261"/>
      <c r="HQ633" s="261"/>
      <c r="HR633" s="261"/>
      <c r="HS633" s="261"/>
      <c r="HT633" s="261"/>
      <c r="HU633" s="261"/>
      <c r="HV633" s="261"/>
      <c r="HW633" s="261"/>
      <c r="HX633" s="261"/>
      <c r="HY633" s="261"/>
      <c r="HZ633" s="261"/>
      <c r="IA633" s="261"/>
      <c r="IB633" s="261"/>
      <c r="IC633" s="261"/>
      <c r="ID633" s="261"/>
      <c r="IE633" s="261"/>
      <c r="IF633" s="261"/>
      <c r="IG633" s="261"/>
      <c r="IH633" s="261"/>
      <c r="II633" s="261"/>
      <c r="IJ633" s="261"/>
      <c r="IK633" s="261"/>
      <c r="IL633" s="261"/>
      <c r="IM633" s="261"/>
      <c r="IN633" s="261"/>
      <c r="IO633" s="261"/>
      <c r="IP633" s="261"/>
      <c r="IQ633" s="261"/>
      <c r="IR633" s="261"/>
      <c r="IS633" s="261"/>
      <c r="IT633" s="261"/>
      <c r="IU633" s="261"/>
      <c r="IV633" s="261"/>
      <c r="IW633" s="261"/>
      <c r="IX633" s="261"/>
      <c r="IY633" s="261"/>
      <c r="IZ633" s="261"/>
      <c r="JA633" s="261"/>
      <c r="JB633" s="261"/>
      <c r="JC633" s="261"/>
      <c r="JD633" s="261"/>
      <c r="JE633" s="261"/>
      <c r="JF633" s="261"/>
      <c r="JG633" s="261"/>
      <c r="JH633" s="261"/>
      <c r="JI633" s="261"/>
      <c r="JJ633" s="261"/>
      <c r="JK633" s="261"/>
      <c r="JL633" s="261"/>
      <c r="JM633" s="261"/>
      <c r="JN633" s="261"/>
      <c r="JO633" s="261"/>
      <c r="JP633" s="261"/>
      <c r="JQ633" s="261"/>
      <c r="JR633" s="261"/>
      <c r="JS633" s="261"/>
      <c r="JT633" s="261"/>
      <c r="JU633" s="261"/>
      <c r="JV633" s="261"/>
      <c r="JW633" s="261"/>
      <c r="JX633" s="261"/>
      <c r="JY633" s="261"/>
      <c r="JZ633" s="261"/>
      <c r="KA633" s="261"/>
      <c r="KB633" s="261"/>
      <c r="KC633" s="261"/>
      <c r="KD633" s="261"/>
      <c r="KE633" s="261"/>
      <c r="KF633" s="261"/>
      <c r="KG633" s="261"/>
      <c r="KH633" s="261"/>
      <c r="KI633" s="261"/>
      <c r="KJ633" s="261"/>
      <c r="KK633" s="261"/>
      <c r="KL633" s="261"/>
      <c r="KM633" s="261"/>
      <c r="KN633" s="261"/>
      <c r="KO633" s="261"/>
      <c r="KP633" s="261"/>
      <c r="KQ633" s="261"/>
      <c r="KR633" s="261"/>
      <c r="KS633" s="261"/>
      <c r="KT633" s="261"/>
      <c r="KU633" s="261"/>
      <c r="KV633" s="261"/>
      <c r="KW633" s="261"/>
      <c r="KX633" s="261"/>
      <c r="KY633" s="261"/>
      <c r="KZ633" s="261"/>
      <c r="LA633" s="261"/>
      <c r="LB633" s="261"/>
      <c r="LC633" s="261"/>
      <c r="LD633" s="261"/>
      <c r="LE633" s="261"/>
      <c r="LF633" s="261"/>
      <c r="LG633" s="261"/>
      <c r="LH633" s="261"/>
      <c r="LI633" s="261"/>
      <c r="LJ633" s="261"/>
      <c r="LK633" s="261"/>
      <c r="LL633" s="261"/>
      <c r="LM633" s="261"/>
      <c r="LN633" s="261"/>
      <c r="LO633" s="261"/>
      <c r="LP633" s="261"/>
      <c r="LQ633" s="261"/>
      <c r="LR633" s="261"/>
      <c r="LS633" s="261"/>
      <c r="LT633" s="261"/>
      <c r="LU633" s="261"/>
      <c r="LV633" s="261"/>
      <c r="LW633" s="261"/>
      <c r="LX633" s="261"/>
      <c r="LY633" s="261"/>
      <c r="LZ633" s="261"/>
      <c r="MA633" s="261"/>
      <c r="MB633" s="261"/>
      <c r="MC633" s="261"/>
      <c r="MD633" s="261"/>
      <c r="ME633" s="261"/>
      <c r="MF633" s="261"/>
      <c r="MG633" s="261"/>
      <c r="MH633" s="261"/>
      <c r="MI633" s="261"/>
      <c r="MJ633" s="261"/>
      <c r="MK633" s="261"/>
      <c r="ML633" s="261"/>
      <c r="MM633" s="261"/>
      <c r="MN633" s="261"/>
      <c r="MO633" s="261"/>
      <c r="MP633" s="261"/>
      <c r="MQ633" s="261"/>
      <c r="MR633" s="261"/>
      <c r="MS633" s="261"/>
      <c r="MT633" s="261"/>
      <c r="MU633" s="261"/>
      <c r="MV633" s="261"/>
      <c r="MW633" s="261"/>
      <c r="MX633" s="261"/>
      <c r="MY633" s="261"/>
      <c r="MZ633" s="261"/>
      <c r="NA633" s="261"/>
      <c r="NB633" s="261"/>
      <c r="NC633" s="261"/>
      <c r="ND633" s="261"/>
      <c r="NE633" s="261"/>
      <c r="NF633" s="261"/>
      <c r="NG633" s="261"/>
      <c r="NH633" s="261"/>
      <c r="NI633" s="261"/>
      <c r="NJ633" s="261"/>
      <c r="NK633" s="261"/>
      <c r="NL633" s="261"/>
      <c r="NM633" s="261"/>
      <c r="NN633" s="261"/>
      <c r="NO633" s="261"/>
      <c r="NP633" s="261"/>
      <c r="NQ633" s="261"/>
      <c r="NR633" s="261"/>
      <c r="NS633" s="261"/>
      <c r="NT633" s="261"/>
      <c r="NU633" s="261"/>
      <c r="NV633" s="261"/>
      <c r="NW633" s="261"/>
      <c r="NX633" s="261"/>
      <c r="NY633" s="261"/>
      <c r="NZ633" s="261"/>
      <c r="OA633" s="261"/>
      <c r="OB633" s="261"/>
      <c r="OC633" s="261"/>
      <c r="OD633" s="261"/>
      <c r="OE633" s="261"/>
      <c r="OF633" s="261"/>
      <c r="OG633" s="261"/>
      <c r="OH633" s="261"/>
      <c r="OI633" s="261"/>
      <c r="OJ633" s="261"/>
      <c r="OK633" s="261"/>
      <c r="OL633" s="261"/>
      <c r="OM633" s="261"/>
      <c r="ON633" s="261"/>
      <c r="OO633" s="261"/>
      <c r="OP633" s="261"/>
      <c r="OQ633" s="261"/>
      <c r="OR633" s="261"/>
      <c r="OS633" s="261"/>
      <c r="OT633" s="261"/>
      <c r="OU633" s="261"/>
      <c r="OV633" s="261"/>
      <c r="OW633" s="261"/>
      <c r="OX633" s="261"/>
      <c r="OY633" s="261"/>
      <c r="OZ633" s="261"/>
      <c r="PA633" s="261"/>
      <c r="PB633" s="261"/>
      <c r="PC633" s="261"/>
      <c r="PD633" s="261"/>
      <c r="PE633" s="261"/>
      <c r="PF633" s="261"/>
      <c r="PG633" s="261"/>
      <c r="PH633" s="261"/>
      <c r="PI633" s="261"/>
      <c r="PJ633" s="261"/>
      <c r="PK633" s="261"/>
      <c r="PL633" s="261"/>
      <c r="PM633" s="261"/>
      <c r="PN633" s="261"/>
      <c r="PO633" s="261"/>
      <c r="PP633" s="261"/>
      <c r="PQ633" s="261"/>
      <c r="PR633" s="261"/>
      <c r="PS633" s="261"/>
      <c r="PT633" s="261"/>
      <c r="PU633" s="261"/>
      <c r="PV633" s="261"/>
      <c r="PW633" s="261"/>
      <c r="PX633" s="261"/>
      <c r="PY633" s="261"/>
      <c r="PZ633" s="261"/>
      <c r="QA633" s="261"/>
      <c r="QB633" s="261"/>
      <c r="QC633" s="261"/>
      <c r="QD633" s="261"/>
      <c r="QE633" s="261"/>
      <c r="QF633" s="261"/>
      <c r="QG633" s="261"/>
      <c r="QH633" s="261"/>
      <c r="QI633" s="261"/>
      <c r="QJ633" s="261"/>
      <c r="QK633" s="261"/>
      <c r="QL633" s="261"/>
      <c r="QM633" s="261"/>
      <c r="QN633" s="261"/>
      <c r="QO633" s="261"/>
      <c r="QP633" s="261"/>
      <c r="QQ633" s="261"/>
      <c r="QR633" s="261"/>
      <c r="QS633" s="261"/>
      <c r="QT633" s="261"/>
      <c r="QU633" s="261"/>
      <c r="QV633" s="261"/>
      <c r="QW633" s="261"/>
      <c r="QX633" s="261"/>
      <c r="QY633" s="261"/>
      <c r="QZ633" s="261"/>
      <c r="RA633" s="261"/>
      <c r="RB633" s="261"/>
      <c r="RC633" s="261"/>
      <c r="RD633" s="261"/>
      <c r="RE633" s="261"/>
      <c r="RF633" s="261"/>
      <c r="RG633" s="261"/>
      <c r="RH633" s="261"/>
      <c r="RI633" s="261"/>
      <c r="RJ633" s="261"/>
      <c r="RK633" s="261"/>
      <c r="RL633" s="261"/>
      <c r="RM633" s="261"/>
      <c r="RN633" s="261"/>
      <c r="RO633" s="261"/>
      <c r="RP633" s="261"/>
      <c r="RQ633" s="261"/>
      <c r="RR633" s="261"/>
      <c r="RS633" s="261"/>
      <c r="RT633" s="261"/>
      <c r="RU633" s="261"/>
      <c r="RV633" s="261"/>
      <c r="RW633" s="261"/>
      <c r="RX633" s="261"/>
      <c r="RY633" s="261"/>
      <c r="RZ633" s="261"/>
      <c r="SA633" s="261"/>
      <c r="SB633" s="261"/>
      <c r="SC633" s="261"/>
      <c r="SD633" s="261"/>
      <c r="SE633" s="261"/>
      <c r="SF633" s="261"/>
      <c r="SG633" s="261"/>
      <c r="SH633" s="261"/>
      <c r="SI633" s="261"/>
      <c r="SJ633" s="261"/>
      <c r="SK633" s="261"/>
      <c r="SL633" s="261"/>
      <c r="SM633" s="261"/>
      <c r="SN633" s="261"/>
      <c r="SO633" s="261"/>
      <c r="SP633" s="261"/>
      <c r="SQ633" s="261"/>
      <c r="SR633" s="261"/>
      <c r="SS633" s="261"/>
      <c r="ST633" s="261"/>
      <c r="SU633" s="261"/>
      <c r="SV633" s="261"/>
      <c r="SW633" s="261"/>
      <c r="SX633" s="261"/>
      <c r="SY633" s="261"/>
      <c r="SZ633" s="261"/>
      <c r="TA633" s="261"/>
      <c r="TB633" s="261"/>
      <c r="TC633" s="261"/>
      <c r="TD633" s="261"/>
      <c r="TE633" s="261"/>
      <c r="TF633" s="261"/>
      <c r="TG633" s="261"/>
      <c r="TH633" s="261"/>
      <c r="TI633" s="261"/>
      <c r="TJ633" s="261"/>
      <c r="TK633" s="261"/>
      <c r="TL633" s="261"/>
      <c r="TM633" s="261"/>
      <c r="TN633" s="261"/>
      <c r="TO633" s="261"/>
      <c r="TP633" s="261"/>
      <c r="TQ633" s="261"/>
      <c r="TR633" s="261"/>
      <c r="TS633" s="261"/>
      <c r="TT633" s="261"/>
      <c r="TU633" s="261"/>
      <c r="TV633" s="261"/>
      <c r="TW633" s="261"/>
      <c r="TX633" s="261"/>
      <c r="TY633" s="261"/>
      <c r="TZ633" s="261"/>
      <c r="UA633" s="261"/>
      <c r="UB633" s="261"/>
      <c r="UC633" s="261"/>
      <c r="UD633" s="261"/>
      <c r="UE633" s="261"/>
      <c r="UF633" s="261"/>
      <c r="UG633" s="261"/>
      <c r="UH633" s="261"/>
      <c r="UI633" s="261"/>
      <c r="UJ633" s="261"/>
      <c r="UK633" s="261"/>
      <c r="UL633" s="261"/>
      <c r="UM633" s="261"/>
      <c r="UN633" s="261"/>
      <c r="UO633" s="261"/>
      <c r="UP633" s="261"/>
      <c r="UQ633" s="261"/>
      <c r="UR633" s="261"/>
      <c r="US633" s="261"/>
      <c r="UT633" s="261"/>
      <c r="UU633" s="261"/>
      <c r="UV633" s="261"/>
      <c r="UW633" s="261"/>
      <c r="UX633" s="261"/>
      <c r="UY633" s="261"/>
      <c r="UZ633" s="261"/>
      <c r="VA633" s="261"/>
      <c r="VB633" s="261"/>
      <c r="VC633" s="261"/>
      <c r="VD633" s="261"/>
      <c r="VE633" s="261"/>
      <c r="VF633" s="261"/>
      <c r="VG633" s="261"/>
      <c r="VH633" s="261"/>
      <c r="VI633" s="261"/>
      <c r="VJ633" s="261"/>
      <c r="VK633" s="261"/>
      <c r="VL633" s="261"/>
      <c r="VM633" s="261"/>
      <c r="VN633" s="261"/>
      <c r="VO633" s="261"/>
      <c r="VP633" s="261"/>
      <c r="VQ633" s="261"/>
      <c r="VR633" s="261"/>
      <c r="VS633" s="261"/>
      <c r="VT633" s="261"/>
      <c r="VU633" s="261"/>
      <c r="VV633" s="261"/>
      <c r="VW633" s="261"/>
      <c r="VX633" s="261"/>
      <c r="VY633" s="261"/>
      <c r="VZ633" s="261"/>
      <c r="WA633" s="261"/>
      <c r="WB633" s="261"/>
      <c r="WC633" s="261"/>
      <c r="WD633" s="261"/>
      <c r="WE633" s="261"/>
      <c r="WF633" s="261"/>
      <c r="WG633" s="261"/>
      <c r="WH633" s="261"/>
      <c r="WI633" s="261"/>
      <c r="WJ633" s="261"/>
      <c r="WK633" s="261"/>
      <c r="WL633" s="261"/>
      <c r="WM633" s="261"/>
      <c r="WN633" s="261"/>
      <c r="WO633" s="261"/>
      <c r="WP633" s="261"/>
      <c r="WQ633" s="261"/>
      <c r="WR633" s="261"/>
      <c r="WS633" s="261"/>
      <c r="WT633" s="261"/>
      <c r="WU633" s="261"/>
      <c r="WV633" s="261"/>
      <c r="WW633" s="261"/>
      <c r="WX633" s="261"/>
      <c r="WY633" s="261"/>
      <c r="WZ633" s="261"/>
      <c r="XA633" s="261"/>
      <c r="XB633" s="261"/>
      <c r="XC633" s="261"/>
      <c r="XD633" s="261"/>
      <c r="XE633" s="261"/>
      <c r="XF633" s="261"/>
      <c r="XG633" s="261"/>
      <c r="XH633" s="261"/>
      <c r="XI633" s="261"/>
      <c r="XJ633" s="261"/>
      <c r="XK633" s="261"/>
      <c r="XL633" s="261"/>
      <c r="XM633" s="261"/>
      <c r="XN633" s="261"/>
      <c r="XO633" s="261"/>
      <c r="XP633" s="261"/>
      <c r="XQ633" s="261"/>
      <c r="XR633" s="261"/>
      <c r="XS633" s="261"/>
      <c r="XT633" s="261"/>
      <c r="XU633" s="261"/>
      <c r="XV633" s="261"/>
      <c r="XW633" s="261"/>
      <c r="XX633" s="261"/>
      <c r="XY633" s="261"/>
      <c r="XZ633" s="261"/>
      <c r="YA633" s="261"/>
      <c r="YB633" s="261"/>
      <c r="YC633" s="261"/>
      <c r="YD633" s="261"/>
      <c r="YE633" s="261"/>
      <c r="YF633" s="261"/>
      <c r="YG633" s="261"/>
      <c r="YH633" s="261"/>
      <c r="YI633" s="261"/>
      <c r="YJ633" s="261"/>
      <c r="YK633" s="261"/>
      <c r="YL633" s="261"/>
      <c r="YM633" s="261"/>
      <c r="YN633" s="261"/>
      <c r="YO633" s="261"/>
      <c r="YP633" s="261"/>
      <c r="YQ633" s="261"/>
      <c r="YR633" s="261"/>
      <c r="YS633" s="261"/>
      <c r="YT633" s="261"/>
      <c r="YU633" s="261"/>
      <c r="YV633" s="261"/>
      <c r="YW633" s="261"/>
      <c r="YX633" s="261"/>
      <c r="YY633" s="261"/>
      <c r="YZ633" s="261"/>
      <c r="ZA633" s="261"/>
      <c r="ZB633" s="261"/>
      <c r="ZC633" s="261"/>
      <c r="ZD633" s="261"/>
      <c r="ZE633" s="261"/>
      <c r="ZF633" s="261"/>
      <c r="ZG633" s="261"/>
      <c r="ZH633" s="261"/>
      <c r="ZI633" s="261"/>
      <c r="ZJ633" s="261"/>
      <c r="ZK633" s="261"/>
      <c r="ZL633" s="261"/>
      <c r="ZM633" s="261"/>
      <c r="ZN633" s="261"/>
      <c r="ZO633" s="261"/>
      <c r="ZP633" s="261"/>
      <c r="ZQ633" s="261"/>
      <c r="ZR633" s="261"/>
      <c r="ZS633" s="261"/>
      <c r="ZT633" s="261"/>
      <c r="ZU633" s="261"/>
      <c r="ZV633" s="261"/>
      <c r="ZW633" s="261"/>
      <c r="ZX633" s="261"/>
      <c r="ZY633" s="261"/>
      <c r="ZZ633" s="261"/>
      <c r="AAA633" s="261"/>
      <c r="AAB633" s="261"/>
      <c r="AAC633" s="261"/>
      <c r="AAD633" s="261"/>
      <c r="AAE633" s="261"/>
      <c r="AAF633" s="261"/>
      <c r="AAG633" s="261"/>
      <c r="AAH633" s="261"/>
      <c r="AAI633" s="261"/>
      <c r="AAJ633" s="261"/>
      <c r="AAK633" s="261"/>
      <c r="AAL633" s="261"/>
      <c r="AAM633" s="261"/>
      <c r="AAN633" s="261"/>
      <c r="AAO633" s="261"/>
      <c r="AAP633" s="261"/>
      <c r="AAQ633" s="261"/>
      <c r="AAR633" s="261"/>
      <c r="AAS633" s="261"/>
      <c r="AAT633" s="261"/>
      <c r="AAU633" s="261"/>
      <c r="AAV633" s="261"/>
      <c r="AAW633" s="261"/>
      <c r="AAX633" s="261"/>
      <c r="AAY633" s="261"/>
      <c r="AAZ633" s="261"/>
      <c r="ABA633" s="261"/>
      <c r="ABB633" s="261"/>
      <c r="ABC633" s="261"/>
      <c r="ABD633" s="261"/>
      <c r="ABE633" s="261"/>
      <c r="ABF633" s="261"/>
      <c r="ABG633" s="261"/>
      <c r="ABH633" s="261"/>
      <c r="ABI633" s="261"/>
      <c r="ABJ633" s="261"/>
      <c r="ABK633" s="261"/>
      <c r="ABL633" s="261"/>
      <c r="ABM633" s="261"/>
      <c r="ABN633" s="261"/>
      <c r="ABO633" s="261"/>
      <c r="ABP633" s="261"/>
      <c r="ABQ633" s="261"/>
      <c r="ABR633" s="261"/>
      <c r="ABS633" s="261"/>
      <c r="ABT633" s="261"/>
      <c r="ABU633" s="261"/>
      <c r="ABV633" s="261"/>
      <c r="ABW633" s="261"/>
      <c r="ABX633" s="261"/>
      <c r="ABY633" s="261"/>
      <c r="ABZ633" s="261"/>
      <c r="ACA633" s="261"/>
      <c r="ACB633" s="261"/>
      <c r="ACC633" s="261"/>
      <c r="ACD633" s="261"/>
      <c r="ACE633" s="261"/>
      <c r="ACF633" s="261"/>
      <c r="ACG633" s="261"/>
      <c r="ACH633" s="261"/>
      <c r="ACI633" s="261"/>
      <c r="ACJ633" s="261"/>
      <c r="ACK633" s="261"/>
      <c r="ACL633" s="261"/>
      <c r="ACM633" s="261"/>
      <c r="ACN633" s="261"/>
      <c r="ACO633" s="261"/>
      <c r="ACP633" s="261"/>
      <c r="ACQ633" s="261"/>
      <c r="ACR633" s="261"/>
      <c r="ACS633" s="261"/>
      <c r="ACT633" s="261"/>
      <c r="ACU633" s="261"/>
      <c r="ACV633" s="261"/>
      <c r="ACW633" s="261"/>
      <c r="ACX633" s="261"/>
      <c r="ACY633" s="261"/>
      <c r="ACZ633" s="261"/>
      <c r="ADA633" s="261"/>
      <c r="ADB633" s="261"/>
      <c r="ADC633" s="261"/>
      <c r="ADD633" s="261"/>
      <c r="ADE633" s="261"/>
      <c r="ADF633" s="261"/>
      <c r="ADG633" s="261"/>
      <c r="ADH633" s="261"/>
      <c r="ADI633" s="261"/>
      <c r="ADJ633" s="261"/>
      <c r="ADK633" s="261"/>
      <c r="ADL633" s="261"/>
      <c r="ADM633" s="261"/>
      <c r="ADN633" s="261"/>
      <c r="ADO633" s="261"/>
      <c r="ADP633" s="261"/>
      <c r="ADQ633" s="261"/>
      <c r="ADR633" s="261"/>
      <c r="ADS633" s="261"/>
      <c r="ADT633" s="261"/>
      <c r="ADU633" s="261"/>
      <c r="ADV633" s="261"/>
      <c r="ADW633" s="261"/>
      <c r="ADX633" s="261"/>
      <c r="ADY633" s="261"/>
      <c r="ADZ633" s="261"/>
      <c r="AEA633" s="261"/>
      <c r="AEB633" s="261"/>
      <c r="AEC633" s="261"/>
      <c r="AED633" s="261"/>
      <c r="AEE633" s="261"/>
      <c r="AEF633" s="261"/>
      <c r="AEG633" s="261"/>
      <c r="AEH633" s="261"/>
      <c r="AEI633" s="261"/>
      <c r="AEJ633" s="261"/>
      <c r="AEK633" s="261"/>
      <c r="AEL633" s="261"/>
      <c r="AEM633" s="261"/>
      <c r="AEN633" s="261"/>
      <c r="AEO633" s="261"/>
      <c r="AEP633" s="261"/>
      <c r="AEQ633" s="261"/>
      <c r="AER633" s="261"/>
      <c r="AES633" s="261"/>
      <c r="AET633" s="261"/>
      <c r="AEU633" s="261"/>
      <c r="AEV633" s="261"/>
      <c r="AEW633" s="261"/>
      <c r="AEX633" s="261"/>
      <c r="AEY633" s="261"/>
      <c r="AEZ633" s="261"/>
      <c r="AFA633" s="261"/>
      <c r="AFB633" s="261"/>
      <c r="AFC633" s="261"/>
      <c r="AFD633" s="261"/>
      <c r="AFE633" s="261"/>
      <c r="AFF633" s="261"/>
      <c r="AFG633" s="261"/>
      <c r="AFH633" s="261"/>
      <c r="AFI633" s="261"/>
      <c r="AFJ633" s="261"/>
      <c r="AFK633" s="261"/>
      <c r="AFL633" s="261"/>
      <c r="AFM633" s="261"/>
      <c r="AFN633" s="261"/>
      <c r="AFO633" s="261"/>
      <c r="AFP633" s="261"/>
      <c r="AFQ633" s="261"/>
      <c r="AFR633" s="261"/>
      <c r="AFS633" s="261"/>
      <c r="AFT633" s="261"/>
      <c r="AFU633" s="261"/>
      <c r="AFV633" s="261"/>
      <c r="AFW633" s="261"/>
      <c r="AFX633" s="261"/>
      <c r="AFY633" s="261"/>
      <c r="AFZ633" s="261"/>
      <c r="AGA633" s="261"/>
      <c r="AGB633" s="261"/>
      <c r="AGC633" s="261"/>
      <c r="AGD633" s="261"/>
      <c r="AGE633" s="261"/>
      <c r="AGF633" s="261"/>
      <c r="AGG633" s="261"/>
      <c r="AGH633" s="261"/>
      <c r="AGI633" s="261"/>
      <c r="AGJ633" s="261"/>
      <c r="AGK633" s="261"/>
      <c r="AGL633" s="261"/>
      <c r="AGM633" s="261"/>
      <c r="AGN633" s="261"/>
      <c r="AGO633" s="261"/>
      <c r="AGP633" s="261"/>
      <c r="AGQ633" s="261"/>
      <c r="AGR633" s="261"/>
      <c r="AGS633" s="261"/>
      <c r="AGT633" s="261"/>
      <c r="AGU633" s="261"/>
      <c r="AGV633" s="261"/>
      <c r="AGW633" s="261"/>
      <c r="AGX633" s="261"/>
      <c r="AGY633" s="261"/>
      <c r="AGZ633" s="261"/>
      <c r="AHA633" s="261"/>
      <c r="AHB633" s="261"/>
      <c r="AHC633" s="261"/>
      <c r="AHD633" s="261"/>
      <c r="AHE633" s="261"/>
      <c r="AHF633" s="261"/>
      <c r="AHG633" s="261"/>
      <c r="AHH633" s="261"/>
      <c r="AHI633" s="261"/>
      <c r="AHJ633" s="261"/>
      <c r="AHK633" s="261"/>
      <c r="AHL633" s="261"/>
      <c r="AHM633" s="261"/>
      <c r="AHN633" s="261"/>
      <c r="AHO633" s="261"/>
      <c r="AHP633" s="261"/>
      <c r="AHQ633" s="261"/>
      <c r="AHR633" s="261"/>
      <c r="AHS633" s="261"/>
      <c r="AHT633" s="261"/>
      <c r="AHU633" s="261"/>
      <c r="AHV633" s="261"/>
      <c r="AHW633" s="261"/>
      <c r="AHX633" s="261"/>
      <c r="AHY633" s="261"/>
      <c r="AHZ633" s="261"/>
      <c r="AIA633" s="261"/>
      <c r="AIB633" s="261"/>
      <c r="AIC633" s="261"/>
      <c r="AID633" s="261"/>
      <c r="AIE633" s="261"/>
      <c r="AIF633" s="261"/>
      <c r="AIG633" s="261"/>
      <c r="AIH633" s="261"/>
      <c r="AII633" s="261"/>
      <c r="AIJ633" s="261"/>
      <c r="AIK633" s="261"/>
      <c r="AIL633" s="261"/>
      <c r="AIM633" s="261"/>
      <c r="AIN633" s="261"/>
      <c r="AIO633" s="261"/>
      <c r="AIP633" s="261"/>
      <c r="AIQ633" s="261"/>
      <c r="AIR633" s="261"/>
      <c r="AIS633" s="261"/>
      <c r="AIT633" s="261"/>
      <c r="AIU633" s="261"/>
      <c r="AIV633" s="261"/>
      <c r="AIW633" s="261"/>
      <c r="AIX633" s="261"/>
      <c r="AIY633" s="261"/>
      <c r="AIZ633" s="261"/>
      <c r="AJA633" s="261"/>
      <c r="AJB633" s="261"/>
      <c r="AJC633" s="261"/>
      <c r="AJD633" s="261"/>
      <c r="AJE633" s="261"/>
      <c r="AJF633" s="261"/>
      <c r="AJG633" s="261"/>
      <c r="AJH633" s="261"/>
      <c r="AJI633" s="261"/>
      <c r="AJJ633" s="261"/>
      <c r="AJK633" s="261"/>
      <c r="AJL633" s="261"/>
      <c r="AJM633" s="261"/>
      <c r="AJN633" s="261"/>
      <c r="AJO633" s="261"/>
      <c r="AJP633" s="261"/>
      <c r="AJQ633" s="261"/>
      <c r="AJR633" s="261"/>
      <c r="AJS633" s="261"/>
      <c r="AJT633" s="261"/>
      <c r="AJU633" s="261"/>
      <c r="AJV633" s="261"/>
      <c r="AJW633" s="261"/>
      <c r="AJX633" s="261"/>
      <c r="AJY633" s="261"/>
      <c r="AJZ633" s="261"/>
      <c r="AKA633" s="261"/>
      <c r="AKB633" s="261"/>
      <c r="AKC633" s="261"/>
      <c r="AKD633" s="261"/>
      <c r="AKE633" s="261"/>
      <c r="AKF633" s="261"/>
      <c r="AKG633" s="261"/>
      <c r="AKH633" s="261"/>
      <c r="AKI633" s="261"/>
      <c r="AKJ633" s="261"/>
      <c r="AKK633" s="261"/>
      <c r="AKL633" s="261"/>
      <c r="AKM633" s="261"/>
      <c r="AKN633" s="261"/>
      <c r="AKO633" s="261"/>
      <c r="AKP633" s="261"/>
      <c r="AKQ633" s="261"/>
      <c r="AKR633" s="261"/>
      <c r="AKS633" s="261"/>
      <c r="AKT633" s="261"/>
      <c r="AKU633" s="261"/>
      <c r="AKV633" s="261"/>
      <c r="AKW633" s="261"/>
      <c r="AKX633" s="261"/>
      <c r="AKY633" s="261"/>
      <c r="AKZ633" s="261"/>
      <c r="ALA633" s="261"/>
      <c r="ALB633" s="261"/>
      <c r="ALC633" s="261"/>
      <c r="ALD633" s="261"/>
      <c r="ALE633" s="261"/>
      <c r="ALF633" s="261"/>
      <c r="ALG633" s="261"/>
      <c r="ALH633" s="261"/>
      <c r="ALI633" s="261"/>
      <c r="ALJ633" s="261"/>
      <c r="ALK633" s="261"/>
      <c r="ALL633" s="261"/>
      <c r="ALM633" s="261"/>
      <c r="ALN633" s="261"/>
      <c r="ALO633" s="261"/>
      <c r="ALP633" s="261"/>
      <c r="ALQ633" s="261"/>
      <c r="ALR633" s="261"/>
      <c r="ALS633" s="261"/>
      <c r="ALT633" s="261"/>
      <c r="ALU633" s="261"/>
      <c r="ALV633" s="261"/>
      <c r="ALW633" s="261"/>
      <c r="ALX633" s="261"/>
      <c r="ALY633" s="261"/>
      <c r="ALZ633" s="261"/>
      <c r="AMA633" s="261"/>
      <c r="AMB633" s="261"/>
      <c r="AMC633" s="261"/>
      <c r="AMD633" s="261"/>
      <c r="AME633" s="261"/>
      <c r="AMF633" s="261"/>
      <c r="AMG633" s="261"/>
      <c r="AMH633" s="261"/>
      <c r="AMI633" s="261"/>
      <c r="AMJ633" s="261"/>
      <c r="AMK633" s="261"/>
    </row>
    <row r="634" spans="1:1025" s="269" customFormat="1" x14ac:dyDescent="0.35">
      <c r="A634" s="261"/>
      <c r="B634" s="265"/>
      <c r="C634" s="266"/>
      <c r="D634" s="266"/>
      <c r="E634" s="266"/>
      <c r="F634" s="266"/>
      <c r="G634" s="266"/>
      <c r="H634" s="261"/>
      <c r="I634" s="261"/>
      <c r="J634" s="261"/>
      <c r="K634" s="261"/>
      <c r="L634" s="261"/>
      <c r="M634" s="261"/>
      <c r="N634" s="261"/>
      <c r="O634" s="261"/>
      <c r="P634" s="261"/>
      <c r="Q634" s="261"/>
      <c r="R634" s="261"/>
      <c r="S634" s="261"/>
      <c r="T634" s="261"/>
      <c r="U634" s="261"/>
      <c r="V634" s="261"/>
      <c r="W634" s="261"/>
      <c r="X634" s="261"/>
      <c r="Y634" s="261"/>
      <c r="Z634" s="261"/>
      <c r="AA634" s="261"/>
      <c r="AB634" s="261"/>
      <c r="AC634" s="261"/>
      <c r="AD634" s="261"/>
      <c r="AE634" s="261"/>
      <c r="AF634" s="261"/>
      <c r="AG634" s="261"/>
      <c r="AH634" s="261"/>
      <c r="AI634" s="261"/>
      <c r="AJ634" s="261"/>
      <c r="AK634" s="261"/>
      <c r="AL634" s="261"/>
      <c r="AM634" s="261"/>
      <c r="AN634" s="261"/>
      <c r="AO634" s="261"/>
      <c r="AP634" s="261"/>
      <c r="AQ634" s="261"/>
      <c r="AR634" s="261"/>
      <c r="AS634" s="261"/>
      <c r="AT634" s="261"/>
      <c r="AU634" s="261"/>
      <c r="AV634" s="261"/>
      <c r="AW634" s="261"/>
      <c r="AX634" s="261"/>
      <c r="AY634" s="261"/>
      <c r="AZ634" s="261"/>
      <c r="BA634" s="261"/>
      <c r="BB634" s="261"/>
      <c r="BC634" s="261"/>
      <c r="BD634" s="261"/>
      <c r="BE634" s="261"/>
      <c r="BF634" s="261"/>
      <c r="BG634" s="261"/>
      <c r="BH634" s="261"/>
      <c r="BI634" s="261"/>
      <c r="BJ634" s="261"/>
      <c r="BK634" s="261"/>
      <c r="BL634" s="261"/>
      <c r="BM634" s="261"/>
      <c r="BN634" s="261"/>
      <c r="BO634" s="261"/>
      <c r="BP634" s="261"/>
      <c r="BQ634" s="261"/>
      <c r="BR634" s="261"/>
      <c r="BS634" s="261"/>
      <c r="BT634" s="261"/>
      <c r="BU634" s="261"/>
      <c r="BV634" s="261"/>
      <c r="BW634" s="261"/>
      <c r="BX634" s="261"/>
      <c r="BY634" s="261"/>
      <c r="BZ634" s="261"/>
      <c r="CA634" s="261"/>
      <c r="CB634" s="261"/>
      <c r="CC634" s="261"/>
      <c r="CD634" s="261"/>
      <c r="CE634" s="261"/>
      <c r="CF634" s="261"/>
      <c r="CG634" s="261"/>
      <c r="CH634" s="261"/>
      <c r="CI634" s="261"/>
      <c r="CJ634" s="261"/>
      <c r="CK634" s="261"/>
      <c r="CL634" s="261"/>
      <c r="CM634" s="261"/>
      <c r="CN634" s="261"/>
      <c r="CO634" s="261"/>
      <c r="CP634" s="261"/>
      <c r="CQ634" s="261"/>
      <c r="CR634" s="261"/>
      <c r="CS634" s="261"/>
      <c r="CT634" s="261"/>
      <c r="CU634" s="261"/>
      <c r="CV634" s="261"/>
      <c r="CW634" s="261"/>
      <c r="CX634" s="261"/>
      <c r="CY634" s="261"/>
      <c r="CZ634" s="261"/>
      <c r="DA634" s="261"/>
      <c r="DB634" s="261"/>
      <c r="DC634" s="261"/>
      <c r="DD634" s="261"/>
      <c r="DE634" s="261"/>
      <c r="DF634" s="261"/>
      <c r="DG634" s="261"/>
      <c r="DH634" s="261"/>
      <c r="DI634" s="261"/>
      <c r="DJ634" s="261"/>
      <c r="DK634" s="261"/>
      <c r="DL634" s="261"/>
      <c r="DM634" s="261"/>
      <c r="DN634" s="261"/>
      <c r="DO634" s="261"/>
      <c r="DP634" s="261"/>
      <c r="DQ634" s="261"/>
      <c r="DR634" s="261"/>
      <c r="DS634" s="261"/>
      <c r="DT634" s="261"/>
      <c r="DU634" s="261"/>
      <c r="DV634" s="261"/>
      <c r="DW634" s="261"/>
      <c r="DX634" s="261"/>
      <c r="DY634" s="261"/>
      <c r="DZ634" s="261"/>
      <c r="EA634" s="261"/>
      <c r="EB634" s="261"/>
      <c r="EC634" s="261"/>
      <c r="ED634" s="261"/>
      <c r="EE634" s="261"/>
      <c r="EF634" s="261"/>
      <c r="EG634" s="261"/>
      <c r="EH634" s="261"/>
      <c r="EI634" s="261"/>
      <c r="EJ634" s="261"/>
      <c r="EK634" s="261"/>
      <c r="EL634" s="261"/>
      <c r="EM634" s="261"/>
      <c r="EN634" s="261"/>
      <c r="EO634" s="261"/>
      <c r="EP634" s="261"/>
      <c r="EQ634" s="261"/>
      <c r="ER634" s="261"/>
      <c r="ES634" s="261"/>
      <c r="ET634" s="261"/>
      <c r="EU634" s="261"/>
      <c r="EV634" s="261"/>
      <c r="EW634" s="261"/>
      <c r="EX634" s="261"/>
      <c r="EY634" s="261"/>
      <c r="EZ634" s="261"/>
      <c r="FA634" s="261"/>
      <c r="FB634" s="261"/>
      <c r="FC634" s="261"/>
      <c r="FD634" s="261"/>
      <c r="FE634" s="261"/>
      <c r="FF634" s="261"/>
      <c r="FG634" s="261"/>
      <c r="FH634" s="261"/>
      <c r="FI634" s="261"/>
      <c r="FJ634" s="261"/>
      <c r="FK634" s="261"/>
      <c r="FL634" s="261"/>
      <c r="FM634" s="261"/>
      <c r="FN634" s="261"/>
      <c r="FO634" s="261"/>
      <c r="FP634" s="261"/>
      <c r="FQ634" s="261"/>
      <c r="FR634" s="261"/>
      <c r="FS634" s="261"/>
      <c r="FT634" s="261"/>
      <c r="FU634" s="261"/>
      <c r="FV634" s="261"/>
      <c r="FW634" s="261"/>
      <c r="FX634" s="261"/>
      <c r="FY634" s="261"/>
      <c r="FZ634" s="261"/>
      <c r="GA634" s="261"/>
      <c r="GB634" s="261"/>
      <c r="GC634" s="261"/>
      <c r="GD634" s="261"/>
      <c r="GE634" s="261"/>
      <c r="GF634" s="261"/>
      <c r="GG634" s="261"/>
      <c r="GH634" s="261"/>
      <c r="GI634" s="261"/>
      <c r="GJ634" s="261"/>
      <c r="GK634" s="261"/>
      <c r="GL634" s="261"/>
      <c r="GM634" s="261"/>
      <c r="GN634" s="261"/>
      <c r="GO634" s="261"/>
      <c r="GP634" s="261"/>
      <c r="GQ634" s="261"/>
      <c r="GR634" s="261"/>
      <c r="GS634" s="261"/>
      <c r="GT634" s="261"/>
      <c r="GU634" s="261"/>
      <c r="GV634" s="261"/>
      <c r="GW634" s="261"/>
      <c r="GX634" s="261"/>
      <c r="GY634" s="261"/>
      <c r="GZ634" s="261"/>
      <c r="HA634" s="261"/>
      <c r="HB634" s="261"/>
      <c r="HC634" s="261"/>
      <c r="HD634" s="261"/>
      <c r="HE634" s="261"/>
      <c r="HF634" s="261"/>
      <c r="HG634" s="261"/>
      <c r="HH634" s="261"/>
      <c r="HI634" s="261"/>
      <c r="HJ634" s="261"/>
      <c r="HK634" s="261"/>
      <c r="HL634" s="261"/>
      <c r="HM634" s="261"/>
      <c r="HN634" s="261"/>
      <c r="HO634" s="261"/>
      <c r="HP634" s="261"/>
      <c r="HQ634" s="261"/>
      <c r="HR634" s="261"/>
      <c r="HS634" s="261"/>
      <c r="HT634" s="261"/>
      <c r="HU634" s="261"/>
      <c r="HV634" s="261"/>
      <c r="HW634" s="261"/>
      <c r="HX634" s="261"/>
      <c r="HY634" s="261"/>
      <c r="HZ634" s="261"/>
      <c r="IA634" s="261"/>
      <c r="IB634" s="261"/>
      <c r="IC634" s="261"/>
      <c r="ID634" s="261"/>
      <c r="IE634" s="261"/>
      <c r="IF634" s="261"/>
      <c r="IG634" s="261"/>
      <c r="IH634" s="261"/>
      <c r="II634" s="261"/>
      <c r="IJ634" s="261"/>
      <c r="IK634" s="261"/>
      <c r="IL634" s="261"/>
      <c r="IM634" s="261"/>
      <c r="IN634" s="261"/>
      <c r="IO634" s="261"/>
      <c r="IP634" s="261"/>
      <c r="IQ634" s="261"/>
      <c r="IR634" s="261"/>
      <c r="IS634" s="261"/>
      <c r="IT634" s="261"/>
      <c r="IU634" s="261"/>
      <c r="IV634" s="261"/>
      <c r="IW634" s="261"/>
      <c r="IX634" s="261"/>
      <c r="IY634" s="261"/>
      <c r="IZ634" s="261"/>
      <c r="JA634" s="261"/>
      <c r="JB634" s="261"/>
      <c r="JC634" s="261"/>
      <c r="JD634" s="261"/>
      <c r="JE634" s="261"/>
      <c r="JF634" s="261"/>
      <c r="JG634" s="261"/>
      <c r="JH634" s="261"/>
      <c r="JI634" s="261"/>
      <c r="JJ634" s="261"/>
      <c r="JK634" s="261"/>
      <c r="JL634" s="261"/>
      <c r="JM634" s="261"/>
      <c r="JN634" s="261"/>
      <c r="JO634" s="261"/>
      <c r="JP634" s="261"/>
      <c r="JQ634" s="261"/>
      <c r="JR634" s="261"/>
      <c r="JS634" s="261"/>
      <c r="JT634" s="261"/>
      <c r="JU634" s="261"/>
      <c r="JV634" s="261"/>
      <c r="JW634" s="261"/>
      <c r="JX634" s="261"/>
      <c r="JY634" s="261"/>
      <c r="JZ634" s="261"/>
      <c r="KA634" s="261"/>
      <c r="KB634" s="261"/>
      <c r="KC634" s="261"/>
      <c r="KD634" s="261"/>
      <c r="KE634" s="261"/>
      <c r="KF634" s="261"/>
      <c r="KG634" s="261"/>
      <c r="KH634" s="261"/>
      <c r="KI634" s="261"/>
      <c r="KJ634" s="261"/>
      <c r="KK634" s="261"/>
      <c r="KL634" s="261"/>
      <c r="KM634" s="261"/>
      <c r="KN634" s="261"/>
      <c r="KO634" s="261"/>
      <c r="KP634" s="261"/>
      <c r="KQ634" s="261"/>
      <c r="KR634" s="261"/>
      <c r="KS634" s="261"/>
      <c r="KT634" s="261"/>
      <c r="KU634" s="261"/>
      <c r="KV634" s="261"/>
      <c r="KW634" s="261"/>
      <c r="KX634" s="261"/>
      <c r="KY634" s="261"/>
      <c r="KZ634" s="261"/>
      <c r="LA634" s="261"/>
      <c r="LB634" s="261"/>
      <c r="LC634" s="261"/>
      <c r="LD634" s="261"/>
      <c r="LE634" s="261"/>
      <c r="LF634" s="261"/>
      <c r="LG634" s="261"/>
      <c r="LH634" s="261"/>
      <c r="LI634" s="261"/>
      <c r="LJ634" s="261"/>
      <c r="LK634" s="261"/>
      <c r="LL634" s="261"/>
      <c r="LM634" s="261"/>
      <c r="LN634" s="261"/>
      <c r="LO634" s="261"/>
      <c r="LP634" s="261"/>
      <c r="LQ634" s="261"/>
      <c r="LR634" s="261"/>
      <c r="LS634" s="261"/>
      <c r="LT634" s="261"/>
      <c r="LU634" s="261"/>
      <c r="LV634" s="261"/>
      <c r="LW634" s="261"/>
      <c r="LX634" s="261"/>
      <c r="LY634" s="261"/>
      <c r="LZ634" s="261"/>
      <c r="MA634" s="261"/>
      <c r="MB634" s="261"/>
      <c r="MC634" s="261"/>
      <c r="MD634" s="261"/>
      <c r="ME634" s="261"/>
      <c r="MF634" s="261"/>
      <c r="MG634" s="261"/>
      <c r="MH634" s="261"/>
      <c r="MI634" s="261"/>
      <c r="MJ634" s="261"/>
      <c r="MK634" s="261"/>
      <c r="ML634" s="261"/>
      <c r="MM634" s="261"/>
      <c r="MN634" s="261"/>
      <c r="MO634" s="261"/>
      <c r="MP634" s="261"/>
      <c r="MQ634" s="261"/>
      <c r="MR634" s="261"/>
      <c r="MS634" s="261"/>
      <c r="MT634" s="261"/>
      <c r="MU634" s="261"/>
      <c r="MV634" s="261"/>
      <c r="MW634" s="261"/>
      <c r="MX634" s="261"/>
      <c r="MY634" s="261"/>
      <c r="MZ634" s="261"/>
      <c r="NA634" s="261"/>
      <c r="NB634" s="261"/>
      <c r="NC634" s="261"/>
      <c r="ND634" s="261"/>
      <c r="NE634" s="261"/>
      <c r="NF634" s="261"/>
      <c r="NG634" s="261"/>
      <c r="NH634" s="261"/>
      <c r="NI634" s="261"/>
      <c r="NJ634" s="261"/>
      <c r="NK634" s="261"/>
      <c r="NL634" s="261"/>
      <c r="NM634" s="261"/>
      <c r="NN634" s="261"/>
      <c r="NO634" s="261"/>
      <c r="NP634" s="261"/>
      <c r="NQ634" s="261"/>
      <c r="NR634" s="261"/>
      <c r="NS634" s="261"/>
      <c r="NT634" s="261"/>
      <c r="NU634" s="261"/>
      <c r="NV634" s="261"/>
      <c r="NW634" s="261"/>
      <c r="NX634" s="261"/>
      <c r="NY634" s="261"/>
      <c r="NZ634" s="261"/>
      <c r="OA634" s="261"/>
      <c r="OB634" s="261"/>
      <c r="OC634" s="261"/>
      <c r="OD634" s="261"/>
      <c r="OE634" s="261"/>
      <c r="OF634" s="261"/>
      <c r="OG634" s="261"/>
      <c r="OH634" s="261"/>
      <c r="OI634" s="261"/>
      <c r="OJ634" s="261"/>
      <c r="OK634" s="261"/>
      <c r="OL634" s="261"/>
      <c r="OM634" s="261"/>
      <c r="ON634" s="261"/>
      <c r="OO634" s="261"/>
      <c r="OP634" s="261"/>
      <c r="OQ634" s="261"/>
      <c r="OR634" s="261"/>
      <c r="OS634" s="261"/>
      <c r="OT634" s="261"/>
      <c r="OU634" s="261"/>
      <c r="OV634" s="261"/>
      <c r="OW634" s="261"/>
      <c r="OX634" s="261"/>
      <c r="OY634" s="261"/>
      <c r="OZ634" s="261"/>
      <c r="PA634" s="261"/>
      <c r="PB634" s="261"/>
      <c r="PC634" s="261"/>
      <c r="PD634" s="261"/>
      <c r="PE634" s="261"/>
      <c r="PF634" s="261"/>
      <c r="PG634" s="261"/>
      <c r="PH634" s="261"/>
      <c r="PI634" s="261"/>
      <c r="PJ634" s="261"/>
      <c r="PK634" s="261"/>
      <c r="PL634" s="261"/>
      <c r="PM634" s="261"/>
      <c r="PN634" s="261"/>
      <c r="PO634" s="261"/>
      <c r="PP634" s="261"/>
      <c r="PQ634" s="261"/>
      <c r="PR634" s="261"/>
      <c r="PS634" s="261"/>
      <c r="PT634" s="261"/>
      <c r="PU634" s="261"/>
      <c r="PV634" s="261"/>
      <c r="PW634" s="261"/>
      <c r="PX634" s="261"/>
      <c r="PY634" s="261"/>
      <c r="PZ634" s="261"/>
      <c r="QA634" s="261"/>
      <c r="QB634" s="261"/>
      <c r="QC634" s="261"/>
      <c r="QD634" s="261"/>
      <c r="QE634" s="261"/>
      <c r="QF634" s="261"/>
      <c r="QG634" s="261"/>
      <c r="QH634" s="261"/>
      <c r="QI634" s="261"/>
      <c r="QJ634" s="261"/>
      <c r="QK634" s="261"/>
      <c r="QL634" s="261"/>
      <c r="QM634" s="261"/>
      <c r="QN634" s="261"/>
      <c r="QO634" s="261"/>
      <c r="QP634" s="261"/>
      <c r="QQ634" s="261"/>
      <c r="QR634" s="261"/>
      <c r="QS634" s="261"/>
      <c r="QT634" s="261"/>
      <c r="QU634" s="261"/>
      <c r="QV634" s="261"/>
      <c r="QW634" s="261"/>
      <c r="QX634" s="261"/>
      <c r="QY634" s="261"/>
      <c r="QZ634" s="261"/>
      <c r="RA634" s="261"/>
      <c r="RB634" s="261"/>
      <c r="RC634" s="261"/>
      <c r="RD634" s="261"/>
      <c r="RE634" s="261"/>
      <c r="RF634" s="261"/>
      <c r="RG634" s="261"/>
      <c r="RH634" s="261"/>
      <c r="RI634" s="261"/>
      <c r="RJ634" s="261"/>
      <c r="RK634" s="261"/>
      <c r="RL634" s="261"/>
      <c r="RM634" s="261"/>
      <c r="RN634" s="261"/>
      <c r="RO634" s="261"/>
      <c r="RP634" s="261"/>
      <c r="RQ634" s="261"/>
      <c r="RR634" s="261"/>
      <c r="RS634" s="261"/>
      <c r="RT634" s="261"/>
      <c r="RU634" s="261"/>
      <c r="RV634" s="261"/>
      <c r="RW634" s="261"/>
      <c r="RX634" s="261"/>
      <c r="RY634" s="261"/>
      <c r="RZ634" s="261"/>
      <c r="SA634" s="261"/>
      <c r="SB634" s="261"/>
      <c r="SC634" s="261"/>
      <c r="SD634" s="261"/>
      <c r="SE634" s="261"/>
      <c r="SF634" s="261"/>
      <c r="SG634" s="261"/>
      <c r="SH634" s="261"/>
      <c r="SI634" s="261"/>
      <c r="SJ634" s="261"/>
      <c r="SK634" s="261"/>
      <c r="SL634" s="261"/>
      <c r="SM634" s="261"/>
      <c r="SN634" s="261"/>
      <c r="SO634" s="261"/>
      <c r="SP634" s="261"/>
      <c r="SQ634" s="261"/>
      <c r="SR634" s="261"/>
      <c r="SS634" s="261"/>
      <c r="ST634" s="261"/>
      <c r="SU634" s="261"/>
      <c r="SV634" s="261"/>
      <c r="SW634" s="261"/>
      <c r="SX634" s="261"/>
      <c r="SY634" s="261"/>
      <c r="SZ634" s="261"/>
      <c r="TA634" s="261"/>
      <c r="TB634" s="261"/>
      <c r="TC634" s="261"/>
      <c r="TD634" s="261"/>
      <c r="TE634" s="261"/>
      <c r="TF634" s="261"/>
      <c r="TG634" s="261"/>
      <c r="TH634" s="261"/>
      <c r="TI634" s="261"/>
      <c r="TJ634" s="261"/>
      <c r="TK634" s="261"/>
      <c r="TL634" s="261"/>
      <c r="TM634" s="261"/>
      <c r="TN634" s="261"/>
      <c r="TO634" s="261"/>
      <c r="TP634" s="261"/>
      <c r="TQ634" s="261"/>
      <c r="TR634" s="261"/>
      <c r="TS634" s="261"/>
      <c r="TT634" s="261"/>
      <c r="TU634" s="261"/>
      <c r="TV634" s="261"/>
      <c r="TW634" s="261"/>
      <c r="TX634" s="261"/>
      <c r="TY634" s="261"/>
      <c r="TZ634" s="261"/>
      <c r="UA634" s="261"/>
      <c r="UB634" s="261"/>
      <c r="UC634" s="261"/>
      <c r="UD634" s="261"/>
      <c r="UE634" s="261"/>
      <c r="UF634" s="261"/>
      <c r="UG634" s="261"/>
      <c r="UH634" s="261"/>
      <c r="UI634" s="261"/>
      <c r="UJ634" s="261"/>
      <c r="UK634" s="261"/>
      <c r="UL634" s="261"/>
      <c r="UM634" s="261"/>
      <c r="UN634" s="261"/>
      <c r="UO634" s="261"/>
      <c r="UP634" s="261"/>
      <c r="UQ634" s="261"/>
      <c r="UR634" s="261"/>
      <c r="US634" s="261"/>
      <c r="UT634" s="261"/>
      <c r="UU634" s="261"/>
      <c r="UV634" s="261"/>
      <c r="UW634" s="261"/>
      <c r="UX634" s="261"/>
      <c r="UY634" s="261"/>
      <c r="UZ634" s="261"/>
      <c r="VA634" s="261"/>
      <c r="VB634" s="261"/>
      <c r="VC634" s="261"/>
      <c r="VD634" s="261"/>
      <c r="VE634" s="261"/>
      <c r="VF634" s="261"/>
      <c r="VG634" s="261"/>
      <c r="VH634" s="261"/>
      <c r="VI634" s="261"/>
      <c r="VJ634" s="261"/>
      <c r="VK634" s="261"/>
      <c r="VL634" s="261"/>
      <c r="VM634" s="261"/>
      <c r="VN634" s="261"/>
      <c r="VO634" s="261"/>
      <c r="VP634" s="261"/>
      <c r="VQ634" s="261"/>
      <c r="VR634" s="261"/>
      <c r="VS634" s="261"/>
      <c r="VT634" s="261"/>
      <c r="VU634" s="261"/>
      <c r="VV634" s="261"/>
      <c r="VW634" s="261"/>
      <c r="VX634" s="261"/>
      <c r="VY634" s="261"/>
      <c r="VZ634" s="261"/>
      <c r="WA634" s="261"/>
      <c r="WB634" s="261"/>
      <c r="WC634" s="261"/>
      <c r="WD634" s="261"/>
      <c r="WE634" s="261"/>
      <c r="WF634" s="261"/>
      <c r="WG634" s="261"/>
      <c r="WH634" s="261"/>
      <c r="WI634" s="261"/>
      <c r="WJ634" s="261"/>
      <c r="WK634" s="261"/>
      <c r="WL634" s="261"/>
      <c r="WM634" s="261"/>
      <c r="WN634" s="261"/>
      <c r="WO634" s="261"/>
      <c r="WP634" s="261"/>
      <c r="WQ634" s="261"/>
      <c r="WR634" s="261"/>
      <c r="WS634" s="261"/>
      <c r="WT634" s="261"/>
      <c r="WU634" s="261"/>
      <c r="WV634" s="261"/>
      <c r="WW634" s="261"/>
      <c r="WX634" s="261"/>
      <c r="WY634" s="261"/>
      <c r="WZ634" s="261"/>
      <c r="XA634" s="261"/>
      <c r="XB634" s="261"/>
      <c r="XC634" s="261"/>
      <c r="XD634" s="261"/>
      <c r="XE634" s="261"/>
      <c r="XF634" s="261"/>
      <c r="XG634" s="261"/>
      <c r="XH634" s="261"/>
      <c r="XI634" s="261"/>
      <c r="XJ634" s="261"/>
      <c r="XK634" s="261"/>
      <c r="XL634" s="261"/>
      <c r="XM634" s="261"/>
      <c r="XN634" s="261"/>
      <c r="XO634" s="261"/>
      <c r="XP634" s="261"/>
      <c r="XQ634" s="261"/>
      <c r="XR634" s="261"/>
      <c r="XS634" s="261"/>
      <c r="XT634" s="261"/>
      <c r="XU634" s="261"/>
      <c r="XV634" s="261"/>
      <c r="XW634" s="261"/>
      <c r="XX634" s="261"/>
      <c r="XY634" s="261"/>
      <c r="XZ634" s="261"/>
      <c r="YA634" s="261"/>
      <c r="YB634" s="261"/>
      <c r="YC634" s="261"/>
      <c r="YD634" s="261"/>
      <c r="YE634" s="261"/>
      <c r="YF634" s="261"/>
      <c r="YG634" s="261"/>
      <c r="YH634" s="261"/>
      <c r="YI634" s="261"/>
      <c r="YJ634" s="261"/>
      <c r="YK634" s="261"/>
      <c r="YL634" s="261"/>
      <c r="YM634" s="261"/>
      <c r="YN634" s="261"/>
      <c r="YO634" s="261"/>
      <c r="YP634" s="261"/>
      <c r="YQ634" s="261"/>
      <c r="YR634" s="261"/>
      <c r="YS634" s="261"/>
      <c r="YT634" s="261"/>
      <c r="YU634" s="261"/>
      <c r="YV634" s="261"/>
      <c r="YW634" s="261"/>
      <c r="YX634" s="261"/>
      <c r="YY634" s="261"/>
      <c r="YZ634" s="261"/>
      <c r="ZA634" s="261"/>
      <c r="ZB634" s="261"/>
      <c r="ZC634" s="261"/>
      <c r="ZD634" s="261"/>
      <c r="ZE634" s="261"/>
      <c r="ZF634" s="261"/>
      <c r="ZG634" s="261"/>
      <c r="ZH634" s="261"/>
      <c r="ZI634" s="261"/>
      <c r="ZJ634" s="261"/>
      <c r="ZK634" s="261"/>
      <c r="ZL634" s="261"/>
      <c r="ZM634" s="261"/>
      <c r="ZN634" s="261"/>
      <c r="ZO634" s="261"/>
      <c r="ZP634" s="261"/>
      <c r="ZQ634" s="261"/>
      <c r="ZR634" s="261"/>
      <c r="ZS634" s="261"/>
      <c r="ZT634" s="261"/>
      <c r="ZU634" s="261"/>
      <c r="ZV634" s="261"/>
      <c r="ZW634" s="261"/>
      <c r="ZX634" s="261"/>
      <c r="ZY634" s="261"/>
      <c r="ZZ634" s="261"/>
      <c r="AAA634" s="261"/>
      <c r="AAB634" s="261"/>
      <c r="AAC634" s="261"/>
      <c r="AAD634" s="261"/>
      <c r="AAE634" s="261"/>
      <c r="AAF634" s="261"/>
      <c r="AAG634" s="261"/>
      <c r="AAH634" s="261"/>
      <c r="AAI634" s="261"/>
      <c r="AAJ634" s="261"/>
      <c r="AAK634" s="261"/>
      <c r="AAL634" s="261"/>
      <c r="AAM634" s="261"/>
      <c r="AAN634" s="261"/>
      <c r="AAO634" s="261"/>
      <c r="AAP634" s="261"/>
      <c r="AAQ634" s="261"/>
      <c r="AAR634" s="261"/>
      <c r="AAS634" s="261"/>
      <c r="AAT634" s="261"/>
      <c r="AAU634" s="261"/>
      <c r="AAV634" s="261"/>
      <c r="AAW634" s="261"/>
      <c r="AAX634" s="261"/>
      <c r="AAY634" s="261"/>
      <c r="AAZ634" s="261"/>
      <c r="ABA634" s="261"/>
      <c r="ABB634" s="261"/>
      <c r="ABC634" s="261"/>
      <c r="ABD634" s="261"/>
      <c r="ABE634" s="261"/>
      <c r="ABF634" s="261"/>
      <c r="ABG634" s="261"/>
      <c r="ABH634" s="261"/>
      <c r="ABI634" s="261"/>
      <c r="ABJ634" s="261"/>
      <c r="ABK634" s="261"/>
      <c r="ABL634" s="261"/>
      <c r="ABM634" s="261"/>
      <c r="ABN634" s="261"/>
      <c r="ABO634" s="261"/>
      <c r="ABP634" s="261"/>
      <c r="ABQ634" s="261"/>
      <c r="ABR634" s="261"/>
      <c r="ABS634" s="261"/>
      <c r="ABT634" s="261"/>
      <c r="ABU634" s="261"/>
      <c r="ABV634" s="261"/>
      <c r="ABW634" s="261"/>
      <c r="ABX634" s="261"/>
      <c r="ABY634" s="261"/>
      <c r="ABZ634" s="261"/>
      <c r="ACA634" s="261"/>
      <c r="ACB634" s="261"/>
      <c r="ACC634" s="261"/>
      <c r="ACD634" s="261"/>
      <c r="ACE634" s="261"/>
      <c r="ACF634" s="261"/>
      <c r="ACG634" s="261"/>
      <c r="ACH634" s="261"/>
      <c r="ACI634" s="261"/>
      <c r="ACJ634" s="261"/>
      <c r="ACK634" s="261"/>
      <c r="ACL634" s="261"/>
      <c r="ACM634" s="261"/>
      <c r="ACN634" s="261"/>
      <c r="ACO634" s="261"/>
      <c r="ACP634" s="261"/>
      <c r="ACQ634" s="261"/>
      <c r="ACR634" s="261"/>
      <c r="ACS634" s="261"/>
      <c r="ACT634" s="261"/>
      <c r="ACU634" s="261"/>
      <c r="ACV634" s="261"/>
      <c r="ACW634" s="261"/>
      <c r="ACX634" s="261"/>
      <c r="ACY634" s="261"/>
      <c r="ACZ634" s="261"/>
      <c r="ADA634" s="261"/>
      <c r="ADB634" s="261"/>
      <c r="ADC634" s="261"/>
      <c r="ADD634" s="261"/>
      <c r="ADE634" s="261"/>
      <c r="ADF634" s="261"/>
      <c r="ADG634" s="261"/>
      <c r="ADH634" s="261"/>
      <c r="ADI634" s="261"/>
      <c r="ADJ634" s="261"/>
      <c r="ADK634" s="261"/>
      <c r="ADL634" s="261"/>
      <c r="ADM634" s="261"/>
      <c r="ADN634" s="261"/>
      <c r="ADO634" s="261"/>
      <c r="ADP634" s="261"/>
      <c r="ADQ634" s="261"/>
      <c r="ADR634" s="261"/>
      <c r="ADS634" s="261"/>
      <c r="ADT634" s="261"/>
      <c r="ADU634" s="261"/>
      <c r="ADV634" s="261"/>
      <c r="ADW634" s="261"/>
      <c r="ADX634" s="261"/>
      <c r="ADY634" s="261"/>
      <c r="ADZ634" s="261"/>
      <c r="AEA634" s="261"/>
      <c r="AEB634" s="261"/>
      <c r="AEC634" s="261"/>
      <c r="AED634" s="261"/>
      <c r="AEE634" s="261"/>
      <c r="AEF634" s="261"/>
      <c r="AEG634" s="261"/>
      <c r="AEH634" s="261"/>
      <c r="AEI634" s="261"/>
      <c r="AEJ634" s="261"/>
      <c r="AEK634" s="261"/>
      <c r="AEL634" s="261"/>
      <c r="AEM634" s="261"/>
      <c r="AEN634" s="261"/>
      <c r="AEO634" s="261"/>
      <c r="AEP634" s="261"/>
      <c r="AEQ634" s="261"/>
      <c r="AER634" s="261"/>
      <c r="AES634" s="261"/>
      <c r="AET634" s="261"/>
      <c r="AEU634" s="261"/>
      <c r="AEV634" s="261"/>
      <c r="AEW634" s="261"/>
      <c r="AEX634" s="261"/>
      <c r="AEY634" s="261"/>
      <c r="AEZ634" s="261"/>
      <c r="AFA634" s="261"/>
      <c r="AFB634" s="261"/>
      <c r="AFC634" s="261"/>
      <c r="AFD634" s="261"/>
      <c r="AFE634" s="261"/>
      <c r="AFF634" s="261"/>
      <c r="AFG634" s="261"/>
      <c r="AFH634" s="261"/>
      <c r="AFI634" s="261"/>
      <c r="AFJ634" s="261"/>
      <c r="AFK634" s="261"/>
      <c r="AFL634" s="261"/>
      <c r="AFM634" s="261"/>
      <c r="AFN634" s="261"/>
      <c r="AFO634" s="261"/>
      <c r="AFP634" s="261"/>
      <c r="AFQ634" s="261"/>
      <c r="AFR634" s="261"/>
      <c r="AFS634" s="261"/>
      <c r="AFT634" s="261"/>
      <c r="AFU634" s="261"/>
      <c r="AFV634" s="261"/>
      <c r="AFW634" s="261"/>
      <c r="AFX634" s="261"/>
      <c r="AFY634" s="261"/>
      <c r="AFZ634" s="261"/>
      <c r="AGA634" s="261"/>
      <c r="AGB634" s="261"/>
      <c r="AGC634" s="261"/>
      <c r="AGD634" s="261"/>
      <c r="AGE634" s="261"/>
      <c r="AGF634" s="261"/>
      <c r="AGG634" s="261"/>
      <c r="AGH634" s="261"/>
      <c r="AGI634" s="261"/>
      <c r="AGJ634" s="261"/>
      <c r="AGK634" s="261"/>
      <c r="AGL634" s="261"/>
      <c r="AGM634" s="261"/>
      <c r="AGN634" s="261"/>
      <c r="AGO634" s="261"/>
      <c r="AGP634" s="261"/>
      <c r="AGQ634" s="261"/>
      <c r="AGR634" s="261"/>
      <c r="AGS634" s="261"/>
      <c r="AGT634" s="261"/>
      <c r="AGU634" s="261"/>
      <c r="AGV634" s="261"/>
      <c r="AGW634" s="261"/>
      <c r="AGX634" s="261"/>
      <c r="AGY634" s="261"/>
      <c r="AGZ634" s="261"/>
      <c r="AHA634" s="261"/>
      <c r="AHB634" s="261"/>
      <c r="AHC634" s="261"/>
      <c r="AHD634" s="261"/>
      <c r="AHE634" s="261"/>
      <c r="AHF634" s="261"/>
      <c r="AHG634" s="261"/>
      <c r="AHH634" s="261"/>
      <c r="AHI634" s="261"/>
      <c r="AHJ634" s="261"/>
      <c r="AHK634" s="261"/>
      <c r="AHL634" s="261"/>
      <c r="AHM634" s="261"/>
      <c r="AHN634" s="261"/>
      <c r="AHO634" s="261"/>
      <c r="AHP634" s="261"/>
      <c r="AHQ634" s="261"/>
      <c r="AHR634" s="261"/>
      <c r="AHS634" s="261"/>
      <c r="AHT634" s="261"/>
      <c r="AHU634" s="261"/>
      <c r="AHV634" s="261"/>
      <c r="AHW634" s="261"/>
      <c r="AHX634" s="261"/>
      <c r="AHY634" s="261"/>
      <c r="AHZ634" s="261"/>
      <c r="AIA634" s="261"/>
      <c r="AIB634" s="261"/>
      <c r="AIC634" s="261"/>
      <c r="AID634" s="261"/>
      <c r="AIE634" s="261"/>
      <c r="AIF634" s="261"/>
      <c r="AIG634" s="261"/>
      <c r="AIH634" s="261"/>
      <c r="AII634" s="261"/>
      <c r="AIJ634" s="261"/>
      <c r="AIK634" s="261"/>
      <c r="AIL634" s="261"/>
      <c r="AIM634" s="261"/>
      <c r="AIN634" s="261"/>
      <c r="AIO634" s="261"/>
      <c r="AIP634" s="261"/>
      <c r="AIQ634" s="261"/>
      <c r="AIR634" s="261"/>
      <c r="AIS634" s="261"/>
      <c r="AIT634" s="261"/>
      <c r="AIU634" s="261"/>
      <c r="AIV634" s="261"/>
      <c r="AIW634" s="261"/>
      <c r="AIX634" s="261"/>
      <c r="AIY634" s="261"/>
      <c r="AIZ634" s="261"/>
      <c r="AJA634" s="261"/>
      <c r="AJB634" s="261"/>
      <c r="AJC634" s="261"/>
      <c r="AJD634" s="261"/>
      <c r="AJE634" s="261"/>
      <c r="AJF634" s="261"/>
      <c r="AJG634" s="261"/>
      <c r="AJH634" s="261"/>
      <c r="AJI634" s="261"/>
      <c r="AJJ634" s="261"/>
      <c r="AJK634" s="261"/>
      <c r="AJL634" s="261"/>
      <c r="AJM634" s="261"/>
      <c r="AJN634" s="261"/>
      <c r="AJO634" s="261"/>
      <c r="AJP634" s="261"/>
      <c r="AJQ634" s="261"/>
      <c r="AJR634" s="261"/>
      <c r="AJS634" s="261"/>
      <c r="AJT634" s="261"/>
      <c r="AJU634" s="261"/>
      <c r="AJV634" s="261"/>
      <c r="AJW634" s="261"/>
      <c r="AJX634" s="261"/>
      <c r="AJY634" s="261"/>
      <c r="AJZ634" s="261"/>
      <c r="AKA634" s="261"/>
      <c r="AKB634" s="261"/>
      <c r="AKC634" s="261"/>
      <c r="AKD634" s="261"/>
      <c r="AKE634" s="261"/>
      <c r="AKF634" s="261"/>
      <c r="AKG634" s="261"/>
      <c r="AKH634" s="261"/>
      <c r="AKI634" s="261"/>
      <c r="AKJ634" s="261"/>
      <c r="AKK634" s="261"/>
      <c r="AKL634" s="261"/>
      <c r="AKM634" s="261"/>
      <c r="AKN634" s="261"/>
      <c r="AKO634" s="261"/>
      <c r="AKP634" s="261"/>
      <c r="AKQ634" s="261"/>
      <c r="AKR634" s="261"/>
      <c r="AKS634" s="261"/>
      <c r="AKT634" s="261"/>
      <c r="AKU634" s="261"/>
      <c r="AKV634" s="261"/>
      <c r="AKW634" s="261"/>
      <c r="AKX634" s="261"/>
      <c r="AKY634" s="261"/>
      <c r="AKZ634" s="261"/>
      <c r="ALA634" s="261"/>
      <c r="ALB634" s="261"/>
      <c r="ALC634" s="261"/>
      <c r="ALD634" s="261"/>
      <c r="ALE634" s="261"/>
      <c r="ALF634" s="261"/>
      <c r="ALG634" s="261"/>
      <c r="ALH634" s="261"/>
      <c r="ALI634" s="261"/>
      <c r="ALJ634" s="261"/>
      <c r="ALK634" s="261"/>
      <c r="ALL634" s="261"/>
      <c r="ALM634" s="261"/>
      <c r="ALN634" s="261"/>
      <c r="ALO634" s="261"/>
      <c r="ALP634" s="261"/>
      <c r="ALQ634" s="261"/>
      <c r="ALR634" s="261"/>
      <c r="ALS634" s="261"/>
      <c r="ALT634" s="261"/>
      <c r="ALU634" s="261"/>
      <c r="ALV634" s="261"/>
      <c r="ALW634" s="261"/>
      <c r="ALX634" s="261"/>
      <c r="ALY634" s="261"/>
      <c r="ALZ634" s="261"/>
      <c r="AMA634" s="261"/>
      <c r="AMB634" s="261"/>
      <c r="AMC634" s="261"/>
      <c r="AMD634" s="261"/>
      <c r="AME634" s="261"/>
      <c r="AMF634" s="261"/>
      <c r="AMG634" s="261"/>
      <c r="AMH634" s="261"/>
      <c r="AMI634" s="261"/>
      <c r="AMJ634" s="261"/>
      <c r="AMK634" s="261"/>
    </row>
    <row r="635" spans="1:1025" s="269" customFormat="1" x14ac:dyDescent="0.35">
      <c r="A635" s="261"/>
      <c r="B635" s="265"/>
      <c r="C635" s="266"/>
      <c r="D635" s="266"/>
      <c r="E635" s="266"/>
      <c r="F635" s="266"/>
      <c r="G635" s="266"/>
      <c r="H635" s="261"/>
      <c r="I635" s="261"/>
      <c r="J635" s="261"/>
      <c r="K635" s="261"/>
      <c r="L635" s="261"/>
      <c r="M635" s="261"/>
      <c r="N635" s="261"/>
      <c r="O635" s="261"/>
      <c r="P635" s="261"/>
      <c r="Q635" s="261"/>
      <c r="R635" s="261"/>
      <c r="S635" s="261"/>
      <c r="T635" s="261"/>
      <c r="U635" s="261"/>
      <c r="V635" s="261"/>
      <c r="W635" s="261"/>
      <c r="X635" s="261"/>
      <c r="Y635" s="261"/>
      <c r="Z635" s="261"/>
      <c r="AA635" s="261"/>
      <c r="AB635" s="261"/>
      <c r="AC635" s="261"/>
      <c r="AD635" s="261"/>
      <c r="AE635" s="261"/>
      <c r="AF635" s="261"/>
      <c r="AG635" s="261"/>
      <c r="AH635" s="261"/>
      <c r="AI635" s="261"/>
      <c r="AJ635" s="261"/>
      <c r="AK635" s="261"/>
      <c r="AL635" s="261"/>
      <c r="AM635" s="261"/>
      <c r="AN635" s="261"/>
      <c r="AO635" s="261"/>
      <c r="AP635" s="261"/>
      <c r="AQ635" s="261"/>
      <c r="AR635" s="261"/>
      <c r="AS635" s="261"/>
      <c r="AT635" s="261"/>
      <c r="AU635" s="261"/>
      <c r="AV635" s="261"/>
      <c r="AW635" s="261"/>
      <c r="AX635" s="261"/>
      <c r="AY635" s="261"/>
      <c r="AZ635" s="261"/>
      <c r="BA635" s="261"/>
      <c r="BB635" s="261"/>
      <c r="BC635" s="261"/>
      <c r="BD635" s="261"/>
      <c r="BE635" s="261"/>
      <c r="BF635" s="261"/>
      <c r="BG635" s="261"/>
      <c r="BH635" s="261"/>
      <c r="BI635" s="261"/>
      <c r="BJ635" s="261"/>
      <c r="BK635" s="261"/>
      <c r="BL635" s="261"/>
      <c r="BM635" s="261"/>
      <c r="BN635" s="261"/>
      <c r="BO635" s="261"/>
      <c r="BP635" s="261"/>
      <c r="BQ635" s="261"/>
      <c r="BR635" s="261"/>
      <c r="BS635" s="261"/>
      <c r="BT635" s="261"/>
      <c r="BU635" s="261"/>
      <c r="BV635" s="261"/>
      <c r="BW635" s="261"/>
      <c r="BX635" s="261"/>
      <c r="BY635" s="261"/>
      <c r="BZ635" s="261"/>
      <c r="CA635" s="261"/>
      <c r="CB635" s="261"/>
      <c r="CC635" s="261"/>
      <c r="CD635" s="261"/>
      <c r="CE635" s="261"/>
      <c r="CF635" s="261"/>
      <c r="CG635" s="261"/>
      <c r="CH635" s="261"/>
      <c r="CI635" s="261"/>
      <c r="CJ635" s="261"/>
      <c r="CK635" s="261"/>
      <c r="CL635" s="261"/>
      <c r="CM635" s="261"/>
      <c r="CN635" s="261"/>
      <c r="CO635" s="261"/>
      <c r="CP635" s="261"/>
      <c r="CQ635" s="261"/>
      <c r="CR635" s="261"/>
      <c r="CS635" s="261"/>
      <c r="CT635" s="261"/>
      <c r="CU635" s="261"/>
      <c r="CV635" s="261"/>
      <c r="CW635" s="261"/>
      <c r="CX635" s="261"/>
      <c r="CY635" s="261"/>
      <c r="CZ635" s="261"/>
      <c r="DA635" s="261"/>
      <c r="DB635" s="261"/>
      <c r="DC635" s="261"/>
      <c r="DD635" s="261"/>
      <c r="DE635" s="261"/>
      <c r="DF635" s="261"/>
      <c r="DG635" s="261"/>
      <c r="DH635" s="261"/>
      <c r="DI635" s="261"/>
      <c r="DJ635" s="261"/>
      <c r="DK635" s="261"/>
      <c r="DL635" s="261"/>
      <c r="DM635" s="261"/>
      <c r="DN635" s="261"/>
      <c r="DO635" s="261"/>
      <c r="DP635" s="261"/>
      <c r="DQ635" s="261"/>
      <c r="DR635" s="261"/>
      <c r="DS635" s="261"/>
      <c r="DT635" s="261"/>
      <c r="DU635" s="261"/>
      <c r="DV635" s="261"/>
      <c r="DW635" s="261"/>
      <c r="DX635" s="261"/>
      <c r="DY635" s="261"/>
      <c r="DZ635" s="261"/>
      <c r="EA635" s="261"/>
      <c r="EB635" s="261"/>
      <c r="EC635" s="261"/>
      <c r="ED635" s="261"/>
      <c r="EE635" s="261"/>
      <c r="EF635" s="261"/>
      <c r="EG635" s="261"/>
      <c r="EH635" s="261"/>
      <c r="EI635" s="261"/>
      <c r="EJ635" s="261"/>
      <c r="EK635" s="261"/>
      <c r="EL635" s="261"/>
      <c r="EM635" s="261"/>
      <c r="EN635" s="261"/>
      <c r="EO635" s="261"/>
      <c r="EP635" s="261"/>
      <c r="EQ635" s="261"/>
      <c r="ER635" s="261"/>
      <c r="ES635" s="261"/>
      <c r="ET635" s="261"/>
      <c r="EU635" s="261"/>
      <c r="EV635" s="261"/>
      <c r="EW635" s="261"/>
      <c r="EX635" s="261"/>
      <c r="EY635" s="261"/>
      <c r="EZ635" s="261"/>
      <c r="FA635" s="261"/>
      <c r="FB635" s="261"/>
      <c r="FC635" s="261"/>
      <c r="FD635" s="261"/>
      <c r="FE635" s="261"/>
      <c r="FF635" s="261"/>
      <c r="FG635" s="261"/>
      <c r="FH635" s="261"/>
      <c r="FI635" s="261"/>
      <c r="FJ635" s="261"/>
      <c r="FK635" s="261"/>
      <c r="FL635" s="261"/>
      <c r="FM635" s="261"/>
      <c r="FN635" s="261"/>
      <c r="FO635" s="261"/>
      <c r="FP635" s="261"/>
      <c r="FQ635" s="261"/>
      <c r="FR635" s="261"/>
      <c r="FS635" s="261"/>
      <c r="FT635" s="261"/>
      <c r="FU635" s="261"/>
      <c r="FV635" s="261"/>
      <c r="FW635" s="261"/>
      <c r="FX635" s="261"/>
      <c r="FY635" s="261"/>
      <c r="FZ635" s="261"/>
      <c r="GA635" s="261"/>
      <c r="GB635" s="261"/>
      <c r="GC635" s="261"/>
      <c r="GD635" s="261"/>
      <c r="GE635" s="261"/>
      <c r="GF635" s="261"/>
      <c r="GG635" s="261"/>
      <c r="GH635" s="261"/>
      <c r="GI635" s="261"/>
      <c r="GJ635" s="261"/>
      <c r="GK635" s="261"/>
      <c r="GL635" s="261"/>
      <c r="GM635" s="261"/>
      <c r="GN635" s="261"/>
      <c r="GO635" s="261"/>
      <c r="GP635" s="261"/>
      <c r="GQ635" s="261"/>
      <c r="GR635" s="261"/>
      <c r="GS635" s="261"/>
      <c r="GT635" s="261"/>
      <c r="GU635" s="261"/>
      <c r="GV635" s="261"/>
      <c r="GW635" s="261"/>
      <c r="GX635" s="261"/>
      <c r="GY635" s="261"/>
      <c r="GZ635" s="261"/>
      <c r="HA635" s="261"/>
      <c r="HB635" s="261"/>
      <c r="HC635" s="261"/>
      <c r="HD635" s="261"/>
      <c r="HE635" s="261"/>
      <c r="HF635" s="261"/>
      <c r="HG635" s="261"/>
      <c r="HH635" s="261"/>
      <c r="HI635" s="261"/>
      <c r="HJ635" s="261"/>
      <c r="HK635" s="261"/>
      <c r="HL635" s="261"/>
      <c r="HM635" s="261"/>
      <c r="HN635" s="261"/>
      <c r="HO635" s="261"/>
      <c r="HP635" s="261"/>
      <c r="HQ635" s="261"/>
      <c r="HR635" s="261"/>
      <c r="HS635" s="261"/>
      <c r="HT635" s="261"/>
      <c r="HU635" s="261"/>
      <c r="HV635" s="261"/>
      <c r="HW635" s="261"/>
      <c r="HX635" s="261"/>
      <c r="HY635" s="261"/>
      <c r="HZ635" s="261"/>
      <c r="IA635" s="261"/>
      <c r="IB635" s="261"/>
      <c r="IC635" s="261"/>
      <c r="ID635" s="261"/>
      <c r="IE635" s="261"/>
      <c r="IF635" s="261"/>
      <c r="IG635" s="261"/>
      <c r="IH635" s="261"/>
      <c r="II635" s="261"/>
      <c r="IJ635" s="261"/>
      <c r="IK635" s="261"/>
      <c r="IL635" s="261"/>
      <c r="IM635" s="261"/>
      <c r="IN635" s="261"/>
      <c r="IO635" s="261"/>
      <c r="IP635" s="261"/>
      <c r="IQ635" s="261"/>
      <c r="IR635" s="261"/>
      <c r="IS635" s="261"/>
      <c r="IT635" s="261"/>
      <c r="IU635" s="261"/>
      <c r="IV635" s="261"/>
      <c r="IW635" s="261"/>
      <c r="IX635" s="261"/>
      <c r="IY635" s="261"/>
      <c r="IZ635" s="261"/>
      <c r="JA635" s="261"/>
      <c r="JB635" s="261"/>
      <c r="JC635" s="261"/>
      <c r="JD635" s="261"/>
      <c r="JE635" s="261"/>
      <c r="JF635" s="261"/>
      <c r="JG635" s="261"/>
      <c r="JH635" s="261"/>
      <c r="JI635" s="261"/>
      <c r="JJ635" s="261"/>
      <c r="JK635" s="261"/>
      <c r="JL635" s="261"/>
      <c r="JM635" s="261"/>
      <c r="JN635" s="261"/>
      <c r="JO635" s="261"/>
      <c r="JP635" s="261"/>
      <c r="JQ635" s="261"/>
      <c r="JR635" s="261"/>
      <c r="JS635" s="261"/>
      <c r="JT635" s="261"/>
      <c r="JU635" s="261"/>
      <c r="JV635" s="261"/>
      <c r="JW635" s="261"/>
      <c r="JX635" s="261"/>
      <c r="JY635" s="261"/>
      <c r="JZ635" s="261"/>
      <c r="KA635" s="261"/>
      <c r="KB635" s="261"/>
      <c r="KC635" s="261"/>
      <c r="KD635" s="261"/>
      <c r="KE635" s="261"/>
      <c r="KF635" s="261"/>
      <c r="KG635" s="261"/>
      <c r="KH635" s="261"/>
      <c r="KI635" s="261"/>
      <c r="KJ635" s="261"/>
      <c r="KK635" s="261"/>
      <c r="KL635" s="261"/>
      <c r="KM635" s="261"/>
      <c r="KN635" s="261"/>
      <c r="KO635" s="261"/>
      <c r="KP635" s="261"/>
      <c r="KQ635" s="261"/>
      <c r="KR635" s="261"/>
      <c r="KS635" s="261"/>
      <c r="KT635" s="261"/>
      <c r="KU635" s="261"/>
      <c r="KV635" s="261"/>
      <c r="KW635" s="261"/>
      <c r="KX635" s="261"/>
      <c r="KY635" s="261"/>
      <c r="KZ635" s="261"/>
      <c r="LA635" s="261"/>
      <c r="LB635" s="261"/>
      <c r="LC635" s="261"/>
      <c r="LD635" s="261"/>
      <c r="LE635" s="261"/>
      <c r="LF635" s="261"/>
      <c r="LG635" s="261"/>
      <c r="LH635" s="261"/>
      <c r="LI635" s="261"/>
      <c r="LJ635" s="261"/>
      <c r="LK635" s="261"/>
      <c r="LL635" s="261"/>
      <c r="LM635" s="261"/>
      <c r="LN635" s="261"/>
      <c r="LO635" s="261"/>
      <c r="LP635" s="261"/>
      <c r="LQ635" s="261"/>
      <c r="LR635" s="261"/>
      <c r="LS635" s="261"/>
      <c r="LT635" s="261"/>
      <c r="LU635" s="261"/>
      <c r="LV635" s="261"/>
      <c r="LW635" s="261"/>
      <c r="LX635" s="261"/>
      <c r="LY635" s="261"/>
      <c r="LZ635" s="261"/>
      <c r="MA635" s="261"/>
      <c r="MB635" s="261"/>
      <c r="MC635" s="261"/>
      <c r="MD635" s="261"/>
      <c r="ME635" s="261"/>
      <c r="MF635" s="261"/>
      <c r="MG635" s="261"/>
      <c r="MH635" s="261"/>
      <c r="MI635" s="261"/>
      <c r="MJ635" s="261"/>
      <c r="MK635" s="261"/>
      <c r="ML635" s="261"/>
      <c r="MM635" s="261"/>
      <c r="MN635" s="261"/>
      <c r="MO635" s="261"/>
      <c r="MP635" s="261"/>
      <c r="MQ635" s="261"/>
      <c r="MR635" s="261"/>
      <c r="MS635" s="261"/>
      <c r="MT635" s="261"/>
      <c r="MU635" s="261"/>
      <c r="MV635" s="261"/>
      <c r="MW635" s="261"/>
      <c r="MX635" s="261"/>
      <c r="MY635" s="261"/>
      <c r="MZ635" s="261"/>
      <c r="NA635" s="261"/>
      <c r="NB635" s="261"/>
      <c r="NC635" s="261"/>
      <c r="ND635" s="261"/>
      <c r="NE635" s="261"/>
      <c r="NF635" s="261"/>
      <c r="NG635" s="261"/>
      <c r="NH635" s="261"/>
      <c r="NI635" s="261"/>
      <c r="NJ635" s="261"/>
      <c r="NK635" s="261"/>
      <c r="NL635" s="261"/>
      <c r="NM635" s="261"/>
      <c r="NN635" s="261"/>
      <c r="NO635" s="261"/>
      <c r="NP635" s="261"/>
      <c r="NQ635" s="261"/>
      <c r="NR635" s="261"/>
      <c r="NS635" s="261"/>
      <c r="NT635" s="261"/>
      <c r="NU635" s="261"/>
      <c r="NV635" s="261"/>
      <c r="NW635" s="261"/>
      <c r="NX635" s="261"/>
      <c r="NY635" s="261"/>
      <c r="NZ635" s="261"/>
      <c r="OA635" s="261"/>
      <c r="OB635" s="261"/>
      <c r="OC635" s="261"/>
      <c r="OD635" s="261"/>
      <c r="OE635" s="261"/>
      <c r="OF635" s="261"/>
      <c r="OG635" s="261"/>
      <c r="OH635" s="261"/>
      <c r="OI635" s="261"/>
      <c r="OJ635" s="261"/>
      <c r="OK635" s="261"/>
      <c r="OL635" s="261"/>
      <c r="OM635" s="261"/>
      <c r="ON635" s="261"/>
      <c r="OO635" s="261"/>
      <c r="OP635" s="261"/>
      <c r="OQ635" s="261"/>
      <c r="OR635" s="261"/>
      <c r="OS635" s="261"/>
      <c r="OT635" s="261"/>
      <c r="OU635" s="261"/>
      <c r="OV635" s="261"/>
      <c r="OW635" s="261"/>
      <c r="OX635" s="261"/>
      <c r="OY635" s="261"/>
      <c r="OZ635" s="261"/>
      <c r="PA635" s="261"/>
      <c r="PB635" s="261"/>
      <c r="PC635" s="261"/>
      <c r="PD635" s="261"/>
      <c r="PE635" s="261"/>
      <c r="PF635" s="261"/>
      <c r="PG635" s="261"/>
      <c r="PH635" s="261"/>
      <c r="PI635" s="261"/>
      <c r="PJ635" s="261"/>
      <c r="PK635" s="261"/>
      <c r="PL635" s="261"/>
      <c r="PM635" s="261"/>
      <c r="PN635" s="261"/>
      <c r="PO635" s="261"/>
      <c r="PP635" s="261"/>
      <c r="PQ635" s="261"/>
      <c r="PR635" s="261"/>
      <c r="PS635" s="261"/>
      <c r="PT635" s="261"/>
      <c r="PU635" s="261"/>
      <c r="PV635" s="261"/>
      <c r="PW635" s="261"/>
      <c r="PX635" s="261"/>
      <c r="PY635" s="261"/>
      <c r="PZ635" s="261"/>
      <c r="QA635" s="261"/>
      <c r="QB635" s="261"/>
      <c r="QC635" s="261"/>
      <c r="QD635" s="261"/>
      <c r="QE635" s="261"/>
      <c r="QF635" s="261"/>
      <c r="QG635" s="261"/>
      <c r="QH635" s="261"/>
      <c r="QI635" s="261"/>
      <c r="QJ635" s="261"/>
      <c r="QK635" s="261"/>
      <c r="QL635" s="261"/>
      <c r="QM635" s="261"/>
      <c r="QN635" s="261"/>
      <c r="QO635" s="261"/>
      <c r="QP635" s="261"/>
      <c r="QQ635" s="261"/>
      <c r="QR635" s="261"/>
      <c r="QS635" s="261"/>
      <c r="QT635" s="261"/>
      <c r="QU635" s="261"/>
      <c r="QV635" s="261"/>
      <c r="QW635" s="261"/>
      <c r="QX635" s="261"/>
      <c r="QY635" s="261"/>
      <c r="QZ635" s="261"/>
      <c r="RA635" s="261"/>
      <c r="RB635" s="261"/>
      <c r="RC635" s="261"/>
      <c r="RD635" s="261"/>
      <c r="RE635" s="261"/>
      <c r="RF635" s="261"/>
      <c r="RG635" s="261"/>
      <c r="RH635" s="261"/>
      <c r="RI635" s="261"/>
      <c r="RJ635" s="261"/>
      <c r="RK635" s="261"/>
      <c r="RL635" s="261"/>
      <c r="RM635" s="261"/>
      <c r="RN635" s="261"/>
      <c r="RO635" s="261"/>
      <c r="RP635" s="261"/>
      <c r="RQ635" s="261"/>
      <c r="RR635" s="261"/>
      <c r="RS635" s="261"/>
      <c r="RT635" s="261"/>
      <c r="RU635" s="261"/>
      <c r="RV635" s="261"/>
      <c r="RW635" s="261"/>
      <c r="RX635" s="261"/>
      <c r="RY635" s="261"/>
      <c r="RZ635" s="261"/>
      <c r="SA635" s="261"/>
      <c r="SB635" s="261"/>
      <c r="SC635" s="261"/>
      <c r="SD635" s="261"/>
      <c r="SE635" s="261"/>
      <c r="SF635" s="261"/>
      <c r="SG635" s="261"/>
      <c r="SH635" s="261"/>
      <c r="SI635" s="261"/>
      <c r="SJ635" s="261"/>
      <c r="SK635" s="261"/>
      <c r="SL635" s="261"/>
      <c r="SM635" s="261"/>
      <c r="SN635" s="261"/>
      <c r="SO635" s="261"/>
      <c r="SP635" s="261"/>
      <c r="SQ635" s="261"/>
      <c r="SR635" s="261"/>
      <c r="SS635" s="261"/>
      <c r="ST635" s="261"/>
      <c r="SU635" s="261"/>
      <c r="SV635" s="261"/>
      <c r="SW635" s="261"/>
      <c r="SX635" s="261"/>
      <c r="SY635" s="261"/>
      <c r="SZ635" s="261"/>
      <c r="TA635" s="261"/>
      <c r="TB635" s="261"/>
      <c r="TC635" s="261"/>
      <c r="TD635" s="261"/>
      <c r="TE635" s="261"/>
      <c r="TF635" s="261"/>
      <c r="TG635" s="261"/>
      <c r="TH635" s="261"/>
      <c r="TI635" s="261"/>
      <c r="TJ635" s="261"/>
      <c r="TK635" s="261"/>
      <c r="TL635" s="261"/>
      <c r="TM635" s="261"/>
      <c r="TN635" s="261"/>
      <c r="TO635" s="261"/>
      <c r="TP635" s="261"/>
      <c r="TQ635" s="261"/>
      <c r="TR635" s="261"/>
      <c r="TS635" s="261"/>
      <c r="TT635" s="261"/>
      <c r="TU635" s="261"/>
      <c r="TV635" s="261"/>
      <c r="TW635" s="261"/>
      <c r="TX635" s="261"/>
      <c r="TY635" s="261"/>
      <c r="TZ635" s="261"/>
      <c r="UA635" s="261"/>
      <c r="UB635" s="261"/>
      <c r="UC635" s="261"/>
      <c r="UD635" s="261"/>
      <c r="UE635" s="261"/>
      <c r="UF635" s="261"/>
      <c r="UG635" s="261"/>
      <c r="UH635" s="261"/>
      <c r="UI635" s="261"/>
      <c r="UJ635" s="261"/>
      <c r="UK635" s="261"/>
      <c r="UL635" s="261"/>
      <c r="UM635" s="261"/>
      <c r="UN635" s="261"/>
      <c r="UO635" s="261"/>
      <c r="UP635" s="261"/>
      <c r="UQ635" s="261"/>
      <c r="UR635" s="261"/>
      <c r="US635" s="261"/>
      <c r="UT635" s="261"/>
      <c r="UU635" s="261"/>
      <c r="UV635" s="261"/>
      <c r="UW635" s="261"/>
      <c r="UX635" s="261"/>
      <c r="UY635" s="261"/>
      <c r="UZ635" s="261"/>
      <c r="VA635" s="261"/>
      <c r="VB635" s="261"/>
      <c r="VC635" s="261"/>
      <c r="VD635" s="261"/>
      <c r="VE635" s="261"/>
      <c r="VF635" s="261"/>
      <c r="VG635" s="261"/>
      <c r="VH635" s="261"/>
      <c r="VI635" s="261"/>
      <c r="VJ635" s="261"/>
      <c r="VK635" s="261"/>
      <c r="VL635" s="261"/>
      <c r="VM635" s="261"/>
      <c r="VN635" s="261"/>
      <c r="VO635" s="261"/>
      <c r="VP635" s="261"/>
      <c r="VQ635" s="261"/>
      <c r="VR635" s="261"/>
      <c r="VS635" s="261"/>
      <c r="VT635" s="261"/>
      <c r="VU635" s="261"/>
      <c r="VV635" s="261"/>
      <c r="VW635" s="261"/>
      <c r="VX635" s="261"/>
      <c r="VY635" s="261"/>
      <c r="VZ635" s="261"/>
      <c r="WA635" s="261"/>
      <c r="WB635" s="261"/>
      <c r="WC635" s="261"/>
      <c r="WD635" s="261"/>
      <c r="WE635" s="261"/>
      <c r="WF635" s="261"/>
      <c r="WG635" s="261"/>
      <c r="WH635" s="261"/>
      <c r="WI635" s="261"/>
      <c r="WJ635" s="261"/>
      <c r="WK635" s="261"/>
      <c r="WL635" s="261"/>
      <c r="WM635" s="261"/>
      <c r="WN635" s="261"/>
      <c r="WO635" s="261"/>
      <c r="WP635" s="261"/>
      <c r="WQ635" s="261"/>
      <c r="WR635" s="261"/>
      <c r="WS635" s="261"/>
      <c r="WT635" s="261"/>
      <c r="WU635" s="261"/>
      <c r="WV635" s="261"/>
      <c r="WW635" s="261"/>
      <c r="WX635" s="261"/>
      <c r="WY635" s="261"/>
      <c r="WZ635" s="261"/>
      <c r="XA635" s="261"/>
      <c r="XB635" s="261"/>
      <c r="XC635" s="261"/>
      <c r="XD635" s="261"/>
      <c r="XE635" s="261"/>
      <c r="XF635" s="261"/>
      <c r="XG635" s="261"/>
      <c r="XH635" s="261"/>
      <c r="XI635" s="261"/>
      <c r="XJ635" s="261"/>
      <c r="XK635" s="261"/>
      <c r="XL635" s="261"/>
      <c r="XM635" s="261"/>
      <c r="XN635" s="261"/>
      <c r="XO635" s="261"/>
      <c r="XP635" s="261"/>
      <c r="XQ635" s="261"/>
      <c r="XR635" s="261"/>
      <c r="XS635" s="261"/>
      <c r="XT635" s="261"/>
      <c r="XU635" s="261"/>
      <c r="XV635" s="261"/>
      <c r="XW635" s="261"/>
      <c r="XX635" s="261"/>
      <c r="XY635" s="261"/>
      <c r="XZ635" s="261"/>
      <c r="YA635" s="261"/>
      <c r="YB635" s="261"/>
      <c r="YC635" s="261"/>
      <c r="YD635" s="261"/>
      <c r="YE635" s="261"/>
      <c r="YF635" s="261"/>
      <c r="YG635" s="261"/>
      <c r="YH635" s="261"/>
      <c r="YI635" s="261"/>
      <c r="YJ635" s="261"/>
      <c r="YK635" s="261"/>
      <c r="YL635" s="261"/>
      <c r="YM635" s="261"/>
      <c r="YN635" s="261"/>
      <c r="YO635" s="261"/>
      <c r="YP635" s="261"/>
      <c r="YQ635" s="261"/>
      <c r="YR635" s="261"/>
      <c r="YS635" s="261"/>
      <c r="YT635" s="261"/>
      <c r="YU635" s="261"/>
      <c r="YV635" s="261"/>
      <c r="YW635" s="261"/>
      <c r="YX635" s="261"/>
      <c r="YY635" s="261"/>
      <c r="YZ635" s="261"/>
      <c r="ZA635" s="261"/>
      <c r="ZB635" s="261"/>
      <c r="ZC635" s="261"/>
      <c r="ZD635" s="261"/>
      <c r="ZE635" s="261"/>
      <c r="ZF635" s="261"/>
      <c r="ZG635" s="261"/>
      <c r="ZH635" s="261"/>
      <c r="ZI635" s="261"/>
      <c r="ZJ635" s="261"/>
      <c r="ZK635" s="261"/>
      <c r="ZL635" s="261"/>
      <c r="ZM635" s="261"/>
      <c r="ZN635" s="261"/>
      <c r="ZO635" s="261"/>
      <c r="ZP635" s="261"/>
      <c r="ZQ635" s="261"/>
      <c r="ZR635" s="261"/>
      <c r="ZS635" s="261"/>
      <c r="ZT635" s="261"/>
      <c r="ZU635" s="261"/>
      <c r="ZV635" s="261"/>
      <c r="ZW635" s="261"/>
      <c r="ZX635" s="261"/>
      <c r="ZY635" s="261"/>
      <c r="ZZ635" s="261"/>
      <c r="AAA635" s="261"/>
      <c r="AAB635" s="261"/>
      <c r="AAC635" s="261"/>
      <c r="AAD635" s="261"/>
      <c r="AAE635" s="261"/>
      <c r="AAF635" s="261"/>
      <c r="AAG635" s="261"/>
      <c r="AAH635" s="261"/>
      <c r="AAI635" s="261"/>
      <c r="AAJ635" s="261"/>
      <c r="AAK635" s="261"/>
      <c r="AAL635" s="261"/>
      <c r="AAM635" s="261"/>
      <c r="AAN635" s="261"/>
      <c r="AAO635" s="261"/>
      <c r="AAP635" s="261"/>
      <c r="AAQ635" s="261"/>
      <c r="AAR635" s="261"/>
      <c r="AAS635" s="261"/>
      <c r="AAT635" s="261"/>
      <c r="AAU635" s="261"/>
      <c r="AAV635" s="261"/>
      <c r="AAW635" s="261"/>
      <c r="AAX635" s="261"/>
      <c r="AAY635" s="261"/>
      <c r="AAZ635" s="261"/>
      <c r="ABA635" s="261"/>
      <c r="ABB635" s="261"/>
      <c r="ABC635" s="261"/>
      <c r="ABD635" s="261"/>
      <c r="ABE635" s="261"/>
      <c r="ABF635" s="261"/>
      <c r="ABG635" s="261"/>
      <c r="ABH635" s="261"/>
      <c r="ABI635" s="261"/>
      <c r="ABJ635" s="261"/>
      <c r="ABK635" s="261"/>
      <c r="ABL635" s="261"/>
      <c r="ABM635" s="261"/>
      <c r="ABN635" s="261"/>
      <c r="ABO635" s="261"/>
      <c r="ABP635" s="261"/>
      <c r="ABQ635" s="261"/>
      <c r="ABR635" s="261"/>
      <c r="ABS635" s="261"/>
      <c r="ABT635" s="261"/>
      <c r="ABU635" s="261"/>
      <c r="ABV635" s="261"/>
      <c r="ABW635" s="261"/>
      <c r="ABX635" s="261"/>
      <c r="ABY635" s="261"/>
      <c r="ABZ635" s="261"/>
      <c r="ACA635" s="261"/>
      <c r="ACB635" s="261"/>
      <c r="ACC635" s="261"/>
      <c r="ACD635" s="261"/>
      <c r="ACE635" s="261"/>
      <c r="ACF635" s="261"/>
      <c r="ACG635" s="261"/>
      <c r="ACH635" s="261"/>
      <c r="ACI635" s="261"/>
      <c r="ACJ635" s="261"/>
      <c r="ACK635" s="261"/>
      <c r="ACL635" s="261"/>
      <c r="ACM635" s="261"/>
      <c r="ACN635" s="261"/>
      <c r="ACO635" s="261"/>
      <c r="ACP635" s="261"/>
      <c r="ACQ635" s="261"/>
      <c r="ACR635" s="261"/>
      <c r="ACS635" s="261"/>
      <c r="ACT635" s="261"/>
      <c r="ACU635" s="261"/>
      <c r="ACV635" s="261"/>
      <c r="ACW635" s="261"/>
      <c r="ACX635" s="261"/>
      <c r="ACY635" s="261"/>
      <c r="ACZ635" s="261"/>
      <c r="ADA635" s="261"/>
      <c r="ADB635" s="261"/>
      <c r="ADC635" s="261"/>
      <c r="ADD635" s="261"/>
      <c r="ADE635" s="261"/>
      <c r="ADF635" s="261"/>
      <c r="ADG635" s="261"/>
      <c r="ADH635" s="261"/>
      <c r="ADI635" s="261"/>
      <c r="ADJ635" s="261"/>
      <c r="ADK635" s="261"/>
      <c r="ADL635" s="261"/>
      <c r="ADM635" s="261"/>
      <c r="ADN635" s="261"/>
      <c r="ADO635" s="261"/>
      <c r="ADP635" s="261"/>
      <c r="ADQ635" s="261"/>
      <c r="ADR635" s="261"/>
      <c r="ADS635" s="261"/>
      <c r="ADT635" s="261"/>
      <c r="ADU635" s="261"/>
      <c r="ADV635" s="261"/>
      <c r="ADW635" s="261"/>
      <c r="ADX635" s="261"/>
      <c r="ADY635" s="261"/>
      <c r="ADZ635" s="261"/>
      <c r="AEA635" s="261"/>
      <c r="AEB635" s="261"/>
      <c r="AEC635" s="261"/>
      <c r="AED635" s="261"/>
      <c r="AEE635" s="261"/>
      <c r="AEF635" s="261"/>
      <c r="AEG635" s="261"/>
      <c r="AEH635" s="261"/>
      <c r="AEI635" s="261"/>
      <c r="AEJ635" s="261"/>
      <c r="AEK635" s="261"/>
      <c r="AEL635" s="261"/>
      <c r="AEM635" s="261"/>
      <c r="AEN635" s="261"/>
      <c r="AEO635" s="261"/>
      <c r="AEP635" s="261"/>
      <c r="AEQ635" s="261"/>
      <c r="AER635" s="261"/>
      <c r="AES635" s="261"/>
      <c r="AET635" s="261"/>
      <c r="AEU635" s="261"/>
      <c r="AEV635" s="261"/>
      <c r="AEW635" s="261"/>
      <c r="AEX635" s="261"/>
      <c r="AEY635" s="261"/>
      <c r="AEZ635" s="261"/>
      <c r="AFA635" s="261"/>
      <c r="AFB635" s="261"/>
      <c r="AFC635" s="261"/>
      <c r="AFD635" s="261"/>
      <c r="AFE635" s="261"/>
      <c r="AFF635" s="261"/>
      <c r="AFG635" s="261"/>
      <c r="AFH635" s="261"/>
      <c r="AFI635" s="261"/>
      <c r="AFJ635" s="261"/>
      <c r="AFK635" s="261"/>
      <c r="AFL635" s="261"/>
      <c r="AFM635" s="261"/>
      <c r="AFN635" s="261"/>
      <c r="AFO635" s="261"/>
      <c r="AFP635" s="261"/>
      <c r="AFQ635" s="261"/>
      <c r="AFR635" s="261"/>
      <c r="AFS635" s="261"/>
      <c r="AFT635" s="261"/>
      <c r="AFU635" s="261"/>
      <c r="AFV635" s="261"/>
      <c r="AFW635" s="261"/>
      <c r="AFX635" s="261"/>
      <c r="AFY635" s="261"/>
      <c r="AFZ635" s="261"/>
      <c r="AGA635" s="261"/>
      <c r="AGB635" s="261"/>
      <c r="AGC635" s="261"/>
      <c r="AGD635" s="261"/>
      <c r="AGE635" s="261"/>
      <c r="AGF635" s="261"/>
      <c r="AGG635" s="261"/>
      <c r="AGH635" s="261"/>
      <c r="AGI635" s="261"/>
      <c r="AGJ635" s="261"/>
      <c r="AGK635" s="261"/>
      <c r="AGL635" s="261"/>
      <c r="AGM635" s="261"/>
      <c r="AGN635" s="261"/>
      <c r="AGO635" s="261"/>
      <c r="AGP635" s="261"/>
      <c r="AGQ635" s="261"/>
      <c r="AGR635" s="261"/>
      <c r="AGS635" s="261"/>
      <c r="AGT635" s="261"/>
      <c r="AGU635" s="261"/>
      <c r="AGV635" s="261"/>
      <c r="AGW635" s="261"/>
      <c r="AGX635" s="261"/>
      <c r="AGY635" s="261"/>
      <c r="AGZ635" s="261"/>
      <c r="AHA635" s="261"/>
      <c r="AHB635" s="261"/>
      <c r="AHC635" s="261"/>
      <c r="AHD635" s="261"/>
      <c r="AHE635" s="261"/>
      <c r="AHF635" s="261"/>
      <c r="AHG635" s="261"/>
      <c r="AHH635" s="261"/>
      <c r="AHI635" s="261"/>
      <c r="AHJ635" s="261"/>
      <c r="AHK635" s="261"/>
      <c r="AHL635" s="261"/>
      <c r="AHM635" s="261"/>
      <c r="AHN635" s="261"/>
      <c r="AHO635" s="261"/>
      <c r="AHP635" s="261"/>
      <c r="AHQ635" s="261"/>
      <c r="AHR635" s="261"/>
      <c r="AHS635" s="261"/>
      <c r="AHT635" s="261"/>
      <c r="AHU635" s="261"/>
      <c r="AHV635" s="261"/>
      <c r="AHW635" s="261"/>
      <c r="AHX635" s="261"/>
      <c r="AHY635" s="261"/>
      <c r="AHZ635" s="261"/>
      <c r="AIA635" s="261"/>
      <c r="AIB635" s="261"/>
      <c r="AIC635" s="261"/>
      <c r="AID635" s="261"/>
      <c r="AIE635" s="261"/>
      <c r="AIF635" s="261"/>
      <c r="AIG635" s="261"/>
      <c r="AIH635" s="261"/>
      <c r="AII635" s="261"/>
      <c r="AIJ635" s="261"/>
      <c r="AIK635" s="261"/>
      <c r="AIL635" s="261"/>
      <c r="AIM635" s="261"/>
      <c r="AIN635" s="261"/>
      <c r="AIO635" s="261"/>
      <c r="AIP635" s="261"/>
      <c r="AIQ635" s="261"/>
      <c r="AIR635" s="261"/>
      <c r="AIS635" s="261"/>
      <c r="AIT635" s="261"/>
      <c r="AIU635" s="261"/>
      <c r="AIV635" s="261"/>
      <c r="AIW635" s="261"/>
      <c r="AIX635" s="261"/>
      <c r="AIY635" s="261"/>
      <c r="AIZ635" s="261"/>
      <c r="AJA635" s="261"/>
      <c r="AJB635" s="261"/>
      <c r="AJC635" s="261"/>
      <c r="AJD635" s="261"/>
      <c r="AJE635" s="261"/>
      <c r="AJF635" s="261"/>
      <c r="AJG635" s="261"/>
      <c r="AJH635" s="261"/>
      <c r="AJI635" s="261"/>
      <c r="AJJ635" s="261"/>
      <c r="AJK635" s="261"/>
      <c r="AJL635" s="261"/>
      <c r="AJM635" s="261"/>
      <c r="AJN635" s="261"/>
      <c r="AJO635" s="261"/>
      <c r="AJP635" s="261"/>
      <c r="AJQ635" s="261"/>
      <c r="AJR635" s="261"/>
      <c r="AJS635" s="261"/>
      <c r="AJT635" s="261"/>
      <c r="AJU635" s="261"/>
      <c r="AJV635" s="261"/>
      <c r="AJW635" s="261"/>
      <c r="AJX635" s="261"/>
      <c r="AJY635" s="261"/>
      <c r="AJZ635" s="261"/>
      <c r="AKA635" s="261"/>
      <c r="AKB635" s="261"/>
      <c r="AKC635" s="261"/>
      <c r="AKD635" s="261"/>
      <c r="AKE635" s="261"/>
      <c r="AKF635" s="261"/>
      <c r="AKG635" s="261"/>
      <c r="AKH635" s="261"/>
      <c r="AKI635" s="261"/>
      <c r="AKJ635" s="261"/>
      <c r="AKK635" s="261"/>
      <c r="AKL635" s="261"/>
      <c r="AKM635" s="261"/>
      <c r="AKN635" s="261"/>
      <c r="AKO635" s="261"/>
      <c r="AKP635" s="261"/>
      <c r="AKQ635" s="261"/>
      <c r="AKR635" s="261"/>
      <c r="AKS635" s="261"/>
      <c r="AKT635" s="261"/>
      <c r="AKU635" s="261"/>
      <c r="AKV635" s="261"/>
      <c r="AKW635" s="261"/>
      <c r="AKX635" s="261"/>
      <c r="AKY635" s="261"/>
      <c r="AKZ635" s="261"/>
      <c r="ALA635" s="261"/>
      <c r="ALB635" s="261"/>
      <c r="ALC635" s="261"/>
      <c r="ALD635" s="261"/>
      <c r="ALE635" s="261"/>
      <c r="ALF635" s="261"/>
      <c r="ALG635" s="261"/>
      <c r="ALH635" s="261"/>
      <c r="ALI635" s="261"/>
      <c r="ALJ635" s="261"/>
      <c r="ALK635" s="261"/>
      <c r="ALL635" s="261"/>
      <c r="ALM635" s="261"/>
      <c r="ALN635" s="261"/>
      <c r="ALO635" s="261"/>
      <c r="ALP635" s="261"/>
      <c r="ALQ635" s="261"/>
      <c r="ALR635" s="261"/>
      <c r="ALS635" s="261"/>
      <c r="ALT635" s="261"/>
      <c r="ALU635" s="261"/>
      <c r="ALV635" s="261"/>
      <c r="ALW635" s="261"/>
      <c r="ALX635" s="261"/>
      <c r="ALY635" s="261"/>
      <c r="ALZ635" s="261"/>
      <c r="AMA635" s="261"/>
      <c r="AMB635" s="261"/>
      <c r="AMC635" s="261"/>
      <c r="AMD635" s="261"/>
      <c r="AME635" s="261"/>
      <c r="AMF635" s="261"/>
      <c r="AMG635" s="261"/>
      <c r="AMH635" s="261"/>
      <c r="AMI635" s="261"/>
      <c r="AMJ635" s="261"/>
      <c r="AMK635" s="261"/>
    </row>
    <row r="636" spans="1:1025" s="269" customFormat="1" x14ac:dyDescent="0.35">
      <c r="A636" s="261"/>
      <c r="B636" s="265"/>
      <c r="C636" s="266"/>
      <c r="D636" s="266"/>
      <c r="E636" s="266"/>
      <c r="F636" s="266"/>
      <c r="G636" s="266"/>
      <c r="H636" s="261"/>
      <c r="I636" s="261"/>
      <c r="J636" s="261"/>
      <c r="K636" s="261"/>
      <c r="L636" s="261"/>
      <c r="M636" s="261"/>
      <c r="N636" s="261"/>
      <c r="O636" s="261"/>
      <c r="P636" s="261"/>
      <c r="Q636" s="261"/>
      <c r="R636" s="261"/>
      <c r="S636" s="261"/>
      <c r="T636" s="261"/>
      <c r="U636" s="261"/>
      <c r="V636" s="261"/>
      <c r="W636" s="261"/>
      <c r="X636" s="261"/>
      <c r="Y636" s="261"/>
      <c r="Z636" s="261"/>
      <c r="AA636" s="261"/>
      <c r="AB636" s="261"/>
      <c r="AC636" s="261"/>
      <c r="AD636" s="261"/>
      <c r="AE636" s="261"/>
      <c r="AF636" s="261"/>
      <c r="AG636" s="261"/>
      <c r="AH636" s="261"/>
      <c r="AI636" s="261"/>
      <c r="AJ636" s="261"/>
      <c r="AK636" s="261"/>
      <c r="AL636" s="261"/>
      <c r="AM636" s="261"/>
      <c r="AN636" s="261"/>
      <c r="AO636" s="261"/>
      <c r="AP636" s="261"/>
      <c r="AQ636" s="261"/>
      <c r="AR636" s="261"/>
      <c r="AS636" s="261"/>
      <c r="AT636" s="261"/>
      <c r="AU636" s="261"/>
      <c r="AV636" s="261"/>
      <c r="AW636" s="261"/>
      <c r="AX636" s="261"/>
      <c r="AY636" s="261"/>
      <c r="AZ636" s="261"/>
      <c r="BA636" s="261"/>
      <c r="BB636" s="261"/>
      <c r="BC636" s="261"/>
      <c r="BD636" s="261"/>
      <c r="BE636" s="261"/>
      <c r="BF636" s="261"/>
      <c r="BG636" s="261"/>
      <c r="BH636" s="261"/>
      <c r="BI636" s="261"/>
      <c r="BJ636" s="261"/>
      <c r="BK636" s="261"/>
      <c r="BL636" s="261"/>
      <c r="BM636" s="261"/>
      <c r="BN636" s="261"/>
      <c r="BO636" s="261"/>
      <c r="BP636" s="261"/>
      <c r="BQ636" s="261"/>
      <c r="BR636" s="261"/>
      <c r="BS636" s="261"/>
      <c r="BT636" s="261"/>
      <c r="BU636" s="261"/>
      <c r="BV636" s="261"/>
      <c r="BW636" s="261"/>
      <c r="BX636" s="261"/>
      <c r="BY636" s="261"/>
      <c r="BZ636" s="261"/>
      <c r="CA636" s="261"/>
      <c r="CB636" s="261"/>
      <c r="CC636" s="261"/>
      <c r="CD636" s="261"/>
      <c r="CE636" s="261"/>
      <c r="CF636" s="261"/>
      <c r="CG636" s="261"/>
      <c r="CH636" s="261"/>
      <c r="CI636" s="261"/>
      <c r="CJ636" s="261"/>
      <c r="CK636" s="261"/>
      <c r="CL636" s="261"/>
      <c r="CM636" s="261"/>
      <c r="CN636" s="261"/>
      <c r="CO636" s="261"/>
      <c r="CP636" s="261"/>
      <c r="CQ636" s="261"/>
      <c r="CR636" s="261"/>
      <c r="CS636" s="261"/>
      <c r="CT636" s="261"/>
      <c r="CU636" s="261"/>
      <c r="CV636" s="261"/>
      <c r="CW636" s="261"/>
      <c r="CX636" s="261"/>
      <c r="CY636" s="261"/>
      <c r="CZ636" s="261"/>
      <c r="DA636" s="261"/>
      <c r="DB636" s="261"/>
      <c r="DC636" s="261"/>
      <c r="DD636" s="261"/>
      <c r="DE636" s="261"/>
      <c r="DF636" s="261"/>
      <c r="DG636" s="261"/>
      <c r="DH636" s="261"/>
      <c r="DI636" s="261"/>
      <c r="DJ636" s="261"/>
      <c r="DK636" s="261"/>
      <c r="DL636" s="261"/>
      <c r="DM636" s="261"/>
      <c r="DN636" s="261"/>
      <c r="DO636" s="261"/>
      <c r="DP636" s="261"/>
      <c r="DQ636" s="261"/>
      <c r="DR636" s="261"/>
      <c r="DS636" s="261"/>
      <c r="DT636" s="261"/>
      <c r="DU636" s="261"/>
      <c r="DV636" s="261"/>
      <c r="DW636" s="261"/>
      <c r="DX636" s="261"/>
      <c r="DY636" s="261"/>
      <c r="DZ636" s="261"/>
      <c r="EA636" s="261"/>
      <c r="EB636" s="261"/>
      <c r="EC636" s="261"/>
      <c r="ED636" s="261"/>
      <c r="EE636" s="261"/>
      <c r="EF636" s="261"/>
      <c r="EG636" s="261"/>
      <c r="EH636" s="261"/>
      <c r="EI636" s="261"/>
      <c r="EJ636" s="261"/>
      <c r="EK636" s="261"/>
      <c r="EL636" s="261"/>
      <c r="EM636" s="261"/>
      <c r="EN636" s="261"/>
      <c r="EO636" s="261"/>
      <c r="EP636" s="261"/>
      <c r="EQ636" s="261"/>
      <c r="ER636" s="261"/>
      <c r="ES636" s="261"/>
      <c r="ET636" s="261"/>
      <c r="EU636" s="261"/>
      <c r="EV636" s="261"/>
      <c r="EW636" s="261"/>
      <c r="EX636" s="261"/>
      <c r="EY636" s="261"/>
      <c r="EZ636" s="261"/>
      <c r="FA636" s="261"/>
      <c r="FB636" s="261"/>
      <c r="FC636" s="261"/>
      <c r="FD636" s="261"/>
      <c r="FE636" s="261"/>
      <c r="FF636" s="261"/>
      <c r="FG636" s="261"/>
      <c r="FH636" s="261"/>
      <c r="FI636" s="261"/>
      <c r="FJ636" s="261"/>
      <c r="FK636" s="261"/>
      <c r="FL636" s="261"/>
      <c r="FM636" s="261"/>
      <c r="FN636" s="261"/>
      <c r="FO636" s="261"/>
      <c r="FP636" s="261"/>
      <c r="FQ636" s="261"/>
      <c r="FR636" s="261"/>
      <c r="FS636" s="261"/>
      <c r="FT636" s="261"/>
      <c r="FU636" s="261"/>
      <c r="FV636" s="261"/>
      <c r="FW636" s="261"/>
      <c r="FX636" s="261"/>
      <c r="FY636" s="261"/>
      <c r="FZ636" s="261"/>
      <c r="GA636" s="261"/>
      <c r="GB636" s="261"/>
      <c r="GC636" s="261"/>
      <c r="GD636" s="261"/>
      <c r="GE636" s="261"/>
      <c r="GF636" s="261"/>
      <c r="GG636" s="261"/>
      <c r="GH636" s="261"/>
      <c r="GI636" s="261"/>
      <c r="GJ636" s="261"/>
      <c r="GK636" s="261"/>
      <c r="GL636" s="261"/>
      <c r="GM636" s="261"/>
      <c r="GN636" s="261"/>
      <c r="GO636" s="261"/>
      <c r="GP636" s="261"/>
      <c r="GQ636" s="261"/>
      <c r="GR636" s="261"/>
      <c r="GS636" s="261"/>
      <c r="GT636" s="261"/>
      <c r="GU636" s="261"/>
      <c r="GV636" s="261"/>
      <c r="GW636" s="261"/>
      <c r="GX636" s="261"/>
      <c r="GY636" s="261"/>
      <c r="GZ636" s="261"/>
      <c r="HA636" s="261"/>
      <c r="HB636" s="261"/>
      <c r="HC636" s="261"/>
      <c r="HD636" s="261"/>
      <c r="HE636" s="261"/>
      <c r="HF636" s="261"/>
      <c r="HG636" s="261"/>
      <c r="HH636" s="261"/>
      <c r="HI636" s="261"/>
      <c r="HJ636" s="261"/>
      <c r="HK636" s="261"/>
      <c r="HL636" s="261"/>
      <c r="HM636" s="261"/>
      <c r="HN636" s="261"/>
      <c r="HO636" s="261"/>
      <c r="HP636" s="261"/>
      <c r="HQ636" s="261"/>
      <c r="HR636" s="261"/>
      <c r="HS636" s="261"/>
      <c r="HT636" s="261"/>
      <c r="HU636" s="261"/>
      <c r="HV636" s="261"/>
      <c r="HW636" s="261"/>
      <c r="HX636" s="261"/>
      <c r="HY636" s="261"/>
      <c r="HZ636" s="261"/>
      <c r="IA636" s="261"/>
      <c r="IB636" s="261"/>
      <c r="IC636" s="261"/>
      <c r="ID636" s="261"/>
      <c r="IE636" s="261"/>
      <c r="IF636" s="261"/>
      <c r="IG636" s="261"/>
      <c r="IH636" s="261"/>
      <c r="II636" s="261"/>
      <c r="IJ636" s="261"/>
      <c r="IK636" s="261"/>
      <c r="IL636" s="261"/>
      <c r="IM636" s="261"/>
      <c r="IN636" s="261"/>
      <c r="IO636" s="261"/>
      <c r="IP636" s="261"/>
      <c r="IQ636" s="261"/>
      <c r="IR636" s="261"/>
      <c r="IS636" s="261"/>
      <c r="IT636" s="261"/>
      <c r="IU636" s="261"/>
      <c r="IV636" s="261"/>
      <c r="IW636" s="261"/>
      <c r="IX636" s="261"/>
      <c r="IY636" s="261"/>
      <c r="IZ636" s="261"/>
      <c r="JA636" s="261"/>
      <c r="JB636" s="261"/>
      <c r="JC636" s="261"/>
      <c r="JD636" s="261"/>
      <c r="JE636" s="261"/>
      <c r="JF636" s="261"/>
      <c r="JG636" s="261"/>
      <c r="JH636" s="261"/>
      <c r="JI636" s="261"/>
      <c r="JJ636" s="261"/>
      <c r="JK636" s="261"/>
      <c r="JL636" s="261"/>
      <c r="JM636" s="261"/>
      <c r="JN636" s="261"/>
      <c r="JO636" s="261"/>
      <c r="JP636" s="261"/>
      <c r="JQ636" s="261"/>
      <c r="JR636" s="261"/>
      <c r="JS636" s="261"/>
      <c r="JT636" s="261"/>
      <c r="JU636" s="261"/>
      <c r="JV636" s="261"/>
      <c r="JW636" s="261"/>
      <c r="JX636" s="261"/>
      <c r="JY636" s="261"/>
      <c r="JZ636" s="261"/>
      <c r="KA636" s="261"/>
      <c r="KB636" s="261"/>
      <c r="KC636" s="261"/>
      <c r="KD636" s="261"/>
      <c r="KE636" s="261"/>
      <c r="KF636" s="261"/>
      <c r="KG636" s="261"/>
      <c r="KH636" s="261"/>
      <c r="KI636" s="261"/>
      <c r="KJ636" s="261"/>
      <c r="KK636" s="261"/>
      <c r="KL636" s="261"/>
      <c r="KM636" s="261"/>
      <c r="KN636" s="261"/>
      <c r="KO636" s="261"/>
      <c r="KP636" s="261"/>
      <c r="KQ636" s="261"/>
      <c r="KR636" s="261"/>
      <c r="KS636" s="261"/>
      <c r="KT636" s="261"/>
      <c r="KU636" s="261"/>
      <c r="KV636" s="261"/>
      <c r="KW636" s="261"/>
      <c r="KX636" s="261"/>
      <c r="KY636" s="261"/>
      <c r="KZ636" s="261"/>
      <c r="LA636" s="261"/>
      <c r="LB636" s="261"/>
      <c r="LC636" s="261"/>
      <c r="LD636" s="261"/>
      <c r="LE636" s="261"/>
      <c r="LF636" s="261"/>
      <c r="LG636" s="261"/>
      <c r="LH636" s="261"/>
      <c r="LI636" s="261"/>
      <c r="LJ636" s="261"/>
      <c r="LK636" s="261"/>
      <c r="LL636" s="261"/>
      <c r="LM636" s="261"/>
      <c r="LN636" s="261"/>
      <c r="LO636" s="261"/>
      <c r="LP636" s="261"/>
      <c r="LQ636" s="261"/>
      <c r="LR636" s="261"/>
      <c r="LS636" s="261"/>
      <c r="LT636" s="261"/>
      <c r="LU636" s="261"/>
      <c r="LV636" s="261"/>
      <c r="LW636" s="261"/>
      <c r="LX636" s="261"/>
      <c r="LY636" s="261"/>
      <c r="LZ636" s="261"/>
      <c r="MA636" s="261"/>
      <c r="MB636" s="261"/>
      <c r="MC636" s="261"/>
      <c r="MD636" s="261"/>
      <c r="ME636" s="261"/>
      <c r="MF636" s="261"/>
      <c r="MG636" s="261"/>
      <c r="MH636" s="261"/>
      <c r="MI636" s="261"/>
      <c r="MJ636" s="261"/>
      <c r="MK636" s="261"/>
      <c r="ML636" s="261"/>
      <c r="MM636" s="261"/>
      <c r="MN636" s="261"/>
      <c r="MO636" s="261"/>
      <c r="MP636" s="261"/>
      <c r="MQ636" s="261"/>
      <c r="MR636" s="261"/>
      <c r="MS636" s="261"/>
      <c r="MT636" s="261"/>
      <c r="MU636" s="261"/>
      <c r="MV636" s="261"/>
      <c r="MW636" s="261"/>
      <c r="MX636" s="261"/>
      <c r="MY636" s="261"/>
      <c r="MZ636" s="261"/>
      <c r="NA636" s="261"/>
      <c r="NB636" s="261"/>
      <c r="NC636" s="261"/>
      <c r="ND636" s="261"/>
      <c r="NE636" s="261"/>
      <c r="NF636" s="261"/>
      <c r="NG636" s="261"/>
      <c r="NH636" s="261"/>
      <c r="NI636" s="261"/>
      <c r="NJ636" s="261"/>
      <c r="NK636" s="261"/>
      <c r="NL636" s="261"/>
      <c r="NM636" s="261"/>
      <c r="NN636" s="261"/>
      <c r="NO636" s="261"/>
      <c r="NP636" s="261"/>
      <c r="NQ636" s="261"/>
      <c r="NR636" s="261"/>
      <c r="NS636" s="261"/>
      <c r="NT636" s="261"/>
      <c r="NU636" s="261"/>
      <c r="NV636" s="261"/>
      <c r="NW636" s="261"/>
      <c r="NX636" s="261"/>
      <c r="NY636" s="261"/>
      <c r="NZ636" s="261"/>
      <c r="OA636" s="261"/>
      <c r="OB636" s="261"/>
      <c r="OC636" s="261"/>
      <c r="OD636" s="261"/>
      <c r="OE636" s="261"/>
      <c r="OF636" s="261"/>
      <c r="OG636" s="261"/>
      <c r="OH636" s="261"/>
      <c r="OI636" s="261"/>
      <c r="OJ636" s="261"/>
      <c r="OK636" s="261"/>
      <c r="OL636" s="261"/>
      <c r="OM636" s="261"/>
      <c r="ON636" s="261"/>
      <c r="OO636" s="261"/>
      <c r="OP636" s="261"/>
      <c r="OQ636" s="261"/>
      <c r="OR636" s="261"/>
      <c r="OS636" s="261"/>
      <c r="OT636" s="261"/>
      <c r="OU636" s="261"/>
      <c r="OV636" s="261"/>
      <c r="OW636" s="261"/>
      <c r="OX636" s="261"/>
      <c r="OY636" s="261"/>
      <c r="OZ636" s="261"/>
      <c r="PA636" s="261"/>
      <c r="PB636" s="261"/>
      <c r="PC636" s="261"/>
      <c r="PD636" s="261"/>
      <c r="PE636" s="261"/>
      <c r="PF636" s="261"/>
      <c r="PG636" s="261"/>
      <c r="PH636" s="261"/>
      <c r="PI636" s="261"/>
      <c r="PJ636" s="261"/>
      <c r="PK636" s="261"/>
      <c r="PL636" s="261"/>
      <c r="PM636" s="261"/>
      <c r="PN636" s="261"/>
      <c r="PO636" s="261"/>
      <c r="PP636" s="261"/>
      <c r="PQ636" s="261"/>
      <c r="PR636" s="261"/>
      <c r="PS636" s="261"/>
      <c r="PT636" s="261"/>
      <c r="PU636" s="261"/>
      <c r="PV636" s="261"/>
      <c r="PW636" s="261"/>
      <c r="PX636" s="261"/>
      <c r="PY636" s="261"/>
      <c r="PZ636" s="261"/>
      <c r="QA636" s="261"/>
      <c r="QB636" s="261"/>
      <c r="QC636" s="261"/>
      <c r="QD636" s="261"/>
      <c r="QE636" s="261"/>
      <c r="QF636" s="261"/>
      <c r="QG636" s="261"/>
      <c r="QH636" s="261"/>
      <c r="QI636" s="261"/>
      <c r="QJ636" s="261"/>
      <c r="QK636" s="261"/>
      <c r="QL636" s="261"/>
      <c r="QM636" s="261"/>
      <c r="QN636" s="261"/>
      <c r="QO636" s="261"/>
      <c r="QP636" s="261"/>
      <c r="QQ636" s="261"/>
      <c r="QR636" s="261"/>
      <c r="QS636" s="261"/>
      <c r="QT636" s="261"/>
      <c r="QU636" s="261"/>
      <c r="QV636" s="261"/>
      <c r="QW636" s="261"/>
      <c r="QX636" s="261"/>
      <c r="QY636" s="261"/>
      <c r="QZ636" s="261"/>
      <c r="RA636" s="261"/>
      <c r="RB636" s="261"/>
      <c r="RC636" s="261"/>
      <c r="RD636" s="261"/>
      <c r="RE636" s="261"/>
      <c r="RF636" s="261"/>
      <c r="RG636" s="261"/>
      <c r="RH636" s="261"/>
      <c r="RI636" s="261"/>
      <c r="RJ636" s="261"/>
      <c r="RK636" s="261"/>
      <c r="RL636" s="261"/>
      <c r="RM636" s="261"/>
      <c r="RN636" s="261"/>
      <c r="RO636" s="261"/>
      <c r="RP636" s="261"/>
      <c r="RQ636" s="261"/>
      <c r="RR636" s="261"/>
      <c r="RS636" s="261"/>
      <c r="RT636" s="261"/>
      <c r="RU636" s="261"/>
      <c r="RV636" s="261"/>
      <c r="RW636" s="261"/>
      <c r="RX636" s="261"/>
      <c r="RY636" s="261"/>
      <c r="RZ636" s="261"/>
      <c r="SA636" s="261"/>
      <c r="SB636" s="261"/>
      <c r="SC636" s="261"/>
      <c r="SD636" s="261"/>
      <c r="SE636" s="261"/>
      <c r="SF636" s="261"/>
      <c r="SG636" s="261"/>
      <c r="SH636" s="261"/>
      <c r="SI636" s="261"/>
      <c r="SJ636" s="261"/>
      <c r="SK636" s="261"/>
      <c r="SL636" s="261"/>
      <c r="SM636" s="261"/>
      <c r="SN636" s="261"/>
      <c r="SO636" s="261"/>
      <c r="SP636" s="261"/>
      <c r="SQ636" s="261"/>
      <c r="SR636" s="261"/>
      <c r="SS636" s="261"/>
      <c r="ST636" s="261"/>
      <c r="SU636" s="261"/>
      <c r="SV636" s="261"/>
      <c r="SW636" s="261"/>
      <c r="SX636" s="261"/>
      <c r="SY636" s="261"/>
      <c r="SZ636" s="261"/>
      <c r="TA636" s="261"/>
      <c r="TB636" s="261"/>
      <c r="TC636" s="261"/>
      <c r="TD636" s="261"/>
      <c r="TE636" s="261"/>
      <c r="TF636" s="261"/>
      <c r="TG636" s="261"/>
      <c r="TH636" s="261"/>
      <c r="TI636" s="261"/>
      <c r="TJ636" s="261"/>
      <c r="TK636" s="261"/>
      <c r="TL636" s="261"/>
      <c r="TM636" s="261"/>
      <c r="TN636" s="261"/>
      <c r="TO636" s="261"/>
      <c r="TP636" s="261"/>
      <c r="TQ636" s="261"/>
      <c r="TR636" s="261"/>
      <c r="TS636" s="261"/>
      <c r="TT636" s="261"/>
      <c r="TU636" s="261"/>
      <c r="TV636" s="261"/>
      <c r="TW636" s="261"/>
      <c r="TX636" s="261"/>
      <c r="TY636" s="261"/>
      <c r="TZ636" s="261"/>
      <c r="UA636" s="261"/>
      <c r="UB636" s="261"/>
      <c r="UC636" s="261"/>
      <c r="UD636" s="261"/>
      <c r="UE636" s="261"/>
      <c r="UF636" s="261"/>
      <c r="UG636" s="261"/>
      <c r="UH636" s="261"/>
      <c r="UI636" s="261"/>
      <c r="UJ636" s="261"/>
      <c r="UK636" s="261"/>
      <c r="UL636" s="261"/>
      <c r="UM636" s="261"/>
      <c r="UN636" s="261"/>
      <c r="UO636" s="261"/>
      <c r="UP636" s="261"/>
      <c r="UQ636" s="261"/>
      <c r="UR636" s="261"/>
      <c r="US636" s="261"/>
      <c r="UT636" s="261"/>
      <c r="UU636" s="261"/>
      <c r="UV636" s="261"/>
      <c r="UW636" s="261"/>
      <c r="UX636" s="261"/>
      <c r="UY636" s="261"/>
      <c r="UZ636" s="261"/>
      <c r="VA636" s="261"/>
      <c r="VB636" s="261"/>
      <c r="VC636" s="261"/>
      <c r="VD636" s="261"/>
      <c r="VE636" s="261"/>
      <c r="VF636" s="261"/>
      <c r="VG636" s="261"/>
      <c r="VH636" s="261"/>
      <c r="VI636" s="261"/>
      <c r="VJ636" s="261"/>
      <c r="VK636" s="261"/>
      <c r="VL636" s="261"/>
      <c r="VM636" s="261"/>
      <c r="VN636" s="261"/>
      <c r="VO636" s="261"/>
      <c r="VP636" s="261"/>
      <c r="VQ636" s="261"/>
      <c r="VR636" s="261"/>
      <c r="VS636" s="261"/>
      <c r="VT636" s="261"/>
      <c r="VU636" s="261"/>
      <c r="VV636" s="261"/>
      <c r="VW636" s="261"/>
      <c r="VX636" s="261"/>
      <c r="VY636" s="261"/>
      <c r="VZ636" s="261"/>
      <c r="WA636" s="261"/>
      <c r="WB636" s="261"/>
      <c r="WC636" s="261"/>
      <c r="WD636" s="261"/>
      <c r="WE636" s="261"/>
      <c r="WF636" s="261"/>
      <c r="WG636" s="261"/>
      <c r="WH636" s="261"/>
      <c r="WI636" s="261"/>
      <c r="WJ636" s="261"/>
      <c r="WK636" s="261"/>
      <c r="WL636" s="261"/>
      <c r="WM636" s="261"/>
      <c r="WN636" s="261"/>
      <c r="WO636" s="261"/>
      <c r="WP636" s="261"/>
      <c r="WQ636" s="261"/>
      <c r="WR636" s="261"/>
      <c r="WS636" s="261"/>
      <c r="WT636" s="261"/>
      <c r="WU636" s="261"/>
      <c r="WV636" s="261"/>
      <c r="WW636" s="261"/>
      <c r="WX636" s="261"/>
      <c r="WY636" s="261"/>
      <c r="WZ636" s="261"/>
      <c r="XA636" s="261"/>
      <c r="XB636" s="261"/>
      <c r="XC636" s="261"/>
      <c r="XD636" s="261"/>
      <c r="XE636" s="261"/>
      <c r="XF636" s="261"/>
      <c r="XG636" s="261"/>
      <c r="XH636" s="261"/>
      <c r="XI636" s="261"/>
      <c r="XJ636" s="261"/>
      <c r="XK636" s="261"/>
      <c r="XL636" s="261"/>
      <c r="XM636" s="261"/>
      <c r="XN636" s="261"/>
      <c r="XO636" s="261"/>
      <c r="XP636" s="261"/>
      <c r="XQ636" s="261"/>
      <c r="XR636" s="261"/>
      <c r="XS636" s="261"/>
      <c r="XT636" s="261"/>
      <c r="XU636" s="261"/>
      <c r="XV636" s="261"/>
      <c r="XW636" s="261"/>
      <c r="XX636" s="261"/>
      <c r="XY636" s="261"/>
      <c r="XZ636" s="261"/>
      <c r="YA636" s="261"/>
      <c r="YB636" s="261"/>
      <c r="YC636" s="261"/>
      <c r="YD636" s="261"/>
      <c r="YE636" s="261"/>
      <c r="YF636" s="261"/>
      <c r="YG636" s="261"/>
      <c r="YH636" s="261"/>
      <c r="YI636" s="261"/>
      <c r="YJ636" s="261"/>
      <c r="YK636" s="261"/>
      <c r="YL636" s="261"/>
      <c r="YM636" s="261"/>
      <c r="YN636" s="261"/>
      <c r="YO636" s="261"/>
      <c r="YP636" s="261"/>
      <c r="YQ636" s="261"/>
      <c r="YR636" s="261"/>
      <c r="YS636" s="261"/>
      <c r="YT636" s="261"/>
      <c r="YU636" s="261"/>
      <c r="YV636" s="261"/>
      <c r="YW636" s="261"/>
      <c r="YX636" s="261"/>
      <c r="YY636" s="261"/>
      <c r="YZ636" s="261"/>
      <c r="ZA636" s="261"/>
      <c r="ZB636" s="261"/>
      <c r="ZC636" s="261"/>
      <c r="ZD636" s="261"/>
      <c r="ZE636" s="261"/>
      <c r="ZF636" s="261"/>
      <c r="ZG636" s="261"/>
      <c r="ZH636" s="261"/>
      <c r="ZI636" s="261"/>
      <c r="ZJ636" s="261"/>
      <c r="ZK636" s="261"/>
      <c r="ZL636" s="261"/>
      <c r="ZM636" s="261"/>
      <c r="ZN636" s="261"/>
      <c r="ZO636" s="261"/>
      <c r="ZP636" s="261"/>
      <c r="ZQ636" s="261"/>
      <c r="ZR636" s="261"/>
      <c r="ZS636" s="261"/>
      <c r="ZT636" s="261"/>
      <c r="ZU636" s="261"/>
      <c r="ZV636" s="261"/>
      <c r="ZW636" s="261"/>
      <c r="ZX636" s="261"/>
      <c r="ZY636" s="261"/>
      <c r="ZZ636" s="261"/>
      <c r="AAA636" s="261"/>
      <c r="AAB636" s="261"/>
      <c r="AAC636" s="261"/>
      <c r="AAD636" s="261"/>
      <c r="AAE636" s="261"/>
      <c r="AAF636" s="261"/>
      <c r="AAG636" s="261"/>
      <c r="AAH636" s="261"/>
      <c r="AAI636" s="261"/>
      <c r="AAJ636" s="261"/>
      <c r="AAK636" s="261"/>
      <c r="AAL636" s="261"/>
      <c r="AAM636" s="261"/>
      <c r="AAN636" s="261"/>
      <c r="AAO636" s="261"/>
      <c r="AAP636" s="261"/>
      <c r="AAQ636" s="261"/>
      <c r="AAR636" s="261"/>
      <c r="AAS636" s="261"/>
      <c r="AAT636" s="261"/>
      <c r="AAU636" s="261"/>
      <c r="AAV636" s="261"/>
      <c r="AAW636" s="261"/>
      <c r="AAX636" s="261"/>
      <c r="AAY636" s="261"/>
      <c r="AAZ636" s="261"/>
      <c r="ABA636" s="261"/>
      <c r="ABB636" s="261"/>
      <c r="ABC636" s="261"/>
      <c r="ABD636" s="261"/>
      <c r="ABE636" s="261"/>
      <c r="ABF636" s="261"/>
      <c r="ABG636" s="261"/>
      <c r="ABH636" s="261"/>
      <c r="ABI636" s="261"/>
      <c r="ABJ636" s="261"/>
      <c r="ABK636" s="261"/>
      <c r="ABL636" s="261"/>
      <c r="ABM636" s="261"/>
      <c r="ABN636" s="261"/>
      <c r="ABO636" s="261"/>
      <c r="ABP636" s="261"/>
      <c r="ABQ636" s="261"/>
      <c r="ABR636" s="261"/>
      <c r="ABS636" s="261"/>
      <c r="ABT636" s="261"/>
      <c r="ABU636" s="261"/>
      <c r="ABV636" s="261"/>
      <c r="ABW636" s="261"/>
      <c r="ABX636" s="261"/>
      <c r="ABY636" s="261"/>
      <c r="ABZ636" s="261"/>
      <c r="ACA636" s="261"/>
      <c r="ACB636" s="261"/>
      <c r="ACC636" s="261"/>
      <c r="ACD636" s="261"/>
      <c r="ACE636" s="261"/>
      <c r="ACF636" s="261"/>
      <c r="ACG636" s="261"/>
      <c r="ACH636" s="261"/>
      <c r="ACI636" s="261"/>
      <c r="ACJ636" s="261"/>
      <c r="ACK636" s="261"/>
      <c r="ACL636" s="261"/>
      <c r="ACM636" s="261"/>
      <c r="ACN636" s="261"/>
      <c r="ACO636" s="261"/>
      <c r="ACP636" s="261"/>
      <c r="ACQ636" s="261"/>
      <c r="ACR636" s="261"/>
      <c r="ACS636" s="261"/>
      <c r="ACT636" s="261"/>
      <c r="ACU636" s="261"/>
      <c r="ACV636" s="261"/>
      <c r="ACW636" s="261"/>
      <c r="ACX636" s="261"/>
      <c r="ACY636" s="261"/>
      <c r="ACZ636" s="261"/>
      <c r="ADA636" s="261"/>
      <c r="ADB636" s="261"/>
      <c r="ADC636" s="261"/>
      <c r="ADD636" s="261"/>
      <c r="ADE636" s="261"/>
      <c r="ADF636" s="261"/>
      <c r="ADG636" s="261"/>
      <c r="ADH636" s="261"/>
      <c r="ADI636" s="261"/>
      <c r="ADJ636" s="261"/>
      <c r="ADK636" s="261"/>
      <c r="ADL636" s="261"/>
      <c r="ADM636" s="261"/>
      <c r="ADN636" s="261"/>
      <c r="ADO636" s="261"/>
      <c r="ADP636" s="261"/>
      <c r="ADQ636" s="261"/>
      <c r="ADR636" s="261"/>
      <c r="ADS636" s="261"/>
      <c r="ADT636" s="261"/>
      <c r="ADU636" s="261"/>
      <c r="ADV636" s="261"/>
      <c r="ADW636" s="261"/>
      <c r="ADX636" s="261"/>
      <c r="ADY636" s="261"/>
      <c r="ADZ636" s="261"/>
      <c r="AEA636" s="261"/>
      <c r="AEB636" s="261"/>
      <c r="AEC636" s="261"/>
      <c r="AED636" s="261"/>
      <c r="AEE636" s="261"/>
      <c r="AEF636" s="261"/>
      <c r="AEG636" s="261"/>
      <c r="AEH636" s="261"/>
      <c r="AEI636" s="261"/>
      <c r="AEJ636" s="261"/>
      <c r="AEK636" s="261"/>
      <c r="AEL636" s="261"/>
      <c r="AEM636" s="261"/>
      <c r="AEN636" s="261"/>
      <c r="AEO636" s="261"/>
      <c r="AEP636" s="261"/>
      <c r="AEQ636" s="261"/>
      <c r="AER636" s="261"/>
      <c r="AES636" s="261"/>
      <c r="AET636" s="261"/>
      <c r="AEU636" s="261"/>
      <c r="AEV636" s="261"/>
      <c r="AEW636" s="261"/>
      <c r="AEX636" s="261"/>
      <c r="AEY636" s="261"/>
      <c r="AEZ636" s="261"/>
      <c r="AFA636" s="261"/>
      <c r="AFB636" s="261"/>
      <c r="AFC636" s="261"/>
      <c r="AFD636" s="261"/>
      <c r="AFE636" s="261"/>
      <c r="AFF636" s="261"/>
      <c r="AFG636" s="261"/>
      <c r="AFH636" s="261"/>
      <c r="AFI636" s="261"/>
      <c r="AFJ636" s="261"/>
      <c r="AFK636" s="261"/>
      <c r="AFL636" s="261"/>
      <c r="AFM636" s="261"/>
      <c r="AFN636" s="261"/>
      <c r="AFO636" s="261"/>
      <c r="AFP636" s="261"/>
      <c r="AFQ636" s="261"/>
      <c r="AFR636" s="261"/>
      <c r="AFS636" s="261"/>
      <c r="AFT636" s="261"/>
      <c r="AFU636" s="261"/>
      <c r="AFV636" s="261"/>
      <c r="AFW636" s="261"/>
      <c r="AFX636" s="261"/>
      <c r="AFY636" s="261"/>
      <c r="AFZ636" s="261"/>
      <c r="AGA636" s="261"/>
      <c r="AGB636" s="261"/>
      <c r="AGC636" s="261"/>
      <c r="AGD636" s="261"/>
      <c r="AGE636" s="261"/>
      <c r="AGF636" s="261"/>
      <c r="AGG636" s="261"/>
      <c r="AGH636" s="261"/>
      <c r="AGI636" s="261"/>
      <c r="AGJ636" s="261"/>
      <c r="AGK636" s="261"/>
      <c r="AGL636" s="261"/>
      <c r="AGM636" s="261"/>
      <c r="AGN636" s="261"/>
      <c r="AGO636" s="261"/>
      <c r="AGP636" s="261"/>
      <c r="AGQ636" s="261"/>
      <c r="AGR636" s="261"/>
      <c r="AGS636" s="261"/>
      <c r="AGT636" s="261"/>
      <c r="AGU636" s="261"/>
      <c r="AGV636" s="261"/>
      <c r="AGW636" s="261"/>
      <c r="AGX636" s="261"/>
      <c r="AGY636" s="261"/>
      <c r="AGZ636" s="261"/>
      <c r="AHA636" s="261"/>
      <c r="AHB636" s="261"/>
      <c r="AHC636" s="261"/>
      <c r="AHD636" s="261"/>
      <c r="AHE636" s="261"/>
      <c r="AHF636" s="261"/>
      <c r="AHG636" s="261"/>
      <c r="AHH636" s="261"/>
      <c r="AHI636" s="261"/>
      <c r="AHJ636" s="261"/>
      <c r="AHK636" s="261"/>
      <c r="AHL636" s="261"/>
      <c r="AHM636" s="261"/>
      <c r="AHN636" s="261"/>
      <c r="AHO636" s="261"/>
      <c r="AHP636" s="261"/>
      <c r="AHQ636" s="261"/>
      <c r="AHR636" s="261"/>
      <c r="AHS636" s="261"/>
      <c r="AHT636" s="261"/>
      <c r="AHU636" s="261"/>
      <c r="AHV636" s="261"/>
      <c r="AHW636" s="261"/>
      <c r="AHX636" s="261"/>
      <c r="AHY636" s="261"/>
      <c r="AHZ636" s="261"/>
      <c r="AIA636" s="261"/>
      <c r="AIB636" s="261"/>
      <c r="AIC636" s="261"/>
      <c r="AID636" s="261"/>
      <c r="AIE636" s="261"/>
      <c r="AIF636" s="261"/>
      <c r="AIG636" s="261"/>
      <c r="AIH636" s="261"/>
      <c r="AII636" s="261"/>
      <c r="AIJ636" s="261"/>
      <c r="AIK636" s="261"/>
      <c r="AIL636" s="261"/>
      <c r="AIM636" s="261"/>
      <c r="AIN636" s="261"/>
      <c r="AIO636" s="261"/>
      <c r="AIP636" s="261"/>
      <c r="AIQ636" s="261"/>
      <c r="AIR636" s="261"/>
      <c r="AIS636" s="261"/>
      <c r="AIT636" s="261"/>
      <c r="AIU636" s="261"/>
      <c r="AIV636" s="261"/>
      <c r="AIW636" s="261"/>
      <c r="AIX636" s="261"/>
      <c r="AIY636" s="261"/>
      <c r="AIZ636" s="261"/>
      <c r="AJA636" s="261"/>
      <c r="AJB636" s="261"/>
      <c r="AJC636" s="261"/>
      <c r="AJD636" s="261"/>
      <c r="AJE636" s="261"/>
      <c r="AJF636" s="261"/>
      <c r="AJG636" s="261"/>
      <c r="AJH636" s="261"/>
      <c r="AJI636" s="261"/>
      <c r="AJJ636" s="261"/>
      <c r="AJK636" s="261"/>
      <c r="AJL636" s="261"/>
      <c r="AJM636" s="261"/>
      <c r="AJN636" s="261"/>
      <c r="AJO636" s="261"/>
      <c r="AJP636" s="261"/>
      <c r="AJQ636" s="261"/>
      <c r="AJR636" s="261"/>
      <c r="AJS636" s="261"/>
      <c r="AJT636" s="261"/>
      <c r="AJU636" s="261"/>
      <c r="AJV636" s="261"/>
      <c r="AJW636" s="261"/>
      <c r="AJX636" s="261"/>
      <c r="AJY636" s="261"/>
      <c r="AJZ636" s="261"/>
      <c r="AKA636" s="261"/>
      <c r="AKB636" s="261"/>
      <c r="AKC636" s="261"/>
      <c r="AKD636" s="261"/>
      <c r="AKE636" s="261"/>
      <c r="AKF636" s="261"/>
      <c r="AKG636" s="261"/>
      <c r="AKH636" s="261"/>
      <c r="AKI636" s="261"/>
      <c r="AKJ636" s="261"/>
      <c r="AKK636" s="261"/>
      <c r="AKL636" s="261"/>
      <c r="AKM636" s="261"/>
      <c r="AKN636" s="261"/>
      <c r="AKO636" s="261"/>
      <c r="AKP636" s="261"/>
      <c r="AKQ636" s="261"/>
      <c r="AKR636" s="261"/>
      <c r="AKS636" s="261"/>
      <c r="AKT636" s="261"/>
      <c r="AKU636" s="261"/>
      <c r="AKV636" s="261"/>
      <c r="AKW636" s="261"/>
      <c r="AKX636" s="261"/>
      <c r="AKY636" s="261"/>
      <c r="AKZ636" s="261"/>
      <c r="ALA636" s="261"/>
      <c r="ALB636" s="261"/>
      <c r="ALC636" s="261"/>
      <c r="ALD636" s="261"/>
      <c r="ALE636" s="261"/>
      <c r="ALF636" s="261"/>
      <c r="ALG636" s="261"/>
      <c r="ALH636" s="261"/>
      <c r="ALI636" s="261"/>
      <c r="ALJ636" s="261"/>
      <c r="ALK636" s="261"/>
      <c r="ALL636" s="261"/>
      <c r="ALM636" s="261"/>
      <c r="ALN636" s="261"/>
      <c r="ALO636" s="261"/>
      <c r="ALP636" s="261"/>
      <c r="ALQ636" s="261"/>
      <c r="ALR636" s="261"/>
      <c r="ALS636" s="261"/>
      <c r="ALT636" s="261"/>
      <c r="ALU636" s="261"/>
      <c r="ALV636" s="261"/>
      <c r="ALW636" s="261"/>
      <c r="ALX636" s="261"/>
      <c r="ALY636" s="261"/>
      <c r="ALZ636" s="261"/>
      <c r="AMA636" s="261"/>
      <c r="AMB636" s="261"/>
      <c r="AMC636" s="261"/>
      <c r="AMD636" s="261"/>
      <c r="AME636" s="261"/>
      <c r="AMF636" s="261"/>
      <c r="AMG636" s="261"/>
      <c r="AMH636" s="261"/>
      <c r="AMI636" s="261"/>
      <c r="AMJ636" s="261"/>
      <c r="AMK636" s="261"/>
    </row>
    <row r="637" spans="1:1025" s="269" customFormat="1" x14ac:dyDescent="0.35">
      <c r="A637" s="261"/>
      <c r="B637" s="265"/>
      <c r="C637" s="266"/>
      <c r="D637" s="266"/>
      <c r="E637" s="266"/>
      <c r="F637" s="266"/>
      <c r="G637" s="266"/>
      <c r="H637" s="261"/>
      <c r="I637" s="261"/>
      <c r="J637" s="261"/>
      <c r="K637" s="261"/>
      <c r="L637" s="261"/>
      <c r="M637" s="261"/>
      <c r="N637" s="261"/>
      <c r="O637" s="261"/>
      <c r="P637" s="261"/>
      <c r="Q637" s="261"/>
      <c r="R637" s="261"/>
      <c r="S637" s="261"/>
      <c r="T637" s="261"/>
      <c r="U637" s="261"/>
      <c r="V637" s="261"/>
      <c r="W637" s="261"/>
      <c r="X637" s="261"/>
      <c r="Y637" s="261"/>
      <c r="Z637" s="261"/>
      <c r="AA637" s="261"/>
      <c r="AB637" s="261"/>
      <c r="AC637" s="261"/>
      <c r="AD637" s="261"/>
      <c r="AE637" s="261"/>
      <c r="AF637" s="261"/>
      <c r="AG637" s="261"/>
      <c r="AH637" s="261"/>
      <c r="AI637" s="261"/>
      <c r="AJ637" s="261"/>
      <c r="AK637" s="261"/>
      <c r="AL637" s="261"/>
      <c r="AM637" s="261"/>
      <c r="AN637" s="261"/>
      <c r="AO637" s="261"/>
      <c r="AP637" s="261"/>
      <c r="AQ637" s="261"/>
      <c r="AR637" s="261"/>
      <c r="AS637" s="261"/>
      <c r="AT637" s="261"/>
      <c r="AU637" s="261"/>
      <c r="AV637" s="261"/>
      <c r="AW637" s="261"/>
      <c r="AX637" s="261"/>
      <c r="AY637" s="261"/>
      <c r="AZ637" s="261"/>
      <c r="BA637" s="261"/>
      <c r="BB637" s="261"/>
      <c r="BC637" s="261"/>
      <c r="BD637" s="261"/>
      <c r="BE637" s="261"/>
      <c r="BF637" s="261"/>
      <c r="BG637" s="261"/>
      <c r="BH637" s="261"/>
      <c r="BI637" s="261"/>
      <c r="BJ637" s="261"/>
      <c r="BK637" s="261"/>
      <c r="BL637" s="261"/>
      <c r="BM637" s="261"/>
      <c r="BN637" s="261"/>
      <c r="BO637" s="261"/>
      <c r="BP637" s="261"/>
      <c r="BQ637" s="261"/>
      <c r="BR637" s="261"/>
      <c r="BS637" s="261"/>
      <c r="BT637" s="261"/>
      <c r="BU637" s="261"/>
      <c r="BV637" s="261"/>
      <c r="BW637" s="261"/>
      <c r="BX637" s="261"/>
      <c r="BY637" s="261"/>
      <c r="BZ637" s="261"/>
      <c r="CA637" s="261"/>
      <c r="CB637" s="261"/>
      <c r="CC637" s="261"/>
      <c r="CD637" s="261"/>
      <c r="CE637" s="261"/>
      <c r="CF637" s="261"/>
      <c r="CG637" s="261"/>
      <c r="CH637" s="261"/>
      <c r="CI637" s="261"/>
      <c r="CJ637" s="261"/>
      <c r="CK637" s="261"/>
      <c r="CL637" s="261"/>
      <c r="CM637" s="261"/>
      <c r="CN637" s="261"/>
      <c r="CO637" s="261"/>
      <c r="CP637" s="261"/>
      <c r="CQ637" s="261"/>
      <c r="CR637" s="261"/>
      <c r="CS637" s="261"/>
      <c r="CT637" s="261"/>
      <c r="CU637" s="261"/>
      <c r="CV637" s="261"/>
      <c r="CW637" s="261"/>
      <c r="CX637" s="261"/>
      <c r="CY637" s="261"/>
      <c r="CZ637" s="261"/>
      <c r="DA637" s="261"/>
      <c r="DB637" s="261"/>
      <c r="DC637" s="261"/>
      <c r="DD637" s="261"/>
      <c r="DE637" s="261"/>
      <c r="DF637" s="261"/>
      <c r="DG637" s="261"/>
      <c r="DH637" s="261"/>
      <c r="DI637" s="261"/>
      <c r="DJ637" s="261"/>
      <c r="DK637" s="261"/>
      <c r="DL637" s="261"/>
      <c r="DM637" s="261"/>
      <c r="DN637" s="261"/>
      <c r="DO637" s="261"/>
      <c r="DP637" s="261"/>
      <c r="DQ637" s="261"/>
      <c r="DR637" s="261"/>
      <c r="DS637" s="261"/>
      <c r="DT637" s="261"/>
      <c r="DU637" s="261"/>
      <c r="DV637" s="261"/>
      <c r="DW637" s="261"/>
      <c r="DX637" s="261"/>
      <c r="DY637" s="261"/>
      <c r="DZ637" s="261"/>
      <c r="EA637" s="261"/>
      <c r="EB637" s="261"/>
      <c r="EC637" s="261"/>
      <c r="ED637" s="261"/>
      <c r="EE637" s="261"/>
      <c r="EF637" s="261"/>
      <c r="EG637" s="261"/>
      <c r="EH637" s="261"/>
      <c r="EI637" s="261"/>
      <c r="EJ637" s="261"/>
      <c r="EK637" s="261"/>
      <c r="EL637" s="261"/>
      <c r="EM637" s="261"/>
      <c r="EN637" s="261"/>
      <c r="EO637" s="261"/>
      <c r="EP637" s="261"/>
      <c r="EQ637" s="261"/>
      <c r="ER637" s="261"/>
      <c r="ES637" s="261"/>
      <c r="ET637" s="261"/>
      <c r="EU637" s="261"/>
      <c r="EV637" s="261"/>
      <c r="EW637" s="261"/>
      <c r="EX637" s="261"/>
      <c r="EY637" s="261"/>
      <c r="EZ637" s="261"/>
      <c r="FA637" s="261"/>
      <c r="FB637" s="261"/>
      <c r="FC637" s="261"/>
      <c r="FD637" s="261"/>
      <c r="FE637" s="261"/>
      <c r="FF637" s="261"/>
      <c r="FG637" s="261"/>
      <c r="FH637" s="261"/>
      <c r="FI637" s="261"/>
      <c r="FJ637" s="261"/>
      <c r="FK637" s="261"/>
      <c r="FL637" s="261"/>
      <c r="FM637" s="261"/>
      <c r="FN637" s="261"/>
      <c r="FO637" s="261"/>
      <c r="FP637" s="261"/>
      <c r="FQ637" s="261"/>
      <c r="FR637" s="261"/>
      <c r="FS637" s="261"/>
      <c r="FT637" s="261"/>
      <c r="FU637" s="261"/>
      <c r="FV637" s="261"/>
      <c r="FW637" s="261"/>
      <c r="FX637" s="261"/>
      <c r="FY637" s="261"/>
      <c r="FZ637" s="261"/>
      <c r="GA637" s="261"/>
      <c r="GB637" s="261"/>
      <c r="GC637" s="261"/>
      <c r="GD637" s="261"/>
      <c r="GE637" s="261"/>
      <c r="GF637" s="261"/>
      <c r="GG637" s="261"/>
      <c r="GH637" s="261"/>
      <c r="GI637" s="261"/>
      <c r="GJ637" s="261"/>
      <c r="GK637" s="261"/>
      <c r="GL637" s="261"/>
      <c r="GM637" s="261"/>
      <c r="GN637" s="261"/>
      <c r="GO637" s="261"/>
      <c r="GP637" s="261"/>
      <c r="GQ637" s="261"/>
      <c r="GR637" s="261"/>
      <c r="GS637" s="261"/>
      <c r="GT637" s="261"/>
      <c r="GU637" s="261"/>
      <c r="GV637" s="261"/>
      <c r="GW637" s="261"/>
      <c r="GX637" s="261"/>
      <c r="GY637" s="261"/>
      <c r="GZ637" s="261"/>
      <c r="HA637" s="261"/>
      <c r="HB637" s="261"/>
      <c r="HC637" s="261"/>
      <c r="HD637" s="261"/>
      <c r="HE637" s="261"/>
      <c r="HF637" s="261"/>
      <c r="HG637" s="261"/>
      <c r="HH637" s="261"/>
      <c r="HI637" s="261"/>
      <c r="HJ637" s="261"/>
      <c r="HK637" s="261"/>
      <c r="HL637" s="261"/>
      <c r="HM637" s="261"/>
      <c r="HN637" s="261"/>
      <c r="HO637" s="261"/>
      <c r="HP637" s="261"/>
      <c r="HQ637" s="261"/>
      <c r="HR637" s="261"/>
      <c r="HS637" s="261"/>
      <c r="HT637" s="261"/>
      <c r="HU637" s="261"/>
      <c r="HV637" s="261"/>
      <c r="HW637" s="261"/>
      <c r="HX637" s="261"/>
      <c r="HY637" s="261"/>
      <c r="HZ637" s="261"/>
      <c r="IA637" s="261"/>
      <c r="IB637" s="261"/>
      <c r="IC637" s="261"/>
      <c r="ID637" s="261"/>
      <c r="IE637" s="261"/>
      <c r="IF637" s="261"/>
      <c r="IG637" s="261"/>
      <c r="IH637" s="261"/>
      <c r="II637" s="261"/>
      <c r="IJ637" s="261"/>
      <c r="IK637" s="261"/>
      <c r="IL637" s="261"/>
      <c r="IM637" s="261"/>
      <c r="IN637" s="261"/>
      <c r="IO637" s="261"/>
      <c r="IP637" s="261"/>
      <c r="IQ637" s="261"/>
      <c r="IR637" s="261"/>
      <c r="IS637" s="261"/>
      <c r="IT637" s="261"/>
      <c r="IU637" s="261"/>
      <c r="IV637" s="261"/>
      <c r="IW637" s="261"/>
      <c r="IX637" s="261"/>
      <c r="IY637" s="261"/>
      <c r="IZ637" s="261"/>
      <c r="JA637" s="261"/>
      <c r="JB637" s="261"/>
      <c r="JC637" s="261"/>
      <c r="JD637" s="261"/>
      <c r="JE637" s="261"/>
      <c r="JF637" s="261"/>
      <c r="JG637" s="261"/>
      <c r="JH637" s="261"/>
      <c r="JI637" s="261"/>
      <c r="JJ637" s="261"/>
      <c r="JK637" s="261"/>
      <c r="JL637" s="261"/>
      <c r="JM637" s="261"/>
      <c r="JN637" s="261"/>
      <c r="JO637" s="261"/>
      <c r="JP637" s="261"/>
      <c r="JQ637" s="261"/>
      <c r="JR637" s="261"/>
      <c r="JS637" s="261"/>
      <c r="JT637" s="261"/>
      <c r="JU637" s="261"/>
      <c r="JV637" s="261"/>
      <c r="JW637" s="261"/>
      <c r="JX637" s="261"/>
      <c r="JY637" s="261"/>
      <c r="JZ637" s="261"/>
      <c r="KA637" s="261"/>
      <c r="KB637" s="261"/>
      <c r="KC637" s="261"/>
      <c r="KD637" s="261"/>
      <c r="KE637" s="261"/>
      <c r="KF637" s="261"/>
      <c r="KG637" s="261"/>
      <c r="KH637" s="261"/>
      <c r="KI637" s="261"/>
      <c r="KJ637" s="261"/>
      <c r="KK637" s="261"/>
      <c r="KL637" s="261"/>
      <c r="KM637" s="261"/>
      <c r="KN637" s="261"/>
      <c r="KO637" s="261"/>
      <c r="KP637" s="261"/>
      <c r="KQ637" s="261"/>
      <c r="KR637" s="261"/>
      <c r="KS637" s="261"/>
      <c r="KT637" s="261"/>
      <c r="KU637" s="261"/>
      <c r="KV637" s="261"/>
      <c r="KW637" s="261"/>
      <c r="KX637" s="261"/>
      <c r="KY637" s="261"/>
      <c r="KZ637" s="261"/>
      <c r="LA637" s="261"/>
      <c r="LB637" s="261"/>
      <c r="LC637" s="261"/>
      <c r="LD637" s="261"/>
      <c r="LE637" s="261"/>
      <c r="LF637" s="261"/>
      <c r="LG637" s="261"/>
      <c r="LH637" s="261"/>
      <c r="LI637" s="261"/>
      <c r="LJ637" s="261"/>
      <c r="LK637" s="261"/>
      <c r="LL637" s="261"/>
      <c r="LM637" s="261"/>
      <c r="LN637" s="261"/>
      <c r="LO637" s="261"/>
      <c r="LP637" s="261"/>
      <c r="LQ637" s="261"/>
      <c r="LR637" s="261"/>
      <c r="LS637" s="261"/>
      <c r="LT637" s="261"/>
      <c r="LU637" s="261"/>
      <c r="LV637" s="261"/>
      <c r="LW637" s="261"/>
      <c r="LX637" s="261"/>
      <c r="LY637" s="261"/>
      <c r="LZ637" s="261"/>
      <c r="MA637" s="261"/>
      <c r="MB637" s="261"/>
      <c r="MC637" s="261"/>
      <c r="MD637" s="261"/>
      <c r="ME637" s="261"/>
      <c r="MF637" s="261"/>
      <c r="MG637" s="261"/>
      <c r="MH637" s="261"/>
      <c r="MI637" s="261"/>
      <c r="MJ637" s="261"/>
      <c r="MK637" s="261"/>
      <c r="ML637" s="261"/>
      <c r="MM637" s="261"/>
      <c r="MN637" s="261"/>
      <c r="MO637" s="261"/>
      <c r="MP637" s="261"/>
      <c r="MQ637" s="261"/>
      <c r="MR637" s="261"/>
      <c r="MS637" s="261"/>
      <c r="MT637" s="261"/>
      <c r="MU637" s="261"/>
      <c r="MV637" s="261"/>
      <c r="MW637" s="261"/>
      <c r="MX637" s="261"/>
      <c r="MY637" s="261"/>
      <c r="MZ637" s="261"/>
      <c r="NA637" s="261"/>
      <c r="NB637" s="261"/>
      <c r="NC637" s="261"/>
      <c r="ND637" s="261"/>
      <c r="NE637" s="261"/>
      <c r="NF637" s="261"/>
      <c r="NG637" s="261"/>
      <c r="NH637" s="261"/>
      <c r="NI637" s="261"/>
      <c r="NJ637" s="261"/>
      <c r="NK637" s="261"/>
      <c r="NL637" s="261"/>
      <c r="NM637" s="261"/>
      <c r="NN637" s="261"/>
      <c r="NO637" s="261"/>
      <c r="NP637" s="261"/>
      <c r="NQ637" s="261"/>
      <c r="NR637" s="261"/>
      <c r="NS637" s="261"/>
      <c r="NT637" s="261"/>
      <c r="NU637" s="261"/>
      <c r="NV637" s="261"/>
      <c r="NW637" s="261"/>
      <c r="NX637" s="261"/>
      <c r="NY637" s="261"/>
      <c r="NZ637" s="261"/>
      <c r="OA637" s="261"/>
      <c r="OB637" s="261"/>
      <c r="OC637" s="261"/>
      <c r="OD637" s="261"/>
      <c r="OE637" s="261"/>
      <c r="OF637" s="261"/>
      <c r="OG637" s="261"/>
      <c r="OH637" s="261"/>
      <c r="OI637" s="261"/>
      <c r="OJ637" s="261"/>
      <c r="OK637" s="261"/>
      <c r="OL637" s="261"/>
      <c r="OM637" s="261"/>
      <c r="ON637" s="261"/>
      <c r="OO637" s="261"/>
      <c r="OP637" s="261"/>
      <c r="OQ637" s="261"/>
      <c r="OR637" s="261"/>
      <c r="OS637" s="261"/>
      <c r="OT637" s="261"/>
      <c r="OU637" s="261"/>
      <c r="OV637" s="261"/>
      <c r="OW637" s="261"/>
      <c r="OX637" s="261"/>
      <c r="OY637" s="261"/>
      <c r="OZ637" s="261"/>
      <c r="PA637" s="261"/>
      <c r="PB637" s="261"/>
      <c r="PC637" s="261"/>
      <c r="PD637" s="261"/>
      <c r="PE637" s="261"/>
      <c r="PF637" s="261"/>
      <c r="PG637" s="261"/>
      <c r="PH637" s="261"/>
      <c r="PI637" s="261"/>
      <c r="PJ637" s="261"/>
      <c r="PK637" s="261"/>
      <c r="PL637" s="261"/>
      <c r="PM637" s="261"/>
      <c r="PN637" s="261"/>
      <c r="PO637" s="261"/>
      <c r="PP637" s="261"/>
      <c r="PQ637" s="261"/>
      <c r="PR637" s="261"/>
      <c r="PS637" s="261"/>
      <c r="PT637" s="261"/>
      <c r="PU637" s="261"/>
      <c r="PV637" s="261"/>
      <c r="PW637" s="261"/>
      <c r="PX637" s="261"/>
      <c r="PY637" s="261"/>
      <c r="PZ637" s="261"/>
      <c r="QA637" s="261"/>
      <c r="QB637" s="261"/>
      <c r="QC637" s="261"/>
      <c r="QD637" s="261"/>
      <c r="QE637" s="261"/>
      <c r="QF637" s="261"/>
      <c r="QG637" s="261"/>
      <c r="QH637" s="261"/>
      <c r="QI637" s="261"/>
      <c r="QJ637" s="261"/>
      <c r="QK637" s="261"/>
      <c r="QL637" s="261"/>
      <c r="QM637" s="261"/>
      <c r="QN637" s="261"/>
      <c r="QO637" s="261"/>
      <c r="QP637" s="261"/>
      <c r="QQ637" s="261"/>
      <c r="QR637" s="261"/>
      <c r="QS637" s="261"/>
      <c r="QT637" s="261"/>
      <c r="QU637" s="261"/>
      <c r="QV637" s="261"/>
      <c r="QW637" s="261"/>
      <c r="QX637" s="261"/>
      <c r="QY637" s="261"/>
      <c r="QZ637" s="261"/>
      <c r="RA637" s="261"/>
      <c r="RB637" s="261"/>
      <c r="RC637" s="261"/>
      <c r="RD637" s="261"/>
      <c r="RE637" s="261"/>
      <c r="RF637" s="261"/>
      <c r="RG637" s="261"/>
      <c r="RH637" s="261"/>
      <c r="RI637" s="261"/>
      <c r="RJ637" s="261"/>
      <c r="RK637" s="261"/>
      <c r="RL637" s="261"/>
      <c r="RM637" s="261"/>
      <c r="RN637" s="261"/>
      <c r="RO637" s="261"/>
      <c r="RP637" s="261"/>
      <c r="RQ637" s="261"/>
      <c r="RR637" s="261"/>
      <c r="RS637" s="261"/>
      <c r="RT637" s="261"/>
      <c r="RU637" s="261"/>
      <c r="RV637" s="261"/>
      <c r="RW637" s="261"/>
      <c r="RX637" s="261"/>
      <c r="RY637" s="261"/>
      <c r="RZ637" s="261"/>
      <c r="SA637" s="261"/>
      <c r="SB637" s="261"/>
      <c r="SC637" s="261"/>
      <c r="SD637" s="261"/>
      <c r="SE637" s="261"/>
      <c r="SF637" s="261"/>
      <c r="SG637" s="261"/>
      <c r="SH637" s="261"/>
      <c r="SI637" s="261"/>
      <c r="SJ637" s="261"/>
      <c r="SK637" s="261"/>
      <c r="SL637" s="261"/>
      <c r="SM637" s="261"/>
      <c r="SN637" s="261"/>
      <c r="SO637" s="261"/>
      <c r="SP637" s="261"/>
      <c r="SQ637" s="261"/>
      <c r="SR637" s="261"/>
      <c r="SS637" s="261"/>
      <c r="ST637" s="261"/>
      <c r="SU637" s="261"/>
      <c r="SV637" s="261"/>
      <c r="SW637" s="261"/>
      <c r="SX637" s="261"/>
      <c r="SY637" s="261"/>
      <c r="SZ637" s="261"/>
      <c r="TA637" s="261"/>
      <c r="TB637" s="261"/>
      <c r="TC637" s="261"/>
      <c r="TD637" s="261"/>
      <c r="TE637" s="261"/>
      <c r="TF637" s="261"/>
      <c r="TG637" s="261"/>
      <c r="TH637" s="261"/>
      <c r="TI637" s="261"/>
      <c r="TJ637" s="261"/>
      <c r="TK637" s="261"/>
      <c r="TL637" s="261"/>
      <c r="TM637" s="261"/>
      <c r="TN637" s="261"/>
      <c r="TO637" s="261"/>
      <c r="TP637" s="261"/>
      <c r="TQ637" s="261"/>
      <c r="TR637" s="261"/>
      <c r="TS637" s="261"/>
      <c r="TT637" s="261"/>
      <c r="TU637" s="261"/>
      <c r="TV637" s="261"/>
      <c r="TW637" s="261"/>
      <c r="TX637" s="261"/>
      <c r="TY637" s="261"/>
      <c r="TZ637" s="261"/>
      <c r="UA637" s="261"/>
      <c r="UB637" s="261"/>
      <c r="UC637" s="261"/>
      <c r="UD637" s="261"/>
      <c r="UE637" s="261"/>
      <c r="UF637" s="261"/>
      <c r="UG637" s="261"/>
      <c r="UH637" s="261"/>
      <c r="UI637" s="261"/>
      <c r="UJ637" s="261"/>
      <c r="UK637" s="261"/>
      <c r="UL637" s="261"/>
      <c r="UM637" s="261"/>
      <c r="UN637" s="261"/>
      <c r="UO637" s="261"/>
      <c r="UP637" s="261"/>
      <c r="UQ637" s="261"/>
      <c r="UR637" s="261"/>
      <c r="US637" s="261"/>
      <c r="UT637" s="261"/>
      <c r="UU637" s="261"/>
      <c r="UV637" s="261"/>
      <c r="UW637" s="261"/>
      <c r="UX637" s="261"/>
      <c r="UY637" s="261"/>
      <c r="UZ637" s="261"/>
      <c r="VA637" s="261"/>
      <c r="VB637" s="261"/>
      <c r="VC637" s="261"/>
      <c r="VD637" s="261"/>
      <c r="VE637" s="261"/>
      <c r="VF637" s="261"/>
      <c r="VG637" s="261"/>
      <c r="VH637" s="261"/>
      <c r="VI637" s="261"/>
      <c r="VJ637" s="261"/>
      <c r="VK637" s="261"/>
      <c r="VL637" s="261"/>
      <c r="VM637" s="261"/>
      <c r="VN637" s="261"/>
      <c r="VO637" s="261"/>
      <c r="VP637" s="261"/>
      <c r="VQ637" s="261"/>
      <c r="VR637" s="261"/>
      <c r="VS637" s="261"/>
      <c r="VT637" s="261"/>
      <c r="VU637" s="261"/>
      <c r="VV637" s="261"/>
      <c r="VW637" s="261"/>
      <c r="VX637" s="261"/>
      <c r="VY637" s="261"/>
      <c r="VZ637" s="261"/>
      <c r="WA637" s="261"/>
      <c r="WB637" s="261"/>
      <c r="WC637" s="261"/>
      <c r="WD637" s="261"/>
      <c r="WE637" s="261"/>
      <c r="WF637" s="261"/>
      <c r="WG637" s="261"/>
      <c r="WH637" s="261"/>
      <c r="WI637" s="261"/>
      <c r="WJ637" s="261"/>
      <c r="WK637" s="261"/>
      <c r="WL637" s="261"/>
      <c r="WM637" s="261"/>
      <c r="WN637" s="261"/>
      <c r="WO637" s="261"/>
      <c r="WP637" s="261"/>
      <c r="WQ637" s="261"/>
      <c r="WR637" s="261"/>
      <c r="WS637" s="261"/>
      <c r="WT637" s="261"/>
      <c r="WU637" s="261"/>
      <c r="WV637" s="261"/>
      <c r="WW637" s="261"/>
      <c r="WX637" s="261"/>
      <c r="WY637" s="261"/>
      <c r="WZ637" s="261"/>
      <c r="XA637" s="261"/>
      <c r="XB637" s="261"/>
      <c r="XC637" s="261"/>
      <c r="XD637" s="261"/>
      <c r="XE637" s="261"/>
      <c r="XF637" s="261"/>
      <c r="XG637" s="261"/>
      <c r="XH637" s="261"/>
      <c r="XI637" s="261"/>
      <c r="XJ637" s="261"/>
      <c r="XK637" s="261"/>
      <c r="XL637" s="261"/>
      <c r="XM637" s="261"/>
      <c r="XN637" s="261"/>
      <c r="XO637" s="261"/>
      <c r="XP637" s="261"/>
      <c r="XQ637" s="261"/>
      <c r="XR637" s="261"/>
      <c r="XS637" s="261"/>
      <c r="XT637" s="261"/>
      <c r="XU637" s="261"/>
      <c r="XV637" s="261"/>
      <c r="XW637" s="261"/>
      <c r="XX637" s="261"/>
      <c r="XY637" s="261"/>
      <c r="XZ637" s="261"/>
      <c r="YA637" s="261"/>
      <c r="YB637" s="261"/>
      <c r="YC637" s="261"/>
      <c r="YD637" s="261"/>
      <c r="YE637" s="261"/>
      <c r="YF637" s="261"/>
      <c r="YG637" s="261"/>
      <c r="YH637" s="261"/>
      <c r="YI637" s="261"/>
      <c r="YJ637" s="261"/>
      <c r="YK637" s="261"/>
      <c r="YL637" s="261"/>
      <c r="YM637" s="261"/>
      <c r="YN637" s="261"/>
      <c r="YO637" s="261"/>
      <c r="YP637" s="261"/>
      <c r="YQ637" s="261"/>
      <c r="YR637" s="261"/>
      <c r="YS637" s="261"/>
      <c r="YT637" s="261"/>
      <c r="YU637" s="261"/>
      <c r="YV637" s="261"/>
      <c r="YW637" s="261"/>
      <c r="YX637" s="261"/>
      <c r="YY637" s="261"/>
      <c r="YZ637" s="261"/>
      <c r="ZA637" s="261"/>
      <c r="ZB637" s="261"/>
      <c r="ZC637" s="261"/>
      <c r="ZD637" s="261"/>
      <c r="ZE637" s="261"/>
      <c r="ZF637" s="261"/>
      <c r="ZG637" s="261"/>
      <c r="ZH637" s="261"/>
      <c r="ZI637" s="261"/>
      <c r="ZJ637" s="261"/>
      <c r="ZK637" s="261"/>
      <c r="ZL637" s="261"/>
      <c r="ZM637" s="261"/>
      <c r="ZN637" s="261"/>
      <c r="ZO637" s="261"/>
      <c r="ZP637" s="261"/>
      <c r="ZQ637" s="261"/>
      <c r="ZR637" s="261"/>
      <c r="ZS637" s="261"/>
      <c r="ZT637" s="261"/>
      <c r="ZU637" s="261"/>
      <c r="ZV637" s="261"/>
      <c r="ZW637" s="261"/>
      <c r="ZX637" s="261"/>
      <c r="ZY637" s="261"/>
      <c r="ZZ637" s="261"/>
      <c r="AAA637" s="261"/>
      <c r="AAB637" s="261"/>
      <c r="AAC637" s="261"/>
      <c r="AAD637" s="261"/>
      <c r="AAE637" s="261"/>
      <c r="AAF637" s="261"/>
      <c r="AAG637" s="261"/>
      <c r="AAH637" s="261"/>
      <c r="AAI637" s="261"/>
      <c r="AAJ637" s="261"/>
      <c r="AAK637" s="261"/>
      <c r="AAL637" s="261"/>
      <c r="AAM637" s="261"/>
      <c r="AAN637" s="261"/>
      <c r="AAO637" s="261"/>
      <c r="AAP637" s="261"/>
      <c r="AAQ637" s="261"/>
      <c r="AAR637" s="261"/>
      <c r="AAS637" s="261"/>
      <c r="AAT637" s="261"/>
      <c r="AAU637" s="261"/>
      <c r="AAV637" s="261"/>
      <c r="AAW637" s="261"/>
      <c r="AAX637" s="261"/>
      <c r="AAY637" s="261"/>
      <c r="AAZ637" s="261"/>
      <c r="ABA637" s="261"/>
      <c r="ABB637" s="261"/>
      <c r="ABC637" s="261"/>
      <c r="ABD637" s="261"/>
      <c r="ABE637" s="261"/>
      <c r="ABF637" s="261"/>
      <c r="ABG637" s="261"/>
      <c r="ABH637" s="261"/>
      <c r="ABI637" s="261"/>
      <c r="ABJ637" s="261"/>
      <c r="ABK637" s="261"/>
      <c r="ABL637" s="261"/>
      <c r="ABM637" s="261"/>
      <c r="ABN637" s="261"/>
      <c r="ABO637" s="261"/>
      <c r="ABP637" s="261"/>
      <c r="ABQ637" s="261"/>
      <c r="ABR637" s="261"/>
      <c r="ABS637" s="261"/>
      <c r="ABT637" s="261"/>
      <c r="ABU637" s="261"/>
      <c r="ABV637" s="261"/>
      <c r="ABW637" s="261"/>
      <c r="ABX637" s="261"/>
      <c r="ABY637" s="261"/>
      <c r="ABZ637" s="261"/>
      <c r="ACA637" s="261"/>
      <c r="ACB637" s="261"/>
      <c r="ACC637" s="261"/>
      <c r="ACD637" s="261"/>
      <c r="ACE637" s="261"/>
      <c r="ACF637" s="261"/>
      <c r="ACG637" s="261"/>
      <c r="ACH637" s="261"/>
      <c r="ACI637" s="261"/>
      <c r="ACJ637" s="261"/>
      <c r="ACK637" s="261"/>
      <c r="ACL637" s="261"/>
      <c r="ACM637" s="261"/>
      <c r="ACN637" s="261"/>
      <c r="ACO637" s="261"/>
      <c r="ACP637" s="261"/>
      <c r="ACQ637" s="261"/>
      <c r="ACR637" s="261"/>
      <c r="ACS637" s="261"/>
      <c r="ACT637" s="261"/>
      <c r="ACU637" s="261"/>
      <c r="ACV637" s="261"/>
      <c r="ACW637" s="261"/>
      <c r="ACX637" s="261"/>
      <c r="ACY637" s="261"/>
      <c r="ACZ637" s="261"/>
      <c r="ADA637" s="261"/>
      <c r="ADB637" s="261"/>
      <c r="ADC637" s="261"/>
      <c r="ADD637" s="261"/>
      <c r="ADE637" s="261"/>
      <c r="ADF637" s="261"/>
      <c r="ADG637" s="261"/>
      <c r="ADH637" s="261"/>
      <c r="ADI637" s="261"/>
      <c r="ADJ637" s="261"/>
      <c r="ADK637" s="261"/>
      <c r="ADL637" s="261"/>
      <c r="ADM637" s="261"/>
      <c r="ADN637" s="261"/>
      <c r="ADO637" s="261"/>
      <c r="ADP637" s="261"/>
      <c r="ADQ637" s="261"/>
      <c r="ADR637" s="261"/>
      <c r="ADS637" s="261"/>
      <c r="ADT637" s="261"/>
      <c r="ADU637" s="261"/>
      <c r="ADV637" s="261"/>
      <c r="ADW637" s="261"/>
      <c r="ADX637" s="261"/>
      <c r="ADY637" s="261"/>
      <c r="ADZ637" s="261"/>
      <c r="AEA637" s="261"/>
      <c r="AEB637" s="261"/>
      <c r="AEC637" s="261"/>
      <c r="AED637" s="261"/>
      <c r="AEE637" s="261"/>
      <c r="AEF637" s="261"/>
      <c r="AEG637" s="261"/>
      <c r="AEH637" s="261"/>
      <c r="AEI637" s="261"/>
      <c r="AEJ637" s="261"/>
      <c r="AEK637" s="261"/>
      <c r="AEL637" s="261"/>
      <c r="AEM637" s="261"/>
      <c r="AEN637" s="261"/>
      <c r="AEO637" s="261"/>
      <c r="AEP637" s="261"/>
      <c r="AEQ637" s="261"/>
      <c r="AER637" s="261"/>
      <c r="AES637" s="261"/>
      <c r="AET637" s="261"/>
      <c r="AEU637" s="261"/>
      <c r="AEV637" s="261"/>
      <c r="AEW637" s="261"/>
      <c r="AEX637" s="261"/>
      <c r="AEY637" s="261"/>
      <c r="AEZ637" s="261"/>
      <c r="AFA637" s="261"/>
      <c r="AFB637" s="261"/>
      <c r="AFC637" s="261"/>
      <c r="AFD637" s="261"/>
      <c r="AFE637" s="261"/>
      <c r="AFF637" s="261"/>
      <c r="AFG637" s="261"/>
      <c r="AFH637" s="261"/>
      <c r="AFI637" s="261"/>
      <c r="AFJ637" s="261"/>
      <c r="AFK637" s="261"/>
      <c r="AFL637" s="261"/>
      <c r="AFM637" s="261"/>
      <c r="AFN637" s="261"/>
      <c r="AFO637" s="261"/>
      <c r="AFP637" s="261"/>
      <c r="AFQ637" s="261"/>
      <c r="AFR637" s="261"/>
      <c r="AFS637" s="261"/>
      <c r="AFT637" s="261"/>
      <c r="AFU637" s="261"/>
      <c r="AFV637" s="261"/>
      <c r="AFW637" s="261"/>
      <c r="AFX637" s="261"/>
      <c r="AFY637" s="261"/>
      <c r="AFZ637" s="261"/>
      <c r="AGA637" s="261"/>
      <c r="AGB637" s="261"/>
      <c r="AGC637" s="261"/>
      <c r="AGD637" s="261"/>
      <c r="AGE637" s="261"/>
      <c r="AGF637" s="261"/>
      <c r="AGG637" s="261"/>
      <c r="AGH637" s="261"/>
      <c r="AGI637" s="261"/>
      <c r="AGJ637" s="261"/>
      <c r="AGK637" s="261"/>
      <c r="AGL637" s="261"/>
      <c r="AGM637" s="261"/>
      <c r="AGN637" s="261"/>
      <c r="AGO637" s="261"/>
      <c r="AGP637" s="261"/>
      <c r="AGQ637" s="261"/>
      <c r="AGR637" s="261"/>
      <c r="AGS637" s="261"/>
      <c r="AGT637" s="261"/>
      <c r="AGU637" s="261"/>
      <c r="AGV637" s="261"/>
      <c r="AGW637" s="261"/>
      <c r="AGX637" s="261"/>
      <c r="AGY637" s="261"/>
      <c r="AGZ637" s="261"/>
      <c r="AHA637" s="261"/>
      <c r="AHB637" s="261"/>
      <c r="AHC637" s="261"/>
      <c r="AHD637" s="261"/>
      <c r="AHE637" s="261"/>
      <c r="AHF637" s="261"/>
      <c r="AHG637" s="261"/>
      <c r="AHH637" s="261"/>
      <c r="AHI637" s="261"/>
      <c r="AHJ637" s="261"/>
      <c r="AHK637" s="261"/>
      <c r="AHL637" s="261"/>
      <c r="AHM637" s="261"/>
      <c r="AHN637" s="261"/>
      <c r="AHO637" s="261"/>
      <c r="AHP637" s="261"/>
      <c r="AHQ637" s="261"/>
      <c r="AHR637" s="261"/>
      <c r="AHS637" s="261"/>
      <c r="AHT637" s="261"/>
      <c r="AHU637" s="261"/>
      <c r="AHV637" s="261"/>
      <c r="AHW637" s="261"/>
      <c r="AHX637" s="261"/>
      <c r="AHY637" s="261"/>
      <c r="AHZ637" s="261"/>
      <c r="AIA637" s="261"/>
      <c r="AIB637" s="261"/>
      <c r="AIC637" s="261"/>
      <c r="AID637" s="261"/>
      <c r="AIE637" s="261"/>
      <c r="AIF637" s="261"/>
      <c r="AIG637" s="261"/>
      <c r="AIH637" s="261"/>
      <c r="AII637" s="261"/>
      <c r="AIJ637" s="261"/>
      <c r="AIK637" s="261"/>
      <c r="AIL637" s="261"/>
      <c r="AIM637" s="261"/>
      <c r="AIN637" s="261"/>
      <c r="AIO637" s="261"/>
      <c r="AIP637" s="261"/>
      <c r="AIQ637" s="261"/>
      <c r="AIR637" s="261"/>
      <c r="AIS637" s="261"/>
      <c r="AIT637" s="261"/>
      <c r="AIU637" s="261"/>
      <c r="AIV637" s="261"/>
      <c r="AIW637" s="261"/>
      <c r="AIX637" s="261"/>
      <c r="AIY637" s="261"/>
      <c r="AIZ637" s="261"/>
      <c r="AJA637" s="261"/>
      <c r="AJB637" s="261"/>
      <c r="AJC637" s="261"/>
      <c r="AJD637" s="261"/>
      <c r="AJE637" s="261"/>
      <c r="AJF637" s="261"/>
      <c r="AJG637" s="261"/>
      <c r="AJH637" s="261"/>
      <c r="AJI637" s="261"/>
      <c r="AJJ637" s="261"/>
      <c r="AJK637" s="261"/>
      <c r="AJL637" s="261"/>
      <c r="AJM637" s="261"/>
      <c r="AJN637" s="261"/>
      <c r="AJO637" s="261"/>
      <c r="AJP637" s="261"/>
      <c r="AJQ637" s="261"/>
      <c r="AJR637" s="261"/>
      <c r="AJS637" s="261"/>
      <c r="AJT637" s="261"/>
      <c r="AJU637" s="261"/>
      <c r="AJV637" s="261"/>
      <c r="AJW637" s="261"/>
      <c r="AJX637" s="261"/>
      <c r="AJY637" s="261"/>
      <c r="AJZ637" s="261"/>
      <c r="AKA637" s="261"/>
      <c r="AKB637" s="261"/>
      <c r="AKC637" s="261"/>
      <c r="AKD637" s="261"/>
      <c r="AKE637" s="261"/>
      <c r="AKF637" s="261"/>
      <c r="AKG637" s="261"/>
      <c r="AKH637" s="261"/>
      <c r="AKI637" s="261"/>
      <c r="AKJ637" s="261"/>
      <c r="AKK637" s="261"/>
      <c r="AKL637" s="261"/>
      <c r="AKM637" s="261"/>
      <c r="AKN637" s="261"/>
      <c r="AKO637" s="261"/>
      <c r="AKP637" s="261"/>
      <c r="AKQ637" s="261"/>
      <c r="AKR637" s="261"/>
      <c r="AKS637" s="261"/>
      <c r="AKT637" s="261"/>
      <c r="AKU637" s="261"/>
      <c r="AKV637" s="261"/>
      <c r="AKW637" s="261"/>
      <c r="AKX637" s="261"/>
      <c r="AKY637" s="261"/>
      <c r="AKZ637" s="261"/>
      <c r="ALA637" s="261"/>
      <c r="ALB637" s="261"/>
      <c r="ALC637" s="261"/>
      <c r="ALD637" s="261"/>
      <c r="ALE637" s="261"/>
      <c r="ALF637" s="261"/>
      <c r="ALG637" s="261"/>
      <c r="ALH637" s="261"/>
      <c r="ALI637" s="261"/>
      <c r="ALJ637" s="261"/>
      <c r="ALK637" s="261"/>
      <c r="ALL637" s="261"/>
      <c r="ALM637" s="261"/>
      <c r="ALN637" s="261"/>
      <c r="ALO637" s="261"/>
      <c r="ALP637" s="261"/>
      <c r="ALQ637" s="261"/>
      <c r="ALR637" s="261"/>
      <c r="ALS637" s="261"/>
      <c r="ALT637" s="261"/>
      <c r="ALU637" s="261"/>
      <c r="ALV637" s="261"/>
      <c r="ALW637" s="261"/>
      <c r="ALX637" s="261"/>
      <c r="ALY637" s="261"/>
      <c r="ALZ637" s="261"/>
      <c r="AMA637" s="261"/>
      <c r="AMB637" s="261"/>
      <c r="AMC637" s="261"/>
      <c r="AMD637" s="261"/>
      <c r="AME637" s="261"/>
      <c r="AMF637" s="261"/>
      <c r="AMG637" s="261"/>
      <c r="AMH637" s="261"/>
      <c r="AMI637" s="261"/>
      <c r="AMJ637" s="261"/>
      <c r="AMK637" s="261"/>
    </row>
    <row r="638" spans="1:1025" s="269" customFormat="1" x14ac:dyDescent="0.35">
      <c r="A638" s="261"/>
      <c r="B638" s="265"/>
      <c r="C638" s="266"/>
      <c r="D638" s="266"/>
      <c r="E638" s="266"/>
      <c r="F638" s="266"/>
      <c r="G638" s="266"/>
      <c r="H638" s="261"/>
      <c r="I638" s="261"/>
      <c r="J638" s="261"/>
      <c r="K638" s="261"/>
      <c r="L638" s="261"/>
      <c r="M638" s="261"/>
      <c r="N638" s="261"/>
      <c r="O638" s="261"/>
      <c r="P638" s="261"/>
      <c r="Q638" s="261"/>
      <c r="R638" s="261"/>
      <c r="S638" s="261"/>
      <c r="T638" s="261"/>
      <c r="U638" s="261"/>
      <c r="V638" s="261"/>
      <c r="W638" s="261"/>
      <c r="X638" s="261"/>
      <c r="Y638" s="261"/>
      <c r="Z638" s="261"/>
      <c r="AA638" s="261"/>
      <c r="AB638" s="261"/>
      <c r="AC638" s="261"/>
      <c r="AD638" s="261"/>
      <c r="AE638" s="261"/>
      <c r="AF638" s="261"/>
      <c r="AG638" s="261"/>
      <c r="AH638" s="261"/>
      <c r="AI638" s="261"/>
      <c r="AJ638" s="261"/>
      <c r="AK638" s="261"/>
      <c r="AL638" s="261"/>
      <c r="AM638" s="261"/>
      <c r="AN638" s="261"/>
      <c r="AO638" s="261"/>
      <c r="AP638" s="261"/>
      <c r="AQ638" s="261"/>
      <c r="AR638" s="261"/>
      <c r="AS638" s="261"/>
      <c r="AT638" s="261"/>
      <c r="AU638" s="261"/>
      <c r="AV638" s="261"/>
      <c r="AW638" s="261"/>
      <c r="AX638" s="261"/>
      <c r="AY638" s="261"/>
      <c r="AZ638" s="261"/>
      <c r="BA638" s="261"/>
      <c r="BB638" s="261"/>
      <c r="BC638" s="261"/>
      <c r="BD638" s="261"/>
      <c r="BE638" s="261"/>
      <c r="BF638" s="261"/>
      <c r="BG638" s="261"/>
      <c r="BH638" s="261"/>
      <c r="BI638" s="261"/>
      <c r="BJ638" s="261"/>
      <c r="BK638" s="261"/>
      <c r="BL638" s="261"/>
      <c r="BM638" s="261"/>
      <c r="BN638" s="261"/>
      <c r="BO638" s="261"/>
      <c r="BP638" s="261"/>
      <c r="BQ638" s="261"/>
      <c r="BR638" s="261"/>
      <c r="BS638" s="261"/>
      <c r="BT638" s="261"/>
      <c r="BU638" s="261"/>
      <c r="BV638" s="261"/>
      <c r="BW638" s="261"/>
      <c r="BX638" s="261"/>
      <c r="BY638" s="261"/>
      <c r="BZ638" s="261"/>
      <c r="CA638" s="261"/>
      <c r="CB638" s="261"/>
      <c r="CC638" s="261"/>
      <c r="CD638" s="261"/>
      <c r="CE638" s="261"/>
      <c r="CF638" s="261"/>
      <c r="CG638" s="261"/>
      <c r="CH638" s="261"/>
      <c r="CI638" s="261"/>
      <c r="CJ638" s="261"/>
      <c r="CK638" s="261"/>
      <c r="CL638" s="261"/>
      <c r="CM638" s="261"/>
      <c r="CN638" s="261"/>
      <c r="CO638" s="261"/>
      <c r="CP638" s="261"/>
      <c r="CQ638" s="261"/>
      <c r="CR638" s="261"/>
      <c r="CS638" s="261"/>
      <c r="CT638" s="261"/>
      <c r="CU638" s="261"/>
      <c r="CV638" s="261"/>
      <c r="CW638" s="261"/>
      <c r="CX638" s="261"/>
      <c r="CY638" s="261"/>
      <c r="CZ638" s="261"/>
      <c r="DA638" s="261"/>
      <c r="DB638" s="261"/>
      <c r="DC638" s="261"/>
      <c r="DD638" s="261"/>
      <c r="DE638" s="261"/>
      <c r="DF638" s="261"/>
      <c r="DG638" s="261"/>
      <c r="DH638" s="261"/>
      <c r="DI638" s="261"/>
      <c r="DJ638" s="261"/>
      <c r="DK638" s="261"/>
      <c r="DL638" s="261"/>
      <c r="DM638" s="261"/>
      <c r="DN638" s="261"/>
      <c r="DO638" s="261"/>
      <c r="DP638" s="261"/>
      <c r="DQ638" s="261"/>
      <c r="DR638" s="261"/>
      <c r="DS638" s="261"/>
      <c r="DT638" s="261"/>
      <c r="DU638" s="261"/>
      <c r="DV638" s="261"/>
      <c r="DW638" s="261"/>
      <c r="DX638" s="261"/>
      <c r="DY638" s="261"/>
      <c r="DZ638" s="261"/>
      <c r="EA638" s="261"/>
      <c r="EB638" s="261"/>
      <c r="EC638" s="261"/>
      <c r="ED638" s="261"/>
      <c r="EE638" s="261"/>
      <c r="EF638" s="261"/>
      <c r="EG638" s="261"/>
      <c r="EH638" s="261"/>
      <c r="EI638" s="261"/>
      <c r="EJ638" s="261"/>
      <c r="EK638" s="261"/>
      <c r="EL638" s="261"/>
      <c r="EM638" s="261"/>
      <c r="EN638" s="261"/>
      <c r="EO638" s="261"/>
      <c r="EP638" s="261"/>
      <c r="EQ638" s="261"/>
      <c r="ER638" s="261"/>
      <c r="ES638" s="261"/>
      <c r="ET638" s="261"/>
      <c r="EU638" s="261"/>
      <c r="EV638" s="261"/>
      <c r="EW638" s="261"/>
      <c r="EX638" s="261"/>
      <c r="EY638" s="261"/>
      <c r="EZ638" s="261"/>
      <c r="FA638" s="261"/>
      <c r="FB638" s="261"/>
      <c r="FC638" s="261"/>
      <c r="FD638" s="261"/>
      <c r="FE638" s="261"/>
      <c r="FF638" s="261"/>
      <c r="FG638" s="261"/>
      <c r="FH638" s="261"/>
      <c r="FI638" s="261"/>
      <c r="FJ638" s="261"/>
      <c r="FK638" s="261"/>
      <c r="FL638" s="261"/>
      <c r="FM638" s="261"/>
      <c r="FN638" s="261"/>
      <c r="FO638" s="261"/>
      <c r="FP638" s="261"/>
      <c r="FQ638" s="261"/>
      <c r="FR638" s="261"/>
      <c r="FS638" s="261"/>
      <c r="FT638" s="261"/>
      <c r="FU638" s="261"/>
      <c r="FV638" s="261"/>
      <c r="FW638" s="261"/>
      <c r="FX638" s="261"/>
      <c r="FY638" s="261"/>
      <c r="FZ638" s="261"/>
      <c r="GA638" s="261"/>
      <c r="GB638" s="261"/>
      <c r="GC638" s="261"/>
      <c r="GD638" s="261"/>
      <c r="GE638" s="261"/>
      <c r="GF638" s="261"/>
      <c r="GG638" s="261"/>
      <c r="GH638" s="261"/>
      <c r="GI638" s="261"/>
      <c r="GJ638" s="261"/>
      <c r="GK638" s="261"/>
      <c r="GL638" s="261"/>
      <c r="GM638" s="261"/>
      <c r="GN638" s="261"/>
      <c r="GO638" s="261"/>
      <c r="GP638" s="261"/>
      <c r="GQ638" s="261"/>
      <c r="GR638" s="261"/>
      <c r="GS638" s="261"/>
      <c r="GT638" s="261"/>
      <c r="GU638" s="261"/>
      <c r="GV638" s="261"/>
      <c r="GW638" s="261"/>
      <c r="GX638" s="261"/>
      <c r="GY638" s="261"/>
      <c r="GZ638" s="261"/>
      <c r="HA638" s="261"/>
      <c r="HB638" s="261"/>
      <c r="HC638" s="261"/>
      <c r="HD638" s="261"/>
      <c r="HE638" s="261"/>
      <c r="HF638" s="261"/>
      <c r="HG638" s="261"/>
      <c r="HH638" s="261"/>
      <c r="HI638" s="261"/>
      <c r="HJ638" s="261"/>
      <c r="HK638" s="261"/>
      <c r="HL638" s="261"/>
      <c r="HM638" s="261"/>
      <c r="HN638" s="261"/>
      <c r="HO638" s="261"/>
      <c r="HP638" s="261"/>
      <c r="HQ638" s="261"/>
      <c r="HR638" s="261"/>
      <c r="HS638" s="261"/>
      <c r="HT638" s="261"/>
      <c r="HU638" s="261"/>
      <c r="HV638" s="261"/>
      <c r="HW638" s="261"/>
      <c r="HX638" s="261"/>
      <c r="HY638" s="261"/>
      <c r="HZ638" s="261"/>
      <c r="IA638" s="261"/>
      <c r="IB638" s="261"/>
      <c r="IC638" s="261"/>
      <c r="ID638" s="261"/>
      <c r="IE638" s="261"/>
      <c r="IF638" s="261"/>
      <c r="IG638" s="261"/>
      <c r="IH638" s="261"/>
      <c r="II638" s="261"/>
      <c r="IJ638" s="261"/>
      <c r="IK638" s="261"/>
      <c r="IL638" s="261"/>
      <c r="IM638" s="261"/>
      <c r="IN638" s="261"/>
      <c r="IO638" s="261"/>
      <c r="IP638" s="261"/>
      <c r="IQ638" s="261"/>
      <c r="IR638" s="261"/>
      <c r="IS638" s="261"/>
      <c r="IT638" s="261"/>
      <c r="IU638" s="261"/>
      <c r="IV638" s="261"/>
      <c r="IW638" s="261"/>
      <c r="IX638" s="261"/>
      <c r="IY638" s="261"/>
      <c r="IZ638" s="261"/>
      <c r="JA638" s="261"/>
      <c r="JB638" s="261"/>
      <c r="JC638" s="261"/>
      <c r="JD638" s="261"/>
      <c r="JE638" s="261"/>
      <c r="JF638" s="261"/>
      <c r="JG638" s="261"/>
      <c r="JH638" s="261"/>
      <c r="JI638" s="261"/>
      <c r="JJ638" s="261"/>
      <c r="JK638" s="261"/>
      <c r="JL638" s="261"/>
      <c r="JM638" s="261"/>
      <c r="JN638" s="261"/>
      <c r="JO638" s="261"/>
      <c r="JP638" s="261"/>
      <c r="JQ638" s="261"/>
      <c r="JR638" s="261"/>
      <c r="JS638" s="261"/>
      <c r="JT638" s="261"/>
      <c r="JU638" s="261"/>
      <c r="JV638" s="261"/>
      <c r="JW638" s="261"/>
      <c r="JX638" s="261"/>
      <c r="JY638" s="261"/>
      <c r="JZ638" s="261"/>
      <c r="KA638" s="261"/>
      <c r="KB638" s="261"/>
      <c r="KC638" s="261"/>
      <c r="KD638" s="261"/>
      <c r="KE638" s="261"/>
      <c r="KF638" s="261"/>
      <c r="KG638" s="261"/>
      <c r="KH638" s="261"/>
      <c r="KI638" s="261"/>
      <c r="KJ638" s="261"/>
      <c r="KK638" s="261"/>
      <c r="KL638" s="261"/>
      <c r="KM638" s="261"/>
      <c r="KN638" s="261"/>
      <c r="KO638" s="261"/>
      <c r="KP638" s="261"/>
      <c r="KQ638" s="261"/>
      <c r="KR638" s="261"/>
      <c r="KS638" s="261"/>
      <c r="KT638" s="261"/>
      <c r="KU638" s="261"/>
      <c r="KV638" s="261"/>
      <c r="KW638" s="261"/>
      <c r="KX638" s="261"/>
      <c r="KY638" s="261"/>
      <c r="KZ638" s="261"/>
      <c r="LA638" s="261"/>
      <c r="LB638" s="261"/>
      <c r="LC638" s="261"/>
      <c r="LD638" s="261"/>
      <c r="LE638" s="261"/>
      <c r="LF638" s="261"/>
      <c r="LG638" s="261"/>
      <c r="LH638" s="261"/>
      <c r="LI638" s="261"/>
      <c r="LJ638" s="261"/>
      <c r="LK638" s="261"/>
      <c r="LL638" s="261"/>
      <c r="LM638" s="261"/>
      <c r="LN638" s="261"/>
      <c r="LO638" s="261"/>
      <c r="LP638" s="261"/>
      <c r="LQ638" s="261"/>
      <c r="LR638" s="261"/>
      <c r="LS638" s="261"/>
      <c r="LT638" s="261"/>
      <c r="LU638" s="261"/>
      <c r="LV638" s="261"/>
      <c r="LW638" s="261"/>
      <c r="LX638" s="261"/>
      <c r="LY638" s="261"/>
      <c r="LZ638" s="261"/>
      <c r="MA638" s="261"/>
      <c r="MB638" s="261"/>
      <c r="MC638" s="261"/>
      <c r="MD638" s="261"/>
      <c r="ME638" s="261"/>
      <c r="MF638" s="261"/>
      <c r="MG638" s="261"/>
      <c r="MH638" s="261"/>
      <c r="MI638" s="261"/>
      <c r="MJ638" s="261"/>
      <c r="MK638" s="261"/>
      <c r="ML638" s="261"/>
      <c r="MM638" s="261"/>
      <c r="MN638" s="261"/>
      <c r="MO638" s="261"/>
      <c r="MP638" s="261"/>
      <c r="MQ638" s="261"/>
      <c r="MR638" s="261"/>
      <c r="MS638" s="261"/>
      <c r="MT638" s="261"/>
      <c r="MU638" s="261"/>
      <c r="MV638" s="261"/>
      <c r="MW638" s="261"/>
      <c r="MX638" s="261"/>
      <c r="MY638" s="261"/>
      <c r="MZ638" s="261"/>
      <c r="NA638" s="261"/>
      <c r="NB638" s="261"/>
      <c r="NC638" s="261"/>
      <c r="ND638" s="261"/>
      <c r="NE638" s="261"/>
      <c r="NF638" s="261"/>
      <c r="NG638" s="261"/>
      <c r="NH638" s="261"/>
      <c r="NI638" s="261"/>
      <c r="NJ638" s="261"/>
      <c r="NK638" s="261"/>
      <c r="NL638" s="261"/>
      <c r="NM638" s="261"/>
      <c r="NN638" s="261"/>
      <c r="NO638" s="261"/>
      <c r="NP638" s="261"/>
      <c r="NQ638" s="261"/>
      <c r="NR638" s="261"/>
      <c r="NS638" s="261"/>
      <c r="NT638" s="261"/>
      <c r="NU638" s="261"/>
      <c r="NV638" s="261"/>
      <c r="NW638" s="261"/>
      <c r="NX638" s="261"/>
      <c r="NY638" s="261"/>
      <c r="NZ638" s="261"/>
      <c r="OA638" s="261"/>
      <c r="OB638" s="261"/>
      <c r="OC638" s="261"/>
      <c r="OD638" s="261"/>
      <c r="OE638" s="261"/>
      <c r="OF638" s="261"/>
      <c r="OG638" s="261"/>
      <c r="OH638" s="261"/>
      <c r="OI638" s="261"/>
      <c r="OJ638" s="261"/>
      <c r="OK638" s="261"/>
      <c r="OL638" s="261"/>
      <c r="OM638" s="261"/>
      <c r="ON638" s="261"/>
      <c r="OO638" s="261"/>
      <c r="OP638" s="261"/>
      <c r="OQ638" s="261"/>
      <c r="OR638" s="261"/>
      <c r="OS638" s="261"/>
      <c r="OT638" s="261"/>
      <c r="OU638" s="261"/>
      <c r="OV638" s="261"/>
      <c r="OW638" s="261"/>
      <c r="OX638" s="261"/>
      <c r="OY638" s="261"/>
      <c r="OZ638" s="261"/>
      <c r="PA638" s="261"/>
      <c r="PB638" s="261"/>
      <c r="PC638" s="261"/>
      <c r="PD638" s="261"/>
      <c r="PE638" s="261"/>
      <c r="PF638" s="261"/>
      <c r="PG638" s="261"/>
      <c r="PH638" s="261"/>
      <c r="PI638" s="261"/>
      <c r="PJ638" s="261"/>
      <c r="PK638" s="261"/>
      <c r="PL638" s="261"/>
      <c r="PM638" s="261"/>
      <c r="PN638" s="261"/>
      <c r="PO638" s="261"/>
      <c r="PP638" s="261"/>
      <c r="PQ638" s="261"/>
      <c r="PR638" s="261"/>
      <c r="PS638" s="261"/>
      <c r="PT638" s="261"/>
      <c r="PU638" s="261"/>
      <c r="PV638" s="261"/>
      <c r="PW638" s="261"/>
      <c r="PX638" s="261"/>
      <c r="PY638" s="261"/>
      <c r="PZ638" s="261"/>
      <c r="QA638" s="261"/>
      <c r="QB638" s="261"/>
      <c r="QC638" s="261"/>
      <c r="QD638" s="261"/>
      <c r="QE638" s="261"/>
      <c r="QF638" s="261"/>
      <c r="QG638" s="261"/>
      <c r="QH638" s="261"/>
      <c r="QI638" s="261"/>
      <c r="QJ638" s="261"/>
      <c r="QK638" s="261"/>
      <c r="QL638" s="261"/>
      <c r="QM638" s="261"/>
      <c r="QN638" s="261"/>
      <c r="QO638" s="261"/>
      <c r="QP638" s="261"/>
      <c r="QQ638" s="261"/>
      <c r="QR638" s="261"/>
      <c r="QS638" s="261"/>
      <c r="QT638" s="261"/>
      <c r="QU638" s="261"/>
      <c r="QV638" s="261"/>
      <c r="QW638" s="261"/>
      <c r="QX638" s="261"/>
      <c r="QY638" s="261"/>
      <c r="QZ638" s="261"/>
      <c r="RA638" s="261"/>
      <c r="RB638" s="261"/>
      <c r="RC638" s="261"/>
      <c r="RD638" s="261"/>
      <c r="RE638" s="261"/>
      <c r="RF638" s="261"/>
      <c r="RG638" s="261"/>
      <c r="RH638" s="261"/>
      <c r="RI638" s="261"/>
      <c r="RJ638" s="261"/>
      <c r="RK638" s="261"/>
      <c r="RL638" s="261"/>
      <c r="RM638" s="261"/>
      <c r="RN638" s="261"/>
      <c r="RO638" s="261"/>
      <c r="RP638" s="261"/>
      <c r="RQ638" s="261"/>
      <c r="RR638" s="261"/>
      <c r="RS638" s="261"/>
      <c r="RT638" s="261"/>
      <c r="RU638" s="261"/>
      <c r="RV638" s="261"/>
      <c r="RW638" s="261"/>
      <c r="RX638" s="261"/>
      <c r="RY638" s="261"/>
      <c r="RZ638" s="261"/>
      <c r="SA638" s="261"/>
      <c r="SB638" s="261"/>
      <c r="SC638" s="261"/>
      <c r="SD638" s="261"/>
      <c r="SE638" s="261"/>
      <c r="SF638" s="261"/>
      <c r="SG638" s="261"/>
      <c r="SH638" s="261"/>
      <c r="SI638" s="261"/>
      <c r="SJ638" s="261"/>
      <c r="SK638" s="261"/>
      <c r="SL638" s="261"/>
      <c r="SM638" s="261"/>
      <c r="SN638" s="261"/>
      <c r="SO638" s="261"/>
      <c r="SP638" s="261"/>
      <c r="SQ638" s="261"/>
      <c r="SR638" s="261"/>
      <c r="SS638" s="261"/>
      <c r="ST638" s="261"/>
      <c r="SU638" s="261"/>
      <c r="SV638" s="261"/>
      <c r="SW638" s="261"/>
      <c r="SX638" s="261"/>
      <c r="SY638" s="261"/>
      <c r="SZ638" s="261"/>
      <c r="TA638" s="261"/>
      <c r="TB638" s="261"/>
      <c r="TC638" s="261"/>
      <c r="TD638" s="261"/>
      <c r="TE638" s="261"/>
      <c r="TF638" s="261"/>
      <c r="TG638" s="261"/>
      <c r="TH638" s="261"/>
      <c r="TI638" s="261"/>
      <c r="TJ638" s="261"/>
      <c r="TK638" s="261"/>
      <c r="TL638" s="261"/>
      <c r="TM638" s="261"/>
      <c r="TN638" s="261"/>
      <c r="TO638" s="261"/>
      <c r="TP638" s="261"/>
      <c r="TQ638" s="261"/>
      <c r="TR638" s="261"/>
      <c r="TS638" s="261"/>
      <c r="TT638" s="261"/>
      <c r="TU638" s="261"/>
      <c r="TV638" s="261"/>
      <c r="TW638" s="261"/>
      <c r="TX638" s="261"/>
      <c r="TY638" s="261"/>
      <c r="TZ638" s="261"/>
      <c r="UA638" s="261"/>
      <c r="UB638" s="261"/>
      <c r="UC638" s="261"/>
      <c r="UD638" s="261"/>
      <c r="UE638" s="261"/>
      <c r="UF638" s="261"/>
      <c r="UG638" s="261"/>
      <c r="UH638" s="261"/>
      <c r="UI638" s="261"/>
      <c r="UJ638" s="261"/>
      <c r="UK638" s="261"/>
      <c r="UL638" s="261"/>
      <c r="UM638" s="261"/>
      <c r="UN638" s="261"/>
      <c r="UO638" s="261"/>
      <c r="UP638" s="261"/>
      <c r="UQ638" s="261"/>
      <c r="UR638" s="261"/>
      <c r="US638" s="261"/>
      <c r="UT638" s="261"/>
      <c r="UU638" s="261"/>
      <c r="UV638" s="261"/>
      <c r="UW638" s="261"/>
      <c r="UX638" s="261"/>
      <c r="UY638" s="261"/>
      <c r="UZ638" s="261"/>
      <c r="VA638" s="261"/>
      <c r="VB638" s="261"/>
      <c r="VC638" s="261"/>
      <c r="VD638" s="261"/>
      <c r="VE638" s="261"/>
      <c r="VF638" s="261"/>
      <c r="VG638" s="261"/>
      <c r="VH638" s="261"/>
      <c r="VI638" s="261"/>
      <c r="VJ638" s="261"/>
      <c r="VK638" s="261"/>
      <c r="VL638" s="261"/>
      <c r="VM638" s="261"/>
      <c r="VN638" s="261"/>
      <c r="VO638" s="261"/>
      <c r="VP638" s="261"/>
      <c r="VQ638" s="261"/>
      <c r="VR638" s="261"/>
      <c r="VS638" s="261"/>
      <c r="VT638" s="261"/>
      <c r="VU638" s="261"/>
      <c r="VV638" s="261"/>
      <c r="VW638" s="261"/>
      <c r="VX638" s="261"/>
      <c r="VY638" s="261"/>
      <c r="VZ638" s="261"/>
      <c r="WA638" s="261"/>
      <c r="WB638" s="261"/>
      <c r="WC638" s="261"/>
      <c r="WD638" s="261"/>
      <c r="WE638" s="261"/>
      <c r="WF638" s="261"/>
      <c r="WG638" s="261"/>
      <c r="WH638" s="261"/>
      <c r="WI638" s="261"/>
      <c r="WJ638" s="261"/>
      <c r="WK638" s="261"/>
      <c r="WL638" s="261"/>
      <c r="WM638" s="261"/>
      <c r="WN638" s="261"/>
      <c r="WO638" s="261"/>
      <c r="WP638" s="261"/>
      <c r="WQ638" s="261"/>
      <c r="WR638" s="261"/>
      <c r="WS638" s="261"/>
      <c r="WT638" s="261"/>
      <c r="WU638" s="261"/>
      <c r="WV638" s="261"/>
      <c r="WW638" s="261"/>
      <c r="WX638" s="261"/>
      <c r="WY638" s="261"/>
      <c r="WZ638" s="261"/>
      <c r="XA638" s="261"/>
      <c r="XB638" s="261"/>
      <c r="XC638" s="261"/>
      <c r="XD638" s="261"/>
      <c r="XE638" s="261"/>
      <c r="XF638" s="261"/>
      <c r="XG638" s="261"/>
      <c r="XH638" s="261"/>
      <c r="XI638" s="261"/>
      <c r="XJ638" s="261"/>
      <c r="XK638" s="261"/>
      <c r="XL638" s="261"/>
      <c r="XM638" s="261"/>
      <c r="XN638" s="261"/>
      <c r="XO638" s="261"/>
      <c r="XP638" s="261"/>
      <c r="XQ638" s="261"/>
      <c r="XR638" s="261"/>
      <c r="XS638" s="261"/>
      <c r="XT638" s="261"/>
      <c r="XU638" s="261"/>
      <c r="XV638" s="261"/>
      <c r="XW638" s="261"/>
      <c r="XX638" s="261"/>
      <c r="XY638" s="261"/>
      <c r="XZ638" s="261"/>
      <c r="YA638" s="261"/>
      <c r="YB638" s="261"/>
      <c r="YC638" s="261"/>
      <c r="YD638" s="261"/>
      <c r="YE638" s="261"/>
      <c r="YF638" s="261"/>
      <c r="YG638" s="261"/>
      <c r="YH638" s="261"/>
      <c r="YI638" s="261"/>
      <c r="YJ638" s="261"/>
      <c r="YK638" s="261"/>
      <c r="YL638" s="261"/>
      <c r="YM638" s="261"/>
      <c r="YN638" s="261"/>
      <c r="YO638" s="261"/>
      <c r="YP638" s="261"/>
      <c r="YQ638" s="261"/>
      <c r="YR638" s="261"/>
      <c r="YS638" s="261"/>
      <c r="YT638" s="261"/>
      <c r="YU638" s="261"/>
      <c r="YV638" s="261"/>
      <c r="YW638" s="261"/>
      <c r="YX638" s="261"/>
      <c r="YY638" s="261"/>
      <c r="YZ638" s="261"/>
      <c r="ZA638" s="261"/>
      <c r="ZB638" s="261"/>
      <c r="ZC638" s="261"/>
      <c r="ZD638" s="261"/>
      <c r="ZE638" s="261"/>
      <c r="ZF638" s="261"/>
      <c r="ZG638" s="261"/>
      <c r="ZH638" s="261"/>
      <c r="ZI638" s="261"/>
      <c r="ZJ638" s="261"/>
      <c r="ZK638" s="261"/>
      <c r="ZL638" s="261"/>
      <c r="ZM638" s="261"/>
      <c r="ZN638" s="261"/>
      <c r="ZO638" s="261"/>
      <c r="ZP638" s="261"/>
      <c r="ZQ638" s="261"/>
      <c r="ZR638" s="261"/>
      <c r="ZS638" s="261"/>
      <c r="ZT638" s="261"/>
      <c r="ZU638" s="261"/>
      <c r="ZV638" s="261"/>
      <c r="ZW638" s="261"/>
      <c r="ZX638" s="261"/>
      <c r="ZY638" s="261"/>
      <c r="ZZ638" s="261"/>
      <c r="AAA638" s="261"/>
      <c r="AAB638" s="261"/>
      <c r="AAC638" s="261"/>
      <c r="AAD638" s="261"/>
      <c r="AAE638" s="261"/>
      <c r="AAF638" s="261"/>
      <c r="AAG638" s="261"/>
      <c r="AAH638" s="261"/>
      <c r="AAI638" s="261"/>
      <c r="AAJ638" s="261"/>
      <c r="AAK638" s="261"/>
      <c r="AAL638" s="261"/>
      <c r="AAM638" s="261"/>
      <c r="AAN638" s="261"/>
      <c r="AAO638" s="261"/>
      <c r="AAP638" s="261"/>
      <c r="AAQ638" s="261"/>
      <c r="AAR638" s="261"/>
      <c r="AAS638" s="261"/>
      <c r="AAT638" s="261"/>
      <c r="AAU638" s="261"/>
      <c r="AAV638" s="261"/>
      <c r="AAW638" s="261"/>
      <c r="AAX638" s="261"/>
      <c r="AAY638" s="261"/>
      <c r="AAZ638" s="261"/>
      <c r="ABA638" s="261"/>
      <c r="ABB638" s="261"/>
      <c r="ABC638" s="261"/>
      <c r="ABD638" s="261"/>
      <c r="ABE638" s="261"/>
      <c r="ABF638" s="261"/>
      <c r="ABG638" s="261"/>
      <c r="ABH638" s="261"/>
      <c r="ABI638" s="261"/>
      <c r="ABJ638" s="261"/>
      <c r="ABK638" s="261"/>
      <c r="ABL638" s="261"/>
      <c r="ABM638" s="261"/>
      <c r="ABN638" s="261"/>
      <c r="ABO638" s="261"/>
      <c r="ABP638" s="261"/>
      <c r="ABQ638" s="261"/>
      <c r="ABR638" s="261"/>
      <c r="ABS638" s="261"/>
      <c r="ABT638" s="261"/>
      <c r="ABU638" s="261"/>
      <c r="ABV638" s="261"/>
      <c r="ABW638" s="261"/>
      <c r="ABX638" s="261"/>
      <c r="ABY638" s="261"/>
      <c r="ABZ638" s="261"/>
      <c r="ACA638" s="261"/>
      <c r="ACB638" s="261"/>
      <c r="ACC638" s="261"/>
      <c r="ACD638" s="261"/>
      <c r="ACE638" s="261"/>
      <c r="ACF638" s="261"/>
      <c r="ACG638" s="261"/>
      <c r="ACH638" s="261"/>
      <c r="ACI638" s="261"/>
      <c r="ACJ638" s="261"/>
      <c r="ACK638" s="261"/>
      <c r="ACL638" s="261"/>
      <c r="ACM638" s="261"/>
      <c r="ACN638" s="261"/>
      <c r="ACO638" s="261"/>
      <c r="ACP638" s="261"/>
      <c r="ACQ638" s="261"/>
      <c r="ACR638" s="261"/>
      <c r="ACS638" s="261"/>
      <c r="ACT638" s="261"/>
      <c r="ACU638" s="261"/>
      <c r="ACV638" s="261"/>
      <c r="ACW638" s="261"/>
      <c r="ACX638" s="261"/>
      <c r="ACY638" s="261"/>
      <c r="ACZ638" s="261"/>
      <c r="ADA638" s="261"/>
      <c r="ADB638" s="261"/>
      <c r="ADC638" s="261"/>
      <c r="ADD638" s="261"/>
      <c r="ADE638" s="261"/>
      <c r="ADF638" s="261"/>
      <c r="ADG638" s="261"/>
      <c r="ADH638" s="261"/>
      <c r="ADI638" s="261"/>
      <c r="ADJ638" s="261"/>
      <c r="ADK638" s="261"/>
      <c r="ADL638" s="261"/>
      <c r="ADM638" s="261"/>
      <c r="ADN638" s="261"/>
      <c r="ADO638" s="261"/>
      <c r="ADP638" s="261"/>
      <c r="ADQ638" s="261"/>
      <c r="ADR638" s="261"/>
      <c r="ADS638" s="261"/>
      <c r="ADT638" s="261"/>
      <c r="ADU638" s="261"/>
      <c r="ADV638" s="261"/>
      <c r="ADW638" s="261"/>
      <c r="ADX638" s="261"/>
      <c r="ADY638" s="261"/>
      <c r="ADZ638" s="261"/>
      <c r="AEA638" s="261"/>
      <c r="AEB638" s="261"/>
      <c r="AEC638" s="261"/>
      <c r="AED638" s="261"/>
      <c r="AEE638" s="261"/>
      <c r="AEF638" s="261"/>
      <c r="AEG638" s="261"/>
      <c r="AEH638" s="261"/>
      <c r="AEI638" s="261"/>
      <c r="AEJ638" s="261"/>
      <c r="AEK638" s="261"/>
      <c r="AEL638" s="261"/>
      <c r="AEM638" s="261"/>
      <c r="AEN638" s="261"/>
      <c r="AEO638" s="261"/>
      <c r="AEP638" s="261"/>
      <c r="AEQ638" s="261"/>
      <c r="AER638" s="261"/>
      <c r="AES638" s="261"/>
      <c r="AET638" s="261"/>
      <c r="AEU638" s="261"/>
      <c r="AEV638" s="261"/>
      <c r="AEW638" s="261"/>
      <c r="AEX638" s="261"/>
      <c r="AEY638" s="261"/>
      <c r="AEZ638" s="261"/>
      <c r="AFA638" s="261"/>
      <c r="AFB638" s="261"/>
      <c r="AFC638" s="261"/>
      <c r="AFD638" s="261"/>
      <c r="AFE638" s="261"/>
      <c r="AFF638" s="261"/>
      <c r="AFG638" s="261"/>
      <c r="AFH638" s="261"/>
      <c r="AFI638" s="261"/>
      <c r="AFJ638" s="261"/>
      <c r="AFK638" s="261"/>
      <c r="AFL638" s="261"/>
      <c r="AFM638" s="261"/>
      <c r="AFN638" s="261"/>
      <c r="AFO638" s="261"/>
      <c r="AFP638" s="261"/>
      <c r="AFQ638" s="261"/>
      <c r="AFR638" s="261"/>
      <c r="AFS638" s="261"/>
      <c r="AFT638" s="261"/>
      <c r="AFU638" s="261"/>
      <c r="AFV638" s="261"/>
      <c r="AFW638" s="261"/>
      <c r="AFX638" s="261"/>
      <c r="AFY638" s="261"/>
      <c r="AFZ638" s="261"/>
      <c r="AGA638" s="261"/>
      <c r="AGB638" s="261"/>
      <c r="AGC638" s="261"/>
      <c r="AGD638" s="261"/>
      <c r="AGE638" s="261"/>
      <c r="AGF638" s="261"/>
      <c r="AGG638" s="261"/>
      <c r="AGH638" s="261"/>
      <c r="AGI638" s="261"/>
      <c r="AGJ638" s="261"/>
      <c r="AGK638" s="261"/>
      <c r="AGL638" s="261"/>
      <c r="AGM638" s="261"/>
      <c r="AGN638" s="261"/>
      <c r="AGO638" s="261"/>
      <c r="AGP638" s="261"/>
      <c r="AGQ638" s="261"/>
      <c r="AGR638" s="261"/>
      <c r="AGS638" s="261"/>
      <c r="AGT638" s="261"/>
      <c r="AGU638" s="261"/>
      <c r="AGV638" s="261"/>
      <c r="AGW638" s="261"/>
      <c r="AGX638" s="261"/>
      <c r="AGY638" s="261"/>
      <c r="AGZ638" s="261"/>
      <c r="AHA638" s="261"/>
      <c r="AHB638" s="261"/>
      <c r="AHC638" s="261"/>
      <c r="AHD638" s="261"/>
      <c r="AHE638" s="261"/>
      <c r="AHF638" s="261"/>
      <c r="AHG638" s="261"/>
      <c r="AHH638" s="261"/>
      <c r="AHI638" s="261"/>
      <c r="AHJ638" s="261"/>
      <c r="AHK638" s="261"/>
      <c r="AHL638" s="261"/>
      <c r="AHM638" s="261"/>
      <c r="AHN638" s="261"/>
      <c r="AHO638" s="261"/>
      <c r="AHP638" s="261"/>
      <c r="AHQ638" s="261"/>
      <c r="AHR638" s="261"/>
      <c r="AHS638" s="261"/>
      <c r="AHT638" s="261"/>
      <c r="AHU638" s="261"/>
      <c r="AHV638" s="261"/>
      <c r="AHW638" s="261"/>
      <c r="AHX638" s="261"/>
      <c r="AHY638" s="261"/>
      <c r="AHZ638" s="261"/>
      <c r="AIA638" s="261"/>
      <c r="AIB638" s="261"/>
      <c r="AIC638" s="261"/>
      <c r="AID638" s="261"/>
      <c r="AIE638" s="261"/>
      <c r="AIF638" s="261"/>
      <c r="AIG638" s="261"/>
      <c r="AIH638" s="261"/>
      <c r="AII638" s="261"/>
      <c r="AIJ638" s="261"/>
      <c r="AIK638" s="261"/>
      <c r="AIL638" s="261"/>
      <c r="AIM638" s="261"/>
      <c r="AIN638" s="261"/>
      <c r="AIO638" s="261"/>
      <c r="AIP638" s="261"/>
      <c r="AIQ638" s="261"/>
      <c r="AIR638" s="261"/>
      <c r="AIS638" s="261"/>
      <c r="AIT638" s="261"/>
      <c r="AIU638" s="261"/>
      <c r="AIV638" s="261"/>
      <c r="AIW638" s="261"/>
      <c r="AIX638" s="261"/>
      <c r="AIY638" s="261"/>
      <c r="AIZ638" s="261"/>
      <c r="AJA638" s="261"/>
      <c r="AJB638" s="261"/>
      <c r="AJC638" s="261"/>
      <c r="AJD638" s="261"/>
      <c r="AJE638" s="261"/>
      <c r="AJF638" s="261"/>
      <c r="AJG638" s="261"/>
      <c r="AJH638" s="261"/>
      <c r="AJI638" s="261"/>
      <c r="AJJ638" s="261"/>
      <c r="AJK638" s="261"/>
      <c r="AJL638" s="261"/>
      <c r="AJM638" s="261"/>
      <c r="AJN638" s="261"/>
      <c r="AJO638" s="261"/>
      <c r="AJP638" s="261"/>
      <c r="AJQ638" s="261"/>
      <c r="AJR638" s="261"/>
      <c r="AJS638" s="261"/>
      <c r="AJT638" s="261"/>
      <c r="AJU638" s="261"/>
      <c r="AJV638" s="261"/>
      <c r="AJW638" s="261"/>
      <c r="AJX638" s="261"/>
      <c r="AJY638" s="261"/>
      <c r="AJZ638" s="261"/>
      <c r="AKA638" s="261"/>
      <c r="AKB638" s="261"/>
      <c r="AKC638" s="261"/>
      <c r="AKD638" s="261"/>
      <c r="AKE638" s="261"/>
      <c r="AKF638" s="261"/>
      <c r="AKG638" s="261"/>
      <c r="AKH638" s="261"/>
      <c r="AKI638" s="261"/>
      <c r="AKJ638" s="261"/>
      <c r="AKK638" s="261"/>
      <c r="AKL638" s="261"/>
      <c r="AKM638" s="261"/>
      <c r="AKN638" s="261"/>
      <c r="AKO638" s="261"/>
      <c r="AKP638" s="261"/>
      <c r="AKQ638" s="261"/>
      <c r="AKR638" s="261"/>
      <c r="AKS638" s="261"/>
      <c r="AKT638" s="261"/>
      <c r="AKU638" s="261"/>
      <c r="AKV638" s="261"/>
      <c r="AKW638" s="261"/>
      <c r="AKX638" s="261"/>
      <c r="AKY638" s="261"/>
      <c r="AKZ638" s="261"/>
      <c r="ALA638" s="261"/>
      <c r="ALB638" s="261"/>
      <c r="ALC638" s="261"/>
      <c r="ALD638" s="261"/>
      <c r="ALE638" s="261"/>
      <c r="ALF638" s="261"/>
      <c r="ALG638" s="261"/>
      <c r="ALH638" s="261"/>
      <c r="ALI638" s="261"/>
      <c r="ALJ638" s="261"/>
      <c r="ALK638" s="261"/>
      <c r="ALL638" s="261"/>
      <c r="ALM638" s="261"/>
      <c r="ALN638" s="261"/>
      <c r="ALO638" s="261"/>
      <c r="ALP638" s="261"/>
      <c r="ALQ638" s="261"/>
      <c r="ALR638" s="261"/>
      <c r="ALS638" s="261"/>
      <c r="ALT638" s="261"/>
      <c r="ALU638" s="261"/>
      <c r="ALV638" s="261"/>
      <c r="ALW638" s="261"/>
      <c r="ALX638" s="261"/>
      <c r="ALY638" s="261"/>
      <c r="ALZ638" s="261"/>
      <c r="AMA638" s="261"/>
      <c r="AMB638" s="261"/>
      <c r="AMC638" s="261"/>
      <c r="AMD638" s="261"/>
      <c r="AME638" s="261"/>
      <c r="AMF638" s="261"/>
      <c r="AMG638" s="261"/>
      <c r="AMH638" s="261"/>
      <c r="AMI638" s="261"/>
      <c r="AMJ638" s="261"/>
      <c r="AMK638" s="261"/>
    </row>
    <row r="639" spans="1:1025" s="269" customFormat="1" x14ac:dyDescent="0.35">
      <c r="A639" s="261"/>
      <c r="B639" s="265"/>
      <c r="C639" s="266"/>
      <c r="D639" s="266"/>
      <c r="E639" s="266"/>
      <c r="F639" s="266"/>
      <c r="G639" s="266"/>
      <c r="H639" s="261"/>
      <c r="I639" s="261"/>
      <c r="J639" s="261"/>
      <c r="K639" s="261"/>
      <c r="L639" s="261"/>
      <c r="M639" s="261"/>
      <c r="N639" s="261"/>
      <c r="O639" s="261"/>
      <c r="P639" s="261"/>
      <c r="Q639" s="261"/>
      <c r="R639" s="261"/>
      <c r="S639" s="261"/>
      <c r="T639" s="261"/>
      <c r="U639" s="261"/>
      <c r="V639" s="261"/>
      <c r="W639" s="261"/>
      <c r="X639" s="261"/>
      <c r="Y639" s="261"/>
      <c r="Z639" s="261"/>
      <c r="AA639" s="261"/>
      <c r="AB639" s="261"/>
      <c r="AC639" s="261"/>
      <c r="AD639" s="261"/>
      <c r="AE639" s="261"/>
      <c r="AF639" s="261"/>
      <c r="AG639" s="261"/>
      <c r="AH639" s="261"/>
      <c r="AI639" s="261"/>
      <c r="AJ639" s="261"/>
      <c r="AK639" s="261"/>
      <c r="AL639" s="261"/>
      <c r="AM639" s="261"/>
      <c r="AN639" s="261"/>
      <c r="AO639" s="261"/>
      <c r="AP639" s="261"/>
      <c r="AQ639" s="261"/>
      <c r="AR639" s="261"/>
      <c r="AS639" s="261"/>
      <c r="AT639" s="261"/>
      <c r="AU639" s="261"/>
      <c r="AV639" s="261"/>
      <c r="AW639" s="261"/>
      <c r="AX639" s="261"/>
      <c r="AY639" s="261"/>
      <c r="AZ639" s="261"/>
      <c r="BA639" s="261"/>
      <c r="BB639" s="261"/>
      <c r="BC639" s="261"/>
      <c r="BD639" s="261"/>
      <c r="BE639" s="261"/>
      <c r="BF639" s="261"/>
      <c r="BG639" s="261"/>
      <c r="BH639" s="261"/>
      <c r="BI639" s="261"/>
      <c r="BJ639" s="261"/>
      <c r="BK639" s="261"/>
      <c r="BL639" s="261"/>
      <c r="BM639" s="261"/>
      <c r="BN639" s="261"/>
      <c r="BO639" s="261"/>
      <c r="BP639" s="261"/>
      <c r="BQ639" s="261"/>
      <c r="BR639" s="261"/>
      <c r="BS639" s="261"/>
      <c r="BT639" s="261"/>
      <c r="BU639" s="261"/>
      <c r="BV639" s="261"/>
      <c r="BW639" s="261"/>
      <c r="BX639" s="261"/>
      <c r="BY639" s="261"/>
      <c r="BZ639" s="261"/>
      <c r="CA639" s="261"/>
      <c r="CB639" s="261"/>
      <c r="CC639" s="261"/>
      <c r="CD639" s="261"/>
      <c r="CE639" s="261"/>
      <c r="CF639" s="261"/>
      <c r="CG639" s="261"/>
      <c r="CH639" s="261"/>
      <c r="CI639" s="261"/>
      <c r="CJ639" s="261"/>
      <c r="CK639" s="261"/>
      <c r="CL639" s="261"/>
      <c r="CM639" s="261"/>
      <c r="CN639" s="261"/>
      <c r="CO639" s="261"/>
      <c r="CP639" s="261"/>
      <c r="CQ639" s="261"/>
      <c r="CR639" s="261"/>
      <c r="CS639" s="261"/>
      <c r="CT639" s="261"/>
      <c r="CU639" s="261"/>
      <c r="CV639" s="261"/>
      <c r="CW639" s="261"/>
      <c r="CX639" s="261"/>
      <c r="CY639" s="261"/>
      <c r="CZ639" s="261"/>
      <c r="DA639" s="261"/>
      <c r="DB639" s="261"/>
      <c r="DC639" s="261"/>
      <c r="DD639" s="261"/>
      <c r="DE639" s="261"/>
      <c r="DF639" s="261"/>
      <c r="DG639" s="261"/>
      <c r="DH639" s="261"/>
      <c r="DI639" s="261"/>
      <c r="DJ639" s="261"/>
      <c r="DK639" s="261"/>
      <c r="DL639" s="261"/>
      <c r="DM639" s="261"/>
      <c r="DN639" s="261"/>
      <c r="DO639" s="261"/>
      <c r="DP639" s="261"/>
      <c r="DQ639" s="261"/>
      <c r="DR639" s="261"/>
      <c r="DS639" s="261"/>
      <c r="DT639" s="261"/>
      <c r="DU639" s="261"/>
      <c r="DV639" s="261"/>
      <c r="DW639" s="261"/>
      <c r="DX639" s="261"/>
      <c r="DY639" s="261"/>
      <c r="DZ639" s="261"/>
      <c r="EA639" s="261"/>
      <c r="EB639" s="261"/>
      <c r="EC639" s="261"/>
      <c r="ED639" s="261"/>
      <c r="EE639" s="261"/>
      <c r="EF639" s="261"/>
      <c r="EG639" s="261"/>
      <c r="EH639" s="261"/>
      <c r="EI639" s="261"/>
      <c r="EJ639" s="261"/>
      <c r="EK639" s="261"/>
      <c r="EL639" s="261"/>
      <c r="EM639" s="261"/>
      <c r="EN639" s="261"/>
      <c r="EO639" s="261"/>
      <c r="EP639" s="261"/>
      <c r="EQ639" s="261"/>
      <c r="ER639" s="261"/>
      <c r="ES639" s="261"/>
      <c r="ET639" s="261"/>
      <c r="EU639" s="261"/>
      <c r="EV639" s="261"/>
      <c r="EW639" s="261"/>
      <c r="EX639" s="261"/>
      <c r="EY639" s="261"/>
      <c r="EZ639" s="261"/>
      <c r="FA639" s="261"/>
      <c r="FB639" s="261"/>
      <c r="FC639" s="261"/>
      <c r="FD639" s="261"/>
      <c r="FE639" s="261"/>
      <c r="FF639" s="261"/>
      <c r="FG639" s="261"/>
      <c r="FH639" s="261"/>
      <c r="FI639" s="261"/>
      <c r="FJ639" s="261"/>
      <c r="FK639" s="261"/>
      <c r="FL639" s="261"/>
      <c r="FM639" s="261"/>
      <c r="FN639" s="261"/>
      <c r="FO639" s="261"/>
      <c r="FP639" s="261"/>
      <c r="FQ639" s="261"/>
      <c r="FR639" s="261"/>
      <c r="FS639" s="261"/>
      <c r="FT639" s="261"/>
      <c r="FU639" s="261"/>
      <c r="FV639" s="261"/>
      <c r="FW639" s="261"/>
      <c r="FX639" s="261"/>
      <c r="FY639" s="261"/>
      <c r="FZ639" s="261"/>
      <c r="GA639" s="261"/>
      <c r="GB639" s="261"/>
      <c r="GC639" s="261"/>
      <c r="GD639" s="261"/>
      <c r="GE639" s="261"/>
      <c r="GF639" s="261"/>
      <c r="GG639" s="261"/>
      <c r="GH639" s="261"/>
      <c r="GI639" s="261"/>
      <c r="GJ639" s="261"/>
      <c r="GK639" s="261"/>
      <c r="GL639" s="261"/>
      <c r="GM639" s="261"/>
      <c r="GN639" s="261"/>
      <c r="GO639" s="261"/>
      <c r="GP639" s="261"/>
      <c r="GQ639" s="261"/>
      <c r="GR639" s="261"/>
      <c r="GS639" s="261"/>
      <c r="GT639" s="261"/>
      <c r="GU639" s="261"/>
      <c r="GV639" s="261"/>
      <c r="GW639" s="261"/>
      <c r="GX639" s="261"/>
      <c r="GY639" s="261"/>
      <c r="GZ639" s="261"/>
      <c r="HA639" s="261"/>
      <c r="HB639" s="261"/>
      <c r="HC639" s="261"/>
      <c r="HD639" s="261"/>
      <c r="HE639" s="261"/>
      <c r="HF639" s="261"/>
      <c r="HG639" s="261"/>
      <c r="HH639" s="261"/>
      <c r="HI639" s="261"/>
      <c r="HJ639" s="261"/>
      <c r="HK639" s="261"/>
      <c r="HL639" s="261"/>
      <c r="HM639" s="261"/>
      <c r="HN639" s="261"/>
      <c r="HO639" s="261"/>
      <c r="HP639" s="261"/>
      <c r="HQ639" s="261"/>
      <c r="HR639" s="261"/>
      <c r="HS639" s="261"/>
      <c r="HT639" s="261"/>
      <c r="HU639" s="261"/>
      <c r="HV639" s="261"/>
      <c r="HW639" s="261"/>
      <c r="HX639" s="261"/>
      <c r="HY639" s="261"/>
      <c r="HZ639" s="261"/>
      <c r="IA639" s="261"/>
      <c r="IB639" s="261"/>
      <c r="IC639" s="261"/>
      <c r="ID639" s="261"/>
      <c r="IE639" s="261"/>
      <c r="IF639" s="261"/>
      <c r="IG639" s="261"/>
      <c r="IH639" s="261"/>
      <c r="II639" s="261"/>
      <c r="IJ639" s="261"/>
      <c r="IK639" s="261"/>
      <c r="IL639" s="261"/>
      <c r="IM639" s="261"/>
      <c r="IN639" s="261"/>
      <c r="IO639" s="261"/>
      <c r="IP639" s="261"/>
      <c r="IQ639" s="261"/>
      <c r="IR639" s="261"/>
      <c r="IS639" s="261"/>
      <c r="IT639" s="261"/>
      <c r="IU639" s="261"/>
      <c r="IV639" s="261"/>
      <c r="IW639" s="261"/>
      <c r="IX639" s="261"/>
      <c r="IY639" s="261"/>
      <c r="IZ639" s="261"/>
      <c r="JA639" s="261"/>
      <c r="JB639" s="261"/>
      <c r="JC639" s="261"/>
      <c r="JD639" s="261"/>
      <c r="JE639" s="261"/>
      <c r="JF639" s="261"/>
      <c r="JG639" s="261"/>
      <c r="JH639" s="261"/>
      <c r="JI639" s="261"/>
      <c r="JJ639" s="261"/>
      <c r="JK639" s="261"/>
      <c r="JL639" s="261"/>
      <c r="JM639" s="261"/>
      <c r="JN639" s="261"/>
      <c r="JO639" s="261"/>
      <c r="JP639" s="261"/>
      <c r="JQ639" s="261"/>
      <c r="JR639" s="261"/>
      <c r="JS639" s="261"/>
      <c r="JT639" s="261"/>
      <c r="JU639" s="261"/>
      <c r="JV639" s="261"/>
      <c r="JW639" s="261"/>
      <c r="JX639" s="261"/>
      <c r="JY639" s="261"/>
      <c r="JZ639" s="261"/>
      <c r="KA639" s="261"/>
      <c r="KB639" s="261"/>
      <c r="KC639" s="261"/>
      <c r="KD639" s="261"/>
      <c r="KE639" s="261"/>
      <c r="KF639" s="261"/>
      <c r="KG639" s="261"/>
      <c r="KH639" s="261"/>
      <c r="KI639" s="261"/>
      <c r="KJ639" s="261"/>
      <c r="KK639" s="261"/>
      <c r="KL639" s="261"/>
      <c r="KM639" s="261"/>
      <c r="KN639" s="261"/>
      <c r="KO639" s="261"/>
      <c r="KP639" s="261"/>
      <c r="KQ639" s="261"/>
      <c r="KR639" s="261"/>
      <c r="KS639" s="261"/>
      <c r="KT639" s="261"/>
      <c r="KU639" s="261"/>
      <c r="KV639" s="261"/>
      <c r="KW639" s="261"/>
      <c r="KX639" s="261"/>
      <c r="KY639" s="261"/>
      <c r="KZ639" s="261"/>
      <c r="LA639" s="261"/>
      <c r="LB639" s="261"/>
      <c r="LC639" s="261"/>
      <c r="LD639" s="261"/>
      <c r="LE639" s="261"/>
      <c r="LF639" s="261"/>
      <c r="LG639" s="261"/>
      <c r="LH639" s="261"/>
      <c r="LI639" s="261"/>
      <c r="LJ639" s="261"/>
      <c r="LK639" s="261"/>
      <c r="LL639" s="261"/>
      <c r="LM639" s="261"/>
      <c r="LN639" s="261"/>
      <c r="LO639" s="261"/>
      <c r="LP639" s="261"/>
      <c r="LQ639" s="261"/>
      <c r="LR639" s="261"/>
      <c r="LS639" s="261"/>
      <c r="LT639" s="261"/>
      <c r="LU639" s="261"/>
      <c r="LV639" s="261"/>
      <c r="LW639" s="261"/>
      <c r="LX639" s="261"/>
      <c r="LY639" s="261"/>
      <c r="LZ639" s="261"/>
      <c r="MA639" s="261"/>
      <c r="MB639" s="261"/>
      <c r="MC639" s="261"/>
      <c r="MD639" s="261"/>
      <c r="ME639" s="261"/>
      <c r="MF639" s="261"/>
      <c r="MG639" s="261"/>
      <c r="MH639" s="261"/>
      <c r="MI639" s="261"/>
      <c r="MJ639" s="261"/>
      <c r="MK639" s="261"/>
      <c r="ML639" s="261"/>
      <c r="MM639" s="261"/>
      <c r="MN639" s="261"/>
      <c r="MO639" s="261"/>
      <c r="MP639" s="261"/>
      <c r="MQ639" s="261"/>
      <c r="MR639" s="261"/>
      <c r="MS639" s="261"/>
      <c r="MT639" s="261"/>
      <c r="MU639" s="261"/>
      <c r="MV639" s="261"/>
      <c r="MW639" s="261"/>
      <c r="MX639" s="261"/>
      <c r="MY639" s="261"/>
      <c r="MZ639" s="261"/>
      <c r="NA639" s="261"/>
      <c r="NB639" s="261"/>
      <c r="NC639" s="261"/>
      <c r="ND639" s="261"/>
      <c r="NE639" s="261"/>
      <c r="NF639" s="261"/>
      <c r="NG639" s="261"/>
      <c r="NH639" s="261"/>
      <c r="NI639" s="261"/>
      <c r="NJ639" s="261"/>
      <c r="NK639" s="261"/>
      <c r="NL639" s="261"/>
      <c r="NM639" s="261"/>
      <c r="NN639" s="261"/>
      <c r="NO639" s="261"/>
      <c r="NP639" s="261"/>
      <c r="NQ639" s="261"/>
      <c r="NR639" s="261"/>
      <c r="NS639" s="261"/>
      <c r="NT639" s="261"/>
      <c r="NU639" s="261"/>
      <c r="NV639" s="261"/>
      <c r="NW639" s="261"/>
      <c r="NX639" s="261"/>
      <c r="NY639" s="261"/>
      <c r="NZ639" s="261"/>
      <c r="OA639" s="261"/>
      <c r="OB639" s="261"/>
      <c r="OC639" s="261"/>
      <c r="OD639" s="261"/>
      <c r="OE639" s="261"/>
      <c r="OF639" s="261"/>
      <c r="OG639" s="261"/>
      <c r="OH639" s="261"/>
      <c r="OI639" s="261"/>
      <c r="OJ639" s="261"/>
      <c r="OK639" s="261"/>
      <c r="OL639" s="261"/>
      <c r="OM639" s="261"/>
      <c r="ON639" s="261"/>
      <c r="OO639" s="261"/>
      <c r="OP639" s="261"/>
      <c r="OQ639" s="261"/>
      <c r="OR639" s="261"/>
      <c r="OS639" s="261"/>
      <c r="OT639" s="261"/>
      <c r="OU639" s="261"/>
      <c r="OV639" s="261"/>
      <c r="OW639" s="261"/>
      <c r="OX639" s="261"/>
      <c r="OY639" s="261"/>
      <c r="OZ639" s="261"/>
      <c r="PA639" s="261"/>
      <c r="PB639" s="261"/>
      <c r="PC639" s="261"/>
      <c r="PD639" s="261"/>
      <c r="PE639" s="261"/>
      <c r="PF639" s="261"/>
      <c r="PG639" s="261"/>
      <c r="PH639" s="261"/>
      <c r="PI639" s="261"/>
      <c r="PJ639" s="261"/>
      <c r="PK639" s="261"/>
      <c r="PL639" s="261"/>
      <c r="PM639" s="261"/>
      <c r="PN639" s="261"/>
      <c r="PO639" s="261"/>
      <c r="PP639" s="261"/>
      <c r="PQ639" s="261"/>
      <c r="PR639" s="261"/>
      <c r="PS639" s="261"/>
      <c r="PT639" s="261"/>
      <c r="PU639" s="261"/>
      <c r="PV639" s="261"/>
      <c r="PW639" s="261"/>
      <c r="PX639" s="261"/>
      <c r="PY639" s="261"/>
      <c r="PZ639" s="261"/>
      <c r="QA639" s="261"/>
      <c r="QB639" s="261"/>
      <c r="QC639" s="261"/>
      <c r="QD639" s="261"/>
      <c r="QE639" s="261"/>
      <c r="QF639" s="261"/>
      <c r="QG639" s="261"/>
      <c r="QH639" s="261"/>
      <c r="QI639" s="261"/>
      <c r="QJ639" s="261"/>
      <c r="QK639" s="261"/>
      <c r="QL639" s="261"/>
      <c r="QM639" s="261"/>
      <c r="QN639" s="261"/>
      <c r="QO639" s="261"/>
      <c r="QP639" s="261"/>
      <c r="QQ639" s="261"/>
      <c r="QR639" s="261"/>
      <c r="QS639" s="261"/>
      <c r="QT639" s="261"/>
      <c r="QU639" s="261"/>
      <c r="QV639" s="261"/>
      <c r="QW639" s="261"/>
      <c r="QX639" s="261"/>
      <c r="QY639" s="261"/>
      <c r="QZ639" s="261"/>
      <c r="RA639" s="261"/>
      <c r="RB639" s="261"/>
      <c r="RC639" s="261"/>
      <c r="RD639" s="261"/>
      <c r="RE639" s="261"/>
      <c r="RF639" s="261"/>
      <c r="RG639" s="261"/>
      <c r="RH639" s="261"/>
      <c r="RI639" s="261"/>
      <c r="RJ639" s="261"/>
      <c r="RK639" s="261"/>
      <c r="RL639" s="261"/>
      <c r="RM639" s="261"/>
      <c r="RN639" s="261"/>
      <c r="RO639" s="261"/>
      <c r="RP639" s="261"/>
      <c r="RQ639" s="261"/>
      <c r="RR639" s="261"/>
      <c r="RS639" s="261"/>
      <c r="RT639" s="261"/>
      <c r="RU639" s="261"/>
      <c r="RV639" s="261"/>
      <c r="RW639" s="261"/>
      <c r="RX639" s="261"/>
      <c r="RY639" s="261"/>
      <c r="RZ639" s="261"/>
      <c r="SA639" s="261"/>
      <c r="SB639" s="261"/>
      <c r="SC639" s="261"/>
      <c r="SD639" s="261"/>
      <c r="SE639" s="261"/>
      <c r="SF639" s="261"/>
      <c r="SG639" s="261"/>
      <c r="SH639" s="261"/>
      <c r="SI639" s="261"/>
      <c r="SJ639" s="261"/>
      <c r="SK639" s="261"/>
      <c r="SL639" s="261"/>
      <c r="SM639" s="261"/>
      <c r="SN639" s="261"/>
      <c r="SO639" s="261"/>
      <c r="SP639" s="261"/>
      <c r="SQ639" s="261"/>
      <c r="SR639" s="261"/>
      <c r="SS639" s="261"/>
      <c r="ST639" s="261"/>
      <c r="SU639" s="261"/>
      <c r="SV639" s="261"/>
      <c r="SW639" s="261"/>
      <c r="SX639" s="261"/>
      <c r="SY639" s="261"/>
      <c r="SZ639" s="261"/>
      <c r="TA639" s="261"/>
      <c r="TB639" s="261"/>
      <c r="TC639" s="261"/>
      <c r="TD639" s="261"/>
      <c r="TE639" s="261"/>
      <c r="TF639" s="261"/>
      <c r="TG639" s="261"/>
      <c r="TH639" s="261"/>
      <c r="TI639" s="261"/>
      <c r="TJ639" s="261"/>
      <c r="TK639" s="261"/>
      <c r="TL639" s="261"/>
      <c r="TM639" s="261"/>
      <c r="TN639" s="261"/>
      <c r="TO639" s="261"/>
      <c r="TP639" s="261"/>
      <c r="TQ639" s="261"/>
      <c r="TR639" s="261"/>
      <c r="TS639" s="261"/>
      <c r="TT639" s="261"/>
      <c r="TU639" s="261"/>
      <c r="TV639" s="261"/>
      <c r="TW639" s="261"/>
      <c r="TX639" s="261"/>
      <c r="TY639" s="261"/>
      <c r="TZ639" s="261"/>
      <c r="UA639" s="261"/>
      <c r="UB639" s="261"/>
      <c r="UC639" s="261"/>
      <c r="UD639" s="261"/>
      <c r="UE639" s="261"/>
      <c r="UF639" s="261"/>
      <c r="UG639" s="261"/>
      <c r="UH639" s="261"/>
      <c r="UI639" s="261"/>
      <c r="UJ639" s="261"/>
      <c r="UK639" s="261"/>
      <c r="UL639" s="261"/>
      <c r="UM639" s="261"/>
      <c r="UN639" s="261"/>
      <c r="UO639" s="261"/>
      <c r="UP639" s="261"/>
      <c r="UQ639" s="261"/>
      <c r="UR639" s="261"/>
      <c r="US639" s="261"/>
      <c r="UT639" s="261"/>
      <c r="UU639" s="261"/>
      <c r="UV639" s="261"/>
      <c r="UW639" s="261"/>
      <c r="UX639" s="261"/>
      <c r="UY639" s="261"/>
      <c r="UZ639" s="261"/>
      <c r="VA639" s="261"/>
      <c r="VB639" s="261"/>
      <c r="VC639" s="261"/>
      <c r="VD639" s="261"/>
      <c r="VE639" s="261"/>
      <c r="VF639" s="261"/>
      <c r="VG639" s="261"/>
      <c r="VH639" s="261"/>
      <c r="VI639" s="261"/>
      <c r="VJ639" s="261"/>
      <c r="VK639" s="261"/>
      <c r="VL639" s="261"/>
      <c r="VM639" s="261"/>
      <c r="VN639" s="261"/>
      <c r="VO639" s="261"/>
      <c r="VP639" s="261"/>
      <c r="VQ639" s="261"/>
      <c r="VR639" s="261"/>
      <c r="VS639" s="261"/>
      <c r="VT639" s="261"/>
      <c r="VU639" s="261"/>
      <c r="VV639" s="261"/>
      <c r="VW639" s="261"/>
      <c r="VX639" s="261"/>
      <c r="VY639" s="261"/>
      <c r="VZ639" s="261"/>
      <c r="WA639" s="261"/>
      <c r="WB639" s="261"/>
      <c r="WC639" s="261"/>
      <c r="WD639" s="261"/>
      <c r="WE639" s="261"/>
      <c r="WF639" s="261"/>
      <c r="WG639" s="261"/>
      <c r="WH639" s="261"/>
      <c r="WI639" s="261"/>
      <c r="WJ639" s="261"/>
      <c r="WK639" s="261"/>
      <c r="WL639" s="261"/>
      <c r="WM639" s="261"/>
      <c r="WN639" s="261"/>
      <c r="WO639" s="261"/>
      <c r="WP639" s="261"/>
      <c r="WQ639" s="261"/>
      <c r="WR639" s="261"/>
      <c r="WS639" s="261"/>
      <c r="WT639" s="261"/>
      <c r="WU639" s="261"/>
      <c r="WV639" s="261"/>
      <c r="WW639" s="261"/>
      <c r="WX639" s="261"/>
      <c r="WY639" s="261"/>
      <c r="WZ639" s="261"/>
      <c r="XA639" s="261"/>
      <c r="XB639" s="261"/>
      <c r="XC639" s="261"/>
      <c r="XD639" s="261"/>
      <c r="XE639" s="261"/>
      <c r="XF639" s="261"/>
      <c r="XG639" s="261"/>
      <c r="XH639" s="261"/>
      <c r="XI639" s="261"/>
      <c r="XJ639" s="261"/>
      <c r="XK639" s="261"/>
      <c r="XL639" s="261"/>
      <c r="XM639" s="261"/>
      <c r="XN639" s="261"/>
      <c r="XO639" s="261"/>
      <c r="XP639" s="261"/>
      <c r="XQ639" s="261"/>
      <c r="XR639" s="261"/>
      <c r="XS639" s="261"/>
      <c r="XT639" s="261"/>
      <c r="XU639" s="261"/>
      <c r="XV639" s="261"/>
      <c r="XW639" s="261"/>
      <c r="XX639" s="261"/>
      <c r="XY639" s="261"/>
      <c r="XZ639" s="261"/>
      <c r="YA639" s="261"/>
      <c r="YB639" s="261"/>
      <c r="YC639" s="261"/>
      <c r="YD639" s="261"/>
      <c r="YE639" s="261"/>
      <c r="YF639" s="261"/>
      <c r="YG639" s="261"/>
      <c r="YH639" s="261"/>
      <c r="YI639" s="261"/>
      <c r="YJ639" s="261"/>
      <c r="YK639" s="261"/>
      <c r="YL639" s="261"/>
      <c r="YM639" s="261"/>
      <c r="YN639" s="261"/>
      <c r="YO639" s="261"/>
      <c r="YP639" s="261"/>
      <c r="YQ639" s="261"/>
      <c r="YR639" s="261"/>
      <c r="YS639" s="261"/>
      <c r="YT639" s="261"/>
      <c r="YU639" s="261"/>
      <c r="YV639" s="261"/>
      <c r="YW639" s="261"/>
      <c r="YX639" s="261"/>
      <c r="YY639" s="261"/>
      <c r="YZ639" s="261"/>
      <c r="ZA639" s="261"/>
      <c r="ZB639" s="261"/>
      <c r="ZC639" s="261"/>
      <c r="ZD639" s="261"/>
      <c r="ZE639" s="261"/>
      <c r="ZF639" s="261"/>
      <c r="ZG639" s="261"/>
      <c r="ZH639" s="261"/>
      <c r="ZI639" s="261"/>
      <c r="ZJ639" s="261"/>
      <c r="ZK639" s="261"/>
      <c r="ZL639" s="261"/>
      <c r="ZM639" s="261"/>
      <c r="ZN639" s="261"/>
      <c r="ZO639" s="261"/>
      <c r="ZP639" s="261"/>
      <c r="ZQ639" s="261"/>
      <c r="ZR639" s="261"/>
      <c r="ZS639" s="261"/>
      <c r="ZT639" s="261"/>
      <c r="ZU639" s="261"/>
      <c r="ZV639" s="261"/>
      <c r="ZW639" s="261"/>
      <c r="ZX639" s="261"/>
      <c r="ZY639" s="261"/>
      <c r="ZZ639" s="261"/>
      <c r="AAA639" s="261"/>
      <c r="AAB639" s="261"/>
      <c r="AAC639" s="261"/>
      <c r="AAD639" s="261"/>
      <c r="AAE639" s="261"/>
      <c r="AAF639" s="261"/>
      <c r="AAG639" s="261"/>
      <c r="AAH639" s="261"/>
      <c r="AAI639" s="261"/>
      <c r="AAJ639" s="261"/>
      <c r="AAK639" s="261"/>
      <c r="AAL639" s="261"/>
      <c r="AAM639" s="261"/>
      <c r="AAN639" s="261"/>
      <c r="AAO639" s="261"/>
      <c r="AAP639" s="261"/>
      <c r="AAQ639" s="261"/>
      <c r="AAR639" s="261"/>
      <c r="AAS639" s="261"/>
      <c r="AAT639" s="261"/>
      <c r="AAU639" s="261"/>
      <c r="AAV639" s="261"/>
      <c r="AAW639" s="261"/>
      <c r="AAX639" s="261"/>
      <c r="AAY639" s="261"/>
      <c r="AAZ639" s="261"/>
      <c r="ABA639" s="261"/>
      <c r="ABB639" s="261"/>
      <c r="ABC639" s="261"/>
      <c r="ABD639" s="261"/>
      <c r="ABE639" s="261"/>
      <c r="ABF639" s="261"/>
      <c r="ABG639" s="261"/>
      <c r="ABH639" s="261"/>
      <c r="ABI639" s="261"/>
      <c r="ABJ639" s="261"/>
      <c r="ABK639" s="261"/>
      <c r="ABL639" s="261"/>
      <c r="ABM639" s="261"/>
      <c r="ABN639" s="261"/>
      <c r="ABO639" s="261"/>
      <c r="ABP639" s="261"/>
      <c r="ABQ639" s="261"/>
      <c r="ABR639" s="261"/>
      <c r="ABS639" s="261"/>
      <c r="ABT639" s="261"/>
      <c r="ABU639" s="261"/>
      <c r="ABV639" s="261"/>
      <c r="ABW639" s="261"/>
      <c r="ABX639" s="261"/>
      <c r="ABY639" s="261"/>
      <c r="ABZ639" s="261"/>
      <c r="ACA639" s="261"/>
      <c r="ACB639" s="261"/>
      <c r="ACC639" s="261"/>
      <c r="ACD639" s="261"/>
      <c r="ACE639" s="261"/>
      <c r="ACF639" s="261"/>
      <c r="ACG639" s="261"/>
      <c r="ACH639" s="261"/>
      <c r="ACI639" s="261"/>
      <c r="ACJ639" s="261"/>
      <c r="ACK639" s="261"/>
      <c r="ACL639" s="261"/>
      <c r="ACM639" s="261"/>
      <c r="ACN639" s="261"/>
      <c r="ACO639" s="261"/>
      <c r="ACP639" s="261"/>
      <c r="ACQ639" s="261"/>
      <c r="ACR639" s="261"/>
      <c r="ACS639" s="261"/>
      <c r="ACT639" s="261"/>
      <c r="ACU639" s="261"/>
      <c r="ACV639" s="261"/>
      <c r="ACW639" s="261"/>
      <c r="ACX639" s="261"/>
      <c r="ACY639" s="261"/>
      <c r="ACZ639" s="261"/>
      <c r="ADA639" s="261"/>
      <c r="ADB639" s="261"/>
      <c r="ADC639" s="261"/>
      <c r="ADD639" s="261"/>
      <c r="ADE639" s="261"/>
      <c r="ADF639" s="261"/>
      <c r="ADG639" s="261"/>
      <c r="ADH639" s="261"/>
      <c r="ADI639" s="261"/>
      <c r="ADJ639" s="261"/>
      <c r="ADK639" s="261"/>
      <c r="ADL639" s="261"/>
      <c r="ADM639" s="261"/>
      <c r="ADN639" s="261"/>
      <c r="ADO639" s="261"/>
      <c r="ADP639" s="261"/>
      <c r="ADQ639" s="261"/>
      <c r="ADR639" s="261"/>
      <c r="ADS639" s="261"/>
      <c r="ADT639" s="261"/>
      <c r="ADU639" s="261"/>
      <c r="ADV639" s="261"/>
      <c r="ADW639" s="261"/>
      <c r="ADX639" s="261"/>
      <c r="ADY639" s="261"/>
      <c r="ADZ639" s="261"/>
      <c r="AEA639" s="261"/>
      <c r="AEB639" s="261"/>
      <c r="AEC639" s="261"/>
      <c r="AED639" s="261"/>
      <c r="AEE639" s="261"/>
      <c r="AEF639" s="261"/>
      <c r="AEG639" s="261"/>
      <c r="AEH639" s="261"/>
      <c r="AEI639" s="261"/>
      <c r="AEJ639" s="261"/>
      <c r="AEK639" s="261"/>
      <c r="AEL639" s="261"/>
      <c r="AEM639" s="261"/>
      <c r="AEN639" s="261"/>
      <c r="AEO639" s="261"/>
      <c r="AEP639" s="261"/>
      <c r="AEQ639" s="261"/>
      <c r="AER639" s="261"/>
      <c r="AES639" s="261"/>
      <c r="AET639" s="261"/>
      <c r="AEU639" s="261"/>
      <c r="AEV639" s="261"/>
      <c r="AEW639" s="261"/>
      <c r="AEX639" s="261"/>
      <c r="AEY639" s="261"/>
      <c r="AEZ639" s="261"/>
      <c r="AFA639" s="261"/>
      <c r="AFB639" s="261"/>
      <c r="AFC639" s="261"/>
      <c r="AFD639" s="261"/>
      <c r="AFE639" s="261"/>
      <c r="AFF639" s="261"/>
      <c r="AFG639" s="261"/>
      <c r="AFH639" s="261"/>
      <c r="AFI639" s="261"/>
      <c r="AFJ639" s="261"/>
      <c r="AFK639" s="261"/>
      <c r="AFL639" s="261"/>
      <c r="AFM639" s="261"/>
      <c r="AFN639" s="261"/>
      <c r="AFO639" s="261"/>
      <c r="AFP639" s="261"/>
      <c r="AFQ639" s="261"/>
      <c r="AFR639" s="261"/>
      <c r="AFS639" s="261"/>
      <c r="AFT639" s="261"/>
      <c r="AFU639" s="261"/>
      <c r="AFV639" s="261"/>
      <c r="AFW639" s="261"/>
      <c r="AFX639" s="261"/>
      <c r="AFY639" s="261"/>
      <c r="AFZ639" s="261"/>
      <c r="AGA639" s="261"/>
      <c r="AGB639" s="261"/>
      <c r="AGC639" s="261"/>
      <c r="AGD639" s="261"/>
      <c r="AGE639" s="261"/>
      <c r="AGF639" s="261"/>
      <c r="AGG639" s="261"/>
      <c r="AGH639" s="261"/>
      <c r="AGI639" s="261"/>
      <c r="AGJ639" s="261"/>
      <c r="AGK639" s="261"/>
      <c r="AGL639" s="261"/>
      <c r="AGM639" s="261"/>
      <c r="AGN639" s="261"/>
      <c r="AGO639" s="261"/>
      <c r="AGP639" s="261"/>
      <c r="AGQ639" s="261"/>
      <c r="AGR639" s="261"/>
      <c r="AGS639" s="261"/>
      <c r="AGT639" s="261"/>
      <c r="AGU639" s="261"/>
      <c r="AGV639" s="261"/>
      <c r="AGW639" s="261"/>
      <c r="AGX639" s="261"/>
      <c r="AGY639" s="261"/>
      <c r="AGZ639" s="261"/>
      <c r="AHA639" s="261"/>
      <c r="AHB639" s="261"/>
      <c r="AHC639" s="261"/>
      <c r="AHD639" s="261"/>
      <c r="AHE639" s="261"/>
      <c r="AHF639" s="261"/>
      <c r="AHG639" s="261"/>
      <c r="AHH639" s="261"/>
      <c r="AHI639" s="261"/>
      <c r="AHJ639" s="261"/>
      <c r="AHK639" s="261"/>
      <c r="AHL639" s="261"/>
      <c r="AHM639" s="261"/>
      <c r="AHN639" s="261"/>
      <c r="AHO639" s="261"/>
      <c r="AHP639" s="261"/>
      <c r="AHQ639" s="261"/>
      <c r="AHR639" s="261"/>
      <c r="AHS639" s="261"/>
      <c r="AHT639" s="261"/>
      <c r="AHU639" s="261"/>
      <c r="AHV639" s="261"/>
      <c r="AHW639" s="261"/>
      <c r="AHX639" s="261"/>
      <c r="AHY639" s="261"/>
      <c r="AHZ639" s="261"/>
      <c r="AIA639" s="261"/>
      <c r="AIB639" s="261"/>
      <c r="AIC639" s="261"/>
      <c r="AID639" s="261"/>
      <c r="AIE639" s="261"/>
      <c r="AIF639" s="261"/>
      <c r="AIG639" s="261"/>
      <c r="AIH639" s="261"/>
      <c r="AII639" s="261"/>
      <c r="AIJ639" s="261"/>
      <c r="AIK639" s="261"/>
      <c r="AIL639" s="261"/>
      <c r="AIM639" s="261"/>
      <c r="AIN639" s="261"/>
      <c r="AIO639" s="261"/>
      <c r="AIP639" s="261"/>
      <c r="AIQ639" s="261"/>
      <c r="AIR639" s="261"/>
      <c r="AIS639" s="261"/>
      <c r="AIT639" s="261"/>
      <c r="AIU639" s="261"/>
      <c r="AIV639" s="261"/>
      <c r="AIW639" s="261"/>
      <c r="AIX639" s="261"/>
      <c r="AIY639" s="261"/>
      <c r="AIZ639" s="261"/>
      <c r="AJA639" s="261"/>
      <c r="AJB639" s="261"/>
      <c r="AJC639" s="261"/>
      <c r="AJD639" s="261"/>
      <c r="AJE639" s="261"/>
      <c r="AJF639" s="261"/>
      <c r="AJG639" s="261"/>
      <c r="AJH639" s="261"/>
      <c r="AJI639" s="261"/>
      <c r="AJJ639" s="261"/>
      <c r="AJK639" s="261"/>
      <c r="AJL639" s="261"/>
      <c r="AJM639" s="261"/>
      <c r="AJN639" s="261"/>
      <c r="AJO639" s="261"/>
      <c r="AJP639" s="261"/>
      <c r="AJQ639" s="261"/>
      <c r="AJR639" s="261"/>
      <c r="AJS639" s="261"/>
      <c r="AJT639" s="261"/>
      <c r="AJU639" s="261"/>
      <c r="AJV639" s="261"/>
      <c r="AJW639" s="261"/>
      <c r="AJX639" s="261"/>
      <c r="AJY639" s="261"/>
      <c r="AJZ639" s="261"/>
      <c r="AKA639" s="261"/>
      <c r="AKB639" s="261"/>
      <c r="AKC639" s="261"/>
      <c r="AKD639" s="261"/>
      <c r="AKE639" s="261"/>
      <c r="AKF639" s="261"/>
      <c r="AKG639" s="261"/>
      <c r="AKH639" s="261"/>
      <c r="AKI639" s="261"/>
      <c r="AKJ639" s="261"/>
      <c r="AKK639" s="261"/>
      <c r="AKL639" s="261"/>
      <c r="AKM639" s="261"/>
      <c r="AKN639" s="261"/>
      <c r="AKO639" s="261"/>
      <c r="AKP639" s="261"/>
      <c r="AKQ639" s="261"/>
      <c r="AKR639" s="261"/>
      <c r="AKS639" s="261"/>
      <c r="AKT639" s="261"/>
      <c r="AKU639" s="261"/>
      <c r="AKV639" s="261"/>
      <c r="AKW639" s="261"/>
      <c r="AKX639" s="261"/>
      <c r="AKY639" s="261"/>
      <c r="AKZ639" s="261"/>
      <c r="ALA639" s="261"/>
      <c r="ALB639" s="261"/>
      <c r="ALC639" s="261"/>
      <c r="ALD639" s="261"/>
      <c r="ALE639" s="261"/>
      <c r="ALF639" s="261"/>
      <c r="ALG639" s="261"/>
      <c r="ALH639" s="261"/>
      <c r="ALI639" s="261"/>
      <c r="ALJ639" s="261"/>
      <c r="ALK639" s="261"/>
      <c r="ALL639" s="261"/>
      <c r="ALM639" s="261"/>
      <c r="ALN639" s="261"/>
      <c r="ALO639" s="261"/>
      <c r="ALP639" s="261"/>
      <c r="ALQ639" s="261"/>
      <c r="ALR639" s="261"/>
      <c r="ALS639" s="261"/>
      <c r="ALT639" s="261"/>
      <c r="ALU639" s="261"/>
      <c r="ALV639" s="261"/>
      <c r="ALW639" s="261"/>
      <c r="ALX639" s="261"/>
      <c r="ALY639" s="261"/>
      <c r="ALZ639" s="261"/>
      <c r="AMA639" s="261"/>
      <c r="AMB639" s="261"/>
      <c r="AMC639" s="261"/>
      <c r="AMD639" s="261"/>
      <c r="AME639" s="261"/>
      <c r="AMF639" s="261"/>
      <c r="AMG639" s="261"/>
      <c r="AMH639" s="261"/>
      <c r="AMI639" s="261"/>
      <c r="AMJ639" s="261"/>
      <c r="AMK639" s="261"/>
    </row>
    <row r="640" spans="1:1025" s="269" customFormat="1" x14ac:dyDescent="0.35">
      <c r="A640" s="261"/>
      <c r="B640" s="265"/>
      <c r="C640" s="266"/>
      <c r="D640" s="266"/>
      <c r="E640" s="266"/>
      <c r="F640" s="266"/>
      <c r="G640" s="266"/>
      <c r="H640" s="261"/>
      <c r="I640" s="261"/>
      <c r="J640" s="261"/>
      <c r="K640" s="261"/>
      <c r="L640" s="261"/>
      <c r="M640" s="261"/>
      <c r="N640" s="261"/>
      <c r="O640" s="261"/>
      <c r="P640" s="261"/>
      <c r="Q640" s="261"/>
      <c r="R640" s="261"/>
      <c r="S640" s="261"/>
      <c r="T640" s="261"/>
      <c r="U640" s="261"/>
      <c r="V640" s="261"/>
      <c r="W640" s="261"/>
      <c r="X640" s="261"/>
      <c r="Y640" s="261"/>
      <c r="Z640" s="261"/>
      <c r="AA640" s="261"/>
      <c r="AB640" s="261"/>
      <c r="AC640" s="261"/>
      <c r="AD640" s="261"/>
      <c r="AE640" s="261"/>
      <c r="AF640" s="261"/>
      <c r="AG640" s="261"/>
      <c r="AH640" s="261"/>
      <c r="AI640" s="261"/>
      <c r="AJ640" s="261"/>
      <c r="AK640" s="261"/>
      <c r="AL640" s="261"/>
      <c r="AM640" s="261"/>
      <c r="AN640" s="261"/>
      <c r="AO640" s="261"/>
      <c r="AP640" s="261"/>
      <c r="AQ640" s="261"/>
      <c r="AR640" s="261"/>
      <c r="AS640" s="261"/>
      <c r="AT640" s="261"/>
      <c r="AU640" s="261"/>
      <c r="AV640" s="261"/>
      <c r="AW640" s="261"/>
      <c r="AX640" s="261"/>
      <c r="AY640" s="261"/>
      <c r="AZ640" s="261"/>
      <c r="BA640" s="261"/>
      <c r="BB640" s="261"/>
      <c r="BC640" s="261"/>
      <c r="BD640" s="261"/>
      <c r="BE640" s="261"/>
      <c r="BF640" s="261"/>
      <c r="BG640" s="261"/>
      <c r="BH640" s="261"/>
      <c r="BI640" s="261"/>
      <c r="BJ640" s="261"/>
      <c r="BK640" s="261"/>
      <c r="BL640" s="261"/>
      <c r="BM640" s="261"/>
      <c r="BN640" s="261"/>
      <c r="BO640" s="261"/>
      <c r="BP640" s="261"/>
      <c r="BQ640" s="261"/>
      <c r="BR640" s="261"/>
      <c r="BS640" s="261"/>
      <c r="BT640" s="261"/>
      <c r="BU640" s="261"/>
      <c r="BV640" s="261"/>
      <c r="BW640" s="261"/>
      <c r="BX640" s="261"/>
      <c r="BY640" s="261"/>
      <c r="BZ640" s="261"/>
      <c r="CA640" s="261"/>
      <c r="CB640" s="261"/>
      <c r="CC640" s="261"/>
      <c r="CD640" s="261"/>
      <c r="CE640" s="261"/>
      <c r="CF640" s="261"/>
      <c r="CG640" s="261"/>
      <c r="CH640" s="261"/>
      <c r="CI640" s="261"/>
      <c r="CJ640" s="261"/>
      <c r="CK640" s="261"/>
      <c r="CL640" s="261"/>
      <c r="CM640" s="261"/>
      <c r="CN640" s="261"/>
      <c r="CO640" s="261"/>
      <c r="CP640" s="261"/>
      <c r="CQ640" s="261"/>
      <c r="CR640" s="261"/>
      <c r="CS640" s="261"/>
      <c r="CT640" s="261"/>
      <c r="CU640" s="261"/>
      <c r="CV640" s="261"/>
      <c r="CW640" s="261"/>
      <c r="CX640" s="261"/>
      <c r="CY640" s="261"/>
      <c r="CZ640" s="261"/>
      <c r="DA640" s="261"/>
      <c r="DB640" s="261"/>
      <c r="DC640" s="261"/>
      <c r="DD640" s="261"/>
      <c r="DE640" s="261"/>
      <c r="DF640" s="261"/>
      <c r="DG640" s="261"/>
      <c r="DH640" s="261"/>
      <c r="DI640" s="261"/>
      <c r="DJ640" s="261"/>
      <c r="DK640" s="261"/>
      <c r="DL640" s="261"/>
      <c r="DM640" s="261"/>
      <c r="DN640" s="261"/>
      <c r="DO640" s="261"/>
      <c r="DP640" s="261"/>
      <c r="DQ640" s="261"/>
      <c r="DR640" s="261"/>
      <c r="DS640" s="261"/>
      <c r="DT640" s="261"/>
      <c r="DU640" s="261"/>
      <c r="DV640" s="261"/>
      <c r="DW640" s="261"/>
      <c r="DX640" s="261"/>
      <c r="DY640" s="261"/>
      <c r="DZ640" s="261"/>
      <c r="EA640" s="261"/>
      <c r="EB640" s="261"/>
      <c r="EC640" s="261"/>
      <c r="ED640" s="261"/>
      <c r="EE640" s="261"/>
      <c r="EF640" s="261"/>
      <c r="EG640" s="261"/>
      <c r="EH640" s="261"/>
      <c r="EI640" s="261"/>
      <c r="EJ640" s="261"/>
      <c r="EK640" s="261"/>
      <c r="EL640" s="261"/>
      <c r="EM640" s="261"/>
      <c r="EN640" s="261"/>
      <c r="EO640" s="261"/>
      <c r="EP640" s="261"/>
      <c r="EQ640" s="261"/>
      <c r="ER640" s="261"/>
      <c r="ES640" s="261"/>
      <c r="ET640" s="261"/>
      <c r="EU640" s="261"/>
      <c r="EV640" s="261"/>
      <c r="EW640" s="261"/>
      <c r="EX640" s="261"/>
      <c r="EY640" s="261"/>
      <c r="EZ640" s="261"/>
      <c r="FA640" s="261"/>
      <c r="FB640" s="261"/>
      <c r="FC640" s="261"/>
      <c r="FD640" s="261"/>
      <c r="FE640" s="261"/>
      <c r="FF640" s="261"/>
      <c r="FG640" s="261"/>
      <c r="FH640" s="261"/>
      <c r="FI640" s="261"/>
      <c r="FJ640" s="261"/>
      <c r="FK640" s="261"/>
      <c r="FL640" s="261"/>
      <c r="FM640" s="261"/>
      <c r="FN640" s="261"/>
      <c r="FO640" s="261"/>
      <c r="FP640" s="261"/>
      <c r="FQ640" s="261"/>
      <c r="FR640" s="261"/>
      <c r="FS640" s="261"/>
      <c r="FT640" s="261"/>
      <c r="FU640" s="261"/>
      <c r="FV640" s="261"/>
      <c r="FW640" s="261"/>
      <c r="FX640" s="261"/>
      <c r="FY640" s="261"/>
      <c r="FZ640" s="261"/>
      <c r="GA640" s="261"/>
      <c r="GB640" s="261"/>
      <c r="GC640" s="261"/>
      <c r="GD640" s="261"/>
      <c r="GE640" s="261"/>
      <c r="GF640" s="261"/>
      <c r="GG640" s="261"/>
      <c r="GH640" s="261"/>
      <c r="GI640" s="261"/>
      <c r="GJ640" s="261"/>
      <c r="GK640" s="261"/>
      <c r="GL640" s="261"/>
      <c r="GM640" s="261"/>
      <c r="GN640" s="261"/>
      <c r="GO640" s="261"/>
      <c r="GP640" s="261"/>
      <c r="GQ640" s="261"/>
      <c r="GR640" s="261"/>
      <c r="GS640" s="261"/>
      <c r="GT640" s="261"/>
      <c r="GU640" s="261"/>
      <c r="GV640" s="261"/>
      <c r="GW640" s="261"/>
      <c r="GX640" s="261"/>
      <c r="GY640" s="261"/>
      <c r="GZ640" s="261"/>
      <c r="HA640" s="261"/>
      <c r="HB640" s="261"/>
      <c r="HC640" s="261"/>
      <c r="HD640" s="261"/>
      <c r="HE640" s="261"/>
      <c r="HF640" s="261"/>
      <c r="HG640" s="261"/>
      <c r="HH640" s="261"/>
      <c r="HI640" s="261"/>
      <c r="HJ640" s="261"/>
      <c r="HK640" s="261"/>
      <c r="HL640" s="261"/>
      <c r="HM640" s="261"/>
      <c r="HN640" s="261"/>
      <c r="HO640" s="261"/>
      <c r="HP640" s="261"/>
      <c r="HQ640" s="261"/>
      <c r="HR640" s="261"/>
      <c r="HS640" s="261"/>
      <c r="HT640" s="261"/>
      <c r="HU640" s="261"/>
      <c r="HV640" s="261"/>
      <c r="HW640" s="261"/>
      <c r="HX640" s="261"/>
      <c r="HY640" s="261"/>
      <c r="HZ640" s="261"/>
      <c r="IA640" s="261"/>
      <c r="IB640" s="261"/>
      <c r="IC640" s="261"/>
      <c r="ID640" s="261"/>
      <c r="IE640" s="261"/>
      <c r="IF640" s="261"/>
      <c r="IG640" s="261"/>
      <c r="IH640" s="261"/>
      <c r="II640" s="261"/>
      <c r="IJ640" s="261"/>
      <c r="IK640" s="261"/>
      <c r="IL640" s="261"/>
      <c r="IM640" s="261"/>
      <c r="IN640" s="261"/>
      <c r="IO640" s="261"/>
      <c r="IP640" s="261"/>
      <c r="IQ640" s="261"/>
      <c r="IR640" s="261"/>
      <c r="IS640" s="261"/>
      <c r="IT640" s="261"/>
      <c r="IU640" s="261"/>
      <c r="IV640" s="261"/>
      <c r="IW640" s="261"/>
      <c r="IX640" s="261"/>
      <c r="IY640" s="261"/>
      <c r="IZ640" s="261"/>
      <c r="JA640" s="261"/>
      <c r="JB640" s="261"/>
      <c r="JC640" s="261"/>
      <c r="JD640" s="261"/>
      <c r="JE640" s="261"/>
      <c r="JF640" s="261"/>
      <c r="JG640" s="261"/>
      <c r="JH640" s="261"/>
      <c r="JI640" s="261"/>
      <c r="JJ640" s="261"/>
      <c r="JK640" s="261"/>
      <c r="JL640" s="261"/>
      <c r="JM640" s="261"/>
      <c r="JN640" s="261"/>
      <c r="JO640" s="261"/>
      <c r="JP640" s="261"/>
      <c r="JQ640" s="261"/>
      <c r="JR640" s="261"/>
      <c r="JS640" s="261"/>
      <c r="JT640" s="261"/>
      <c r="JU640" s="261"/>
      <c r="JV640" s="261"/>
      <c r="JW640" s="261"/>
      <c r="JX640" s="261"/>
      <c r="JY640" s="261"/>
      <c r="JZ640" s="261"/>
      <c r="KA640" s="261"/>
      <c r="KB640" s="261"/>
      <c r="KC640" s="261"/>
      <c r="KD640" s="261"/>
      <c r="KE640" s="261"/>
      <c r="KF640" s="261"/>
      <c r="KG640" s="261"/>
      <c r="KH640" s="261"/>
      <c r="KI640" s="261"/>
      <c r="KJ640" s="261"/>
      <c r="KK640" s="261"/>
      <c r="KL640" s="261"/>
      <c r="KM640" s="261"/>
      <c r="KN640" s="261"/>
      <c r="KO640" s="261"/>
      <c r="KP640" s="261"/>
      <c r="KQ640" s="261"/>
      <c r="KR640" s="261"/>
      <c r="KS640" s="261"/>
      <c r="KT640" s="261"/>
      <c r="KU640" s="261"/>
      <c r="KV640" s="261"/>
      <c r="KW640" s="261"/>
      <c r="KX640" s="261"/>
      <c r="KY640" s="261"/>
      <c r="KZ640" s="261"/>
      <c r="LA640" s="261"/>
      <c r="LB640" s="261"/>
      <c r="LC640" s="261"/>
      <c r="LD640" s="261"/>
      <c r="LE640" s="261"/>
      <c r="LF640" s="261"/>
      <c r="LG640" s="261"/>
      <c r="LH640" s="261"/>
      <c r="LI640" s="261"/>
      <c r="LJ640" s="261"/>
      <c r="LK640" s="261"/>
      <c r="LL640" s="261"/>
      <c r="LM640" s="261"/>
      <c r="LN640" s="261"/>
      <c r="LO640" s="261"/>
      <c r="LP640" s="261"/>
      <c r="LQ640" s="261"/>
      <c r="LR640" s="261"/>
      <c r="LS640" s="261"/>
      <c r="LT640" s="261"/>
      <c r="LU640" s="261"/>
      <c r="LV640" s="261"/>
      <c r="LW640" s="261"/>
      <c r="LX640" s="261"/>
      <c r="LY640" s="261"/>
      <c r="LZ640" s="261"/>
      <c r="MA640" s="261"/>
      <c r="MB640" s="261"/>
      <c r="MC640" s="261"/>
      <c r="MD640" s="261"/>
      <c r="ME640" s="261"/>
      <c r="MF640" s="261"/>
      <c r="MG640" s="261"/>
      <c r="MH640" s="261"/>
      <c r="MI640" s="261"/>
      <c r="MJ640" s="261"/>
      <c r="MK640" s="261"/>
      <c r="ML640" s="261"/>
      <c r="MM640" s="261"/>
      <c r="MN640" s="261"/>
      <c r="MO640" s="261"/>
      <c r="MP640" s="261"/>
      <c r="MQ640" s="261"/>
      <c r="MR640" s="261"/>
      <c r="MS640" s="261"/>
      <c r="MT640" s="261"/>
      <c r="MU640" s="261"/>
      <c r="MV640" s="261"/>
      <c r="MW640" s="261"/>
      <c r="MX640" s="261"/>
      <c r="MY640" s="261"/>
      <c r="MZ640" s="261"/>
      <c r="NA640" s="261"/>
      <c r="NB640" s="261"/>
      <c r="NC640" s="261"/>
      <c r="ND640" s="261"/>
      <c r="NE640" s="261"/>
      <c r="NF640" s="261"/>
      <c r="NG640" s="261"/>
      <c r="NH640" s="261"/>
      <c r="NI640" s="261"/>
      <c r="NJ640" s="261"/>
      <c r="NK640" s="261"/>
      <c r="NL640" s="261"/>
      <c r="NM640" s="261"/>
      <c r="NN640" s="261"/>
      <c r="NO640" s="261"/>
      <c r="NP640" s="261"/>
      <c r="NQ640" s="261"/>
      <c r="NR640" s="261"/>
      <c r="NS640" s="261"/>
      <c r="NT640" s="261"/>
      <c r="NU640" s="261"/>
      <c r="NV640" s="261"/>
      <c r="NW640" s="261"/>
      <c r="NX640" s="261"/>
      <c r="NY640" s="261"/>
      <c r="NZ640" s="261"/>
      <c r="OA640" s="261"/>
      <c r="OB640" s="261"/>
      <c r="OC640" s="261"/>
      <c r="OD640" s="261"/>
      <c r="OE640" s="261"/>
      <c r="OF640" s="261"/>
      <c r="OG640" s="261"/>
      <c r="OH640" s="261"/>
      <c r="OI640" s="261"/>
      <c r="OJ640" s="261"/>
      <c r="OK640" s="261"/>
      <c r="OL640" s="261"/>
      <c r="OM640" s="261"/>
      <c r="ON640" s="261"/>
      <c r="OO640" s="261"/>
      <c r="OP640" s="261"/>
      <c r="OQ640" s="261"/>
      <c r="OR640" s="261"/>
      <c r="OS640" s="261"/>
      <c r="OT640" s="261"/>
      <c r="OU640" s="261"/>
      <c r="OV640" s="261"/>
      <c r="OW640" s="261"/>
      <c r="OX640" s="261"/>
      <c r="OY640" s="261"/>
      <c r="OZ640" s="261"/>
      <c r="PA640" s="261"/>
      <c r="PB640" s="261"/>
      <c r="PC640" s="261"/>
      <c r="PD640" s="261"/>
      <c r="PE640" s="261"/>
      <c r="PF640" s="261"/>
      <c r="PG640" s="261"/>
      <c r="PH640" s="261"/>
      <c r="PI640" s="261"/>
      <c r="PJ640" s="261"/>
      <c r="PK640" s="261"/>
      <c r="PL640" s="261"/>
      <c r="PM640" s="261"/>
      <c r="PN640" s="261"/>
      <c r="PO640" s="261"/>
      <c r="PP640" s="261"/>
      <c r="PQ640" s="261"/>
      <c r="PR640" s="261"/>
      <c r="PS640" s="261"/>
      <c r="PT640" s="261"/>
      <c r="PU640" s="261"/>
      <c r="PV640" s="261"/>
      <c r="PW640" s="261"/>
      <c r="PX640" s="261"/>
      <c r="PY640" s="261"/>
      <c r="PZ640" s="261"/>
      <c r="QA640" s="261"/>
      <c r="QB640" s="261"/>
      <c r="QC640" s="261"/>
      <c r="QD640" s="261"/>
      <c r="QE640" s="261"/>
      <c r="QF640" s="261"/>
      <c r="QG640" s="261"/>
      <c r="QH640" s="261"/>
      <c r="QI640" s="261"/>
      <c r="QJ640" s="261"/>
      <c r="QK640" s="261"/>
      <c r="QL640" s="261"/>
      <c r="QM640" s="261"/>
      <c r="QN640" s="261"/>
      <c r="QO640" s="261"/>
      <c r="QP640" s="261"/>
      <c r="QQ640" s="261"/>
      <c r="QR640" s="261"/>
      <c r="QS640" s="261"/>
      <c r="QT640" s="261"/>
      <c r="QU640" s="261"/>
      <c r="QV640" s="261"/>
      <c r="QW640" s="261"/>
      <c r="QX640" s="261"/>
      <c r="QY640" s="261"/>
      <c r="QZ640" s="261"/>
      <c r="RA640" s="261"/>
      <c r="RB640" s="261"/>
      <c r="RC640" s="261"/>
      <c r="RD640" s="261"/>
      <c r="RE640" s="261"/>
      <c r="RF640" s="261"/>
      <c r="RG640" s="261"/>
      <c r="RH640" s="261"/>
      <c r="RI640" s="261"/>
      <c r="RJ640" s="261"/>
      <c r="RK640" s="261"/>
      <c r="RL640" s="261"/>
      <c r="RM640" s="261"/>
      <c r="RN640" s="261"/>
      <c r="RO640" s="261"/>
      <c r="RP640" s="261"/>
      <c r="RQ640" s="261"/>
      <c r="RR640" s="261"/>
      <c r="RS640" s="261"/>
      <c r="RT640" s="261"/>
      <c r="RU640" s="261"/>
      <c r="RV640" s="261"/>
      <c r="RW640" s="261"/>
      <c r="RX640" s="261"/>
      <c r="RY640" s="261"/>
      <c r="RZ640" s="261"/>
      <c r="SA640" s="261"/>
      <c r="SB640" s="261"/>
      <c r="SC640" s="261"/>
      <c r="SD640" s="261"/>
      <c r="SE640" s="261"/>
      <c r="SF640" s="261"/>
      <c r="SG640" s="261"/>
      <c r="SH640" s="261"/>
      <c r="SI640" s="261"/>
      <c r="SJ640" s="261"/>
      <c r="SK640" s="261"/>
      <c r="SL640" s="261"/>
      <c r="SM640" s="261"/>
      <c r="SN640" s="261"/>
      <c r="SO640" s="261"/>
      <c r="SP640" s="261"/>
      <c r="SQ640" s="261"/>
      <c r="SR640" s="261"/>
      <c r="SS640" s="261"/>
      <c r="ST640" s="261"/>
      <c r="SU640" s="261"/>
      <c r="SV640" s="261"/>
      <c r="SW640" s="261"/>
      <c r="SX640" s="261"/>
      <c r="SY640" s="261"/>
      <c r="SZ640" s="261"/>
      <c r="TA640" s="261"/>
      <c r="TB640" s="261"/>
      <c r="TC640" s="261"/>
      <c r="TD640" s="261"/>
      <c r="TE640" s="261"/>
      <c r="TF640" s="261"/>
      <c r="TG640" s="261"/>
      <c r="TH640" s="261"/>
      <c r="TI640" s="261"/>
      <c r="TJ640" s="261"/>
      <c r="TK640" s="261"/>
      <c r="TL640" s="261"/>
      <c r="TM640" s="261"/>
      <c r="TN640" s="261"/>
      <c r="TO640" s="261"/>
      <c r="TP640" s="261"/>
      <c r="TQ640" s="261"/>
      <c r="TR640" s="261"/>
      <c r="TS640" s="261"/>
      <c r="TT640" s="261"/>
      <c r="TU640" s="261"/>
      <c r="TV640" s="261"/>
      <c r="TW640" s="261"/>
      <c r="TX640" s="261"/>
      <c r="TY640" s="261"/>
      <c r="TZ640" s="261"/>
      <c r="UA640" s="261"/>
      <c r="UB640" s="261"/>
      <c r="UC640" s="261"/>
      <c r="UD640" s="261"/>
      <c r="UE640" s="261"/>
      <c r="UF640" s="261"/>
      <c r="UG640" s="261"/>
      <c r="UH640" s="261"/>
      <c r="UI640" s="261"/>
      <c r="UJ640" s="261"/>
      <c r="UK640" s="261"/>
      <c r="UL640" s="261"/>
      <c r="UM640" s="261"/>
      <c r="UN640" s="261"/>
      <c r="UO640" s="261"/>
      <c r="UP640" s="261"/>
      <c r="UQ640" s="261"/>
      <c r="UR640" s="261"/>
      <c r="US640" s="261"/>
      <c r="UT640" s="261"/>
      <c r="UU640" s="261"/>
      <c r="UV640" s="261"/>
      <c r="UW640" s="261"/>
      <c r="UX640" s="261"/>
      <c r="UY640" s="261"/>
      <c r="UZ640" s="261"/>
      <c r="VA640" s="261"/>
      <c r="VB640" s="261"/>
      <c r="VC640" s="261"/>
      <c r="VD640" s="261"/>
      <c r="VE640" s="261"/>
      <c r="VF640" s="261"/>
      <c r="VG640" s="261"/>
      <c r="VH640" s="261"/>
      <c r="VI640" s="261"/>
      <c r="VJ640" s="261"/>
      <c r="VK640" s="261"/>
      <c r="VL640" s="261"/>
      <c r="VM640" s="261"/>
      <c r="VN640" s="261"/>
      <c r="VO640" s="261"/>
      <c r="VP640" s="261"/>
      <c r="VQ640" s="261"/>
      <c r="VR640" s="261"/>
      <c r="VS640" s="261"/>
      <c r="VT640" s="261"/>
      <c r="VU640" s="261"/>
      <c r="VV640" s="261"/>
      <c r="VW640" s="261"/>
      <c r="VX640" s="261"/>
      <c r="VY640" s="261"/>
      <c r="VZ640" s="261"/>
      <c r="WA640" s="261"/>
      <c r="WB640" s="261"/>
      <c r="WC640" s="261"/>
      <c r="WD640" s="261"/>
      <c r="WE640" s="261"/>
      <c r="WF640" s="261"/>
      <c r="WG640" s="261"/>
      <c r="WH640" s="261"/>
      <c r="WI640" s="261"/>
      <c r="WJ640" s="261"/>
      <c r="WK640" s="261"/>
      <c r="WL640" s="261"/>
      <c r="WM640" s="261"/>
      <c r="WN640" s="261"/>
      <c r="WO640" s="261"/>
      <c r="WP640" s="261"/>
      <c r="WQ640" s="261"/>
      <c r="WR640" s="261"/>
      <c r="WS640" s="261"/>
      <c r="WT640" s="261"/>
      <c r="WU640" s="261"/>
      <c r="WV640" s="261"/>
      <c r="WW640" s="261"/>
      <c r="WX640" s="261"/>
      <c r="WY640" s="261"/>
      <c r="WZ640" s="261"/>
      <c r="XA640" s="261"/>
      <c r="XB640" s="261"/>
      <c r="XC640" s="261"/>
      <c r="XD640" s="261"/>
      <c r="XE640" s="261"/>
      <c r="XF640" s="261"/>
      <c r="XG640" s="261"/>
      <c r="XH640" s="261"/>
      <c r="XI640" s="261"/>
      <c r="XJ640" s="261"/>
      <c r="XK640" s="261"/>
      <c r="XL640" s="261"/>
      <c r="XM640" s="261"/>
      <c r="XN640" s="261"/>
      <c r="XO640" s="261"/>
      <c r="XP640" s="261"/>
      <c r="XQ640" s="261"/>
      <c r="XR640" s="261"/>
      <c r="XS640" s="261"/>
      <c r="XT640" s="261"/>
      <c r="XU640" s="261"/>
      <c r="XV640" s="261"/>
      <c r="XW640" s="261"/>
      <c r="XX640" s="261"/>
      <c r="XY640" s="261"/>
      <c r="XZ640" s="261"/>
      <c r="YA640" s="261"/>
      <c r="YB640" s="261"/>
      <c r="YC640" s="261"/>
      <c r="YD640" s="261"/>
      <c r="YE640" s="261"/>
      <c r="YF640" s="261"/>
      <c r="YG640" s="261"/>
      <c r="YH640" s="261"/>
      <c r="YI640" s="261"/>
      <c r="YJ640" s="261"/>
      <c r="YK640" s="261"/>
      <c r="YL640" s="261"/>
      <c r="YM640" s="261"/>
      <c r="YN640" s="261"/>
      <c r="YO640" s="261"/>
      <c r="YP640" s="261"/>
      <c r="YQ640" s="261"/>
      <c r="YR640" s="261"/>
      <c r="YS640" s="261"/>
      <c r="YT640" s="261"/>
      <c r="YU640" s="261"/>
      <c r="YV640" s="261"/>
      <c r="YW640" s="261"/>
      <c r="YX640" s="261"/>
      <c r="YY640" s="261"/>
      <c r="YZ640" s="261"/>
      <c r="ZA640" s="261"/>
      <c r="ZB640" s="261"/>
      <c r="ZC640" s="261"/>
      <c r="ZD640" s="261"/>
      <c r="ZE640" s="261"/>
      <c r="ZF640" s="261"/>
      <c r="ZG640" s="261"/>
      <c r="ZH640" s="261"/>
      <c r="ZI640" s="261"/>
      <c r="ZJ640" s="261"/>
      <c r="ZK640" s="261"/>
      <c r="ZL640" s="261"/>
      <c r="ZM640" s="261"/>
      <c r="ZN640" s="261"/>
      <c r="ZO640" s="261"/>
      <c r="ZP640" s="261"/>
      <c r="ZQ640" s="261"/>
      <c r="ZR640" s="261"/>
      <c r="ZS640" s="261"/>
      <c r="ZT640" s="261"/>
      <c r="ZU640" s="261"/>
      <c r="ZV640" s="261"/>
      <c r="ZW640" s="261"/>
      <c r="ZX640" s="261"/>
      <c r="ZY640" s="261"/>
      <c r="ZZ640" s="261"/>
      <c r="AAA640" s="261"/>
      <c r="AAB640" s="261"/>
      <c r="AAC640" s="261"/>
      <c r="AAD640" s="261"/>
      <c r="AAE640" s="261"/>
      <c r="AAF640" s="261"/>
      <c r="AAG640" s="261"/>
      <c r="AAH640" s="261"/>
      <c r="AAI640" s="261"/>
      <c r="AAJ640" s="261"/>
      <c r="AAK640" s="261"/>
      <c r="AAL640" s="261"/>
      <c r="AAM640" s="261"/>
      <c r="AAN640" s="261"/>
      <c r="AAO640" s="261"/>
      <c r="AAP640" s="261"/>
      <c r="AAQ640" s="261"/>
      <c r="AAR640" s="261"/>
      <c r="AAS640" s="261"/>
      <c r="AAT640" s="261"/>
      <c r="AAU640" s="261"/>
      <c r="AAV640" s="261"/>
      <c r="AAW640" s="261"/>
      <c r="AAX640" s="261"/>
      <c r="AAY640" s="261"/>
      <c r="AAZ640" s="261"/>
      <c r="ABA640" s="261"/>
      <c r="ABB640" s="261"/>
      <c r="ABC640" s="261"/>
      <c r="ABD640" s="261"/>
      <c r="ABE640" s="261"/>
      <c r="ABF640" s="261"/>
      <c r="ABG640" s="261"/>
      <c r="ABH640" s="261"/>
      <c r="ABI640" s="261"/>
      <c r="ABJ640" s="261"/>
      <c r="ABK640" s="261"/>
      <c r="ABL640" s="261"/>
      <c r="ABM640" s="261"/>
      <c r="ABN640" s="261"/>
      <c r="ABO640" s="261"/>
      <c r="ABP640" s="261"/>
      <c r="ABQ640" s="261"/>
      <c r="ABR640" s="261"/>
      <c r="ABS640" s="261"/>
      <c r="ABT640" s="261"/>
      <c r="ABU640" s="261"/>
      <c r="ABV640" s="261"/>
      <c r="ABW640" s="261"/>
      <c r="ABX640" s="261"/>
      <c r="ABY640" s="261"/>
      <c r="ABZ640" s="261"/>
      <c r="ACA640" s="261"/>
      <c r="ACB640" s="261"/>
      <c r="ACC640" s="261"/>
      <c r="ACD640" s="261"/>
      <c r="ACE640" s="261"/>
      <c r="ACF640" s="261"/>
      <c r="ACG640" s="261"/>
      <c r="ACH640" s="261"/>
      <c r="ACI640" s="261"/>
      <c r="ACJ640" s="261"/>
      <c r="ACK640" s="261"/>
      <c r="ACL640" s="261"/>
      <c r="ACM640" s="261"/>
      <c r="ACN640" s="261"/>
      <c r="ACO640" s="261"/>
      <c r="ACP640" s="261"/>
      <c r="ACQ640" s="261"/>
      <c r="ACR640" s="261"/>
      <c r="ACS640" s="261"/>
      <c r="ACT640" s="261"/>
      <c r="ACU640" s="261"/>
      <c r="ACV640" s="261"/>
      <c r="ACW640" s="261"/>
      <c r="ACX640" s="261"/>
      <c r="ACY640" s="261"/>
      <c r="ACZ640" s="261"/>
      <c r="ADA640" s="261"/>
      <c r="ADB640" s="261"/>
      <c r="ADC640" s="261"/>
      <c r="ADD640" s="261"/>
      <c r="ADE640" s="261"/>
      <c r="ADF640" s="261"/>
      <c r="ADG640" s="261"/>
      <c r="ADH640" s="261"/>
      <c r="ADI640" s="261"/>
      <c r="ADJ640" s="261"/>
      <c r="ADK640" s="261"/>
      <c r="ADL640" s="261"/>
      <c r="ADM640" s="261"/>
      <c r="ADN640" s="261"/>
      <c r="ADO640" s="261"/>
      <c r="ADP640" s="261"/>
      <c r="ADQ640" s="261"/>
      <c r="ADR640" s="261"/>
      <c r="ADS640" s="261"/>
      <c r="ADT640" s="261"/>
      <c r="ADU640" s="261"/>
      <c r="ADV640" s="261"/>
      <c r="ADW640" s="261"/>
      <c r="ADX640" s="261"/>
      <c r="ADY640" s="261"/>
      <c r="ADZ640" s="261"/>
      <c r="AEA640" s="261"/>
      <c r="AEB640" s="261"/>
      <c r="AEC640" s="261"/>
      <c r="AED640" s="261"/>
      <c r="AEE640" s="261"/>
      <c r="AEF640" s="261"/>
      <c r="AEG640" s="261"/>
      <c r="AEH640" s="261"/>
      <c r="AEI640" s="261"/>
      <c r="AEJ640" s="261"/>
      <c r="AEK640" s="261"/>
      <c r="AEL640" s="261"/>
      <c r="AEM640" s="261"/>
      <c r="AEN640" s="261"/>
      <c r="AEO640" s="261"/>
      <c r="AEP640" s="261"/>
      <c r="AEQ640" s="261"/>
      <c r="AER640" s="261"/>
      <c r="AES640" s="261"/>
      <c r="AET640" s="261"/>
      <c r="AEU640" s="261"/>
      <c r="AEV640" s="261"/>
      <c r="AEW640" s="261"/>
      <c r="AEX640" s="261"/>
      <c r="AEY640" s="261"/>
      <c r="AEZ640" s="261"/>
      <c r="AFA640" s="261"/>
      <c r="AFB640" s="261"/>
      <c r="AFC640" s="261"/>
      <c r="AFD640" s="261"/>
      <c r="AFE640" s="261"/>
      <c r="AFF640" s="261"/>
      <c r="AFG640" s="261"/>
      <c r="AFH640" s="261"/>
      <c r="AFI640" s="261"/>
      <c r="AFJ640" s="261"/>
      <c r="AFK640" s="261"/>
      <c r="AFL640" s="261"/>
      <c r="AFM640" s="261"/>
      <c r="AFN640" s="261"/>
      <c r="AFO640" s="261"/>
      <c r="AFP640" s="261"/>
      <c r="AFQ640" s="261"/>
      <c r="AFR640" s="261"/>
      <c r="AFS640" s="261"/>
      <c r="AFT640" s="261"/>
      <c r="AFU640" s="261"/>
      <c r="AFV640" s="261"/>
      <c r="AFW640" s="261"/>
      <c r="AFX640" s="261"/>
      <c r="AFY640" s="261"/>
      <c r="AFZ640" s="261"/>
      <c r="AGA640" s="261"/>
      <c r="AGB640" s="261"/>
      <c r="AGC640" s="261"/>
      <c r="AGD640" s="261"/>
      <c r="AGE640" s="261"/>
      <c r="AGF640" s="261"/>
      <c r="AGG640" s="261"/>
      <c r="AGH640" s="261"/>
      <c r="AGI640" s="261"/>
      <c r="AGJ640" s="261"/>
      <c r="AGK640" s="261"/>
      <c r="AGL640" s="261"/>
      <c r="AGM640" s="261"/>
      <c r="AGN640" s="261"/>
      <c r="AGO640" s="261"/>
      <c r="AGP640" s="261"/>
      <c r="AGQ640" s="261"/>
      <c r="AGR640" s="261"/>
      <c r="AGS640" s="261"/>
      <c r="AGT640" s="261"/>
      <c r="AGU640" s="261"/>
      <c r="AGV640" s="261"/>
      <c r="AGW640" s="261"/>
      <c r="AGX640" s="261"/>
      <c r="AGY640" s="261"/>
      <c r="AGZ640" s="261"/>
      <c r="AHA640" s="261"/>
      <c r="AHB640" s="261"/>
      <c r="AHC640" s="261"/>
      <c r="AHD640" s="261"/>
      <c r="AHE640" s="261"/>
      <c r="AHF640" s="261"/>
      <c r="AHG640" s="261"/>
      <c r="AHH640" s="261"/>
      <c r="AHI640" s="261"/>
      <c r="AHJ640" s="261"/>
      <c r="AHK640" s="261"/>
      <c r="AHL640" s="261"/>
      <c r="AHM640" s="261"/>
      <c r="AHN640" s="261"/>
      <c r="AHO640" s="261"/>
      <c r="AHP640" s="261"/>
      <c r="AHQ640" s="261"/>
      <c r="AHR640" s="261"/>
      <c r="AHS640" s="261"/>
      <c r="AHT640" s="261"/>
      <c r="AHU640" s="261"/>
      <c r="AHV640" s="261"/>
      <c r="AHW640" s="261"/>
      <c r="AHX640" s="261"/>
      <c r="AHY640" s="261"/>
      <c r="AHZ640" s="261"/>
      <c r="AIA640" s="261"/>
      <c r="AIB640" s="261"/>
      <c r="AIC640" s="261"/>
      <c r="AID640" s="261"/>
      <c r="AIE640" s="261"/>
      <c r="AIF640" s="261"/>
      <c r="AIG640" s="261"/>
      <c r="AIH640" s="261"/>
      <c r="AII640" s="261"/>
      <c r="AIJ640" s="261"/>
      <c r="AIK640" s="261"/>
      <c r="AIL640" s="261"/>
      <c r="AIM640" s="261"/>
      <c r="AIN640" s="261"/>
      <c r="AIO640" s="261"/>
      <c r="AIP640" s="261"/>
      <c r="AIQ640" s="261"/>
      <c r="AIR640" s="261"/>
      <c r="AIS640" s="261"/>
      <c r="AIT640" s="261"/>
      <c r="AIU640" s="261"/>
      <c r="AIV640" s="261"/>
      <c r="AIW640" s="261"/>
      <c r="AIX640" s="261"/>
      <c r="AIY640" s="261"/>
      <c r="AIZ640" s="261"/>
      <c r="AJA640" s="261"/>
      <c r="AJB640" s="261"/>
      <c r="AJC640" s="261"/>
      <c r="AJD640" s="261"/>
      <c r="AJE640" s="261"/>
      <c r="AJF640" s="261"/>
      <c r="AJG640" s="261"/>
      <c r="AJH640" s="261"/>
      <c r="AJI640" s="261"/>
      <c r="AJJ640" s="261"/>
      <c r="AJK640" s="261"/>
      <c r="AJL640" s="261"/>
      <c r="AJM640" s="261"/>
      <c r="AJN640" s="261"/>
      <c r="AJO640" s="261"/>
      <c r="AJP640" s="261"/>
      <c r="AJQ640" s="261"/>
      <c r="AJR640" s="261"/>
      <c r="AJS640" s="261"/>
      <c r="AJT640" s="261"/>
      <c r="AJU640" s="261"/>
      <c r="AJV640" s="261"/>
      <c r="AJW640" s="261"/>
      <c r="AJX640" s="261"/>
      <c r="AJY640" s="261"/>
      <c r="AJZ640" s="261"/>
      <c r="AKA640" s="261"/>
      <c r="AKB640" s="261"/>
      <c r="AKC640" s="261"/>
      <c r="AKD640" s="261"/>
      <c r="AKE640" s="261"/>
      <c r="AKF640" s="261"/>
      <c r="AKG640" s="261"/>
      <c r="AKH640" s="261"/>
      <c r="AKI640" s="261"/>
      <c r="AKJ640" s="261"/>
      <c r="AKK640" s="261"/>
      <c r="AKL640" s="261"/>
      <c r="AKM640" s="261"/>
      <c r="AKN640" s="261"/>
      <c r="AKO640" s="261"/>
      <c r="AKP640" s="261"/>
      <c r="AKQ640" s="261"/>
      <c r="AKR640" s="261"/>
      <c r="AKS640" s="261"/>
      <c r="AKT640" s="261"/>
      <c r="AKU640" s="261"/>
      <c r="AKV640" s="261"/>
      <c r="AKW640" s="261"/>
      <c r="AKX640" s="261"/>
      <c r="AKY640" s="261"/>
      <c r="AKZ640" s="261"/>
      <c r="ALA640" s="261"/>
      <c r="ALB640" s="261"/>
      <c r="ALC640" s="261"/>
      <c r="ALD640" s="261"/>
      <c r="ALE640" s="261"/>
      <c r="ALF640" s="261"/>
      <c r="ALG640" s="261"/>
      <c r="ALH640" s="261"/>
      <c r="ALI640" s="261"/>
      <c r="ALJ640" s="261"/>
      <c r="ALK640" s="261"/>
      <c r="ALL640" s="261"/>
      <c r="ALM640" s="261"/>
      <c r="ALN640" s="261"/>
      <c r="ALO640" s="261"/>
      <c r="ALP640" s="261"/>
      <c r="ALQ640" s="261"/>
      <c r="ALR640" s="261"/>
      <c r="ALS640" s="261"/>
      <c r="ALT640" s="261"/>
      <c r="ALU640" s="261"/>
      <c r="ALV640" s="261"/>
      <c r="ALW640" s="261"/>
      <c r="ALX640" s="261"/>
      <c r="ALY640" s="261"/>
      <c r="ALZ640" s="261"/>
      <c r="AMA640" s="261"/>
      <c r="AMB640" s="261"/>
      <c r="AMC640" s="261"/>
      <c r="AMD640" s="261"/>
      <c r="AME640" s="261"/>
      <c r="AMF640" s="261"/>
      <c r="AMG640" s="261"/>
      <c r="AMH640" s="261"/>
      <c r="AMI640" s="261"/>
      <c r="AMJ640" s="261"/>
      <c r="AMK640" s="261"/>
    </row>
    <row r="641" spans="1:1025" s="269" customFormat="1" x14ac:dyDescent="0.35">
      <c r="A641" s="261"/>
      <c r="B641" s="265"/>
      <c r="C641" s="266"/>
      <c r="D641" s="266"/>
      <c r="E641" s="266"/>
      <c r="F641" s="266"/>
      <c r="G641" s="266"/>
      <c r="H641" s="261"/>
      <c r="I641" s="261"/>
      <c r="J641" s="261"/>
      <c r="K641" s="261"/>
      <c r="L641" s="261"/>
      <c r="M641" s="261"/>
      <c r="N641" s="261"/>
      <c r="O641" s="261"/>
      <c r="P641" s="261"/>
      <c r="Q641" s="261"/>
      <c r="R641" s="261"/>
      <c r="S641" s="261"/>
      <c r="T641" s="261"/>
      <c r="U641" s="261"/>
      <c r="V641" s="261"/>
      <c r="W641" s="261"/>
      <c r="X641" s="261"/>
      <c r="Y641" s="261"/>
      <c r="Z641" s="261"/>
      <c r="AA641" s="261"/>
      <c r="AB641" s="261"/>
      <c r="AC641" s="261"/>
      <c r="AD641" s="261"/>
      <c r="AE641" s="261"/>
      <c r="AF641" s="261"/>
      <c r="AG641" s="261"/>
      <c r="AH641" s="261"/>
      <c r="AI641" s="261"/>
      <c r="AJ641" s="261"/>
      <c r="AK641" s="261"/>
      <c r="AL641" s="261"/>
      <c r="AM641" s="261"/>
      <c r="AN641" s="261"/>
      <c r="AO641" s="261"/>
      <c r="AP641" s="261"/>
      <c r="AQ641" s="261"/>
      <c r="AR641" s="261"/>
      <c r="AS641" s="261"/>
      <c r="AT641" s="261"/>
      <c r="AU641" s="261"/>
      <c r="AV641" s="261"/>
      <c r="AW641" s="261"/>
      <c r="AX641" s="261"/>
      <c r="AY641" s="261"/>
      <c r="AZ641" s="261"/>
      <c r="BA641" s="261"/>
      <c r="BB641" s="261"/>
      <c r="BC641" s="261"/>
      <c r="BD641" s="261"/>
      <c r="BE641" s="261"/>
      <c r="BF641" s="261"/>
      <c r="BG641" s="261"/>
      <c r="BH641" s="261"/>
      <c r="BI641" s="261"/>
      <c r="BJ641" s="261"/>
      <c r="BK641" s="261"/>
      <c r="BL641" s="261"/>
      <c r="BM641" s="261"/>
      <c r="BN641" s="261"/>
      <c r="BO641" s="261"/>
      <c r="BP641" s="261"/>
      <c r="BQ641" s="261"/>
      <c r="BR641" s="261"/>
      <c r="BS641" s="261"/>
      <c r="BT641" s="261"/>
      <c r="BU641" s="261"/>
      <c r="BV641" s="261"/>
      <c r="BW641" s="261"/>
      <c r="BX641" s="261"/>
      <c r="BY641" s="261"/>
      <c r="BZ641" s="261"/>
      <c r="CA641" s="261"/>
      <c r="CB641" s="261"/>
      <c r="CC641" s="261"/>
      <c r="CD641" s="261"/>
      <c r="CE641" s="261"/>
      <c r="CF641" s="261"/>
      <c r="CG641" s="261"/>
      <c r="CH641" s="261"/>
      <c r="CI641" s="261"/>
      <c r="CJ641" s="261"/>
      <c r="CK641" s="261"/>
      <c r="CL641" s="261"/>
      <c r="CM641" s="261"/>
      <c r="CN641" s="261"/>
      <c r="CO641" s="261"/>
      <c r="CP641" s="261"/>
      <c r="CQ641" s="261"/>
      <c r="CR641" s="261"/>
      <c r="CS641" s="261"/>
      <c r="CT641" s="261"/>
      <c r="CU641" s="261"/>
      <c r="CV641" s="261"/>
      <c r="CW641" s="261"/>
      <c r="CX641" s="261"/>
      <c r="CY641" s="261"/>
      <c r="CZ641" s="261"/>
      <c r="DA641" s="261"/>
      <c r="DB641" s="261"/>
      <c r="DC641" s="261"/>
      <c r="DD641" s="261"/>
      <c r="DE641" s="261"/>
      <c r="DF641" s="261"/>
      <c r="DG641" s="261"/>
      <c r="DH641" s="261"/>
      <c r="DI641" s="261"/>
      <c r="DJ641" s="261"/>
      <c r="DK641" s="261"/>
      <c r="DL641" s="261"/>
      <c r="DM641" s="261"/>
      <c r="DN641" s="261"/>
      <c r="DO641" s="261"/>
      <c r="DP641" s="261"/>
      <c r="DQ641" s="261"/>
      <c r="DR641" s="261"/>
      <c r="DS641" s="261"/>
      <c r="DT641" s="261"/>
      <c r="DU641" s="261"/>
      <c r="DV641" s="261"/>
      <c r="DW641" s="261"/>
      <c r="DX641" s="261"/>
      <c r="DY641" s="261"/>
      <c r="DZ641" s="261"/>
      <c r="EA641" s="261"/>
      <c r="EB641" s="261"/>
      <c r="EC641" s="261"/>
      <c r="ED641" s="261"/>
      <c r="EE641" s="261"/>
      <c r="EF641" s="261"/>
      <c r="EG641" s="261"/>
      <c r="EH641" s="261"/>
      <c r="EI641" s="261"/>
      <c r="EJ641" s="261"/>
      <c r="EK641" s="261"/>
      <c r="EL641" s="261"/>
      <c r="EM641" s="261"/>
      <c r="EN641" s="261"/>
      <c r="EO641" s="261"/>
      <c r="EP641" s="261"/>
      <c r="EQ641" s="261"/>
      <c r="ER641" s="261"/>
      <c r="ES641" s="261"/>
      <c r="ET641" s="261"/>
      <c r="EU641" s="261"/>
      <c r="EV641" s="261"/>
      <c r="EW641" s="261"/>
      <c r="EX641" s="261"/>
      <c r="EY641" s="261"/>
      <c r="EZ641" s="261"/>
      <c r="FA641" s="261"/>
      <c r="FB641" s="261"/>
      <c r="FC641" s="261"/>
      <c r="FD641" s="261"/>
      <c r="FE641" s="261"/>
      <c r="FF641" s="261"/>
      <c r="FG641" s="261"/>
      <c r="FH641" s="261"/>
      <c r="FI641" s="261"/>
      <c r="FJ641" s="261"/>
      <c r="FK641" s="261"/>
      <c r="FL641" s="261"/>
      <c r="FM641" s="261"/>
      <c r="FN641" s="261"/>
      <c r="FO641" s="261"/>
      <c r="FP641" s="261"/>
      <c r="FQ641" s="261"/>
      <c r="FR641" s="261"/>
      <c r="FS641" s="261"/>
      <c r="FT641" s="261"/>
      <c r="FU641" s="261"/>
      <c r="FV641" s="261"/>
      <c r="FW641" s="261"/>
      <c r="FX641" s="261"/>
      <c r="FY641" s="261"/>
      <c r="FZ641" s="261"/>
      <c r="GA641" s="261"/>
      <c r="GB641" s="261"/>
      <c r="GC641" s="261"/>
      <c r="GD641" s="261"/>
      <c r="GE641" s="261"/>
      <c r="GF641" s="261"/>
      <c r="GG641" s="261"/>
      <c r="GH641" s="261"/>
      <c r="GI641" s="261"/>
      <c r="GJ641" s="261"/>
      <c r="GK641" s="261"/>
      <c r="GL641" s="261"/>
      <c r="GM641" s="261"/>
      <c r="GN641" s="261"/>
      <c r="GO641" s="261"/>
      <c r="GP641" s="261"/>
      <c r="GQ641" s="261"/>
      <c r="GR641" s="261"/>
      <c r="GS641" s="261"/>
      <c r="GT641" s="261"/>
      <c r="GU641" s="261"/>
      <c r="GV641" s="261"/>
      <c r="GW641" s="261"/>
      <c r="GX641" s="261"/>
      <c r="GY641" s="261"/>
      <c r="GZ641" s="261"/>
      <c r="HA641" s="261"/>
      <c r="HB641" s="261"/>
      <c r="HC641" s="261"/>
      <c r="HD641" s="261"/>
      <c r="HE641" s="261"/>
      <c r="HF641" s="261"/>
      <c r="HG641" s="261"/>
      <c r="HH641" s="261"/>
      <c r="HI641" s="261"/>
      <c r="HJ641" s="261"/>
      <c r="HK641" s="261"/>
      <c r="HL641" s="261"/>
      <c r="HM641" s="261"/>
      <c r="HN641" s="261"/>
      <c r="HO641" s="261"/>
      <c r="HP641" s="261"/>
      <c r="HQ641" s="261"/>
      <c r="HR641" s="261"/>
      <c r="HS641" s="261"/>
      <c r="HT641" s="261"/>
      <c r="HU641" s="261"/>
      <c r="HV641" s="261"/>
      <c r="HW641" s="261"/>
      <c r="HX641" s="261"/>
      <c r="HY641" s="261"/>
      <c r="HZ641" s="261"/>
      <c r="IA641" s="261"/>
      <c r="IB641" s="261"/>
      <c r="IC641" s="261"/>
      <c r="ID641" s="261"/>
      <c r="IE641" s="261"/>
      <c r="IF641" s="261"/>
      <c r="IG641" s="261"/>
      <c r="IH641" s="261"/>
      <c r="II641" s="261"/>
      <c r="IJ641" s="261"/>
      <c r="IK641" s="261"/>
      <c r="IL641" s="261"/>
      <c r="IM641" s="261"/>
      <c r="IN641" s="261"/>
      <c r="IO641" s="261"/>
      <c r="IP641" s="261"/>
      <c r="IQ641" s="261"/>
      <c r="IR641" s="261"/>
      <c r="IS641" s="261"/>
      <c r="IT641" s="261"/>
      <c r="IU641" s="261"/>
      <c r="IV641" s="261"/>
      <c r="IW641" s="261"/>
      <c r="IX641" s="261"/>
      <c r="IY641" s="261"/>
      <c r="IZ641" s="261"/>
      <c r="JA641" s="261"/>
      <c r="JB641" s="261"/>
      <c r="JC641" s="261"/>
      <c r="JD641" s="261"/>
      <c r="JE641" s="261"/>
      <c r="JF641" s="261"/>
      <c r="JG641" s="261"/>
      <c r="JH641" s="261"/>
      <c r="JI641" s="261"/>
      <c r="JJ641" s="261"/>
      <c r="JK641" s="261"/>
      <c r="JL641" s="261"/>
      <c r="JM641" s="261"/>
      <c r="JN641" s="261"/>
      <c r="JO641" s="261"/>
      <c r="JP641" s="261"/>
      <c r="JQ641" s="261"/>
      <c r="JR641" s="261"/>
      <c r="JS641" s="261"/>
      <c r="JT641" s="261"/>
      <c r="JU641" s="261"/>
      <c r="JV641" s="261"/>
      <c r="JW641" s="261"/>
      <c r="JX641" s="261"/>
      <c r="JY641" s="261"/>
      <c r="JZ641" s="261"/>
      <c r="KA641" s="261"/>
      <c r="KB641" s="261"/>
      <c r="KC641" s="261"/>
      <c r="KD641" s="261"/>
      <c r="KE641" s="261"/>
      <c r="KF641" s="261"/>
      <c r="KG641" s="261"/>
      <c r="KH641" s="261"/>
      <c r="KI641" s="261"/>
      <c r="KJ641" s="261"/>
      <c r="KK641" s="261"/>
      <c r="KL641" s="261"/>
      <c r="KM641" s="261"/>
      <c r="KN641" s="261"/>
      <c r="KO641" s="261"/>
      <c r="KP641" s="261"/>
      <c r="KQ641" s="261"/>
      <c r="KR641" s="261"/>
      <c r="KS641" s="261"/>
      <c r="KT641" s="261"/>
      <c r="KU641" s="261"/>
      <c r="KV641" s="261"/>
      <c r="KW641" s="261"/>
      <c r="KX641" s="261"/>
      <c r="KY641" s="261"/>
      <c r="KZ641" s="261"/>
      <c r="LA641" s="261"/>
      <c r="LB641" s="261"/>
      <c r="LC641" s="261"/>
      <c r="LD641" s="261"/>
      <c r="LE641" s="261"/>
      <c r="LF641" s="261"/>
      <c r="LG641" s="261"/>
      <c r="LH641" s="261"/>
      <c r="LI641" s="261"/>
      <c r="LJ641" s="261"/>
      <c r="LK641" s="261"/>
      <c r="LL641" s="261"/>
      <c r="LM641" s="261"/>
      <c r="LN641" s="261"/>
      <c r="LO641" s="261"/>
      <c r="LP641" s="261"/>
      <c r="LQ641" s="261"/>
      <c r="LR641" s="261"/>
      <c r="LS641" s="261"/>
      <c r="LT641" s="261"/>
      <c r="LU641" s="261"/>
      <c r="LV641" s="261"/>
      <c r="LW641" s="261"/>
      <c r="LX641" s="261"/>
      <c r="LY641" s="261"/>
      <c r="LZ641" s="261"/>
      <c r="MA641" s="261"/>
      <c r="MB641" s="261"/>
      <c r="MC641" s="261"/>
      <c r="MD641" s="261"/>
      <c r="ME641" s="261"/>
      <c r="MF641" s="261"/>
      <c r="MG641" s="261"/>
      <c r="MH641" s="261"/>
      <c r="MI641" s="261"/>
      <c r="MJ641" s="261"/>
      <c r="MK641" s="261"/>
      <c r="ML641" s="261"/>
      <c r="MM641" s="261"/>
      <c r="MN641" s="261"/>
      <c r="MO641" s="261"/>
      <c r="MP641" s="261"/>
      <c r="MQ641" s="261"/>
      <c r="MR641" s="261"/>
      <c r="MS641" s="261"/>
      <c r="MT641" s="261"/>
      <c r="MU641" s="261"/>
      <c r="MV641" s="261"/>
      <c r="MW641" s="261"/>
      <c r="MX641" s="261"/>
      <c r="MY641" s="261"/>
      <c r="MZ641" s="261"/>
      <c r="NA641" s="261"/>
      <c r="NB641" s="261"/>
      <c r="NC641" s="261"/>
      <c r="ND641" s="261"/>
      <c r="NE641" s="261"/>
      <c r="NF641" s="261"/>
      <c r="NG641" s="261"/>
      <c r="NH641" s="261"/>
      <c r="NI641" s="261"/>
      <c r="NJ641" s="261"/>
      <c r="NK641" s="261"/>
      <c r="NL641" s="261"/>
      <c r="NM641" s="261"/>
      <c r="NN641" s="261"/>
      <c r="NO641" s="261"/>
      <c r="NP641" s="261"/>
      <c r="NQ641" s="261"/>
      <c r="NR641" s="261"/>
      <c r="NS641" s="261"/>
      <c r="NT641" s="261"/>
      <c r="NU641" s="261"/>
      <c r="NV641" s="261"/>
      <c r="NW641" s="261"/>
      <c r="NX641" s="261"/>
      <c r="NY641" s="261"/>
      <c r="NZ641" s="261"/>
      <c r="OA641" s="261"/>
      <c r="OB641" s="261"/>
      <c r="OC641" s="261"/>
      <c r="OD641" s="261"/>
      <c r="OE641" s="261"/>
      <c r="OF641" s="261"/>
      <c r="OG641" s="261"/>
      <c r="OH641" s="261"/>
      <c r="OI641" s="261"/>
      <c r="OJ641" s="261"/>
      <c r="OK641" s="261"/>
      <c r="OL641" s="261"/>
      <c r="OM641" s="261"/>
      <c r="ON641" s="261"/>
      <c r="OO641" s="261"/>
      <c r="OP641" s="261"/>
      <c r="OQ641" s="261"/>
      <c r="OR641" s="261"/>
      <c r="OS641" s="261"/>
      <c r="OT641" s="261"/>
      <c r="OU641" s="261"/>
      <c r="OV641" s="261"/>
      <c r="OW641" s="261"/>
      <c r="OX641" s="261"/>
      <c r="OY641" s="261"/>
      <c r="OZ641" s="261"/>
      <c r="PA641" s="261"/>
      <c r="PB641" s="261"/>
      <c r="PC641" s="261"/>
      <c r="PD641" s="261"/>
      <c r="PE641" s="261"/>
      <c r="PF641" s="261"/>
      <c r="PG641" s="261"/>
      <c r="PH641" s="261"/>
      <c r="PI641" s="261"/>
      <c r="PJ641" s="261"/>
      <c r="PK641" s="261"/>
      <c r="PL641" s="261"/>
      <c r="PM641" s="261"/>
      <c r="PN641" s="261"/>
      <c r="PO641" s="261"/>
      <c r="PP641" s="261"/>
      <c r="PQ641" s="261"/>
      <c r="PR641" s="261"/>
      <c r="PS641" s="261"/>
      <c r="PT641" s="261"/>
      <c r="PU641" s="261"/>
      <c r="PV641" s="261"/>
      <c r="PW641" s="261"/>
      <c r="PX641" s="261"/>
      <c r="PY641" s="261"/>
      <c r="PZ641" s="261"/>
      <c r="QA641" s="261"/>
      <c r="QB641" s="261"/>
      <c r="QC641" s="261"/>
      <c r="QD641" s="261"/>
      <c r="QE641" s="261"/>
      <c r="QF641" s="261"/>
      <c r="QG641" s="261"/>
      <c r="QH641" s="261"/>
      <c r="QI641" s="261"/>
      <c r="QJ641" s="261"/>
      <c r="QK641" s="261"/>
      <c r="QL641" s="261"/>
      <c r="QM641" s="261"/>
      <c r="QN641" s="261"/>
      <c r="QO641" s="261"/>
      <c r="QP641" s="261"/>
      <c r="QQ641" s="261"/>
      <c r="QR641" s="261"/>
      <c r="QS641" s="261"/>
      <c r="QT641" s="261"/>
      <c r="QU641" s="261"/>
      <c r="QV641" s="261"/>
      <c r="QW641" s="261"/>
      <c r="QX641" s="261"/>
      <c r="QY641" s="261"/>
      <c r="QZ641" s="261"/>
      <c r="RA641" s="261"/>
      <c r="RB641" s="261"/>
      <c r="RC641" s="261"/>
      <c r="RD641" s="261"/>
      <c r="RE641" s="261"/>
      <c r="RF641" s="261"/>
      <c r="RG641" s="261"/>
      <c r="RH641" s="261"/>
      <c r="RI641" s="261"/>
      <c r="RJ641" s="261"/>
      <c r="RK641" s="261"/>
      <c r="RL641" s="261"/>
      <c r="RM641" s="261"/>
      <c r="RN641" s="261"/>
      <c r="RO641" s="261"/>
      <c r="RP641" s="261"/>
      <c r="RQ641" s="261"/>
      <c r="RR641" s="261"/>
      <c r="RS641" s="261"/>
      <c r="RT641" s="261"/>
      <c r="RU641" s="261"/>
      <c r="RV641" s="261"/>
      <c r="RW641" s="261"/>
      <c r="RX641" s="261"/>
      <c r="RY641" s="261"/>
      <c r="RZ641" s="261"/>
      <c r="SA641" s="261"/>
      <c r="SB641" s="261"/>
      <c r="SC641" s="261"/>
      <c r="SD641" s="261"/>
      <c r="SE641" s="261"/>
      <c r="SF641" s="261"/>
      <c r="SG641" s="261"/>
      <c r="SH641" s="261"/>
      <c r="SI641" s="261"/>
      <c r="SJ641" s="261"/>
      <c r="SK641" s="261"/>
      <c r="SL641" s="261"/>
      <c r="SM641" s="261"/>
      <c r="SN641" s="261"/>
      <c r="SO641" s="261"/>
      <c r="SP641" s="261"/>
      <c r="SQ641" s="261"/>
      <c r="SR641" s="261"/>
      <c r="SS641" s="261"/>
      <c r="ST641" s="261"/>
      <c r="SU641" s="261"/>
      <c r="SV641" s="261"/>
      <c r="SW641" s="261"/>
      <c r="SX641" s="261"/>
      <c r="SY641" s="261"/>
      <c r="SZ641" s="261"/>
      <c r="TA641" s="261"/>
      <c r="TB641" s="261"/>
      <c r="TC641" s="261"/>
      <c r="TD641" s="261"/>
      <c r="TE641" s="261"/>
      <c r="TF641" s="261"/>
      <c r="TG641" s="261"/>
      <c r="TH641" s="261"/>
      <c r="TI641" s="261"/>
      <c r="TJ641" s="261"/>
      <c r="TK641" s="261"/>
      <c r="TL641" s="261"/>
      <c r="TM641" s="261"/>
      <c r="TN641" s="261"/>
      <c r="TO641" s="261"/>
      <c r="TP641" s="261"/>
      <c r="TQ641" s="261"/>
      <c r="TR641" s="261"/>
      <c r="TS641" s="261"/>
      <c r="TT641" s="261"/>
      <c r="TU641" s="261"/>
      <c r="TV641" s="261"/>
      <c r="TW641" s="261"/>
      <c r="TX641" s="261"/>
      <c r="TY641" s="261"/>
      <c r="TZ641" s="261"/>
      <c r="UA641" s="261"/>
      <c r="UB641" s="261"/>
      <c r="UC641" s="261"/>
      <c r="UD641" s="261"/>
      <c r="UE641" s="261"/>
      <c r="UF641" s="261"/>
      <c r="UG641" s="261"/>
      <c r="UH641" s="261"/>
      <c r="UI641" s="261"/>
      <c r="UJ641" s="261"/>
      <c r="UK641" s="261"/>
      <c r="UL641" s="261"/>
      <c r="UM641" s="261"/>
      <c r="UN641" s="261"/>
      <c r="UO641" s="261"/>
      <c r="UP641" s="261"/>
      <c r="UQ641" s="261"/>
      <c r="UR641" s="261"/>
      <c r="US641" s="261"/>
      <c r="UT641" s="261"/>
      <c r="UU641" s="261"/>
      <c r="UV641" s="261"/>
      <c r="UW641" s="261"/>
      <c r="UX641" s="261"/>
      <c r="UY641" s="261"/>
      <c r="UZ641" s="261"/>
      <c r="VA641" s="261"/>
      <c r="VB641" s="261"/>
      <c r="VC641" s="261"/>
      <c r="VD641" s="261"/>
      <c r="VE641" s="261"/>
      <c r="VF641" s="261"/>
      <c r="VG641" s="261"/>
      <c r="VH641" s="261"/>
      <c r="VI641" s="261"/>
      <c r="VJ641" s="261"/>
      <c r="VK641" s="261"/>
      <c r="VL641" s="261"/>
      <c r="VM641" s="261"/>
      <c r="VN641" s="261"/>
      <c r="VO641" s="261"/>
      <c r="VP641" s="261"/>
      <c r="VQ641" s="261"/>
      <c r="VR641" s="261"/>
      <c r="VS641" s="261"/>
      <c r="VT641" s="261"/>
      <c r="VU641" s="261"/>
      <c r="VV641" s="261"/>
      <c r="VW641" s="261"/>
      <c r="VX641" s="261"/>
      <c r="VY641" s="261"/>
      <c r="VZ641" s="261"/>
      <c r="WA641" s="261"/>
      <c r="WB641" s="261"/>
      <c r="WC641" s="261"/>
      <c r="WD641" s="261"/>
      <c r="WE641" s="261"/>
      <c r="WF641" s="261"/>
      <c r="WG641" s="261"/>
      <c r="WH641" s="261"/>
      <c r="WI641" s="261"/>
      <c r="WJ641" s="261"/>
      <c r="WK641" s="261"/>
      <c r="WL641" s="261"/>
      <c r="WM641" s="261"/>
      <c r="WN641" s="261"/>
      <c r="WO641" s="261"/>
      <c r="WP641" s="261"/>
      <c r="WQ641" s="261"/>
      <c r="WR641" s="261"/>
      <c r="WS641" s="261"/>
      <c r="WT641" s="261"/>
      <c r="WU641" s="261"/>
      <c r="WV641" s="261"/>
      <c r="WW641" s="261"/>
      <c r="WX641" s="261"/>
      <c r="WY641" s="261"/>
      <c r="WZ641" s="261"/>
      <c r="XA641" s="261"/>
      <c r="XB641" s="261"/>
      <c r="XC641" s="261"/>
      <c r="XD641" s="261"/>
      <c r="XE641" s="261"/>
      <c r="XF641" s="261"/>
      <c r="XG641" s="261"/>
      <c r="XH641" s="261"/>
      <c r="XI641" s="261"/>
      <c r="XJ641" s="261"/>
      <c r="XK641" s="261"/>
      <c r="XL641" s="261"/>
      <c r="XM641" s="261"/>
      <c r="XN641" s="261"/>
      <c r="XO641" s="261"/>
      <c r="XP641" s="261"/>
      <c r="XQ641" s="261"/>
      <c r="XR641" s="261"/>
      <c r="XS641" s="261"/>
      <c r="XT641" s="261"/>
      <c r="XU641" s="261"/>
      <c r="XV641" s="261"/>
      <c r="XW641" s="261"/>
      <c r="XX641" s="261"/>
      <c r="XY641" s="261"/>
      <c r="XZ641" s="261"/>
      <c r="YA641" s="261"/>
      <c r="YB641" s="261"/>
      <c r="YC641" s="261"/>
      <c r="YD641" s="261"/>
      <c r="YE641" s="261"/>
      <c r="YF641" s="261"/>
      <c r="YG641" s="261"/>
      <c r="YH641" s="261"/>
      <c r="YI641" s="261"/>
      <c r="YJ641" s="261"/>
      <c r="YK641" s="261"/>
      <c r="YL641" s="261"/>
      <c r="YM641" s="261"/>
      <c r="YN641" s="261"/>
      <c r="YO641" s="261"/>
      <c r="YP641" s="261"/>
      <c r="YQ641" s="261"/>
      <c r="YR641" s="261"/>
      <c r="YS641" s="261"/>
      <c r="YT641" s="261"/>
      <c r="YU641" s="261"/>
      <c r="YV641" s="261"/>
      <c r="YW641" s="261"/>
      <c r="YX641" s="261"/>
      <c r="YY641" s="261"/>
      <c r="YZ641" s="261"/>
      <c r="ZA641" s="261"/>
      <c r="ZB641" s="261"/>
      <c r="ZC641" s="261"/>
      <c r="ZD641" s="261"/>
      <c r="ZE641" s="261"/>
      <c r="ZF641" s="261"/>
      <c r="ZG641" s="261"/>
      <c r="ZH641" s="261"/>
      <c r="ZI641" s="261"/>
      <c r="ZJ641" s="261"/>
      <c r="ZK641" s="261"/>
      <c r="ZL641" s="261"/>
      <c r="ZM641" s="261"/>
      <c r="ZN641" s="261"/>
      <c r="ZO641" s="261"/>
      <c r="ZP641" s="261"/>
      <c r="ZQ641" s="261"/>
      <c r="ZR641" s="261"/>
      <c r="ZS641" s="261"/>
      <c r="ZT641" s="261"/>
      <c r="ZU641" s="261"/>
      <c r="ZV641" s="261"/>
      <c r="ZW641" s="261"/>
      <c r="ZX641" s="261"/>
      <c r="ZY641" s="261"/>
      <c r="ZZ641" s="261"/>
      <c r="AAA641" s="261"/>
      <c r="AAB641" s="261"/>
      <c r="AAC641" s="261"/>
      <c r="AAD641" s="261"/>
      <c r="AAE641" s="261"/>
      <c r="AAF641" s="261"/>
      <c r="AAG641" s="261"/>
      <c r="AAH641" s="261"/>
      <c r="AAI641" s="261"/>
      <c r="AAJ641" s="261"/>
      <c r="AAK641" s="261"/>
      <c r="AAL641" s="261"/>
      <c r="AAM641" s="261"/>
      <c r="AAN641" s="261"/>
      <c r="AAO641" s="261"/>
      <c r="AAP641" s="261"/>
      <c r="AAQ641" s="261"/>
      <c r="AAR641" s="261"/>
      <c r="AAS641" s="261"/>
      <c r="AAT641" s="261"/>
      <c r="AAU641" s="261"/>
      <c r="AAV641" s="261"/>
      <c r="AAW641" s="261"/>
      <c r="AAX641" s="261"/>
      <c r="AAY641" s="261"/>
      <c r="AAZ641" s="261"/>
      <c r="ABA641" s="261"/>
      <c r="ABB641" s="261"/>
      <c r="ABC641" s="261"/>
      <c r="ABD641" s="261"/>
      <c r="ABE641" s="261"/>
      <c r="ABF641" s="261"/>
      <c r="ABG641" s="261"/>
      <c r="ABH641" s="261"/>
      <c r="ABI641" s="261"/>
      <c r="ABJ641" s="261"/>
      <c r="ABK641" s="261"/>
      <c r="ABL641" s="261"/>
      <c r="ABM641" s="261"/>
      <c r="ABN641" s="261"/>
      <c r="ABO641" s="261"/>
      <c r="ABP641" s="261"/>
      <c r="ABQ641" s="261"/>
      <c r="ABR641" s="261"/>
      <c r="ABS641" s="261"/>
      <c r="ABT641" s="261"/>
      <c r="ABU641" s="261"/>
      <c r="ABV641" s="261"/>
      <c r="ABW641" s="261"/>
      <c r="ABX641" s="261"/>
      <c r="ABY641" s="261"/>
      <c r="ABZ641" s="261"/>
      <c r="ACA641" s="261"/>
      <c r="ACB641" s="261"/>
      <c r="ACC641" s="261"/>
      <c r="ACD641" s="261"/>
      <c r="ACE641" s="261"/>
      <c r="ACF641" s="261"/>
      <c r="ACG641" s="261"/>
      <c r="ACH641" s="261"/>
      <c r="ACI641" s="261"/>
      <c r="ACJ641" s="261"/>
      <c r="ACK641" s="261"/>
      <c r="ACL641" s="261"/>
      <c r="ACM641" s="261"/>
      <c r="ACN641" s="261"/>
      <c r="ACO641" s="261"/>
      <c r="ACP641" s="261"/>
      <c r="ACQ641" s="261"/>
      <c r="ACR641" s="261"/>
      <c r="ACS641" s="261"/>
      <c r="ACT641" s="261"/>
      <c r="ACU641" s="261"/>
      <c r="ACV641" s="261"/>
      <c r="ACW641" s="261"/>
      <c r="ACX641" s="261"/>
      <c r="ACY641" s="261"/>
      <c r="ACZ641" s="261"/>
      <c r="ADA641" s="261"/>
      <c r="ADB641" s="261"/>
      <c r="ADC641" s="261"/>
      <c r="ADD641" s="261"/>
      <c r="ADE641" s="261"/>
      <c r="ADF641" s="261"/>
      <c r="ADG641" s="261"/>
      <c r="ADH641" s="261"/>
      <c r="ADI641" s="261"/>
      <c r="ADJ641" s="261"/>
      <c r="ADK641" s="261"/>
      <c r="ADL641" s="261"/>
      <c r="ADM641" s="261"/>
      <c r="ADN641" s="261"/>
      <c r="ADO641" s="261"/>
      <c r="ADP641" s="261"/>
      <c r="ADQ641" s="261"/>
      <c r="ADR641" s="261"/>
      <c r="ADS641" s="261"/>
      <c r="ADT641" s="261"/>
      <c r="ADU641" s="261"/>
      <c r="ADV641" s="261"/>
      <c r="ADW641" s="261"/>
      <c r="ADX641" s="261"/>
      <c r="ADY641" s="261"/>
      <c r="ADZ641" s="261"/>
      <c r="AEA641" s="261"/>
      <c r="AEB641" s="261"/>
      <c r="AEC641" s="261"/>
      <c r="AED641" s="261"/>
      <c r="AEE641" s="261"/>
      <c r="AEF641" s="261"/>
      <c r="AEG641" s="261"/>
      <c r="AEH641" s="261"/>
      <c r="AEI641" s="261"/>
      <c r="AEJ641" s="261"/>
      <c r="AEK641" s="261"/>
      <c r="AEL641" s="261"/>
      <c r="AEM641" s="261"/>
      <c r="AEN641" s="261"/>
      <c r="AEO641" s="261"/>
      <c r="AEP641" s="261"/>
      <c r="AEQ641" s="261"/>
      <c r="AER641" s="261"/>
      <c r="AES641" s="261"/>
      <c r="AET641" s="261"/>
      <c r="AEU641" s="261"/>
      <c r="AEV641" s="261"/>
      <c r="AEW641" s="261"/>
      <c r="AEX641" s="261"/>
      <c r="AEY641" s="261"/>
      <c r="AEZ641" s="261"/>
      <c r="AFA641" s="261"/>
      <c r="AFB641" s="261"/>
      <c r="AFC641" s="261"/>
      <c r="AFD641" s="261"/>
      <c r="AFE641" s="261"/>
      <c r="AFF641" s="261"/>
      <c r="AFG641" s="261"/>
      <c r="AFH641" s="261"/>
      <c r="AFI641" s="261"/>
      <c r="AFJ641" s="261"/>
      <c r="AFK641" s="261"/>
      <c r="AFL641" s="261"/>
      <c r="AFM641" s="261"/>
      <c r="AFN641" s="261"/>
      <c r="AFO641" s="261"/>
      <c r="AFP641" s="261"/>
      <c r="AFQ641" s="261"/>
      <c r="AFR641" s="261"/>
      <c r="AFS641" s="261"/>
      <c r="AFT641" s="261"/>
      <c r="AFU641" s="261"/>
      <c r="AFV641" s="261"/>
      <c r="AFW641" s="261"/>
      <c r="AFX641" s="261"/>
      <c r="AFY641" s="261"/>
      <c r="AFZ641" s="261"/>
      <c r="AGA641" s="261"/>
      <c r="AGB641" s="261"/>
      <c r="AGC641" s="261"/>
      <c r="AGD641" s="261"/>
      <c r="AGE641" s="261"/>
      <c r="AGF641" s="261"/>
      <c r="AGG641" s="261"/>
      <c r="AGH641" s="261"/>
      <c r="AGI641" s="261"/>
      <c r="AGJ641" s="261"/>
      <c r="AGK641" s="261"/>
      <c r="AGL641" s="261"/>
      <c r="AGM641" s="261"/>
      <c r="AGN641" s="261"/>
      <c r="AGO641" s="261"/>
      <c r="AGP641" s="261"/>
      <c r="AGQ641" s="261"/>
      <c r="AGR641" s="261"/>
      <c r="AGS641" s="261"/>
      <c r="AGT641" s="261"/>
      <c r="AGU641" s="261"/>
      <c r="AGV641" s="261"/>
      <c r="AGW641" s="261"/>
      <c r="AGX641" s="261"/>
      <c r="AGY641" s="261"/>
      <c r="AGZ641" s="261"/>
      <c r="AHA641" s="261"/>
      <c r="AHB641" s="261"/>
      <c r="AHC641" s="261"/>
      <c r="AHD641" s="261"/>
      <c r="AHE641" s="261"/>
      <c r="AHF641" s="261"/>
      <c r="AHG641" s="261"/>
      <c r="AHH641" s="261"/>
      <c r="AHI641" s="261"/>
      <c r="AHJ641" s="261"/>
      <c r="AHK641" s="261"/>
      <c r="AHL641" s="261"/>
      <c r="AHM641" s="261"/>
      <c r="AHN641" s="261"/>
      <c r="AHO641" s="261"/>
      <c r="AHP641" s="261"/>
      <c r="AHQ641" s="261"/>
      <c r="AHR641" s="261"/>
      <c r="AHS641" s="261"/>
      <c r="AHT641" s="261"/>
      <c r="AHU641" s="261"/>
      <c r="AHV641" s="261"/>
      <c r="AHW641" s="261"/>
      <c r="AHX641" s="261"/>
      <c r="AHY641" s="261"/>
      <c r="AHZ641" s="261"/>
      <c r="AIA641" s="261"/>
      <c r="AIB641" s="261"/>
      <c r="AIC641" s="261"/>
      <c r="AID641" s="261"/>
      <c r="AIE641" s="261"/>
      <c r="AIF641" s="261"/>
      <c r="AIG641" s="261"/>
      <c r="AIH641" s="261"/>
      <c r="AII641" s="261"/>
      <c r="AIJ641" s="261"/>
      <c r="AIK641" s="261"/>
      <c r="AIL641" s="261"/>
      <c r="AIM641" s="261"/>
      <c r="AIN641" s="261"/>
      <c r="AIO641" s="261"/>
      <c r="AIP641" s="261"/>
      <c r="AIQ641" s="261"/>
      <c r="AIR641" s="261"/>
      <c r="AIS641" s="261"/>
      <c r="AIT641" s="261"/>
      <c r="AIU641" s="261"/>
      <c r="AIV641" s="261"/>
      <c r="AIW641" s="261"/>
      <c r="AIX641" s="261"/>
      <c r="AIY641" s="261"/>
      <c r="AIZ641" s="261"/>
      <c r="AJA641" s="261"/>
      <c r="AJB641" s="261"/>
      <c r="AJC641" s="261"/>
      <c r="AJD641" s="261"/>
      <c r="AJE641" s="261"/>
      <c r="AJF641" s="261"/>
      <c r="AJG641" s="261"/>
      <c r="AJH641" s="261"/>
      <c r="AJI641" s="261"/>
      <c r="AJJ641" s="261"/>
      <c r="AJK641" s="261"/>
      <c r="AJL641" s="261"/>
      <c r="AJM641" s="261"/>
      <c r="AJN641" s="261"/>
      <c r="AJO641" s="261"/>
      <c r="AJP641" s="261"/>
      <c r="AJQ641" s="261"/>
      <c r="AJR641" s="261"/>
      <c r="AJS641" s="261"/>
      <c r="AJT641" s="261"/>
      <c r="AJU641" s="261"/>
      <c r="AJV641" s="261"/>
      <c r="AJW641" s="261"/>
      <c r="AJX641" s="261"/>
      <c r="AJY641" s="261"/>
      <c r="AJZ641" s="261"/>
      <c r="AKA641" s="261"/>
      <c r="AKB641" s="261"/>
      <c r="AKC641" s="261"/>
      <c r="AKD641" s="261"/>
      <c r="AKE641" s="261"/>
      <c r="AKF641" s="261"/>
      <c r="AKG641" s="261"/>
      <c r="AKH641" s="261"/>
      <c r="AKI641" s="261"/>
      <c r="AKJ641" s="261"/>
      <c r="AKK641" s="261"/>
      <c r="AKL641" s="261"/>
      <c r="AKM641" s="261"/>
      <c r="AKN641" s="261"/>
      <c r="AKO641" s="261"/>
      <c r="AKP641" s="261"/>
      <c r="AKQ641" s="261"/>
      <c r="AKR641" s="261"/>
      <c r="AKS641" s="261"/>
      <c r="AKT641" s="261"/>
      <c r="AKU641" s="261"/>
      <c r="AKV641" s="261"/>
      <c r="AKW641" s="261"/>
      <c r="AKX641" s="261"/>
      <c r="AKY641" s="261"/>
      <c r="AKZ641" s="261"/>
      <c r="ALA641" s="261"/>
      <c r="ALB641" s="261"/>
      <c r="ALC641" s="261"/>
      <c r="ALD641" s="261"/>
      <c r="ALE641" s="261"/>
      <c r="ALF641" s="261"/>
      <c r="ALG641" s="261"/>
      <c r="ALH641" s="261"/>
      <c r="ALI641" s="261"/>
      <c r="ALJ641" s="261"/>
      <c r="ALK641" s="261"/>
      <c r="ALL641" s="261"/>
      <c r="ALM641" s="261"/>
      <c r="ALN641" s="261"/>
      <c r="ALO641" s="261"/>
      <c r="ALP641" s="261"/>
      <c r="ALQ641" s="261"/>
      <c r="ALR641" s="261"/>
      <c r="ALS641" s="261"/>
      <c r="ALT641" s="261"/>
      <c r="ALU641" s="261"/>
      <c r="ALV641" s="261"/>
      <c r="ALW641" s="261"/>
      <c r="ALX641" s="261"/>
      <c r="ALY641" s="261"/>
      <c r="ALZ641" s="261"/>
      <c r="AMA641" s="261"/>
      <c r="AMB641" s="261"/>
      <c r="AMC641" s="261"/>
      <c r="AMD641" s="261"/>
      <c r="AME641" s="261"/>
      <c r="AMF641" s="261"/>
      <c r="AMG641" s="261"/>
      <c r="AMH641" s="261"/>
      <c r="AMI641" s="261"/>
      <c r="AMJ641" s="261"/>
      <c r="AMK641" s="261"/>
    </row>
    <row r="642" spans="1:1025" s="269" customFormat="1" x14ac:dyDescent="0.35">
      <c r="A642" s="261"/>
      <c r="B642" s="265"/>
      <c r="C642" s="266"/>
      <c r="D642" s="266"/>
      <c r="E642" s="266"/>
      <c r="F642" s="266"/>
      <c r="G642" s="266"/>
      <c r="H642" s="261"/>
      <c r="I642" s="261"/>
      <c r="J642" s="261"/>
      <c r="K642" s="261"/>
      <c r="L642" s="261"/>
      <c r="M642" s="261"/>
      <c r="N642" s="261"/>
      <c r="O642" s="261"/>
      <c r="P642" s="261"/>
      <c r="Q642" s="261"/>
      <c r="R642" s="261"/>
      <c r="S642" s="261"/>
      <c r="T642" s="261"/>
      <c r="U642" s="261"/>
      <c r="V642" s="261"/>
      <c r="W642" s="261"/>
      <c r="X642" s="261"/>
      <c r="Y642" s="261"/>
      <c r="Z642" s="261"/>
      <c r="AA642" s="261"/>
      <c r="AB642" s="261"/>
      <c r="AC642" s="261"/>
      <c r="AD642" s="261"/>
      <c r="AE642" s="261"/>
      <c r="AF642" s="261"/>
      <c r="AG642" s="261"/>
      <c r="AH642" s="261"/>
      <c r="AI642" s="261"/>
      <c r="AJ642" s="261"/>
      <c r="AK642" s="261"/>
      <c r="AL642" s="261"/>
      <c r="AM642" s="261"/>
      <c r="AN642" s="261"/>
      <c r="AO642" s="261"/>
      <c r="AP642" s="261"/>
      <c r="AQ642" s="261"/>
      <c r="AR642" s="261"/>
      <c r="AS642" s="261"/>
      <c r="AT642" s="261"/>
      <c r="AU642" s="261"/>
      <c r="AV642" s="261"/>
      <c r="AW642" s="261"/>
      <c r="AX642" s="261"/>
      <c r="AY642" s="261"/>
      <c r="AZ642" s="261"/>
      <c r="BA642" s="261"/>
      <c r="BB642" s="261"/>
      <c r="BC642" s="261"/>
      <c r="BD642" s="261"/>
      <c r="BE642" s="261"/>
      <c r="BF642" s="261"/>
      <c r="BG642" s="261"/>
      <c r="BH642" s="261"/>
      <c r="BI642" s="261"/>
      <c r="BJ642" s="261"/>
      <c r="BK642" s="261"/>
      <c r="BL642" s="261"/>
      <c r="BM642" s="261"/>
      <c r="BN642" s="261"/>
      <c r="BO642" s="261"/>
      <c r="BP642" s="261"/>
      <c r="BQ642" s="261"/>
      <c r="BR642" s="261"/>
      <c r="BS642" s="261"/>
      <c r="BT642" s="261"/>
      <c r="BU642" s="261"/>
      <c r="BV642" s="261"/>
      <c r="BW642" s="261"/>
      <c r="BX642" s="261"/>
      <c r="BY642" s="261"/>
      <c r="BZ642" s="261"/>
      <c r="CA642" s="261"/>
      <c r="CB642" s="261"/>
      <c r="CC642" s="261"/>
      <c r="CD642" s="261"/>
      <c r="CE642" s="261"/>
      <c r="CF642" s="261"/>
      <c r="CG642" s="261"/>
      <c r="CH642" s="261"/>
      <c r="CI642" s="261"/>
      <c r="CJ642" s="261"/>
      <c r="CK642" s="261"/>
      <c r="CL642" s="261"/>
      <c r="CM642" s="261"/>
      <c r="CN642" s="261"/>
      <c r="CO642" s="261"/>
      <c r="CP642" s="261"/>
      <c r="CQ642" s="261"/>
      <c r="CR642" s="261"/>
      <c r="CS642" s="261"/>
      <c r="CT642" s="261"/>
      <c r="CU642" s="261"/>
      <c r="CV642" s="261"/>
      <c r="CW642" s="261"/>
      <c r="CX642" s="261"/>
      <c r="CY642" s="261"/>
      <c r="CZ642" s="261"/>
      <c r="DA642" s="261"/>
      <c r="DB642" s="261"/>
      <c r="DC642" s="261"/>
      <c r="DD642" s="261"/>
      <c r="DE642" s="261"/>
      <c r="DF642" s="261"/>
      <c r="DG642" s="261"/>
      <c r="DH642" s="261"/>
      <c r="DI642" s="261"/>
      <c r="DJ642" s="261"/>
      <c r="DK642" s="261"/>
      <c r="DL642" s="261"/>
      <c r="DM642" s="261"/>
      <c r="DN642" s="261"/>
      <c r="DO642" s="261"/>
      <c r="DP642" s="261"/>
      <c r="DQ642" s="261"/>
      <c r="DR642" s="261"/>
      <c r="DS642" s="261"/>
      <c r="DT642" s="261"/>
      <c r="DU642" s="261"/>
      <c r="DV642" s="261"/>
      <c r="DW642" s="261"/>
      <c r="DX642" s="261"/>
      <c r="DY642" s="261"/>
      <c r="DZ642" s="261"/>
      <c r="EA642" s="261"/>
      <c r="EB642" s="261"/>
      <c r="EC642" s="261"/>
      <c r="ED642" s="261"/>
      <c r="EE642" s="261"/>
      <c r="EF642" s="261"/>
      <c r="EG642" s="261"/>
      <c r="EH642" s="261"/>
      <c r="EI642" s="261"/>
      <c r="EJ642" s="261"/>
      <c r="EK642" s="261"/>
      <c r="EL642" s="261"/>
      <c r="EM642" s="261"/>
      <c r="EN642" s="261"/>
      <c r="EO642" s="261"/>
      <c r="EP642" s="261"/>
      <c r="EQ642" s="261"/>
      <c r="ER642" s="261"/>
      <c r="ES642" s="261"/>
      <c r="ET642" s="261"/>
      <c r="EU642" s="261"/>
      <c r="EV642" s="261"/>
      <c r="EW642" s="261"/>
      <c r="EX642" s="261"/>
      <c r="EY642" s="261"/>
      <c r="EZ642" s="261"/>
      <c r="FA642" s="261"/>
      <c r="FB642" s="261"/>
      <c r="FC642" s="261"/>
      <c r="FD642" s="261"/>
      <c r="FE642" s="261"/>
      <c r="FF642" s="261"/>
      <c r="FG642" s="261"/>
      <c r="FH642" s="261"/>
      <c r="FI642" s="261"/>
      <c r="FJ642" s="261"/>
      <c r="FK642" s="261"/>
      <c r="FL642" s="261"/>
      <c r="FM642" s="261"/>
      <c r="FN642" s="261"/>
      <c r="FO642" s="261"/>
      <c r="FP642" s="261"/>
      <c r="FQ642" s="261"/>
      <c r="FR642" s="261"/>
      <c r="FS642" s="261"/>
      <c r="FT642" s="261"/>
      <c r="FU642" s="261"/>
      <c r="FV642" s="261"/>
      <c r="FW642" s="261"/>
      <c r="FX642" s="261"/>
      <c r="FY642" s="261"/>
      <c r="FZ642" s="261"/>
      <c r="GA642" s="261"/>
      <c r="GB642" s="261"/>
      <c r="GC642" s="261"/>
      <c r="GD642" s="261"/>
      <c r="GE642" s="261"/>
      <c r="GF642" s="261"/>
      <c r="GG642" s="261"/>
      <c r="GH642" s="261"/>
      <c r="GI642" s="261"/>
      <c r="GJ642" s="261"/>
      <c r="GK642" s="261"/>
      <c r="GL642" s="261"/>
      <c r="GM642" s="261"/>
      <c r="GN642" s="261"/>
      <c r="GO642" s="261"/>
      <c r="GP642" s="261"/>
      <c r="GQ642" s="261"/>
      <c r="GR642" s="261"/>
      <c r="GS642" s="261"/>
      <c r="GT642" s="261"/>
      <c r="GU642" s="261"/>
      <c r="GV642" s="261"/>
      <c r="GW642" s="261"/>
      <c r="GX642" s="261"/>
      <c r="GY642" s="261"/>
      <c r="GZ642" s="261"/>
      <c r="HA642" s="261"/>
      <c r="HB642" s="261"/>
      <c r="HC642" s="261"/>
      <c r="HD642" s="261"/>
      <c r="HE642" s="261"/>
      <c r="HF642" s="261"/>
      <c r="HG642" s="261"/>
      <c r="HH642" s="261"/>
      <c r="HI642" s="261"/>
      <c r="HJ642" s="261"/>
      <c r="HK642" s="261"/>
      <c r="HL642" s="261"/>
      <c r="HM642" s="261"/>
      <c r="HN642" s="261"/>
      <c r="HO642" s="261"/>
      <c r="HP642" s="261"/>
      <c r="HQ642" s="261"/>
      <c r="HR642" s="261"/>
      <c r="HS642" s="261"/>
      <c r="HT642" s="261"/>
      <c r="HU642" s="261"/>
      <c r="HV642" s="261"/>
      <c r="HW642" s="261"/>
      <c r="HX642" s="261"/>
      <c r="HY642" s="261"/>
      <c r="HZ642" s="261"/>
      <c r="IA642" s="261"/>
      <c r="IB642" s="261"/>
      <c r="IC642" s="261"/>
      <c r="ID642" s="261"/>
      <c r="IE642" s="261"/>
      <c r="IF642" s="261"/>
      <c r="IG642" s="261"/>
      <c r="IH642" s="261"/>
      <c r="II642" s="261"/>
      <c r="IJ642" s="261"/>
      <c r="IK642" s="261"/>
      <c r="IL642" s="261"/>
      <c r="IM642" s="261"/>
      <c r="IN642" s="261"/>
      <c r="IO642" s="261"/>
      <c r="IP642" s="261"/>
      <c r="IQ642" s="261"/>
      <c r="IR642" s="261"/>
      <c r="IS642" s="261"/>
      <c r="IT642" s="261"/>
      <c r="IU642" s="261"/>
      <c r="IV642" s="261"/>
      <c r="IW642" s="261"/>
      <c r="IX642" s="261"/>
      <c r="IY642" s="261"/>
      <c r="IZ642" s="261"/>
      <c r="JA642" s="261"/>
      <c r="JB642" s="261"/>
      <c r="JC642" s="261"/>
      <c r="JD642" s="261"/>
      <c r="JE642" s="261"/>
      <c r="JF642" s="261"/>
      <c r="JG642" s="261"/>
      <c r="JH642" s="261"/>
      <c r="JI642" s="261"/>
      <c r="JJ642" s="261"/>
      <c r="JK642" s="261"/>
      <c r="JL642" s="261"/>
      <c r="JM642" s="261"/>
      <c r="JN642" s="261"/>
      <c r="JO642" s="261"/>
      <c r="JP642" s="261"/>
      <c r="JQ642" s="261"/>
      <c r="JR642" s="261"/>
      <c r="JS642" s="261"/>
      <c r="JT642" s="261"/>
      <c r="JU642" s="261"/>
      <c r="JV642" s="261"/>
      <c r="JW642" s="261"/>
      <c r="JX642" s="261"/>
      <c r="JY642" s="261"/>
      <c r="JZ642" s="261"/>
      <c r="KA642" s="261"/>
      <c r="KB642" s="261"/>
      <c r="KC642" s="261"/>
      <c r="KD642" s="261"/>
      <c r="KE642" s="261"/>
      <c r="KF642" s="261"/>
      <c r="KG642" s="261"/>
      <c r="KH642" s="261"/>
      <c r="KI642" s="261"/>
      <c r="KJ642" s="261"/>
      <c r="KK642" s="261"/>
      <c r="KL642" s="261"/>
      <c r="KM642" s="261"/>
      <c r="KN642" s="261"/>
      <c r="KO642" s="261"/>
      <c r="KP642" s="261"/>
      <c r="KQ642" s="261"/>
      <c r="KR642" s="261"/>
      <c r="KS642" s="261"/>
      <c r="KT642" s="261"/>
      <c r="KU642" s="261"/>
      <c r="KV642" s="261"/>
      <c r="KW642" s="261"/>
      <c r="KX642" s="261"/>
      <c r="KY642" s="261"/>
      <c r="KZ642" s="261"/>
      <c r="LA642" s="261"/>
      <c r="LB642" s="261"/>
      <c r="LC642" s="261"/>
      <c r="LD642" s="261"/>
      <c r="LE642" s="261"/>
      <c r="LF642" s="261"/>
      <c r="LG642" s="261"/>
      <c r="LH642" s="261"/>
      <c r="LI642" s="261"/>
      <c r="LJ642" s="261"/>
      <c r="LK642" s="261"/>
      <c r="LL642" s="261"/>
      <c r="LM642" s="261"/>
      <c r="LN642" s="261"/>
      <c r="LO642" s="261"/>
      <c r="LP642" s="261"/>
      <c r="LQ642" s="261"/>
      <c r="LR642" s="261"/>
      <c r="LS642" s="261"/>
      <c r="LT642" s="261"/>
      <c r="LU642" s="261"/>
      <c r="LV642" s="261"/>
      <c r="LW642" s="261"/>
      <c r="LX642" s="261"/>
      <c r="LY642" s="261"/>
      <c r="LZ642" s="261"/>
      <c r="MA642" s="261"/>
      <c r="MB642" s="261"/>
      <c r="MC642" s="261"/>
      <c r="MD642" s="261"/>
      <c r="ME642" s="261"/>
      <c r="MF642" s="261"/>
      <c r="MG642" s="261"/>
      <c r="MH642" s="261"/>
      <c r="MI642" s="261"/>
      <c r="MJ642" s="261"/>
      <c r="MK642" s="261"/>
      <c r="ML642" s="261"/>
      <c r="MM642" s="261"/>
      <c r="MN642" s="261"/>
      <c r="MO642" s="261"/>
      <c r="MP642" s="261"/>
      <c r="MQ642" s="261"/>
      <c r="MR642" s="261"/>
      <c r="MS642" s="261"/>
      <c r="MT642" s="261"/>
      <c r="MU642" s="261"/>
      <c r="MV642" s="261"/>
      <c r="MW642" s="261"/>
      <c r="MX642" s="261"/>
      <c r="MY642" s="261"/>
      <c r="MZ642" s="261"/>
      <c r="NA642" s="261"/>
      <c r="NB642" s="261"/>
      <c r="NC642" s="261"/>
      <c r="ND642" s="261"/>
      <c r="NE642" s="261"/>
      <c r="NF642" s="261"/>
      <c r="NG642" s="261"/>
      <c r="NH642" s="261"/>
      <c r="NI642" s="261"/>
      <c r="NJ642" s="261"/>
      <c r="NK642" s="261"/>
      <c r="NL642" s="261"/>
      <c r="NM642" s="261"/>
      <c r="NN642" s="261"/>
      <c r="NO642" s="261"/>
      <c r="NP642" s="261"/>
      <c r="NQ642" s="261"/>
      <c r="NR642" s="261"/>
      <c r="NS642" s="261"/>
      <c r="NT642" s="261"/>
      <c r="NU642" s="261"/>
      <c r="NV642" s="261"/>
      <c r="NW642" s="261"/>
      <c r="NX642" s="261"/>
      <c r="NY642" s="261"/>
      <c r="NZ642" s="261"/>
      <c r="OA642" s="261"/>
      <c r="OB642" s="261"/>
      <c r="OC642" s="261"/>
      <c r="OD642" s="261"/>
      <c r="OE642" s="261"/>
      <c r="OF642" s="261"/>
      <c r="OG642" s="261"/>
      <c r="OH642" s="261"/>
      <c r="OI642" s="261"/>
      <c r="OJ642" s="261"/>
      <c r="OK642" s="261"/>
      <c r="OL642" s="261"/>
      <c r="OM642" s="261"/>
      <c r="ON642" s="261"/>
      <c r="OO642" s="261"/>
      <c r="OP642" s="261"/>
      <c r="OQ642" s="261"/>
      <c r="OR642" s="261"/>
      <c r="OS642" s="261"/>
      <c r="OT642" s="261"/>
      <c r="OU642" s="261"/>
      <c r="OV642" s="261"/>
      <c r="OW642" s="261"/>
      <c r="OX642" s="261"/>
      <c r="OY642" s="261"/>
      <c r="OZ642" s="261"/>
      <c r="PA642" s="261"/>
      <c r="PB642" s="261"/>
      <c r="PC642" s="261"/>
      <c r="PD642" s="261"/>
      <c r="PE642" s="261"/>
      <c r="PF642" s="261"/>
      <c r="PG642" s="261"/>
      <c r="PH642" s="261"/>
      <c r="PI642" s="261"/>
      <c r="PJ642" s="261"/>
      <c r="PK642" s="261"/>
      <c r="PL642" s="261"/>
      <c r="PM642" s="261"/>
      <c r="PN642" s="261"/>
      <c r="PO642" s="261"/>
      <c r="PP642" s="261"/>
      <c r="PQ642" s="261"/>
      <c r="PR642" s="261"/>
      <c r="PS642" s="261"/>
      <c r="PT642" s="261"/>
      <c r="PU642" s="261"/>
      <c r="PV642" s="261"/>
      <c r="PW642" s="261"/>
      <c r="PX642" s="261"/>
      <c r="PY642" s="261"/>
      <c r="PZ642" s="261"/>
      <c r="QA642" s="261"/>
      <c r="QB642" s="261"/>
      <c r="QC642" s="261"/>
      <c r="QD642" s="261"/>
      <c r="QE642" s="261"/>
      <c r="QF642" s="261"/>
      <c r="QG642" s="261"/>
      <c r="QH642" s="261"/>
      <c r="QI642" s="261"/>
      <c r="QJ642" s="261"/>
      <c r="QK642" s="261"/>
      <c r="QL642" s="261"/>
      <c r="QM642" s="261"/>
      <c r="QN642" s="261"/>
      <c r="QO642" s="261"/>
      <c r="QP642" s="261"/>
      <c r="QQ642" s="261"/>
      <c r="QR642" s="261"/>
      <c r="QS642" s="261"/>
      <c r="QT642" s="261"/>
      <c r="QU642" s="261"/>
      <c r="QV642" s="261"/>
      <c r="QW642" s="261"/>
      <c r="QX642" s="261"/>
      <c r="QY642" s="261"/>
      <c r="QZ642" s="261"/>
      <c r="RA642" s="261"/>
      <c r="RB642" s="261"/>
      <c r="RC642" s="261"/>
      <c r="RD642" s="261"/>
      <c r="RE642" s="261"/>
      <c r="RF642" s="261"/>
      <c r="RG642" s="261"/>
      <c r="RH642" s="261"/>
      <c r="RI642" s="261"/>
      <c r="RJ642" s="261"/>
      <c r="RK642" s="261"/>
      <c r="RL642" s="261"/>
      <c r="RM642" s="261"/>
      <c r="RN642" s="261"/>
      <c r="RO642" s="261"/>
      <c r="RP642" s="261"/>
      <c r="RQ642" s="261"/>
      <c r="RR642" s="261"/>
      <c r="RS642" s="261"/>
      <c r="RT642" s="261"/>
      <c r="RU642" s="261"/>
      <c r="RV642" s="261"/>
      <c r="RW642" s="261"/>
      <c r="RX642" s="261"/>
      <c r="RY642" s="261"/>
      <c r="RZ642" s="261"/>
      <c r="SA642" s="261"/>
      <c r="SB642" s="261"/>
      <c r="SC642" s="261"/>
      <c r="SD642" s="261"/>
      <c r="SE642" s="261"/>
      <c r="SF642" s="261"/>
      <c r="SG642" s="261"/>
      <c r="SH642" s="261"/>
      <c r="SI642" s="261"/>
      <c r="SJ642" s="261"/>
      <c r="SK642" s="261"/>
      <c r="SL642" s="261"/>
      <c r="SM642" s="261"/>
      <c r="SN642" s="261"/>
      <c r="SO642" s="261"/>
      <c r="SP642" s="261"/>
      <c r="SQ642" s="261"/>
      <c r="SR642" s="261"/>
      <c r="SS642" s="261"/>
      <c r="ST642" s="261"/>
      <c r="SU642" s="261"/>
      <c r="SV642" s="261"/>
      <c r="SW642" s="261"/>
      <c r="SX642" s="261"/>
      <c r="SY642" s="261"/>
      <c r="SZ642" s="261"/>
      <c r="TA642" s="261"/>
      <c r="TB642" s="261"/>
      <c r="TC642" s="261"/>
      <c r="TD642" s="261"/>
      <c r="TE642" s="261"/>
      <c r="TF642" s="261"/>
      <c r="TG642" s="261"/>
      <c r="TH642" s="261"/>
      <c r="TI642" s="261"/>
      <c r="TJ642" s="261"/>
      <c r="TK642" s="261"/>
      <c r="TL642" s="261"/>
      <c r="TM642" s="261"/>
      <c r="TN642" s="261"/>
      <c r="TO642" s="261"/>
      <c r="TP642" s="261"/>
      <c r="TQ642" s="261"/>
      <c r="TR642" s="261"/>
      <c r="TS642" s="261"/>
      <c r="TT642" s="261"/>
      <c r="TU642" s="261"/>
      <c r="TV642" s="261"/>
      <c r="TW642" s="261"/>
      <c r="TX642" s="261"/>
      <c r="TY642" s="261"/>
      <c r="TZ642" s="261"/>
      <c r="UA642" s="261"/>
      <c r="UB642" s="261"/>
      <c r="UC642" s="261"/>
      <c r="UD642" s="261"/>
      <c r="UE642" s="261"/>
      <c r="UF642" s="261"/>
      <c r="UG642" s="261"/>
      <c r="UH642" s="261"/>
      <c r="UI642" s="261"/>
      <c r="UJ642" s="261"/>
      <c r="UK642" s="261"/>
      <c r="UL642" s="261"/>
      <c r="UM642" s="261"/>
      <c r="UN642" s="261"/>
      <c r="UO642" s="261"/>
      <c r="UP642" s="261"/>
      <c r="UQ642" s="261"/>
      <c r="UR642" s="261"/>
      <c r="US642" s="261"/>
      <c r="UT642" s="261"/>
      <c r="UU642" s="261"/>
      <c r="UV642" s="261"/>
      <c r="UW642" s="261"/>
      <c r="UX642" s="261"/>
      <c r="UY642" s="261"/>
      <c r="UZ642" s="261"/>
      <c r="VA642" s="261"/>
      <c r="VB642" s="261"/>
      <c r="VC642" s="261"/>
      <c r="VD642" s="261"/>
      <c r="VE642" s="261"/>
      <c r="VF642" s="261"/>
      <c r="VG642" s="261"/>
      <c r="VH642" s="261"/>
      <c r="VI642" s="261"/>
      <c r="VJ642" s="261"/>
      <c r="VK642" s="261"/>
      <c r="VL642" s="261"/>
      <c r="VM642" s="261"/>
      <c r="VN642" s="261"/>
      <c r="VO642" s="261"/>
      <c r="VP642" s="261"/>
      <c r="VQ642" s="261"/>
      <c r="VR642" s="261"/>
      <c r="VS642" s="261"/>
      <c r="VT642" s="261"/>
      <c r="VU642" s="261"/>
      <c r="VV642" s="261"/>
      <c r="VW642" s="261"/>
      <c r="VX642" s="261"/>
      <c r="VY642" s="261"/>
      <c r="VZ642" s="261"/>
      <c r="WA642" s="261"/>
      <c r="WB642" s="261"/>
      <c r="WC642" s="261"/>
      <c r="WD642" s="261"/>
      <c r="WE642" s="261"/>
      <c r="WF642" s="261"/>
      <c r="WG642" s="261"/>
      <c r="WH642" s="261"/>
      <c r="WI642" s="261"/>
      <c r="WJ642" s="261"/>
      <c r="WK642" s="261"/>
      <c r="WL642" s="261"/>
      <c r="WM642" s="261"/>
      <c r="WN642" s="261"/>
      <c r="WO642" s="261"/>
      <c r="WP642" s="261"/>
      <c r="WQ642" s="261"/>
      <c r="WR642" s="261"/>
      <c r="WS642" s="261"/>
      <c r="WT642" s="261"/>
      <c r="WU642" s="261"/>
      <c r="WV642" s="261"/>
      <c r="WW642" s="261"/>
      <c r="WX642" s="261"/>
      <c r="WY642" s="261"/>
      <c r="WZ642" s="261"/>
      <c r="XA642" s="261"/>
      <c r="XB642" s="261"/>
      <c r="XC642" s="261"/>
      <c r="XD642" s="261"/>
      <c r="XE642" s="261"/>
      <c r="XF642" s="261"/>
      <c r="XG642" s="261"/>
      <c r="XH642" s="261"/>
      <c r="XI642" s="261"/>
      <c r="XJ642" s="261"/>
      <c r="XK642" s="261"/>
      <c r="XL642" s="261"/>
      <c r="XM642" s="261"/>
      <c r="XN642" s="261"/>
      <c r="XO642" s="261"/>
      <c r="XP642" s="261"/>
      <c r="XQ642" s="261"/>
      <c r="XR642" s="261"/>
      <c r="XS642" s="261"/>
      <c r="XT642" s="261"/>
      <c r="XU642" s="261"/>
      <c r="XV642" s="261"/>
      <c r="XW642" s="261"/>
      <c r="XX642" s="261"/>
      <c r="XY642" s="261"/>
      <c r="XZ642" s="261"/>
      <c r="YA642" s="261"/>
      <c r="YB642" s="261"/>
      <c r="YC642" s="261"/>
      <c r="YD642" s="261"/>
      <c r="YE642" s="261"/>
      <c r="YF642" s="261"/>
      <c r="YG642" s="261"/>
      <c r="YH642" s="261"/>
      <c r="YI642" s="261"/>
      <c r="YJ642" s="261"/>
      <c r="YK642" s="261"/>
      <c r="YL642" s="261"/>
      <c r="YM642" s="261"/>
      <c r="YN642" s="261"/>
      <c r="YO642" s="261"/>
      <c r="YP642" s="261"/>
      <c r="YQ642" s="261"/>
      <c r="YR642" s="261"/>
      <c r="YS642" s="261"/>
      <c r="YT642" s="261"/>
      <c r="YU642" s="261"/>
      <c r="YV642" s="261"/>
      <c r="YW642" s="261"/>
      <c r="YX642" s="261"/>
      <c r="YY642" s="261"/>
      <c r="YZ642" s="261"/>
      <c r="ZA642" s="261"/>
      <c r="ZB642" s="261"/>
      <c r="ZC642" s="261"/>
      <c r="ZD642" s="261"/>
      <c r="ZE642" s="261"/>
      <c r="ZF642" s="261"/>
      <c r="ZG642" s="261"/>
      <c r="ZH642" s="261"/>
      <c r="ZI642" s="261"/>
      <c r="ZJ642" s="261"/>
      <c r="ZK642" s="261"/>
      <c r="ZL642" s="261"/>
      <c r="ZM642" s="261"/>
      <c r="ZN642" s="261"/>
      <c r="ZO642" s="261"/>
      <c r="ZP642" s="261"/>
      <c r="ZQ642" s="261"/>
      <c r="ZR642" s="261"/>
      <c r="ZS642" s="261"/>
      <c r="ZT642" s="261"/>
      <c r="ZU642" s="261"/>
      <c r="ZV642" s="261"/>
      <c r="ZW642" s="261"/>
      <c r="ZX642" s="261"/>
      <c r="ZY642" s="261"/>
      <c r="ZZ642" s="261"/>
      <c r="AAA642" s="261"/>
      <c r="AAB642" s="261"/>
      <c r="AAC642" s="261"/>
      <c r="AAD642" s="261"/>
      <c r="AAE642" s="261"/>
      <c r="AAF642" s="261"/>
      <c r="AAG642" s="261"/>
      <c r="AAH642" s="261"/>
      <c r="AAI642" s="261"/>
      <c r="AAJ642" s="261"/>
      <c r="AAK642" s="261"/>
      <c r="AAL642" s="261"/>
      <c r="AAM642" s="261"/>
      <c r="AAN642" s="261"/>
      <c r="AAO642" s="261"/>
      <c r="AAP642" s="261"/>
      <c r="AAQ642" s="261"/>
      <c r="AAR642" s="261"/>
      <c r="AAS642" s="261"/>
      <c r="AAT642" s="261"/>
      <c r="AAU642" s="261"/>
      <c r="AAV642" s="261"/>
      <c r="AAW642" s="261"/>
      <c r="AAX642" s="261"/>
      <c r="AAY642" s="261"/>
      <c r="AAZ642" s="261"/>
      <c r="ABA642" s="261"/>
      <c r="ABB642" s="261"/>
      <c r="ABC642" s="261"/>
      <c r="ABD642" s="261"/>
      <c r="ABE642" s="261"/>
      <c r="ABF642" s="261"/>
      <c r="ABG642" s="261"/>
      <c r="ABH642" s="261"/>
      <c r="ABI642" s="261"/>
      <c r="ABJ642" s="261"/>
      <c r="ABK642" s="261"/>
      <c r="ABL642" s="261"/>
      <c r="ABM642" s="261"/>
      <c r="ABN642" s="261"/>
      <c r="ABO642" s="261"/>
      <c r="ABP642" s="261"/>
      <c r="ABQ642" s="261"/>
      <c r="ABR642" s="261"/>
      <c r="ABS642" s="261"/>
      <c r="ABT642" s="261"/>
      <c r="ABU642" s="261"/>
      <c r="ABV642" s="261"/>
      <c r="ABW642" s="261"/>
      <c r="ABX642" s="261"/>
      <c r="ABY642" s="261"/>
      <c r="ABZ642" s="261"/>
      <c r="ACA642" s="261"/>
      <c r="ACB642" s="261"/>
      <c r="ACC642" s="261"/>
      <c r="ACD642" s="261"/>
      <c r="ACE642" s="261"/>
      <c r="ACF642" s="261"/>
      <c r="ACG642" s="261"/>
      <c r="ACH642" s="261"/>
      <c r="ACI642" s="261"/>
      <c r="ACJ642" s="261"/>
      <c r="ACK642" s="261"/>
      <c r="ACL642" s="261"/>
      <c r="ACM642" s="261"/>
      <c r="ACN642" s="261"/>
      <c r="ACO642" s="261"/>
      <c r="ACP642" s="261"/>
      <c r="ACQ642" s="261"/>
      <c r="ACR642" s="261"/>
      <c r="ACS642" s="261"/>
      <c r="ACT642" s="261"/>
      <c r="ACU642" s="261"/>
      <c r="ACV642" s="261"/>
      <c r="ACW642" s="261"/>
      <c r="ACX642" s="261"/>
      <c r="ACY642" s="261"/>
      <c r="ACZ642" s="261"/>
      <c r="ADA642" s="261"/>
      <c r="ADB642" s="261"/>
      <c r="ADC642" s="261"/>
      <c r="ADD642" s="261"/>
      <c r="ADE642" s="261"/>
      <c r="ADF642" s="261"/>
      <c r="ADG642" s="261"/>
      <c r="ADH642" s="261"/>
      <c r="ADI642" s="261"/>
      <c r="ADJ642" s="261"/>
      <c r="ADK642" s="261"/>
      <c r="ADL642" s="261"/>
      <c r="ADM642" s="261"/>
      <c r="ADN642" s="261"/>
      <c r="ADO642" s="261"/>
      <c r="ADP642" s="261"/>
      <c r="ADQ642" s="261"/>
      <c r="ADR642" s="261"/>
      <c r="ADS642" s="261"/>
      <c r="ADT642" s="261"/>
      <c r="ADU642" s="261"/>
      <c r="ADV642" s="261"/>
      <c r="ADW642" s="261"/>
      <c r="ADX642" s="261"/>
      <c r="ADY642" s="261"/>
      <c r="ADZ642" s="261"/>
      <c r="AEA642" s="261"/>
      <c r="AEB642" s="261"/>
      <c r="AEC642" s="261"/>
      <c r="AED642" s="261"/>
      <c r="AEE642" s="261"/>
      <c r="AEF642" s="261"/>
      <c r="AEG642" s="261"/>
      <c r="AEH642" s="261"/>
      <c r="AEI642" s="261"/>
      <c r="AEJ642" s="261"/>
      <c r="AEK642" s="261"/>
      <c r="AEL642" s="261"/>
      <c r="AEM642" s="261"/>
      <c r="AEN642" s="261"/>
      <c r="AEO642" s="261"/>
      <c r="AEP642" s="261"/>
      <c r="AEQ642" s="261"/>
      <c r="AER642" s="261"/>
      <c r="AES642" s="261"/>
      <c r="AET642" s="261"/>
      <c r="AEU642" s="261"/>
      <c r="AEV642" s="261"/>
      <c r="AEW642" s="261"/>
      <c r="AEX642" s="261"/>
      <c r="AEY642" s="261"/>
      <c r="AEZ642" s="261"/>
      <c r="AFA642" s="261"/>
      <c r="AFB642" s="261"/>
      <c r="AFC642" s="261"/>
      <c r="AFD642" s="261"/>
      <c r="AFE642" s="261"/>
      <c r="AFF642" s="261"/>
      <c r="AFG642" s="261"/>
      <c r="AFH642" s="261"/>
      <c r="AFI642" s="261"/>
      <c r="AFJ642" s="261"/>
      <c r="AFK642" s="261"/>
      <c r="AFL642" s="261"/>
      <c r="AFM642" s="261"/>
      <c r="AFN642" s="261"/>
      <c r="AFO642" s="261"/>
      <c r="AFP642" s="261"/>
      <c r="AFQ642" s="261"/>
      <c r="AFR642" s="261"/>
      <c r="AFS642" s="261"/>
      <c r="AFT642" s="261"/>
      <c r="AFU642" s="261"/>
      <c r="AFV642" s="261"/>
      <c r="AFW642" s="261"/>
      <c r="AFX642" s="261"/>
      <c r="AFY642" s="261"/>
      <c r="AFZ642" s="261"/>
      <c r="AGA642" s="261"/>
      <c r="AGB642" s="261"/>
      <c r="AGC642" s="261"/>
      <c r="AGD642" s="261"/>
      <c r="AGE642" s="261"/>
      <c r="AGF642" s="261"/>
      <c r="AGG642" s="261"/>
      <c r="AGH642" s="261"/>
      <c r="AGI642" s="261"/>
      <c r="AGJ642" s="261"/>
      <c r="AGK642" s="261"/>
      <c r="AGL642" s="261"/>
      <c r="AGM642" s="261"/>
      <c r="AGN642" s="261"/>
      <c r="AGO642" s="261"/>
      <c r="AGP642" s="261"/>
      <c r="AGQ642" s="261"/>
      <c r="AGR642" s="261"/>
      <c r="AGS642" s="261"/>
      <c r="AGT642" s="261"/>
      <c r="AGU642" s="261"/>
      <c r="AGV642" s="261"/>
      <c r="AGW642" s="261"/>
      <c r="AGX642" s="261"/>
      <c r="AGY642" s="261"/>
      <c r="AGZ642" s="261"/>
      <c r="AHA642" s="261"/>
      <c r="AHB642" s="261"/>
      <c r="AHC642" s="261"/>
      <c r="AHD642" s="261"/>
      <c r="AHE642" s="261"/>
      <c r="AHF642" s="261"/>
      <c r="AHG642" s="261"/>
      <c r="AHH642" s="261"/>
      <c r="AHI642" s="261"/>
      <c r="AHJ642" s="261"/>
      <c r="AHK642" s="261"/>
      <c r="AHL642" s="261"/>
      <c r="AHM642" s="261"/>
      <c r="AHN642" s="261"/>
      <c r="AHO642" s="261"/>
      <c r="AHP642" s="261"/>
      <c r="AHQ642" s="261"/>
      <c r="AHR642" s="261"/>
      <c r="AHS642" s="261"/>
      <c r="AHT642" s="261"/>
      <c r="AHU642" s="261"/>
      <c r="AHV642" s="261"/>
      <c r="AHW642" s="261"/>
      <c r="AHX642" s="261"/>
      <c r="AHY642" s="261"/>
      <c r="AHZ642" s="261"/>
      <c r="AIA642" s="261"/>
      <c r="AIB642" s="261"/>
      <c r="AIC642" s="261"/>
      <c r="AID642" s="261"/>
      <c r="AIE642" s="261"/>
      <c r="AIF642" s="261"/>
      <c r="AIG642" s="261"/>
      <c r="AIH642" s="261"/>
      <c r="AII642" s="261"/>
      <c r="AIJ642" s="261"/>
      <c r="AIK642" s="261"/>
      <c r="AIL642" s="261"/>
      <c r="AIM642" s="261"/>
      <c r="AIN642" s="261"/>
      <c r="AIO642" s="261"/>
      <c r="AIP642" s="261"/>
      <c r="AIQ642" s="261"/>
      <c r="AIR642" s="261"/>
      <c r="AIS642" s="261"/>
      <c r="AIT642" s="261"/>
      <c r="AIU642" s="261"/>
      <c r="AIV642" s="261"/>
      <c r="AIW642" s="261"/>
      <c r="AIX642" s="261"/>
      <c r="AIY642" s="261"/>
      <c r="AIZ642" s="261"/>
      <c r="AJA642" s="261"/>
      <c r="AJB642" s="261"/>
      <c r="AJC642" s="261"/>
      <c r="AJD642" s="261"/>
      <c r="AJE642" s="261"/>
      <c r="AJF642" s="261"/>
      <c r="AJG642" s="261"/>
      <c r="AJH642" s="261"/>
      <c r="AJI642" s="261"/>
      <c r="AJJ642" s="261"/>
      <c r="AJK642" s="261"/>
      <c r="AJL642" s="261"/>
      <c r="AJM642" s="261"/>
      <c r="AJN642" s="261"/>
      <c r="AJO642" s="261"/>
      <c r="AJP642" s="261"/>
      <c r="AJQ642" s="261"/>
      <c r="AJR642" s="261"/>
      <c r="AJS642" s="261"/>
      <c r="AJT642" s="261"/>
      <c r="AJU642" s="261"/>
      <c r="AJV642" s="261"/>
      <c r="AJW642" s="261"/>
      <c r="AJX642" s="261"/>
      <c r="AJY642" s="261"/>
      <c r="AJZ642" s="261"/>
      <c r="AKA642" s="261"/>
      <c r="AKB642" s="261"/>
      <c r="AKC642" s="261"/>
      <c r="AKD642" s="261"/>
      <c r="AKE642" s="261"/>
      <c r="AKF642" s="261"/>
      <c r="AKG642" s="261"/>
      <c r="AKH642" s="261"/>
      <c r="AKI642" s="261"/>
      <c r="AKJ642" s="261"/>
      <c r="AKK642" s="261"/>
      <c r="AKL642" s="261"/>
      <c r="AKM642" s="261"/>
      <c r="AKN642" s="261"/>
      <c r="AKO642" s="261"/>
      <c r="AKP642" s="261"/>
      <c r="AKQ642" s="261"/>
      <c r="AKR642" s="261"/>
      <c r="AKS642" s="261"/>
      <c r="AKT642" s="261"/>
      <c r="AKU642" s="261"/>
      <c r="AKV642" s="261"/>
      <c r="AKW642" s="261"/>
      <c r="AKX642" s="261"/>
      <c r="AKY642" s="261"/>
      <c r="AKZ642" s="261"/>
      <c r="ALA642" s="261"/>
      <c r="ALB642" s="261"/>
      <c r="ALC642" s="261"/>
      <c r="ALD642" s="261"/>
      <c r="ALE642" s="261"/>
      <c r="ALF642" s="261"/>
      <c r="ALG642" s="261"/>
      <c r="ALH642" s="261"/>
      <c r="ALI642" s="261"/>
      <c r="ALJ642" s="261"/>
      <c r="ALK642" s="261"/>
      <c r="ALL642" s="261"/>
      <c r="ALM642" s="261"/>
      <c r="ALN642" s="261"/>
      <c r="ALO642" s="261"/>
      <c r="ALP642" s="261"/>
      <c r="ALQ642" s="261"/>
      <c r="ALR642" s="261"/>
      <c r="ALS642" s="261"/>
      <c r="ALT642" s="261"/>
      <c r="ALU642" s="261"/>
      <c r="ALV642" s="261"/>
      <c r="ALW642" s="261"/>
      <c r="ALX642" s="261"/>
      <c r="ALY642" s="261"/>
      <c r="ALZ642" s="261"/>
      <c r="AMA642" s="261"/>
      <c r="AMB642" s="261"/>
      <c r="AMC642" s="261"/>
      <c r="AMD642" s="261"/>
      <c r="AME642" s="261"/>
      <c r="AMF642" s="261"/>
      <c r="AMG642" s="261"/>
      <c r="AMH642" s="261"/>
      <c r="AMI642" s="261"/>
      <c r="AMJ642" s="261"/>
      <c r="AMK642" s="261"/>
    </row>
    <row r="643" spans="1:1025" s="269" customFormat="1" x14ac:dyDescent="0.35">
      <c r="A643" s="261"/>
      <c r="B643" s="265"/>
      <c r="C643" s="266"/>
      <c r="D643" s="266"/>
      <c r="E643" s="266"/>
      <c r="F643" s="266"/>
      <c r="G643" s="266"/>
      <c r="H643" s="261"/>
      <c r="I643" s="261"/>
      <c r="J643" s="261"/>
      <c r="K643" s="261"/>
      <c r="L643" s="261"/>
      <c r="M643" s="261"/>
      <c r="N643" s="261"/>
      <c r="O643" s="261"/>
      <c r="P643" s="261"/>
      <c r="Q643" s="261"/>
      <c r="R643" s="261"/>
      <c r="S643" s="261"/>
      <c r="T643" s="261"/>
      <c r="U643" s="261"/>
      <c r="V643" s="261"/>
      <c r="W643" s="261"/>
      <c r="X643" s="261"/>
      <c r="Y643" s="261"/>
      <c r="Z643" s="261"/>
      <c r="AA643" s="261"/>
      <c r="AB643" s="261"/>
      <c r="AC643" s="261"/>
      <c r="AD643" s="261"/>
      <c r="AE643" s="261"/>
      <c r="AF643" s="261"/>
      <c r="AG643" s="261"/>
      <c r="AH643" s="261"/>
      <c r="AI643" s="261"/>
      <c r="AJ643" s="261"/>
      <c r="AK643" s="261"/>
      <c r="AL643" s="261"/>
      <c r="AM643" s="261"/>
      <c r="AN643" s="261"/>
      <c r="AO643" s="261"/>
      <c r="AP643" s="261"/>
      <c r="AQ643" s="261"/>
      <c r="AR643" s="261"/>
      <c r="AS643" s="261"/>
      <c r="AT643" s="261"/>
      <c r="AU643" s="261"/>
      <c r="AV643" s="261"/>
      <c r="AW643" s="261"/>
      <c r="AX643" s="261"/>
      <c r="AY643" s="261"/>
      <c r="AZ643" s="261"/>
      <c r="BA643" s="261"/>
      <c r="BB643" s="261"/>
      <c r="BC643" s="261"/>
      <c r="BD643" s="261"/>
      <c r="BE643" s="261"/>
      <c r="BF643" s="261"/>
      <c r="BG643" s="261"/>
      <c r="BH643" s="261"/>
      <c r="BI643" s="261"/>
      <c r="BJ643" s="261"/>
      <c r="BK643" s="261"/>
      <c r="BL643" s="261"/>
      <c r="BM643" s="261"/>
      <c r="BN643" s="261"/>
      <c r="BO643" s="261"/>
      <c r="BP643" s="261"/>
      <c r="BQ643" s="261"/>
      <c r="BR643" s="261"/>
      <c r="BS643" s="261"/>
      <c r="BT643" s="261"/>
      <c r="BU643" s="261"/>
      <c r="BV643" s="261"/>
      <c r="BW643" s="261"/>
      <c r="BX643" s="261"/>
      <c r="BY643" s="261"/>
      <c r="BZ643" s="261"/>
      <c r="CA643" s="261"/>
      <c r="CB643" s="261"/>
      <c r="CC643" s="261"/>
      <c r="CD643" s="261"/>
      <c r="CE643" s="261"/>
      <c r="CF643" s="261"/>
      <c r="CG643" s="261"/>
      <c r="CH643" s="261"/>
      <c r="CI643" s="261"/>
      <c r="CJ643" s="261"/>
      <c r="CK643" s="261"/>
      <c r="CL643" s="261"/>
      <c r="CM643" s="261"/>
      <c r="CN643" s="261"/>
      <c r="CO643" s="261"/>
      <c r="CP643" s="261"/>
      <c r="CQ643" s="261"/>
      <c r="CR643" s="261"/>
      <c r="CS643" s="261"/>
      <c r="CT643" s="261"/>
      <c r="CU643" s="261"/>
      <c r="CV643" s="261"/>
      <c r="CW643" s="261"/>
      <c r="CX643" s="261"/>
      <c r="CY643" s="261"/>
      <c r="CZ643" s="261"/>
      <c r="DA643" s="261"/>
      <c r="DB643" s="261"/>
      <c r="DC643" s="261"/>
      <c r="DD643" s="261"/>
      <c r="DE643" s="261"/>
      <c r="DF643" s="261"/>
      <c r="DG643" s="261"/>
      <c r="DH643" s="261"/>
      <c r="DI643" s="261"/>
      <c r="DJ643" s="261"/>
      <c r="DK643" s="261"/>
      <c r="DL643" s="261"/>
      <c r="DM643" s="261"/>
      <c r="DN643" s="261"/>
      <c r="DO643" s="261"/>
      <c r="DP643" s="261"/>
      <c r="DQ643" s="261"/>
      <c r="DR643" s="261"/>
      <c r="DS643" s="261"/>
      <c r="DT643" s="261"/>
      <c r="DU643" s="261"/>
      <c r="DV643" s="261"/>
      <c r="DW643" s="261"/>
      <c r="DX643" s="261"/>
      <c r="DY643" s="261"/>
      <c r="DZ643" s="261"/>
      <c r="EA643" s="261"/>
      <c r="EB643" s="261"/>
      <c r="EC643" s="261"/>
      <c r="ED643" s="261"/>
      <c r="EE643" s="261"/>
      <c r="EF643" s="261"/>
      <c r="EG643" s="261"/>
      <c r="EH643" s="261"/>
      <c r="EI643" s="261"/>
      <c r="EJ643" s="261"/>
      <c r="EK643" s="261"/>
      <c r="EL643" s="261"/>
      <c r="EM643" s="261"/>
      <c r="EN643" s="261"/>
      <c r="EO643" s="261"/>
      <c r="EP643" s="261"/>
      <c r="EQ643" s="261"/>
      <c r="ER643" s="261"/>
      <c r="ES643" s="261"/>
      <c r="ET643" s="261"/>
      <c r="EU643" s="261"/>
      <c r="EV643" s="261"/>
      <c r="EW643" s="261"/>
      <c r="EX643" s="261"/>
      <c r="EY643" s="261"/>
      <c r="EZ643" s="261"/>
      <c r="FA643" s="261"/>
      <c r="FB643" s="261"/>
      <c r="FC643" s="261"/>
      <c r="FD643" s="261"/>
      <c r="FE643" s="261"/>
      <c r="FF643" s="261"/>
      <c r="FG643" s="261"/>
      <c r="FH643" s="261"/>
      <c r="FI643" s="261"/>
      <c r="FJ643" s="261"/>
      <c r="FK643" s="261"/>
      <c r="FL643" s="261"/>
      <c r="FM643" s="261"/>
      <c r="FN643" s="261"/>
      <c r="FO643" s="261"/>
      <c r="FP643" s="261"/>
      <c r="FQ643" s="261"/>
      <c r="FR643" s="261"/>
      <c r="FS643" s="261"/>
      <c r="FT643" s="261"/>
      <c r="FU643" s="261"/>
      <c r="FV643" s="261"/>
      <c r="FW643" s="261"/>
      <c r="FX643" s="261"/>
      <c r="FY643" s="261"/>
      <c r="FZ643" s="261"/>
      <c r="GA643" s="261"/>
      <c r="GB643" s="261"/>
      <c r="GC643" s="261"/>
      <c r="GD643" s="261"/>
      <c r="GE643" s="261"/>
      <c r="GF643" s="261"/>
      <c r="GG643" s="261"/>
      <c r="GH643" s="261"/>
      <c r="GI643" s="261"/>
      <c r="GJ643" s="261"/>
      <c r="GK643" s="261"/>
      <c r="GL643" s="261"/>
      <c r="GM643" s="261"/>
      <c r="GN643" s="261"/>
      <c r="GO643" s="261"/>
      <c r="GP643" s="261"/>
      <c r="GQ643" s="261"/>
      <c r="GR643" s="261"/>
      <c r="GS643" s="261"/>
      <c r="GT643" s="261"/>
      <c r="GU643" s="261"/>
      <c r="GV643" s="261"/>
      <c r="GW643" s="261"/>
      <c r="GX643" s="261"/>
      <c r="GY643" s="261"/>
      <c r="GZ643" s="261"/>
      <c r="HA643" s="261"/>
      <c r="HB643" s="261"/>
      <c r="HC643" s="261"/>
      <c r="HD643" s="261"/>
      <c r="HE643" s="261"/>
      <c r="HF643" s="261"/>
      <c r="HG643" s="261"/>
      <c r="HH643" s="261"/>
      <c r="HI643" s="261"/>
      <c r="HJ643" s="261"/>
      <c r="HK643" s="261"/>
      <c r="HL643" s="261"/>
      <c r="HM643" s="261"/>
      <c r="HN643" s="261"/>
      <c r="HO643" s="261"/>
      <c r="HP643" s="261"/>
      <c r="HQ643" s="261"/>
      <c r="HR643" s="261"/>
      <c r="HS643" s="261"/>
      <c r="HT643" s="261"/>
      <c r="HU643" s="261"/>
      <c r="HV643" s="261"/>
      <c r="HW643" s="261"/>
      <c r="HX643" s="261"/>
      <c r="HY643" s="261"/>
      <c r="HZ643" s="261"/>
      <c r="IA643" s="261"/>
      <c r="IB643" s="261"/>
      <c r="IC643" s="261"/>
      <c r="ID643" s="261"/>
      <c r="IE643" s="261"/>
      <c r="IF643" s="261"/>
      <c r="IG643" s="261"/>
      <c r="IH643" s="261"/>
      <c r="II643" s="261"/>
      <c r="IJ643" s="261"/>
      <c r="IK643" s="261"/>
      <c r="IL643" s="261"/>
      <c r="IM643" s="261"/>
      <c r="IN643" s="261"/>
      <c r="IO643" s="261"/>
      <c r="IP643" s="261"/>
      <c r="IQ643" s="261"/>
      <c r="IR643" s="261"/>
      <c r="IS643" s="261"/>
      <c r="IT643" s="261"/>
      <c r="IU643" s="261"/>
      <c r="IV643" s="261"/>
      <c r="IW643" s="261"/>
      <c r="IX643" s="261"/>
      <c r="IY643" s="261"/>
      <c r="IZ643" s="261"/>
      <c r="JA643" s="261"/>
      <c r="JB643" s="261"/>
      <c r="JC643" s="261"/>
      <c r="JD643" s="261"/>
      <c r="JE643" s="261"/>
      <c r="JF643" s="261"/>
      <c r="JG643" s="261"/>
      <c r="JH643" s="261"/>
      <c r="JI643" s="261"/>
      <c r="JJ643" s="261"/>
      <c r="JK643" s="261"/>
      <c r="JL643" s="261"/>
      <c r="JM643" s="261"/>
      <c r="JN643" s="261"/>
      <c r="JO643" s="261"/>
      <c r="JP643" s="261"/>
      <c r="JQ643" s="261"/>
      <c r="JR643" s="261"/>
      <c r="JS643" s="261"/>
      <c r="JT643" s="261"/>
      <c r="JU643" s="261"/>
      <c r="JV643" s="261"/>
      <c r="JW643" s="261"/>
      <c r="JX643" s="261"/>
      <c r="JY643" s="261"/>
      <c r="JZ643" s="261"/>
      <c r="KA643" s="261"/>
      <c r="KB643" s="261"/>
      <c r="KC643" s="261"/>
      <c r="KD643" s="261"/>
      <c r="KE643" s="261"/>
      <c r="KF643" s="261"/>
      <c r="KG643" s="261"/>
      <c r="KH643" s="261"/>
      <c r="KI643" s="261"/>
      <c r="KJ643" s="261"/>
      <c r="KK643" s="261"/>
      <c r="KL643" s="261"/>
      <c r="KM643" s="261"/>
      <c r="KN643" s="261"/>
      <c r="KO643" s="261"/>
      <c r="KP643" s="261"/>
      <c r="KQ643" s="261"/>
      <c r="KR643" s="261"/>
      <c r="KS643" s="261"/>
      <c r="KT643" s="261"/>
      <c r="KU643" s="261"/>
      <c r="KV643" s="261"/>
      <c r="KW643" s="261"/>
      <c r="KX643" s="261"/>
      <c r="KY643" s="261"/>
      <c r="KZ643" s="261"/>
      <c r="LA643" s="261"/>
      <c r="LB643" s="261"/>
      <c r="LC643" s="261"/>
      <c r="LD643" s="261"/>
      <c r="LE643" s="261"/>
      <c r="LF643" s="261"/>
      <c r="LG643" s="261"/>
      <c r="LH643" s="261"/>
      <c r="LI643" s="261"/>
      <c r="LJ643" s="261"/>
      <c r="LK643" s="261"/>
      <c r="LL643" s="261"/>
      <c r="LM643" s="261"/>
      <c r="LN643" s="261"/>
      <c r="LO643" s="261"/>
      <c r="LP643" s="261"/>
      <c r="LQ643" s="261"/>
      <c r="LR643" s="261"/>
      <c r="LS643" s="261"/>
      <c r="LT643" s="261"/>
      <c r="LU643" s="261"/>
      <c r="LV643" s="261"/>
      <c r="LW643" s="261"/>
      <c r="LX643" s="261"/>
      <c r="LY643" s="261"/>
      <c r="LZ643" s="261"/>
      <c r="MA643" s="261"/>
      <c r="MB643" s="261"/>
      <c r="MC643" s="261"/>
      <c r="MD643" s="261"/>
      <c r="ME643" s="261"/>
      <c r="MF643" s="261"/>
      <c r="MG643" s="261"/>
      <c r="MH643" s="261"/>
      <c r="MI643" s="261"/>
      <c r="MJ643" s="261"/>
      <c r="MK643" s="261"/>
      <c r="ML643" s="261"/>
      <c r="MM643" s="261"/>
      <c r="MN643" s="261"/>
      <c r="MO643" s="261"/>
      <c r="MP643" s="261"/>
      <c r="MQ643" s="261"/>
      <c r="MR643" s="261"/>
      <c r="MS643" s="261"/>
      <c r="MT643" s="261"/>
      <c r="MU643" s="261"/>
      <c r="MV643" s="261"/>
      <c r="MW643" s="261"/>
      <c r="MX643" s="261"/>
      <c r="MY643" s="261"/>
      <c r="MZ643" s="261"/>
      <c r="NA643" s="261"/>
      <c r="NB643" s="261"/>
      <c r="NC643" s="261"/>
      <c r="ND643" s="261"/>
      <c r="NE643" s="261"/>
      <c r="NF643" s="261"/>
      <c r="NG643" s="261"/>
      <c r="NH643" s="261"/>
      <c r="NI643" s="261"/>
      <c r="NJ643" s="261"/>
      <c r="NK643" s="261"/>
      <c r="NL643" s="261"/>
      <c r="NM643" s="261"/>
      <c r="NN643" s="261"/>
      <c r="NO643" s="261"/>
      <c r="NP643" s="261"/>
      <c r="NQ643" s="261"/>
      <c r="NR643" s="261"/>
      <c r="NS643" s="261"/>
      <c r="NT643" s="261"/>
      <c r="NU643" s="261"/>
      <c r="NV643" s="261"/>
      <c r="NW643" s="261"/>
      <c r="NX643" s="261"/>
      <c r="NY643" s="261"/>
      <c r="NZ643" s="261"/>
      <c r="OA643" s="261"/>
      <c r="OB643" s="261"/>
      <c r="OC643" s="261"/>
      <c r="OD643" s="261"/>
      <c r="OE643" s="261"/>
      <c r="OF643" s="261"/>
      <c r="OG643" s="261"/>
      <c r="OH643" s="261"/>
      <c r="OI643" s="261"/>
      <c r="OJ643" s="261"/>
      <c r="OK643" s="261"/>
      <c r="OL643" s="261"/>
      <c r="OM643" s="261"/>
      <c r="ON643" s="261"/>
      <c r="OO643" s="261"/>
      <c r="OP643" s="261"/>
      <c r="OQ643" s="261"/>
      <c r="OR643" s="261"/>
      <c r="OS643" s="261"/>
      <c r="OT643" s="261"/>
      <c r="OU643" s="261"/>
      <c r="OV643" s="261"/>
      <c r="OW643" s="261"/>
      <c r="OX643" s="261"/>
      <c r="OY643" s="261"/>
      <c r="OZ643" s="261"/>
      <c r="PA643" s="261"/>
      <c r="PB643" s="261"/>
      <c r="PC643" s="261"/>
      <c r="PD643" s="261"/>
      <c r="PE643" s="261"/>
      <c r="PF643" s="261"/>
      <c r="PG643" s="261"/>
      <c r="PH643" s="261"/>
      <c r="PI643" s="261"/>
      <c r="PJ643" s="261"/>
      <c r="PK643" s="261"/>
      <c r="PL643" s="261"/>
      <c r="PM643" s="261"/>
      <c r="PN643" s="261"/>
      <c r="PO643" s="261"/>
      <c r="PP643" s="261"/>
      <c r="PQ643" s="261"/>
      <c r="PR643" s="261"/>
      <c r="PS643" s="261"/>
      <c r="PT643" s="261"/>
      <c r="PU643" s="261"/>
      <c r="PV643" s="261"/>
      <c r="PW643" s="261"/>
      <c r="PX643" s="261"/>
      <c r="PY643" s="261"/>
      <c r="PZ643" s="261"/>
      <c r="QA643" s="261"/>
      <c r="QB643" s="261"/>
      <c r="QC643" s="261"/>
      <c r="QD643" s="261"/>
      <c r="QE643" s="261"/>
      <c r="QF643" s="261"/>
      <c r="QG643" s="261"/>
      <c r="QH643" s="261"/>
      <c r="QI643" s="261"/>
      <c r="QJ643" s="261"/>
      <c r="QK643" s="261"/>
      <c r="QL643" s="261"/>
      <c r="QM643" s="261"/>
      <c r="QN643" s="261"/>
      <c r="QO643" s="261"/>
      <c r="QP643" s="261"/>
      <c r="QQ643" s="261"/>
      <c r="QR643" s="261"/>
      <c r="QS643" s="261"/>
      <c r="QT643" s="261"/>
      <c r="QU643" s="261"/>
      <c r="QV643" s="261"/>
      <c r="QW643" s="261"/>
      <c r="QX643" s="261"/>
      <c r="QY643" s="261"/>
      <c r="QZ643" s="261"/>
      <c r="RA643" s="261"/>
      <c r="RB643" s="261"/>
      <c r="RC643" s="261"/>
      <c r="RD643" s="261"/>
      <c r="RE643" s="261"/>
      <c r="RF643" s="261"/>
      <c r="RG643" s="261"/>
      <c r="RH643" s="261"/>
      <c r="RI643" s="261"/>
      <c r="RJ643" s="261"/>
      <c r="RK643" s="261"/>
      <c r="RL643" s="261"/>
      <c r="RM643" s="261"/>
      <c r="RN643" s="261"/>
      <c r="RO643" s="261"/>
      <c r="RP643" s="261"/>
      <c r="RQ643" s="261"/>
      <c r="RR643" s="261"/>
      <c r="RS643" s="261"/>
      <c r="RT643" s="261"/>
      <c r="RU643" s="261"/>
      <c r="RV643" s="261"/>
      <c r="RW643" s="261"/>
      <c r="RX643" s="261"/>
      <c r="RY643" s="261"/>
      <c r="RZ643" s="261"/>
      <c r="SA643" s="261"/>
      <c r="SB643" s="261"/>
      <c r="SC643" s="261"/>
      <c r="SD643" s="261"/>
      <c r="SE643" s="261"/>
      <c r="SF643" s="261"/>
      <c r="SG643" s="261"/>
      <c r="SH643" s="261"/>
      <c r="SI643" s="261"/>
      <c r="SJ643" s="261"/>
      <c r="SK643" s="261"/>
      <c r="SL643" s="261"/>
      <c r="SM643" s="261"/>
      <c r="SN643" s="261"/>
      <c r="SO643" s="261"/>
      <c r="SP643" s="261"/>
      <c r="SQ643" s="261"/>
      <c r="SR643" s="261"/>
      <c r="SS643" s="261"/>
      <c r="ST643" s="261"/>
      <c r="SU643" s="261"/>
      <c r="SV643" s="261"/>
      <c r="SW643" s="261"/>
      <c r="SX643" s="261"/>
      <c r="SY643" s="261"/>
      <c r="SZ643" s="261"/>
      <c r="TA643" s="261"/>
      <c r="TB643" s="261"/>
      <c r="TC643" s="261"/>
      <c r="TD643" s="261"/>
      <c r="TE643" s="261"/>
      <c r="TF643" s="261"/>
      <c r="TG643" s="261"/>
      <c r="TH643" s="261"/>
      <c r="TI643" s="261"/>
      <c r="TJ643" s="261"/>
      <c r="TK643" s="261"/>
      <c r="TL643" s="261"/>
      <c r="TM643" s="261"/>
      <c r="TN643" s="261"/>
      <c r="TO643" s="261"/>
      <c r="TP643" s="261"/>
      <c r="TQ643" s="261"/>
      <c r="TR643" s="261"/>
      <c r="TS643" s="261"/>
      <c r="TT643" s="261"/>
      <c r="TU643" s="261"/>
      <c r="TV643" s="261"/>
      <c r="TW643" s="261"/>
      <c r="TX643" s="261"/>
      <c r="TY643" s="261"/>
      <c r="TZ643" s="261"/>
      <c r="UA643" s="261"/>
      <c r="UB643" s="261"/>
      <c r="UC643" s="261"/>
      <c r="UD643" s="261"/>
      <c r="UE643" s="261"/>
      <c r="UF643" s="261"/>
      <c r="UG643" s="261"/>
      <c r="UH643" s="261"/>
      <c r="UI643" s="261"/>
      <c r="UJ643" s="261"/>
      <c r="UK643" s="261"/>
      <c r="UL643" s="261"/>
      <c r="UM643" s="261"/>
      <c r="UN643" s="261"/>
      <c r="UO643" s="261"/>
      <c r="UP643" s="261"/>
      <c r="UQ643" s="261"/>
      <c r="UR643" s="261"/>
      <c r="US643" s="261"/>
      <c r="UT643" s="261"/>
      <c r="UU643" s="261"/>
      <c r="UV643" s="261"/>
      <c r="UW643" s="261"/>
      <c r="UX643" s="261"/>
      <c r="UY643" s="261"/>
      <c r="UZ643" s="261"/>
      <c r="VA643" s="261"/>
      <c r="VB643" s="261"/>
      <c r="VC643" s="261"/>
      <c r="VD643" s="261"/>
      <c r="VE643" s="261"/>
      <c r="VF643" s="261"/>
      <c r="VG643" s="261"/>
      <c r="VH643" s="261"/>
      <c r="VI643" s="261"/>
      <c r="VJ643" s="261"/>
      <c r="VK643" s="261"/>
      <c r="VL643" s="261"/>
      <c r="VM643" s="261"/>
      <c r="VN643" s="261"/>
      <c r="VO643" s="261"/>
      <c r="VP643" s="261"/>
      <c r="VQ643" s="261"/>
      <c r="VR643" s="261"/>
      <c r="VS643" s="261"/>
      <c r="VT643" s="261"/>
      <c r="VU643" s="261"/>
      <c r="VV643" s="261"/>
      <c r="VW643" s="261"/>
      <c r="VX643" s="261"/>
      <c r="VY643" s="261"/>
      <c r="VZ643" s="261"/>
      <c r="WA643" s="261"/>
      <c r="WB643" s="261"/>
      <c r="WC643" s="261"/>
      <c r="WD643" s="261"/>
      <c r="WE643" s="261"/>
      <c r="WF643" s="261"/>
      <c r="WG643" s="261"/>
      <c r="WH643" s="261"/>
      <c r="WI643" s="261"/>
      <c r="WJ643" s="261"/>
      <c r="WK643" s="261"/>
      <c r="WL643" s="261"/>
      <c r="WM643" s="261"/>
      <c r="WN643" s="261"/>
      <c r="WO643" s="261"/>
      <c r="WP643" s="261"/>
      <c r="WQ643" s="261"/>
      <c r="WR643" s="261"/>
      <c r="WS643" s="261"/>
      <c r="WT643" s="261"/>
      <c r="WU643" s="261"/>
      <c r="WV643" s="261"/>
      <c r="WW643" s="261"/>
      <c r="WX643" s="261"/>
      <c r="WY643" s="261"/>
      <c r="WZ643" s="261"/>
      <c r="XA643" s="261"/>
      <c r="XB643" s="261"/>
      <c r="XC643" s="261"/>
      <c r="XD643" s="261"/>
      <c r="XE643" s="261"/>
      <c r="XF643" s="261"/>
      <c r="XG643" s="261"/>
      <c r="XH643" s="261"/>
      <c r="XI643" s="261"/>
      <c r="XJ643" s="261"/>
      <c r="XK643" s="261"/>
      <c r="XL643" s="261"/>
      <c r="XM643" s="261"/>
      <c r="XN643" s="261"/>
      <c r="XO643" s="261"/>
      <c r="XP643" s="261"/>
      <c r="XQ643" s="261"/>
      <c r="XR643" s="261"/>
      <c r="XS643" s="261"/>
      <c r="XT643" s="261"/>
      <c r="XU643" s="261"/>
      <c r="XV643" s="261"/>
      <c r="XW643" s="261"/>
      <c r="XX643" s="261"/>
      <c r="XY643" s="261"/>
      <c r="XZ643" s="261"/>
      <c r="YA643" s="261"/>
      <c r="YB643" s="261"/>
      <c r="YC643" s="261"/>
      <c r="YD643" s="261"/>
      <c r="YE643" s="261"/>
      <c r="YF643" s="261"/>
      <c r="YG643" s="261"/>
      <c r="YH643" s="261"/>
      <c r="YI643" s="261"/>
      <c r="YJ643" s="261"/>
      <c r="YK643" s="261"/>
      <c r="YL643" s="261"/>
      <c r="YM643" s="261"/>
      <c r="YN643" s="261"/>
      <c r="YO643" s="261"/>
      <c r="YP643" s="261"/>
      <c r="YQ643" s="261"/>
      <c r="YR643" s="261"/>
      <c r="YS643" s="261"/>
      <c r="YT643" s="261"/>
      <c r="YU643" s="261"/>
      <c r="YV643" s="261"/>
      <c r="YW643" s="261"/>
      <c r="YX643" s="261"/>
      <c r="YY643" s="261"/>
      <c r="YZ643" s="261"/>
      <c r="ZA643" s="261"/>
      <c r="ZB643" s="261"/>
      <c r="ZC643" s="261"/>
      <c r="ZD643" s="261"/>
      <c r="ZE643" s="261"/>
      <c r="ZF643" s="261"/>
      <c r="ZG643" s="261"/>
      <c r="ZH643" s="261"/>
      <c r="ZI643" s="261"/>
      <c r="ZJ643" s="261"/>
      <c r="ZK643" s="261"/>
      <c r="ZL643" s="261"/>
      <c r="ZM643" s="261"/>
      <c r="ZN643" s="261"/>
      <c r="ZO643" s="261"/>
      <c r="ZP643" s="261"/>
      <c r="ZQ643" s="261"/>
      <c r="ZR643" s="261"/>
      <c r="ZS643" s="261"/>
      <c r="ZT643" s="261"/>
      <c r="ZU643" s="261"/>
      <c r="ZV643" s="261"/>
      <c r="ZW643" s="261"/>
      <c r="ZX643" s="261"/>
      <c r="ZY643" s="261"/>
      <c r="ZZ643" s="261"/>
      <c r="AAA643" s="261"/>
      <c r="AAB643" s="261"/>
      <c r="AAC643" s="261"/>
      <c r="AAD643" s="261"/>
      <c r="AAE643" s="261"/>
      <c r="AAF643" s="261"/>
      <c r="AAG643" s="261"/>
      <c r="AAH643" s="261"/>
      <c r="AAI643" s="261"/>
      <c r="AAJ643" s="261"/>
      <c r="AAK643" s="261"/>
      <c r="AAL643" s="261"/>
      <c r="AAM643" s="261"/>
      <c r="AAN643" s="261"/>
      <c r="AAO643" s="261"/>
      <c r="AAP643" s="261"/>
      <c r="AAQ643" s="261"/>
      <c r="AAR643" s="261"/>
      <c r="AAS643" s="261"/>
      <c r="AAT643" s="261"/>
      <c r="AAU643" s="261"/>
      <c r="AAV643" s="261"/>
      <c r="AAW643" s="261"/>
      <c r="AAX643" s="261"/>
      <c r="AAY643" s="261"/>
      <c r="AAZ643" s="261"/>
      <c r="ABA643" s="261"/>
      <c r="ABB643" s="261"/>
      <c r="ABC643" s="261"/>
      <c r="ABD643" s="261"/>
      <c r="ABE643" s="261"/>
      <c r="ABF643" s="261"/>
      <c r="ABG643" s="261"/>
      <c r="ABH643" s="261"/>
      <c r="ABI643" s="261"/>
      <c r="ABJ643" s="261"/>
      <c r="ABK643" s="261"/>
      <c r="ABL643" s="261"/>
      <c r="ABM643" s="261"/>
      <c r="ABN643" s="261"/>
      <c r="ABO643" s="261"/>
      <c r="ABP643" s="261"/>
      <c r="ABQ643" s="261"/>
      <c r="ABR643" s="261"/>
      <c r="ABS643" s="261"/>
      <c r="ABT643" s="261"/>
      <c r="ABU643" s="261"/>
      <c r="ABV643" s="261"/>
      <c r="ABW643" s="261"/>
      <c r="ABX643" s="261"/>
      <c r="ABY643" s="261"/>
      <c r="ABZ643" s="261"/>
      <c r="ACA643" s="261"/>
      <c r="ACB643" s="261"/>
      <c r="ACC643" s="261"/>
      <c r="ACD643" s="261"/>
      <c r="ACE643" s="261"/>
      <c r="ACF643" s="261"/>
      <c r="ACG643" s="261"/>
      <c r="ACH643" s="261"/>
      <c r="ACI643" s="261"/>
      <c r="ACJ643" s="261"/>
      <c r="ACK643" s="261"/>
      <c r="ACL643" s="261"/>
      <c r="ACM643" s="261"/>
      <c r="ACN643" s="261"/>
      <c r="ACO643" s="261"/>
      <c r="ACP643" s="261"/>
      <c r="ACQ643" s="261"/>
      <c r="ACR643" s="261"/>
      <c r="ACS643" s="261"/>
      <c r="ACT643" s="261"/>
      <c r="ACU643" s="261"/>
      <c r="ACV643" s="261"/>
      <c r="ACW643" s="261"/>
      <c r="ACX643" s="261"/>
      <c r="ACY643" s="261"/>
      <c r="ACZ643" s="261"/>
      <c r="ADA643" s="261"/>
      <c r="ADB643" s="261"/>
      <c r="ADC643" s="261"/>
      <c r="ADD643" s="261"/>
      <c r="ADE643" s="261"/>
      <c r="ADF643" s="261"/>
      <c r="ADG643" s="261"/>
      <c r="ADH643" s="261"/>
      <c r="ADI643" s="261"/>
      <c r="ADJ643" s="261"/>
      <c r="ADK643" s="261"/>
      <c r="ADL643" s="261"/>
      <c r="ADM643" s="261"/>
      <c r="ADN643" s="261"/>
      <c r="ADO643" s="261"/>
      <c r="ADP643" s="261"/>
      <c r="ADQ643" s="261"/>
      <c r="ADR643" s="261"/>
      <c r="ADS643" s="261"/>
      <c r="ADT643" s="261"/>
      <c r="ADU643" s="261"/>
      <c r="ADV643" s="261"/>
      <c r="ADW643" s="261"/>
      <c r="ADX643" s="261"/>
      <c r="ADY643" s="261"/>
      <c r="ADZ643" s="261"/>
      <c r="AEA643" s="261"/>
      <c r="AEB643" s="261"/>
      <c r="AEC643" s="261"/>
      <c r="AED643" s="261"/>
      <c r="AEE643" s="261"/>
      <c r="AEF643" s="261"/>
      <c r="AEG643" s="261"/>
      <c r="AEH643" s="261"/>
      <c r="AEI643" s="261"/>
      <c r="AEJ643" s="261"/>
      <c r="AEK643" s="261"/>
      <c r="AEL643" s="261"/>
      <c r="AEM643" s="261"/>
      <c r="AEN643" s="261"/>
      <c r="AEO643" s="261"/>
      <c r="AEP643" s="261"/>
      <c r="AEQ643" s="261"/>
      <c r="AER643" s="261"/>
      <c r="AES643" s="261"/>
      <c r="AET643" s="261"/>
      <c r="AEU643" s="261"/>
      <c r="AEV643" s="261"/>
      <c r="AEW643" s="261"/>
      <c r="AEX643" s="261"/>
      <c r="AEY643" s="261"/>
      <c r="AEZ643" s="261"/>
      <c r="AFA643" s="261"/>
      <c r="AFB643" s="261"/>
      <c r="AFC643" s="261"/>
      <c r="AFD643" s="261"/>
      <c r="AFE643" s="261"/>
      <c r="AFF643" s="261"/>
      <c r="AFG643" s="261"/>
      <c r="AFH643" s="261"/>
      <c r="AFI643" s="261"/>
      <c r="AFJ643" s="261"/>
      <c r="AFK643" s="261"/>
      <c r="AFL643" s="261"/>
      <c r="AFM643" s="261"/>
      <c r="AFN643" s="261"/>
      <c r="AFO643" s="261"/>
      <c r="AFP643" s="261"/>
      <c r="AFQ643" s="261"/>
      <c r="AFR643" s="261"/>
      <c r="AFS643" s="261"/>
      <c r="AFT643" s="261"/>
      <c r="AFU643" s="261"/>
      <c r="AFV643" s="261"/>
      <c r="AFW643" s="261"/>
      <c r="AFX643" s="261"/>
      <c r="AFY643" s="261"/>
      <c r="AFZ643" s="261"/>
      <c r="AGA643" s="261"/>
      <c r="AGB643" s="261"/>
      <c r="AGC643" s="261"/>
      <c r="AGD643" s="261"/>
      <c r="AGE643" s="261"/>
      <c r="AGF643" s="261"/>
      <c r="AGG643" s="261"/>
      <c r="AGH643" s="261"/>
      <c r="AGI643" s="261"/>
      <c r="AGJ643" s="261"/>
      <c r="AGK643" s="261"/>
      <c r="AGL643" s="261"/>
      <c r="AGM643" s="261"/>
      <c r="AGN643" s="261"/>
      <c r="AGO643" s="261"/>
      <c r="AGP643" s="261"/>
      <c r="AGQ643" s="261"/>
      <c r="AGR643" s="261"/>
      <c r="AGS643" s="261"/>
      <c r="AGT643" s="261"/>
      <c r="AGU643" s="261"/>
      <c r="AGV643" s="261"/>
      <c r="AGW643" s="261"/>
      <c r="AGX643" s="261"/>
      <c r="AGY643" s="261"/>
      <c r="AGZ643" s="261"/>
      <c r="AHA643" s="261"/>
      <c r="AHB643" s="261"/>
      <c r="AHC643" s="261"/>
      <c r="AHD643" s="261"/>
      <c r="AHE643" s="261"/>
      <c r="AHF643" s="261"/>
      <c r="AHG643" s="261"/>
      <c r="AHH643" s="261"/>
      <c r="AHI643" s="261"/>
      <c r="AHJ643" s="261"/>
      <c r="AHK643" s="261"/>
      <c r="AHL643" s="261"/>
      <c r="AHM643" s="261"/>
      <c r="AHN643" s="261"/>
      <c r="AHO643" s="261"/>
      <c r="AHP643" s="261"/>
      <c r="AHQ643" s="261"/>
      <c r="AHR643" s="261"/>
      <c r="AHS643" s="261"/>
      <c r="AHT643" s="261"/>
      <c r="AHU643" s="261"/>
      <c r="AHV643" s="261"/>
      <c r="AHW643" s="261"/>
      <c r="AHX643" s="261"/>
      <c r="AHY643" s="261"/>
      <c r="AHZ643" s="261"/>
      <c r="AIA643" s="261"/>
      <c r="AIB643" s="261"/>
      <c r="AIC643" s="261"/>
      <c r="AID643" s="261"/>
      <c r="AIE643" s="261"/>
      <c r="AIF643" s="261"/>
      <c r="AIG643" s="261"/>
      <c r="AIH643" s="261"/>
      <c r="AII643" s="261"/>
      <c r="AIJ643" s="261"/>
      <c r="AIK643" s="261"/>
      <c r="AIL643" s="261"/>
      <c r="AIM643" s="261"/>
      <c r="AIN643" s="261"/>
      <c r="AIO643" s="261"/>
      <c r="AIP643" s="261"/>
      <c r="AIQ643" s="261"/>
      <c r="AIR643" s="261"/>
      <c r="AIS643" s="261"/>
      <c r="AIT643" s="261"/>
      <c r="AIU643" s="261"/>
      <c r="AIV643" s="261"/>
      <c r="AIW643" s="261"/>
      <c r="AIX643" s="261"/>
      <c r="AIY643" s="261"/>
      <c r="AIZ643" s="261"/>
      <c r="AJA643" s="261"/>
      <c r="AJB643" s="261"/>
      <c r="AJC643" s="261"/>
      <c r="AJD643" s="261"/>
      <c r="AJE643" s="261"/>
      <c r="AJF643" s="261"/>
      <c r="AJG643" s="261"/>
      <c r="AJH643" s="261"/>
      <c r="AJI643" s="261"/>
      <c r="AJJ643" s="261"/>
      <c r="AJK643" s="261"/>
      <c r="AJL643" s="261"/>
      <c r="AJM643" s="261"/>
      <c r="AJN643" s="261"/>
      <c r="AJO643" s="261"/>
      <c r="AJP643" s="261"/>
      <c r="AJQ643" s="261"/>
      <c r="AJR643" s="261"/>
      <c r="AJS643" s="261"/>
      <c r="AJT643" s="261"/>
      <c r="AJU643" s="261"/>
      <c r="AJV643" s="261"/>
      <c r="AJW643" s="261"/>
      <c r="AJX643" s="261"/>
      <c r="AJY643" s="261"/>
      <c r="AJZ643" s="261"/>
      <c r="AKA643" s="261"/>
      <c r="AKB643" s="261"/>
      <c r="AKC643" s="261"/>
      <c r="AKD643" s="261"/>
      <c r="AKE643" s="261"/>
      <c r="AKF643" s="261"/>
      <c r="AKG643" s="261"/>
      <c r="AKH643" s="261"/>
      <c r="AKI643" s="261"/>
      <c r="AKJ643" s="261"/>
      <c r="AKK643" s="261"/>
      <c r="AKL643" s="261"/>
      <c r="AKM643" s="261"/>
      <c r="AKN643" s="261"/>
      <c r="AKO643" s="261"/>
      <c r="AKP643" s="261"/>
      <c r="AKQ643" s="261"/>
      <c r="AKR643" s="261"/>
      <c r="AKS643" s="261"/>
      <c r="AKT643" s="261"/>
      <c r="AKU643" s="261"/>
      <c r="AKV643" s="261"/>
      <c r="AKW643" s="261"/>
      <c r="AKX643" s="261"/>
      <c r="AKY643" s="261"/>
      <c r="AKZ643" s="261"/>
      <c r="ALA643" s="261"/>
      <c r="ALB643" s="261"/>
      <c r="ALC643" s="261"/>
      <c r="ALD643" s="261"/>
      <c r="ALE643" s="261"/>
      <c r="ALF643" s="261"/>
      <c r="ALG643" s="261"/>
      <c r="ALH643" s="261"/>
      <c r="ALI643" s="261"/>
      <c r="ALJ643" s="261"/>
      <c r="ALK643" s="261"/>
      <c r="ALL643" s="261"/>
      <c r="ALM643" s="261"/>
      <c r="ALN643" s="261"/>
      <c r="ALO643" s="261"/>
      <c r="ALP643" s="261"/>
      <c r="ALQ643" s="261"/>
      <c r="ALR643" s="261"/>
      <c r="ALS643" s="261"/>
      <c r="ALT643" s="261"/>
      <c r="ALU643" s="261"/>
      <c r="ALV643" s="261"/>
      <c r="ALW643" s="261"/>
      <c r="ALX643" s="261"/>
      <c r="ALY643" s="261"/>
      <c r="ALZ643" s="261"/>
      <c r="AMA643" s="261"/>
      <c r="AMB643" s="261"/>
      <c r="AMC643" s="261"/>
      <c r="AMD643" s="261"/>
      <c r="AME643" s="261"/>
      <c r="AMF643" s="261"/>
      <c r="AMG643" s="261"/>
      <c r="AMH643" s="261"/>
      <c r="AMI643" s="261"/>
      <c r="AMJ643" s="261"/>
      <c r="AMK643" s="261"/>
    </row>
    <row r="644" spans="1:1025" s="269" customFormat="1" x14ac:dyDescent="0.35">
      <c r="A644" s="261"/>
      <c r="B644" s="265"/>
      <c r="C644" s="266"/>
      <c r="D644" s="266"/>
      <c r="E644" s="266"/>
      <c r="F644" s="266"/>
      <c r="G644" s="266"/>
      <c r="H644" s="261"/>
      <c r="I644" s="261"/>
      <c r="J644" s="261"/>
      <c r="K644" s="261"/>
      <c r="L644" s="261"/>
      <c r="M644" s="261"/>
      <c r="N644" s="261"/>
      <c r="O644" s="261"/>
      <c r="P644" s="261"/>
      <c r="Q644" s="261"/>
      <c r="R644" s="261"/>
      <c r="S644" s="261"/>
      <c r="T644" s="261"/>
      <c r="U644" s="261"/>
      <c r="V644" s="261"/>
      <c r="W644" s="261"/>
      <c r="X644" s="261"/>
      <c r="Y644" s="261"/>
      <c r="Z644" s="261"/>
      <c r="AA644" s="261"/>
      <c r="AB644" s="261"/>
      <c r="AC644" s="261"/>
      <c r="AD644" s="261"/>
      <c r="AE644" s="261"/>
      <c r="AF644" s="261"/>
      <c r="AG644" s="261"/>
      <c r="AH644" s="261"/>
      <c r="AI644" s="261"/>
      <c r="AJ644" s="261"/>
      <c r="AK644" s="261"/>
      <c r="AL644" s="261"/>
      <c r="AM644" s="261"/>
      <c r="AN644" s="261"/>
      <c r="AO644" s="261"/>
      <c r="AP644" s="261"/>
      <c r="AQ644" s="261"/>
      <c r="AR644" s="261"/>
      <c r="AS644" s="261"/>
      <c r="AT644" s="261"/>
      <c r="AU644" s="261"/>
      <c r="AV644" s="261"/>
      <c r="AW644" s="261"/>
      <c r="AX644" s="261"/>
      <c r="AY644" s="261"/>
      <c r="AZ644" s="261"/>
      <c r="BA644" s="261"/>
      <c r="BB644" s="261"/>
      <c r="BC644" s="261"/>
      <c r="BD644" s="261"/>
      <c r="BE644" s="261"/>
      <c r="BF644" s="261"/>
      <c r="BG644" s="261"/>
      <c r="BH644" s="261"/>
      <c r="BI644" s="261"/>
      <c r="BJ644" s="261"/>
      <c r="BK644" s="261"/>
      <c r="BL644" s="261"/>
      <c r="BM644" s="261"/>
      <c r="BN644" s="261"/>
      <c r="BO644" s="261"/>
      <c r="BP644" s="261"/>
      <c r="BQ644" s="261"/>
      <c r="BR644" s="261"/>
      <c r="BS644" s="261"/>
      <c r="BT644" s="261"/>
      <c r="BU644" s="261"/>
      <c r="BV644" s="261"/>
      <c r="BW644" s="261"/>
      <c r="BX644" s="261"/>
      <c r="BY644" s="261"/>
      <c r="BZ644" s="261"/>
      <c r="CA644" s="261"/>
      <c r="CB644" s="261"/>
      <c r="CC644" s="261"/>
      <c r="CD644" s="261"/>
      <c r="CE644" s="261"/>
      <c r="CF644" s="261"/>
      <c r="CG644" s="261"/>
      <c r="CH644" s="261"/>
      <c r="CI644" s="261"/>
      <c r="CJ644" s="261"/>
      <c r="CK644" s="261"/>
      <c r="CL644" s="261"/>
      <c r="CM644" s="261"/>
      <c r="CN644" s="261"/>
      <c r="CO644" s="261"/>
      <c r="CP644" s="261"/>
      <c r="CQ644" s="261"/>
      <c r="CR644" s="261"/>
      <c r="CS644" s="261"/>
      <c r="CT644" s="261"/>
      <c r="CU644" s="261"/>
      <c r="CV644" s="261"/>
      <c r="CW644" s="261"/>
      <c r="CX644" s="261"/>
      <c r="CY644" s="261"/>
      <c r="CZ644" s="261"/>
      <c r="DA644" s="261"/>
      <c r="DB644" s="261"/>
      <c r="DC644" s="261"/>
      <c r="DD644" s="261"/>
      <c r="DE644" s="261"/>
      <c r="DF644" s="261"/>
      <c r="DG644" s="261"/>
      <c r="DH644" s="261"/>
      <c r="DI644" s="261"/>
      <c r="DJ644" s="261"/>
      <c r="DK644" s="261"/>
      <c r="DL644" s="261"/>
      <c r="DM644" s="261"/>
      <c r="DN644" s="261"/>
      <c r="DO644" s="261"/>
      <c r="DP644" s="261"/>
      <c r="DQ644" s="261"/>
      <c r="DR644" s="261"/>
      <c r="DS644" s="261"/>
      <c r="DT644" s="261"/>
      <c r="DU644" s="261"/>
      <c r="DV644" s="261"/>
      <c r="DW644" s="261"/>
      <c r="DX644" s="261"/>
      <c r="DY644" s="261"/>
      <c r="DZ644" s="261"/>
      <c r="EA644" s="261"/>
      <c r="EB644" s="261"/>
      <c r="EC644" s="261"/>
      <c r="ED644" s="261"/>
      <c r="EE644" s="261"/>
      <c r="EF644" s="261"/>
      <c r="EG644" s="261"/>
      <c r="EH644" s="261"/>
      <c r="EI644" s="261"/>
      <c r="EJ644" s="261"/>
      <c r="EK644" s="261"/>
      <c r="EL644" s="261"/>
      <c r="EM644" s="261"/>
      <c r="EN644" s="261"/>
      <c r="EO644" s="261"/>
      <c r="EP644" s="261"/>
      <c r="EQ644" s="261"/>
      <c r="ER644" s="261"/>
      <c r="ES644" s="261"/>
      <c r="ET644" s="261"/>
      <c r="EU644" s="261"/>
      <c r="EV644" s="261"/>
      <c r="EW644" s="261"/>
      <c r="EX644" s="261"/>
      <c r="EY644" s="261"/>
      <c r="EZ644" s="261"/>
      <c r="FA644" s="261"/>
      <c r="FB644" s="261"/>
      <c r="FC644" s="261"/>
      <c r="FD644" s="261"/>
      <c r="FE644" s="261"/>
      <c r="FF644" s="261"/>
      <c r="FG644" s="261"/>
      <c r="FH644" s="261"/>
      <c r="FI644" s="261"/>
      <c r="FJ644" s="261"/>
      <c r="FK644" s="261"/>
      <c r="FL644" s="261"/>
      <c r="FM644" s="261"/>
      <c r="FN644" s="261"/>
      <c r="FO644" s="261"/>
      <c r="FP644" s="261"/>
      <c r="FQ644" s="261"/>
      <c r="FR644" s="261"/>
      <c r="FS644" s="261"/>
      <c r="FT644" s="261"/>
      <c r="FU644" s="261"/>
      <c r="FV644" s="261"/>
      <c r="FW644" s="261"/>
      <c r="FX644" s="261"/>
      <c r="FY644" s="261"/>
      <c r="FZ644" s="261"/>
      <c r="GA644" s="261"/>
      <c r="GB644" s="261"/>
      <c r="GC644" s="261"/>
      <c r="GD644" s="261"/>
      <c r="GE644" s="261"/>
      <c r="GF644" s="261"/>
      <c r="GG644" s="261"/>
      <c r="GH644" s="261"/>
      <c r="GI644" s="261"/>
      <c r="GJ644" s="261"/>
      <c r="GK644" s="261"/>
      <c r="GL644" s="261"/>
      <c r="GM644" s="261"/>
      <c r="GN644" s="261"/>
      <c r="GO644" s="261"/>
      <c r="GP644" s="261"/>
      <c r="GQ644" s="261"/>
      <c r="GR644" s="261"/>
      <c r="GS644" s="261"/>
      <c r="GT644" s="261"/>
      <c r="GU644" s="261"/>
      <c r="GV644" s="261"/>
      <c r="GW644" s="261"/>
      <c r="GX644" s="261"/>
      <c r="GY644" s="261"/>
      <c r="GZ644" s="261"/>
      <c r="HA644" s="261"/>
      <c r="HB644" s="261"/>
      <c r="HC644" s="261"/>
      <c r="HD644" s="261"/>
      <c r="HE644" s="261"/>
      <c r="HF644" s="261"/>
      <c r="HG644" s="261"/>
      <c r="HH644" s="261"/>
      <c r="HI644" s="261"/>
      <c r="HJ644" s="261"/>
      <c r="HK644" s="261"/>
      <c r="HL644" s="261"/>
      <c r="HM644" s="261"/>
      <c r="HN644" s="261"/>
      <c r="HO644" s="261"/>
      <c r="HP644" s="261"/>
      <c r="HQ644" s="261"/>
      <c r="HR644" s="261"/>
      <c r="HS644" s="261"/>
      <c r="HT644" s="261"/>
      <c r="HU644" s="261"/>
      <c r="HV644" s="261"/>
      <c r="HW644" s="261"/>
      <c r="HX644" s="261"/>
      <c r="HY644" s="261"/>
      <c r="HZ644" s="261"/>
      <c r="IA644" s="261"/>
      <c r="IB644" s="261"/>
      <c r="IC644" s="261"/>
      <c r="ID644" s="261"/>
      <c r="IE644" s="261"/>
      <c r="IF644" s="261"/>
      <c r="IG644" s="261"/>
      <c r="IH644" s="261"/>
      <c r="II644" s="261"/>
      <c r="IJ644" s="261"/>
      <c r="IK644" s="261"/>
      <c r="IL644" s="261"/>
      <c r="IM644" s="261"/>
      <c r="IN644" s="261"/>
      <c r="IO644" s="261"/>
      <c r="IP644" s="261"/>
      <c r="IQ644" s="261"/>
      <c r="IR644" s="261"/>
      <c r="IS644" s="261"/>
      <c r="IT644" s="261"/>
      <c r="IU644" s="261"/>
      <c r="IV644" s="261"/>
      <c r="IW644" s="261"/>
      <c r="IX644" s="261"/>
      <c r="IY644" s="261"/>
      <c r="IZ644" s="261"/>
      <c r="JA644" s="261"/>
      <c r="JB644" s="261"/>
      <c r="JC644" s="261"/>
      <c r="JD644" s="261"/>
      <c r="JE644" s="261"/>
      <c r="JF644" s="261"/>
      <c r="JG644" s="261"/>
      <c r="JH644" s="261"/>
      <c r="JI644" s="261"/>
      <c r="JJ644" s="261"/>
      <c r="JK644" s="261"/>
      <c r="JL644" s="261"/>
      <c r="JM644" s="261"/>
      <c r="JN644" s="261"/>
      <c r="JO644" s="261"/>
      <c r="JP644" s="261"/>
      <c r="JQ644" s="261"/>
      <c r="JR644" s="261"/>
      <c r="JS644" s="261"/>
      <c r="JT644" s="261"/>
      <c r="JU644" s="261"/>
      <c r="JV644" s="261"/>
      <c r="JW644" s="261"/>
      <c r="JX644" s="261"/>
      <c r="JY644" s="261"/>
      <c r="JZ644" s="261"/>
      <c r="KA644" s="261"/>
      <c r="KB644" s="261"/>
      <c r="KC644" s="261"/>
      <c r="KD644" s="261"/>
      <c r="KE644" s="261"/>
      <c r="KF644" s="261"/>
      <c r="KG644" s="261"/>
      <c r="KH644" s="261"/>
      <c r="KI644" s="261"/>
      <c r="KJ644" s="261"/>
      <c r="KK644" s="261"/>
      <c r="KL644" s="261"/>
      <c r="KM644" s="261"/>
      <c r="KN644" s="261"/>
      <c r="KO644" s="261"/>
      <c r="KP644" s="261"/>
      <c r="KQ644" s="261"/>
      <c r="KR644" s="261"/>
      <c r="KS644" s="261"/>
      <c r="KT644" s="261"/>
      <c r="KU644" s="261"/>
      <c r="KV644" s="261"/>
      <c r="KW644" s="261"/>
      <c r="KX644" s="261"/>
      <c r="KY644" s="261"/>
      <c r="KZ644" s="261"/>
      <c r="LA644" s="261"/>
      <c r="LB644" s="261"/>
      <c r="LC644" s="261"/>
      <c r="LD644" s="261"/>
      <c r="LE644" s="261"/>
      <c r="LF644" s="261"/>
      <c r="LG644" s="261"/>
      <c r="LH644" s="261"/>
      <c r="LI644" s="261"/>
      <c r="LJ644" s="261"/>
      <c r="LK644" s="261"/>
      <c r="LL644" s="261"/>
      <c r="LM644" s="261"/>
      <c r="LN644" s="261"/>
      <c r="LO644" s="261"/>
      <c r="LP644" s="261"/>
      <c r="LQ644" s="261"/>
      <c r="LR644" s="261"/>
      <c r="LS644" s="261"/>
      <c r="LT644" s="261"/>
      <c r="LU644" s="261"/>
      <c r="LV644" s="261"/>
      <c r="LW644" s="261"/>
      <c r="LX644" s="261"/>
      <c r="LY644" s="261"/>
      <c r="LZ644" s="261"/>
      <c r="MA644" s="261"/>
      <c r="MB644" s="261"/>
      <c r="MC644" s="261"/>
      <c r="MD644" s="261"/>
      <c r="ME644" s="261"/>
      <c r="MF644" s="261"/>
      <c r="MG644" s="261"/>
      <c r="MH644" s="261"/>
      <c r="MI644" s="261"/>
      <c r="MJ644" s="261"/>
      <c r="MK644" s="261"/>
      <c r="ML644" s="261"/>
      <c r="MM644" s="261"/>
      <c r="MN644" s="261"/>
      <c r="MO644" s="261"/>
      <c r="MP644" s="261"/>
      <c r="MQ644" s="261"/>
      <c r="MR644" s="261"/>
      <c r="MS644" s="261"/>
      <c r="MT644" s="261"/>
      <c r="MU644" s="261"/>
      <c r="MV644" s="261"/>
      <c r="MW644" s="261"/>
      <c r="MX644" s="261"/>
      <c r="MY644" s="261"/>
      <c r="MZ644" s="261"/>
      <c r="NA644" s="261"/>
      <c r="NB644" s="261"/>
      <c r="NC644" s="261"/>
      <c r="ND644" s="261"/>
      <c r="NE644" s="261"/>
      <c r="NF644" s="261"/>
      <c r="NG644" s="261"/>
      <c r="NH644" s="261"/>
      <c r="NI644" s="261"/>
      <c r="NJ644" s="261"/>
      <c r="NK644" s="261"/>
      <c r="NL644" s="261"/>
      <c r="NM644" s="261"/>
      <c r="NN644" s="261"/>
      <c r="NO644" s="261"/>
      <c r="NP644" s="261"/>
      <c r="NQ644" s="261"/>
      <c r="NR644" s="261"/>
      <c r="NS644" s="261"/>
      <c r="NT644" s="261"/>
      <c r="NU644" s="261"/>
      <c r="NV644" s="261"/>
      <c r="NW644" s="261"/>
      <c r="NX644" s="261"/>
      <c r="NY644" s="261"/>
      <c r="NZ644" s="261"/>
      <c r="OA644" s="261"/>
      <c r="OB644" s="261"/>
      <c r="OC644" s="261"/>
      <c r="OD644" s="261"/>
      <c r="OE644" s="261"/>
      <c r="OF644" s="261"/>
      <c r="OG644" s="261"/>
      <c r="OH644" s="261"/>
      <c r="OI644" s="261"/>
      <c r="OJ644" s="261"/>
      <c r="OK644" s="261"/>
      <c r="OL644" s="261"/>
      <c r="OM644" s="261"/>
      <c r="ON644" s="261"/>
      <c r="OO644" s="261"/>
      <c r="OP644" s="261"/>
      <c r="OQ644" s="261"/>
      <c r="OR644" s="261"/>
      <c r="OS644" s="261"/>
      <c r="OT644" s="261"/>
      <c r="OU644" s="261"/>
      <c r="OV644" s="261"/>
      <c r="OW644" s="261"/>
      <c r="OX644" s="261"/>
      <c r="OY644" s="261"/>
      <c r="OZ644" s="261"/>
      <c r="PA644" s="261"/>
      <c r="PB644" s="261"/>
      <c r="PC644" s="261"/>
      <c r="PD644" s="261"/>
      <c r="PE644" s="261"/>
      <c r="PF644" s="261"/>
      <c r="PG644" s="261"/>
      <c r="PH644" s="261"/>
      <c r="PI644" s="261"/>
      <c r="PJ644" s="261"/>
      <c r="PK644" s="261"/>
      <c r="PL644" s="261"/>
      <c r="PM644" s="261"/>
      <c r="PN644" s="261"/>
      <c r="PO644" s="261"/>
      <c r="PP644" s="261"/>
      <c r="PQ644" s="261"/>
      <c r="PR644" s="261"/>
      <c r="PS644" s="261"/>
      <c r="PT644" s="261"/>
      <c r="PU644" s="261"/>
      <c r="PV644" s="261"/>
      <c r="PW644" s="261"/>
      <c r="PX644" s="261"/>
      <c r="PY644" s="261"/>
      <c r="PZ644" s="261"/>
      <c r="QA644" s="261"/>
      <c r="QB644" s="261"/>
      <c r="QC644" s="261"/>
      <c r="QD644" s="261"/>
      <c r="QE644" s="261"/>
      <c r="QF644" s="261"/>
      <c r="QG644" s="261"/>
      <c r="QH644" s="261"/>
      <c r="QI644" s="261"/>
      <c r="QJ644" s="261"/>
      <c r="QK644" s="261"/>
      <c r="QL644" s="261"/>
      <c r="QM644" s="261"/>
      <c r="QN644" s="261"/>
      <c r="QO644" s="261"/>
      <c r="QP644" s="261"/>
      <c r="QQ644" s="261"/>
      <c r="QR644" s="261"/>
      <c r="QS644" s="261"/>
      <c r="QT644" s="261"/>
      <c r="QU644" s="261"/>
      <c r="QV644" s="261"/>
      <c r="QW644" s="261"/>
      <c r="QX644" s="261"/>
      <c r="QY644" s="261"/>
      <c r="QZ644" s="261"/>
      <c r="RA644" s="261"/>
      <c r="RB644" s="261"/>
      <c r="RC644" s="261"/>
      <c r="RD644" s="261"/>
      <c r="RE644" s="261"/>
      <c r="RF644" s="261"/>
      <c r="RG644" s="261"/>
      <c r="RH644" s="261"/>
      <c r="RI644" s="261"/>
      <c r="RJ644" s="261"/>
      <c r="RK644" s="261"/>
      <c r="RL644" s="261"/>
      <c r="RM644" s="261"/>
      <c r="RN644" s="261"/>
      <c r="RO644" s="261"/>
      <c r="RP644" s="261"/>
      <c r="RQ644" s="261"/>
      <c r="RR644" s="261"/>
      <c r="RS644" s="261"/>
      <c r="RT644" s="261"/>
      <c r="RU644" s="261"/>
      <c r="RV644" s="261"/>
      <c r="RW644" s="261"/>
      <c r="RX644" s="261"/>
      <c r="RY644" s="261"/>
      <c r="RZ644" s="261"/>
      <c r="SA644" s="261"/>
      <c r="SB644" s="261"/>
      <c r="SC644" s="261"/>
      <c r="SD644" s="261"/>
      <c r="SE644" s="261"/>
      <c r="SF644" s="261"/>
      <c r="SG644" s="261"/>
      <c r="SH644" s="261"/>
      <c r="SI644" s="261"/>
      <c r="SJ644" s="261"/>
      <c r="SK644" s="261"/>
      <c r="SL644" s="261"/>
      <c r="SM644" s="261"/>
      <c r="SN644" s="261"/>
      <c r="SO644" s="261"/>
      <c r="SP644" s="261"/>
      <c r="SQ644" s="261"/>
      <c r="SR644" s="261"/>
      <c r="SS644" s="261"/>
      <c r="ST644" s="261"/>
      <c r="SU644" s="261"/>
      <c r="SV644" s="261"/>
      <c r="SW644" s="261"/>
      <c r="SX644" s="261"/>
      <c r="SY644" s="261"/>
      <c r="SZ644" s="261"/>
      <c r="TA644" s="261"/>
      <c r="TB644" s="261"/>
      <c r="TC644" s="261"/>
      <c r="TD644" s="261"/>
      <c r="TE644" s="261"/>
      <c r="TF644" s="261"/>
      <c r="TG644" s="261"/>
      <c r="TH644" s="261"/>
      <c r="TI644" s="261"/>
      <c r="TJ644" s="261"/>
      <c r="TK644" s="261"/>
      <c r="TL644" s="261"/>
      <c r="TM644" s="261"/>
      <c r="TN644" s="261"/>
      <c r="TO644" s="261"/>
      <c r="TP644" s="261"/>
      <c r="TQ644" s="261"/>
      <c r="TR644" s="261"/>
      <c r="TS644" s="261"/>
      <c r="TT644" s="261"/>
      <c r="TU644" s="261"/>
      <c r="TV644" s="261"/>
      <c r="TW644" s="261"/>
      <c r="TX644" s="261"/>
      <c r="TY644" s="261"/>
      <c r="TZ644" s="261"/>
      <c r="UA644" s="261"/>
      <c r="UB644" s="261"/>
      <c r="UC644" s="261"/>
      <c r="UD644" s="261"/>
      <c r="UE644" s="261"/>
      <c r="UF644" s="261"/>
      <c r="UG644" s="261"/>
      <c r="UH644" s="261"/>
      <c r="UI644" s="261"/>
      <c r="UJ644" s="261"/>
      <c r="UK644" s="261"/>
      <c r="UL644" s="261"/>
      <c r="UM644" s="261"/>
      <c r="UN644" s="261"/>
      <c r="UO644" s="261"/>
      <c r="UP644" s="261"/>
      <c r="UQ644" s="261"/>
      <c r="UR644" s="261"/>
      <c r="US644" s="261"/>
      <c r="UT644" s="261"/>
      <c r="UU644" s="261"/>
      <c r="UV644" s="261"/>
      <c r="UW644" s="261"/>
      <c r="UX644" s="261"/>
      <c r="UY644" s="261"/>
      <c r="UZ644" s="261"/>
      <c r="VA644" s="261"/>
      <c r="VB644" s="261"/>
      <c r="VC644" s="261"/>
      <c r="VD644" s="261"/>
      <c r="VE644" s="261"/>
      <c r="VF644" s="261"/>
      <c r="VG644" s="261"/>
      <c r="VH644" s="261"/>
      <c r="VI644" s="261"/>
      <c r="VJ644" s="261"/>
      <c r="VK644" s="261"/>
      <c r="VL644" s="261"/>
      <c r="VM644" s="261"/>
      <c r="VN644" s="261"/>
      <c r="VO644" s="261"/>
      <c r="VP644" s="261"/>
      <c r="VQ644" s="261"/>
      <c r="VR644" s="261"/>
      <c r="VS644" s="261"/>
      <c r="VT644" s="261"/>
      <c r="VU644" s="261"/>
      <c r="VV644" s="261"/>
      <c r="VW644" s="261"/>
      <c r="VX644" s="261"/>
      <c r="VY644" s="261"/>
      <c r="VZ644" s="261"/>
      <c r="WA644" s="261"/>
      <c r="WB644" s="261"/>
      <c r="WC644" s="261"/>
      <c r="WD644" s="261"/>
      <c r="WE644" s="261"/>
      <c r="WF644" s="261"/>
      <c r="WG644" s="261"/>
      <c r="WH644" s="261"/>
      <c r="WI644" s="261"/>
      <c r="WJ644" s="261"/>
      <c r="WK644" s="261"/>
      <c r="WL644" s="261"/>
      <c r="WM644" s="261"/>
      <c r="WN644" s="261"/>
      <c r="WO644" s="261"/>
      <c r="WP644" s="261"/>
      <c r="WQ644" s="261"/>
      <c r="WR644" s="261"/>
      <c r="WS644" s="261"/>
      <c r="WT644" s="261"/>
      <c r="WU644" s="261"/>
      <c r="WV644" s="261"/>
      <c r="WW644" s="261"/>
      <c r="WX644" s="261"/>
      <c r="WY644" s="261"/>
      <c r="WZ644" s="261"/>
      <c r="XA644" s="261"/>
      <c r="XB644" s="261"/>
      <c r="XC644" s="261"/>
      <c r="XD644" s="261"/>
      <c r="XE644" s="261"/>
      <c r="XF644" s="261"/>
      <c r="XG644" s="261"/>
      <c r="XH644" s="261"/>
      <c r="XI644" s="261"/>
      <c r="XJ644" s="261"/>
      <c r="XK644" s="261"/>
      <c r="XL644" s="261"/>
      <c r="XM644" s="261"/>
      <c r="XN644" s="261"/>
      <c r="XO644" s="261"/>
      <c r="XP644" s="261"/>
      <c r="XQ644" s="261"/>
      <c r="XR644" s="261"/>
      <c r="XS644" s="261"/>
      <c r="XT644" s="261"/>
      <c r="XU644" s="261"/>
      <c r="XV644" s="261"/>
      <c r="XW644" s="261"/>
      <c r="XX644" s="261"/>
      <c r="XY644" s="261"/>
      <c r="XZ644" s="261"/>
      <c r="YA644" s="261"/>
      <c r="YB644" s="261"/>
      <c r="YC644" s="261"/>
      <c r="YD644" s="261"/>
      <c r="YE644" s="261"/>
      <c r="YF644" s="261"/>
      <c r="YG644" s="261"/>
      <c r="YH644" s="261"/>
      <c r="YI644" s="261"/>
      <c r="YJ644" s="261"/>
      <c r="YK644" s="261"/>
      <c r="YL644" s="261"/>
      <c r="YM644" s="261"/>
      <c r="YN644" s="261"/>
      <c r="YO644" s="261"/>
      <c r="YP644" s="261"/>
      <c r="YQ644" s="261"/>
      <c r="YR644" s="261"/>
      <c r="YS644" s="261"/>
      <c r="YT644" s="261"/>
      <c r="YU644" s="261"/>
      <c r="YV644" s="261"/>
      <c r="YW644" s="261"/>
      <c r="YX644" s="261"/>
      <c r="YY644" s="261"/>
      <c r="YZ644" s="261"/>
      <c r="ZA644" s="261"/>
      <c r="ZB644" s="261"/>
      <c r="ZC644" s="261"/>
      <c r="ZD644" s="261"/>
      <c r="ZE644" s="261"/>
      <c r="ZF644" s="261"/>
      <c r="ZG644" s="261"/>
      <c r="ZH644" s="261"/>
      <c r="ZI644" s="261"/>
      <c r="ZJ644" s="261"/>
      <c r="ZK644" s="261"/>
      <c r="ZL644" s="261"/>
      <c r="ZM644" s="261"/>
      <c r="ZN644" s="261"/>
      <c r="ZO644" s="261"/>
      <c r="ZP644" s="261"/>
      <c r="ZQ644" s="261"/>
      <c r="ZR644" s="261"/>
      <c r="ZS644" s="261"/>
      <c r="ZT644" s="261"/>
      <c r="ZU644" s="261"/>
      <c r="ZV644" s="261"/>
      <c r="ZW644" s="261"/>
      <c r="ZX644" s="261"/>
      <c r="ZY644" s="261"/>
      <c r="ZZ644" s="261"/>
      <c r="AAA644" s="261"/>
      <c r="AAB644" s="261"/>
      <c r="AAC644" s="261"/>
      <c r="AAD644" s="261"/>
      <c r="AAE644" s="261"/>
      <c r="AAF644" s="261"/>
      <c r="AAG644" s="261"/>
      <c r="AAH644" s="261"/>
      <c r="AAI644" s="261"/>
      <c r="AAJ644" s="261"/>
      <c r="AAK644" s="261"/>
      <c r="AAL644" s="261"/>
      <c r="AAM644" s="261"/>
      <c r="AAN644" s="261"/>
      <c r="AAO644" s="261"/>
      <c r="AAP644" s="261"/>
      <c r="AAQ644" s="261"/>
      <c r="AAR644" s="261"/>
      <c r="AAS644" s="261"/>
      <c r="AAT644" s="261"/>
      <c r="AAU644" s="261"/>
      <c r="AAV644" s="261"/>
      <c r="AAW644" s="261"/>
      <c r="AAX644" s="261"/>
      <c r="AAY644" s="261"/>
      <c r="AAZ644" s="261"/>
      <c r="ABA644" s="261"/>
      <c r="ABB644" s="261"/>
      <c r="ABC644" s="261"/>
      <c r="ABD644" s="261"/>
      <c r="ABE644" s="261"/>
      <c r="ABF644" s="261"/>
      <c r="ABG644" s="261"/>
      <c r="ABH644" s="261"/>
      <c r="ABI644" s="261"/>
      <c r="ABJ644" s="261"/>
      <c r="ABK644" s="261"/>
      <c r="ABL644" s="261"/>
      <c r="ABM644" s="261"/>
      <c r="ABN644" s="261"/>
      <c r="ABO644" s="261"/>
      <c r="ABP644" s="261"/>
      <c r="ABQ644" s="261"/>
      <c r="ABR644" s="261"/>
      <c r="ABS644" s="261"/>
      <c r="ABT644" s="261"/>
      <c r="ABU644" s="261"/>
      <c r="ABV644" s="261"/>
      <c r="ABW644" s="261"/>
      <c r="ABX644" s="261"/>
      <c r="ABY644" s="261"/>
      <c r="ABZ644" s="261"/>
      <c r="ACA644" s="261"/>
      <c r="ACB644" s="261"/>
      <c r="ACC644" s="261"/>
      <c r="ACD644" s="261"/>
      <c r="ACE644" s="261"/>
      <c r="ACF644" s="261"/>
      <c r="ACG644" s="261"/>
      <c r="ACH644" s="261"/>
      <c r="ACI644" s="261"/>
      <c r="ACJ644" s="261"/>
      <c r="ACK644" s="261"/>
      <c r="ACL644" s="261"/>
      <c r="ACM644" s="261"/>
      <c r="ACN644" s="261"/>
      <c r="ACO644" s="261"/>
      <c r="ACP644" s="261"/>
      <c r="ACQ644" s="261"/>
      <c r="ACR644" s="261"/>
      <c r="ACS644" s="261"/>
      <c r="ACT644" s="261"/>
      <c r="ACU644" s="261"/>
      <c r="ACV644" s="261"/>
      <c r="ACW644" s="261"/>
      <c r="ACX644" s="261"/>
      <c r="ACY644" s="261"/>
      <c r="ACZ644" s="261"/>
      <c r="ADA644" s="261"/>
      <c r="ADB644" s="261"/>
      <c r="ADC644" s="261"/>
      <c r="ADD644" s="261"/>
      <c r="ADE644" s="261"/>
      <c r="ADF644" s="261"/>
      <c r="ADG644" s="261"/>
      <c r="ADH644" s="261"/>
      <c r="ADI644" s="261"/>
      <c r="ADJ644" s="261"/>
      <c r="ADK644" s="261"/>
      <c r="ADL644" s="261"/>
      <c r="ADM644" s="261"/>
      <c r="ADN644" s="261"/>
      <c r="ADO644" s="261"/>
      <c r="ADP644" s="261"/>
      <c r="ADQ644" s="261"/>
      <c r="ADR644" s="261"/>
      <c r="ADS644" s="261"/>
      <c r="ADT644" s="261"/>
      <c r="ADU644" s="261"/>
      <c r="ADV644" s="261"/>
      <c r="ADW644" s="261"/>
      <c r="ADX644" s="261"/>
      <c r="ADY644" s="261"/>
      <c r="ADZ644" s="261"/>
      <c r="AEA644" s="261"/>
      <c r="AEB644" s="261"/>
      <c r="AEC644" s="261"/>
      <c r="AED644" s="261"/>
      <c r="AEE644" s="261"/>
      <c r="AEF644" s="261"/>
      <c r="AEG644" s="261"/>
      <c r="AEH644" s="261"/>
      <c r="AEI644" s="261"/>
      <c r="AEJ644" s="261"/>
      <c r="AEK644" s="261"/>
      <c r="AEL644" s="261"/>
      <c r="AEM644" s="261"/>
      <c r="AEN644" s="261"/>
      <c r="AEO644" s="261"/>
      <c r="AEP644" s="261"/>
      <c r="AEQ644" s="261"/>
      <c r="AER644" s="261"/>
      <c r="AES644" s="261"/>
      <c r="AET644" s="261"/>
      <c r="AEU644" s="261"/>
      <c r="AEV644" s="261"/>
      <c r="AEW644" s="261"/>
      <c r="AEX644" s="261"/>
      <c r="AEY644" s="261"/>
      <c r="AEZ644" s="261"/>
      <c r="AFA644" s="261"/>
      <c r="AFB644" s="261"/>
      <c r="AFC644" s="261"/>
      <c r="AFD644" s="261"/>
      <c r="AFE644" s="261"/>
      <c r="AFF644" s="261"/>
      <c r="AFG644" s="261"/>
      <c r="AFH644" s="261"/>
      <c r="AFI644" s="261"/>
      <c r="AFJ644" s="261"/>
      <c r="AFK644" s="261"/>
      <c r="AFL644" s="261"/>
      <c r="AFM644" s="261"/>
      <c r="AFN644" s="261"/>
      <c r="AFO644" s="261"/>
      <c r="AFP644" s="261"/>
      <c r="AFQ644" s="261"/>
      <c r="AFR644" s="261"/>
      <c r="AFS644" s="261"/>
      <c r="AFT644" s="261"/>
      <c r="AFU644" s="261"/>
      <c r="AFV644" s="261"/>
      <c r="AFW644" s="261"/>
      <c r="AFX644" s="261"/>
      <c r="AFY644" s="261"/>
      <c r="AFZ644" s="261"/>
      <c r="AGA644" s="261"/>
      <c r="AGB644" s="261"/>
      <c r="AGC644" s="261"/>
      <c r="AGD644" s="261"/>
      <c r="AGE644" s="261"/>
      <c r="AGF644" s="261"/>
      <c r="AGG644" s="261"/>
      <c r="AGH644" s="261"/>
      <c r="AGI644" s="261"/>
      <c r="AGJ644" s="261"/>
      <c r="AGK644" s="261"/>
      <c r="AGL644" s="261"/>
      <c r="AGM644" s="261"/>
      <c r="AGN644" s="261"/>
      <c r="AGO644" s="261"/>
      <c r="AGP644" s="261"/>
      <c r="AGQ644" s="261"/>
      <c r="AGR644" s="261"/>
      <c r="AGS644" s="261"/>
      <c r="AGT644" s="261"/>
      <c r="AGU644" s="261"/>
      <c r="AGV644" s="261"/>
      <c r="AGW644" s="261"/>
      <c r="AGX644" s="261"/>
      <c r="AGY644" s="261"/>
      <c r="AGZ644" s="261"/>
      <c r="AHA644" s="261"/>
      <c r="AHB644" s="261"/>
      <c r="AHC644" s="261"/>
      <c r="AHD644" s="261"/>
      <c r="AHE644" s="261"/>
      <c r="AHF644" s="261"/>
      <c r="AHG644" s="261"/>
      <c r="AHH644" s="261"/>
      <c r="AHI644" s="261"/>
      <c r="AHJ644" s="261"/>
      <c r="AHK644" s="261"/>
      <c r="AHL644" s="261"/>
      <c r="AHM644" s="261"/>
      <c r="AHN644" s="261"/>
      <c r="AHO644" s="261"/>
      <c r="AHP644" s="261"/>
      <c r="AHQ644" s="261"/>
      <c r="AHR644" s="261"/>
      <c r="AHS644" s="261"/>
      <c r="AHT644" s="261"/>
      <c r="AHU644" s="261"/>
      <c r="AHV644" s="261"/>
      <c r="AHW644" s="261"/>
      <c r="AHX644" s="261"/>
      <c r="AHY644" s="261"/>
      <c r="AHZ644" s="261"/>
      <c r="AIA644" s="261"/>
      <c r="AIB644" s="261"/>
      <c r="AIC644" s="261"/>
      <c r="AID644" s="261"/>
      <c r="AIE644" s="261"/>
      <c r="AIF644" s="261"/>
      <c r="AIG644" s="261"/>
      <c r="AIH644" s="261"/>
      <c r="AII644" s="261"/>
      <c r="AIJ644" s="261"/>
      <c r="AIK644" s="261"/>
      <c r="AIL644" s="261"/>
      <c r="AIM644" s="261"/>
      <c r="AIN644" s="261"/>
      <c r="AIO644" s="261"/>
      <c r="AIP644" s="261"/>
      <c r="AIQ644" s="261"/>
      <c r="AIR644" s="261"/>
      <c r="AIS644" s="261"/>
      <c r="AIT644" s="261"/>
      <c r="AIU644" s="261"/>
      <c r="AIV644" s="261"/>
      <c r="AIW644" s="261"/>
      <c r="AIX644" s="261"/>
      <c r="AIY644" s="261"/>
      <c r="AIZ644" s="261"/>
      <c r="AJA644" s="261"/>
      <c r="AJB644" s="261"/>
      <c r="AJC644" s="261"/>
      <c r="AJD644" s="261"/>
      <c r="AJE644" s="261"/>
      <c r="AJF644" s="261"/>
      <c r="AJG644" s="261"/>
      <c r="AJH644" s="261"/>
      <c r="AJI644" s="261"/>
      <c r="AJJ644" s="261"/>
      <c r="AJK644" s="261"/>
      <c r="AJL644" s="261"/>
      <c r="AJM644" s="261"/>
      <c r="AJN644" s="261"/>
      <c r="AJO644" s="261"/>
      <c r="AJP644" s="261"/>
      <c r="AJQ644" s="261"/>
      <c r="AJR644" s="261"/>
      <c r="AJS644" s="261"/>
      <c r="AJT644" s="261"/>
      <c r="AJU644" s="261"/>
      <c r="AJV644" s="261"/>
      <c r="AJW644" s="261"/>
      <c r="AJX644" s="261"/>
      <c r="AJY644" s="261"/>
      <c r="AJZ644" s="261"/>
      <c r="AKA644" s="261"/>
      <c r="AKB644" s="261"/>
      <c r="AKC644" s="261"/>
      <c r="AKD644" s="261"/>
      <c r="AKE644" s="261"/>
      <c r="AKF644" s="261"/>
      <c r="AKG644" s="261"/>
      <c r="AKH644" s="261"/>
      <c r="AKI644" s="261"/>
      <c r="AKJ644" s="261"/>
      <c r="AKK644" s="261"/>
      <c r="AKL644" s="261"/>
      <c r="AKM644" s="261"/>
      <c r="AKN644" s="261"/>
      <c r="AKO644" s="261"/>
      <c r="AKP644" s="261"/>
      <c r="AKQ644" s="261"/>
      <c r="AKR644" s="261"/>
      <c r="AKS644" s="261"/>
      <c r="AKT644" s="261"/>
      <c r="AKU644" s="261"/>
      <c r="AKV644" s="261"/>
      <c r="AKW644" s="261"/>
      <c r="AKX644" s="261"/>
      <c r="AKY644" s="261"/>
      <c r="AKZ644" s="261"/>
      <c r="ALA644" s="261"/>
      <c r="ALB644" s="261"/>
      <c r="ALC644" s="261"/>
      <c r="ALD644" s="261"/>
      <c r="ALE644" s="261"/>
      <c r="ALF644" s="261"/>
      <c r="ALG644" s="261"/>
      <c r="ALH644" s="261"/>
      <c r="ALI644" s="261"/>
      <c r="ALJ644" s="261"/>
      <c r="ALK644" s="261"/>
      <c r="ALL644" s="261"/>
      <c r="ALM644" s="261"/>
      <c r="ALN644" s="261"/>
      <c r="ALO644" s="261"/>
      <c r="ALP644" s="261"/>
      <c r="ALQ644" s="261"/>
      <c r="ALR644" s="261"/>
      <c r="ALS644" s="261"/>
      <c r="ALT644" s="261"/>
      <c r="ALU644" s="261"/>
      <c r="ALV644" s="261"/>
      <c r="ALW644" s="261"/>
      <c r="ALX644" s="261"/>
      <c r="ALY644" s="261"/>
      <c r="ALZ644" s="261"/>
      <c r="AMA644" s="261"/>
      <c r="AMB644" s="261"/>
      <c r="AMC644" s="261"/>
      <c r="AMD644" s="261"/>
      <c r="AME644" s="261"/>
      <c r="AMF644" s="261"/>
      <c r="AMG644" s="261"/>
      <c r="AMH644" s="261"/>
      <c r="AMI644" s="261"/>
      <c r="AMJ644" s="261"/>
      <c r="AMK644" s="261"/>
    </row>
    <row r="645" spans="1:1025" s="269" customFormat="1" x14ac:dyDescent="0.35">
      <c r="A645" s="261"/>
      <c r="B645" s="265"/>
      <c r="C645" s="266"/>
      <c r="D645" s="266"/>
      <c r="E645" s="266"/>
      <c r="F645" s="266"/>
      <c r="G645" s="266"/>
      <c r="H645" s="261"/>
      <c r="I645" s="261"/>
      <c r="J645" s="261"/>
      <c r="K645" s="261"/>
      <c r="L645" s="261"/>
      <c r="M645" s="261"/>
      <c r="N645" s="261"/>
      <c r="O645" s="261"/>
      <c r="P645" s="261"/>
      <c r="Q645" s="261"/>
      <c r="R645" s="261"/>
      <c r="S645" s="261"/>
      <c r="T645" s="261"/>
      <c r="U645" s="261"/>
      <c r="V645" s="261"/>
      <c r="W645" s="261"/>
      <c r="X645" s="261"/>
      <c r="Y645" s="261"/>
      <c r="Z645" s="261"/>
      <c r="AA645" s="261"/>
      <c r="AB645" s="261"/>
      <c r="AC645" s="261"/>
      <c r="AD645" s="261"/>
      <c r="AE645" s="261"/>
      <c r="AF645" s="261"/>
      <c r="AG645" s="261"/>
      <c r="AH645" s="261"/>
      <c r="AI645" s="261"/>
      <c r="AJ645" s="261"/>
      <c r="AK645" s="261"/>
      <c r="AL645" s="261"/>
      <c r="AM645" s="261"/>
      <c r="AN645" s="261"/>
      <c r="AO645" s="261"/>
      <c r="AP645" s="261"/>
      <c r="AQ645" s="261"/>
      <c r="AR645" s="261"/>
      <c r="AS645" s="261"/>
      <c r="AT645" s="261"/>
      <c r="AU645" s="261"/>
      <c r="AV645" s="261"/>
      <c r="AW645" s="261"/>
      <c r="AX645" s="261"/>
      <c r="AY645" s="261"/>
      <c r="AZ645" s="261"/>
      <c r="BA645" s="261"/>
      <c r="BB645" s="261"/>
      <c r="BC645" s="261"/>
      <c r="BD645" s="261"/>
      <c r="BE645" s="261"/>
      <c r="BF645" s="261"/>
      <c r="BG645" s="261"/>
      <c r="BH645" s="261"/>
      <c r="BI645" s="261"/>
      <c r="BJ645" s="261"/>
      <c r="BK645" s="261"/>
      <c r="BL645" s="261"/>
      <c r="BM645" s="261"/>
      <c r="BN645" s="261"/>
      <c r="BO645" s="261"/>
      <c r="BP645" s="261"/>
      <c r="BQ645" s="261"/>
      <c r="BR645" s="261"/>
      <c r="BS645" s="261"/>
      <c r="BT645" s="261"/>
      <c r="BU645" s="261"/>
      <c r="BV645" s="261"/>
      <c r="BW645" s="261"/>
      <c r="BX645" s="261"/>
      <c r="BY645" s="261"/>
      <c r="BZ645" s="261"/>
      <c r="CA645" s="261"/>
      <c r="CB645" s="261"/>
      <c r="CC645" s="261"/>
      <c r="CD645" s="261"/>
      <c r="CE645" s="261"/>
      <c r="CF645" s="261"/>
      <c r="CG645" s="261"/>
      <c r="CH645" s="261"/>
      <c r="CI645" s="261"/>
      <c r="CJ645" s="261"/>
      <c r="CK645" s="261"/>
      <c r="CL645" s="261"/>
      <c r="CM645" s="261"/>
      <c r="CN645" s="261"/>
      <c r="CO645" s="261"/>
      <c r="CP645" s="261"/>
      <c r="CQ645" s="261"/>
      <c r="CR645" s="261"/>
      <c r="CS645" s="261"/>
      <c r="CT645" s="261"/>
      <c r="CU645" s="261"/>
      <c r="CV645" s="261"/>
      <c r="CW645" s="261"/>
      <c r="CX645" s="261"/>
      <c r="CY645" s="261"/>
      <c r="CZ645" s="261"/>
      <c r="DA645" s="261"/>
      <c r="DB645" s="261"/>
      <c r="DC645" s="261"/>
      <c r="DD645" s="261"/>
      <c r="DE645" s="261"/>
      <c r="DF645" s="261"/>
      <c r="DG645" s="261"/>
      <c r="DH645" s="261"/>
      <c r="DI645" s="261"/>
      <c r="DJ645" s="261"/>
      <c r="DK645" s="261"/>
      <c r="DL645" s="261"/>
      <c r="DM645" s="261"/>
      <c r="DN645" s="261"/>
      <c r="DO645" s="261"/>
      <c r="DP645" s="261"/>
      <c r="DQ645" s="261"/>
      <c r="DR645" s="261"/>
      <c r="DS645" s="261"/>
      <c r="DT645" s="261"/>
      <c r="DU645" s="261"/>
      <c r="DV645" s="261"/>
      <c r="DW645" s="261"/>
      <c r="DX645" s="261"/>
      <c r="DY645" s="261"/>
      <c r="DZ645" s="261"/>
      <c r="EA645" s="261"/>
      <c r="EB645" s="261"/>
      <c r="EC645" s="261"/>
      <c r="ED645" s="261"/>
      <c r="EE645" s="261"/>
      <c r="EF645" s="261"/>
      <c r="EG645" s="261"/>
      <c r="EH645" s="261"/>
      <c r="EI645" s="261"/>
      <c r="EJ645" s="261"/>
      <c r="EK645" s="261"/>
      <c r="EL645" s="261"/>
      <c r="EM645" s="261"/>
      <c r="EN645" s="261"/>
      <c r="EO645" s="261"/>
      <c r="EP645" s="261"/>
      <c r="EQ645" s="261"/>
      <c r="ER645" s="261"/>
      <c r="ES645" s="261"/>
      <c r="ET645" s="261"/>
      <c r="EU645" s="261"/>
      <c r="EV645" s="261"/>
      <c r="EW645" s="261"/>
      <c r="EX645" s="261"/>
      <c r="EY645" s="261"/>
      <c r="EZ645" s="261"/>
      <c r="FA645" s="261"/>
      <c r="FB645" s="261"/>
      <c r="FC645" s="261"/>
      <c r="FD645" s="261"/>
      <c r="FE645" s="261"/>
      <c r="FF645" s="261"/>
      <c r="FG645" s="261"/>
      <c r="FH645" s="261"/>
      <c r="FI645" s="261"/>
      <c r="FJ645" s="261"/>
      <c r="FK645" s="261"/>
      <c r="FL645" s="261"/>
      <c r="FM645" s="261"/>
      <c r="FN645" s="261"/>
      <c r="FO645" s="261"/>
      <c r="FP645" s="261"/>
      <c r="FQ645" s="261"/>
      <c r="FR645" s="261"/>
      <c r="FS645" s="261"/>
      <c r="FT645" s="261"/>
      <c r="FU645" s="261"/>
      <c r="FV645" s="261"/>
      <c r="FW645" s="261"/>
      <c r="FX645" s="261"/>
      <c r="FY645" s="261"/>
      <c r="FZ645" s="261"/>
      <c r="GA645" s="261"/>
      <c r="GB645" s="261"/>
      <c r="GC645" s="261"/>
      <c r="GD645" s="261"/>
      <c r="GE645" s="261"/>
      <c r="GF645" s="261"/>
      <c r="GG645" s="261"/>
      <c r="GH645" s="261"/>
      <c r="GI645" s="261"/>
      <c r="GJ645" s="261"/>
      <c r="GK645" s="261"/>
      <c r="GL645" s="261"/>
      <c r="GM645" s="261"/>
      <c r="GN645" s="261"/>
      <c r="GO645" s="261"/>
      <c r="GP645" s="261"/>
      <c r="GQ645" s="261"/>
      <c r="GR645" s="261"/>
      <c r="GS645" s="261"/>
      <c r="GT645" s="261"/>
      <c r="GU645" s="261"/>
      <c r="GV645" s="261"/>
      <c r="GW645" s="261"/>
      <c r="GX645" s="261"/>
      <c r="GY645" s="261"/>
      <c r="GZ645" s="261"/>
      <c r="HA645" s="261"/>
      <c r="HB645" s="261"/>
      <c r="HC645" s="261"/>
      <c r="HD645" s="261"/>
      <c r="HE645" s="261"/>
      <c r="HF645" s="261"/>
      <c r="HG645" s="261"/>
      <c r="HH645" s="261"/>
      <c r="HI645" s="261"/>
      <c r="HJ645" s="261"/>
      <c r="HK645" s="261"/>
      <c r="HL645" s="261"/>
      <c r="HM645" s="261"/>
      <c r="HN645" s="261"/>
      <c r="HO645" s="261"/>
      <c r="HP645" s="261"/>
      <c r="HQ645" s="261"/>
      <c r="HR645" s="261"/>
      <c r="HS645" s="261"/>
      <c r="HT645" s="261"/>
      <c r="HU645" s="261"/>
      <c r="HV645" s="261"/>
      <c r="HW645" s="261"/>
      <c r="HX645" s="261"/>
      <c r="HY645" s="261"/>
      <c r="HZ645" s="261"/>
      <c r="IA645" s="261"/>
      <c r="IB645" s="261"/>
      <c r="IC645" s="261"/>
      <c r="ID645" s="261"/>
      <c r="IE645" s="261"/>
      <c r="IF645" s="261"/>
      <c r="IG645" s="261"/>
      <c r="IH645" s="261"/>
      <c r="II645" s="261"/>
      <c r="IJ645" s="261"/>
      <c r="IK645" s="261"/>
      <c r="IL645" s="261"/>
      <c r="IM645" s="261"/>
      <c r="IN645" s="261"/>
      <c r="IO645" s="261"/>
      <c r="IP645" s="261"/>
      <c r="IQ645" s="261"/>
      <c r="IR645" s="261"/>
      <c r="IS645" s="261"/>
      <c r="IT645" s="261"/>
      <c r="IU645" s="261"/>
      <c r="IV645" s="261"/>
      <c r="IW645" s="261"/>
      <c r="IX645" s="261"/>
      <c r="IY645" s="261"/>
      <c r="IZ645" s="261"/>
      <c r="JA645" s="261"/>
      <c r="JB645" s="261"/>
      <c r="JC645" s="261"/>
      <c r="JD645" s="261"/>
      <c r="JE645" s="261"/>
      <c r="JF645" s="261"/>
      <c r="JG645" s="261"/>
      <c r="JH645" s="261"/>
      <c r="JI645" s="261"/>
      <c r="JJ645" s="261"/>
      <c r="JK645" s="261"/>
      <c r="JL645" s="261"/>
      <c r="JM645" s="261"/>
      <c r="JN645" s="261"/>
      <c r="JO645" s="261"/>
      <c r="JP645" s="261"/>
      <c r="JQ645" s="261"/>
      <c r="JR645" s="261"/>
      <c r="JS645" s="261"/>
      <c r="JT645" s="261"/>
      <c r="JU645" s="261"/>
      <c r="JV645" s="261"/>
      <c r="JW645" s="261"/>
      <c r="JX645" s="261"/>
      <c r="JY645" s="261"/>
      <c r="JZ645" s="261"/>
      <c r="KA645" s="261"/>
      <c r="KB645" s="261"/>
      <c r="KC645" s="261"/>
      <c r="KD645" s="261"/>
      <c r="KE645" s="261"/>
      <c r="KF645" s="261"/>
      <c r="KG645" s="261"/>
      <c r="KH645" s="261"/>
      <c r="KI645" s="261"/>
      <c r="KJ645" s="261"/>
      <c r="KK645" s="261"/>
      <c r="KL645" s="261"/>
      <c r="KM645" s="261"/>
      <c r="KN645" s="261"/>
      <c r="KO645" s="261"/>
      <c r="KP645" s="261"/>
      <c r="KQ645" s="261"/>
      <c r="KR645" s="261"/>
      <c r="KS645" s="261"/>
      <c r="KT645" s="261"/>
      <c r="KU645" s="261"/>
      <c r="KV645" s="261"/>
      <c r="KW645" s="261"/>
      <c r="KX645" s="261"/>
      <c r="KY645" s="261"/>
      <c r="KZ645" s="261"/>
      <c r="LA645" s="261"/>
      <c r="LB645" s="261"/>
      <c r="LC645" s="261"/>
      <c r="LD645" s="261"/>
      <c r="LE645" s="261"/>
      <c r="LF645" s="261"/>
      <c r="LG645" s="261"/>
      <c r="LH645" s="261"/>
      <c r="LI645" s="261"/>
      <c r="LJ645" s="261"/>
      <c r="LK645" s="261"/>
      <c r="LL645" s="261"/>
      <c r="LM645" s="261"/>
      <c r="LN645" s="261"/>
      <c r="LO645" s="261"/>
      <c r="LP645" s="261"/>
      <c r="LQ645" s="261"/>
      <c r="LR645" s="261"/>
      <c r="LS645" s="261"/>
      <c r="LT645" s="261"/>
      <c r="LU645" s="261"/>
      <c r="LV645" s="261"/>
      <c r="LW645" s="261"/>
      <c r="LX645" s="261"/>
      <c r="LY645" s="261"/>
      <c r="LZ645" s="261"/>
      <c r="MA645" s="261"/>
      <c r="MB645" s="261"/>
      <c r="MC645" s="261"/>
      <c r="MD645" s="261"/>
      <c r="ME645" s="261"/>
      <c r="MF645" s="261"/>
      <c r="MG645" s="261"/>
      <c r="MH645" s="261"/>
      <c r="MI645" s="261"/>
      <c r="MJ645" s="261"/>
      <c r="MK645" s="261"/>
      <c r="ML645" s="261"/>
      <c r="MM645" s="261"/>
      <c r="MN645" s="261"/>
      <c r="MO645" s="261"/>
      <c r="MP645" s="261"/>
      <c r="MQ645" s="261"/>
      <c r="MR645" s="261"/>
      <c r="MS645" s="261"/>
      <c r="MT645" s="261"/>
      <c r="MU645" s="261"/>
      <c r="MV645" s="261"/>
      <c r="MW645" s="261"/>
      <c r="MX645" s="261"/>
      <c r="MY645" s="261"/>
      <c r="MZ645" s="261"/>
      <c r="NA645" s="261"/>
      <c r="NB645" s="261"/>
      <c r="NC645" s="261"/>
      <c r="ND645" s="261"/>
      <c r="NE645" s="261"/>
      <c r="NF645" s="261"/>
      <c r="NG645" s="261"/>
      <c r="NH645" s="261"/>
      <c r="NI645" s="261"/>
      <c r="NJ645" s="261"/>
      <c r="NK645" s="261"/>
      <c r="NL645" s="261"/>
      <c r="NM645" s="261"/>
      <c r="NN645" s="261"/>
      <c r="NO645" s="261"/>
      <c r="NP645" s="261"/>
      <c r="NQ645" s="261"/>
      <c r="NR645" s="261"/>
      <c r="NS645" s="261"/>
      <c r="NT645" s="261"/>
      <c r="NU645" s="261"/>
      <c r="NV645" s="261"/>
      <c r="NW645" s="261"/>
      <c r="NX645" s="261"/>
      <c r="NY645" s="261"/>
      <c r="NZ645" s="261"/>
      <c r="OA645" s="261"/>
      <c r="OB645" s="261"/>
      <c r="OC645" s="261"/>
      <c r="OD645" s="261"/>
      <c r="OE645" s="261"/>
      <c r="OF645" s="261"/>
      <c r="OG645" s="261"/>
      <c r="OH645" s="261"/>
      <c r="OI645" s="261"/>
      <c r="OJ645" s="261"/>
      <c r="OK645" s="261"/>
      <c r="OL645" s="261"/>
      <c r="OM645" s="261"/>
      <c r="ON645" s="261"/>
      <c r="OO645" s="261"/>
      <c r="OP645" s="261"/>
      <c r="OQ645" s="261"/>
      <c r="OR645" s="261"/>
      <c r="OS645" s="261"/>
      <c r="OT645" s="261"/>
      <c r="OU645" s="261"/>
      <c r="OV645" s="261"/>
      <c r="OW645" s="261"/>
      <c r="OX645" s="261"/>
      <c r="OY645" s="261"/>
      <c r="OZ645" s="261"/>
      <c r="PA645" s="261"/>
      <c r="PB645" s="261"/>
      <c r="PC645" s="261"/>
      <c r="PD645" s="261"/>
      <c r="PE645" s="261"/>
      <c r="PF645" s="261"/>
      <c r="PG645" s="261"/>
      <c r="PH645" s="261"/>
      <c r="PI645" s="261"/>
      <c r="PJ645" s="261"/>
      <c r="PK645" s="261"/>
      <c r="PL645" s="261"/>
      <c r="PM645" s="261"/>
      <c r="PN645" s="261"/>
      <c r="PO645" s="261"/>
      <c r="PP645" s="261"/>
      <c r="PQ645" s="261"/>
      <c r="PR645" s="261"/>
      <c r="PS645" s="261"/>
      <c r="PT645" s="261"/>
      <c r="PU645" s="261"/>
      <c r="PV645" s="261"/>
      <c r="PW645" s="261"/>
      <c r="PX645" s="261"/>
      <c r="PY645" s="261"/>
      <c r="PZ645" s="261"/>
      <c r="QA645" s="261"/>
      <c r="QB645" s="261"/>
      <c r="QC645" s="261"/>
      <c r="QD645" s="261"/>
      <c r="QE645" s="261"/>
      <c r="QF645" s="261"/>
      <c r="QG645" s="261"/>
      <c r="QH645" s="261"/>
      <c r="QI645" s="261"/>
      <c r="QJ645" s="261"/>
      <c r="QK645" s="261"/>
      <c r="QL645" s="261"/>
      <c r="QM645" s="261"/>
      <c r="QN645" s="261"/>
      <c r="QO645" s="261"/>
      <c r="QP645" s="261"/>
      <c r="QQ645" s="261"/>
      <c r="QR645" s="261"/>
      <c r="QS645" s="261"/>
      <c r="QT645" s="261"/>
      <c r="QU645" s="261"/>
      <c r="QV645" s="261"/>
      <c r="QW645" s="261"/>
      <c r="QX645" s="261"/>
      <c r="QY645" s="261"/>
      <c r="QZ645" s="261"/>
      <c r="RA645" s="261"/>
      <c r="RB645" s="261"/>
      <c r="RC645" s="261"/>
      <c r="RD645" s="261"/>
      <c r="RE645" s="261"/>
      <c r="RF645" s="261"/>
      <c r="RG645" s="261"/>
      <c r="RH645" s="261"/>
      <c r="RI645" s="261"/>
      <c r="RJ645" s="261"/>
      <c r="RK645" s="261"/>
      <c r="RL645" s="261"/>
      <c r="RM645" s="261"/>
      <c r="RN645" s="261"/>
      <c r="RO645" s="261"/>
      <c r="RP645" s="261"/>
      <c r="RQ645" s="261"/>
      <c r="RR645" s="261"/>
      <c r="RS645" s="261"/>
      <c r="RT645" s="261"/>
      <c r="RU645" s="261"/>
      <c r="RV645" s="261"/>
      <c r="RW645" s="261"/>
      <c r="RX645" s="261"/>
      <c r="RY645" s="261"/>
      <c r="RZ645" s="261"/>
      <c r="SA645" s="261"/>
      <c r="SB645" s="261"/>
      <c r="SC645" s="261"/>
      <c r="SD645" s="261"/>
      <c r="SE645" s="261"/>
      <c r="SF645" s="261"/>
      <c r="SG645" s="261"/>
      <c r="SH645" s="261"/>
      <c r="SI645" s="261"/>
      <c r="SJ645" s="261"/>
      <c r="SK645" s="261"/>
      <c r="SL645" s="261"/>
      <c r="SM645" s="261"/>
      <c r="SN645" s="261"/>
      <c r="SO645" s="261"/>
      <c r="SP645" s="261"/>
      <c r="SQ645" s="261"/>
      <c r="SR645" s="261"/>
      <c r="SS645" s="261"/>
      <c r="ST645" s="261"/>
      <c r="SU645" s="261"/>
      <c r="SV645" s="261"/>
      <c r="SW645" s="261"/>
      <c r="SX645" s="261"/>
      <c r="SY645" s="261"/>
      <c r="SZ645" s="261"/>
      <c r="TA645" s="261"/>
      <c r="TB645" s="261"/>
      <c r="TC645" s="261"/>
      <c r="TD645" s="261"/>
      <c r="TE645" s="261"/>
      <c r="TF645" s="261"/>
      <c r="TG645" s="261"/>
      <c r="TH645" s="261"/>
      <c r="TI645" s="261"/>
      <c r="TJ645" s="261"/>
      <c r="TK645" s="261"/>
      <c r="TL645" s="261"/>
      <c r="TM645" s="261"/>
      <c r="TN645" s="261"/>
      <c r="TO645" s="261"/>
      <c r="TP645" s="261"/>
      <c r="TQ645" s="261"/>
      <c r="TR645" s="261"/>
      <c r="TS645" s="261"/>
      <c r="TT645" s="261"/>
      <c r="TU645" s="261"/>
      <c r="TV645" s="261"/>
      <c r="TW645" s="261"/>
      <c r="TX645" s="261"/>
      <c r="TY645" s="261"/>
      <c r="TZ645" s="261"/>
      <c r="UA645" s="261"/>
      <c r="UB645" s="261"/>
      <c r="UC645" s="261"/>
      <c r="UD645" s="261"/>
      <c r="UE645" s="261"/>
      <c r="UF645" s="261"/>
      <c r="UG645" s="261"/>
      <c r="UH645" s="261"/>
      <c r="UI645" s="261"/>
      <c r="UJ645" s="261"/>
      <c r="UK645" s="261"/>
      <c r="UL645" s="261"/>
      <c r="UM645" s="261"/>
      <c r="UN645" s="261"/>
      <c r="UO645" s="261"/>
      <c r="UP645" s="261"/>
      <c r="UQ645" s="261"/>
      <c r="UR645" s="261"/>
      <c r="US645" s="261"/>
      <c r="UT645" s="261"/>
      <c r="UU645" s="261"/>
      <c r="UV645" s="261"/>
      <c r="UW645" s="261"/>
      <c r="UX645" s="261"/>
      <c r="UY645" s="261"/>
      <c r="UZ645" s="261"/>
      <c r="VA645" s="261"/>
      <c r="VB645" s="261"/>
      <c r="VC645" s="261"/>
      <c r="VD645" s="261"/>
      <c r="VE645" s="261"/>
      <c r="VF645" s="261"/>
      <c r="VG645" s="261"/>
      <c r="VH645" s="261"/>
      <c r="VI645" s="261"/>
      <c r="VJ645" s="261"/>
      <c r="VK645" s="261"/>
      <c r="VL645" s="261"/>
      <c r="VM645" s="261"/>
      <c r="VN645" s="261"/>
      <c r="VO645" s="261"/>
      <c r="VP645" s="261"/>
      <c r="VQ645" s="261"/>
      <c r="VR645" s="261"/>
      <c r="VS645" s="261"/>
      <c r="VT645" s="261"/>
      <c r="VU645" s="261"/>
      <c r="VV645" s="261"/>
      <c r="VW645" s="261"/>
      <c r="VX645" s="261"/>
      <c r="VY645" s="261"/>
      <c r="VZ645" s="261"/>
      <c r="WA645" s="261"/>
      <c r="WB645" s="261"/>
      <c r="WC645" s="261"/>
      <c r="WD645" s="261"/>
      <c r="WE645" s="261"/>
      <c r="WF645" s="261"/>
      <c r="WG645" s="261"/>
      <c r="WH645" s="261"/>
      <c r="WI645" s="261"/>
      <c r="WJ645" s="261"/>
      <c r="WK645" s="261"/>
      <c r="WL645" s="261"/>
      <c r="WM645" s="261"/>
      <c r="WN645" s="261"/>
      <c r="WO645" s="261"/>
      <c r="WP645" s="261"/>
      <c r="WQ645" s="261"/>
      <c r="WR645" s="261"/>
      <c r="WS645" s="261"/>
      <c r="WT645" s="261"/>
      <c r="WU645" s="261"/>
      <c r="WV645" s="261"/>
      <c r="WW645" s="261"/>
      <c r="WX645" s="261"/>
      <c r="WY645" s="261"/>
      <c r="WZ645" s="261"/>
      <c r="XA645" s="261"/>
      <c r="XB645" s="261"/>
      <c r="XC645" s="261"/>
      <c r="XD645" s="261"/>
      <c r="XE645" s="261"/>
      <c r="XF645" s="261"/>
      <c r="XG645" s="261"/>
      <c r="XH645" s="261"/>
      <c r="XI645" s="261"/>
      <c r="XJ645" s="261"/>
      <c r="XK645" s="261"/>
      <c r="XL645" s="261"/>
      <c r="XM645" s="261"/>
      <c r="XN645" s="261"/>
      <c r="XO645" s="261"/>
      <c r="XP645" s="261"/>
      <c r="XQ645" s="261"/>
      <c r="XR645" s="261"/>
      <c r="XS645" s="261"/>
      <c r="XT645" s="261"/>
      <c r="XU645" s="261"/>
      <c r="XV645" s="261"/>
      <c r="XW645" s="261"/>
      <c r="XX645" s="261"/>
      <c r="XY645" s="261"/>
      <c r="XZ645" s="261"/>
      <c r="YA645" s="261"/>
      <c r="YB645" s="261"/>
      <c r="YC645" s="261"/>
      <c r="YD645" s="261"/>
      <c r="YE645" s="261"/>
      <c r="YF645" s="261"/>
      <c r="YG645" s="261"/>
      <c r="YH645" s="261"/>
      <c r="YI645" s="261"/>
      <c r="YJ645" s="261"/>
      <c r="YK645" s="261"/>
      <c r="YL645" s="261"/>
      <c r="YM645" s="261"/>
      <c r="YN645" s="261"/>
      <c r="YO645" s="261"/>
      <c r="YP645" s="261"/>
      <c r="YQ645" s="261"/>
      <c r="YR645" s="261"/>
      <c r="YS645" s="261"/>
      <c r="YT645" s="261"/>
      <c r="YU645" s="261"/>
      <c r="YV645" s="261"/>
      <c r="YW645" s="261"/>
      <c r="YX645" s="261"/>
      <c r="YY645" s="261"/>
      <c r="YZ645" s="261"/>
      <c r="ZA645" s="261"/>
      <c r="ZB645" s="261"/>
      <c r="ZC645" s="261"/>
      <c r="ZD645" s="261"/>
      <c r="ZE645" s="261"/>
      <c r="ZF645" s="261"/>
      <c r="ZG645" s="261"/>
      <c r="ZH645" s="261"/>
      <c r="ZI645" s="261"/>
      <c r="ZJ645" s="261"/>
      <c r="ZK645" s="261"/>
      <c r="ZL645" s="261"/>
      <c r="ZM645" s="261"/>
      <c r="ZN645" s="261"/>
      <c r="ZO645" s="261"/>
      <c r="ZP645" s="261"/>
      <c r="ZQ645" s="261"/>
      <c r="ZR645" s="261"/>
      <c r="ZS645" s="261"/>
      <c r="ZT645" s="261"/>
      <c r="ZU645" s="261"/>
      <c r="ZV645" s="261"/>
      <c r="ZW645" s="261"/>
      <c r="ZX645" s="261"/>
      <c r="ZY645" s="261"/>
      <c r="ZZ645" s="261"/>
      <c r="AAA645" s="261"/>
      <c r="AAB645" s="261"/>
      <c r="AAC645" s="261"/>
      <c r="AAD645" s="261"/>
      <c r="AAE645" s="261"/>
      <c r="AAF645" s="261"/>
      <c r="AAG645" s="261"/>
      <c r="AAH645" s="261"/>
      <c r="AAI645" s="261"/>
      <c r="AAJ645" s="261"/>
      <c r="AAK645" s="261"/>
      <c r="AAL645" s="261"/>
      <c r="AAM645" s="261"/>
      <c r="AAN645" s="261"/>
      <c r="AAO645" s="261"/>
      <c r="AAP645" s="261"/>
      <c r="AAQ645" s="261"/>
      <c r="AAR645" s="261"/>
      <c r="AAS645" s="261"/>
      <c r="AAT645" s="261"/>
      <c r="AAU645" s="261"/>
      <c r="AAV645" s="261"/>
      <c r="AAW645" s="261"/>
      <c r="AAX645" s="261"/>
      <c r="AAY645" s="261"/>
      <c r="AAZ645" s="261"/>
      <c r="ABA645" s="261"/>
      <c r="ABB645" s="261"/>
      <c r="ABC645" s="261"/>
      <c r="ABD645" s="261"/>
      <c r="ABE645" s="261"/>
      <c r="ABF645" s="261"/>
      <c r="ABG645" s="261"/>
      <c r="ABH645" s="261"/>
      <c r="ABI645" s="261"/>
      <c r="ABJ645" s="261"/>
      <c r="ABK645" s="261"/>
      <c r="ABL645" s="261"/>
      <c r="ABM645" s="261"/>
      <c r="ABN645" s="261"/>
      <c r="ABO645" s="261"/>
      <c r="ABP645" s="261"/>
      <c r="ABQ645" s="261"/>
      <c r="ABR645" s="261"/>
      <c r="ABS645" s="261"/>
      <c r="ABT645" s="261"/>
      <c r="ABU645" s="261"/>
      <c r="ABV645" s="261"/>
      <c r="ABW645" s="261"/>
      <c r="ABX645" s="261"/>
      <c r="ABY645" s="261"/>
      <c r="ABZ645" s="261"/>
      <c r="ACA645" s="261"/>
      <c r="ACB645" s="261"/>
      <c r="ACC645" s="261"/>
      <c r="ACD645" s="261"/>
      <c r="ACE645" s="261"/>
      <c r="ACF645" s="261"/>
      <c r="ACG645" s="261"/>
      <c r="ACH645" s="261"/>
      <c r="ACI645" s="261"/>
      <c r="ACJ645" s="261"/>
      <c r="ACK645" s="261"/>
      <c r="ACL645" s="261"/>
      <c r="ACM645" s="261"/>
      <c r="ACN645" s="261"/>
      <c r="ACO645" s="261"/>
      <c r="ACP645" s="261"/>
      <c r="ACQ645" s="261"/>
      <c r="ACR645" s="261"/>
      <c r="ACS645" s="261"/>
      <c r="ACT645" s="261"/>
      <c r="ACU645" s="261"/>
      <c r="ACV645" s="261"/>
      <c r="ACW645" s="261"/>
      <c r="ACX645" s="261"/>
      <c r="ACY645" s="261"/>
      <c r="ACZ645" s="261"/>
      <c r="ADA645" s="261"/>
      <c r="ADB645" s="261"/>
      <c r="ADC645" s="261"/>
      <c r="ADD645" s="261"/>
      <c r="ADE645" s="261"/>
      <c r="ADF645" s="261"/>
      <c r="ADG645" s="261"/>
      <c r="ADH645" s="261"/>
      <c r="ADI645" s="261"/>
      <c r="ADJ645" s="261"/>
      <c r="ADK645" s="261"/>
      <c r="ADL645" s="261"/>
      <c r="ADM645" s="261"/>
      <c r="ADN645" s="261"/>
      <c r="ADO645" s="261"/>
      <c r="ADP645" s="261"/>
      <c r="ADQ645" s="261"/>
      <c r="ADR645" s="261"/>
      <c r="ADS645" s="261"/>
      <c r="ADT645" s="261"/>
      <c r="ADU645" s="261"/>
      <c r="ADV645" s="261"/>
      <c r="ADW645" s="261"/>
      <c r="ADX645" s="261"/>
      <c r="ADY645" s="261"/>
      <c r="ADZ645" s="261"/>
      <c r="AEA645" s="261"/>
      <c r="AEB645" s="261"/>
      <c r="AEC645" s="261"/>
      <c r="AED645" s="261"/>
      <c r="AEE645" s="261"/>
      <c r="AEF645" s="261"/>
      <c r="AEG645" s="261"/>
      <c r="AEH645" s="261"/>
      <c r="AEI645" s="261"/>
      <c r="AEJ645" s="261"/>
      <c r="AEK645" s="261"/>
      <c r="AEL645" s="261"/>
      <c r="AEM645" s="261"/>
      <c r="AEN645" s="261"/>
      <c r="AEO645" s="261"/>
      <c r="AEP645" s="261"/>
      <c r="AEQ645" s="261"/>
      <c r="AER645" s="261"/>
      <c r="AES645" s="261"/>
      <c r="AET645" s="261"/>
      <c r="AEU645" s="261"/>
      <c r="AEV645" s="261"/>
      <c r="AEW645" s="261"/>
      <c r="AEX645" s="261"/>
      <c r="AEY645" s="261"/>
      <c r="AEZ645" s="261"/>
      <c r="AFA645" s="261"/>
      <c r="AFB645" s="261"/>
      <c r="AFC645" s="261"/>
      <c r="AFD645" s="261"/>
      <c r="AFE645" s="261"/>
      <c r="AFF645" s="261"/>
      <c r="AFG645" s="261"/>
      <c r="AFH645" s="261"/>
      <c r="AFI645" s="261"/>
      <c r="AFJ645" s="261"/>
      <c r="AFK645" s="261"/>
      <c r="AFL645" s="261"/>
      <c r="AFM645" s="261"/>
      <c r="AFN645" s="261"/>
      <c r="AFO645" s="261"/>
      <c r="AFP645" s="261"/>
      <c r="AFQ645" s="261"/>
      <c r="AFR645" s="261"/>
      <c r="AFS645" s="261"/>
      <c r="AFT645" s="261"/>
      <c r="AFU645" s="261"/>
      <c r="AFV645" s="261"/>
      <c r="AFW645" s="261"/>
      <c r="AFX645" s="261"/>
      <c r="AFY645" s="261"/>
      <c r="AFZ645" s="261"/>
      <c r="AGA645" s="261"/>
      <c r="AGB645" s="261"/>
      <c r="AGC645" s="261"/>
      <c r="AGD645" s="261"/>
      <c r="AGE645" s="261"/>
      <c r="AGF645" s="261"/>
      <c r="AGG645" s="261"/>
      <c r="AGH645" s="261"/>
      <c r="AGI645" s="261"/>
      <c r="AGJ645" s="261"/>
      <c r="AGK645" s="261"/>
      <c r="AGL645" s="261"/>
      <c r="AGM645" s="261"/>
      <c r="AGN645" s="261"/>
      <c r="AGO645" s="261"/>
      <c r="AGP645" s="261"/>
      <c r="AGQ645" s="261"/>
      <c r="AGR645" s="261"/>
      <c r="AGS645" s="261"/>
      <c r="AGT645" s="261"/>
      <c r="AGU645" s="261"/>
      <c r="AGV645" s="261"/>
      <c r="AGW645" s="261"/>
      <c r="AGX645" s="261"/>
      <c r="AGY645" s="261"/>
      <c r="AGZ645" s="261"/>
      <c r="AHA645" s="261"/>
      <c r="AHB645" s="261"/>
      <c r="AHC645" s="261"/>
      <c r="AHD645" s="261"/>
      <c r="AHE645" s="261"/>
      <c r="AHF645" s="261"/>
      <c r="AHG645" s="261"/>
      <c r="AHH645" s="261"/>
      <c r="AHI645" s="261"/>
      <c r="AHJ645" s="261"/>
      <c r="AHK645" s="261"/>
      <c r="AHL645" s="261"/>
      <c r="AHM645" s="261"/>
      <c r="AHN645" s="261"/>
      <c r="AHO645" s="261"/>
      <c r="AHP645" s="261"/>
      <c r="AHQ645" s="261"/>
      <c r="AHR645" s="261"/>
      <c r="AHS645" s="261"/>
      <c r="AHT645" s="261"/>
      <c r="AHU645" s="261"/>
      <c r="AHV645" s="261"/>
      <c r="AHW645" s="261"/>
      <c r="AHX645" s="261"/>
      <c r="AHY645" s="261"/>
      <c r="AHZ645" s="261"/>
      <c r="AIA645" s="261"/>
      <c r="AIB645" s="261"/>
      <c r="AIC645" s="261"/>
      <c r="AID645" s="261"/>
      <c r="AIE645" s="261"/>
      <c r="AIF645" s="261"/>
      <c r="AIG645" s="261"/>
      <c r="AIH645" s="261"/>
      <c r="AII645" s="261"/>
      <c r="AIJ645" s="261"/>
      <c r="AIK645" s="261"/>
      <c r="AIL645" s="261"/>
      <c r="AIM645" s="261"/>
      <c r="AIN645" s="261"/>
      <c r="AIO645" s="261"/>
      <c r="AIP645" s="261"/>
      <c r="AIQ645" s="261"/>
      <c r="AIR645" s="261"/>
      <c r="AIS645" s="261"/>
      <c r="AIT645" s="261"/>
      <c r="AIU645" s="261"/>
      <c r="AIV645" s="261"/>
      <c r="AIW645" s="261"/>
      <c r="AIX645" s="261"/>
      <c r="AIY645" s="261"/>
      <c r="AIZ645" s="261"/>
      <c r="AJA645" s="261"/>
      <c r="AJB645" s="261"/>
      <c r="AJC645" s="261"/>
      <c r="AJD645" s="261"/>
      <c r="AJE645" s="261"/>
      <c r="AJF645" s="261"/>
      <c r="AJG645" s="261"/>
      <c r="AJH645" s="261"/>
      <c r="AJI645" s="261"/>
      <c r="AJJ645" s="261"/>
      <c r="AJK645" s="261"/>
      <c r="AJL645" s="261"/>
      <c r="AJM645" s="261"/>
      <c r="AJN645" s="261"/>
      <c r="AJO645" s="261"/>
      <c r="AJP645" s="261"/>
      <c r="AJQ645" s="261"/>
      <c r="AJR645" s="261"/>
      <c r="AJS645" s="261"/>
      <c r="AJT645" s="261"/>
      <c r="AJU645" s="261"/>
      <c r="AJV645" s="261"/>
      <c r="AJW645" s="261"/>
      <c r="AJX645" s="261"/>
      <c r="AJY645" s="261"/>
      <c r="AJZ645" s="261"/>
      <c r="AKA645" s="261"/>
      <c r="AKB645" s="261"/>
      <c r="AKC645" s="261"/>
      <c r="AKD645" s="261"/>
      <c r="AKE645" s="261"/>
      <c r="AKF645" s="261"/>
      <c r="AKG645" s="261"/>
      <c r="AKH645" s="261"/>
      <c r="AKI645" s="261"/>
      <c r="AKJ645" s="261"/>
      <c r="AKK645" s="261"/>
      <c r="AKL645" s="261"/>
      <c r="AKM645" s="261"/>
      <c r="AKN645" s="261"/>
      <c r="AKO645" s="261"/>
      <c r="AKP645" s="261"/>
      <c r="AKQ645" s="261"/>
      <c r="AKR645" s="261"/>
      <c r="AKS645" s="261"/>
      <c r="AKT645" s="261"/>
      <c r="AKU645" s="261"/>
      <c r="AKV645" s="261"/>
      <c r="AKW645" s="261"/>
      <c r="AKX645" s="261"/>
      <c r="AKY645" s="261"/>
      <c r="AKZ645" s="261"/>
      <c r="ALA645" s="261"/>
      <c r="ALB645" s="261"/>
      <c r="ALC645" s="261"/>
      <c r="ALD645" s="261"/>
      <c r="ALE645" s="261"/>
      <c r="ALF645" s="261"/>
      <c r="ALG645" s="261"/>
      <c r="ALH645" s="261"/>
      <c r="ALI645" s="261"/>
      <c r="ALJ645" s="261"/>
      <c r="ALK645" s="261"/>
      <c r="ALL645" s="261"/>
      <c r="ALM645" s="261"/>
      <c r="ALN645" s="261"/>
      <c r="ALO645" s="261"/>
      <c r="ALP645" s="261"/>
      <c r="ALQ645" s="261"/>
      <c r="ALR645" s="261"/>
      <c r="ALS645" s="261"/>
      <c r="ALT645" s="261"/>
      <c r="ALU645" s="261"/>
      <c r="ALV645" s="261"/>
      <c r="ALW645" s="261"/>
      <c r="ALX645" s="261"/>
      <c r="ALY645" s="261"/>
      <c r="ALZ645" s="261"/>
      <c r="AMA645" s="261"/>
      <c r="AMB645" s="261"/>
      <c r="AMC645" s="261"/>
      <c r="AMD645" s="261"/>
      <c r="AME645" s="261"/>
      <c r="AMF645" s="261"/>
      <c r="AMG645" s="261"/>
      <c r="AMH645" s="261"/>
      <c r="AMI645" s="261"/>
      <c r="AMJ645" s="261"/>
      <c r="AMK645" s="261"/>
    </row>
    <row r="646" spans="1:1025" s="269" customFormat="1" x14ac:dyDescent="0.35">
      <c r="A646" s="261"/>
      <c r="B646" s="265"/>
      <c r="C646" s="266"/>
      <c r="D646" s="266"/>
      <c r="E646" s="266"/>
      <c r="F646" s="266"/>
      <c r="G646" s="266"/>
      <c r="H646" s="261"/>
      <c r="I646" s="261"/>
      <c r="J646" s="261"/>
      <c r="K646" s="261"/>
      <c r="L646" s="261"/>
      <c r="M646" s="261"/>
      <c r="N646" s="261"/>
      <c r="O646" s="261"/>
      <c r="P646" s="261"/>
      <c r="Q646" s="261"/>
      <c r="R646" s="261"/>
      <c r="S646" s="261"/>
      <c r="T646" s="261"/>
      <c r="U646" s="261"/>
      <c r="V646" s="261"/>
      <c r="W646" s="261"/>
      <c r="X646" s="261"/>
      <c r="Y646" s="261"/>
      <c r="Z646" s="261"/>
      <c r="AA646" s="261"/>
      <c r="AB646" s="261"/>
      <c r="AC646" s="261"/>
      <c r="AD646" s="261"/>
      <c r="AE646" s="261"/>
      <c r="AF646" s="261"/>
      <c r="AG646" s="261"/>
      <c r="AH646" s="261"/>
      <c r="AI646" s="261"/>
      <c r="AJ646" s="261"/>
      <c r="AK646" s="261"/>
      <c r="AL646" s="261"/>
      <c r="AM646" s="261"/>
      <c r="AN646" s="261"/>
      <c r="AO646" s="261"/>
      <c r="AP646" s="261"/>
      <c r="AQ646" s="261"/>
      <c r="AR646" s="261"/>
      <c r="AS646" s="261"/>
      <c r="AT646" s="261"/>
      <c r="AU646" s="261"/>
      <c r="AV646" s="261"/>
      <c r="AW646" s="261"/>
      <c r="AX646" s="261"/>
      <c r="AY646" s="261"/>
      <c r="AZ646" s="261"/>
      <c r="BA646" s="261"/>
      <c r="BB646" s="261"/>
      <c r="BC646" s="261"/>
      <c r="BD646" s="261"/>
      <c r="BE646" s="261"/>
      <c r="BF646" s="261"/>
      <c r="BG646" s="261"/>
      <c r="BH646" s="261"/>
      <c r="BI646" s="261"/>
      <c r="BJ646" s="261"/>
      <c r="BK646" s="261"/>
      <c r="BL646" s="261"/>
      <c r="BM646" s="261"/>
      <c r="BN646" s="261"/>
      <c r="BO646" s="261"/>
      <c r="BP646" s="261"/>
      <c r="BQ646" s="261"/>
      <c r="BR646" s="261"/>
      <c r="BS646" s="261"/>
      <c r="BT646" s="261"/>
      <c r="BU646" s="261"/>
      <c r="BV646" s="261"/>
      <c r="BW646" s="261"/>
      <c r="BX646" s="261"/>
      <c r="BY646" s="261"/>
      <c r="BZ646" s="261"/>
      <c r="CA646" s="261"/>
      <c r="CB646" s="261"/>
      <c r="CC646" s="261"/>
      <c r="CD646" s="261"/>
      <c r="CE646" s="261"/>
      <c r="CF646" s="261"/>
      <c r="CG646" s="261"/>
      <c r="CH646" s="261"/>
      <c r="CI646" s="261"/>
      <c r="CJ646" s="261"/>
      <c r="CK646" s="261"/>
      <c r="CL646" s="261"/>
      <c r="CM646" s="261"/>
      <c r="CN646" s="261"/>
      <c r="CO646" s="261"/>
      <c r="CP646" s="261"/>
      <c r="CQ646" s="261"/>
      <c r="CR646" s="261"/>
      <c r="CS646" s="261"/>
      <c r="CT646" s="261"/>
      <c r="CU646" s="261"/>
      <c r="CV646" s="261"/>
      <c r="CW646" s="261"/>
      <c r="CX646" s="261"/>
      <c r="CY646" s="261"/>
      <c r="CZ646" s="261"/>
      <c r="DA646" s="261"/>
      <c r="DB646" s="261"/>
      <c r="DC646" s="261"/>
      <c r="DD646" s="261"/>
      <c r="DE646" s="261"/>
      <c r="DF646" s="261"/>
      <c r="DG646" s="261"/>
      <c r="DH646" s="261"/>
      <c r="DI646" s="261"/>
      <c r="DJ646" s="261"/>
      <c r="DK646" s="261"/>
      <c r="DL646" s="261"/>
      <c r="DM646" s="261"/>
      <c r="DN646" s="261"/>
      <c r="DO646" s="261"/>
      <c r="DP646" s="261"/>
      <c r="DQ646" s="261"/>
      <c r="DR646" s="261"/>
      <c r="DS646" s="261"/>
      <c r="DT646" s="261"/>
      <c r="DU646" s="261"/>
      <c r="DV646" s="261"/>
      <c r="DW646" s="261"/>
      <c r="DX646" s="261"/>
      <c r="DY646" s="261"/>
      <c r="DZ646" s="261"/>
      <c r="EA646" s="261"/>
      <c r="EB646" s="261"/>
      <c r="EC646" s="261"/>
      <c r="ED646" s="261"/>
      <c r="EE646" s="261"/>
      <c r="EF646" s="261"/>
      <c r="EG646" s="261"/>
      <c r="EH646" s="261"/>
      <c r="EI646" s="261"/>
      <c r="EJ646" s="261"/>
      <c r="EK646" s="261"/>
      <c r="EL646" s="261"/>
      <c r="EM646" s="261"/>
      <c r="EN646" s="261"/>
      <c r="EO646" s="261"/>
      <c r="EP646" s="261"/>
      <c r="EQ646" s="261"/>
      <c r="ER646" s="261"/>
      <c r="ES646" s="261"/>
      <c r="ET646" s="261"/>
      <c r="EU646" s="261"/>
      <c r="EV646" s="261"/>
      <c r="EW646" s="261"/>
      <c r="EX646" s="261"/>
      <c r="EY646" s="261"/>
      <c r="EZ646" s="261"/>
      <c r="FA646" s="261"/>
      <c r="FB646" s="261"/>
      <c r="FC646" s="261"/>
      <c r="FD646" s="261"/>
      <c r="FE646" s="261"/>
      <c r="FF646" s="261"/>
      <c r="FG646" s="261"/>
      <c r="FH646" s="261"/>
      <c r="FI646" s="261"/>
      <c r="FJ646" s="261"/>
      <c r="FK646" s="261"/>
      <c r="FL646" s="261"/>
      <c r="FM646" s="261"/>
      <c r="FN646" s="261"/>
      <c r="FO646" s="261"/>
      <c r="FP646" s="261"/>
      <c r="FQ646" s="261"/>
      <c r="FR646" s="261"/>
      <c r="FS646" s="261"/>
      <c r="FT646" s="261"/>
      <c r="FU646" s="261"/>
      <c r="FV646" s="261"/>
      <c r="FW646" s="261"/>
      <c r="FX646" s="261"/>
      <c r="FY646" s="261"/>
      <c r="FZ646" s="261"/>
      <c r="GA646" s="261"/>
      <c r="GB646" s="261"/>
      <c r="GC646" s="261"/>
      <c r="GD646" s="261"/>
      <c r="GE646" s="261"/>
      <c r="GF646" s="261"/>
      <c r="GG646" s="261"/>
      <c r="GH646" s="261"/>
      <c r="GI646" s="261"/>
      <c r="GJ646" s="261"/>
      <c r="GK646" s="261"/>
      <c r="GL646" s="261"/>
      <c r="GM646" s="261"/>
      <c r="GN646" s="261"/>
      <c r="GO646" s="261"/>
      <c r="GP646" s="261"/>
      <c r="GQ646" s="261"/>
      <c r="GR646" s="261"/>
      <c r="GS646" s="261"/>
      <c r="GT646" s="261"/>
      <c r="GU646" s="261"/>
      <c r="GV646" s="261"/>
      <c r="GW646" s="261"/>
      <c r="GX646" s="261"/>
      <c r="GY646" s="261"/>
      <c r="GZ646" s="261"/>
      <c r="HA646" s="261"/>
      <c r="HB646" s="261"/>
      <c r="HC646" s="261"/>
      <c r="HD646" s="261"/>
      <c r="HE646" s="261"/>
      <c r="HF646" s="261"/>
      <c r="HG646" s="261"/>
      <c r="HH646" s="261"/>
      <c r="HI646" s="261"/>
      <c r="HJ646" s="261"/>
      <c r="HK646" s="261"/>
      <c r="HL646" s="261"/>
      <c r="HM646" s="261"/>
      <c r="HN646" s="261"/>
      <c r="HO646" s="261"/>
      <c r="HP646" s="261"/>
      <c r="HQ646" s="261"/>
      <c r="HR646" s="261"/>
      <c r="HS646" s="261"/>
      <c r="HT646" s="261"/>
      <c r="HU646" s="261"/>
      <c r="HV646" s="261"/>
      <c r="HW646" s="261"/>
      <c r="HX646" s="261"/>
      <c r="HY646" s="261"/>
      <c r="HZ646" s="261"/>
      <c r="IA646" s="261"/>
      <c r="IB646" s="261"/>
      <c r="IC646" s="261"/>
      <c r="ID646" s="261"/>
      <c r="IE646" s="261"/>
      <c r="IF646" s="261"/>
      <c r="IG646" s="261"/>
      <c r="IH646" s="261"/>
      <c r="II646" s="261"/>
      <c r="IJ646" s="261"/>
      <c r="IK646" s="261"/>
      <c r="IL646" s="261"/>
      <c r="IM646" s="261"/>
      <c r="IN646" s="261"/>
      <c r="IO646" s="261"/>
      <c r="IP646" s="261"/>
      <c r="IQ646" s="261"/>
      <c r="IR646" s="261"/>
      <c r="IS646" s="261"/>
      <c r="IT646" s="261"/>
      <c r="IU646" s="261"/>
      <c r="IV646" s="261"/>
      <c r="IW646" s="261"/>
      <c r="IX646" s="261"/>
      <c r="IY646" s="261"/>
      <c r="IZ646" s="261"/>
      <c r="JA646" s="261"/>
      <c r="JB646" s="261"/>
      <c r="JC646" s="261"/>
      <c r="JD646" s="261"/>
      <c r="JE646" s="261"/>
      <c r="JF646" s="261"/>
      <c r="JG646" s="261"/>
      <c r="JH646" s="261"/>
      <c r="JI646" s="261"/>
      <c r="JJ646" s="261"/>
      <c r="JK646" s="261"/>
      <c r="JL646" s="261"/>
      <c r="JM646" s="261"/>
      <c r="JN646" s="261"/>
      <c r="JO646" s="261"/>
      <c r="JP646" s="261"/>
      <c r="JQ646" s="261"/>
      <c r="JR646" s="261"/>
      <c r="JS646" s="261"/>
      <c r="JT646" s="261"/>
      <c r="JU646" s="261"/>
      <c r="JV646" s="261"/>
      <c r="JW646" s="261"/>
      <c r="JX646" s="261"/>
      <c r="JY646" s="261"/>
      <c r="JZ646" s="261"/>
      <c r="KA646" s="261"/>
      <c r="KB646" s="261"/>
      <c r="KC646" s="261"/>
      <c r="KD646" s="261"/>
      <c r="KE646" s="261"/>
      <c r="KF646" s="261"/>
      <c r="KG646" s="261"/>
      <c r="KH646" s="261"/>
      <c r="KI646" s="261"/>
      <c r="KJ646" s="261"/>
      <c r="KK646" s="261"/>
      <c r="KL646" s="261"/>
      <c r="KM646" s="261"/>
      <c r="KN646" s="261"/>
      <c r="KO646" s="261"/>
      <c r="KP646" s="261"/>
      <c r="KQ646" s="261"/>
      <c r="KR646" s="261"/>
      <c r="KS646" s="261"/>
      <c r="KT646" s="261"/>
      <c r="KU646" s="261"/>
      <c r="KV646" s="261"/>
      <c r="KW646" s="261"/>
      <c r="KX646" s="261"/>
      <c r="KY646" s="261"/>
      <c r="KZ646" s="261"/>
      <c r="LA646" s="261"/>
      <c r="LB646" s="261"/>
      <c r="LC646" s="261"/>
      <c r="LD646" s="261"/>
      <c r="LE646" s="261"/>
      <c r="LF646" s="261"/>
      <c r="LG646" s="261"/>
      <c r="LH646" s="261"/>
      <c r="LI646" s="261"/>
      <c r="LJ646" s="261"/>
      <c r="LK646" s="261"/>
      <c r="LL646" s="261"/>
      <c r="LM646" s="261"/>
      <c r="LN646" s="261"/>
      <c r="LO646" s="261"/>
      <c r="LP646" s="261"/>
      <c r="LQ646" s="261"/>
      <c r="LR646" s="261"/>
      <c r="LS646" s="261"/>
      <c r="LT646" s="261"/>
      <c r="LU646" s="261"/>
      <c r="LV646" s="261"/>
      <c r="LW646" s="261"/>
      <c r="LX646" s="261"/>
      <c r="LY646" s="261"/>
      <c r="LZ646" s="261"/>
      <c r="MA646" s="261"/>
      <c r="MB646" s="261"/>
      <c r="MC646" s="261"/>
      <c r="MD646" s="261"/>
      <c r="ME646" s="261"/>
      <c r="MF646" s="261"/>
      <c r="MG646" s="261"/>
      <c r="MH646" s="261"/>
      <c r="MI646" s="261"/>
      <c r="MJ646" s="261"/>
      <c r="MK646" s="261"/>
      <c r="ML646" s="261"/>
      <c r="MM646" s="261"/>
      <c r="MN646" s="261"/>
      <c r="MO646" s="261"/>
      <c r="MP646" s="261"/>
      <c r="MQ646" s="261"/>
      <c r="MR646" s="261"/>
      <c r="MS646" s="261"/>
      <c r="MT646" s="261"/>
      <c r="MU646" s="261"/>
      <c r="MV646" s="261"/>
      <c r="MW646" s="261"/>
      <c r="MX646" s="261"/>
      <c r="MY646" s="261"/>
      <c r="MZ646" s="261"/>
      <c r="NA646" s="261"/>
      <c r="NB646" s="261"/>
      <c r="NC646" s="261"/>
      <c r="ND646" s="261"/>
      <c r="NE646" s="261"/>
      <c r="NF646" s="261"/>
      <c r="NG646" s="261"/>
      <c r="NH646" s="261"/>
      <c r="NI646" s="261"/>
      <c r="NJ646" s="261"/>
      <c r="NK646" s="261"/>
      <c r="NL646" s="261"/>
      <c r="NM646" s="261"/>
      <c r="NN646" s="261"/>
      <c r="NO646" s="261"/>
      <c r="NP646" s="261"/>
      <c r="NQ646" s="261"/>
      <c r="NR646" s="261"/>
      <c r="NS646" s="261"/>
      <c r="NT646" s="261"/>
      <c r="NU646" s="261"/>
      <c r="NV646" s="261"/>
      <c r="NW646" s="261"/>
      <c r="NX646" s="261"/>
      <c r="NY646" s="261"/>
      <c r="NZ646" s="261"/>
      <c r="OA646" s="261"/>
      <c r="OB646" s="261"/>
      <c r="OC646" s="261"/>
      <c r="OD646" s="261"/>
      <c r="OE646" s="261"/>
      <c r="OF646" s="261"/>
      <c r="OG646" s="261"/>
      <c r="OH646" s="261"/>
      <c r="OI646" s="261"/>
      <c r="OJ646" s="261"/>
      <c r="OK646" s="261"/>
      <c r="OL646" s="261"/>
      <c r="OM646" s="261"/>
      <c r="ON646" s="261"/>
      <c r="OO646" s="261"/>
      <c r="OP646" s="261"/>
      <c r="OQ646" s="261"/>
      <c r="OR646" s="261"/>
      <c r="OS646" s="261"/>
      <c r="OT646" s="261"/>
      <c r="OU646" s="261"/>
      <c r="OV646" s="261"/>
      <c r="OW646" s="261"/>
      <c r="OX646" s="261"/>
      <c r="OY646" s="261"/>
      <c r="OZ646" s="261"/>
      <c r="PA646" s="261"/>
      <c r="PB646" s="261"/>
      <c r="PC646" s="261"/>
      <c r="PD646" s="261"/>
      <c r="PE646" s="261"/>
      <c r="PF646" s="261"/>
      <c r="PG646" s="261"/>
      <c r="PH646" s="261"/>
      <c r="PI646" s="261"/>
      <c r="PJ646" s="261"/>
      <c r="PK646" s="261"/>
      <c r="PL646" s="261"/>
      <c r="PM646" s="261"/>
      <c r="PN646" s="261"/>
      <c r="PO646" s="261"/>
      <c r="PP646" s="261"/>
      <c r="PQ646" s="261"/>
      <c r="PR646" s="261"/>
      <c r="PS646" s="261"/>
      <c r="PT646" s="261"/>
      <c r="PU646" s="261"/>
      <c r="PV646" s="261"/>
      <c r="PW646" s="261"/>
      <c r="PX646" s="261"/>
      <c r="PY646" s="261"/>
      <c r="PZ646" s="261"/>
      <c r="QA646" s="261"/>
      <c r="QB646" s="261"/>
      <c r="QC646" s="261"/>
      <c r="QD646" s="261"/>
      <c r="QE646" s="261"/>
      <c r="QF646" s="261"/>
      <c r="QG646" s="261"/>
      <c r="QH646" s="261"/>
      <c r="QI646" s="261"/>
      <c r="QJ646" s="261"/>
      <c r="QK646" s="261"/>
      <c r="QL646" s="261"/>
      <c r="QM646" s="261"/>
      <c r="QN646" s="261"/>
      <c r="QO646" s="261"/>
      <c r="QP646" s="261"/>
      <c r="QQ646" s="261"/>
      <c r="QR646" s="261"/>
      <c r="QS646" s="261"/>
      <c r="QT646" s="261"/>
      <c r="QU646" s="261"/>
      <c r="QV646" s="261"/>
      <c r="QW646" s="261"/>
      <c r="QX646" s="261"/>
      <c r="QY646" s="261"/>
      <c r="QZ646" s="261"/>
      <c r="RA646" s="261"/>
      <c r="RB646" s="261"/>
      <c r="RC646" s="261"/>
      <c r="RD646" s="261"/>
      <c r="RE646" s="261"/>
      <c r="RF646" s="261"/>
      <c r="RG646" s="261"/>
      <c r="RH646" s="261"/>
      <c r="RI646" s="261"/>
      <c r="RJ646" s="261"/>
      <c r="RK646" s="261"/>
      <c r="RL646" s="261"/>
      <c r="RM646" s="261"/>
      <c r="RN646" s="261"/>
      <c r="RO646" s="261"/>
      <c r="RP646" s="261"/>
      <c r="RQ646" s="261"/>
      <c r="RR646" s="261"/>
      <c r="RS646" s="261"/>
      <c r="RT646" s="261"/>
      <c r="RU646" s="261"/>
      <c r="RV646" s="261"/>
      <c r="RW646" s="261"/>
      <c r="RX646" s="261"/>
      <c r="RY646" s="261"/>
      <c r="RZ646" s="261"/>
      <c r="SA646" s="261"/>
      <c r="SB646" s="261"/>
      <c r="SC646" s="261"/>
      <c r="SD646" s="261"/>
      <c r="SE646" s="261"/>
      <c r="SF646" s="261"/>
      <c r="SG646" s="261"/>
      <c r="SH646" s="261"/>
      <c r="SI646" s="261"/>
      <c r="SJ646" s="261"/>
      <c r="SK646" s="261"/>
      <c r="SL646" s="261"/>
      <c r="SM646" s="261"/>
      <c r="SN646" s="261"/>
      <c r="SO646" s="261"/>
      <c r="SP646" s="261"/>
      <c r="SQ646" s="261"/>
      <c r="SR646" s="261"/>
      <c r="SS646" s="261"/>
      <c r="ST646" s="261"/>
      <c r="SU646" s="261"/>
      <c r="SV646" s="261"/>
      <c r="SW646" s="261"/>
      <c r="SX646" s="261"/>
      <c r="SY646" s="261"/>
      <c r="SZ646" s="261"/>
      <c r="TA646" s="261"/>
      <c r="TB646" s="261"/>
      <c r="TC646" s="261"/>
      <c r="TD646" s="261"/>
      <c r="TE646" s="261"/>
      <c r="TF646" s="261"/>
      <c r="TG646" s="261"/>
      <c r="TH646" s="261"/>
      <c r="TI646" s="261"/>
      <c r="TJ646" s="261"/>
      <c r="TK646" s="261"/>
      <c r="TL646" s="261"/>
      <c r="TM646" s="261"/>
      <c r="TN646" s="261"/>
      <c r="TO646" s="261"/>
      <c r="TP646" s="261"/>
      <c r="TQ646" s="261"/>
      <c r="TR646" s="261"/>
      <c r="TS646" s="261"/>
      <c r="TT646" s="261"/>
      <c r="TU646" s="261"/>
      <c r="TV646" s="261"/>
      <c r="TW646" s="261"/>
      <c r="TX646" s="261"/>
      <c r="TY646" s="261"/>
      <c r="TZ646" s="261"/>
      <c r="UA646" s="261"/>
      <c r="UB646" s="261"/>
      <c r="UC646" s="261"/>
      <c r="UD646" s="261"/>
      <c r="UE646" s="261"/>
      <c r="UF646" s="261"/>
      <c r="UG646" s="261"/>
      <c r="UH646" s="261"/>
      <c r="UI646" s="261"/>
      <c r="UJ646" s="261"/>
      <c r="UK646" s="261"/>
      <c r="UL646" s="261"/>
      <c r="UM646" s="261"/>
      <c r="UN646" s="261"/>
      <c r="UO646" s="261"/>
      <c r="UP646" s="261"/>
      <c r="UQ646" s="261"/>
      <c r="UR646" s="261"/>
      <c r="US646" s="261"/>
      <c r="UT646" s="261"/>
      <c r="UU646" s="261"/>
      <c r="UV646" s="261"/>
      <c r="UW646" s="261"/>
      <c r="UX646" s="261"/>
      <c r="UY646" s="261"/>
      <c r="UZ646" s="261"/>
      <c r="VA646" s="261"/>
      <c r="VB646" s="261"/>
      <c r="VC646" s="261"/>
      <c r="VD646" s="261"/>
      <c r="VE646" s="261"/>
      <c r="VF646" s="261"/>
      <c r="VG646" s="261"/>
      <c r="VH646" s="261"/>
      <c r="VI646" s="261"/>
      <c r="VJ646" s="261"/>
      <c r="VK646" s="261"/>
      <c r="VL646" s="261"/>
      <c r="VM646" s="261"/>
      <c r="VN646" s="261"/>
      <c r="VO646" s="261"/>
      <c r="VP646" s="261"/>
      <c r="VQ646" s="261"/>
      <c r="VR646" s="261"/>
      <c r="VS646" s="261"/>
      <c r="VT646" s="261"/>
      <c r="VU646" s="261"/>
      <c r="VV646" s="261"/>
      <c r="VW646" s="261"/>
      <c r="VX646" s="261"/>
      <c r="VY646" s="261"/>
      <c r="VZ646" s="261"/>
      <c r="WA646" s="261"/>
      <c r="WB646" s="261"/>
      <c r="WC646" s="261"/>
      <c r="WD646" s="261"/>
      <c r="WE646" s="261"/>
      <c r="WF646" s="261"/>
      <c r="WG646" s="261"/>
      <c r="WH646" s="261"/>
      <c r="WI646" s="261"/>
      <c r="WJ646" s="261"/>
      <c r="WK646" s="261"/>
      <c r="WL646" s="261"/>
      <c r="WM646" s="261"/>
      <c r="WN646" s="261"/>
      <c r="WO646" s="261"/>
      <c r="WP646" s="261"/>
      <c r="WQ646" s="261"/>
      <c r="WR646" s="261"/>
      <c r="WS646" s="261"/>
      <c r="WT646" s="261"/>
      <c r="WU646" s="261"/>
      <c r="WV646" s="261"/>
      <c r="WW646" s="261"/>
      <c r="WX646" s="261"/>
      <c r="WY646" s="261"/>
      <c r="WZ646" s="261"/>
      <c r="XA646" s="261"/>
      <c r="XB646" s="261"/>
      <c r="XC646" s="261"/>
      <c r="XD646" s="261"/>
      <c r="XE646" s="261"/>
      <c r="XF646" s="261"/>
      <c r="XG646" s="261"/>
      <c r="XH646" s="261"/>
      <c r="XI646" s="261"/>
      <c r="XJ646" s="261"/>
      <c r="XK646" s="261"/>
      <c r="XL646" s="261"/>
      <c r="XM646" s="261"/>
      <c r="XN646" s="261"/>
      <c r="XO646" s="261"/>
      <c r="XP646" s="261"/>
      <c r="XQ646" s="261"/>
      <c r="XR646" s="261"/>
      <c r="XS646" s="261"/>
      <c r="XT646" s="261"/>
      <c r="XU646" s="261"/>
      <c r="XV646" s="261"/>
      <c r="XW646" s="261"/>
      <c r="XX646" s="261"/>
      <c r="XY646" s="261"/>
      <c r="XZ646" s="261"/>
      <c r="YA646" s="261"/>
      <c r="YB646" s="261"/>
      <c r="YC646" s="261"/>
      <c r="YD646" s="261"/>
      <c r="YE646" s="261"/>
      <c r="YF646" s="261"/>
      <c r="YG646" s="261"/>
      <c r="YH646" s="261"/>
      <c r="YI646" s="261"/>
      <c r="YJ646" s="261"/>
      <c r="YK646" s="261"/>
      <c r="YL646" s="261"/>
      <c r="YM646" s="261"/>
      <c r="YN646" s="261"/>
      <c r="YO646" s="261"/>
      <c r="YP646" s="261"/>
      <c r="YQ646" s="261"/>
      <c r="YR646" s="261"/>
      <c r="YS646" s="261"/>
      <c r="YT646" s="261"/>
      <c r="YU646" s="261"/>
      <c r="YV646" s="261"/>
      <c r="YW646" s="261"/>
      <c r="YX646" s="261"/>
      <c r="YY646" s="261"/>
      <c r="YZ646" s="261"/>
      <c r="ZA646" s="261"/>
      <c r="ZB646" s="261"/>
      <c r="ZC646" s="261"/>
      <c r="ZD646" s="261"/>
      <c r="ZE646" s="261"/>
      <c r="ZF646" s="261"/>
      <c r="ZG646" s="261"/>
      <c r="ZH646" s="261"/>
      <c r="ZI646" s="261"/>
      <c r="ZJ646" s="261"/>
      <c r="ZK646" s="261"/>
      <c r="ZL646" s="261"/>
      <c r="ZM646" s="261"/>
      <c r="ZN646" s="261"/>
      <c r="ZO646" s="261"/>
      <c r="ZP646" s="261"/>
      <c r="ZQ646" s="261"/>
      <c r="ZR646" s="261"/>
      <c r="ZS646" s="261"/>
      <c r="ZT646" s="261"/>
      <c r="ZU646" s="261"/>
      <c r="ZV646" s="261"/>
      <c r="ZW646" s="261"/>
      <c r="ZX646" s="261"/>
      <c r="ZY646" s="261"/>
      <c r="ZZ646" s="261"/>
      <c r="AAA646" s="261"/>
      <c r="AAB646" s="261"/>
      <c r="AAC646" s="261"/>
      <c r="AAD646" s="261"/>
      <c r="AAE646" s="261"/>
      <c r="AAF646" s="261"/>
      <c r="AAG646" s="261"/>
      <c r="AAH646" s="261"/>
      <c r="AAI646" s="261"/>
      <c r="AAJ646" s="261"/>
      <c r="AAK646" s="261"/>
      <c r="AAL646" s="261"/>
      <c r="AAM646" s="261"/>
      <c r="AAN646" s="261"/>
      <c r="AAO646" s="261"/>
      <c r="AAP646" s="261"/>
      <c r="AAQ646" s="261"/>
      <c r="AAR646" s="261"/>
      <c r="AAS646" s="261"/>
      <c r="AAT646" s="261"/>
      <c r="AAU646" s="261"/>
      <c r="AAV646" s="261"/>
      <c r="AAW646" s="261"/>
      <c r="AAX646" s="261"/>
      <c r="AAY646" s="261"/>
      <c r="AAZ646" s="261"/>
      <c r="ABA646" s="261"/>
      <c r="ABB646" s="261"/>
      <c r="ABC646" s="261"/>
      <c r="ABD646" s="261"/>
      <c r="ABE646" s="261"/>
      <c r="ABF646" s="261"/>
      <c r="ABG646" s="261"/>
      <c r="ABH646" s="261"/>
      <c r="ABI646" s="261"/>
      <c r="ABJ646" s="261"/>
      <c r="ABK646" s="261"/>
      <c r="ABL646" s="261"/>
      <c r="ABM646" s="261"/>
      <c r="ABN646" s="261"/>
      <c r="ABO646" s="261"/>
      <c r="ABP646" s="261"/>
      <c r="ABQ646" s="261"/>
      <c r="ABR646" s="261"/>
      <c r="ABS646" s="261"/>
      <c r="ABT646" s="261"/>
      <c r="ABU646" s="261"/>
      <c r="ABV646" s="261"/>
      <c r="ABW646" s="261"/>
      <c r="ABX646" s="261"/>
      <c r="ABY646" s="261"/>
      <c r="ABZ646" s="261"/>
      <c r="ACA646" s="261"/>
      <c r="ACB646" s="261"/>
      <c r="ACC646" s="261"/>
      <c r="ACD646" s="261"/>
      <c r="ACE646" s="261"/>
      <c r="ACF646" s="261"/>
      <c r="ACG646" s="261"/>
      <c r="ACH646" s="261"/>
      <c r="ACI646" s="261"/>
      <c r="ACJ646" s="261"/>
      <c r="ACK646" s="261"/>
      <c r="ACL646" s="261"/>
      <c r="ACM646" s="261"/>
      <c r="ACN646" s="261"/>
      <c r="ACO646" s="261"/>
      <c r="ACP646" s="261"/>
      <c r="ACQ646" s="261"/>
      <c r="ACR646" s="261"/>
      <c r="ACS646" s="261"/>
      <c r="ACT646" s="261"/>
      <c r="ACU646" s="261"/>
      <c r="ACV646" s="261"/>
      <c r="ACW646" s="261"/>
      <c r="ACX646" s="261"/>
      <c r="ACY646" s="261"/>
      <c r="ACZ646" s="261"/>
      <c r="ADA646" s="261"/>
      <c r="ADB646" s="261"/>
      <c r="ADC646" s="261"/>
      <c r="ADD646" s="261"/>
      <c r="ADE646" s="261"/>
      <c r="ADF646" s="261"/>
      <c r="ADG646" s="261"/>
      <c r="ADH646" s="261"/>
      <c r="ADI646" s="261"/>
      <c r="ADJ646" s="261"/>
      <c r="ADK646" s="261"/>
      <c r="ADL646" s="261"/>
      <c r="ADM646" s="261"/>
      <c r="ADN646" s="261"/>
      <c r="ADO646" s="261"/>
      <c r="ADP646" s="261"/>
      <c r="ADQ646" s="261"/>
      <c r="ADR646" s="261"/>
      <c r="ADS646" s="261"/>
      <c r="ADT646" s="261"/>
      <c r="ADU646" s="261"/>
      <c r="ADV646" s="261"/>
      <c r="ADW646" s="261"/>
      <c r="ADX646" s="261"/>
      <c r="ADY646" s="261"/>
      <c r="ADZ646" s="261"/>
      <c r="AEA646" s="261"/>
      <c r="AEB646" s="261"/>
      <c r="AEC646" s="261"/>
      <c r="AED646" s="261"/>
      <c r="AEE646" s="261"/>
      <c r="AEF646" s="261"/>
      <c r="AEG646" s="261"/>
      <c r="AEH646" s="261"/>
      <c r="AEI646" s="261"/>
      <c r="AEJ646" s="261"/>
      <c r="AEK646" s="261"/>
      <c r="AEL646" s="261"/>
      <c r="AEM646" s="261"/>
      <c r="AEN646" s="261"/>
      <c r="AEO646" s="261"/>
      <c r="AEP646" s="261"/>
      <c r="AEQ646" s="261"/>
      <c r="AER646" s="261"/>
      <c r="AES646" s="261"/>
      <c r="AET646" s="261"/>
      <c r="AEU646" s="261"/>
      <c r="AEV646" s="261"/>
      <c r="AEW646" s="261"/>
      <c r="AEX646" s="261"/>
      <c r="AEY646" s="261"/>
      <c r="AEZ646" s="261"/>
      <c r="AFA646" s="261"/>
      <c r="AFB646" s="261"/>
      <c r="AFC646" s="261"/>
      <c r="AFD646" s="261"/>
      <c r="AFE646" s="261"/>
      <c r="AFF646" s="261"/>
      <c r="AFG646" s="261"/>
      <c r="AFH646" s="261"/>
      <c r="AFI646" s="261"/>
      <c r="AFJ646" s="261"/>
      <c r="AFK646" s="261"/>
      <c r="AFL646" s="261"/>
      <c r="AFM646" s="261"/>
      <c r="AFN646" s="261"/>
      <c r="AFO646" s="261"/>
      <c r="AFP646" s="261"/>
      <c r="AFQ646" s="261"/>
      <c r="AFR646" s="261"/>
      <c r="AFS646" s="261"/>
      <c r="AFT646" s="261"/>
      <c r="AFU646" s="261"/>
      <c r="AFV646" s="261"/>
      <c r="AFW646" s="261"/>
      <c r="AFX646" s="261"/>
      <c r="AFY646" s="261"/>
      <c r="AFZ646" s="261"/>
      <c r="AGA646" s="261"/>
      <c r="AGB646" s="261"/>
      <c r="AGC646" s="261"/>
      <c r="AGD646" s="261"/>
      <c r="AGE646" s="261"/>
      <c r="AGF646" s="261"/>
      <c r="AGG646" s="261"/>
      <c r="AGH646" s="261"/>
      <c r="AGI646" s="261"/>
      <c r="AGJ646" s="261"/>
      <c r="AGK646" s="261"/>
      <c r="AGL646" s="261"/>
      <c r="AGM646" s="261"/>
      <c r="AGN646" s="261"/>
      <c r="AGO646" s="261"/>
      <c r="AGP646" s="261"/>
      <c r="AGQ646" s="261"/>
      <c r="AGR646" s="261"/>
      <c r="AGS646" s="261"/>
      <c r="AGT646" s="261"/>
      <c r="AGU646" s="261"/>
      <c r="AGV646" s="261"/>
      <c r="AGW646" s="261"/>
      <c r="AGX646" s="261"/>
      <c r="AGY646" s="261"/>
      <c r="AGZ646" s="261"/>
      <c r="AHA646" s="261"/>
      <c r="AHB646" s="261"/>
      <c r="AHC646" s="261"/>
      <c r="AHD646" s="261"/>
      <c r="AHE646" s="261"/>
      <c r="AHF646" s="261"/>
      <c r="AHG646" s="261"/>
      <c r="AHH646" s="261"/>
      <c r="AHI646" s="261"/>
      <c r="AHJ646" s="261"/>
      <c r="AHK646" s="261"/>
      <c r="AHL646" s="261"/>
      <c r="AHM646" s="261"/>
      <c r="AHN646" s="261"/>
      <c r="AHO646" s="261"/>
      <c r="AHP646" s="261"/>
      <c r="AHQ646" s="261"/>
      <c r="AHR646" s="261"/>
      <c r="AHS646" s="261"/>
      <c r="AHT646" s="261"/>
      <c r="AHU646" s="261"/>
      <c r="AHV646" s="261"/>
      <c r="AHW646" s="261"/>
      <c r="AHX646" s="261"/>
      <c r="AHY646" s="261"/>
      <c r="AHZ646" s="261"/>
      <c r="AIA646" s="261"/>
      <c r="AIB646" s="261"/>
      <c r="AIC646" s="261"/>
      <c r="AID646" s="261"/>
      <c r="AIE646" s="261"/>
      <c r="AIF646" s="261"/>
      <c r="AIG646" s="261"/>
      <c r="AIH646" s="261"/>
      <c r="AII646" s="261"/>
      <c r="AIJ646" s="261"/>
      <c r="AIK646" s="261"/>
      <c r="AIL646" s="261"/>
      <c r="AIM646" s="261"/>
      <c r="AIN646" s="261"/>
      <c r="AIO646" s="261"/>
      <c r="AIP646" s="261"/>
      <c r="AIQ646" s="261"/>
      <c r="AIR646" s="261"/>
      <c r="AIS646" s="261"/>
      <c r="AIT646" s="261"/>
      <c r="AIU646" s="261"/>
      <c r="AIV646" s="261"/>
      <c r="AIW646" s="261"/>
      <c r="AIX646" s="261"/>
      <c r="AIY646" s="261"/>
      <c r="AIZ646" s="261"/>
      <c r="AJA646" s="261"/>
      <c r="AJB646" s="261"/>
      <c r="AJC646" s="261"/>
      <c r="AJD646" s="261"/>
      <c r="AJE646" s="261"/>
      <c r="AJF646" s="261"/>
      <c r="AJG646" s="261"/>
      <c r="AJH646" s="261"/>
      <c r="AJI646" s="261"/>
      <c r="AJJ646" s="261"/>
      <c r="AJK646" s="261"/>
      <c r="AJL646" s="261"/>
      <c r="AJM646" s="261"/>
      <c r="AJN646" s="261"/>
      <c r="AJO646" s="261"/>
      <c r="AJP646" s="261"/>
      <c r="AJQ646" s="261"/>
      <c r="AJR646" s="261"/>
      <c r="AJS646" s="261"/>
      <c r="AJT646" s="261"/>
      <c r="AJU646" s="261"/>
      <c r="AJV646" s="261"/>
      <c r="AJW646" s="261"/>
      <c r="AJX646" s="261"/>
      <c r="AJY646" s="261"/>
      <c r="AJZ646" s="261"/>
      <c r="AKA646" s="261"/>
      <c r="AKB646" s="261"/>
      <c r="AKC646" s="261"/>
      <c r="AKD646" s="261"/>
      <c r="AKE646" s="261"/>
      <c r="AKF646" s="261"/>
      <c r="AKG646" s="261"/>
      <c r="AKH646" s="261"/>
      <c r="AKI646" s="261"/>
      <c r="AKJ646" s="261"/>
      <c r="AKK646" s="261"/>
      <c r="AKL646" s="261"/>
      <c r="AKM646" s="261"/>
      <c r="AKN646" s="261"/>
      <c r="AKO646" s="261"/>
      <c r="AKP646" s="261"/>
      <c r="AKQ646" s="261"/>
      <c r="AKR646" s="261"/>
      <c r="AKS646" s="261"/>
      <c r="AKT646" s="261"/>
      <c r="AKU646" s="261"/>
      <c r="AKV646" s="261"/>
      <c r="AKW646" s="261"/>
      <c r="AKX646" s="261"/>
      <c r="AKY646" s="261"/>
      <c r="AKZ646" s="261"/>
      <c r="ALA646" s="261"/>
      <c r="ALB646" s="261"/>
      <c r="ALC646" s="261"/>
      <c r="ALD646" s="261"/>
      <c r="ALE646" s="261"/>
      <c r="ALF646" s="261"/>
      <c r="ALG646" s="261"/>
      <c r="ALH646" s="261"/>
      <c r="ALI646" s="261"/>
      <c r="ALJ646" s="261"/>
      <c r="ALK646" s="261"/>
      <c r="ALL646" s="261"/>
      <c r="ALM646" s="261"/>
      <c r="ALN646" s="261"/>
      <c r="ALO646" s="261"/>
      <c r="ALP646" s="261"/>
      <c r="ALQ646" s="261"/>
      <c r="ALR646" s="261"/>
      <c r="ALS646" s="261"/>
      <c r="ALT646" s="261"/>
      <c r="ALU646" s="261"/>
      <c r="ALV646" s="261"/>
      <c r="ALW646" s="261"/>
      <c r="ALX646" s="261"/>
      <c r="ALY646" s="261"/>
      <c r="ALZ646" s="261"/>
      <c r="AMA646" s="261"/>
      <c r="AMB646" s="261"/>
      <c r="AMC646" s="261"/>
      <c r="AMD646" s="261"/>
      <c r="AME646" s="261"/>
      <c r="AMF646" s="261"/>
      <c r="AMG646" s="261"/>
      <c r="AMH646" s="261"/>
      <c r="AMI646" s="261"/>
      <c r="AMJ646" s="261"/>
      <c r="AMK646" s="261"/>
    </row>
    <row r="647" spans="1:1025" s="269" customFormat="1" x14ac:dyDescent="0.35">
      <c r="A647" s="261"/>
      <c r="B647" s="265"/>
      <c r="C647" s="266"/>
      <c r="D647" s="266"/>
      <c r="E647" s="266"/>
      <c r="F647" s="266"/>
      <c r="G647" s="266"/>
      <c r="H647" s="261"/>
      <c r="I647" s="261"/>
      <c r="J647" s="261"/>
      <c r="K647" s="261"/>
      <c r="L647" s="261"/>
      <c r="M647" s="261"/>
      <c r="N647" s="261"/>
      <c r="O647" s="261"/>
      <c r="P647" s="261"/>
      <c r="Q647" s="261"/>
      <c r="R647" s="261"/>
      <c r="S647" s="261"/>
      <c r="T647" s="261"/>
      <c r="U647" s="261"/>
      <c r="V647" s="261"/>
      <c r="W647" s="261"/>
      <c r="X647" s="261"/>
      <c r="Y647" s="261"/>
      <c r="Z647" s="261"/>
      <c r="AA647" s="261"/>
      <c r="AB647" s="261"/>
      <c r="AC647" s="261"/>
      <c r="AD647" s="261"/>
      <c r="AE647" s="261"/>
      <c r="AF647" s="261"/>
      <c r="AG647" s="261"/>
      <c r="AH647" s="261"/>
      <c r="AI647" s="261"/>
      <c r="AJ647" s="261"/>
      <c r="AK647" s="261"/>
      <c r="AL647" s="261"/>
      <c r="AM647" s="261"/>
      <c r="AN647" s="261"/>
      <c r="AO647" s="261"/>
      <c r="AP647" s="261"/>
      <c r="AQ647" s="261"/>
      <c r="AR647" s="261"/>
      <c r="AS647" s="261"/>
      <c r="AT647" s="261"/>
      <c r="AU647" s="261"/>
      <c r="AV647" s="261"/>
      <c r="AW647" s="261"/>
      <c r="AX647" s="261"/>
      <c r="AY647" s="261"/>
      <c r="AZ647" s="261"/>
      <c r="BA647" s="261"/>
      <c r="BB647" s="261"/>
      <c r="BC647" s="261"/>
      <c r="BD647" s="261"/>
      <c r="BE647" s="261"/>
      <c r="BF647" s="261"/>
      <c r="BG647" s="261"/>
      <c r="BH647" s="261"/>
      <c r="BI647" s="261"/>
      <c r="BJ647" s="261"/>
      <c r="BK647" s="261"/>
      <c r="BL647" s="261"/>
      <c r="BM647" s="261"/>
      <c r="BN647" s="261"/>
      <c r="BO647" s="261"/>
      <c r="BP647" s="261"/>
      <c r="BQ647" s="261"/>
      <c r="BR647" s="261"/>
      <c r="BS647" s="261"/>
      <c r="BT647" s="261"/>
      <c r="BU647" s="261"/>
      <c r="BV647" s="261"/>
      <c r="BW647" s="261"/>
      <c r="BX647" s="261"/>
      <c r="BY647" s="261"/>
      <c r="BZ647" s="261"/>
      <c r="CA647" s="261"/>
      <c r="CB647" s="261"/>
      <c r="CC647" s="261"/>
      <c r="CD647" s="261"/>
      <c r="CE647" s="261"/>
      <c r="CF647" s="261"/>
      <c r="CG647" s="261"/>
      <c r="CH647" s="261"/>
      <c r="CI647" s="261"/>
      <c r="CJ647" s="261"/>
      <c r="CK647" s="261"/>
      <c r="CL647" s="261"/>
      <c r="CM647" s="261"/>
      <c r="CN647" s="261"/>
      <c r="CO647" s="261"/>
      <c r="CP647" s="261"/>
      <c r="CQ647" s="261"/>
      <c r="CR647" s="261"/>
      <c r="CS647" s="261"/>
      <c r="CT647" s="261"/>
      <c r="CU647" s="261"/>
      <c r="CV647" s="261"/>
      <c r="CW647" s="261"/>
      <c r="CX647" s="261"/>
      <c r="CY647" s="261"/>
      <c r="CZ647" s="261"/>
      <c r="DA647" s="261"/>
      <c r="DB647" s="261"/>
      <c r="DC647" s="261"/>
      <c r="DD647" s="261"/>
      <c r="DE647" s="261"/>
      <c r="DF647" s="261"/>
      <c r="DG647" s="261"/>
      <c r="DH647" s="261"/>
      <c r="DI647" s="261"/>
      <c r="DJ647" s="261"/>
      <c r="DK647" s="261"/>
      <c r="DL647" s="261"/>
      <c r="DM647" s="261"/>
      <c r="DN647" s="261"/>
      <c r="DO647" s="261"/>
      <c r="DP647" s="261"/>
      <c r="DQ647" s="261"/>
      <c r="DR647" s="261"/>
      <c r="DS647" s="261"/>
      <c r="DT647" s="261"/>
      <c r="DU647" s="261"/>
      <c r="DV647" s="261"/>
      <c r="DW647" s="261"/>
      <c r="DX647" s="261"/>
      <c r="DY647" s="261"/>
      <c r="DZ647" s="261"/>
      <c r="EA647" s="261"/>
      <c r="EB647" s="261"/>
      <c r="EC647" s="261"/>
      <c r="ED647" s="261"/>
      <c r="EE647" s="261"/>
      <c r="EF647" s="261"/>
      <c r="EG647" s="261"/>
      <c r="EH647" s="261"/>
      <c r="EI647" s="261"/>
      <c r="EJ647" s="261"/>
      <c r="EK647" s="261"/>
      <c r="EL647" s="261"/>
      <c r="EM647" s="261"/>
      <c r="EN647" s="261"/>
      <c r="EO647" s="261"/>
      <c r="EP647" s="261"/>
      <c r="EQ647" s="261"/>
      <c r="ER647" s="261"/>
      <c r="ES647" s="261"/>
      <c r="ET647" s="261"/>
      <c r="EU647" s="261"/>
      <c r="EV647" s="261"/>
      <c r="EW647" s="261"/>
      <c r="EX647" s="261"/>
      <c r="EY647" s="261"/>
      <c r="EZ647" s="261"/>
      <c r="FA647" s="261"/>
      <c r="FB647" s="261"/>
      <c r="FC647" s="261"/>
      <c r="FD647" s="261"/>
      <c r="FE647" s="261"/>
      <c r="FF647" s="261"/>
      <c r="FG647" s="261"/>
      <c r="FH647" s="261"/>
      <c r="FI647" s="261"/>
      <c r="FJ647" s="261"/>
      <c r="FK647" s="261"/>
      <c r="FL647" s="261"/>
      <c r="FM647" s="261"/>
      <c r="FN647" s="261"/>
      <c r="FO647" s="261"/>
      <c r="FP647" s="261"/>
      <c r="FQ647" s="261"/>
      <c r="FR647" s="261"/>
      <c r="FS647" s="261"/>
      <c r="FT647" s="261"/>
      <c r="FU647" s="261"/>
      <c r="FV647" s="261"/>
      <c r="FW647" s="261"/>
      <c r="FX647" s="261"/>
      <c r="FY647" s="261"/>
      <c r="FZ647" s="261"/>
      <c r="GA647" s="261"/>
      <c r="GB647" s="261"/>
      <c r="GC647" s="261"/>
      <c r="GD647" s="261"/>
      <c r="GE647" s="261"/>
      <c r="GF647" s="261"/>
      <c r="GG647" s="261"/>
      <c r="GH647" s="261"/>
      <c r="GI647" s="261"/>
      <c r="GJ647" s="261"/>
      <c r="GK647" s="261"/>
      <c r="GL647" s="261"/>
      <c r="GM647" s="261"/>
      <c r="GN647" s="261"/>
      <c r="GO647" s="261"/>
      <c r="GP647" s="261"/>
      <c r="GQ647" s="261"/>
      <c r="GR647" s="261"/>
      <c r="GS647" s="261"/>
      <c r="GT647" s="261"/>
      <c r="GU647" s="261"/>
      <c r="GV647" s="261"/>
      <c r="GW647" s="261"/>
      <c r="GX647" s="261"/>
      <c r="GY647" s="261"/>
      <c r="GZ647" s="261"/>
      <c r="HA647" s="261"/>
      <c r="HB647" s="261"/>
      <c r="HC647" s="261"/>
      <c r="HD647" s="261"/>
      <c r="HE647" s="261"/>
      <c r="HF647" s="261"/>
      <c r="HG647" s="261"/>
      <c r="HH647" s="261"/>
      <c r="HI647" s="261"/>
      <c r="HJ647" s="261"/>
      <c r="HK647" s="261"/>
      <c r="HL647" s="261"/>
      <c r="HM647" s="261"/>
      <c r="HN647" s="261"/>
      <c r="HO647" s="261"/>
      <c r="HP647" s="261"/>
      <c r="HQ647" s="261"/>
      <c r="HR647" s="261"/>
      <c r="HS647" s="261"/>
      <c r="HT647" s="261"/>
      <c r="HU647" s="261"/>
      <c r="HV647" s="261"/>
      <c r="HW647" s="261"/>
      <c r="HX647" s="261"/>
      <c r="HY647" s="261"/>
      <c r="HZ647" s="261"/>
      <c r="IA647" s="261"/>
      <c r="IB647" s="261"/>
      <c r="IC647" s="261"/>
      <c r="ID647" s="261"/>
      <c r="IE647" s="261"/>
      <c r="IF647" s="261"/>
      <c r="IG647" s="261"/>
      <c r="IH647" s="261"/>
      <c r="II647" s="261"/>
      <c r="IJ647" s="261"/>
      <c r="IK647" s="261"/>
      <c r="IL647" s="261"/>
      <c r="IM647" s="261"/>
      <c r="IN647" s="261"/>
      <c r="IO647" s="261"/>
      <c r="IP647" s="261"/>
      <c r="IQ647" s="261"/>
      <c r="IR647" s="261"/>
      <c r="IS647" s="261"/>
      <c r="IT647" s="261"/>
      <c r="IU647" s="261"/>
      <c r="IV647" s="261"/>
      <c r="IW647" s="261"/>
      <c r="IX647" s="261"/>
      <c r="IY647" s="261"/>
      <c r="IZ647" s="261"/>
      <c r="JA647" s="261"/>
      <c r="JB647" s="261"/>
      <c r="JC647" s="261"/>
      <c r="JD647" s="261"/>
      <c r="JE647" s="261"/>
      <c r="JF647" s="261"/>
      <c r="JG647" s="261"/>
      <c r="JH647" s="261"/>
      <c r="JI647" s="261"/>
      <c r="JJ647" s="261"/>
      <c r="JK647" s="261"/>
      <c r="JL647" s="261"/>
      <c r="JM647" s="261"/>
      <c r="JN647" s="261"/>
      <c r="JO647" s="261"/>
      <c r="JP647" s="261"/>
      <c r="JQ647" s="261"/>
      <c r="JR647" s="261"/>
      <c r="JS647" s="261"/>
      <c r="JT647" s="261"/>
      <c r="JU647" s="261"/>
      <c r="JV647" s="261"/>
      <c r="JW647" s="261"/>
      <c r="JX647" s="261"/>
      <c r="JY647" s="261"/>
      <c r="JZ647" s="261"/>
      <c r="KA647" s="261"/>
      <c r="KB647" s="261"/>
      <c r="KC647" s="261"/>
      <c r="KD647" s="261"/>
      <c r="KE647" s="261"/>
      <c r="KF647" s="261"/>
      <c r="KG647" s="261"/>
      <c r="KH647" s="261"/>
      <c r="KI647" s="261"/>
      <c r="KJ647" s="261"/>
      <c r="KK647" s="261"/>
      <c r="KL647" s="261"/>
      <c r="KM647" s="261"/>
      <c r="KN647" s="261"/>
      <c r="KO647" s="261"/>
      <c r="KP647" s="261"/>
      <c r="KQ647" s="261"/>
      <c r="KR647" s="261"/>
      <c r="KS647" s="261"/>
      <c r="KT647" s="261"/>
      <c r="KU647" s="261"/>
      <c r="KV647" s="261"/>
      <c r="KW647" s="261"/>
      <c r="KX647" s="261"/>
      <c r="KY647" s="261"/>
      <c r="KZ647" s="261"/>
      <c r="LA647" s="261"/>
      <c r="LB647" s="261"/>
      <c r="LC647" s="261"/>
      <c r="LD647" s="261"/>
      <c r="LE647" s="261"/>
      <c r="LF647" s="261"/>
      <c r="LG647" s="261"/>
      <c r="LH647" s="261"/>
      <c r="LI647" s="261"/>
      <c r="LJ647" s="261"/>
      <c r="LK647" s="261"/>
      <c r="LL647" s="261"/>
      <c r="LM647" s="261"/>
      <c r="LN647" s="261"/>
      <c r="LO647" s="261"/>
      <c r="LP647" s="261"/>
      <c r="LQ647" s="261"/>
      <c r="LR647" s="261"/>
      <c r="LS647" s="261"/>
      <c r="LT647" s="261"/>
      <c r="LU647" s="261"/>
      <c r="LV647" s="261"/>
      <c r="LW647" s="261"/>
      <c r="LX647" s="261"/>
      <c r="LY647" s="261"/>
      <c r="LZ647" s="261"/>
      <c r="MA647" s="261"/>
      <c r="MB647" s="261"/>
      <c r="MC647" s="261"/>
      <c r="MD647" s="261"/>
      <c r="ME647" s="261"/>
      <c r="MF647" s="261"/>
      <c r="MG647" s="261"/>
      <c r="MH647" s="261"/>
      <c r="MI647" s="261"/>
      <c r="MJ647" s="261"/>
      <c r="MK647" s="261"/>
      <c r="ML647" s="261"/>
      <c r="MM647" s="261"/>
      <c r="MN647" s="261"/>
      <c r="MO647" s="261"/>
      <c r="MP647" s="261"/>
      <c r="MQ647" s="261"/>
      <c r="MR647" s="261"/>
      <c r="MS647" s="261"/>
      <c r="MT647" s="261"/>
      <c r="MU647" s="261"/>
      <c r="MV647" s="261"/>
      <c r="MW647" s="261"/>
      <c r="MX647" s="261"/>
      <c r="MY647" s="261"/>
      <c r="MZ647" s="261"/>
      <c r="NA647" s="261"/>
      <c r="NB647" s="261"/>
      <c r="NC647" s="261"/>
      <c r="ND647" s="261"/>
      <c r="NE647" s="261"/>
      <c r="NF647" s="261"/>
      <c r="NG647" s="261"/>
      <c r="NH647" s="261"/>
      <c r="NI647" s="261"/>
      <c r="NJ647" s="261"/>
      <c r="NK647" s="261"/>
      <c r="NL647" s="261"/>
      <c r="NM647" s="261"/>
      <c r="NN647" s="261"/>
      <c r="NO647" s="261"/>
      <c r="NP647" s="261"/>
      <c r="NQ647" s="261"/>
      <c r="NR647" s="261"/>
      <c r="NS647" s="261"/>
      <c r="NT647" s="261"/>
      <c r="NU647" s="261"/>
      <c r="NV647" s="261"/>
      <c r="NW647" s="261"/>
      <c r="NX647" s="261"/>
      <c r="NY647" s="261"/>
      <c r="NZ647" s="261"/>
      <c r="OA647" s="261"/>
      <c r="OB647" s="261"/>
      <c r="OC647" s="261"/>
      <c r="OD647" s="261"/>
      <c r="OE647" s="261"/>
      <c r="OF647" s="261"/>
      <c r="OG647" s="261"/>
      <c r="OH647" s="261"/>
      <c r="OI647" s="261"/>
      <c r="OJ647" s="261"/>
      <c r="OK647" s="261"/>
      <c r="OL647" s="261"/>
      <c r="OM647" s="261"/>
      <c r="ON647" s="261"/>
      <c r="OO647" s="261"/>
      <c r="OP647" s="261"/>
      <c r="OQ647" s="261"/>
      <c r="OR647" s="261"/>
      <c r="OS647" s="261"/>
      <c r="OT647" s="261"/>
      <c r="OU647" s="261"/>
      <c r="OV647" s="261"/>
      <c r="OW647" s="261"/>
      <c r="OX647" s="261"/>
      <c r="OY647" s="261"/>
      <c r="OZ647" s="261"/>
      <c r="PA647" s="261"/>
      <c r="PB647" s="261"/>
      <c r="PC647" s="261"/>
      <c r="PD647" s="261"/>
      <c r="PE647" s="261"/>
      <c r="PF647" s="261"/>
      <c r="PG647" s="261"/>
      <c r="PH647" s="261"/>
      <c r="PI647" s="261"/>
      <c r="PJ647" s="261"/>
      <c r="PK647" s="261"/>
      <c r="PL647" s="261"/>
      <c r="PM647" s="261"/>
      <c r="PN647" s="261"/>
      <c r="PO647" s="261"/>
      <c r="PP647" s="261"/>
      <c r="PQ647" s="261"/>
      <c r="PR647" s="261"/>
      <c r="PS647" s="261"/>
      <c r="PT647" s="261"/>
      <c r="PU647" s="261"/>
      <c r="PV647" s="261"/>
      <c r="PW647" s="261"/>
      <c r="PX647" s="261"/>
      <c r="PY647" s="261"/>
      <c r="PZ647" s="261"/>
      <c r="QA647" s="261"/>
      <c r="QB647" s="261"/>
      <c r="QC647" s="261"/>
      <c r="QD647" s="261"/>
      <c r="QE647" s="261"/>
      <c r="QF647" s="261"/>
      <c r="QG647" s="261"/>
      <c r="QH647" s="261"/>
      <c r="QI647" s="261"/>
      <c r="QJ647" s="261"/>
      <c r="QK647" s="261"/>
      <c r="QL647" s="261"/>
      <c r="QM647" s="261"/>
      <c r="QN647" s="261"/>
      <c r="QO647" s="261"/>
      <c r="QP647" s="261"/>
      <c r="QQ647" s="261"/>
      <c r="QR647" s="261"/>
      <c r="QS647" s="261"/>
      <c r="QT647" s="261"/>
      <c r="QU647" s="261"/>
      <c r="QV647" s="261"/>
      <c r="QW647" s="261"/>
      <c r="QX647" s="261"/>
      <c r="QY647" s="261"/>
      <c r="QZ647" s="261"/>
      <c r="RA647" s="261"/>
      <c r="RB647" s="261"/>
      <c r="RC647" s="261"/>
      <c r="RD647" s="261"/>
      <c r="RE647" s="261"/>
      <c r="RF647" s="261"/>
      <c r="RG647" s="261"/>
      <c r="RH647" s="261"/>
      <c r="RI647" s="261"/>
      <c r="RJ647" s="261"/>
      <c r="RK647" s="261"/>
      <c r="RL647" s="261"/>
      <c r="RM647" s="261"/>
      <c r="RN647" s="261"/>
      <c r="RO647" s="261"/>
      <c r="RP647" s="261"/>
      <c r="RQ647" s="261"/>
      <c r="RR647" s="261"/>
      <c r="RS647" s="261"/>
      <c r="RT647" s="261"/>
      <c r="RU647" s="261"/>
      <c r="RV647" s="261"/>
      <c r="RW647" s="261"/>
      <c r="RX647" s="261"/>
      <c r="RY647" s="261"/>
      <c r="RZ647" s="261"/>
      <c r="SA647" s="261"/>
      <c r="SB647" s="261"/>
      <c r="SC647" s="261"/>
      <c r="SD647" s="261"/>
      <c r="SE647" s="261"/>
      <c r="SF647" s="261"/>
      <c r="SG647" s="261"/>
      <c r="SH647" s="261"/>
      <c r="SI647" s="261"/>
      <c r="SJ647" s="261"/>
      <c r="SK647" s="261"/>
      <c r="SL647" s="261"/>
      <c r="SM647" s="261"/>
      <c r="SN647" s="261"/>
      <c r="SO647" s="261"/>
      <c r="SP647" s="261"/>
      <c r="SQ647" s="261"/>
      <c r="SR647" s="261"/>
      <c r="SS647" s="261"/>
      <c r="ST647" s="261"/>
      <c r="SU647" s="261"/>
      <c r="SV647" s="261"/>
      <c r="SW647" s="261"/>
      <c r="SX647" s="261"/>
      <c r="SY647" s="261"/>
      <c r="SZ647" s="261"/>
      <c r="TA647" s="261"/>
      <c r="TB647" s="261"/>
      <c r="TC647" s="261"/>
      <c r="TD647" s="261"/>
      <c r="TE647" s="261"/>
      <c r="TF647" s="261"/>
      <c r="TG647" s="261"/>
      <c r="TH647" s="261"/>
      <c r="TI647" s="261"/>
      <c r="TJ647" s="261"/>
      <c r="TK647" s="261"/>
      <c r="TL647" s="261"/>
      <c r="TM647" s="261"/>
      <c r="TN647" s="261"/>
      <c r="TO647" s="261"/>
      <c r="TP647" s="261"/>
      <c r="TQ647" s="261"/>
      <c r="TR647" s="261"/>
      <c r="TS647" s="261"/>
      <c r="TT647" s="261"/>
      <c r="TU647" s="261"/>
      <c r="TV647" s="261"/>
      <c r="TW647" s="261"/>
      <c r="TX647" s="261"/>
      <c r="TY647" s="261"/>
      <c r="TZ647" s="261"/>
      <c r="UA647" s="261"/>
      <c r="UB647" s="261"/>
      <c r="UC647" s="261"/>
      <c r="UD647" s="261"/>
      <c r="UE647" s="261"/>
      <c r="UF647" s="261"/>
      <c r="UG647" s="261"/>
      <c r="UH647" s="261"/>
      <c r="UI647" s="261"/>
      <c r="UJ647" s="261"/>
      <c r="UK647" s="261"/>
      <c r="UL647" s="261"/>
      <c r="UM647" s="261"/>
      <c r="UN647" s="261"/>
      <c r="UO647" s="261"/>
      <c r="UP647" s="261"/>
      <c r="UQ647" s="261"/>
      <c r="UR647" s="261"/>
      <c r="US647" s="261"/>
      <c r="UT647" s="261"/>
      <c r="UU647" s="261"/>
      <c r="UV647" s="261"/>
      <c r="UW647" s="261"/>
      <c r="UX647" s="261"/>
      <c r="UY647" s="261"/>
      <c r="UZ647" s="261"/>
      <c r="VA647" s="261"/>
      <c r="VB647" s="261"/>
      <c r="VC647" s="261"/>
      <c r="VD647" s="261"/>
      <c r="VE647" s="261"/>
      <c r="VF647" s="261"/>
      <c r="VG647" s="261"/>
      <c r="VH647" s="261"/>
      <c r="VI647" s="261"/>
      <c r="VJ647" s="261"/>
      <c r="VK647" s="261"/>
      <c r="VL647" s="261"/>
      <c r="VM647" s="261"/>
      <c r="VN647" s="261"/>
      <c r="VO647" s="261"/>
      <c r="VP647" s="261"/>
      <c r="VQ647" s="261"/>
      <c r="VR647" s="261"/>
      <c r="VS647" s="261"/>
      <c r="VT647" s="261"/>
      <c r="VU647" s="261"/>
      <c r="VV647" s="261"/>
      <c r="VW647" s="261"/>
      <c r="VX647" s="261"/>
      <c r="VY647" s="261"/>
      <c r="VZ647" s="261"/>
      <c r="WA647" s="261"/>
      <c r="WB647" s="261"/>
      <c r="WC647" s="261"/>
      <c r="WD647" s="261"/>
      <c r="WE647" s="261"/>
      <c r="WF647" s="261"/>
      <c r="WG647" s="261"/>
      <c r="WH647" s="261"/>
      <c r="WI647" s="261"/>
      <c r="WJ647" s="261"/>
      <c r="WK647" s="261"/>
      <c r="WL647" s="261"/>
      <c r="WM647" s="261"/>
      <c r="WN647" s="261"/>
      <c r="WO647" s="261"/>
      <c r="WP647" s="261"/>
      <c r="WQ647" s="261"/>
      <c r="WR647" s="261"/>
      <c r="WS647" s="261"/>
      <c r="WT647" s="261"/>
      <c r="WU647" s="261"/>
      <c r="WV647" s="261"/>
      <c r="WW647" s="261"/>
      <c r="WX647" s="261"/>
      <c r="WY647" s="261"/>
      <c r="WZ647" s="261"/>
      <c r="XA647" s="261"/>
      <c r="XB647" s="261"/>
      <c r="XC647" s="261"/>
      <c r="XD647" s="261"/>
      <c r="XE647" s="261"/>
      <c r="XF647" s="261"/>
      <c r="XG647" s="261"/>
      <c r="XH647" s="261"/>
      <c r="XI647" s="261"/>
      <c r="XJ647" s="261"/>
      <c r="XK647" s="261"/>
      <c r="XL647" s="261"/>
      <c r="XM647" s="261"/>
      <c r="XN647" s="261"/>
      <c r="XO647" s="261"/>
      <c r="XP647" s="261"/>
      <c r="XQ647" s="261"/>
      <c r="XR647" s="261"/>
      <c r="XS647" s="261"/>
      <c r="XT647" s="261"/>
      <c r="XU647" s="261"/>
      <c r="XV647" s="261"/>
      <c r="XW647" s="261"/>
      <c r="XX647" s="261"/>
      <c r="XY647" s="261"/>
      <c r="XZ647" s="261"/>
      <c r="YA647" s="261"/>
      <c r="YB647" s="261"/>
      <c r="YC647" s="261"/>
      <c r="YD647" s="261"/>
      <c r="YE647" s="261"/>
      <c r="YF647" s="261"/>
      <c r="YG647" s="261"/>
      <c r="YH647" s="261"/>
      <c r="YI647" s="261"/>
      <c r="YJ647" s="261"/>
      <c r="YK647" s="261"/>
      <c r="YL647" s="261"/>
      <c r="YM647" s="261"/>
      <c r="YN647" s="261"/>
      <c r="YO647" s="261"/>
      <c r="YP647" s="261"/>
      <c r="YQ647" s="261"/>
      <c r="YR647" s="261"/>
      <c r="YS647" s="261"/>
      <c r="YT647" s="261"/>
      <c r="YU647" s="261"/>
      <c r="YV647" s="261"/>
      <c r="YW647" s="261"/>
      <c r="YX647" s="261"/>
      <c r="YY647" s="261"/>
      <c r="YZ647" s="261"/>
      <c r="ZA647" s="261"/>
      <c r="ZB647" s="261"/>
      <c r="ZC647" s="261"/>
      <c r="ZD647" s="261"/>
      <c r="ZE647" s="261"/>
      <c r="ZF647" s="261"/>
      <c r="ZG647" s="261"/>
      <c r="ZH647" s="261"/>
      <c r="ZI647" s="261"/>
      <c r="ZJ647" s="261"/>
      <c r="ZK647" s="261"/>
      <c r="ZL647" s="261"/>
      <c r="ZM647" s="261"/>
      <c r="ZN647" s="261"/>
      <c r="ZO647" s="261"/>
      <c r="ZP647" s="261"/>
      <c r="ZQ647" s="261"/>
      <c r="ZR647" s="261"/>
      <c r="ZS647" s="261"/>
      <c r="ZT647" s="261"/>
      <c r="ZU647" s="261"/>
      <c r="ZV647" s="261"/>
      <c r="ZW647" s="261"/>
      <c r="ZX647" s="261"/>
      <c r="ZY647" s="261"/>
      <c r="ZZ647" s="261"/>
      <c r="AAA647" s="261"/>
      <c r="AAB647" s="261"/>
      <c r="AAC647" s="261"/>
      <c r="AAD647" s="261"/>
      <c r="AAE647" s="261"/>
      <c r="AAF647" s="261"/>
      <c r="AAG647" s="261"/>
      <c r="AAH647" s="261"/>
      <c r="AAI647" s="261"/>
      <c r="AAJ647" s="261"/>
      <c r="AAK647" s="261"/>
      <c r="AAL647" s="261"/>
      <c r="AAM647" s="261"/>
      <c r="AAN647" s="261"/>
      <c r="AAO647" s="261"/>
      <c r="AAP647" s="261"/>
      <c r="AAQ647" s="261"/>
      <c r="AAR647" s="261"/>
      <c r="AAS647" s="261"/>
      <c r="AAT647" s="261"/>
      <c r="AAU647" s="261"/>
      <c r="AAV647" s="261"/>
      <c r="AAW647" s="261"/>
      <c r="AAX647" s="261"/>
      <c r="AAY647" s="261"/>
      <c r="AAZ647" s="261"/>
      <c r="ABA647" s="261"/>
      <c r="ABB647" s="261"/>
      <c r="ABC647" s="261"/>
      <c r="ABD647" s="261"/>
      <c r="ABE647" s="261"/>
      <c r="ABF647" s="261"/>
      <c r="ABG647" s="261"/>
      <c r="ABH647" s="261"/>
      <c r="ABI647" s="261"/>
      <c r="ABJ647" s="261"/>
      <c r="ABK647" s="261"/>
      <c r="ABL647" s="261"/>
      <c r="ABM647" s="261"/>
      <c r="ABN647" s="261"/>
      <c r="ABO647" s="261"/>
      <c r="ABP647" s="261"/>
      <c r="ABQ647" s="261"/>
      <c r="ABR647" s="261"/>
      <c r="ABS647" s="261"/>
      <c r="ABT647" s="261"/>
      <c r="ABU647" s="261"/>
      <c r="ABV647" s="261"/>
      <c r="ABW647" s="261"/>
      <c r="ABX647" s="261"/>
      <c r="ABY647" s="261"/>
      <c r="ABZ647" s="261"/>
      <c r="ACA647" s="261"/>
      <c r="ACB647" s="261"/>
      <c r="ACC647" s="261"/>
      <c r="ACD647" s="261"/>
      <c r="ACE647" s="261"/>
      <c r="ACF647" s="261"/>
      <c r="ACG647" s="261"/>
      <c r="ACH647" s="261"/>
      <c r="ACI647" s="261"/>
      <c r="ACJ647" s="261"/>
      <c r="ACK647" s="261"/>
      <c r="ACL647" s="261"/>
      <c r="ACM647" s="261"/>
      <c r="ACN647" s="261"/>
      <c r="ACO647" s="261"/>
      <c r="ACP647" s="261"/>
      <c r="ACQ647" s="261"/>
      <c r="ACR647" s="261"/>
      <c r="ACS647" s="261"/>
      <c r="ACT647" s="261"/>
      <c r="ACU647" s="261"/>
      <c r="ACV647" s="261"/>
      <c r="ACW647" s="261"/>
      <c r="ACX647" s="261"/>
      <c r="ACY647" s="261"/>
      <c r="ACZ647" s="261"/>
      <c r="ADA647" s="261"/>
      <c r="ADB647" s="261"/>
      <c r="ADC647" s="261"/>
      <c r="ADD647" s="261"/>
      <c r="ADE647" s="261"/>
      <c r="ADF647" s="261"/>
      <c r="ADG647" s="261"/>
      <c r="ADH647" s="261"/>
      <c r="ADI647" s="261"/>
      <c r="ADJ647" s="261"/>
      <c r="ADK647" s="261"/>
      <c r="ADL647" s="261"/>
      <c r="ADM647" s="261"/>
      <c r="ADN647" s="261"/>
      <c r="ADO647" s="261"/>
      <c r="ADP647" s="261"/>
      <c r="ADQ647" s="261"/>
      <c r="ADR647" s="261"/>
      <c r="ADS647" s="261"/>
      <c r="ADT647" s="261"/>
      <c r="ADU647" s="261"/>
      <c r="ADV647" s="261"/>
      <c r="ADW647" s="261"/>
      <c r="ADX647" s="261"/>
      <c r="ADY647" s="261"/>
      <c r="ADZ647" s="261"/>
      <c r="AEA647" s="261"/>
      <c r="AEB647" s="261"/>
      <c r="AEC647" s="261"/>
      <c r="AED647" s="261"/>
      <c r="AEE647" s="261"/>
      <c r="AEF647" s="261"/>
      <c r="AEG647" s="261"/>
      <c r="AEH647" s="261"/>
      <c r="AEI647" s="261"/>
      <c r="AEJ647" s="261"/>
      <c r="AEK647" s="261"/>
      <c r="AEL647" s="261"/>
      <c r="AEM647" s="261"/>
      <c r="AEN647" s="261"/>
      <c r="AEO647" s="261"/>
      <c r="AEP647" s="261"/>
      <c r="AEQ647" s="261"/>
      <c r="AER647" s="261"/>
      <c r="AES647" s="261"/>
      <c r="AET647" s="261"/>
      <c r="AEU647" s="261"/>
      <c r="AEV647" s="261"/>
      <c r="AEW647" s="261"/>
      <c r="AEX647" s="261"/>
      <c r="AEY647" s="261"/>
      <c r="AEZ647" s="261"/>
      <c r="AFA647" s="261"/>
      <c r="AFB647" s="261"/>
      <c r="AFC647" s="261"/>
      <c r="AFD647" s="261"/>
      <c r="AFE647" s="261"/>
      <c r="AFF647" s="261"/>
      <c r="AFG647" s="261"/>
      <c r="AFH647" s="261"/>
      <c r="AFI647" s="261"/>
      <c r="AFJ647" s="261"/>
      <c r="AFK647" s="261"/>
      <c r="AFL647" s="261"/>
      <c r="AFM647" s="261"/>
      <c r="AFN647" s="261"/>
      <c r="AFO647" s="261"/>
      <c r="AFP647" s="261"/>
      <c r="AFQ647" s="261"/>
      <c r="AFR647" s="261"/>
      <c r="AFS647" s="261"/>
      <c r="AFT647" s="261"/>
      <c r="AFU647" s="261"/>
      <c r="AFV647" s="261"/>
      <c r="AFW647" s="261"/>
      <c r="AFX647" s="261"/>
      <c r="AFY647" s="261"/>
      <c r="AFZ647" s="261"/>
      <c r="AGA647" s="261"/>
      <c r="AGB647" s="261"/>
      <c r="AGC647" s="261"/>
      <c r="AGD647" s="261"/>
      <c r="AGE647" s="261"/>
      <c r="AGF647" s="261"/>
      <c r="AGG647" s="261"/>
      <c r="AGH647" s="261"/>
      <c r="AGI647" s="261"/>
      <c r="AGJ647" s="261"/>
      <c r="AGK647" s="261"/>
      <c r="AGL647" s="261"/>
      <c r="AGM647" s="261"/>
      <c r="AGN647" s="261"/>
      <c r="AGO647" s="261"/>
      <c r="AGP647" s="261"/>
      <c r="AGQ647" s="261"/>
      <c r="AGR647" s="261"/>
      <c r="AGS647" s="261"/>
      <c r="AGT647" s="261"/>
      <c r="AGU647" s="261"/>
      <c r="AGV647" s="261"/>
      <c r="AGW647" s="261"/>
      <c r="AGX647" s="261"/>
      <c r="AGY647" s="261"/>
      <c r="AGZ647" s="261"/>
      <c r="AHA647" s="261"/>
      <c r="AHB647" s="261"/>
      <c r="AHC647" s="261"/>
      <c r="AHD647" s="261"/>
      <c r="AHE647" s="261"/>
      <c r="AHF647" s="261"/>
      <c r="AHG647" s="261"/>
      <c r="AHH647" s="261"/>
      <c r="AHI647" s="261"/>
      <c r="AHJ647" s="261"/>
      <c r="AHK647" s="261"/>
      <c r="AHL647" s="261"/>
      <c r="AHM647" s="261"/>
      <c r="AHN647" s="261"/>
      <c r="AHO647" s="261"/>
      <c r="AHP647" s="261"/>
      <c r="AHQ647" s="261"/>
      <c r="AHR647" s="261"/>
      <c r="AHS647" s="261"/>
      <c r="AHT647" s="261"/>
      <c r="AHU647" s="261"/>
      <c r="AHV647" s="261"/>
      <c r="AHW647" s="261"/>
      <c r="AHX647" s="261"/>
      <c r="AHY647" s="261"/>
      <c r="AHZ647" s="261"/>
      <c r="AIA647" s="261"/>
      <c r="AIB647" s="261"/>
      <c r="AIC647" s="261"/>
      <c r="AID647" s="261"/>
      <c r="AIE647" s="261"/>
      <c r="AIF647" s="261"/>
      <c r="AIG647" s="261"/>
      <c r="AIH647" s="261"/>
      <c r="AII647" s="261"/>
      <c r="AIJ647" s="261"/>
      <c r="AIK647" s="261"/>
      <c r="AIL647" s="261"/>
      <c r="AIM647" s="261"/>
      <c r="AIN647" s="261"/>
      <c r="AIO647" s="261"/>
      <c r="AIP647" s="261"/>
      <c r="AIQ647" s="261"/>
      <c r="AIR647" s="261"/>
      <c r="AIS647" s="261"/>
      <c r="AIT647" s="261"/>
      <c r="AIU647" s="261"/>
      <c r="AIV647" s="261"/>
      <c r="AIW647" s="261"/>
      <c r="AIX647" s="261"/>
      <c r="AIY647" s="261"/>
      <c r="AIZ647" s="261"/>
      <c r="AJA647" s="261"/>
      <c r="AJB647" s="261"/>
      <c r="AJC647" s="261"/>
      <c r="AJD647" s="261"/>
      <c r="AJE647" s="261"/>
      <c r="AJF647" s="261"/>
      <c r="AJG647" s="261"/>
      <c r="AJH647" s="261"/>
      <c r="AJI647" s="261"/>
      <c r="AJJ647" s="261"/>
      <c r="AJK647" s="261"/>
      <c r="AJL647" s="261"/>
      <c r="AJM647" s="261"/>
      <c r="AJN647" s="261"/>
      <c r="AJO647" s="261"/>
      <c r="AJP647" s="261"/>
      <c r="AJQ647" s="261"/>
      <c r="AJR647" s="261"/>
      <c r="AJS647" s="261"/>
      <c r="AJT647" s="261"/>
      <c r="AJU647" s="261"/>
      <c r="AJV647" s="261"/>
      <c r="AJW647" s="261"/>
      <c r="AJX647" s="261"/>
      <c r="AJY647" s="261"/>
      <c r="AJZ647" s="261"/>
      <c r="AKA647" s="261"/>
      <c r="AKB647" s="261"/>
      <c r="AKC647" s="261"/>
      <c r="AKD647" s="261"/>
      <c r="AKE647" s="261"/>
      <c r="AKF647" s="261"/>
      <c r="AKG647" s="261"/>
      <c r="AKH647" s="261"/>
      <c r="AKI647" s="261"/>
      <c r="AKJ647" s="261"/>
      <c r="AKK647" s="261"/>
      <c r="AKL647" s="261"/>
      <c r="AKM647" s="261"/>
      <c r="AKN647" s="261"/>
      <c r="AKO647" s="261"/>
      <c r="AKP647" s="261"/>
      <c r="AKQ647" s="261"/>
      <c r="AKR647" s="261"/>
      <c r="AKS647" s="261"/>
      <c r="AKT647" s="261"/>
      <c r="AKU647" s="261"/>
      <c r="AKV647" s="261"/>
      <c r="AKW647" s="261"/>
      <c r="AKX647" s="261"/>
      <c r="AKY647" s="261"/>
      <c r="AKZ647" s="261"/>
      <c r="ALA647" s="261"/>
      <c r="ALB647" s="261"/>
      <c r="ALC647" s="261"/>
      <c r="ALD647" s="261"/>
      <c r="ALE647" s="261"/>
      <c r="ALF647" s="261"/>
      <c r="ALG647" s="261"/>
      <c r="ALH647" s="261"/>
      <c r="ALI647" s="261"/>
      <c r="ALJ647" s="261"/>
      <c r="ALK647" s="261"/>
      <c r="ALL647" s="261"/>
      <c r="ALM647" s="261"/>
      <c r="ALN647" s="261"/>
      <c r="ALO647" s="261"/>
      <c r="ALP647" s="261"/>
      <c r="ALQ647" s="261"/>
      <c r="ALR647" s="261"/>
      <c r="ALS647" s="261"/>
      <c r="ALT647" s="261"/>
      <c r="ALU647" s="261"/>
      <c r="ALV647" s="261"/>
      <c r="ALW647" s="261"/>
      <c r="ALX647" s="261"/>
      <c r="ALY647" s="261"/>
      <c r="ALZ647" s="261"/>
      <c r="AMA647" s="261"/>
      <c r="AMB647" s="261"/>
      <c r="AMC647" s="261"/>
      <c r="AMD647" s="261"/>
      <c r="AME647" s="261"/>
      <c r="AMF647" s="261"/>
      <c r="AMG647" s="261"/>
      <c r="AMH647" s="261"/>
      <c r="AMI647" s="261"/>
      <c r="AMJ647" s="261"/>
      <c r="AMK647" s="261"/>
    </row>
    <row r="648" spans="1:1025" s="269" customFormat="1" x14ac:dyDescent="0.35">
      <c r="A648" s="261"/>
      <c r="B648" s="265"/>
      <c r="C648" s="266"/>
      <c r="D648" s="266"/>
      <c r="E648" s="266"/>
      <c r="F648" s="266"/>
      <c r="G648" s="266"/>
      <c r="H648" s="261"/>
      <c r="I648" s="261"/>
      <c r="J648" s="261"/>
      <c r="K648" s="261"/>
      <c r="L648" s="261"/>
      <c r="M648" s="261"/>
      <c r="N648" s="261"/>
      <c r="O648" s="261"/>
      <c r="P648" s="261"/>
      <c r="Q648" s="261"/>
      <c r="R648" s="261"/>
      <c r="S648" s="261"/>
      <c r="T648" s="261"/>
      <c r="U648" s="261"/>
      <c r="V648" s="261"/>
      <c r="W648" s="261"/>
      <c r="X648" s="261"/>
      <c r="Y648" s="261"/>
      <c r="Z648" s="261"/>
      <c r="AA648" s="261"/>
      <c r="AB648" s="261"/>
      <c r="AC648" s="261"/>
      <c r="AD648" s="261"/>
      <c r="AE648" s="261"/>
      <c r="AF648" s="261"/>
      <c r="AG648" s="261"/>
      <c r="AH648" s="261"/>
      <c r="AI648" s="261"/>
      <c r="AJ648" s="261"/>
      <c r="AK648" s="261"/>
      <c r="AL648" s="261"/>
      <c r="AM648" s="261"/>
      <c r="AN648" s="261"/>
      <c r="AO648" s="261"/>
      <c r="AP648" s="261"/>
      <c r="AQ648" s="261"/>
      <c r="AR648" s="261"/>
      <c r="AS648" s="261"/>
      <c r="AT648" s="261"/>
      <c r="AU648" s="261"/>
      <c r="AV648" s="261"/>
      <c r="AW648" s="261"/>
      <c r="AX648" s="261"/>
      <c r="AY648" s="261"/>
      <c r="AZ648" s="261"/>
      <c r="BA648" s="261"/>
      <c r="BB648" s="261"/>
      <c r="BC648" s="261"/>
      <c r="BD648" s="261"/>
      <c r="BE648" s="261"/>
      <c r="BF648" s="261"/>
      <c r="BG648" s="261"/>
      <c r="BH648" s="261"/>
      <c r="BI648" s="261"/>
      <c r="BJ648" s="261"/>
      <c r="BK648" s="261"/>
      <c r="BL648" s="261"/>
      <c r="BM648" s="261"/>
      <c r="BN648" s="261"/>
      <c r="BO648" s="261"/>
      <c r="BP648" s="261"/>
      <c r="BQ648" s="261"/>
      <c r="BR648" s="261"/>
      <c r="BS648" s="261"/>
      <c r="BT648" s="261"/>
      <c r="BU648" s="261"/>
      <c r="BV648" s="261"/>
      <c r="BW648" s="261"/>
      <c r="BX648" s="261"/>
      <c r="BY648" s="261"/>
      <c r="BZ648" s="261"/>
      <c r="CA648" s="261"/>
      <c r="CB648" s="261"/>
      <c r="CC648" s="261"/>
      <c r="CD648" s="261"/>
      <c r="CE648" s="261"/>
      <c r="CF648" s="261"/>
      <c r="CG648" s="261"/>
      <c r="CH648" s="261"/>
      <c r="CI648" s="261"/>
      <c r="CJ648" s="261"/>
      <c r="CK648" s="261"/>
      <c r="CL648" s="261"/>
      <c r="CM648" s="261"/>
      <c r="CN648" s="261"/>
      <c r="CO648" s="261"/>
      <c r="CP648" s="261"/>
      <c r="CQ648" s="261"/>
      <c r="CR648" s="261"/>
      <c r="CS648" s="261"/>
      <c r="CT648" s="261"/>
      <c r="CU648" s="261"/>
      <c r="CV648" s="261"/>
      <c r="CW648" s="261"/>
      <c r="CX648" s="261"/>
      <c r="CY648" s="261"/>
      <c r="CZ648" s="261"/>
      <c r="DA648" s="261"/>
      <c r="DB648" s="261"/>
      <c r="DC648" s="261"/>
      <c r="DD648" s="261"/>
      <c r="DE648" s="261"/>
      <c r="DF648" s="261"/>
      <c r="DG648" s="261"/>
      <c r="DH648" s="261"/>
      <c r="DI648" s="261"/>
      <c r="DJ648" s="261"/>
      <c r="DK648" s="261"/>
      <c r="DL648" s="261"/>
      <c r="DM648" s="261"/>
      <c r="DN648" s="261"/>
      <c r="DO648" s="261"/>
      <c r="DP648" s="261"/>
      <c r="DQ648" s="261"/>
      <c r="DR648" s="261"/>
      <c r="DS648" s="261"/>
      <c r="DT648" s="261"/>
      <c r="DU648" s="261"/>
      <c r="DV648" s="261"/>
      <c r="DW648" s="261"/>
      <c r="DX648" s="261"/>
      <c r="DY648" s="261"/>
      <c r="DZ648" s="261"/>
      <c r="EA648" s="261"/>
      <c r="EB648" s="261"/>
      <c r="EC648" s="261"/>
      <c r="ED648" s="261"/>
      <c r="EE648" s="261"/>
      <c r="EF648" s="261"/>
      <c r="EG648" s="261"/>
      <c r="EH648" s="261"/>
      <c r="EI648" s="261"/>
      <c r="EJ648" s="261"/>
      <c r="EK648" s="261"/>
      <c r="EL648" s="261"/>
      <c r="EM648" s="261"/>
      <c r="EN648" s="261"/>
      <c r="EO648" s="261"/>
      <c r="EP648" s="261"/>
      <c r="EQ648" s="261"/>
      <c r="ER648" s="261"/>
      <c r="ES648" s="261"/>
      <c r="ET648" s="261"/>
      <c r="EU648" s="261"/>
      <c r="EV648" s="261"/>
      <c r="EW648" s="261"/>
      <c r="EX648" s="261"/>
      <c r="EY648" s="261"/>
      <c r="EZ648" s="261"/>
      <c r="FA648" s="261"/>
      <c r="FB648" s="261"/>
      <c r="FC648" s="261"/>
      <c r="FD648" s="261"/>
      <c r="FE648" s="261"/>
      <c r="FF648" s="261"/>
      <c r="FG648" s="261"/>
      <c r="FH648" s="261"/>
      <c r="FI648" s="261"/>
      <c r="FJ648" s="261"/>
      <c r="FK648" s="261"/>
      <c r="FL648" s="261"/>
      <c r="FM648" s="261"/>
      <c r="FN648" s="261"/>
      <c r="FO648" s="261"/>
      <c r="FP648" s="261"/>
      <c r="FQ648" s="261"/>
      <c r="FR648" s="261"/>
      <c r="FS648" s="261"/>
      <c r="FT648" s="261"/>
      <c r="FU648" s="261"/>
      <c r="FV648" s="261"/>
      <c r="FW648" s="261"/>
      <c r="FX648" s="261"/>
      <c r="FY648" s="261"/>
      <c r="FZ648" s="261"/>
      <c r="GA648" s="261"/>
      <c r="GB648" s="261"/>
      <c r="GC648" s="261"/>
      <c r="GD648" s="261"/>
      <c r="GE648" s="261"/>
      <c r="GF648" s="261"/>
      <c r="GG648" s="261"/>
      <c r="GH648" s="261"/>
      <c r="GI648" s="261"/>
      <c r="GJ648" s="261"/>
      <c r="GK648" s="261"/>
      <c r="GL648" s="261"/>
      <c r="GM648" s="261"/>
      <c r="GN648" s="261"/>
      <c r="GO648" s="261"/>
      <c r="GP648" s="261"/>
      <c r="GQ648" s="261"/>
      <c r="GR648" s="261"/>
      <c r="GS648" s="261"/>
      <c r="GT648" s="261"/>
      <c r="GU648" s="261"/>
      <c r="GV648" s="261"/>
      <c r="GW648" s="261"/>
      <c r="GX648" s="261"/>
      <c r="GY648" s="261"/>
      <c r="GZ648" s="261"/>
      <c r="HA648" s="261"/>
      <c r="HB648" s="261"/>
      <c r="HC648" s="261"/>
      <c r="HD648" s="261"/>
      <c r="HE648" s="261"/>
      <c r="HF648" s="261"/>
      <c r="HG648" s="261"/>
      <c r="HH648" s="261"/>
      <c r="HI648" s="261"/>
      <c r="HJ648" s="261"/>
      <c r="HK648" s="261"/>
      <c r="HL648" s="261"/>
      <c r="HM648" s="261"/>
      <c r="HN648" s="261"/>
      <c r="HO648" s="261"/>
      <c r="HP648" s="261"/>
      <c r="HQ648" s="261"/>
      <c r="HR648" s="261"/>
      <c r="HS648" s="261"/>
      <c r="HT648" s="261"/>
      <c r="HU648" s="261"/>
      <c r="HV648" s="261"/>
      <c r="HW648" s="261"/>
      <c r="HX648" s="261"/>
      <c r="HY648" s="261"/>
      <c r="HZ648" s="261"/>
      <c r="IA648" s="261"/>
      <c r="IB648" s="261"/>
      <c r="IC648" s="261"/>
      <c r="ID648" s="261"/>
      <c r="IE648" s="261"/>
      <c r="IF648" s="261"/>
      <c r="IG648" s="261"/>
      <c r="IH648" s="261"/>
      <c r="II648" s="261"/>
      <c r="IJ648" s="261"/>
      <c r="IK648" s="261"/>
      <c r="IL648" s="261"/>
      <c r="IM648" s="261"/>
      <c r="IN648" s="261"/>
      <c r="IO648" s="261"/>
      <c r="IP648" s="261"/>
      <c r="IQ648" s="261"/>
      <c r="IR648" s="261"/>
      <c r="IS648" s="261"/>
      <c r="IT648" s="261"/>
      <c r="IU648" s="261"/>
      <c r="IV648" s="261"/>
      <c r="IW648" s="261"/>
      <c r="IX648" s="261"/>
      <c r="IY648" s="261"/>
      <c r="IZ648" s="261"/>
      <c r="JA648" s="261"/>
      <c r="JB648" s="261"/>
      <c r="JC648" s="261"/>
      <c r="JD648" s="261"/>
      <c r="JE648" s="261"/>
      <c r="JF648" s="261"/>
      <c r="JG648" s="261"/>
      <c r="JH648" s="261"/>
      <c r="JI648" s="261"/>
      <c r="JJ648" s="261"/>
      <c r="JK648" s="261"/>
      <c r="JL648" s="261"/>
      <c r="JM648" s="261"/>
      <c r="JN648" s="261"/>
      <c r="JO648" s="261"/>
      <c r="JP648" s="261"/>
      <c r="JQ648" s="261"/>
      <c r="JR648" s="261"/>
      <c r="JS648" s="261"/>
      <c r="JT648" s="261"/>
      <c r="JU648" s="261"/>
      <c r="JV648" s="261"/>
      <c r="JW648" s="261"/>
      <c r="JX648" s="261"/>
      <c r="JY648" s="261"/>
      <c r="JZ648" s="261"/>
      <c r="KA648" s="261"/>
      <c r="KB648" s="261"/>
      <c r="KC648" s="261"/>
      <c r="KD648" s="261"/>
      <c r="KE648" s="261"/>
      <c r="KF648" s="261"/>
      <c r="KG648" s="261"/>
      <c r="KH648" s="261"/>
      <c r="KI648" s="261"/>
      <c r="KJ648" s="261"/>
      <c r="KK648" s="261"/>
      <c r="KL648" s="261"/>
      <c r="KM648" s="261"/>
      <c r="KN648" s="261"/>
      <c r="KO648" s="261"/>
      <c r="KP648" s="261"/>
      <c r="KQ648" s="261"/>
      <c r="KR648" s="261"/>
      <c r="KS648" s="261"/>
      <c r="KT648" s="261"/>
      <c r="KU648" s="261"/>
      <c r="KV648" s="261"/>
      <c r="KW648" s="261"/>
      <c r="KX648" s="261"/>
      <c r="KY648" s="261"/>
      <c r="KZ648" s="261"/>
      <c r="LA648" s="261"/>
      <c r="LB648" s="261"/>
      <c r="LC648" s="261"/>
      <c r="LD648" s="261"/>
      <c r="LE648" s="261"/>
      <c r="LF648" s="261"/>
      <c r="LG648" s="261"/>
      <c r="LH648" s="261"/>
      <c r="LI648" s="261"/>
      <c r="LJ648" s="261"/>
      <c r="LK648" s="261"/>
      <c r="LL648" s="261"/>
      <c r="LM648" s="261"/>
      <c r="LN648" s="261"/>
      <c r="LO648" s="261"/>
      <c r="LP648" s="261"/>
      <c r="LQ648" s="261"/>
      <c r="LR648" s="261"/>
      <c r="LS648" s="261"/>
      <c r="LT648" s="261"/>
      <c r="LU648" s="261"/>
      <c r="LV648" s="261"/>
      <c r="LW648" s="261"/>
      <c r="LX648" s="261"/>
      <c r="LY648" s="261"/>
      <c r="LZ648" s="261"/>
      <c r="MA648" s="261"/>
      <c r="MB648" s="261"/>
      <c r="MC648" s="261"/>
      <c r="MD648" s="261"/>
      <c r="ME648" s="261"/>
      <c r="MF648" s="261"/>
      <c r="MG648" s="261"/>
      <c r="MH648" s="261"/>
      <c r="MI648" s="261"/>
      <c r="MJ648" s="261"/>
      <c r="MK648" s="261"/>
      <c r="ML648" s="261"/>
      <c r="MM648" s="261"/>
      <c r="MN648" s="261"/>
      <c r="MO648" s="261"/>
      <c r="MP648" s="261"/>
      <c r="MQ648" s="261"/>
      <c r="MR648" s="261"/>
      <c r="MS648" s="261"/>
      <c r="MT648" s="261"/>
      <c r="MU648" s="261"/>
      <c r="MV648" s="261"/>
      <c r="MW648" s="261"/>
      <c r="MX648" s="261"/>
      <c r="MY648" s="261"/>
      <c r="MZ648" s="261"/>
      <c r="NA648" s="261"/>
      <c r="NB648" s="261"/>
      <c r="NC648" s="261"/>
      <c r="ND648" s="261"/>
      <c r="NE648" s="261"/>
      <c r="NF648" s="261"/>
      <c r="NG648" s="261"/>
      <c r="NH648" s="261"/>
      <c r="NI648" s="261"/>
      <c r="NJ648" s="261"/>
      <c r="NK648" s="261"/>
      <c r="NL648" s="261"/>
      <c r="NM648" s="261"/>
      <c r="NN648" s="261"/>
      <c r="NO648" s="261"/>
      <c r="NP648" s="261"/>
      <c r="NQ648" s="261"/>
      <c r="NR648" s="261"/>
      <c r="NS648" s="261"/>
      <c r="NT648" s="261"/>
      <c r="NU648" s="261"/>
      <c r="NV648" s="261"/>
      <c r="NW648" s="261"/>
      <c r="NX648" s="261"/>
      <c r="NY648" s="261"/>
      <c r="NZ648" s="261"/>
      <c r="OA648" s="261"/>
      <c r="OB648" s="261"/>
      <c r="OC648" s="261"/>
      <c r="OD648" s="261"/>
      <c r="OE648" s="261"/>
      <c r="OF648" s="261"/>
      <c r="OG648" s="261"/>
      <c r="OH648" s="261"/>
      <c r="OI648" s="261"/>
      <c r="OJ648" s="261"/>
      <c r="OK648" s="261"/>
      <c r="OL648" s="261"/>
      <c r="OM648" s="261"/>
      <c r="ON648" s="261"/>
      <c r="OO648" s="261"/>
      <c r="OP648" s="261"/>
      <c r="OQ648" s="261"/>
      <c r="OR648" s="261"/>
      <c r="OS648" s="261"/>
      <c r="OT648" s="261"/>
      <c r="OU648" s="261"/>
      <c r="OV648" s="261"/>
      <c r="OW648" s="261"/>
      <c r="OX648" s="261"/>
      <c r="OY648" s="261"/>
      <c r="OZ648" s="261"/>
      <c r="PA648" s="261"/>
      <c r="PB648" s="261"/>
      <c r="PC648" s="261"/>
      <c r="PD648" s="261"/>
      <c r="PE648" s="261"/>
      <c r="PF648" s="261"/>
      <c r="PG648" s="261"/>
      <c r="PH648" s="261"/>
      <c r="PI648" s="261"/>
      <c r="PJ648" s="261"/>
      <c r="PK648" s="261"/>
      <c r="PL648" s="261"/>
      <c r="PM648" s="261"/>
      <c r="PN648" s="261"/>
      <c r="PO648" s="261"/>
      <c r="PP648" s="261"/>
      <c r="PQ648" s="261"/>
      <c r="PR648" s="261"/>
      <c r="PS648" s="261"/>
      <c r="PT648" s="261"/>
      <c r="PU648" s="261"/>
      <c r="PV648" s="261"/>
      <c r="PW648" s="261"/>
      <c r="PX648" s="261"/>
      <c r="PY648" s="261"/>
      <c r="PZ648" s="261"/>
      <c r="QA648" s="261"/>
      <c r="QB648" s="261"/>
      <c r="QC648" s="261"/>
      <c r="QD648" s="261"/>
      <c r="QE648" s="261"/>
      <c r="QF648" s="261"/>
      <c r="QG648" s="261"/>
      <c r="QH648" s="261"/>
      <c r="QI648" s="261"/>
      <c r="QJ648" s="261"/>
      <c r="QK648" s="261"/>
      <c r="QL648" s="261"/>
      <c r="QM648" s="261"/>
      <c r="QN648" s="261"/>
      <c r="QO648" s="261"/>
      <c r="QP648" s="261"/>
      <c r="QQ648" s="261"/>
      <c r="QR648" s="261"/>
      <c r="QS648" s="261"/>
      <c r="QT648" s="261"/>
      <c r="QU648" s="261"/>
      <c r="QV648" s="261"/>
      <c r="QW648" s="261"/>
      <c r="QX648" s="261"/>
      <c r="QY648" s="261"/>
      <c r="QZ648" s="261"/>
      <c r="RA648" s="261"/>
      <c r="RB648" s="261"/>
      <c r="RC648" s="261"/>
      <c r="RD648" s="261"/>
      <c r="RE648" s="261"/>
      <c r="RF648" s="261"/>
      <c r="RG648" s="261"/>
      <c r="RH648" s="261"/>
      <c r="RI648" s="261"/>
      <c r="RJ648" s="261"/>
      <c r="RK648" s="261"/>
      <c r="RL648" s="261"/>
      <c r="RM648" s="261"/>
      <c r="RN648" s="261"/>
      <c r="RO648" s="261"/>
      <c r="RP648" s="261"/>
      <c r="RQ648" s="261"/>
      <c r="RR648" s="261"/>
      <c r="RS648" s="261"/>
      <c r="RT648" s="261"/>
      <c r="RU648" s="261"/>
      <c r="RV648" s="261"/>
      <c r="RW648" s="261"/>
      <c r="RX648" s="261"/>
      <c r="RY648" s="261"/>
      <c r="RZ648" s="261"/>
      <c r="SA648" s="261"/>
      <c r="SB648" s="261"/>
      <c r="SC648" s="261"/>
      <c r="SD648" s="261"/>
      <c r="SE648" s="261"/>
      <c r="SF648" s="261"/>
      <c r="SG648" s="261"/>
      <c r="SH648" s="261"/>
      <c r="SI648" s="261"/>
      <c r="SJ648" s="261"/>
      <c r="SK648" s="261"/>
      <c r="SL648" s="261"/>
      <c r="SM648" s="261"/>
      <c r="SN648" s="261"/>
      <c r="SO648" s="261"/>
      <c r="SP648" s="261"/>
      <c r="SQ648" s="261"/>
      <c r="SR648" s="261"/>
      <c r="SS648" s="261"/>
      <c r="ST648" s="261"/>
      <c r="SU648" s="261"/>
      <c r="SV648" s="261"/>
      <c r="SW648" s="261"/>
      <c r="SX648" s="261"/>
      <c r="SY648" s="261"/>
      <c r="SZ648" s="261"/>
      <c r="TA648" s="261"/>
      <c r="TB648" s="261"/>
      <c r="TC648" s="261"/>
      <c r="TD648" s="261"/>
      <c r="TE648" s="261"/>
      <c r="TF648" s="261"/>
      <c r="TG648" s="261"/>
      <c r="TH648" s="261"/>
      <c r="TI648" s="261"/>
      <c r="TJ648" s="261"/>
      <c r="TK648" s="261"/>
      <c r="TL648" s="261"/>
      <c r="TM648" s="261"/>
      <c r="TN648" s="261"/>
      <c r="TO648" s="261"/>
      <c r="TP648" s="261"/>
      <c r="TQ648" s="261"/>
      <c r="TR648" s="261"/>
      <c r="TS648" s="261"/>
      <c r="TT648" s="261"/>
      <c r="TU648" s="261"/>
      <c r="TV648" s="261"/>
      <c r="TW648" s="261"/>
      <c r="TX648" s="261"/>
      <c r="TY648" s="261"/>
      <c r="TZ648" s="261"/>
      <c r="UA648" s="261"/>
      <c r="UB648" s="261"/>
      <c r="UC648" s="261"/>
      <c r="UD648" s="261"/>
      <c r="UE648" s="261"/>
      <c r="UF648" s="261"/>
      <c r="UG648" s="261"/>
      <c r="UH648" s="261"/>
      <c r="UI648" s="261"/>
      <c r="UJ648" s="261"/>
      <c r="UK648" s="261"/>
      <c r="UL648" s="261"/>
      <c r="UM648" s="261"/>
      <c r="UN648" s="261"/>
      <c r="UO648" s="261"/>
      <c r="UP648" s="261"/>
      <c r="UQ648" s="261"/>
      <c r="UR648" s="261"/>
      <c r="US648" s="261"/>
      <c r="UT648" s="261"/>
      <c r="UU648" s="261"/>
      <c r="UV648" s="261"/>
      <c r="UW648" s="261"/>
      <c r="UX648" s="261"/>
      <c r="UY648" s="261"/>
      <c r="UZ648" s="261"/>
      <c r="VA648" s="261"/>
      <c r="VB648" s="261"/>
      <c r="VC648" s="261"/>
      <c r="VD648" s="261"/>
      <c r="VE648" s="261"/>
      <c r="VF648" s="261"/>
      <c r="VG648" s="261"/>
      <c r="VH648" s="261"/>
      <c r="VI648" s="261"/>
      <c r="VJ648" s="261"/>
      <c r="VK648" s="261"/>
      <c r="VL648" s="261"/>
      <c r="VM648" s="261"/>
      <c r="VN648" s="261"/>
      <c r="VO648" s="261"/>
      <c r="VP648" s="261"/>
      <c r="VQ648" s="261"/>
      <c r="VR648" s="261"/>
      <c r="VS648" s="261"/>
      <c r="VT648" s="261"/>
      <c r="VU648" s="261"/>
      <c r="VV648" s="261"/>
      <c r="VW648" s="261"/>
      <c r="VX648" s="261"/>
      <c r="VY648" s="261"/>
      <c r="VZ648" s="261"/>
      <c r="WA648" s="261"/>
      <c r="WB648" s="261"/>
      <c r="WC648" s="261"/>
      <c r="WD648" s="261"/>
      <c r="WE648" s="261"/>
      <c r="WF648" s="261"/>
      <c r="WG648" s="261"/>
      <c r="WH648" s="261"/>
      <c r="WI648" s="261"/>
      <c r="WJ648" s="261"/>
      <c r="WK648" s="261"/>
      <c r="WL648" s="261"/>
      <c r="WM648" s="261"/>
      <c r="WN648" s="261"/>
      <c r="WO648" s="261"/>
      <c r="WP648" s="261"/>
      <c r="WQ648" s="261"/>
      <c r="WR648" s="261"/>
      <c r="WS648" s="261"/>
      <c r="WT648" s="261"/>
      <c r="WU648" s="261"/>
      <c r="WV648" s="261"/>
      <c r="WW648" s="261"/>
      <c r="WX648" s="261"/>
      <c r="WY648" s="261"/>
      <c r="WZ648" s="261"/>
      <c r="XA648" s="261"/>
      <c r="XB648" s="261"/>
      <c r="XC648" s="261"/>
      <c r="XD648" s="261"/>
      <c r="XE648" s="261"/>
      <c r="XF648" s="261"/>
      <c r="XG648" s="261"/>
      <c r="XH648" s="261"/>
      <c r="XI648" s="261"/>
      <c r="XJ648" s="261"/>
      <c r="XK648" s="261"/>
      <c r="XL648" s="261"/>
      <c r="XM648" s="261"/>
      <c r="XN648" s="261"/>
      <c r="XO648" s="261"/>
      <c r="XP648" s="261"/>
      <c r="XQ648" s="261"/>
      <c r="XR648" s="261"/>
      <c r="XS648" s="261"/>
      <c r="XT648" s="261"/>
      <c r="XU648" s="261"/>
      <c r="XV648" s="261"/>
      <c r="XW648" s="261"/>
      <c r="XX648" s="261"/>
      <c r="XY648" s="261"/>
      <c r="XZ648" s="261"/>
      <c r="YA648" s="261"/>
      <c r="YB648" s="261"/>
      <c r="YC648" s="261"/>
      <c r="YD648" s="261"/>
      <c r="YE648" s="261"/>
      <c r="YF648" s="261"/>
      <c r="YG648" s="261"/>
      <c r="YH648" s="261"/>
      <c r="YI648" s="261"/>
      <c r="YJ648" s="261"/>
      <c r="YK648" s="261"/>
      <c r="YL648" s="261"/>
      <c r="YM648" s="261"/>
      <c r="YN648" s="261"/>
      <c r="YO648" s="261"/>
      <c r="YP648" s="261"/>
      <c r="YQ648" s="261"/>
      <c r="YR648" s="261"/>
      <c r="YS648" s="261"/>
      <c r="YT648" s="261"/>
      <c r="YU648" s="261"/>
      <c r="YV648" s="261"/>
      <c r="YW648" s="261"/>
      <c r="YX648" s="261"/>
      <c r="YY648" s="261"/>
      <c r="YZ648" s="261"/>
      <c r="ZA648" s="261"/>
      <c r="ZB648" s="261"/>
      <c r="ZC648" s="261"/>
      <c r="ZD648" s="261"/>
      <c r="ZE648" s="261"/>
      <c r="ZF648" s="261"/>
      <c r="ZG648" s="261"/>
      <c r="ZH648" s="261"/>
      <c r="ZI648" s="261"/>
      <c r="ZJ648" s="261"/>
      <c r="ZK648" s="261"/>
      <c r="ZL648" s="261"/>
      <c r="ZM648" s="261"/>
      <c r="ZN648" s="261"/>
      <c r="ZO648" s="261"/>
      <c r="ZP648" s="261"/>
      <c r="ZQ648" s="261"/>
      <c r="ZR648" s="261"/>
      <c r="ZS648" s="261"/>
      <c r="ZT648" s="261"/>
      <c r="ZU648" s="261"/>
      <c r="ZV648" s="261"/>
      <c r="ZW648" s="261"/>
      <c r="ZX648" s="261"/>
      <c r="ZY648" s="261"/>
      <c r="ZZ648" s="261"/>
      <c r="AAA648" s="261"/>
      <c r="AAB648" s="261"/>
      <c r="AAC648" s="261"/>
      <c r="AAD648" s="261"/>
      <c r="AAE648" s="261"/>
      <c r="AAF648" s="261"/>
      <c r="AAG648" s="261"/>
      <c r="AAH648" s="261"/>
      <c r="AAI648" s="261"/>
      <c r="AAJ648" s="261"/>
      <c r="AAK648" s="261"/>
      <c r="AAL648" s="261"/>
      <c r="AAM648" s="261"/>
      <c r="AAN648" s="261"/>
      <c r="AAO648" s="261"/>
      <c r="AAP648" s="261"/>
      <c r="AAQ648" s="261"/>
      <c r="AAR648" s="261"/>
      <c r="AAS648" s="261"/>
      <c r="AAT648" s="261"/>
      <c r="AAU648" s="261"/>
      <c r="AAV648" s="261"/>
      <c r="AAW648" s="261"/>
      <c r="AAX648" s="261"/>
      <c r="AAY648" s="261"/>
      <c r="AAZ648" s="261"/>
      <c r="ABA648" s="261"/>
      <c r="ABB648" s="261"/>
      <c r="ABC648" s="261"/>
      <c r="ABD648" s="261"/>
      <c r="ABE648" s="261"/>
      <c r="ABF648" s="261"/>
      <c r="ABG648" s="261"/>
      <c r="ABH648" s="261"/>
      <c r="ABI648" s="261"/>
      <c r="ABJ648" s="261"/>
      <c r="ABK648" s="261"/>
      <c r="ABL648" s="261"/>
      <c r="ABM648" s="261"/>
      <c r="ABN648" s="261"/>
      <c r="ABO648" s="261"/>
      <c r="ABP648" s="261"/>
      <c r="ABQ648" s="261"/>
      <c r="ABR648" s="261"/>
      <c r="ABS648" s="261"/>
      <c r="ABT648" s="261"/>
      <c r="ABU648" s="261"/>
      <c r="ABV648" s="261"/>
      <c r="ABW648" s="261"/>
      <c r="ABX648" s="261"/>
      <c r="ABY648" s="261"/>
      <c r="ABZ648" s="261"/>
      <c r="ACA648" s="261"/>
      <c r="ACB648" s="261"/>
      <c r="ACC648" s="261"/>
      <c r="ACD648" s="261"/>
      <c r="ACE648" s="261"/>
      <c r="ACF648" s="261"/>
      <c r="ACG648" s="261"/>
      <c r="ACH648" s="261"/>
      <c r="ACI648" s="261"/>
      <c r="ACJ648" s="261"/>
      <c r="ACK648" s="261"/>
      <c r="ACL648" s="261"/>
      <c r="ACM648" s="261"/>
      <c r="ACN648" s="261"/>
      <c r="ACO648" s="261"/>
      <c r="ACP648" s="261"/>
      <c r="ACQ648" s="261"/>
      <c r="ACR648" s="261"/>
      <c r="ACS648" s="261"/>
      <c r="ACT648" s="261"/>
      <c r="ACU648" s="261"/>
      <c r="ACV648" s="261"/>
      <c r="ACW648" s="261"/>
      <c r="ACX648" s="261"/>
      <c r="ACY648" s="261"/>
      <c r="ACZ648" s="261"/>
      <c r="ADA648" s="261"/>
      <c r="ADB648" s="261"/>
      <c r="ADC648" s="261"/>
      <c r="ADD648" s="261"/>
      <c r="ADE648" s="261"/>
      <c r="ADF648" s="261"/>
      <c r="ADG648" s="261"/>
      <c r="ADH648" s="261"/>
      <c r="ADI648" s="261"/>
      <c r="ADJ648" s="261"/>
      <c r="ADK648" s="261"/>
      <c r="ADL648" s="261"/>
      <c r="ADM648" s="261"/>
      <c r="ADN648" s="261"/>
      <c r="ADO648" s="261"/>
      <c r="ADP648" s="261"/>
      <c r="ADQ648" s="261"/>
      <c r="ADR648" s="261"/>
      <c r="ADS648" s="261"/>
      <c r="ADT648" s="261"/>
      <c r="ADU648" s="261"/>
      <c r="ADV648" s="261"/>
      <c r="ADW648" s="261"/>
      <c r="ADX648" s="261"/>
      <c r="ADY648" s="261"/>
      <c r="ADZ648" s="261"/>
      <c r="AEA648" s="261"/>
      <c r="AEB648" s="261"/>
      <c r="AEC648" s="261"/>
      <c r="AED648" s="261"/>
      <c r="AEE648" s="261"/>
      <c r="AEF648" s="261"/>
      <c r="AEG648" s="261"/>
      <c r="AEH648" s="261"/>
      <c r="AEI648" s="261"/>
      <c r="AEJ648" s="261"/>
      <c r="AEK648" s="261"/>
      <c r="AEL648" s="261"/>
      <c r="AEM648" s="261"/>
      <c r="AEN648" s="261"/>
      <c r="AEO648" s="261"/>
      <c r="AEP648" s="261"/>
      <c r="AEQ648" s="261"/>
      <c r="AER648" s="261"/>
      <c r="AES648" s="261"/>
      <c r="AET648" s="261"/>
      <c r="AEU648" s="261"/>
      <c r="AEV648" s="261"/>
      <c r="AEW648" s="261"/>
      <c r="AEX648" s="261"/>
      <c r="AEY648" s="261"/>
      <c r="AEZ648" s="261"/>
      <c r="AFA648" s="261"/>
      <c r="AFB648" s="261"/>
      <c r="AFC648" s="261"/>
      <c r="AFD648" s="261"/>
      <c r="AFE648" s="261"/>
      <c r="AFF648" s="261"/>
      <c r="AFG648" s="261"/>
      <c r="AFH648" s="261"/>
      <c r="AFI648" s="261"/>
      <c r="AFJ648" s="261"/>
      <c r="AFK648" s="261"/>
      <c r="AFL648" s="261"/>
      <c r="AFM648" s="261"/>
      <c r="AFN648" s="261"/>
      <c r="AFO648" s="261"/>
      <c r="AFP648" s="261"/>
      <c r="AFQ648" s="261"/>
      <c r="AFR648" s="261"/>
      <c r="AFS648" s="261"/>
      <c r="AFT648" s="261"/>
      <c r="AFU648" s="261"/>
      <c r="AFV648" s="261"/>
      <c r="AFW648" s="261"/>
      <c r="AFX648" s="261"/>
      <c r="AFY648" s="261"/>
      <c r="AFZ648" s="261"/>
      <c r="AGA648" s="261"/>
      <c r="AGB648" s="261"/>
      <c r="AGC648" s="261"/>
      <c r="AGD648" s="261"/>
      <c r="AGE648" s="261"/>
      <c r="AGF648" s="261"/>
      <c r="AGG648" s="261"/>
      <c r="AGH648" s="261"/>
      <c r="AGI648" s="261"/>
      <c r="AGJ648" s="261"/>
      <c r="AGK648" s="261"/>
      <c r="AGL648" s="261"/>
      <c r="AGM648" s="261"/>
      <c r="AGN648" s="261"/>
      <c r="AGO648" s="261"/>
      <c r="AGP648" s="261"/>
      <c r="AGQ648" s="261"/>
      <c r="AGR648" s="261"/>
      <c r="AGS648" s="261"/>
      <c r="AGT648" s="261"/>
      <c r="AGU648" s="261"/>
      <c r="AGV648" s="261"/>
      <c r="AGW648" s="261"/>
      <c r="AGX648" s="261"/>
      <c r="AGY648" s="261"/>
      <c r="AGZ648" s="261"/>
      <c r="AHA648" s="261"/>
      <c r="AHB648" s="261"/>
      <c r="AHC648" s="261"/>
      <c r="AHD648" s="261"/>
      <c r="AHE648" s="261"/>
      <c r="AHF648" s="261"/>
      <c r="AHG648" s="261"/>
      <c r="AHH648" s="261"/>
      <c r="AHI648" s="261"/>
      <c r="AHJ648" s="261"/>
      <c r="AHK648" s="261"/>
      <c r="AHL648" s="261"/>
      <c r="AHM648" s="261"/>
      <c r="AHN648" s="261"/>
      <c r="AHO648" s="261"/>
      <c r="AHP648" s="261"/>
      <c r="AHQ648" s="261"/>
      <c r="AHR648" s="261"/>
      <c r="AHS648" s="261"/>
      <c r="AHT648" s="261"/>
      <c r="AHU648" s="261"/>
      <c r="AHV648" s="261"/>
      <c r="AHW648" s="261"/>
      <c r="AHX648" s="261"/>
      <c r="AHY648" s="261"/>
      <c r="AHZ648" s="261"/>
      <c r="AIA648" s="261"/>
      <c r="AIB648" s="261"/>
      <c r="AIC648" s="261"/>
      <c r="AID648" s="261"/>
      <c r="AIE648" s="261"/>
      <c r="AIF648" s="261"/>
      <c r="AIG648" s="261"/>
      <c r="AIH648" s="261"/>
      <c r="AII648" s="261"/>
      <c r="AIJ648" s="261"/>
      <c r="AIK648" s="261"/>
      <c r="AIL648" s="261"/>
      <c r="AIM648" s="261"/>
      <c r="AIN648" s="261"/>
      <c r="AIO648" s="261"/>
      <c r="AIP648" s="261"/>
      <c r="AIQ648" s="261"/>
      <c r="AIR648" s="261"/>
      <c r="AIS648" s="261"/>
      <c r="AIT648" s="261"/>
      <c r="AIU648" s="261"/>
      <c r="AIV648" s="261"/>
      <c r="AIW648" s="261"/>
      <c r="AIX648" s="261"/>
      <c r="AIY648" s="261"/>
      <c r="AIZ648" s="261"/>
      <c r="AJA648" s="261"/>
      <c r="AJB648" s="261"/>
      <c r="AJC648" s="261"/>
      <c r="AJD648" s="261"/>
      <c r="AJE648" s="261"/>
      <c r="AJF648" s="261"/>
      <c r="AJG648" s="261"/>
      <c r="AJH648" s="261"/>
      <c r="AJI648" s="261"/>
      <c r="AJJ648" s="261"/>
      <c r="AJK648" s="261"/>
      <c r="AJL648" s="261"/>
      <c r="AJM648" s="261"/>
      <c r="AJN648" s="261"/>
      <c r="AJO648" s="261"/>
      <c r="AJP648" s="261"/>
      <c r="AJQ648" s="261"/>
      <c r="AJR648" s="261"/>
      <c r="AJS648" s="261"/>
      <c r="AJT648" s="261"/>
      <c r="AJU648" s="261"/>
      <c r="AJV648" s="261"/>
      <c r="AJW648" s="261"/>
      <c r="AJX648" s="261"/>
      <c r="AJY648" s="261"/>
      <c r="AJZ648" s="261"/>
      <c r="AKA648" s="261"/>
      <c r="AKB648" s="261"/>
      <c r="AKC648" s="261"/>
      <c r="AKD648" s="261"/>
      <c r="AKE648" s="261"/>
      <c r="AKF648" s="261"/>
      <c r="AKG648" s="261"/>
      <c r="AKH648" s="261"/>
      <c r="AKI648" s="261"/>
      <c r="AKJ648" s="261"/>
      <c r="AKK648" s="261"/>
      <c r="AKL648" s="261"/>
      <c r="AKM648" s="261"/>
      <c r="AKN648" s="261"/>
      <c r="AKO648" s="261"/>
      <c r="AKP648" s="261"/>
      <c r="AKQ648" s="261"/>
      <c r="AKR648" s="261"/>
      <c r="AKS648" s="261"/>
      <c r="AKT648" s="261"/>
      <c r="AKU648" s="261"/>
      <c r="AKV648" s="261"/>
      <c r="AKW648" s="261"/>
      <c r="AKX648" s="261"/>
      <c r="AKY648" s="261"/>
      <c r="AKZ648" s="261"/>
      <c r="ALA648" s="261"/>
      <c r="ALB648" s="261"/>
      <c r="ALC648" s="261"/>
      <c r="ALD648" s="261"/>
      <c r="ALE648" s="261"/>
      <c r="ALF648" s="261"/>
      <c r="ALG648" s="261"/>
      <c r="ALH648" s="261"/>
      <c r="ALI648" s="261"/>
      <c r="ALJ648" s="261"/>
      <c r="ALK648" s="261"/>
      <c r="ALL648" s="261"/>
      <c r="ALM648" s="261"/>
      <c r="ALN648" s="261"/>
      <c r="ALO648" s="261"/>
      <c r="ALP648" s="261"/>
      <c r="ALQ648" s="261"/>
      <c r="ALR648" s="261"/>
      <c r="ALS648" s="261"/>
      <c r="ALT648" s="261"/>
      <c r="ALU648" s="261"/>
      <c r="ALV648" s="261"/>
      <c r="ALW648" s="261"/>
      <c r="ALX648" s="261"/>
      <c r="ALY648" s="261"/>
      <c r="ALZ648" s="261"/>
      <c r="AMA648" s="261"/>
      <c r="AMB648" s="261"/>
      <c r="AMC648" s="261"/>
      <c r="AMD648" s="261"/>
      <c r="AME648" s="261"/>
      <c r="AMF648" s="261"/>
      <c r="AMG648" s="261"/>
      <c r="AMH648" s="261"/>
      <c r="AMI648" s="261"/>
      <c r="AMJ648" s="261"/>
      <c r="AMK648" s="261"/>
    </row>
    <row r="649" spans="1:1025" s="269" customFormat="1" x14ac:dyDescent="0.35">
      <c r="A649" s="261"/>
      <c r="B649" s="265"/>
      <c r="C649" s="266"/>
      <c r="D649" s="266"/>
      <c r="E649" s="266"/>
      <c r="F649" s="266"/>
      <c r="G649" s="266"/>
      <c r="H649" s="261"/>
      <c r="I649" s="261"/>
      <c r="J649" s="261"/>
      <c r="K649" s="261"/>
      <c r="L649" s="261"/>
      <c r="M649" s="261"/>
      <c r="N649" s="261"/>
      <c r="O649" s="261"/>
      <c r="P649" s="261"/>
      <c r="Q649" s="261"/>
      <c r="R649" s="261"/>
      <c r="S649" s="261"/>
      <c r="T649" s="261"/>
      <c r="U649" s="261"/>
      <c r="V649" s="261"/>
      <c r="W649" s="261"/>
      <c r="X649" s="261"/>
      <c r="Y649" s="261"/>
      <c r="Z649" s="261"/>
      <c r="AA649" s="261"/>
      <c r="AB649" s="261"/>
      <c r="AC649" s="261"/>
      <c r="AD649" s="261"/>
      <c r="AE649" s="261"/>
      <c r="AF649" s="261"/>
      <c r="AG649" s="261"/>
      <c r="AH649" s="261"/>
      <c r="AI649" s="261"/>
      <c r="AJ649" s="261"/>
      <c r="AK649" s="261"/>
      <c r="AL649" s="261"/>
      <c r="AM649" s="261"/>
      <c r="AN649" s="261"/>
      <c r="AO649" s="261"/>
      <c r="AP649" s="261"/>
      <c r="AQ649" s="261"/>
      <c r="AR649" s="261"/>
      <c r="AS649" s="261"/>
      <c r="AT649" s="261"/>
      <c r="AU649" s="261"/>
      <c r="AV649" s="261"/>
      <c r="AW649" s="261"/>
      <c r="AX649" s="261"/>
      <c r="AY649" s="261"/>
      <c r="AZ649" s="261"/>
      <c r="BA649" s="261"/>
      <c r="BB649" s="261"/>
      <c r="BC649" s="261"/>
      <c r="BD649" s="261"/>
      <c r="BE649" s="261"/>
      <c r="BF649" s="261"/>
      <c r="BG649" s="261"/>
      <c r="BH649" s="261"/>
      <c r="BI649" s="261"/>
      <c r="BJ649" s="261"/>
      <c r="BK649" s="261"/>
      <c r="BL649" s="261"/>
      <c r="BM649" s="261"/>
      <c r="BN649" s="261"/>
      <c r="BO649" s="261"/>
      <c r="BP649" s="261"/>
      <c r="BQ649" s="261"/>
      <c r="BR649" s="261"/>
      <c r="BS649" s="261"/>
      <c r="BT649" s="261"/>
      <c r="BU649" s="261"/>
      <c r="BV649" s="261"/>
      <c r="BW649" s="261"/>
      <c r="BX649" s="261"/>
      <c r="BY649" s="261"/>
      <c r="BZ649" s="261"/>
      <c r="CA649" s="261"/>
      <c r="CB649" s="261"/>
      <c r="CC649" s="261"/>
      <c r="CD649" s="261"/>
      <c r="CE649" s="261"/>
      <c r="CF649" s="261"/>
      <c r="CG649" s="261"/>
      <c r="CH649" s="261"/>
      <c r="CI649" s="261"/>
      <c r="CJ649" s="261"/>
      <c r="CK649" s="261"/>
      <c r="CL649" s="261"/>
      <c r="CM649" s="261"/>
      <c r="CN649" s="261"/>
      <c r="CO649" s="261"/>
      <c r="CP649" s="261"/>
      <c r="CQ649" s="261"/>
      <c r="CR649" s="261"/>
      <c r="CS649" s="261"/>
      <c r="CT649" s="261"/>
      <c r="CU649" s="261"/>
      <c r="CV649" s="261"/>
      <c r="CW649" s="261"/>
      <c r="CX649" s="261"/>
      <c r="CY649" s="261"/>
      <c r="CZ649" s="261"/>
      <c r="DA649" s="261"/>
      <c r="DB649" s="261"/>
      <c r="DC649" s="261"/>
      <c r="DD649" s="261"/>
      <c r="DE649" s="261"/>
      <c r="DF649" s="261"/>
      <c r="DG649" s="261"/>
      <c r="DH649" s="261"/>
      <c r="DI649" s="261"/>
      <c r="DJ649" s="261"/>
      <c r="DK649" s="261"/>
      <c r="DL649" s="261"/>
      <c r="DM649" s="261"/>
      <c r="DN649" s="261"/>
      <c r="DO649" s="261"/>
      <c r="DP649" s="261"/>
      <c r="DQ649" s="261"/>
      <c r="DR649" s="261"/>
      <c r="DS649" s="261"/>
      <c r="DT649" s="261"/>
      <c r="DU649" s="261"/>
      <c r="DV649" s="261"/>
      <c r="DW649" s="261"/>
      <c r="DX649" s="261"/>
      <c r="DY649" s="261"/>
      <c r="DZ649" s="261"/>
      <c r="EA649" s="261"/>
      <c r="EB649" s="261"/>
      <c r="EC649" s="261"/>
      <c r="ED649" s="261"/>
      <c r="EE649" s="261"/>
      <c r="EF649" s="261"/>
      <c r="EG649" s="261"/>
      <c r="EH649" s="261"/>
      <c r="EI649" s="261"/>
      <c r="EJ649" s="261"/>
      <c r="EK649" s="261"/>
      <c r="EL649" s="261"/>
      <c r="EM649" s="261"/>
      <c r="EN649" s="261"/>
      <c r="EO649" s="261"/>
      <c r="EP649" s="261"/>
      <c r="EQ649" s="261"/>
      <c r="ER649" s="261"/>
      <c r="ES649" s="261"/>
      <c r="ET649" s="261"/>
      <c r="EU649" s="261"/>
      <c r="EV649" s="261"/>
      <c r="EW649" s="261"/>
      <c r="EX649" s="261"/>
      <c r="EY649" s="261"/>
      <c r="EZ649" s="261"/>
      <c r="FA649" s="261"/>
      <c r="FB649" s="261"/>
      <c r="FC649" s="261"/>
      <c r="FD649" s="261"/>
      <c r="FE649" s="261"/>
      <c r="FF649" s="261"/>
      <c r="FG649" s="261"/>
      <c r="FH649" s="261"/>
      <c r="FI649" s="261"/>
      <c r="FJ649" s="261"/>
      <c r="FK649" s="261"/>
      <c r="FL649" s="261"/>
      <c r="FM649" s="261"/>
      <c r="FN649" s="261"/>
      <c r="FO649" s="261"/>
      <c r="FP649" s="261"/>
      <c r="FQ649" s="261"/>
      <c r="FR649" s="261"/>
      <c r="FS649" s="261"/>
      <c r="FT649" s="261"/>
      <c r="FU649" s="261"/>
      <c r="FV649" s="261"/>
      <c r="FW649" s="261"/>
      <c r="FX649" s="261"/>
      <c r="FY649" s="261"/>
      <c r="FZ649" s="261"/>
      <c r="GA649" s="261"/>
      <c r="GB649" s="261"/>
      <c r="GC649" s="261"/>
      <c r="GD649" s="261"/>
      <c r="GE649" s="261"/>
      <c r="GF649" s="261"/>
      <c r="GG649" s="261"/>
      <c r="GH649" s="261"/>
      <c r="GI649" s="261"/>
      <c r="GJ649" s="261"/>
      <c r="GK649" s="261"/>
      <c r="GL649" s="261"/>
      <c r="GM649" s="261"/>
      <c r="GN649" s="261"/>
      <c r="GO649" s="261"/>
      <c r="GP649" s="261"/>
      <c r="GQ649" s="261"/>
      <c r="GR649" s="261"/>
      <c r="GS649" s="261"/>
      <c r="GT649" s="261"/>
      <c r="GU649" s="261"/>
      <c r="GV649" s="261"/>
      <c r="GW649" s="261"/>
      <c r="GX649" s="261"/>
      <c r="GY649" s="261"/>
      <c r="GZ649" s="261"/>
      <c r="HA649" s="261"/>
      <c r="HB649" s="261"/>
      <c r="HC649" s="261"/>
      <c r="HD649" s="261"/>
      <c r="HE649" s="261"/>
      <c r="HF649" s="261"/>
      <c r="HG649" s="261"/>
      <c r="HH649" s="261"/>
      <c r="HI649" s="261"/>
      <c r="HJ649" s="261"/>
      <c r="HK649" s="261"/>
      <c r="HL649" s="261"/>
      <c r="HM649" s="261"/>
      <c r="HN649" s="261"/>
      <c r="HO649" s="261"/>
      <c r="HP649" s="261"/>
      <c r="HQ649" s="261"/>
      <c r="HR649" s="261"/>
      <c r="HS649" s="261"/>
      <c r="HT649" s="261"/>
      <c r="HU649" s="261"/>
      <c r="HV649" s="261"/>
      <c r="HW649" s="261"/>
      <c r="HX649" s="261"/>
      <c r="HY649" s="261"/>
      <c r="HZ649" s="261"/>
      <c r="IA649" s="261"/>
      <c r="IB649" s="261"/>
      <c r="IC649" s="261"/>
      <c r="ID649" s="261"/>
      <c r="IE649" s="261"/>
      <c r="IF649" s="261"/>
      <c r="IG649" s="261"/>
      <c r="IH649" s="261"/>
      <c r="II649" s="261"/>
      <c r="IJ649" s="261"/>
      <c r="IK649" s="261"/>
      <c r="IL649" s="261"/>
      <c r="IM649" s="261"/>
      <c r="IN649" s="261"/>
      <c r="IO649" s="261"/>
      <c r="IP649" s="261"/>
      <c r="IQ649" s="261"/>
      <c r="IR649" s="261"/>
      <c r="IS649" s="261"/>
      <c r="IT649" s="261"/>
      <c r="IU649" s="261"/>
      <c r="IV649" s="261"/>
      <c r="IW649" s="261"/>
      <c r="IX649" s="261"/>
      <c r="IY649" s="261"/>
      <c r="IZ649" s="261"/>
      <c r="JA649" s="261"/>
      <c r="JB649" s="261"/>
      <c r="JC649" s="261"/>
      <c r="JD649" s="261"/>
      <c r="JE649" s="261"/>
      <c r="JF649" s="261"/>
      <c r="JG649" s="261"/>
      <c r="JH649" s="261"/>
      <c r="JI649" s="261"/>
      <c r="JJ649" s="261"/>
      <c r="JK649" s="261"/>
      <c r="JL649" s="261"/>
      <c r="JM649" s="261"/>
      <c r="JN649" s="261"/>
      <c r="JO649" s="261"/>
      <c r="JP649" s="261"/>
      <c r="JQ649" s="261"/>
      <c r="JR649" s="261"/>
      <c r="JS649" s="261"/>
      <c r="JT649" s="261"/>
      <c r="JU649" s="261"/>
      <c r="JV649" s="261"/>
      <c r="JW649" s="261"/>
      <c r="JX649" s="261"/>
      <c r="JY649" s="261"/>
      <c r="JZ649" s="261"/>
      <c r="KA649" s="261"/>
      <c r="KB649" s="261"/>
      <c r="KC649" s="261"/>
      <c r="KD649" s="261"/>
      <c r="KE649" s="261"/>
      <c r="KF649" s="261"/>
      <c r="KG649" s="261"/>
      <c r="KH649" s="261"/>
      <c r="KI649" s="261"/>
      <c r="KJ649" s="261"/>
      <c r="KK649" s="261"/>
      <c r="KL649" s="261"/>
      <c r="KM649" s="261"/>
      <c r="KN649" s="261"/>
      <c r="KO649" s="261"/>
      <c r="KP649" s="261"/>
      <c r="KQ649" s="261"/>
      <c r="KR649" s="261"/>
      <c r="KS649" s="261"/>
      <c r="KT649" s="261"/>
      <c r="KU649" s="261"/>
      <c r="KV649" s="261"/>
      <c r="KW649" s="261"/>
      <c r="KX649" s="261"/>
      <c r="KY649" s="261"/>
      <c r="KZ649" s="261"/>
      <c r="LA649" s="261"/>
      <c r="LB649" s="261"/>
      <c r="LC649" s="261"/>
      <c r="LD649" s="261"/>
      <c r="LE649" s="261"/>
      <c r="LF649" s="261"/>
      <c r="LG649" s="261"/>
      <c r="LH649" s="261"/>
      <c r="LI649" s="261"/>
      <c r="LJ649" s="261"/>
      <c r="LK649" s="261"/>
      <c r="LL649" s="261"/>
      <c r="LM649" s="261"/>
      <c r="LN649" s="261"/>
      <c r="LO649" s="261"/>
      <c r="LP649" s="261"/>
      <c r="LQ649" s="261"/>
      <c r="LR649" s="261"/>
      <c r="LS649" s="261"/>
      <c r="LT649" s="261"/>
      <c r="LU649" s="261"/>
      <c r="LV649" s="261"/>
      <c r="LW649" s="261"/>
      <c r="LX649" s="261"/>
      <c r="LY649" s="261"/>
      <c r="LZ649" s="261"/>
      <c r="MA649" s="261"/>
      <c r="MB649" s="261"/>
      <c r="MC649" s="261"/>
      <c r="MD649" s="261"/>
      <c r="ME649" s="261"/>
      <c r="MF649" s="261"/>
      <c r="MG649" s="261"/>
      <c r="MH649" s="261"/>
      <c r="MI649" s="261"/>
      <c r="MJ649" s="261"/>
      <c r="MK649" s="261"/>
      <c r="ML649" s="261"/>
      <c r="MM649" s="261"/>
      <c r="MN649" s="261"/>
      <c r="MO649" s="261"/>
      <c r="MP649" s="261"/>
      <c r="MQ649" s="261"/>
      <c r="MR649" s="261"/>
      <c r="MS649" s="261"/>
      <c r="MT649" s="261"/>
      <c r="MU649" s="261"/>
      <c r="MV649" s="261"/>
      <c r="MW649" s="261"/>
      <c r="MX649" s="261"/>
      <c r="MY649" s="261"/>
      <c r="MZ649" s="261"/>
      <c r="NA649" s="261"/>
      <c r="NB649" s="261"/>
      <c r="NC649" s="261"/>
      <c r="ND649" s="261"/>
      <c r="NE649" s="261"/>
      <c r="NF649" s="261"/>
      <c r="NG649" s="261"/>
      <c r="NH649" s="261"/>
      <c r="NI649" s="261"/>
      <c r="NJ649" s="261"/>
      <c r="NK649" s="261"/>
      <c r="NL649" s="261"/>
      <c r="NM649" s="261"/>
      <c r="NN649" s="261"/>
      <c r="NO649" s="261"/>
      <c r="NP649" s="261"/>
      <c r="NQ649" s="261"/>
      <c r="NR649" s="261"/>
      <c r="NS649" s="261"/>
      <c r="NT649" s="261"/>
      <c r="NU649" s="261"/>
      <c r="NV649" s="261"/>
      <c r="NW649" s="261"/>
      <c r="NX649" s="261"/>
      <c r="NY649" s="261"/>
      <c r="NZ649" s="261"/>
      <c r="OA649" s="261"/>
      <c r="OB649" s="261"/>
      <c r="OC649" s="261"/>
      <c r="OD649" s="261"/>
      <c r="OE649" s="261"/>
      <c r="OF649" s="261"/>
      <c r="OG649" s="261"/>
      <c r="OH649" s="261"/>
      <c r="OI649" s="261"/>
      <c r="OJ649" s="261"/>
      <c r="OK649" s="261"/>
      <c r="OL649" s="261"/>
      <c r="OM649" s="261"/>
      <c r="ON649" s="261"/>
      <c r="OO649" s="261"/>
      <c r="OP649" s="261"/>
      <c r="OQ649" s="261"/>
      <c r="OR649" s="261"/>
      <c r="OS649" s="261"/>
      <c r="OT649" s="261"/>
      <c r="OU649" s="261"/>
      <c r="OV649" s="261"/>
      <c r="OW649" s="261"/>
      <c r="OX649" s="261"/>
      <c r="OY649" s="261"/>
      <c r="OZ649" s="261"/>
      <c r="PA649" s="261"/>
      <c r="PB649" s="261"/>
      <c r="PC649" s="261"/>
      <c r="PD649" s="261"/>
      <c r="PE649" s="261"/>
      <c r="PF649" s="261"/>
      <c r="PG649" s="261"/>
      <c r="PH649" s="261"/>
      <c r="PI649" s="261"/>
      <c r="PJ649" s="261"/>
      <c r="PK649" s="261"/>
      <c r="PL649" s="261"/>
      <c r="PM649" s="261"/>
      <c r="PN649" s="261"/>
      <c r="PO649" s="261"/>
      <c r="PP649" s="261"/>
      <c r="PQ649" s="261"/>
      <c r="PR649" s="261"/>
      <c r="PS649" s="261"/>
      <c r="PT649" s="261"/>
      <c r="PU649" s="261"/>
      <c r="PV649" s="261"/>
      <c r="PW649" s="261"/>
      <c r="PX649" s="261"/>
      <c r="PY649" s="261"/>
      <c r="PZ649" s="261"/>
      <c r="QA649" s="261"/>
      <c r="QB649" s="261"/>
      <c r="QC649" s="261"/>
      <c r="QD649" s="261"/>
      <c r="QE649" s="261"/>
      <c r="QF649" s="261"/>
      <c r="QG649" s="261"/>
      <c r="QH649" s="261"/>
      <c r="QI649" s="261"/>
      <c r="QJ649" s="261"/>
      <c r="QK649" s="261"/>
      <c r="QL649" s="261"/>
      <c r="QM649" s="261"/>
      <c r="QN649" s="261"/>
      <c r="QO649" s="261"/>
      <c r="QP649" s="261"/>
      <c r="QQ649" s="261"/>
      <c r="QR649" s="261"/>
      <c r="QS649" s="261"/>
      <c r="QT649" s="261"/>
      <c r="QU649" s="261"/>
      <c r="QV649" s="261"/>
      <c r="QW649" s="261"/>
      <c r="QX649" s="261"/>
      <c r="QY649" s="261"/>
      <c r="QZ649" s="261"/>
      <c r="RA649" s="261"/>
      <c r="RB649" s="261"/>
      <c r="RC649" s="261"/>
      <c r="RD649" s="261"/>
      <c r="RE649" s="261"/>
      <c r="RF649" s="261"/>
      <c r="RG649" s="261"/>
      <c r="RH649" s="261"/>
      <c r="RI649" s="261"/>
      <c r="RJ649" s="261"/>
      <c r="RK649" s="261"/>
      <c r="RL649" s="261"/>
      <c r="RM649" s="261"/>
      <c r="RN649" s="261"/>
      <c r="RO649" s="261"/>
      <c r="RP649" s="261"/>
      <c r="RQ649" s="261"/>
      <c r="RR649" s="261"/>
      <c r="RS649" s="261"/>
      <c r="RT649" s="261"/>
      <c r="RU649" s="261"/>
      <c r="RV649" s="261"/>
      <c r="RW649" s="261"/>
      <c r="RX649" s="261"/>
      <c r="RY649" s="261"/>
      <c r="RZ649" s="261"/>
      <c r="SA649" s="261"/>
      <c r="SB649" s="261"/>
      <c r="SC649" s="261"/>
      <c r="SD649" s="261"/>
      <c r="SE649" s="261"/>
      <c r="SF649" s="261"/>
      <c r="SG649" s="261"/>
      <c r="SH649" s="261"/>
      <c r="SI649" s="261"/>
      <c r="SJ649" s="261"/>
      <c r="SK649" s="261"/>
      <c r="SL649" s="261"/>
      <c r="SM649" s="261"/>
      <c r="SN649" s="261"/>
      <c r="SO649" s="261"/>
      <c r="SP649" s="261"/>
      <c r="SQ649" s="261"/>
      <c r="SR649" s="261"/>
      <c r="SS649" s="261"/>
      <c r="ST649" s="261"/>
      <c r="SU649" s="261"/>
      <c r="SV649" s="261"/>
      <c r="SW649" s="261"/>
      <c r="SX649" s="261"/>
      <c r="SY649" s="261"/>
      <c r="SZ649" s="261"/>
      <c r="TA649" s="261"/>
      <c r="TB649" s="261"/>
      <c r="TC649" s="261"/>
      <c r="TD649" s="261"/>
      <c r="TE649" s="261"/>
      <c r="TF649" s="261"/>
      <c r="TG649" s="261"/>
      <c r="TH649" s="261"/>
      <c r="TI649" s="261"/>
      <c r="TJ649" s="261"/>
      <c r="TK649" s="261"/>
      <c r="TL649" s="261"/>
      <c r="TM649" s="261"/>
      <c r="TN649" s="261"/>
      <c r="TO649" s="261"/>
      <c r="TP649" s="261"/>
      <c r="TQ649" s="261"/>
      <c r="TR649" s="261"/>
      <c r="TS649" s="261"/>
      <c r="TT649" s="261"/>
      <c r="TU649" s="261"/>
      <c r="TV649" s="261"/>
      <c r="TW649" s="261"/>
      <c r="TX649" s="261"/>
      <c r="TY649" s="261"/>
      <c r="TZ649" s="261"/>
      <c r="UA649" s="261"/>
      <c r="UB649" s="261"/>
      <c r="UC649" s="261"/>
      <c r="UD649" s="261"/>
      <c r="UE649" s="261"/>
      <c r="UF649" s="261"/>
      <c r="UG649" s="261"/>
      <c r="UH649" s="261"/>
      <c r="UI649" s="261"/>
      <c r="UJ649" s="261"/>
      <c r="UK649" s="261"/>
      <c r="UL649" s="261"/>
      <c r="UM649" s="261"/>
      <c r="UN649" s="261"/>
      <c r="UO649" s="261"/>
      <c r="UP649" s="261"/>
      <c r="UQ649" s="261"/>
      <c r="UR649" s="261"/>
      <c r="US649" s="261"/>
      <c r="UT649" s="261"/>
      <c r="UU649" s="261"/>
      <c r="UV649" s="261"/>
      <c r="UW649" s="261"/>
      <c r="UX649" s="261"/>
      <c r="UY649" s="261"/>
      <c r="UZ649" s="261"/>
      <c r="VA649" s="261"/>
      <c r="VB649" s="261"/>
      <c r="VC649" s="261"/>
      <c r="VD649" s="261"/>
      <c r="VE649" s="261"/>
      <c r="VF649" s="261"/>
      <c r="VG649" s="261"/>
      <c r="VH649" s="261"/>
      <c r="VI649" s="261"/>
      <c r="VJ649" s="261"/>
      <c r="VK649" s="261"/>
      <c r="VL649" s="261"/>
      <c r="VM649" s="261"/>
      <c r="VN649" s="261"/>
      <c r="VO649" s="261"/>
      <c r="VP649" s="261"/>
      <c r="VQ649" s="261"/>
      <c r="VR649" s="261"/>
      <c r="VS649" s="261"/>
      <c r="VT649" s="261"/>
      <c r="VU649" s="261"/>
      <c r="VV649" s="261"/>
      <c r="VW649" s="261"/>
      <c r="VX649" s="261"/>
      <c r="VY649" s="261"/>
      <c r="VZ649" s="261"/>
      <c r="WA649" s="261"/>
      <c r="WB649" s="261"/>
      <c r="WC649" s="261"/>
      <c r="WD649" s="261"/>
      <c r="WE649" s="261"/>
      <c r="WF649" s="261"/>
      <c r="WG649" s="261"/>
      <c r="WH649" s="261"/>
      <c r="WI649" s="261"/>
      <c r="WJ649" s="261"/>
      <c r="WK649" s="261"/>
      <c r="WL649" s="261"/>
      <c r="WM649" s="261"/>
      <c r="WN649" s="261"/>
      <c r="WO649" s="261"/>
      <c r="WP649" s="261"/>
      <c r="WQ649" s="261"/>
      <c r="WR649" s="261"/>
      <c r="WS649" s="261"/>
      <c r="WT649" s="261"/>
      <c r="WU649" s="261"/>
      <c r="WV649" s="261"/>
      <c r="WW649" s="261"/>
      <c r="WX649" s="261"/>
      <c r="WY649" s="261"/>
      <c r="WZ649" s="261"/>
      <c r="XA649" s="261"/>
      <c r="XB649" s="261"/>
      <c r="XC649" s="261"/>
      <c r="XD649" s="261"/>
      <c r="XE649" s="261"/>
      <c r="XF649" s="261"/>
      <c r="XG649" s="261"/>
      <c r="XH649" s="261"/>
      <c r="XI649" s="261"/>
      <c r="XJ649" s="261"/>
      <c r="XK649" s="261"/>
      <c r="XL649" s="261"/>
      <c r="XM649" s="261"/>
      <c r="XN649" s="261"/>
      <c r="XO649" s="261"/>
      <c r="XP649" s="261"/>
      <c r="XQ649" s="261"/>
      <c r="XR649" s="261"/>
      <c r="XS649" s="261"/>
      <c r="XT649" s="261"/>
      <c r="XU649" s="261"/>
      <c r="XV649" s="261"/>
      <c r="XW649" s="261"/>
      <c r="XX649" s="261"/>
      <c r="XY649" s="261"/>
      <c r="XZ649" s="261"/>
      <c r="YA649" s="261"/>
      <c r="YB649" s="261"/>
      <c r="YC649" s="261"/>
      <c r="YD649" s="261"/>
      <c r="YE649" s="261"/>
      <c r="YF649" s="261"/>
      <c r="YG649" s="261"/>
      <c r="YH649" s="261"/>
      <c r="YI649" s="261"/>
      <c r="YJ649" s="261"/>
      <c r="YK649" s="261"/>
      <c r="YL649" s="261"/>
      <c r="YM649" s="261"/>
      <c r="YN649" s="261"/>
      <c r="YO649" s="261"/>
      <c r="YP649" s="261"/>
      <c r="YQ649" s="261"/>
      <c r="YR649" s="261"/>
      <c r="YS649" s="261"/>
      <c r="YT649" s="261"/>
      <c r="YU649" s="261"/>
      <c r="YV649" s="261"/>
      <c r="YW649" s="261"/>
      <c r="YX649" s="261"/>
      <c r="YY649" s="261"/>
      <c r="YZ649" s="261"/>
      <c r="ZA649" s="261"/>
      <c r="ZB649" s="261"/>
      <c r="ZC649" s="261"/>
      <c r="ZD649" s="261"/>
      <c r="ZE649" s="261"/>
      <c r="ZF649" s="261"/>
      <c r="ZG649" s="261"/>
      <c r="ZH649" s="261"/>
      <c r="ZI649" s="261"/>
      <c r="ZJ649" s="261"/>
      <c r="ZK649" s="261"/>
      <c r="ZL649" s="261"/>
      <c r="ZM649" s="261"/>
      <c r="ZN649" s="261"/>
      <c r="ZO649" s="261"/>
      <c r="ZP649" s="261"/>
      <c r="ZQ649" s="261"/>
      <c r="ZR649" s="261"/>
      <c r="ZS649" s="261"/>
      <c r="ZT649" s="261"/>
      <c r="ZU649" s="261"/>
      <c r="ZV649" s="261"/>
      <c r="ZW649" s="261"/>
      <c r="ZX649" s="261"/>
      <c r="ZY649" s="261"/>
      <c r="ZZ649" s="261"/>
      <c r="AAA649" s="261"/>
      <c r="AAB649" s="261"/>
      <c r="AAC649" s="261"/>
      <c r="AAD649" s="261"/>
      <c r="AAE649" s="261"/>
      <c r="AAF649" s="261"/>
      <c r="AAG649" s="261"/>
      <c r="AAH649" s="261"/>
      <c r="AAI649" s="261"/>
      <c r="AAJ649" s="261"/>
      <c r="AAK649" s="261"/>
      <c r="AAL649" s="261"/>
      <c r="AAM649" s="261"/>
      <c r="AAN649" s="261"/>
      <c r="AAO649" s="261"/>
      <c r="AAP649" s="261"/>
      <c r="AAQ649" s="261"/>
      <c r="AAR649" s="261"/>
      <c r="AAS649" s="261"/>
      <c r="AAT649" s="261"/>
      <c r="AAU649" s="261"/>
      <c r="AAV649" s="261"/>
      <c r="AAW649" s="261"/>
      <c r="AAX649" s="261"/>
      <c r="AAY649" s="261"/>
      <c r="AAZ649" s="261"/>
      <c r="ABA649" s="261"/>
      <c r="ABB649" s="261"/>
      <c r="ABC649" s="261"/>
      <c r="ABD649" s="261"/>
      <c r="ABE649" s="261"/>
      <c r="ABF649" s="261"/>
      <c r="ABG649" s="261"/>
      <c r="ABH649" s="261"/>
      <c r="ABI649" s="261"/>
      <c r="ABJ649" s="261"/>
      <c r="ABK649" s="261"/>
      <c r="ABL649" s="261"/>
      <c r="ABM649" s="261"/>
      <c r="ABN649" s="261"/>
      <c r="ABO649" s="261"/>
      <c r="ABP649" s="261"/>
      <c r="ABQ649" s="261"/>
      <c r="ABR649" s="261"/>
      <c r="ABS649" s="261"/>
      <c r="ABT649" s="261"/>
      <c r="ABU649" s="261"/>
      <c r="ABV649" s="261"/>
      <c r="ABW649" s="261"/>
      <c r="ABX649" s="261"/>
      <c r="ABY649" s="261"/>
      <c r="ABZ649" s="261"/>
      <c r="ACA649" s="261"/>
      <c r="ACB649" s="261"/>
      <c r="ACC649" s="261"/>
      <c r="ACD649" s="261"/>
      <c r="ACE649" s="261"/>
      <c r="ACF649" s="261"/>
      <c r="ACG649" s="261"/>
      <c r="ACH649" s="261"/>
      <c r="ACI649" s="261"/>
      <c r="ACJ649" s="261"/>
      <c r="ACK649" s="261"/>
      <c r="ACL649" s="261"/>
      <c r="ACM649" s="261"/>
      <c r="ACN649" s="261"/>
      <c r="ACO649" s="261"/>
      <c r="ACP649" s="261"/>
      <c r="ACQ649" s="261"/>
      <c r="ACR649" s="261"/>
      <c r="ACS649" s="261"/>
      <c r="ACT649" s="261"/>
      <c r="ACU649" s="261"/>
      <c r="ACV649" s="261"/>
      <c r="ACW649" s="261"/>
      <c r="ACX649" s="261"/>
      <c r="ACY649" s="261"/>
      <c r="ACZ649" s="261"/>
      <c r="ADA649" s="261"/>
      <c r="ADB649" s="261"/>
      <c r="ADC649" s="261"/>
      <c r="ADD649" s="261"/>
      <c r="ADE649" s="261"/>
      <c r="ADF649" s="261"/>
      <c r="ADG649" s="261"/>
      <c r="ADH649" s="261"/>
      <c r="ADI649" s="261"/>
      <c r="ADJ649" s="261"/>
      <c r="ADK649" s="261"/>
      <c r="ADL649" s="261"/>
      <c r="ADM649" s="261"/>
      <c r="ADN649" s="261"/>
      <c r="ADO649" s="261"/>
      <c r="ADP649" s="261"/>
      <c r="ADQ649" s="261"/>
      <c r="ADR649" s="261"/>
      <c r="ADS649" s="261"/>
      <c r="ADT649" s="261"/>
      <c r="ADU649" s="261"/>
      <c r="ADV649" s="261"/>
      <c r="ADW649" s="261"/>
      <c r="ADX649" s="261"/>
      <c r="ADY649" s="261"/>
      <c r="ADZ649" s="261"/>
      <c r="AEA649" s="261"/>
      <c r="AEB649" s="261"/>
      <c r="AEC649" s="261"/>
      <c r="AED649" s="261"/>
      <c r="AEE649" s="261"/>
      <c r="AEF649" s="261"/>
      <c r="AEG649" s="261"/>
      <c r="AEH649" s="261"/>
      <c r="AEI649" s="261"/>
      <c r="AEJ649" s="261"/>
      <c r="AEK649" s="261"/>
      <c r="AEL649" s="261"/>
      <c r="AEM649" s="261"/>
      <c r="AEN649" s="261"/>
      <c r="AEO649" s="261"/>
      <c r="AEP649" s="261"/>
      <c r="AEQ649" s="261"/>
      <c r="AER649" s="261"/>
      <c r="AES649" s="261"/>
      <c r="AET649" s="261"/>
      <c r="AEU649" s="261"/>
      <c r="AEV649" s="261"/>
      <c r="AEW649" s="261"/>
      <c r="AEX649" s="261"/>
      <c r="AEY649" s="261"/>
      <c r="AEZ649" s="261"/>
      <c r="AFA649" s="261"/>
      <c r="AFB649" s="261"/>
      <c r="AFC649" s="261"/>
      <c r="AFD649" s="261"/>
      <c r="AFE649" s="261"/>
      <c r="AFF649" s="261"/>
      <c r="AFG649" s="261"/>
      <c r="AFH649" s="261"/>
      <c r="AFI649" s="261"/>
      <c r="AFJ649" s="261"/>
      <c r="AFK649" s="261"/>
      <c r="AFL649" s="261"/>
      <c r="AFM649" s="261"/>
      <c r="AFN649" s="261"/>
      <c r="AFO649" s="261"/>
      <c r="AFP649" s="261"/>
      <c r="AFQ649" s="261"/>
      <c r="AFR649" s="261"/>
      <c r="AFS649" s="261"/>
      <c r="AFT649" s="261"/>
      <c r="AFU649" s="261"/>
      <c r="AFV649" s="261"/>
      <c r="AFW649" s="261"/>
      <c r="AFX649" s="261"/>
      <c r="AFY649" s="261"/>
      <c r="AFZ649" s="261"/>
      <c r="AGA649" s="261"/>
      <c r="AGB649" s="261"/>
      <c r="AGC649" s="261"/>
      <c r="AGD649" s="261"/>
      <c r="AGE649" s="261"/>
      <c r="AGF649" s="261"/>
      <c r="AGG649" s="261"/>
      <c r="AGH649" s="261"/>
      <c r="AGI649" s="261"/>
      <c r="AGJ649" s="261"/>
      <c r="AGK649" s="261"/>
      <c r="AGL649" s="261"/>
      <c r="AGM649" s="261"/>
      <c r="AGN649" s="261"/>
      <c r="AGO649" s="261"/>
      <c r="AGP649" s="261"/>
      <c r="AGQ649" s="261"/>
      <c r="AGR649" s="261"/>
      <c r="AGS649" s="261"/>
      <c r="AGT649" s="261"/>
      <c r="AGU649" s="261"/>
      <c r="AGV649" s="261"/>
      <c r="AGW649" s="261"/>
      <c r="AGX649" s="261"/>
      <c r="AGY649" s="261"/>
      <c r="AGZ649" s="261"/>
      <c r="AHA649" s="261"/>
      <c r="AHB649" s="261"/>
      <c r="AHC649" s="261"/>
      <c r="AHD649" s="261"/>
      <c r="AHE649" s="261"/>
      <c r="AHF649" s="261"/>
      <c r="AHG649" s="261"/>
      <c r="AHH649" s="261"/>
      <c r="AHI649" s="261"/>
      <c r="AHJ649" s="261"/>
      <c r="AHK649" s="261"/>
      <c r="AHL649" s="261"/>
      <c r="AHM649" s="261"/>
      <c r="AHN649" s="261"/>
      <c r="AHO649" s="261"/>
      <c r="AHP649" s="261"/>
      <c r="AHQ649" s="261"/>
      <c r="AHR649" s="261"/>
      <c r="AHS649" s="261"/>
      <c r="AHT649" s="261"/>
      <c r="AHU649" s="261"/>
      <c r="AHV649" s="261"/>
      <c r="AHW649" s="261"/>
      <c r="AHX649" s="261"/>
      <c r="AHY649" s="261"/>
      <c r="AHZ649" s="261"/>
      <c r="AIA649" s="261"/>
      <c r="AIB649" s="261"/>
      <c r="AIC649" s="261"/>
      <c r="AID649" s="261"/>
      <c r="AIE649" s="261"/>
      <c r="AIF649" s="261"/>
      <c r="AIG649" s="261"/>
      <c r="AIH649" s="261"/>
      <c r="AII649" s="261"/>
      <c r="AIJ649" s="261"/>
      <c r="AIK649" s="261"/>
      <c r="AIL649" s="261"/>
      <c r="AIM649" s="261"/>
      <c r="AIN649" s="261"/>
      <c r="AIO649" s="261"/>
      <c r="AIP649" s="261"/>
      <c r="AIQ649" s="261"/>
      <c r="AIR649" s="261"/>
      <c r="AIS649" s="261"/>
      <c r="AIT649" s="261"/>
      <c r="AIU649" s="261"/>
      <c r="AIV649" s="261"/>
      <c r="AIW649" s="261"/>
      <c r="AIX649" s="261"/>
      <c r="AIY649" s="261"/>
      <c r="AIZ649" s="261"/>
      <c r="AJA649" s="261"/>
      <c r="AJB649" s="261"/>
      <c r="AJC649" s="261"/>
      <c r="AJD649" s="261"/>
      <c r="AJE649" s="261"/>
      <c r="AJF649" s="261"/>
      <c r="AJG649" s="261"/>
      <c r="AJH649" s="261"/>
      <c r="AJI649" s="261"/>
      <c r="AJJ649" s="261"/>
      <c r="AJK649" s="261"/>
      <c r="AJL649" s="261"/>
      <c r="AJM649" s="261"/>
      <c r="AJN649" s="261"/>
      <c r="AJO649" s="261"/>
      <c r="AJP649" s="261"/>
      <c r="AJQ649" s="261"/>
      <c r="AJR649" s="261"/>
      <c r="AJS649" s="261"/>
      <c r="AJT649" s="261"/>
      <c r="AJU649" s="261"/>
      <c r="AJV649" s="261"/>
      <c r="AJW649" s="261"/>
      <c r="AJX649" s="261"/>
      <c r="AJY649" s="261"/>
      <c r="AJZ649" s="261"/>
      <c r="AKA649" s="261"/>
      <c r="AKB649" s="261"/>
      <c r="AKC649" s="261"/>
      <c r="AKD649" s="261"/>
      <c r="AKE649" s="261"/>
      <c r="AKF649" s="261"/>
      <c r="AKG649" s="261"/>
      <c r="AKH649" s="261"/>
      <c r="AKI649" s="261"/>
      <c r="AKJ649" s="261"/>
      <c r="AKK649" s="261"/>
      <c r="AKL649" s="261"/>
      <c r="AKM649" s="261"/>
      <c r="AKN649" s="261"/>
      <c r="AKO649" s="261"/>
      <c r="AKP649" s="261"/>
      <c r="AKQ649" s="261"/>
      <c r="AKR649" s="261"/>
      <c r="AKS649" s="261"/>
      <c r="AKT649" s="261"/>
      <c r="AKU649" s="261"/>
      <c r="AKV649" s="261"/>
      <c r="AKW649" s="261"/>
      <c r="AKX649" s="261"/>
      <c r="AKY649" s="261"/>
      <c r="AKZ649" s="261"/>
      <c r="ALA649" s="261"/>
      <c r="ALB649" s="261"/>
      <c r="ALC649" s="261"/>
      <c r="ALD649" s="261"/>
      <c r="ALE649" s="261"/>
      <c r="ALF649" s="261"/>
      <c r="ALG649" s="261"/>
      <c r="ALH649" s="261"/>
      <c r="ALI649" s="261"/>
      <c r="ALJ649" s="261"/>
      <c r="ALK649" s="261"/>
      <c r="ALL649" s="261"/>
      <c r="ALM649" s="261"/>
      <c r="ALN649" s="261"/>
      <c r="ALO649" s="261"/>
      <c r="ALP649" s="261"/>
      <c r="ALQ649" s="261"/>
      <c r="ALR649" s="261"/>
      <c r="ALS649" s="261"/>
      <c r="ALT649" s="261"/>
      <c r="ALU649" s="261"/>
      <c r="ALV649" s="261"/>
      <c r="ALW649" s="261"/>
      <c r="ALX649" s="261"/>
      <c r="ALY649" s="261"/>
      <c r="ALZ649" s="261"/>
      <c r="AMA649" s="261"/>
      <c r="AMB649" s="261"/>
      <c r="AMC649" s="261"/>
      <c r="AMD649" s="261"/>
      <c r="AME649" s="261"/>
      <c r="AMF649" s="261"/>
      <c r="AMG649" s="261"/>
      <c r="AMH649" s="261"/>
      <c r="AMI649" s="261"/>
      <c r="AMJ649" s="261"/>
      <c r="AMK649" s="261"/>
    </row>
    <row r="650" spans="1:1025" s="269" customFormat="1" x14ac:dyDescent="0.35">
      <c r="A650" s="261"/>
      <c r="B650" s="265"/>
      <c r="C650" s="266"/>
      <c r="D650" s="266"/>
      <c r="E650" s="266"/>
      <c r="F650" s="266"/>
      <c r="G650" s="266"/>
      <c r="H650" s="261"/>
      <c r="I650" s="261"/>
      <c r="J650" s="261"/>
      <c r="K650" s="261"/>
      <c r="L650" s="261"/>
      <c r="M650" s="261"/>
      <c r="N650" s="261"/>
      <c r="O650" s="261"/>
      <c r="P650" s="261"/>
      <c r="Q650" s="261"/>
      <c r="R650" s="261"/>
      <c r="S650" s="261"/>
      <c r="T650" s="261"/>
      <c r="U650" s="261"/>
      <c r="V650" s="261"/>
      <c r="W650" s="261"/>
      <c r="X650" s="261"/>
      <c r="Y650" s="261"/>
      <c r="Z650" s="261"/>
      <c r="AA650" s="261"/>
      <c r="AB650" s="261"/>
      <c r="AC650" s="261"/>
      <c r="AD650" s="261"/>
      <c r="AE650" s="261"/>
      <c r="AF650" s="261"/>
      <c r="AG650" s="261"/>
      <c r="AH650" s="261"/>
      <c r="AI650" s="261"/>
      <c r="AJ650" s="261"/>
      <c r="AK650" s="261"/>
      <c r="AL650" s="261"/>
      <c r="AM650" s="261"/>
      <c r="AN650" s="261"/>
      <c r="AO650" s="261"/>
      <c r="AP650" s="261"/>
      <c r="AQ650" s="261"/>
      <c r="AR650" s="261"/>
      <c r="AS650" s="261"/>
      <c r="AT650" s="261"/>
      <c r="AU650" s="261"/>
      <c r="AV650" s="261"/>
      <c r="AW650" s="261"/>
      <c r="AX650" s="261"/>
      <c r="AY650" s="261"/>
      <c r="AZ650" s="261"/>
      <c r="BA650" s="261"/>
      <c r="BB650" s="261"/>
      <c r="BC650" s="261"/>
      <c r="BD650" s="261"/>
      <c r="BE650" s="261"/>
      <c r="BF650" s="261"/>
      <c r="BG650" s="261"/>
      <c r="BH650" s="261"/>
      <c r="BI650" s="261"/>
      <c r="BJ650" s="261"/>
      <c r="BK650" s="261"/>
      <c r="BL650" s="261"/>
      <c r="BM650" s="261"/>
      <c r="BN650" s="261"/>
      <c r="BO650" s="261"/>
      <c r="BP650" s="261"/>
      <c r="BQ650" s="261"/>
      <c r="BR650" s="261"/>
      <c r="BS650" s="261"/>
      <c r="BT650" s="261"/>
      <c r="BU650" s="261"/>
      <c r="BV650" s="261"/>
      <c r="BW650" s="261"/>
      <c r="BX650" s="261"/>
      <c r="BY650" s="261"/>
      <c r="BZ650" s="261"/>
      <c r="CA650" s="261"/>
      <c r="CB650" s="261"/>
      <c r="CC650" s="261"/>
      <c r="CD650" s="261"/>
      <c r="CE650" s="261"/>
      <c r="CF650" s="261"/>
      <c r="CG650" s="261"/>
      <c r="CH650" s="261"/>
      <c r="CI650" s="261"/>
      <c r="CJ650" s="261"/>
      <c r="CK650" s="261"/>
      <c r="CL650" s="261"/>
      <c r="CM650" s="261"/>
      <c r="CN650" s="261"/>
      <c r="CO650" s="261"/>
      <c r="CP650" s="261"/>
      <c r="CQ650" s="261"/>
      <c r="CR650" s="261"/>
      <c r="CS650" s="261"/>
      <c r="CT650" s="261"/>
      <c r="CU650" s="261"/>
      <c r="CV650" s="261"/>
      <c r="CW650" s="261"/>
      <c r="CX650" s="261"/>
      <c r="CY650" s="261"/>
      <c r="CZ650" s="261"/>
      <c r="DA650" s="261"/>
      <c r="DB650" s="261"/>
      <c r="DC650" s="261"/>
      <c r="DD650" s="261"/>
      <c r="DE650" s="261"/>
      <c r="DF650" s="261"/>
      <c r="DG650" s="261"/>
      <c r="DH650" s="261"/>
      <c r="DI650" s="261"/>
      <c r="DJ650" s="261"/>
      <c r="DK650" s="261"/>
      <c r="DL650" s="261"/>
      <c r="DM650" s="261"/>
      <c r="DN650" s="261"/>
      <c r="DO650" s="261"/>
      <c r="DP650" s="261"/>
      <c r="DQ650" s="261"/>
      <c r="DR650" s="261"/>
      <c r="DS650" s="261"/>
      <c r="DT650" s="261"/>
      <c r="DU650" s="261"/>
      <c r="DV650" s="261"/>
      <c r="DW650" s="261"/>
      <c r="DX650" s="261"/>
      <c r="DY650" s="261"/>
      <c r="DZ650" s="261"/>
      <c r="EA650" s="261"/>
      <c r="EB650" s="261"/>
      <c r="EC650" s="261"/>
      <c r="ED650" s="261"/>
      <c r="EE650" s="261"/>
      <c r="EF650" s="261"/>
      <c r="EG650" s="261"/>
      <c r="EH650" s="261"/>
      <c r="EI650" s="261"/>
      <c r="EJ650" s="261"/>
      <c r="EK650" s="261"/>
      <c r="EL650" s="261"/>
      <c r="EM650" s="261"/>
      <c r="EN650" s="261"/>
      <c r="EO650" s="261"/>
      <c r="EP650" s="261"/>
      <c r="EQ650" s="261"/>
      <c r="ER650" s="261"/>
      <c r="ES650" s="261"/>
      <c r="ET650" s="261"/>
      <c r="EU650" s="261"/>
      <c r="EV650" s="261"/>
      <c r="EW650" s="261"/>
      <c r="EX650" s="261"/>
      <c r="EY650" s="261"/>
      <c r="EZ650" s="261"/>
      <c r="FA650" s="261"/>
      <c r="FB650" s="261"/>
      <c r="FC650" s="261"/>
      <c r="FD650" s="261"/>
      <c r="FE650" s="261"/>
      <c r="FF650" s="261"/>
      <c r="FG650" s="261"/>
      <c r="FH650" s="261"/>
      <c r="FI650" s="261"/>
      <c r="FJ650" s="261"/>
      <c r="FK650" s="261"/>
      <c r="FL650" s="261"/>
      <c r="FM650" s="261"/>
      <c r="FN650" s="261"/>
      <c r="FO650" s="261"/>
      <c r="FP650" s="261"/>
      <c r="FQ650" s="261"/>
      <c r="FR650" s="261"/>
      <c r="FS650" s="261"/>
      <c r="FT650" s="261"/>
      <c r="FU650" s="261"/>
      <c r="FV650" s="261"/>
      <c r="FW650" s="261"/>
      <c r="FX650" s="261"/>
      <c r="FY650" s="261"/>
      <c r="FZ650" s="261"/>
      <c r="GA650" s="261"/>
      <c r="GB650" s="261"/>
      <c r="GC650" s="261"/>
      <c r="GD650" s="261"/>
      <c r="GE650" s="261"/>
      <c r="GF650" s="261"/>
      <c r="GG650" s="261"/>
      <c r="GH650" s="261"/>
      <c r="GI650" s="261"/>
      <c r="GJ650" s="261"/>
      <c r="GK650" s="261"/>
      <c r="GL650" s="261"/>
      <c r="GM650" s="261"/>
      <c r="GN650" s="261"/>
      <c r="GO650" s="261"/>
      <c r="GP650" s="261"/>
      <c r="GQ650" s="261"/>
      <c r="GR650" s="261"/>
      <c r="GS650" s="261"/>
      <c r="GT650" s="261"/>
      <c r="GU650" s="261"/>
      <c r="GV650" s="261"/>
      <c r="GW650" s="261"/>
      <c r="GX650" s="261"/>
      <c r="GY650" s="261"/>
      <c r="GZ650" s="261"/>
      <c r="HA650" s="261"/>
      <c r="HB650" s="261"/>
      <c r="HC650" s="261"/>
      <c r="HD650" s="261"/>
      <c r="HE650" s="261"/>
      <c r="HF650" s="261"/>
      <c r="HG650" s="261"/>
      <c r="HH650" s="261"/>
      <c r="HI650" s="261"/>
      <c r="HJ650" s="261"/>
      <c r="HK650" s="261"/>
      <c r="HL650" s="261"/>
      <c r="HM650" s="261"/>
      <c r="HN650" s="261"/>
      <c r="HO650" s="261"/>
      <c r="HP650" s="261"/>
      <c r="HQ650" s="261"/>
      <c r="HR650" s="261"/>
      <c r="HS650" s="261"/>
      <c r="HT650" s="261"/>
      <c r="HU650" s="261"/>
      <c r="HV650" s="261"/>
      <c r="HW650" s="261"/>
      <c r="HX650" s="261"/>
      <c r="HY650" s="261"/>
      <c r="HZ650" s="261"/>
      <c r="IA650" s="261"/>
      <c r="IB650" s="261"/>
      <c r="IC650" s="261"/>
      <c r="ID650" s="261"/>
      <c r="IE650" s="261"/>
      <c r="IF650" s="261"/>
      <c r="IG650" s="261"/>
      <c r="IH650" s="261"/>
      <c r="II650" s="261"/>
      <c r="IJ650" s="261"/>
      <c r="IK650" s="261"/>
      <c r="IL650" s="261"/>
      <c r="IM650" s="261"/>
      <c r="IN650" s="261"/>
      <c r="IO650" s="261"/>
      <c r="IP650" s="261"/>
      <c r="IQ650" s="261"/>
      <c r="IR650" s="261"/>
      <c r="IS650" s="261"/>
      <c r="IT650" s="261"/>
      <c r="IU650" s="261"/>
      <c r="IV650" s="261"/>
      <c r="IW650" s="261"/>
      <c r="IX650" s="261"/>
      <c r="IY650" s="261"/>
      <c r="IZ650" s="261"/>
      <c r="JA650" s="261"/>
      <c r="JB650" s="261"/>
      <c r="JC650" s="261"/>
      <c r="JD650" s="261"/>
      <c r="JE650" s="261"/>
      <c r="JF650" s="261"/>
      <c r="JG650" s="261"/>
      <c r="JH650" s="261"/>
      <c r="JI650" s="261"/>
      <c r="JJ650" s="261"/>
      <c r="JK650" s="261"/>
      <c r="JL650" s="261"/>
      <c r="JM650" s="261"/>
      <c r="JN650" s="261"/>
      <c r="JO650" s="261"/>
      <c r="JP650" s="261"/>
      <c r="JQ650" s="261"/>
      <c r="JR650" s="261"/>
      <c r="JS650" s="261"/>
      <c r="JT650" s="261"/>
      <c r="JU650" s="261"/>
      <c r="JV650" s="261"/>
      <c r="JW650" s="261"/>
      <c r="JX650" s="261"/>
      <c r="JY650" s="261"/>
      <c r="JZ650" s="261"/>
      <c r="KA650" s="261"/>
      <c r="KB650" s="261"/>
      <c r="KC650" s="261"/>
      <c r="KD650" s="261"/>
      <c r="KE650" s="261"/>
      <c r="KF650" s="261"/>
      <c r="KG650" s="261"/>
      <c r="KH650" s="261"/>
      <c r="KI650" s="261"/>
      <c r="KJ650" s="261"/>
      <c r="KK650" s="261"/>
      <c r="KL650" s="261"/>
      <c r="KM650" s="261"/>
      <c r="KN650" s="261"/>
      <c r="KO650" s="261"/>
      <c r="KP650" s="261"/>
      <c r="KQ650" s="261"/>
      <c r="KR650" s="261"/>
      <c r="KS650" s="261"/>
      <c r="KT650" s="261"/>
      <c r="KU650" s="261"/>
      <c r="KV650" s="261"/>
      <c r="KW650" s="261"/>
      <c r="KX650" s="261"/>
      <c r="KY650" s="261"/>
      <c r="KZ650" s="261"/>
      <c r="LA650" s="261"/>
      <c r="LB650" s="261"/>
      <c r="LC650" s="261"/>
      <c r="LD650" s="261"/>
      <c r="LE650" s="261"/>
      <c r="LF650" s="261"/>
      <c r="LG650" s="261"/>
      <c r="LH650" s="261"/>
      <c r="LI650" s="261"/>
      <c r="LJ650" s="261"/>
      <c r="LK650" s="261"/>
      <c r="LL650" s="261"/>
      <c r="LM650" s="261"/>
      <c r="LN650" s="261"/>
      <c r="LO650" s="261"/>
      <c r="LP650" s="261"/>
      <c r="LQ650" s="261"/>
      <c r="LR650" s="261"/>
      <c r="LS650" s="261"/>
      <c r="LT650" s="261"/>
      <c r="LU650" s="261"/>
      <c r="LV650" s="261"/>
      <c r="LW650" s="261"/>
      <c r="LX650" s="261"/>
      <c r="LY650" s="261"/>
      <c r="LZ650" s="261"/>
      <c r="MA650" s="261"/>
      <c r="MB650" s="261"/>
      <c r="MC650" s="261"/>
      <c r="MD650" s="261"/>
      <c r="ME650" s="261"/>
      <c r="MF650" s="261"/>
      <c r="MG650" s="261"/>
      <c r="MH650" s="261"/>
      <c r="MI650" s="261"/>
      <c r="MJ650" s="261"/>
      <c r="MK650" s="261"/>
      <c r="ML650" s="261"/>
      <c r="MM650" s="261"/>
      <c r="MN650" s="261"/>
      <c r="MO650" s="261"/>
      <c r="MP650" s="261"/>
      <c r="MQ650" s="261"/>
      <c r="MR650" s="261"/>
      <c r="MS650" s="261"/>
      <c r="MT650" s="261"/>
      <c r="MU650" s="261"/>
      <c r="MV650" s="261"/>
      <c r="MW650" s="261"/>
      <c r="MX650" s="261"/>
      <c r="MY650" s="261"/>
      <c r="MZ650" s="261"/>
      <c r="NA650" s="261"/>
      <c r="NB650" s="261"/>
      <c r="NC650" s="261"/>
      <c r="ND650" s="261"/>
      <c r="NE650" s="261"/>
      <c r="NF650" s="261"/>
      <c r="NG650" s="261"/>
      <c r="NH650" s="261"/>
      <c r="NI650" s="261"/>
      <c r="NJ650" s="261"/>
      <c r="NK650" s="261"/>
      <c r="NL650" s="261"/>
      <c r="NM650" s="261"/>
      <c r="NN650" s="261"/>
      <c r="NO650" s="261"/>
      <c r="NP650" s="261"/>
      <c r="NQ650" s="261"/>
      <c r="NR650" s="261"/>
      <c r="NS650" s="261"/>
      <c r="NT650" s="261"/>
      <c r="NU650" s="261"/>
      <c r="NV650" s="261"/>
      <c r="NW650" s="261"/>
      <c r="NX650" s="261"/>
      <c r="NY650" s="261"/>
      <c r="NZ650" s="261"/>
      <c r="OA650" s="261"/>
      <c r="OB650" s="261"/>
      <c r="OC650" s="261"/>
      <c r="OD650" s="261"/>
      <c r="OE650" s="261"/>
      <c r="OF650" s="261"/>
      <c r="OG650" s="261"/>
      <c r="OH650" s="261"/>
      <c r="OI650" s="261"/>
      <c r="OJ650" s="261"/>
      <c r="OK650" s="261"/>
      <c r="OL650" s="261"/>
      <c r="OM650" s="261"/>
      <c r="ON650" s="261"/>
      <c r="OO650" s="261"/>
      <c r="OP650" s="261"/>
      <c r="OQ650" s="261"/>
      <c r="OR650" s="261"/>
      <c r="OS650" s="261"/>
      <c r="OT650" s="261"/>
      <c r="OU650" s="261"/>
      <c r="OV650" s="261"/>
      <c r="OW650" s="261"/>
      <c r="OX650" s="261"/>
      <c r="OY650" s="261"/>
      <c r="OZ650" s="261"/>
      <c r="PA650" s="261"/>
      <c r="PB650" s="261"/>
      <c r="PC650" s="261"/>
      <c r="PD650" s="261"/>
      <c r="PE650" s="261"/>
      <c r="PF650" s="261"/>
      <c r="PG650" s="261"/>
      <c r="PH650" s="261"/>
      <c r="PI650" s="261"/>
      <c r="PJ650" s="261"/>
      <c r="PK650" s="261"/>
      <c r="PL650" s="261"/>
      <c r="PM650" s="261"/>
      <c r="PN650" s="261"/>
      <c r="PO650" s="261"/>
      <c r="PP650" s="261"/>
      <c r="PQ650" s="261"/>
      <c r="PR650" s="261"/>
      <c r="PS650" s="261"/>
      <c r="PT650" s="261"/>
      <c r="PU650" s="261"/>
      <c r="PV650" s="261"/>
      <c r="PW650" s="261"/>
      <c r="PX650" s="261"/>
      <c r="PY650" s="261"/>
      <c r="PZ650" s="261"/>
      <c r="QA650" s="261"/>
      <c r="QB650" s="261"/>
      <c r="QC650" s="261"/>
      <c r="QD650" s="261"/>
      <c r="QE650" s="261"/>
      <c r="QF650" s="261"/>
      <c r="QG650" s="261"/>
      <c r="QH650" s="261"/>
      <c r="QI650" s="261"/>
      <c r="QJ650" s="261"/>
      <c r="QK650" s="261"/>
      <c r="QL650" s="261"/>
      <c r="QM650" s="261"/>
      <c r="QN650" s="261"/>
      <c r="QO650" s="261"/>
      <c r="QP650" s="261"/>
      <c r="QQ650" s="261"/>
      <c r="QR650" s="261"/>
      <c r="QS650" s="261"/>
      <c r="QT650" s="261"/>
      <c r="QU650" s="261"/>
      <c r="QV650" s="261"/>
      <c r="QW650" s="261"/>
      <c r="QX650" s="261"/>
      <c r="QY650" s="261"/>
      <c r="QZ650" s="261"/>
      <c r="RA650" s="261"/>
      <c r="RB650" s="261"/>
      <c r="RC650" s="261"/>
      <c r="RD650" s="261"/>
      <c r="RE650" s="261"/>
      <c r="RF650" s="261"/>
      <c r="RG650" s="261"/>
      <c r="RH650" s="261"/>
      <c r="RI650" s="261"/>
      <c r="RJ650" s="261"/>
      <c r="RK650" s="261"/>
      <c r="RL650" s="261"/>
      <c r="RM650" s="261"/>
      <c r="RN650" s="261"/>
      <c r="RO650" s="261"/>
      <c r="RP650" s="261"/>
      <c r="RQ650" s="261"/>
      <c r="RR650" s="261"/>
      <c r="RS650" s="261"/>
      <c r="RT650" s="261"/>
      <c r="RU650" s="261"/>
      <c r="RV650" s="261"/>
      <c r="RW650" s="261"/>
      <c r="RX650" s="261"/>
      <c r="RY650" s="261"/>
      <c r="RZ650" s="261"/>
      <c r="SA650" s="261"/>
      <c r="SB650" s="261"/>
      <c r="SC650" s="261"/>
      <c r="SD650" s="261"/>
      <c r="SE650" s="261"/>
      <c r="SF650" s="261"/>
      <c r="SG650" s="261"/>
      <c r="SH650" s="261"/>
      <c r="SI650" s="261"/>
      <c r="SJ650" s="261"/>
      <c r="SK650" s="261"/>
      <c r="SL650" s="261"/>
      <c r="SM650" s="261"/>
      <c r="SN650" s="261"/>
      <c r="SO650" s="261"/>
      <c r="SP650" s="261"/>
      <c r="SQ650" s="261"/>
      <c r="SR650" s="261"/>
      <c r="SS650" s="261"/>
      <c r="ST650" s="261"/>
      <c r="SU650" s="261"/>
      <c r="SV650" s="261"/>
      <c r="SW650" s="261"/>
      <c r="SX650" s="261"/>
      <c r="SY650" s="261"/>
      <c r="SZ650" s="261"/>
      <c r="TA650" s="261"/>
      <c r="TB650" s="261"/>
      <c r="TC650" s="261"/>
      <c r="TD650" s="261"/>
      <c r="TE650" s="261"/>
      <c r="TF650" s="261"/>
      <c r="TG650" s="261"/>
      <c r="TH650" s="261"/>
      <c r="TI650" s="261"/>
      <c r="TJ650" s="261"/>
      <c r="TK650" s="261"/>
      <c r="TL650" s="261"/>
      <c r="TM650" s="261"/>
      <c r="TN650" s="261"/>
      <c r="TO650" s="261"/>
      <c r="TP650" s="261"/>
      <c r="TQ650" s="261"/>
      <c r="TR650" s="261"/>
      <c r="TS650" s="261"/>
      <c r="TT650" s="261"/>
      <c r="TU650" s="261"/>
      <c r="TV650" s="261"/>
      <c r="TW650" s="261"/>
      <c r="TX650" s="261"/>
      <c r="TY650" s="261"/>
      <c r="TZ650" s="261"/>
      <c r="UA650" s="261"/>
      <c r="UB650" s="261"/>
      <c r="UC650" s="261"/>
      <c r="UD650" s="261"/>
      <c r="UE650" s="261"/>
      <c r="UF650" s="261"/>
      <c r="UG650" s="261"/>
      <c r="UH650" s="261"/>
      <c r="UI650" s="261"/>
      <c r="UJ650" s="261"/>
      <c r="UK650" s="261"/>
      <c r="UL650" s="261"/>
      <c r="UM650" s="261"/>
      <c r="UN650" s="261"/>
      <c r="UO650" s="261"/>
      <c r="UP650" s="261"/>
      <c r="UQ650" s="261"/>
      <c r="UR650" s="261"/>
      <c r="US650" s="261"/>
      <c r="UT650" s="261"/>
      <c r="UU650" s="261"/>
      <c r="UV650" s="261"/>
      <c r="UW650" s="261"/>
      <c r="UX650" s="261"/>
      <c r="UY650" s="261"/>
      <c r="UZ650" s="261"/>
      <c r="VA650" s="261"/>
      <c r="VB650" s="261"/>
      <c r="VC650" s="261"/>
      <c r="VD650" s="261"/>
      <c r="VE650" s="261"/>
      <c r="VF650" s="261"/>
      <c r="VG650" s="261"/>
      <c r="VH650" s="261"/>
      <c r="VI650" s="261"/>
      <c r="VJ650" s="261"/>
      <c r="VK650" s="261"/>
      <c r="VL650" s="261"/>
      <c r="VM650" s="261"/>
      <c r="VN650" s="261"/>
      <c r="VO650" s="261"/>
      <c r="VP650" s="261"/>
      <c r="VQ650" s="261"/>
      <c r="VR650" s="261"/>
      <c r="VS650" s="261"/>
      <c r="VT650" s="261"/>
      <c r="VU650" s="261"/>
      <c r="VV650" s="261"/>
      <c r="VW650" s="261"/>
      <c r="VX650" s="261"/>
      <c r="VY650" s="261"/>
      <c r="VZ650" s="261"/>
      <c r="WA650" s="261"/>
      <c r="WB650" s="261"/>
      <c r="WC650" s="261"/>
      <c r="WD650" s="261"/>
      <c r="WE650" s="261"/>
      <c r="WF650" s="261"/>
      <c r="WG650" s="261"/>
      <c r="WH650" s="261"/>
      <c r="WI650" s="261"/>
      <c r="WJ650" s="261"/>
      <c r="WK650" s="261"/>
      <c r="WL650" s="261"/>
      <c r="WM650" s="261"/>
      <c r="WN650" s="261"/>
      <c r="WO650" s="261"/>
      <c r="WP650" s="261"/>
      <c r="WQ650" s="261"/>
      <c r="WR650" s="261"/>
      <c r="WS650" s="261"/>
      <c r="WT650" s="261"/>
      <c r="WU650" s="261"/>
      <c r="WV650" s="261"/>
      <c r="WW650" s="261"/>
      <c r="WX650" s="261"/>
      <c r="WY650" s="261"/>
      <c r="WZ650" s="261"/>
      <c r="XA650" s="261"/>
      <c r="XB650" s="261"/>
      <c r="XC650" s="261"/>
      <c r="XD650" s="261"/>
      <c r="XE650" s="261"/>
      <c r="XF650" s="261"/>
      <c r="XG650" s="261"/>
      <c r="XH650" s="261"/>
      <c r="XI650" s="261"/>
      <c r="XJ650" s="261"/>
      <c r="XK650" s="261"/>
      <c r="XL650" s="261"/>
      <c r="XM650" s="261"/>
      <c r="XN650" s="261"/>
      <c r="XO650" s="261"/>
      <c r="XP650" s="261"/>
      <c r="XQ650" s="261"/>
      <c r="XR650" s="261"/>
      <c r="XS650" s="261"/>
      <c r="XT650" s="261"/>
      <c r="XU650" s="261"/>
      <c r="XV650" s="261"/>
      <c r="XW650" s="261"/>
      <c r="XX650" s="261"/>
      <c r="XY650" s="261"/>
      <c r="XZ650" s="261"/>
      <c r="YA650" s="261"/>
      <c r="YB650" s="261"/>
      <c r="YC650" s="261"/>
      <c r="YD650" s="261"/>
      <c r="YE650" s="261"/>
      <c r="YF650" s="261"/>
      <c r="YG650" s="261"/>
      <c r="YH650" s="261"/>
      <c r="YI650" s="261"/>
      <c r="YJ650" s="261"/>
      <c r="YK650" s="261"/>
      <c r="YL650" s="261"/>
      <c r="YM650" s="261"/>
      <c r="YN650" s="261"/>
      <c r="YO650" s="261"/>
      <c r="YP650" s="261"/>
      <c r="YQ650" s="261"/>
      <c r="YR650" s="261"/>
      <c r="YS650" s="261"/>
      <c r="YT650" s="261"/>
      <c r="YU650" s="261"/>
      <c r="YV650" s="261"/>
      <c r="YW650" s="261"/>
      <c r="YX650" s="261"/>
      <c r="YY650" s="261"/>
      <c r="YZ650" s="261"/>
      <c r="ZA650" s="261"/>
      <c r="ZB650" s="261"/>
      <c r="ZC650" s="261"/>
      <c r="ZD650" s="261"/>
      <c r="ZE650" s="261"/>
      <c r="ZF650" s="261"/>
      <c r="ZG650" s="261"/>
      <c r="ZH650" s="261"/>
      <c r="ZI650" s="261"/>
      <c r="ZJ650" s="261"/>
      <c r="ZK650" s="261"/>
      <c r="ZL650" s="261"/>
      <c r="ZM650" s="261"/>
      <c r="ZN650" s="261"/>
      <c r="ZO650" s="261"/>
      <c r="ZP650" s="261"/>
      <c r="ZQ650" s="261"/>
      <c r="ZR650" s="261"/>
      <c r="ZS650" s="261"/>
      <c r="ZT650" s="261"/>
      <c r="ZU650" s="261"/>
      <c r="ZV650" s="261"/>
      <c r="ZW650" s="261"/>
      <c r="ZX650" s="261"/>
      <c r="ZY650" s="261"/>
      <c r="ZZ650" s="261"/>
      <c r="AAA650" s="261"/>
      <c r="AAB650" s="261"/>
      <c r="AAC650" s="261"/>
      <c r="AAD650" s="261"/>
      <c r="AAE650" s="261"/>
      <c r="AAF650" s="261"/>
      <c r="AAG650" s="261"/>
      <c r="AAH650" s="261"/>
      <c r="AAI650" s="261"/>
      <c r="AAJ650" s="261"/>
      <c r="AAK650" s="261"/>
      <c r="AAL650" s="261"/>
      <c r="AAM650" s="261"/>
      <c r="AAN650" s="261"/>
      <c r="AAO650" s="261"/>
      <c r="AAP650" s="261"/>
      <c r="AAQ650" s="261"/>
      <c r="AAR650" s="261"/>
      <c r="AAS650" s="261"/>
      <c r="AAT650" s="261"/>
      <c r="AAU650" s="261"/>
      <c r="AAV650" s="261"/>
      <c r="AAW650" s="261"/>
      <c r="AAX650" s="261"/>
      <c r="AAY650" s="261"/>
      <c r="AAZ650" s="261"/>
      <c r="ABA650" s="261"/>
      <c r="ABB650" s="261"/>
      <c r="ABC650" s="261"/>
      <c r="ABD650" s="261"/>
      <c r="ABE650" s="261"/>
      <c r="ABF650" s="261"/>
      <c r="ABG650" s="261"/>
      <c r="ABH650" s="261"/>
      <c r="ABI650" s="261"/>
      <c r="ABJ650" s="261"/>
      <c r="ABK650" s="261"/>
      <c r="ABL650" s="261"/>
      <c r="ABM650" s="261"/>
      <c r="ABN650" s="261"/>
      <c r="ABO650" s="261"/>
      <c r="ABP650" s="261"/>
      <c r="ABQ650" s="261"/>
      <c r="ABR650" s="261"/>
      <c r="ABS650" s="261"/>
      <c r="ABT650" s="261"/>
      <c r="ABU650" s="261"/>
      <c r="ABV650" s="261"/>
      <c r="ABW650" s="261"/>
      <c r="ABX650" s="261"/>
      <c r="ABY650" s="261"/>
      <c r="ABZ650" s="261"/>
      <c r="ACA650" s="261"/>
      <c r="ACB650" s="261"/>
      <c r="ACC650" s="261"/>
      <c r="ACD650" s="261"/>
      <c r="ACE650" s="261"/>
      <c r="ACF650" s="261"/>
      <c r="ACG650" s="261"/>
      <c r="ACH650" s="261"/>
      <c r="ACI650" s="261"/>
      <c r="ACJ650" s="261"/>
      <c r="ACK650" s="261"/>
      <c r="ACL650" s="261"/>
      <c r="ACM650" s="261"/>
      <c r="ACN650" s="261"/>
      <c r="ACO650" s="261"/>
      <c r="ACP650" s="261"/>
      <c r="ACQ650" s="261"/>
      <c r="ACR650" s="261"/>
      <c r="ACS650" s="261"/>
      <c r="ACT650" s="261"/>
      <c r="ACU650" s="261"/>
      <c r="ACV650" s="261"/>
      <c r="ACW650" s="261"/>
      <c r="ACX650" s="261"/>
      <c r="ACY650" s="261"/>
      <c r="ACZ650" s="261"/>
      <c r="ADA650" s="261"/>
      <c r="ADB650" s="261"/>
      <c r="ADC650" s="261"/>
      <c r="ADD650" s="261"/>
      <c r="ADE650" s="261"/>
      <c r="ADF650" s="261"/>
      <c r="ADG650" s="261"/>
      <c r="ADH650" s="261"/>
      <c r="ADI650" s="261"/>
      <c r="ADJ650" s="261"/>
      <c r="ADK650" s="261"/>
      <c r="ADL650" s="261"/>
      <c r="ADM650" s="261"/>
      <c r="ADN650" s="261"/>
      <c r="ADO650" s="261"/>
      <c r="ADP650" s="261"/>
      <c r="ADQ650" s="261"/>
      <c r="ADR650" s="261"/>
      <c r="ADS650" s="261"/>
      <c r="ADT650" s="261"/>
      <c r="ADU650" s="261"/>
      <c r="ADV650" s="261"/>
      <c r="ADW650" s="261"/>
      <c r="ADX650" s="261"/>
      <c r="ADY650" s="261"/>
      <c r="ADZ650" s="261"/>
      <c r="AEA650" s="261"/>
      <c r="AEB650" s="261"/>
      <c r="AEC650" s="261"/>
      <c r="AED650" s="261"/>
      <c r="AEE650" s="261"/>
      <c r="AEF650" s="261"/>
      <c r="AEG650" s="261"/>
      <c r="AEH650" s="261"/>
      <c r="AEI650" s="261"/>
      <c r="AEJ650" s="261"/>
      <c r="AEK650" s="261"/>
      <c r="AEL650" s="261"/>
      <c r="AEM650" s="261"/>
      <c r="AEN650" s="261"/>
      <c r="AEO650" s="261"/>
      <c r="AEP650" s="261"/>
      <c r="AEQ650" s="261"/>
      <c r="AER650" s="261"/>
      <c r="AES650" s="261"/>
      <c r="AET650" s="261"/>
      <c r="AEU650" s="261"/>
      <c r="AEV650" s="261"/>
      <c r="AEW650" s="261"/>
      <c r="AEX650" s="261"/>
      <c r="AEY650" s="261"/>
      <c r="AEZ650" s="261"/>
      <c r="AFA650" s="261"/>
      <c r="AFB650" s="261"/>
      <c r="AFC650" s="261"/>
      <c r="AFD650" s="261"/>
      <c r="AFE650" s="261"/>
      <c r="AFF650" s="261"/>
      <c r="AFG650" s="261"/>
      <c r="AFH650" s="261"/>
      <c r="AFI650" s="261"/>
      <c r="AFJ650" s="261"/>
      <c r="AFK650" s="261"/>
      <c r="AFL650" s="261"/>
      <c r="AFM650" s="261"/>
      <c r="AFN650" s="261"/>
      <c r="AFO650" s="261"/>
      <c r="AFP650" s="261"/>
      <c r="AFQ650" s="261"/>
      <c r="AFR650" s="261"/>
      <c r="AFS650" s="261"/>
      <c r="AFT650" s="261"/>
      <c r="AFU650" s="261"/>
      <c r="AFV650" s="261"/>
      <c r="AFW650" s="261"/>
      <c r="AFX650" s="261"/>
      <c r="AFY650" s="261"/>
      <c r="AFZ650" s="261"/>
      <c r="AGA650" s="261"/>
      <c r="AGB650" s="261"/>
      <c r="AGC650" s="261"/>
      <c r="AGD650" s="261"/>
      <c r="AGE650" s="261"/>
      <c r="AGF650" s="261"/>
      <c r="AGG650" s="261"/>
      <c r="AGH650" s="261"/>
      <c r="AGI650" s="261"/>
      <c r="AGJ650" s="261"/>
      <c r="AGK650" s="261"/>
      <c r="AGL650" s="261"/>
      <c r="AGM650" s="261"/>
      <c r="AGN650" s="261"/>
      <c r="AGO650" s="261"/>
      <c r="AGP650" s="261"/>
      <c r="AGQ650" s="261"/>
      <c r="AGR650" s="261"/>
      <c r="AGS650" s="261"/>
      <c r="AGT650" s="261"/>
      <c r="AGU650" s="261"/>
      <c r="AGV650" s="261"/>
      <c r="AGW650" s="261"/>
      <c r="AGX650" s="261"/>
      <c r="AGY650" s="261"/>
      <c r="AGZ650" s="261"/>
      <c r="AHA650" s="261"/>
      <c r="AHB650" s="261"/>
      <c r="AHC650" s="261"/>
      <c r="AHD650" s="261"/>
      <c r="AHE650" s="261"/>
      <c r="AHF650" s="261"/>
      <c r="AHG650" s="261"/>
      <c r="AHH650" s="261"/>
      <c r="AHI650" s="261"/>
      <c r="AHJ650" s="261"/>
      <c r="AHK650" s="261"/>
      <c r="AHL650" s="261"/>
      <c r="AHM650" s="261"/>
      <c r="AHN650" s="261"/>
      <c r="AHO650" s="261"/>
      <c r="AHP650" s="261"/>
      <c r="AHQ650" s="261"/>
      <c r="AHR650" s="261"/>
      <c r="AHS650" s="261"/>
      <c r="AHT650" s="261"/>
      <c r="AHU650" s="261"/>
      <c r="AHV650" s="261"/>
      <c r="AHW650" s="261"/>
      <c r="AHX650" s="261"/>
      <c r="AHY650" s="261"/>
      <c r="AHZ650" s="261"/>
      <c r="AIA650" s="261"/>
      <c r="AIB650" s="261"/>
      <c r="AIC650" s="261"/>
      <c r="AID650" s="261"/>
      <c r="AIE650" s="261"/>
      <c r="AIF650" s="261"/>
      <c r="AIG650" s="261"/>
      <c r="AIH650" s="261"/>
      <c r="AII650" s="261"/>
      <c r="AIJ650" s="261"/>
      <c r="AIK650" s="261"/>
      <c r="AIL650" s="261"/>
      <c r="AIM650" s="261"/>
      <c r="AIN650" s="261"/>
      <c r="AIO650" s="261"/>
      <c r="AIP650" s="261"/>
      <c r="AIQ650" s="261"/>
      <c r="AIR650" s="261"/>
      <c r="AIS650" s="261"/>
      <c r="AIT650" s="261"/>
      <c r="AIU650" s="261"/>
      <c r="AIV650" s="261"/>
      <c r="AIW650" s="261"/>
      <c r="AIX650" s="261"/>
      <c r="AIY650" s="261"/>
      <c r="AIZ650" s="261"/>
      <c r="AJA650" s="261"/>
      <c r="AJB650" s="261"/>
      <c r="AJC650" s="261"/>
      <c r="AJD650" s="261"/>
      <c r="AJE650" s="261"/>
      <c r="AJF650" s="261"/>
      <c r="AJG650" s="261"/>
      <c r="AJH650" s="261"/>
      <c r="AJI650" s="261"/>
      <c r="AJJ650" s="261"/>
      <c r="AJK650" s="261"/>
      <c r="AJL650" s="261"/>
      <c r="AJM650" s="261"/>
      <c r="AJN650" s="261"/>
      <c r="AJO650" s="261"/>
      <c r="AJP650" s="261"/>
      <c r="AJQ650" s="261"/>
      <c r="AJR650" s="261"/>
      <c r="AJS650" s="261"/>
      <c r="AJT650" s="261"/>
      <c r="AJU650" s="261"/>
      <c r="AJV650" s="261"/>
      <c r="AJW650" s="261"/>
      <c r="AJX650" s="261"/>
      <c r="AJY650" s="261"/>
      <c r="AJZ650" s="261"/>
      <c r="AKA650" s="261"/>
      <c r="AKB650" s="261"/>
      <c r="AKC650" s="261"/>
      <c r="AKD650" s="261"/>
      <c r="AKE650" s="261"/>
      <c r="AKF650" s="261"/>
      <c r="AKG650" s="261"/>
      <c r="AKH650" s="261"/>
      <c r="AKI650" s="261"/>
      <c r="AKJ650" s="261"/>
      <c r="AKK650" s="261"/>
      <c r="AKL650" s="261"/>
      <c r="AKM650" s="261"/>
      <c r="AKN650" s="261"/>
      <c r="AKO650" s="261"/>
      <c r="AKP650" s="261"/>
      <c r="AKQ650" s="261"/>
      <c r="AKR650" s="261"/>
      <c r="AKS650" s="261"/>
      <c r="AKT650" s="261"/>
      <c r="AKU650" s="261"/>
      <c r="AKV650" s="261"/>
      <c r="AKW650" s="261"/>
      <c r="AKX650" s="261"/>
      <c r="AKY650" s="261"/>
      <c r="AKZ650" s="261"/>
      <c r="ALA650" s="261"/>
      <c r="ALB650" s="261"/>
      <c r="ALC650" s="261"/>
      <c r="ALD650" s="261"/>
      <c r="ALE650" s="261"/>
      <c r="ALF650" s="261"/>
      <c r="ALG650" s="261"/>
      <c r="ALH650" s="261"/>
      <c r="ALI650" s="261"/>
      <c r="ALJ650" s="261"/>
      <c r="ALK650" s="261"/>
      <c r="ALL650" s="261"/>
      <c r="ALM650" s="261"/>
      <c r="ALN650" s="261"/>
      <c r="ALO650" s="261"/>
      <c r="ALP650" s="261"/>
      <c r="ALQ650" s="261"/>
      <c r="ALR650" s="261"/>
      <c r="ALS650" s="261"/>
      <c r="ALT650" s="261"/>
      <c r="ALU650" s="261"/>
      <c r="ALV650" s="261"/>
      <c r="ALW650" s="261"/>
      <c r="ALX650" s="261"/>
      <c r="ALY650" s="261"/>
      <c r="ALZ650" s="261"/>
      <c r="AMA650" s="261"/>
      <c r="AMB650" s="261"/>
      <c r="AMC650" s="261"/>
      <c r="AMD650" s="261"/>
      <c r="AME650" s="261"/>
      <c r="AMF650" s="261"/>
      <c r="AMG650" s="261"/>
      <c r="AMH650" s="261"/>
      <c r="AMI650" s="261"/>
      <c r="AMJ650" s="261"/>
      <c r="AMK650" s="261"/>
    </row>
    <row r="651" spans="1:1025" s="269" customFormat="1" x14ac:dyDescent="0.35">
      <c r="A651" s="261"/>
      <c r="B651" s="265"/>
      <c r="C651" s="266"/>
      <c r="D651" s="266"/>
      <c r="E651" s="266"/>
      <c r="F651" s="266"/>
      <c r="G651" s="266"/>
      <c r="H651" s="261"/>
      <c r="I651" s="261"/>
      <c r="J651" s="261"/>
      <c r="K651" s="261"/>
      <c r="L651" s="261"/>
      <c r="M651" s="261"/>
      <c r="N651" s="261"/>
      <c r="O651" s="261"/>
      <c r="P651" s="261"/>
      <c r="Q651" s="261"/>
      <c r="R651" s="261"/>
      <c r="S651" s="261"/>
      <c r="T651" s="261"/>
      <c r="U651" s="261"/>
      <c r="V651" s="261"/>
      <c r="W651" s="261"/>
      <c r="X651" s="261"/>
      <c r="Y651" s="261"/>
      <c r="Z651" s="261"/>
      <c r="AA651" s="261"/>
      <c r="AB651" s="261"/>
      <c r="AC651" s="261"/>
      <c r="AD651" s="261"/>
      <c r="AE651" s="261"/>
      <c r="AF651" s="261"/>
      <c r="AG651" s="261"/>
      <c r="AH651" s="261"/>
      <c r="AI651" s="261"/>
      <c r="AJ651" s="261"/>
      <c r="AK651" s="261"/>
      <c r="AL651" s="261"/>
      <c r="AM651" s="261"/>
      <c r="AN651" s="261"/>
      <c r="AO651" s="261"/>
      <c r="AP651" s="261"/>
      <c r="AQ651" s="261"/>
      <c r="AR651" s="261"/>
      <c r="AS651" s="261"/>
      <c r="AT651" s="261"/>
      <c r="AU651" s="261"/>
      <c r="AV651" s="261"/>
      <c r="AW651" s="261"/>
      <c r="AX651" s="261"/>
      <c r="AY651" s="261"/>
      <c r="AZ651" s="261"/>
      <c r="BA651" s="261"/>
      <c r="BB651" s="261"/>
      <c r="BC651" s="261"/>
      <c r="BD651" s="261"/>
      <c r="BE651" s="261"/>
      <c r="BF651" s="261"/>
      <c r="BG651" s="261"/>
      <c r="BH651" s="261"/>
      <c r="BI651" s="261"/>
      <c r="BJ651" s="261"/>
      <c r="BK651" s="261"/>
      <c r="BL651" s="261"/>
      <c r="BM651" s="261"/>
      <c r="BN651" s="261"/>
      <c r="BO651" s="261"/>
      <c r="BP651" s="261"/>
      <c r="BQ651" s="261"/>
      <c r="BR651" s="261"/>
      <c r="BS651" s="261"/>
      <c r="BT651" s="261"/>
      <c r="BU651" s="261"/>
      <c r="BV651" s="261"/>
      <c r="BW651" s="261"/>
      <c r="BX651" s="261"/>
      <c r="BY651" s="261"/>
      <c r="BZ651" s="261"/>
      <c r="CA651" s="261"/>
      <c r="CB651" s="261"/>
      <c r="CC651" s="261"/>
      <c r="CD651" s="261"/>
      <c r="CE651" s="261"/>
      <c r="CF651" s="261"/>
      <c r="CG651" s="261"/>
      <c r="CH651" s="261"/>
      <c r="CI651" s="261"/>
      <c r="CJ651" s="261"/>
      <c r="CK651" s="261"/>
      <c r="CL651" s="261"/>
      <c r="CM651" s="261"/>
      <c r="CN651" s="261"/>
      <c r="CO651" s="261"/>
      <c r="CP651" s="261"/>
      <c r="CQ651" s="261"/>
      <c r="CR651" s="261"/>
      <c r="CS651" s="261"/>
      <c r="CT651" s="261"/>
      <c r="CU651" s="261"/>
      <c r="CV651" s="261"/>
      <c r="CW651" s="261"/>
      <c r="CX651" s="261"/>
      <c r="CY651" s="261"/>
      <c r="CZ651" s="261"/>
      <c r="DA651" s="261"/>
      <c r="DB651" s="261"/>
      <c r="DC651" s="261"/>
      <c r="DD651" s="261"/>
      <c r="DE651" s="261"/>
      <c r="DF651" s="261"/>
      <c r="DG651" s="261"/>
      <c r="DH651" s="261"/>
      <c r="DI651" s="261"/>
      <c r="DJ651" s="261"/>
      <c r="DK651" s="261"/>
      <c r="DL651" s="261"/>
      <c r="DM651" s="261"/>
      <c r="DN651" s="261"/>
      <c r="DO651" s="261"/>
      <c r="DP651" s="261"/>
      <c r="DQ651" s="261"/>
      <c r="DR651" s="261"/>
      <c r="DS651" s="261"/>
      <c r="DT651" s="261"/>
      <c r="DU651" s="261"/>
      <c r="DV651" s="261"/>
      <c r="DW651" s="261"/>
      <c r="DX651" s="261"/>
      <c r="DY651" s="261"/>
      <c r="DZ651" s="261"/>
      <c r="EA651" s="261"/>
      <c r="EB651" s="261"/>
      <c r="EC651" s="261"/>
      <c r="ED651" s="261"/>
      <c r="EE651" s="261"/>
      <c r="EF651" s="261"/>
      <c r="EG651" s="261"/>
      <c r="EH651" s="261"/>
      <c r="EI651" s="261"/>
      <c r="EJ651" s="261"/>
      <c r="EK651" s="261"/>
      <c r="EL651" s="261"/>
      <c r="EM651" s="261"/>
      <c r="EN651" s="261"/>
      <c r="EO651" s="261"/>
      <c r="EP651" s="261"/>
      <c r="EQ651" s="261"/>
      <c r="ER651" s="261"/>
      <c r="ES651" s="261"/>
      <c r="ET651" s="261"/>
      <c r="EU651" s="261"/>
      <c r="EV651" s="261"/>
      <c r="EW651" s="261"/>
      <c r="EX651" s="261"/>
      <c r="EY651" s="261"/>
      <c r="EZ651" s="261"/>
      <c r="FA651" s="261"/>
      <c r="FB651" s="261"/>
      <c r="FC651" s="261"/>
      <c r="FD651" s="261"/>
      <c r="FE651" s="261"/>
      <c r="FF651" s="261"/>
      <c r="FG651" s="261"/>
      <c r="FH651" s="261"/>
      <c r="FI651" s="261"/>
      <c r="FJ651" s="261"/>
      <c r="FK651" s="261"/>
      <c r="FL651" s="261"/>
      <c r="FM651" s="261"/>
      <c r="FN651" s="261"/>
      <c r="FO651" s="261"/>
      <c r="FP651" s="261"/>
      <c r="FQ651" s="261"/>
      <c r="FR651" s="261"/>
      <c r="FS651" s="261"/>
      <c r="FT651" s="261"/>
      <c r="FU651" s="261"/>
      <c r="FV651" s="261"/>
      <c r="FW651" s="261"/>
      <c r="FX651" s="261"/>
      <c r="FY651" s="261"/>
      <c r="FZ651" s="261"/>
      <c r="GA651" s="261"/>
      <c r="GB651" s="261"/>
      <c r="GC651" s="261"/>
      <c r="GD651" s="261"/>
      <c r="GE651" s="261"/>
      <c r="GF651" s="261"/>
      <c r="GG651" s="261"/>
      <c r="GH651" s="261"/>
      <c r="GI651" s="261"/>
      <c r="GJ651" s="261"/>
      <c r="GK651" s="261"/>
      <c r="GL651" s="261"/>
      <c r="GM651" s="261"/>
      <c r="GN651" s="261"/>
      <c r="GO651" s="261"/>
      <c r="GP651" s="261"/>
      <c r="GQ651" s="261"/>
      <c r="GR651" s="261"/>
      <c r="GS651" s="261"/>
      <c r="GT651" s="261"/>
      <c r="GU651" s="261"/>
      <c r="GV651" s="261"/>
      <c r="GW651" s="261"/>
      <c r="GX651" s="261"/>
      <c r="GY651" s="261"/>
      <c r="GZ651" s="261"/>
      <c r="HA651" s="261"/>
      <c r="HB651" s="261"/>
      <c r="HC651" s="261"/>
      <c r="HD651" s="261"/>
      <c r="HE651" s="261"/>
      <c r="HF651" s="261"/>
      <c r="HG651" s="261"/>
      <c r="HH651" s="261"/>
      <c r="HI651" s="261"/>
      <c r="HJ651" s="261"/>
      <c r="HK651" s="261"/>
      <c r="HL651" s="261"/>
      <c r="HM651" s="261"/>
      <c r="HN651" s="261"/>
      <c r="HO651" s="261"/>
      <c r="HP651" s="261"/>
      <c r="HQ651" s="261"/>
      <c r="HR651" s="261"/>
      <c r="HS651" s="261"/>
      <c r="HT651" s="261"/>
      <c r="HU651" s="261"/>
      <c r="HV651" s="261"/>
      <c r="HW651" s="261"/>
      <c r="HX651" s="261"/>
      <c r="HY651" s="261"/>
      <c r="HZ651" s="261"/>
      <c r="IA651" s="261"/>
      <c r="IB651" s="261"/>
      <c r="IC651" s="261"/>
      <c r="ID651" s="261"/>
      <c r="IE651" s="261"/>
      <c r="IF651" s="261"/>
      <c r="IG651" s="261"/>
      <c r="IH651" s="261"/>
      <c r="II651" s="261"/>
      <c r="IJ651" s="261"/>
      <c r="IK651" s="261"/>
      <c r="IL651" s="261"/>
      <c r="IM651" s="261"/>
      <c r="IN651" s="261"/>
      <c r="IO651" s="261"/>
      <c r="IP651" s="261"/>
      <c r="IQ651" s="261"/>
      <c r="IR651" s="261"/>
      <c r="IS651" s="261"/>
      <c r="IT651" s="261"/>
      <c r="IU651" s="261"/>
      <c r="IV651" s="261"/>
      <c r="IW651" s="261"/>
      <c r="IX651" s="261"/>
      <c r="IY651" s="261"/>
      <c r="IZ651" s="261"/>
      <c r="JA651" s="261"/>
      <c r="JB651" s="261"/>
      <c r="JC651" s="261"/>
      <c r="JD651" s="261"/>
      <c r="JE651" s="261"/>
      <c r="JF651" s="261"/>
      <c r="JG651" s="261"/>
      <c r="JH651" s="261"/>
      <c r="JI651" s="261"/>
      <c r="JJ651" s="261"/>
      <c r="JK651" s="261"/>
      <c r="JL651" s="261"/>
      <c r="JM651" s="261"/>
      <c r="JN651" s="261"/>
      <c r="JO651" s="261"/>
      <c r="JP651" s="261"/>
      <c r="JQ651" s="261"/>
      <c r="JR651" s="261"/>
      <c r="JS651" s="261"/>
      <c r="JT651" s="261"/>
      <c r="JU651" s="261"/>
      <c r="JV651" s="261"/>
      <c r="JW651" s="261"/>
      <c r="JX651" s="261"/>
      <c r="JY651" s="261"/>
      <c r="JZ651" s="261"/>
      <c r="KA651" s="261"/>
      <c r="KB651" s="261"/>
      <c r="KC651" s="261"/>
      <c r="KD651" s="261"/>
      <c r="KE651" s="261"/>
      <c r="KF651" s="261"/>
      <c r="KG651" s="261"/>
      <c r="KH651" s="261"/>
      <c r="KI651" s="261"/>
      <c r="KJ651" s="261"/>
      <c r="KK651" s="261"/>
      <c r="KL651" s="261"/>
      <c r="KM651" s="261"/>
      <c r="KN651" s="261"/>
      <c r="KO651" s="261"/>
      <c r="KP651" s="261"/>
      <c r="KQ651" s="261"/>
      <c r="KR651" s="261"/>
      <c r="KS651" s="261"/>
      <c r="KT651" s="261"/>
      <c r="KU651" s="261"/>
      <c r="KV651" s="261"/>
      <c r="KW651" s="261"/>
      <c r="KX651" s="261"/>
      <c r="KY651" s="261"/>
      <c r="KZ651" s="261"/>
      <c r="LA651" s="261"/>
      <c r="LB651" s="261"/>
      <c r="LC651" s="261"/>
      <c r="LD651" s="261"/>
      <c r="LE651" s="261"/>
      <c r="LF651" s="261"/>
      <c r="LG651" s="261"/>
      <c r="LH651" s="261"/>
      <c r="LI651" s="261"/>
      <c r="LJ651" s="261"/>
      <c r="LK651" s="261"/>
      <c r="LL651" s="261"/>
      <c r="LM651" s="261"/>
      <c r="LN651" s="261"/>
      <c r="LO651" s="261"/>
      <c r="LP651" s="261"/>
      <c r="LQ651" s="261"/>
      <c r="LR651" s="261"/>
      <c r="LS651" s="261"/>
      <c r="LT651" s="261"/>
      <c r="LU651" s="261"/>
      <c r="LV651" s="261"/>
      <c r="LW651" s="261"/>
      <c r="LX651" s="261"/>
      <c r="LY651" s="261"/>
      <c r="LZ651" s="261"/>
      <c r="MA651" s="261"/>
      <c r="MB651" s="261"/>
      <c r="MC651" s="261"/>
      <c r="MD651" s="261"/>
      <c r="ME651" s="261"/>
      <c r="MF651" s="261"/>
      <c r="MG651" s="261"/>
      <c r="MH651" s="261"/>
      <c r="MI651" s="261"/>
      <c r="MJ651" s="261"/>
      <c r="MK651" s="261"/>
      <c r="ML651" s="261"/>
      <c r="MM651" s="261"/>
      <c r="MN651" s="261"/>
      <c r="MO651" s="261"/>
      <c r="MP651" s="261"/>
      <c r="MQ651" s="261"/>
      <c r="MR651" s="261"/>
      <c r="MS651" s="261"/>
      <c r="MT651" s="261"/>
      <c r="MU651" s="261"/>
      <c r="MV651" s="261"/>
      <c r="MW651" s="261"/>
      <c r="MX651" s="261"/>
      <c r="MY651" s="261"/>
      <c r="MZ651" s="261"/>
      <c r="NA651" s="261"/>
      <c r="NB651" s="261"/>
      <c r="NC651" s="261"/>
      <c r="ND651" s="261"/>
      <c r="NE651" s="261"/>
      <c r="NF651" s="261"/>
      <c r="NG651" s="261"/>
      <c r="NH651" s="261"/>
      <c r="NI651" s="261"/>
      <c r="NJ651" s="261"/>
      <c r="NK651" s="261"/>
      <c r="NL651" s="261"/>
      <c r="NM651" s="261"/>
      <c r="NN651" s="261"/>
      <c r="NO651" s="261"/>
      <c r="NP651" s="261"/>
      <c r="NQ651" s="261"/>
      <c r="NR651" s="261"/>
      <c r="NS651" s="261"/>
      <c r="NT651" s="261"/>
      <c r="NU651" s="261"/>
      <c r="NV651" s="261"/>
      <c r="NW651" s="261"/>
      <c r="NX651" s="261"/>
      <c r="NY651" s="261"/>
      <c r="NZ651" s="261"/>
      <c r="OA651" s="261"/>
      <c r="OB651" s="261"/>
      <c r="OC651" s="261"/>
      <c r="OD651" s="261"/>
      <c r="OE651" s="261"/>
      <c r="OF651" s="261"/>
      <c r="OG651" s="261"/>
      <c r="OH651" s="261"/>
      <c r="OI651" s="261"/>
      <c r="OJ651" s="261"/>
      <c r="OK651" s="261"/>
      <c r="OL651" s="261"/>
      <c r="OM651" s="261"/>
      <c r="ON651" s="261"/>
      <c r="OO651" s="261"/>
      <c r="OP651" s="261"/>
      <c r="OQ651" s="261"/>
      <c r="OR651" s="261"/>
      <c r="OS651" s="261"/>
      <c r="OT651" s="261"/>
      <c r="OU651" s="261"/>
      <c r="OV651" s="261"/>
      <c r="OW651" s="261"/>
      <c r="OX651" s="261"/>
      <c r="OY651" s="261"/>
      <c r="OZ651" s="261"/>
      <c r="PA651" s="261"/>
      <c r="PB651" s="261"/>
      <c r="PC651" s="261"/>
      <c r="PD651" s="261"/>
      <c r="PE651" s="261"/>
      <c r="PF651" s="261"/>
      <c r="PG651" s="261"/>
      <c r="PH651" s="261"/>
      <c r="PI651" s="261"/>
      <c r="PJ651" s="261"/>
      <c r="PK651" s="261"/>
      <c r="PL651" s="261"/>
      <c r="PM651" s="261"/>
      <c r="PN651" s="261"/>
      <c r="PO651" s="261"/>
      <c r="PP651" s="261"/>
      <c r="PQ651" s="261"/>
      <c r="PR651" s="261"/>
      <c r="PS651" s="261"/>
      <c r="PT651" s="261"/>
      <c r="PU651" s="261"/>
      <c r="PV651" s="261"/>
      <c r="PW651" s="261"/>
      <c r="PX651" s="261"/>
      <c r="PY651" s="261"/>
      <c r="PZ651" s="261"/>
      <c r="QA651" s="261"/>
      <c r="QB651" s="261"/>
      <c r="QC651" s="261"/>
      <c r="QD651" s="261"/>
      <c r="QE651" s="261"/>
      <c r="QF651" s="261"/>
      <c r="QG651" s="261"/>
      <c r="QH651" s="261"/>
      <c r="QI651" s="261"/>
      <c r="QJ651" s="261"/>
      <c r="QK651" s="261"/>
      <c r="QL651" s="261"/>
      <c r="QM651" s="261"/>
      <c r="QN651" s="261"/>
      <c r="QO651" s="261"/>
      <c r="QP651" s="261"/>
      <c r="QQ651" s="261"/>
      <c r="QR651" s="261"/>
      <c r="QS651" s="261"/>
      <c r="QT651" s="261"/>
      <c r="QU651" s="261"/>
      <c r="QV651" s="261"/>
      <c r="QW651" s="261"/>
      <c r="QX651" s="261"/>
      <c r="QY651" s="261"/>
      <c r="QZ651" s="261"/>
      <c r="RA651" s="261"/>
      <c r="RB651" s="261"/>
      <c r="RC651" s="261"/>
      <c r="RD651" s="261"/>
      <c r="RE651" s="261"/>
      <c r="RF651" s="261"/>
      <c r="RG651" s="261"/>
      <c r="RH651" s="261"/>
      <c r="RI651" s="261"/>
      <c r="RJ651" s="261"/>
      <c r="RK651" s="261"/>
      <c r="RL651" s="261"/>
      <c r="RM651" s="261"/>
      <c r="RN651" s="261"/>
      <c r="RO651" s="261"/>
      <c r="RP651" s="261"/>
      <c r="RQ651" s="261"/>
      <c r="RR651" s="261"/>
      <c r="RS651" s="261"/>
      <c r="RT651" s="261"/>
      <c r="RU651" s="261"/>
      <c r="RV651" s="261"/>
      <c r="RW651" s="261"/>
      <c r="RX651" s="261"/>
      <c r="RY651" s="261"/>
      <c r="RZ651" s="261"/>
      <c r="SA651" s="261"/>
      <c r="SB651" s="261"/>
      <c r="SC651" s="261"/>
      <c r="SD651" s="261"/>
      <c r="SE651" s="261"/>
      <c r="SF651" s="261"/>
      <c r="SG651" s="261"/>
      <c r="SH651" s="261"/>
      <c r="SI651" s="261"/>
      <c r="SJ651" s="261"/>
      <c r="SK651" s="261"/>
      <c r="SL651" s="261"/>
      <c r="SM651" s="261"/>
      <c r="SN651" s="261"/>
      <c r="SO651" s="261"/>
      <c r="SP651" s="261"/>
      <c r="SQ651" s="261"/>
      <c r="SR651" s="261"/>
      <c r="SS651" s="261"/>
      <c r="ST651" s="261"/>
      <c r="SU651" s="261"/>
      <c r="SV651" s="261"/>
      <c r="SW651" s="261"/>
      <c r="SX651" s="261"/>
      <c r="SY651" s="261"/>
      <c r="SZ651" s="261"/>
      <c r="TA651" s="261"/>
      <c r="TB651" s="261"/>
      <c r="TC651" s="261"/>
      <c r="TD651" s="261"/>
      <c r="TE651" s="261"/>
      <c r="TF651" s="261"/>
      <c r="TG651" s="261"/>
      <c r="TH651" s="261"/>
      <c r="TI651" s="261"/>
      <c r="TJ651" s="261"/>
      <c r="TK651" s="261"/>
      <c r="TL651" s="261"/>
      <c r="TM651" s="261"/>
      <c r="TN651" s="261"/>
      <c r="TO651" s="261"/>
      <c r="TP651" s="261"/>
      <c r="TQ651" s="261"/>
      <c r="TR651" s="261"/>
      <c r="TS651" s="261"/>
      <c r="TT651" s="261"/>
      <c r="TU651" s="261"/>
      <c r="TV651" s="261"/>
      <c r="TW651" s="261"/>
      <c r="TX651" s="261"/>
      <c r="TY651" s="261"/>
      <c r="TZ651" s="261"/>
      <c r="UA651" s="261"/>
      <c r="UB651" s="261"/>
      <c r="UC651" s="261"/>
      <c r="UD651" s="261"/>
      <c r="UE651" s="261"/>
      <c r="UF651" s="261"/>
      <c r="UG651" s="261"/>
      <c r="UH651" s="261"/>
      <c r="UI651" s="261"/>
      <c r="UJ651" s="261"/>
      <c r="UK651" s="261"/>
      <c r="UL651" s="261"/>
      <c r="UM651" s="261"/>
      <c r="UN651" s="261"/>
      <c r="UO651" s="261"/>
      <c r="UP651" s="261"/>
      <c r="UQ651" s="261"/>
      <c r="UR651" s="261"/>
      <c r="US651" s="261"/>
      <c r="UT651" s="261"/>
      <c r="UU651" s="261"/>
      <c r="UV651" s="261"/>
      <c r="UW651" s="261"/>
      <c r="UX651" s="261"/>
      <c r="UY651" s="261"/>
      <c r="UZ651" s="261"/>
      <c r="VA651" s="261"/>
      <c r="VB651" s="261"/>
      <c r="VC651" s="261"/>
      <c r="VD651" s="261"/>
      <c r="VE651" s="261"/>
      <c r="VF651" s="261"/>
      <c r="VG651" s="261"/>
      <c r="VH651" s="261"/>
      <c r="VI651" s="261"/>
      <c r="VJ651" s="261"/>
      <c r="VK651" s="261"/>
      <c r="VL651" s="261"/>
      <c r="VM651" s="261"/>
      <c r="VN651" s="261"/>
      <c r="VO651" s="261"/>
      <c r="VP651" s="261"/>
      <c r="VQ651" s="261"/>
      <c r="VR651" s="261"/>
      <c r="VS651" s="261"/>
      <c r="VT651" s="261"/>
      <c r="VU651" s="261"/>
      <c r="VV651" s="261"/>
      <c r="VW651" s="261"/>
      <c r="VX651" s="261"/>
      <c r="VY651" s="261"/>
      <c r="VZ651" s="261"/>
      <c r="WA651" s="261"/>
      <c r="WB651" s="261"/>
      <c r="WC651" s="261"/>
      <c r="WD651" s="261"/>
      <c r="WE651" s="261"/>
      <c r="WF651" s="261"/>
      <c r="WG651" s="261"/>
      <c r="WH651" s="261"/>
      <c r="WI651" s="261"/>
      <c r="WJ651" s="261"/>
      <c r="WK651" s="261"/>
      <c r="WL651" s="261"/>
      <c r="WM651" s="261"/>
      <c r="WN651" s="261"/>
      <c r="WO651" s="261"/>
      <c r="WP651" s="261"/>
      <c r="WQ651" s="261"/>
      <c r="WR651" s="261"/>
      <c r="WS651" s="261"/>
      <c r="WT651" s="261"/>
      <c r="WU651" s="261"/>
      <c r="WV651" s="261"/>
      <c r="WW651" s="261"/>
      <c r="WX651" s="261"/>
      <c r="WY651" s="261"/>
      <c r="WZ651" s="261"/>
      <c r="XA651" s="261"/>
      <c r="XB651" s="261"/>
      <c r="XC651" s="261"/>
      <c r="XD651" s="261"/>
      <c r="XE651" s="261"/>
      <c r="XF651" s="261"/>
      <c r="XG651" s="261"/>
      <c r="XH651" s="261"/>
      <c r="XI651" s="261"/>
      <c r="XJ651" s="261"/>
      <c r="XK651" s="261"/>
      <c r="XL651" s="261"/>
      <c r="XM651" s="261"/>
      <c r="XN651" s="261"/>
      <c r="XO651" s="261"/>
      <c r="XP651" s="261"/>
      <c r="XQ651" s="261"/>
      <c r="XR651" s="261"/>
      <c r="XS651" s="261"/>
      <c r="XT651" s="261"/>
      <c r="XU651" s="261"/>
      <c r="XV651" s="261"/>
      <c r="XW651" s="261"/>
      <c r="XX651" s="261"/>
      <c r="XY651" s="261"/>
      <c r="XZ651" s="261"/>
      <c r="YA651" s="261"/>
      <c r="YB651" s="261"/>
      <c r="YC651" s="261"/>
      <c r="YD651" s="261"/>
      <c r="YE651" s="261"/>
      <c r="YF651" s="261"/>
      <c r="YG651" s="261"/>
      <c r="YH651" s="261"/>
      <c r="YI651" s="261"/>
      <c r="YJ651" s="261"/>
      <c r="YK651" s="261"/>
      <c r="YL651" s="261"/>
      <c r="YM651" s="261"/>
      <c r="YN651" s="261"/>
      <c r="YO651" s="261"/>
      <c r="YP651" s="261"/>
      <c r="YQ651" s="261"/>
      <c r="YR651" s="261"/>
      <c r="YS651" s="261"/>
      <c r="YT651" s="261"/>
      <c r="YU651" s="261"/>
      <c r="YV651" s="261"/>
      <c r="YW651" s="261"/>
      <c r="YX651" s="261"/>
      <c r="YY651" s="261"/>
      <c r="YZ651" s="261"/>
      <c r="ZA651" s="261"/>
      <c r="ZB651" s="261"/>
      <c r="ZC651" s="261"/>
      <c r="ZD651" s="261"/>
      <c r="ZE651" s="261"/>
      <c r="ZF651" s="261"/>
      <c r="ZG651" s="261"/>
      <c r="ZH651" s="261"/>
      <c r="ZI651" s="261"/>
      <c r="ZJ651" s="261"/>
      <c r="ZK651" s="261"/>
      <c r="ZL651" s="261"/>
      <c r="ZM651" s="261"/>
      <c r="ZN651" s="261"/>
      <c r="ZO651" s="261"/>
      <c r="ZP651" s="261"/>
      <c r="ZQ651" s="261"/>
      <c r="ZR651" s="261"/>
      <c r="ZS651" s="261"/>
      <c r="ZT651" s="261"/>
      <c r="ZU651" s="261"/>
      <c r="ZV651" s="261"/>
      <c r="ZW651" s="261"/>
      <c r="ZX651" s="261"/>
      <c r="ZY651" s="261"/>
      <c r="ZZ651" s="261"/>
      <c r="AAA651" s="261"/>
      <c r="AAB651" s="261"/>
      <c r="AAC651" s="261"/>
      <c r="AAD651" s="261"/>
      <c r="AAE651" s="261"/>
      <c r="AAF651" s="261"/>
      <c r="AAG651" s="261"/>
      <c r="AAH651" s="261"/>
      <c r="AAI651" s="261"/>
      <c r="AAJ651" s="261"/>
      <c r="AAK651" s="261"/>
      <c r="AAL651" s="261"/>
      <c r="AAM651" s="261"/>
      <c r="AAN651" s="261"/>
      <c r="AAO651" s="261"/>
      <c r="AAP651" s="261"/>
      <c r="AAQ651" s="261"/>
      <c r="AAR651" s="261"/>
      <c r="AAS651" s="261"/>
      <c r="AAT651" s="261"/>
      <c r="AAU651" s="261"/>
      <c r="AAV651" s="261"/>
      <c r="AAW651" s="261"/>
      <c r="AAX651" s="261"/>
      <c r="AAY651" s="261"/>
      <c r="AAZ651" s="261"/>
      <c r="ABA651" s="261"/>
      <c r="ABB651" s="261"/>
      <c r="ABC651" s="261"/>
      <c r="ABD651" s="261"/>
      <c r="ABE651" s="261"/>
      <c r="ABF651" s="261"/>
      <c r="ABG651" s="261"/>
      <c r="ABH651" s="261"/>
      <c r="ABI651" s="261"/>
      <c r="ABJ651" s="261"/>
      <c r="ABK651" s="261"/>
      <c r="ABL651" s="261"/>
      <c r="ABM651" s="261"/>
      <c r="ABN651" s="261"/>
      <c r="ABO651" s="261"/>
      <c r="ABP651" s="261"/>
      <c r="ABQ651" s="261"/>
      <c r="ABR651" s="261"/>
      <c r="ABS651" s="261"/>
      <c r="ABT651" s="261"/>
      <c r="ABU651" s="261"/>
      <c r="ABV651" s="261"/>
      <c r="ABW651" s="261"/>
      <c r="ABX651" s="261"/>
      <c r="ABY651" s="261"/>
      <c r="ABZ651" s="261"/>
      <c r="ACA651" s="261"/>
      <c r="ACB651" s="261"/>
      <c r="ACC651" s="261"/>
      <c r="ACD651" s="261"/>
      <c r="ACE651" s="261"/>
      <c r="ACF651" s="261"/>
      <c r="ACG651" s="261"/>
      <c r="ACH651" s="261"/>
      <c r="ACI651" s="261"/>
      <c r="ACJ651" s="261"/>
      <c r="ACK651" s="261"/>
      <c r="ACL651" s="261"/>
      <c r="ACM651" s="261"/>
      <c r="ACN651" s="261"/>
      <c r="ACO651" s="261"/>
      <c r="ACP651" s="261"/>
      <c r="ACQ651" s="261"/>
      <c r="ACR651" s="261"/>
      <c r="ACS651" s="261"/>
      <c r="ACT651" s="261"/>
      <c r="ACU651" s="261"/>
      <c r="ACV651" s="261"/>
      <c r="ACW651" s="261"/>
      <c r="ACX651" s="261"/>
      <c r="ACY651" s="261"/>
      <c r="ACZ651" s="261"/>
      <c r="ADA651" s="261"/>
      <c r="ADB651" s="261"/>
      <c r="ADC651" s="261"/>
      <c r="ADD651" s="261"/>
      <c r="ADE651" s="261"/>
      <c r="ADF651" s="261"/>
      <c r="ADG651" s="261"/>
      <c r="ADH651" s="261"/>
      <c r="ADI651" s="261"/>
      <c r="ADJ651" s="261"/>
      <c r="ADK651" s="261"/>
      <c r="ADL651" s="261"/>
      <c r="ADM651" s="261"/>
      <c r="ADN651" s="261"/>
      <c r="ADO651" s="261"/>
      <c r="ADP651" s="261"/>
      <c r="ADQ651" s="261"/>
      <c r="ADR651" s="261"/>
      <c r="ADS651" s="261"/>
      <c r="ADT651" s="261"/>
      <c r="ADU651" s="261"/>
      <c r="ADV651" s="261"/>
      <c r="ADW651" s="261"/>
      <c r="ADX651" s="261"/>
      <c r="ADY651" s="261"/>
      <c r="ADZ651" s="261"/>
      <c r="AEA651" s="261"/>
      <c r="AEB651" s="261"/>
      <c r="AEC651" s="261"/>
      <c r="AED651" s="261"/>
      <c r="AEE651" s="261"/>
      <c r="AEF651" s="261"/>
      <c r="AEG651" s="261"/>
      <c r="AEH651" s="261"/>
      <c r="AEI651" s="261"/>
      <c r="AEJ651" s="261"/>
      <c r="AEK651" s="261"/>
      <c r="AEL651" s="261"/>
      <c r="AEM651" s="261"/>
      <c r="AEN651" s="261"/>
      <c r="AEO651" s="261"/>
      <c r="AEP651" s="261"/>
      <c r="AEQ651" s="261"/>
      <c r="AER651" s="261"/>
      <c r="AES651" s="261"/>
      <c r="AET651" s="261"/>
      <c r="AEU651" s="261"/>
      <c r="AEV651" s="261"/>
      <c r="AEW651" s="261"/>
      <c r="AEX651" s="261"/>
      <c r="AEY651" s="261"/>
      <c r="AEZ651" s="261"/>
      <c r="AFA651" s="261"/>
      <c r="AFB651" s="261"/>
      <c r="AFC651" s="261"/>
      <c r="AFD651" s="261"/>
      <c r="AFE651" s="261"/>
      <c r="AFF651" s="261"/>
      <c r="AFG651" s="261"/>
      <c r="AFH651" s="261"/>
      <c r="AFI651" s="261"/>
      <c r="AFJ651" s="261"/>
      <c r="AFK651" s="261"/>
      <c r="AFL651" s="261"/>
      <c r="AFM651" s="261"/>
      <c r="AFN651" s="261"/>
      <c r="AFO651" s="261"/>
      <c r="AFP651" s="261"/>
      <c r="AFQ651" s="261"/>
      <c r="AFR651" s="261"/>
      <c r="AFS651" s="261"/>
      <c r="AFT651" s="261"/>
      <c r="AFU651" s="261"/>
      <c r="AFV651" s="261"/>
      <c r="AFW651" s="261"/>
      <c r="AFX651" s="261"/>
      <c r="AFY651" s="261"/>
      <c r="AFZ651" s="261"/>
      <c r="AGA651" s="261"/>
      <c r="AGB651" s="261"/>
      <c r="AGC651" s="261"/>
      <c r="AGD651" s="261"/>
      <c r="AGE651" s="261"/>
      <c r="AGF651" s="261"/>
      <c r="AGG651" s="261"/>
      <c r="AGH651" s="261"/>
      <c r="AGI651" s="261"/>
      <c r="AGJ651" s="261"/>
      <c r="AGK651" s="261"/>
      <c r="AGL651" s="261"/>
      <c r="AGM651" s="261"/>
      <c r="AGN651" s="261"/>
      <c r="AGO651" s="261"/>
      <c r="AGP651" s="261"/>
      <c r="AGQ651" s="261"/>
      <c r="AGR651" s="261"/>
      <c r="AGS651" s="261"/>
      <c r="AGT651" s="261"/>
      <c r="AGU651" s="261"/>
      <c r="AGV651" s="261"/>
      <c r="AGW651" s="261"/>
      <c r="AGX651" s="261"/>
      <c r="AGY651" s="261"/>
      <c r="AGZ651" s="261"/>
      <c r="AHA651" s="261"/>
      <c r="AHB651" s="261"/>
      <c r="AHC651" s="261"/>
      <c r="AHD651" s="261"/>
      <c r="AHE651" s="261"/>
      <c r="AHF651" s="261"/>
      <c r="AHG651" s="261"/>
      <c r="AHH651" s="261"/>
      <c r="AHI651" s="261"/>
      <c r="AHJ651" s="261"/>
      <c r="AHK651" s="261"/>
      <c r="AHL651" s="261"/>
      <c r="AHM651" s="261"/>
      <c r="AHN651" s="261"/>
      <c r="AHO651" s="261"/>
      <c r="AHP651" s="261"/>
      <c r="AHQ651" s="261"/>
      <c r="AHR651" s="261"/>
      <c r="AHS651" s="261"/>
      <c r="AHT651" s="261"/>
      <c r="AHU651" s="261"/>
      <c r="AHV651" s="261"/>
      <c r="AHW651" s="261"/>
      <c r="AHX651" s="261"/>
      <c r="AHY651" s="261"/>
      <c r="AHZ651" s="261"/>
      <c r="AIA651" s="261"/>
      <c r="AIB651" s="261"/>
      <c r="AIC651" s="261"/>
      <c r="AID651" s="261"/>
      <c r="AIE651" s="261"/>
      <c r="AIF651" s="261"/>
      <c r="AIG651" s="261"/>
      <c r="AIH651" s="261"/>
      <c r="AII651" s="261"/>
      <c r="AIJ651" s="261"/>
      <c r="AIK651" s="261"/>
      <c r="AIL651" s="261"/>
      <c r="AIM651" s="261"/>
      <c r="AIN651" s="261"/>
      <c r="AIO651" s="261"/>
      <c r="AIP651" s="261"/>
      <c r="AIQ651" s="261"/>
      <c r="AIR651" s="261"/>
      <c r="AIS651" s="261"/>
      <c r="AIT651" s="261"/>
      <c r="AIU651" s="261"/>
      <c r="AIV651" s="261"/>
      <c r="AIW651" s="261"/>
      <c r="AIX651" s="261"/>
      <c r="AIY651" s="261"/>
      <c r="AIZ651" s="261"/>
      <c r="AJA651" s="261"/>
      <c r="AJB651" s="261"/>
      <c r="AJC651" s="261"/>
      <c r="AJD651" s="261"/>
      <c r="AJE651" s="261"/>
      <c r="AJF651" s="261"/>
      <c r="AJG651" s="261"/>
      <c r="AJH651" s="261"/>
      <c r="AJI651" s="261"/>
      <c r="AJJ651" s="261"/>
      <c r="AJK651" s="261"/>
      <c r="AJL651" s="261"/>
      <c r="AJM651" s="261"/>
      <c r="AJN651" s="261"/>
      <c r="AJO651" s="261"/>
      <c r="AJP651" s="261"/>
      <c r="AJQ651" s="261"/>
      <c r="AJR651" s="261"/>
      <c r="AJS651" s="261"/>
      <c r="AJT651" s="261"/>
      <c r="AJU651" s="261"/>
      <c r="AJV651" s="261"/>
      <c r="AJW651" s="261"/>
      <c r="AJX651" s="261"/>
      <c r="AJY651" s="261"/>
      <c r="AJZ651" s="261"/>
      <c r="AKA651" s="261"/>
      <c r="AKB651" s="261"/>
      <c r="AKC651" s="261"/>
      <c r="AKD651" s="261"/>
      <c r="AKE651" s="261"/>
      <c r="AKF651" s="261"/>
      <c r="AKG651" s="261"/>
      <c r="AKH651" s="261"/>
      <c r="AKI651" s="261"/>
      <c r="AKJ651" s="261"/>
      <c r="AKK651" s="261"/>
      <c r="AKL651" s="261"/>
      <c r="AKM651" s="261"/>
      <c r="AKN651" s="261"/>
      <c r="AKO651" s="261"/>
      <c r="AKP651" s="261"/>
      <c r="AKQ651" s="261"/>
      <c r="AKR651" s="261"/>
      <c r="AKS651" s="261"/>
      <c r="AKT651" s="261"/>
      <c r="AKU651" s="261"/>
      <c r="AKV651" s="261"/>
      <c r="AKW651" s="261"/>
      <c r="AKX651" s="261"/>
      <c r="AKY651" s="261"/>
      <c r="AKZ651" s="261"/>
      <c r="ALA651" s="261"/>
      <c r="ALB651" s="261"/>
      <c r="ALC651" s="261"/>
      <c r="ALD651" s="261"/>
      <c r="ALE651" s="261"/>
      <c r="ALF651" s="261"/>
      <c r="ALG651" s="261"/>
      <c r="ALH651" s="261"/>
      <c r="ALI651" s="261"/>
      <c r="ALJ651" s="261"/>
      <c r="ALK651" s="261"/>
      <c r="ALL651" s="261"/>
      <c r="ALM651" s="261"/>
      <c r="ALN651" s="261"/>
      <c r="ALO651" s="261"/>
      <c r="ALP651" s="261"/>
      <c r="ALQ651" s="261"/>
      <c r="ALR651" s="261"/>
      <c r="ALS651" s="261"/>
      <c r="ALT651" s="261"/>
      <c r="ALU651" s="261"/>
      <c r="ALV651" s="261"/>
      <c r="ALW651" s="261"/>
      <c r="ALX651" s="261"/>
      <c r="ALY651" s="261"/>
      <c r="ALZ651" s="261"/>
      <c r="AMA651" s="261"/>
      <c r="AMB651" s="261"/>
      <c r="AMC651" s="261"/>
      <c r="AMD651" s="261"/>
      <c r="AME651" s="261"/>
      <c r="AMF651" s="261"/>
      <c r="AMG651" s="261"/>
      <c r="AMH651" s="261"/>
      <c r="AMI651" s="261"/>
      <c r="AMJ651" s="261"/>
      <c r="AMK651" s="261"/>
    </row>
    <row r="652" spans="1:1025" s="269" customFormat="1" x14ac:dyDescent="0.35">
      <c r="A652" s="261"/>
      <c r="B652" s="265"/>
      <c r="C652" s="266"/>
      <c r="D652" s="266"/>
      <c r="E652" s="266"/>
      <c r="F652" s="266"/>
      <c r="G652" s="266"/>
      <c r="H652" s="261"/>
      <c r="I652" s="261"/>
      <c r="J652" s="261"/>
      <c r="K652" s="261"/>
      <c r="L652" s="261"/>
      <c r="M652" s="261"/>
      <c r="N652" s="261"/>
      <c r="O652" s="261"/>
      <c r="P652" s="261"/>
      <c r="Q652" s="261"/>
      <c r="R652" s="261"/>
      <c r="S652" s="261"/>
      <c r="T652" s="261"/>
      <c r="U652" s="261"/>
      <c r="V652" s="261"/>
      <c r="W652" s="261"/>
      <c r="X652" s="261"/>
      <c r="Y652" s="261"/>
      <c r="Z652" s="261"/>
      <c r="AA652" s="261"/>
      <c r="AB652" s="261"/>
      <c r="AC652" s="261"/>
      <c r="AD652" s="261"/>
      <c r="AE652" s="261"/>
      <c r="AF652" s="261"/>
      <c r="AG652" s="261"/>
      <c r="AH652" s="261"/>
      <c r="AI652" s="261"/>
      <c r="AJ652" s="261"/>
      <c r="AK652" s="261"/>
      <c r="AL652" s="261"/>
      <c r="AM652" s="261"/>
      <c r="AN652" s="261"/>
      <c r="AO652" s="261"/>
      <c r="AP652" s="261"/>
      <c r="AQ652" s="261"/>
      <c r="AR652" s="261"/>
      <c r="AS652" s="261"/>
      <c r="AT652" s="261"/>
      <c r="AU652" s="261"/>
      <c r="AV652" s="261"/>
      <c r="AW652" s="261"/>
      <c r="AX652" s="261"/>
      <c r="AY652" s="261"/>
      <c r="AZ652" s="261"/>
      <c r="BA652" s="261"/>
      <c r="BB652" s="261"/>
      <c r="BC652" s="261"/>
      <c r="BD652" s="261"/>
      <c r="BE652" s="261"/>
      <c r="BF652" s="261"/>
      <c r="BG652" s="261"/>
      <c r="BH652" s="261"/>
      <c r="BI652" s="261"/>
      <c r="BJ652" s="261"/>
      <c r="BK652" s="261"/>
      <c r="BL652" s="261"/>
      <c r="BM652" s="261"/>
      <c r="BN652" s="261"/>
      <c r="BO652" s="261"/>
      <c r="BP652" s="261"/>
      <c r="BQ652" s="261"/>
      <c r="BR652" s="261"/>
      <c r="BS652" s="261"/>
      <c r="BT652" s="261"/>
      <c r="BU652" s="261"/>
      <c r="BV652" s="261"/>
      <c r="BW652" s="261"/>
      <c r="BX652" s="261"/>
      <c r="BY652" s="261"/>
      <c r="BZ652" s="261"/>
      <c r="CA652" s="261"/>
      <c r="CB652" s="261"/>
      <c r="CC652" s="261"/>
      <c r="CD652" s="261"/>
      <c r="CE652" s="261"/>
      <c r="CF652" s="261"/>
      <c r="CG652" s="261"/>
      <c r="CH652" s="261"/>
      <c r="CI652" s="261"/>
      <c r="CJ652" s="261"/>
      <c r="CK652" s="261"/>
      <c r="CL652" s="261"/>
      <c r="CM652" s="261"/>
      <c r="CN652" s="261"/>
      <c r="CO652" s="261"/>
      <c r="CP652" s="261"/>
      <c r="CQ652" s="261"/>
      <c r="CR652" s="261"/>
      <c r="CS652" s="261"/>
      <c r="CT652" s="261"/>
      <c r="CU652" s="261"/>
      <c r="CV652" s="261"/>
      <c r="CW652" s="261"/>
      <c r="CX652" s="261"/>
      <c r="CY652" s="261"/>
      <c r="CZ652" s="261"/>
      <c r="DA652" s="261"/>
      <c r="DB652" s="261"/>
      <c r="DC652" s="261"/>
      <c r="DD652" s="261"/>
      <c r="DE652" s="261"/>
      <c r="DF652" s="261"/>
      <c r="DG652" s="261"/>
      <c r="DH652" s="261"/>
      <c r="DI652" s="261"/>
      <c r="DJ652" s="261"/>
      <c r="DK652" s="261"/>
      <c r="DL652" s="261"/>
      <c r="DM652" s="261"/>
      <c r="DN652" s="261"/>
      <c r="DO652" s="261"/>
      <c r="DP652" s="261"/>
      <c r="DQ652" s="261"/>
      <c r="DR652" s="261"/>
      <c r="DS652" s="261"/>
      <c r="DT652" s="261"/>
      <c r="DU652" s="261"/>
      <c r="DV652" s="261"/>
      <c r="DW652" s="261"/>
      <c r="DX652" s="261"/>
      <c r="DY652" s="261"/>
      <c r="DZ652" s="261"/>
      <c r="EA652" s="261"/>
      <c r="EB652" s="261"/>
      <c r="EC652" s="261"/>
      <c r="ED652" s="261"/>
      <c r="EE652" s="261"/>
      <c r="EF652" s="261"/>
      <c r="EG652" s="261"/>
      <c r="EH652" s="261"/>
      <c r="EI652" s="261"/>
      <c r="EJ652" s="261"/>
      <c r="EK652" s="261"/>
      <c r="EL652" s="261"/>
      <c r="EM652" s="261"/>
      <c r="EN652" s="261"/>
      <c r="EO652" s="261"/>
      <c r="EP652" s="261"/>
      <c r="EQ652" s="261"/>
      <c r="ER652" s="261"/>
      <c r="ES652" s="261"/>
      <c r="ET652" s="261"/>
      <c r="EU652" s="261"/>
      <c r="EV652" s="261"/>
      <c r="EW652" s="261"/>
      <c r="EX652" s="261"/>
      <c r="EY652" s="261"/>
      <c r="EZ652" s="261"/>
      <c r="FA652" s="261"/>
      <c r="FB652" s="261"/>
      <c r="FC652" s="261"/>
      <c r="FD652" s="261"/>
      <c r="FE652" s="261"/>
      <c r="FF652" s="261"/>
      <c r="FG652" s="261"/>
      <c r="FH652" s="261"/>
      <c r="FI652" s="261"/>
      <c r="FJ652" s="261"/>
      <c r="FK652" s="261"/>
      <c r="FL652" s="261"/>
      <c r="FM652" s="261"/>
      <c r="FN652" s="261"/>
      <c r="FO652" s="261"/>
      <c r="FP652" s="261"/>
      <c r="FQ652" s="261"/>
      <c r="FR652" s="261"/>
      <c r="FS652" s="261"/>
      <c r="FT652" s="261"/>
      <c r="FU652" s="261"/>
      <c r="FV652" s="261"/>
      <c r="FW652" s="261"/>
      <c r="FX652" s="261"/>
      <c r="FY652" s="261"/>
      <c r="FZ652" s="261"/>
      <c r="GA652" s="261"/>
      <c r="GB652" s="261"/>
      <c r="GC652" s="261"/>
      <c r="GD652" s="261"/>
      <c r="GE652" s="261"/>
      <c r="GF652" s="261"/>
      <c r="GG652" s="261"/>
      <c r="GH652" s="261"/>
      <c r="GI652" s="261"/>
      <c r="GJ652" s="261"/>
      <c r="GK652" s="261"/>
      <c r="GL652" s="261"/>
      <c r="GM652" s="261"/>
      <c r="GN652" s="261"/>
      <c r="GO652" s="261"/>
      <c r="GP652" s="261"/>
      <c r="GQ652" s="261"/>
      <c r="GR652" s="261"/>
      <c r="GS652" s="261"/>
      <c r="GT652" s="261"/>
      <c r="GU652" s="261"/>
      <c r="GV652" s="261"/>
      <c r="GW652" s="261"/>
      <c r="GX652" s="261"/>
      <c r="GY652" s="261"/>
      <c r="GZ652" s="261"/>
      <c r="HA652" s="261"/>
      <c r="HB652" s="261"/>
      <c r="HC652" s="261"/>
      <c r="HD652" s="261"/>
      <c r="HE652" s="261"/>
      <c r="HF652" s="261"/>
      <c r="HG652" s="261"/>
      <c r="HH652" s="261"/>
      <c r="HI652" s="261"/>
      <c r="HJ652" s="261"/>
      <c r="HK652" s="261"/>
      <c r="HL652" s="261"/>
      <c r="HM652" s="261"/>
      <c r="HN652" s="261"/>
      <c r="HO652" s="261"/>
      <c r="HP652" s="261"/>
      <c r="HQ652" s="261"/>
      <c r="HR652" s="261"/>
      <c r="HS652" s="261"/>
      <c r="HT652" s="261"/>
      <c r="HU652" s="261"/>
      <c r="HV652" s="261"/>
      <c r="HW652" s="261"/>
      <c r="HX652" s="261"/>
      <c r="HY652" s="261"/>
      <c r="HZ652" s="261"/>
      <c r="IA652" s="261"/>
      <c r="IB652" s="261"/>
      <c r="IC652" s="261"/>
      <c r="ID652" s="261"/>
      <c r="IE652" s="261"/>
      <c r="IF652" s="261"/>
      <c r="IG652" s="261"/>
      <c r="IH652" s="261"/>
      <c r="II652" s="261"/>
      <c r="IJ652" s="261"/>
      <c r="IK652" s="261"/>
      <c r="IL652" s="261"/>
      <c r="IM652" s="261"/>
      <c r="IN652" s="261"/>
      <c r="IO652" s="261"/>
      <c r="IP652" s="261"/>
      <c r="IQ652" s="261"/>
      <c r="IR652" s="261"/>
      <c r="IS652" s="261"/>
      <c r="IT652" s="261"/>
      <c r="IU652" s="261"/>
      <c r="IV652" s="261"/>
      <c r="IW652" s="261"/>
      <c r="IX652" s="261"/>
      <c r="IY652" s="261"/>
      <c r="IZ652" s="261"/>
      <c r="JA652" s="261"/>
      <c r="JB652" s="261"/>
      <c r="JC652" s="261"/>
      <c r="JD652" s="261"/>
      <c r="JE652" s="261"/>
      <c r="JF652" s="261"/>
      <c r="JG652" s="261"/>
      <c r="JH652" s="261"/>
      <c r="JI652" s="261"/>
      <c r="JJ652" s="261"/>
      <c r="JK652" s="261"/>
      <c r="JL652" s="261"/>
      <c r="JM652" s="261"/>
      <c r="JN652" s="261"/>
      <c r="JO652" s="261"/>
      <c r="JP652" s="261"/>
      <c r="JQ652" s="261"/>
      <c r="JR652" s="261"/>
      <c r="JS652" s="261"/>
      <c r="JT652" s="261"/>
      <c r="JU652" s="261"/>
      <c r="JV652" s="261"/>
      <c r="JW652" s="261"/>
      <c r="JX652" s="261"/>
      <c r="JY652" s="261"/>
      <c r="JZ652" s="261"/>
      <c r="KA652" s="261"/>
      <c r="KB652" s="261"/>
      <c r="KC652" s="261"/>
      <c r="KD652" s="261"/>
      <c r="KE652" s="261"/>
      <c r="KF652" s="261"/>
      <c r="KG652" s="261"/>
      <c r="KH652" s="261"/>
      <c r="KI652" s="261"/>
      <c r="KJ652" s="261"/>
      <c r="KK652" s="261"/>
      <c r="KL652" s="261"/>
      <c r="KM652" s="261"/>
      <c r="KN652" s="261"/>
      <c r="KO652" s="261"/>
      <c r="KP652" s="261"/>
      <c r="KQ652" s="261"/>
      <c r="KR652" s="261"/>
      <c r="KS652" s="261"/>
      <c r="KT652" s="261"/>
      <c r="KU652" s="261"/>
      <c r="KV652" s="261"/>
      <c r="KW652" s="261"/>
      <c r="KX652" s="261"/>
      <c r="KY652" s="261"/>
      <c r="KZ652" s="261"/>
      <c r="LA652" s="261"/>
      <c r="LB652" s="261"/>
      <c r="LC652" s="261"/>
      <c r="LD652" s="261"/>
      <c r="LE652" s="261"/>
      <c r="LF652" s="261"/>
      <c r="LG652" s="261"/>
      <c r="LH652" s="261"/>
      <c r="LI652" s="261"/>
      <c r="LJ652" s="261"/>
      <c r="LK652" s="261"/>
      <c r="LL652" s="261"/>
      <c r="LM652" s="261"/>
      <c r="LN652" s="261"/>
      <c r="LO652" s="261"/>
      <c r="LP652" s="261"/>
      <c r="LQ652" s="261"/>
      <c r="LR652" s="261"/>
      <c r="LS652" s="261"/>
      <c r="LT652" s="261"/>
      <c r="LU652" s="261"/>
      <c r="LV652" s="261"/>
      <c r="LW652" s="261"/>
      <c r="LX652" s="261"/>
      <c r="LY652" s="261"/>
      <c r="LZ652" s="261"/>
      <c r="MA652" s="261"/>
      <c r="MB652" s="261"/>
      <c r="MC652" s="261"/>
      <c r="MD652" s="261"/>
      <c r="ME652" s="261"/>
      <c r="MF652" s="261"/>
      <c r="MG652" s="261"/>
      <c r="MH652" s="261"/>
      <c r="MI652" s="261"/>
      <c r="MJ652" s="261"/>
      <c r="MK652" s="261"/>
      <c r="ML652" s="261"/>
      <c r="MM652" s="261"/>
      <c r="MN652" s="261"/>
      <c r="MO652" s="261"/>
      <c r="MP652" s="261"/>
      <c r="MQ652" s="261"/>
      <c r="MR652" s="261"/>
      <c r="MS652" s="261"/>
      <c r="MT652" s="261"/>
      <c r="MU652" s="261"/>
      <c r="MV652" s="261"/>
      <c r="MW652" s="261"/>
      <c r="MX652" s="261"/>
      <c r="MY652" s="261"/>
      <c r="MZ652" s="261"/>
      <c r="NA652" s="261"/>
      <c r="NB652" s="261"/>
      <c r="NC652" s="261"/>
      <c r="ND652" s="261"/>
      <c r="NE652" s="261"/>
      <c r="NF652" s="261"/>
      <c r="NG652" s="261"/>
      <c r="NH652" s="261"/>
      <c r="NI652" s="261"/>
      <c r="NJ652" s="261"/>
      <c r="NK652" s="261"/>
      <c r="NL652" s="261"/>
      <c r="NM652" s="261"/>
      <c r="NN652" s="261"/>
      <c r="NO652" s="261"/>
      <c r="NP652" s="261"/>
      <c r="NQ652" s="261"/>
      <c r="NR652" s="261"/>
      <c r="NS652" s="261"/>
      <c r="NT652" s="261"/>
      <c r="NU652" s="261"/>
      <c r="NV652" s="261"/>
      <c r="NW652" s="261"/>
      <c r="NX652" s="261"/>
      <c r="NY652" s="261"/>
      <c r="NZ652" s="261"/>
      <c r="OA652" s="261"/>
      <c r="OB652" s="261"/>
      <c r="OC652" s="261"/>
      <c r="OD652" s="261"/>
      <c r="OE652" s="261"/>
      <c r="OF652" s="261"/>
      <c r="OG652" s="261"/>
      <c r="OH652" s="261"/>
      <c r="OI652" s="261"/>
      <c r="OJ652" s="261"/>
      <c r="OK652" s="261"/>
      <c r="OL652" s="261"/>
      <c r="OM652" s="261"/>
      <c r="ON652" s="261"/>
      <c r="OO652" s="261"/>
      <c r="OP652" s="261"/>
      <c r="OQ652" s="261"/>
      <c r="OR652" s="261"/>
      <c r="OS652" s="261"/>
      <c r="OT652" s="261"/>
      <c r="OU652" s="261"/>
      <c r="OV652" s="261"/>
      <c r="OW652" s="261"/>
      <c r="OX652" s="261"/>
      <c r="OY652" s="261"/>
      <c r="OZ652" s="261"/>
      <c r="PA652" s="261"/>
      <c r="PB652" s="261"/>
      <c r="PC652" s="261"/>
      <c r="PD652" s="261"/>
      <c r="PE652" s="261"/>
      <c r="PF652" s="261"/>
      <c r="PG652" s="261"/>
      <c r="PH652" s="261"/>
      <c r="PI652" s="261"/>
      <c r="PJ652" s="261"/>
      <c r="PK652" s="261"/>
      <c r="PL652" s="261"/>
      <c r="PM652" s="261"/>
      <c r="PN652" s="261"/>
      <c r="PO652" s="261"/>
      <c r="PP652" s="261"/>
      <c r="PQ652" s="261"/>
      <c r="PR652" s="261"/>
      <c r="PS652" s="261"/>
      <c r="PT652" s="261"/>
      <c r="PU652" s="261"/>
      <c r="PV652" s="261"/>
      <c r="PW652" s="261"/>
      <c r="PX652" s="261"/>
      <c r="PY652" s="261"/>
      <c r="PZ652" s="261"/>
      <c r="QA652" s="261"/>
      <c r="QB652" s="261"/>
      <c r="QC652" s="261"/>
      <c r="QD652" s="261"/>
      <c r="QE652" s="261"/>
      <c r="QF652" s="261"/>
      <c r="QG652" s="261"/>
      <c r="QH652" s="261"/>
      <c r="QI652" s="261"/>
      <c r="QJ652" s="261"/>
      <c r="QK652" s="261"/>
      <c r="QL652" s="261"/>
      <c r="QM652" s="261"/>
      <c r="QN652" s="261"/>
      <c r="QO652" s="261"/>
      <c r="QP652" s="261"/>
      <c r="QQ652" s="261"/>
      <c r="QR652" s="261"/>
      <c r="QS652" s="261"/>
      <c r="QT652" s="261"/>
      <c r="QU652" s="261"/>
      <c r="QV652" s="261"/>
      <c r="QW652" s="261"/>
      <c r="QX652" s="261"/>
      <c r="QY652" s="261"/>
      <c r="QZ652" s="261"/>
      <c r="RA652" s="261"/>
      <c r="RB652" s="261"/>
      <c r="RC652" s="261"/>
      <c r="RD652" s="261"/>
      <c r="RE652" s="261"/>
      <c r="RF652" s="261"/>
      <c r="RG652" s="261"/>
      <c r="RH652" s="261"/>
      <c r="RI652" s="261"/>
      <c r="RJ652" s="261"/>
      <c r="RK652" s="261"/>
      <c r="RL652" s="261"/>
      <c r="RM652" s="261"/>
      <c r="RN652" s="261"/>
      <c r="RO652" s="261"/>
      <c r="RP652" s="261"/>
      <c r="RQ652" s="261"/>
      <c r="RR652" s="261"/>
      <c r="RS652" s="261"/>
      <c r="RT652" s="261"/>
      <c r="RU652" s="261"/>
      <c r="RV652" s="261"/>
      <c r="RW652" s="261"/>
      <c r="RX652" s="261"/>
      <c r="RY652" s="261"/>
      <c r="RZ652" s="261"/>
      <c r="SA652" s="261"/>
      <c r="SB652" s="261"/>
      <c r="SC652" s="261"/>
      <c r="SD652" s="261"/>
      <c r="SE652" s="261"/>
      <c r="SF652" s="261"/>
      <c r="SG652" s="261"/>
      <c r="SH652" s="261"/>
      <c r="SI652" s="261"/>
      <c r="SJ652" s="261"/>
      <c r="SK652" s="261"/>
      <c r="SL652" s="261"/>
      <c r="SM652" s="261"/>
      <c r="SN652" s="261"/>
      <c r="SO652" s="261"/>
      <c r="SP652" s="261"/>
      <c r="SQ652" s="261"/>
      <c r="SR652" s="261"/>
      <c r="SS652" s="261"/>
      <c r="ST652" s="261"/>
      <c r="SU652" s="261"/>
      <c r="SV652" s="261"/>
      <c r="SW652" s="261"/>
      <c r="SX652" s="261"/>
      <c r="SY652" s="261"/>
      <c r="SZ652" s="261"/>
      <c r="TA652" s="261"/>
      <c r="TB652" s="261"/>
      <c r="TC652" s="261"/>
      <c r="TD652" s="261"/>
      <c r="TE652" s="261"/>
      <c r="TF652" s="261"/>
      <c r="TG652" s="261"/>
      <c r="TH652" s="261"/>
      <c r="TI652" s="261"/>
      <c r="TJ652" s="261"/>
      <c r="TK652" s="261"/>
      <c r="TL652" s="261"/>
      <c r="TM652" s="261"/>
      <c r="TN652" s="261"/>
      <c r="TO652" s="261"/>
      <c r="TP652" s="261"/>
      <c r="TQ652" s="261"/>
      <c r="TR652" s="261"/>
      <c r="TS652" s="261"/>
      <c r="TT652" s="261"/>
      <c r="TU652" s="261"/>
      <c r="TV652" s="261"/>
      <c r="TW652" s="261"/>
      <c r="TX652" s="261"/>
      <c r="TY652" s="261"/>
      <c r="TZ652" s="261"/>
      <c r="UA652" s="261"/>
      <c r="UB652" s="261"/>
      <c r="UC652" s="261"/>
      <c r="UD652" s="261"/>
      <c r="UE652" s="261"/>
      <c r="UF652" s="261"/>
      <c r="UG652" s="261"/>
      <c r="UH652" s="261"/>
      <c r="UI652" s="261"/>
      <c r="UJ652" s="261"/>
      <c r="UK652" s="261"/>
      <c r="UL652" s="261"/>
      <c r="UM652" s="261"/>
      <c r="UN652" s="261"/>
      <c r="UO652" s="261"/>
      <c r="UP652" s="261"/>
      <c r="UQ652" s="261"/>
      <c r="UR652" s="261"/>
      <c r="US652" s="261"/>
      <c r="UT652" s="261"/>
      <c r="UU652" s="261"/>
      <c r="UV652" s="261"/>
      <c r="UW652" s="261"/>
      <c r="UX652" s="261"/>
      <c r="UY652" s="261"/>
      <c r="UZ652" s="261"/>
      <c r="VA652" s="261"/>
      <c r="VB652" s="261"/>
      <c r="VC652" s="261"/>
      <c r="VD652" s="261"/>
      <c r="VE652" s="261"/>
      <c r="VF652" s="261"/>
      <c r="VG652" s="261"/>
      <c r="VH652" s="261"/>
      <c r="VI652" s="261"/>
      <c r="VJ652" s="261"/>
      <c r="VK652" s="261"/>
      <c r="VL652" s="261"/>
      <c r="VM652" s="261"/>
      <c r="VN652" s="261"/>
      <c r="VO652" s="261"/>
      <c r="VP652" s="261"/>
      <c r="VQ652" s="261"/>
      <c r="VR652" s="261"/>
      <c r="VS652" s="261"/>
      <c r="VT652" s="261"/>
      <c r="VU652" s="261"/>
      <c r="VV652" s="261"/>
      <c r="VW652" s="261"/>
      <c r="VX652" s="261"/>
      <c r="VY652" s="261"/>
      <c r="VZ652" s="261"/>
      <c r="WA652" s="261"/>
      <c r="WB652" s="261"/>
      <c r="WC652" s="261"/>
      <c r="WD652" s="261"/>
      <c r="WE652" s="261"/>
      <c r="WF652" s="261"/>
      <c r="WG652" s="261"/>
      <c r="WH652" s="261"/>
      <c r="WI652" s="261"/>
      <c r="WJ652" s="261"/>
      <c r="WK652" s="261"/>
      <c r="WL652" s="261"/>
      <c r="WM652" s="261"/>
      <c r="WN652" s="261"/>
      <c r="WO652" s="261"/>
      <c r="WP652" s="261"/>
      <c r="WQ652" s="261"/>
      <c r="WR652" s="261"/>
      <c r="WS652" s="261"/>
      <c r="WT652" s="261"/>
      <c r="WU652" s="261"/>
      <c r="WV652" s="261"/>
      <c r="WW652" s="261"/>
      <c r="WX652" s="261"/>
      <c r="WY652" s="261"/>
      <c r="WZ652" s="261"/>
      <c r="XA652" s="261"/>
      <c r="XB652" s="261"/>
      <c r="XC652" s="261"/>
      <c r="XD652" s="261"/>
      <c r="XE652" s="261"/>
      <c r="XF652" s="261"/>
      <c r="XG652" s="261"/>
      <c r="XH652" s="261"/>
      <c r="XI652" s="261"/>
      <c r="XJ652" s="261"/>
      <c r="XK652" s="261"/>
      <c r="XL652" s="261"/>
      <c r="XM652" s="261"/>
      <c r="XN652" s="261"/>
      <c r="XO652" s="261"/>
      <c r="XP652" s="261"/>
      <c r="XQ652" s="261"/>
      <c r="XR652" s="261"/>
      <c r="XS652" s="261"/>
      <c r="XT652" s="261"/>
      <c r="XU652" s="261"/>
      <c r="XV652" s="261"/>
      <c r="XW652" s="261"/>
      <c r="XX652" s="261"/>
      <c r="XY652" s="261"/>
      <c r="XZ652" s="261"/>
      <c r="YA652" s="261"/>
      <c r="YB652" s="261"/>
      <c r="YC652" s="261"/>
      <c r="YD652" s="261"/>
      <c r="YE652" s="261"/>
      <c r="YF652" s="261"/>
      <c r="YG652" s="261"/>
      <c r="YH652" s="261"/>
      <c r="YI652" s="261"/>
      <c r="YJ652" s="261"/>
      <c r="YK652" s="261"/>
      <c r="YL652" s="261"/>
      <c r="YM652" s="261"/>
      <c r="YN652" s="261"/>
      <c r="YO652" s="261"/>
      <c r="YP652" s="261"/>
      <c r="YQ652" s="261"/>
      <c r="YR652" s="261"/>
      <c r="YS652" s="261"/>
      <c r="YT652" s="261"/>
      <c r="YU652" s="261"/>
      <c r="YV652" s="261"/>
      <c r="YW652" s="261"/>
      <c r="YX652" s="261"/>
      <c r="YY652" s="261"/>
      <c r="YZ652" s="261"/>
      <c r="ZA652" s="261"/>
      <c r="ZB652" s="261"/>
      <c r="ZC652" s="261"/>
      <c r="ZD652" s="261"/>
      <c r="ZE652" s="261"/>
      <c r="ZF652" s="261"/>
      <c r="ZG652" s="261"/>
      <c r="ZH652" s="261"/>
      <c r="ZI652" s="261"/>
      <c r="ZJ652" s="261"/>
      <c r="ZK652" s="261"/>
      <c r="ZL652" s="261"/>
      <c r="ZM652" s="261"/>
      <c r="ZN652" s="261"/>
      <c r="ZO652" s="261"/>
      <c r="ZP652" s="261"/>
      <c r="ZQ652" s="261"/>
      <c r="ZR652" s="261"/>
      <c r="ZS652" s="261"/>
      <c r="ZT652" s="261"/>
      <c r="ZU652" s="261"/>
      <c r="ZV652" s="261"/>
      <c r="ZW652" s="261"/>
      <c r="ZX652" s="261"/>
      <c r="ZY652" s="261"/>
      <c r="ZZ652" s="261"/>
      <c r="AAA652" s="261"/>
      <c r="AAB652" s="261"/>
      <c r="AAC652" s="261"/>
      <c r="AAD652" s="261"/>
      <c r="AAE652" s="261"/>
      <c r="AAF652" s="261"/>
      <c r="AAG652" s="261"/>
      <c r="AAH652" s="261"/>
      <c r="AAI652" s="261"/>
      <c r="AAJ652" s="261"/>
      <c r="AAK652" s="261"/>
      <c r="AAL652" s="261"/>
      <c r="AAM652" s="261"/>
      <c r="AAN652" s="261"/>
      <c r="AAO652" s="261"/>
      <c r="AAP652" s="261"/>
      <c r="AAQ652" s="261"/>
      <c r="AAR652" s="261"/>
      <c r="AAS652" s="261"/>
      <c r="AAT652" s="261"/>
      <c r="AAU652" s="261"/>
      <c r="AAV652" s="261"/>
      <c r="AAW652" s="261"/>
      <c r="AAX652" s="261"/>
      <c r="AAY652" s="261"/>
      <c r="AAZ652" s="261"/>
      <c r="ABA652" s="261"/>
      <c r="ABB652" s="261"/>
      <c r="ABC652" s="261"/>
      <c r="ABD652" s="261"/>
      <c r="ABE652" s="261"/>
      <c r="ABF652" s="261"/>
      <c r="ABG652" s="261"/>
      <c r="ABH652" s="261"/>
      <c r="ABI652" s="261"/>
      <c r="ABJ652" s="261"/>
      <c r="ABK652" s="261"/>
      <c r="ABL652" s="261"/>
      <c r="ABM652" s="261"/>
      <c r="ABN652" s="261"/>
      <c r="ABO652" s="261"/>
      <c r="ABP652" s="261"/>
      <c r="ABQ652" s="261"/>
      <c r="ABR652" s="261"/>
      <c r="ABS652" s="261"/>
      <c r="ABT652" s="261"/>
      <c r="ABU652" s="261"/>
      <c r="ABV652" s="261"/>
      <c r="ABW652" s="261"/>
      <c r="ABX652" s="261"/>
      <c r="ABY652" s="261"/>
      <c r="ABZ652" s="261"/>
      <c r="ACA652" s="261"/>
      <c r="ACB652" s="261"/>
      <c r="ACC652" s="261"/>
      <c r="ACD652" s="261"/>
      <c r="ACE652" s="261"/>
      <c r="ACF652" s="261"/>
      <c r="ACG652" s="261"/>
      <c r="ACH652" s="261"/>
      <c r="ACI652" s="261"/>
      <c r="ACJ652" s="261"/>
      <c r="ACK652" s="261"/>
      <c r="ACL652" s="261"/>
      <c r="ACM652" s="261"/>
      <c r="ACN652" s="261"/>
      <c r="ACO652" s="261"/>
      <c r="ACP652" s="261"/>
      <c r="ACQ652" s="261"/>
      <c r="ACR652" s="261"/>
      <c r="ACS652" s="261"/>
      <c r="ACT652" s="261"/>
      <c r="ACU652" s="261"/>
      <c r="ACV652" s="261"/>
      <c r="ACW652" s="261"/>
      <c r="ACX652" s="261"/>
      <c r="ACY652" s="261"/>
      <c r="ACZ652" s="261"/>
      <c r="ADA652" s="261"/>
      <c r="ADB652" s="261"/>
      <c r="ADC652" s="261"/>
      <c r="ADD652" s="261"/>
      <c r="ADE652" s="261"/>
      <c r="ADF652" s="261"/>
      <c r="ADG652" s="261"/>
      <c r="ADH652" s="261"/>
      <c r="ADI652" s="261"/>
      <c r="ADJ652" s="261"/>
      <c r="ADK652" s="261"/>
      <c r="ADL652" s="261"/>
      <c r="ADM652" s="261"/>
      <c r="ADN652" s="261"/>
      <c r="ADO652" s="261"/>
      <c r="ADP652" s="261"/>
      <c r="ADQ652" s="261"/>
      <c r="ADR652" s="261"/>
      <c r="ADS652" s="261"/>
      <c r="ADT652" s="261"/>
      <c r="ADU652" s="261"/>
      <c r="ADV652" s="261"/>
      <c r="ADW652" s="261"/>
      <c r="ADX652" s="261"/>
      <c r="ADY652" s="261"/>
      <c r="ADZ652" s="261"/>
      <c r="AEA652" s="261"/>
      <c r="AEB652" s="261"/>
      <c r="AEC652" s="261"/>
      <c r="AED652" s="261"/>
      <c r="AEE652" s="261"/>
      <c r="AEF652" s="261"/>
      <c r="AEG652" s="261"/>
      <c r="AEH652" s="261"/>
      <c r="AEI652" s="261"/>
      <c r="AEJ652" s="261"/>
      <c r="AEK652" s="261"/>
      <c r="AEL652" s="261"/>
      <c r="AEM652" s="261"/>
      <c r="AEN652" s="261"/>
      <c r="AEO652" s="261"/>
      <c r="AEP652" s="261"/>
      <c r="AEQ652" s="261"/>
      <c r="AER652" s="261"/>
      <c r="AES652" s="261"/>
      <c r="AET652" s="261"/>
      <c r="AEU652" s="261"/>
      <c r="AEV652" s="261"/>
      <c r="AEW652" s="261"/>
      <c r="AEX652" s="261"/>
      <c r="AEY652" s="261"/>
      <c r="AEZ652" s="261"/>
      <c r="AFA652" s="261"/>
      <c r="AFB652" s="261"/>
      <c r="AFC652" s="261"/>
      <c r="AFD652" s="261"/>
      <c r="AFE652" s="261"/>
      <c r="AFF652" s="261"/>
      <c r="AFG652" s="261"/>
      <c r="AFH652" s="261"/>
      <c r="AFI652" s="261"/>
      <c r="AFJ652" s="261"/>
      <c r="AFK652" s="261"/>
      <c r="AFL652" s="261"/>
      <c r="AFM652" s="261"/>
      <c r="AFN652" s="261"/>
      <c r="AFO652" s="261"/>
      <c r="AFP652" s="261"/>
      <c r="AFQ652" s="261"/>
      <c r="AFR652" s="261"/>
      <c r="AFS652" s="261"/>
      <c r="AFT652" s="261"/>
      <c r="AFU652" s="261"/>
      <c r="AFV652" s="261"/>
      <c r="AFW652" s="261"/>
      <c r="AFX652" s="261"/>
      <c r="AFY652" s="261"/>
      <c r="AFZ652" s="261"/>
      <c r="AGA652" s="261"/>
      <c r="AGB652" s="261"/>
      <c r="AGC652" s="261"/>
      <c r="AGD652" s="261"/>
      <c r="AGE652" s="261"/>
      <c r="AGF652" s="261"/>
      <c r="AGG652" s="261"/>
      <c r="AGH652" s="261"/>
      <c r="AGI652" s="261"/>
      <c r="AGJ652" s="261"/>
      <c r="AGK652" s="261"/>
      <c r="AGL652" s="261"/>
      <c r="AGM652" s="261"/>
      <c r="AGN652" s="261"/>
      <c r="AGO652" s="261"/>
      <c r="AGP652" s="261"/>
      <c r="AGQ652" s="261"/>
      <c r="AGR652" s="261"/>
      <c r="AGS652" s="261"/>
      <c r="AGT652" s="261"/>
      <c r="AGU652" s="261"/>
      <c r="AGV652" s="261"/>
      <c r="AGW652" s="261"/>
      <c r="AGX652" s="261"/>
      <c r="AGY652" s="261"/>
      <c r="AGZ652" s="261"/>
      <c r="AHA652" s="261"/>
      <c r="AHB652" s="261"/>
      <c r="AHC652" s="261"/>
      <c r="AHD652" s="261"/>
      <c r="AHE652" s="261"/>
      <c r="AHF652" s="261"/>
      <c r="AHG652" s="261"/>
      <c r="AHH652" s="261"/>
      <c r="AHI652" s="261"/>
      <c r="AHJ652" s="261"/>
      <c r="AHK652" s="261"/>
      <c r="AHL652" s="261"/>
      <c r="AHM652" s="261"/>
      <c r="AHN652" s="261"/>
      <c r="AHO652" s="261"/>
      <c r="AHP652" s="261"/>
      <c r="AHQ652" s="261"/>
      <c r="AHR652" s="261"/>
      <c r="AHS652" s="261"/>
      <c r="AHT652" s="261"/>
      <c r="AHU652" s="261"/>
      <c r="AHV652" s="261"/>
      <c r="AHW652" s="261"/>
      <c r="AHX652" s="261"/>
      <c r="AHY652" s="261"/>
      <c r="AHZ652" s="261"/>
      <c r="AIA652" s="261"/>
      <c r="AIB652" s="261"/>
      <c r="AIC652" s="261"/>
      <c r="AID652" s="261"/>
      <c r="AIE652" s="261"/>
      <c r="AIF652" s="261"/>
      <c r="AIG652" s="261"/>
      <c r="AIH652" s="261"/>
      <c r="AII652" s="261"/>
      <c r="AIJ652" s="261"/>
      <c r="AIK652" s="261"/>
      <c r="AIL652" s="261"/>
      <c r="AIM652" s="261"/>
      <c r="AIN652" s="261"/>
      <c r="AIO652" s="261"/>
      <c r="AIP652" s="261"/>
      <c r="AIQ652" s="261"/>
      <c r="AIR652" s="261"/>
      <c r="AIS652" s="261"/>
      <c r="AIT652" s="261"/>
      <c r="AIU652" s="261"/>
      <c r="AIV652" s="261"/>
      <c r="AIW652" s="261"/>
      <c r="AIX652" s="261"/>
      <c r="AIY652" s="261"/>
      <c r="AIZ652" s="261"/>
      <c r="AJA652" s="261"/>
      <c r="AJB652" s="261"/>
      <c r="AJC652" s="261"/>
      <c r="AJD652" s="261"/>
      <c r="AJE652" s="261"/>
      <c r="AJF652" s="261"/>
      <c r="AJG652" s="261"/>
      <c r="AJH652" s="261"/>
      <c r="AJI652" s="261"/>
      <c r="AJJ652" s="261"/>
      <c r="AJK652" s="261"/>
      <c r="AJL652" s="261"/>
      <c r="AJM652" s="261"/>
      <c r="AJN652" s="261"/>
      <c r="AJO652" s="261"/>
      <c r="AJP652" s="261"/>
      <c r="AJQ652" s="261"/>
      <c r="AJR652" s="261"/>
      <c r="AJS652" s="261"/>
      <c r="AJT652" s="261"/>
      <c r="AJU652" s="261"/>
      <c r="AJV652" s="261"/>
      <c r="AJW652" s="261"/>
      <c r="AJX652" s="261"/>
      <c r="AJY652" s="261"/>
      <c r="AJZ652" s="261"/>
      <c r="AKA652" s="261"/>
      <c r="AKB652" s="261"/>
      <c r="AKC652" s="261"/>
      <c r="AKD652" s="261"/>
      <c r="AKE652" s="261"/>
      <c r="AKF652" s="261"/>
      <c r="AKG652" s="261"/>
      <c r="AKH652" s="261"/>
      <c r="AKI652" s="261"/>
      <c r="AKJ652" s="261"/>
      <c r="AKK652" s="261"/>
      <c r="AKL652" s="261"/>
      <c r="AKM652" s="261"/>
      <c r="AKN652" s="261"/>
      <c r="AKO652" s="261"/>
      <c r="AKP652" s="261"/>
      <c r="AKQ652" s="261"/>
      <c r="AKR652" s="261"/>
      <c r="AKS652" s="261"/>
      <c r="AKT652" s="261"/>
      <c r="AKU652" s="261"/>
      <c r="AKV652" s="261"/>
      <c r="AKW652" s="261"/>
      <c r="AKX652" s="261"/>
      <c r="AKY652" s="261"/>
      <c r="AKZ652" s="261"/>
      <c r="ALA652" s="261"/>
      <c r="ALB652" s="261"/>
      <c r="ALC652" s="261"/>
      <c r="ALD652" s="261"/>
      <c r="ALE652" s="261"/>
      <c r="ALF652" s="261"/>
      <c r="ALG652" s="261"/>
      <c r="ALH652" s="261"/>
      <c r="ALI652" s="261"/>
      <c r="ALJ652" s="261"/>
      <c r="ALK652" s="261"/>
      <c r="ALL652" s="261"/>
      <c r="ALM652" s="261"/>
      <c r="ALN652" s="261"/>
      <c r="ALO652" s="261"/>
      <c r="ALP652" s="261"/>
      <c r="ALQ652" s="261"/>
      <c r="ALR652" s="261"/>
      <c r="ALS652" s="261"/>
      <c r="ALT652" s="261"/>
      <c r="ALU652" s="261"/>
      <c r="ALV652" s="261"/>
      <c r="ALW652" s="261"/>
      <c r="ALX652" s="261"/>
      <c r="ALY652" s="261"/>
      <c r="ALZ652" s="261"/>
      <c r="AMA652" s="261"/>
      <c r="AMB652" s="261"/>
      <c r="AMC652" s="261"/>
      <c r="AMD652" s="261"/>
      <c r="AME652" s="261"/>
      <c r="AMF652" s="261"/>
      <c r="AMG652" s="261"/>
      <c r="AMH652" s="261"/>
      <c r="AMI652" s="261"/>
      <c r="AMJ652" s="261"/>
      <c r="AMK652" s="261"/>
    </row>
    <row r="653" spans="1:1025" s="269" customFormat="1" x14ac:dyDescent="0.35">
      <c r="A653" s="261"/>
      <c r="B653" s="265"/>
      <c r="C653" s="266"/>
      <c r="D653" s="266"/>
      <c r="E653" s="266"/>
      <c r="F653" s="266"/>
      <c r="G653" s="266"/>
      <c r="H653" s="261"/>
      <c r="I653" s="261"/>
      <c r="J653" s="261"/>
      <c r="K653" s="261"/>
      <c r="L653" s="261"/>
      <c r="M653" s="261"/>
      <c r="N653" s="261"/>
      <c r="O653" s="261"/>
      <c r="P653" s="261"/>
      <c r="Q653" s="261"/>
      <c r="R653" s="261"/>
      <c r="S653" s="261"/>
      <c r="T653" s="261"/>
      <c r="U653" s="261"/>
      <c r="V653" s="261"/>
      <c r="W653" s="261"/>
      <c r="X653" s="261"/>
      <c r="Y653" s="261"/>
      <c r="Z653" s="261"/>
      <c r="AA653" s="261"/>
      <c r="AB653" s="261"/>
      <c r="AC653" s="261"/>
      <c r="AD653" s="261"/>
      <c r="AE653" s="261"/>
      <c r="AF653" s="261"/>
      <c r="AG653" s="261"/>
      <c r="AH653" s="261"/>
      <c r="AI653" s="261"/>
      <c r="AJ653" s="261"/>
      <c r="AK653" s="261"/>
      <c r="AL653" s="261"/>
      <c r="AM653" s="261"/>
      <c r="AN653" s="261"/>
      <c r="AO653" s="261"/>
      <c r="AP653" s="261"/>
      <c r="AQ653" s="261"/>
      <c r="AR653" s="261"/>
      <c r="AS653" s="261"/>
      <c r="AT653" s="261"/>
      <c r="AU653" s="261"/>
      <c r="AV653" s="261"/>
      <c r="AW653" s="261"/>
      <c r="AX653" s="261"/>
      <c r="AY653" s="261"/>
      <c r="AZ653" s="261"/>
      <c r="BA653" s="261"/>
      <c r="BB653" s="261"/>
      <c r="BC653" s="261"/>
      <c r="BD653" s="261"/>
      <c r="BE653" s="261"/>
      <c r="BF653" s="261"/>
      <c r="BG653" s="261"/>
      <c r="BH653" s="261"/>
      <c r="BI653" s="261"/>
      <c r="BJ653" s="261"/>
      <c r="BK653" s="261"/>
      <c r="BL653" s="261"/>
      <c r="BM653" s="261"/>
      <c r="BN653" s="261"/>
      <c r="BO653" s="261"/>
      <c r="BP653" s="261"/>
      <c r="BQ653" s="261"/>
      <c r="BR653" s="261"/>
      <c r="BS653" s="261"/>
      <c r="BT653" s="261"/>
      <c r="BU653" s="261"/>
      <c r="BV653" s="261"/>
      <c r="BW653" s="261"/>
      <c r="BX653" s="261"/>
      <c r="BY653" s="261"/>
      <c r="BZ653" s="261"/>
      <c r="CA653" s="261"/>
      <c r="CB653" s="261"/>
      <c r="CC653" s="261"/>
      <c r="CD653" s="261"/>
      <c r="CE653" s="261"/>
      <c r="CF653" s="261"/>
      <c r="CG653" s="261"/>
      <c r="CH653" s="261"/>
      <c r="CI653" s="261"/>
      <c r="CJ653" s="261"/>
      <c r="CK653" s="261"/>
      <c r="CL653" s="261"/>
      <c r="CM653" s="261"/>
      <c r="CN653" s="261"/>
      <c r="CO653" s="261"/>
      <c r="CP653" s="261"/>
      <c r="CQ653" s="261"/>
      <c r="CR653" s="261"/>
      <c r="CS653" s="261"/>
      <c r="CT653" s="261"/>
      <c r="CU653" s="261"/>
      <c r="CV653" s="261"/>
      <c r="CW653" s="261"/>
      <c r="CX653" s="261"/>
      <c r="CY653" s="261"/>
      <c r="CZ653" s="261"/>
      <c r="DA653" s="261"/>
      <c r="DB653" s="261"/>
      <c r="DC653" s="261"/>
      <c r="DD653" s="261"/>
      <c r="DE653" s="261"/>
      <c r="DF653" s="261"/>
      <c r="DG653" s="261"/>
      <c r="DH653" s="261"/>
      <c r="DI653" s="261"/>
      <c r="DJ653" s="261"/>
      <c r="DK653" s="261"/>
      <c r="DL653" s="261"/>
      <c r="DM653" s="261"/>
      <c r="DN653" s="261"/>
      <c r="DO653" s="261"/>
      <c r="DP653" s="261"/>
      <c r="DQ653" s="261"/>
      <c r="DR653" s="261"/>
      <c r="DS653" s="261"/>
      <c r="DT653" s="261"/>
      <c r="DU653" s="261"/>
      <c r="DV653" s="261"/>
      <c r="DW653" s="261"/>
      <c r="DX653" s="261"/>
      <c r="DY653" s="261"/>
      <c r="DZ653" s="261"/>
      <c r="EA653" s="261"/>
      <c r="EB653" s="261"/>
      <c r="EC653" s="261"/>
      <c r="ED653" s="261"/>
      <c r="EE653" s="261"/>
      <c r="EF653" s="261"/>
      <c r="EG653" s="261"/>
      <c r="EH653" s="261"/>
      <c r="EI653" s="261"/>
      <c r="EJ653" s="261"/>
      <c r="EK653" s="261"/>
      <c r="EL653" s="261"/>
      <c r="EM653" s="261"/>
      <c r="EN653" s="261"/>
      <c r="EO653" s="261"/>
      <c r="EP653" s="261"/>
      <c r="EQ653" s="261"/>
      <c r="ER653" s="261"/>
      <c r="ES653" s="261"/>
      <c r="ET653" s="261"/>
      <c r="EU653" s="261"/>
      <c r="EV653" s="261"/>
      <c r="EW653" s="261"/>
      <c r="EX653" s="261"/>
      <c r="EY653" s="261"/>
      <c r="EZ653" s="261"/>
      <c r="FA653" s="261"/>
      <c r="FB653" s="261"/>
      <c r="FC653" s="261"/>
      <c r="FD653" s="261"/>
      <c r="FE653" s="261"/>
      <c r="FF653" s="261"/>
      <c r="FG653" s="261"/>
      <c r="FH653" s="261"/>
      <c r="FI653" s="261"/>
      <c r="FJ653" s="261"/>
      <c r="FK653" s="261"/>
      <c r="FL653" s="261"/>
      <c r="FM653" s="261"/>
      <c r="FN653" s="261"/>
      <c r="FO653" s="261"/>
      <c r="FP653" s="261"/>
      <c r="FQ653" s="261"/>
      <c r="FR653" s="261"/>
      <c r="FS653" s="261"/>
      <c r="FT653" s="261"/>
      <c r="FU653" s="261"/>
      <c r="FV653" s="261"/>
      <c r="FW653" s="261"/>
      <c r="FX653" s="261"/>
      <c r="FY653" s="261"/>
      <c r="FZ653" s="261"/>
      <c r="GA653" s="261"/>
      <c r="GB653" s="261"/>
      <c r="GC653" s="261"/>
      <c r="GD653" s="261"/>
      <c r="GE653" s="261"/>
      <c r="GF653" s="261"/>
      <c r="GG653" s="261"/>
      <c r="GH653" s="261"/>
      <c r="GI653" s="261"/>
      <c r="GJ653" s="261"/>
      <c r="GK653" s="261"/>
      <c r="GL653" s="261"/>
      <c r="GM653" s="261"/>
      <c r="GN653" s="261"/>
      <c r="GO653" s="261"/>
      <c r="GP653" s="261"/>
      <c r="GQ653" s="261"/>
      <c r="GR653" s="261"/>
      <c r="GS653" s="261"/>
      <c r="GT653" s="261"/>
      <c r="GU653" s="261"/>
      <c r="GV653" s="261"/>
      <c r="GW653" s="261"/>
      <c r="GX653" s="261"/>
      <c r="GY653" s="261"/>
      <c r="GZ653" s="261"/>
      <c r="HA653" s="261"/>
      <c r="HB653" s="261"/>
      <c r="HC653" s="261"/>
      <c r="HD653" s="261"/>
      <c r="HE653" s="261"/>
      <c r="HF653" s="261"/>
      <c r="HG653" s="261"/>
      <c r="HH653" s="261"/>
      <c r="HI653" s="261"/>
      <c r="HJ653" s="261"/>
      <c r="HK653" s="261"/>
      <c r="HL653" s="261"/>
      <c r="HM653" s="261"/>
      <c r="HN653" s="261"/>
      <c r="HO653" s="261"/>
      <c r="HP653" s="261"/>
      <c r="HQ653" s="261"/>
      <c r="HR653" s="261"/>
      <c r="HS653" s="261"/>
      <c r="HT653" s="261"/>
      <c r="HU653" s="261"/>
      <c r="HV653" s="261"/>
      <c r="HW653" s="261"/>
      <c r="HX653" s="261"/>
      <c r="HY653" s="261"/>
      <c r="HZ653" s="261"/>
      <c r="IA653" s="261"/>
      <c r="IB653" s="261"/>
      <c r="IC653" s="261"/>
      <c r="ID653" s="261"/>
      <c r="IE653" s="261"/>
      <c r="IF653" s="261"/>
      <c r="IG653" s="261"/>
      <c r="IH653" s="261"/>
      <c r="II653" s="261"/>
      <c r="IJ653" s="261"/>
      <c r="IK653" s="261"/>
      <c r="IL653" s="261"/>
      <c r="IM653" s="261"/>
      <c r="IN653" s="261"/>
      <c r="IO653" s="261"/>
      <c r="IP653" s="261"/>
      <c r="IQ653" s="261"/>
      <c r="IR653" s="261"/>
      <c r="IS653" s="261"/>
      <c r="IT653" s="261"/>
      <c r="IU653" s="261"/>
      <c r="IV653" s="261"/>
      <c r="IW653" s="261"/>
      <c r="IX653" s="261"/>
      <c r="IY653" s="261"/>
      <c r="IZ653" s="261"/>
      <c r="JA653" s="261"/>
      <c r="JB653" s="261"/>
      <c r="JC653" s="261"/>
      <c r="JD653" s="261"/>
      <c r="JE653" s="261"/>
      <c r="JF653" s="261"/>
      <c r="JG653" s="261"/>
      <c r="JH653" s="261"/>
      <c r="JI653" s="261"/>
      <c r="JJ653" s="261"/>
      <c r="JK653" s="261"/>
      <c r="JL653" s="261"/>
      <c r="JM653" s="261"/>
      <c r="JN653" s="261"/>
      <c r="JO653" s="261"/>
      <c r="JP653" s="261"/>
      <c r="JQ653" s="261"/>
      <c r="JR653" s="261"/>
      <c r="JS653" s="261"/>
      <c r="JT653" s="261"/>
      <c r="JU653" s="261"/>
      <c r="JV653" s="261"/>
      <c r="JW653" s="261"/>
      <c r="JX653" s="261"/>
      <c r="JY653" s="261"/>
      <c r="JZ653" s="261"/>
      <c r="KA653" s="261"/>
      <c r="KB653" s="261"/>
      <c r="KC653" s="261"/>
      <c r="KD653" s="261"/>
      <c r="KE653" s="261"/>
      <c r="KF653" s="261"/>
      <c r="KG653" s="261"/>
      <c r="KH653" s="261"/>
      <c r="KI653" s="261"/>
      <c r="KJ653" s="261"/>
      <c r="KK653" s="261"/>
      <c r="KL653" s="261"/>
      <c r="KM653" s="261"/>
      <c r="KN653" s="261"/>
      <c r="KO653" s="261"/>
      <c r="KP653" s="261"/>
      <c r="KQ653" s="261"/>
      <c r="KR653" s="261"/>
      <c r="KS653" s="261"/>
      <c r="KT653" s="261"/>
      <c r="KU653" s="261"/>
      <c r="KV653" s="261"/>
      <c r="KW653" s="261"/>
      <c r="KX653" s="261"/>
      <c r="KY653" s="261"/>
      <c r="KZ653" s="261"/>
      <c r="LA653" s="261"/>
      <c r="LB653" s="261"/>
      <c r="LC653" s="261"/>
      <c r="LD653" s="261"/>
      <c r="LE653" s="261"/>
      <c r="LF653" s="261"/>
      <c r="LG653" s="261"/>
      <c r="LH653" s="261"/>
      <c r="LI653" s="261"/>
      <c r="LJ653" s="261"/>
      <c r="LK653" s="261"/>
      <c r="LL653" s="261"/>
      <c r="LM653" s="261"/>
      <c r="LN653" s="261"/>
      <c r="LO653" s="261"/>
      <c r="LP653" s="261"/>
      <c r="LQ653" s="261"/>
      <c r="LR653" s="261"/>
      <c r="LS653" s="261"/>
      <c r="LT653" s="261"/>
      <c r="LU653" s="261"/>
      <c r="LV653" s="261"/>
      <c r="LW653" s="261"/>
      <c r="LX653" s="261"/>
      <c r="LY653" s="261"/>
      <c r="LZ653" s="261"/>
      <c r="MA653" s="261"/>
      <c r="MB653" s="261"/>
      <c r="MC653" s="261"/>
      <c r="MD653" s="261"/>
      <c r="ME653" s="261"/>
      <c r="MF653" s="261"/>
      <c r="MG653" s="261"/>
      <c r="MH653" s="261"/>
      <c r="MI653" s="261"/>
      <c r="MJ653" s="261"/>
      <c r="MK653" s="261"/>
      <c r="ML653" s="261"/>
      <c r="MM653" s="261"/>
      <c r="MN653" s="261"/>
      <c r="MO653" s="261"/>
      <c r="MP653" s="261"/>
      <c r="MQ653" s="261"/>
      <c r="MR653" s="261"/>
      <c r="MS653" s="261"/>
      <c r="MT653" s="261"/>
      <c r="MU653" s="261"/>
      <c r="MV653" s="261"/>
      <c r="MW653" s="261"/>
      <c r="MX653" s="261"/>
      <c r="MY653" s="261"/>
      <c r="MZ653" s="261"/>
      <c r="NA653" s="261"/>
      <c r="NB653" s="261"/>
      <c r="NC653" s="261"/>
      <c r="ND653" s="261"/>
      <c r="NE653" s="261"/>
      <c r="NF653" s="261"/>
      <c r="NG653" s="261"/>
      <c r="NH653" s="261"/>
      <c r="NI653" s="261"/>
      <c r="NJ653" s="261"/>
      <c r="NK653" s="261"/>
      <c r="NL653" s="261"/>
      <c r="NM653" s="261"/>
      <c r="NN653" s="261"/>
      <c r="NO653" s="261"/>
      <c r="NP653" s="261"/>
      <c r="NQ653" s="261"/>
      <c r="NR653" s="261"/>
      <c r="NS653" s="261"/>
      <c r="NT653" s="261"/>
      <c r="NU653" s="261"/>
      <c r="NV653" s="261"/>
      <c r="NW653" s="261"/>
      <c r="NX653" s="261"/>
      <c r="NY653" s="261"/>
      <c r="NZ653" s="261"/>
      <c r="OA653" s="261"/>
      <c r="OB653" s="261"/>
      <c r="OC653" s="261"/>
      <c r="OD653" s="261"/>
      <c r="OE653" s="261"/>
      <c r="OF653" s="261"/>
      <c r="OG653" s="261"/>
      <c r="OH653" s="261"/>
      <c r="OI653" s="261"/>
      <c r="OJ653" s="261"/>
      <c r="OK653" s="261"/>
      <c r="OL653" s="261"/>
      <c r="OM653" s="261"/>
      <c r="ON653" s="261"/>
      <c r="OO653" s="261"/>
      <c r="OP653" s="261"/>
      <c r="OQ653" s="261"/>
      <c r="OR653" s="261"/>
      <c r="OS653" s="261"/>
      <c r="OT653" s="261"/>
      <c r="OU653" s="261"/>
      <c r="OV653" s="261"/>
      <c r="OW653" s="261"/>
      <c r="OX653" s="261"/>
      <c r="OY653" s="261"/>
      <c r="OZ653" s="261"/>
      <c r="PA653" s="261"/>
      <c r="PB653" s="261"/>
      <c r="PC653" s="261"/>
      <c r="PD653" s="261"/>
      <c r="PE653" s="261"/>
      <c r="PF653" s="261"/>
      <c r="PG653" s="261"/>
      <c r="PH653" s="261"/>
      <c r="PI653" s="261"/>
      <c r="PJ653" s="261"/>
      <c r="PK653" s="261"/>
      <c r="PL653" s="261"/>
      <c r="PM653" s="261"/>
      <c r="PN653" s="261"/>
      <c r="PO653" s="261"/>
      <c r="PP653" s="261"/>
      <c r="PQ653" s="261"/>
      <c r="PR653" s="261"/>
      <c r="PS653" s="261"/>
      <c r="PT653" s="261"/>
      <c r="PU653" s="261"/>
      <c r="PV653" s="261"/>
      <c r="PW653" s="261"/>
      <c r="PX653" s="261"/>
      <c r="PY653" s="261"/>
      <c r="PZ653" s="261"/>
      <c r="QA653" s="261"/>
      <c r="QB653" s="261"/>
      <c r="QC653" s="261"/>
      <c r="QD653" s="261"/>
      <c r="QE653" s="261"/>
      <c r="QF653" s="261"/>
      <c r="QG653" s="261"/>
      <c r="QH653" s="261"/>
      <c r="QI653" s="261"/>
      <c r="QJ653" s="261"/>
      <c r="QK653" s="261"/>
      <c r="QL653" s="261"/>
      <c r="QM653" s="261"/>
      <c r="QN653" s="261"/>
      <c r="QO653" s="261"/>
      <c r="QP653" s="261"/>
      <c r="QQ653" s="261"/>
      <c r="QR653" s="261"/>
      <c r="QS653" s="261"/>
      <c r="QT653" s="261"/>
      <c r="QU653" s="261"/>
      <c r="QV653" s="261"/>
      <c r="QW653" s="261"/>
      <c r="QX653" s="261"/>
      <c r="QY653" s="261"/>
      <c r="QZ653" s="261"/>
      <c r="RA653" s="261"/>
      <c r="RB653" s="261"/>
      <c r="RC653" s="261"/>
      <c r="RD653" s="261"/>
      <c r="RE653" s="261"/>
      <c r="RF653" s="261"/>
      <c r="RG653" s="261"/>
      <c r="RH653" s="261"/>
      <c r="RI653" s="261"/>
      <c r="RJ653" s="261"/>
      <c r="RK653" s="261"/>
      <c r="RL653" s="261"/>
      <c r="RM653" s="261"/>
      <c r="RN653" s="261"/>
      <c r="RO653" s="261"/>
      <c r="RP653" s="261"/>
      <c r="RQ653" s="261"/>
      <c r="RR653" s="261"/>
      <c r="RS653" s="261"/>
      <c r="RT653" s="261"/>
      <c r="RU653" s="261"/>
      <c r="RV653" s="261"/>
      <c r="RW653" s="261"/>
      <c r="RX653" s="261"/>
      <c r="RY653" s="261"/>
      <c r="RZ653" s="261"/>
      <c r="SA653" s="261"/>
      <c r="SB653" s="261"/>
      <c r="SC653" s="261"/>
      <c r="SD653" s="261"/>
      <c r="SE653" s="261"/>
      <c r="SF653" s="261"/>
      <c r="SG653" s="261"/>
      <c r="SH653" s="261"/>
      <c r="SI653" s="261"/>
      <c r="SJ653" s="261"/>
      <c r="SK653" s="261"/>
      <c r="SL653" s="261"/>
      <c r="SM653" s="261"/>
      <c r="SN653" s="261"/>
      <c r="SO653" s="261"/>
      <c r="SP653" s="261"/>
      <c r="SQ653" s="261"/>
      <c r="SR653" s="261"/>
      <c r="SS653" s="261"/>
      <c r="ST653" s="261"/>
      <c r="SU653" s="261"/>
      <c r="SV653" s="261"/>
      <c r="SW653" s="261"/>
      <c r="SX653" s="261"/>
      <c r="SY653" s="261"/>
      <c r="SZ653" s="261"/>
      <c r="TA653" s="261"/>
      <c r="TB653" s="261"/>
      <c r="TC653" s="261"/>
      <c r="TD653" s="261"/>
      <c r="TE653" s="261"/>
      <c r="TF653" s="261"/>
      <c r="TG653" s="261"/>
      <c r="TH653" s="261"/>
      <c r="TI653" s="261"/>
      <c r="TJ653" s="261"/>
      <c r="TK653" s="261"/>
      <c r="TL653" s="261"/>
      <c r="TM653" s="261"/>
      <c r="TN653" s="261"/>
      <c r="TO653" s="261"/>
      <c r="TP653" s="261"/>
      <c r="TQ653" s="261"/>
      <c r="TR653" s="261"/>
      <c r="TS653" s="261"/>
      <c r="TT653" s="261"/>
      <c r="TU653" s="261"/>
      <c r="TV653" s="261"/>
      <c r="TW653" s="261"/>
      <c r="TX653" s="261"/>
      <c r="TY653" s="261"/>
      <c r="TZ653" s="261"/>
      <c r="UA653" s="261"/>
      <c r="UB653" s="261"/>
      <c r="UC653" s="261"/>
      <c r="UD653" s="261"/>
      <c r="UE653" s="261"/>
      <c r="UF653" s="261"/>
      <c r="UG653" s="261"/>
      <c r="UH653" s="261"/>
      <c r="UI653" s="261"/>
      <c r="UJ653" s="261"/>
      <c r="UK653" s="261"/>
      <c r="UL653" s="261"/>
      <c r="UM653" s="261"/>
      <c r="UN653" s="261"/>
      <c r="UO653" s="261"/>
      <c r="UP653" s="261"/>
      <c r="UQ653" s="261"/>
      <c r="UR653" s="261"/>
      <c r="US653" s="261"/>
      <c r="UT653" s="261"/>
      <c r="UU653" s="261"/>
      <c r="UV653" s="261"/>
      <c r="UW653" s="261"/>
      <c r="UX653" s="261"/>
      <c r="UY653" s="261"/>
      <c r="UZ653" s="261"/>
      <c r="VA653" s="261"/>
      <c r="VB653" s="261"/>
      <c r="VC653" s="261"/>
      <c r="VD653" s="261"/>
      <c r="VE653" s="261"/>
      <c r="VF653" s="261"/>
      <c r="VG653" s="261"/>
      <c r="VH653" s="261"/>
      <c r="VI653" s="261"/>
      <c r="VJ653" s="261"/>
      <c r="VK653" s="261"/>
      <c r="VL653" s="261"/>
      <c r="VM653" s="261"/>
      <c r="VN653" s="261"/>
      <c r="VO653" s="261"/>
      <c r="VP653" s="261"/>
      <c r="VQ653" s="261"/>
      <c r="VR653" s="261"/>
      <c r="VS653" s="261"/>
      <c r="VT653" s="261"/>
      <c r="VU653" s="261"/>
      <c r="VV653" s="261"/>
      <c r="VW653" s="261"/>
      <c r="VX653" s="261"/>
      <c r="VY653" s="261"/>
      <c r="VZ653" s="261"/>
      <c r="WA653" s="261"/>
      <c r="WB653" s="261"/>
      <c r="WC653" s="261"/>
      <c r="WD653" s="261"/>
      <c r="WE653" s="261"/>
      <c r="WF653" s="261"/>
      <c r="WG653" s="261"/>
      <c r="WH653" s="261"/>
      <c r="WI653" s="261"/>
      <c r="WJ653" s="261"/>
      <c r="WK653" s="261"/>
      <c r="WL653" s="261"/>
      <c r="WM653" s="261"/>
      <c r="WN653" s="261"/>
      <c r="WO653" s="261"/>
      <c r="WP653" s="261"/>
      <c r="WQ653" s="261"/>
      <c r="WR653" s="261"/>
      <c r="WS653" s="261"/>
      <c r="WT653" s="261"/>
      <c r="WU653" s="261"/>
      <c r="WV653" s="261"/>
      <c r="WW653" s="261"/>
      <c r="WX653" s="261"/>
      <c r="WY653" s="261"/>
      <c r="WZ653" s="261"/>
      <c r="XA653" s="261"/>
      <c r="XB653" s="261"/>
      <c r="XC653" s="261"/>
      <c r="XD653" s="261"/>
      <c r="XE653" s="261"/>
      <c r="XF653" s="261"/>
      <c r="XG653" s="261"/>
      <c r="XH653" s="261"/>
      <c r="XI653" s="261"/>
      <c r="XJ653" s="261"/>
      <c r="XK653" s="261"/>
      <c r="XL653" s="261"/>
      <c r="XM653" s="261"/>
      <c r="XN653" s="261"/>
      <c r="XO653" s="261"/>
      <c r="XP653" s="261"/>
      <c r="XQ653" s="261"/>
      <c r="XR653" s="261"/>
      <c r="XS653" s="261"/>
      <c r="XT653" s="261"/>
      <c r="XU653" s="261"/>
      <c r="XV653" s="261"/>
      <c r="XW653" s="261"/>
      <c r="XX653" s="261"/>
      <c r="XY653" s="261"/>
      <c r="XZ653" s="261"/>
      <c r="YA653" s="261"/>
      <c r="YB653" s="261"/>
      <c r="YC653" s="261"/>
      <c r="YD653" s="261"/>
      <c r="YE653" s="261"/>
      <c r="YF653" s="261"/>
      <c r="YG653" s="261"/>
      <c r="YH653" s="261"/>
      <c r="YI653" s="261"/>
      <c r="YJ653" s="261"/>
      <c r="YK653" s="261"/>
      <c r="YL653" s="261"/>
      <c r="YM653" s="261"/>
      <c r="YN653" s="261"/>
      <c r="YO653" s="261"/>
      <c r="YP653" s="261"/>
      <c r="YQ653" s="261"/>
      <c r="YR653" s="261"/>
      <c r="YS653" s="261"/>
      <c r="YT653" s="261"/>
      <c r="YU653" s="261"/>
      <c r="YV653" s="261"/>
      <c r="YW653" s="261"/>
      <c r="YX653" s="261"/>
      <c r="YY653" s="261"/>
      <c r="YZ653" s="261"/>
      <c r="ZA653" s="261"/>
      <c r="ZB653" s="261"/>
      <c r="ZC653" s="261"/>
      <c r="ZD653" s="261"/>
      <c r="ZE653" s="261"/>
      <c r="ZF653" s="261"/>
      <c r="ZG653" s="261"/>
      <c r="ZH653" s="261"/>
      <c r="ZI653" s="261"/>
      <c r="ZJ653" s="261"/>
      <c r="ZK653" s="261"/>
      <c r="ZL653" s="261"/>
      <c r="ZM653" s="261"/>
      <c r="ZN653" s="261"/>
      <c r="ZO653" s="261"/>
      <c r="ZP653" s="261"/>
      <c r="ZQ653" s="261"/>
      <c r="ZR653" s="261"/>
      <c r="ZS653" s="261"/>
      <c r="ZT653" s="261"/>
      <c r="ZU653" s="261"/>
      <c r="ZV653" s="261"/>
      <c r="ZW653" s="261"/>
      <c r="ZX653" s="261"/>
      <c r="ZY653" s="261"/>
      <c r="ZZ653" s="261"/>
      <c r="AAA653" s="261"/>
      <c r="AAB653" s="261"/>
      <c r="AAC653" s="261"/>
      <c r="AAD653" s="261"/>
      <c r="AAE653" s="261"/>
      <c r="AAF653" s="261"/>
      <c r="AAG653" s="261"/>
      <c r="AAH653" s="261"/>
      <c r="AAI653" s="261"/>
      <c r="AAJ653" s="261"/>
      <c r="AAK653" s="261"/>
      <c r="AAL653" s="261"/>
      <c r="AAM653" s="261"/>
      <c r="AAN653" s="261"/>
      <c r="AAO653" s="261"/>
      <c r="AAP653" s="261"/>
      <c r="AAQ653" s="261"/>
      <c r="AAR653" s="261"/>
      <c r="AAS653" s="261"/>
      <c r="AAT653" s="261"/>
      <c r="AAU653" s="261"/>
      <c r="AAV653" s="261"/>
      <c r="AAW653" s="261"/>
      <c r="AAX653" s="261"/>
      <c r="AAY653" s="261"/>
      <c r="AAZ653" s="261"/>
      <c r="ABA653" s="261"/>
      <c r="ABB653" s="261"/>
      <c r="ABC653" s="261"/>
      <c r="ABD653" s="261"/>
      <c r="ABE653" s="261"/>
      <c r="ABF653" s="261"/>
      <c r="ABG653" s="261"/>
      <c r="ABH653" s="261"/>
      <c r="ABI653" s="261"/>
      <c r="ABJ653" s="261"/>
      <c r="ABK653" s="261"/>
      <c r="ABL653" s="261"/>
      <c r="ABM653" s="261"/>
      <c r="ABN653" s="261"/>
      <c r="ABO653" s="261"/>
      <c r="ABP653" s="261"/>
      <c r="ABQ653" s="261"/>
      <c r="ABR653" s="261"/>
      <c r="ABS653" s="261"/>
      <c r="ABT653" s="261"/>
      <c r="ABU653" s="261"/>
      <c r="ABV653" s="261"/>
      <c r="ABW653" s="261"/>
      <c r="ABX653" s="261"/>
      <c r="ABY653" s="261"/>
      <c r="ABZ653" s="261"/>
      <c r="ACA653" s="261"/>
      <c r="ACB653" s="261"/>
      <c r="ACC653" s="261"/>
      <c r="ACD653" s="261"/>
      <c r="ACE653" s="261"/>
      <c r="ACF653" s="261"/>
      <c r="ACG653" s="261"/>
      <c r="ACH653" s="261"/>
      <c r="ACI653" s="261"/>
      <c r="ACJ653" s="261"/>
      <c r="ACK653" s="261"/>
      <c r="ACL653" s="261"/>
      <c r="ACM653" s="261"/>
      <c r="ACN653" s="261"/>
      <c r="ACO653" s="261"/>
      <c r="ACP653" s="261"/>
      <c r="ACQ653" s="261"/>
      <c r="ACR653" s="261"/>
      <c r="ACS653" s="261"/>
      <c r="ACT653" s="261"/>
      <c r="ACU653" s="261"/>
      <c r="ACV653" s="261"/>
      <c r="ACW653" s="261"/>
      <c r="ACX653" s="261"/>
      <c r="ACY653" s="261"/>
      <c r="ACZ653" s="261"/>
      <c r="ADA653" s="261"/>
      <c r="ADB653" s="261"/>
      <c r="ADC653" s="261"/>
      <c r="ADD653" s="261"/>
      <c r="ADE653" s="261"/>
      <c r="ADF653" s="261"/>
      <c r="ADG653" s="261"/>
      <c r="ADH653" s="261"/>
      <c r="ADI653" s="261"/>
      <c r="ADJ653" s="261"/>
      <c r="ADK653" s="261"/>
      <c r="ADL653" s="261"/>
      <c r="ADM653" s="261"/>
      <c r="ADN653" s="261"/>
      <c r="ADO653" s="261"/>
      <c r="ADP653" s="261"/>
      <c r="ADQ653" s="261"/>
      <c r="ADR653" s="261"/>
      <c r="ADS653" s="261"/>
      <c r="ADT653" s="261"/>
      <c r="ADU653" s="261"/>
      <c r="ADV653" s="261"/>
      <c r="ADW653" s="261"/>
      <c r="ADX653" s="261"/>
      <c r="ADY653" s="261"/>
      <c r="ADZ653" s="261"/>
      <c r="AEA653" s="261"/>
      <c r="AEB653" s="261"/>
      <c r="AEC653" s="261"/>
      <c r="AED653" s="261"/>
      <c r="AEE653" s="261"/>
      <c r="AEF653" s="261"/>
      <c r="AEG653" s="261"/>
      <c r="AEH653" s="261"/>
      <c r="AEI653" s="261"/>
      <c r="AEJ653" s="261"/>
      <c r="AEK653" s="261"/>
      <c r="AEL653" s="261"/>
      <c r="AEM653" s="261"/>
      <c r="AEN653" s="261"/>
      <c r="AEO653" s="261"/>
      <c r="AEP653" s="261"/>
      <c r="AEQ653" s="261"/>
      <c r="AER653" s="261"/>
      <c r="AES653" s="261"/>
      <c r="AET653" s="261"/>
      <c r="AEU653" s="261"/>
      <c r="AEV653" s="261"/>
      <c r="AEW653" s="261"/>
      <c r="AEX653" s="261"/>
      <c r="AEY653" s="261"/>
      <c r="AEZ653" s="261"/>
      <c r="AFA653" s="261"/>
      <c r="AFB653" s="261"/>
      <c r="AFC653" s="261"/>
      <c r="AFD653" s="261"/>
      <c r="AFE653" s="261"/>
      <c r="AFF653" s="261"/>
      <c r="AFG653" s="261"/>
      <c r="AFH653" s="261"/>
      <c r="AFI653" s="261"/>
      <c r="AFJ653" s="261"/>
      <c r="AFK653" s="261"/>
      <c r="AFL653" s="261"/>
      <c r="AFM653" s="261"/>
      <c r="AFN653" s="261"/>
      <c r="AFO653" s="261"/>
      <c r="AFP653" s="261"/>
      <c r="AFQ653" s="261"/>
      <c r="AFR653" s="261"/>
      <c r="AFS653" s="261"/>
      <c r="AFT653" s="261"/>
      <c r="AFU653" s="261"/>
      <c r="AFV653" s="261"/>
      <c r="AFW653" s="261"/>
      <c r="AFX653" s="261"/>
      <c r="AFY653" s="261"/>
      <c r="AFZ653" s="261"/>
      <c r="AGA653" s="261"/>
      <c r="AGB653" s="261"/>
      <c r="AGC653" s="261"/>
      <c r="AGD653" s="261"/>
      <c r="AGE653" s="261"/>
      <c r="AGF653" s="261"/>
      <c r="AGG653" s="261"/>
      <c r="AGH653" s="261"/>
      <c r="AGI653" s="261"/>
      <c r="AGJ653" s="261"/>
      <c r="AGK653" s="261"/>
      <c r="AGL653" s="261"/>
      <c r="AGM653" s="261"/>
      <c r="AGN653" s="261"/>
      <c r="AGO653" s="261"/>
      <c r="AGP653" s="261"/>
      <c r="AGQ653" s="261"/>
      <c r="AGR653" s="261"/>
      <c r="AGS653" s="261"/>
      <c r="AGT653" s="261"/>
      <c r="AGU653" s="261"/>
      <c r="AGV653" s="261"/>
      <c r="AGW653" s="261"/>
      <c r="AGX653" s="261"/>
      <c r="AGY653" s="261"/>
      <c r="AGZ653" s="261"/>
      <c r="AHA653" s="261"/>
      <c r="AHB653" s="261"/>
      <c r="AHC653" s="261"/>
      <c r="AHD653" s="261"/>
      <c r="AHE653" s="261"/>
      <c r="AHF653" s="261"/>
      <c r="AHG653" s="261"/>
      <c r="AHH653" s="261"/>
      <c r="AHI653" s="261"/>
      <c r="AHJ653" s="261"/>
      <c r="AHK653" s="261"/>
      <c r="AHL653" s="261"/>
      <c r="AHM653" s="261"/>
      <c r="AHN653" s="261"/>
      <c r="AHO653" s="261"/>
      <c r="AHP653" s="261"/>
      <c r="AHQ653" s="261"/>
      <c r="AHR653" s="261"/>
      <c r="AHS653" s="261"/>
      <c r="AHT653" s="261"/>
      <c r="AHU653" s="261"/>
      <c r="AHV653" s="261"/>
      <c r="AHW653" s="261"/>
      <c r="AHX653" s="261"/>
      <c r="AHY653" s="261"/>
      <c r="AHZ653" s="261"/>
      <c r="AIA653" s="261"/>
      <c r="AIB653" s="261"/>
      <c r="AIC653" s="261"/>
      <c r="AID653" s="261"/>
      <c r="AIE653" s="261"/>
      <c r="AIF653" s="261"/>
      <c r="AIG653" s="261"/>
      <c r="AIH653" s="261"/>
      <c r="AII653" s="261"/>
      <c r="AIJ653" s="261"/>
      <c r="AIK653" s="261"/>
      <c r="AIL653" s="261"/>
      <c r="AIM653" s="261"/>
      <c r="AIN653" s="261"/>
      <c r="AIO653" s="261"/>
      <c r="AIP653" s="261"/>
      <c r="AIQ653" s="261"/>
      <c r="AIR653" s="261"/>
      <c r="AIS653" s="261"/>
      <c r="AIT653" s="261"/>
      <c r="AIU653" s="261"/>
      <c r="AIV653" s="261"/>
      <c r="AIW653" s="261"/>
      <c r="AIX653" s="261"/>
      <c r="AIY653" s="261"/>
      <c r="AIZ653" s="261"/>
      <c r="AJA653" s="261"/>
      <c r="AJB653" s="261"/>
      <c r="AJC653" s="261"/>
      <c r="AJD653" s="261"/>
      <c r="AJE653" s="261"/>
      <c r="AJF653" s="261"/>
      <c r="AJG653" s="261"/>
      <c r="AJH653" s="261"/>
      <c r="AJI653" s="261"/>
      <c r="AJJ653" s="261"/>
      <c r="AJK653" s="261"/>
      <c r="AJL653" s="261"/>
      <c r="AJM653" s="261"/>
      <c r="AJN653" s="261"/>
      <c r="AJO653" s="261"/>
      <c r="AJP653" s="261"/>
      <c r="AJQ653" s="261"/>
      <c r="AJR653" s="261"/>
      <c r="AJS653" s="261"/>
      <c r="AJT653" s="261"/>
      <c r="AJU653" s="261"/>
      <c r="AJV653" s="261"/>
      <c r="AJW653" s="261"/>
      <c r="AJX653" s="261"/>
      <c r="AJY653" s="261"/>
      <c r="AJZ653" s="261"/>
      <c r="AKA653" s="261"/>
      <c r="AKB653" s="261"/>
      <c r="AKC653" s="261"/>
      <c r="AKD653" s="261"/>
      <c r="AKE653" s="261"/>
      <c r="AKF653" s="261"/>
      <c r="AKG653" s="261"/>
      <c r="AKH653" s="261"/>
      <c r="AKI653" s="261"/>
      <c r="AKJ653" s="261"/>
      <c r="AKK653" s="261"/>
      <c r="AKL653" s="261"/>
      <c r="AKM653" s="261"/>
      <c r="AKN653" s="261"/>
      <c r="AKO653" s="261"/>
      <c r="AKP653" s="261"/>
      <c r="AKQ653" s="261"/>
      <c r="AKR653" s="261"/>
      <c r="AKS653" s="261"/>
      <c r="AKT653" s="261"/>
      <c r="AKU653" s="261"/>
      <c r="AKV653" s="261"/>
      <c r="AKW653" s="261"/>
      <c r="AKX653" s="261"/>
      <c r="AKY653" s="261"/>
      <c r="AKZ653" s="261"/>
      <c r="ALA653" s="261"/>
      <c r="ALB653" s="261"/>
      <c r="ALC653" s="261"/>
      <c r="ALD653" s="261"/>
      <c r="ALE653" s="261"/>
      <c r="ALF653" s="261"/>
      <c r="ALG653" s="261"/>
      <c r="ALH653" s="261"/>
      <c r="ALI653" s="261"/>
      <c r="ALJ653" s="261"/>
      <c r="ALK653" s="261"/>
      <c r="ALL653" s="261"/>
      <c r="ALM653" s="261"/>
      <c r="ALN653" s="261"/>
      <c r="ALO653" s="261"/>
      <c r="ALP653" s="261"/>
      <c r="ALQ653" s="261"/>
      <c r="ALR653" s="261"/>
      <c r="ALS653" s="261"/>
      <c r="ALT653" s="261"/>
      <c r="ALU653" s="261"/>
      <c r="ALV653" s="261"/>
      <c r="ALW653" s="261"/>
      <c r="ALX653" s="261"/>
      <c r="ALY653" s="261"/>
      <c r="ALZ653" s="261"/>
      <c r="AMA653" s="261"/>
      <c r="AMB653" s="261"/>
      <c r="AMC653" s="261"/>
      <c r="AMD653" s="261"/>
      <c r="AME653" s="261"/>
      <c r="AMF653" s="261"/>
      <c r="AMG653" s="261"/>
      <c r="AMH653" s="261"/>
      <c r="AMI653" s="261"/>
      <c r="AMJ653" s="261"/>
      <c r="AMK653" s="261"/>
    </row>
    <row r="654" spans="1:1025" s="269" customFormat="1" x14ac:dyDescent="0.35">
      <c r="A654" s="261"/>
      <c r="B654" s="265"/>
      <c r="C654" s="266"/>
      <c r="D654" s="266"/>
      <c r="E654" s="266"/>
      <c r="F654" s="266"/>
      <c r="G654" s="266"/>
      <c r="H654" s="261"/>
      <c r="I654" s="261"/>
      <c r="J654" s="261"/>
      <c r="K654" s="261"/>
      <c r="L654" s="261"/>
      <c r="M654" s="261"/>
      <c r="N654" s="261"/>
      <c r="O654" s="261"/>
      <c r="P654" s="261"/>
      <c r="Q654" s="261"/>
      <c r="R654" s="261"/>
      <c r="S654" s="261"/>
      <c r="T654" s="261"/>
      <c r="U654" s="261"/>
      <c r="V654" s="261"/>
      <c r="W654" s="261"/>
      <c r="X654" s="261"/>
      <c r="Y654" s="261"/>
      <c r="Z654" s="261"/>
      <c r="AA654" s="261"/>
      <c r="AB654" s="261"/>
      <c r="AC654" s="261"/>
      <c r="AD654" s="261"/>
      <c r="AE654" s="261"/>
      <c r="AF654" s="261"/>
      <c r="AG654" s="261"/>
      <c r="AH654" s="261"/>
      <c r="AI654" s="261"/>
      <c r="AJ654" s="261"/>
      <c r="AK654" s="261"/>
      <c r="AL654" s="261"/>
      <c r="AM654" s="261"/>
      <c r="AN654" s="261"/>
      <c r="AO654" s="261"/>
      <c r="AP654" s="261"/>
      <c r="AQ654" s="261"/>
      <c r="AR654" s="261"/>
      <c r="AS654" s="261"/>
      <c r="AT654" s="261"/>
      <c r="AU654" s="261"/>
      <c r="AV654" s="261"/>
      <c r="AW654" s="261"/>
      <c r="AX654" s="261"/>
      <c r="AY654" s="261"/>
      <c r="AZ654" s="261"/>
      <c r="BA654" s="261"/>
      <c r="BB654" s="261"/>
      <c r="BC654" s="261"/>
      <c r="BD654" s="261"/>
      <c r="BE654" s="261"/>
      <c r="BF654" s="261"/>
      <c r="BG654" s="261"/>
      <c r="BH654" s="261"/>
      <c r="BI654" s="261"/>
      <c r="BJ654" s="261"/>
      <c r="BK654" s="261"/>
      <c r="BL654" s="261"/>
      <c r="BM654" s="261"/>
      <c r="BN654" s="261"/>
      <c r="BO654" s="261"/>
      <c r="BP654" s="261"/>
      <c r="BQ654" s="261"/>
      <c r="BR654" s="261"/>
      <c r="BS654" s="261"/>
      <c r="BT654" s="261"/>
      <c r="BU654" s="261"/>
      <c r="BV654" s="261"/>
      <c r="BW654" s="261"/>
      <c r="BX654" s="261"/>
      <c r="BY654" s="261"/>
      <c r="BZ654" s="261"/>
      <c r="CA654" s="261"/>
      <c r="CB654" s="261"/>
      <c r="CC654" s="261"/>
      <c r="CD654" s="261"/>
      <c r="CE654" s="261"/>
      <c r="CF654" s="261"/>
      <c r="CG654" s="261"/>
      <c r="CH654" s="261"/>
      <c r="CI654" s="261"/>
      <c r="CJ654" s="261"/>
      <c r="CK654" s="261"/>
      <c r="CL654" s="261"/>
      <c r="CM654" s="261"/>
      <c r="CN654" s="261"/>
      <c r="CO654" s="261"/>
      <c r="CP654" s="261"/>
      <c r="CQ654" s="261"/>
      <c r="CR654" s="261"/>
      <c r="CS654" s="261"/>
      <c r="CT654" s="261"/>
      <c r="CU654" s="261"/>
      <c r="CV654" s="261"/>
      <c r="CW654" s="261"/>
      <c r="CX654" s="261"/>
      <c r="CY654" s="261"/>
      <c r="CZ654" s="261"/>
      <c r="DA654" s="261"/>
      <c r="DB654" s="261"/>
      <c r="DC654" s="261"/>
      <c r="DD654" s="261"/>
      <c r="DE654" s="261"/>
      <c r="DF654" s="261"/>
      <c r="DG654" s="261"/>
      <c r="DH654" s="261"/>
      <c r="DI654" s="261"/>
      <c r="DJ654" s="261"/>
      <c r="DK654" s="261"/>
      <c r="DL654" s="261"/>
      <c r="DM654" s="261"/>
      <c r="DN654" s="261"/>
      <c r="DO654" s="261"/>
      <c r="DP654" s="261"/>
      <c r="DQ654" s="261"/>
      <c r="DR654" s="261"/>
      <c r="DS654" s="261"/>
      <c r="DT654" s="261"/>
      <c r="DU654" s="261"/>
      <c r="DV654" s="261"/>
      <c r="DW654" s="261"/>
      <c r="DX654" s="261"/>
      <c r="DY654" s="261"/>
      <c r="DZ654" s="261"/>
      <c r="EA654" s="261"/>
      <c r="EB654" s="261"/>
      <c r="EC654" s="261"/>
      <c r="ED654" s="261"/>
      <c r="EE654" s="261"/>
      <c r="EF654" s="261"/>
      <c r="EG654" s="261"/>
      <c r="EH654" s="261"/>
      <c r="EI654" s="261"/>
      <c r="EJ654" s="261"/>
      <c r="EK654" s="261"/>
      <c r="EL654" s="261"/>
      <c r="EM654" s="261"/>
      <c r="EN654" s="261"/>
      <c r="EO654" s="261"/>
      <c r="EP654" s="261"/>
      <c r="EQ654" s="261"/>
      <c r="ER654" s="261"/>
      <c r="ES654" s="261"/>
      <c r="ET654" s="261"/>
      <c r="EU654" s="261"/>
      <c r="EV654" s="261"/>
      <c r="EW654" s="261"/>
      <c r="EX654" s="261"/>
      <c r="EY654" s="261"/>
      <c r="EZ654" s="261"/>
      <c r="FA654" s="261"/>
      <c r="FB654" s="261"/>
      <c r="FC654" s="261"/>
      <c r="FD654" s="261"/>
      <c r="FE654" s="261"/>
      <c r="FF654" s="261"/>
      <c r="FG654" s="261"/>
      <c r="FH654" s="261"/>
      <c r="FI654" s="261"/>
      <c r="FJ654" s="261"/>
      <c r="FK654" s="261"/>
      <c r="FL654" s="261"/>
      <c r="FM654" s="261"/>
      <c r="FN654" s="261"/>
      <c r="FO654" s="261"/>
      <c r="FP654" s="261"/>
      <c r="FQ654" s="261"/>
      <c r="FR654" s="261"/>
      <c r="FS654" s="261"/>
      <c r="FT654" s="261"/>
      <c r="FU654" s="261"/>
      <c r="FV654" s="261"/>
      <c r="FW654" s="261"/>
      <c r="FX654" s="261"/>
      <c r="FY654" s="261"/>
      <c r="FZ654" s="261"/>
      <c r="GA654" s="261"/>
      <c r="GB654" s="261"/>
      <c r="GC654" s="261"/>
      <c r="GD654" s="261"/>
      <c r="GE654" s="261"/>
      <c r="GF654" s="261"/>
      <c r="GG654" s="261"/>
      <c r="GH654" s="261"/>
      <c r="GI654" s="261"/>
      <c r="GJ654" s="261"/>
      <c r="GK654" s="261"/>
      <c r="GL654" s="261"/>
      <c r="GM654" s="261"/>
      <c r="GN654" s="261"/>
      <c r="GO654" s="261"/>
      <c r="GP654" s="261"/>
      <c r="GQ654" s="261"/>
      <c r="GR654" s="261"/>
      <c r="GS654" s="261"/>
      <c r="GT654" s="261"/>
      <c r="GU654" s="261"/>
      <c r="GV654" s="261"/>
      <c r="GW654" s="261"/>
      <c r="GX654" s="261"/>
      <c r="GY654" s="261"/>
      <c r="GZ654" s="261"/>
      <c r="HA654" s="261"/>
      <c r="HB654" s="261"/>
      <c r="HC654" s="261"/>
      <c r="HD654" s="261"/>
      <c r="HE654" s="261"/>
      <c r="HF654" s="261"/>
      <c r="HG654" s="261"/>
      <c r="HH654" s="261"/>
      <c r="HI654" s="261"/>
      <c r="HJ654" s="261"/>
      <c r="HK654" s="261"/>
      <c r="HL654" s="261"/>
      <c r="HM654" s="261"/>
      <c r="HN654" s="261"/>
      <c r="HO654" s="261"/>
      <c r="HP654" s="261"/>
      <c r="HQ654" s="261"/>
      <c r="HR654" s="261"/>
      <c r="HS654" s="261"/>
      <c r="HT654" s="261"/>
      <c r="HU654" s="261"/>
      <c r="HV654" s="261"/>
      <c r="HW654" s="261"/>
      <c r="HX654" s="261"/>
      <c r="HY654" s="261"/>
      <c r="HZ654" s="261"/>
      <c r="IA654" s="261"/>
      <c r="IB654" s="261"/>
      <c r="IC654" s="261"/>
      <c r="ID654" s="261"/>
      <c r="IE654" s="261"/>
      <c r="IF654" s="261"/>
      <c r="IG654" s="261"/>
      <c r="IH654" s="261"/>
      <c r="II654" s="261"/>
      <c r="IJ654" s="261"/>
      <c r="IK654" s="261"/>
      <c r="IL654" s="261"/>
      <c r="IM654" s="261"/>
      <c r="IN654" s="261"/>
      <c r="IO654" s="261"/>
      <c r="IP654" s="261"/>
      <c r="IQ654" s="261"/>
      <c r="IR654" s="261"/>
      <c r="IS654" s="261"/>
      <c r="IT654" s="261"/>
      <c r="IU654" s="261"/>
      <c r="IV654" s="261"/>
      <c r="IW654" s="261"/>
      <c r="IX654" s="261"/>
      <c r="IY654" s="261"/>
      <c r="IZ654" s="261"/>
      <c r="JA654" s="261"/>
      <c r="JB654" s="261"/>
      <c r="JC654" s="261"/>
      <c r="JD654" s="261"/>
      <c r="JE654" s="261"/>
      <c r="JF654" s="261"/>
      <c r="JG654" s="261"/>
      <c r="JH654" s="261"/>
      <c r="JI654" s="261"/>
      <c r="JJ654" s="261"/>
      <c r="JK654" s="261"/>
      <c r="JL654" s="261"/>
      <c r="JM654" s="261"/>
      <c r="JN654" s="261"/>
      <c r="JO654" s="261"/>
      <c r="JP654" s="261"/>
      <c r="JQ654" s="261"/>
      <c r="JR654" s="261"/>
      <c r="JS654" s="261"/>
      <c r="JT654" s="261"/>
      <c r="JU654" s="261"/>
      <c r="JV654" s="261"/>
      <c r="JW654" s="261"/>
      <c r="JX654" s="261"/>
      <c r="JY654" s="261"/>
      <c r="JZ654" s="261"/>
      <c r="KA654" s="261"/>
      <c r="KB654" s="261"/>
      <c r="KC654" s="261"/>
      <c r="KD654" s="261"/>
      <c r="KE654" s="261"/>
      <c r="KF654" s="261"/>
      <c r="KG654" s="261"/>
      <c r="KH654" s="261"/>
      <c r="KI654" s="261"/>
      <c r="KJ654" s="261"/>
      <c r="KK654" s="261"/>
      <c r="KL654" s="261"/>
      <c r="KM654" s="261"/>
      <c r="KN654" s="261"/>
      <c r="KO654" s="261"/>
      <c r="KP654" s="261"/>
      <c r="KQ654" s="261"/>
      <c r="KR654" s="261"/>
      <c r="KS654" s="261"/>
      <c r="KT654" s="261"/>
      <c r="KU654" s="261"/>
      <c r="KV654" s="261"/>
      <c r="KW654" s="261"/>
      <c r="KX654" s="261"/>
      <c r="KY654" s="261"/>
      <c r="KZ654" s="261"/>
      <c r="LA654" s="261"/>
      <c r="LB654" s="261"/>
      <c r="LC654" s="261"/>
      <c r="LD654" s="261"/>
      <c r="LE654" s="261"/>
      <c r="LF654" s="261"/>
      <c r="LG654" s="261"/>
      <c r="LH654" s="261"/>
      <c r="LI654" s="261"/>
      <c r="LJ654" s="261"/>
      <c r="LK654" s="261"/>
      <c r="LL654" s="261"/>
      <c r="LM654" s="261"/>
      <c r="LN654" s="261"/>
      <c r="LO654" s="261"/>
      <c r="LP654" s="261"/>
      <c r="LQ654" s="261"/>
      <c r="LR654" s="261"/>
      <c r="LS654" s="261"/>
      <c r="LT654" s="261"/>
      <c r="LU654" s="261"/>
      <c r="LV654" s="261"/>
      <c r="LW654" s="261"/>
      <c r="LX654" s="261"/>
      <c r="LY654" s="261"/>
      <c r="LZ654" s="261"/>
      <c r="MA654" s="261"/>
      <c r="MB654" s="261"/>
      <c r="MC654" s="261"/>
      <c r="MD654" s="261"/>
      <c r="ME654" s="261"/>
      <c r="MF654" s="261"/>
      <c r="MG654" s="261"/>
      <c r="MH654" s="261"/>
      <c r="MI654" s="261"/>
      <c r="MJ654" s="261"/>
      <c r="MK654" s="261"/>
      <c r="ML654" s="261"/>
      <c r="MM654" s="261"/>
      <c r="MN654" s="261"/>
      <c r="MO654" s="261"/>
      <c r="MP654" s="261"/>
      <c r="MQ654" s="261"/>
      <c r="MR654" s="261"/>
      <c r="MS654" s="261"/>
      <c r="MT654" s="261"/>
      <c r="MU654" s="261"/>
      <c r="MV654" s="261"/>
      <c r="MW654" s="261"/>
      <c r="MX654" s="261"/>
      <c r="MY654" s="261"/>
      <c r="MZ654" s="261"/>
      <c r="NA654" s="261"/>
      <c r="NB654" s="261"/>
      <c r="NC654" s="261"/>
      <c r="ND654" s="261"/>
      <c r="NE654" s="261"/>
      <c r="NF654" s="261"/>
      <c r="NG654" s="261"/>
      <c r="NH654" s="261"/>
      <c r="NI654" s="261"/>
      <c r="NJ654" s="261"/>
      <c r="NK654" s="261"/>
      <c r="NL654" s="261"/>
      <c r="NM654" s="261"/>
      <c r="NN654" s="261"/>
      <c r="NO654" s="261"/>
      <c r="NP654" s="261"/>
      <c r="NQ654" s="261"/>
      <c r="NR654" s="261"/>
      <c r="NS654" s="261"/>
      <c r="NT654" s="261"/>
      <c r="NU654" s="261"/>
      <c r="NV654" s="261"/>
      <c r="NW654" s="261"/>
      <c r="NX654" s="261"/>
      <c r="NY654" s="261"/>
      <c r="NZ654" s="261"/>
      <c r="OA654" s="261"/>
      <c r="OB654" s="261"/>
      <c r="OC654" s="261"/>
      <c r="OD654" s="261"/>
      <c r="OE654" s="261"/>
      <c r="OF654" s="261"/>
      <c r="OG654" s="261"/>
      <c r="OH654" s="261"/>
      <c r="OI654" s="261"/>
      <c r="OJ654" s="261"/>
      <c r="OK654" s="261"/>
      <c r="OL654" s="261"/>
      <c r="OM654" s="261"/>
      <c r="ON654" s="261"/>
      <c r="OO654" s="261"/>
      <c r="OP654" s="261"/>
      <c r="OQ654" s="261"/>
      <c r="OR654" s="261"/>
      <c r="OS654" s="261"/>
      <c r="OT654" s="261"/>
      <c r="OU654" s="261"/>
      <c r="OV654" s="261"/>
      <c r="OW654" s="261"/>
      <c r="OX654" s="261"/>
      <c r="OY654" s="261"/>
      <c r="OZ654" s="261"/>
      <c r="PA654" s="261"/>
      <c r="PB654" s="261"/>
      <c r="PC654" s="261"/>
      <c r="PD654" s="261"/>
      <c r="PE654" s="261"/>
      <c r="PF654" s="261"/>
      <c r="PG654" s="261"/>
      <c r="PH654" s="261"/>
      <c r="PI654" s="261"/>
      <c r="PJ654" s="261"/>
      <c r="PK654" s="261"/>
      <c r="PL654" s="261"/>
      <c r="PM654" s="261"/>
      <c r="PN654" s="261"/>
      <c r="PO654" s="261"/>
      <c r="PP654" s="261"/>
      <c r="PQ654" s="261"/>
      <c r="PR654" s="261"/>
      <c r="PS654" s="261"/>
      <c r="PT654" s="261"/>
      <c r="PU654" s="261"/>
      <c r="PV654" s="261"/>
      <c r="PW654" s="261"/>
      <c r="PX654" s="261"/>
      <c r="PY654" s="261"/>
      <c r="PZ654" s="261"/>
      <c r="QA654" s="261"/>
      <c r="QB654" s="261"/>
      <c r="QC654" s="261"/>
      <c r="QD654" s="261"/>
      <c r="QE654" s="261"/>
      <c r="QF654" s="261"/>
      <c r="QG654" s="261"/>
      <c r="QH654" s="261"/>
      <c r="QI654" s="261"/>
      <c r="QJ654" s="261"/>
      <c r="QK654" s="261"/>
      <c r="QL654" s="261"/>
      <c r="QM654" s="261"/>
      <c r="QN654" s="261"/>
      <c r="QO654" s="261"/>
      <c r="QP654" s="261"/>
      <c r="QQ654" s="261"/>
      <c r="QR654" s="261"/>
      <c r="QS654" s="261"/>
      <c r="QT654" s="261"/>
      <c r="QU654" s="261"/>
      <c r="QV654" s="261"/>
      <c r="QW654" s="261"/>
      <c r="QX654" s="261"/>
      <c r="QY654" s="261"/>
      <c r="QZ654" s="261"/>
      <c r="RA654" s="261"/>
      <c r="RB654" s="261"/>
      <c r="RC654" s="261"/>
      <c r="RD654" s="261"/>
      <c r="RE654" s="261"/>
      <c r="RF654" s="261"/>
      <c r="RG654" s="261"/>
      <c r="RH654" s="261"/>
      <c r="RI654" s="261"/>
      <c r="RJ654" s="261"/>
      <c r="RK654" s="261"/>
      <c r="RL654" s="261"/>
      <c r="RM654" s="261"/>
      <c r="RN654" s="261"/>
      <c r="RO654" s="261"/>
      <c r="RP654" s="261"/>
      <c r="RQ654" s="261"/>
      <c r="RR654" s="261"/>
      <c r="RS654" s="261"/>
      <c r="RT654" s="261"/>
      <c r="RU654" s="261"/>
      <c r="RV654" s="261"/>
      <c r="RW654" s="261"/>
      <c r="RX654" s="261"/>
      <c r="RY654" s="261"/>
      <c r="RZ654" s="261"/>
      <c r="SA654" s="261"/>
      <c r="SB654" s="261"/>
      <c r="SC654" s="261"/>
      <c r="SD654" s="261"/>
      <c r="SE654" s="261"/>
      <c r="SF654" s="261"/>
      <c r="SG654" s="261"/>
      <c r="SH654" s="261"/>
      <c r="SI654" s="261"/>
      <c r="SJ654" s="261"/>
      <c r="SK654" s="261"/>
      <c r="SL654" s="261"/>
      <c r="SM654" s="261"/>
      <c r="SN654" s="261"/>
      <c r="SO654" s="261"/>
      <c r="SP654" s="261"/>
      <c r="SQ654" s="261"/>
      <c r="SR654" s="261"/>
      <c r="SS654" s="261"/>
      <c r="ST654" s="261"/>
      <c r="SU654" s="261"/>
      <c r="SV654" s="261"/>
      <c r="SW654" s="261"/>
      <c r="SX654" s="261"/>
      <c r="SY654" s="261"/>
      <c r="SZ654" s="261"/>
      <c r="TA654" s="261"/>
      <c r="TB654" s="261"/>
      <c r="TC654" s="261"/>
      <c r="TD654" s="261"/>
      <c r="TE654" s="261"/>
      <c r="TF654" s="261"/>
      <c r="TG654" s="261"/>
      <c r="TH654" s="261"/>
      <c r="TI654" s="261"/>
      <c r="TJ654" s="261"/>
      <c r="TK654" s="261"/>
      <c r="TL654" s="261"/>
      <c r="TM654" s="261"/>
      <c r="TN654" s="261"/>
      <c r="TO654" s="261"/>
      <c r="TP654" s="261"/>
      <c r="TQ654" s="261"/>
      <c r="TR654" s="261"/>
      <c r="TS654" s="261"/>
      <c r="TT654" s="261"/>
      <c r="TU654" s="261"/>
      <c r="TV654" s="261"/>
      <c r="TW654" s="261"/>
      <c r="TX654" s="261"/>
      <c r="TY654" s="261"/>
      <c r="TZ654" s="261"/>
      <c r="UA654" s="261"/>
      <c r="UB654" s="261"/>
      <c r="UC654" s="261"/>
      <c r="UD654" s="261"/>
      <c r="UE654" s="261"/>
      <c r="UF654" s="261"/>
      <c r="UG654" s="261"/>
      <c r="UH654" s="261"/>
      <c r="UI654" s="261"/>
      <c r="UJ654" s="261"/>
      <c r="UK654" s="261"/>
      <c r="UL654" s="261"/>
      <c r="UM654" s="261"/>
      <c r="UN654" s="261"/>
      <c r="UO654" s="261"/>
      <c r="UP654" s="261"/>
      <c r="UQ654" s="261"/>
      <c r="UR654" s="261"/>
      <c r="US654" s="261"/>
      <c r="UT654" s="261"/>
      <c r="UU654" s="261"/>
      <c r="UV654" s="261"/>
      <c r="UW654" s="261"/>
      <c r="UX654" s="261"/>
      <c r="UY654" s="261"/>
      <c r="UZ654" s="261"/>
      <c r="VA654" s="261"/>
      <c r="VB654" s="261"/>
      <c r="VC654" s="261"/>
      <c r="VD654" s="261"/>
      <c r="VE654" s="261"/>
      <c r="VF654" s="261"/>
      <c r="VG654" s="261"/>
      <c r="VH654" s="261"/>
      <c r="VI654" s="261"/>
      <c r="VJ654" s="261"/>
      <c r="VK654" s="261"/>
      <c r="VL654" s="261"/>
      <c r="VM654" s="261"/>
      <c r="VN654" s="261"/>
      <c r="VO654" s="261"/>
      <c r="VP654" s="261"/>
      <c r="VQ654" s="261"/>
      <c r="VR654" s="261"/>
      <c r="VS654" s="261"/>
      <c r="VT654" s="261"/>
      <c r="VU654" s="261"/>
      <c r="VV654" s="261"/>
      <c r="VW654" s="261"/>
      <c r="VX654" s="261"/>
      <c r="VY654" s="261"/>
      <c r="VZ654" s="261"/>
      <c r="WA654" s="261"/>
      <c r="WB654" s="261"/>
      <c r="WC654" s="261"/>
      <c r="WD654" s="261"/>
      <c r="WE654" s="261"/>
      <c r="WF654" s="261"/>
      <c r="WG654" s="261"/>
      <c r="WH654" s="261"/>
      <c r="WI654" s="261"/>
      <c r="WJ654" s="261"/>
      <c r="WK654" s="261"/>
      <c r="WL654" s="261"/>
      <c r="WM654" s="261"/>
      <c r="WN654" s="261"/>
      <c r="WO654" s="261"/>
      <c r="WP654" s="261"/>
      <c r="WQ654" s="261"/>
      <c r="WR654" s="261"/>
      <c r="WS654" s="261"/>
      <c r="WT654" s="261"/>
      <c r="WU654" s="261"/>
      <c r="WV654" s="261"/>
      <c r="WW654" s="261"/>
      <c r="WX654" s="261"/>
      <c r="WY654" s="261"/>
      <c r="WZ654" s="261"/>
      <c r="XA654" s="261"/>
      <c r="XB654" s="261"/>
      <c r="XC654" s="261"/>
      <c r="XD654" s="261"/>
      <c r="XE654" s="261"/>
      <c r="XF654" s="261"/>
      <c r="XG654" s="261"/>
      <c r="XH654" s="261"/>
      <c r="XI654" s="261"/>
      <c r="XJ654" s="261"/>
      <c r="XK654" s="261"/>
      <c r="XL654" s="261"/>
      <c r="XM654" s="261"/>
      <c r="XN654" s="261"/>
      <c r="XO654" s="261"/>
      <c r="XP654" s="261"/>
      <c r="XQ654" s="261"/>
      <c r="XR654" s="261"/>
      <c r="XS654" s="261"/>
      <c r="XT654" s="261"/>
      <c r="XU654" s="261"/>
      <c r="XV654" s="261"/>
      <c r="XW654" s="261"/>
      <c r="XX654" s="261"/>
      <c r="XY654" s="261"/>
      <c r="XZ654" s="261"/>
      <c r="YA654" s="261"/>
      <c r="YB654" s="261"/>
      <c r="YC654" s="261"/>
      <c r="YD654" s="261"/>
      <c r="YE654" s="261"/>
      <c r="YF654" s="261"/>
      <c r="YG654" s="261"/>
      <c r="YH654" s="261"/>
      <c r="YI654" s="261"/>
      <c r="YJ654" s="261"/>
      <c r="YK654" s="261"/>
      <c r="YL654" s="261"/>
      <c r="YM654" s="261"/>
      <c r="YN654" s="261"/>
      <c r="YO654" s="261"/>
      <c r="YP654" s="261"/>
      <c r="YQ654" s="261"/>
      <c r="YR654" s="261"/>
      <c r="YS654" s="261"/>
      <c r="YT654" s="261"/>
      <c r="YU654" s="261"/>
      <c r="YV654" s="261"/>
      <c r="YW654" s="261"/>
      <c r="YX654" s="261"/>
      <c r="YY654" s="261"/>
      <c r="YZ654" s="261"/>
      <c r="ZA654" s="261"/>
      <c r="ZB654" s="261"/>
      <c r="ZC654" s="261"/>
      <c r="ZD654" s="261"/>
      <c r="ZE654" s="261"/>
      <c r="ZF654" s="261"/>
      <c r="ZG654" s="261"/>
      <c r="ZH654" s="261"/>
      <c r="ZI654" s="261"/>
      <c r="ZJ654" s="261"/>
      <c r="ZK654" s="261"/>
      <c r="ZL654" s="261"/>
      <c r="ZM654" s="261"/>
      <c r="ZN654" s="261"/>
      <c r="ZO654" s="261"/>
      <c r="ZP654" s="261"/>
      <c r="ZQ654" s="261"/>
      <c r="ZR654" s="261"/>
      <c r="ZS654" s="261"/>
      <c r="ZT654" s="261"/>
      <c r="ZU654" s="261"/>
      <c r="ZV654" s="261"/>
      <c r="ZW654" s="261"/>
      <c r="ZX654" s="261"/>
      <c r="ZY654" s="261"/>
      <c r="ZZ654" s="261"/>
      <c r="AAA654" s="261"/>
      <c r="AAB654" s="261"/>
      <c r="AAC654" s="261"/>
      <c r="AAD654" s="261"/>
      <c r="AAE654" s="261"/>
      <c r="AAF654" s="261"/>
      <c r="AAG654" s="261"/>
      <c r="AAH654" s="261"/>
      <c r="AAI654" s="261"/>
      <c r="AAJ654" s="261"/>
      <c r="AAK654" s="261"/>
      <c r="AAL654" s="261"/>
      <c r="AAM654" s="261"/>
      <c r="AAN654" s="261"/>
      <c r="AAO654" s="261"/>
      <c r="AAP654" s="261"/>
      <c r="AAQ654" s="261"/>
      <c r="AAR654" s="261"/>
      <c r="AAS654" s="261"/>
      <c r="AAT654" s="261"/>
      <c r="AAU654" s="261"/>
      <c r="AAV654" s="261"/>
      <c r="AAW654" s="261"/>
      <c r="AAX654" s="261"/>
      <c r="AAY654" s="261"/>
      <c r="AAZ654" s="261"/>
      <c r="ABA654" s="261"/>
      <c r="ABB654" s="261"/>
      <c r="ABC654" s="261"/>
      <c r="ABD654" s="261"/>
      <c r="ABE654" s="261"/>
      <c r="ABF654" s="261"/>
      <c r="ABG654" s="261"/>
      <c r="ABH654" s="261"/>
      <c r="ABI654" s="261"/>
      <c r="ABJ654" s="261"/>
      <c r="ABK654" s="261"/>
      <c r="ABL654" s="261"/>
      <c r="ABM654" s="261"/>
      <c r="ABN654" s="261"/>
      <c r="ABO654" s="261"/>
      <c r="ABP654" s="261"/>
      <c r="ABQ654" s="261"/>
      <c r="ABR654" s="261"/>
      <c r="ABS654" s="261"/>
      <c r="ABT654" s="261"/>
      <c r="ABU654" s="261"/>
      <c r="ABV654" s="261"/>
      <c r="ABW654" s="261"/>
      <c r="ABX654" s="261"/>
      <c r="ABY654" s="261"/>
      <c r="ABZ654" s="261"/>
      <c r="ACA654" s="261"/>
      <c r="ACB654" s="261"/>
      <c r="ACC654" s="261"/>
      <c r="ACD654" s="261"/>
      <c r="ACE654" s="261"/>
      <c r="ACF654" s="261"/>
      <c r="ACG654" s="261"/>
      <c r="ACH654" s="261"/>
      <c r="ACI654" s="261"/>
      <c r="ACJ654" s="261"/>
      <c r="ACK654" s="261"/>
      <c r="ACL654" s="261"/>
      <c r="ACM654" s="261"/>
      <c r="ACN654" s="261"/>
      <c r="ACO654" s="261"/>
      <c r="ACP654" s="261"/>
      <c r="ACQ654" s="261"/>
      <c r="ACR654" s="261"/>
      <c r="ACS654" s="261"/>
      <c r="ACT654" s="261"/>
      <c r="ACU654" s="261"/>
      <c r="ACV654" s="261"/>
      <c r="ACW654" s="261"/>
      <c r="ACX654" s="261"/>
      <c r="ACY654" s="261"/>
      <c r="ACZ654" s="261"/>
      <c r="ADA654" s="261"/>
      <c r="ADB654" s="261"/>
      <c r="ADC654" s="261"/>
      <c r="ADD654" s="261"/>
      <c r="ADE654" s="261"/>
      <c r="ADF654" s="261"/>
      <c r="ADG654" s="261"/>
      <c r="ADH654" s="261"/>
      <c r="ADI654" s="261"/>
      <c r="ADJ654" s="261"/>
      <c r="ADK654" s="261"/>
      <c r="ADL654" s="261"/>
      <c r="ADM654" s="261"/>
      <c r="ADN654" s="261"/>
      <c r="ADO654" s="261"/>
      <c r="ADP654" s="261"/>
      <c r="ADQ654" s="261"/>
      <c r="ADR654" s="261"/>
      <c r="ADS654" s="261"/>
      <c r="ADT654" s="261"/>
      <c r="ADU654" s="261"/>
      <c r="ADV654" s="261"/>
      <c r="ADW654" s="261"/>
      <c r="ADX654" s="261"/>
      <c r="ADY654" s="261"/>
      <c r="ADZ654" s="261"/>
      <c r="AEA654" s="261"/>
      <c r="AEB654" s="261"/>
      <c r="AEC654" s="261"/>
      <c r="AED654" s="261"/>
      <c r="AEE654" s="261"/>
      <c r="AEF654" s="261"/>
      <c r="AEG654" s="261"/>
      <c r="AEH654" s="261"/>
      <c r="AEI654" s="261"/>
      <c r="AEJ654" s="261"/>
      <c r="AEK654" s="261"/>
      <c r="AEL654" s="261"/>
      <c r="AEM654" s="261"/>
      <c r="AEN654" s="261"/>
      <c r="AEO654" s="261"/>
      <c r="AEP654" s="261"/>
      <c r="AEQ654" s="261"/>
      <c r="AER654" s="261"/>
      <c r="AES654" s="261"/>
      <c r="AET654" s="261"/>
      <c r="AEU654" s="261"/>
      <c r="AEV654" s="261"/>
      <c r="AEW654" s="261"/>
      <c r="AEX654" s="261"/>
      <c r="AEY654" s="261"/>
      <c r="AEZ654" s="261"/>
      <c r="AFA654" s="261"/>
      <c r="AFB654" s="261"/>
      <c r="AFC654" s="261"/>
      <c r="AFD654" s="261"/>
      <c r="AFE654" s="261"/>
      <c r="AFF654" s="261"/>
      <c r="AFG654" s="261"/>
      <c r="AFH654" s="261"/>
      <c r="AFI654" s="261"/>
      <c r="AFJ654" s="261"/>
      <c r="AFK654" s="261"/>
      <c r="AFL654" s="261"/>
      <c r="AFM654" s="261"/>
      <c r="AFN654" s="261"/>
      <c r="AFO654" s="261"/>
      <c r="AFP654" s="261"/>
      <c r="AFQ654" s="261"/>
      <c r="AFR654" s="261"/>
      <c r="AFS654" s="261"/>
      <c r="AFT654" s="261"/>
      <c r="AFU654" s="261"/>
      <c r="AFV654" s="261"/>
      <c r="AFW654" s="261"/>
      <c r="AFX654" s="261"/>
      <c r="AFY654" s="261"/>
      <c r="AFZ654" s="261"/>
      <c r="AGA654" s="261"/>
      <c r="AGB654" s="261"/>
      <c r="AGC654" s="261"/>
      <c r="AGD654" s="261"/>
      <c r="AGE654" s="261"/>
      <c r="AGF654" s="261"/>
      <c r="AGG654" s="261"/>
      <c r="AGH654" s="261"/>
      <c r="AGI654" s="261"/>
      <c r="AGJ654" s="261"/>
      <c r="AGK654" s="261"/>
      <c r="AGL654" s="261"/>
      <c r="AGM654" s="261"/>
      <c r="AGN654" s="261"/>
      <c r="AGO654" s="261"/>
      <c r="AGP654" s="261"/>
      <c r="AGQ654" s="261"/>
      <c r="AGR654" s="261"/>
      <c r="AGS654" s="261"/>
      <c r="AGT654" s="261"/>
      <c r="AGU654" s="261"/>
      <c r="AGV654" s="261"/>
      <c r="AGW654" s="261"/>
      <c r="AGX654" s="261"/>
      <c r="AGY654" s="261"/>
      <c r="AGZ654" s="261"/>
      <c r="AHA654" s="261"/>
      <c r="AHB654" s="261"/>
      <c r="AHC654" s="261"/>
      <c r="AHD654" s="261"/>
      <c r="AHE654" s="261"/>
      <c r="AHF654" s="261"/>
      <c r="AHG654" s="261"/>
      <c r="AHH654" s="261"/>
      <c r="AHI654" s="261"/>
      <c r="AHJ654" s="261"/>
      <c r="AHK654" s="261"/>
      <c r="AHL654" s="261"/>
      <c r="AHM654" s="261"/>
      <c r="AHN654" s="261"/>
      <c r="AHO654" s="261"/>
      <c r="AHP654" s="261"/>
      <c r="AHQ654" s="261"/>
      <c r="AHR654" s="261"/>
      <c r="AHS654" s="261"/>
      <c r="AHT654" s="261"/>
      <c r="AHU654" s="261"/>
      <c r="AHV654" s="261"/>
      <c r="AHW654" s="261"/>
      <c r="AHX654" s="261"/>
      <c r="AHY654" s="261"/>
      <c r="AHZ654" s="261"/>
      <c r="AIA654" s="261"/>
      <c r="AIB654" s="261"/>
      <c r="AIC654" s="261"/>
      <c r="AID654" s="261"/>
      <c r="AIE654" s="261"/>
      <c r="AIF654" s="261"/>
      <c r="AIG654" s="261"/>
      <c r="AIH654" s="261"/>
      <c r="AII654" s="261"/>
      <c r="AIJ654" s="261"/>
      <c r="AIK654" s="261"/>
      <c r="AIL654" s="261"/>
      <c r="AIM654" s="261"/>
      <c r="AIN654" s="261"/>
      <c r="AIO654" s="261"/>
      <c r="AIP654" s="261"/>
      <c r="AIQ654" s="261"/>
      <c r="AIR654" s="261"/>
      <c r="AIS654" s="261"/>
      <c r="AIT654" s="261"/>
      <c r="AIU654" s="261"/>
      <c r="AIV654" s="261"/>
      <c r="AIW654" s="261"/>
      <c r="AIX654" s="261"/>
      <c r="AIY654" s="261"/>
      <c r="AIZ654" s="261"/>
      <c r="AJA654" s="261"/>
      <c r="AJB654" s="261"/>
      <c r="AJC654" s="261"/>
      <c r="AJD654" s="261"/>
      <c r="AJE654" s="261"/>
      <c r="AJF654" s="261"/>
      <c r="AJG654" s="261"/>
      <c r="AJH654" s="261"/>
      <c r="AJI654" s="261"/>
      <c r="AJJ654" s="261"/>
      <c r="AJK654" s="261"/>
      <c r="AJL654" s="261"/>
      <c r="AJM654" s="261"/>
      <c r="AJN654" s="261"/>
      <c r="AJO654" s="261"/>
      <c r="AJP654" s="261"/>
      <c r="AJQ654" s="261"/>
      <c r="AJR654" s="261"/>
      <c r="AJS654" s="261"/>
      <c r="AJT654" s="261"/>
      <c r="AJU654" s="261"/>
      <c r="AJV654" s="261"/>
      <c r="AJW654" s="261"/>
      <c r="AJX654" s="261"/>
      <c r="AJY654" s="261"/>
      <c r="AJZ654" s="261"/>
      <c r="AKA654" s="261"/>
      <c r="AKB654" s="261"/>
      <c r="AKC654" s="261"/>
      <c r="AKD654" s="261"/>
      <c r="AKE654" s="261"/>
      <c r="AKF654" s="261"/>
      <c r="AKG654" s="261"/>
      <c r="AKH654" s="261"/>
      <c r="AKI654" s="261"/>
      <c r="AKJ654" s="261"/>
      <c r="AKK654" s="261"/>
      <c r="AKL654" s="261"/>
      <c r="AKM654" s="261"/>
      <c r="AKN654" s="261"/>
      <c r="AKO654" s="261"/>
      <c r="AKP654" s="261"/>
      <c r="AKQ654" s="261"/>
      <c r="AKR654" s="261"/>
      <c r="AKS654" s="261"/>
      <c r="AKT654" s="261"/>
      <c r="AKU654" s="261"/>
      <c r="AKV654" s="261"/>
      <c r="AKW654" s="261"/>
      <c r="AKX654" s="261"/>
      <c r="AKY654" s="261"/>
      <c r="AKZ654" s="261"/>
      <c r="ALA654" s="261"/>
      <c r="ALB654" s="261"/>
      <c r="ALC654" s="261"/>
      <c r="ALD654" s="261"/>
      <c r="ALE654" s="261"/>
      <c r="ALF654" s="261"/>
      <c r="ALG654" s="261"/>
      <c r="ALH654" s="261"/>
      <c r="ALI654" s="261"/>
      <c r="ALJ654" s="261"/>
      <c r="ALK654" s="261"/>
      <c r="ALL654" s="261"/>
      <c r="ALM654" s="261"/>
      <c r="ALN654" s="261"/>
      <c r="ALO654" s="261"/>
      <c r="ALP654" s="261"/>
      <c r="ALQ654" s="261"/>
      <c r="ALR654" s="261"/>
      <c r="ALS654" s="261"/>
      <c r="ALT654" s="261"/>
      <c r="ALU654" s="261"/>
      <c r="ALV654" s="261"/>
      <c r="ALW654" s="261"/>
      <c r="ALX654" s="261"/>
      <c r="ALY654" s="261"/>
      <c r="ALZ654" s="261"/>
      <c r="AMA654" s="261"/>
      <c r="AMB654" s="261"/>
      <c r="AMC654" s="261"/>
      <c r="AMD654" s="261"/>
      <c r="AME654" s="261"/>
      <c r="AMF654" s="261"/>
      <c r="AMG654" s="261"/>
      <c r="AMH654" s="261"/>
      <c r="AMI654" s="261"/>
      <c r="AMJ654" s="261"/>
      <c r="AMK654" s="261"/>
    </row>
    <row r="655" spans="1:1025" s="269" customFormat="1" x14ac:dyDescent="0.35">
      <c r="A655" s="261"/>
      <c r="B655" s="265"/>
      <c r="C655" s="266"/>
      <c r="D655" s="266"/>
      <c r="E655" s="266"/>
      <c r="F655" s="266"/>
      <c r="G655" s="266"/>
      <c r="H655" s="261"/>
      <c r="I655" s="261"/>
      <c r="J655" s="261"/>
      <c r="K655" s="261"/>
      <c r="L655" s="261"/>
      <c r="M655" s="261"/>
      <c r="N655" s="261"/>
      <c r="O655" s="261"/>
      <c r="P655" s="261"/>
      <c r="Q655" s="261"/>
      <c r="R655" s="261"/>
      <c r="S655" s="261"/>
      <c r="T655" s="261"/>
      <c r="U655" s="261"/>
      <c r="V655" s="261"/>
      <c r="W655" s="261"/>
      <c r="X655" s="261"/>
      <c r="Y655" s="261"/>
      <c r="Z655" s="261"/>
      <c r="AA655" s="261"/>
      <c r="AB655" s="261"/>
      <c r="AC655" s="261"/>
      <c r="AD655" s="261"/>
      <c r="AE655" s="261"/>
      <c r="AF655" s="261"/>
      <c r="AG655" s="261"/>
      <c r="AH655" s="261"/>
      <c r="AI655" s="261"/>
      <c r="AJ655" s="261"/>
      <c r="AK655" s="261"/>
      <c r="AL655" s="261"/>
      <c r="AM655" s="261"/>
      <c r="AN655" s="261"/>
      <c r="AO655" s="261"/>
      <c r="AP655" s="261"/>
      <c r="AQ655" s="261"/>
      <c r="AR655" s="261"/>
      <c r="AS655" s="261"/>
      <c r="AT655" s="261"/>
      <c r="AU655" s="261"/>
      <c r="AV655" s="261"/>
      <c r="AW655" s="261"/>
      <c r="AX655" s="261"/>
      <c r="AY655" s="261"/>
      <c r="AZ655" s="261"/>
      <c r="BA655" s="261"/>
      <c r="BB655" s="261"/>
      <c r="BC655" s="261"/>
      <c r="BD655" s="261"/>
      <c r="BE655" s="261"/>
      <c r="BF655" s="261"/>
      <c r="BG655" s="261"/>
      <c r="BH655" s="261"/>
      <c r="BI655" s="261"/>
      <c r="BJ655" s="261"/>
      <c r="BK655" s="261"/>
      <c r="BL655" s="261"/>
      <c r="BM655" s="261"/>
      <c r="BN655" s="261"/>
      <c r="BO655" s="261"/>
      <c r="BP655" s="261"/>
      <c r="BQ655" s="261"/>
      <c r="BR655" s="261"/>
      <c r="BS655" s="261"/>
      <c r="BT655" s="261"/>
      <c r="BU655" s="261"/>
      <c r="BV655" s="261"/>
      <c r="BW655" s="261"/>
      <c r="BX655" s="261"/>
      <c r="BY655" s="261"/>
      <c r="BZ655" s="261"/>
      <c r="CA655" s="261"/>
      <c r="CB655" s="261"/>
      <c r="CC655" s="261"/>
      <c r="CD655" s="261"/>
      <c r="CE655" s="261"/>
      <c r="CF655" s="261"/>
      <c r="CG655" s="261"/>
      <c r="CH655" s="261"/>
      <c r="CI655" s="261"/>
      <c r="CJ655" s="261"/>
      <c r="CK655" s="261"/>
      <c r="CL655" s="261"/>
      <c r="CM655" s="261"/>
      <c r="CN655" s="261"/>
      <c r="CO655" s="261"/>
      <c r="CP655" s="261"/>
      <c r="CQ655" s="261"/>
      <c r="CR655" s="261"/>
      <c r="CS655" s="261"/>
      <c r="CT655" s="261"/>
      <c r="CU655" s="261"/>
      <c r="CV655" s="261"/>
      <c r="CW655" s="261"/>
      <c r="CX655" s="261"/>
      <c r="CY655" s="261"/>
      <c r="CZ655" s="261"/>
      <c r="DA655" s="261"/>
      <c r="DB655" s="261"/>
      <c r="DC655" s="261"/>
      <c r="DD655" s="261"/>
      <c r="DE655" s="261"/>
      <c r="DF655" s="261"/>
      <c r="DG655" s="261"/>
      <c r="DH655" s="261"/>
      <c r="DI655" s="261"/>
      <c r="DJ655" s="261"/>
      <c r="DK655" s="261"/>
      <c r="DL655" s="261"/>
      <c r="DM655" s="261"/>
      <c r="DN655" s="261"/>
      <c r="DO655" s="261"/>
      <c r="DP655" s="261"/>
      <c r="DQ655" s="261"/>
      <c r="DR655" s="261"/>
      <c r="DS655" s="261"/>
      <c r="DT655" s="261"/>
      <c r="DU655" s="261"/>
      <c r="DV655" s="261"/>
      <c r="DW655" s="261"/>
      <c r="DX655" s="261"/>
      <c r="DY655" s="261"/>
      <c r="DZ655" s="261"/>
      <c r="EA655" s="261"/>
      <c r="EB655" s="261"/>
      <c r="EC655" s="261"/>
      <c r="ED655" s="261"/>
      <c r="EE655" s="261"/>
      <c r="EF655" s="261"/>
      <c r="EG655" s="261"/>
      <c r="EH655" s="261"/>
      <c r="EI655" s="261"/>
      <c r="EJ655" s="261"/>
      <c r="EK655" s="261"/>
      <c r="EL655" s="261"/>
      <c r="EM655" s="261"/>
      <c r="EN655" s="261"/>
      <c r="EO655" s="261"/>
      <c r="EP655" s="261"/>
      <c r="EQ655" s="261"/>
      <c r="ER655" s="261"/>
      <c r="ES655" s="261"/>
      <c r="ET655" s="261"/>
      <c r="EU655" s="261"/>
      <c r="EV655" s="261"/>
      <c r="EW655" s="261"/>
      <c r="EX655" s="261"/>
      <c r="EY655" s="261"/>
      <c r="EZ655" s="261"/>
      <c r="FA655" s="261"/>
      <c r="FB655" s="261"/>
      <c r="FC655" s="261"/>
      <c r="FD655" s="261"/>
      <c r="FE655" s="261"/>
      <c r="FF655" s="261"/>
      <c r="FG655" s="261"/>
      <c r="FH655" s="261"/>
      <c r="FI655" s="261"/>
      <c r="FJ655" s="261"/>
      <c r="FK655" s="261"/>
      <c r="FL655" s="261"/>
      <c r="FM655" s="261"/>
      <c r="FN655" s="261"/>
      <c r="FO655" s="261"/>
      <c r="FP655" s="261"/>
      <c r="FQ655" s="261"/>
      <c r="FR655" s="261"/>
      <c r="FS655" s="261"/>
      <c r="FT655" s="261"/>
      <c r="FU655" s="261"/>
      <c r="FV655" s="261"/>
      <c r="FW655" s="261"/>
      <c r="FX655" s="261"/>
      <c r="FY655" s="261"/>
      <c r="FZ655" s="261"/>
      <c r="GA655" s="261"/>
      <c r="GB655" s="261"/>
      <c r="GC655" s="261"/>
      <c r="GD655" s="261"/>
      <c r="GE655" s="261"/>
      <c r="GF655" s="261"/>
      <c r="GG655" s="261"/>
      <c r="GH655" s="261"/>
      <c r="GI655" s="261"/>
      <c r="GJ655" s="261"/>
      <c r="GK655" s="261"/>
      <c r="GL655" s="261"/>
      <c r="GM655" s="261"/>
      <c r="GN655" s="261"/>
      <c r="GO655" s="261"/>
      <c r="GP655" s="261"/>
      <c r="GQ655" s="261"/>
      <c r="GR655" s="261"/>
      <c r="GS655" s="261"/>
      <c r="GT655" s="261"/>
      <c r="GU655" s="261"/>
      <c r="GV655" s="261"/>
      <c r="GW655" s="261"/>
      <c r="GX655" s="261"/>
      <c r="GY655" s="261"/>
      <c r="GZ655" s="261"/>
      <c r="HA655" s="261"/>
      <c r="HB655" s="261"/>
      <c r="HC655" s="261"/>
      <c r="HD655" s="261"/>
      <c r="HE655" s="261"/>
      <c r="HF655" s="261"/>
      <c r="HG655" s="261"/>
      <c r="HH655" s="261"/>
      <c r="HI655" s="261"/>
      <c r="HJ655" s="261"/>
      <c r="HK655" s="261"/>
      <c r="HL655" s="261"/>
      <c r="HM655" s="261"/>
      <c r="HN655" s="261"/>
      <c r="HO655" s="261"/>
      <c r="HP655" s="261"/>
      <c r="HQ655" s="261"/>
      <c r="HR655" s="261"/>
      <c r="HS655" s="261"/>
      <c r="HT655" s="261"/>
      <c r="HU655" s="261"/>
      <c r="HV655" s="261"/>
      <c r="HW655" s="261"/>
      <c r="HX655" s="261"/>
      <c r="HY655" s="261"/>
      <c r="HZ655" s="261"/>
      <c r="IA655" s="261"/>
      <c r="IB655" s="261"/>
      <c r="IC655" s="261"/>
      <c r="ID655" s="261"/>
      <c r="IE655" s="261"/>
      <c r="IF655" s="261"/>
      <c r="IG655" s="261"/>
      <c r="IH655" s="261"/>
      <c r="II655" s="261"/>
      <c r="IJ655" s="261"/>
      <c r="IK655" s="261"/>
      <c r="IL655" s="261"/>
      <c r="IM655" s="261"/>
      <c r="IN655" s="261"/>
      <c r="IO655" s="261"/>
      <c r="IP655" s="261"/>
      <c r="IQ655" s="261"/>
      <c r="IR655" s="261"/>
      <c r="IS655" s="261"/>
      <c r="IT655" s="261"/>
      <c r="IU655" s="261"/>
      <c r="IV655" s="261"/>
      <c r="IW655" s="261"/>
      <c r="IX655" s="261"/>
      <c r="IY655" s="261"/>
      <c r="IZ655" s="261"/>
      <c r="JA655" s="261"/>
      <c r="JB655" s="261"/>
      <c r="JC655" s="261"/>
      <c r="JD655" s="261"/>
      <c r="JE655" s="261"/>
      <c r="JF655" s="261"/>
      <c r="JG655" s="261"/>
      <c r="JH655" s="261"/>
      <c r="JI655" s="261"/>
      <c r="JJ655" s="261"/>
      <c r="JK655" s="261"/>
      <c r="JL655" s="261"/>
      <c r="JM655" s="261"/>
      <c r="JN655" s="261"/>
      <c r="JO655" s="261"/>
      <c r="JP655" s="261"/>
      <c r="JQ655" s="261"/>
      <c r="JR655" s="261"/>
      <c r="JS655" s="261"/>
      <c r="JT655" s="261"/>
      <c r="JU655" s="261"/>
      <c r="JV655" s="261"/>
      <c r="JW655" s="261"/>
      <c r="JX655" s="261"/>
      <c r="JY655" s="261"/>
      <c r="JZ655" s="261"/>
      <c r="KA655" s="261"/>
      <c r="KB655" s="261"/>
      <c r="KC655" s="261"/>
      <c r="KD655" s="261"/>
      <c r="KE655" s="261"/>
      <c r="KF655" s="261"/>
      <c r="KG655" s="261"/>
      <c r="KH655" s="261"/>
      <c r="KI655" s="261"/>
      <c r="KJ655" s="261"/>
      <c r="KK655" s="261"/>
      <c r="KL655" s="261"/>
      <c r="KM655" s="261"/>
      <c r="KN655" s="261"/>
      <c r="KO655" s="261"/>
      <c r="KP655" s="261"/>
      <c r="KQ655" s="261"/>
      <c r="KR655" s="261"/>
      <c r="KS655" s="261"/>
      <c r="KT655" s="261"/>
      <c r="KU655" s="261"/>
      <c r="KV655" s="261"/>
      <c r="KW655" s="261"/>
      <c r="KX655" s="261"/>
      <c r="KY655" s="261"/>
      <c r="KZ655" s="261"/>
      <c r="LA655" s="261"/>
      <c r="LB655" s="261"/>
      <c r="LC655" s="261"/>
      <c r="LD655" s="261"/>
      <c r="LE655" s="261"/>
      <c r="LF655" s="261"/>
      <c r="LG655" s="261"/>
      <c r="LH655" s="261"/>
      <c r="LI655" s="261"/>
      <c r="LJ655" s="261"/>
      <c r="LK655" s="261"/>
      <c r="LL655" s="261"/>
      <c r="LM655" s="261"/>
      <c r="LN655" s="261"/>
      <c r="LO655" s="261"/>
      <c r="LP655" s="261"/>
      <c r="LQ655" s="261"/>
      <c r="LR655" s="261"/>
      <c r="LS655" s="261"/>
      <c r="LT655" s="261"/>
      <c r="LU655" s="261"/>
      <c r="LV655" s="261"/>
      <c r="LW655" s="261"/>
      <c r="LX655" s="261"/>
      <c r="LY655" s="261"/>
      <c r="LZ655" s="261"/>
      <c r="MA655" s="261"/>
      <c r="MB655" s="261"/>
      <c r="MC655" s="261"/>
      <c r="MD655" s="261"/>
      <c r="ME655" s="261"/>
      <c r="MF655" s="261"/>
      <c r="MG655" s="261"/>
      <c r="MH655" s="261"/>
      <c r="MI655" s="261"/>
      <c r="MJ655" s="261"/>
      <c r="MK655" s="261"/>
      <c r="ML655" s="261"/>
      <c r="MM655" s="261"/>
      <c r="MN655" s="261"/>
      <c r="MO655" s="261"/>
      <c r="MP655" s="261"/>
      <c r="MQ655" s="261"/>
      <c r="MR655" s="261"/>
      <c r="MS655" s="261"/>
      <c r="MT655" s="261"/>
      <c r="MU655" s="261"/>
      <c r="MV655" s="261"/>
      <c r="MW655" s="261"/>
      <c r="MX655" s="261"/>
      <c r="MY655" s="261"/>
      <c r="MZ655" s="261"/>
      <c r="NA655" s="261"/>
      <c r="NB655" s="261"/>
      <c r="NC655" s="261"/>
      <c r="ND655" s="261"/>
      <c r="NE655" s="261"/>
      <c r="NF655" s="261"/>
      <c r="NG655" s="261"/>
      <c r="NH655" s="261"/>
      <c r="NI655" s="261"/>
      <c r="NJ655" s="261"/>
      <c r="NK655" s="261"/>
      <c r="NL655" s="261"/>
      <c r="NM655" s="261"/>
      <c r="NN655" s="261"/>
      <c r="NO655" s="261"/>
      <c r="NP655" s="261"/>
      <c r="NQ655" s="261"/>
      <c r="NR655" s="261"/>
      <c r="NS655" s="261"/>
      <c r="NT655" s="261"/>
      <c r="NU655" s="261"/>
      <c r="NV655" s="261"/>
      <c r="NW655" s="261"/>
      <c r="NX655" s="261"/>
      <c r="NY655" s="261"/>
      <c r="NZ655" s="261"/>
      <c r="OA655" s="261"/>
      <c r="OB655" s="261"/>
      <c r="OC655" s="261"/>
      <c r="OD655" s="261"/>
      <c r="OE655" s="261"/>
      <c r="OF655" s="261"/>
      <c r="OG655" s="261"/>
      <c r="OH655" s="261"/>
      <c r="OI655" s="261"/>
      <c r="OJ655" s="261"/>
      <c r="OK655" s="261"/>
      <c r="OL655" s="261"/>
      <c r="OM655" s="261"/>
      <c r="ON655" s="261"/>
      <c r="OO655" s="261"/>
      <c r="OP655" s="261"/>
      <c r="OQ655" s="261"/>
      <c r="OR655" s="261"/>
      <c r="OS655" s="261"/>
      <c r="OT655" s="261"/>
      <c r="OU655" s="261"/>
      <c r="OV655" s="261"/>
      <c r="OW655" s="261"/>
      <c r="OX655" s="261"/>
      <c r="OY655" s="261"/>
      <c r="OZ655" s="261"/>
      <c r="PA655" s="261"/>
      <c r="PB655" s="261"/>
      <c r="PC655" s="261"/>
      <c r="PD655" s="261"/>
      <c r="PE655" s="261"/>
      <c r="PF655" s="261"/>
      <c r="PG655" s="261"/>
      <c r="PH655" s="261"/>
      <c r="PI655" s="261"/>
      <c r="PJ655" s="261"/>
      <c r="PK655" s="261"/>
      <c r="PL655" s="261"/>
      <c r="PM655" s="261"/>
      <c r="PN655" s="261"/>
      <c r="PO655" s="261"/>
      <c r="PP655" s="261"/>
      <c r="PQ655" s="261"/>
      <c r="PR655" s="261"/>
      <c r="PS655" s="261"/>
      <c r="PT655" s="261"/>
      <c r="PU655" s="261"/>
      <c r="PV655" s="261"/>
      <c r="PW655" s="261"/>
      <c r="PX655" s="261"/>
      <c r="PY655" s="261"/>
      <c r="PZ655" s="261"/>
      <c r="QA655" s="261"/>
      <c r="QB655" s="261"/>
      <c r="QC655" s="261"/>
      <c r="QD655" s="261"/>
      <c r="QE655" s="261"/>
      <c r="QF655" s="261"/>
      <c r="QG655" s="261"/>
      <c r="QH655" s="261"/>
      <c r="QI655" s="261"/>
      <c r="QJ655" s="261"/>
      <c r="QK655" s="261"/>
      <c r="QL655" s="261"/>
      <c r="QM655" s="261"/>
      <c r="QN655" s="261"/>
      <c r="QO655" s="261"/>
      <c r="QP655" s="261"/>
      <c r="QQ655" s="261"/>
      <c r="QR655" s="261"/>
      <c r="QS655" s="261"/>
      <c r="QT655" s="261"/>
      <c r="QU655" s="261"/>
      <c r="QV655" s="261"/>
      <c r="QW655" s="261"/>
      <c r="QX655" s="261"/>
      <c r="QY655" s="261"/>
      <c r="QZ655" s="261"/>
      <c r="RA655" s="261"/>
      <c r="RB655" s="261"/>
      <c r="RC655" s="261"/>
      <c r="RD655" s="261"/>
      <c r="RE655" s="261"/>
      <c r="RF655" s="261"/>
      <c r="RG655" s="261"/>
      <c r="RH655" s="261"/>
      <c r="RI655" s="261"/>
      <c r="RJ655" s="261"/>
      <c r="RK655" s="261"/>
      <c r="RL655" s="261"/>
      <c r="RM655" s="261"/>
      <c r="RN655" s="261"/>
      <c r="RO655" s="261"/>
      <c r="RP655" s="261"/>
      <c r="RQ655" s="261"/>
      <c r="RR655" s="261"/>
      <c r="RS655" s="261"/>
      <c r="RT655" s="261"/>
      <c r="RU655" s="261"/>
      <c r="RV655" s="261"/>
      <c r="RW655" s="261"/>
      <c r="RX655" s="261"/>
      <c r="RY655" s="261"/>
      <c r="RZ655" s="261"/>
      <c r="SA655" s="261"/>
      <c r="SB655" s="261"/>
      <c r="SC655" s="261"/>
      <c r="SD655" s="261"/>
      <c r="SE655" s="261"/>
      <c r="SF655" s="261"/>
      <c r="SG655" s="261"/>
      <c r="SH655" s="261"/>
      <c r="SI655" s="261"/>
      <c r="SJ655" s="261"/>
      <c r="SK655" s="261"/>
      <c r="SL655" s="261"/>
      <c r="SM655" s="261"/>
      <c r="SN655" s="261"/>
      <c r="SO655" s="261"/>
      <c r="SP655" s="261"/>
      <c r="SQ655" s="261"/>
      <c r="SR655" s="261"/>
      <c r="SS655" s="261"/>
      <c r="ST655" s="261"/>
      <c r="SU655" s="261"/>
      <c r="SV655" s="261"/>
      <c r="SW655" s="261"/>
      <c r="SX655" s="261"/>
      <c r="SY655" s="261"/>
      <c r="SZ655" s="261"/>
      <c r="TA655" s="261"/>
      <c r="TB655" s="261"/>
      <c r="TC655" s="261"/>
      <c r="TD655" s="261"/>
      <c r="TE655" s="261"/>
      <c r="TF655" s="261"/>
      <c r="TG655" s="261"/>
      <c r="TH655" s="261"/>
      <c r="TI655" s="261"/>
      <c r="TJ655" s="261"/>
      <c r="TK655" s="261"/>
      <c r="TL655" s="261"/>
      <c r="TM655" s="261"/>
      <c r="TN655" s="261"/>
      <c r="TO655" s="261"/>
      <c r="TP655" s="261"/>
      <c r="TQ655" s="261"/>
      <c r="TR655" s="261"/>
      <c r="TS655" s="261"/>
      <c r="TT655" s="261"/>
      <c r="TU655" s="261"/>
      <c r="TV655" s="261"/>
      <c r="TW655" s="261"/>
      <c r="TX655" s="261"/>
      <c r="TY655" s="261"/>
      <c r="TZ655" s="261"/>
      <c r="UA655" s="261"/>
      <c r="UB655" s="261"/>
      <c r="UC655" s="261"/>
      <c r="UD655" s="261"/>
      <c r="UE655" s="261"/>
      <c r="UF655" s="261"/>
      <c r="UG655" s="261"/>
      <c r="UH655" s="261"/>
      <c r="UI655" s="261"/>
      <c r="UJ655" s="261"/>
      <c r="UK655" s="261"/>
      <c r="UL655" s="261"/>
      <c r="UM655" s="261"/>
      <c r="UN655" s="261"/>
      <c r="UO655" s="261"/>
      <c r="UP655" s="261"/>
      <c r="UQ655" s="261"/>
      <c r="UR655" s="261"/>
      <c r="US655" s="261"/>
      <c r="UT655" s="261"/>
      <c r="UU655" s="261"/>
      <c r="UV655" s="261"/>
      <c r="UW655" s="261"/>
      <c r="UX655" s="261"/>
      <c r="UY655" s="261"/>
      <c r="UZ655" s="261"/>
      <c r="VA655" s="261"/>
      <c r="VB655" s="261"/>
      <c r="VC655" s="261"/>
      <c r="VD655" s="261"/>
      <c r="VE655" s="261"/>
      <c r="VF655" s="261"/>
      <c r="VG655" s="261"/>
      <c r="VH655" s="261"/>
      <c r="VI655" s="261"/>
      <c r="VJ655" s="261"/>
      <c r="VK655" s="261"/>
      <c r="VL655" s="261"/>
      <c r="VM655" s="261"/>
      <c r="VN655" s="261"/>
      <c r="VO655" s="261"/>
      <c r="VP655" s="261"/>
      <c r="VQ655" s="261"/>
      <c r="VR655" s="261"/>
      <c r="VS655" s="261"/>
      <c r="VT655" s="261"/>
      <c r="VU655" s="261"/>
      <c r="VV655" s="261"/>
      <c r="VW655" s="261"/>
      <c r="VX655" s="261"/>
      <c r="VY655" s="261"/>
      <c r="VZ655" s="261"/>
      <c r="WA655" s="261"/>
      <c r="WB655" s="261"/>
      <c r="WC655" s="261"/>
      <c r="WD655" s="261"/>
      <c r="WE655" s="261"/>
      <c r="WF655" s="261"/>
      <c r="WG655" s="261"/>
      <c r="WH655" s="261"/>
      <c r="WI655" s="261"/>
      <c r="WJ655" s="261"/>
      <c r="WK655" s="261"/>
      <c r="WL655" s="261"/>
      <c r="WM655" s="261"/>
      <c r="WN655" s="261"/>
      <c r="WO655" s="261"/>
      <c r="WP655" s="261"/>
      <c r="WQ655" s="261"/>
      <c r="WR655" s="261"/>
      <c r="WS655" s="261"/>
      <c r="WT655" s="261"/>
      <c r="WU655" s="261"/>
      <c r="WV655" s="261"/>
      <c r="WW655" s="261"/>
      <c r="WX655" s="261"/>
      <c r="WY655" s="261"/>
      <c r="WZ655" s="261"/>
      <c r="XA655" s="261"/>
      <c r="XB655" s="261"/>
      <c r="XC655" s="261"/>
      <c r="XD655" s="261"/>
      <c r="XE655" s="261"/>
      <c r="XF655" s="261"/>
      <c r="XG655" s="261"/>
      <c r="XH655" s="261"/>
      <c r="XI655" s="261"/>
      <c r="XJ655" s="261"/>
      <c r="XK655" s="261"/>
      <c r="XL655" s="261"/>
      <c r="XM655" s="261"/>
      <c r="XN655" s="261"/>
      <c r="XO655" s="261"/>
      <c r="XP655" s="261"/>
      <c r="XQ655" s="261"/>
      <c r="XR655" s="261"/>
      <c r="XS655" s="261"/>
      <c r="XT655" s="261"/>
      <c r="XU655" s="261"/>
      <c r="XV655" s="261"/>
      <c r="XW655" s="261"/>
      <c r="XX655" s="261"/>
      <c r="XY655" s="261"/>
      <c r="XZ655" s="261"/>
      <c r="YA655" s="261"/>
      <c r="YB655" s="261"/>
      <c r="YC655" s="261"/>
      <c r="YD655" s="261"/>
      <c r="YE655" s="261"/>
      <c r="YF655" s="261"/>
      <c r="YG655" s="261"/>
      <c r="YH655" s="261"/>
      <c r="YI655" s="261"/>
      <c r="YJ655" s="261"/>
      <c r="YK655" s="261"/>
      <c r="YL655" s="261"/>
      <c r="YM655" s="261"/>
      <c r="YN655" s="261"/>
      <c r="YO655" s="261"/>
      <c r="YP655" s="261"/>
      <c r="YQ655" s="261"/>
      <c r="YR655" s="261"/>
      <c r="YS655" s="261"/>
      <c r="YT655" s="261"/>
      <c r="YU655" s="261"/>
      <c r="YV655" s="261"/>
      <c r="YW655" s="261"/>
      <c r="YX655" s="261"/>
      <c r="YY655" s="261"/>
      <c r="YZ655" s="261"/>
      <c r="ZA655" s="261"/>
      <c r="ZB655" s="261"/>
      <c r="ZC655" s="261"/>
      <c r="ZD655" s="261"/>
      <c r="ZE655" s="261"/>
      <c r="ZF655" s="261"/>
      <c r="ZG655" s="261"/>
      <c r="ZH655" s="261"/>
      <c r="ZI655" s="261"/>
      <c r="ZJ655" s="261"/>
      <c r="ZK655" s="261"/>
      <c r="ZL655" s="261"/>
      <c r="ZM655" s="261"/>
      <c r="ZN655" s="261"/>
      <c r="ZO655" s="261"/>
      <c r="ZP655" s="261"/>
      <c r="ZQ655" s="261"/>
      <c r="ZR655" s="261"/>
      <c r="ZS655" s="261"/>
      <c r="ZT655" s="261"/>
      <c r="ZU655" s="261"/>
      <c r="ZV655" s="261"/>
      <c r="ZW655" s="261"/>
      <c r="ZX655" s="261"/>
      <c r="ZY655" s="261"/>
      <c r="ZZ655" s="261"/>
      <c r="AAA655" s="261"/>
      <c r="AAB655" s="261"/>
      <c r="AAC655" s="261"/>
      <c r="AAD655" s="261"/>
      <c r="AAE655" s="261"/>
      <c r="AAF655" s="261"/>
      <c r="AAG655" s="261"/>
      <c r="AAH655" s="261"/>
      <c r="AAI655" s="261"/>
      <c r="AAJ655" s="261"/>
      <c r="AAK655" s="261"/>
      <c r="AAL655" s="261"/>
      <c r="AAM655" s="261"/>
      <c r="AAN655" s="261"/>
      <c r="AAO655" s="261"/>
      <c r="AAP655" s="261"/>
      <c r="AAQ655" s="261"/>
      <c r="AAR655" s="261"/>
      <c r="AAS655" s="261"/>
      <c r="AAT655" s="261"/>
      <c r="AAU655" s="261"/>
      <c r="AAV655" s="261"/>
      <c r="AAW655" s="261"/>
      <c r="AAX655" s="261"/>
      <c r="AAY655" s="261"/>
      <c r="AAZ655" s="261"/>
      <c r="ABA655" s="261"/>
      <c r="ABB655" s="261"/>
      <c r="ABC655" s="261"/>
      <c r="ABD655" s="261"/>
      <c r="ABE655" s="261"/>
      <c r="ABF655" s="261"/>
      <c r="ABG655" s="261"/>
      <c r="ABH655" s="261"/>
      <c r="ABI655" s="261"/>
      <c r="ABJ655" s="261"/>
      <c r="ABK655" s="261"/>
      <c r="ABL655" s="261"/>
      <c r="ABM655" s="261"/>
      <c r="ABN655" s="261"/>
      <c r="ABO655" s="261"/>
      <c r="ABP655" s="261"/>
      <c r="ABQ655" s="261"/>
      <c r="ABR655" s="261"/>
      <c r="ABS655" s="261"/>
      <c r="ABT655" s="261"/>
      <c r="ABU655" s="261"/>
      <c r="ABV655" s="261"/>
      <c r="ABW655" s="261"/>
      <c r="ABX655" s="261"/>
      <c r="ABY655" s="261"/>
      <c r="ABZ655" s="261"/>
      <c r="ACA655" s="261"/>
      <c r="ACB655" s="261"/>
      <c r="ACC655" s="261"/>
      <c r="ACD655" s="261"/>
      <c r="ACE655" s="261"/>
      <c r="ACF655" s="261"/>
      <c r="ACG655" s="261"/>
      <c r="ACH655" s="261"/>
      <c r="ACI655" s="261"/>
      <c r="ACJ655" s="261"/>
      <c r="ACK655" s="261"/>
      <c r="ACL655" s="261"/>
      <c r="ACM655" s="261"/>
      <c r="ACN655" s="261"/>
      <c r="ACO655" s="261"/>
      <c r="ACP655" s="261"/>
      <c r="ACQ655" s="261"/>
      <c r="ACR655" s="261"/>
      <c r="ACS655" s="261"/>
      <c r="ACT655" s="261"/>
      <c r="ACU655" s="261"/>
      <c r="ACV655" s="261"/>
      <c r="ACW655" s="261"/>
      <c r="ACX655" s="261"/>
      <c r="ACY655" s="261"/>
      <c r="ACZ655" s="261"/>
      <c r="ADA655" s="261"/>
      <c r="ADB655" s="261"/>
      <c r="ADC655" s="261"/>
      <c r="ADD655" s="261"/>
      <c r="ADE655" s="261"/>
      <c r="ADF655" s="261"/>
      <c r="ADG655" s="261"/>
      <c r="ADH655" s="261"/>
      <c r="ADI655" s="261"/>
      <c r="ADJ655" s="261"/>
      <c r="ADK655" s="261"/>
      <c r="ADL655" s="261"/>
      <c r="ADM655" s="261"/>
      <c r="ADN655" s="261"/>
      <c r="ADO655" s="261"/>
      <c r="ADP655" s="261"/>
      <c r="ADQ655" s="261"/>
      <c r="ADR655" s="261"/>
      <c r="ADS655" s="261"/>
      <c r="ADT655" s="261"/>
      <c r="ADU655" s="261"/>
      <c r="ADV655" s="261"/>
      <c r="ADW655" s="261"/>
      <c r="ADX655" s="261"/>
      <c r="ADY655" s="261"/>
      <c r="ADZ655" s="261"/>
      <c r="AEA655" s="261"/>
      <c r="AEB655" s="261"/>
      <c r="AEC655" s="261"/>
      <c r="AED655" s="261"/>
      <c r="AEE655" s="261"/>
      <c r="AEF655" s="261"/>
      <c r="AEG655" s="261"/>
      <c r="AEH655" s="261"/>
      <c r="AEI655" s="261"/>
      <c r="AEJ655" s="261"/>
      <c r="AEK655" s="261"/>
      <c r="AEL655" s="261"/>
      <c r="AEM655" s="261"/>
      <c r="AEN655" s="261"/>
      <c r="AEO655" s="261"/>
      <c r="AEP655" s="261"/>
      <c r="AEQ655" s="261"/>
      <c r="AER655" s="261"/>
      <c r="AES655" s="261"/>
      <c r="AET655" s="261"/>
      <c r="AEU655" s="261"/>
      <c r="AEV655" s="261"/>
      <c r="AEW655" s="261"/>
      <c r="AEX655" s="261"/>
      <c r="AEY655" s="261"/>
      <c r="AEZ655" s="261"/>
      <c r="AFA655" s="261"/>
      <c r="AFB655" s="261"/>
      <c r="AFC655" s="261"/>
      <c r="AFD655" s="261"/>
      <c r="AFE655" s="261"/>
      <c r="AFF655" s="261"/>
      <c r="AFG655" s="261"/>
      <c r="AFH655" s="261"/>
      <c r="AFI655" s="261"/>
      <c r="AFJ655" s="261"/>
      <c r="AFK655" s="261"/>
      <c r="AFL655" s="261"/>
      <c r="AFM655" s="261"/>
      <c r="AFN655" s="261"/>
      <c r="AFO655" s="261"/>
      <c r="AFP655" s="261"/>
      <c r="AFQ655" s="261"/>
      <c r="AFR655" s="261"/>
      <c r="AFS655" s="261"/>
      <c r="AFT655" s="261"/>
      <c r="AFU655" s="261"/>
      <c r="AFV655" s="261"/>
      <c r="AFW655" s="261"/>
      <c r="AFX655" s="261"/>
      <c r="AFY655" s="261"/>
      <c r="AFZ655" s="261"/>
      <c r="AGA655" s="261"/>
      <c r="AGB655" s="261"/>
      <c r="AGC655" s="261"/>
      <c r="AGD655" s="261"/>
      <c r="AGE655" s="261"/>
      <c r="AGF655" s="261"/>
      <c r="AGG655" s="261"/>
      <c r="AGH655" s="261"/>
      <c r="AGI655" s="261"/>
      <c r="AGJ655" s="261"/>
      <c r="AGK655" s="261"/>
      <c r="AGL655" s="261"/>
      <c r="AGM655" s="261"/>
      <c r="AGN655" s="261"/>
      <c r="AGO655" s="261"/>
      <c r="AGP655" s="261"/>
      <c r="AGQ655" s="261"/>
      <c r="AGR655" s="261"/>
      <c r="AGS655" s="261"/>
      <c r="AGT655" s="261"/>
      <c r="AGU655" s="261"/>
      <c r="AGV655" s="261"/>
      <c r="AGW655" s="261"/>
      <c r="AGX655" s="261"/>
      <c r="AGY655" s="261"/>
      <c r="AGZ655" s="261"/>
      <c r="AHA655" s="261"/>
      <c r="AHB655" s="261"/>
      <c r="AHC655" s="261"/>
      <c r="AHD655" s="261"/>
      <c r="AHE655" s="261"/>
      <c r="AHF655" s="261"/>
      <c r="AHG655" s="261"/>
      <c r="AHH655" s="261"/>
      <c r="AHI655" s="261"/>
      <c r="AHJ655" s="261"/>
      <c r="AHK655" s="261"/>
      <c r="AHL655" s="261"/>
      <c r="AHM655" s="261"/>
      <c r="AHN655" s="261"/>
      <c r="AHO655" s="261"/>
      <c r="AHP655" s="261"/>
      <c r="AHQ655" s="261"/>
      <c r="AHR655" s="261"/>
      <c r="AHS655" s="261"/>
      <c r="AHT655" s="261"/>
      <c r="AHU655" s="261"/>
      <c r="AHV655" s="261"/>
      <c r="AHW655" s="261"/>
      <c r="AHX655" s="261"/>
      <c r="AHY655" s="261"/>
      <c r="AHZ655" s="261"/>
      <c r="AIA655" s="261"/>
      <c r="AIB655" s="261"/>
      <c r="AIC655" s="261"/>
      <c r="AID655" s="261"/>
      <c r="AIE655" s="261"/>
      <c r="AIF655" s="261"/>
      <c r="AIG655" s="261"/>
      <c r="AIH655" s="261"/>
      <c r="AII655" s="261"/>
      <c r="AIJ655" s="261"/>
      <c r="AIK655" s="261"/>
      <c r="AIL655" s="261"/>
      <c r="AIM655" s="261"/>
      <c r="AIN655" s="261"/>
      <c r="AIO655" s="261"/>
      <c r="AIP655" s="261"/>
      <c r="AIQ655" s="261"/>
      <c r="AIR655" s="261"/>
      <c r="AIS655" s="261"/>
      <c r="AIT655" s="261"/>
      <c r="AIU655" s="261"/>
      <c r="AIV655" s="261"/>
      <c r="AIW655" s="261"/>
      <c r="AIX655" s="261"/>
      <c r="AIY655" s="261"/>
      <c r="AIZ655" s="261"/>
      <c r="AJA655" s="261"/>
      <c r="AJB655" s="261"/>
      <c r="AJC655" s="261"/>
      <c r="AJD655" s="261"/>
      <c r="AJE655" s="261"/>
      <c r="AJF655" s="261"/>
      <c r="AJG655" s="261"/>
      <c r="AJH655" s="261"/>
      <c r="AJI655" s="261"/>
      <c r="AJJ655" s="261"/>
      <c r="AJK655" s="261"/>
      <c r="AJL655" s="261"/>
      <c r="AJM655" s="261"/>
      <c r="AJN655" s="261"/>
      <c r="AJO655" s="261"/>
      <c r="AJP655" s="261"/>
      <c r="AJQ655" s="261"/>
      <c r="AJR655" s="261"/>
      <c r="AJS655" s="261"/>
      <c r="AJT655" s="261"/>
      <c r="AJU655" s="261"/>
      <c r="AJV655" s="261"/>
      <c r="AJW655" s="261"/>
      <c r="AJX655" s="261"/>
      <c r="AJY655" s="261"/>
      <c r="AJZ655" s="261"/>
      <c r="AKA655" s="261"/>
      <c r="AKB655" s="261"/>
      <c r="AKC655" s="261"/>
      <c r="AKD655" s="261"/>
      <c r="AKE655" s="261"/>
      <c r="AKF655" s="261"/>
      <c r="AKG655" s="261"/>
      <c r="AKH655" s="261"/>
      <c r="AKI655" s="261"/>
      <c r="AKJ655" s="261"/>
      <c r="AKK655" s="261"/>
      <c r="AKL655" s="261"/>
      <c r="AKM655" s="261"/>
      <c r="AKN655" s="261"/>
      <c r="AKO655" s="261"/>
      <c r="AKP655" s="261"/>
      <c r="AKQ655" s="261"/>
      <c r="AKR655" s="261"/>
      <c r="AKS655" s="261"/>
      <c r="AKT655" s="261"/>
      <c r="AKU655" s="261"/>
      <c r="AKV655" s="261"/>
      <c r="AKW655" s="261"/>
      <c r="AKX655" s="261"/>
      <c r="AKY655" s="261"/>
      <c r="AKZ655" s="261"/>
      <c r="ALA655" s="261"/>
      <c r="ALB655" s="261"/>
      <c r="ALC655" s="261"/>
      <c r="ALD655" s="261"/>
      <c r="ALE655" s="261"/>
      <c r="ALF655" s="261"/>
      <c r="ALG655" s="261"/>
      <c r="ALH655" s="261"/>
      <c r="ALI655" s="261"/>
      <c r="ALJ655" s="261"/>
      <c r="ALK655" s="261"/>
      <c r="ALL655" s="261"/>
      <c r="ALM655" s="261"/>
      <c r="ALN655" s="261"/>
      <c r="ALO655" s="261"/>
      <c r="ALP655" s="261"/>
      <c r="ALQ655" s="261"/>
      <c r="ALR655" s="261"/>
      <c r="ALS655" s="261"/>
      <c r="ALT655" s="261"/>
      <c r="ALU655" s="261"/>
      <c r="ALV655" s="261"/>
      <c r="ALW655" s="261"/>
      <c r="ALX655" s="261"/>
      <c r="ALY655" s="261"/>
      <c r="ALZ655" s="261"/>
      <c r="AMA655" s="261"/>
      <c r="AMB655" s="261"/>
      <c r="AMC655" s="261"/>
      <c r="AMD655" s="261"/>
      <c r="AME655" s="261"/>
      <c r="AMF655" s="261"/>
      <c r="AMG655" s="261"/>
      <c r="AMH655" s="261"/>
      <c r="AMI655" s="261"/>
      <c r="AMJ655" s="261"/>
      <c r="AMK655" s="261"/>
    </row>
    <row r="656" spans="1:1025" s="269" customFormat="1" x14ac:dyDescent="0.35">
      <c r="A656" s="261"/>
      <c r="B656" s="265"/>
      <c r="C656" s="266"/>
      <c r="D656" s="266"/>
      <c r="E656" s="266"/>
      <c r="F656" s="266"/>
      <c r="G656" s="266"/>
      <c r="H656" s="261"/>
      <c r="I656" s="261"/>
      <c r="J656" s="261"/>
      <c r="K656" s="261"/>
      <c r="L656" s="261"/>
      <c r="M656" s="261"/>
      <c r="N656" s="261"/>
      <c r="O656" s="261"/>
      <c r="P656" s="261"/>
      <c r="Q656" s="261"/>
      <c r="R656" s="261"/>
      <c r="S656" s="261"/>
      <c r="T656" s="261"/>
      <c r="U656" s="261"/>
      <c r="V656" s="261"/>
      <c r="W656" s="261"/>
      <c r="X656" s="261"/>
      <c r="Y656" s="261"/>
      <c r="Z656" s="261"/>
      <c r="AA656" s="261"/>
      <c r="AB656" s="261"/>
      <c r="AC656" s="261"/>
      <c r="AD656" s="261"/>
      <c r="AE656" s="261"/>
      <c r="AF656" s="261"/>
      <c r="AG656" s="261"/>
      <c r="AH656" s="261"/>
      <c r="AI656" s="261"/>
      <c r="AJ656" s="261"/>
      <c r="AK656" s="261"/>
      <c r="AL656" s="261"/>
      <c r="AM656" s="261"/>
      <c r="AN656" s="261"/>
      <c r="AO656" s="261"/>
      <c r="AP656" s="261"/>
      <c r="AQ656" s="261"/>
      <c r="AR656" s="261"/>
      <c r="AS656" s="261"/>
      <c r="AT656" s="261"/>
      <c r="AU656" s="261"/>
      <c r="AV656" s="261"/>
      <c r="AW656" s="261"/>
      <c r="AX656" s="261"/>
      <c r="AY656" s="261"/>
      <c r="AZ656" s="261"/>
      <c r="BA656" s="261"/>
      <c r="BB656" s="261"/>
      <c r="BC656" s="261"/>
      <c r="BD656" s="261"/>
      <c r="BE656" s="261"/>
      <c r="BF656" s="261"/>
      <c r="BG656" s="261"/>
      <c r="BH656" s="261"/>
      <c r="BI656" s="261"/>
      <c r="BJ656" s="261"/>
      <c r="BK656" s="261"/>
      <c r="BL656" s="261"/>
      <c r="BM656" s="261"/>
      <c r="BN656" s="261"/>
      <c r="BO656" s="261"/>
      <c r="BP656" s="261"/>
      <c r="BQ656" s="261"/>
      <c r="BR656" s="261"/>
      <c r="BS656" s="261"/>
      <c r="BT656" s="261"/>
      <c r="BU656" s="261"/>
      <c r="BV656" s="261"/>
      <c r="BW656" s="261"/>
      <c r="BX656" s="261"/>
      <c r="BY656" s="261"/>
      <c r="BZ656" s="261"/>
      <c r="CA656" s="261"/>
      <c r="CB656" s="261"/>
      <c r="CC656" s="261"/>
      <c r="CD656" s="261"/>
      <c r="CE656" s="261"/>
      <c r="CF656" s="261"/>
      <c r="CG656" s="261"/>
      <c r="CH656" s="261"/>
      <c r="CI656" s="261"/>
      <c r="CJ656" s="261"/>
      <c r="CK656" s="261"/>
      <c r="CL656" s="261"/>
      <c r="CM656" s="261"/>
      <c r="CN656" s="261"/>
      <c r="CO656" s="261"/>
      <c r="CP656" s="261"/>
      <c r="CQ656" s="261"/>
      <c r="CR656" s="261"/>
      <c r="CS656" s="261"/>
      <c r="CT656" s="261"/>
      <c r="CU656" s="261"/>
      <c r="CV656" s="261"/>
      <c r="CW656" s="261"/>
      <c r="CX656" s="261"/>
      <c r="CY656" s="261"/>
      <c r="CZ656" s="261"/>
      <c r="DA656" s="261"/>
      <c r="DB656" s="261"/>
      <c r="DC656" s="261"/>
      <c r="DD656" s="261"/>
      <c r="DE656" s="261"/>
      <c r="DF656" s="261"/>
      <c r="DG656" s="261"/>
      <c r="DH656" s="261"/>
      <c r="DI656" s="261"/>
      <c r="DJ656" s="261"/>
      <c r="DK656" s="261"/>
      <c r="DL656" s="261"/>
      <c r="DM656" s="261"/>
      <c r="DN656" s="261"/>
      <c r="DO656" s="261"/>
      <c r="DP656" s="261"/>
      <c r="DQ656" s="261"/>
      <c r="DR656" s="261"/>
      <c r="DS656" s="261"/>
      <c r="DT656" s="261"/>
      <c r="DU656" s="261"/>
      <c r="DV656" s="261"/>
      <c r="DW656" s="261"/>
      <c r="DX656" s="261"/>
      <c r="DY656" s="261"/>
      <c r="DZ656" s="261"/>
      <c r="EA656" s="261"/>
      <c r="EB656" s="261"/>
      <c r="EC656" s="261"/>
      <c r="ED656" s="261"/>
      <c r="EE656" s="261"/>
      <c r="EF656" s="261"/>
      <c r="EG656" s="261"/>
      <c r="EH656" s="261"/>
      <c r="EI656" s="261"/>
      <c r="EJ656" s="261"/>
      <c r="EK656" s="261"/>
      <c r="EL656" s="261"/>
      <c r="EM656" s="261"/>
      <c r="EN656" s="261"/>
      <c r="EO656" s="261"/>
      <c r="EP656" s="261"/>
      <c r="EQ656" s="261"/>
      <c r="ER656" s="261"/>
      <c r="ES656" s="261"/>
      <c r="ET656" s="261"/>
      <c r="EU656" s="261"/>
      <c r="EV656" s="261"/>
      <c r="EW656" s="261"/>
      <c r="EX656" s="261"/>
      <c r="EY656" s="261"/>
      <c r="EZ656" s="261"/>
      <c r="FA656" s="261"/>
      <c r="FB656" s="261"/>
      <c r="FC656" s="261"/>
      <c r="FD656" s="261"/>
      <c r="FE656" s="261"/>
      <c r="FF656" s="261"/>
      <c r="FG656" s="261"/>
      <c r="FH656" s="261"/>
      <c r="FI656" s="261"/>
      <c r="FJ656" s="261"/>
      <c r="FK656" s="261"/>
      <c r="FL656" s="261"/>
      <c r="FM656" s="261"/>
      <c r="FN656" s="261"/>
      <c r="FO656" s="261"/>
      <c r="FP656" s="261"/>
      <c r="FQ656" s="261"/>
      <c r="FR656" s="261"/>
      <c r="FS656" s="261"/>
      <c r="FT656" s="261"/>
      <c r="FU656" s="261"/>
      <c r="FV656" s="261"/>
      <c r="FW656" s="261"/>
      <c r="FX656" s="261"/>
      <c r="FY656" s="261"/>
      <c r="FZ656" s="261"/>
      <c r="GA656" s="261"/>
      <c r="GB656" s="261"/>
      <c r="GC656" s="261"/>
      <c r="GD656" s="261"/>
      <c r="GE656" s="261"/>
      <c r="GF656" s="261"/>
      <c r="GG656" s="261"/>
      <c r="GH656" s="261"/>
      <c r="GI656" s="261"/>
      <c r="GJ656" s="261"/>
      <c r="GK656" s="261"/>
      <c r="GL656" s="261"/>
      <c r="GM656" s="261"/>
      <c r="GN656" s="261"/>
      <c r="GO656" s="261"/>
      <c r="GP656" s="261"/>
      <c r="GQ656" s="261"/>
      <c r="GR656" s="261"/>
      <c r="GS656" s="261"/>
      <c r="GT656" s="261"/>
      <c r="GU656" s="261"/>
      <c r="GV656" s="261"/>
      <c r="GW656" s="261"/>
      <c r="GX656" s="261"/>
      <c r="GY656" s="261"/>
      <c r="GZ656" s="261"/>
      <c r="HA656" s="261"/>
      <c r="HB656" s="261"/>
      <c r="HC656" s="261"/>
      <c r="HD656" s="261"/>
      <c r="HE656" s="261"/>
      <c r="HF656" s="261"/>
      <c r="HG656" s="261"/>
      <c r="HH656" s="261"/>
      <c r="HI656" s="261"/>
      <c r="HJ656" s="261"/>
      <c r="HK656" s="261"/>
      <c r="HL656" s="261"/>
      <c r="HM656" s="261"/>
      <c r="HN656" s="261"/>
      <c r="HO656" s="261"/>
      <c r="HP656" s="261"/>
      <c r="HQ656" s="261"/>
      <c r="HR656" s="261"/>
      <c r="HS656" s="261"/>
      <c r="HT656" s="261"/>
      <c r="HU656" s="261"/>
      <c r="HV656" s="261"/>
      <c r="HW656" s="261"/>
      <c r="HX656" s="261"/>
      <c r="HY656" s="261"/>
      <c r="HZ656" s="261"/>
      <c r="IA656" s="261"/>
      <c r="IB656" s="261"/>
      <c r="IC656" s="261"/>
      <c r="ID656" s="261"/>
      <c r="IE656" s="261"/>
      <c r="IF656" s="261"/>
      <c r="IG656" s="261"/>
      <c r="IH656" s="261"/>
      <c r="II656" s="261"/>
      <c r="IJ656" s="261"/>
      <c r="IK656" s="261"/>
      <c r="IL656" s="261"/>
      <c r="IM656" s="261"/>
      <c r="IN656" s="261"/>
      <c r="IO656" s="261"/>
      <c r="IP656" s="261"/>
      <c r="IQ656" s="261"/>
      <c r="IR656" s="261"/>
      <c r="IS656" s="261"/>
      <c r="IT656" s="261"/>
      <c r="IU656" s="261"/>
      <c r="IV656" s="261"/>
      <c r="IW656" s="261"/>
      <c r="IX656" s="261"/>
      <c r="IY656" s="261"/>
      <c r="IZ656" s="261"/>
      <c r="JA656" s="261"/>
      <c r="JB656" s="261"/>
      <c r="JC656" s="261"/>
      <c r="JD656" s="261"/>
      <c r="JE656" s="261"/>
      <c r="JF656" s="261"/>
      <c r="JG656" s="261"/>
      <c r="JH656" s="261"/>
      <c r="JI656" s="261"/>
      <c r="JJ656" s="261"/>
      <c r="JK656" s="261"/>
      <c r="JL656" s="261"/>
      <c r="JM656" s="261"/>
      <c r="JN656" s="261"/>
      <c r="JO656" s="261"/>
      <c r="JP656" s="261"/>
      <c r="JQ656" s="261"/>
      <c r="JR656" s="261"/>
      <c r="JS656" s="261"/>
      <c r="JT656" s="261"/>
      <c r="JU656" s="261"/>
      <c r="JV656" s="261"/>
      <c r="JW656" s="261"/>
      <c r="JX656" s="261"/>
      <c r="JY656" s="261"/>
      <c r="JZ656" s="261"/>
      <c r="KA656" s="261"/>
      <c r="KB656" s="261"/>
      <c r="KC656" s="261"/>
      <c r="KD656" s="261"/>
      <c r="KE656" s="261"/>
      <c r="KF656" s="261"/>
      <c r="KG656" s="261"/>
      <c r="KH656" s="261"/>
      <c r="KI656" s="261"/>
      <c r="KJ656" s="261"/>
      <c r="KK656" s="261"/>
      <c r="KL656" s="261"/>
      <c r="KM656" s="261"/>
      <c r="KN656" s="261"/>
      <c r="KO656" s="261"/>
      <c r="KP656" s="261"/>
      <c r="KQ656" s="261"/>
      <c r="KR656" s="261"/>
      <c r="KS656" s="261"/>
      <c r="KT656" s="261"/>
      <c r="KU656" s="261"/>
      <c r="KV656" s="261"/>
      <c r="KW656" s="261"/>
      <c r="KX656" s="261"/>
      <c r="KY656" s="261"/>
      <c r="KZ656" s="261"/>
      <c r="LA656" s="261"/>
      <c r="LB656" s="261"/>
      <c r="LC656" s="261"/>
      <c r="LD656" s="261"/>
      <c r="LE656" s="261"/>
      <c r="LF656" s="261"/>
      <c r="LG656" s="261"/>
      <c r="LH656" s="261"/>
      <c r="LI656" s="261"/>
      <c r="LJ656" s="261"/>
      <c r="LK656" s="261"/>
      <c r="LL656" s="261"/>
      <c r="LM656" s="261"/>
      <c r="LN656" s="261"/>
      <c r="LO656" s="261"/>
      <c r="LP656" s="261"/>
      <c r="LQ656" s="261"/>
      <c r="LR656" s="261"/>
      <c r="LS656" s="261"/>
      <c r="LT656" s="261"/>
      <c r="LU656" s="261"/>
      <c r="LV656" s="261"/>
      <c r="LW656" s="261"/>
      <c r="LX656" s="261"/>
      <c r="LY656" s="261"/>
      <c r="LZ656" s="261"/>
      <c r="MA656" s="261"/>
      <c r="MB656" s="261"/>
      <c r="MC656" s="261"/>
      <c r="MD656" s="261"/>
      <c r="ME656" s="261"/>
      <c r="MF656" s="261"/>
      <c r="MG656" s="261"/>
      <c r="MH656" s="261"/>
      <c r="MI656" s="261"/>
      <c r="MJ656" s="261"/>
      <c r="MK656" s="261"/>
      <c r="ML656" s="261"/>
      <c r="MM656" s="261"/>
      <c r="MN656" s="261"/>
      <c r="MO656" s="261"/>
      <c r="MP656" s="261"/>
      <c r="MQ656" s="261"/>
      <c r="MR656" s="261"/>
      <c r="MS656" s="261"/>
      <c r="MT656" s="261"/>
      <c r="MU656" s="261"/>
      <c r="MV656" s="261"/>
      <c r="MW656" s="261"/>
      <c r="MX656" s="261"/>
      <c r="MY656" s="261"/>
      <c r="MZ656" s="261"/>
      <c r="NA656" s="261"/>
      <c r="NB656" s="261"/>
      <c r="NC656" s="261"/>
      <c r="ND656" s="261"/>
      <c r="NE656" s="261"/>
      <c r="NF656" s="261"/>
      <c r="NG656" s="261"/>
      <c r="NH656" s="261"/>
      <c r="NI656" s="261"/>
      <c r="NJ656" s="261"/>
      <c r="NK656" s="261"/>
      <c r="NL656" s="261"/>
      <c r="NM656" s="261"/>
      <c r="NN656" s="261"/>
      <c r="NO656" s="261"/>
      <c r="NP656" s="261"/>
      <c r="NQ656" s="261"/>
      <c r="NR656" s="261"/>
      <c r="NS656" s="261"/>
      <c r="NT656" s="261"/>
      <c r="NU656" s="261"/>
      <c r="NV656" s="261"/>
      <c r="NW656" s="261"/>
      <c r="NX656" s="261"/>
      <c r="NY656" s="261"/>
      <c r="NZ656" s="261"/>
      <c r="OA656" s="261"/>
      <c r="OB656" s="261"/>
      <c r="OC656" s="261"/>
      <c r="OD656" s="261"/>
      <c r="OE656" s="261"/>
      <c r="OF656" s="261"/>
      <c r="OG656" s="261"/>
      <c r="OH656" s="261"/>
      <c r="OI656" s="261"/>
      <c r="OJ656" s="261"/>
      <c r="OK656" s="261"/>
      <c r="OL656" s="261"/>
      <c r="OM656" s="261"/>
      <c r="ON656" s="261"/>
      <c r="OO656" s="261"/>
      <c r="OP656" s="261"/>
      <c r="OQ656" s="261"/>
      <c r="OR656" s="261"/>
      <c r="OS656" s="261"/>
      <c r="OT656" s="261"/>
      <c r="OU656" s="261"/>
      <c r="OV656" s="261"/>
      <c r="OW656" s="261"/>
      <c r="OX656" s="261"/>
      <c r="OY656" s="261"/>
      <c r="OZ656" s="261"/>
      <c r="PA656" s="261"/>
      <c r="PB656" s="261"/>
      <c r="PC656" s="261"/>
      <c r="PD656" s="261"/>
      <c r="PE656" s="261"/>
      <c r="PF656" s="261"/>
      <c r="PG656" s="261"/>
      <c r="PH656" s="261"/>
      <c r="PI656" s="261"/>
      <c r="PJ656" s="261"/>
      <c r="PK656" s="261"/>
      <c r="PL656" s="261"/>
      <c r="PM656" s="261"/>
      <c r="PN656" s="261"/>
      <c r="PO656" s="261"/>
      <c r="PP656" s="261"/>
      <c r="PQ656" s="261"/>
      <c r="PR656" s="261"/>
      <c r="PS656" s="261"/>
      <c r="PT656" s="261"/>
      <c r="PU656" s="261"/>
      <c r="PV656" s="261"/>
      <c r="PW656" s="261"/>
      <c r="PX656" s="261"/>
      <c r="PY656" s="261"/>
      <c r="PZ656" s="261"/>
      <c r="QA656" s="261"/>
      <c r="QB656" s="261"/>
      <c r="QC656" s="261"/>
      <c r="QD656" s="261"/>
      <c r="QE656" s="261"/>
      <c r="QF656" s="261"/>
      <c r="QG656" s="261"/>
      <c r="QH656" s="261"/>
      <c r="QI656" s="261"/>
      <c r="QJ656" s="261"/>
      <c r="QK656" s="261"/>
      <c r="QL656" s="261"/>
      <c r="QM656" s="261"/>
      <c r="QN656" s="261"/>
      <c r="QO656" s="261"/>
      <c r="QP656" s="261"/>
      <c r="QQ656" s="261"/>
      <c r="QR656" s="261"/>
      <c r="QS656" s="261"/>
      <c r="QT656" s="261"/>
      <c r="QU656" s="261"/>
      <c r="QV656" s="261"/>
      <c r="QW656" s="261"/>
      <c r="QX656" s="261"/>
      <c r="QY656" s="261"/>
      <c r="QZ656" s="261"/>
      <c r="RA656" s="261"/>
      <c r="RB656" s="261"/>
      <c r="RC656" s="261"/>
      <c r="RD656" s="261"/>
      <c r="RE656" s="261"/>
      <c r="RF656" s="261"/>
      <c r="RG656" s="261"/>
      <c r="RH656" s="261"/>
      <c r="RI656" s="261"/>
      <c r="RJ656" s="261"/>
      <c r="RK656" s="261"/>
      <c r="RL656" s="261"/>
      <c r="RM656" s="261"/>
      <c r="RN656" s="261"/>
      <c r="RO656" s="261"/>
      <c r="RP656" s="261"/>
      <c r="RQ656" s="261"/>
      <c r="RR656" s="261"/>
      <c r="RS656" s="261"/>
      <c r="RT656" s="261"/>
      <c r="RU656" s="261"/>
      <c r="RV656" s="261"/>
      <c r="RW656" s="261"/>
      <c r="RX656" s="261"/>
      <c r="RY656" s="261"/>
      <c r="RZ656" s="261"/>
      <c r="SA656" s="261"/>
      <c r="SB656" s="261"/>
      <c r="SC656" s="261"/>
      <c r="SD656" s="261"/>
      <c r="SE656" s="261"/>
      <c r="SF656" s="261"/>
      <c r="SG656" s="261"/>
      <c r="SH656" s="261"/>
      <c r="SI656" s="261"/>
      <c r="SJ656" s="261"/>
      <c r="SK656" s="261"/>
      <c r="SL656" s="261"/>
      <c r="SM656" s="261"/>
      <c r="SN656" s="261"/>
      <c r="SO656" s="261"/>
      <c r="SP656" s="261"/>
      <c r="SQ656" s="261"/>
      <c r="SR656" s="261"/>
      <c r="SS656" s="261"/>
      <c r="ST656" s="261"/>
      <c r="SU656" s="261"/>
      <c r="SV656" s="261"/>
      <c r="SW656" s="261"/>
      <c r="SX656" s="261"/>
      <c r="SY656" s="261"/>
      <c r="SZ656" s="261"/>
      <c r="TA656" s="261"/>
      <c r="TB656" s="261"/>
      <c r="TC656" s="261"/>
      <c r="TD656" s="261"/>
      <c r="TE656" s="261"/>
      <c r="TF656" s="261"/>
      <c r="TG656" s="261"/>
      <c r="TH656" s="261"/>
      <c r="TI656" s="261"/>
      <c r="TJ656" s="261"/>
      <c r="TK656" s="261"/>
      <c r="TL656" s="261"/>
      <c r="TM656" s="261"/>
      <c r="TN656" s="261"/>
      <c r="TO656" s="261"/>
      <c r="TP656" s="261"/>
      <c r="TQ656" s="261"/>
      <c r="TR656" s="261"/>
      <c r="TS656" s="261"/>
      <c r="TT656" s="261"/>
      <c r="TU656" s="261"/>
      <c r="TV656" s="261"/>
      <c r="TW656" s="261"/>
      <c r="TX656" s="261"/>
      <c r="TY656" s="261"/>
      <c r="TZ656" s="261"/>
      <c r="UA656" s="261"/>
      <c r="UB656" s="261"/>
      <c r="UC656" s="261"/>
      <c r="UD656" s="261"/>
      <c r="UE656" s="261"/>
      <c r="UF656" s="261"/>
      <c r="UG656" s="261"/>
      <c r="UH656" s="261"/>
      <c r="UI656" s="261"/>
      <c r="UJ656" s="261"/>
      <c r="UK656" s="261"/>
      <c r="UL656" s="261"/>
      <c r="UM656" s="261"/>
      <c r="UN656" s="261"/>
      <c r="UO656" s="261"/>
      <c r="UP656" s="261"/>
      <c r="UQ656" s="261"/>
      <c r="UR656" s="261"/>
      <c r="US656" s="261"/>
      <c r="UT656" s="261"/>
      <c r="UU656" s="261"/>
      <c r="UV656" s="261"/>
      <c r="UW656" s="261"/>
      <c r="UX656" s="261"/>
      <c r="UY656" s="261"/>
      <c r="UZ656" s="261"/>
      <c r="VA656" s="261"/>
      <c r="VB656" s="261"/>
      <c r="VC656" s="261"/>
      <c r="VD656" s="261"/>
      <c r="VE656" s="261"/>
      <c r="VF656" s="261"/>
      <c r="VG656" s="261"/>
      <c r="VH656" s="261"/>
      <c r="VI656" s="261"/>
      <c r="VJ656" s="261"/>
      <c r="VK656" s="261"/>
      <c r="VL656" s="261"/>
      <c r="VM656" s="261"/>
      <c r="VN656" s="261"/>
      <c r="VO656" s="261"/>
      <c r="VP656" s="261"/>
      <c r="VQ656" s="261"/>
      <c r="VR656" s="261"/>
      <c r="VS656" s="261"/>
      <c r="VT656" s="261"/>
      <c r="VU656" s="261"/>
      <c r="VV656" s="261"/>
      <c r="VW656" s="261"/>
      <c r="VX656" s="261"/>
      <c r="VY656" s="261"/>
      <c r="VZ656" s="261"/>
      <c r="WA656" s="261"/>
      <c r="WB656" s="261"/>
      <c r="WC656" s="261"/>
      <c r="WD656" s="261"/>
      <c r="WE656" s="261"/>
      <c r="WF656" s="261"/>
      <c r="WG656" s="261"/>
      <c r="WH656" s="261"/>
      <c r="WI656" s="261"/>
      <c r="WJ656" s="261"/>
      <c r="WK656" s="261"/>
      <c r="WL656" s="261"/>
      <c r="WM656" s="261"/>
      <c r="WN656" s="261"/>
      <c r="WO656" s="261"/>
      <c r="WP656" s="261"/>
      <c r="WQ656" s="261"/>
      <c r="WR656" s="261"/>
      <c r="WS656" s="261"/>
      <c r="WT656" s="261"/>
      <c r="WU656" s="261"/>
      <c r="WV656" s="261"/>
      <c r="WW656" s="261"/>
      <c r="WX656" s="261"/>
      <c r="WY656" s="261"/>
      <c r="WZ656" s="261"/>
      <c r="XA656" s="261"/>
      <c r="XB656" s="261"/>
      <c r="XC656" s="261"/>
      <c r="XD656" s="261"/>
      <c r="XE656" s="261"/>
      <c r="XF656" s="261"/>
      <c r="XG656" s="261"/>
      <c r="XH656" s="261"/>
      <c r="XI656" s="261"/>
      <c r="XJ656" s="261"/>
      <c r="XK656" s="261"/>
      <c r="XL656" s="261"/>
      <c r="XM656" s="261"/>
      <c r="XN656" s="261"/>
      <c r="XO656" s="261"/>
      <c r="XP656" s="261"/>
      <c r="XQ656" s="261"/>
      <c r="XR656" s="261"/>
      <c r="XS656" s="261"/>
      <c r="XT656" s="261"/>
      <c r="XU656" s="261"/>
      <c r="XV656" s="261"/>
      <c r="XW656" s="261"/>
      <c r="XX656" s="261"/>
      <c r="XY656" s="261"/>
      <c r="XZ656" s="261"/>
      <c r="YA656" s="261"/>
      <c r="YB656" s="261"/>
      <c r="YC656" s="261"/>
      <c r="YD656" s="261"/>
      <c r="YE656" s="261"/>
      <c r="YF656" s="261"/>
      <c r="YG656" s="261"/>
      <c r="YH656" s="261"/>
      <c r="YI656" s="261"/>
      <c r="YJ656" s="261"/>
      <c r="YK656" s="261"/>
      <c r="YL656" s="261"/>
      <c r="YM656" s="261"/>
      <c r="YN656" s="261"/>
      <c r="YO656" s="261"/>
      <c r="YP656" s="261"/>
      <c r="YQ656" s="261"/>
      <c r="YR656" s="261"/>
      <c r="YS656" s="261"/>
      <c r="YT656" s="261"/>
      <c r="YU656" s="261"/>
      <c r="YV656" s="261"/>
      <c r="YW656" s="261"/>
      <c r="YX656" s="261"/>
      <c r="YY656" s="261"/>
      <c r="YZ656" s="261"/>
      <c r="ZA656" s="261"/>
      <c r="ZB656" s="261"/>
      <c r="ZC656" s="261"/>
      <c r="ZD656" s="261"/>
      <c r="ZE656" s="261"/>
      <c r="ZF656" s="261"/>
      <c r="ZG656" s="261"/>
      <c r="ZH656" s="261"/>
      <c r="ZI656" s="261"/>
      <c r="ZJ656" s="261"/>
      <c r="ZK656" s="261"/>
      <c r="ZL656" s="261"/>
      <c r="ZM656" s="261"/>
      <c r="ZN656" s="261"/>
      <c r="ZO656" s="261"/>
      <c r="ZP656" s="261"/>
      <c r="ZQ656" s="261"/>
      <c r="ZR656" s="261"/>
      <c r="ZS656" s="261"/>
      <c r="ZT656" s="261"/>
      <c r="ZU656" s="261"/>
      <c r="ZV656" s="261"/>
      <c r="ZW656" s="261"/>
      <c r="ZX656" s="261"/>
      <c r="ZY656" s="261"/>
      <c r="ZZ656" s="261"/>
      <c r="AAA656" s="261"/>
      <c r="AAB656" s="261"/>
      <c r="AAC656" s="261"/>
      <c r="AAD656" s="261"/>
      <c r="AAE656" s="261"/>
      <c r="AAF656" s="261"/>
      <c r="AAG656" s="261"/>
      <c r="AAH656" s="261"/>
      <c r="AAI656" s="261"/>
      <c r="AAJ656" s="261"/>
      <c r="AAK656" s="261"/>
      <c r="AAL656" s="261"/>
      <c r="AAM656" s="261"/>
      <c r="AAN656" s="261"/>
      <c r="AAO656" s="261"/>
      <c r="AAP656" s="261"/>
      <c r="AAQ656" s="261"/>
      <c r="AAR656" s="261"/>
      <c r="AAS656" s="261"/>
      <c r="AAT656" s="261"/>
      <c r="AAU656" s="261"/>
      <c r="AAV656" s="261"/>
      <c r="AAW656" s="261"/>
      <c r="AAX656" s="261"/>
      <c r="AAY656" s="261"/>
      <c r="AAZ656" s="261"/>
      <c r="ABA656" s="261"/>
      <c r="ABB656" s="261"/>
      <c r="ABC656" s="261"/>
      <c r="ABD656" s="261"/>
      <c r="ABE656" s="261"/>
      <c r="ABF656" s="261"/>
      <c r="ABG656" s="261"/>
      <c r="ABH656" s="261"/>
      <c r="ABI656" s="261"/>
      <c r="ABJ656" s="261"/>
      <c r="ABK656" s="261"/>
      <c r="ABL656" s="261"/>
      <c r="ABM656" s="261"/>
      <c r="ABN656" s="261"/>
      <c r="ABO656" s="261"/>
      <c r="ABP656" s="261"/>
      <c r="ABQ656" s="261"/>
      <c r="ABR656" s="261"/>
      <c r="ABS656" s="261"/>
      <c r="ABT656" s="261"/>
      <c r="ABU656" s="261"/>
      <c r="ABV656" s="261"/>
      <c r="ABW656" s="261"/>
      <c r="ABX656" s="261"/>
      <c r="ABY656" s="261"/>
      <c r="ABZ656" s="261"/>
      <c r="ACA656" s="261"/>
      <c r="ACB656" s="261"/>
      <c r="ACC656" s="261"/>
      <c r="ACD656" s="261"/>
      <c r="ACE656" s="261"/>
      <c r="ACF656" s="261"/>
      <c r="ACG656" s="261"/>
      <c r="ACH656" s="261"/>
      <c r="ACI656" s="261"/>
      <c r="ACJ656" s="261"/>
      <c r="ACK656" s="261"/>
      <c r="ACL656" s="261"/>
      <c r="ACM656" s="261"/>
      <c r="ACN656" s="261"/>
      <c r="ACO656" s="261"/>
      <c r="ACP656" s="261"/>
      <c r="ACQ656" s="261"/>
      <c r="ACR656" s="261"/>
      <c r="ACS656" s="261"/>
      <c r="ACT656" s="261"/>
      <c r="ACU656" s="261"/>
      <c r="ACV656" s="261"/>
      <c r="ACW656" s="261"/>
      <c r="ACX656" s="261"/>
      <c r="ACY656" s="261"/>
      <c r="ACZ656" s="261"/>
      <c r="ADA656" s="261"/>
      <c r="ADB656" s="261"/>
      <c r="ADC656" s="261"/>
      <c r="ADD656" s="261"/>
      <c r="ADE656" s="261"/>
      <c r="ADF656" s="261"/>
      <c r="ADG656" s="261"/>
      <c r="ADH656" s="261"/>
      <c r="ADI656" s="261"/>
      <c r="ADJ656" s="261"/>
      <c r="ADK656" s="261"/>
      <c r="ADL656" s="261"/>
      <c r="ADM656" s="261"/>
      <c r="ADN656" s="261"/>
      <c r="ADO656" s="261"/>
      <c r="ADP656" s="261"/>
      <c r="ADQ656" s="261"/>
      <c r="ADR656" s="261"/>
      <c r="ADS656" s="261"/>
      <c r="ADT656" s="261"/>
      <c r="ADU656" s="261"/>
      <c r="ADV656" s="261"/>
      <c r="ADW656" s="261"/>
      <c r="ADX656" s="261"/>
      <c r="ADY656" s="261"/>
      <c r="ADZ656" s="261"/>
      <c r="AEA656" s="261"/>
      <c r="AEB656" s="261"/>
      <c r="AEC656" s="261"/>
      <c r="AED656" s="261"/>
      <c r="AEE656" s="261"/>
      <c r="AEF656" s="261"/>
      <c r="AEG656" s="261"/>
      <c r="AEH656" s="261"/>
      <c r="AEI656" s="261"/>
      <c r="AEJ656" s="261"/>
      <c r="AEK656" s="261"/>
      <c r="AEL656" s="261"/>
      <c r="AEM656" s="261"/>
      <c r="AEN656" s="261"/>
      <c r="AEO656" s="261"/>
      <c r="AEP656" s="261"/>
      <c r="AEQ656" s="261"/>
      <c r="AER656" s="261"/>
      <c r="AES656" s="261"/>
      <c r="AET656" s="261"/>
      <c r="AEU656" s="261"/>
      <c r="AEV656" s="261"/>
      <c r="AEW656" s="261"/>
      <c r="AEX656" s="261"/>
      <c r="AEY656" s="261"/>
      <c r="AEZ656" s="261"/>
      <c r="AFA656" s="261"/>
      <c r="AFB656" s="261"/>
      <c r="AFC656" s="261"/>
      <c r="AFD656" s="261"/>
      <c r="AFE656" s="261"/>
      <c r="AFF656" s="261"/>
      <c r="AFG656" s="261"/>
      <c r="AFH656" s="261"/>
      <c r="AFI656" s="261"/>
      <c r="AFJ656" s="261"/>
      <c r="AFK656" s="261"/>
      <c r="AFL656" s="261"/>
      <c r="AFM656" s="261"/>
      <c r="AFN656" s="261"/>
      <c r="AFO656" s="261"/>
      <c r="AFP656" s="261"/>
      <c r="AFQ656" s="261"/>
      <c r="AFR656" s="261"/>
      <c r="AFS656" s="261"/>
      <c r="AFT656" s="261"/>
      <c r="AFU656" s="261"/>
      <c r="AFV656" s="261"/>
      <c r="AFW656" s="261"/>
      <c r="AFX656" s="261"/>
      <c r="AFY656" s="261"/>
      <c r="AFZ656" s="261"/>
      <c r="AGA656" s="261"/>
      <c r="AGB656" s="261"/>
      <c r="AGC656" s="261"/>
      <c r="AGD656" s="261"/>
      <c r="AGE656" s="261"/>
      <c r="AGF656" s="261"/>
      <c r="AGG656" s="261"/>
      <c r="AGH656" s="261"/>
      <c r="AGI656" s="261"/>
      <c r="AGJ656" s="261"/>
      <c r="AGK656" s="261"/>
      <c r="AGL656" s="261"/>
      <c r="AGM656" s="261"/>
      <c r="AGN656" s="261"/>
      <c r="AGO656" s="261"/>
      <c r="AGP656" s="261"/>
      <c r="AGQ656" s="261"/>
      <c r="AGR656" s="261"/>
      <c r="AGS656" s="261"/>
      <c r="AGT656" s="261"/>
      <c r="AGU656" s="261"/>
      <c r="AGV656" s="261"/>
      <c r="AGW656" s="261"/>
      <c r="AGX656" s="261"/>
      <c r="AGY656" s="261"/>
      <c r="AGZ656" s="261"/>
      <c r="AHA656" s="261"/>
      <c r="AHB656" s="261"/>
      <c r="AHC656" s="261"/>
      <c r="AHD656" s="261"/>
      <c r="AHE656" s="261"/>
      <c r="AHF656" s="261"/>
      <c r="AHG656" s="261"/>
      <c r="AHH656" s="261"/>
      <c r="AHI656" s="261"/>
      <c r="AHJ656" s="261"/>
      <c r="AHK656" s="261"/>
      <c r="AHL656" s="261"/>
      <c r="AHM656" s="261"/>
      <c r="AHN656" s="261"/>
      <c r="AHO656" s="261"/>
      <c r="AHP656" s="261"/>
      <c r="AHQ656" s="261"/>
      <c r="AHR656" s="261"/>
      <c r="AHS656" s="261"/>
      <c r="AHT656" s="261"/>
      <c r="AHU656" s="261"/>
      <c r="AHV656" s="261"/>
      <c r="AHW656" s="261"/>
      <c r="AHX656" s="261"/>
      <c r="AHY656" s="261"/>
      <c r="AHZ656" s="261"/>
      <c r="AIA656" s="261"/>
      <c r="AIB656" s="261"/>
      <c r="AIC656" s="261"/>
      <c r="AID656" s="261"/>
      <c r="AIE656" s="261"/>
      <c r="AIF656" s="261"/>
      <c r="AIG656" s="261"/>
      <c r="AIH656" s="261"/>
      <c r="AII656" s="261"/>
      <c r="AIJ656" s="261"/>
      <c r="AIK656" s="261"/>
      <c r="AIL656" s="261"/>
      <c r="AIM656" s="261"/>
      <c r="AIN656" s="261"/>
      <c r="AIO656" s="261"/>
      <c r="AIP656" s="261"/>
      <c r="AIQ656" s="261"/>
      <c r="AIR656" s="261"/>
      <c r="AIS656" s="261"/>
      <c r="AIT656" s="261"/>
      <c r="AIU656" s="261"/>
      <c r="AIV656" s="261"/>
      <c r="AIW656" s="261"/>
      <c r="AIX656" s="261"/>
      <c r="AIY656" s="261"/>
      <c r="AIZ656" s="261"/>
      <c r="AJA656" s="261"/>
      <c r="AJB656" s="261"/>
      <c r="AJC656" s="261"/>
      <c r="AJD656" s="261"/>
      <c r="AJE656" s="261"/>
      <c r="AJF656" s="261"/>
      <c r="AJG656" s="261"/>
      <c r="AJH656" s="261"/>
      <c r="AJI656" s="261"/>
      <c r="AJJ656" s="261"/>
      <c r="AJK656" s="261"/>
      <c r="AJL656" s="261"/>
      <c r="AJM656" s="261"/>
      <c r="AJN656" s="261"/>
      <c r="AJO656" s="261"/>
      <c r="AJP656" s="261"/>
      <c r="AJQ656" s="261"/>
      <c r="AJR656" s="261"/>
      <c r="AJS656" s="261"/>
      <c r="AJT656" s="261"/>
      <c r="AJU656" s="261"/>
      <c r="AJV656" s="261"/>
      <c r="AJW656" s="261"/>
      <c r="AJX656" s="261"/>
      <c r="AJY656" s="261"/>
      <c r="AJZ656" s="261"/>
      <c r="AKA656" s="261"/>
      <c r="AKB656" s="261"/>
      <c r="AKC656" s="261"/>
      <c r="AKD656" s="261"/>
      <c r="AKE656" s="261"/>
      <c r="AKF656" s="261"/>
      <c r="AKG656" s="261"/>
      <c r="AKH656" s="261"/>
      <c r="AKI656" s="261"/>
      <c r="AKJ656" s="261"/>
      <c r="AKK656" s="261"/>
      <c r="AKL656" s="261"/>
      <c r="AKM656" s="261"/>
      <c r="AKN656" s="261"/>
      <c r="AKO656" s="261"/>
      <c r="AKP656" s="261"/>
      <c r="AKQ656" s="261"/>
      <c r="AKR656" s="261"/>
      <c r="AKS656" s="261"/>
      <c r="AKT656" s="261"/>
      <c r="AKU656" s="261"/>
      <c r="AKV656" s="261"/>
      <c r="AKW656" s="261"/>
      <c r="AKX656" s="261"/>
      <c r="AKY656" s="261"/>
      <c r="AKZ656" s="261"/>
      <c r="ALA656" s="261"/>
      <c r="ALB656" s="261"/>
      <c r="ALC656" s="261"/>
      <c r="ALD656" s="261"/>
      <c r="ALE656" s="261"/>
      <c r="ALF656" s="261"/>
      <c r="ALG656" s="261"/>
      <c r="ALH656" s="261"/>
      <c r="ALI656" s="261"/>
      <c r="ALJ656" s="261"/>
      <c r="ALK656" s="261"/>
      <c r="ALL656" s="261"/>
      <c r="ALM656" s="261"/>
      <c r="ALN656" s="261"/>
      <c r="ALO656" s="261"/>
      <c r="ALP656" s="261"/>
      <c r="ALQ656" s="261"/>
      <c r="ALR656" s="261"/>
      <c r="ALS656" s="261"/>
      <c r="ALT656" s="261"/>
      <c r="ALU656" s="261"/>
      <c r="ALV656" s="261"/>
      <c r="ALW656" s="261"/>
      <c r="ALX656" s="261"/>
      <c r="ALY656" s="261"/>
      <c r="ALZ656" s="261"/>
      <c r="AMA656" s="261"/>
      <c r="AMB656" s="261"/>
      <c r="AMC656" s="261"/>
      <c r="AMD656" s="261"/>
      <c r="AME656" s="261"/>
      <c r="AMF656" s="261"/>
      <c r="AMG656" s="261"/>
      <c r="AMH656" s="261"/>
      <c r="AMI656" s="261"/>
      <c r="AMJ656" s="261"/>
      <c r="AMK656" s="261"/>
    </row>
    <row r="657" spans="1:1025" s="269" customFormat="1" x14ac:dyDescent="0.35">
      <c r="A657" s="261"/>
      <c r="B657" s="265"/>
      <c r="C657" s="266"/>
      <c r="D657" s="266"/>
      <c r="E657" s="266"/>
      <c r="F657" s="266"/>
      <c r="G657" s="266"/>
      <c r="H657" s="261"/>
      <c r="I657" s="261"/>
      <c r="J657" s="261"/>
      <c r="K657" s="261"/>
      <c r="L657" s="261"/>
      <c r="M657" s="261"/>
      <c r="N657" s="261"/>
      <c r="O657" s="261"/>
      <c r="P657" s="261"/>
      <c r="Q657" s="261"/>
      <c r="R657" s="261"/>
      <c r="S657" s="261"/>
      <c r="T657" s="261"/>
      <c r="U657" s="261"/>
      <c r="V657" s="261"/>
      <c r="W657" s="261"/>
      <c r="X657" s="261"/>
      <c r="Y657" s="261"/>
      <c r="Z657" s="261"/>
      <c r="AA657" s="261"/>
      <c r="AB657" s="261"/>
      <c r="AC657" s="261"/>
      <c r="AD657" s="261"/>
      <c r="AE657" s="261"/>
      <c r="AF657" s="261"/>
      <c r="AG657" s="261"/>
      <c r="AH657" s="261"/>
      <c r="AI657" s="261"/>
      <c r="AJ657" s="261"/>
      <c r="AK657" s="261"/>
      <c r="AL657" s="261"/>
      <c r="AM657" s="261"/>
      <c r="AN657" s="261"/>
      <c r="AO657" s="261"/>
      <c r="AP657" s="261"/>
      <c r="AQ657" s="261"/>
      <c r="AR657" s="261"/>
      <c r="AS657" s="261"/>
      <c r="AT657" s="261"/>
      <c r="AU657" s="261"/>
      <c r="AV657" s="261"/>
      <c r="AW657" s="261"/>
      <c r="AX657" s="261"/>
      <c r="AY657" s="261"/>
      <c r="AZ657" s="261"/>
      <c r="BA657" s="261"/>
      <c r="BB657" s="261"/>
      <c r="BC657" s="261"/>
      <c r="BD657" s="261"/>
      <c r="BE657" s="261"/>
      <c r="BF657" s="261"/>
      <c r="BG657" s="261"/>
      <c r="BH657" s="261"/>
      <c r="BI657" s="261"/>
      <c r="BJ657" s="261"/>
      <c r="BK657" s="261"/>
      <c r="BL657" s="261"/>
      <c r="BM657" s="261"/>
      <c r="BN657" s="261"/>
      <c r="BO657" s="261"/>
      <c r="BP657" s="261"/>
      <c r="BQ657" s="261"/>
      <c r="BR657" s="261"/>
      <c r="BS657" s="261"/>
      <c r="BT657" s="261"/>
      <c r="BU657" s="261"/>
      <c r="BV657" s="261"/>
      <c r="BW657" s="261"/>
      <c r="BX657" s="261"/>
      <c r="BY657" s="261"/>
      <c r="BZ657" s="261"/>
      <c r="CA657" s="261"/>
      <c r="CB657" s="261"/>
      <c r="CC657" s="261"/>
      <c r="CD657" s="261"/>
      <c r="CE657" s="261"/>
      <c r="CF657" s="261"/>
      <c r="CG657" s="261"/>
      <c r="CH657" s="261"/>
      <c r="CI657" s="261"/>
      <c r="CJ657" s="261"/>
      <c r="CK657" s="261"/>
      <c r="CL657" s="261"/>
      <c r="CM657" s="261"/>
      <c r="CN657" s="261"/>
      <c r="CO657" s="261"/>
      <c r="CP657" s="261"/>
      <c r="CQ657" s="261"/>
      <c r="CR657" s="261"/>
      <c r="CS657" s="261"/>
      <c r="CT657" s="261"/>
      <c r="CU657" s="261"/>
      <c r="CV657" s="261"/>
      <c r="CW657" s="261"/>
      <c r="CX657" s="261"/>
      <c r="CY657" s="261"/>
      <c r="CZ657" s="261"/>
      <c r="DA657" s="261"/>
      <c r="DB657" s="261"/>
      <c r="DC657" s="261"/>
      <c r="DD657" s="261"/>
      <c r="DE657" s="261"/>
      <c r="DF657" s="261"/>
      <c r="DG657" s="261"/>
      <c r="DH657" s="261"/>
      <c r="DI657" s="261"/>
      <c r="DJ657" s="261"/>
      <c r="DK657" s="261"/>
      <c r="DL657" s="261"/>
      <c r="DM657" s="261"/>
      <c r="DN657" s="261"/>
      <c r="DO657" s="261"/>
      <c r="DP657" s="261"/>
      <c r="DQ657" s="261"/>
      <c r="DR657" s="261"/>
      <c r="DS657" s="261"/>
      <c r="DT657" s="261"/>
      <c r="DU657" s="261"/>
      <c r="DV657" s="261"/>
      <c r="DW657" s="261"/>
      <c r="DX657" s="261"/>
      <c r="DY657" s="261"/>
      <c r="DZ657" s="261"/>
      <c r="EA657" s="261"/>
      <c r="EB657" s="261"/>
      <c r="EC657" s="261"/>
      <c r="ED657" s="261"/>
      <c r="EE657" s="261"/>
      <c r="EF657" s="261"/>
      <c r="EG657" s="261"/>
      <c r="EH657" s="261"/>
      <c r="EI657" s="261"/>
      <c r="EJ657" s="261"/>
      <c r="EK657" s="261"/>
      <c r="EL657" s="261"/>
      <c r="EM657" s="261"/>
      <c r="EN657" s="261"/>
      <c r="EO657" s="261"/>
      <c r="EP657" s="261"/>
      <c r="EQ657" s="261"/>
      <c r="ER657" s="261"/>
      <c r="ES657" s="261"/>
      <c r="ET657" s="261"/>
      <c r="EU657" s="261"/>
      <c r="EV657" s="261"/>
      <c r="EW657" s="261"/>
      <c r="EX657" s="261"/>
      <c r="EY657" s="261"/>
      <c r="EZ657" s="261"/>
      <c r="FA657" s="261"/>
      <c r="FB657" s="261"/>
      <c r="FC657" s="261"/>
      <c r="FD657" s="261"/>
      <c r="FE657" s="261"/>
      <c r="FF657" s="261"/>
      <c r="FG657" s="261"/>
      <c r="FH657" s="261"/>
      <c r="FI657" s="261"/>
      <c r="FJ657" s="261"/>
      <c r="FK657" s="261"/>
      <c r="FL657" s="261"/>
      <c r="FM657" s="261"/>
      <c r="FN657" s="261"/>
      <c r="FO657" s="261"/>
      <c r="FP657" s="261"/>
      <c r="FQ657" s="261"/>
      <c r="FR657" s="261"/>
      <c r="FS657" s="261"/>
      <c r="FT657" s="261"/>
      <c r="FU657" s="261"/>
      <c r="FV657" s="261"/>
      <c r="FW657" s="261"/>
      <c r="FX657" s="261"/>
      <c r="FY657" s="261"/>
      <c r="FZ657" s="261"/>
      <c r="GA657" s="261"/>
      <c r="GB657" s="261"/>
      <c r="GC657" s="261"/>
      <c r="GD657" s="261"/>
      <c r="GE657" s="261"/>
      <c r="GF657" s="261"/>
      <c r="GG657" s="261"/>
      <c r="GH657" s="261"/>
      <c r="GI657" s="261"/>
      <c r="GJ657" s="261"/>
      <c r="GK657" s="261"/>
      <c r="GL657" s="261"/>
      <c r="GM657" s="261"/>
      <c r="GN657" s="261"/>
      <c r="GO657" s="261"/>
      <c r="GP657" s="261"/>
      <c r="GQ657" s="261"/>
      <c r="GR657" s="261"/>
      <c r="GS657" s="261"/>
      <c r="GT657" s="261"/>
      <c r="GU657" s="261"/>
      <c r="GV657" s="261"/>
      <c r="GW657" s="261"/>
      <c r="GX657" s="261"/>
      <c r="GY657" s="261"/>
      <c r="GZ657" s="261"/>
      <c r="HA657" s="261"/>
      <c r="HB657" s="261"/>
      <c r="HC657" s="261"/>
      <c r="HD657" s="261"/>
      <c r="HE657" s="261"/>
      <c r="HF657" s="261"/>
      <c r="HG657" s="261"/>
      <c r="HH657" s="261"/>
      <c r="HI657" s="261"/>
      <c r="HJ657" s="261"/>
      <c r="HK657" s="261"/>
      <c r="HL657" s="261"/>
      <c r="HM657" s="261"/>
      <c r="HN657" s="261"/>
      <c r="HO657" s="261"/>
      <c r="HP657" s="261"/>
      <c r="HQ657" s="261"/>
      <c r="HR657" s="261"/>
      <c r="HS657" s="261"/>
      <c r="HT657" s="261"/>
      <c r="HU657" s="261"/>
      <c r="HV657" s="261"/>
      <c r="HW657" s="261"/>
      <c r="HX657" s="261"/>
      <c r="HY657" s="261"/>
      <c r="HZ657" s="261"/>
      <c r="IA657" s="261"/>
      <c r="IB657" s="261"/>
      <c r="IC657" s="261"/>
      <c r="ID657" s="261"/>
      <c r="IE657" s="261"/>
      <c r="IF657" s="261"/>
      <c r="IG657" s="261"/>
      <c r="IH657" s="261"/>
      <c r="II657" s="261"/>
      <c r="IJ657" s="261"/>
      <c r="IK657" s="261"/>
      <c r="IL657" s="261"/>
      <c r="IM657" s="261"/>
      <c r="IN657" s="261"/>
      <c r="IO657" s="261"/>
      <c r="IP657" s="261"/>
      <c r="IQ657" s="261"/>
      <c r="IR657" s="261"/>
      <c r="IS657" s="261"/>
      <c r="IT657" s="261"/>
      <c r="IU657" s="261"/>
      <c r="IV657" s="261"/>
      <c r="IW657" s="261"/>
      <c r="IX657" s="261"/>
      <c r="IY657" s="261"/>
      <c r="IZ657" s="261"/>
      <c r="JA657" s="261"/>
      <c r="JB657" s="261"/>
      <c r="JC657" s="261"/>
      <c r="JD657" s="261"/>
      <c r="JE657" s="261"/>
      <c r="JF657" s="261"/>
      <c r="JG657" s="261"/>
      <c r="JH657" s="261"/>
      <c r="JI657" s="261"/>
      <c r="JJ657" s="261"/>
      <c r="JK657" s="261"/>
      <c r="JL657" s="261"/>
      <c r="JM657" s="261"/>
      <c r="JN657" s="261"/>
      <c r="JO657" s="261"/>
      <c r="JP657" s="261"/>
      <c r="JQ657" s="261"/>
      <c r="JR657" s="261"/>
      <c r="JS657" s="261"/>
      <c r="JT657" s="261"/>
      <c r="JU657" s="261"/>
      <c r="JV657" s="261"/>
      <c r="JW657" s="261"/>
      <c r="JX657" s="261"/>
      <c r="JY657" s="261"/>
      <c r="JZ657" s="261"/>
      <c r="KA657" s="261"/>
      <c r="KB657" s="261"/>
      <c r="KC657" s="261"/>
      <c r="KD657" s="261"/>
      <c r="KE657" s="261"/>
      <c r="KF657" s="261"/>
      <c r="KG657" s="261"/>
      <c r="KH657" s="261"/>
      <c r="KI657" s="261"/>
      <c r="KJ657" s="261"/>
      <c r="KK657" s="261"/>
      <c r="KL657" s="261"/>
      <c r="KM657" s="261"/>
      <c r="KN657" s="261"/>
      <c r="KO657" s="261"/>
      <c r="KP657" s="261"/>
      <c r="KQ657" s="261"/>
      <c r="KR657" s="261"/>
      <c r="KS657" s="261"/>
      <c r="KT657" s="261"/>
      <c r="KU657" s="261"/>
      <c r="KV657" s="261"/>
      <c r="KW657" s="261"/>
      <c r="KX657" s="261"/>
      <c r="KY657" s="261"/>
      <c r="KZ657" s="261"/>
      <c r="LA657" s="261"/>
      <c r="LB657" s="261"/>
      <c r="LC657" s="261"/>
      <c r="LD657" s="261"/>
      <c r="LE657" s="261"/>
      <c r="LF657" s="261"/>
      <c r="LG657" s="261"/>
      <c r="LH657" s="261"/>
      <c r="LI657" s="261"/>
      <c r="LJ657" s="261"/>
      <c r="LK657" s="261"/>
      <c r="LL657" s="261"/>
      <c r="LM657" s="261"/>
      <c r="LN657" s="261"/>
      <c r="LO657" s="261"/>
      <c r="LP657" s="261"/>
      <c r="LQ657" s="261"/>
      <c r="LR657" s="261"/>
      <c r="LS657" s="261"/>
      <c r="LT657" s="261"/>
      <c r="LU657" s="261"/>
      <c r="LV657" s="261"/>
      <c r="LW657" s="261"/>
      <c r="LX657" s="261"/>
      <c r="LY657" s="261"/>
      <c r="LZ657" s="261"/>
      <c r="MA657" s="261"/>
      <c r="MB657" s="261"/>
      <c r="MC657" s="261"/>
      <c r="MD657" s="261"/>
      <c r="ME657" s="261"/>
      <c r="MF657" s="261"/>
      <c r="MG657" s="261"/>
      <c r="MH657" s="261"/>
      <c r="MI657" s="261"/>
      <c r="MJ657" s="261"/>
      <c r="MK657" s="261"/>
      <c r="ML657" s="261"/>
      <c r="MM657" s="261"/>
      <c r="MN657" s="261"/>
      <c r="MO657" s="261"/>
      <c r="MP657" s="261"/>
      <c r="MQ657" s="261"/>
      <c r="MR657" s="261"/>
      <c r="MS657" s="261"/>
      <c r="MT657" s="261"/>
      <c r="MU657" s="261"/>
      <c r="MV657" s="261"/>
      <c r="MW657" s="261"/>
      <c r="MX657" s="261"/>
      <c r="MY657" s="261"/>
      <c r="MZ657" s="261"/>
      <c r="NA657" s="261"/>
      <c r="NB657" s="261"/>
      <c r="NC657" s="261"/>
      <c r="ND657" s="261"/>
      <c r="NE657" s="261"/>
      <c r="NF657" s="261"/>
      <c r="NG657" s="261"/>
      <c r="NH657" s="261"/>
      <c r="NI657" s="261"/>
      <c r="NJ657" s="261"/>
      <c r="NK657" s="261"/>
      <c r="NL657" s="261"/>
      <c r="NM657" s="261"/>
      <c r="NN657" s="261"/>
      <c r="NO657" s="261"/>
      <c r="NP657" s="261"/>
      <c r="NQ657" s="261"/>
      <c r="NR657" s="261"/>
      <c r="NS657" s="261"/>
      <c r="NT657" s="261"/>
      <c r="NU657" s="261"/>
      <c r="NV657" s="261"/>
      <c r="NW657" s="261"/>
      <c r="NX657" s="261"/>
      <c r="NY657" s="261"/>
      <c r="NZ657" s="261"/>
      <c r="OA657" s="261"/>
      <c r="OB657" s="261"/>
      <c r="OC657" s="261"/>
      <c r="OD657" s="261"/>
      <c r="OE657" s="261"/>
      <c r="OF657" s="261"/>
      <c r="OG657" s="261"/>
      <c r="OH657" s="261"/>
      <c r="OI657" s="261"/>
      <c r="OJ657" s="261"/>
      <c r="OK657" s="261"/>
      <c r="OL657" s="261"/>
      <c r="OM657" s="261"/>
      <c r="ON657" s="261"/>
      <c r="OO657" s="261"/>
      <c r="OP657" s="261"/>
      <c r="OQ657" s="261"/>
      <c r="OR657" s="261"/>
      <c r="OS657" s="261"/>
      <c r="OT657" s="261"/>
      <c r="OU657" s="261"/>
      <c r="OV657" s="261"/>
      <c r="OW657" s="261"/>
      <c r="OX657" s="261"/>
      <c r="OY657" s="261"/>
      <c r="OZ657" s="261"/>
      <c r="PA657" s="261"/>
      <c r="PB657" s="261"/>
      <c r="PC657" s="261"/>
      <c r="PD657" s="261"/>
      <c r="PE657" s="261"/>
      <c r="PF657" s="261"/>
      <c r="PG657" s="261"/>
      <c r="PH657" s="261"/>
      <c r="PI657" s="261"/>
      <c r="PJ657" s="261"/>
      <c r="PK657" s="261"/>
      <c r="PL657" s="261"/>
      <c r="PM657" s="261"/>
      <c r="PN657" s="261"/>
      <c r="PO657" s="261"/>
      <c r="PP657" s="261"/>
      <c r="PQ657" s="261"/>
      <c r="PR657" s="261"/>
      <c r="PS657" s="261"/>
      <c r="PT657" s="261"/>
      <c r="PU657" s="261"/>
      <c r="PV657" s="261"/>
      <c r="PW657" s="261"/>
      <c r="PX657" s="261"/>
      <c r="PY657" s="261"/>
      <c r="PZ657" s="261"/>
      <c r="QA657" s="261"/>
      <c r="QB657" s="261"/>
      <c r="QC657" s="261"/>
      <c r="QD657" s="261"/>
      <c r="QE657" s="261"/>
      <c r="QF657" s="261"/>
      <c r="QG657" s="261"/>
      <c r="QH657" s="261"/>
      <c r="QI657" s="261"/>
      <c r="QJ657" s="261"/>
      <c r="QK657" s="261"/>
      <c r="QL657" s="261"/>
      <c r="QM657" s="261"/>
      <c r="QN657" s="261"/>
      <c r="QO657" s="261"/>
      <c r="QP657" s="261"/>
      <c r="QQ657" s="261"/>
      <c r="QR657" s="261"/>
      <c r="QS657" s="261"/>
      <c r="QT657" s="261"/>
      <c r="QU657" s="261"/>
      <c r="QV657" s="261"/>
      <c r="QW657" s="261"/>
      <c r="QX657" s="261"/>
      <c r="QY657" s="261"/>
      <c r="QZ657" s="261"/>
      <c r="RA657" s="261"/>
      <c r="RB657" s="261"/>
      <c r="RC657" s="261"/>
      <c r="RD657" s="261"/>
      <c r="RE657" s="261"/>
      <c r="RF657" s="261"/>
      <c r="RG657" s="261"/>
      <c r="RH657" s="261"/>
      <c r="RI657" s="261"/>
      <c r="RJ657" s="261"/>
      <c r="RK657" s="261"/>
      <c r="RL657" s="261"/>
      <c r="RM657" s="261"/>
      <c r="RN657" s="261"/>
      <c r="RO657" s="261"/>
      <c r="RP657" s="261"/>
      <c r="RQ657" s="261"/>
      <c r="RR657" s="261"/>
      <c r="RS657" s="261"/>
      <c r="RT657" s="261"/>
      <c r="RU657" s="261"/>
      <c r="RV657" s="261"/>
      <c r="RW657" s="261"/>
      <c r="RX657" s="261"/>
      <c r="RY657" s="261"/>
      <c r="RZ657" s="261"/>
      <c r="SA657" s="261"/>
      <c r="SB657" s="261"/>
      <c r="SC657" s="261"/>
      <c r="SD657" s="261"/>
      <c r="SE657" s="261"/>
      <c r="SF657" s="261"/>
      <c r="SG657" s="261"/>
      <c r="SH657" s="261"/>
      <c r="SI657" s="261"/>
      <c r="SJ657" s="261"/>
      <c r="SK657" s="261"/>
      <c r="SL657" s="261"/>
      <c r="SM657" s="261"/>
      <c r="SN657" s="261"/>
      <c r="SO657" s="261"/>
      <c r="SP657" s="261"/>
      <c r="SQ657" s="261"/>
      <c r="SR657" s="261"/>
      <c r="SS657" s="261"/>
      <c r="ST657" s="261"/>
      <c r="SU657" s="261"/>
      <c r="SV657" s="261"/>
      <c r="SW657" s="261"/>
      <c r="SX657" s="261"/>
      <c r="SY657" s="261"/>
      <c r="SZ657" s="261"/>
      <c r="TA657" s="261"/>
      <c r="TB657" s="261"/>
      <c r="TC657" s="261"/>
      <c r="TD657" s="261"/>
      <c r="TE657" s="261"/>
      <c r="TF657" s="261"/>
      <c r="TG657" s="261"/>
      <c r="TH657" s="261"/>
      <c r="TI657" s="261"/>
      <c r="TJ657" s="261"/>
      <c r="TK657" s="261"/>
      <c r="TL657" s="261"/>
      <c r="TM657" s="261"/>
      <c r="TN657" s="261"/>
      <c r="TO657" s="261"/>
      <c r="TP657" s="261"/>
      <c r="TQ657" s="261"/>
      <c r="TR657" s="261"/>
      <c r="TS657" s="261"/>
      <c r="TT657" s="261"/>
      <c r="TU657" s="261"/>
      <c r="TV657" s="261"/>
      <c r="TW657" s="261"/>
      <c r="TX657" s="261"/>
      <c r="TY657" s="261"/>
      <c r="TZ657" s="261"/>
      <c r="UA657" s="261"/>
      <c r="UB657" s="261"/>
      <c r="UC657" s="261"/>
      <c r="UD657" s="261"/>
      <c r="UE657" s="261"/>
      <c r="UF657" s="261"/>
      <c r="UG657" s="261"/>
      <c r="UH657" s="261"/>
      <c r="UI657" s="261"/>
      <c r="UJ657" s="261"/>
      <c r="UK657" s="261"/>
      <c r="UL657" s="261"/>
      <c r="UM657" s="261"/>
      <c r="UN657" s="261"/>
      <c r="UO657" s="261"/>
      <c r="UP657" s="261"/>
      <c r="UQ657" s="261"/>
      <c r="UR657" s="261"/>
      <c r="US657" s="261"/>
      <c r="UT657" s="261"/>
      <c r="UU657" s="261"/>
      <c r="UV657" s="261"/>
      <c r="UW657" s="261"/>
      <c r="UX657" s="261"/>
      <c r="UY657" s="261"/>
      <c r="UZ657" s="261"/>
      <c r="VA657" s="261"/>
      <c r="VB657" s="261"/>
      <c r="VC657" s="261"/>
      <c r="VD657" s="261"/>
      <c r="VE657" s="261"/>
      <c r="VF657" s="261"/>
      <c r="VG657" s="261"/>
      <c r="VH657" s="261"/>
      <c r="VI657" s="261"/>
      <c r="VJ657" s="261"/>
      <c r="VK657" s="261"/>
      <c r="VL657" s="261"/>
      <c r="VM657" s="261"/>
      <c r="VN657" s="261"/>
      <c r="VO657" s="261"/>
      <c r="VP657" s="261"/>
      <c r="VQ657" s="261"/>
      <c r="VR657" s="261"/>
      <c r="VS657" s="261"/>
      <c r="VT657" s="261"/>
      <c r="VU657" s="261"/>
      <c r="VV657" s="261"/>
      <c r="VW657" s="261"/>
      <c r="VX657" s="261"/>
      <c r="VY657" s="261"/>
      <c r="VZ657" s="261"/>
      <c r="WA657" s="261"/>
      <c r="WB657" s="261"/>
      <c r="WC657" s="261"/>
      <c r="WD657" s="261"/>
      <c r="WE657" s="261"/>
      <c r="WF657" s="261"/>
      <c r="WG657" s="261"/>
      <c r="WH657" s="261"/>
      <c r="WI657" s="261"/>
      <c r="WJ657" s="261"/>
      <c r="WK657" s="261"/>
      <c r="WL657" s="261"/>
      <c r="WM657" s="261"/>
      <c r="WN657" s="261"/>
      <c r="WO657" s="261"/>
      <c r="WP657" s="261"/>
      <c r="WQ657" s="261"/>
      <c r="WR657" s="261"/>
      <c r="WS657" s="261"/>
      <c r="WT657" s="261"/>
      <c r="WU657" s="261"/>
      <c r="WV657" s="261"/>
      <c r="WW657" s="261"/>
      <c r="WX657" s="261"/>
      <c r="WY657" s="261"/>
      <c r="WZ657" s="261"/>
      <c r="XA657" s="261"/>
      <c r="XB657" s="261"/>
      <c r="XC657" s="261"/>
      <c r="XD657" s="261"/>
      <c r="XE657" s="261"/>
      <c r="XF657" s="261"/>
      <c r="XG657" s="261"/>
      <c r="XH657" s="261"/>
      <c r="XI657" s="261"/>
      <c r="XJ657" s="261"/>
      <c r="XK657" s="261"/>
      <c r="XL657" s="261"/>
      <c r="XM657" s="261"/>
      <c r="XN657" s="261"/>
      <c r="XO657" s="261"/>
      <c r="XP657" s="261"/>
      <c r="XQ657" s="261"/>
      <c r="XR657" s="261"/>
      <c r="XS657" s="261"/>
      <c r="XT657" s="261"/>
      <c r="XU657" s="261"/>
      <c r="XV657" s="261"/>
      <c r="XW657" s="261"/>
      <c r="XX657" s="261"/>
      <c r="XY657" s="261"/>
      <c r="XZ657" s="261"/>
      <c r="YA657" s="261"/>
      <c r="YB657" s="261"/>
      <c r="YC657" s="261"/>
      <c r="YD657" s="261"/>
      <c r="YE657" s="261"/>
      <c r="YF657" s="261"/>
      <c r="YG657" s="261"/>
      <c r="YH657" s="261"/>
      <c r="YI657" s="261"/>
      <c r="YJ657" s="261"/>
      <c r="YK657" s="261"/>
      <c r="YL657" s="261"/>
      <c r="YM657" s="261"/>
      <c r="YN657" s="261"/>
      <c r="YO657" s="261"/>
      <c r="YP657" s="261"/>
      <c r="YQ657" s="261"/>
      <c r="YR657" s="261"/>
      <c r="YS657" s="261"/>
      <c r="YT657" s="261"/>
      <c r="YU657" s="261"/>
      <c r="YV657" s="261"/>
      <c r="YW657" s="261"/>
      <c r="YX657" s="261"/>
      <c r="YY657" s="261"/>
      <c r="YZ657" s="261"/>
      <c r="ZA657" s="261"/>
      <c r="ZB657" s="261"/>
      <c r="ZC657" s="261"/>
      <c r="ZD657" s="261"/>
      <c r="ZE657" s="261"/>
      <c r="ZF657" s="261"/>
      <c r="ZG657" s="261"/>
      <c r="ZH657" s="261"/>
      <c r="ZI657" s="261"/>
      <c r="ZJ657" s="261"/>
      <c r="ZK657" s="261"/>
      <c r="ZL657" s="261"/>
      <c r="ZM657" s="261"/>
      <c r="ZN657" s="261"/>
      <c r="ZO657" s="261"/>
      <c r="ZP657" s="261"/>
      <c r="ZQ657" s="261"/>
      <c r="ZR657" s="261"/>
      <c r="ZS657" s="261"/>
      <c r="ZT657" s="261"/>
      <c r="ZU657" s="261"/>
      <c r="ZV657" s="261"/>
      <c r="ZW657" s="261"/>
      <c r="ZX657" s="261"/>
      <c r="ZY657" s="261"/>
      <c r="ZZ657" s="261"/>
      <c r="AAA657" s="261"/>
      <c r="AAB657" s="261"/>
      <c r="AAC657" s="261"/>
      <c r="AAD657" s="261"/>
      <c r="AAE657" s="261"/>
      <c r="AAF657" s="261"/>
      <c r="AAG657" s="261"/>
      <c r="AAH657" s="261"/>
      <c r="AAI657" s="261"/>
      <c r="AAJ657" s="261"/>
      <c r="AAK657" s="261"/>
      <c r="AAL657" s="261"/>
      <c r="AAM657" s="261"/>
      <c r="AAN657" s="261"/>
      <c r="AAO657" s="261"/>
      <c r="AAP657" s="261"/>
      <c r="AAQ657" s="261"/>
      <c r="AAR657" s="261"/>
      <c r="AAS657" s="261"/>
      <c r="AAT657" s="261"/>
      <c r="AAU657" s="261"/>
      <c r="AAV657" s="261"/>
      <c r="AAW657" s="261"/>
      <c r="AAX657" s="261"/>
      <c r="AAY657" s="261"/>
      <c r="AAZ657" s="261"/>
      <c r="ABA657" s="261"/>
      <c r="ABB657" s="261"/>
      <c r="ABC657" s="261"/>
      <c r="ABD657" s="261"/>
      <c r="ABE657" s="261"/>
      <c r="ABF657" s="261"/>
      <c r="ABG657" s="261"/>
      <c r="ABH657" s="261"/>
      <c r="ABI657" s="261"/>
      <c r="ABJ657" s="261"/>
      <c r="ABK657" s="261"/>
      <c r="ABL657" s="261"/>
      <c r="ABM657" s="261"/>
      <c r="ABN657" s="261"/>
      <c r="ABO657" s="261"/>
      <c r="ABP657" s="261"/>
      <c r="ABQ657" s="261"/>
      <c r="ABR657" s="261"/>
      <c r="ABS657" s="261"/>
      <c r="ABT657" s="261"/>
      <c r="ABU657" s="261"/>
      <c r="ABV657" s="261"/>
      <c r="ABW657" s="261"/>
      <c r="ABX657" s="261"/>
      <c r="ABY657" s="261"/>
      <c r="ABZ657" s="261"/>
      <c r="ACA657" s="261"/>
      <c r="ACB657" s="261"/>
      <c r="ACC657" s="261"/>
      <c r="ACD657" s="261"/>
      <c r="ACE657" s="261"/>
      <c r="ACF657" s="261"/>
      <c r="ACG657" s="261"/>
      <c r="ACH657" s="261"/>
      <c r="ACI657" s="261"/>
      <c r="ACJ657" s="261"/>
      <c r="ACK657" s="261"/>
      <c r="ACL657" s="261"/>
      <c r="ACM657" s="261"/>
      <c r="ACN657" s="261"/>
      <c r="ACO657" s="261"/>
      <c r="ACP657" s="261"/>
      <c r="ACQ657" s="261"/>
      <c r="ACR657" s="261"/>
      <c r="ACS657" s="261"/>
      <c r="ACT657" s="261"/>
      <c r="ACU657" s="261"/>
      <c r="ACV657" s="261"/>
      <c r="ACW657" s="261"/>
      <c r="ACX657" s="261"/>
      <c r="ACY657" s="261"/>
      <c r="ACZ657" s="261"/>
      <c r="ADA657" s="261"/>
      <c r="ADB657" s="261"/>
      <c r="ADC657" s="261"/>
      <c r="ADD657" s="261"/>
      <c r="ADE657" s="261"/>
      <c r="ADF657" s="261"/>
      <c r="ADG657" s="261"/>
      <c r="ADH657" s="261"/>
      <c r="ADI657" s="261"/>
      <c r="ADJ657" s="261"/>
      <c r="ADK657" s="261"/>
      <c r="ADL657" s="261"/>
      <c r="ADM657" s="261"/>
      <c r="ADN657" s="261"/>
      <c r="ADO657" s="261"/>
      <c r="ADP657" s="261"/>
      <c r="ADQ657" s="261"/>
      <c r="ADR657" s="261"/>
      <c r="ADS657" s="261"/>
      <c r="ADT657" s="261"/>
      <c r="ADU657" s="261"/>
      <c r="ADV657" s="261"/>
      <c r="ADW657" s="261"/>
      <c r="ADX657" s="261"/>
      <c r="ADY657" s="261"/>
      <c r="ADZ657" s="261"/>
      <c r="AEA657" s="261"/>
      <c r="AEB657" s="261"/>
      <c r="AEC657" s="261"/>
      <c r="AED657" s="261"/>
      <c r="AEE657" s="261"/>
      <c r="AEF657" s="261"/>
      <c r="AEG657" s="261"/>
      <c r="AEH657" s="261"/>
      <c r="AEI657" s="261"/>
      <c r="AEJ657" s="261"/>
      <c r="AEK657" s="261"/>
      <c r="AEL657" s="261"/>
      <c r="AEM657" s="261"/>
      <c r="AEN657" s="261"/>
      <c r="AEO657" s="261"/>
      <c r="AEP657" s="261"/>
      <c r="AEQ657" s="261"/>
      <c r="AER657" s="261"/>
      <c r="AES657" s="261"/>
      <c r="AET657" s="261"/>
      <c r="AEU657" s="261"/>
      <c r="AEV657" s="261"/>
      <c r="AEW657" s="261"/>
      <c r="AEX657" s="261"/>
      <c r="AEY657" s="261"/>
      <c r="AEZ657" s="261"/>
      <c r="AFA657" s="261"/>
      <c r="AFB657" s="261"/>
      <c r="AFC657" s="261"/>
      <c r="AFD657" s="261"/>
      <c r="AFE657" s="261"/>
      <c r="AFF657" s="261"/>
      <c r="AFG657" s="261"/>
      <c r="AFH657" s="261"/>
      <c r="AFI657" s="261"/>
      <c r="AFJ657" s="261"/>
      <c r="AFK657" s="261"/>
      <c r="AFL657" s="261"/>
      <c r="AFM657" s="261"/>
      <c r="AFN657" s="261"/>
      <c r="AFO657" s="261"/>
      <c r="AFP657" s="261"/>
      <c r="AFQ657" s="261"/>
      <c r="AFR657" s="261"/>
      <c r="AFS657" s="261"/>
      <c r="AFT657" s="261"/>
      <c r="AFU657" s="261"/>
      <c r="AFV657" s="261"/>
      <c r="AFW657" s="261"/>
      <c r="AFX657" s="261"/>
      <c r="AFY657" s="261"/>
      <c r="AFZ657" s="261"/>
      <c r="AGA657" s="261"/>
      <c r="AGB657" s="261"/>
      <c r="AGC657" s="261"/>
      <c r="AGD657" s="261"/>
      <c r="AGE657" s="261"/>
      <c r="AGF657" s="261"/>
      <c r="AGG657" s="261"/>
      <c r="AGH657" s="261"/>
      <c r="AGI657" s="261"/>
      <c r="AGJ657" s="261"/>
      <c r="AGK657" s="261"/>
      <c r="AGL657" s="261"/>
      <c r="AGM657" s="261"/>
      <c r="AGN657" s="261"/>
      <c r="AGO657" s="261"/>
      <c r="AGP657" s="261"/>
      <c r="AGQ657" s="261"/>
      <c r="AGR657" s="261"/>
      <c r="AGS657" s="261"/>
      <c r="AGT657" s="261"/>
      <c r="AGU657" s="261"/>
      <c r="AGV657" s="261"/>
      <c r="AGW657" s="261"/>
      <c r="AGX657" s="261"/>
      <c r="AGY657" s="261"/>
      <c r="AGZ657" s="261"/>
      <c r="AHA657" s="261"/>
      <c r="AHB657" s="261"/>
      <c r="AHC657" s="261"/>
      <c r="AHD657" s="261"/>
      <c r="AHE657" s="261"/>
      <c r="AHF657" s="261"/>
      <c r="AHG657" s="261"/>
      <c r="AHH657" s="261"/>
      <c r="AHI657" s="261"/>
      <c r="AHJ657" s="261"/>
      <c r="AHK657" s="261"/>
      <c r="AHL657" s="261"/>
      <c r="AHM657" s="261"/>
      <c r="AHN657" s="261"/>
      <c r="AHO657" s="261"/>
      <c r="AHP657" s="261"/>
      <c r="AHQ657" s="261"/>
      <c r="AHR657" s="261"/>
      <c r="AHS657" s="261"/>
      <c r="AHT657" s="261"/>
      <c r="AHU657" s="261"/>
      <c r="AHV657" s="261"/>
      <c r="AHW657" s="261"/>
      <c r="AHX657" s="261"/>
      <c r="AHY657" s="261"/>
      <c r="AHZ657" s="261"/>
      <c r="AIA657" s="261"/>
      <c r="AIB657" s="261"/>
      <c r="AIC657" s="261"/>
      <c r="AID657" s="261"/>
      <c r="AIE657" s="261"/>
      <c r="AIF657" s="261"/>
      <c r="AIG657" s="261"/>
      <c r="AIH657" s="261"/>
      <c r="AII657" s="261"/>
      <c r="AIJ657" s="261"/>
      <c r="AIK657" s="261"/>
      <c r="AIL657" s="261"/>
      <c r="AIM657" s="261"/>
      <c r="AIN657" s="261"/>
      <c r="AIO657" s="261"/>
      <c r="AIP657" s="261"/>
      <c r="AIQ657" s="261"/>
      <c r="AIR657" s="261"/>
      <c r="AIS657" s="261"/>
      <c r="AIT657" s="261"/>
      <c r="AIU657" s="261"/>
      <c r="AIV657" s="261"/>
      <c r="AIW657" s="261"/>
      <c r="AIX657" s="261"/>
      <c r="AIY657" s="261"/>
      <c r="AIZ657" s="261"/>
      <c r="AJA657" s="261"/>
      <c r="AJB657" s="261"/>
      <c r="AJC657" s="261"/>
      <c r="AJD657" s="261"/>
      <c r="AJE657" s="261"/>
      <c r="AJF657" s="261"/>
      <c r="AJG657" s="261"/>
      <c r="AJH657" s="261"/>
      <c r="AJI657" s="261"/>
      <c r="AJJ657" s="261"/>
      <c r="AJK657" s="261"/>
      <c r="AJL657" s="261"/>
      <c r="AJM657" s="261"/>
      <c r="AJN657" s="261"/>
      <c r="AJO657" s="261"/>
      <c r="AJP657" s="261"/>
      <c r="AJQ657" s="261"/>
      <c r="AJR657" s="261"/>
      <c r="AJS657" s="261"/>
      <c r="AJT657" s="261"/>
      <c r="AJU657" s="261"/>
      <c r="AJV657" s="261"/>
      <c r="AJW657" s="261"/>
      <c r="AJX657" s="261"/>
      <c r="AJY657" s="261"/>
      <c r="AJZ657" s="261"/>
      <c r="AKA657" s="261"/>
      <c r="AKB657" s="261"/>
      <c r="AKC657" s="261"/>
      <c r="AKD657" s="261"/>
      <c r="AKE657" s="261"/>
      <c r="AKF657" s="261"/>
      <c r="AKG657" s="261"/>
      <c r="AKH657" s="261"/>
      <c r="AKI657" s="261"/>
      <c r="AKJ657" s="261"/>
      <c r="AKK657" s="261"/>
      <c r="AKL657" s="261"/>
      <c r="AKM657" s="261"/>
      <c r="AKN657" s="261"/>
      <c r="AKO657" s="261"/>
      <c r="AKP657" s="261"/>
      <c r="AKQ657" s="261"/>
      <c r="AKR657" s="261"/>
      <c r="AKS657" s="261"/>
      <c r="AKT657" s="261"/>
      <c r="AKU657" s="261"/>
      <c r="AKV657" s="261"/>
      <c r="AKW657" s="261"/>
      <c r="AKX657" s="261"/>
      <c r="AKY657" s="261"/>
      <c r="AKZ657" s="261"/>
      <c r="ALA657" s="261"/>
      <c r="ALB657" s="261"/>
      <c r="ALC657" s="261"/>
      <c r="ALD657" s="261"/>
      <c r="ALE657" s="261"/>
      <c r="ALF657" s="261"/>
      <c r="ALG657" s="261"/>
      <c r="ALH657" s="261"/>
      <c r="ALI657" s="261"/>
      <c r="ALJ657" s="261"/>
      <c r="ALK657" s="261"/>
      <c r="ALL657" s="261"/>
      <c r="ALM657" s="261"/>
      <c r="ALN657" s="261"/>
      <c r="ALO657" s="261"/>
      <c r="ALP657" s="261"/>
      <c r="ALQ657" s="261"/>
      <c r="ALR657" s="261"/>
      <c r="ALS657" s="261"/>
      <c r="ALT657" s="261"/>
      <c r="ALU657" s="261"/>
      <c r="ALV657" s="261"/>
      <c r="ALW657" s="261"/>
      <c r="ALX657" s="261"/>
      <c r="ALY657" s="261"/>
      <c r="ALZ657" s="261"/>
      <c r="AMA657" s="261"/>
      <c r="AMB657" s="261"/>
      <c r="AMC657" s="261"/>
      <c r="AMD657" s="261"/>
      <c r="AME657" s="261"/>
      <c r="AMF657" s="261"/>
      <c r="AMG657" s="261"/>
      <c r="AMH657" s="261"/>
      <c r="AMI657" s="261"/>
      <c r="AMJ657" s="261"/>
      <c r="AMK657" s="261"/>
    </row>
    <row r="658" spans="1:1025" s="269" customFormat="1" x14ac:dyDescent="0.35">
      <c r="A658" s="261"/>
      <c r="B658" s="265"/>
      <c r="C658" s="266"/>
      <c r="D658" s="266"/>
      <c r="E658" s="266"/>
      <c r="F658" s="266"/>
      <c r="G658" s="266"/>
      <c r="H658" s="261"/>
      <c r="I658" s="261"/>
      <c r="J658" s="261"/>
      <c r="K658" s="261"/>
      <c r="L658" s="261"/>
      <c r="M658" s="261"/>
      <c r="N658" s="261"/>
      <c r="O658" s="261"/>
      <c r="P658" s="261"/>
      <c r="Q658" s="261"/>
      <c r="R658" s="261"/>
      <c r="S658" s="261"/>
      <c r="T658" s="261"/>
      <c r="U658" s="261"/>
      <c r="V658" s="261"/>
      <c r="W658" s="261"/>
      <c r="X658" s="261"/>
      <c r="Y658" s="261"/>
      <c r="Z658" s="261"/>
      <c r="AA658" s="261"/>
      <c r="AB658" s="261"/>
      <c r="AC658" s="261"/>
      <c r="AD658" s="261"/>
      <c r="AE658" s="261"/>
      <c r="AF658" s="261"/>
      <c r="AG658" s="261"/>
      <c r="AH658" s="261"/>
      <c r="AI658" s="261"/>
      <c r="AJ658" s="261"/>
      <c r="AK658" s="261"/>
      <c r="AL658" s="261"/>
      <c r="AM658" s="261"/>
      <c r="AN658" s="261"/>
      <c r="AO658" s="261"/>
      <c r="AP658" s="261"/>
      <c r="AQ658" s="261"/>
      <c r="AR658" s="261"/>
      <c r="AS658" s="261"/>
      <c r="AT658" s="261"/>
      <c r="AU658" s="261"/>
      <c r="AV658" s="261"/>
      <c r="AW658" s="261"/>
      <c r="AX658" s="261"/>
      <c r="AY658" s="261"/>
      <c r="AZ658" s="261"/>
      <c r="BA658" s="261"/>
      <c r="BB658" s="261"/>
      <c r="BC658" s="261"/>
      <c r="BD658" s="261"/>
      <c r="BE658" s="261"/>
      <c r="BF658" s="261"/>
      <c r="BG658" s="261"/>
      <c r="BH658" s="261"/>
      <c r="BI658" s="261"/>
      <c r="BJ658" s="261"/>
      <c r="BK658" s="261"/>
      <c r="BL658" s="261"/>
      <c r="BM658" s="261"/>
      <c r="BN658" s="261"/>
      <c r="BO658" s="261"/>
      <c r="BP658" s="261"/>
      <c r="BQ658" s="261"/>
      <c r="BR658" s="261"/>
      <c r="BS658" s="261"/>
      <c r="BT658" s="261"/>
      <c r="BU658" s="261"/>
      <c r="BV658" s="261"/>
      <c r="BW658" s="261"/>
      <c r="BX658" s="261"/>
      <c r="BY658" s="261"/>
      <c r="BZ658" s="261"/>
      <c r="CA658" s="261"/>
      <c r="CB658" s="261"/>
      <c r="CC658" s="261"/>
      <c r="CD658" s="261"/>
      <c r="CE658" s="261"/>
      <c r="CF658" s="261"/>
      <c r="CG658" s="261"/>
      <c r="CH658" s="261"/>
      <c r="CI658" s="261"/>
      <c r="CJ658" s="261"/>
      <c r="CK658" s="261"/>
      <c r="CL658" s="261"/>
      <c r="CM658" s="261"/>
      <c r="CN658" s="261"/>
      <c r="CO658" s="261"/>
      <c r="CP658" s="261"/>
      <c r="CQ658" s="261"/>
      <c r="CR658" s="261"/>
      <c r="CS658" s="261"/>
      <c r="CT658" s="261"/>
      <c r="CU658" s="261"/>
      <c r="CV658" s="261"/>
      <c r="CW658" s="261"/>
      <c r="CX658" s="261"/>
      <c r="CY658" s="261"/>
      <c r="CZ658" s="261"/>
      <c r="DA658" s="261"/>
      <c r="DB658" s="261"/>
      <c r="DC658" s="261"/>
      <c r="DD658" s="261"/>
      <c r="DE658" s="261"/>
      <c r="DF658" s="261"/>
      <c r="DG658" s="261"/>
      <c r="DH658" s="261"/>
      <c r="DI658" s="261"/>
      <c r="DJ658" s="261"/>
      <c r="DK658" s="261"/>
      <c r="DL658" s="261"/>
      <c r="DM658" s="261"/>
      <c r="DN658" s="261"/>
      <c r="DO658" s="261"/>
      <c r="DP658" s="261"/>
      <c r="DQ658" s="261"/>
      <c r="DR658" s="261"/>
      <c r="DS658" s="261"/>
      <c r="DT658" s="261"/>
      <c r="DU658" s="261"/>
      <c r="DV658" s="261"/>
      <c r="DW658" s="261"/>
      <c r="DX658" s="261"/>
      <c r="DY658" s="261"/>
      <c r="DZ658" s="261"/>
      <c r="EA658" s="261"/>
      <c r="EB658" s="261"/>
      <c r="EC658" s="261"/>
      <c r="ED658" s="261"/>
      <c r="EE658" s="261"/>
      <c r="EF658" s="261"/>
      <c r="EG658" s="261"/>
      <c r="EH658" s="261"/>
      <c r="EI658" s="261"/>
      <c r="EJ658" s="261"/>
      <c r="EK658" s="261"/>
      <c r="EL658" s="261"/>
      <c r="EM658" s="261"/>
      <c r="EN658" s="261"/>
      <c r="EO658" s="261"/>
      <c r="EP658" s="261"/>
      <c r="EQ658" s="261"/>
      <c r="ER658" s="261"/>
      <c r="ES658" s="261"/>
      <c r="ET658" s="261"/>
      <c r="EU658" s="261"/>
      <c r="EV658" s="261"/>
      <c r="EW658" s="261"/>
      <c r="EX658" s="261"/>
      <c r="EY658" s="261"/>
      <c r="EZ658" s="261"/>
      <c r="FA658" s="261"/>
      <c r="FB658" s="261"/>
      <c r="FC658" s="261"/>
      <c r="FD658" s="261"/>
      <c r="FE658" s="261"/>
      <c r="FF658" s="261"/>
      <c r="FG658" s="261"/>
      <c r="FH658" s="261"/>
      <c r="FI658" s="261"/>
      <c r="FJ658" s="261"/>
      <c r="FK658" s="261"/>
      <c r="FL658" s="261"/>
      <c r="FM658" s="261"/>
      <c r="FN658" s="261"/>
      <c r="FO658" s="261"/>
      <c r="FP658" s="261"/>
      <c r="FQ658" s="261"/>
      <c r="FR658" s="261"/>
      <c r="FS658" s="261"/>
      <c r="FT658" s="261"/>
      <c r="FU658" s="261"/>
      <c r="FV658" s="261"/>
      <c r="FW658" s="261"/>
      <c r="FX658" s="261"/>
      <c r="FY658" s="261"/>
      <c r="FZ658" s="261"/>
      <c r="GA658" s="261"/>
      <c r="GB658" s="261"/>
      <c r="GC658" s="261"/>
      <c r="GD658" s="261"/>
      <c r="GE658" s="261"/>
      <c r="GF658" s="261"/>
      <c r="GG658" s="261"/>
      <c r="GH658" s="261"/>
      <c r="GI658" s="261"/>
      <c r="GJ658" s="261"/>
      <c r="GK658" s="261"/>
      <c r="GL658" s="261"/>
      <c r="GM658" s="261"/>
      <c r="GN658" s="261"/>
      <c r="GO658" s="261"/>
      <c r="GP658" s="261"/>
      <c r="GQ658" s="261"/>
      <c r="GR658" s="261"/>
      <c r="GS658" s="261"/>
      <c r="GT658" s="261"/>
      <c r="GU658" s="261"/>
      <c r="GV658" s="261"/>
      <c r="GW658" s="261"/>
      <c r="GX658" s="261"/>
      <c r="GY658" s="261"/>
      <c r="GZ658" s="261"/>
      <c r="HA658" s="261"/>
      <c r="HB658" s="261"/>
      <c r="HC658" s="261"/>
      <c r="HD658" s="261"/>
      <c r="HE658" s="261"/>
      <c r="HF658" s="261"/>
      <c r="HG658" s="261"/>
      <c r="HH658" s="261"/>
      <c r="HI658" s="261"/>
      <c r="HJ658" s="261"/>
      <c r="HK658" s="261"/>
      <c r="HL658" s="261"/>
      <c r="HM658" s="261"/>
      <c r="HN658" s="261"/>
      <c r="HO658" s="261"/>
      <c r="HP658" s="261"/>
      <c r="HQ658" s="261"/>
      <c r="HR658" s="261"/>
      <c r="HS658" s="261"/>
      <c r="HT658" s="261"/>
      <c r="HU658" s="261"/>
      <c r="HV658" s="261"/>
      <c r="HW658" s="261"/>
      <c r="HX658" s="261"/>
      <c r="HY658" s="261"/>
      <c r="HZ658" s="261"/>
      <c r="IA658" s="261"/>
      <c r="IB658" s="261"/>
      <c r="IC658" s="261"/>
      <c r="ID658" s="261"/>
      <c r="IE658" s="261"/>
      <c r="IF658" s="261"/>
      <c r="IG658" s="261"/>
      <c r="IH658" s="261"/>
      <c r="II658" s="261"/>
      <c r="IJ658" s="261"/>
      <c r="IK658" s="261"/>
      <c r="IL658" s="261"/>
      <c r="IM658" s="261"/>
      <c r="IN658" s="261"/>
      <c r="IO658" s="261"/>
      <c r="IP658" s="261"/>
      <c r="IQ658" s="261"/>
      <c r="IR658" s="261"/>
      <c r="IS658" s="261"/>
      <c r="IT658" s="261"/>
      <c r="IU658" s="261"/>
      <c r="IV658" s="261"/>
      <c r="IW658" s="261"/>
      <c r="IX658" s="261"/>
      <c r="IY658" s="261"/>
      <c r="IZ658" s="261"/>
      <c r="JA658" s="261"/>
      <c r="JB658" s="261"/>
      <c r="JC658" s="261"/>
      <c r="JD658" s="261"/>
      <c r="JE658" s="261"/>
      <c r="JF658" s="261"/>
      <c r="JG658" s="261"/>
      <c r="JH658" s="261"/>
      <c r="JI658" s="261"/>
      <c r="JJ658" s="261"/>
      <c r="JK658" s="261"/>
      <c r="JL658" s="261"/>
      <c r="JM658" s="261"/>
      <c r="JN658" s="261"/>
      <c r="JO658" s="261"/>
      <c r="JP658" s="261"/>
      <c r="JQ658" s="261"/>
      <c r="JR658" s="261"/>
      <c r="JS658" s="261"/>
      <c r="JT658" s="261"/>
      <c r="JU658" s="261"/>
      <c r="JV658" s="261"/>
      <c r="JW658" s="261"/>
      <c r="JX658" s="261"/>
      <c r="JY658" s="261"/>
      <c r="JZ658" s="261"/>
      <c r="KA658" s="261"/>
      <c r="KB658" s="261"/>
      <c r="KC658" s="261"/>
      <c r="KD658" s="261"/>
      <c r="KE658" s="261"/>
      <c r="KF658" s="261"/>
      <c r="KG658" s="261"/>
      <c r="KH658" s="261"/>
      <c r="KI658" s="261"/>
      <c r="KJ658" s="261"/>
      <c r="KK658" s="261"/>
      <c r="KL658" s="261"/>
      <c r="KM658" s="261"/>
      <c r="KN658" s="261"/>
      <c r="KO658" s="261"/>
      <c r="KP658" s="261"/>
      <c r="KQ658" s="261"/>
      <c r="KR658" s="261"/>
      <c r="KS658" s="261"/>
      <c r="KT658" s="261"/>
      <c r="KU658" s="261"/>
      <c r="KV658" s="261"/>
      <c r="KW658" s="261"/>
      <c r="KX658" s="261"/>
      <c r="KY658" s="261"/>
      <c r="KZ658" s="261"/>
      <c r="LA658" s="261"/>
      <c r="LB658" s="261"/>
      <c r="LC658" s="261"/>
      <c r="LD658" s="261"/>
      <c r="LE658" s="261"/>
      <c r="LF658" s="261"/>
      <c r="LG658" s="261"/>
      <c r="LH658" s="261"/>
      <c r="LI658" s="261"/>
      <c r="LJ658" s="261"/>
      <c r="LK658" s="261"/>
      <c r="LL658" s="261"/>
      <c r="LM658" s="261"/>
      <c r="LN658" s="261"/>
      <c r="LO658" s="261"/>
      <c r="LP658" s="261"/>
      <c r="LQ658" s="261"/>
      <c r="LR658" s="261"/>
      <c r="LS658" s="261"/>
      <c r="LT658" s="261"/>
      <c r="LU658" s="261"/>
      <c r="LV658" s="261"/>
      <c r="LW658" s="261"/>
      <c r="LX658" s="261"/>
      <c r="LY658" s="261"/>
      <c r="LZ658" s="261"/>
      <c r="MA658" s="261"/>
      <c r="MB658" s="261"/>
      <c r="MC658" s="261"/>
      <c r="MD658" s="261"/>
      <c r="ME658" s="261"/>
      <c r="MF658" s="261"/>
      <c r="MG658" s="261"/>
      <c r="MH658" s="261"/>
      <c r="MI658" s="261"/>
      <c r="MJ658" s="261"/>
      <c r="MK658" s="261"/>
      <c r="ML658" s="261"/>
      <c r="MM658" s="261"/>
      <c r="MN658" s="261"/>
      <c r="MO658" s="261"/>
      <c r="MP658" s="261"/>
      <c r="MQ658" s="261"/>
      <c r="MR658" s="261"/>
      <c r="MS658" s="261"/>
      <c r="MT658" s="261"/>
      <c r="MU658" s="261"/>
      <c r="MV658" s="261"/>
      <c r="MW658" s="261"/>
      <c r="MX658" s="261"/>
      <c r="MY658" s="261"/>
      <c r="MZ658" s="261"/>
      <c r="NA658" s="261"/>
      <c r="NB658" s="261"/>
      <c r="NC658" s="261"/>
      <c r="ND658" s="261"/>
      <c r="NE658" s="261"/>
      <c r="NF658" s="261"/>
      <c r="NG658" s="261"/>
      <c r="NH658" s="261"/>
      <c r="NI658" s="261"/>
      <c r="NJ658" s="261"/>
      <c r="NK658" s="261"/>
      <c r="NL658" s="261"/>
      <c r="NM658" s="261"/>
      <c r="NN658" s="261"/>
      <c r="NO658" s="261"/>
      <c r="NP658" s="261"/>
      <c r="NQ658" s="261"/>
      <c r="NR658" s="261"/>
      <c r="NS658" s="261"/>
      <c r="NT658" s="261"/>
      <c r="NU658" s="261"/>
      <c r="NV658" s="261"/>
      <c r="NW658" s="261"/>
      <c r="NX658" s="261"/>
      <c r="NY658" s="261"/>
      <c r="NZ658" s="261"/>
      <c r="OA658" s="261"/>
      <c r="OB658" s="261"/>
      <c r="OC658" s="261"/>
      <c r="OD658" s="261"/>
      <c r="OE658" s="261"/>
      <c r="OF658" s="261"/>
      <c r="OG658" s="261"/>
      <c r="OH658" s="261"/>
      <c r="OI658" s="261"/>
      <c r="OJ658" s="261"/>
      <c r="OK658" s="261"/>
      <c r="OL658" s="261"/>
      <c r="OM658" s="261"/>
      <c r="ON658" s="261"/>
      <c r="OO658" s="261"/>
      <c r="OP658" s="261"/>
      <c r="OQ658" s="261"/>
      <c r="OR658" s="261"/>
      <c r="OS658" s="261"/>
      <c r="OT658" s="261"/>
      <c r="OU658" s="261"/>
      <c r="OV658" s="261"/>
      <c r="OW658" s="261"/>
      <c r="OX658" s="261"/>
      <c r="OY658" s="261"/>
      <c r="OZ658" s="261"/>
      <c r="PA658" s="261"/>
      <c r="PB658" s="261"/>
      <c r="PC658" s="261"/>
      <c r="PD658" s="261"/>
      <c r="PE658" s="261"/>
      <c r="PF658" s="261"/>
      <c r="PG658" s="261"/>
      <c r="PH658" s="261"/>
      <c r="PI658" s="261"/>
      <c r="PJ658" s="261"/>
      <c r="PK658" s="261"/>
      <c r="PL658" s="261"/>
      <c r="PM658" s="261"/>
      <c r="PN658" s="261"/>
      <c r="PO658" s="261"/>
      <c r="PP658" s="261"/>
      <c r="PQ658" s="261"/>
      <c r="PR658" s="261"/>
      <c r="PS658" s="261"/>
      <c r="PT658" s="261"/>
      <c r="PU658" s="261"/>
      <c r="PV658" s="261"/>
      <c r="PW658" s="261"/>
      <c r="PX658" s="261"/>
      <c r="PY658" s="261"/>
      <c r="PZ658" s="261"/>
      <c r="QA658" s="261"/>
      <c r="QB658" s="261"/>
      <c r="QC658" s="261"/>
      <c r="QD658" s="261"/>
      <c r="QE658" s="261"/>
      <c r="QF658" s="261"/>
      <c r="QG658" s="261"/>
      <c r="QH658" s="261"/>
      <c r="QI658" s="261"/>
      <c r="QJ658" s="261"/>
      <c r="QK658" s="261"/>
      <c r="QL658" s="261"/>
      <c r="QM658" s="261"/>
      <c r="QN658" s="261"/>
      <c r="QO658" s="261"/>
      <c r="QP658" s="261"/>
      <c r="QQ658" s="261"/>
      <c r="QR658" s="261"/>
      <c r="QS658" s="261"/>
      <c r="QT658" s="261"/>
      <c r="QU658" s="261"/>
      <c r="QV658" s="261"/>
      <c r="QW658" s="261"/>
      <c r="QX658" s="261"/>
      <c r="QY658" s="261"/>
      <c r="QZ658" s="261"/>
      <c r="RA658" s="261"/>
      <c r="RB658" s="261"/>
      <c r="RC658" s="261"/>
      <c r="RD658" s="261"/>
      <c r="RE658" s="261"/>
      <c r="RF658" s="261"/>
      <c r="RG658" s="261"/>
      <c r="RH658" s="261"/>
      <c r="RI658" s="261"/>
      <c r="RJ658" s="261"/>
      <c r="RK658" s="261"/>
      <c r="RL658" s="261"/>
      <c r="RM658" s="261"/>
      <c r="RN658" s="261"/>
      <c r="RO658" s="261"/>
      <c r="RP658" s="261"/>
      <c r="RQ658" s="261"/>
      <c r="RR658" s="261"/>
      <c r="RS658" s="261"/>
      <c r="RT658" s="261"/>
      <c r="RU658" s="261"/>
      <c r="RV658" s="261"/>
      <c r="RW658" s="261"/>
      <c r="RX658" s="261"/>
      <c r="RY658" s="261"/>
      <c r="RZ658" s="261"/>
      <c r="SA658" s="261"/>
      <c r="SB658" s="261"/>
      <c r="SC658" s="261"/>
      <c r="SD658" s="261"/>
      <c r="SE658" s="261"/>
      <c r="SF658" s="261"/>
      <c r="SG658" s="261"/>
      <c r="SH658" s="261"/>
      <c r="SI658" s="261"/>
      <c r="SJ658" s="261"/>
      <c r="SK658" s="261"/>
      <c r="SL658" s="261"/>
      <c r="SM658" s="261"/>
      <c r="SN658" s="261"/>
      <c r="SO658" s="261"/>
      <c r="SP658" s="261"/>
      <c r="SQ658" s="261"/>
      <c r="SR658" s="261"/>
      <c r="SS658" s="261"/>
      <c r="ST658" s="261"/>
      <c r="SU658" s="261"/>
      <c r="SV658" s="261"/>
      <c r="SW658" s="261"/>
      <c r="SX658" s="261"/>
      <c r="SY658" s="261"/>
      <c r="SZ658" s="261"/>
      <c r="TA658" s="261"/>
      <c r="TB658" s="261"/>
      <c r="TC658" s="261"/>
      <c r="TD658" s="261"/>
      <c r="TE658" s="261"/>
      <c r="TF658" s="261"/>
      <c r="TG658" s="261"/>
      <c r="TH658" s="261"/>
      <c r="TI658" s="261"/>
      <c r="TJ658" s="261"/>
      <c r="TK658" s="261"/>
      <c r="TL658" s="261"/>
      <c r="TM658" s="261"/>
      <c r="TN658" s="261"/>
      <c r="TO658" s="261"/>
      <c r="TP658" s="261"/>
      <c r="TQ658" s="261"/>
      <c r="TR658" s="261"/>
      <c r="TS658" s="261"/>
      <c r="TT658" s="261"/>
      <c r="TU658" s="261"/>
      <c r="TV658" s="261"/>
      <c r="TW658" s="261"/>
      <c r="TX658" s="261"/>
      <c r="TY658" s="261"/>
      <c r="TZ658" s="261"/>
      <c r="UA658" s="261"/>
      <c r="UB658" s="261"/>
      <c r="UC658" s="261"/>
      <c r="UD658" s="261"/>
      <c r="UE658" s="261"/>
      <c r="UF658" s="261"/>
      <c r="UG658" s="261"/>
      <c r="UH658" s="261"/>
      <c r="UI658" s="261"/>
      <c r="UJ658" s="261"/>
      <c r="UK658" s="261"/>
      <c r="UL658" s="261"/>
      <c r="UM658" s="261"/>
      <c r="UN658" s="261"/>
      <c r="UO658" s="261"/>
      <c r="UP658" s="261"/>
      <c r="UQ658" s="261"/>
      <c r="UR658" s="261"/>
      <c r="US658" s="261"/>
      <c r="UT658" s="261"/>
      <c r="UU658" s="261"/>
      <c r="UV658" s="261"/>
      <c r="UW658" s="261"/>
      <c r="UX658" s="261"/>
      <c r="UY658" s="261"/>
      <c r="UZ658" s="261"/>
      <c r="VA658" s="261"/>
      <c r="VB658" s="261"/>
      <c r="VC658" s="261"/>
      <c r="VD658" s="261"/>
      <c r="VE658" s="261"/>
      <c r="VF658" s="261"/>
      <c r="VG658" s="261"/>
      <c r="VH658" s="261"/>
      <c r="VI658" s="261"/>
      <c r="VJ658" s="261"/>
      <c r="VK658" s="261"/>
      <c r="VL658" s="261"/>
      <c r="VM658" s="261"/>
      <c r="VN658" s="261"/>
      <c r="VO658" s="261"/>
      <c r="VP658" s="261"/>
      <c r="VQ658" s="261"/>
      <c r="VR658" s="261"/>
      <c r="VS658" s="261"/>
      <c r="VT658" s="261"/>
      <c r="VU658" s="261"/>
      <c r="VV658" s="261"/>
      <c r="VW658" s="261"/>
      <c r="VX658" s="261"/>
      <c r="VY658" s="261"/>
      <c r="VZ658" s="261"/>
      <c r="WA658" s="261"/>
      <c r="WB658" s="261"/>
      <c r="WC658" s="261"/>
      <c r="WD658" s="261"/>
      <c r="WE658" s="261"/>
      <c r="WF658" s="261"/>
      <c r="WG658" s="261"/>
      <c r="WH658" s="261"/>
      <c r="WI658" s="261"/>
      <c r="WJ658" s="261"/>
      <c r="WK658" s="261"/>
      <c r="WL658" s="261"/>
      <c r="WM658" s="261"/>
      <c r="WN658" s="261"/>
      <c r="WO658" s="261"/>
      <c r="WP658" s="261"/>
      <c r="WQ658" s="261"/>
      <c r="WR658" s="261"/>
      <c r="WS658" s="261"/>
      <c r="WT658" s="261"/>
      <c r="WU658" s="261"/>
      <c r="WV658" s="261"/>
      <c r="WW658" s="261"/>
      <c r="WX658" s="261"/>
      <c r="WY658" s="261"/>
      <c r="WZ658" s="261"/>
      <c r="XA658" s="261"/>
      <c r="XB658" s="261"/>
      <c r="XC658" s="261"/>
      <c r="XD658" s="261"/>
      <c r="XE658" s="261"/>
      <c r="XF658" s="261"/>
      <c r="XG658" s="261"/>
      <c r="XH658" s="261"/>
      <c r="XI658" s="261"/>
      <c r="XJ658" s="261"/>
      <c r="XK658" s="261"/>
      <c r="XL658" s="261"/>
      <c r="XM658" s="261"/>
      <c r="XN658" s="261"/>
      <c r="XO658" s="261"/>
      <c r="XP658" s="261"/>
      <c r="XQ658" s="261"/>
      <c r="XR658" s="261"/>
      <c r="XS658" s="261"/>
      <c r="XT658" s="261"/>
      <c r="XU658" s="261"/>
      <c r="XV658" s="261"/>
      <c r="XW658" s="261"/>
      <c r="XX658" s="261"/>
      <c r="XY658" s="261"/>
      <c r="XZ658" s="261"/>
      <c r="YA658" s="261"/>
      <c r="YB658" s="261"/>
      <c r="YC658" s="261"/>
      <c r="YD658" s="261"/>
      <c r="YE658" s="261"/>
      <c r="YF658" s="261"/>
      <c r="YG658" s="261"/>
      <c r="YH658" s="261"/>
      <c r="YI658" s="261"/>
      <c r="YJ658" s="261"/>
      <c r="YK658" s="261"/>
      <c r="YL658" s="261"/>
      <c r="YM658" s="261"/>
      <c r="YN658" s="261"/>
      <c r="YO658" s="261"/>
      <c r="YP658" s="261"/>
      <c r="YQ658" s="261"/>
      <c r="YR658" s="261"/>
      <c r="YS658" s="261"/>
      <c r="YT658" s="261"/>
      <c r="YU658" s="261"/>
      <c r="YV658" s="261"/>
      <c r="YW658" s="261"/>
      <c r="YX658" s="261"/>
      <c r="YY658" s="261"/>
      <c r="YZ658" s="261"/>
      <c r="ZA658" s="261"/>
      <c r="ZB658" s="261"/>
      <c r="ZC658" s="261"/>
      <c r="ZD658" s="261"/>
      <c r="ZE658" s="261"/>
      <c r="ZF658" s="261"/>
      <c r="ZG658" s="261"/>
      <c r="ZH658" s="261"/>
      <c r="ZI658" s="261"/>
      <c r="ZJ658" s="261"/>
      <c r="ZK658" s="261"/>
      <c r="ZL658" s="261"/>
      <c r="ZM658" s="261"/>
      <c r="ZN658" s="261"/>
      <c r="ZO658" s="261"/>
      <c r="ZP658" s="261"/>
      <c r="ZQ658" s="261"/>
      <c r="ZR658" s="261"/>
      <c r="ZS658" s="261"/>
      <c r="ZT658" s="261"/>
      <c r="ZU658" s="261"/>
      <c r="ZV658" s="261"/>
      <c r="ZW658" s="261"/>
      <c r="ZX658" s="261"/>
      <c r="ZY658" s="261"/>
      <c r="ZZ658" s="261"/>
      <c r="AAA658" s="261"/>
      <c r="AAB658" s="261"/>
      <c r="AAC658" s="261"/>
      <c r="AAD658" s="261"/>
      <c r="AAE658" s="261"/>
      <c r="AAF658" s="261"/>
      <c r="AAG658" s="261"/>
      <c r="AAH658" s="261"/>
      <c r="AAI658" s="261"/>
      <c r="AAJ658" s="261"/>
      <c r="AAK658" s="261"/>
      <c r="AAL658" s="261"/>
      <c r="AAM658" s="261"/>
      <c r="AAN658" s="261"/>
      <c r="AAO658" s="261"/>
      <c r="AAP658" s="261"/>
      <c r="AAQ658" s="261"/>
      <c r="AAR658" s="261"/>
      <c r="AAS658" s="261"/>
      <c r="AAT658" s="261"/>
      <c r="AAU658" s="261"/>
      <c r="AAV658" s="261"/>
      <c r="AAW658" s="261"/>
      <c r="AAX658" s="261"/>
      <c r="AAY658" s="261"/>
      <c r="AAZ658" s="261"/>
      <c r="ABA658" s="261"/>
      <c r="ABB658" s="261"/>
      <c r="ABC658" s="261"/>
      <c r="ABD658" s="261"/>
      <c r="ABE658" s="261"/>
      <c r="ABF658" s="261"/>
      <c r="ABG658" s="261"/>
      <c r="ABH658" s="261"/>
      <c r="ABI658" s="261"/>
      <c r="ABJ658" s="261"/>
      <c r="ABK658" s="261"/>
      <c r="ABL658" s="261"/>
      <c r="ABM658" s="261"/>
      <c r="ABN658" s="261"/>
      <c r="ABO658" s="261"/>
      <c r="ABP658" s="261"/>
      <c r="ABQ658" s="261"/>
      <c r="ABR658" s="261"/>
      <c r="ABS658" s="261"/>
      <c r="ABT658" s="261"/>
      <c r="ABU658" s="261"/>
      <c r="ABV658" s="261"/>
      <c r="ABW658" s="261"/>
      <c r="ABX658" s="261"/>
      <c r="ABY658" s="261"/>
      <c r="ABZ658" s="261"/>
      <c r="ACA658" s="261"/>
      <c r="ACB658" s="261"/>
      <c r="ACC658" s="261"/>
      <c r="ACD658" s="261"/>
      <c r="ACE658" s="261"/>
      <c r="ACF658" s="261"/>
      <c r="ACG658" s="261"/>
      <c r="ACH658" s="261"/>
      <c r="ACI658" s="261"/>
      <c r="ACJ658" s="261"/>
      <c r="ACK658" s="261"/>
      <c r="ACL658" s="261"/>
      <c r="ACM658" s="261"/>
      <c r="ACN658" s="261"/>
      <c r="ACO658" s="261"/>
      <c r="ACP658" s="261"/>
      <c r="ACQ658" s="261"/>
      <c r="ACR658" s="261"/>
      <c r="ACS658" s="261"/>
      <c r="ACT658" s="261"/>
      <c r="ACU658" s="261"/>
      <c r="ACV658" s="261"/>
      <c r="ACW658" s="261"/>
      <c r="ACX658" s="261"/>
      <c r="ACY658" s="261"/>
      <c r="ACZ658" s="261"/>
      <c r="ADA658" s="261"/>
      <c r="ADB658" s="261"/>
      <c r="ADC658" s="261"/>
      <c r="ADD658" s="261"/>
      <c r="ADE658" s="261"/>
      <c r="ADF658" s="261"/>
      <c r="ADG658" s="261"/>
      <c r="ADH658" s="261"/>
      <c r="ADI658" s="261"/>
      <c r="ADJ658" s="261"/>
      <c r="ADK658" s="261"/>
      <c r="ADL658" s="261"/>
      <c r="ADM658" s="261"/>
      <c r="ADN658" s="261"/>
      <c r="ADO658" s="261"/>
      <c r="ADP658" s="261"/>
      <c r="ADQ658" s="261"/>
      <c r="ADR658" s="261"/>
      <c r="ADS658" s="261"/>
      <c r="ADT658" s="261"/>
      <c r="ADU658" s="261"/>
      <c r="ADV658" s="261"/>
      <c r="ADW658" s="261"/>
      <c r="ADX658" s="261"/>
      <c r="ADY658" s="261"/>
      <c r="ADZ658" s="261"/>
      <c r="AEA658" s="261"/>
      <c r="AEB658" s="261"/>
      <c r="AEC658" s="261"/>
      <c r="AED658" s="261"/>
      <c r="AEE658" s="261"/>
      <c r="AEF658" s="261"/>
      <c r="AEG658" s="261"/>
      <c r="AEH658" s="261"/>
      <c r="AEI658" s="261"/>
      <c r="AEJ658" s="261"/>
      <c r="AEK658" s="261"/>
      <c r="AEL658" s="261"/>
      <c r="AEM658" s="261"/>
      <c r="AEN658" s="261"/>
      <c r="AEO658" s="261"/>
      <c r="AEP658" s="261"/>
      <c r="AEQ658" s="261"/>
      <c r="AER658" s="261"/>
      <c r="AES658" s="261"/>
      <c r="AET658" s="261"/>
      <c r="AEU658" s="261"/>
      <c r="AEV658" s="261"/>
      <c r="AEW658" s="261"/>
      <c r="AEX658" s="261"/>
      <c r="AEY658" s="261"/>
      <c r="AEZ658" s="261"/>
      <c r="AFA658" s="261"/>
      <c r="AFB658" s="261"/>
      <c r="AFC658" s="261"/>
      <c r="AFD658" s="261"/>
      <c r="AFE658" s="261"/>
      <c r="AFF658" s="261"/>
      <c r="AFG658" s="261"/>
      <c r="AFH658" s="261"/>
      <c r="AFI658" s="261"/>
      <c r="AFJ658" s="261"/>
      <c r="AFK658" s="261"/>
      <c r="AFL658" s="261"/>
      <c r="AFM658" s="261"/>
      <c r="AFN658" s="261"/>
      <c r="AFO658" s="261"/>
      <c r="AFP658" s="261"/>
      <c r="AFQ658" s="261"/>
      <c r="AFR658" s="261"/>
      <c r="AFS658" s="261"/>
      <c r="AFT658" s="261"/>
      <c r="AFU658" s="261"/>
      <c r="AFV658" s="261"/>
      <c r="AFW658" s="261"/>
      <c r="AFX658" s="261"/>
      <c r="AFY658" s="261"/>
      <c r="AFZ658" s="261"/>
      <c r="AGA658" s="261"/>
      <c r="AGB658" s="261"/>
      <c r="AGC658" s="261"/>
      <c r="AGD658" s="261"/>
      <c r="AGE658" s="261"/>
      <c r="AGF658" s="261"/>
      <c r="AGG658" s="261"/>
      <c r="AGH658" s="261"/>
      <c r="AGI658" s="261"/>
      <c r="AGJ658" s="261"/>
      <c r="AGK658" s="261"/>
      <c r="AGL658" s="261"/>
      <c r="AGM658" s="261"/>
      <c r="AGN658" s="261"/>
      <c r="AGO658" s="261"/>
      <c r="AGP658" s="261"/>
      <c r="AGQ658" s="261"/>
      <c r="AGR658" s="261"/>
      <c r="AGS658" s="261"/>
      <c r="AGT658" s="261"/>
      <c r="AGU658" s="261"/>
      <c r="AGV658" s="261"/>
      <c r="AGW658" s="261"/>
      <c r="AGX658" s="261"/>
      <c r="AGY658" s="261"/>
      <c r="AGZ658" s="261"/>
      <c r="AHA658" s="261"/>
      <c r="AHB658" s="261"/>
      <c r="AHC658" s="261"/>
      <c r="AHD658" s="261"/>
      <c r="AHE658" s="261"/>
      <c r="AHF658" s="261"/>
      <c r="AHG658" s="261"/>
      <c r="AHH658" s="261"/>
      <c r="AHI658" s="261"/>
      <c r="AHJ658" s="261"/>
      <c r="AHK658" s="261"/>
      <c r="AHL658" s="261"/>
      <c r="AHM658" s="261"/>
      <c r="AHN658" s="261"/>
      <c r="AHO658" s="261"/>
      <c r="AHP658" s="261"/>
      <c r="AHQ658" s="261"/>
      <c r="AHR658" s="261"/>
      <c r="AHS658" s="261"/>
      <c r="AHT658" s="261"/>
      <c r="AHU658" s="261"/>
      <c r="AHV658" s="261"/>
      <c r="AHW658" s="261"/>
      <c r="AHX658" s="261"/>
      <c r="AHY658" s="261"/>
      <c r="AHZ658" s="261"/>
      <c r="AIA658" s="261"/>
      <c r="AIB658" s="261"/>
      <c r="AIC658" s="261"/>
      <c r="AID658" s="261"/>
      <c r="AIE658" s="261"/>
      <c r="AIF658" s="261"/>
      <c r="AIG658" s="261"/>
      <c r="AIH658" s="261"/>
      <c r="AII658" s="261"/>
      <c r="AIJ658" s="261"/>
      <c r="AIK658" s="261"/>
      <c r="AIL658" s="261"/>
      <c r="AIM658" s="261"/>
      <c r="AIN658" s="261"/>
      <c r="AIO658" s="261"/>
      <c r="AIP658" s="261"/>
      <c r="AIQ658" s="261"/>
      <c r="AIR658" s="261"/>
      <c r="AIS658" s="261"/>
      <c r="AIT658" s="261"/>
      <c r="AIU658" s="261"/>
      <c r="AIV658" s="261"/>
      <c r="AIW658" s="261"/>
      <c r="AIX658" s="261"/>
      <c r="AIY658" s="261"/>
      <c r="AIZ658" s="261"/>
      <c r="AJA658" s="261"/>
      <c r="AJB658" s="261"/>
      <c r="AJC658" s="261"/>
      <c r="AJD658" s="261"/>
      <c r="AJE658" s="261"/>
      <c r="AJF658" s="261"/>
      <c r="AJG658" s="261"/>
      <c r="AJH658" s="261"/>
      <c r="AJI658" s="261"/>
      <c r="AJJ658" s="261"/>
      <c r="AJK658" s="261"/>
      <c r="AJL658" s="261"/>
      <c r="AJM658" s="261"/>
      <c r="AJN658" s="261"/>
      <c r="AJO658" s="261"/>
      <c r="AJP658" s="261"/>
      <c r="AJQ658" s="261"/>
      <c r="AJR658" s="261"/>
      <c r="AJS658" s="261"/>
      <c r="AJT658" s="261"/>
      <c r="AJU658" s="261"/>
      <c r="AJV658" s="261"/>
      <c r="AJW658" s="261"/>
      <c r="AJX658" s="261"/>
      <c r="AJY658" s="261"/>
      <c r="AJZ658" s="261"/>
      <c r="AKA658" s="261"/>
      <c r="AKB658" s="261"/>
      <c r="AKC658" s="261"/>
      <c r="AKD658" s="261"/>
      <c r="AKE658" s="261"/>
      <c r="AKF658" s="261"/>
      <c r="AKG658" s="261"/>
      <c r="AKH658" s="261"/>
      <c r="AKI658" s="261"/>
      <c r="AKJ658" s="261"/>
      <c r="AKK658" s="261"/>
      <c r="AKL658" s="261"/>
      <c r="AKM658" s="261"/>
      <c r="AKN658" s="261"/>
      <c r="AKO658" s="261"/>
      <c r="AKP658" s="261"/>
      <c r="AKQ658" s="261"/>
      <c r="AKR658" s="261"/>
      <c r="AKS658" s="261"/>
      <c r="AKT658" s="261"/>
      <c r="AKU658" s="261"/>
      <c r="AKV658" s="261"/>
      <c r="AKW658" s="261"/>
      <c r="AKX658" s="261"/>
      <c r="AKY658" s="261"/>
      <c r="AKZ658" s="261"/>
      <c r="ALA658" s="261"/>
      <c r="ALB658" s="261"/>
      <c r="ALC658" s="261"/>
      <c r="ALD658" s="261"/>
      <c r="ALE658" s="261"/>
      <c r="ALF658" s="261"/>
      <c r="ALG658" s="261"/>
      <c r="ALH658" s="261"/>
      <c r="ALI658" s="261"/>
      <c r="ALJ658" s="261"/>
      <c r="ALK658" s="261"/>
      <c r="ALL658" s="261"/>
      <c r="ALM658" s="261"/>
      <c r="ALN658" s="261"/>
      <c r="ALO658" s="261"/>
      <c r="ALP658" s="261"/>
      <c r="ALQ658" s="261"/>
      <c r="ALR658" s="261"/>
      <c r="ALS658" s="261"/>
      <c r="ALT658" s="261"/>
      <c r="ALU658" s="261"/>
      <c r="ALV658" s="261"/>
      <c r="ALW658" s="261"/>
      <c r="ALX658" s="261"/>
      <c r="ALY658" s="261"/>
      <c r="ALZ658" s="261"/>
      <c r="AMA658" s="261"/>
      <c r="AMB658" s="261"/>
      <c r="AMC658" s="261"/>
      <c r="AMD658" s="261"/>
      <c r="AME658" s="261"/>
      <c r="AMF658" s="261"/>
      <c r="AMG658" s="261"/>
      <c r="AMH658" s="261"/>
      <c r="AMI658" s="261"/>
      <c r="AMJ658" s="261"/>
      <c r="AMK658" s="261"/>
    </row>
    <row r="659" spans="1:1025" s="269" customFormat="1" x14ac:dyDescent="0.35">
      <c r="A659" s="261"/>
      <c r="B659" s="265"/>
      <c r="C659" s="266"/>
      <c r="D659" s="266"/>
      <c r="E659" s="266"/>
      <c r="F659" s="266"/>
      <c r="G659" s="266"/>
      <c r="H659" s="261"/>
      <c r="I659" s="261"/>
      <c r="J659" s="261"/>
      <c r="K659" s="261"/>
      <c r="L659" s="261"/>
      <c r="M659" s="261"/>
      <c r="N659" s="261"/>
      <c r="O659" s="261"/>
      <c r="P659" s="261"/>
      <c r="Q659" s="261"/>
      <c r="R659" s="261"/>
      <c r="S659" s="261"/>
      <c r="T659" s="261"/>
      <c r="U659" s="261"/>
      <c r="V659" s="261"/>
      <c r="W659" s="261"/>
      <c r="X659" s="261"/>
      <c r="Y659" s="261"/>
      <c r="Z659" s="261"/>
      <c r="AA659" s="261"/>
      <c r="AB659" s="261"/>
      <c r="AC659" s="261"/>
      <c r="AD659" s="261"/>
      <c r="AE659" s="261"/>
      <c r="AF659" s="261"/>
      <c r="AG659" s="261"/>
      <c r="AH659" s="261"/>
      <c r="AI659" s="261"/>
      <c r="AJ659" s="261"/>
      <c r="AK659" s="261"/>
      <c r="AL659" s="261"/>
      <c r="AM659" s="261"/>
      <c r="AN659" s="261"/>
      <c r="AO659" s="261"/>
      <c r="AP659" s="261"/>
      <c r="AQ659" s="261"/>
      <c r="AR659" s="261"/>
      <c r="AS659" s="261"/>
      <c r="AT659" s="261"/>
      <c r="AU659" s="261"/>
      <c r="AV659" s="261"/>
      <c r="AW659" s="261"/>
      <c r="AX659" s="261"/>
      <c r="AY659" s="261"/>
      <c r="AZ659" s="261"/>
      <c r="BA659" s="261"/>
      <c r="BB659" s="261"/>
      <c r="BC659" s="261"/>
      <c r="BD659" s="261"/>
      <c r="BE659" s="261"/>
      <c r="BF659" s="261"/>
      <c r="BG659" s="261"/>
      <c r="BH659" s="261"/>
      <c r="BI659" s="261"/>
      <c r="BJ659" s="261"/>
      <c r="BK659" s="261"/>
      <c r="BL659" s="261"/>
      <c r="BM659" s="261"/>
      <c r="BN659" s="261"/>
      <c r="BO659" s="261"/>
      <c r="BP659" s="261"/>
      <c r="BQ659" s="261"/>
      <c r="BR659" s="261"/>
      <c r="BS659" s="261"/>
      <c r="BT659" s="261"/>
      <c r="BU659" s="261"/>
      <c r="BV659" s="261"/>
      <c r="BW659" s="261"/>
      <c r="BX659" s="261"/>
      <c r="BY659" s="261"/>
      <c r="BZ659" s="261"/>
      <c r="CA659" s="261"/>
      <c r="CB659" s="261"/>
      <c r="CC659" s="261"/>
      <c r="CD659" s="261"/>
      <c r="CE659" s="261"/>
      <c r="CF659" s="261"/>
      <c r="CG659" s="261"/>
      <c r="CH659" s="261"/>
      <c r="CI659" s="261"/>
      <c r="CJ659" s="261"/>
      <c r="CK659" s="261"/>
      <c r="CL659" s="261"/>
      <c r="CM659" s="261"/>
      <c r="CN659" s="261"/>
      <c r="CO659" s="261"/>
      <c r="CP659" s="261"/>
      <c r="CQ659" s="261"/>
      <c r="CR659" s="261"/>
      <c r="CS659" s="261"/>
      <c r="CT659" s="261"/>
      <c r="CU659" s="261"/>
      <c r="CV659" s="261"/>
      <c r="CW659" s="261"/>
      <c r="CX659" s="261"/>
      <c r="CY659" s="261"/>
      <c r="CZ659" s="261"/>
      <c r="DA659" s="261"/>
      <c r="DB659" s="261"/>
      <c r="DC659" s="261"/>
      <c r="DD659" s="261"/>
      <c r="DE659" s="261"/>
      <c r="DF659" s="261"/>
      <c r="DG659" s="261"/>
      <c r="DH659" s="261"/>
      <c r="DI659" s="261"/>
      <c r="DJ659" s="261"/>
      <c r="DK659" s="261"/>
      <c r="DL659" s="261"/>
      <c r="DM659" s="261"/>
      <c r="DN659" s="261"/>
      <c r="DO659" s="261"/>
      <c r="DP659" s="261"/>
      <c r="DQ659" s="261"/>
      <c r="DR659" s="261"/>
      <c r="DS659" s="261"/>
      <c r="DT659" s="261"/>
      <c r="DU659" s="261"/>
      <c r="DV659" s="261"/>
      <c r="DW659" s="261"/>
      <c r="DX659" s="261"/>
      <c r="DY659" s="261"/>
      <c r="DZ659" s="261"/>
      <c r="EA659" s="261"/>
      <c r="EB659" s="261"/>
      <c r="EC659" s="261"/>
      <c r="ED659" s="261"/>
      <c r="EE659" s="261"/>
      <c r="EF659" s="261"/>
      <c r="EG659" s="261"/>
      <c r="EH659" s="261"/>
      <c r="EI659" s="261"/>
      <c r="EJ659" s="261"/>
      <c r="EK659" s="261"/>
      <c r="EL659" s="261"/>
      <c r="EM659" s="261"/>
      <c r="EN659" s="261"/>
      <c r="EO659" s="261"/>
      <c r="EP659" s="261"/>
      <c r="EQ659" s="261"/>
      <c r="ER659" s="261"/>
      <c r="ES659" s="261"/>
      <c r="ET659" s="261"/>
      <c r="EU659" s="261"/>
      <c r="EV659" s="261"/>
      <c r="EW659" s="261"/>
      <c r="EX659" s="261"/>
      <c r="EY659" s="261"/>
      <c r="EZ659" s="261"/>
      <c r="FA659" s="261"/>
      <c r="FB659" s="261"/>
      <c r="FC659" s="261"/>
      <c r="FD659" s="261"/>
      <c r="FE659" s="261"/>
      <c r="FF659" s="261"/>
      <c r="FG659" s="261"/>
      <c r="FH659" s="261"/>
      <c r="FI659" s="261"/>
      <c r="FJ659" s="261"/>
      <c r="FK659" s="261"/>
      <c r="FL659" s="261"/>
      <c r="FM659" s="261"/>
      <c r="FN659" s="261"/>
      <c r="FO659" s="261"/>
      <c r="FP659" s="261"/>
      <c r="FQ659" s="261"/>
      <c r="FR659" s="261"/>
      <c r="FS659" s="261"/>
      <c r="FT659" s="261"/>
      <c r="FU659" s="261"/>
      <c r="FV659" s="261"/>
      <c r="FW659" s="261"/>
      <c r="FX659" s="261"/>
      <c r="FY659" s="261"/>
      <c r="FZ659" s="261"/>
      <c r="GA659" s="261"/>
      <c r="GB659" s="261"/>
      <c r="GC659" s="261"/>
      <c r="GD659" s="261"/>
      <c r="GE659" s="261"/>
      <c r="GF659" s="261"/>
      <c r="GG659" s="261"/>
      <c r="GH659" s="261"/>
      <c r="GI659" s="261"/>
      <c r="GJ659" s="261"/>
      <c r="GK659" s="261"/>
      <c r="GL659" s="261"/>
      <c r="GM659" s="261"/>
      <c r="GN659" s="261"/>
      <c r="GO659" s="261"/>
      <c r="GP659" s="261"/>
      <c r="GQ659" s="261"/>
      <c r="GR659" s="261"/>
      <c r="GS659" s="261"/>
      <c r="GT659" s="261"/>
      <c r="GU659" s="261"/>
      <c r="GV659" s="261"/>
      <c r="GW659" s="261"/>
      <c r="GX659" s="261"/>
      <c r="GY659" s="261"/>
      <c r="GZ659" s="261"/>
      <c r="HA659" s="261"/>
      <c r="HB659" s="261"/>
      <c r="HC659" s="261"/>
      <c r="HD659" s="261"/>
      <c r="HE659" s="261"/>
      <c r="HF659" s="261"/>
      <c r="HG659" s="261"/>
      <c r="HH659" s="261"/>
      <c r="HI659" s="261"/>
      <c r="HJ659" s="261"/>
      <c r="HK659" s="261"/>
      <c r="HL659" s="261"/>
      <c r="HM659" s="261"/>
      <c r="HN659" s="261"/>
      <c r="HO659" s="261"/>
      <c r="HP659" s="261"/>
      <c r="HQ659" s="261"/>
      <c r="HR659" s="261"/>
      <c r="HS659" s="261"/>
      <c r="HT659" s="261"/>
      <c r="HU659" s="261"/>
      <c r="HV659" s="261"/>
      <c r="HW659" s="261"/>
      <c r="HX659" s="261"/>
      <c r="HY659" s="261"/>
      <c r="HZ659" s="261"/>
      <c r="IA659" s="261"/>
      <c r="IB659" s="261"/>
      <c r="IC659" s="261"/>
      <c r="ID659" s="261"/>
      <c r="IE659" s="261"/>
      <c r="IF659" s="261"/>
      <c r="IG659" s="261"/>
      <c r="IH659" s="261"/>
      <c r="II659" s="261"/>
      <c r="IJ659" s="261"/>
      <c r="IK659" s="261"/>
      <c r="IL659" s="261"/>
      <c r="IM659" s="261"/>
      <c r="IN659" s="261"/>
      <c r="IO659" s="261"/>
      <c r="IP659" s="261"/>
      <c r="IQ659" s="261"/>
      <c r="IR659" s="261"/>
      <c r="IS659" s="261"/>
      <c r="IT659" s="261"/>
      <c r="IU659" s="261"/>
      <c r="IV659" s="261"/>
      <c r="IW659" s="261"/>
      <c r="IX659" s="261"/>
      <c r="IY659" s="261"/>
      <c r="IZ659" s="261"/>
      <c r="JA659" s="261"/>
      <c r="JB659" s="261"/>
      <c r="JC659" s="261"/>
      <c r="JD659" s="261"/>
      <c r="JE659" s="261"/>
      <c r="JF659" s="261"/>
      <c r="JG659" s="261"/>
      <c r="JH659" s="261"/>
      <c r="JI659" s="261"/>
      <c r="JJ659" s="261"/>
      <c r="JK659" s="261"/>
      <c r="JL659" s="261"/>
      <c r="JM659" s="261"/>
      <c r="JN659" s="261"/>
      <c r="JO659" s="261"/>
      <c r="JP659" s="261"/>
      <c r="JQ659" s="261"/>
      <c r="JR659" s="261"/>
      <c r="JS659" s="261"/>
      <c r="JT659" s="261"/>
      <c r="JU659" s="261"/>
      <c r="JV659" s="261"/>
      <c r="JW659" s="261"/>
      <c r="JX659" s="261"/>
      <c r="JY659" s="261"/>
      <c r="JZ659" s="261"/>
      <c r="KA659" s="261"/>
      <c r="KB659" s="261"/>
      <c r="KC659" s="261"/>
      <c r="KD659" s="261"/>
      <c r="KE659" s="261"/>
      <c r="KF659" s="261"/>
      <c r="KG659" s="261"/>
      <c r="KH659" s="261"/>
      <c r="KI659" s="261"/>
      <c r="KJ659" s="261"/>
      <c r="KK659" s="261"/>
      <c r="KL659" s="261"/>
      <c r="KM659" s="261"/>
      <c r="KN659" s="261"/>
      <c r="KO659" s="261"/>
      <c r="KP659" s="261"/>
      <c r="KQ659" s="261"/>
      <c r="KR659" s="261"/>
      <c r="KS659" s="261"/>
      <c r="KT659" s="261"/>
      <c r="KU659" s="261"/>
      <c r="KV659" s="261"/>
      <c r="KW659" s="261"/>
      <c r="KX659" s="261"/>
      <c r="KY659" s="261"/>
      <c r="KZ659" s="261"/>
      <c r="LA659" s="261"/>
      <c r="LB659" s="261"/>
      <c r="LC659" s="261"/>
      <c r="LD659" s="261"/>
      <c r="LE659" s="261"/>
      <c r="LF659" s="261"/>
      <c r="LG659" s="261"/>
      <c r="LH659" s="261"/>
      <c r="LI659" s="261"/>
      <c r="LJ659" s="261"/>
      <c r="LK659" s="261"/>
      <c r="LL659" s="261"/>
      <c r="LM659" s="261"/>
      <c r="LN659" s="261"/>
      <c r="LO659" s="261"/>
      <c r="LP659" s="261"/>
      <c r="LQ659" s="261"/>
      <c r="LR659" s="261"/>
      <c r="LS659" s="261"/>
      <c r="LT659" s="261"/>
      <c r="LU659" s="261"/>
      <c r="LV659" s="261"/>
      <c r="LW659" s="261"/>
      <c r="LX659" s="261"/>
      <c r="LY659" s="261"/>
      <c r="LZ659" s="261"/>
      <c r="MA659" s="261"/>
      <c r="MB659" s="261"/>
      <c r="MC659" s="261"/>
      <c r="MD659" s="261"/>
      <c r="ME659" s="261"/>
      <c r="MF659" s="261"/>
      <c r="MG659" s="261"/>
      <c r="MH659" s="261"/>
      <c r="MI659" s="261"/>
      <c r="MJ659" s="261"/>
      <c r="MK659" s="261"/>
      <c r="ML659" s="261"/>
      <c r="MM659" s="261"/>
      <c r="MN659" s="261"/>
      <c r="MO659" s="261"/>
      <c r="MP659" s="261"/>
      <c r="MQ659" s="261"/>
      <c r="MR659" s="261"/>
      <c r="MS659" s="261"/>
      <c r="MT659" s="261"/>
      <c r="MU659" s="261"/>
      <c r="MV659" s="261"/>
      <c r="MW659" s="261"/>
      <c r="MX659" s="261"/>
      <c r="MY659" s="261"/>
      <c r="MZ659" s="261"/>
      <c r="NA659" s="261"/>
      <c r="NB659" s="261"/>
      <c r="NC659" s="261"/>
      <c r="ND659" s="261"/>
      <c r="NE659" s="261"/>
      <c r="NF659" s="261"/>
      <c r="NG659" s="261"/>
      <c r="NH659" s="261"/>
      <c r="NI659" s="261"/>
      <c r="NJ659" s="261"/>
      <c r="NK659" s="261"/>
      <c r="NL659" s="261"/>
      <c r="NM659" s="261"/>
      <c r="NN659" s="261"/>
      <c r="NO659" s="261"/>
      <c r="NP659" s="261"/>
      <c r="NQ659" s="261"/>
      <c r="NR659" s="261"/>
      <c r="NS659" s="261"/>
      <c r="NT659" s="261"/>
      <c r="NU659" s="261"/>
      <c r="NV659" s="261"/>
      <c r="NW659" s="261"/>
      <c r="NX659" s="261"/>
      <c r="NY659" s="261"/>
      <c r="NZ659" s="261"/>
      <c r="OA659" s="261"/>
      <c r="OB659" s="261"/>
      <c r="OC659" s="261"/>
      <c r="OD659" s="261"/>
      <c r="OE659" s="261"/>
      <c r="OF659" s="261"/>
      <c r="OG659" s="261"/>
      <c r="OH659" s="261"/>
      <c r="OI659" s="261"/>
      <c r="OJ659" s="261"/>
      <c r="OK659" s="261"/>
      <c r="OL659" s="261"/>
      <c r="OM659" s="261"/>
      <c r="ON659" s="261"/>
      <c r="OO659" s="261"/>
      <c r="OP659" s="261"/>
      <c r="OQ659" s="261"/>
      <c r="OR659" s="261"/>
      <c r="OS659" s="261"/>
      <c r="OT659" s="261"/>
      <c r="OU659" s="261"/>
      <c r="OV659" s="261"/>
      <c r="OW659" s="261"/>
      <c r="OX659" s="261"/>
      <c r="OY659" s="261"/>
      <c r="OZ659" s="261"/>
      <c r="PA659" s="261"/>
      <c r="PB659" s="261"/>
      <c r="PC659" s="261"/>
      <c r="PD659" s="261"/>
      <c r="PE659" s="261"/>
      <c r="PF659" s="261"/>
      <c r="PG659" s="261"/>
      <c r="PH659" s="261"/>
      <c r="PI659" s="261"/>
      <c r="PJ659" s="261"/>
      <c r="PK659" s="261"/>
      <c r="PL659" s="261"/>
      <c r="PM659" s="261"/>
      <c r="PN659" s="261"/>
      <c r="PO659" s="261"/>
      <c r="PP659" s="261"/>
      <c r="PQ659" s="261"/>
      <c r="PR659" s="261"/>
      <c r="PS659" s="261"/>
      <c r="PT659" s="261"/>
      <c r="PU659" s="261"/>
      <c r="PV659" s="261"/>
      <c r="PW659" s="261"/>
      <c r="PX659" s="261"/>
      <c r="PY659" s="261"/>
      <c r="PZ659" s="261"/>
      <c r="QA659" s="261"/>
      <c r="QB659" s="261"/>
      <c r="QC659" s="261"/>
      <c r="QD659" s="261"/>
      <c r="QE659" s="261"/>
      <c r="QF659" s="261"/>
      <c r="QG659" s="261"/>
      <c r="QH659" s="261"/>
      <c r="QI659" s="261"/>
      <c r="QJ659" s="261"/>
      <c r="QK659" s="261"/>
      <c r="QL659" s="261"/>
      <c r="QM659" s="261"/>
      <c r="QN659" s="261"/>
      <c r="QO659" s="261"/>
      <c r="QP659" s="261"/>
      <c r="QQ659" s="261"/>
      <c r="QR659" s="261"/>
      <c r="QS659" s="261"/>
      <c r="QT659" s="261"/>
      <c r="QU659" s="261"/>
      <c r="QV659" s="261"/>
      <c r="QW659" s="261"/>
      <c r="QX659" s="261"/>
      <c r="QY659" s="261"/>
      <c r="QZ659" s="261"/>
      <c r="RA659" s="261"/>
      <c r="RB659" s="261"/>
      <c r="RC659" s="261"/>
      <c r="RD659" s="261"/>
      <c r="RE659" s="261"/>
      <c r="RF659" s="261"/>
      <c r="RG659" s="261"/>
      <c r="RH659" s="261"/>
      <c r="RI659" s="261"/>
      <c r="RJ659" s="261"/>
      <c r="RK659" s="261"/>
      <c r="RL659" s="261"/>
      <c r="RM659" s="261"/>
      <c r="RN659" s="261"/>
      <c r="RO659" s="261"/>
      <c r="RP659" s="261"/>
      <c r="RQ659" s="261"/>
      <c r="RR659" s="261"/>
      <c r="RS659" s="261"/>
      <c r="RT659" s="261"/>
      <c r="RU659" s="261"/>
      <c r="RV659" s="261"/>
      <c r="RW659" s="261"/>
      <c r="RX659" s="261"/>
      <c r="RY659" s="261"/>
      <c r="RZ659" s="261"/>
      <c r="SA659" s="261"/>
      <c r="SB659" s="261"/>
      <c r="SC659" s="261"/>
      <c r="SD659" s="261"/>
      <c r="SE659" s="261"/>
      <c r="SF659" s="261"/>
      <c r="SG659" s="261"/>
      <c r="SH659" s="261"/>
      <c r="SI659" s="261"/>
      <c r="SJ659" s="261"/>
      <c r="SK659" s="261"/>
      <c r="SL659" s="261"/>
      <c r="SM659" s="261"/>
      <c r="SN659" s="261"/>
      <c r="SO659" s="261"/>
      <c r="SP659" s="261"/>
      <c r="SQ659" s="261"/>
      <c r="SR659" s="261"/>
      <c r="SS659" s="261"/>
      <c r="ST659" s="261"/>
      <c r="SU659" s="261"/>
      <c r="SV659" s="261"/>
      <c r="SW659" s="261"/>
      <c r="SX659" s="261"/>
      <c r="SY659" s="261"/>
      <c r="SZ659" s="261"/>
      <c r="TA659" s="261"/>
      <c r="TB659" s="261"/>
      <c r="TC659" s="261"/>
      <c r="TD659" s="261"/>
      <c r="TE659" s="261"/>
      <c r="TF659" s="261"/>
      <c r="TG659" s="261"/>
      <c r="TH659" s="261"/>
      <c r="TI659" s="261"/>
      <c r="TJ659" s="261"/>
      <c r="TK659" s="261"/>
      <c r="TL659" s="261"/>
      <c r="TM659" s="261"/>
      <c r="TN659" s="261"/>
      <c r="TO659" s="261"/>
      <c r="TP659" s="261"/>
      <c r="TQ659" s="261"/>
      <c r="TR659" s="261"/>
      <c r="TS659" s="261"/>
      <c r="TT659" s="261"/>
      <c r="TU659" s="261"/>
      <c r="TV659" s="261"/>
      <c r="TW659" s="261"/>
      <c r="TX659" s="261"/>
      <c r="TY659" s="261"/>
      <c r="TZ659" s="261"/>
      <c r="UA659" s="261"/>
      <c r="UB659" s="261"/>
      <c r="UC659" s="261"/>
      <c r="UD659" s="261"/>
      <c r="UE659" s="261"/>
      <c r="UF659" s="261"/>
      <c r="UG659" s="261"/>
      <c r="UH659" s="261"/>
      <c r="UI659" s="261"/>
      <c r="UJ659" s="261"/>
      <c r="UK659" s="261"/>
      <c r="UL659" s="261"/>
      <c r="UM659" s="261"/>
      <c r="UN659" s="261"/>
      <c r="UO659" s="261"/>
      <c r="UP659" s="261"/>
      <c r="UQ659" s="261"/>
      <c r="UR659" s="261"/>
      <c r="US659" s="261"/>
      <c r="UT659" s="261"/>
      <c r="UU659" s="261"/>
      <c r="UV659" s="261"/>
      <c r="UW659" s="261"/>
      <c r="UX659" s="261"/>
      <c r="UY659" s="261"/>
      <c r="UZ659" s="261"/>
      <c r="VA659" s="261"/>
      <c r="VB659" s="261"/>
      <c r="VC659" s="261"/>
      <c r="VD659" s="261"/>
      <c r="VE659" s="261"/>
      <c r="VF659" s="261"/>
      <c r="VG659" s="261"/>
      <c r="VH659" s="261"/>
      <c r="VI659" s="261"/>
      <c r="VJ659" s="261"/>
      <c r="VK659" s="261"/>
      <c r="VL659" s="261"/>
      <c r="VM659" s="261"/>
      <c r="VN659" s="261"/>
      <c r="VO659" s="261"/>
      <c r="VP659" s="261"/>
      <c r="VQ659" s="261"/>
      <c r="VR659" s="261"/>
      <c r="VS659" s="261"/>
      <c r="VT659" s="261"/>
      <c r="VU659" s="261"/>
      <c r="VV659" s="261"/>
      <c r="VW659" s="261"/>
      <c r="VX659" s="261"/>
      <c r="VY659" s="261"/>
      <c r="VZ659" s="261"/>
      <c r="WA659" s="261"/>
      <c r="WB659" s="261"/>
      <c r="WC659" s="261"/>
      <c r="WD659" s="261"/>
      <c r="WE659" s="261"/>
      <c r="WF659" s="261"/>
      <c r="WG659" s="261"/>
      <c r="WH659" s="261"/>
      <c r="WI659" s="261"/>
      <c r="WJ659" s="261"/>
      <c r="WK659" s="261"/>
      <c r="WL659" s="261"/>
      <c r="WM659" s="261"/>
      <c r="WN659" s="261"/>
      <c r="WO659" s="261"/>
      <c r="WP659" s="261"/>
      <c r="WQ659" s="261"/>
      <c r="WR659" s="261"/>
      <c r="WS659" s="261"/>
      <c r="WT659" s="261"/>
      <c r="WU659" s="261"/>
      <c r="WV659" s="261"/>
      <c r="WW659" s="261"/>
      <c r="WX659" s="261"/>
      <c r="WY659" s="261"/>
      <c r="WZ659" s="261"/>
      <c r="XA659" s="261"/>
      <c r="XB659" s="261"/>
      <c r="XC659" s="261"/>
      <c r="XD659" s="261"/>
      <c r="XE659" s="261"/>
      <c r="XF659" s="261"/>
      <c r="XG659" s="261"/>
      <c r="XH659" s="261"/>
      <c r="XI659" s="261"/>
      <c r="XJ659" s="261"/>
      <c r="XK659" s="261"/>
      <c r="XL659" s="261"/>
      <c r="XM659" s="261"/>
      <c r="XN659" s="261"/>
      <c r="XO659" s="261"/>
      <c r="XP659" s="261"/>
      <c r="XQ659" s="261"/>
      <c r="XR659" s="261"/>
      <c r="XS659" s="261"/>
      <c r="XT659" s="261"/>
      <c r="XU659" s="261"/>
      <c r="XV659" s="261"/>
      <c r="XW659" s="261"/>
      <c r="XX659" s="261"/>
      <c r="XY659" s="261"/>
      <c r="XZ659" s="261"/>
      <c r="YA659" s="261"/>
      <c r="YB659" s="261"/>
      <c r="YC659" s="261"/>
      <c r="YD659" s="261"/>
      <c r="YE659" s="261"/>
      <c r="YF659" s="261"/>
      <c r="YG659" s="261"/>
      <c r="YH659" s="261"/>
      <c r="YI659" s="261"/>
      <c r="YJ659" s="261"/>
      <c r="YK659" s="261"/>
      <c r="YL659" s="261"/>
      <c r="YM659" s="261"/>
      <c r="YN659" s="261"/>
      <c r="YO659" s="261"/>
      <c r="YP659" s="261"/>
      <c r="YQ659" s="261"/>
      <c r="YR659" s="261"/>
      <c r="YS659" s="261"/>
      <c r="YT659" s="261"/>
      <c r="YU659" s="261"/>
      <c r="YV659" s="261"/>
      <c r="YW659" s="261"/>
      <c r="YX659" s="261"/>
      <c r="YY659" s="261"/>
      <c r="YZ659" s="261"/>
      <c r="ZA659" s="261"/>
      <c r="ZB659" s="261"/>
      <c r="ZC659" s="261"/>
      <c r="ZD659" s="261"/>
      <c r="ZE659" s="261"/>
      <c r="ZF659" s="261"/>
      <c r="ZG659" s="261"/>
      <c r="ZH659" s="261"/>
      <c r="ZI659" s="261"/>
      <c r="ZJ659" s="261"/>
      <c r="ZK659" s="261"/>
      <c r="ZL659" s="261"/>
      <c r="ZM659" s="261"/>
      <c r="ZN659" s="261"/>
      <c r="ZO659" s="261"/>
      <c r="ZP659" s="261"/>
      <c r="ZQ659" s="261"/>
      <c r="ZR659" s="261"/>
      <c r="ZS659" s="261"/>
      <c r="ZT659" s="261"/>
      <c r="ZU659" s="261"/>
      <c r="ZV659" s="261"/>
      <c r="ZW659" s="261"/>
      <c r="ZX659" s="261"/>
      <c r="ZY659" s="261"/>
      <c r="ZZ659" s="261"/>
      <c r="AAA659" s="261"/>
      <c r="AAB659" s="261"/>
      <c r="AAC659" s="261"/>
      <c r="AAD659" s="261"/>
      <c r="AAE659" s="261"/>
      <c r="AAF659" s="261"/>
      <c r="AAG659" s="261"/>
      <c r="AAH659" s="261"/>
      <c r="AAI659" s="261"/>
      <c r="AAJ659" s="261"/>
      <c r="AAK659" s="261"/>
      <c r="AAL659" s="261"/>
      <c r="AAM659" s="261"/>
      <c r="AAN659" s="261"/>
      <c r="AAO659" s="261"/>
      <c r="AAP659" s="261"/>
      <c r="AAQ659" s="261"/>
      <c r="AAR659" s="261"/>
      <c r="AAS659" s="261"/>
      <c r="AAT659" s="261"/>
      <c r="AAU659" s="261"/>
      <c r="AAV659" s="261"/>
      <c r="AAW659" s="261"/>
      <c r="AAX659" s="261"/>
      <c r="AAY659" s="261"/>
      <c r="AAZ659" s="261"/>
      <c r="ABA659" s="261"/>
      <c r="ABB659" s="261"/>
      <c r="ABC659" s="261"/>
      <c r="ABD659" s="261"/>
      <c r="ABE659" s="261"/>
      <c r="ABF659" s="261"/>
      <c r="ABG659" s="261"/>
      <c r="ABH659" s="261"/>
      <c r="ABI659" s="261"/>
      <c r="ABJ659" s="261"/>
      <c r="ABK659" s="261"/>
      <c r="ABL659" s="261"/>
      <c r="ABM659" s="261"/>
      <c r="ABN659" s="261"/>
      <c r="ABO659" s="261"/>
      <c r="ABP659" s="261"/>
      <c r="ABQ659" s="261"/>
      <c r="ABR659" s="261"/>
      <c r="ABS659" s="261"/>
      <c r="ABT659" s="261"/>
      <c r="ABU659" s="261"/>
      <c r="ABV659" s="261"/>
      <c r="ABW659" s="261"/>
      <c r="ABX659" s="261"/>
      <c r="ABY659" s="261"/>
      <c r="ABZ659" s="261"/>
      <c r="ACA659" s="261"/>
      <c r="ACB659" s="261"/>
      <c r="ACC659" s="261"/>
      <c r="ACD659" s="261"/>
      <c r="ACE659" s="261"/>
      <c r="ACF659" s="261"/>
      <c r="ACG659" s="261"/>
      <c r="ACH659" s="261"/>
      <c r="ACI659" s="261"/>
      <c r="ACJ659" s="261"/>
      <c r="ACK659" s="261"/>
      <c r="ACL659" s="261"/>
      <c r="ACM659" s="261"/>
      <c r="ACN659" s="261"/>
      <c r="ACO659" s="261"/>
      <c r="ACP659" s="261"/>
      <c r="ACQ659" s="261"/>
      <c r="ACR659" s="261"/>
      <c r="ACS659" s="261"/>
      <c r="ACT659" s="261"/>
      <c r="ACU659" s="261"/>
      <c r="ACV659" s="261"/>
      <c r="ACW659" s="261"/>
      <c r="ACX659" s="261"/>
      <c r="ACY659" s="261"/>
      <c r="ACZ659" s="261"/>
      <c r="ADA659" s="261"/>
      <c r="ADB659" s="261"/>
      <c r="ADC659" s="261"/>
      <c r="ADD659" s="261"/>
      <c r="ADE659" s="261"/>
      <c r="ADF659" s="261"/>
      <c r="ADG659" s="261"/>
      <c r="ADH659" s="261"/>
      <c r="ADI659" s="261"/>
      <c r="ADJ659" s="261"/>
      <c r="ADK659" s="261"/>
      <c r="ADL659" s="261"/>
      <c r="ADM659" s="261"/>
      <c r="ADN659" s="261"/>
      <c r="ADO659" s="261"/>
      <c r="ADP659" s="261"/>
      <c r="ADQ659" s="261"/>
      <c r="ADR659" s="261"/>
      <c r="ADS659" s="261"/>
      <c r="ADT659" s="261"/>
      <c r="ADU659" s="261"/>
      <c r="ADV659" s="261"/>
      <c r="ADW659" s="261"/>
      <c r="ADX659" s="261"/>
      <c r="ADY659" s="261"/>
      <c r="ADZ659" s="261"/>
      <c r="AEA659" s="261"/>
      <c r="AEB659" s="261"/>
      <c r="AEC659" s="261"/>
      <c r="AED659" s="261"/>
      <c r="AEE659" s="261"/>
      <c r="AEF659" s="261"/>
      <c r="AEG659" s="261"/>
      <c r="AEH659" s="261"/>
      <c r="AEI659" s="261"/>
      <c r="AEJ659" s="261"/>
      <c r="AEK659" s="261"/>
      <c r="AEL659" s="261"/>
      <c r="AEM659" s="261"/>
      <c r="AEN659" s="261"/>
      <c r="AEO659" s="261"/>
      <c r="AEP659" s="261"/>
      <c r="AEQ659" s="261"/>
      <c r="AER659" s="261"/>
      <c r="AES659" s="261"/>
      <c r="AET659" s="261"/>
      <c r="AEU659" s="261"/>
      <c r="AEV659" s="261"/>
      <c r="AEW659" s="261"/>
      <c r="AEX659" s="261"/>
      <c r="AEY659" s="261"/>
      <c r="AEZ659" s="261"/>
      <c r="AFA659" s="261"/>
      <c r="AFB659" s="261"/>
      <c r="AFC659" s="261"/>
      <c r="AFD659" s="261"/>
      <c r="AFE659" s="261"/>
      <c r="AFF659" s="261"/>
      <c r="AFG659" s="261"/>
      <c r="AFH659" s="261"/>
      <c r="AFI659" s="261"/>
      <c r="AFJ659" s="261"/>
      <c r="AFK659" s="261"/>
      <c r="AFL659" s="261"/>
      <c r="AFM659" s="261"/>
      <c r="AFN659" s="261"/>
      <c r="AFO659" s="261"/>
      <c r="AFP659" s="261"/>
      <c r="AFQ659" s="261"/>
      <c r="AFR659" s="261"/>
      <c r="AFS659" s="261"/>
      <c r="AFT659" s="261"/>
      <c r="AFU659" s="261"/>
      <c r="AFV659" s="261"/>
      <c r="AFW659" s="261"/>
      <c r="AFX659" s="261"/>
      <c r="AFY659" s="261"/>
      <c r="AFZ659" s="261"/>
      <c r="AGA659" s="261"/>
      <c r="AGB659" s="261"/>
      <c r="AGC659" s="261"/>
      <c r="AGD659" s="261"/>
      <c r="AGE659" s="261"/>
      <c r="AGF659" s="261"/>
      <c r="AGG659" s="261"/>
      <c r="AGH659" s="261"/>
      <c r="AGI659" s="261"/>
      <c r="AGJ659" s="261"/>
      <c r="AGK659" s="261"/>
      <c r="AGL659" s="261"/>
      <c r="AGM659" s="261"/>
      <c r="AGN659" s="261"/>
      <c r="AGO659" s="261"/>
      <c r="AGP659" s="261"/>
      <c r="AGQ659" s="261"/>
      <c r="AGR659" s="261"/>
      <c r="AGS659" s="261"/>
      <c r="AGT659" s="261"/>
      <c r="AGU659" s="261"/>
      <c r="AGV659" s="261"/>
      <c r="AGW659" s="261"/>
      <c r="AGX659" s="261"/>
      <c r="AGY659" s="261"/>
      <c r="AGZ659" s="261"/>
      <c r="AHA659" s="261"/>
      <c r="AHB659" s="261"/>
      <c r="AHC659" s="261"/>
      <c r="AHD659" s="261"/>
      <c r="AHE659" s="261"/>
      <c r="AHF659" s="261"/>
      <c r="AHG659" s="261"/>
      <c r="AHH659" s="261"/>
      <c r="AHI659" s="261"/>
      <c r="AHJ659" s="261"/>
      <c r="AHK659" s="261"/>
      <c r="AHL659" s="261"/>
      <c r="AHM659" s="261"/>
      <c r="AHN659" s="261"/>
      <c r="AHO659" s="261"/>
      <c r="AHP659" s="261"/>
      <c r="AHQ659" s="261"/>
      <c r="AHR659" s="261"/>
      <c r="AHS659" s="261"/>
      <c r="AHT659" s="261"/>
      <c r="AHU659" s="261"/>
      <c r="AHV659" s="261"/>
      <c r="AHW659" s="261"/>
      <c r="AHX659" s="261"/>
      <c r="AHY659" s="261"/>
      <c r="AHZ659" s="261"/>
      <c r="AIA659" s="261"/>
      <c r="AIB659" s="261"/>
      <c r="AIC659" s="261"/>
      <c r="AID659" s="261"/>
      <c r="AIE659" s="261"/>
      <c r="AIF659" s="261"/>
      <c r="AIG659" s="261"/>
      <c r="AIH659" s="261"/>
      <c r="AII659" s="261"/>
      <c r="AIJ659" s="261"/>
      <c r="AIK659" s="261"/>
      <c r="AIL659" s="261"/>
      <c r="AIM659" s="261"/>
      <c r="AIN659" s="261"/>
      <c r="AIO659" s="261"/>
      <c r="AIP659" s="261"/>
      <c r="AIQ659" s="261"/>
      <c r="AIR659" s="261"/>
      <c r="AIS659" s="261"/>
      <c r="AIT659" s="261"/>
      <c r="AIU659" s="261"/>
      <c r="AIV659" s="261"/>
      <c r="AIW659" s="261"/>
      <c r="AIX659" s="261"/>
      <c r="AIY659" s="261"/>
      <c r="AIZ659" s="261"/>
      <c r="AJA659" s="261"/>
      <c r="AJB659" s="261"/>
      <c r="AJC659" s="261"/>
      <c r="AJD659" s="261"/>
      <c r="AJE659" s="261"/>
      <c r="AJF659" s="261"/>
      <c r="AJG659" s="261"/>
      <c r="AJH659" s="261"/>
      <c r="AJI659" s="261"/>
      <c r="AJJ659" s="261"/>
      <c r="AJK659" s="261"/>
      <c r="AJL659" s="261"/>
      <c r="AJM659" s="261"/>
      <c r="AJN659" s="261"/>
      <c r="AJO659" s="261"/>
      <c r="AJP659" s="261"/>
      <c r="AJQ659" s="261"/>
      <c r="AJR659" s="261"/>
      <c r="AJS659" s="261"/>
      <c r="AJT659" s="261"/>
      <c r="AJU659" s="261"/>
      <c r="AJV659" s="261"/>
      <c r="AJW659" s="261"/>
      <c r="AJX659" s="261"/>
      <c r="AJY659" s="261"/>
      <c r="AJZ659" s="261"/>
      <c r="AKA659" s="261"/>
      <c r="AKB659" s="261"/>
      <c r="AKC659" s="261"/>
      <c r="AKD659" s="261"/>
      <c r="AKE659" s="261"/>
      <c r="AKF659" s="261"/>
      <c r="AKG659" s="261"/>
      <c r="AKH659" s="261"/>
      <c r="AKI659" s="261"/>
      <c r="AKJ659" s="261"/>
      <c r="AKK659" s="261"/>
      <c r="AKL659" s="261"/>
      <c r="AKM659" s="261"/>
      <c r="AKN659" s="261"/>
      <c r="AKO659" s="261"/>
      <c r="AKP659" s="261"/>
      <c r="AKQ659" s="261"/>
      <c r="AKR659" s="261"/>
      <c r="AKS659" s="261"/>
      <c r="AKT659" s="261"/>
      <c r="AKU659" s="261"/>
      <c r="AKV659" s="261"/>
      <c r="AKW659" s="261"/>
      <c r="AKX659" s="261"/>
      <c r="AKY659" s="261"/>
      <c r="AKZ659" s="261"/>
      <c r="ALA659" s="261"/>
      <c r="ALB659" s="261"/>
      <c r="ALC659" s="261"/>
      <c r="ALD659" s="261"/>
      <c r="ALE659" s="261"/>
      <c r="ALF659" s="261"/>
      <c r="ALG659" s="261"/>
      <c r="ALH659" s="261"/>
      <c r="ALI659" s="261"/>
      <c r="ALJ659" s="261"/>
      <c r="ALK659" s="261"/>
      <c r="ALL659" s="261"/>
      <c r="ALM659" s="261"/>
      <c r="ALN659" s="261"/>
      <c r="ALO659" s="261"/>
      <c r="ALP659" s="261"/>
      <c r="ALQ659" s="261"/>
      <c r="ALR659" s="261"/>
      <c r="ALS659" s="261"/>
      <c r="ALT659" s="261"/>
      <c r="ALU659" s="261"/>
      <c r="ALV659" s="261"/>
      <c r="ALW659" s="261"/>
      <c r="ALX659" s="261"/>
      <c r="ALY659" s="261"/>
      <c r="ALZ659" s="261"/>
      <c r="AMA659" s="261"/>
      <c r="AMB659" s="261"/>
      <c r="AMC659" s="261"/>
      <c r="AMD659" s="261"/>
      <c r="AME659" s="261"/>
      <c r="AMF659" s="261"/>
      <c r="AMG659" s="261"/>
      <c r="AMH659" s="261"/>
      <c r="AMI659" s="261"/>
      <c r="AMJ659" s="261"/>
      <c r="AMK659" s="261"/>
    </row>
    <row r="660" spans="1:1025" s="269" customFormat="1" x14ac:dyDescent="0.35">
      <c r="A660" s="261"/>
      <c r="B660" s="265"/>
      <c r="C660" s="266"/>
      <c r="D660" s="266"/>
      <c r="E660" s="266"/>
      <c r="F660" s="266"/>
      <c r="G660" s="266"/>
      <c r="H660" s="261"/>
      <c r="I660" s="261"/>
      <c r="J660" s="261"/>
      <c r="K660" s="261"/>
      <c r="L660" s="261"/>
      <c r="M660" s="261"/>
      <c r="N660" s="261"/>
      <c r="O660" s="261"/>
      <c r="P660" s="261"/>
      <c r="Q660" s="261"/>
      <c r="R660" s="261"/>
      <c r="S660" s="261"/>
      <c r="T660" s="261"/>
      <c r="U660" s="261"/>
      <c r="V660" s="261"/>
      <c r="W660" s="261"/>
      <c r="X660" s="261"/>
      <c r="Y660" s="261"/>
      <c r="Z660" s="261"/>
      <c r="AA660" s="261"/>
      <c r="AB660" s="261"/>
      <c r="AC660" s="261"/>
      <c r="AD660" s="261"/>
      <c r="AE660" s="261"/>
      <c r="AF660" s="261"/>
      <c r="AG660" s="261"/>
      <c r="AH660" s="261"/>
      <c r="AI660" s="261"/>
      <c r="AJ660" s="261"/>
      <c r="AK660" s="261"/>
      <c r="AL660" s="261"/>
      <c r="AM660" s="261"/>
      <c r="AN660" s="261"/>
      <c r="AO660" s="261"/>
      <c r="AP660" s="261"/>
      <c r="AQ660" s="261"/>
      <c r="AR660" s="261"/>
      <c r="AS660" s="261"/>
      <c r="AT660" s="261"/>
      <c r="AU660" s="261"/>
      <c r="AV660" s="261"/>
      <c r="AW660" s="261"/>
      <c r="AX660" s="261"/>
      <c r="AY660" s="261"/>
      <c r="AZ660" s="261"/>
      <c r="BA660" s="261"/>
      <c r="BB660" s="261"/>
      <c r="BC660" s="261"/>
      <c r="BD660" s="261"/>
      <c r="BE660" s="261"/>
      <c r="BF660" s="261"/>
      <c r="BG660" s="261"/>
      <c r="BH660" s="261"/>
      <c r="BI660" s="261"/>
      <c r="BJ660" s="261"/>
      <c r="BK660" s="261"/>
      <c r="BL660" s="261"/>
      <c r="BM660" s="261"/>
      <c r="BN660" s="261"/>
      <c r="BO660" s="261"/>
      <c r="BP660" s="261"/>
      <c r="BQ660" s="261"/>
      <c r="BR660" s="261"/>
      <c r="BS660" s="261"/>
      <c r="BT660" s="261"/>
      <c r="BU660" s="261"/>
      <c r="BV660" s="261"/>
      <c r="BW660" s="261"/>
      <c r="BX660" s="261"/>
      <c r="BY660" s="261"/>
      <c r="BZ660" s="261"/>
      <c r="CA660" s="261"/>
      <c r="CB660" s="261"/>
      <c r="CC660" s="261"/>
      <c r="CD660" s="261"/>
      <c r="CE660" s="261"/>
      <c r="CF660" s="261"/>
      <c r="CG660" s="261"/>
      <c r="CH660" s="261"/>
      <c r="CI660" s="261"/>
      <c r="CJ660" s="261"/>
      <c r="CK660" s="261"/>
      <c r="CL660" s="261"/>
      <c r="CM660" s="261"/>
      <c r="CN660" s="261"/>
      <c r="CO660" s="261"/>
      <c r="CP660" s="261"/>
      <c r="CQ660" s="261"/>
      <c r="CR660" s="261"/>
      <c r="CS660" s="261"/>
      <c r="CT660" s="261"/>
      <c r="CU660" s="261"/>
      <c r="CV660" s="261"/>
      <c r="CW660" s="261"/>
      <c r="CX660" s="261"/>
      <c r="CY660" s="261"/>
      <c r="CZ660" s="261"/>
      <c r="DA660" s="261"/>
      <c r="DB660" s="261"/>
      <c r="DC660" s="261"/>
      <c r="DD660" s="261"/>
      <c r="DE660" s="261"/>
      <c r="DF660" s="261"/>
      <c r="DG660" s="261"/>
      <c r="DH660" s="261"/>
      <c r="DI660" s="261"/>
      <c r="DJ660" s="261"/>
      <c r="DK660" s="261"/>
      <c r="DL660" s="261"/>
      <c r="DM660" s="261"/>
      <c r="DN660" s="261"/>
      <c r="DO660" s="261"/>
      <c r="DP660" s="261"/>
      <c r="DQ660" s="261"/>
      <c r="DR660" s="261"/>
      <c r="DS660" s="261"/>
      <c r="DT660" s="261"/>
      <c r="DU660" s="261"/>
      <c r="DV660" s="261"/>
      <c r="DW660" s="261"/>
      <c r="DX660" s="261"/>
      <c r="DY660" s="261"/>
      <c r="DZ660" s="261"/>
      <c r="EA660" s="261"/>
      <c r="EB660" s="261"/>
      <c r="EC660" s="261"/>
      <c r="ED660" s="261"/>
      <c r="EE660" s="261"/>
      <c r="EF660" s="261"/>
      <c r="EG660" s="261"/>
      <c r="EH660" s="261"/>
      <c r="EI660" s="261"/>
      <c r="EJ660" s="261"/>
      <c r="EK660" s="261"/>
      <c r="EL660" s="261"/>
      <c r="EM660" s="261"/>
      <c r="EN660" s="261"/>
      <c r="EO660" s="261"/>
      <c r="EP660" s="261"/>
      <c r="EQ660" s="261"/>
      <c r="ER660" s="261"/>
      <c r="ES660" s="261"/>
      <c r="ET660" s="261"/>
      <c r="EU660" s="261"/>
      <c r="EV660" s="261"/>
      <c r="EW660" s="261"/>
      <c r="EX660" s="261"/>
      <c r="EY660" s="261"/>
      <c r="EZ660" s="261"/>
      <c r="FA660" s="261"/>
      <c r="FB660" s="261"/>
      <c r="FC660" s="261"/>
      <c r="FD660" s="261"/>
      <c r="FE660" s="261"/>
      <c r="FF660" s="261"/>
      <c r="FG660" s="261"/>
      <c r="FH660" s="261"/>
      <c r="FI660" s="261"/>
      <c r="FJ660" s="261"/>
      <c r="FK660" s="261"/>
      <c r="FL660" s="261"/>
      <c r="FM660" s="261"/>
      <c r="FN660" s="261"/>
      <c r="FO660" s="261"/>
      <c r="FP660" s="261"/>
      <c r="FQ660" s="261"/>
      <c r="FR660" s="261"/>
      <c r="FS660" s="261"/>
      <c r="FT660" s="261"/>
      <c r="FU660" s="261"/>
      <c r="FV660" s="261"/>
      <c r="FW660" s="261"/>
      <c r="FX660" s="261"/>
      <c r="FY660" s="261"/>
      <c r="FZ660" s="261"/>
      <c r="GA660" s="261"/>
      <c r="GB660" s="261"/>
      <c r="GC660" s="261"/>
      <c r="GD660" s="261"/>
      <c r="GE660" s="261"/>
      <c r="GF660" s="261"/>
      <c r="GG660" s="261"/>
      <c r="GH660" s="261"/>
      <c r="GI660" s="261"/>
      <c r="GJ660" s="261"/>
      <c r="GK660" s="261"/>
      <c r="GL660" s="261"/>
      <c r="GM660" s="261"/>
      <c r="GN660" s="261"/>
      <c r="GO660" s="261"/>
      <c r="GP660" s="261"/>
      <c r="GQ660" s="261"/>
      <c r="GR660" s="261"/>
      <c r="GS660" s="261"/>
      <c r="GT660" s="261"/>
      <c r="GU660" s="261"/>
      <c r="GV660" s="261"/>
      <c r="GW660" s="261"/>
      <c r="GX660" s="261"/>
      <c r="GY660" s="261"/>
      <c r="GZ660" s="261"/>
      <c r="HA660" s="261"/>
      <c r="HB660" s="261"/>
      <c r="HC660" s="261"/>
      <c r="HD660" s="261"/>
      <c r="HE660" s="261"/>
      <c r="HF660" s="261"/>
      <c r="HG660" s="261"/>
      <c r="HH660" s="261"/>
      <c r="HI660" s="261"/>
      <c r="HJ660" s="261"/>
      <c r="HK660" s="261"/>
      <c r="HL660" s="261"/>
      <c r="HM660" s="261"/>
      <c r="HN660" s="261"/>
      <c r="HO660" s="261"/>
      <c r="HP660" s="261"/>
      <c r="HQ660" s="261"/>
      <c r="HR660" s="261"/>
      <c r="HS660" s="261"/>
      <c r="HT660" s="261"/>
      <c r="HU660" s="261"/>
      <c r="HV660" s="261"/>
      <c r="HW660" s="261"/>
      <c r="HX660" s="261"/>
      <c r="HY660" s="261"/>
      <c r="HZ660" s="261"/>
      <c r="IA660" s="261"/>
      <c r="IB660" s="261"/>
      <c r="IC660" s="261"/>
      <c r="ID660" s="261"/>
      <c r="IE660" s="261"/>
      <c r="IF660" s="261"/>
      <c r="IG660" s="261"/>
      <c r="IH660" s="261"/>
      <c r="II660" s="261"/>
      <c r="IJ660" s="261"/>
      <c r="IK660" s="261"/>
      <c r="IL660" s="261"/>
      <c r="IM660" s="261"/>
      <c r="IN660" s="261"/>
      <c r="IO660" s="261"/>
      <c r="IP660" s="261"/>
      <c r="IQ660" s="261"/>
      <c r="IR660" s="261"/>
      <c r="IS660" s="261"/>
      <c r="IT660" s="261"/>
      <c r="IU660" s="261"/>
      <c r="IV660" s="261"/>
      <c r="IW660" s="261"/>
      <c r="IX660" s="261"/>
      <c r="IY660" s="261"/>
      <c r="IZ660" s="261"/>
      <c r="JA660" s="261"/>
      <c r="JB660" s="261"/>
      <c r="JC660" s="261"/>
      <c r="JD660" s="261"/>
      <c r="JE660" s="261"/>
      <c r="JF660" s="261"/>
      <c r="JG660" s="261"/>
      <c r="JH660" s="261"/>
      <c r="JI660" s="261"/>
      <c r="JJ660" s="261"/>
      <c r="JK660" s="261"/>
      <c r="JL660" s="261"/>
      <c r="JM660" s="261"/>
      <c r="JN660" s="261"/>
      <c r="JO660" s="261"/>
      <c r="JP660" s="261"/>
      <c r="JQ660" s="261"/>
      <c r="JR660" s="261"/>
      <c r="JS660" s="261"/>
      <c r="JT660" s="261"/>
      <c r="JU660" s="261"/>
      <c r="JV660" s="261"/>
      <c r="JW660" s="261"/>
      <c r="JX660" s="261"/>
      <c r="JY660" s="261"/>
      <c r="JZ660" s="261"/>
      <c r="KA660" s="261"/>
      <c r="KB660" s="261"/>
      <c r="KC660" s="261"/>
      <c r="KD660" s="261"/>
      <c r="KE660" s="261"/>
      <c r="KF660" s="261"/>
      <c r="KG660" s="261"/>
      <c r="KH660" s="261"/>
      <c r="KI660" s="261"/>
      <c r="KJ660" s="261"/>
      <c r="KK660" s="261"/>
      <c r="KL660" s="261"/>
      <c r="KM660" s="261"/>
      <c r="KN660" s="261"/>
      <c r="KO660" s="261"/>
      <c r="KP660" s="261"/>
      <c r="KQ660" s="261"/>
      <c r="KR660" s="261"/>
      <c r="KS660" s="261"/>
      <c r="KT660" s="261"/>
      <c r="KU660" s="261"/>
      <c r="KV660" s="261"/>
      <c r="KW660" s="261"/>
      <c r="KX660" s="261"/>
      <c r="KY660" s="261"/>
      <c r="KZ660" s="261"/>
      <c r="LA660" s="261"/>
      <c r="LB660" s="261"/>
      <c r="LC660" s="261"/>
      <c r="LD660" s="261"/>
      <c r="LE660" s="261"/>
      <c r="LF660" s="261"/>
      <c r="LG660" s="261"/>
      <c r="LH660" s="261"/>
      <c r="LI660" s="261"/>
      <c r="LJ660" s="261"/>
      <c r="LK660" s="261"/>
      <c r="LL660" s="261"/>
      <c r="LM660" s="261"/>
      <c r="LN660" s="261"/>
      <c r="LO660" s="261"/>
      <c r="LP660" s="261"/>
      <c r="LQ660" s="261"/>
      <c r="LR660" s="261"/>
      <c r="LS660" s="261"/>
      <c r="LT660" s="261"/>
      <c r="LU660" s="261"/>
      <c r="LV660" s="261"/>
      <c r="LW660" s="261"/>
      <c r="LX660" s="261"/>
      <c r="LY660" s="261"/>
      <c r="LZ660" s="261"/>
      <c r="MA660" s="261"/>
      <c r="MB660" s="261"/>
      <c r="MC660" s="261"/>
      <c r="MD660" s="261"/>
      <c r="ME660" s="261"/>
      <c r="MF660" s="261"/>
      <c r="MG660" s="261"/>
      <c r="MH660" s="261"/>
      <c r="MI660" s="261"/>
      <c r="MJ660" s="261"/>
      <c r="MK660" s="261"/>
      <c r="ML660" s="261"/>
      <c r="MM660" s="261"/>
      <c r="MN660" s="261"/>
      <c r="MO660" s="261"/>
      <c r="MP660" s="261"/>
      <c r="MQ660" s="261"/>
      <c r="MR660" s="261"/>
      <c r="MS660" s="261"/>
      <c r="MT660" s="261"/>
      <c r="MU660" s="261"/>
      <c r="MV660" s="261"/>
      <c r="MW660" s="261"/>
      <c r="MX660" s="261"/>
      <c r="MY660" s="261"/>
      <c r="MZ660" s="261"/>
      <c r="NA660" s="261"/>
      <c r="NB660" s="261"/>
      <c r="NC660" s="261"/>
      <c r="ND660" s="261"/>
      <c r="NE660" s="261"/>
      <c r="NF660" s="261"/>
      <c r="NG660" s="261"/>
      <c r="NH660" s="261"/>
      <c r="NI660" s="261"/>
      <c r="NJ660" s="261"/>
      <c r="NK660" s="261"/>
      <c r="NL660" s="261"/>
      <c r="NM660" s="261"/>
      <c r="NN660" s="261"/>
      <c r="NO660" s="261"/>
      <c r="NP660" s="261"/>
      <c r="NQ660" s="261"/>
      <c r="NR660" s="261"/>
      <c r="NS660" s="261"/>
      <c r="NT660" s="261"/>
      <c r="NU660" s="261"/>
      <c r="NV660" s="261"/>
      <c r="NW660" s="261"/>
      <c r="NX660" s="261"/>
      <c r="NY660" s="261"/>
      <c r="NZ660" s="261"/>
      <c r="OA660" s="261"/>
      <c r="OB660" s="261"/>
      <c r="OC660" s="261"/>
      <c r="OD660" s="261"/>
      <c r="OE660" s="261"/>
      <c r="OF660" s="261"/>
      <c r="OG660" s="261"/>
      <c r="OH660" s="261"/>
      <c r="OI660" s="261"/>
      <c r="OJ660" s="261"/>
      <c r="OK660" s="261"/>
      <c r="OL660" s="261"/>
      <c r="OM660" s="261"/>
      <c r="ON660" s="261"/>
      <c r="OO660" s="261"/>
      <c r="OP660" s="261"/>
      <c r="OQ660" s="261"/>
      <c r="OR660" s="261"/>
      <c r="OS660" s="261"/>
      <c r="OT660" s="261"/>
      <c r="OU660" s="261"/>
      <c r="OV660" s="261"/>
      <c r="OW660" s="261"/>
      <c r="OX660" s="261"/>
      <c r="OY660" s="261"/>
      <c r="OZ660" s="261"/>
      <c r="PA660" s="261"/>
      <c r="PB660" s="261"/>
      <c r="PC660" s="261"/>
      <c r="PD660" s="261"/>
      <c r="PE660" s="261"/>
      <c r="PF660" s="261"/>
      <c r="PG660" s="261"/>
      <c r="PH660" s="261"/>
      <c r="PI660" s="261"/>
      <c r="PJ660" s="261"/>
      <c r="PK660" s="261"/>
      <c r="PL660" s="261"/>
      <c r="PM660" s="261"/>
      <c r="PN660" s="261"/>
      <c r="PO660" s="261"/>
      <c r="PP660" s="261"/>
      <c r="PQ660" s="261"/>
      <c r="PR660" s="261"/>
      <c r="PS660" s="261"/>
      <c r="PT660" s="261"/>
      <c r="PU660" s="261"/>
      <c r="PV660" s="261"/>
      <c r="PW660" s="261"/>
      <c r="PX660" s="261"/>
      <c r="PY660" s="261"/>
      <c r="PZ660" s="261"/>
      <c r="QA660" s="261"/>
      <c r="QB660" s="261"/>
      <c r="QC660" s="261"/>
      <c r="QD660" s="261"/>
      <c r="QE660" s="261"/>
      <c r="QF660" s="261"/>
      <c r="QG660" s="261"/>
      <c r="QH660" s="261"/>
      <c r="QI660" s="261"/>
      <c r="QJ660" s="261"/>
      <c r="QK660" s="261"/>
      <c r="QL660" s="261"/>
      <c r="QM660" s="261"/>
      <c r="QN660" s="261"/>
      <c r="QO660" s="261"/>
      <c r="QP660" s="261"/>
      <c r="QQ660" s="261"/>
      <c r="QR660" s="261"/>
      <c r="QS660" s="261"/>
      <c r="QT660" s="261"/>
      <c r="QU660" s="261"/>
      <c r="QV660" s="261"/>
      <c r="QW660" s="261"/>
      <c r="QX660" s="261"/>
      <c r="QY660" s="261"/>
      <c r="QZ660" s="261"/>
      <c r="RA660" s="261"/>
      <c r="RB660" s="261"/>
      <c r="RC660" s="261"/>
      <c r="RD660" s="261"/>
      <c r="RE660" s="261"/>
      <c r="RF660" s="261"/>
      <c r="RG660" s="261"/>
      <c r="RH660" s="261"/>
      <c r="RI660" s="261"/>
      <c r="RJ660" s="261"/>
      <c r="RK660" s="261"/>
      <c r="RL660" s="261"/>
      <c r="RM660" s="261"/>
      <c r="RN660" s="261"/>
      <c r="RO660" s="261"/>
      <c r="RP660" s="261"/>
      <c r="RQ660" s="261"/>
      <c r="RR660" s="261"/>
      <c r="RS660" s="261"/>
      <c r="RT660" s="261"/>
      <c r="RU660" s="261"/>
      <c r="RV660" s="261"/>
      <c r="RW660" s="261"/>
      <c r="RX660" s="261"/>
      <c r="RY660" s="261"/>
      <c r="RZ660" s="261"/>
      <c r="SA660" s="261"/>
      <c r="SB660" s="261"/>
      <c r="SC660" s="261"/>
      <c r="SD660" s="261"/>
      <c r="SE660" s="261"/>
      <c r="SF660" s="261"/>
      <c r="SG660" s="261"/>
      <c r="SH660" s="261"/>
      <c r="SI660" s="261"/>
      <c r="SJ660" s="261"/>
      <c r="SK660" s="261"/>
      <c r="SL660" s="261"/>
      <c r="SM660" s="261"/>
      <c r="SN660" s="261"/>
      <c r="SO660" s="261"/>
      <c r="SP660" s="261"/>
      <c r="SQ660" s="261"/>
      <c r="SR660" s="261"/>
      <c r="SS660" s="261"/>
      <c r="ST660" s="261"/>
      <c r="SU660" s="261"/>
      <c r="SV660" s="261"/>
      <c r="SW660" s="261"/>
      <c r="SX660" s="261"/>
      <c r="SY660" s="261"/>
      <c r="SZ660" s="261"/>
      <c r="TA660" s="261"/>
      <c r="TB660" s="261"/>
      <c r="TC660" s="261"/>
      <c r="TD660" s="261"/>
      <c r="TE660" s="261"/>
      <c r="TF660" s="261"/>
      <c r="TG660" s="261"/>
      <c r="TH660" s="261"/>
      <c r="TI660" s="261"/>
      <c r="TJ660" s="261"/>
      <c r="TK660" s="261"/>
      <c r="TL660" s="261"/>
      <c r="TM660" s="261"/>
      <c r="TN660" s="261"/>
      <c r="TO660" s="261"/>
      <c r="TP660" s="261"/>
      <c r="TQ660" s="261"/>
      <c r="TR660" s="261"/>
      <c r="TS660" s="261"/>
      <c r="TT660" s="261"/>
      <c r="TU660" s="261"/>
      <c r="TV660" s="261"/>
      <c r="TW660" s="261"/>
      <c r="TX660" s="261"/>
      <c r="TY660" s="261"/>
      <c r="TZ660" s="261"/>
      <c r="UA660" s="261"/>
      <c r="UB660" s="261"/>
      <c r="UC660" s="261"/>
      <c r="UD660" s="261"/>
      <c r="UE660" s="261"/>
      <c r="UF660" s="261"/>
      <c r="UG660" s="261"/>
      <c r="UH660" s="261"/>
      <c r="UI660" s="261"/>
      <c r="UJ660" s="261"/>
      <c r="UK660" s="261"/>
      <c r="UL660" s="261"/>
      <c r="UM660" s="261"/>
      <c r="UN660" s="261"/>
      <c r="UO660" s="261"/>
      <c r="UP660" s="261"/>
      <c r="UQ660" s="261"/>
      <c r="UR660" s="261"/>
      <c r="US660" s="261"/>
      <c r="UT660" s="261"/>
      <c r="UU660" s="261"/>
      <c r="UV660" s="261"/>
      <c r="UW660" s="261"/>
      <c r="UX660" s="261"/>
      <c r="UY660" s="261"/>
      <c r="UZ660" s="261"/>
      <c r="VA660" s="261"/>
      <c r="VB660" s="261"/>
      <c r="VC660" s="261"/>
      <c r="VD660" s="261"/>
      <c r="VE660" s="261"/>
      <c r="VF660" s="261"/>
      <c r="VG660" s="261"/>
      <c r="VH660" s="261"/>
      <c r="VI660" s="261"/>
      <c r="VJ660" s="261"/>
      <c r="VK660" s="261"/>
      <c r="VL660" s="261"/>
      <c r="VM660" s="261"/>
      <c r="VN660" s="261"/>
      <c r="VO660" s="261"/>
      <c r="VP660" s="261"/>
      <c r="VQ660" s="261"/>
      <c r="VR660" s="261"/>
      <c r="VS660" s="261"/>
      <c r="VT660" s="261"/>
      <c r="VU660" s="261"/>
      <c r="VV660" s="261"/>
      <c r="VW660" s="261"/>
      <c r="VX660" s="261"/>
      <c r="VY660" s="261"/>
      <c r="VZ660" s="261"/>
      <c r="WA660" s="261"/>
      <c r="WB660" s="261"/>
      <c r="WC660" s="261"/>
      <c r="WD660" s="261"/>
      <c r="WE660" s="261"/>
      <c r="WF660" s="261"/>
      <c r="WG660" s="261"/>
      <c r="WH660" s="261"/>
      <c r="WI660" s="261"/>
      <c r="WJ660" s="261"/>
      <c r="WK660" s="261"/>
      <c r="WL660" s="261"/>
      <c r="WM660" s="261"/>
      <c r="WN660" s="261"/>
      <c r="WO660" s="261"/>
      <c r="WP660" s="261"/>
      <c r="WQ660" s="261"/>
      <c r="WR660" s="261"/>
      <c r="WS660" s="261"/>
      <c r="WT660" s="261"/>
      <c r="WU660" s="261"/>
      <c r="WV660" s="261"/>
      <c r="WW660" s="261"/>
      <c r="WX660" s="261"/>
      <c r="WY660" s="261"/>
      <c r="WZ660" s="261"/>
      <c r="XA660" s="261"/>
      <c r="XB660" s="261"/>
      <c r="XC660" s="261"/>
      <c r="XD660" s="261"/>
      <c r="XE660" s="261"/>
      <c r="XF660" s="261"/>
      <c r="XG660" s="261"/>
      <c r="XH660" s="261"/>
      <c r="XI660" s="261"/>
      <c r="XJ660" s="261"/>
      <c r="XK660" s="261"/>
      <c r="XL660" s="261"/>
      <c r="XM660" s="261"/>
      <c r="XN660" s="261"/>
      <c r="XO660" s="261"/>
      <c r="XP660" s="261"/>
      <c r="XQ660" s="261"/>
      <c r="XR660" s="261"/>
      <c r="XS660" s="261"/>
      <c r="XT660" s="261"/>
      <c r="XU660" s="261"/>
      <c r="XV660" s="261"/>
      <c r="XW660" s="261"/>
      <c r="XX660" s="261"/>
      <c r="XY660" s="261"/>
      <c r="XZ660" s="261"/>
      <c r="YA660" s="261"/>
      <c r="YB660" s="261"/>
      <c r="YC660" s="261"/>
      <c r="YD660" s="261"/>
      <c r="YE660" s="261"/>
      <c r="YF660" s="261"/>
      <c r="YG660" s="261"/>
      <c r="YH660" s="261"/>
      <c r="YI660" s="261"/>
      <c r="YJ660" s="261"/>
      <c r="YK660" s="261"/>
      <c r="YL660" s="261"/>
      <c r="YM660" s="261"/>
      <c r="YN660" s="261"/>
      <c r="YO660" s="261"/>
      <c r="YP660" s="261"/>
      <c r="YQ660" s="261"/>
      <c r="YR660" s="261"/>
      <c r="YS660" s="261"/>
      <c r="YT660" s="261"/>
      <c r="YU660" s="261"/>
      <c r="YV660" s="261"/>
      <c r="YW660" s="261"/>
      <c r="YX660" s="261"/>
      <c r="YY660" s="261"/>
      <c r="YZ660" s="261"/>
      <c r="ZA660" s="261"/>
      <c r="ZB660" s="261"/>
      <c r="ZC660" s="261"/>
      <c r="ZD660" s="261"/>
      <c r="ZE660" s="261"/>
      <c r="ZF660" s="261"/>
      <c r="ZG660" s="261"/>
      <c r="ZH660" s="261"/>
      <c r="ZI660" s="261"/>
      <c r="ZJ660" s="261"/>
      <c r="ZK660" s="261"/>
      <c r="ZL660" s="261"/>
      <c r="ZM660" s="261"/>
      <c r="ZN660" s="261"/>
      <c r="ZO660" s="261"/>
      <c r="ZP660" s="261"/>
      <c r="ZQ660" s="261"/>
      <c r="ZR660" s="261"/>
      <c r="ZS660" s="261"/>
      <c r="ZT660" s="261"/>
      <c r="ZU660" s="261"/>
      <c r="ZV660" s="261"/>
      <c r="ZW660" s="261"/>
      <c r="ZX660" s="261"/>
      <c r="ZY660" s="261"/>
      <c r="ZZ660" s="261"/>
      <c r="AAA660" s="261"/>
      <c r="AAB660" s="261"/>
      <c r="AAC660" s="261"/>
      <c r="AAD660" s="261"/>
      <c r="AAE660" s="261"/>
      <c r="AAF660" s="261"/>
      <c r="AAG660" s="261"/>
      <c r="AAH660" s="261"/>
      <c r="AAI660" s="261"/>
      <c r="AAJ660" s="261"/>
      <c r="AAK660" s="261"/>
      <c r="AAL660" s="261"/>
      <c r="AAM660" s="261"/>
      <c r="AAN660" s="261"/>
      <c r="AAO660" s="261"/>
      <c r="AAP660" s="261"/>
      <c r="AAQ660" s="261"/>
      <c r="AAR660" s="261"/>
      <c r="AAS660" s="261"/>
      <c r="AAT660" s="261"/>
      <c r="AAU660" s="261"/>
      <c r="AAV660" s="261"/>
      <c r="AAW660" s="261"/>
      <c r="AAX660" s="261"/>
      <c r="AAY660" s="261"/>
      <c r="AAZ660" s="261"/>
      <c r="ABA660" s="261"/>
      <c r="ABB660" s="261"/>
      <c r="ABC660" s="261"/>
      <c r="ABD660" s="261"/>
      <c r="ABE660" s="261"/>
      <c r="ABF660" s="261"/>
      <c r="ABG660" s="261"/>
      <c r="ABH660" s="261"/>
      <c r="ABI660" s="261"/>
      <c r="ABJ660" s="261"/>
      <c r="ABK660" s="261"/>
      <c r="ABL660" s="261"/>
      <c r="ABM660" s="261"/>
      <c r="ABN660" s="261"/>
      <c r="ABO660" s="261"/>
      <c r="ABP660" s="261"/>
      <c r="ABQ660" s="261"/>
      <c r="ABR660" s="261"/>
      <c r="ABS660" s="261"/>
      <c r="ABT660" s="261"/>
      <c r="ABU660" s="261"/>
      <c r="ABV660" s="261"/>
      <c r="ABW660" s="261"/>
      <c r="ABX660" s="261"/>
      <c r="ABY660" s="261"/>
      <c r="ABZ660" s="261"/>
      <c r="ACA660" s="261"/>
      <c r="ACB660" s="261"/>
      <c r="ACC660" s="261"/>
      <c r="ACD660" s="261"/>
      <c r="ACE660" s="261"/>
      <c r="ACF660" s="261"/>
      <c r="ACG660" s="261"/>
      <c r="ACH660" s="261"/>
      <c r="ACI660" s="261"/>
      <c r="ACJ660" s="261"/>
      <c r="ACK660" s="261"/>
      <c r="ACL660" s="261"/>
      <c r="ACM660" s="261"/>
      <c r="ACN660" s="261"/>
      <c r="ACO660" s="261"/>
      <c r="ACP660" s="261"/>
      <c r="ACQ660" s="261"/>
      <c r="ACR660" s="261"/>
      <c r="ACS660" s="261"/>
      <c r="ACT660" s="261"/>
      <c r="ACU660" s="261"/>
      <c r="ACV660" s="261"/>
      <c r="ACW660" s="261"/>
      <c r="ACX660" s="261"/>
      <c r="ACY660" s="261"/>
      <c r="ACZ660" s="261"/>
      <c r="ADA660" s="261"/>
      <c r="ADB660" s="261"/>
      <c r="ADC660" s="261"/>
      <c r="ADD660" s="261"/>
      <c r="ADE660" s="261"/>
      <c r="ADF660" s="261"/>
      <c r="ADG660" s="261"/>
      <c r="ADH660" s="261"/>
      <c r="ADI660" s="261"/>
      <c r="ADJ660" s="261"/>
      <c r="ADK660" s="261"/>
      <c r="ADL660" s="261"/>
      <c r="ADM660" s="261"/>
      <c r="ADN660" s="261"/>
      <c r="ADO660" s="261"/>
      <c r="ADP660" s="261"/>
      <c r="ADQ660" s="261"/>
      <c r="ADR660" s="261"/>
      <c r="ADS660" s="261"/>
      <c r="ADT660" s="261"/>
      <c r="ADU660" s="261"/>
      <c r="ADV660" s="261"/>
      <c r="ADW660" s="261"/>
      <c r="ADX660" s="261"/>
      <c r="ADY660" s="261"/>
      <c r="ADZ660" s="261"/>
      <c r="AEA660" s="261"/>
      <c r="AEB660" s="261"/>
      <c r="AEC660" s="261"/>
      <c r="AED660" s="261"/>
      <c r="AEE660" s="261"/>
      <c r="AEF660" s="261"/>
      <c r="AEG660" s="261"/>
      <c r="AEH660" s="261"/>
      <c r="AEI660" s="261"/>
      <c r="AEJ660" s="261"/>
      <c r="AEK660" s="261"/>
      <c r="AEL660" s="261"/>
      <c r="AEM660" s="261"/>
      <c r="AEN660" s="261"/>
      <c r="AEO660" s="261"/>
      <c r="AEP660" s="261"/>
      <c r="AEQ660" s="261"/>
      <c r="AER660" s="261"/>
      <c r="AES660" s="261"/>
      <c r="AET660" s="261"/>
      <c r="AEU660" s="261"/>
      <c r="AEV660" s="261"/>
      <c r="AEW660" s="261"/>
      <c r="AEX660" s="261"/>
      <c r="AEY660" s="261"/>
      <c r="AEZ660" s="261"/>
      <c r="AFA660" s="261"/>
      <c r="AFB660" s="261"/>
      <c r="AFC660" s="261"/>
      <c r="AFD660" s="261"/>
      <c r="AFE660" s="261"/>
      <c r="AFF660" s="261"/>
      <c r="AFG660" s="261"/>
      <c r="AFH660" s="261"/>
      <c r="AFI660" s="261"/>
      <c r="AFJ660" s="261"/>
      <c r="AFK660" s="261"/>
      <c r="AFL660" s="261"/>
      <c r="AFM660" s="261"/>
      <c r="AFN660" s="261"/>
      <c r="AFO660" s="261"/>
      <c r="AFP660" s="261"/>
      <c r="AFQ660" s="261"/>
      <c r="AFR660" s="261"/>
      <c r="AFS660" s="261"/>
      <c r="AFT660" s="261"/>
      <c r="AFU660" s="261"/>
      <c r="AFV660" s="261"/>
      <c r="AFW660" s="261"/>
      <c r="AFX660" s="261"/>
      <c r="AFY660" s="261"/>
      <c r="AFZ660" s="261"/>
      <c r="AGA660" s="261"/>
      <c r="AGB660" s="261"/>
      <c r="AGC660" s="261"/>
      <c r="AGD660" s="261"/>
      <c r="AGE660" s="261"/>
      <c r="AGF660" s="261"/>
      <c r="AGG660" s="261"/>
      <c r="AGH660" s="261"/>
      <c r="AGI660" s="261"/>
      <c r="AGJ660" s="261"/>
      <c r="AGK660" s="261"/>
      <c r="AGL660" s="261"/>
      <c r="AGM660" s="261"/>
      <c r="AGN660" s="261"/>
      <c r="AGO660" s="261"/>
      <c r="AGP660" s="261"/>
      <c r="AGQ660" s="261"/>
      <c r="AGR660" s="261"/>
      <c r="AGS660" s="261"/>
      <c r="AGT660" s="261"/>
      <c r="AGU660" s="261"/>
      <c r="AGV660" s="261"/>
      <c r="AGW660" s="261"/>
      <c r="AGX660" s="261"/>
      <c r="AGY660" s="261"/>
      <c r="AGZ660" s="261"/>
      <c r="AHA660" s="261"/>
      <c r="AHB660" s="261"/>
      <c r="AHC660" s="261"/>
      <c r="AHD660" s="261"/>
      <c r="AHE660" s="261"/>
      <c r="AHF660" s="261"/>
      <c r="AHG660" s="261"/>
      <c r="AHH660" s="261"/>
      <c r="AHI660" s="261"/>
      <c r="AHJ660" s="261"/>
      <c r="AHK660" s="261"/>
      <c r="AHL660" s="261"/>
      <c r="AHM660" s="261"/>
      <c r="AHN660" s="261"/>
      <c r="AHO660" s="261"/>
      <c r="AHP660" s="261"/>
      <c r="AHQ660" s="261"/>
      <c r="AHR660" s="261"/>
      <c r="AHS660" s="261"/>
      <c r="AHT660" s="261"/>
      <c r="AHU660" s="261"/>
      <c r="AHV660" s="261"/>
      <c r="AHW660" s="261"/>
      <c r="AHX660" s="261"/>
      <c r="AHY660" s="261"/>
      <c r="AHZ660" s="261"/>
      <c r="AIA660" s="261"/>
      <c r="AIB660" s="261"/>
      <c r="AIC660" s="261"/>
      <c r="AID660" s="261"/>
      <c r="AIE660" s="261"/>
      <c r="AIF660" s="261"/>
      <c r="AIG660" s="261"/>
      <c r="AIH660" s="261"/>
      <c r="AII660" s="261"/>
      <c r="AIJ660" s="261"/>
      <c r="AIK660" s="261"/>
      <c r="AIL660" s="261"/>
      <c r="AIM660" s="261"/>
      <c r="AIN660" s="261"/>
      <c r="AIO660" s="261"/>
      <c r="AIP660" s="261"/>
      <c r="AIQ660" s="261"/>
      <c r="AIR660" s="261"/>
      <c r="AIS660" s="261"/>
      <c r="AIT660" s="261"/>
      <c r="AIU660" s="261"/>
      <c r="AIV660" s="261"/>
      <c r="AIW660" s="261"/>
      <c r="AIX660" s="261"/>
      <c r="AIY660" s="261"/>
      <c r="AIZ660" s="261"/>
      <c r="AJA660" s="261"/>
      <c r="AJB660" s="261"/>
      <c r="AJC660" s="261"/>
      <c r="AJD660" s="261"/>
      <c r="AJE660" s="261"/>
      <c r="AJF660" s="261"/>
      <c r="AJG660" s="261"/>
      <c r="AJH660" s="261"/>
      <c r="AJI660" s="261"/>
      <c r="AJJ660" s="261"/>
      <c r="AJK660" s="261"/>
      <c r="AJL660" s="261"/>
      <c r="AJM660" s="261"/>
      <c r="AJN660" s="261"/>
      <c r="AJO660" s="261"/>
      <c r="AJP660" s="261"/>
      <c r="AJQ660" s="261"/>
      <c r="AJR660" s="261"/>
      <c r="AJS660" s="261"/>
      <c r="AJT660" s="261"/>
      <c r="AJU660" s="261"/>
      <c r="AJV660" s="261"/>
      <c r="AJW660" s="261"/>
      <c r="AJX660" s="261"/>
      <c r="AJY660" s="261"/>
      <c r="AJZ660" s="261"/>
      <c r="AKA660" s="261"/>
      <c r="AKB660" s="261"/>
      <c r="AKC660" s="261"/>
      <c r="AKD660" s="261"/>
      <c r="AKE660" s="261"/>
      <c r="AKF660" s="261"/>
      <c r="AKG660" s="261"/>
      <c r="AKH660" s="261"/>
      <c r="AKI660" s="261"/>
      <c r="AKJ660" s="261"/>
      <c r="AKK660" s="261"/>
      <c r="AKL660" s="261"/>
      <c r="AKM660" s="261"/>
      <c r="AKN660" s="261"/>
      <c r="AKO660" s="261"/>
      <c r="AKP660" s="261"/>
      <c r="AKQ660" s="261"/>
      <c r="AKR660" s="261"/>
      <c r="AKS660" s="261"/>
      <c r="AKT660" s="261"/>
      <c r="AKU660" s="261"/>
      <c r="AKV660" s="261"/>
      <c r="AKW660" s="261"/>
      <c r="AKX660" s="261"/>
      <c r="AKY660" s="261"/>
      <c r="AKZ660" s="261"/>
      <c r="ALA660" s="261"/>
      <c r="ALB660" s="261"/>
      <c r="ALC660" s="261"/>
      <c r="ALD660" s="261"/>
      <c r="ALE660" s="261"/>
      <c r="ALF660" s="261"/>
      <c r="ALG660" s="261"/>
      <c r="ALH660" s="261"/>
      <c r="ALI660" s="261"/>
      <c r="ALJ660" s="261"/>
      <c r="ALK660" s="261"/>
      <c r="ALL660" s="261"/>
      <c r="ALM660" s="261"/>
      <c r="ALN660" s="261"/>
      <c r="ALO660" s="261"/>
      <c r="ALP660" s="261"/>
      <c r="ALQ660" s="261"/>
      <c r="ALR660" s="261"/>
      <c r="ALS660" s="261"/>
      <c r="ALT660" s="261"/>
      <c r="ALU660" s="261"/>
      <c r="ALV660" s="261"/>
      <c r="ALW660" s="261"/>
      <c r="ALX660" s="261"/>
      <c r="ALY660" s="261"/>
      <c r="ALZ660" s="261"/>
      <c r="AMA660" s="261"/>
      <c r="AMB660" s="261"/>
      <c r="AMC660" s="261"/>
      <c r="AMD660" s="261"/>
      <c r="AME660" s="261"/>
      <c r="AMF660" s="261"/>
      <c r="AMG660" s="261"/>
      <c r="AMH660" s="261"/>
      <c r="AMI660" s="261"/>
      <c r="AMJ660" s="261"/>
      <c r="AMK660" s="261"/>
    </row>
    <row r="661" spans="1:1025" s="269" customFormat="1" x14ac:dyDescent="0.35">
      <c r="A661" s="261"/>
      <c r="B661" s="265"/>
      <c r="C661" s="266"/>
      <c r="D661" s="266"/>
      <c r="E661" s="266"/>
      <c r="F661" s="266"/>
      <c r="G661" s="266"/>
      <c r="H661" s="261"/>
      <c r="I661" s="261"/>
      <c r="J661" s="261"/>
      <c r="K661" s="261"/>
      <c r="L661" s="261"/>
      <c r="M661" s="261"/>
      <c r="N661" s="261"/>
      <c r="O661" s="261"/>
      <c r="P661" s="261"/>
      <c r="Q661" s="261"/>
      <c r="R661" s="261"/>
      <c r="S661" s="261"/>
      <c r="T661" s="261"/>
      <c r="U661" s="261"/>
      <c r="V661" s="261"/>
      <c r="W661" s="261"/>
      <c r="X661" s="261"/>
      <c r="Y661" s="261"/>
      <c r="Z661" s="261"/>
      <c r="AA661" s="261"/>
      <c r="AB661" s="261"/>
      <c r="AC661" s="261"/>
      <c r="AD661" s="261"/>
      <c r="AE661" s="261"/>
      <c r="AF661" s="261"/>
      <c r="AG661" s="261"/>
      <c r="AH661" s="261"/>
      <c r="AI661" s="261"/>
      <c r="AJ661" s="261"/>
      <c r="AK661" s="261"/>
      <c r="AL661" s="261"/>
      <c r="AM661" s="261"/>
      <c r="AN661" s="261"/>
      <c r="AO661" s="261"/>
      <c r="AP661" s="261"/>
      <c r="AQ661" s="261"/>
      <c r="AR661" s="261"/>
      <c r="AS661" s="261"/>
      <c r="AT661" s="261"/>
      <c r="AU661" s="261"/>
      <c r="AV661" s="261"/>
      <c r="AW661" s="261"/>
      <c r="AX661" s="261"/>
      <c r="AY661" s="261"/>
      <c r="AZ661" s="261"/>
      <c r="BA661" s="261"/>
      <c r="BB661" s="261"/>
      <c r="BC661" s="261"/>
      <c r="BD661" s="261"/>
      <c r="BE661" s="261"/>
      <c r="BF661" s="261"/>
      <c r="BG661" s="261"/>
      <c r="BH661" s="261"/>
      <c r="BI661" s="261"/>
      <c r="BJ661" s="261"/>
      <c r="BK661" s="261"/>
      <c r="BL661" s="261"/>
      <c r="BM661" s="261"/>
      <c r="BN661" s="261"/>
      <c r="BO661" s="261"/>
      <c r="BP661" s="261"/>
      <c r="BQ661" s="261"/>
      <c r="BR661" s="261"/>
      <c r="BS661" s="261"/>
      <c r="BT661" s="261"/>
      <c r="BU661" s="261"/>
      <c r="BV661" s="261"/>
      <c r="BW661" s="261"/>
      <c r="BX661" s="261"/>
      <c r="BY661" s="261"/>
      <c r="BZ661" s="261"/>
      <c r="CA661" s="261"/>
      <c r="CB661" s="261"/>
      <c r="CC661" s="261"/>
      <c r="CD661" s="261"/>
      <c r="CE661" s="261"/>
      <c r="CF661" s="261"/>
      <c r="CG661" s="261"/>
      <c r="CH661" s="261"/>
      <c r="CI661" s="261"/>
      <c r="CJ661" s="261"/>
      <c r="CK661" s="261"/>
      <c r="CL661" s="261"/>
      <c r="CM661" s="261"/>
      <c r="CN661" s="261"/>
      <c r="CO661" s="261"/>
      <c r="CP661" s="261"/>
      <c r="CQ661" s="261"/>
      <c r="CR661" s="261"/>
      <c r="CS661" s="261"/>
      <c r="CT661" s="261"/>
      <c r="CU661" s="261"/>
      <c r="CV661" s="261"/>
      <c r="CW661" s="261"/>
      <c r="CX661" s="261"/>
      <c r="CY661" s="261"/>
      <c r="CZ661" s="261"/>
      <c r="DA661" s="261"/>
      <c r="DB661" s="261"/>
      <c r="DC661" s="261"/>
      <c r="DD661" s="261"/>
      <c r="DE661" s="261"/>
      <c r="DF661" s="261"/>
      <c r="DG661" s="261"/>
      <c r="DH661" s="261"/>
      <c r="DI661" s="261"/>
      <c r="DJ661" s="261"/>
      <c r="DK661" s="261"/>
      <c r="DL661" s="261"/>
      <c r="DM661" s="261"/>
      <c r="DN661" s="261"/>
      <c r="DO661" s="261"/>
      <c r="DP661" s="261"/>
      <c r="DQ661" s="261"/>
      <c r="DR661" s="261"/>
      <c r="DS661" s="261"/>
      <c r="DT661" s="261"/>
      <c r="DU661" s="261"/>
      <c r="DV661" s="261"/>
      <c r="DW661" s="261"/>
      <c r="DX661" s="261"/>
      <c r="DY661" s="261"/>
      <c r="DZ661" s="261"/>
      <c r="EA661" s="261"/>
      <c r="EB661" s="261"/>
      <c r="EC661" s="261"/>
      <c r="ED661" s="261"/>
      <c r="EE661" s="261"/>
      <c r="EF661" s="261"/>
      <c r="EG661" s="261"/>
      <c r="EH661" s="261"/>
      <c r="EI661" s="261"/>
      <c r="EJ661" s="261"/>
      <c r="EK661" s="261"/>
      <c r="EL661" s="261"/>
      <c r="EM661" s="261"/>
      <c r="EN661" s="261"/>
      <c r="EO661" s="261"/>
      <c r="EP661" s="261"/>
      <c r="EQ661" s="261"/>
      <c r="ER661" s="261"/>
      <c r="ES661" s="261"/>
      <c r="ET661" s="261"/>
      <c r="EU661" s="261"/>
      <c r="EV661" s="261"/>
      <c r="EW661" s="261"/>
      <c r="EX661" s="261"/>
      <c r="EY661" s="261"/>
      <c r="EZ661" s="261"/>
      <c r="FA661" s="261"/>
      <c r="FB661" s="261"/>
      <c r="FC661" s="261"/>
      <c r="FD661" s="261"/>
      <c r="FE661" s="261"/>
      <c r="FF661" s="261"/>
      <c r="FG661" s="261"/>
      <c r="FH661" s="261"/>
      <c r="FI661" s="261"/>
      <c r="FJ661" s="261"/>
      <c r="FK661" s="261"/>
      <c r="FL661" s="261"/>
      <c r="FM661" s="261"/>
      <c r="FN661" s="261"/>
      <c r="FO661" s="261"/>
      <c r="FP661" s="261"/>
      <c r="FQ661" s="261"/>
      <c r="FR661" s="261"/>
      <c r="FS661" s="261"/>
      <c r="FT661" s="261"/>
      <c r="FU661" s="261"/>
      <c r="FV661" s="261"/>
      <c r="FW661" s="261"/>
      <c r="FX661" s="261"/>
      <c r="FY661" s="261"/>
      <c r="FZ661" s="261"/>
      <c r="GA661" s="261"/>
      <c r="GB661" s="261"/>
      <c r="GC661" s="261"/>
      <c r="GD661" s="261"/>
      <c r="GE661" s="261"/>
      <c r="GF661" s="261"/>
      <c r="GG661" s="261"/>
      <c r="GH661" s="261"/>
      <c r="GI661" s="261"/>
      <c r="GJ661" s="261"/>
      <c r="GK661" s="261"/>
      <c r="GL661" s="261"/>
      <c r="GM661" s="261"/>
      <c r="GN661" s="261"/>
      <c r="GO661" s="261"/>
      <c r="GP661" s="261"/>
      <c r="GQ661" s="261"/>
      <c r="GR661" s="261"/>
      <c r="GS661" s="261"/>
      <c r="GT661" s="261"/>
      <c r="GU661" s="261"/>
      <c r="GV661" s="261"/>
      <c r="GW661" s="261"/>
      <c r="GX661" s="261"/>
      <c r="GY661" s="261"/>
      <c r="GZ661" s="261"/>
      <c r="HA661" s="261"/>
      <c r="HB661" s="261"/>
      <c r="HC661" s="261"/>
      <c r="HD661" s="261"/>
      <c r="HE661" s="261"/>
      <c r="HF661" s="261"/>
      <c r="HG661" s="261"/>
      <c r="HH661" s="261"/>
      <c r="HI661" s="261"/>
      <c r="HJ661" s="261"/>
      <c r="HK661" s="261"/>
      <c r="HL661" s="261"/>
      <c r="HM661" s="261"/>
      <c r="HN661" s="261"/>
      <c r="HO661" s="261"/>
      <c r="HP661" s="261"/>
      <c r="HQ661" s="261"/>
      <c r="HR661" s="261"/>
      <c r="HS661" s="261"/>
      <c r="HT661" s="261"/>
      <c r="HU661" s="261"/>
      <c r="HV661" s="261"/>
      <c r="HW661" s="261"/>
      <c r="HX661" s="261"/>
      <c r="HY661" s="261"/>
      <c r="HZ661" s="261"/>
      <c r="IA661" s="261"/>
      <c r="IB661" s="261"/>
      <c r="IC661" s="261"/>
      <c r="ID661" s="261"/>
      <c r="IE661" s="261"/>
      <c r="IF661" s="261"/>
      <c r="IG661" s="261"/>
      <c r="IH661" s="261"/>
      <c r="II661" s="261"/>
      <c r="IJ661" s="261"/>
      <c r="IK661" s="261"/>
      <c r="IL661" s="261"/>
      <c r="IM661" s="261"/>
      <c r="IN661" s="261"/>
      <c r="IO661" s="261"/>
      <c r="IP661" s="261"/>
      <c r="IQ661" s="261"/>
      <c r="IR661" s="261"/>
      <c r="IS661" s="261"/>
      <c r="IT661" s="261"/>
      <c r="IU661" s="261"/>
      <c r="IV661" s="261"/>
      <c r="IW661" s="261"/>
      <c r="IX661" s="261"/>
      <c r="IY661" s="261"/>
      <c r="IZ661" s="261"/>
      <c r="JA661" s="261"/>
      <c r="JB661" s="261"/>
      <c r="JC661" s="261"/>
      <c r="JD661" s="261"/>
      <c r="JE661" s="261"/>
      <c r="JF661" s="261"/>
      <c r="JG661" s="261"/>
      <c r="JH661" s="261"/>
      <c r="JI661" s="261"/>
      <c r="JJ661" s="261"/>
      <c r="JK661" s="261"/>
      <c r="JL661" s="261"/>
      <c r="JM661" s="261"/>
      <c r="JN661" s="261"/>
      <c r="JO661" s="261"/>
      <c r="JP661" s="261"/>
      <c r="JQ661" s="261"/>
      <c r="JR661" s="261"/>
      <c r="JS661" s="261"/>
      <c r="JT661" s="261"/>
      <c r="JU661" s="261"/>
      <c r="JV661" s="261"/>
      <c r="JW661" s="261"/>
      <c r="JX661" s="261"/>
      <c r="JY661" s="261"/>
      <c r="JZ661" s="261"/>
      <c r="KA661" s="261"/>
      <c r="KB661" s="261"/>
      <c r="KC661" s="261"/>
      <c r="KD661" s="261"/>
      <c r="KE661" s="261"/>
      <c r="KF661" s="261"/>
      <c r="KG661" s="261"/>
      <c r="KH661" s="261"/>
      <c r="KI661" s="261"/>
      <c r="KJ661" s="261"/>
      <c r="KK661" s="261"/>
      <c r="KL661" s="261"/>
      <c r="KM661" s="261"/>
      <c r="KN661" s="261"/>
      <c r="KO661" s="261"/>
      <c r="KP661" s="261"/>
      <c r="KQ661" s="261"/>
      <c r="KR661" s="261"/>
      <c r="KS661" s="261"/>
      <c r="KT661" s="261"/>
      <c r="KU661" s="261"/>
      <c r="KV661" s="261"/>
      <c r="KW661" s="261"/>
      <c r="KX661" s="261"/>
      <c r="KY661" s="261"/>
      <c r="KZ661" s="261"/>
      <c r="LA661" s="261"/>
      <c r="LB661" s="261"/>
      <c r="LC661" s="261"/>
      <c r="LD661" s="261"/>
      <c r="LE661" s="261"/>
      <c r="LF661" s="261"/>
      <c r="LG661" s="261"/>
      <c r="LH661" s="261"/>
      <c r="LI661" s="261"/>
      <c r="LJ661" s="261"/>
      <c r="LK661" s="261"/>
      <c r="LL661" s="261"/>
      <c r="LM661" s="261"/>
      <c r="LN661" s="261"/>
      <c r="LO661" s="261"/>
      <c r="LP661" s="261"/>
      <c r="LQ661" s="261"/>
      <c r="LR661" s="261"/>
      <c r="LS661" s="261"/>
      <c r="LT661" s="261"/>
      <c r="LU661" s="261"/>
      <c r="LV661" s="261"/>
      <c r="LW661" s="261"/>
      <c r="LX661" s="261"/>
      <c r="LY661" s="261"/>
      <c r="LZ661" s="261"/>
      <c r="MA661" s="261"/>
      <c r="MB661" s="261"/>
      <c r="MC661" s="261"/>
      <c r="MD661" s="261"/>
      <c r="ME661" s="261"/>
      <c r="MF661" s="261"/>
      <c r="MG661" s="261"/>
      <c r="MH661" s="261"/>
      <c r="MI661" s="261"/>
      <c r="MJ661" s="261"/>
      <c r="MK661" s="261"/>
      <c r="ML661" s="261"/>
      <c r="MM661" s="261"/>
      <c r="MN661" s="261"/>
      <c r="MO661" s="261"/>
      <c r="MP661" s="261"/>
      <c r="MQ661" s="261"/>
      <c r="MR661" s="261"/>
      <c r="MS661" s="261"/>
      <c r="MT661" s="261"/>
      <c r="MU661" s="261"/>
      <c r="MV661" s="261"/>
      <c r="MW661" s="261"/>
      <c r="MX661" s="261"/>
      <c r="MY661" s="261"/>
      <c r="MZ661" s="261"/>
      <c r="NA661" s="261"/>
      <c r="NB661" s="261"/>
      <c r="NC661" s="261"/>
      <c r="ND661" s="261"/>
      <c r="NE661" s="261"/>
      <c r="NF661" s="261"/>
      <c r="NG661" s="261"/>
      <c r="NH661" s="261"/>
      <c r="NI661" s="261"/>
      <c r="NJ661" s="261"/>
      <c r="NK661" s="261"/>
      <c r="NL661" s="261"/>
      <c r="NM661" s="261"/>
      <c r="NN661" s="261"/>
      <c r="NO661" s="261"/>
      <c r="NP661" s="261"/>
      <c r="NQ661" s="261"/>
      <c r="NR661" s="261"/>
      <c r="NS661" s="261"/>
      <c r="NT661" s="261"/>
      <c r="NU661" s="261"/>
      <c r="NV661" s="261"/>
      <c r="NW661" s="261"/>
      <c r="NX661" s="261"/>
      <c r="NY661" s="261"/>
      <c r="NZ661" s="261"/>
      <c r="OA661" s="261"/>
      <c r="OB661" s="261"/>
      <c r="OC661" s="261"/>
      <c r="OD661" s="261"/>
      <c r="OE661" s="261"/>
      <c r="OF661" s="261"/>
      <c r="OG661" s="261"/>
      <c r="OH661" s="261"/>
      <c r="OI661" s="261"/>
      <c r="OJ661" s="261"/>
      <c r="OK661" s="261"/>
      <c r="OL661" s="261"/>
      <c r="OM661" s="261"/>
      <c r="ON661" s="261"/>
      <c r="OO661" s="261"/>
      <c r="OP661" s="261"/>
      <c r="OQ661" s="261"/>
      <c r="OR661" s="261"/>
      <c r="OS661" s="261"/>
      <c r="OT661" s="261"/>
      <c r="OU661" s="261"/>
      <c r="OV661" s="261"/>
      <c r="OW661" s="261"/>
      <c r="OX661" s="261"/>
      <c r="OY661" s="261"/>
      <c r="OZ661" s="261"/>
      <c r="PA661" s="261"/>
      <c r="PB661" s="261"/>
      <c r="PC661" s="261"/>
      <c r="PD661" s="261"/>
      <c r="PE661" s="261"/>
      <c r="PF661" s="261"/>
      <c r="PG661" s="261"/>
      <c r="PH661" s="261"/>
      <c r="PI661" s="261"/>
      <c r="PJ661" s="261"/>
      <c r="PK661" s="261"/>
      <c r="PL661" s="261"/>
      <c r="PM661" s="261"/>
      <c r="PN661" s="261"/>
      <c r="PO661" s="261"/>
      <c r="PP661" s="261"/>
      <c r="PQ661" s="261"/>
      <c r="PR661" s="261"/>
      <c r="PS661" s="261"/>
      <c r="PT661" s="261"/>
      <c r="PU661" s="261"/>
      <c r="PV661" s="261"/>
      <c r="PW661" s="261"/>
      <c r="PX661" s="261"/>
      <c r="PY661" s="261"/>
      <c r="PZ661" s="261"/>
      <c r="QA661" s="261"/>
      <c r="QB661" s="261"/>
      <c r="QC661" s="261"/>
      <c r="QD661" s="261"/>
      <c r="QE661" s="261"/>
      <c r="QF661" s="261"/>
      <c r="QG661" s="261"/>
      <c r="QH661" s="261"/>
      <c r="QI661" s="261"/>
      <c r="QJ661" s="261"/>
      <c r="QK661" s="261"/>
      <c r="QL661" s="261"/>
      <c r="QM661" s="261"/>
      <c r="QN661" s="261"/>
      <c r="QO661" s="261"/>
      <c r="QP661" s="261"/>
      <c r="QQ661" s="261"/>
      <c r="QR661" s="261"/>
      <c r="QS661" s="261"/>
      <c r="QT661" s="261"/>
      <c r="QU661" s="261"/>
      <c r="QV661" s="261"/>
      <c r="QW661" s="261"/>
      <c r="QX661" s="261"/>
      <c r="QY661" s="261"/>
      <c r="QZ661" s="261"/>
      <c r="RA661" s="261"/>
      <c r="RB661" s="261"/>
      <c r="RC661" s="261"/>
      <c r="RD661" s="261"/>
      <c r="RE661" s="261"/>
      <c r="RF661" s="261"/>
      <c r="RG661" s="261"/>
      <c r="RH661" s="261"/>
      <c r="RI661" s="261"/>
      <c r="RJ661" s="261"/>
      <c r="RK661" s="261"/>
      <c r="RL661" s="261"/>
      <c r="RM661" s="261"/>
      <c r="RN661" s="261"/>
      <c r="RO661" s="261"/>
      <c r="RP661" s="261"/>
      <c r="RQ661" s="261"/>
      <c r="RR661" s="261"/>
      <c r="RS661" s="261"/>
      <c r="RT661" s="261"/>
      <c r="RU661" s="261"/>
      <c r="RV661" s="261"/>
      <c r="RW661" s="261"/>
      <c r="RX661" s="261"/>
      <c r="RY661" s="261"/>
      <c r="RZ661" s="261"/>
      <c r="SA661" s="261"/>
      <c r="SB661" s="261"/>
      <c r="SC661" s="261"/>
      <c r="SD661" s="261"/>
      <c r="SE661" s="261"/>
      <c r="SF661" s="261"/>
      <c r="SG661" s="261"/>
      <c r="SH661" s="261"/>
      <c r="SI661" s="261"/>
      <c r="SJ661" s="261"/>
      <c r="SK661" s="261"/>
      <c r="SL661" s="261"/>
      <c r="SM661" s="261"/>
      <c r="SN661" s="261"/>
      <c r="SO661" s="261"/>
      <c r="SP661" s="261"/>
      <c r="SQ661" s="261"/>
      <c r="SR661" s="261"/>
      <c r="SS661" s="261"/>
      <c r="ST661" s="261"/>
      <c r="SU661" s="261"/>
      <c r="SV661" s="261"/>
      <c r="SW661" s="261"/>
      <c r="SX661" s="261"/>
      <c r="SY661" s="261"/>
      <c r="SZ661" s="261"/>
      <c r="TA661" s="261"/>
      <c r="TB661" s="261"/>
      <c r="TC661" s="261"/>
      <c r="TD661" s="261"/>
      <c r="TE661" s="261"/>
      <c r="TF661" s="261"/>
      <c r="TG661" s="261"/>
      <c r="TH661" s="261"/>
      <c r="TI661" s="261"/>
      <c r="TJ661" s="261"/>
      <c r="TK661" s="261"/>
      <c r="TL661" s="261"/>
      <c r="TM661" s="261"/>
      <c r="TN661" s="261"/>
      <c r="TO661" s="261"/>
      <c r="TP661" s="261"/>
      <c r="TQ661" s="261"/>
      <c r="TR661" s="261"/>
      <c r="TS661" s="261"/>
      <c r="TT661" s="261"/>
      <c r="TU661" s="261"/>
      <c r="TV661" s="261"/>
      <c r="TW661" s="261"/>
      <c r="TX661" s="261"/>
      <c r="TY661" s="261"/>
      <c r="TZ661" s="261"/>
      <c r="UA661" s="261"/>
      <c r="UB661" s="261"/>
      <c r="UC661" s="261"/>
      <c r="UD661" s="261"/>
      <c r="UE661" s="261"/>
      <c r="UF661" s="261"/>
      <c r="UG661" s="261"/>
      <c r="UH661" s="261"/>
      <c r="UI661" s="261"/>
      <c r="UJ661" s="261"/>
      <c r="UK661" s="261"/>
      <c r="UL661" s="261"/>
      <c r="UM661" s="261"/>
      <c r="UN661" s="261"/>
      <c r="UO661" s="261"/>
      <c r="UP661" s="261"/>
      <c r="UQ661" s="261"/>
      <c r="UR661" s="261"/>
      <c r="US661" s="261"/>
      <c r="UT661" s="261"/>
      <c r="UU661" s="261"/>
      <c r="UV661" s="261"/>
      <c r="UW661" s="261"/>
      <c r="UX661" s="261"/>
      <c r="UY661" s="261"/>
      <c r="UZ661" s="261"/>
      <c r="VA661" s="261"/>
      <c r="VB661" s="261"/>
      <c r="VC661" s="261"/>
      <c r="VD661" s="261"/>
      <c r="VE661" s="261"/>
      <c r="VF661" s="261"/>
      <c r="VG661" s="261"/>
      <c r="VH661" s="261"/>
      <c r="VI661" s="261"/>
      <c r="VJ661" s="261"/>
      <c r="VK661" s="261"/>
      <c r="VL661" s="261"/>
      <c r="VM661" s="261"/>
      <c r="VN661" s="261"/>
      <c r="VO661" s="261"/>
      <c r="VP661" s="261"/>
      <c r="VQ661" s="261"/>
      <c r="VR661" s="261"/>
      <c r="VS661" s="261"/>
      <c r="VT661" s="261"/>
      <c r="VU661" s="261"/>
      <c r="VV661" s="261"/>
      <c r="VW661" s="261"/>
      <c r="VX661" s="261"/>
      <c r="VY661" s="261"/>
      <c r="VZ661" s="261"/>
      <c r="WA661" s="261"/>
      <c r="WB661" s="261"/>
      <c r="WC661" s="261"/>
      <c r="WD661" s="261"/>
      <c r="WE661" s="261"/>
      <c r="WF661" s="261"/>
      <c r="WG661" s="261"/>
      <c r="WH661" s="261"/>
      <c r="WI661" s="261"/>
      <c r="WJ661" s="261"/>
      <c r="WK661" s="261"/>
      <c r="WL661" s="261"/>
      <c r="WM661" s="261"/>
      <c r="WN661" s="261"/>
      <c r="WO661" s="261"/>
      <c r="WP661" s="261"/>
      <c r="WQ661" s="261"/>
      <c r="WR661" s="261"/>
      <c r="WS661" s="261"/>
      <c r="WT661" s="261"/>
      <c r="WU661" s="261"/>
      <c r="WV661" s="261"/>
      <c r="WW661" s="261"/>
      <c r="WX661" s="261"/>
      <c r="WY661" s="261"/>
      <c r="WZ661" s="261"/>
      <c r="XA661" s="261"/>
      <c r="XB661" s="261"/>
      <c r="XC661" s="261"/>
      <c r="XD661" s="261"/>
      <c r="XE661" s="261"/>
      <c r="XF661" s="261"/>
      <c r="XG661" s="261"/>
      <c r="XH661" s="261"/>
      <c r="XI661" s="261"/>
      <c r="XJ661" s="261"/>
      <c r="XK661" s="261"/>
      <c r="XL661" s="261"/>
      <c r="XM661" s="261"/>
      <c r="XN661" s="261"/>
      <c r="XO661" s="261"/>
      <c r="XP661" s="261"/>
      <c r="XQ661" s="261"/>
      <c r="XR661" s="261"/>
      <c r="XS661" s="261"/>
      <c r="XT661" s="261"/>
      <c r="XU661" s="261"/>
      <c r="XV661" s="261"/>
      <c r="XW661" s="261"/>
      <c r="XX661" s="261"/>
      <c r="XY661" s="261"/>
      <c r="XZ661" s="261"/>
      <c r="YA661" s="261"/>
      <c r="YB661" s="261"/>
      <c r="YC661" s="261"/>
      <c r="YD661" s="261"/>
      <c r="YE661" s="261"/>
      <c r="YF661" s="261"/>
      <c r="YG661" s="261"/>
      <c r="YH661" s="261"/>
      <c r="YI661" s="261"/>
      <c r="YJ661" s="261"/>
      <c r="YK661" s="261"/>
      <c r="YL661" s="261"/>
      <c r="YM661" s="261"/>
      <c r="YN661" s="261"/>
      <c r="YO661" s="261"/>
      <c r="YP661" s="261"/>
      <c r="YQ661" s="261"/>
      <c r="YR661" s="261"/>
      <c r="YS661" s="261"/>
      <c r="YT661" s="261"/>
      <c r="YU661" s="261"/>
      <c r="YV661" s="261"/>
      <c r="YW661" s="261"/>
      <c r="YX661" s="261"/>
      <c r="YY661" s="261"/>
      <c r="YZ661" s="261"/>
      <c r="ZA661" s="261"/>
      <c r="ZB661" s="261"/>
      <c r="ZC661" s="261"/>
      <c r="ZD661" s="261"/>
      <c r="ZE661" s="261"/>
      <c r="ZF661" s="261"/>
      <c r="ZG661" s="261"/>
      <c r="ZH661" s="261"/>
      <c r="ZI661" s="261"/>
      <c r="ZJ661" s="261"/>
      <c r="ZK661" s="261"/>
      <c r="ZL661" s="261"/>
      <c r="ZM661" s="261"/>
      <c r="ZN661" s="261"/>
      <c r="ZO661" s="261"/>
      <c r="ZP661" s="261"/>
      <c r="ZQ661" s="261"/>
      <c r="ZR661" s="261"/>
      <c r="ZS661" s="261"/>
      <c r="ZT661" s="261"/>
      <c r="ZU661" s="261"/>
      <c r="ZV661" s="261"/>
      <c r="ZW661" s="261"/>
      <c r="ZX661" s="261"/>
      <c r="ZY661" s="261"/>
      <c r="ZZ661" s="261"/>
      <c r="AAA661" s="261"/>
      <c r="AAB661" s="261"/>
      <c r="AAC661" s="261"/>
      <c r="AAD661" s="261"/>
      <c r="AAE661" s="261"/>
      <c r="AAF661" s="261"/>
      <c r="AAG661" s="261"/>
      <c r="AAH661" s="261"/>
      <c r="AAI661" s="261"/>
      <c r="AAJ661" s="261"/>
      <c r="AAK661" s="261"/>
      <c r="AAL661" s="261"/>
      <c r="AAM661" s="261"/>
      <c r="AAN661" s="261"/>
      <c r="AAO661" s="261"/>
      <c r="AAP661" s="261"/>
      <c r="AAQ661" s="261"/>
      <c r="AAR661" s="261"/>
      <c r="AAS661" s="261"/>
      <c r="AAT661" s="261"/>
      <c r="AAU661" s="261"/>
      <c r="AAV661" s="261"/>
      <c r="AAW661" s="261"/>
      <c r="AAX661" s="261"/>
      <c r="AAY661" s="261"/>
      <c r="AAZ661" s="261"/>
      <c r="ABA661" s="261"/>
      <c r="ABB661" s="261"/>
      <c r="ABC661" s="261"/>
      <c r="ABD661" s="261"/>
      <c r="ABE661" s="261"/>
      <c r="ABF661" s="261"/>
      <c r="ABG661" s="261"/>
      <c r="ABH661" s="261"/>
      <c r="ABI661" s="261"/>
      <c r="ABJ661" s="261"/>
      <c r="ABK661" s="261"/>
      <c r="ABL661" s="261"/>
      <c r="ABM661" s="261"/>
      <c r="ABN661" s="261"/>
      <c r="ABO661" s="261"/>
      <c r="ABP661" s="261"/>
      <c r="ABQ661" s="261"/>
      <c r="ABR661" s="261"/>
      <c r="ABS661" s="261"/>
      <c r="ABT661" s="261"/>
      <c r="ABU661" s="261"/>
      <c r="ABV661" s="261"/>
      <c r="ABW661" s="261"/>
      <c r="ABX661" s="261"/>
      <c r="ABY661" s="261"/>
      <c r="ABZ661" s="261"/>
      <c r="ACA661" s="261"/>
      <c r="ACB661" s="261"/>
      <c r="ACC661" s="261"/>
      <c r="ACD661" s="261"/>
      <c r="ACE661" s="261"/>
      <c r="ACF661" s="261"/>
      <c r="ACG661" s="261"/>
      <c r="ACH661" s="261"/>
      <c r="ACI661" s="261"/>
      <c r="ACJ661" s="261"/>
      <c r="ACK661" s="261"/>
      <c r="ACL661" s="261"/>
      <c r="ACM661" s="261"/>
      <c r="ACN661" s="261"/>
      <c r="ACO661" s="261"/>
      <c r="ACP661" s="261"/>
      <c r="ACQ661" s="261"/>
      <c r="ACR661" s="261"/>
      <c r="ACS661" s="261"/>
      <c r="ACT661" s="261"/>
      <c r="ACU661" s="261"/>
      <c r="ACV661" s="261"/>
      <c r="ACW661" s="261"/>
      <c r="ACX661" s="261"/>
      <c r="ACY661" s="261"/>
      <c r="ACZ661" s="261"/>
      <c r="ADA661" s="261"/>
      <c r="ADB661" s="261"/>
      <c r="ADC661" s="261"/>
      <c r="ADD661" s="261"/>
      <c r="ADE661" s="261"/>
      <c r="ADF661" s="261"/>
      <c r="ADG661" s="261"/>
      <c r="ADH661" s="261"/>
      <c r="ADI661" s="261"/>
      <c r="ADJ661" s="261"/>
      <c r="ADK661" s="261"/>
      <c r="ADL661" s="261"/>
      <c r="ADM661" s="261"/>
      <c r="ADN661" s="261"/>
      <c r="ADO661" s="261"/>
      <c r="ADP661" s="261"/>
      <c r="ADQ661" s="261"/>
      <c r="ADR661" s="261"/>
      <c r="ADS661" s="261"/>
      <c r="ADT661" s="261"/>
      <c r="ADU661" s="261"/>
      <c r="ADV661" s="261"/>
      <c r="ADW661" s="261"/>
      <c r="ADX661" s="261"/>
      <c r="ADY661" s="261"/>
      <c r="ADZ661" s="261"/>
      <c r="AEA661" s="261"/>
      <c r="AEB661" s="261"/>
      <c r="AEC661" s="261"/>
      <c r="AED661" s="261"/>
      <c r="AEE661" s="261"/>
      <c r="AEF661" s="261"/>
      <c r="AEG661" s="261"/>
      <c r="AEH661" s="261"/>
      <c r="AEI661" s="261"/>
      <c r="AEJ661" s="261"/>
      <c r="AEK661" s="261"/>
      <c r="AEL661" s="261"/>
      <c r="AEM661" s="261"/>
      <c r="AEN661" s="261"/>
      <c r="AEO661" s="261"/>
      <c r="AEP661" s="261"/>
      <c r="AEQ661" s="261"/>
      <c r="AER661" s="261"/>
      <c r="AES661" s="261"/>
      <c r="AET661" s="261"/>
      <c r="AEU661" s="261"/>
      <c r="AEV661" s="261"/>
      <c r="AEW661" s="261"/>
      <c r="AEX661" s="261"/>
      <c r="AEY661" s="261"/>
      <c r="AEZ661" s="261"/>
      <c r="AFA661" s="261"/>
      <c r="AFB661" s="261"/>
      <c r="AFC661" s="261"/>
      <c r="AFD661" s="261"/>
      <c r="AFE661" s="261"/>
      <c r="AFF661" s="261"/>
      <c r="AFG661" s="261"/>
      <c r="AFH661" s="261"/>
      <c r="AFI661" s="261"/>
      <c r="AFJ661" s="261"/>
      <c r="AFK661" s="261"/>
      <c r="AFL661" s="261"/>
      <c r="AFM661" s="261"/>
      <c r="AFN661" s="261"/>
      <c r="AFO661" s="261"/>
      <c r="AFP661" s="261"/>
      <c r="AFQ661" s="261"/>
      <c r="AFR661" s="261"/>
      <c r="AFS661" s="261"/>
      <c r="AFT661" s="261"/>
      <c r="AFU661" s="261"/>
      <c r="AFV661" s="261"/>
      <c r="AFW661" s="261"/>
      <c r="AFX661" s="261"/>
      <c r="AFY661" s="261"/>
      <c r="AFZ661" s="261"/>
      <c r="AGA661" s="261"/>
      <c r="AGB661" s="261"/>
      <c r="AGC661" s="261"/>
      <c r="AGD661" s="261"/>
      <c r="AGE661" s="261"/>
      <c r="AGF661" s="261"/>
      <c r="AGG661" s="261"/>
      <c r="AGH661" s="261"/>
      <c r="AGI661" s="261"/>
      <c r="AGJ661" s="261"/>
      <c r="AGK661" s="261"/>
      <c r="AGL661" s="261"/>
      <c r="AGM661" s="261"/>
      <c r="AGN661" s="261"/>
      <c r="AGO661" s="261"/>
      <c r="AGP661" s="261"/>
      <c r="AGQ661" s="261"/>
      <c r="AGR661" s="261"/>
      <c r="AGS661" s="261"/>
      <c r="AGT661" s="261"/>
      <c r="AGU661" s="261"/>
      <c r="AGV661" s="261"/>
      <c r="AGW661" s="261"/>
      <c r="AGX661" s="261"/>
      <c r="AGY661" s="261"/>
      <c r="AGZ661" s="261"/>
      <c r="AHA661" s="261"/>
      <c r="AHB661" s="261"/>
      <c r="AHC661" s="261"/>
      <c r="AHD661" s="261"/>
      <c r="AHE661" s="261"/>
      <c r="AHF661" s="261"/>
      <c r="AHG661" s="261"/>
      <c r="AHH661" s="261"/>
      <c r="AHI661" s="261"/>
      <c r="AHJ661" s="261"/>
      <c r="AHK661" s="261"/>
      <c r="AHL661" s="261"/>
      <c r="AHM661" s="261"/>
      <c r="AHN661" s="261"/>
      <c r="AHO661" s="261"/>
      <c r="AHP661" s="261"/>
      <c r="AHQ661" s="261"/>
      <c r="AHR661" s="261"/>
      <c r="AHS661" s="261"/>
      <c r="AHT661" s="261"/>
      <c r="AHU661" s="261"/>
      <c r="AHV661" s="261"/>
      <c r="AHW661" s="261"/>
      <c r="AHX661" s="261"/>
      <c r="AHY661" s="261"/>
      <c r="AHZ661" s="261"/>
      <c r="AIA661" s="261"/>
      <c r="AIB661" s="261"/>
      <c r="AIC661" s="261"/>
      <c r="AID661" s="261"/>
      <c r="AIE661" s="261"/>
      <c r="AIF661" s="261"/>
      <c r="AIG661" s="261"/>
      <c r="AIH661" s="261"/>
      <c r="AII661" s="261"/>
      <c r="AIJ661" s="261"/>
      <c r="AIK661" s="261"/>
      <c r="AIL661" s="261"/>
      <c r="AIM661" s="261"/>
      <c r="AIN661" s="261"/>
      <c r="AIO661" s="261"/>
      <c r="AIP661" s="261"/>
      <c r="AIQ661" s="261"/>
      <c r="AIR661" s="261"/>
      <c r="AIS661" s="261"/>
      <c r="AIT661" s="261"/>
      <c r="AIU661" s="261"/>
      <c r="AIV661" s="261"/>
      <c r="AIW661" s="261"/>
      <c r="AIX661" s="261"/>
      <c r="AIY661" s="261"/>
      <c r="AIZ661" s="261"/>
      <c r="AJA661" s="261"/>
      <c r="AJB661" s="261"/>
      <c r="AJC661" s="261"/>
      <c r="AJD661" s="261"/>
      <c r="AJE661" s="261"/>
      <c r="AJF661" s="261"/>
      <c r="AJG661" s="261"/>
      <c r="AJH661" s="261"/>
      <c r="AJI661" s="261"/>
      <c r="AJJ661" s="261"/>
      <c r="AJK661" s="261"/>
      <c r="AJL661" s="261"/>
      <c r="AJM661" s="261"/>
      <c r="AJN661" s="261"/>
      <c r="AJO661" s="261"/>
      <c r="AJP661" s="261"/>
      <c r="AJQ661" s="261"/>
      <c r="AJR661" s="261"/>
      <c r="AJS661" s="261"/>
      <c r="AJT661" s="261"/>
      <c r="AJU661" s="261"/>
      <c r="AJV661" s="261"/>
      <c r="AJW661" s="261"/>
      <c r="AJX661" s="261"/>
      <c r="AJY661" s="261"/>
      <c r="AJZ661" s="261"/>
      <c r="AKA661" s="261"/>
      <c r="AKB661" s="261"/>
      <c r="AKC661" s="261"/>
      <c r="AKD661" s="261"/>
      <c r="AKE661" s="261"/>
      <c r="AKF661" s="261"/>
      <c r="AKG661" s="261"/>
      <c r="AKH661" s="261"/>
      <c r="AKI661" s="261"/>
      <c r="AKJ661" s="261"/>
      <c r="AKK661" s="261"/>
      <c r="AKL661" s="261"/>
      <c r="AKM661" s="261"/>
      <c r="AKN661" s="261"/>
      <c r="AKO661" s="261"/>
      <c r="AKP661" s="261"/>
      <c r="AKQ661" s="261"/>
      <c r="AKR661" s="261"/>
      <c r="AKS661" s="261"/>
      <c r="AKT661" s="261"/>
      <c r="AKU661" s="261"/>
      <c r="AKV661" s="261"/>
      <c r="AKW661" s="261"/>
      <c r="AKX661" s="261"/>
      <c r="AKY661" s="261"/>
      <c r="AKZ661" s="261"/>
      <c r="ALA661" s="261"/>
      <c r="ALB661" s="261"/>
      <c r="ALC661" s="261"/>
      <c r="ALD661" s="261"/>
      <c r="ALE661" s="261"/>
      <c r="ALF661" s="261"/>
      <c r="ALG661" s="261"/>
      <c r="ALH661" s="261"/>
      <c r="ALI661" s="261"/>
      <c r="ALJ661" s="261"/>
      <c r="ALK661" s="261"/>
      <c r="ALL661" s="261"/>
      <c r="ALM661" s="261"/>
      <c r="ALN661" s="261"/>
      <c r="ALO661" s="261"/>
      <c r="ALP661" s="261"/>
      <c r="ALQ661" s="261"/>
      <c r="ALR661" s="261"/>
      <c r="ALS661" s="261"/>
      <c r="ALT661" s="261"/>
      <c r="ALU661" s="261"/>
      <c r="ALV661" s="261"/>
      <c r="ALW661" s="261"/>
      <c r="ALX661" s="261"/>
      <c r="ALY661" s="261"/>
      <c r="ALZ661" s="261"/>
      <c r="AMA661" s="261"/>
      <c r="AMB661" s="261"/>
      <c r="AMC661" s="261"/>
      <c r="AMD661" s="261"/>
      <c r="AME661" s="261"/>
      <c r="AMF661" s="261"/>
      <c r="AMG661" s="261"/>
      <c r="AMH661" s="261"/>
      <c r="AMI661" s="261"/>
      <c r="AMJ661" s="261"/>
      <c r="AMK661" s="261"/>
    </row>
    <row r="662" spans="1:1025" s="269" customFormat="1" x14ac:dyDescent="0.35">
      <c r="A662" s="261"/>
      <c r="B662" s="265"/>
      <c r="C662" s="266"/>
      <c r="D662" s="266"/>
      <c r="E662" s="266"/>
      <c r="F662" s="266"/>
      <c r="G662" s="266"/>
      <c r="H662" s="261"/>
      <c r="I662" s="261"/>
      <c r="J662" s="261"/>
      <c r="K662" s="261"/>
      <c r="L662" s="261"/>
      <c r="M662" s="261"/>
      <c r="N662" s="261"/>
      <c r="O662" s="261"/>
      <c r="P662" s="261"/>
      <c r="Q662" s="261"/>
      <c r="R662" s="261"/>
      <c r="S662" s="261"/>
      <c r="T662" s="261"/>
      <c r="U662" s="261"/>
      <c r="V662" s="261"/>
      <c r="W662" s="261"/>
      <c r="X662" s="261"/>
      <c r="Y662" s="261"/>
      <c r="Z662" s="261"/>
      <c r="AA662" s="261"/>
      <c r="AB662" s="261"/>
      <c r="AC662" s="261"/>
      <c r="AD662" s="261"/>
      <c r="AE662" s="261"/>
      <c r="AF662" s="261"/>
      <c r="AG662" s="261"/>
      <c r="AH662" s="261"/>
      <c r="AI662" s="261"/>
      <c r="AJ662" s="261"/>
      <c r="AK662" s="261"/>
      <c r="AL662" s="261"/>
      <c r="AM662" s="261"/>
      <c r="AN662" s="261"/>
      <c r="AO662" s="261"/>
      <c r="AP662" s="261"/>
      <c r="AQ662" s="261"/>
      <c r="AR662" s="261"/>
      <c r="AS662" s="261"/>
      <c r="AT662" s="261"/>
      <c r="AU662" s="261"/>
      <c r="AV662" s="261"/>
      <c r="AW662" s="261"/>
      <c r="AX662" s="261"/>
      <c r="AY662" s="261"/>
      <c r="AZ662" s="261"/>
      <c r="BA662" s="261"/>
      <c r="BB662" s="261"/>
      <c r="BC662" s="261"/>
      <c r="BD662" s="261"/>
      <c r="BE662" s="261"/>
      <c r="BF662" s="261"/>
      <c r="BG662" s="261"/>
      <c r="BH662" s="261"/>
      <c r="BI662" s="261"/>
      <c r="BJ662" s="261"/>
      <c r="BK662" s="261"/>
      <c r="BL662" s="261"/>
      <c r="BM662" s="261"/>
      <c r="BN662" s="261"/>
      <c r="BO662" s="261"/>
      <c r="BP662" s="261"/>
      <c r="BQ662" s="261"/>
      <c r="BR662" s="261"/>
      <c r="BS662" s="261"/>
      <c r="BT662" s="261"/>
      <c r="BU662" s="261"/>
      <c r="BV662" s="261"/>
      <c r="BW662" s="261"/>
      <c r="BX662" s="261"/>
      <c r="BY662" s="261"/>
      <c r="BZ662" s="261"/>
      <c r="CA662" s="261"/>
      <c r="CB662" s="261"/>
      <c r="CC662" s="261"/>
      <c r="CD662" s="261"/>
      <c r="CE662" s="261"/>
      <c r="CF662" s="261"/>
      <c r="CG662" s="261"/>
      <c r="CH662" s="261"/>
      <c r="CI662" s="261"/>
      <c r="CJ662" s="261"/>
      <c r="CK662" s="261"/>
      <c r="CL662" s="261"/>
      <c r="CM662" s="261"/>
      <c r="CN662" s="261"/>
      <c r="CO662" s="261"/>
      <c r="CP662" s="261"/>
      <c r="CQ662" s="261"/>
      <c r="CR662" s="261"/>
      <c r="CS662" s="261"/>
      <c r="CT662" s="261"/>
      <c r="CU662" s="261"/>
      <c r="CV662" s="261"/>
      <c r="CW662" s="261"/>
      <c r="CX662" s="261"/>
      <c r="CY662" s="261"/>
      <c r="CZ662" s="261"/>
      <c r="DA662" s="261"/>
      <c r="DB662" s="261"/>
      <c r="DC662" s="261"/>
      <c r="DD662" s="261"/>
      <c r="DE662" s="261"/>
      <c r="DF662" s="261"/>
      <c r="DG662" s="261"/>
      <c r="DH662" s="261"/>
      <c r="DI662" s="261"/>
      <c r="DJ662" s="261"/>
      <c r="DK662" s="261"/>
      <c r="DL662" s="261"/>
      <c r="DM662" s="261"/>
      <c r="DN662" s="261"/>
      <c r="DO662" s="261"/>
      <c r="DP662" s="261"/>
      <c r="DQ662" s="261"/>
      <c r="DR662" s="261"/>
      <c r="DS662" s="261"/>
      <c r="DT662" s="261"/>
      <c r="DU662" s="261"/>
      <c r="DV662" s="261"/>
      <c r="DW662" s="261"/>
      <c r="DX662" s="261"/>
      <c r="DY662" s="261"/>
      <c r="DZ662" s="261"/>
      <c r="EA662" s="261"/>
      <c r="EB662" s="261"/>
      <c r="EC662" s="261"/>
      <c r="ED662" s="261"/>
      <c r="EE662" s="261"/>
      <c r="EF662" s="261"/>
      <c r="EG662" s="261"/>
      <c r="EH662" s="261"/>
      <c r="EI662" s="261"/>
      <c r="EJ662" s="261"/>
      <c r="EK662" s="261"/>
      <c r="EL662" s="261"/>
      <c r="EM662" s="261"/>
      <c r="EN662" s="261"/>
      <c r="EO662" s="261"/>
      <c r="EP662" s="261"/>
      <c r="EQ662" s="261"/>
      <c r="ER662" s="261"/>
      <c r="ES662" s="261"/>
      <c r="ET662" s="261"/>
      <c r="EU662" s="261"/>
      <c r="EV662" s="261"/>
      <c r="EW662" s="261"/>
      <c r="EX662" s="261"/>
      <c r="EY662" s="261"/>
      <c r="EZ662" s="261"/>
      <c r="FA662" s="261"/>
      <c r="FB662" s="261"/>
      <c r="FC662" s="261"/>
      <c r="FD662" s="261"/>
      <c r="FE662" s="261"/>
      <c r="FF662" s="261"/>
      <c r="FG662" s="261"/>
      <c r="FH662" s="261"/>
      <c r="FI662" s="261"/>
      <c r="FJ662" s="261"/>
      <c r="FK662" s="261"/>
      <c r="FL662" s="261"/>
      <c r="FM662" s="261"/>
      <c r="FN662" s="261"/>
      <c r="FO662" s="261"/>
      <c r="FP662" s="261"/>
      <c r="FQ662" s="261"/>
      <c r="FR662" s="261"/>
      <c r="FS662" s="261"/>
      <c r="FT662" s="261"/>
      <c r="FU662" s="261"/>
      <c r="FV662" s="261"/>
      <c r="FW662" s="261"/>
      <c r="FX662" s="261"/>
      <c r="FY662" s="261"/>
      <c r="FZ662" s="261"/>
      <c r="GA662" s="261"/>
      <c r="GB662" s="261"/>
      <c r="GC662" s="261"/>
      <c r="GD662" s="261"/>
      <c r="GE662" s="261"/>
      <c r="GF662" s="261"/>
      <c r="GG662" s="261"/>
      <c r="GH662" s="261"/>
      <c r="GI662" s="261"/>
      <c r="GJ662" s="261"/>
      <c r="GK662" s="261"/>
      <c r="GL662" s="261"/>
      <c r="GM662" s="261"/>
      <c r="GN662" s="261"/>
      <c r="GO662" s="261"/>
      <c r="GP662" s="261"/>
      <c r="GQ662" s="261"/>
      <c r="GR662" s="261"/>
      <c r="GS662" s="261"/>
      <c r="GT662" s="261"/>
      <c r="GU662" s="261"/>
      <c r="GV662" s="261"/>
      <c r="GW662" s="261"/>
      <c r="GX662" s="261"/>
      <c r="GY662" s="261"/>
      <c r="GZ662" s="261"/>
      <c r="HA662" s="261"/>
      <c r="HB662" s="261"/>
      <c r="HC662" s="261"/>
      <c r="HD662" s="261"/>
      <c r="HE662" s="261"/>
      <c r="HF662" s="261"/>
      <c r="HG662" s="261"/>
      <c r="HH662" s="261"/>
      <c r="HI662" s="261"/>
      <c r="HJ662" s="261"/>
      <c r="HK662" s="261"/>
      <c r="HL662" s="261"/>
      <c r="HM662" s="261"/>
      <c r="HN662" s="261"/>
      <c r="HO662" s="261"/>
      <c r="HP662" s="261"/>
      <c r="HQ662" s="261"/>
      <c r="HR662" s="261"/>
      <c r="HS662" s="261"/>
      <c r="HT662" s="261"/>
      <c r="HU662" s="261"/>
      <c r="HV662" s="261"/>
      <c r="HW662" s="261"/>
      <c r="HX662" s="261"/>
      <c r="HY662" s="261"/>
      <c r="HZ662" s="261"/>
      <c r="IA662" s="261"/>
      <c r="IB662" s="261"/>
      <c r="IC662" s="261"/>
      <c r="ID662" s="261"/>
      <c r="IE662" s="261"/>
      <c r="IF662" s="261"/>
      <c r="IG662" s="261"/>
      <c r="IH662" s="261"/>
      <c r="II662" s="261"/>
      <c r="IJ662" s="261"/>
      <c r="IK662" s="261"/>
      <c r="IL662" s="261"/>
      <c r="IM662" s="261"/>
      <c r="IN662" s="261"/>
      <c r="IO662" s="261"/>
      <c r="IP662" s="261"/>
      <c r="IQ662" s="261"/>
      <c r="IR662" s="261"/>
      <c r="IS662" s="261"/>
      <c r="IT662" s="261"/>
      <c r="IU662" s="261"/>
      <c r="IV662" s="261"/>
      <c r="IW662" s="261"/>
      <c r="IX662" s="261"/>
      <c r="IY662" s="261"/>
      <c r="IZ662" s="261"/>
      <c r="JA662" s="261"/>
      <c r="JB662" s="261"/>
      <c r="JC662" s="261"/>
      <c r="JD662" s="261"/>
      <c r="JE662" s="261"/>
      <c r="JF662" s="261"/>
      <c r="JG662" s="261"/>
      <c r="JH662" s="261"/>
      <c r="JI662" s="261"/>
      <c r="JJ662" s="261"/>
      <c r="JK662" s="261"/>
      <c r="JL662" s="261"/>
      <c r="JM662" s="261"/>
      <c r="JN662" s="261"/>
      <c r="JO662" s="261"/>
      <c r="JP662" s="261"/>
      <c r="JQ662" s="261"/>
      <c r="JR662" s="261"/>
      <c r="JS662" s="261"/>
      <c r="JT662" s="261"/>
      <c r="JU662" s="261"/>
      <c r="JV662" s="261"/>
      <c r="JW662" s="261"/>
      <c r="JX662" s="261"/>
      <c r="JY662" s="261"/>
      <c r="JZ662" s="261"/>
      <c r="KA662" s="261"/>
      <c r="KB662" s="261"/>
      <c r="KC662" s="261"/>
      <c r="KD662" s="261"/>
      <c r="KE662" s="261"/>
      <c r="KF662" s="261"/>
      <c r="KG662" s="261"/>
      <c r="KH662" s="261"/>
      <c r="KI662" s="261"/>
      <c r="KJ662" s="261"/>
      <c r="KK662" s="261"/>
      <c r="KL662" s="261"/>
      <c r="KM662" s="261"/>
      <c r="KN662" s="261"/>
      <c r="KO662" s="261"/>
      <c r="KP662" s="261"/>
      <c r="KQ662" s="261"/>
      <c r="KR662" s="261"/>
      <c r="KS662" s="261"/>
      <c r="KT662" s="261"/>
      <c r="KU662" s="261"/>
      <c r="KV662" s="261"/>
      <c r="KW662" s="261"/>
      <c r="KX662" s="261"/>
      <c r="KY662" s="261"/>
      <c r="KZ662" s="261"/>
      <c r="LA662" s="261"/>
      <c r="LB662" s="261"/>
      <c r="LC662" s="261"/>
      <c r="LD662" s="261"/>
      <c r="LE662" s="261"/>
      <c r="LF662" s="261"/>
      <c r="LG662" s="261"/>
      <c r="LH662" s="261"/>
      <c r="LI662" s="261"/>
      <c r="LJ662" s="261"/>
      <c r="LK662" s="261"/>
      <c r="LL662" s="261"/>
      <c r="LM662" s="261"/>
      <c r="LN662" s="261"/>
      <c r="LO662" s="261"/>
      <c r="LP662" s="261"/>
      <c r="LQ662" s="261"/>
      <c r="LR662" s="261"/>
      <c r="LS662" s="261"/>
      <c r="LT662" s="261"/>
      <c r="LU662" s="261"/>
      <c r="LV662" s="261"/>
      <c r="LW662" s="261"/>
      <c r="LX662" s="261"/>
      <c r="LY662" s="261"/>
      <c r="LZ662" s="261"/>
      <c r="MA662" s="261"/>
      <c r="MB662" s="261"/>
      <c r="MC662" s="261"/>
      <c r="MD662" s="261"/>
      <c r="ME662" s="261"/>
      <c r="MF662" s="261"/>
      <c r="MG662" s="261"/>
      <c r="MH662" s="261"/>
      <c r="MI662" s="261"/>
      <c r="MJ662" s="261"/>
      <c r="MK662" s="261"/>
      <c r="ML662" s="261"/>
      <c r="MM662" s="261"/>
      <c r="MN662" s="261"/>
      <c r="MO662" s="261"/>
      <c r="MP662" s="261"/>
      <c r="MQ662" s="261"/>
      <c r="MR662" s="261"/>
      <c r="MS662" s="261"/>
      <c r="MT662" s="261"/>
      <c r="MU662" s="261"/>
      <c r="MV662" s="261"/>
      <c r="MW662" s="261"/>
      <c r="MX662" s="261"/>
      <c r="MY662" s="261"/>
      <c r="MZ662" s="261"/>
      <c r="NA662" s="261"/>
      <c r="NB662" s="261"/>
      <c r="NC662" s="261"/>
      <c r="ND662" s="261"/>
      <c r="NE662" s="261"/>
      <c r="NF662" s="261"/>
      <c r="NG662" s="261"/>
      <c r="NH662" s="261"/>
      <c r="NI662" s="261"/>
      <c r="NJ662" s="261"/>
      <c r="NK662" s="261"/>
      <c r="NL662" s="261"/>
      <c r="NM662" s="261"/>
      <c r="NN662" s="261"/>
      <c r="NO662" s="261"/>
      <c r="NP662" s="261"/>
      <c r="NQ662" s="261"/>
      <c r="NR662" s="261"/>
      <c r="NS662" s="261"/>
      <c r="NT662" s="261"/>
      <c r="NU662" s="261"/>
      <c r="NV662" s="261"/>
      <c r="NW662" s="261"/>
      <c r="NX662" s="261"/>
      <c r="NY662" s="261"/>
      <c r="NZ662" s="261"/>
      <c r="OA662" s="261"/>
      <c r="OB662" s="261"/>
      <c r="OC662" s="261"/>
      <c r="OD662" s="261"/>
      <c r="OE662" s="261"/>
      <c r="OF662" s="261"/>
      <c r="OG662" s="261"/>
      <c r="OH662" s="261"/>
      <c r="OI662" s="261"/>
      <c r="OJ662" s="261"/>
      <c r="OK662" s="261"/>
      <c r="OL662" s="261"/>
      <c r="OM662" s="261"/>
      <c r="ON662" s="261"/>
      <c r="OO662" s="261"/>
      <c r="OP662" s="261"/>
      <c r="OQ662" s="261"/>
      <c r="OR662" s="261"/>
      <c r="OS662" s="261"/>
      <c r="OT662" s="261"/>
      <c r="OU662" s="261"/>
      <c r="OV662" s="261"/>
      <c r="OW662" s="261"/>
      <c r="OX662" s="261"/>
      <c r="OY662" s="261"/>
      <c r="OZ662" s="261"/>
      <c r="PA662" s="261"/>
      <c r="PB662" s="261"/>
      <c r="PC662" s="261"/>
      <c r="PD662" s="261"/>
      <c r="PE662" s="261"/>
      <c r="PF662" s="261"/>
      <c r="PG662" s="261"/>
      <c r="PH662" s="261"/>
      <c r="PI662" s="261"/>
      <c r="PJ662" s="261"/>
      <c r="PK662" s="261"/>
      <c r="PL662" s="261"/>
      <c r="PM662" s="261"/>
      <c r="PN662" s="261"/>
      <c r="PO662" s="261"/>
      <c r="PP662" s="261"/>
      <c r="PQ662" s="261"/>
      <c r="PR662" s="261"/>
      <c r="PS662" s="261"/>
      <c r="PT662" s="261"/>
      <c r="PU662" s="261"/>
      <c r="PV662" s="261"/>
      <c r="PW662" s="261"/>
      <c r="PX662" s="261"/>
      <c r="PY662" s="261"/>
      <c r="PZ662" s="261"/>
      <c r="QA662" s="261"/>
      <c r="QB662" s="261"/>
      <c r="QC662" s="261"/>
      <c r="QD662" s="261"/>
      <c r="QE662" s="261"/>
      <c r="QF662" s="261"/>
      <c r="QG662" s="261"/>
      <c r="QH662" s="261"/>
      <c r="QI662" s="261"/>
      <c r="QJ662" s="261"/>
      <c r="QK662" s="261"/>
      <c r="QL662" s="261"/>
      <c r="QM662" s="261"/>
      <c r="QN662" s="261"/>
      <c r="QO662" s="261"/>
      <c r="QP662" s="261"/>
      <c r="QQ662" s="261"/>
      <c r="QR662" s="261"/>
      <c r="QS662" s="261"/>
      <c r="QT662" s="261"/>
      <c r="QU662" s="261"/>
      <c r="QV662" s="261"/>
      <c r="QW662" s="261"/>
      <c r="QX662" s="261"/>
      <c r="QY662" s="261"/>
      <c r="QZ662" s="261"/>
      <c r="RA662" s="261"/>
      <c r="RB662" s="261"/>
      <c r="RC662" s="261"/>
      <c r="RD662" s="261"/>
      <c r="RE662" s="261"/>
      <c r="RF662" s="261"/>
      <c r="RG662" s="261"/>
      <c r="RH662" s="261"/>
      <c r="RI662" s="261"/>
      <c r="RJ662" s="261"/>
      <c r="RK662" s="261"/>
      <c r="RL662" s="261"/>
      <c r="RM662" s="261"/>
      <c r="RN662" s="261"/>
      <c r="RO662" s="261"/>
      <c r="RP662" s="261"/>
      <c r="RQ662" s="261"/>
      <c r="RR662" s="261"/>
      <c r="RS662" s="261"/>
      <c r="RT662" s="261"/>
      <c r="RU662" s="261"/>
      <c r="RV662" s="261"/>
      <c r="RW662" s="261"/>
      <c r="RX662" s="261"/>
      <c r="RY662" s="261"/>
      <c r="RZ662" s="261"/>
      <c r="SA662" s="261"/>
      <c r="SB662" s="261"/>
      <c r="SC662" s="261"/>
      <c r="SD662" s="261"/>
      <c r="SE662" s="261"/>
      <c r="SF662" s="261"/>
      <c r="SG662" s="261"/>
      <c r="SH662" s="261"/>
      <c r="SI662" s="261"/>
      <c r="SJ662" s="261"/>
      <c r="SK662" s="261"/>
      <c r="SL662" s="261"/>
      <c r="SM662" s="261"/>
      <c r="SN662" s="261"/>
      <c r="SO662" s="261"/>
      <c r="SP662" s="261"/>
      <c r="SQ662" s="261"/>
      <c r="SR662" s="261"/>
      <c r="SS662" s="261"/>
      <c r="ST662" s="261"/>
      <c r="SU662" s="261"/>
      <c r="SV662" s="261"/>
      <c r="SW662" s="261"/>
      <c r="SX662" s="261"/>
      <c r="SY662" s="261"/>
      <c r="SZ662" s="261"/>
      <c r="TA662" s="261"/>
      <c r="TB662" s="261"/>
      <c r="TC662" s="261"/>
      <c r="TD662" s="261"/>
      <c r="TE662" s="261"/>
      <c r="TF662" s="261"/>
      <c r="TG662" s="261"/>
      <c r="TH662" s="261"/>
      <c r="TI662" s="261"/>
      <c r="TJ662" s="261"/>
      <c r="TK662" s="261"/>
      <c r="TL662" s="261"/>
      <c r="TM662" s="261"/>
      <c r="TN662" s="261"/>
      <c r="TO662" s="261"/>
      <c r="TP662" s="261"/>
      <c r="TQ662" s="261"/>
      <c r="TR662" s="261"/>
      <c r="TS662" s="261"/>
      <c r="TT662" s="261"/>
      <c r="TU662" s="261"/>
      <c r="TV662" s="261"/>
      <c r="TW662" s="261"/>
      <c r="TX662" s="261"/>
      <c r="TY662" s="261"/>
      <c r="TZ662" s="261"/>
      <c r="UA662" s="261"/>
      <c r="UB662" s="261"/>
      <c r="UC662" s="261"/>
      <c r="UD662" s="261"/>
      <c r="UE662" s="261"/>
      <c r="UF662" s="261"/>
      <c r="UG662" s="261"/>
      <c r="UH662" s="261"/>
      <c r="UI662" s="261"/>
      <c r="UJ662" s="261"/>
      <c r="UK662" s="261"/>
      <c r="UL662" s="261"/>
      <c r="UM662" s="261"/>
      <c r="UN662" s="261"/>
      <c r="UO662" s="261"/>
      <c r="UP662" s="261"/>
      <c r="UQ662" s="261"/>
      <c r="UR662" s="261"/>
      <c r="US662" s="261"/>
      <c r="UT662" s="261"/>
      <c r="UU662" s="261"/>
      <c r="UV662" s="261"/>
      <c r="UW662" s="261"/>
      <c r="UX662" s="261"/>
      <c r="UY662" s="261"/>
      <c r="UZ662" s="261"/>
      <c r="VA662" s="261"/>
      <c r="VB662" s="261"/>
      <c r="VC662" s="261"/>
      <c r="VD662" s="261"/>
      <c r="VE662" s="261"/>
      <c r="VF662" s="261"/>
      <c r="VG662" s="261"/>
      <c r="VH662" s="261"/>
      <c r="VI662" s="261"/>
      <c r="VJ662" s="261"/>
      <c r="VK662" s="261"/>
      <c r="VL662" s="261"/>
      <c r="VM662" s="261"/>
      <c r="VN662" s="261"/>
      <c r="VO662" s="261"/>
      <c r="VP662" s="261"/>
      <c r="VQ662" s="261"/>
      <c r="VR662" s="261"/>
      <c r="VS662" s="261"/>
      <c r="VT662" s="261"/>
      <c r="VU662" s="261"/>
      <c r="VV662" s="261"/>
      <c r="VW662" s="261"/>
      <c r="VX662" s="261"/>
      <c r="VY662" s="261"/>
      <c r="VZ662" s="261"/>
      <c r="WA662" s="261"/>
      <c r="WB662" s="261"/>
      <c r="WC662" s="261"/>
      <c r="WD662" s="261"/>
      <c r="WE662" s="261"/>
      <c r="WF662" s="261"/>
      <c r="WG662" s="261"/>
      <c r="WH662" s="261"/>
      <c r="WI662" s="261"/>
      <c r="WJ662" s="261"/>
      <c r="WK662" s="261"/>
      <c r="WL662" s="261"/>
      <c r="WM662" s="261"/>
      <c r="WN662" s="261"/>
      <c r="WO662" s="261"/>
      <c r="WP662" s="261"/>
      <c r="WQ662" s="261"/>
      <c r="WR662" s="261"/>
      <c r="WS662" s="261"/>
      <c r="WT662" s="261"/>
      <c r="WU662" s="261"/>
      <c r="WV662" s="261"/>
      <c r="WW662" s="261"/>
      <c r="WX662" s="261"/>
      <c r="WY662" s="261"/>
      <c r="WZ662" s="261"/>
      <c r="XA662" s="261"/>
      <c r="XB662" s="261"/>
      <c r="XC662" s="261"/>
      <c r="XD662" s="261"/>
      <c r="XE662" s="261"/>
      <c r="XF662" s="261"/>
      <c r="XG662" s="261"/>
      <c r="XH662" s="261"/>
      <c r="XI662" s="261"/>
      <c r="XJ662" s="261"/>
      <c r="XK662" s="261"/>
      <c r="XL662" s="261"/>
      <c r="XM662" s="261"/>
      <c r="XN662" s="261"/>
      <c r="XO662" s="261"/>
      <c r="XP662" s="261"/>
      <c r="XQ662" s="261"/>
      <c r="XR662" s="261"/>
      <c r="XS662" s="261"/>
      <c r="XT662" s="261"/>
      <c r="XU662" s="261"/>
      <c r="XV662" s="261"/>
      <c r="XW662" s="261"/>
      <c r="XX662" s="261"/>
      <c r="XY662" s="261"/>
      <c r="XZ662" s="261"/>
      <c r="YA662" s="261"/>
      <c r="YB662" s="261"/>
      <c r="YC662" s="261"/>
      <c r="YD662" s="261"/>
      <c r="YE662" s="261"/>
      <c r="YF662" s="261"/>
      <c r="YG662" s="261"/>
      <c r="YH662" s="261"/>
      <c r="YI662" s="261"/>
      <c r="YJ662" s="261"/>
      <c r="YK662" s="261"/>
      <c r="YL662" s="261"/>
      <c r="YM662" s="261"/>
      <c r="YN662" s="261"/>
      <c r="YO662" s="261"/>
      <c r="YP662" s="261"/>
      <c r="YQ662" s="261"/>
      <c r="YR662" s="261"/>
      <c r="YS662" s="261"/>
      <c r="YT662" s="261"/>
      <c r="YU662" s="261"/>
      <c r="YV662" s="261"/>
      <c r="YW662" s="261"/>
      <c r="YX662" s="261"/>
      <c r="YY662" s="261"/>
      <c r="YZ662" s="261"/>
      <c r="ZA662" s="261"/>
      <c r="ZB662" s="261"/>
      <c r="ZC662" s="261"/>
      <c r="ZD662" s="261"/>
      <c r="ZE662" s="261"/>
      <c r="ZF662" s="261"/>
      <c r="ZG662" s="261"/>
      <c r="ZH662" s="261"/>
      <c r="ZI662" s="261"/>
      <c r="ZJ662" s="261"/>
      <c r="ZK662" s="261"/>
      <c r="ZL662" s="261"/>
      <c r="ZM662" s="261"/>
      <c r="ZN662" s="261"/>
      <c r="ZO662" s="261"/>
      <c r="ZP662" s="261"/>
      <c r="ZQ662" s="261"/>
      <c r="ZR662" s="261"/>
      <c r="ZS662" s="261"/>
      <c r="ZT662" s="261"/>
      <c r="ZU662" s="261"/>
      <c r="ZV662" s="261"/>
      <c r="ZW662" s="261"/>
      <c r="ZX662" s="261"/>
      <c r="ZY662" s="261"/>
      <c r="ZZ662" s="261"/>
      <c r="AAA662" s="261"/>
      <c r="AAB662" s="261"/>
      <c r="AAC662" s="261"/>
      <c r="AAD662" s="261"/>
      <c r="AAE662" s="261"/>
      <c r="AAF662" s="261"/>
      <c r="AAG662" s="261"/>
      <c r="AAH662" s="261"/>
      <c r="AAI662" s="261"/>
      <c r="AAJ662" s="261"/>
      <c r="AAK662" s="261"/>
      <c r="AAL662" s="261"/>
      <c r="AAM662" s="261"/>
      <c r="AAN662" s="261"/>
      <c r="AAO662" s="261"/>
      <c r="AAP662" s="261"/>
      <c r="AAQ662" s="261"/>
      <c r="AAR662" s="261"/>
      <c r="AAS662" s="261"/>
      <c r="AAT662" s="261"/>
      <c r="AAU662" s="261"/>
      <c r="AAV662" s="261"/>
      <c r="AAW662" s="261"/>
      <c r="AAX662" s="261"/>
      <c r="AAY662" s="261"/>
      <c r="AAZ662" s="261"/>
      <c r="ABA662" s="261"/>
      <c r="ABB662" s="261"/>
      <c r="ABC662" s="261"/>
      <c r="ABD662" s="261"/>
      <c r="ABE662" s="261"/>
      <c r="ABF662" s="261"/>
      <c r="ABG662" s="261"/>
      <c r="ABH662" s="261"/>
      <c r="ABI662" s="261"/>
      <c r="ABJ662" s="261"/>
      <c r="ABK662" s="261"/>
      <c r="ABL662" s="261"/>
      <c r="ABM662" s="261"/>
      <c r="ABN662" s="261"/>
      <c r="ABO662" s="261"/>
      <c r="ABP662" s="261"/>
      <c r="ABQ662" s="261"/>
      <c r="ABR662" s="261"/>
      <c r="ABS662" s="261"/>
      <c r="ABT662" s="261"/>
      <c r="ABU662" s="261"/>
      <c r="ABV662" s="261"/>
      <c r="ABW662" s="261"/>
      <c r="ABX662" s="261"/>
      <c r="ABY662" s="261"/>
      <c r="ABZ662" s="261"/>
      <c r="ACA662" s="261"/>
      <c r="ACB662" s="261"/>
      <c r="ACC662" s="261"/>
      <c r="ACD662" s="261"/>
      <c r="ACE662" s="261"/>
      <c r="ACF662" s="261"/>
      <c r="ACG662" s="261"/>
      <c r="ACH662" s="261"/>
      <c r="ACI662" s="261"/>
      <c r="ACJ662" s="261"/>
      <c r="ACK662" s="261"/>
      <c r="ACL662" s="261"/>
      <c r="ACM662" s="261"/>
      <c r="ACN662" s="261"/>
      <c r="ACO662" s="261"/>
      <c r="ACP662" s="261"/>
      <c r="ACQ662" s="261"/>
      <c r="ACR662" s="261"/>
      <c r="ACS662" s="261"/>
      <c r="ACT662" s="261"/>
      <c r="ACU662" s="261"/>
      <c r="ACV662" s="261"/>
      <c r="ACW662" s="261"/>
      <c r="ACX662" s="261"/>
      <c r="ACY662" s="261"/>
      <c r="ACZ662" s="261"/>
      <c r="ADA662" s="261"/>
      <c r="ADB662" s="261"/>
      <c r="ADC662" s="261"/>
      <c r="ADD662" s="261"/>
      <c r="ADE662" s="261"/>
      <c r="ADF662" s="261"/>
      <c r="ADG662" s="261"/>
      <c r="ADH662" s="261"/>
      <c r="ADI662" s="261"/>
      <c r="ADJ662" s="261"/>
      <c r="ADK662" s="261"/>
      <c r="ADL662" s="261"/>
      <c r="ADM662" s="261"/>
      <c r="ADN662" s="261"/>
      <c r="ADO662" s="261"/>
      <c r="ADP662" s="261"/>
      <c r="ADQ662" s="261"/>
      <c r="ADR662" s="261"/>
      <c r="ADS662" s="261"/>
      <c r="ADT662" s="261"/>
      <c r="ADU662" s="261"/>
      <c r="ADV662" s="261"/>
      <c r="ADW662" s="261"/>
      <c r="ADX662" s="261"/>
      <c r="ADY662" s="261"/>
      <c r="ADZ662" s="261"/>
      <c r="AEA662" s="261"/>
      <c r="AEB662" s="261"/>
      <c r="AEC662" s="261"/>
      <c r="AED662" s="261"/>
      <c r="AEE662" s="261"/>
      <c r="AEF662" s="261"/>
      <c r="AEG662" s="261"/>
      <c r="AEH662" s="261"/>
      <c r="AEI662" s="261"/>
      <c r="AEJ662" s="261"/>
      <c r="AEK662" s="261"/>
      <c r="AEL662" s="261"/>
      <c r="AEM662" s="261"/>
      <c r="AEN662" s="261"/>
      <c r="AEO662" s="261"/>
      <c r="AEP662" s="261"/>
      <c r="AEQ662" s="261"/>
      <c r="AER662" s="261"/>
      <c r="AES662" s="261"/>
      <c r="AET662" s="261"/>
      <c r="AEU662" s="261"/>
      <c r="AEV662" s="261"/>
      <c r="AEW662" s="261"/>
      <c r="AEX662" s="261"/>
      <c r="AEY662" s="261"/>
      <c r="AEZ662" s="261"/>
      <c r="AFA662" s="261"/>
      <c r="AFB662" s="261"/>
      <c r="AFC662" s="261"/>
      <c r="AFD662" s="261"/>
      <c r="AFE662" s="261"/>
      <c r="AFF662" s="261"/>
      <c r="AFG662" s="261"/>
      <c r="AFH662" s="261"/>
      <c r="AFI662" s="261"/>
      <c r="AFJ662" s="261"/>
      <c r="AFK662" s="261"/>
      <c r="AFL662" s="261"/>
      <c r="AFM662" s="261"/>
      <c r="AFN662" s="261"/>
      <c r="AFO662" s="261"/>
      <c r="AFP662" s="261"/>
      <c r="AFQ662" s="261"/>
      <c r="AFR662" s="261"/>
      <c r="AFS662" s="261"/>
      <c r="AFT662" s="261"/>
      <c r="AFU662" s="261"/>
      <c r="AFV662" s="261"/>
      <c r="AFW662" s="261"/>
      <c r="AFX662" s="261"/>
      <c r="AFY662" s="261"/>
      <c r="AFZ662" s="261"/>
      <c r="AGA662" s="261"/>
      <c r="AGB662" s="261"/>
      <c r="AGC662" s="261"/>
      <c r="AGD662" s="261"/>
      <c r="AGE662" s="261"/>
      <c r="AGF662" s="261"/>
      <c r="AGG662" s="261"/>
      <c r="AGH662" s="261"/>
      <c r="AGI662" s="261"/>
      <c r="AGJ662" s="261"/>
      <c r="AGK662" s="261"/>
      <c r="AGL662" s="261"/>
      <c r="AGM662" s="261"/>
      <c r="AGN662" s="261"/>
      <c r="AGO662" s="261"/>
      <c r="AGP662" s="261"/>
      <c r="AGQ662" s="261"/>
      <c r="AGR662" s="261"/>
      <c r="AGS662" s="261"/>
      <c r="AGT662" s="261"/>
      <c r="AGU662" s="261"/>
      <c r="AGV662" s="261"/>
      <c r="AGW662" s="261"/>
      <c r="AGX662" s="261"/>
      <c r="AGY662" s="261"/>
      <c r="AGZ662" s="261"/>
      <c r="AHA662" s="261"/>
      <c r="AHB662" s="261"/>
      <c r="AHC662" s="261"/>
      <c r="AHD662" s="261"/>
      <c r="AHE662" s="261"/>
      <c r="AHF662" s="261"/>
      <c r="AHG662" s="261"/>
      <c r="AHH662" s="261"/>
      <c r="AHI662" s="261"/>
      <c r="AHJ662" s="261"/>
      <c r="AHK662" s="261"/>
      <c r="AHL662" s="261"/>
      <c r="AHM662" s="261"/>
      <c r="AHN662" s="261"/>
      <c r="AHO662" s="261"/>
      <c r="AHP662" s="261"/>
      <c r="AHQ662" s="261"/>
      <c r="AHR662" s="261"/>
      <c r="AHS662" s="261"/>
      <c r="AHT662" s="261"/>
      <c r="AHU662" s="261"/>
      <c r="AHV662" s="261"/>
      <c r="AHW662" s="261"/>
      <c r="AHX662" s="261"/>
      <c r="AHY662" s="261"/>
      <c r="AHZ662" s="261"/>
      <c r="AIA662" s="261"/>
      <c r="AIB662" s="261"/>
      <c r="AIC662" s="261"/>
      <c r="AID662" s="261"/>
      <c r="AIE662" s="261"/>
      <c r="AIF662" s="261"/>
      <c r="AIG662" s="261"/>
      <c r="AIH662" s="261"/>
      <c r="AII662" s="261"/>
      <c r="AIJ662" s="261"/>
      <c r="AIK662" s="261"/>
      <c r="AIL662" s="261"/>
      <c r="AIM662" s="261"/>
      <c r="AIN662" s="261"/>
      <c r="AIO662" s="261"/>
      <c r="AIP662" s="261"/>
      <c r="AIQ662" s="261"/>
      <c r="AIR662" s="261"/>
      <c r="AIS662" s="261"/>
      <c r="AIT662" s="261"/>
      <c r="AIU662" s="261"/>
      <c r="AIV662" s="261"/>
      <c r="AIW662" s="261"/>
      <c r="AIX662" s="261"/>
      <c r="AIY662" s="261"/>
      <c r="AIZ662" s="261"/>
      <c r="AJA662" s="261"/>
      <c r="AJB662" s="261"/>
      <c r="AJC662" s="261"/>
      <c r="AJD662" s="261"/>
      <c r="AJE662" s="261"/>
      <c r="AJF662" s="261"/>
      <c r="AJG662" s="261"/>
      <c r="AJH662" s="261"/>
      <c r="AJI662" s="261"/>
      <c r="AJJ662" s="261"/>
      <c r="AJK662" s="261"/>
      <c r="AJL662" s="261"/>
      <c r="AJM662" s="261"/>
      <c r="AJN662" s="261"/>
      <c r="AJO662" s="261"/>
      <c r="AJP662" s="261"/>
      <c r="AJQ662" s="261"/>
      <c r="AJR662" s="261"/>
      <c r="AJS662" s="261"/>
      <c r="AJT662" s="261"/>
      <c r="AJU662" s="261"/>
      <c r="AJV662" s="261"/>
      <c r="AJW662" s="261"/>
      <c r="AJX662" s="261"/>
      <c r="AJY662" s="261"/>
      <c r="AJZ662" s="261"/>
      <c r="AKA662" s="261"/>
      <c r="AKB662" s="261"/>
      <c r="AKC662" s="261"/>
      <c r="AKD662" s="261"/>
      <c r="AKE662" s="261"/>
      <c r="AKF662" s="261"/>
      <c r="AKG662" s="261"/>
      <c r="AKH662" s="261"/>
      <c r="AKI662" s="261"/>
      <c r="AKJ662" s="261"/>
      <c r="AKK662" s="261"/>
      <c r="AKL662" s="261"/>
      <c r="AKM662" s="261"/>
      <c r="AKN662" s="261"/>
      <c r="AKO662" s="261"/>
      <c r="AKP662" s="261"/>
      <c r="AKQ662" s="261"/>
      <c r="AKR662" s="261"/>
      <c r="AKS662" s="261"/>
      <c r="AKT662" s="261"/>
      <c r="AKU662" s="261"/>
      <c r="AKV662" s="261"/>
      <c r="AKW662" s="261"/>
      <c r="AKX662" s="261"/>
      <c r="AKY662" s="261"/>
      <c r="AKZ662" s="261"/>
      <c r="ALA662" s="261"/>
      <c r="ALB662" s="261"/>
      <c r="ALC662" s="261"/>
      <c r="ALD662" s="261"/>
      <c r="ALE662" s="261"/>
      <c r="ALF662" s="261"/>
      <c r="ALG662" s="261"/>
      <c r="ALH662" s="261"/>
      <c r="ALI662" s="261"/>
      <c r="ALJ662" s="261"/>
      <c r="ALK662" s="261"/>
      <c r="ALL662" s="261"/>
      <c r="ALM662" s="261"/>
      <c r="ALN662" s="261"/>
      <c r="ALO662" s="261"/>
      <c r="ALP662" s="261"/>
      <c r="ALQ662" s="261"/>
      <c r="ALR662" s="261"/>
      <c r="ALS662" s="261"/>
      <c r="ALT662" s="261"/>
      <c r="ALU662" s="261"/>
      <c r="ALV662" s="261"/>
      <c r="ALW662" s="261"/>
      <c r="ALX662" s="261"/>
      <c r="ALY662" s="261"/>
      <c r="ALZ662" s="261"/>
      <c r="AMA662" s="261"/>
      <c r="AMB662" s="261"/>
      <c r="AMC662" s="261"/>
      <c r="AMD662" s="261"/>
      <c r="AME662" s="261"/>
      <c r="AMF662" s="261"/>
      <c r="AMG662" s="261"/>
      <c r="AMH662" s="261"/>
      <c r="AMI662" s="261"/>
      <c r="AMJ662" s="261"/>
      <c r="AMK662" s="261"/>
    </row>
    <row r="663" spans="1:1025" s="269" customFormat="1" x14ac:dyDescent="0.35">
      <c r="A663" s="261"/>
      <c r="B663" s="265"/>
      <c r="C663" s="266"/>
      <c r="D663" s="266"/>
      <c r="E663" s="266"/>
      <c r="F663" s="266"/>
      <c r="G663" s="266"/>
      <c r="H663" s="261"/>
      <c r="I663" s="261"/>
      <c r="J663" s="261"/>
      <c r="K663" s="261"/>
      <c r="L663" s="261"/>
      <c r="M663" s="261"/>
      <c r="N663" s="261"/>
      <c r="O663" s="261"/>
      <c r="P663" s="261"/>
      <c r="Q663" s="261"/>
      <c r="R663" s="261"/>
      <c r="S663" s="261"/>
      <c r="T663" s="261"/>
      <c r="U663" s="261"/>
      <c r="V663" s="261"/>
      <c r="W663" s="261"/>
      <c r="X663" s="261"/>
      <c r="Y663" s="261"/>
      <c r="Z663" s="261"/>
      <c r="AA663" s="261"/>
      <c r="AB663" s="261"/>
      <c r="AC663" s="261"/>
      <c r="AD663" s="261"/>
      <c r="AE663" s="261"/>
      <c r="AF663" s="261"/>
      <c r="AG663" s="261"/>
      <c r="AH663" s="261"/>
      <c r="AI663" s="261"/>
      <c r="AJ663" s="261"/>
      <c r="AK663" s="261"/>
      <c r="AL663" s="261"/>
      <c r="AM663" s="261"/>
      <c r="AN663" s="261"/>
      <c r="AO663" s="261"/>
      <c r="AP663" s="261"/>
      <c r="AQ663" s="261"/>
      <c r="AR663" s="261"/>
      <c r="AS663" s="261"/>
      <c r="AT663" s="261"/>
      <c r="AU663" s="261"/>
      <c r="AV663" s="261"/>
      <c r="AW663" s="261"/>
      <c r="AX663" s="261"/>
      <c r="AY663" s="261"/>
      <c r="AZ663" s="261"/>
      <c r="BA663" s="261"/>
      <c r="BB663" s="261"/>
      <c r="BC663" s="261"/>
      <c r="BD663" s="261"/>
      <c r="BE663" s="261"/>
      <c r="BF663" s="261"/>
      <c r="BG663" s="261"/>
      <c r="BH663" s="261"/>
      <c r="BI663" s="261"/>
      <c r="BJ663" s="261"/>
      <c r="BK663" s="261"/>
      <c r="BL663" s="261"/>
      <c r="BM663" s="261"/>
      <c r="BN663" s="261"/>
      <c r="BO663" s="261"/>
      <c r="BP663" s="261"/>
      <c r="BQ663" s="261"/>
      <c r="BR663" s="261"/>
      <c r="BS663" s="261"/>
      <c r="BT663" s="261"/>
      <c r="BU663" s="261"/>
      <c r="BV663" s="261"/>
      <c r="BW663" s="261"/>
      <c r="BX663" s="261"/>
      <c r="BY663" s="261"/>
      <c r="BZ663" s="261"/>
      <c r="CA663" s="261"/>
      <c r="CB663" s="261"/>
      <c r="CC663" s="261"/>
      <c r="CD663" s="261"/>
      <c r="CE663" s="261"/>
      <c r="CF663" s="261"/>
      <c r="CG663" s="261"/>
      <c r="CH663" s="261"/>
      <c r="CI663" s="261"/>
      <c r="CJ663" s="261"/>
      <c r="CK663" s="261"/>
      <c r="CL663" s="261"/>
      <c r="CM663" s="261"/>
      <c r="CN663" s="261"/>
      <c r="CO663" s="261"/>
      <c r="CP663" s="261"/>
      <c r="CQ663" s="261"/>
      <c r="CR663" s="261"/>
      <c r="CS663" s="261"/>
      <c r="CT663" s="261"/>
      <c r="CU663" s="261"/>
      <c r="CV663" s="261"/>
      <c r="CW663" s="261"/>
      <c r="CX663" s="261"/>
      <c r="CY663" s="261"/>
      <c r="CZ663" s="261"/>
      <c r="DA663" s="261"/>
      <c r="DB663" s="261"/>
      <c r="DC663" s="261"/>
      <c r="DD663" s="261"/>
      <c r="DE663" s="261"/>
      <c r="DF663" s="261"/>
      <c r="DG663" s="261"/>
      <c r="DH663" s="261"/>
      <c r="DI663" s="261"/>
      <c r="DJ663" s="261"/>
      <c r="DK663" s="261"/>
      <c r="DL663" s="261"/>
      <c r="DM663" s="261"/>
      <c r="DN663" s="261"/>
      <c r="DO663" s="261"/>
      <c r="DP663" s="261"/>
      <c r="DQ663" s="261"/>
      <c r="DR663" s="261"/>
      <c r="DS663" s="261"/>
      <c r="DT663" s="261"/>
      <c r="DU663" s="261"/>
      <c r="DV663" s="261"/>
      <c r="DW663" s="261"/>
      <c r="DX663" s="261"/>
      <c r="DY663" s="261"/>
      <c r="DZ663" s="261"/>
      <c r="EA663" s="261"/>
      <c r="EB663" s="261"/>
      <c r="EC663" s="261"/>
      <c r="ED663" s="261"/>
      <c r="EE663" s="261"/>
      <c r="EF663" s="261"/>
      <c r="EG663" s="261"/>
      <c r="EH663" s="261"/>
      <c r="EI663" s="261"/>
      <c r="EJ663" s="261"/>
      <c r="EK663" s="261"/>
      <c r="EL663" s="261"/>
      <c r="EM663" s="261"/>
      <c r="EN663" s="261"/>
      <c r="EO663" s="261"/>
      <c r="EP663" s="261"/>
      <c r="EQ663" s="261"/>
      <c r="ER663" s="261"/>
      <c r="ES663" s="261"/>
      <c r="ET663" s="261"/>
      <c r="EU663" s="261"/>
      <c r="EV663" s="261"/>
      <c r="EW663" s="261"/>
      <c r="EX663" s="261"/>
      <c r="EY663" s="261"/>
      <c r="EZ663" s="261"/>
      <c r="FA663" s="261"/>
      <c r="FB663" s="261"/>
      <c r="FC663" s="261"/>
      <c r="FD663" s="261"/>
      <c r="FE663" s="261"/>
      <c r="FF663" s="261"/>
      <c r="FG663" s="261"/>
      <c r="FH663" s="261"/>
      <c r="FI663" s="261"/>
      <c r="FJ663" s="261"/>
      <c r="FK663" s="261"/>
      <c r="FL663" s="261"/>
      <c r="FM663" s="261"/>
      <c r="FN663" s="261"/>
      <c r="FO663" s="261"/>
      <c r="FP663" s="261"/>
      <c r="FQ663" s="261"/>
      <c r="FR663" s="261"/>
      <c r="FS663" s="261"/>
      <c r="FT663" s="261"/>
      <c r="FU663" s="261"/>
      <c r="FV663" s="261"/>
      <c r="FW663" s="261"/>
      <c r="FX663" s="261"/>
      <c r="FY663" s="261"/>
      <c r="FZ663" s="261"/>
      <c r="GA663" s="261"/>
      <c r="GB663" s="261"/>
      <c r="GC663" s="261"/>
      <c r="GD663" s="261"/>
      <c r="GE663" s="261"/>
      <c r="GF663" s="261"/>
      <c r="GG663" s="261"/>
      <c r="GH663" s="261"/>
      <c r="GI663" s="261"/>
      <c r="GJ663" s="261"/>
      <c r="GK663" s="261"/>
      <c r="GL663" s="261"/>
      <c r="GM663" s="261"/>
      <c r="GN663" s="261"/>
      <c r="GO663" s="261"/>
      <c r="GP663" s="261"/>
      <c r="GQ663" s="261"/>
      <c r="GR663" s="261"/>
      <c r="GS663" s="261"/>
      <c r="GT663" s="261"/>
      <c r="GU663" s="261"/>
      <c r="GV663" s="261"/>
      <c r="GW663" s="261"/>
      <c r="GX663" s="261"/>
      <c r="GY663" s="261"/>
      <c r="GZ663" s="261"/>
      <c r="HA663" s="261"/>
      <c r="HB663" s="261"/>
      <c r="HC663" s="261"/>
      <c r="HD663" s="261"/>
      <c r="HE663" s="261"/>
      <c r="HF663" s="261"/>
      <c r="HG663" s="261"/>
      <c r="HH663" s="261"/>
      <c r="HI663" s="261"/>
      <c r="HJ663" s="261"/>
      <c r="HK663" s="261"/>
      <c r="HL663" s="261"/>
      <c r="HM663" s="261"/>
      <c r="HN663" s="261"/>
      <c r="HO663" s="261"/>
      <c r="HP663" s="261"/>
      <c r="HQ663" s="261"/>
      <c r="HR663" s="261"/>
      <c r="HS663" s="261"/>
      <c r="HT663" s="261"/>
      <c r="HU663" s="261"/>
      <c r="HV663" s="261"/>
      <c r="HW663" s="261"/>
      <c r="HX663" s="261"/>
      <c r="HY663" s="261"/>
      <c r="HZ663" s="261"/>
      <c r="IA663" s="261"/>
      <c r="IB663" s="261"/>
      <c r="IC663" s="261"/>
      <c r="ID663" s="261"/>
      <c r="IE663" s="261"/>
      <c r="IF663" s="261"/>
      <c r="IG663" s="261"/>
      <c r="IH663" s="261"/>
      <c r="II663" s="261"/>
      <c r="IJ663" s="261"/>
      <c r="IK663" s="261"/>
      <c r="IL663" s="261"/>
      <c r="IM663" s="261"/>
      <c r="IN663" s="261"/>
      <c r="IO663" s="261"/>
      <c r="IP663" s="261"/>
      <c r="IQ663" s="261"/>
      <c r="IR663" s="261"/>
      <c r="IS663" s="261"/>
      <c r="IT663" s="261"/>
      <c r="IU663" s="261"/>
      <c r="IV663" s="261"/>
      <c r="IW663" s="261"/>
      <c r="IX663" s="261"/>
      <c r="IY663" s="261"/>
      <c r="IZ663" s="261"/>
      <c r="JA663" s="261"/>
      <c r="JB663" s="261"/>
      <c r="JC663" s="261"/>
      <c r="JD663" s="261"/>
      <c r="JE663" s="261"/>
      <c r="JF663" s="261"/>
      <c r="JG663" s="261"/>
      <c r="JH663" s="261"/>
      <c r="JI663" s="261"/>
      <c r="JJ663" s="261"/>
      <c r="JK663" s="261"/>
      <c r="JL663" s="261"/>
      <c r="JM663" s="261"/>
      <c r="JN663" s="261"/>
      <c r="JO663" s="261"/>
      <c r="JP663" s="261"/>
      <c r="JQ663" s="261"/>
      <c r="JR663" s="261"/>
      <c r="JS663" s="261"/>
      <c r="JT663" s="261"/>
      <c r="JU663" s="261"/>
      <c r="JV663" s="261"/>
      <c r="JW663" s="261"/>
      <c r="JX663" s="261"/>
      <c r="JY663" s="261"/>
      <c r="JZ663" s="261"/>
      <c r="KA663" s="261"/>
      <c r="KB663" s="261"/>
      <c r="KC663" s="261"/>
      <c r="KD663" s="261"/>
      <c r="KE663" s="261"/>
      <c r="KF663" s="261"/>
      <c r="KG663" s="261"/>
      <c r="KH663" s="261"/>
      <c r="KI663" s="261"/>
      <c r="KJ663" s="261"/>
      <c r="KK663" s="261"/>
      <c r="KL663" s="261"/>
      <c r="KM663" s="261"/>
      <c r="KN663" s="261"/>
      <c r="KO663" s="261"/>
      <c r="KP663" s="261"/>
      <c r="KQ663" s="261"/>
      <c r="KR663" s="261"/>
      <c r="KS663" s="261"/>
      <c r="KT663" s="261"/>
      <c r="KU663" s="261"/>
      <c r="KV663" s="261"/>
      <c r="KW663" s="261"/>
      <c r="KX663" s="261"/>
      <c r="KY663" s="261"/>
      <c r="KZ663" s="261"/>
      <c r="LA663" s="261"/>
      <c r="LB663" s="261"/>
      <c r="LC663" s="261"/>
      <c r="LD663" s="261"/>
      <c r="LE663" s="261"/>
      <c r="LF663" s="261"/>
      <c r="LG663" s="261"/>
      <c r="LH663" s="261"/>
      <c r="LI663" s="261"/>
      <c r="LJ663" s="261"/>
      <c r="LK663" s="261"/>
      <c r="LL663" s="261"/>
      <c r="LM663" s="261"/>
      <c r="LN663" s="261"/>
      <c r="LO663" s="261"/>
      <c r="LP663" s="261"/>
      <c r="LQ663" s="261"/>
      <c r="LR663" s="261"/>
      <c r="LS663" s="261"/>
      <c r="LT663" s="261"/>
      <c r="LU663" s="261"/>
      <c r="LV663" s="261"/>
      <c r="LW663" s="261"/>
      <c r="LX663" s="261"/>
      <c r="LY663" s="261"/>
      <c r="LZ663" s="261"/>
      <c r="MA663" s="261"/>
      <c r="MB663" s="261"/>
      <c r="MC663" s="261"/>
      <c r="MD663" s="261"/>
      <c r="ME663" s="261"/>
      <c r="MF663" s="261"/>
      <c r="MG663" s="261"/>
      <c r="MH663" s="261"/>
      <c r="MI663" s="261"/>
      <c r="MJ663" s="261"/>
      <c r="MK663" s="261"/>
      <c r="ML663" s="261"/>
      <c r="MM663" s="261"/>
      <c r="MN663" s="261"/>
      <c r="MO663" s="261"/>
      <c r="MP663" s="261"/>
      <c r="MQ663" s="261"/>
      <c r="MR663" s="261"/>
      <c r="MS663" s="261"/>
      <c r="MT663" s="261"/>
      <c r="MU663" s="261"/>
      <c r="MV663" s="261"/>
      <c r="MW663" s="261"/>
      <c r="MX663" s="261"/>
      <c r="MY663" s="261"/>
      <c r="MZ663" s="261"/>
      <c r="NA663" s="261"/>
      <c r="NB663" s="261"/>
      <c r="NC663" s="261"/>
      <c r="ND663" s="261"/>
      <c r="NE663" s="261"/>
      <c r="NF663" s="261"/>
      <c r="NG663" s="261"/>
      <c r="NH663" s="261"/>
      <c r="NI663" s="261"/>
      <c r="NJ663" s="261"/>
      <c r="NK663" s="261"/>
      <c r="NL663" s="261"/>
      <c r="NM663" s="261"/>
      <c r="NN663" s="261"/>
      <c r="NO663" s="261"/>
      <c r="NP663" s="261"/>
      <c r="NQ663" s="261"/>
      <c r="NR663" s="261"/>
      <c r="NS663" s="261"/>
      <c r="NT663" s="261"/>
      <c r="NU663" s="261"/>
      <c r="NV663" s="261"/>
      <c r="NW663" s="261"/>
      <c r="NX663" s="261"/>
      <c r="NY663" s="261"/>
      <c r="NZ663" s="261"/>
      <c r="OA663" s="261"/>
      <c r="OB663" s="261"/>
      <c r="OC663" s="261"/>
      <c r="OD663" s="261"/>
      <c r="OE663" s="261"/>
      <c r="OF663" s="261"/>
      <c r="OG663" s="261"/>
      <c r="OH663" s="261"/>
      <c r="OI663" s="261"/>
      <c r="OJ663" s="261"/>
      <c r="OK663" s="261"/>
      <c r="OL663" s="261"/>
      <c r="OM663" s="261"/>
      <c r="ON663" s="261"/>
      <c r="OO663" s="261"/>
      <c r="OP663" s="261"/>
      <c r="OQ663" s="261"/>
      <c r="OR663" s="261"/>
      <c r="OS663" s="261"/>
      <c r="OT663" s="261"/>
      <c r="OU663" s="261"/>
      <c r="OV663" s="261"/>
      <c r="OW663" s="261"/>
      <c r="OX663" s="261"/>
      <c r="OY663" s="261"/>
      <c r="OZ663" s="261"/>
      <c r="PA663" s="261"/>
      <c r="PB663" s="261"/>
      <c r="PC663" s="261"/>
      <c r="PD663" s="261"/>
      <c r="PE663" s="261"/>
      <c r="PF663" s="261"/>
      <c r="PG663" s="261"/>
      <c r="PH663" s="261"/>
      <c r="PI663" s="261"/>
      <c r="PJ663" s="261"/>
      <c r="PK663" s="261"/>
      <c r="PL663" s="261"/>
      <c r="PM663" s="261"/>
      <c r="PN663" s="261"/>
      <c r="PO663" s="261"/>
      <c r="PP663" s="261"/>
      <c r="PQ663" s="261"/>
      <c r="PR663" s="261"/>
      <c r="PS663" s="261"/>
      <c r="PT663" s="261"/>
      <c r="PU663" s="261"/>
      <c r="PV663" s="261"/>
      <c r="PW663" s="261"/>
      <c r="PX663" s="261"/>
      <c r="PY663" s="261"/>
      <c r="PZ663" s="261"/>
      <c r="QA663" s="261"/>
      <c r="QB663" s="261"/>
      <c r="QC663" s="261"/>
      <c r="QD663" s="261"/>
      <c r="QE663" s="261"/>
      <c r="QF663" s="261"/>
      <c r="QG663" s="261"/>
      <c r="QH663" s="261"/>
      <c r="QI663" s="261"/>
      <c r="QJ663" s="261"/>
      <c r="QK663" s="261"/>
      <c r="QL663" s="261"/>
      <c r="QM663" s="261"/>
      <c r="QN663" s="261"/>
      <c r="QO663" s="261"/>
      <c r="QP663" s="261"/>
      <c r="QQ663" s="261"/>
      <c r="QR663" s="261"/>
      <c r="QS663" s="261"/>
      <c r="QT663" s="261"/>
      <c r="QU663" s="261"/>
      <c r="QV663" s="261"/>
      <c r="QW663" s="261"/>
      <c r="QX663" s="261"/>
      <c r="QY663" s="261"/>
      <c r="QZ663" s="261"/>
      <c r="RA663" s="261"/>
      <c r="RB663" s="261"/>
      <c r="RC663" s="261"/>
      <c r="RD663" s="261"/>
      <c r="RE663" s="261"/>
      <c r="RF663" s="261"/>
      <c r="RG663" s="261"/>
      <c r="RH663" s="261"/>
      <c r="RI663" s="261"/>
      <c r="RJ663" s="261"/>
      <c r="RK663" s="261"/>
      <c r="RL663" s="261"/>
      <c r="RM663" s="261"/>
      <c r="RN663" s="261"/>
      <c r="RO663" s="261"/>
      <c r="RP663" s="261"/>
      <c r="RQ663" s="261"/>
      <c r="RR663" s="261"/>
      <c r="RS663" s="261"/>
      <c r="RT663" s="261"/>
      <c r="RU663" s="261"/>
      <c r="RV663" s="261"/>
      <c r="RW663" s="261"/>
      <c r="RX663" s="261"/>
      <c r="RY663" s="261"/>
      <c r="RZ663" s="261"/>
      <c r="SA663" s="261"/>
      <c r="SB663" s="261"/>
      <c r="SC663" s="261"/>
      <c r="SD663" s="261"/>
      <c r="SE663" s="261"/>
      <c r="SF663" s="261"/>
      <c r="SG663" s="261"/>
      <c r="SH663" s="261"/>
      <c r="SI663" s="261"/>
      <c r="SJ663" s="261"/>
      <c r="SK663" s="261"/>
      <c r="SL663" s="261"/>
      <c r="SM663" s="261"/>
      <c r="SN663" s="261"/>
      <c r="SO663" s="261"/>
      <c r="SP663" s="261"/>
      <c r="SQ663" s="261"/>
      <c r="SR663" s="261"/>
      <c r="SS663" s="261"/>
      <c r="ST663" s="261"/>
      <c r="SU663" s="261"/>
      <c r="SV663" s="261"/>
      <c r="SW663" s="261"/>
      <c r="SX663" s="261"/>
      <c r="SY663" s="261"/>
      <c r="SZ663" s="261"/>
      <c r="TA663" s="261"/>
      <c r="TB663" s="261"/>
      <c r="TC663" s="261"/>
      <c r="TD663" s="261"/>
      <c r="TE663" s="261"/>
      <c r="TF663" s="261"/>
      <c r="TG663" s="261"/>
      <c r="TH663" s="261"/>
      <c r="TI663" s="261"/>
      <c r="TJ663" s="261"/>
      <c r="TK663" s="261"/>
      <c r="TL663" s="261"/>
      <c r="TM663" s="261"/>
      <c r="TN663" s="261"/>
      <c r="TO663" s="261"/>
      <c r="TP663" s="261"/>
      <c r="TQ663" s="261"/>
      <c r="TR663" s="261"/>
      <c r="TS663" s="261"/>
      <c r="TT663" s="261"/>
      <c r="TU663" s="261"/>
      <c r="TV663" s="261"/>
      <c r="TW663" s="261"/>
      <c r="TX663" s="261"/>
      <c r="TY663" s="261"/>
      <c r="TZ663" s="261"/>
      <c r="UA663" s="261"/>
      <c r="UB663" s="261"/>
      <c r="UC663" s="261"/>
      <c r="UD663" s="261"/>
      <c r="UE663" s="261"/>
      <c r="UF663" s="261"/>
      <c r="UG663" s="261"/>
      <c r="UH663" s="261"/>
      <c r="UI663" s="261"/>
      <c r="UJ663" s="261"/>
      <c r="UK663" s="261"/>
      <c r="UL663" s="261"/>
      <c r="UM663" s="261"/>
      <c r="UN663" s="261"/>
      <c r="UO663" s="261"/>
      <c r="UP663" s="261"/>
      <c r="UQ663" s="261"/>
      <c r="UR663" s="261"/>
      <c r="US663" s="261"/>
      <c r="UT663" s="261"/>
      <c r="UU663" s="261"/>
      <c r="UV663" s="261"/>
      <c r="UW663" s="261"/>
      <c r="UX663" s="261"/>
      <c r="UY663" s="261"/>
      <c r="UZ663" s="261"/>
      <c r="VA663" s="261"/>
      <c r="VB663" s="261"/>
      <c r="VC663" s="261"/>
      <c r="VD663" s="261"/>
      <c r="VE663" s="261"/>
      <c r="VF663" s="261"/>
      <c r="VG663" s="261"/>
      <c r="VH663" s="261"/>
      <c r="VI663" s="261"/>
      <c r="VJ663" s="261"/>
      <c r="VK663" s="261"/>
      <c r="VL663" s="261"/>
      <c r="VM663" s="261"/>
      <c r="VN663" s="261"/>
      <c r="VO663" s="261"/>
      <c r="VP663" s="261"/>
      <c r="VQ663" s="261"/>
      <c r="VR663" s="261"/>
      <c r="VS663" s="261"/>
      <c r="VT663" s="261"/>
      <c r="VU663" s="261"/>
      <c r="VV663" s="261"/>
      <c r="VW663" s="261"/>
      <c r="VX663" s="261"/>
      <c r="VY663" s="261"/>
      <c r="VZ663" s="261"/>
      <c r="WA663" s="261"/>
      <c r="WB663" s="261"/>
      <c r="WC663" s="261"/>
      <c r="WD663" s="261"/>
      <c r="WE663" s="261"/>
      <c r="WF663" s="261"/>
      <c r="WG663" s="261"/>
      <c r="WH663" s="261"/>
      <c r="WI663" s="261"/>
      <c r="WJ663" s="261"/>
      <c r="WK663" s="261"/>
      <c r="WL663" s="261"/>
      <c r="WM663" s="261"/>
      <c r="WN663" s="261"/>
      <c r="WO663" s="261"/>
      <c r="WP663" s="261"/>
      <c r="WQ663" s="261"/>
      <c r="WR663" s="261"/>
      <c r="WS663" s="261"/>
      <c r="WT663" s="261"/>
      <c r="WU663" s="261"/>
      <c r="WV663" s="261"/>
      <c r="WW663" s="261"/>
      <c r="WX663" s="261"/>
      <c r="WY663" s="261"/>
      <c r="WZ663" s="261"/>
      <c r="XA663" s="261"/>
      <c r="XB663" s="261"/>
      <c r="XC663" s="261"/>
      <c r="XD663" s="261"/>
      <c r="XE663" s="261"/>
      <c r="XF663" s="261"/>
      <c r="XG663" s="261"/>
      <c r="XH663" s="261"/>
      <c r="XI663" s="261"/>
      <c r="XJ663" s="261"/>
      <c r="XK663" s="261"/>
      <c r="XL663" s="261"/>
      <c r="XM663" s="261"/>
      <c r="XN663" s="261"/>
      <c r="XO663" s="261"/>
      <c r="XP663" s="261"/>
      <c r="XQ663" s="261"/>
      <c r="XR663" s="261"/>
      <c r="XS663" s="261"/>
      <c r="XT663" s="261"/>
      <c r="XU663" s="261"/>
      <c r="XV663" s="261"/>
      <c r="XW663" s="261"/>
      <c r="XX663" s="261"/>
      <c r="XY663" s="261"/>
      <c r="XZ663" s="261"/>
      <c r="YA663" s="261"/>
      <c r="YB663" s="261"/>
      <c r="YC663" s="261"/>
      <c r="YD663" s="261"/>
      <c r="YE663" s="261"/>
      <c r="YF663" s="261"/>
      <c r="YG663" s="261"/>
      <c r="YH663" s="261"/>
      <c r="YI663" s="261"/>
      <c r="YJ663" s="261"/>
      <c r="YK663" s="261"/>
      <c r="YL663" s="261"/>
      <c r="YM663" s="261"/>
      <c r="YN663" s="261"/>
      <c r="YO663" s="261"/>
      <c r="YP663" s="261"/>
      <c r="YQ663" s="261"/>
      <c r="YR663" s="261"/>
      <c r="YS663" s="261"/>
      <c r="YT663" s="261"/>
      <c r="YU663" s="261"/>
      <c r="YV663" s="261"/>
      <c r="YW663" s="261"/>
      <c r="YX663" s="261"/>
      <c r="YY663" s="261"/>
      <c r="YZ663" s="261"/>
      <c r="ZA663" s="261"/>
      <c r="ZB663" s="261"/>
      <c r="ZC663" s="261"/>
      <c r="ZD663" s="261"/>
      <c r="ZE663" s="261"/>
      <c r="ZF663" s="261"/>
      <c r="ZG663" s="261"/>
      <c r="ZH663" s="261"/>
      <c r="ZI663" s="261"/>
      <c r="ZJ663" s="261"/>
      <c r="ZK663" s="261"/>
      <c r="ZL663" s="261"/>
      <c r="ZM663" s="261"/>
      <c r="ZN663" s="261"/>
      <c r="ZO663" s="261"/>
      <c r="ZP663" s="261"/>
      <c r="ZQ663" s="261"/>
      <c r="ZR663" s="261"/>
      <c r="ZS663" s="261"/>
      <c r="ZT663" s="261"/>
      <c r="ZU663" s="261"/>
      <c r="ZV663" s="261"/>
      <c r="ZW663" s="261"/>
      <c r="ZX663" s="261"/>
      <c r="ZY663" s="261"/>
      <c r="ZZ663" s="261"/>
      <c r="AAA663" s="261"/>
      <c r="AAB663" s="261"/>
      <c r="AAC663" s="261"/>
      <c r="AAD663" s="261"/>
      <c r="AAE663" s="261"/>
      <c r="AAF663" s="261"/>
      <c r="AAG663" s="261"/>
      <c r="AAH663" s="261"/>
      <c r="AAI663" s="261"/>
      <c r="AAJ663" s="261"/>
      <c r="AAK663" s="261"/>
      <c r="AAL663" s="261"/>
      <c r="AAM663" s="261"/>
      <c r="AAN663" s="261"/>
      <c r="AAO663" s="261"/>
      <c r="AAP663" s="261"/>
      <c r="AAQ663" s="261"/>
      <c r="AAR663" s="261"/>
      <c r="AAS663" s="261"/>
      <c r="AAT663" s="261"/>
      <c r="AAU663" s="261"/>
      <c r="AAV663" s="261"/>
      <c r="AAW663" s="261"/>
      <c r="AAX663" s="261"/>
      <c r="AAY663" s="261"/>
      <c r="AAZ663" s="261"/>
      <c r="ABA663" s="261"/>
      <c r="ABB663" s="261"/>
      <c r="ABC663" s="261"/>
      <c r="ABD663" s="261"/>
      <c r="ABE663" s="261"/>
      <c r="ABF663" s="261"/>
      <c r="ABG663" s="261"/>
      <c r="ABH663" s="261"/>
      <c r="ABI663" s="261"/>
      <c r="ABJ663" s="261"/>
      <c r="ABK663" s="261"/>
      <c r="ABL663" s="261"/>
      <c r="ABM663" s="261"/>
      <c r="ABN663" s="261"/>
      <c r="ABO663" s="261"/>
      <c r="ABP663" s="261"/>
      <c r="ABQ663" s="261"/>
      <c r="ABR663" s="261"/>
      <c r="ABS663" s="261"/>
      <c r="ABT663" s="261"/>
      <c r="ABU663" s="261"/>
      <c r="ABV663" s="261"/>
      <c r="ABW663" s="261"/>
      <c r="ABX663" s="261"/>
      <c r="ABY663" s="261"/>
      <c r="ABZ663" s="261"/>
      <c r="ACA663" s="261"/>
      <c r="ACB663" s="261"/>
      <c r="ACC663" s="261"/>
      <c r="ACD663" s="261"/>
      <c r="ACE663" s="261"/>
      <c r="ACF663" s="261"/>
      <c r="ACG663" s="261"/>
      <c r="ACH663" s="261"/>
      <c r="ACI663" s="261"/>
      <c r="ACJ663" s="261"/>
      <c r="ACK663" s="261"/>
      <c r="ACL663" s="261"/>
      <c r="ACM663" s="261"/>
      <c r="ACN663" s="261"/>
      <c r="ACO663" s="261"/>
      <c r="ACP663" s="261"/>
      <c r="ACQ663" s="261"/>
      <c r="ACR663" s="261"/>
      <c r="ACS663" s="261"/>
      <c r="ACT663" s="261"/>
      <c r="ACU663" s="261"/>
      <c r="ACV663" s="261"/>
      <c r="ACW663" s="261"/>
      <c r="ACX663" s="261"/>
      <c r="ACY663" s="261"/>
      <c r="ACZ663" s="261"/>
      <c r="ADA663" s="261"/>
      <c r="ADB663" s="261"/>
      <c r="ADC663" s="261"/>
      <c r="ADD663" s="261"/>
      <c r="ADE663" s="261"/>
      <c r="ADF663" s="261"/>
      <c r="ADG663" s="261"/>
      <c r="ADH663" s="261"/>
      <c r="ADI663" s="261"/>
      <c r="ADJ663" s="261"/>
      <c r="ADK663" s="261"/>
      <c r="ADL663" s="261"/>
      <c r="ADM663" s="261"/>
      <c r="ADN663" s="261"/>
      <c r="ADO663" s="261"/>
      <c r="ADP663" s="261"/>
      <c r="ADQ663" s="261"/>
      <c r="ADR663" s="261"/>
      <c r="ADS663" s="261"/>
      <c r="ADT663" s="261"/>
      <c r="ADU663" s="261"/>
      <c r="ADV663" s="261"/>
      <c r="ADW663" s="261"/>
      <c r="ADX663" s="261"/>
      <c r="ADY663" s="261"/>
      <c r="ADZ663" s="261"/>
      <c r="AEA663" s="261"/>
      <c r="AEB663" s="261"/>
      <c r="AEC663" s="261"/>
      <c r="AED663" s="261"/>
      <c r="AEE663" s="261"/>
      <c r="AEF663" s="261"/>
      <c r="AEG663" s="261"/>
      <c r="AEH663" s="261"/>
      <c r="AEI663" s="261"/>
      <c r="AEJ663" s="261"/>
      <c r="AEK663" s="261"/>
      <c r="AEL663" s="261"/>
      <c r="AEM663" s="261"/>
      <c r="AEN663" s="261"/>
      <c r="AEO663" s="261"/>
      <c r="AEP663" s="261"/>
      <c r="AEQ663" s="261"/>
      <c r="AER663" s="261"/>
      <c r="AES663" s="261"/>
      <c r="AET663" s="261"/>
      <c r="AEU663" s="261"/>
      <c r="AEV663" s="261"/>
      <c r="AEW663" s="261"/>
      <c r="AEX663" s="261"/>
      <c r="AEY663" s="261"/>
      <c r="AEZ663" s="261"/>
      <c r="AFA663" s="261"/>
      <c r="AFB663" s="261"/>
      <c r="AFC663" s="261"/>
      <c r="AFD663" s="261"/>
      <c r="AFE663" s="261"/>
      <c r="AFF663" s="261"/>
      <c r="AFG663" s="261"/>
      <c r="AFH663" s="261"/>
      <c r="AFI663" s="261"/>
      <c r="AFJ663" s="261"/>
      <c r="AFK663" s="261"/>
      <c r="AFL663" s="261"/>
      <c r="AFM663" s="261"/>
      <c r="AFN663" s="261"/>
      <c r="AFO663" s="261"/>
      <c r="AFP663" s="261"/>
      <c r="AFQ663" s="261"/>
      <c r="AFR663" s="261"/>
      <c r="AFS663" s="261"/>
      <c r="AFT663" s="261"/>
      <c r="AFU663" s="261"/>
      <c r="AFV663" s="261"/>
      <c r="AFW663" s="261"/>
      <c r="AFX663" s="261"/>
      <c r="AFY663" s="261"/>
      <c r="AFZ663" s="261"/>
      <c r="AGA663" s="261"/>
      <c r="AGB663" s="261"/>
      <c r="AGC663" s="261"/>
      <c r="AGD663" s="261"/>
      <c r="AGE663" s="261"/>
      <c r="AGF663" s="261"/>
      <c r="AGG663" s="261"/>
      <c r="AGH663" s="261"/>
      <c r="AGI663" s="261"/>
      <c r="AGJ663" s="261"/>
      <c r="AGK663" s="261"/>
      <c r="AGL663" s="261"/>
      <c r="AGM663" s="261"/>
      <c r="AGN663" s="261"/>
      <c r="AGO663" s="261"/>
      <c r="AGP663" s="261"/>
      <c r="AGQ663" s="261"/>
      <c r="AGR663" s="261"/>
      <c r="AGS663" s="261"/>
      <c r="AGT663" s="261"/>
      <c r="AGU663" s="261"/>
      <c r="AGV663" s="261"/>
      <c r="AGW663" s="261"/>
      <c r="AGX663" s="261"/>
      <c r="AGY663" s="261"/>
      <c r="AGZ663" s="261"/>
      <c r="AHA663" s="261"/>
      <c r="AHB663" s="261"/>
      <c r="AHC663" s="261"/>
      <c r="AHD663" s="261"/>
      <c r="AHE663" s="261"/>
      <c r="AHF663" s="261"/>
      <c r="AHG663" s="261"/>
      <c r="AHH663" s="261"/>
      <c r="AHI663" s="261"/>
      <c r="AHJ663" s="261"/>
      <c r="AHK663" s="261"/>
      <c r="AHL663" s="261"/>
      <c r="AHM663" s="261"/>
      <c r="AHN663" s="261"/>
      <c r="AHO663" s="261"/>
      <c r="AHP663" s="261"/>
      <c r="AHQ663" s="261"/>
      <c r="AHR663" s="261"/>
      <c r="AHS663" s="261"/>
      <c r="AHT663" s="261"/>
      <c r="AHU663" s="261"/>
      <c r="AHV663" s="261"/>
      <c r="AHW663" s="261"/>
      <c r="AHX663" s="261"/>
      <c r="AHY663" s="261"/>
      <c r="AHZ663" s="261"/>
      <c r="AIA663" s="261"/>
      <c r="AIB663" s="261"/>
      <c r="AIC663" s="261"/>
      <c r="AID663" s="261"/>
      <c r="AIE663" s="261"/>
      <c r="AIF663" s="261"/>
      <c r="AIG663" s="261"/>
      <c r="AIH663" s="261"/>
      <c r="AII663" s="261"/>
      <c r="AIJ663" s="261"/>
      <c r="AIK663" s="261"/>
      <c r="AIL663" s="261"/>
      <c r="AIM663" s="261"/>
      <c r="AIN663" s="261"/>
      <c r="AIO663" s="261"/>
      <c r="AIP663" s="261"/>
      <c r="AIQ663" s="261"/>
      <c r="AIR663" s="261"/>
      <c r="AIS663" s="261"/>
      <c r="AIT663" s="261"/>
      <c r="AIU663" s="261"/>
      <c r="AIV663" s="261"/>
      <c r="AIW663" s="261"/>
      <c r="AIX663" s="261"/>
      <c r="AIY663" s="261"/>
      <c r="AIZ663" s="261"/>
      <c r="AJA663" s="261"/>
      <c r="AJB663" s="261"/>
      <c r="AJC663" s="261"/>
      <c r="AJD663" s="261"/>
      <c r="AJE663" s="261"/>
      <c r="AJF663" s="261"/>
      <c r="AJG663" s="261"/>
      <c r="AJH663" s="261"/>
      <c r="AJI663" s="261"/>
      <c r="AJJ663" s="261"/>
      <c r="AJK663" s="261"/>
      <c r="AJL663" s="261"/>
      <c r="AJM663" s="261"/>
      <c r="AJN663" s="261"/>
      <c r="AJO663" s="261"/>
      <c r="AJP663" s="261"/>
      <c r="AJQ663" s="261"/>
      <c r="AJR663" s="261"/>
      <c r="AJS663" s="261"/>
      <c r="AJT663" s="261"/>
      <c r="AJU663" s="261"/>
      <c r="AJV663" s="261"/>
      <c r="AJW663" s="261"/>
      <c r="AJX663" s="261"/>
      <c r="AJY663" s="261"/>
      <c r="AJZ663" s="261"/>
      <c r="AKA663" s="261"/>
      <c r="AKB663" s="261"/>
      <c r="AKC663" s="261"/>
      <c r="AKD663" s="261"/>
      <c r="AKE663" s="261"/>
      <c r="AKF663" s="261"/>
      <c r="AKG663" s="261"/>
      <c r="AKH663" s="261"/>
      <c r="AKI663" s="261"/>
      <c r="AKJ663" s="261"/>
      <c r="AKK663" s="261"/>
      <c r="AKL663" s="261"/>
      <c r="AKM663" s="261"/>
      <c r="AKN663" s="261"/>
      <c r="AKO663" s="261"/>
      <c r="AKP663" s="261"/>
      <c r="AKQ663" s="261"/>
      <c r="AKR663" s="261"/>
      <c r="AKS663" s="261"/>
      <c r="AKT663" s="261"/>
      <c r="AKU663" s="261"/>
      <c r="AKV663" s="261"/>
      <c r="AKW663" s="261"/>
      <c r="AKX663" s="261"/>
      <c r="AKY663" s="261"/>
      <c r="AKZ663" s="261"/>
      <c r="ALA663" s="261"/>
      <c r="ALB663" s="261"/>
      <c r="ALC663" s="261"/>
      <c r="ALD663" s="261"/>
      <c r="ALE663" s="261"/>
      <c r="ALF663" s="261"/>
      <c r="ALG663" s="261"/>
      <c r="ALH663" s="261"/>
      <c r="ALI663" s="261"/>
      <c r="ALJ663" s="261"/>
      <c r="ALK663" s="261"/>
      <c r="ALL663" s="261"/>
      <c r="ALM663" s="261"/>
      <c r="ALN663" s="261"/>
      <c r="ALO663" s="261"/>
      <c r="ALP663" s="261"/>
      <c r="ALQ663" s="261"/>
      <c r="ALR663" s="261"/>
      <c r="ALS663" s="261"/>
      <c r="ALT663" s="261"/>
      <c r="ALU663" s="261"/>
      <c r="ALV663" s="261"/>
      <c r="ALW663" s="261"/>
      <c r="ALX663" s="261"/>
      <c r="ALY663" s="261"/>
      <c r="ALZ663" s="261"/>
      <c r="AMA663" s="261"/>
      <c r="AMB663" s="261"/>
      <c r="AMC663" s="261"/>
      <c r="AMD663" s="261"/>
      <c r="AME663" s="261"/>
      <c r="AMF663" s="261"/>
      <c r="AMG663" s="261"/>
      <c r="AMH663" s="261"/>
      <c r="AMI663" s="261"/>
      <c r="AMJ663" s="261"/>
      <c r="AMK663" s="261"/>
    </row>
    <row r="664" spans="1:1025" s="269" customFormat="1" x14ac:dyDescent="0.35">
      <c r="A664" s="261"/>
      <c r="B664" s="265"/>
      <c r="C664" s="266"/>
      <c r="D664" s="266"/>
      <c r="E664" s="266"/>
      <c r="F664" s="266"/>
      <c r="G664" s="266"/>
      <c r="H664" s="261"/>
      <c r="I664" s="261"/>
      <c r="J664" s="261"/>
      <c r="K664" s="261"/>
      <c r="L664" s="261"/>
      <c r="M664" s="261"/>
      <c r="N664" s="261"/>
      <c r="O664" s="261"/>
      <c r="P664" s="261"/>
      <c r="Q664" s="261"/>
      <c r="R664" s="261"/>
      <c r="S664" s="261"/>
      <c r="T664" s="261"/>
      <c r="U664" s="261"/>
      <c r="V664" s="261"/>
      <c r="W664" s="261"/>
      <c r="X664" s="261"/>
      <c r="Y664" s="261"/>
      <c r="Z664" s="261"/>
      <c r="AA664" s="261"/>
      <c r="AB664" s="261"/>
      <c r="AC664" s="261"/>
      <c r="AD664" s="261"/>
      <c r="AE664" s="261"/>
      <c r="AF664" s="261"/>
      <c r="AG664" s="261"/>
      <c r="AH664" s="261"/>
      <c r="AI664" s="261"/>
      <c r="AJ664" s="261"/>
      <c r="AK664" s="261"/>
      <c r="AL664" s="261"/>
      <c r="AM664" s="261"/>
      <c r="AN664" s="261"/>
      <c r="AO664" s="261"/>
      <c r="AP664" s="261"/>
      <c r="AQ664" s="261"/>
      <c r="AR664" s="261"/>
      <c r="AS664" s="261"/>
      <c r="AT664" s="261"/>
      <c r="AU664" s="261"/>
      <c r="AV664" s="261"/>
      <c r="AW664" s="261"/>
      <c r="AX664" s="261"/>
      <c r="AY664" s="261"/>
      <c r="AZ664" s="261"/>
      <c r="BA664" s="261"/>
      <c r="BB664" s="261"/>
      <c r="BC664" s="261"/>
      <c r="BD664" s="261"/>
      <c r="BE664" s="261"/>
      <c r="BF664" s="261"/>
      <c r="BG664" s="261"/>
      <c r="BH664" s="261"/>
      <c r="BI664" s="261"/>
      <c r="BJ664" s="261"/>
      <c r="BK664" s="261"/>
      <c r="BL664" s="261"/>
      <c r="BM664" s="261"/>
      <c r="BN664" s="261"/>
      <c r="BO664" s="261"/>
      <c r="BP664" s="261"/>
      <c r="BQ664" s="261"/>
      <c r="BR664" s="261"/>
      <c r="BS664" s="261"/>
      <c r="BT664" s="261"/>
      <c r="BU664" s="261"/>
      <c r="BV664" s="261"/>
      <c r="BW664" s="261"/>
      <c r="BX664" s="261"/>
      <c r="BY664" s="261"/>
      <c r="BZ664" s="261"/>
      <c r="CA664" s="261"/>
      <c r="CB664" s="261"/>
      <c r="CC664" s="261"/>
      <c r="CD664" s="261"/>
      <c r="CE664" s="261"/>
      <c r="CF664" s="261"/>
      <c r="CG664" s="261"/>
      <c r="CH664" s="261"/>
      <c r="CI664" s="261"/>
      <c r="CJ664" s="261"/>
      <c r="CK664" s="261"/>
      <c r="CL664" s="261"/>
      <c r="CM664" s="261"/>
      <c r="CN664" s="261"/>
      <c r="CO664" s="261"/>
      <c r="CP664" s="261"/>
      <c r="CQ664" s="261"/>
      <c r="CR664" s="261"/>
      <c r="CS664" s="261"/>
      <c r="CT664" s="261"/>
      <c r="CU664" s="261"/>
      <c r="CV664" s="261"/>
      <c r="CW664" s="261"/>
      <c r="CX664" s="261"/>
      <c r="CY664" s="261"/>
      <c r="CZ664" s="261"/>
      <c r="DA664" s="261"/>
      <c r="DB664" s="261"/>
      <c r="DC664" s="261"/>
      <c r="DD664" s="261"/>
      <c r="DE664" s="261"/>
      <c r="DF664" s="261"/>
      <c r="DG664" s="261"/>
      <c r="DH664" s="261"/>
      <c r="DI664" s="261"/>
      <c r="DJ664" s="261"/>
      <c r="DK664" s="261"/>
      <c r="DL664" s="261"/>
      <c r="DM664" s="261"/>
      <c r="DN664" s="261"/>
      <c r="DO664" s="261"/>
      <c r="DP664" s="261"/>
      <c r="DQ664" s="261"/>
      <c r="DR664" s="261"/>
      <c r="DS664" s="261"/>
      <c r="DT664" s="261"/>
      <c r="DU664" s="261"/>
      <c r="DV664" s="261"/>
      <c r="DW664" s="261"/>
      <c r="DX664" s="261"/>
      <c r="DY664" s="261"/>
      <c r="DZ664" s="261"/>
      <c r="EA664" s="261"/>
      <c r="EB664" s="261"/>
      <c r="EC664" s="261"/>
      <c r="ED664" s="261"/>
      <c r="EE664" s="261"/>
      <c r="EF664" s="261"/>
      <c r="EG664" s="261"/>
      <c r="EH664" s="261"/>
      <c r="EI664" s="261"/>
      <c r="EJ664" s="261"/>
      <c r="EK664" s="261"/>
      <c r="EL664" s="261"/>
      <c r="EM664" s="261"/>
      <c r="EN664" s="261"/>
      <c r="EO664" s="261"/>
      <c r="EP664" s="261"/>
      <c r="EQ664" s="261"/>
      <c r="ER664" s="261"/>
      <c r="ES664" s="261"/>
      <c r="ET664" s="261"/>
      <c r="EU664" s="261"/>
      <c r="EV664" s="261"/>
      <c r="EW664" s="261"/>
      <c r="EX664" s="261"/>
      <c r="EY664" s="261"/>
      <c r="EZ664" s="261"/>
      <c r="FA664" s="261"/>
      <c r="FB664" s="261"/>
      <c r="FC664" s="261"/>
      <c r="FD664" s="261"/>
      <c r="FE664" s="261"/>
      <c r="FF664" s="261"/>
      <c r="FG664" s="261"/>
      <c r="FH664" s="261"/>
      <c r="FI664" s="261"/>
      <c r="FJ664" s="261"/>
      <c r="FK664" s="261"/>
      <c r="FL664" s="261"/>
      <c r="FM664" s="261"/>
      <c r="FN664" s="261"/>
      <c r="FO664" s="261"/>
      <c r="FP664" s="261"/>
      <c r="FQ664" s="261"/>
      <c r="FR664" s="261"/>
      <c r="FS664" s="261"/>
      <c r="FT664" s="261"/>
      <c r="FU664" s="261"/>
      <c r="FV664" s="261"/>
      <c r="FW664" s="261"/>
      <c r="FX664" s="261"/>
      <c r="FY664" s="261"/>
      <c r="FZ664" s="261"/>
      <c r="GA664" s="261"/>
      <c r="GB664" s="261"/>
      <c r="GC664" s="261"/>
      <c r="GD664" s="261"/>
      <c r="GE664" s="261"/>
      <c r="GF664" s="261"/>
      <c r="GG664" s="261"/>
      <c r="GH664" s="261"/>
      <c r="GI664" s="261"/>
      <c r="GJ664" s="261"/>
      <c r="GK664" s="261"/>
      <c r="GL664" s="261"/>
      <c r="GM664" s="261"/>
      <c r="GN664" s="261"/>
      <c r="GO664" s="261"/>
      <c r="GP664" s="261"/>
      <c r="GQ664" s="261"/>
      <c r="GR664" s="261"/>
      <c r="GS664" s="261"/>
      <c r="GT664" s="261"/>
      <c r="GU664" s="261"/>
      <c r="GV664" s="261"/>
      <c r="GW664" s="261"/>
      <c r="GX664" s="261"/>
      <c r="GY664" s="261"/>
      <c r="GZ664" s="261"/>
      <c r="HA664" s="261"/>
      <c r="HB664" s="261"/>
      <c r="HC664" s="261"/>
      <c r="HD664" s="261"/>
      <c r="HE664" s="261"/>
      <c r="HF664" s="261"/>
      <c r="HG664" s="261"/>
      <c r="HH664" s="261"/>
      <c r="HI664" s="261"/>
      <c r="HJ664" s="261"/>
      <c r="HK664" s="261"/>
      <c r="HL664" s="261"/>
      <c r="HM664" s="261"/>
      <c r="HN664" s="261"/>
      <c r="HO664" s="261"/>
      <c r="HP664" s="261"/>
      <c r="HQ664" s="261"/>
      <c r="HR664" s="261"/>
      <c r="HS664" s="261"/>
      <c r="HT664" s="261"/>
      <c r="HU664" s="261"/>
      <c r="HV664" s="261"/>
      <c r="HW664" s="261"/>
      <c r="HX664" s="261"/>
      <c r="HY664" s="261"/>
      <c r="HZ664" s="261"/>
      <c r="IA664" s="261"/>
      <c r="IB664" s="261"/>
      <c r="IC664" s="261"/>
      <c r="ID664" s="261"/>
      <c r="IE664" s="261"/>
      <c r="IF664" s="261"/>
      <c r="IG664" s="261"/>
      <c r="IH664" s="261"/>
      <c r="II664" s="261"/>
      <c r="IJ664" s="261"/>
      <c r="IK664" s="261"/>
      <c r="IL664" s="261"/>
      <c r="IM664" s="261"/>
      <c r="IN664" s="261"/>
      <c r="IO664" s="261"/>
      <c r="IP664" s="261"/>
      <c r="IQ664" s="261"/>
      <c r="IR664" s="261"/>
      <c r="IS664" s="261"/>
      <c r="IT664" s="261"/>
      <c r="IU664" s="261"/>
      <c r="IV664" s="261"/>
      <c r="IW664" s="261"/>
      <c r="IX664" s="261"/>
      <c r="IY664" s="261"/>
      <c r="IZ664" s="261"/>
      <c r="JA664" s="261"/>
      <c r="JB664" s="261"/>
      <c r="JC664" s="261"/>
      <c r="JD664" s="261"/>
      <c r="JE664" s="261"/>
      <c r="JF664" s="261"/>
      <c r="JG664" s="261"/>
      <c r="JH664" s="261"/>
      <c r="JI664" s="261"/>
      <c r="JJ664" s="261"/>
      <c r="JK664" s="261"/>
      <c r="JL664" s="261"/>
      <c r="JM664" s="261"/>
      <c r="JN664" s="261"/>
      <c r="JO664" s="261"/>
      <c r="JP664" s="261"/>
      <c r="JQ664" s="261"/>
      <c r="JR664" s="261"/>
      <c r="JS664" s="261"/>
      <c r="JT664" s="261"/>
      <c r="JU664" s="261"/>
      <c r="JV664" s="261"/>
      <c r="JW664" s="261"/>
      <c r="JX664" s="261"/>
      <c r="JY664" s="261"/>
      <c r="JZ664" s="261"/>
      <c r="KA664" s="261"/>
      <c r="KB664" s="261"/>
      <c r="KC664" s="261"/>
      <c r="KD664" s="261"/>
      <c r="KE664" s="261"/>
      <c r="KF664" s="261"/>
      <c r="KG664" s="261"/>
      <c r="KH664" s="261"/>
      <c r="KI664" s="261"/>
      <c r="KJ664" s="261"/>
      <c r="KK664" s="261"/>
      <c r="KL664" s="261"/>
      <c r="KM664" s="261"/>
      <c r="KN664" s="261"/>
      <c r="KO664" s="261"/>
      <c r="KP664" s="261"/>
      <c r="KQ664" s="261"/>
      <c r="KR664" s="261"/>
      <c r="KS664" s="261"/>
      <c r="KT664" s="261"/>
      <c r="KU664" s="261"/>
      <c r="KV664" s="261"/>
      <c r="KW664" s="261"/>
      <c r="KX664" s="261"/>
      <c r="KY664" s="261"/>
      <c r="KZ664" s="261"/>
      <c r="LA664" s="261"/>
      <c r="LB664" s="261"/>
      <c r="LC664" s="261"/>
      <c r="LD664" s="261"/>
      <c r="LE664" s="261"/>
      <c r="LF664" s="261"/>
      <c r="LG664" s="261"/>
      <c r="LH664" s="261"/>
      <c r="LI664" s="261"/>
      <c r="LJ664" s="261"/>
      <c r="LK664" s="261"/>
      <c r="LL664" s="261"/>
      <c r="LM664" s="261"/>
      <c r="LN664" s="261"/>
      <c r="LO664" s="261"/>
      <c r="LP664" s="261"/>
      <c r="LQ664" s="261"/>
      <c r="LR664" s="261"/>
      <c r="LS664" s="261"/>
      <c r="LT664" s="261"/>
      <c r="LU664" s="261"/>
      <c r="LV664" s="261"/>
      <c r="LW664" s="261"/>
      <c r="LX664" s="261"/>
      <c r="LY664" s="261"/>
      <c r="LZ664" s="261"/>
      <c r="MA664" s="261"/>
      <c r="MB664" s="261"/>
      <c r="MC664" s="261"/>
      <c r="MD664" s="261"/>
      <c r="ME664" s="261"/>
      <c r="MF664" s="261"/>
      <c r="MG664" s="261"/>
      <c r="MH664" s="261"/>
      <c r="MI664" s="261"/>
      <c r="MJ664" s="261"/>
      <c r="MK664" s="261"/>
      <c r="ML664" s="261"/>
      <c r="MM664" s="261"/>
      <c r="MN664" s="261"/>
      <c r="MO664" s="261"/>
      <c r="MP664" s="261"/>
      <c r="MQ664" s="261"/>
      <c r="MR664" s="261"/>
      <c r="MS664" s="261"/>
      <c r="MT664" s="261"/>
      <c r="MU664" s="261"/>
      <c r="MV664" s="261"/>
      <c r="MW664" s="261"/>
      <c r="MX664" s="261"/>
      <c r="MY664" s="261"/>
      <c r="MZ664" s="261"/>
      <c r="NA664" s="261"/>
      <c r="NB664" s="261"/>
      <c r="NC664" s="261"/>
      <c r="ND664" s="261"/>
      <c r="NE664" s="261"/>
      <c r="NF664" s="261"/>
      <c r="NG664" s="261"/>
      <c r="NH664" s="261"/>
      <c r="NI664" s="261"/>
      <c r="NJ664" s="261"/>
      <c r="NK664" s="261"/>
      <c r="NL664" s="261"/>
      <c r="NM664" s="261"/>
      <c r="NN664" s="261"/>
      <c r="NO664" s="261"/>
      <c r="NP664" s="261"/>
      <c r="NQ664" s="261"/>
      <c r="NR664" s="261"/>
      <c r="NS664" s="261"/>
      <c r="NT664" s="261"/>
      <c r="NU664" s="261"/>
      <c r="NV664" s="261"/>
      <c r="NW664" s="261"/>
      <c r="NX664" s="261"/>
      <c r="NY664" s="261"/>
      <c r="NZ664" s="261"/>
      <c r="OA664" s="261"/>
      <c r="OB664" s="261"/>
      <c r="OC664" s="261"/>
      <c r="OD664" s="261"/>
      <c r="OE664" s="261"/>
      <c r="OF664" s="261"/>
      <c r="OG664" s="261"/>
      <c r="OH664" s="261"/>
      <c r="OI664" s="261"/>
      <c r="OJ664" s="261"/>
      <c r="OK664" s="261"/>
      <c r="OL664" s="261"/>
      <c r="OM664" s="261"/>
      <c r="ON664" s="261"/>
      <c r="OO664" s="261"/>
      <c r="OP664" s="261"/>
      <c r="OQ664" s="261"/>
      <c r="OR664" s="261"/>
      <c r="OS664" s="261"/>
      <c r="OT664" s="261"/>
      <c r="OU664" s="261"/>
      <c r="OV664" s="261"/>
      <c r="OW664" s="261"/>
      <c r="OX664" s="261"/>
      <c r="OY664" s="261"/>
      <c r="OZ664" s="261"/>
      <c r="PA664" s="261"/>
      <c r="PB664" s="261"/>
      <c r="PC664" s="261"/>
      <c r="PD664" s="261"/>
      <c r="PE664" s="261"/>
      <c r="PF664" s="261"/>
      <c r="PG664" s="261"/>
      <c r="PH664" s="261"/>
      <c r="PI664" s="261"/>
      <c r="PJ664" s="261"/>
      <c r="PK664" s="261"/>
      <c r="PL664" s="261"/>
      <c r="PM664" s="261"/>
      <c r="PN664" s="261"/>
      <c r="PO664" s="261"/>
      <c r="PP664" s="261"/>
      <c r="PQ664" s="261"/>
      <c r="PR664" s="261"/>
      <c r="PS664" s="261"/>
      <c r="PT664" s="261"/>
      <c r="PU664" s="261"/>
      <c r="PV664" s="261"/>
      <c r="PW664" s="261"/>
      <c r="PX664" s="261"/>
      <c r="PY664" s="261"/>
      <c r="PZ664" s="261"/>
      <c r="QA664" s="261"/>
      <c r="QB664" s="261"/>
      <c r="QC664" s="261"/>
      <c r="QD664" s="261"/>
      <c r="QE664" s="261"/>
      <c r="QF664" s="261"/>
      <c r="QG664" s="261"/>
      <c r="QH664" s="261"/>
      <c r="QI664" s="261"/>
      <c r="QJ664" s="261"/>
      <c r="QK664" s="261"/>
      <c r="QL664" s="261"/>
      <c r="QM664" s="261"/>
      <c r="QN664" s="261"/>
      <c r="QO664" s="261"/>
      <c r="QP664" s="261"/>
      <c r="QQ664" s="261"/>
      <c r="QR664" s="261"/>
      <c r="QS664" s="261"/>
      <c r="QT664" s="261"/>
      <c r="QU664" s="261"/>
      <c r="QV664" s="261"/>
      <c r="QW664" s="261"/>
      <c r="QX664" s="261"/>
      <c r="QY664" s="261"/>
      <c r="QZ664" s="261"/>
      <c r="RA664" s="261"/>
      <c r="RB664" s="261"/>
      <c r="RC664" s="261"/>
      <c r="RD664" s="261"/>
      <c r="RE664" s="261"/>
      <c r="RF664" s="261"/>
      <c r="RG664" s="261"/>
      <c r="RH664" s="261"/>
      <c r="RI664" s="261"/>
      <c r="RJ664" s="261"/>
      <c r="RK664" s="261"/>
      <c r="RL664" s="261"/>
      <c r="RM664" s="261"/>
      <c r="RN664" s="261"/>
      <c r="RO664" s="261"/>
      <c r="RP664" s="261"/>
      <c r="RQ664" s="261"/>
      <c r="RR664" s="261"/>
      <c r="RS664" s="261"/>
      <c r="RT664" s="261"/>
      <c r="RU664" s="261"/>
      <c r="RV664" s="261"/>
      <c r="RW664" s="261"/>
      <c r="RX664" s="261"/>
      <c r="RY664" s="261"/>
      <c r="RZ664" s="261"/>
      <c r="SA664" s="261"/>
      <c r="SB664" s="261"/>
      <c r="SC664" s="261"/>
      <c r="SD664" s="261"/>
      <c r="SE664" s="261"/>
      <c r="SF664" s="261"/>
      <c r="SG664" s="261"/>
      <c r="SH664" s="261"/>
      <c r="SI664" s="261"/>
      <c r="SJ664" s="261"/>
      <c r="SK664" s="261"/>
      <c r="SL664" s="261"/>
      <c r="SM664" s="261"/>
      <c r="SN664" s="261"/>
      <c r="SO664" s="261"/>
      <c r="SP664" s="261"/>
      <c r="SQ664" s="261"/>
      <c r="SR664" s="261"/>
      <c r="SS664" s="261"/>
      <c r="ST664" s="261"/>
      <c r="SU664" s="261"/>
      <c r="SV664" s="261"/>
      <c r="SW664" s="261"/>
      <c r="SX664" s="261"/>
      <c r="SY664" s="261"/>
      <c r="SZ664" s="261"/>
      <c r="TA664" s="261"/>
      <c r="TB664" s="261"/>
      <c r="TC664" s="261"/>
      <c r="TD664" s="261"/>
      <c r="TE664" s="261"/>
      <c r="TF664" s="261"/>
      <c r="TG664" s="261"/>
      <c r="TH664" s="261"/>
      <c r="TI664" s="261"/>
      <c r="TJ664" s="261"/>
      <c r="TK664" s="261"/>
      <c r="TL664" s="261"/>
      <c r="TM664" s="261"/>
      <c r="TN664" s="261"/>
      <c r="TO664" s="261"/>
      <c r="TP664" s="261"/>
      <c r="TQ664" s="261"/>
      <c r="TR664" s="261"/>
      <c r="TS664" s="261"/>
      <c r="TT664" s="261"/>
      <c r="TU664" s="261"/>
      <c r="TV664" s="261"/>
      <c r="TW664" s="261"/>
      <c r="TX664" s="261"/>
      <c r="TY664" s="261"/>
      <c r="TZ664" s="261"/>
      <c r="UA664" s="261"/>
      <c r="UB664" s="261"/>
      <c r="UC664" s="261"/>
      <c r="UD664" s="261"/>
      <c r="UE664" s="261"/>
      <c r="UF664" s="261"/>
      <c r="UG664" s="261"/>
      <c r="UH664" s="261"/>
      <c r="UI664" s="261"/>
      <c r="UJ664" s="261"/>
      <c r="UK664" s="261"/>
      <c r="UL664" s="261"/>
      <c r="UM664" s="261"/>
      <c r="UN664" s="261"/>
      <c r="UO664" s="261"/>
      <c r="UP664" s="261"/>
      <c r="UQ664" s="261"/>
      <c r="UR664" s="261"/>
      <c r="US664" s="261"/>
      <c r="UT664" s="261"/>
      <c r="UU664" s="261"/>
      <c r="UV664" s="261"/>
      <c r="UW664" s="261"/>
      <c r="UX664" s="261"/>
      <c r="UY664" s="261"/>
      <c r="UZ664" s="261"/>
      <c r="VA664" s="261"/>
      <c r="VB664" s="261"/>
      <c r="VC664" s="261"/>
      <c r="VD664" s="261"/>
      <c r="VE664" s="261"/>
      <c r="VF664" s="261"/>
      <c r="VG664" s="261"/>
      <c r="VH664" s="261"/>
      <c r="VI664" s="261"/>
      <c r="VJ664" s="261"/>
      <c r="VK664" s="261"/>
      <c r="VL664" s="261"/>
      <c r="VM664" s="261"/>
      <c r="VN664" s="261"/>
      <c r="VO664" s="261"/>
      <c r="VP664" s="261"/>
      <c r="VQ664" s="261"/>
      <c r="VR664" s="261"/>
      <c r="VS664" s="261"/>
      <c r="VT664" s="261"/>
      <c r="VU664" s="261"/>
      <c r="VV664" s="261"/>
      <c r="VW664" s="261"/>
      <c r="VX664" s="261"/>
      <c r="VY664" s="261"/>
      <c r="VZ664" s="261"/>
      <c r="WA664" s="261"/>
      <c r="WB664" s="261"/>
      <c r="WC664" s="261"/>
      <c r="WD664" s="261"/>
      <c r="WE664" s="261"/>
      <c r="WF664" s="261"/>
      <c r="WG664" s="261"/>
      <c r="WH664" s="261"/>
      <c r="WI664" s="261"/>
      <c r="WJ664" s="261"/>
      <c r="WK664" s="261"/>
      <c r="WL664" s="261"/>
      <c r="WM664" s="261"/>
      <c r="WN664" s="261"/>
      <c r="WO664" s="261"/>
      <c r="WP664" s="261"/>
      <c r="WQ664" s="261"/>
      <c r="WR664" s="261"/>
      <c r="WS664" s="261"/>
      <c r="WT664" s="261"/>
      <c r="WU664" s="261"/>
      <c r="WV664" s="261"/>
      <c r="WW664" s="261"/>
      <c r="WX664" s="261"/>
      <c r="WY664" s="261"/>
      <c r="WZ664" s="261"/>
      <c r="XA664" s="261"/>
      <c r="XB664" s="261"/>
      <c r="XC664" s="261"/>
      <c r="XD664" s="261"/>
      <c r="XE664" s="261"/>
      <c r="XF664" s="261"/>
      <c r="XG664" s="261"/>
      <c r="XH664" s="261"/>
      <c r="XI664" s="261"/>
      <c r="XJ664" s="261"/>
      <c r="XK664" s="261"/>
      <c r="XL664" s="261"/>
      <c r="XM664" s="261"/>
      <c r="XN664" s="261"/>
      <c r="XO664" s="261"/>
      <c r="XP664" s="261"/>
      <c r="XQ664" s="261"/>
      <c r="XR664" s="261"/>
      <c r="XS664" s="261"/>
      <c r="XT664" s="261"/>
      <c r="XU664" s="261"/>
      <c r="XV664" s="261"/>
      <c r="XW664" s="261"/>
      <c r="XX664" s="261"/>
      <c r="XY664" s="261"/>
      <c r="XZ664" s="261"/>
      <c r="YA664" s="261"/>
      <c r="YB664" s="261"/>
      <c r="YC664" s="261"/>
      <c r="YD664" s="261"/>
      <c r="YE664" s="261"/>
      <c r="YF664" s="261"/>
      <c r="YG664" s="261"/>
      <c r="YH664" s="261"/>
      <c r="YI664" s="261"/>
      <c r="YJ664" s="261"/>
      <c r="YK664" s="261"/>
      <c r="YL664" s="261"/>
      <c r="YM664" s="261"/>
      <c r="YN664" s="261"/>
      <c r="YO664" s="261"/>
      <c r="YP664" s="261"/>
      <c r="YQ664" s="261"/>
      <c r="YR664" s="261"/>
      <c r="YS664" s="261"/>
      <c r="YT664" s="261"/>
      <c r="YU664" s="261"/>
      <c r="YV664" s="261"/>
      <c r="YW664" s="261"/>
      <c r="YX664" s="261"/>
      <c r="YY664" s="261"/>
      <c r="YZ664" s="261"/>
      <c r="ZA664" s="261"/>
      <c r="ZB664" s="261"/>
      <c r="ZC664" s="261"/>
      <c r="ZD664" s="261"/>
      <c r="ZE664" s="261"/>
      <c r="ZF664" s="261"/>
      <c r="ZG664" s="261"/>
      <c r="ZH664" s="261"/>
      <c r="ZI664" s="261"/>
      <c r="ZJ664" s="261"/>
      <c r="ZK664" s="261"/>
      <c r="ZL664" s="261"/>
      <c r="ZM664" s="261"/>
      <c r="ZN664" s="261"/>
      <c r="ZO664" s="261"/>
      <c r="ZP664" s="261"/>
      <c r="ZQ664" s="261"/>
      <c r="ZR664" s="261"/>
      <c r="ZS664" s="261"/>
      <c r="ZT664" s="261"/>
      <c r="ZU664" s="261"/>
      <c r="ZV664" s="261"/>
      <c r="ZW664" s="261"/>
      <c r="ZX664" s="261"/>
      <c r="ZY664" s="261"/>
      <c r="ZZ664" s="261"/>
      <c r="AAA664" s="261"/>
      <c r="AAB664" s="261"/>
      <c r="AAC664" s="261"/>
      <c r="AAD664" s="261"/>
      <c r="AAE664" s="261"/>
      <c r="AAF664" s="261"/>
      <c r="AAG664" s="261"/>
      <c r="AAH664" s="261"/>
      <c r="AAI664" s="261"/>
      <c r="AAJ664" s="261"/>
      <c r="AAK664" s="261"/>
      <c r="AAL664" s="261"/>
      <c r="AAM664" s="261"/>
      <c r="AAN664" s="261"/>
      <c r="AAO664" s="261"/>
      <c r="AAP664" s="261"/>
      <c r="AAQ664" s="261"/>
      <c r="AAR664" s="261"/>
      <c r="AAS664" s="261"/>
      <c r="AAT664" s="261"/>
      <c r="AAU664" s="261"/>
      <c r="AAV664" s="261"/>
      <c r="AAW664" s="261"/>
      <c r="AAX664" s="261"/>
      <c r="AAY664" s="261"/>
      <c r="AAZ664" s="261"/>
      <c r="ABA664" s="261"/>
      <c r="ABB664" s="261"/>
      <c r="ABC664" s="261"/>
      <c r="ABD664" s="261"/>
      <c r="ABE664" s="261"/>
      <c r="ABF664" s="261"/>
      <c r="ABG664" s="261"/>
      <c r="ABH664" s="261"/>
      <c r="ABI664" s="261"/>
      <c r="ABJ664" s="261"/>
      <c r="ABK664" s="261"/>
      <c r="ABL664" s="261"/>
      <c r="ABM664" s="261"/>
      <c r="ABN664" s="261"/>
      <c r="ABO664" s="261"/>
      <c r="ABP664" s="261"/>
      <c r="ABQ664" s="261"/>
      <c r="ABR664" s="261"/>
      <c r="ABS664" s="261"/>
      <c r="ABT664" s="261"/>
      <c r="ABU664" s="261"/>
      <c r="ABV664" s="261"/>
      <c r="ABW664" s="261"/>
      <c r="ABX664" s="261"/>
      <c r="ABY664" s="261"/>
      <c r="ABZ664" s="261"/>
      <c r="ACA664" s="261"/>
      <c r="ACB664" s="261"/>
      <c r="ACC664" s="261"/>
      <c r="ACD664" s="261"/>
      <c r="ACE664" s="261"/>
      <c r="ACF664" s="261"/>
      <c r="ACG664" s="261"/>
      <c r="ACH664" s="261"/>
      <c r="ACI664" s="261"/>
      <c r="ACJ664" s="261"/>
      <c r="ACK664" s="261"/>
      <c r="ACL664" s="261"/>
      <c r="ACM664" s="261"/>
      <c r="ACN664" s="261"/>
      <c r="ACO664" s="261"/>
      <c r="ACP664" s="261"/>
      <c r="ACQ664" s="261"/>
      <c r="ACR664" s="261"/>
      <c r="ACS664" s="261"/>
      <c r="ACT664" s="261"/>
      <c r="ACU664" s="261"/>
      <c r="ACV664" s="261"/>
      <c r="ACW664" s="261"/>
      <c r="ACX664" s="261"/>
      <c r="ACY664" s="261"/>
      <c r="ACZ664" s="261"/>
      <c r="ADA664" s="261"/>
      <c r="ADB664" s="261"/>
      <c r="ADC664" s="261"/>
      <c r="ADD664" s="261"/>
      <c r="ADE664" s="261"/>
      <c r="ADF664" s="261"/>
      <c r="ADG664" s="261"/>
      <c r="ADH664" s="261"/>
      <c r="ADI664" s="261"/>
      <c r="ADJ664" s="261"/>
      <c r="ADK664" s="261"/>
      <c r="ADL664" s="261"/>
      <c r="ADM664" s="261"/>
      <c r="ADN664" s="261"/>
      <c r="ADO664" s="261"/>
      <c r="ADP664" s="261"/>
      <c r="ADQ664" s="261"/>
      <c r="ADR664" s="261"/>
      <c r="ADS664" s="261"/>
      <c r="ADT664" s="261"/>
      <c r="ADU664" s="261"/>
      <c r="ADV664" s="261"/>
      <c r="ADW664" s="261"/>
      <c r="ADX664" s="261"/>
      <c r="ADY664" s="261"/>
      <c r="ADZ664" s="261"/>
      <c r="AEA664" s="261"/>
      <c r="AEB664" s="261"/>
      <c r="AEC664" s="261"/>
      <c r="AED664" s="261"/>
      <c r="AEE664" s="261"/>
      <c r="AEF664" s="261"/>
      <c r="AEG664" s="261"/>
      <c r="AEH664" s="261"/>
      <c r="AEI664" s="261"/>
      <c r="AEJ664" s="261"/>
      <c r="AEK664" s="261"/>
      <c r="AEL664" s="261"/>
      <c r="AEM664" s="261"/>
      <c r="AEN664" s="261"/>
      <c r="AEO664" s="261"/>
      <c r="AEP664" s="261"/>
      <c r="AEQ664" s="261"/>
      <c r="AER664" s="261"/>
      <c r="AES664" s="261"/>
      <c r="AET664" s="261"/>
      <c r="AEU664" s="261"/>
      <c r="AEV664" s="261"/>
      <c r="AEW664" s="261"/>
      <c r="AEX664" s="261"/>
      <c r="AEY664" s="261"/>
      <c r="AEZ664" s="261"/>
      <c r="AFA664" s="261"/>
      <c r="AFB664" s="261"/>
      <c r="AFC664" s="261"/>
      <c r="AFD664" s="261"/>
      <c r="AFE664" s="261"/>
      <c r="AFF664" s="261"/>
      <c r="AFG664" s="261"/>
      <c r="AFH664" s="261"/>
      <c r="AFI664" s="261"/>
      <c r="AFJ664" s="261"/>
      <c r="AFK664" s="261"/>
      <c r="AFL664" s="261"/>
      <c r="AFM664" s="261"/>
      <c r="AFN664" s="261"/>
      <c r="AFO664" s="261"/>
      <c r="AFP664" s="261"/>
      <c r="AFQ664" s="261"/>
      <c r="AFR664" s="261"/>
      <c r="AFS664" s="261"/>
      <c r="AFT664" s="261"/>
      <c r="AFU664" s="261"/>
      <c r="AFV664" s="261"/>
      <c r="AFW664" s="261"/>
      <c r="AFX664" s="261"/>
      <c r="AFY664" s="261"/>
      <c r="AFZ664" s="261"/>
      <c r="AGA664" s="261"/>
      <c r="AGB664" s="261"/>
      <c r="AGC664" s="261"/>
      <c r="AGD664" s="261"/>
      <c r="AGE664" s="261"/>
      <c r="AGF664" s="261"/>
      <c r="AGG664" s="261"/>
      <c r="AGH664" s="261"/>
      <c r="AGI664" s="261"/>
      <c r="AGJ664" s="261"/>
      <c r="AGK664" s="261"/>
      <c r="AGL664" s="261"/>
      <c r="AGM664" s="261"/>
      <c r="AGN664" s="261"/>
      <c r="AGO664" s="261"/>
      <c r="AGP664" s="261"/>
      <c r="AGQ664" s="261"/>
      <c r="AGR664" s="261"/>
      <c r="AGS664" s="261"/>
      <c r="AGT664" s="261"/>
      <c r="AGU664" s="261"/>
      <c r="AGV664" s="261"/>
      <c r="AGW664" s="261"/>
      <c r="AGX664" s="261"/>
      <c r="AGY664" s="261"/>
      <c r="AGZ664" s="261"/>
      <c r="AHA664" s="261"/>
      <c r="AHB664" s="261"/>
      <c r="AHC664" s="261"/>
      <c r="AHD664" s="261"/>
      <c r="AHE664" s="261"/>
      <c r="AHF664" s="261"/>
      <c r="AHG664" s="261"/>
      <c r="AHH664" s="261"/>
      <c r="AHI664" s="261"/>
      <c r="AHJ664" s="261"/>
      <c r="AHK664" s="261"/>
      <c r="AHL664" s="261"/>
      <c r="AHM664" s="261"/>
      <c r="AHN664" s="261"/>
      <c r="AHO664" s="261"/>
      <c r="AHP664" s="261"/>
      <c r="AHQ664" s="261"/>
      <c r="AHR664" s="261"/>
      <c r="AHS664" s="261"/>
      <c r="AHT664" s="261"/>
      <c r="AHU664" s="261"/>
      <c r="AHV664" s="261"/>
      <c r="AHW664" s="261"/>
      <c r="AHX664" s="261"/>
      <c r="AHY664" s="261"/>
      <c r="AHZ664" s="261"/>
      <c r="AIA664" s="261"/>
      <c r="AIB664" s="261"/>
      <c r="AIC664" s="261"/>
      <c r="AID664" s="261"/>
      <c r="AIE664" s="261"/>
      <c r="AIF664" s="261"/>
      <c r="AIG664" s="261"/>
      <c r="AIH664" s="261"/>
      <c r="AII664" s="261"/>
      <c r="AIJ664" s="261"/>
      <c r="AIK664" s="261"/>
      <c r="AIL664" s="261"/>
      <c r="AIM664" s="261"/>
      <c r="AIN664" s="261"/>
      <c r="AIO664" s="261"/>
      <c r="AIP664" s="261"/>
      <c r="AIQ664" s="261"/>
      <c r="AIR664" s="261"/>
      <c r="AIS664" s="261"/>
      <c r="AIT664" s="261"/>
      <c r="AIU664" s="261"/>
      <c r="AIV664" s="261"/>
      <c r="AIW664" s="261"/>
      <c r="AIX664" s="261"/>
      <c r="AIY664" s="261"/>
      <c r="AIZ664" s="261"/>
      <c r="AJA664" s="261"/>
      <c r="AJB664" s="261"/>
      <c r="AJC664" s="261"/>
      <c r="AJD664" s="261"/>
      <c r="AJE664" s="261"/>
      <c r="AJF664" s="261"/>
      <c r="AJG664" s="261"/>
      <c r="AJH664" s="261"/>
      <c r="AJI664" s="261"/>
      <c r="AJJ664" s="261"/>
      <c r="AJK664" s="261"/>
      <c r="AJL664" s="261"/>
      <c r="AJM664" s="261"/>
      <c r="AJN664" s="261"/>
      <c r="AJO664" s="261"/>
      <c r="AJP664" s="261"/>
      <c r="AJQ664" s="261"/>
      <c r="AJR664" s="261"/>
      <c r="AJS664" s="261"/>
      <c r="AJT664" s="261"/>
      <c r="AJU664" s="261"/>
      <c r="AJV664" s="261"/>
      <c r="AJW664" s="261"/>
      <c r="AJX664" s="261"/>
      <c r="AJY664" s="261"/>
      <c r="AJZ664" s="261"/>
      <c r="AKA664" s="261"/>
      <c r="AKB664" s="261"/>
      <c r="AKC664" s="261"/>
      <c r="AKD664" s="261"/>
      <c r="AKE664" s="261"/>
      <c r="AKF664" s="261"/>
      <c r="AKG664" s="261"/>
      <c r="AKH664" s="261"/>
      <c r="AKI664" s="261"/>
      <c r="AKJ664" s="261"/>
      <c r="AKK664" s="261"/>
      <c r="AKL664" s="261"/>
      <c r="AKM664" s="261"/>
      <c r="AKN664" s="261"/>
      <c r="AKO664" s="261"/>
      <c r="AKP664" s="261"/>
      <c r="AKQ664" s="261"/>
      <c r="AKR664" s="261"/>
      <c r="AKS664" s="261"/>
      <c r="AKT664" s="261"/>
      <c r="AKU664" s="261"/>
      <c r="AKV664" s="261"/>
      <c r="AKW664" s="261"/>
      <c r="AKX664" s="261"/>
      <c r="AKY664" s="261"/>
      <c r="AKZ664" s="261"/>
      <c r="ALA664" s="261"/>
      <c r="ALB664" s="261"/>
      <c r="ALC664" s="261"/>
      <c r="ALD664" s="261"/>
      <c r="ALE664" s="261"/>
      <c r="ALF664" s="261"/>
      <c r="ALG664" s="261"/>
      <c r="ALH664" s="261"/>
      <c r="ALI664" s="261"/>
      <c r="ALJ664" s="261"/>
      <c r="ALK664" s="261"/>
      <c r="ALL664" s="261"/>
      <c r="ALM664" s="261"/>
      <c r="ALN664" s="261"/>
      <c r="ALO664" s="261"/>
      <c r="ALP664" s="261"/>
      <c r="ALQ664" s="261"/>
      <c r="ALR664" s="261"/>
      <c r="ALS664" s="261"/>
      <c r="ALT664" s="261"/>
      <c r="ALU664" s="261"/>
      <c r="ALV664" s="261"/>
      <c r="ALW664" s="261"/>
      <c r="ALX664" s="261"/>
      <c r="ALY664" s="261"/>
      <c r="ALZ664" s="261"/>
      <c r="AMA664" s="261"/>
      <c r="AMB664" s="261"/>
      <c r="AMC664" s="261"/>
      <c r="AMD664" s="261"/>
      <c r="AME664" s="261"/>
      <c r="AMF664" s="261"/>
      <c r="AMG664" s="261"/>
      <c r="AMH664" s="261"/>
      <c r="AMI664" s="261"/>
      <c r="AMJ664" s="261"/>
      <c r="AMK664" s="261"/>
    </row>
    <row r="665" spans="1:1025" s="269" customFormat="1" x14ac:dyDescent="0.35">
      <c r="A665" s="261"/>
      <c r="B665" s="265"/>
      <c r="C665" s="266"/>
      <c r="D665" s="266"/>
      <c r="E665" s="266"/>
      <c r="F665" s="266"/>
      <c r="G665" s="266"/>
      <c r="H665" s="261"/>
      <c r="I665" s="261"/>
      <c r="J665" s="261"/>
      <c r="K665" s="261"/>
      <c r="L665" s="261"/>
      <c r="M665" s="261"/>
      <c r="N665" s="261"/>
      <c r="O665" s="261"/>
      <c r="P665" s="261"/>
      <c r="Q665" s="261"/>
      <c r="R665" s="261"/>
      <c r="S665" s="261"/>
      <c r="T665" s="261"/>
      <c r="U665" s="261"/>
      <c r="V665" s="261"/>
      <c r="W665" s="261"/>
      <c r="X665" s="261"/>
      <c r="Y665" s="261"/>
      <c r="Z665" s="261"/>
      <c r="AA665" s="261"/>
      <c r="AB665" s="261"/>
      <c r="AC665" s="261"/>
      <c r="AD665" s="261"/>
      <c r="AE665" s="261"/>
      <c r="AF665" s="261"/>
      <c r="AG665" s="261"/>
      <c r="AH665" s="261"/>
      <c r="AI665" s="261"/>
      <c r="AJ665" s="261"/>
      <c r="AK665" s="261"/>
      <c r="AL665" s="261"/>
      <c r="AM665" s="261"/>
      <c r="AN665" s="261"/>
      <c r="AO665" s="261"/>
      <c r="AP665" s="261"/>
      <c r="AQ665" s="261"/>
      <c r="AR665" s="261"/>
      <c r="AS665" s="261"/>
      <c r="AT665" s="261"/>
      <c r="AU665" s="261"/>
      <c r="AV665" s="261"/>
      <c r="AW665" s="261"/>
      <c r="AX665" s="261"/>
      <c r="AY665" s="261"/>
      <c r="AZ665" s="261"/>
      <c r="BA665" s="261"/>
      <c r="BB665" s="261"/>
      <c r="BC665" s="261"/>
      <c r="BD665" s="261"/>
      <c r="BE665" s="261"/>
      <c r="BF665" s="261"/>
      <c r="BG665" s="261"/>
      <c r="BH665" s="261"/>
      <c r="BI665" s="261"/>
      <c r="BJ665" s="261"/>
      <c r="BK665" s="261"/>
      <c r="BL665" s="261"/>
      <c r="BM665" s="261"/>
      <c r="BN665" s="261"/>
      <c r="BO665" s="261"/>
      <c r="BP665" s="261"/>
      <c r="BQ665" s="261"/>
      <c r="BR665" s="261"/>
      <c r="BS665" s="261"/>
      <c r="BT665" s="261"/>
      <c r="BU665" s="261"/>
      <c r="BV665" s="261"/>
      <c r="BW665" s="261"/>
      <c r="BX665" s="261"/>
      <c r="BY665" s="261"/>
      <c r="BZ665" s="261"/>
      <c r="CA665" s="261"/>
      <c r="CB665" s="261"/>
      <c r="CC665" s="261"/>
      <c r="CD665" s="261"/>
      <c r="CE665" s="261"/>
      <c r="CF665" s="261"/>
      <c r="CG665" s="261"/>
      <c r="CH665" s="261"/>
      <c r="CI665" s="261"/>
      <c r="CJ665" s="261"/>
      <c r="CK665" s="261"/>
      <c r="CL665" s="261"/>
      <c r="CM665" s="261"/>
      <c r="CN665" s="261"/>
      <c r="CO665" s="261"/>
      <c r="CP665" s="261"/>
      <c r="CQ665" s="261"/>
      <c r="CR665" s="261"/>
      <c r="CS665" s="261"/>
      <c r="CT665" s="261"/>
      <c r="CU665" s="261"/>
      <c r="CV665" s="261"/>
      <c r="CW665" s="261"/>
      <c r="CX665" s="261"/>
      <c r="CY665" s="261"/>
      <c r="CZ665" s="261"/>
      <c r="DA665" s="261"/>
      <c r="DB665" s="261"/>
      <c r="DC665" s="261"/>
      <c r="DD665" s="261"/>
      <c r="DE665" s="261"/>
      <c r="DF665" s="261"/>
      <c r="DG665" s="261"/>
      <c r="DH665" s="261"/>
      <c r="DI665" s="261"/>
      <c r="DJ665" s="261"/>
      <c r="DK665" s="261"/>
      <c r="DL665" s="261"/>
      <c r="DM665" s="261"/>
      <c r="DN665" s="261"/>
      <c r="DO665" s="261"/>
      <c r="DP665" s="261"/>
      <c r="DQ665" s="261"/>
      <c r="DR665" s="261"/>
      <c r="DS665" s="261"/>
      <c r="DT665" s="261"/>
      <c r="DU665" s="261"/>
      <c r="DV665" s="261"/>
      <c r="DW665" s="261"/>
      <c r="DX665" s="261"/>
      <c r="DY665" s="261"/>
      <c r="DZ665" s="261"/>
      <c r="EA665" s="261"/>
      <c r="EB665" s="261"/>
      <c r="EC665" s="261"/>
      <c r="ED665" s="261"/>
      <c r="EE665" s="261"/>
      <c r="EF665" s="261"/>
      <c r="EG665" s="261"/>
      <c r="EH665" s="261"/>
      <c r="EI665" s="261"/>
      <c r="EJ665" s="261"/>
      <c r="EK665" s="261"/>
      <c r="EL665" s="261"/>
      <c r="EM665" s="261"/>
      <c r="EN665" s="261"/>
      <c r="EO665" s="261"/>
      <c r="EP665" s="261"/>
      <c r="EQ665" s="261"/>
      <c r="ER665" s="261"/>
      <c r="ES665" s="261"/>
      <c r="ET665" s="261"/>
      <c r="EU665" s="261"/>
      <c r="EV665" s="261"/>
      <c r="EW665" s="261"/>
      <c r="EX665" s="261"/>
      <c r="EY665" s="261"/>
      <c r="EZ665" s="261"/>
      <c r="FA665" s="261"/>
      <c r="FB665" s="261"/>
      <c r="FC665" s="261"/>
      <c r="FD665" s="261"/>
      <c r="FE665" s="261"/>
      <c r="FF665" s="261"/>
      <c r="FG665" s="261"/>
      <c r="FH665" s="261"/>
      <c r="FI665" s="261"/>
      <c r="FJ665" s="261"/>
      <c r="FK665" s="261"/>
      <c r="FL665" s="261"/>
      <c r="FM665" s="261"/>
      <c r="FN665" s="261"/>
      <c r="FO665" s="261"/>
      <c r="FP665" s="261"/>
      <c r="FQ665" s="261"/>
      <c r="FR665" s="261"/>
      <c r="FS665" s="261"/>
      <c r="FT665" s="261"/>
      <c r="FU665" s="261"/>
      <c r="FV665" s="261"/>
      <c r="FW665" s="261"/>
      <c r="FX665" s="261"/>
      <c r="FY665" s="261"/>
      <c r="FZ665" s="261"/>
      <c r="GA665" s="261"/>
      <c r="GB665" s="261"/>
      <c r="GC665" s="261"/>
      <c r="GD665" s="261"/>
      <c r="GE665" s="261"/>
      <c r="GF665" s="261"/>
      <c r="GG665" s="261"/>
      <c r="GH665" s="261"/>
      <c r="GI665" s="261"/>
      <c r="GJ665" s="261"/>
      <c r="GK665" s="261"/>
      <c r="GL665" s="261"/>
      <c r="GM665" s="261"/>
      <c r="GN665" s="261"/>
      <c r="GO665" s="261"/>
      <c r="GP665" s="261"/>
      <c r="GQ665" s="261"/>
      <c r="GR665" s="261"/>
      <c r="GS665" s="261"/>
      <c r="GT665" s="261"/>
      <c r="GU665" s="261"/>
      <c r="GV665" s="261"/>
      <c r="GW665" s="261"/>
      <c r="GX665" s="261"/>
      <c r="GY665" s="261"/>
      <c r="GZ665" s="261"/>
      <c r="HA665" s="261"/>
      <c r="HB665" s="261"/>
      <c r="HC665" s="261"/>
      <c r="HD665" s="261"/>
      <c r="HE665" s="261"/>
      <c r="HF665" s="261"/>
      <c r="HG665" s="261"/>
      <c r="HH665" s="261"/>
      <c r="HI665" s="261"/>
      <c r="HJ665" s="261"/>
      <c r="HK665" s="261"/>
      <c r="HL665" s="261"/>
      <c r="HM665" s="261"/>
      <c r="HN665" s="261"/>
      <c r="HO665" s="261"/>
      <c r="HP665" s="261"/>
      <c r="HQ665" s="261"/>
      <c r="HR665" s="261"/>
      <c r="HS665" s="261"/>
      <c r="HT665" s="261"/>
      <c r="HU665" s="261"/>
      <c r="HV665" s="261"/>
      <c r="HW665" s="261"/>
      <c r="HX665" s="261"/>
      <c r="HY665" s="261"/>
      <c r="HZ665" s="261"/>
      <c r="IA665" s="261"/>
      <c r="IB665" s="261"/>
      <c r="IC665" s="261"/>
      <c r="ID665" s="261"/>
      <c r="IE665" s="261"/>
      <c r="IF665" s="261"/>
      <c r="IG665" s="261"/>
      <c r="IH665" s="261"/>
      <c r="II665" s="261"/>
      <c r="IJ665" s="261"/>
      <c r="IK665" s="261"/>
      <c r="IL665" s="261"/>
      <c r="IM665" s="261"/>
      <c r="IN665" s="261"/>
      <c r="IO665" s="261"/>
      <c r="IP665" s="261"/>
      <c r="IQ665" s="261"/>
      <c r="IR665" s="261"/>
      <c r="IS665" s="261"/>
      <c r="IT665" s="261"/>
      <c r="IU665" s="261"/>
      <c r="IV665" s="261"/>
      <c r="IW665" s="261"/>
      <c r="IX665" s="261"/>
      <c r="IY665" s="261"/>
      <c r="IZ665" s="261"/>
      <c r="JA665" s="261"/>
      <c r="JB665" s="261"/>
      <c r="JC665" s="261"/>
      <c r="JD665" s="261"/>
      <c r="JE665" s="261"/>
      <c r="JF665" s="261"/>
      <c r="JG665" s="261"/>
      <c r="JH665" s="261"/>
      <c r="JI665" s="261"/>
      <c r="JJ665" s="261"/>
      <c r="JK665" s="261"/>
      <c r="JL665" s="261"/>
      <c r="JM665" s="261"/>
      <c r="JN665" s="261"/>
      <c r="JO665" s="261"/>
      <c r="JP665" s="261"/>
      <c r="JQ665" s="261"/>
      <c r="JR665" s="261"/>
      <c r="JS665" s="261"/>
      <c r="JT665" s="261"/>
      <c r="JU665" s="261"/>
      <c r="JV665" s="261"/>
      <c r="JW665" s="261"/>
      <c r="JX665" s="261"/>
      <c r="JY665" s="261"/>
      <c r="JZ665" s="261"/>
      <c r="KA665" s="261"/>
      <c r="KB665" s="261"/>
      <c r="KC665" s="261"/>
      <c r="KD665" s="261"/>
      <c r="KE665" s="261"/>
      <c r="KF665" s="261"/>
      <c r="KG665" s="261"/>
      <c r="KH665" s="261"/>
      <c r="KI665" s="261"/>
      <c r="KJ665" s="261"/>
      <c r="KK665" s="261"/>
      <c r="KL665" s="261"/>
      <c r="KM665" s="261"/>
      <c r="KN665" s="261"/>
      <c r="KO665" s="261"/>
      <c r="KP665" s="261"/>
      <c r="KQ665" s="261"/>
      <c r="KR665" s="261"/>
      <c r="KS665" s="261"/>
      <c r="KT665" s="261"/>
      <c r="KU665" s="261"/>
      <c r="KV665" s="261"/>
      <c r="KW665" s="261"/>
      <c r="KX665" s="261"/>
      <c r="KY665" s="261"/>
      <c r="KZ665" s="261"/>
      <c r="LA665" s="261"/>
      <c r="LB665" s="261"/>
      <c r="LC665" s="261"/>
      <c r="LD665" s="261"/>
      <c r="LE665" s="261"/>
      <c r="LF665" s="261"/>
      <c r="LG665" s="261"/>
      <c r="LH665" s="261"/>
      <c r="LI665" s="261"/>
      <c r="LJ665" s="261"/>
      <c r="LK665" s="261"/>
      <c r="LL665" s="261"/>
      <c r="LM665" s="261"/>
      <c r="LN665" s="261"/>
      <c r="LO665" s="261"/>
      <c r="LP665" s="261"/>
      <c r="LQ665" s="261"/>
      <c r="LR665" s="261"/>
      <c r="LS665" s="261"/>
      <c r="LT665" s="261"/>
      <c r="LU665" s="261"/>
      <c r="LV665" s="261"/>
      <c r="LW665" s="261"/>
      <c r="LX665" s="261"/>
      <c r="LY665" s="261"/>
      <c r="LZ665" s="261"/>
      <c r="MA665" s="261"/>
      <c r="MB665" s="261"/>
      <c r="MC665" s="261"/>
      <c r="MD665" s="261"/>
      <c r="ME665" s="261"/>
      <c r="MF665" s="261"/>
      <c r="MG665" s="261"/>
      <c r="MH665" s="261"/>
      <c r="MI665" s="261"/>
      <c r="MJ665" s="261"/>
      <c r="MK665" s="261"/>
      <c r="ML665" s="261"/>
      <c r="MM665" s="261"/>
      <c r="MN665" s="261"/>
      <c r="MO665" s="261"/>
      <c r="MP665" s="261"/>
      <c r="MQ665" s="261"/>
      <c r="MR665" s="261"/>
      <c r="MS665" s="261"/>
      <c r="MT665" s="261"/>
      <c r="MU665" s="261"/>
      <c r="MV665" s="261"/>
      <c r="MW665" s="261"/>
      <c r="MX665" s="261"/>
      <c r="MY665" s="261"/>
      <c r="MZ665" s="261"/>
      <c r="NA665" s="261"/>
      <c r="NB665" s="261"/>
      <c r="NC665" s="261"/>
      <c r="ND665" s="261"/>
      <c r="NE665" s="261"/>
      <c r="NF665" s="261"/>
      <c r="NG665" s="261"/>
      <c r="NH665" s="261"/>
      <c r="NI665" s="261"/>
      <c r="NJ665" s="261"/>
      <c r="NK665" s="261"/>
      <c r="NL665" s="261"/>
      <c r="NM665" s="261"/>
      <c r="NN665" s="261"/>
      <c r="NO665" s="261"/>
      <c r="NP665" s="261"/>
      <c r="NQ665" s="261"/>
      <c r="NR665" s="261"/>
      <c r="NS665" s="261"/>
      <c r="NT665" s="261"/>
      <c r="NU665" s="261"/>
      <c r="NV665" s="261"/>
      <c r="NW665" s="261"/>
      <c r="NX665" s="261"/>
      <c r="NY665" s="261"/>
      <c r="NZ665" s="261"/>
      <c r="OA665" s="261"/>
      <c r="OB665" s="261"/>
      <c r="OC665" s="261"/>
      <c r="OD665" s="261"/>
      <c r="OE665" s="261"/>
      <c r="OF665" s="261"/>
      <c r="OG665" s="261"/>
      <c r="OH665" s="261"/>
      <c r="OI665" s="261"/>
      <c r="OJ665" s="261"/>
      <c r="OK665" s="261"/>
      <c r="OL665" s="261"/>
      <c r="OM665" s="261"/>
      <c r="ON665" s="261"/>
      <c r="OO665" s="261"/>
      <c r="OP665" s="261"/>
      <c r="OQ665" s="261"/>
      <c r="OR665" s="261"/>
      <c r="OS665" s="261"/>
      <c r="OT665" s="261"/>
      <c r="OU665" s="261"/>
      <c r="OV665" s="261"/>
      <c r="OW665" s="261"/>
      <c r="OX665" s="261"/>
      <c r="OY665" s="261"/>
      <c r="OZ665" s="261"/>
      <c r="PA665" s="261"/>
      <c r="PB665" s="261"/>
      <c r="PC665" s="261"/>
      <c r="PD665" s="261"/>
      <c r="PE665" s="261"/>
      <c r="PF665" s="261"/>
      <c r="PG665" s="261"/>
      <c r="PH665" s="261"/>
      <c r="PI665" s="261"/>
      <c r="PJ665" s="261"/>
      <c r="PK665" s="261"/>
      <c r="PL665" s="261"/>
      <c r="PM665" s="261"/>
      <c r="PN665" s="261"/>
      <c r="PO665" s="261"/>
      <c r="PP665" s="261"/>
      <c r="PQ665" s="261"/>
      <c r="PR665" s="261"/>
      <c r="PS665" s="261"/>
      <c r="PT665" s="261"/>
      <c r="PU665" s="261"/>
      <c r="PV665" s="261"/>
      <c r="PW665" s="261"/>
      <c r="PX665" s="261"/>
      <c r="PY665" s="261"/>
      <c r="PZ665" s="261"/>
      <c r="QA665" s="261"/>
      <c r="QB665" s="261"/>
      <c r="QC665" s="261"/>
      <c r="QD665" s="261"/>
      <c r="QE665" s="261"/>
      <c r="QF665" s="261"/>
      <c r="QG665" s="261"/>
      <c r="QH665" s="261"/>
      <c r="QI665" s="261"/>
      <c r="QJ665" s="261"/>
      <c r="QK665" s="261"/>
      <c r="QL665" s="261"/>
      <c r="QM665" s="261"/>
      <c r="QN665" s="261"/>
      <c r="QO665" s="261"/>
      <c r="QP665" s="261"/>
      <c r="QQ665" s="261"/>
      <c r="QR665" s="261"/>
      <c r="QS665" s="261"/>
      <c r="QT665" s="261"/>
      <c r="QU665" s="261"/>
      <c r="QV665" s="261"/>
      <c r="QW665" s="261"/>
      <c r="QX665" s="261"/>
      <c r="QY665" s="261"/>
      <c r="QZ665" s="261"/>
      <c r="RA665" s="261"/>
      <c r="RB665" s="261"/>
      <c r="RC665" s="261"/>
      <c r="RD665" s="261"/>
      <c r="RE665" s="261"/>
      <c r="RF665" s="261"/>
      <c r="RG665" s="261"/>
      <c r="RH665" s="261"/>
      <c r="RI665" s="261"/>
      <c r="RJ665" s="261"/>
      <c r="RK665" s="261"/>
      <c r="RL665" s="261"/>
      <c r="RM665" s="261"/>
      <c r="RN665" s="261"/>
      <c r="RO665" s="261"/>
      <c r="RP665" s="261"/>
      <c r="RQ665" s="261"/>
      <c r="RR665" s="261"/>
      <c r="RS665" s="261"/>
      <c r="RT665" s="261"/>
      <c r="RU665" s="261"/>
      <c r="RV665" s="261"/>
      <c r="RW665" s="261"/>
      <c r="RX665" s="261"/>
      <c r="RY665" s="261"/>
      <c r="RZ665" s="261"/>
      <c r="SA665" s="261"/>
      <c r="SB665" s="261"/>
      <c r="SC665" s="261"/>
      <c r="SD665" s="261"/>
      <c r="SE665" s="261"/>
      <c r="SF665" s="261"/>
      <c r="SG665" s="261"/>
      <c r="SH665" s="261"/>
      <c r="SI665" s="261"/>
      <c r="SJ665" s="261"/>
      <c r="SK665" s="261"/>
      <c r="SL665" s="261"/>
      <c r="SM665" s="261"/>
      <c r="SN665" s="261"/>
      <c r="SO665" s="261"/>
      <c r="SP665" s="261"/>
      <c r="SQ665" s="261"/>
      <c r="SR665" s="261"/>
      <c r="SS665" s="261"/>
      <c r="ST665" s="261"/>
      <c r="SU665" s="261"/>
      <c r="SV665" s="261"/>
      <c r="SW665" s="261"/>
      <c r="SX665" s="261"/>
      <c r="SY665" s="261"/>
      <c r="SZ665" s="261"/>
      <c r="TA665" s="261"/>
      <c r="TB665" s="261"/>
      <c r="TC665" s="261"/>
      <c r="TD665" s="261"/>
      <c r="TE665" s="261"/>
      <c r="TF665" s="261"/>
      <c r="TG665" s="261"/>
      <c r="TH665" s="261"/>
      <c r="TI665" s="261"/>
      <c r="TJ665" s="261"/>
      <c r="TK665" s="261"/>
      <c r="TL665" s="261"/>
      <c r="TM665" s="261"/>
      <c r="TN665" s="261"/>
      <c r="TO665" s="261"/>
      <c r="TP665" s="261"/>
      <c r="TQ665" s="261"/>
      <c r="TR665" s="261"/>
      <c r="TS665" s="261"/>
      <c r="TT665" s="261"/>
      <c r="TU665" s="261"/>
      <c r="TV665" s="261"/>
      <c r="TW665" s="261"/>
      <c r="TX665" s="261"/>
      <c r="TY665" s="261"/>
      <c r="TZ665" s="261"/>
      <c r="UA665" s="261"/>
      <c r="UB665" s="261"/>
      <c r="UC665" s="261"/>
      <c r="UD665" s="261"/>
      <c r="UE665" s="261"/>
      <c r="UF665" s="261"/>
      <c r="UG665" s="261"/>
      <c r="UH665" s="261"/>
      <c r="UI665" s="261"/>
      <c r="UJ665" s="261"/>
      <c r="UK665" s="261"/>
      <c r="UL665" s="261"/>
      <c r="UM665" s="261"/>
      <c r="UN665" s="261"/>
      <c r="UO665" s="261"/>
      <c r="UP665" s="261"/>
      <c r="UQ665" s="261"/>
      <c r="UR665" s="261"/>
      <c r="US665" s="261"/>
      <c r="UT665" s="261"/>
      <c r="UU665" s="261"/>
      <c r="UV665" s="261"/>
      <c r="UW665" s="261"/>
      <c r="UX665" s="261"/>
      <c r="UY665" s="261"/>
      <c r="UZ665" s="261"/>
      <c r="VA665" s="261"/>
      <c r="VB665" s="261"/>
      <c r="VC665" s="261"/>
      <c r="VD665" s="261"/>
      <c r="VE665" s="261"/>
      <c r="VF665" s="261"/>
      <c r="VG665" s="261"/>
      <c r="VH665" s="261"/>
      <c r="VI665" s="261"/>
      <c r="VJ665" s="261"/>
      <c r="VK665" s="261"/>
      <c r="VL665" s="261"/>
      <c r="VM665" s="261"/>
      <c r="VN665" s="261"/>
      <c r="VO665" s="261"/>
      <c r="VP665" s="261"/>
      <c r="VQ665" s="261"/>
      <c r="VR665" s="261"/>
      <c r="VS665" s="261"/>
      <c r="VT665" s="261"/>
      <c r="VU665" s="261"/>
      <c r="VV665" s="261"/>
      <c r="VW665" s="261"/>
      <c r="VX665" s="261"/>
      <c r="VY665" s="261"/>
      <c r="VZ665" s="261"/>
      <c r="WA665" s="261"/>
      <c r="WB665" s="261"/>
      <c r="WC665" s="261"/>
      <c r="WD665" s="261"/>
      <c r="WE665" s="261"/>
      <c r="WF665" s="261"/>
      <c r="WG665" s="261"/>
      <c r="WH665" s="261"/>
      <c r="WI665" s="261"/>
      <c r="WJ665" s="261"/>
      <c r="WK665" s="261"/>
      <c r="WL665" s="261"/>
      <c r="WM665" s="261"/>
      <c r="WN665" s="261"/>
      <c r="WO665" s="261"/>
      <c r="WP665" s="261"/>
      <c r="WQ665" s="261"/>
      <c r="WR665" s="261"/>
      <c r="WS665" s="261"/>
      <c r="WT665" s="261"/>
      <c r="WU665" s="261"/>
      <c r="WV665" s="261"/>
      <c r="WW665" s="261"/>
      <c r="WX665" s="261"/>
      <c r="WY665" s="261"/>
      <c r="WZ665" s="261"/>
      <c r="XA665" s="261"/>
      <c r="XB665" s="261"/>
      <c r="XC665" s="261"/>
      <c r="XD665" s="261"/>
      <c r="XE665" s="261"/>
      <c r="XF665" s="261"/>
      <c r="XG665" s="261"/>
      <c r="XH665" s="261"/>
      <c r="XI665" s="261"/>
      <c r="XJ665" s="261"/>
      <c r="XK665" s="261"/>
      <c r="XL665" s="261"/>
      <c r="XM665" s="261"/>
      <c r="XN665" s="261"/>
      <c r="XO665" s="261"/>
      <c r="XP665" s="261"/>
      <c r="XQ665" s="261"/>
      <c r="XR665" s="261"/>
      <c r="XS665" s="261"/>
      <c r="XT665" s="261"/>
      <c r="XU665" s="261"/>
      <c r="XV665" s="261"/>
      <c r="XW665" s="261"/>
      <c r="XX665" s="261"/>
      <c r="XY665" s="261"/>
      <c r="XZ665" s="261"/>
      <c r="YA665" s="261"/>
      <c r="YB665" s="261"/>
      <c r="YC665" s="261"/>
      <c r="YD665" s="261"/>
      <c r="YE665" s="261"/>
      <c r="YF665" s="261"/>
      <c r="YG665" s="261"/>
      <c r="YH665" s="261"/>
      <c r="YI665" s="261"/>
      <c r="YJ665" s="261"/>
      <c r="YK665" s="261"/>
      <c r="YL665" s="261"/>
      <c r="YM665" s="261"/>
      <c r="YN665" s="261"/>
      <c r="YO665" s="261"/>
      <c r="YP665" s="261"/>
      <c r="YQ665" s="261"/>
      <c r="YR665" s="261"/>
      <c r="YS665" s="261"/>
      <c r="YT665" s="261"/>
      <c r="YU665" s="261"/>
      <c r="YV665" s="261"/>
      <c r="YW665" s="261"/>
      <c r="YX665" s="261"/>
      <c r="YY665" s="261"/>
      <c r="YZ665" s="261"/>
      <c r="ZA665" s="261"/>
      <c r="ZB665" s="261"/>
      <c r="ZC665" s="261"/>
      <c r="ZD665" s="261"/>
      <c r="ZE665" s="261"/>
      <c r="ZF665" s="261"/>
      <c r="ZG665" s="261"/>
      <c r="ZH665" s="261"/>
      <c r="ZI665" s="261"/>
      <c r="ZJ665" s="261"/>
      <c r="ZK665" s="261"/>
      <c r="ZL665" s="261"/>
      <c r="ZM665" s="261"/>
      <c r="ZN665" s="261"/>
      <c r="ZO665" s="261"/>
      <c r="ZP665" s="261"/>
      <c r="ZQ665" s="261"/>
      <c r="ZR665" s="261"/>
      <c r="ZS665" s="261"/>
      <c r="ZT665" s="261"/>
      <c r="ZU665" s="261"/>
      <c r="ZV665" s="261"/>
      <c r="ZW665" s="261"/>
      <c r="ZX665" s="261"/>
      <c r="ZY665" s="261"/>
      <c r="ZZ665" s="261"/>
      <c r="AAA665" s="261"/>
      <c r="AAB665" s="261"/>
      <c r="AAC665" s="261"/>
      <c r="AAD665" s="261"/>
      <c r="AAE665" s="261"/>
      <c r="AAF665" s="261"/>
      <c r="AAG665" s="261"/>
      <c r="AAH665" s="261"/>
      <c r="AAI665" s="261"/>
      <c r="AAJ665" s="261"/>
      <c r="AAK665" s="261"/>
      <c r="AAL665" s="261"/>
      <c r="AAM665" s="261"/>
      <c r="AAN665" s="261"/>
      <c r="AAO665" s="261"/>
      <c r="AAP665" s="261"/>
      <c r="AAQ665" s="261"/>
      <c r="AAR665" s="261"/>
      <c r="AAS665" s="261"/>
      <c r="AAT665" s="261"/>
      <c r="AAU665" s="261"/>
      <c r="AAV665" s="261"/>
      <c r="AAW665" s="261"/>
      <c r="AAX665" s="261"/>
      <c r="AAY665" s="261"/>
      <c r="AAZ665" s="261"/>
      <c r="ABA665" s="261"/>
      <c r="ABB665" s="261"/>
      <c r="ABC665" s="261"/>
      <c r="ABD665" s="261"/>
      <c r="ABE665" s="261"/>
      <c r="ABF665" s="261"/>
      <c r="ABG665" s="261"/>
      <c r="ABH665" s="261"/>
      <c r="ABI665" s="261"/>
      <c r="ABJ665" s="261"/>
      <c r="ABK665" s="261"/>
      <c r="ABL665" s="261"/>
      <c r="ABM665" s="261"/>
      <c r="ABN665" s="261"/>
      <c r="ABO665" s="261"/>
      <c r="ABP665" s="261"/>
      <c r="ABQ665" s="261"/>
      <c r="ABR665" s="261"/>
      <c r="ABS665" s="261"/>
      <c r="ABT665" s="261"/>
      <c r="ABU665" s="261"/>
      <c r="ABV665" s="261"/>
      <c r="ABW665" s="261"/>
      <c r="ABX665" s="261"/>
      <c r="ABY665" s="261"/>
      <c r="ABZ665" s="261"/>
      <c r="ACA665" s="261"/>
      <c r="ACB665" s="261"/>
      <c r="ACC665" s="261"/>
      <c r="ACD665" s="261"/>
      <c r="ACE665" s="261"/>
      <c r="ACF665" s="261"/>
      <c r="ACG665" s="261"/>
      <c r="ACH665" s="261"/>
      <c r="ACI665" s="261"/>
      <c r="ACJ665" s="261"/>
      <c r="ACK665" s="261"/>
      <c r="ACL665" s="261"/>
      <c r="ACM665" s="261"/>
      <c r="ACN665" s="261"/>
      <c r="ACO665" s="261"/>
      <c r="ACP665" s="261"/>
      <c r="ACQ665" s="261"/>
      <c r="ACR665" s="261"/>
      <c r="ACS665" s="261"/>
      <c r="ACT665" s="261"/>
      <c r="ACU665" s="261"/>
      <c r="ACV665" s="261"/>
      <c r="ACW665" s="261"/>
      <c r="ACX665" s="261"/>
      <c r="ACY665" s="261"/>
      <c r="ACZ665" s="261"/>
      <c r="ADA665" s="261"/>
      <c r="ADB665" s="261"/>
      <c r="ADC665" s="261"/>
      <c r="ADD665" s="261"/>
      <c r="ADE665" s="261"/>
      <c r="ADF665" s="261"/>
      <c r="ADG665" s="261"/>
      <c r="ADH665" s="261"/>
      <c r="ADI665" s="261"/>
      <c r="ADJ665" s="261"/>
      <c r="ADK665" s="261"/>
      <c r="ADL665" s="261"/>
      <c r="ADM665" s="261"/>
      <c r="ADN665" s="261"/>
      <c r="ADO665" s="261"/>
      <c r="ADP665" s="261"/>
      <c r="ADQ665" s="261"/>
      <c r="ADR665" s="261"/>
      <c r="ADS665" s="261"/>
      <c r="ADT665" s="261"/>
      <c r="ADU665" s="261"/>
      <c r="ADV665" s="261"/>
      <c r="ADW665" s="261"/>
      <c r="ADX665" s="261"/>
      <c r="ADY665" s="261"/>
      <c r="ADZ665" s="261"/>
      <c r="AEA665" s="261"/>
      <c r="AEB665" s="261"/>
      <c r="AEC665" s="261"/>
      <c r="AED665" s="261"/>
      <c r="AEE665" s="261"/>
      <c r="AEF665" s="261"/>
      <c r="AEG665" s="261"/>
      <c r="AEH665" s="261"/>
      <c r="AEI665" s="261"/>
      <c r="AEJ665" s="261"/>
      <c r="AEK665" s="261"/>
      <c r="AEL665" s="261"/>
      <c r="AEM665" s="261"/>
      <c r="AEN665" s="261"/>
      <c r="AEO665" s="261"/>
      <c r="AEP665" s="261"/>
      <c r="AEQ665" s="261"/>
      <c r="AER665" s="261"/>
      <c r="AES665" s="261"/>
      <c r="AET665" s="261"/>
      <c r="AEU665" s="261"/>
      <c r="AEV665" s="261"/>
      <c r="AEW665" s="261"/>
      <c r="AEX665" s="261"/>
      <c r="AEY665" s="261"/>
      <c r="AEZ665" s="261"/>
      <c r="AFA665" s="261"/>
      <c r="AFB665" s="261"/>
      <c r="AFC665" s="261"/>
      <c r="AFD665" s="261"/>
      <c r="AFE665" s="261"/>
      <c r="AFF665" s="261"/>
      <c r="AFG665" s="261"/>
      <c r="AFH665" s="261"/>
      <c r="AFI665" s="261"/>
      <c r="AFJ665" s="261"/>
      <c r="AFK665" s="261"/>
      <c r="AFL665" s="261"/>
      <c r="AFM665" s="261"/>
      <c r="AFN665" s="261"/>
      <c r="AFO665" s="261"/>
      <c r="AFP665" s="261"/>
      <c r="AFQ665" s="261"/>
      <c r="AFR665" s="261"/>
      <c r="AFS665" s="261"/>
      <c r="AFT665" s="261"/>
      <c r="AFU665" s="261"/>
      <c r="AFV665" s="261"/>
      <c r="AFW665" s="261"/>
      <c r="AFX665" s="261"/>
      <c r="AFY665" s="261"/>
      <c r="AFZ665" s="261"/>
      <c r="AGA665" s="261"/>
      <c r="AGB665" s="261"/>
      <c r="AGC665" s="261"/>
      <c r="AGD665" s="261"/>
      <c r="AGE665" s="261"/>
      <c r="AGF665" s="261"/>
      <c r="AGG665" s="261"/>
      <c r="AGH665" s="261"/>
      <c r="AGI665" s="261"/>
      <c r="AGJ665" s="261"/>
      <c r="AGK665" s="261"/>
      <c r="AGL665" s="261"/>
      <c r="AGM665" s="261"/>
      <c r="AGN665" s="261"/>
      <c r="AGO665" s="261"/>
      <c r="AGP665" s="261"/>
      <c r="AGQ665" s="261"/>
      <c r="AGR665" s="261"/>
      <c r="AGS665" s="261"/>
      <c r="AGT665" s="261"/>
      <c r="AGU665" s="261"/>
      <c r="AGV665" s="261"/>
      <c r="AGW665" s="261"/>
      <c r="AGX665" s="261"/>
      <c r="AGY665" s="261"/>
      <c r="AGZ665" s="261"/>
      <c r="AHA665" s="261"/>
      <c r="AHB665" s="261"/>
      <c r="AHC665" s="261"/>
      <c r="AHD665" s="261"/>
      <c r="AHE665" s="261"/>
      <c r="AHF665" s="261"/>
      <c r="AHG665" s="261"/>
      <c r="AHH665" s="261"/>
      <c r="AHI665" s="261"/>
      <c r="AHJ665" s="261"/>
      <c r="AHK665" s="261"/>
      <c r="AHL665" s="261"/>
      <c r="AHM665" s="261"/>
      <c r="AHN665" s="261"/>
      <c r="AHO665" s="261"/>
      <c r="AHP665" s="261"/>
      <c r="AHQ665" s="261"/>
      <c r="AHR665" s="261"/>
      <c r="AHS665" s="261"/>
      <c r="AHT665" s="261"/>
      <c r="AHU665" s="261"/>
      <c r="AHV665" s="261"/>
      <c r="AHW665" s="261"/>
      <c r="AHX665" s="261"/>
      <c r="AHY665" s="261"/>
      <c r="AHZ665" s="261"/>
      <c r="AIA665" s="261"/>
      <c r="AIB665" s="261"/>
      <c r="AIC665" s="261"/>
      <c r="AID665" s="261"/>
      <c r="AIE665" s="261"/>
      <c r="AIF665" s="261"/>
      <c r="AIG665" s="261"/>
      <c r="AIH665" s="261"/>
      <c r="AII665" s="261"/>
      <c r="AIJ665" s="261"/>
      <c r="AIK665" s="261"/>
      <c r="AIL665" s="261"/>
      <c r="AIM665" s="261"/>
      <c r="AIN665" s="261"/>
      <c r="AIO665" s="261"/>
      <c r="AIP665" s="261"/>
      <c r="AIQ665" s="261"/>
      <c r="AIR665" s="261"/>
      <c r="AIS665" s="261"/>
      <c r="AIT665" s="261"/>
      <c r="AIU665" s="261"/>
      <c r="AIV665" s="261"/>
      <c r="AIW665" s="261"/>
      <c r="AIX665" s="261"/>
      <c r="AIY665" s="261"/>
      <c r="AIZ665" s="261"/>
      <c r="AJA665" s="261"/>
      <c r="AJB665" s="261"/>
      <c r="AJC665" s="261"/>
      <c r="AJD665" s="261"/>
      <c r="AJE665" s="261"/>
      <c r="AJF665" s="261"/>
      <c r="AJG665" s="261"/>
      <c r="AJH665" s="261"/>
      <c r="AJI665" s="261"/>
      <c r="AJJ665" s="261"/>
      <c r="AJK665" s="261"/>
      <c r="AJL665" s="261"/>
      <c r="AJM665" s="261"/>
      <c r="AJN665" s="261"/>
      <c r="AJO665" s="261"/>
      <c r="AJP665" s="261"/>
      <c r="AJQ665" s="261"/>
      <c r="AJR665" s="261"/>
      <c r="AJS665" s="261"/>
      <c r="AJT665" s="261"/>
      <c r="AJU665" s="261"/>
      <c r="AJV665" s="261"/>
      <c r="AJW665" s="261"/>
      <c r="AJX665" s="261"/>
      <c r="AJY665" s="261"/>
      <c r="AJZ665" s="261"/>
      <c r="AKA665" s="261"/>
      <c r="AKB665" s="261"/>
      <c r="AKC665" s="261"/>
      <c r="AKD665" s="261"/>
      <c r="AKE665" s="261"/>
      <c r="AKF665" s="261"/>
      <c r="AKG665" s="261"/>
      <c r="AKH665" s="261"/>
      <c r="AKI665" s="261"/>
      <c r="AKJ665" s="261"/>
      <c r="AKK665" s="261"/>
      <c r="AKL665" s="261"/>
      <c r="AKM665" s="261"/>
      <c r="AKN665" s="261"/>
      <c r="AKO665" s="261"/>
      <c r="AKP665" s="261"/>
      <c r="AKQ665" s="261"/>
      <c r="AKR665" s="261"/>
      <c r="AKS665" s="261"/>
      <c r="AKT665" s="261"/>
      <c r="AKU665" s="261"/>
      <c r="AKV665" s="261"/>
      <c r="AKW665" s="261"/>
      <c r="AKX665" s="261"/>
      <c r="AKY665" s="261"/>
      <c r="AKZ665" s="261"/>
      <c r="ALA665" s="261"/>
      <c r="ALB665" s="261"/>
      <c r="ALC665" s="261"/>
      <c r="ALD665" s="261"/>
      <c r="ALE665" s="261"/>
      <c r="ALF665" s="261"/>
      <c r="ALG665" s="261"/>
      <c r="ALH665" s="261"/>
      <c r="ALI665" s="261"/>
      <c r="ALJ665" s="261"/>
      <c r="ALK665" s="261"/>
      <c r="ALL665" s="261"/>
      <c r="ALM665" s="261"/>
      <c r="ALN665" s="261"/>
      <c r="ALO665" s="261"/>
      <c r="ALP665" s="261"/>
      <c r="ALQ665" s="261"/>
      <c r="ALR665" s="261"/>
      <c r="ALS665" s="261"/>
      <c r="ALT665" s="261"/>
      <c r="ALU665" s="261"/>
      <c r="ALV665" s="261"/>
      <c r="ALW665" s="261"/>
      <c r="ALX665" s="261"/>
      <c r="ALY665" s="261"/>
      <c r="ALZ665" s="261"/>
      <c r="AMA665" s="261"/>
      <c r="AMB665" s="261"/>
      <c r="AMC665" s="261"/>
      <c r="AMD665" s="261"/>
      <c r="AME665" s="261"/>
      <c r="AMF665" s="261"/>
      <c r="AMG665" s="261"/>
      <c r="AMH665" s="261"/>
      <c r="AMI665" s="261"/>
      <c r="AMJ665" s="261"/>
      <c r="AMK665" s="261"/>
    </row>
    <row r="666" spans="1:1025" s="269" customFormat="1" x14ac:dyDescent="0.35">
      <c r="A666" s="261"/>
      <c r="B666" s="265"/>
      <c r="C666" s="266"/>
      <c r="D666" s="266"/>
      <c r="E666" s="266"/>
      <c r="F666" s="266"/>
      <c r="G666" s="266"/>
      <c r="H666" s="261"/>
      <c r="I666" s="261"/>
      <c r="J666" s="261"/>
      <c r="K666" s="261"/>
      <c r="L666" s="261"/>
      <c r="M666" s="261"/>
      <c r="N666" s="261"/>
      <c r="O666" s="261"/>
      <c r="P666" s="261"/>
      <c r="Q666" s="261"/>
      <c r="R666" s="261"/>
      <c r="S666" s="261"/>
      <c r="T666" s="261"/>
      <c r="U666" s="261"/>
      <c r="V666" s="261"/>
      <c r="W666" s="261"/>
      <c r="X666" s="261"/>
      <c r="Y666" s="261"/>
      <c r="Z666" s="261"/>
      <c r="AA666" s="261"/>
      <c r="AB666" s="261"/>
      <c r="AC666" s="261"/>
      <c r="AD666" s="261"/>
      <c r="AE666" s="261"/>
      <c r="AF666" s="261"/>
      <c r="AG666" s="261"/>
      <c r="AH666" s="261"/>
      <c r="AI666" s="261"/>
      <c r="AJ666" s="261"/>
      <c r="AK666" s="261"/>
      <c r="AL666" s="261"/>
      <c r="AM666" s="261"/>
      <c r="AN666" s="261"/>
      <c r="AO666" s="261"/>
      <c r="AP666" s="261"/>
      <c r="AQ666" s="261"/>
      <c r="AR666" s="261"/>
      <c r="AS666" s="261"/>
      <c r="AT666" s="261"/>
      <c r="AU666" s="261"/>
      <c r="AV666" s="261"/>
      <c r="AW666" s="261"/>
      <c r="AX666" s="261"/>
      <c r="AY666" s="261"/>
      <c r="AZ666" s="261"/>
      <c r="BA666" s="261"/>
      <c r="BB666" s="261"/>
      <c r="BC666" s="261"/>
      <c r="BD666" s="261"/>
      <c r="BE666" s="261"/>
      <c r="BF666" s="261"/>
      <c r="BG666" s="261"/>
      <c r="BH666" s="261"/>
      <c r="BI666" s="261"/>
      <c r="BJ666" s="261"/>
      <c r="BK666" s="261"/>
      <c r="BL666" s="261"/>
      <c r="BM666" s="261"/>
      <c r="BN666" s="261"/>
      <c r="BO666" s="261"/>
      <c r="BP666" s="261"/>
      <c r="BQ666" s="261"/>
      <c r="BR666" s="261"/>
      <c r="BS666" s="261"/>
      <c r="BT666" s="261"/>
      <c r="BU666" s="261"/>
      <c r="BV666" s="261"/>
      <c r="BW666" s="261"/>
      <c r="BX666" s="261"/>
      <c r="BY666" s="261"/>
      <c r="BZ666" s="261"/>
      <c r="CA666" s="261"/>
      <c r="CB666" s="261"/>
      <c r="CC666" s="261"/>
      <c r="CD666" s="261"/>
      <c r="CE666" s="261"/>
      <c r="CF666" s="261"/>
      <c r="CG666" s="261"/>
      <c r="CH666" s="261"/>
      <c r="CI666" s="261"/>
      <c r="CJ666" s="261"/>
      <c r="CK666" s="261"/>
      <c r="CL666" s="261"/>
      <c r="CM666" s="261"/>
      <c r="CN666" s="261"/>
      <c r="CO666" s="261"/>
      <c r="CP666" s="261"/>
      <c r="CQ666" s="261"/>
      <c r="CR666" s="261"/>
      <c r="CS666" s="261"/>
      <c r="CT666" s="261"/>
      <c r="CU666" s="261"/>
      <c r="CV666" s="261"/>
      <c r="CW666" s="261"/>
      <c r="CX666" s="261"/>
      <c r="CY666" s="261"/>
      <c r="CZ666" s="261"/>
      <c r="DA666" s="261"/>
      <c r="DB666" s="261"/>
      <c r="DC666" s="261"/>
      <c r="DD666" s="261"/>
      <c r="DE666" s="261"/>
      <c r="DF666" s="261"/>
      <c r="DG666" s="261"/>
      <c r="DH666" s="261"/>
      <c r="DI666" s="261"/>
      <c r="DJ666" s="261"/>
      <c r="DK666" s="261"/>
      <c r="DL666" s="261"/>
      <c r="DM666" s="261"/>
      <c r="DN666" s="261"/>
      <c r="DO666" s="261"/>
      <c r="DP666" s="261"/>
      <c r="DQ666" s="261"/>
      <c r="DR666" s="261"/>
      <c r="DS666" s="261"/>
      <c r="DT666" s="261"/>
      <c r="DU666" s="261"/>
      <c r="DV666" s="261"/>
      <c r="DW666" s="261"/>
      <c r="DX666" s="261"/>
      <c r="DY666" s="261"/>
      <c r="DZ666" s="261"/>
      <c r="EA666" s="261"/>
      <c r="EB666" s="261"/>
      <c r="EC666" s="261"/>
      <c r="ED666" s="261"/>
      <c r="EE666" s="261"/>
      <c r="EF666" s="261"/>
      <c r="EG666" s="261"/>
      <c r="EH666" s="261"/>
      <c r="EI666" s="261"/>
      <c r="EJ666" s="261"/>
      <c r="EK666" s="261"/>
      <c r="EL666" s="261"/>
      <c r="EM666" s="261"/>
      <c r="EN666" s="261"/>
      <c r="EO666" s="261"/>
      <c r="EP666" s="261"/>
      <c r="EQ666" s="261"/>
      <c r="ER666" s="261"/>
      <c r="ES666" s="261"/>
      <c r="ET666" s="261"/>
      <c r="EU666" s="261"/>
      <c r="EV666" s="261"/>
      <c r="EW666" s="261"/>
      <c r="EX666" s="261"/>
      <c r="EY666" s="261"/>
      <c r="EZ666" s="261"/>
      <c r="FA666" s="261"/>
      <c r="FB666" s="261"/>
      <c r="FC666" s="261"/>
      <c r="FD666" s="261"/>
      <c r="FE666" s="261"/>
      <c r="FF666" s="261"/>
      <c r="FG666" s="261"/>
      <c r="FH666" s="261"/>
      <c r="FI666" s="261"/>
      <c r="FJ666" s="261"/>
      <c r="FK666" s="261"/>
      <c r="FL666" s="261"/>
      <c r="FM666" s="261"/>
      <c r="FN666" s="261"/>
      <c r="FO666" s="261"/>
      <c r="FP666" s="261"/>
      <c r="FQ666" s="261"/>
      <c r="FR666" s="261"/>
      <c r="FS666" s="261"/>
      <c r="FT666" s="261"/>
      <c r="FU666" s="261"/>
      <c r="FV666" s="261"/>
      <c r="FW666" s="261"/>
      <c r="FX666" s="261"/>
      <c r="FY666" s="261"/>
      <c r="FZ666" s="261"/>
      <c r="GA666" s="261"/>
      <c r="GB666" s="261"/>
      <c r="GC666" s="261"/>
      <c r="GD666" s="261"/>
      <c r="GE666" s="261"/>
      <c r="GF666" s="261"/>
      <c r="GG666" s="261"/>
      <c r="GH666" s="261"/>
      <c r="GI666" s="261"/>
      <c r="GJ666" s="261"/>
      <c r="GK666" s="261"/>
      <c r="GL666" s="261"/>
      <c r="GM666" s="261"/>
      <c r="GN666" s="261"/>
      <c r="GO666" s="261"/>
      <c r="GP666" s="261"/>
      <c r="GQ666" s="261"/>
      <c r="GR666" s="261"/>
      <c r="GS666" s="261"/>
      <c r="GT666" s="261"/>
      <c r="GU666" s="261"/>
      <c r="GV666" s="261"/>
      <c r="GW666" s="261"/>
      <c r="GX666" s="261"/>
      <c r="GY666" s="261"/>
      <c r="GZ666" s="261"/>
      <c r="HA666" s="261"/>
      <c r="HB666" s="261"/>
      <c r="HC666" s="261"/>
      <c r="HD666" s="261"/>
      <c r="HE666" s="261"/>
      <c r="HF666" s="261"/>
      <c r="HG666" s="261"/>
      <c r="HH666" s="261"/>
      <c r="HI666" s="261"/>
      <c r="HJ666" s="261"/>
      <c r="HK666" s="261"/>
      <c r="HL666" s="261"/>
      <c r="HM666" s="261"/>
      <c r="HN666" s="261"/>
      <c r="HO666" s="261"/>
      <c r="HP666" s="261"/>
      <c r="HQ666" s="261"/>
      <c r="HR666" s="261"/>
      <c r="HS666" s="261"/>
      <c r="HT666" s="261"/>
      <c r="HU666" s="261"/>
      <c r="HV666" s="261"/>
      <c r="HW666" s="261"/>
      <c r="HX666" s="261"/>
      <c r="HY666" s="261"/>
      <c r="HZ666" s="261"/>
      <c r="IA666" s="261"/>
      <c r="IB666" s="261"/>
      <c r="IC666" s="261"/>
      <c r="ID666" s="261"/>
      <c r="IE666" s="261"/>
      <c r="IF666" s="261"/>
      <c r="IG666" s="261"/>
      <c r="IH666" s="261"/>
      <c r="II666" s="261"/>
      <c r="IJ666" s="261"/>
      <c r="IK666" s="261"/>
      <c r="IL666" s="261"/>
      <c r="IM666" s="261"/>
      <c r="IN666" s="261"/>
      <c r="IO666" s="261"/>
      <c r="IP666" s="261"/>
      <c r="IQ666" s="261"/>
      <c r="IR666" s="261"/>
      <c r="IS666" s="261"/>
      <c r="IT666" s="261"/>
      <c r="IU666" s="261"/>
      <c r="IV666" s="261"/>
      <c r="IW666" s="261"/>
      <c r="IX666" s="261"/>
      <c r="IY666" s="261"/>
      <c r="IZ666" s="261"/>
      <c r="JA666" s="261"/>
      <c r="JB666" s="261"/>
      <c r="JC666" s="261"/>
      <c r="JD666" s="261"/>
      <c r="JE666" s="261"/>
      <c r="JF666" s="261"/>
      <c r="JG666" s="261"/>
      <c r="JH666" s="261"/>
      <c r="JI666" s="261"/>
      <c r="JJ666" s="261"/>
      <c r="JK666" s="261"/>
      <c r="JL666" s="261"/>
      <c r="JM666" s="261"/>
      <c r="JN666" s="261"/>
      <c r="JO666" s="261"/>
      <c r="JP666" s="261"/>
      <c r="JQ666" s="261"/>
      <c r="JR666" s="261"/>
      <c r="JS666" s="261"/>
      <c r="JT666" s="261"/>
      <c r="JU666" s="261"/>
      <c r="JV666" s="261"/>
      <c r="JW666" s="261"/>
      <c r="JX666" s="261"/>
      <c r="JY666" s="261"/>
      <c r="JZ666" s="261"/>
      <c r="KA666" s="261"/>
      <c r="KB666" s="261"/>
      <c r="KC666" s="261"/>
      <c r="KD666" s="261"/>
      <c r="KE666" s="261"/>
      <c r="KF666" s="261"/>
      <c r="KG666" s="261"/>
      <c r="KH666" s="261"/>
      <c r="KI666" s="261"/>
      <c r="KJ666" s="261"/>
      <c r="KK666" s="261"/>
      <c r="KL666" s="261"/>
      <c r="KM666" s="261"/>
      <c r="KN666" s="261"/>
      <c r="KO666" s="261"/>
      <c r="KP666" s="261"/>
      <c r="KQ666" s="261"/>
      <c r="KR666" s="261"/>
      <c r="KS666" s="261"/>
      <c r="KT666" s="261"/>
      <c r="KU666" s="261"/>
      <c r="KV666" s="261"/>
      <c r="KW666" s="261"/>
      <c r="KX666" s="261"/>
      <c r="KY666" s="261"/>
      <c r="KZ666" s="261"/>
      <c r="LA666" s="261"/>
      <c r="LB666" s="261"/>
      <c r="LC666" s="261"/>
      <c r="LD666" s="261"/>
      <c r="LE666" s="261"/>
      <c r="LF666" s="261"/>
      <c r="LG666" s="261"/>
      <c r="LH666" s="261"/>
      <c r="LI666" s="261"/>
      <c r="LJ666" s="261"/>
      <c r="LK666" s="261"/>
      <c r="LL666" s="261"/>
      <c r="LM666" s="261"/>
      <c r="LN666" s="261"/>
      <c r="LO666" s="261"/>
      <c r="LP666" s="261"/>
      <c r="LQ666" s="261"/>
      <c r="LR666" s="261"/>
      <c r="LS666" s="261"/>
      <c r="LT666" s="261"/>
      <c r="LU666" s="261"/>
      <c r="LV666" s="261"/>
      <c r="LW666" s="261"/>
      <c r="LX666" s="261"/>
      <c r="LY666" s="261"/>
      <c r="LZ666" s="261"/>
      <c r="MA666" s="261"/>
      <c r="MB666" s="261"/>
      <c r="MC666" s="261"/>
      <c r="MD666" s="261"/>
      <c r="ME666" s="261"/>
      <c r="MF666" s="261"/>
      <c r="MG666" s="261"/>
      <c r="MH666" s="261"/>
      <c r="MI666" s="261"/>
      <c r="MJ666" s="261"/>
      <c r="MK666" s="261"/>
      <c r="ML666" s="261"/>
      <c r="MM666" s="261"/>
      <c r="MN666" s="261"/>
      <c r="MO666" s="261"/>
      <c r="MP666" s="261"/>
      <c r="MQ666" s="261"/>
      <c r="MR666" s="261"/>
      <c r="MS666" s="261"/>
      <c r="MT666" s="261"/>
      <c r="MU666" s="261"/>
      <c r="MV666" s="261"/>
      <c r="MW666" s="261"/>
      <c r="MX666" s="261"/>
      <c r="MY666" s="261"/>
      <c r="MZ666" s="261"/>
      <c r="NA666" s="261"/>
      <c r="NB666" s="261"/>
      <c r="NC666" s="261"/>
      <c r="ND666" s="261"/>
      <c r="NE666" s="261"/>
      <c r="NF666" s="261"/>
      <c r="NG666" s="261"/>
      <c r="NH666" s="261"/>
      <c r="NI666" s="261"/>
      <c r="NJ666" s="261"/>
      <c r="NK666" s="261"/>
      <c r="NL666" s="261"/>
      <c r="NM666" s="261"/>
      <c r="NN666" s="261"/>
      <c r="NO666" s="261"/>
      <c r="NP666" s="261"/>
      <c r="NQ666" s="261"/>
      <c r="NR666" s="261"/>
      <c r="NS666" s="261"/>
      <c r="NT666" s="261"/>
      <c r="NU666" s="261"/>
      <c r="NV666" s="261"/>
      <c r="NW666" s="261"/>
      <c r="NX666" s="261"/>
      <c r="NY666" s="261"/>
      <c r="NZ666" s="261"/>
      <c r="OA666" s="261"/>
      <c r="OB666" s="261"/>
      <c r="OC666" s="261"/>
      <c r="OD666" s="261"/>
      <c r="OE666" s="261"/>
      <c r="OF666" s="261"/>
      <c r="OG666" s="261"/>
      <c r="OH666" s="261"/>
      <c r="OI666" s="261"/>
      <c r="OJ666" s="261"/>
      <c r="OK666" s="261"/>
      <c r="OL666" s="261"/>
      <c r="OM666" s="261"/>
      <c r="ON666" s="261"/>
      <c r="OO666" s="261"/>
      <c r="OP666" s="261"/>
      <c r="OQ666" s="261"/>
      <c r="OR666" s="261"/>
      <c r="OS666" s="261"/>
      <c r="OT666" s="261"/>
      <c r="OU666" s="261"/>
      <c r="OV666" s="261"/>
      <c r="OW666" s="261"/>
      <c r="OX666" s="261"/>
      <c r="OY666" s="261"/>
      <c r="OZ666" s="261"/>
      <c r="PA666" s="261"/>
      <c r="PB666" s="261"/>
      <c r="PC666" s="261"/>
      <c r="PD666" s="261"/>
      <c r="PE666" s="261"/>
      <c r="PF666" s="261"/>
      <c r="PG666" s="261"/>
      <c r="PH666" s="261"/>
      <c r="PI666" s="261"/>
      <c r="PJ666" s="261"/>
      <c r="PK666" s="261"/>
      <c r="PL666" s="261"/>
      <c r="PM666" s="261"/>
      <c r="PN666" s="261"/>
      <c r="PO666" s="261"/>
      <c r="PP666" s="261"/>
      <c r="PQ666" s="261"/>
      <c r="PR666" s="261"/>
      <c r="PS666" s="261"/>
      <c r="PT666" s="261"/>
      <c r="PU666" s="261"/>
      <c r="PV666" s="261"/>
      <c r="PW666" s="261"/>
      <c r="PX666" s="261"/>
      <c r="PY666" s="261"/>
      <c r="PZ666" s="261"/>
      <c r="QA666" s="261"/>
      <c r="QB666" s="261"/>
      <c r="QC666" s="261"/>
      <c r="QD666" s="261"/>
      <c r="QE666" s="261"/>
      <c r="QF666" s="261"/>
      <c r="QG666" s="261"/>
      <c r="QH666" s="261"/>
      <c r="QI666" s="261"/>
      <c r="QJ666" s="261"/>
      <c r="QK666" s="261"/>
      <c r="QL666" s="261"/>
      <c r="QM666" s="261"/>
      <c r="QN666" s="261"/>
      <c r="QO666" s="261"/>
      <c r="QP666" s="261"/>
      <c r="QQ666" s="261"/>
      <c r="QR666" s="261"/>
      <c r="QS666" s="261"/>
      <c r="QT666" s="261"/>
      <c r="QU666" s="261"/>
      <c r="QV666" s="261"/>
      <c r="QW666" s="261"/>
      <c r="QX666" s="261"/>
      <c r="QY666" s="261"/>
      <c r="QZ666" s="261"/>
      <c r="RA666" s="261"/>
      <c r="RB666" s="261"/>
      <c r="RC666" s="261"/>
      <c r="RD666" s="261"/>
      <c r="RE666" s="261"/>
      <c r="RF666" s="261"/>
      <c r="RG666" s="261"/>
      <c r="RH666" s="261"/>
      <c r="RI666" s="261"/>
      <c r="RJ666" s="261"/>
      <c r="RK666" s="261"/>
      <c r="RL666" s="261"/>
      <c r="RM666" s="261"/>
      <c r="RN666" s="261"/>
      <c r="RO666" s="261"/>
      <c r="RP666" s="261"/>
      <c r="RQ666" s="261"/>
      <c r="RR666" s="261"/>
      <c r="RS666" s="261"/>
      <c r="RT666" s="261"/>
      <c r="RU666" s="261"/>
      <c r="RV666" s="261"/>
      <c r="RW666" s="261"/>
      <c r="RX666" s="261"/>
      <c r="RY666" s="261"/>
      <c r="RZ666" s="261"/>
      <c r="SA666" s="261"/>
      <c r="SB666" s="261"/>
      <c r="SC666" s="261"/>
      <c r="SD666" s="261"/>
      <c r="SE666" s="261"/>
      <c r="SF666" s="261"/>
      <c r="SG666" s="261"/>
      <c r="SH666" s="261"/>
      <c r="SI666" s="261"/>
      <c r="SJ666" s="261"/>
      <c r="SK666" s="261"/>
      <c r="SL666" s="261"/>
      <c r="SM666" s="261"/>
      <c r="SN666" s="261"/>
      <c r="SO666" s="261"/>
      <c r="SP666" s="261"/>
      <c r="SQ666" s="261"/>
      <c r="SR666" s="261"/>
      <c r="SS666" s="261"/>
      <c r="ST666" s="261"/>
      <c r="SU666" s="261"/>
      <c r="SV666" s="261"/>
      <c r="SW666" s="261"/>
      <c r="SX666" s="261"/>
      <c r="SY666" s="261"/>
      <c r="SZ666" s="261"/>
      <c r="TA666" s="261"/>
      <c r="TB666" s="261"/>
      <c r="TC666" s="261"/>
      <c r="TD666" s="261"/>
      <c r="TE666" s="261"/>
      <c r="TF666" s="261"/>
      <c r="TG666" s="261"/>
      <c r="TH666" s="261"/>
      <c r="TI666" s="261"/>
      <c r="TJ666" s="261"/>
      <c r="TK666" s="261"/>
      <c r="TL666" s="261"/>
      <c r="TM666" s="261"/>
      <c r="TN666" s="261"/>
      <c r="TO666" s="261"/>
      <c r="TP666" s="261"/>
      <c r="TQ666" s="261"/>
      <c r="TR666" s="261"/>
      <c r="TS666" s="261"/>
      <c r="TT666" s="261"/>
      <c r="TU666" s="261"/>
      <c r="TV666" s="261"/>
      <c r="TW666" s="261"/>
      <c r="TX666" s="261"/>
      <c r="TY666" s="261"/>
      <c r="TZ666" s="261"/>
      <c r="UA666" s="261"/>
      <c r="UB666" s="261"/>
      <c r="UC666" s="261"/>
      <c r="UD666" s="261"/>
      <c r="UE666" s="261"/>
      <c r="UF666" s="261"/>
      <c r="UG666" s="261"/>
      <c r="UH666" s="261"/>
      <c r="UI666" s="261"/>
      <c r="UJ666" s="261"/>
      <c r="UK666" s="261"/>
      <c r="UL666" s="261"/>
      <c r="UM666" s="261"/>
      <c r="UN666" s="261"/>
      <c r="UO666" s="261"/>
      <c r="UP666" s="261"/>
      <c r="UQ666" s="261"/>
      <c r="UR666" s="261"/>
      <c r="US666" s="261"/>
      <c r="UT666" s="261"/>
      <c r="UU666" s="261"/>
      <c r="UV666" s="261"/>
      <c r="UW666" s="261"/>
      <c r="UX666" s="261"/>
      <c r="UY666" s="261"/>
      <c r="UZ666" s="261"/>
      <c r="VA666" s="261"/>
      <c r="VB666" s="261"/>
      <c r="VC666" s="261"/>
      <c r="VD666" s="261"/>
      <c r="VE666" s="261"/>
      <c r="VF666" s="261"/>
      <c r="VG666" s="261"/>
      <c r="VH666" s="261"/>
      <c r="VI666" s="261"/>
      <c r="VJ666" s="261"/>
      <c r="VK666" s="261"/>
      <c r="VL666" s="261"/>
      <c r="VM666" s="261"/>
      <c r="VN666" s="261"/>
      <c r="VO666" s="261"/>
      <c r="VP666" s="261"/>
      <c r="VQ666" s="261"/>
      <c r="VR666" s="261"/>
      <c r="VS666" s="261"/>
      <c r="VT666" s="261"/>
      <c r="VU666" s="261"/>
      <c r="VV666" s="261"/>
      <c r="VW666" s="261"/>
      <c r="VX666" s="261"/>
      <c r="VY666" s="261"/>
      <c r="VZ666" s="261"/>
      <c r="WA666" s="261"/>
      <c r="WB666" s="261"/>
      <c r="WC666" s="261"/>
      <c r="WD666" s="261"/>
      <c r="WE666" s="261"/>
      <c r="WF666" s="261"/>
      <c r="WG666" s="261"/>
      <c r="WH666" s="261"/>
      <c r="WI666" s="261"/>
      <c r="WJ666" s="261"/>
      <c r="WK666" s="261"/>
      <c r="WL666" s="261"/>
      <c r="WM666" s="261"/>
      <c r="WN666" s="261"/>
      <c r="WO666" s="261"/>
      <c r="WP666" s="261"/>
      <c r="WQ666" s="261"/>
      <c r="WR666" s="261"/>
      <c r="WS666" s="261"/>
      <c r="WT666" s="261"/>
      <c r="WU666" s="261"/>
      <c r="WV666" s="261"/>
      <c r="WW666" s="261"/>
      <c r="WX666" s="261"/>
      <c r="WY666" s="261"/>
      <c r="WZ666" s="261"/>
      <c r="XA666" s="261"/>
      <c r="XB666" s="261"/>
      <c r="XC666" s="261"/>
      <c r="XD666" s="261"/>
      <c r="XE666" s="261"/>
      <c r="XF666" s="261"/>
      <c r="XG666" s="261"/>
      <c r="XH666" s="261"/>
      <c r="XI666" s="261"/>
      <c r="XJ666" s="261"/>
      <c r="XK666" s="261"/>
      <c r="XL666" s="261"/>
      <c r="XM666" s="261"/>
      <c r="XN666" s="261"/>
      <c r="XO666" s="261"/>
      <c r="XP666" s="261"/>
      <c r="XQ666" s="261"/>
      <c r="XR666" s="261"/>
      <c r="XS666" s="261"/>
      <c r="XT666" s="261"/>
      <c r="XU666" s="261"/>
      <c r="XV666" s="261"/>
      <c r="XW666" s="261"/>
      <c r="XX666" s="261"/>
      <c r="XY666" s="261"/>
      <c r="XZ666" s="261"/>
      <c r="YA666" s="261"/>
      <c r="YB666" s="261"/>
      <c r="YC666" s="261"/>
      <c r="YD666" s="261"/>
      <c r="YE666" s="261"/>
      <c r="YF666" s="261"/>
      <c r="YG666" s="261"/>
      <c r="YH666" s="261"/>
      <c r="YI666" s="261"/>
      <c r="YJ666" s="261"/>
      <c r="YK666" s="261"/>
      <c r="YL666" s="261"/>
      <c r="YM666" s="261"/>
      <c r="YN666" s="261"/>
      <c r="YO666" s="261"/>
      <c r="YP666" s="261"/>
      <c r="YQ666" s="261"/>
      <c r="YR666" s="261"/>
      <c r="YS666" s="261"/>
      <c r="YT666" s="261"/>
      <c r="YU666" s="261"/>
      <c r="YV666" s="261"/>
      <c r="YW666" s="261"/>
      <c r="YX666" s="261"/>
      <c r="YY666" s="261"/>
      <c r="YZ666" s="261"/>
      <c r="ZA666" s="261"/>
      <c r="ZB666" s="261"/>
      <c r="ZC666" s="261"/>
      <c r="ZD666" s="261"/>
      <c r="ZE666" s="261"/>
      <c r="ZF666" s="261"/>
      <c r="ZG666" s="261"/>
      <c r="ZH666" s="261"/>
      <c r="ZI666" s="261"/>
      <c r="ZJ666" s="261"/>
      <c r="ZK666" s="261"/>
      <c r="ZL666" s="261"/>
      <c r="ZM666" s="261"/>
      <c r="ZN666" s="261"/>
      <c r="ZO666" s="261"/>
      <c r="ZP666" s="261"/>
      <c r="ZQ666" s="261"/>
      <c r="ZR666" s="261"/>
      <c r="ZS666" s="261"/>
      <c r="ZT666" s="261"/>
      <c r="ZU666" s="261"/>
      <c r="ZV666" s="261"/>
      <c r="ZW666" s="261"/>
      <c r="ZX666" s="261"/>
      <c r="ZY666" s="261"/>
      <c r="ZZ666" s="261"/>
      <c r="AAA666" s="261"/>
      <c r="AAB666" s="261"/>
      <c r="AAC666" s="261"/>
      <c r="AAD666" s="261"/>
      <c r="AAE666" s="261"/>
      <c r="AAF666" s="261"/>
      <c r="AAG666" s="261"/>
      <c r="AAH666" s="261"/>
      <c r="AAI666" s="261"/>
      <c r="AAJ666" s="261"/>
      <c r="AAK666" s="261"/>
      <c r="AAL666" s="261"/>
      <c r="AAM666" s="261"/>
      <c r="AAN666" s="261"/>
      <c r="AAO666" s="261"/>
      <c r="AAP666" s="261"/>
      <c r="AAQ666" s="261"/>
      <c r="AAR666" s="261"/>
      <c r="AAS666" s="261"/>
      <c r="AAT666" s="261"/>
      <c r="AAU666" s="261"/>
      <c r="AAV666" s="261"/>
      <c r="AAW666" s="261"/>
      <c r="AAX666" s="261"/>
      <c r="AAY666" s="261"/>
      <c r="AAZ666" s="261"/>
      <c r="ABA666" s="261"/>
      <c r="ABB666" s="261"/>
      <c r="ABC666" s="261"/>
      <c r="ABD666" s="261"/>
      <c r="ABE666" s="261"/>
      <c r="ABF666" s="261"/>
      <c r="ABG666" s="261"/>
      <c r="ABH666" s="261"/>
      <c r="ABI666" s="261"/>
      <c r="ABJ666" s="261"/>
      <c r="ABK666" s="261"/>
      <c r="ABL666" s="261"/>
      <c r="ABM666" s="261"/>
      <c r="ABN666" s="261"/>
      <c r="ABO666" s="261"/>
      <c r="ABP666" s="261"/>
      <c r="ABQ666" s="261"/>
      <c r="ABR666" s="261"/>
      <c r="ABS666" s="261"/>
      <c r="ABT666" s="261"/>
      <c r="ABU666" s="261"/>
      <c r="ABV666" s="261"/>
      <c r="ABW666" s="261"/>
      <c r="ABX666" s="261"/>
      <c r="ABY666" s="261"/>
      <c r="ABZ666" s="261"/>
      <c r="ACA666" s="261"/>
      <c r="ACB666" s="261"/>
      <c r="ACC666" s="261"/>
      <c r="ACD666" s="261"/>
      <c r="ACE666" s="261"/>
      <c r="ACF666" s="261"/>
      <c r="ACG666" s="261"/>
      <c r="ACH666" s="261"/>
      <c r="ACI666" s="261"/>
      <c r="ACJ666" s="261"/>
      <c r="ACK666" s="261"/>
      <c r="ACL666" s="261"/>
      <c r="ACM666" s="261"/>
      <c r="ACN666" s="261"/>
      <c r="ACO666" s="261"/>
      <c r="ACP666" s="261"/>
      <c r="ACQ666" s="261"/>
      <c r="ACR666" s="261"/>
      <c r="ACS666" s="261"/>
      <c r="ACT666" s="261"/>
      <c r="ACU666" s="261"/>
      <c r="ACV666" s="261"/>
      <c r="ACW666" s="261"/>
      <c r="ACX666" s="261"/>
      <c r="ACY666" s="261"/>
      <c r="ACZ666" s="261"/>
      <c r="ADA666" s="261"/>
      <c r="ADB666" s="261"/>
      <c r="ADC666" s="261"/>
      <c r="ADD666" s="261"/>
      <c r="ADE666" s="261"/>
      <c r="ADF666" s="261"/>
      <c r="ADG666" s="261"/>
      <c r="ADH666" s="261"/>
      <c r="ADI666" s="261"/>
      <c r="ADJ666" s="261"/>
      <c r="ADK666" s="261"/>
      <c r="ADL666" s="261"/>
      <c r="ADM666" s="261"/>
      <c r="ADN666" s="261"/>
      <c r="ADO666" s="261"/>
      <c r="ADP666" s="261"/>
      <c r="ADQ666" s="261"/>
      <c r="ADR666" s="261"/>
      <c r="ADS666" s="261"/>
      <c r="ADT666" s="261"/>
      <c r="ADU666" s="261"/>
      <c r="ADV666" s="261"/>
      <c r="ADW666" s="261"/>
      <c r="ADX666" s="261"/>
      <c r="ADY666" s="261"/>
      <c r="ADZ666" s="261"/>
      <c r="AEA666" s="261"/>
      <c r="AEB666" s="261"/>
      <c r="AEC666" s="261"/>
      <c r="AED666" s="261"/>
      <c r="AEE666" s="261"/>
      <c r="AEF666" s="261"/>
      <c r="AEG666" s="261"/>
      <c r="AEH666" s="261"/>
      <c r="AEI666" s="261"/>
      <c r="AEJ666" s="261"/>
      <c r="AEK666" s="261"/>
      <c r="AEL666" s="261"/>
      <c r="AEM666" s="261"/>
      <c r="AEN666" s="261"/>
      <c r="AEO666" s="261"/>
      <c r="AEP666" s="261"/>
      <c r="AEQ666" s="261"/>
      <c r="AER666" s="261"/>
      <c r="AES666" s="261"/>
      <c r="AET666" s="261"/>
      <c r="AEU666" s="261"/>
      <c r="AEV666" s="261"/>
      <c r="AEW666" s="261"/>
      <c r="AEX666" s="261"/>
      <c r="AEY666" s="261"/>
      <c r="AEZ666" s="261"/>
      <c r="AFA666" s="261"/>
      <c r="AFB666" s="261"/>
      <c r="AFC666" s="261"/>
      <c r="AFD666" s="261"/>
      <c r="AFE666" s="261"/>
      <c r="AFF666" s="261"/>
      <c r="AFG666" s="261"/>
      <c r="AFH666" s="261"/>
      <c r="AFI666" s="261"/>
      <c r="AFJ666" s="261"/>
      <c r="AFK666" s="261"/>
      <c r="AFL666" s="261"/>
      <c r="AFM666" s="261"/>
      <c r="AFN666" s="261"/>
      <c r="AFO666" s="261"/>
      <c r="AFP666" s="261"/>
      <c r="AFQ666" s="261"/>
      <c r="AFR666" s="261"/>
      <c r="AFS666" s="261"/>
      <c r="AFT666" s="261"/>
      <c r="AFU666" s="261"/>
      <c r="AFV666" s="261"/>
      <c r="AFW666" s="261"/>
      <c r="AFX666" s="261"/>
      <c r="AFY666" s="261"/>
      <c r="AFZ666" s="261"/>
      <c r="AGA666" s="261"/>
      <c r="AGB666" s="261"/>
      <c r="AGC666" s="261"/>
      <c r="AGD666" s="261"/>
      <c r="AGE666" s="261"/>
      <c r="AGF666" s="261"/>
      <c r="AGG666" s="261"/>
      <c r="AGH666" s="261"/>
      <c r="AGI666" s="261"/>
      <c r="AGJ666" s="261"/>
      <c r="AGK666" s="261"/>
      <c r="AGL666" s="261"/>
      <c r="AGM666" s="261"/>
      <c r="AGN666" s="261"/>
      <c r="AGO666" s="261"/>
      <c r="AGP666" s="261"/>
      <c r="AGQ666" s="261"/>
      <c r="AGR666" s="261"/>
      <c r="AGS666" s="261"/>
      <c r="AGT666" s="261"/>
      <c r="AGU666" s="261"/>
      <c r="AGV666" s="261"/>
      <c r="AGW666" s="261"/>
      <c r="AGX666" s="261"/>
      <c r="AGY666" s="261"/>
      <c r="AGZ666" s="261"/>
      <c r="AHA666" s="261"/>
      <c r="AHB666" s="261"/>
      <c r="AHC666" s="261"/>
      <c r="AHD666" s="261"/>
      <c r="AHE666" s="261"/>
      <c r="AHF666" s="261"/>
      <c r="AHG666" s="261"/>
      <c r="AHH666" s="261"/>
      <c r="AHI666" s="261"/>
      <c r="AHJ666" s="261"/>
      <c r="AHK666" s="261"/>
      <c r="AHL666" s="261"/>
      <c r="AHM666" s="261"/>
      <c r="AHN666" s="261"/>
      <c r="AHO666" s="261"/>
      <c r="AHP666" s="261"/>
      <c r="AHQ666" s="261"/>
      <c r="AHR666" s="261"/>
      <c r="AHS666" s="261"/>
      <c r="AHT666" s="261"/>
      <c r="AHU666" s="261"/>
      <c r="AHV666" s="261"/>
      <c r="AHW666" s="261"/>
      <c r="AHX666" s="261"/>
      <c r="AHY666" s="261"/>
      <c r="AHZ666" s="261"/>
      <c r="AIA666" s="261"/>
      <c r="AIB666" s="261"/>
      <c r="AIC666" s="261"/>
      <c r="AID666" s="261"/>
      <c r="AIE666" s="261"/>
      <c r="AIF666" s="261"/>
      <c r="AIG666" s="261"/>
      <c r="AIH666" s="261"/>
      <c r="AII666" s="261"/>
      <c r="AIJ666" s="261"/>
      <c r="AIK666" s="261"/>
      <c r="AIL666" s="261"/>
      <c r="AIM666" s="261"/>
      <c r="AIN666" s="261"/>
      <c r="AIO666" s="261"/>
      <c r="AIP666" s="261"/>
      <c r="AIQ666" s="261"/>
      <c r="AIR666" s="261"/>
      <c r="AIS666" s="261"/>
      <c r="AIT666" s="261"/>
      <c r="AIU666" s="261"/>
      <c r="AIV666" s="261"/>
      <c r="AIW666" s="261"/>
      <c r="AIX666" s="261"/>
      <c r="AIY666" s="261"/>
      <c r="AIZ666" s="261"/>
      <c r="AJA666" s="261"/>
      <c r="AJB666" s="261"/>
      <c r="AJC666" s="261"/>
      <c r="AJD666" s="261"/>
      <c r="AJE666" s="261"/>
      <c r="AJF666" s="261"/>
      <c r="AJG666" s="261"/>
      <c r="AJH666" s="261"/>
      <c r="AJI666" s="261"/>
      <c r="AJJ666" s="261"/>
      <c r="AJK666" s="261"/>
      <c r="AJL666" s="261"/>
      <c r="AJM666" s="261"/>
      <c r="AJN666" s="261"/>
      <c r="AJO666" s="261"/>
      <c r="AJP666" s="261"/>
      <c r="AJQ666" s="261"/>
      <c r="AJR666" s="261"/>
      <c r="AJS666" s="261"/>
      <c r="AJT666" s="261"/>
      <c r="AJU666" s="261"/>
      <c r="AJV666" s="261"/>
      <c r="AJW666" s="261"/>
      <c r="AJX666" s="261"/>
      <c r="AJY666" s="261"/>
      <c r="AJZ666" s="261"/>
      <c r="AKA666" s="261"/>
      <c r="AKB666" s="261"/>
      <c r="AKC666" s="261"/>
      <c r="AKD666" s="261"/>
      <c r="AKE666" s="261"/>
      <c r="AKF666" s="261"/>
      <c r="AKG666" s="261"/>
      <c r="AKH666" s="261"/>
      <c r="AKI666" s="261"/>
      <c r="AKJ666" s="261"/>
      <c r="AKK666" s="261"/>
      <c r="AKL666" s="261"/>
      <c r="AKM666" s="261"/>
      <c r="AKN666" s="261"/>
      <c r="AKO666" s="261"/>
      <c r="AKP666" s="261"/>
      <c r="AKQ666" s="261"/>
      <c r="AKR666" s="261"/>
      <c r="AKS666" s="261"/>
      <c r="AKT666" s="261"/>
      <c r="AKU666" s="261"/>
      <c r="AKV666" s="261"/>
      <c r="AKW666" s="261"/>
      <c r="AKX666" s="261"/>
      <c r="AKY666" s="261"/>
      <c r="AKZ666" s="261"/>
      <c r="ALA666" s="261"/>
      <c r="ALB666" s="261"/>
      <c r="ALC666" s="261"/>
      <c r="ALD666" s="261"/>
      <c r="ALE666" s="261"/>
      <c r="ALF666" s="261"/>
      <c r="ALG666" s="261"/>
      <c r="ALH666" s="261"/>
      <c r="ALI666" s="261"/>
      <c r="ALJ666" s="261"/>
      <c r="ALK666" s="261"/>
      <c r="ALL666" s="261"/>
      <c r="ALM666" s="261"/>
      <c r="ALN666" s="261"/>
      <c r="ALO666" s="261"/>
      <c r="ALP666" s="261"/>
      <c r="ALQ666" s="261"/>
      <c r="ALR666" s="261"/>
      <c r="ALS666" s="261"/>
      <c r="ALT666" s="261"/>
      <c r="ALU666" s="261"/>
      <c r="ALV666" s="261"/>
      <c r="ALW666" s="261"/>
      <c r="ALX666" s="261"/>
      <c r="ALY666" s="261"/>
      <c r="ALZ666" s="261"/>
      <c r="AMA666" s="261"/>
      <c r="AMB666" s="261"/>
      <c r="AMC666" s="261"/>
      <c r="AMD666" s="261"/>
      <c r="AME666" s="261"/>
      <c r="AMF666" s="261"/>
      <c r="AMG666" s="261"/>
      <c r="AMH666" s="261"/>
      <c r="AMI666" s="261"/>
      <c r="AMJ666" s="261"/>
      <c r="AMK666" s="261"/>
    </row>
    <row r="667" spans="1:1025" s="269" customFormat="1" x14ac:dyDescent="0.35">
      <c r="A667" s="261"/>
      <c r="B667" s="265"/>
      <c r="C667" s="266"/>
      <c r="D667" s="266"/>
      <c r="E667" s="266"/>
      <c r="F667" s="266"/>
      <c r="G667" s="266"/>
      <c r="H667" s="261"/>
      <c r="I667" s="261"/>
      <c r="J667" s="261"/>
      <c r="K667" s="261"/>
      <c r="L667" s="261"/>
      <c r="M667" s="261"/>
      <c r="N667" s="261"/>
      <c r="O667" s="261"/>
      <c r="P667" s="261"/>
      <c r="Q667" s="261"/>
      <c r="R667" s="261"/>
      <c r="S667" s="261"/>
      <c r="T667" s="261"/>
      <c r="U667" s="261"/>
      <c r="V667" s="261"/>
      <c r="W667" s="261"/>
      <c r="X667" s="261"/>
      <c r="Y667" s="261"/>
      <c r="Z667" s="261"/>
      <c r="AA667" s="261"/>
      <c r="AB667" s="261"/>
      <c r="AC667" s="261"/>
      <c r="AD667" s="261"/>
      <c r="AE667" s="261"/>
      <c r="AF667" s="261"/>
      <c r="AG667" s="261"/>
      <c r="AH667" s="261"/>
      <c r="AI667" s="261"/>
      <c r="AJ667" s="261"/>
      <c r="AK667" s="261"/>
      <c r="AL667" s="261"/>
      <c r="AM667" s="261"/>
      <c r="AN667" s="261"/>
      <c r="AO667" s="261"/>
      <c r="AP667" s="261"/>
      <c r="AQ667" s="261"/>
      <c r="AR667" s="261"/>
      <c r="AS667" s="261"/>
      <c r="AT667" s="261"/>
      <c r="AU667" s="261"/>
      <c r="AV667" s="261"/>
      <c r="AW667" s="261"/>
      <c r="AX667" s="261"/>
      <c r="AY667" s="261"/>
      <c r="AZ667" s="261"/>
      <c r="BA667" s="261"/>
      <c r="BB667" s="261"/>
      <c r="BC667" s="261"/>
      <c r="BD667" s="261"/>
      <c r="BE667" s="261"/>
      <c r="BF667" s="261"/>
      <c r="BG667" s="261"/>
      <c r="BH667" s="261"/>
      <c r="BI667" s="261"/>
      <c r="BJ667" s="261"/>
      <c r="BK667" s="261"/>
      <c r="BL667" s="261"/>
      <c r="BM667" s="261"/>
      <c r="BN667" s="261"/>
      <c r="BO667" s="261"/>
      <c r="BP667" s="261"/>
      <c r="BQ667" s="261"/>
      <c r="BR667" s="261"/>
      <c r="BS667" s="261"/>
      <c r="BT667" s="261"/>
      <c r="BU667" s="261"/>
      <c r="BV667" s="261"/>
      <c r="BW667" s="261"/>
      <c r="BX667" s="261"/>
      <c r="BY667" s="261"/>
      <c r="BZ667" s="261"/>
      <c r="CA667" s="261"/>
      <c r="CB667" s="261"/>
      <c r="CC667" s="261"/>
      <c r="CD667" s="261"/>
      <c r="CE667" s="261"/>
      <c r="CF667" s="261"/>
      <c r="CG667" s="261"/>
      <c r="CH667" s="261"/>
      <c r="CI667" s="261"/>
      <c r="CJ667" s="261"/>
      <c r="CK667" s="261"/>
      <c r="CL667" s="261"/>
      <c r="CM667" s="261"/>
      <c r="CN667" s="261"/>
      <c r="CO667" s="261"/>
      <c r="CP667" s="261"/>
      <c r="CQ667" s="261"/>
      <c r="CR667" s="261"/>
      <c r="CS667" s="261"/>
      <c r="CT667" s="261"/>
      <c r="CU667" s="261"/>
      <c r="CV667" s="261"/>
      <c r="CW667" s="261"/>
      <c r="CX667" s="261"/>
      <c r="CY667" s="261"/>
      <c r="CZ667" s="261"/>
      <c r="DA667" s="261"/>
      <c r="DB667" s="261"/>
      <c r="DC667" s="261"/>
      <c r="DD667" s="261"/>
      <c r="DE667" s="261"/>
      <c r="DF667" s="261"/>
      <c r="DG667" s="261"/>
      <c r="DH667" s="261"/>
      <c r="DI667" s="261"/>
      <c r="DJ667" s="261"/>
      <c r="DK667" s="261"/>
      <c r="DL667" s="261"/>
      <c r="DM667" s="261"/>
      <c r="DN667" s="261"/>
      <c r="DO667" s="261"/>
      <c r="DP667" s="261"/>
      <c r="DQ667" s="261"/>
      <c r="DR667" s="261"/>
      <c r="DS667" s="261"/>
      <c r="DT667" s="261"/>
      <c r="DU667" s="261"/>
      <c r="DV667" s="261"/>
      <c r="DW667" s="261"/>
      <c r="DX667" s="261"/>
      <c r="DY667" s="261"/>
      <c r="DZ667" s="261"/>
      <c r="EA667" s="261"/>
      <c r="EB667" s="261"/>
      <c r="EC667" s="261"/>
      <c r="ED667" s="261"/>
      <c r="EE667" s="261"/>
      <c r="EF667" s="261"/>
      <c r="EG667" s="261"/>
      <c r="EH667" s="261"/>
      <c r="EI667" s="261"/>
      <c r="EJ667" s="261"/>
      <c r="EK667" s="261"/>
      <c r="EL667" s="261"/>
      <c r="EM667" s="261"/>
      <c r="EN667" s="261"/>
      <c r="EO667" s="261"/>
      <c r="EP667" s="261"/>
      <c r="EQ667" s="261"/>
      <c r="ER667" s="261"/>
      <c r="ES667" s="261"/>
      <c r="ET667" s="261"/>
      <c r="EU667" s="261"/>
      <c r="EV667" s="261"/>
      <c r="EW667" s="261"/>
      <c r="EX667" s="261"/>
      <c r="EY667" s="261"/>
      <c r="EZ667" s="261"/>
      <c r="FA667" s="261"/>
      <c r="FB667" s="261"/>
      <c r="FC667" s="261"/>
      <c r="FD667" s="261"/>
      <c r="FE667" s="261"/>
      <c r="FF667" s="261"/>
      <c r="FG667" s="261"/>
      <c r="FH667" s="261"/>
      <c r="FI667" s="261"/>
      <c r="FJ667" s="261"/>
      <c r="FK667" s="261"/>
      <c r="FL667" s="261"/>
      <c r="FM667" s="261"/>
      <c r="FN667" s="261"/>
      <c r="FO667" s="261"/>
      <c r="FP667" s="261"/>
      <c r="FQ667" s="261"/>
      <c r="FR667" s="261"/>
      <c r="FS667" s="261"/>
      <c r="FT667" s="261"/>
      <c r="FU667" s="261"/>
      <c r="FV667" s="261"/>
      <c r="FW667" s="261"/>
      <c r="FX667" s="261"/>
      <c r="FY667" s="261"/>
      <c r="FZ667" s="261"/>
      <c r="GA667" s="261"/>
      <c r="GB667" s="261"/>
      <c r="GC667" s="261"/>
      <c r="GD667" s="261"/>
      <c r="GE667" s="261"/>
      <c r="GF667" s="261"/>
      <c r="GG667" s="261"/>
      <c r="GH667" s="261"/>
      <c r="GI667" s="261"/>
      <c r="GJ667" s="261"/>
      <c r="GK667" s="261"/>
      <c r="GL667" s="261"/>
      <c r="GM667" s="261"/>
      <c r="GN667" s="261"/>
      <c r="GO667" s="261"/>
      <c r="GP667" s="261"/>
      <c r="GQ667" s="261"/>
      <c r="GR667" s="261"/>
      <c r="GS667" s="261"/>
      <c r="GT667" s="261"/>
      <c r="GU667" s="261"/>
      <c r="GV667" s="261"/>
      <c r="GW667" s="261"/>
      <c r="GX667" s="261"/>
      <c r="GY667" s="261"/>
      <c r="GZ667" s="261"/>
      <c r="HA667" s="261"/>
      <c r="HB667" s="261"/>
      <c r="HC667" s="261"/>
      <c r="HD667" s="261"/>
      <c r="HE667" s="261"/>
      <c r="HF667" s="261"/>
      <c r="HG667" s="261"/>
      <c r="HH667" s="261"/>
      <c r="HI667" s="261"/>
      <c r="HJ667" s="261"/>
      <c r="HK667" s="261"/>
      <c r="HL667" s="261"/>
      <c r="HM667" s="261"/>
      <c r="HN667" s="261"/>
      <c r="HO667" s="261"/>
      <c r="HP667" s="261"/>
      <c r="HQ667" s="261"/>
      <c r="HR667" s="261"/>
      <c r="HS667" s="261"/>
      <c r="HT667" s="261"/>
      <c r="HU667" s="261"/>
      <c r="HV667" s="261"/>
      <c r="HW667" s="261"/>
      <c r="HX667" s="261"/>
      <c r="HY667" s="261"/>
      <c r="HZ667" s="261"/>
      <c r="IA667" s="261"/>
      <c r="IB667" s="261"/>
      <c r="IC667" s="261"/>
      <c r="ID667" s="261"/>
      <c r="IE667" s="261"/>
      <c r="IF667" s="261"/>
      <c r="IG667" s="261"/>
      <c r="IH667" s="261"/>
      <c r="II667" s="261"/>
      <c r="IJ667" s="261"/>
      <c r="IK667" s="261"/>
      <c r="IL667" s="261"/>
      <c r="IM667" s="261"/>
      <c r="IN667" s="261"/>
      <c r="IO667" s="261"/>
      <c r="IP667" s="261"/>
      <c r="IQ667" s="261"/>
      <c r="IR667" s="261"/>
      <c r="IS667" s="261"/>
      <c r="IT667" s="261"/>
      <c r="IU667" s="261"/>
      <c r="IV667" s="261"/>
      <c r="IW667" s="261"/>
      <c r="IX667" s="261"/>
      <c r="IY667" s="261"/>
      <c r="IZ667" s="261"/>
      <c r="JA667" s="261"/>
      <c r="JB667" s="261"/>
      <c r="JC667" s="261"/>
      <c r="JD667" s="261"/>
      <c r="JE667" s="261"/>
      <c r="JF667" s="261"/>
      <c r="JG667" s="261"/>
      <c r="JH667" s="261"/>
      <c r="JI667" s="261"/>
      <c r="JJ667" s="261"/>
      <c r="JK667" s="261"/>
      <c r="JL667" s="261"/>
      <c r="JM667" s="261"/>
      <c r="JN667" s="261"/>
      <c r="JO667" s="261"/>
      <c r="JP667" s="261"/>
      <c r="JQ667" s="261"/>
      <c r="JR667" s="261"/>
      <c r="JS667" s="261"/>
      <c r="JT667" s="261"/>
      <c r="JU667" s="261"/>
      <c r="JV667" s="261"/>
      <c r="JW667" s="261"/>
      <c r="JX667" s="261"/>
      <c r="JY667" s="261"/>
      <c r="JZ667" s="261"/>
      <c r="KA667" s="261"/>
      <c r="KB667" s="261"/>
      <c r="KC667" s="261"/>
      <c r="KD667" s="261"/>
      <c r="KE667" s="261"/>
      <c r="KF667" s="261"/>
      <c r="KG667" s="261"/>
      <c r="KH667" s="261"/>
      <c r="KI667" s="261"/>
      <c r="KJ667" s="261"/>
      <c r="KK667" s="261"/>
      <c r="KL667" s="261"/>
      <c r="KM667" s="261"/>
      <c r="KN667" s="261"/>
      <c r="KO667" s="261"/>
      <c r="KP667" s="261"/>
      <c r="KQ667" s="261"/>
      <c r="KR667" s="261"/>
      <c r="KS667" s="261"/>
      <c r="KT667" s="261"/>
      <c r="KU667" s="261"/>
      <c r="KV667" s="261"/>
      <c r="KW667" s="261"/>
      <c r="KX667" s="261"/>
      <c r="KY667" s="261"/>
      <c r="KZ667" s="261"/>
      <c r="LA667" s="261"/>
      <c r="LB667" s="261"/>
      <c r="LC667" s="261"/>
      <c r="LD667" s="261"/>
      <c r="LE667" s="261"/>
      <c r="LF667" s="261"/>
      <c r="LG667" s="261"/>
      <c r="LH667" s="261"/>
      <c r="LI667" s="261"/>
      <c r="LJ667" s="261"/>
      <c r="LK667" s="261"/>
      <c r="LL667" s="261"/>
      <c r="LM667" s="261"/>
      <c r="LN667" s="261"/>
      <c r="LO667" s="261"/>
      <c r="LP667" s="261"/>
      <c r="LQ667" s="261"/>
      <c r="LR667" s="261"/>
      <c r="LS667" s="261"/>
      <c r="LT667" s="261"/>
      <c r="LU667" s="261"/>
      <c r="LV667" s="261"/>
      <c r="LW667" s="261"/>
      <c r="LX667" s="261"/>
      <c r="LY667" s="261"/>
      <c r="LZ667" s="261"/>
      <c r="MA667" s="261"/>
      <c r="MB667" s="261"/>
      <c r="MC667" s="261"/>
      <c r="MD667" s="261"/>
      <c r="ME667" s="261"/>
      <c r="MF667" s="261"/>
      <c r="MG667" s="261"/>
      <c r="MH667" s="261"/>
      <c r="MI667" s="261"/>
      <c r="MJ667" s="261"/>
      <c r="MK667" s="261"/>
      <c r="ML667" s="261"/>
      <c r="MM667" s="261"/>
      <c r="MN667" s="261"/>
      <c r="MO667" s="261"/>
      <c r="MP667" s="261"/>
      <c r="MQ667" s="261"/>
      <c r="MR667" s="261"/>
      <c r="MS667" s="261"/>
      <c r="MT667" s="261"/>
      <c r="MU667" s="261"/>
      <c r="MV667" s="261"/>
      <c r="MW667" s="261"/>
      <c r="MX667" s="261"/>
      <c r="MY667" s="261"/>
      <c r="MZ667" s="261"/>
      <c r="NA667" s="261"/>
      <c r="NB667" s="261"/>
      <c r="NC667" s="261"/>
      <c r="ND667" s="261"/>
      <c r="NE667" s="261"/>
      <c r="NF667" s="261"/>
      <c r="NG667" s="261"/>
      <c r="NH667" s="261"/>
      <c r="NI667" s="261"/>
      <c r="NJ667" s="261"/>
      <c r="NK667" s="261"/>
      <c r="NL667" s="261"/>
      <c r="NM667" s="261"/>
      <c r="NN667" s="261"/>
      <c r="NO667" s="261"/>
      <c r="NP667" s="261"/>
      <c r="NQ667" s="261"/>
      <c r="NR667" s="261"/>
      <c r="NS667" s="261"/>
      <c r="NT667" s="261"/>
      <c r="NU667" s="261"/>
      <c r="NV667" s="261"/>
      <c r="NW667" s="261"/>
      <c r="NX667" s="261"/>
      <c r="NY667" s="261"/>
      <c r="NZ667" s="261"/>
      <c r="OA667" s="261"/>
      <c r="OB667" s="261"/>
      <c r="OC667" s="261"/>
      <c r="OD667" s="261"/>
      <c r="OE667" s="261"/>
      <c r="OF667" s="261"/>
      <c r="OG667" s="261"/>
      <c r="OH667" s="261"/>
      <c r="OI667" s="261"/>
      <c r="OJ667" s="261"/>
      <c r="OK667" s="261"/>
      <c r="OL667" s="261"/>
      <c r="OM667" s="261"/>
      <c r="ON667" s="261"/>
      <c r="OO667" s="261"/>
      <c r="OP667" s="261"/>
      <c r="OQ667" s="261"/>
      <c r="OR667" s="261"/>
      <c r="OS667" s="261"/>
      <c r="OT667" s="261"/>
      <c r="OU667" s="261"/>
      <c r="OV667" s="261"/>
      <c r="OW667" s="261"/>
      <c r="OX667" s="261"/>
      <c r="OY667" s="261"/>
      <c r="OZ667" s="261"/>
      <c r="PA667" s="261"/>
      <c r="PB667" s="261"/>
      <c r="PC667" s="261"/>
      <c r="PD667" s="261"/>
      <c r="PE667" s="261"/>
      <c r="PF667" s="261"/>
      <c r="PG667" s="261"/>
      <c r="PH667" s="261"/>
      <c r="PI667" s="261"/>
      <c r="PJ667" s="261"/>
      <c r="PK667" s="261"/>
      <c r="PL667" s="261"/>
      <c r="PM667" s="261"/>
      <c r="PN667" s="261"/>
      <c r="PO667" s="261"/>
      <c r="PP667" s="261"/>
      <c r="PQ667" s="261"/>
      <c r="PR667" s="261"/>
      <c r="PS667" s="261"/>
      <c r="PT667" s="261"/>
      <c r="PU667" s="261"/>
      <c r="PV667" s="261"/>
      <c r="PW667" s="261"/>
      <c r="PX667" s="261"/>
      <c r="PY667" s="261"/>
      <c r="PZ667" s="261"/>
      <c r="QA667" s="261"/>
      <c r="QB667" s="261"/>
      <c r="QC667" s="261"/>
      <c r="QD667" s="261"/>
      <c r="QE667" s="261"/>
      <c r="QF667" s="261"/>
      <c r="QG667" s="261"/>
      <c r="QH667" s="261"/>
      <c r="QI667" s="261"/>
      <c r="QJ667" s="261"/>
      <c r="QK667" s="261"/>
      <c r="QL667" s="261"/>
      <c r="QM667" s="261"/>
      <c r="QN667" s="261"/>
      <c r="QO667" s="261"/>
      <c r="QP667" s="261"/>
      <c r="QQ667" s="261"/>
      <c r="QR667" s="261"/>
      <c r="QS667" s="261"/>
      <c r="QT667" s="261"/>
      <c r="QU667" s="261"/>
      <c r="QV667" s="261"/>
      <c r="QW667" s="261"/>
      <c r="QX667" s="261"/>
      <c r="QY667" s="261"/>
      <c r="QZ667" s="261"/>
      <c r="RA667" s="261"/>
      <c r="RB667" s="261"/>
      <c r="RC667" s="261"/>
      <c r="RD667" s="261"/>
      <c r="RE667" s="261"/>
      <c r="RF667" s="261"/>
      <c r="RG667" s="261"/>
      <c r="RH667" s="261"/>
      <c r="RI667" s="261"/>
      <c r="RJ667" s="261"/>
      <c r="RK667" s="261"/>
      <c r="RL667" s="261"/>
      <c r="RM667" s="261"/>
      <c r="RN667" s="261"/>
      <c r="RO667" s="261"/>
      <c r="RP667" s="261"/>
      <c r="RQ667" s="261"/>
      <c r="RR667" s="261"/>
      <c r="RS667" s="261"/>
      <c r="RT667" s="261"/>
      <c r="RU667" s="261"/>
      <c r="RV667" s="261"/>
      <c r="RW667" s="261"/>
      <c r="RX667" s="261"/>
      <c r="RY667" s="261"/>
      <c r="RZ667" s="261"/>
      <c r="SA667" s="261"/>
      <c r="SB667" s="261"/>
      <c r="SC667" s="261"/>
      <c r="SD667" s="261"/>
      <c r="SE667" s="261"/>
      <c r="SF667" s="261"/>
      <c r="SG667" s="261"/>
      <c r="SH667" s="261"/>
      <c r="SI667" s="261"/>
      <c r="SJ667" s="261"/>
      <c r="SK667" s="261"/>
      <c r="SL667" s="261"/>
      <c r="SM667" s="261"/>
      <c r="SN667" s="261"/>
      <c r="SO667" s="261"/>
      <c r="SP667" s="261"/>
      <c r="SQ667" s="261"/>
      <c r="SR667" s="261"/>
      <c r="SS667" s="261"/>
      <c r="ST667" s="261"/>
      <c r="SU667" s="261"/>
      <c r="SV667" s="261"/>
      <c r="SW667" s="261"/>
      <c r="SX667" s="261"/>
      <c r="SY667" s="261"/>
      <c r="SZ667" s="261"/>
      <c r="TA667" s="261"/>
      <c r="TB667" s="261"/>
      <c r="TC667" s="261"/>
      <c r="TD667" s="261"/>
      <c r="TE667" s="261"/>
      <c r="TF667" s="261"/>
      <c r="TG667" s="261"/>
      <c r="TH667" s="261"/>
      <c r="TI667" s="261"/>
      <c r="TJ667" s="261"/>
      <c r="TK667" s="261"/>
      <c r="TL667" s="261"/>
      <c r="TM667" s="261"/>
      <c r="TN667" s="261"/>
      <c r="TO667" s="261"/>
      <c r="TP667" s="261"/>
      <c r="TQ667" s="261"/>
      <c r="TR667" s="261"/>
      <c r="TS667" s="261"/>
      <c r="TT667" s="261"/>
      <c r="TU667" s="261"/>
      <c r="TV667" s="261"/>
      <c r="TW667" s="261"/>
      <c r="TX667" s="261"/>
      <c r="TY667" s="261"/>
      <c r="TZ667" s="261"/>
      <c r="UA667" s="261"/>
      <c r="UB667" s="261"/>
      <c r="UC667" s="261"/>
      <c r="UD667" s="261"/>
      <c r="UE667" s="261"/>
      <c r="UF667" s="261"/>
      <c r="UG667" s="261"/>
      <c r="UH667" s="261"/>
      <c r="UI667" s="261"/>
      <c r="UJ667" s="261"/>
      <c r="UK667" s="261"/>
      <c r="UL667" s="261"/>
      <c r="UM667" s="261"/>
      <c r="UN667" s="261"/>
      <c r="UO667" s="261"/>
      <c r="UP667" s="261"/>
      <c r="UQ667" s="261"/>
      <c r="UR667" s="261"/>
      <c r="US667" s="261"/>
      <c r="UT667" s="261"/>
      <c r="UU667" s="261"/>
      <c r="UV667" s="261"/>
      <c r="UW667" s="261"/>
      <c r="UX667" s="261"/>
      <c r="UY667" s="261"/>
      <c r="UZ667" s="261"/>
      <c r="VA667" s="261"/>
      <c r="VB667" s="261"/>
      <c r="VC667" s="261"/>
      <c r="VD667" s="261"/>
      <c r="VE667" s="261"/>
      <c r="VF667" s="261"/>
      <c r="VG667" s="261"/>
      <c r="VH667" s="261"/>
      <c r="VI667" s="261"/>
      <c r="VJ667" s="261"/>
      <c r="VK667" s="261"/>
      <c r="VL667" s="261"/>
      <c r="VM667" s="261"/>
      <c r="VN667" s="261"/>
      <c r="VO667" s="261"/>
      <c r="VP667" s="261"/>
      <c r="VQ667" s="261"/>
      <c r="VR667" s="261"/>
      <c r="VS667" s="261"/>
      <c r="VT667" s="261"/>
      <c r="VU667" s="261"/>
      <c r="VV667" s="261"/>
      <c r="VW667" s="261"/>
      <c r="VX667" s="261"/>
      <c r="VY667" s="261"/>
      <c r="VZ667" s="261"/>
      <c r="WA667" s="261"/>
      <c r="WB667" s="261"/>
      <c r="WC667" s="261"/>
      <c r="WD667" s="261"/>
      <c r="WE667" s="261"/>
      <c r="WF667" s="261"/>
      <c r="WG667" s="261"/>
      <c r="WH667" s="261"/>
      <c r="WI667" s="261"/>
      <c r="WJ667" s="261"/>
      <c r="WK667" s="261"/>
      <c r="WL667" s="261"/>
      <c r="WM667" s="261"/>
      <c r="WN667" s="261"/>
      <c r="WO667" s="261"/>
      <c r="WP667" s="261"/>
      <c r="WQ667" s="261"/>
      <c r="WR667" s="261"/>
      <c r="WS667" s="261"/>
      <c r="WT667" s="261"/>
      <c r="WU667" s="261"/>
      <c r="WV667" s="261"/>
      <c r="WW667" s="261"/>
      <c r="WX667" s="261"/>
      <c r="WY667" s="261"/>
      <c r="WZ667" s="261"/>
      <c r="XA667" s="261"/>
      <c r="XB667" s="261"/>
      <c r="XC667" s="261"/>
      <c r="XD667" s="261"/>
      <c r="XE667" s="261"/>
      <c r="XF667" s="261"/>
      <c r="XG667" s="261"/>
      <c r="XH667" s="261"/>
      <c r="XI667" s="261"/>
      <c r="XJ667" s="261"/>
      <c r="XK667" s="261"/>
      <c r="XL667" s="261"/>
      <c r="XM667" s="261"/>
      <c r="XN667" s="261"/>
      <c r="XO667" s="261"/>
      <c r="XP667" s="261"/>
      <c r="XQ667" s="261"/>
      <c r="XR667" s="261"/>
      <c r="XS667" s="261"/>
      <c r="XT667" s="261"/>
      <c r="XU667" s="261"/>
      <c r="XV667" s="261"/>
      <c r="XW667" s="261"/>
      <c r="XX667" s="261"/>
      <c r="XY667" s="261"/>
      <c r="XZ667" s="261"/>
      <c r="YA667" s="261"/>
      <c r="YB667" s="261"/>
      <c r="YC667" s="261"/>
      <c r="YD667" s="261"/>
      <c r="YE667" s="261"/>
      <c r="YF667" s="261"/>
      <c r="YG667" s="261"/>
      <c r="YH667" s="261"/>
      <c r="YI667" s="261"/>
      <c r="YJ667" s="261"/>
      <c r="YK667" s="261"/>
      <c r="YL667" s="261"/>
      <c r="YM667" s="261"/>
      <c r="YN667" s="261"/>
      <c r="YO667" s="261"/>
      <c r="YP667" s="261"/>
      <c r="YQ667" s="261"/>
      <c r="YR667" s="261"/>
      <c r="YS667" s="261"/>
      <c r="YT667" s="261"/>
      <c r="YU667" s="261"/>
      <c r="YV667" s="261"/>
      <c r="YW667" s="261"/>
      <c r="YX667" s="261"/>
      <c r="YY667" s="261"/>
      <c r="YZ667" s="261"/>
      <c r="ZA667" s="261"/>
      <c r="ZB667" s="261"/>
      <c r="ZC667" s="261"/>
      <c r="ZD667" s="261"/>
      <c r="ZE667" s="261"/>
      <c r="ZF667" s="261"/>
      <c r="ZG667" s="261"/>
      <c r="ZH667" s="261"/>
      <c r="ZI667" s="261"/>
      <c r="ZJ667" s="261"/>
      <c r="ZK667" s="261"/>
      <c r="ZL667" s="261"/>
      <c r="ZM667" s="261"/>
      <c r="ZN667" s="261"/>
      <c r="ZO667" s="261"/>
      <c r="ZP667" s="261"/>
      <c r="ZQ667" s="261"/>
      <c r="ZR667" s="261"/>
      <c r="ZS667" s="261"/>
      <c r="ZT667" s="261"/>
      <c r="ZU667" s="261"/>
      <c r="ZV667" s="261"/>
      <c r="ZW667" s="261"/>
      <c r="ZX667" s="261"/>
      <c r="ZY667" s="261"/>
      <c r="ZZ667" s="261"/>
      <c r="AAA667" s="261"/>
      <c r="AAB667" s="261"/>
      <c r="AAC667" s="261"/>
      <c r="AAD667" s="261"/>
      <c r="AAE667" s="261"/>
      <c r="AAF667" s="261"/>
      <c r="AAG667" s="261"/>
      <c r="AAH667" s="261"/>
      <c r="AAI667" s="261"/>
      <c r="AAJ667" s="261"/>
      <c r="AAK667" s="261"/>
      <c r="AAL667" s="261"/>
      <c r="AAM667" s="261"/>
      <c r="AAN667" s="261"/>
      <c r="AAO667" s="261"/>
      <c r="AAP667" s="261"/>
      <c r="AAQ667" s="261"/>
      <c r="AAR667" s="261"/>
      <c r="AAS667" s="261"/>
      <c r="AAT667" s="261"/>
      <c r="AAU667" s="261"/>
      <c r="AAV667" s="261"/>
      <c r="AAW667" s="261"/>
      <c r="AAX667" s="261"/>
      <c r="AAY667" s="261"/>
      <c r="AAZ667" s="261"/>
      <c r="ABA667" s="261"/>
      <c r="ABB667" s="261"/>
      <c r="ABC667" s="261"/>
      <c r="ABD667" s="261"/>
      <c r="ABE667" s="261"/>
      <c r="ABF667" s="261"/>
      <c r="ABG667" s="261"/>
      <c r="ABH667" s="261"/>
      <c r="ABI667" s="261"/>
      <c r="ABJ667" s="261"/>
      <c r="ABK667" s="261"/>
      <c r="ABL667" s="261"/>
      <c r="ABM667" s="261"/>
      <c r="ABN667" s="261"/>
      <c r="ABO667" s="261"/>
      <c r="ABP667" s="261"/>
      <c r="ABQ667" s="261"/>
      <c r="ABR667" s="261"/>
      <c r="ABS667" s="261"/>
      <c r="ABT667" s="261"/>
      <c r="ABU667" s="261"/>
      <c r="ABV667" s="261"/>
      <c r="ABW667" s="261"/>
      <c r="ABX667" s="261"/>
      <c r="ABY667" s="261"/>
      <c r="ABZ667" s="261"/>
      <c r="ACA667" s="261"/>
      <c r="ACB667" s="261"/>
      <c r="ACC667" s="261"/>
      <c r="ACD667" s="261"/>
      <c r="ACE667" s="261"/>
      <c r="ACF667" s="261"/>
      <c r="ACG667" s="261"/>
      <c r="ACH667" s="261"/>
      <c r="ACI667" s="261"/>
      <c r="ACJ667" s="261"/>
      <c r="ACK667" s="261"/>
      <c r="ACL667" s="261"/>
      <c r="ACM667" s="261"/>
      <c r="ACN667" s="261"/>
      <c r="ACO667" s="261"/>
      <c r="ACP667" s="261"/>
      <c r="ACQ667" s="261"/>
      <c r="ACR667" s="261"/>
      <c r="ACS667" s="261"/>
      <c r="ACT667" s="261"/>
      <c r="ACU667" s="261"/>
      <c r="ACV667" s="261"/>
      <c r="ACW667" s="261"/>
      <c r="ACX667" s="261"/>
      <c r="ACY667" s="261"/>
      <c r="ACZ667" s="261"/>
      <c r="ADA667" s="261"/>
      <c r="ADB667" s="261"/>
      <c r="ADC667" s="261"/>
      <c r="ADD667" s="261"/>
      <c r="ADE667" s="261"/>
      <c r="ADF667" s="261"/>
      <c r="ADG667" s="261"/>
      <c r="ADH667" s="261"/>
      <c r="ADI667" s="261"/>
      <c r="ADJ667" s="261"/>
      <c r="ADK667" s="261"/>
      <c r="ADL667" s="261"/>
      <c r="ADM667" s="261"/>
      <c r="ADN667" s="261"/>
      <c r="ADO667" s="261"/>
      <c r="ADP667" s="261"/>
      <c r="ADQ667" s="261"/>
      <c r="ADR667" s="261"/>
      <c r="ADS667" s="261"/>
      <c r="ADT667" s="261"/>
      <c r="ADU667" s="261"/>
      <c r="ADV667" s="261"/>
      <c r="ADW667" s="261"/>
      <c r="ADX667" s="261"/>
      <c r="ADY667" s="261"/>
      <c r="ADZ667" s="261"/>
      <c r="AEA667" s="261"/>
      <c r="AEB667" s="261"/>
      <c r="AEC667" s="261"/>
      <c r="AED667" s="261"/>
      <c r="AEE667" s="261"/>
      <c r="AEF667" s="261"/>
      <c r="AEG667" s="261"/>
      <c r="AEH667" s="261"/>
      <c r="AEI667" s="261"/>
      <c r="AEJ667" s="261"/>
      <c r="AEK667" s="261"/>
      <c r="AEL667" s="261"/>
      <c r="AEM667" s="261"/>
      <c r="AEN667" s="261"/>
      <c r="AEO667" s="261"/>
      <c r="AEP667" s="261"/>
      <c r="AEQ667" s="261"/>
      <c r="AER667" s="261"/>
      <c r="AES667" s="261"/>
      <c r="AET667" s="261"/>
      <c r="AEU667" s="261"/>
      <c r="AEV667" s="261"/>
      <c r="AEW667" s="261"/>
      <c r="AEX667" s="261"/>
      <c r="AEY667" s="261"/>
      <c r="AEZ667" s="261"/>
      <c r="AFA667" s="261"/>
      <c r="AFB667" s="261"/>
      <c r="AFC667" s="261"/>
      <c r="AFD667" s="261"/>
      <c r="AFE667" s="261"/>
      <c r="AFF667" s="261"/>
      <c r="AFG667" s="261"/>
      <c r="AFH667" s="261"/>
      <c r="AFI667" s="261"/>
      <c r="AFJ667" s="261"/>
      <c r="AFK667" s="261"/>
      <c r="AFL667" s="261"/>
      <c r="AFM667" s="261"/>
      <c r="AFN667" s="261"/>
      <c r="AFO667" s="261"/>
      <c r="AFP667" s="261"/>
      <c r="AFQ667" s="261"/>
      <c r="AFR667" s="261"/>
      <c r="AFS667" s="261"/>
      <c r="AFT667" s="261"/>
      <c r="AFU667" s="261"/>
      <c r="AFV667" s="261"/>
      <c r="AFW667" s="261"/>
      <c r="AFX667" s="261"/>
      <c r="AFY667" s="261"/>
      <c r="AFZ667" s="261"/>
      <c r="AGA667" s="261"/>
      <c r="AGB667" s="261"/>
      <c r="AGC667" s="261"/>
      <c r="AGD667" s="261"/>
      <c r="AGE667" s="261"/>
      <c r="AGF667" s="261"/>
      <c r="AGG667" s="261"/>
      <c r="AGH667" s="261"/>
      <c r="AGI667" s="261"/>
      <c r="AGJ667" s="261"/>
      <c r="AGK667" s="261"/>
      <c r="AGL667" s="261"/>
      <c r="AGM667" s="261"/>
      <c r="AGN667" s="261"/>
      <c r="AGO667" s="261"/>
      <c r="AGP667" s="261"/>
      <c r="AGQ667" s="261"/>
      <c r="AGR667" s="261"/>
      <c r="AGS667" s="261"/>
      <c r="AGT667" s="261"/>
      <c r="AGU667" s="261"/>
      <c r="AGV667" s="261"/>
      <c r="AGW667" s="261"/>
      <c r="AGX667" s="261"/>
      <c r="AGY667" s="261"/>
      <c r="AGZ667" s="261"/>
      <c r="AHA667" s="261"/>
      <c r="AHB667" s="261"/>
      <c r="AHC667" s="261"/>
      <c r="AHD667" s="261"/>
      <c r="AHE667" s="261"/>
      <c r="AHF667" s="261"/>
      <c r="AHG667" s="261"/>
      <c r="AHH667" s="261"/>
      <c r="AHI667" s="261"/>
      <c r="AHJ667" s="261"/>
      <c r="AHK667" s="261"/>
      <c r="AHL667" s="261"/>
      <c r="AHM667" s="261"/>
      <c r="AHN667" s="261"/>
      <c r="AHO667" s="261"/>
      <c r="AHP667" s="261"/>
      <c r="AHQ667" s="261"/>
      <c r="AHR667" s="261"/>
      <c r="AHS667" s="261"/>
      <c r="AHT667" s="261"/>
      <c r="AHU667" s="261"/>
      <c r="AHV667" s="261"/>
      <c r="AHW667" s="261"/>
      <c r="AHX667" s="261"/>
      <c r="AHY667" s="261"/>
      <c r="AHZ667" s="261"/>
      <c r="AIA667" s="261"/>
      <c r="AIB667" s="261"/>
      <c r="AIC667" s="261"/>
      <c r="AID667" s="261"/>
      <c r="AIE667" s="261"/>
      <c r="AIF667" s="261"/>
      <c r="AIG667" s="261"/>
      <c r="AIH667" s="261"/>
      <c r="AII667" s="261"/>
      <c r="AIJ667" s="261"/>
      <c r="AIK667" s="261"/>
      <c r="AIL667" s="261"/>
      <c r="AIM667" s="261"/>
      <c r="AIN667" s="261"/>
      <c r="AIO667" s="261"/>
      <c r="AIP667" s="261"/>
      <c r="AIQ667" s="261"/>
      <c r="AIR667" s="261"/>
      <c r="AIS667" s="261"/>
      <c r="AIT667" s="261"/>
      <c r="AIU667" s="261"/>
      <c r="AIV667" s="261"/>
      <c r="AIW667" s="261"/>
      <c r="AIX667" s="261"/>
      <c r="AIY667" s="261"/>
      <c r="AIZ667" s="261"/>
      <c r="AJA667" s="261"/>
      <c r="AJB667" s="261"/>
      <c r="AJC667" s="261"/>
      <c r="AJD667" s="261"/>
      <c r="AJE667" s="261"/>
      <c r="AJF667" s="261"/>
      <c r="AJG667" s="261"/>
      <c r="AJH667" s="261"/>
      <c r="AJI667" s="261"/>
      <c r="AJJ667" s="261"/>
      <c r="AJK667" s="261"/>
      <c r="AJL667" s="261"/>
      <c r="AJM667" s="261"/>
      <c r="AJN667" s="261"/>
      <c r="AJO667" s="261"/>
      <c r="AJP667" s="261"/>
      <c r="AJQ667" s="261"/>
      <c r="AJR667" s="261"/>
      <c r="AJS667" s="261"/>
      <c r="AJT667" s="261"/>
      <c r="AJU667" s="261"/>
      <c r="AJV667" s="261"/>
      <c r="AJW667" s="261"/>
      <c r="AJX667" s="261"/>
      <c r="AJY667" s="261"/>
      <c r="AJZ667" s="261"/>
      <c r="AKA667" s="261"/>
      <c r="AKB667" s="261"/>
      <c r="AKC667" s="261"/>
      <c r="AKD667" s="261"/>
      <c r="AKE667" s="261"/>
      <c r="AKF667" s="261"/>
      <c r="AKG667" s="261"/>
      <c r="AKH667" s="261"/>
      <c r="AKI667" s="261"/>
      <c r="AKJ667" s="261"/>
      <c r="AKK667" s="261"/>
      <c r="AKL667" s="261"/>
      <c r="AKM667" s="261"/>
      <c r="AKN667" s="261"/>
      <c r="AKO667" s="261"/>
      <c r="AKP667" s="261"/>
      <c r="AKQ667" s="261"/>
      <c r="AKR667" s="261"/>
      <c r="AKS667" s="261"/>
      <c r="AKT667" s="261"/>
      <c r="AKU667" s="261"/>
      <c r="AKV667" s="261"/>
      <c r="AKW667" s="261"/>
      <c r="AKX667" s="261"/>
      <c r="AKY667" s="261"/>
      <c r="AKZ667" s="261"/>
      <c r="ALA667" s="261"/>
      <c r="ALB667" s="261"/>
      <c r="ALC667" s="261"/>
      <c r="ALD667" s="261"/>
      <c r="ALE667" s="261"/>
      <c r="ALF667" s="261"/>
      <c r="ALG667" s="261"/>
      <c r="ALH667" s="261"/>
      <c r="ALI667" s="261"/>
      <c r="ALJ667" s="261"/>
      <c r="ALK667" s="261"/>
      <c r="ALL667" s="261"/>
      <c r="ALM667" s="261"/>
      <c r="ALN667" s="261"/>
      <c r="ALO667" s="261"/>
      <c r="ALP667" s="261"/>
      <c r="ALQ667" s="261"/>
      <c r="ALR667" s="261"/>
      <c r="ALS667" s="261"/>
      <c r="ALT667" s="261"/>
      <c r="ALU667" s="261"/>
      <c r="ALV667" s="261"/>
      <c r="ALW667" s="261"/>
      <c r="ALX667" s="261"/>
      <c r="ALY667" s="261"/>
      <c r="ALZ667" s="261"/>
      <c r="AMA667" s="261"/>
      <c r="AMB667" s="261"/>
      <c r="AMC667" s="261"/>
      <c r="AMD667" s="261"/>
      <c r="AME667" s="261"/>
      <c r="AMF667" s="261"/>
      <c r="AMG667" s="261"/>
      <c r="AMH667" s="261"/>
      <c r="AMI667" s="261"/>
      <c r="AMJ667" s="261"/>
      <c r="AMK667" s="261"/>
    </row>
    <row r="668" spans="1:1025" s="269" customFormat="1" x14ac:dyDescent="0.35">
      <c r="A668" s="261"/>
      <c r="B668" s="265"/>
      <c r="C668" s="266"/>
      <c r="D668" s="266"/>
      <c r="E668" s="266"/>
      <c r="F668" s="266"/>
      <c r="G668" s="266"/>
      <c r="H668" s="261"/>
      <c r="I668" s="261"/>
      <c r="J668" s="261"/>
      <c r="K668" s="261"/>
      <c r="L668" s="261"/>
      <c r="M668" s="261"/>
      <c r="N668" s="261"/>
      <c r="O668" s="261"/>
      <c r="P668" s="261"/>
      <c r="Q668" s="261"/>
      <c r="R668" s="261"/>
      <c r="S668" s="261"/>
      <c r="T668" s="261"/>
      <c r="U668" s="261"/>
      <c r="V668" s="261"/>
      <c r="W668" s="261"/>
      <c r="X668" s="261"/>
      <c r="Y668" s="261"/>
      <c r="Z668" s="261"/>
      <c r="AA668" s="261"/>
      <c r="AB668" s="261"/>
      <c r="AC668" s="261"/>
      <c r="AD668" s="261"/>
      <c r="AE668" s="261"/>
      <c r="AF668" s="261"/>
      <c r="AG668" s="261"/>
      <c r="AH668" s="261"/>
      <c r="AI668" s="261"/>
      <c r="AJ668" s="261"/>
      <c r="AK668" s="261"/>
      <c r="AL668" s="261"/>
      <c r="AM668" s="261"/>
      <c r="AN668" s="261"/>
      <c r="AO668" s="261"/>
      <c r="AP668" s="261"/>
      <c r="AQ668" s="261"/>
      <c r="AR668" s="261"/>
      <c r="AS668" s="261"/>
      <c r="AT668" s="261"/>
      <c r="AU668" s="261"/>
      <c r="AV668" s="261"/>
      <c r="AW668" s="261"/>
      <c r="AX668" s="261"/>
      <c r="AY668" s="261"/>
      <c r="AZ668" s="261"/>
      <c r="BA668" s="261"/>
      <c r="BB668" s="261"/>
      <c r="BC668" s="261"/>
      <c r="BD668" s="261"/>
      <c r="BE668" s="261"/>
      <c r="BF668" s="261"/>
      <c r="BG668" s="261"/>
      <c r="BH668" s="261"/>
      <c r="BI668" s="261"/>
      <c r="BJ668" s="261"/>
      <c r="BK668" s="261"/>
      <c r="BL668" s="261"/>
      <c r="BM668" s="261"/>
      <c r="BN668" s="261"/>
      <c r="BO668" s="261"/>
      <c r="BP668" s="261"/>
      <c r="BQ668" s="261"/>
      <c r="BR668" s="261"/>
      <c r="BS668" s="261"/>
      <c r="BT668" s="261"/>
      <c r="BU668" s="261"/>
      <c r="BV668" s="261"/>
      <c r="BW668" s="261"/>
      <c r="BX668" s="261"/>
      <c r="BY668" s="261"/>
      <c r="BZ668" s="261"/>
      <c r="CA668" s="261"/>
      <c r="CB668" s="261"/>
      <c r="CC668" s="261"/>
      <c r="CD668" s="261"/>
      <c r="CE668" s="261"/>
      <c r="CF668" s="261"/>
      <c r="CG668" s="261"/>
      <c r="CH668" s="261"/>
      <c r="CI668" s="261"/>
      <c r="CJ668" s="261"/>
      <c r="CK668" s="261"/>
      <c r="CL668" s="261"/>
      <c r="CM668" s="261"/>
      <c r="CN668" s="261"/>
      <c r="CO668" s="261"/>
      <c r="CP668" s="261"/>
      <c r="CQ668" s="261"/>
      <c r="CR668" s="261"/>
      <c r="CS668" s="261"/>
      <c r="CT668" s="261"/>
      <c r="CU668" s="261"/>
      <c r="CV668" s="261"/>
      <c r="CW668" s="261"/>
      <c r="CX668" s="261"/>
      <c r="CY668" s="261"/>
      <c r="CZ668" s="261"/>
      <c r="DA668" s="261"/>
      <c r="DB668" s="261"/>
      <c r="DC668" s="261"/>
      <c r="DD668" s="261"/>
      <c r="DE668" s="261"/>
      <c r="DF668" s="261"/>
      <c r="DG668" s="261"/>
      <c r="DH668" s="261"/>
      <c r="DI668" s="261"/>
      <c r="DJ668" s="261"/>
      <c r="DK668" s="261"/>
      <c r="DL668" s="261"/>
      <c r="DM668" s="261"/>
      <c r="DN668" s="261"/>
      <c r="DO668" s="261"/>
      <c r="DP668" s="261"/>
      <c r="DQ668" s="261"/>
      <c r="DR668" s="261"/>
      <c r="DS668" s="261"/>
      <c r="DT668" s="261"/>
      <c r="DU668" s="261"/>
      <c r="DV668" s="261"/>
      <c r="DW668" s="261"/>
      <c r="DX668" s="261"/>
      <c r="DY668" s="261"/>
      <c r="DZ668" s="261"/>
      <c r="EA668" s="261"/>
      <c r="EB668" s="261"/>
      <c r="EC668" s="261"/>
      <c r="ED668" s="261"/>
      <c r="EE668" s="261"/>
      <c r="EF668" s="261"/>
      <c r="EG668" s="261"/>
      <c r="EH668" s="261"/>
      <c r="EI668" s="261"/>
      <c r="EJ668" s="261"/>
      <c r="EK668" s="261"/>
      <c r="EL668" s="261"/>
      <c r="EM668" s="261"/>
      <c r="EN668" s="261"/>
      <c r="EO668" s="261"/>
      <c r="EP668" s="261"/>
      <c r="EQ668" s="261"/>
      <c r="ER668" s="261"/>
      <c r="ES668" s="261"/>
      <c r="ET668" s="261"/>
      <c r="EU668" s="261"/>
      <c r="EV668" s="261"/>
      <c r="EW668" s="261"/>
      <c r="EX668" s="261"/>
      <c r="EY668" s="261"/>
      <c r="EZ668" s="261"/>
      <c r="FA668" s="261"/>
      <c r="FB668" s="261"/>
      <c r="FC668" s="261"/>
      <c r="FD668" s="261"/>
      <c r="FE668" s="261"/>
      <c r="FF668" s="261"/>
      <c r="FG668" s="261"/>
      <c r="FH668" s="261"/>
      <c r="FI668" s="261"/>
      <c r="FJ668" s="261"/>
      <c r="FK668" s="261"/>
      <c r="FL668" s="261"/>
      <c r="FM668" s="261"/>
      <c r="FN668" s="261"/>
      <c r="FO668" s="261"/>
      <c r="FP668" s="261"/>
      <c r="FQ668" s="261"/>
      <c r="FR668" s="261"/>
      <c r="FS668" s="261"/>
      <c r="FT668" s="261"/>
      <c r="FU668" s="261"/>
      <c r="FV668" s="261"/>
      <c r="FW668" s="261"/>
      <c r="FX668" s="261"/>
      <c r="FY668" s="261"/>
      <c r="FZ668" s="261"/>
      <c r="GA668" s="261"/>
      <c r="GB668" s="261"/>
      <c r="GC668" s="261"/>
      <c r="GD668" s="261"/>
      <c r="GE668" s="261"/>
      <c r="GF668" s="261"/>
      <c r="GG668" s="261"/>
      <c r="GH668" s="261"/>
      <c r="GI668" s="261"/>
      <c r="GJ668" s="261"/>
      <c r="GK668" s="261"/>
      <c r="GL668" s="261"/>
      <c r="GM668" s="261"/>
      <c r="GN668" s="261"/>
      <c r="GO668" s="261"/>
      <c r="GP668" s="261"/>
      <c r="GQ668" s="261"/>
      <c r="GR668" s="261"/>
      <c r="GS668" s="261"/>
      <c r="GT668" s="261"/>
      <c r="GU668" s="261"/>
      <c r="GV668" s="261"/>
      <c r="GW668" s="261"/>
      <c r="GX668" s="261"/>
      <c r="GY668" s="261"/>
      <c r="GZ668" s="261"/>
      <c r="HA668" s="261"/>
      <c r="HB668" s="261"/>
      <c r="HC668" s="261"/>
      <c r="HD668" s="261"/>
      <c r="HE668" s="261"/>
      <c r="HF668" s="261"/>
      <c r="HG668" s="261"/>
      <c r="HH668" s="261"/>
      <c r="HI668" s="261"/>
      <c r="HJ668" s="261"/>
      <c r="HK668" s="261"/>
      <c r="HL668" s="261"/>
      <c r="HM668" s="261"/>
      <c r="HN668" s="261"/>
      <c r="HO668" s="261"/>
      <c r="HP668" s="261"/>
      <c r="HQ668" s="261"/>
      <c r="HR668" s="261"/>
      <c r="HS668" s="261"/>
      <c r="HT668" s="261"/>
      <c r="HU668" s="261"/>
      <c r="HV668" s="261"/>
      <c r="HW668" s="261"/>
      <c r="HX668" s="261"/>
      <c r="HY668" s="261"/>
      <c r="HZ668" s="261"/>
      <c r="IA668" s="261"/>
      <c r="IB668" s="261"/>
      <c r="IC668" s="261"/>
      <c r="ID668" s="261"/>
      <c r="IE668" s="261"/>
      <c r="IF668" s="261"/>
      <c r="IG668" s="261"/>
      <c r="IH668" s="261"/>
      <c r="II668" s="261"/>
      <c r="IJ668" s="261"/>
      <c r="IK668" s="261"/>
      <c r="IL668" s="261"/>
      <c r="IM668" s="261"/>
      <c r="IN668" s="261"/>
      <c r="IO668" s="261"/>
      <c r="IP668" s="261"/>
      <c r="IQ668" s="261"/>
      <c r="IR668" s="261"/>
      <c r="IS668" s="261"/>
      <c r="IT668" s="261"/>
      <c r="IU668" s="261"/>
      <c r="IV668" s="261"/>
      <c r="IW668" s="261"/>
      <c r="IX668" s="261"/>
      <c r="IY668" s="261"/>
      <c r="IZ668" s="261"/>
      <c r="JA668" s="261"/>
      <c r="JB668" s="261"/>
      <c r="JC668" s="261"/>
      <c r="JD668" s="261"/>
      <c r="JE668" s="261"/>
      <c r="JF668" s="261"/>
      <c r="JG668" s="261"/>
      <c r="JH668" s="261"/>
      <c r="JI668" s="261"/>
      <c r="JJ668" s="261"/>
      <c r="JK668" s="261"/>
      <c r="JL668" s="261"/>
      <c r="JM668" s="261"/>
      <c r="JN668" s="261"/>
      <c r="JO668" s="261"/>
      <c r="JP668" s="261"/>
      <c r="JQ668" s="261"/>
      <c r="JR668" s="261"/>
      <c r="JS668" s="261"/>
      <c r="JT668" s="261"/>
      <c r="JU668" s="261"/>
      <c r="JV668" s="261"/>
      <c r="JW668" s="261"/>
      <c r="JX668" s="261"/>
      <c r="JY668" s="261"/>
      <c r="JZ668" s="261"/>
      <c r="KA668" s="261"/>
      <c r="KB668" s="261"/>
      <c r="KC668" s="261"/>
      <c r="KD668" s="261"/>
      <c r="KE668" s="261"/>
      <c r="KF668" s="261"/>
      <c r="KG668" s="261"/>
      <c r="KH668" s="261"/>
      <c r="KI668" s="261"/>
      <c r="KJ668" s="261"/>
      <c r="KK668" s="261"/>
      <c r="KL668" s="261"/>
      <c r="KM668" s="261"/>
      <c r="KN668" s="261"/>
      <c r="KO668" s="261"/>
      <c r="KP668" s="261"/>
      <c r="KQ668" s="261"/>
      <c r="KR668" s="261"/>
      <c r="KS668" s="261"/>
      <c r="KT668" s="261"/>
      <c r="KU668" s="261"/>
      <c r="KV668" s="261"/>
      <c r="KW668" s="261"/>
      <c r="KX668" s="261"/>
      <c r="KY668" s="261"/>
      <c r="KZ668" s="261"/>
      <c r="LA668" s="261"/>
      <c r="LB668" s="261"/>
      <c r="LC668" s="261"/>
      <c r="LD668" s="261"/>
      <c r="LE668" s="261"/>
      <c r="LF668" s="261"/>
      <c r="LG668" s="261"/>
      <c r="LH668" s="261"/>
      <c r="LI668" s="261"/>
      <c r="LJ668" s="261"/>
      <c r="LK668" s="261"/>
      <c r="LL668" s="261"/>
      <c r="LM668" s="261"/>
      <c r="LN668" s="261"/>
      <c r="LO668" s="261"/>
      <c r="LP668" s="261"/>
      <c r="LQ668" s="261"/>
      <c r="LR668" s="261"/>
      <c r="LS668" s="261"/>
      <c r="LT668" s="261"/>
      <c r="LU668" s="261"/>
      <c r="LV668" s="261"/>
      <c r="LW668" s="261"/>
      <c r="LX668" s="261"/>
      <c r="LY668" s="261"/>
      <c r="LZ668" s="261"/>
      <c r="MA668" s="261"/>
      <c r="MB668" s="261"/>
      <c r="MC668" s="261"/>
      <c r="MD668" s="261"/>
      <c r="ME668" s="261"/>
      <c r="MF668" s="261"/>
      <c r="MG668" s="261"/>
      <c r="MH668" s="261"/>
      <c r="MI668" s="261"/>
      <c r="MJ668" s="261"/>
      <c r="MK668" s="261"/>
      <c r="ML668" s="261"/>
      <c r="MM668" s="261"/>
      <c r="MN668" s="261"/>
      <c r="MO668" s="261"/>
      <c r="MP668" s="261"/>
      <c r="MQ668" s="261"/>
      <c r="MR668" s="261"/>
      <c r="MS668" s="261"/>
      <c r="MT668" s="261"/>
      <c r="MU668" s="261"/>
      <c r="MV668" s="261"/>
      <c r="MW668" s="261"/>
      <c r="MX668" s="261"/>
      <c r="MY668" s="261"/>
      <c r="MZ668" s="261"/>
      <c r="NA668" s="261"/>
      <c r="NB668" s="261"/>
      <c r="NC668" s="261"/>
      <c r="ND668" s="261"/>
      <c r="NE668" s="261"/>
      <c r="NF668" s="261"/>
      <c r="NG668" s="261"/>
      <c r="NH668" s="261"/>
      <c r="NI668" s="261"/>
      <c r="NJ668" s="261"/>
      <c r="NK668" s="261"/>
      <c r="NL668" s="261"/>
      <c r="NM668" s="261"/>
      <c r="NN668" s="261"/>
      <c r="NO668" s="261"/>
      <c r="NP668" s="261"/>
      <c r="NQ668" s="261"/>
      <c r="NR668" s="261"/>
      <c r="NS668" s="261"/>
      <c r="NT668" s="261"/>
      <c r="NU668" s="261"/>
      <c r="NV668" s="261"/>
      <c r="NW668" s="261"/>
      <c r="NX668" s="261"/>
      <c r="NY668" s="261"/>
      <c r="NZ668" s="261"/>
      <c r="OA668" s="261"/>
      <c r="OB668" s="261"/>
      <c r="OC668" s="261"/>
      <c r="OD668" s="261"/>
      <c r="OE668" s="261"/>
      <c r="OF668" s="261"/>
      <c r="OG668" s="261"/>
      <c r="OH668" s="261"/>
      <c r="OI668" s="261"/>
      <c r="OJ668" s="261"/>
      <c r="OK668" s="261"/>
      <c r="OL668" s="261"/>
      <c r="OM668" s="261"/>
      <c r="ON668" s="261"/>
      <c r="OO668" s="261"/>
      <c r="OP668" s="261"/>
      <c r="OQ668" s="261"/>
      <c r="OR668" s="261"/>
      <c r="OS668" s="261"/>
      <c r="OT668" s="261"/>
      <c r="OU668" s="261"/>
      <c r="OV668" s="261"/>
      <c r="OW668" s="261"/>
      <c r="OX668" s="261"/>
      <c r="OY668" s="261"/>
      <c r="OZ668" s="261"/>
      <c r="PA668" s="261"/>
      <c r="PB668" s="261"/>
      <c r="PC668" s="261"/>
      <c r="PD668" s="261"/>
      <c r="PE668" s="261"/>
      <c r="PF668" s="261"/>
      <c r="PG668" s="261"/>
      <c r="PH668" s="261"/>
      <c r="PI668" s="261"/>
      <c r="PJ668" s="261"/>
      <c r="PK668" s="261"/>
      <c r="PL668" s="261"/>
      <c r="PM668" s="261"/>
      <c r="PN668" s="261"/>
      <c r="PO668" s="261"/>
      <c r="PP668" s="261"/>
      <c r="PQ668" s="261"/>
      <c r="PR668" s="261"/>
      <c r="PS668" s="261"/>
      <c r="PT668" s="261"/>
      <c r="PU668" s="261"/>
      <c r="PV668" s="261"/>
      <c r="PW668" s="261"/>
      <c r="PX668" s="261"/>
      <c r="PY668" s="261"/>
      <c r="PZ668" s="261"/>
      <c r="QA668" s="261"/>
      <c r="QB668" s="261"/>
      <c r="QC668" s="261"/>
      <c r="QD668" s="261"/>
      <c r="QE668" s="261"/>
      <c r="QF668" s="261"/>
      <c r="QG668" s="261"/>
      <c r="QH668" s="261"/>
      <c r="QI668" s="261"/>
      <c r="QJ668" s="261"/>
      <c r="QK668" s="261"/>
      <c r="QL668" s="261"/>
      <c r="QM668" s="261"/>
      <c r="QN668" s="261"/>
      <c r="QO668" s="261"/>
      <c r="QP668" s="261"/>
      <c r="QQ668" s="261"/>
      <c r="QR668" s="261"/>
      <c r="QS668" s="261"/>
      <c r="QT668" s="261"/>
      <c r="QU668" s="261"/>
      <c r="QV668" s="261"/>
      <c r="QW668" s="261"/>
      <c r="QX668" s="261"/>
      <c r="QY668" s="261"/>
      <c r="QZ668" s="261"/>
      <c r="RA668" s="261"/>
      <c r="RB668" s="261"/>
      <c r="RC668" s="261"/>
      <c r="RD668" s="261"/>
      <c r="RE668" s="261"/>
      <c r="RF668" s="261"/>
      <c r="RG668" s="261"/>
      <c r="RH668" s="261"/>
      <c r="RI668" s="261"/>
      <c r="RJ668" s="261"/>
      <c r="RK668" s="261"/>
      <c r="RL668" s="261"/>
      <c r="RM668" s="261"/>
      <c r="RN668" s="261"/>
      <c r="RO668" s="261"/>
      <c r="RP668" s="261"/>
      <c r="RQ668" s="261"/>
      <c r="RR668" s="261"/>
      <c r="RS668" s="261"/>
      <c r="RT668" s="261"/>
      <c r="RU668" s="261"/>
      <c r="RV668" s="261"/>
      <c r="RW668" s="261"/>
      <c r="RX668" s="261"/>
      <c r="RY668" s="261"/>
      <c r="RZ668" s="261"/>
      <c r="SA668" s="261"/>
      <c r="SB668" s="261"/>
      <c r="SC668" s="261"/>
      <c r="SD668" s="261"/>
      <c r="SE668" s="261"/>
      <c r="SF668" s="261"/>
      <c r="SG668" s="261"/>
      <c r="SH668" s="261"/>
      <c r="SI668" s="261"/>
      <c r="SJ668" s="261"/>
      <c r="SK668" s="261"/>
      <c r="SL668" s="261"/>
      <c r="SM668" s="261"/>
      <c r="SN668" s="261"/>
      <c r="SO668" s="261"/>
      <c r="SP668" s="261"/>
      <c r="SQ668" s="261"/>
      <c r="SR668" s="261"/>
      <c r="SS668" s="261"/>
      <c r="ST668" s="261"/>
      <c r="SU668" s="261"/>
      <c r="SV668" s="261"/>
      <c r="SW668" s="261"/>
      <c r="SX668" s="261"/>
      <c r="SY668" s="261"/>
      <c r="SZ668" s="261"/>
      <c r="TA668" s="261"/>
      <c r="TB668" s="261"/>
      <c r="TC668" s="261"/>
      <c r="TD668" s="261"/>
      <c r="TE668" s="261"/>
      <c r="TF668" s="261"/>
      <c r="TG668" s="261"/>
      <c r="TH668" s="261"/>
      <c r="TI668" s="261"/>
      <c r="TJ668" s="261"/>
      <c r="TK668" s="261"/>
      <c r="TL668" s="261"/>
      <c r="TM668" s="261"/>
      <c r="TN668" s="261"/>
      <c r="TO668" s="261"/>
      <c r="TP668" s="261"/>
      <c r="TQ668" s="261"/>
      <c r="TR668" s="261"/>
      <c r="TS668" s="261"/>
      <c r="TT668" s="261"/>
      <c r="TU668" s="261"/>
      <c r="TV668" s="261"/>
      <c r="TW668" s="261"/>
      <c r="TX668" s="261"/>
      <c r="TY668" s="261"/>
      <c r="TZ668" s="261"/>
      <c r="UA668" s="261"/>
      <c r="UB668" s="261"/>
      <c r="UC668" s="261"/>
      <c r="UD668" s="261"/>
      <c r="UE668" s="261"/>
      <c r="UF668" s="261"/>
      <c r="UG668" s="261"/>
      <c r="UH668" s="261"/>
      <c r="UI668" s="261"/>
      <c r="UJ668" s="261"/>
      <c r="UK668" s="261"/>
      <c r="UL668" s="261"/>
      <c r="UM668" s="261"/>
      <c r="UN668" s="261"/>
      <c r="UO668" s="261"/>
      <c r="UP668" s="261"/>
      <c r="UQ668" s="261"/>
      <c r="UR668" s="261"/>
      <c r="US668" s="261"/>
      <c r="UT668" s="261"/>
      <c r="UU668" s="261"/>
      <c r="UV668" s="261"/>
      <c r="UW668" s="261"/>
      <c r="UX668" s="261"/>
      <c r="UY668" s="261"/>
      <c r="UZ668" s="261"/>
      <c r="VA668" s="261"/>
      <c r="VB668" s="261"/>
      <c r="VC668" s="261"/>
      <c r="VD668" s="261"/>
      <c r="VE668" s="261"/>
      <c r="VF668" s="261"/>
      <c r="VG668" s="261"/>
      <c r="VH668" s="261"/>
      <c r="VI668" s="261"/>
      <c r="VJ668" s="261"/>
      <c r="VK668" s="261"/>
      <c r="VL668" s="261"/>
      <c r="VM668" s="261"/>
      <c r="VN668" s="261"/>
      <c r="VO668" s="261"/>
      <c r="VP668" s="261"/>
      <c r="VQ668" s="261"/>
      <c r="VR668" s="261"/>
      <c r="VS668" s="261"/>
      <c r="VT668" s="261"/>
      <c r="VU668" s="261"/>
      <c r="VV668" s="261"/>
      <c r="VW668" s="261"/>
      <c r="VX668" s="261"/>
      <c r="VY668" s="261"/>
      <c r="VZ668" s="261"/>
      <c r="WA668" s="261"/>
      <c r="WB668" s="261"/>
      <c r="WC668" s="261"/>
      <c r="WD668" s="261"/>
      <c r="WE668" s="261"/>
      <c r="WF668" s="261"/>
      <c r="WG668" s="261"/>
      <c r="WH668" s="261"/>
      <c r="WI668" s="261"/>
      <c r="WJ668" s="261"/>
      <c r="WK668" s="261"/>
      <c r="WL668" s="261"/>
      <c r="WM668" s="261"/>
      <c r="WN668" s="261"/>
      <c r="WO668" s="261"/>
      <c r="WP668" s="261"/>
      <c r="WQ668" s="261"/>
      <c r="WR668" s="261"/>
      <c r="WS668" s="261"/>
      <c r="WT668" s="261"/>
      <c r="WU668" s="261"/>
      <c r="WV668" s="261"/>
      <c r="WW668" s="261"/>
      <c r="WX668" s="261"/>
      <c r="WY668" s="261"/>
      <c r="WZ668" s="261"/>
      <c r="XA668" s="261"/>
      <c r="XB668" s="261"/>
      <c r="XC668" s="261"/>
      <c r="XD668" s="261"/>
      <c r="XE668" s="261"/>
      <c r="XF668" s="261"/>
      <c r="XG668" s="261"/>
      <c r="XH668" s="261"/>
      <c r="XI668" s="261"/>
      <c r="XJ668" s="261"/>
      <c r="XK668" s="261"/>
      <c r="XL668" s="261"/>
      <c r="XM668" s="261"/>
      <c r="XN668" s="261"/>
      <c r="XO668" s="261"/>
      <c r="XP668" s="261"/>
      <c r="XQ668" s="261"/>
      <c r="XR668" s="261"/>
      <c r="XS668" s="261"/>
      <c r="XT668" s="261"/>
      <c r="XU668" s="261"/>
      <c r="XV668" s="261"/>
      <c r="XW668" s="261"/>
      <c r="XX668" s="261"/>
      <c r="XY668" s="261"/>
      <c r="XZ668" s="261"/>
      <c r="YA668" s="261"/>
      <c r="YB668" s="261"/>
      <c r="YC668" s="261"/>
      <c r="YD668" s="261"/>
      <c r="YE668" s="261"/>
      <c r="YF668" s="261"/>
      <c r="YG668" s="261"/>
      <c r="YH668" s="261"/>
      <c r="YI668" s="261"/>
      <c r="YJ668" s="261"/>
      <c r="YK668" s="261"/>
      <c r="YL668" s="261"/>
      <c r="YM668" s="261"/>
      <c r="YN668" s="261"/>
      <c r="YO668" s="261"/>
      <c r="YP668" s="261"/>
      <c r="YQ668" s="261"/>
      <c r="YR668" s="261"/>
      <c r="YS668" s="261"/>
      <c r="YT668" s="261"/>
      <c r="YU668" s="261"/>
      <c r="YV668" s="261"/>
      <c r="YW668" s="261"/>
      <c r="YX668" s="261"/>
      <c r="YY668" s="261"/>
      <c r="YZ668" s="261"/>
      <c r="ZA668" s="261"/>
      <c r="ZB668" s="261"/>
      <c r="ZC668" s="261"/>
      <c r="ZD668" s="261"/>
      <c r="ZE668" s="261"/>
      <c r="ZF668" s="261"/>
      <c r="ZG668" s="261"/>
      <c r="ZH668" s="261"/>
      <c r="ZI668" s="261"/>
      <c r="ZJ668" s="261"/>
      <c r="ZK668" s="261"/>
      <c r="ZL668" s="261"/>
      <c r="ZM668" s="261"/>
      <c r="ZN668" s="261"/>
      <c r="ZO668" s="261"/>
      <c r="ZP668" s="261"/>
      <c r="ZQ668" s="261"/>
      <c r="ZR668" s="261"/>
      <c r="ZS668" s="261"/>
      <c r="ZT668" s="261"/>
      <c r="ZU668" s="261"/>
      <c r="ZV668" s="261"/>
      <c r="ZW668" s="261"/>
      <c r="ZX668" s="261"/>
      <c r="ZY668" s="261"/>
      <c r="ZZ668" s="261"/>
      <c r="AAA668" s="261"/>
      <c r="AAB668" s="261"/>
      <c r="AAC668" s="261"/>
      <c r="AAD668" s="261"/>
      <c r="AAE668" s="261"/>
      <c r="AAF668" s="261"/>
      <c r="AAG668" s="261"/>
      <c r="AAH668" s="261"/>
      <c r="AAI668" s="261"/>
      <c r="AAJ668" s="261"/>
      <c r="AAK668" s="261"/>
      <c r="AAL668" s="261"/>
      <c r="AAM668" s="261"/>
      <c r="AAN668" s="261"/>
      <c r="AAO668" s="261"/>
      <c r="AAP668" s="261"/>
      <c r="AAQ668" s="261"/>
      <c r="AAR668" s="261"/>
      <c r="AAS668" s="261"/>
      <c r="AAT668" s="261"/>
      <c r="AAU668" s="261"/>
      <c r="AAV668" s="261"/>
      <c r="AAW668" s="261"/>
      <c r="AAX668" s="261"/>
      <c r="AAY668" s="261"/>
      <c r="AAZ668" s="261"/>
      <c r="ABA668" s="261"/>
      <c r="ABB668" s="261"/>
      <c r="ABC668" s="261"/>
      <c r="ABD668" s="261"/>
      <c r="ABE668" s="261"/>
      <c r="ABF668" s="261"/>
      <c r="ABG668" s="261"/>
      <c r="ABH668" s="261"/>
      <c r="ABI668" s="261"/>
      <c r="ABJ668" s="261"/>
      <c r="ABK668" s="261"/>
      <c r="ABL668" s="261"/>
      <c r="ABM668" s="261"/>
      <c r="ABN668" s="261"/>
      <c r="ABO668" s="261"/>
      <c r="ABP668" s="261"/>
      <c r="ABQ668" s="261"/>
      <c r="ABR668" s="261"/>
      <c r="ABS668" s="261"/>
      <c r="ABT668" s="261"/>
      <c r="ABU668" s="261"/>
      <c r="ABV668" s="261"/>
      <c r="ABW668" s="261"/>
      <c r="ABX668" s="261"/>
      <c r="ABY668" s="261"/>
      <c r="ABZ668" s="261"/>
      <c r="ACA668" s="261"/>
      <c r="ACB668" s="261"/>
      <c r="ACC668" s="261"/>
      <c r="ACD668" s="261"/>
      <c r="ACE668" s="261"/>
      <c r="ACF668" s="261"/>
      <c r="ACG668" s="261"/>
      <c r="ACH668" s="261"/>
      <c r="ACI668" s="261"/>
      <c r="ACJ668" s="261"/>
      <c r="ACK668" s="261"/>
      <c r="ACL668" s="261"/>
      <c r="ACM668" s="261"/>
      <c r="ACN668" s="261"/>
      <c r="ACO668" s="261"/>
      <c r="ACP668" s="261"/>
      <c r="ACQ668" s="261"/>
      <c r="ACR668" s="261"/>
      <c r="ACS668" s="261"/>
      <c r="ACT668" s="261"/>
      <c r="ACU668" s="261"/>
      <c r="ACV668" s="261"/>
      <c r="ACW668" s="261"/>
      <c r="ACX668" s="261"/>
      <c r="ACY668" s="261"/>
      <c r="ACZ668" s="261"/>
      <c r="ADA668" s="261"/>
      <c r="ADB668" s="261"/>
      <c r="ADC668" s="261"/>
      <c r="ADD668" s="261"/>
      <c r="ADE668" s="261"/>
      <c r="ADF668" s="261"/>
      <c r="ADG668" s="261"/>
      <c r="ADH668" s="261"/>
      <c r="ADI668" s="261"/>
      <c r="ADJ668" s="261"/>
      <c r="ADK668" s="261"/>
      <c r="ADL668" s="261"/>
      <c r="ADM668" s="261"/>
      <c r="ADN668" s="261"/>
      <c r="ADO668" s="261"/>
      <c r="ADP668" s="261"/>
      <c r="ADQ668" s="261"/>
      <c r="ADR668" s="261"/>
      <c r="ADS668" s="261"/>
      <c r="ADT668" s="261"/>
      <c r="ADU668" s="261"/>
      <c r="ADV668" s="261"/>
      <c r="ADW668" s="261"/>
      <c r="ADX668" s="261"/>
      <c r="ADY668" s="261"/>
      <c r="ADZ668" s="261"/>
      <c r="AEA668" s="261"/>
      <c r="AEB668" s="261"/>
      <c r="AEC668" s="261"/>
      <c r="AED668" s="261"/>
      <c r="AEE668" s="261"/>
      <c r="AEF668" s="261"/>
      <c r="AEG668" s="261"/>
      <c r="AEH668" s="261"/>
      <c r="AEI668" s="261"/>
      <c r="AEJ668" s="261"/>
      <c r="AEK668" s="261"/>
      <c r="AEL668" s="261"/>
      <c r="AEM668" s="261"/>
      <c r="AEN668" s="261"/>
      <c r="AEO668" s="261"/>
      <c r="AEP668" s="261"/>
      <c r="AEQ668" s="261"/>
      <c r="AER668" s="261"/>
      <c r="AES668" s="261"/>
      <c r="AET668" s="261"/>
      <c r="AEU668" s="261"/>
      <c r="AEV668" s="261"/>
      <c r="AEW668" s="261"/>
      <c r="AEX668" s="261"/>
      <c r="AEY668" s="261"/>
      <c r="AEZ668" s="261"/>
      <c r="AFA668" s="261"/>
      <c r="AFB668" s="261"/>
      <c r="AFC668" s="261"/>
      <c r="AFD668" s="261"/>
      <c r="AFE668" s="261"/>
      <c r="AFF668" s="261"/>
      <c r="AFG668" s="261"/>
      <c r="AFH668" s="261"/>
      <c r="AFI668" s="261"/>
      <c r="AFJ668" s="261"/>
      <c r="AFK668" s="261"/>
      <c r="AFL668" s="261"/>
      <c r="AFM668" s="261"/>
      <c r="AFN668" s="261"/>
      <c r="AFO668" s="261"/>
      <c r="AFP668" s="261"/>
      <c r="AFQ668" s="261"/>
      <c r="AFR668" s="261"/>
      <c r="AFS668" s="261"/>
      <c r="AFT668" s="261"/>
      <c r="AFU668" s="261"/>
      <c r="AFV668" s="261"/>
      <c r="AFW668" s="261"/>
      <c r="AFX668" s="261"/>
      <c r="AFY668" s="261"/>
      <c r="AFZ668" s="261"/>
      <c r="AGA668" s="261"/>
      <c r="AGB668" s="261"/>
      <c r="AGC668" s="261"/>
      <c r="AGD668" s="261"/>
      <c r="AGE668" s="261"/>
      <c r="AGF668" s="261"/>
      <c r="AGG668" s="261"/>
      <c r="AGH668" s="261"/>
      <c r="AGI668" s="261"/>
      <c r="AGJ668" s="261"/>
      <c r="AGK668" s="261"/>
      <c r="AGL668" s="261"/>
      <c r="AGM668" s="261"/>
      <c r="AGN668" s="261"/>
      <c r="AGO668" s="261"/>
      <c r="AGP668" s="261"/>
      <c r="AGQ668" s="261"/>
      <c r="AGR668" s="261"/>
      <c r="AGS668" s="261"/>
      <c r="AGT668" s="261"/>
      <c r="AGU668" s="261"/>
      <c r="AGV668" s="261"/>
      <c r="AGW668" s="261"/>
      <c r="AGX668" s="261"/>
      <c r="AGY668" s="261"/>
      <c r="AGZ668" s="261"/>
      <c r="AHA668" s="261"/>
      <c r="AHB668" s="261"/>
      <c r="AHC668" s="261"/>
      <c r="AHD668" s="261"/>
      <c r="AHE668" s="261"/>
      <c r="AHF668" s="261"/>
      <c r="AHG668" s="261"/>
      <c r="AHH668" s="261"/>
      <c r="AHI668" s="261"/>
      <c r="AHJ668" s="261"/>
      <c r="AHK668" s="261"/>
      <c r="AHL668" s="261"/>
      <c r="AHM668" s="261"/>
      <c r="AHN668" s="261"/>
      <c r="AHO668" s="261"/>
      <c r="AHP668" s="261"/>
      <c r="AHQ668" s="261"/>
      <c r="AHR668" s="261"/>
      <c r="AHS668" s="261"/>
      <c r="AHT668" s="261"/>
      <c r="AHU668" s="261"/>
      <c r="AHV668" s="261"/>
      <c r="AHW668" s="261"/>
      <c r="AHX668" s="261"/>
      <c r="AHY668" s="261"/>
      <c r="AHZ668" s="261"/>
      <c r="AIA668" s="261"/>
      <c r="AIB668" s="261"/>
      <c r="AIC668" s="261"/>
      <c r="AID668" s="261"/>
      <c r="AIE668" s="261"/>
      <c r="AIF668" s="261"/>
      <c r="AIG668" s="261"/>
      <c r="AIH668" s="261"/>
      <c r="AII668" s="261"/>
      <c r="AIJ668" s="261"/>
      <c r="AIK668" s="261"/>
      <c r="AIL668" s="261"/>
      <c r="AIM668" s="261"/>
      <c r="AIN668" s="261"/>
      <c r="AIO668" s="261"/>
      <c r="AIP668" s="261"/>
      <c r="AIQ668" s="261"/>
      <c r="AIR668" s="261"/>
      <c r="AIS668" s="261"/>
      <c r="AIT668" s="261"/>
      <c r="AIU668" s="261"/>
      <c r="AIV668" s="261"/>
      <c r="AIW668" s="261"/>
      <c r="AIX668" s="261"/>
      <c r="AIY668" s="261"/>
      <c r="AIZ668" s="261"/>
      <c r="AJA668" s="261"/>
      <c r="AJB668" s="261"/>
      <c r="AJC668" s="261"/>
      <c r="AJD668" s="261"/>
      <c r="AJE668" s="261"/>
      <c r="AJF668" s="261"/>
      <c r="AJG668" s="261"/>
      <c r="AJH668" s="261"/>
      <c r="AJI668" s="261"/>
      <c r="AJJ668" s="261"/>
      <c r="AJK668" s="261"/>
      <c r="AJL668" s="261"/>
      <c r="AJM668" s="261"/>
      <c r="AJN668" s="261"/>
      <c r="AJO668" s="261"/>
      <c r="AJP668" s="261"/>
      <c r="AJQ668" s="261"/>
      <c r="AJR668" s="261"/>
      <c r="AJS668" s="261"/>
      <c r="AJT668" s="261"/>
      <c r="AJU668" s="261"/>
      <c r="AJV668" s="261"/>
      <c r="AJW668" s="261"/>
      <c r="AJX668" s="261"/>
      <c r="AJY668" s="261"/>
      <c r="AJZ668" s="261"/>
      <c r="AKA668" s="261"/>
      <c r="AKB668" s="261"/>
      <c r="AKC668" s="261"/>
      <c r="AKD668" s="261"/>
      <c r="AKE668" s="261"/>
      <c r="AKF668" s="261"/>
      <c r="AKG668" s="261"/>
      <c r="AKH668" s="261"/>
      <c r="AKI668" s="261"/>
      <c r="AKJ668" s="261"/>
      <c r="AKK668" s="261"/>
      <c r="AKL668" s="261"/>
      <c r="AKM668" s="261"/>
      <c r="AKN668" s="261"/>
      <c r="AKO668" s="261"/>
      <c r="AKP668" s="261"/>
      <c r="AKQ668" s="261"/>
      <c r="AKR668" s="261"/>
      <c r="AKS668" s="261"/>
      <c r="AKT668" s="261"/>
      <c r="AKU668" s="261"/>
      <c r="AKV668" s="261"/>
      <c r="AKW668" s="261"/>
      <c r="AKX668" s="261"/>
      <c r="AKY668" s="261"/>
      <c r="AKZ668" s="261"/>
      <c r="ALA668" s="261"/>
      <c r="ALB668" s="261"/>
      <c r="ALC668" s="261"/>
      <c r="ALD668" s="261"/>
      <c r="ALE668" s="261"/>
      <c r="ALF668" s="261"/>
      <c r="ALG668" s="261"/>
      <c r="ALH668" s="261"/>
      <c r="ALI668" s="261"/>
      <c r="ALJ668" s="261"/>
      <c r="ALK668" s="261"/>
      <c r="ALL668" s="261"/>
      <c r="ALM668" s="261"/>
      <c r="ALN668" s="261"/>
      <c r="ALO668" s="261"/>
      <c r="ALP668" s="261"/>
      <c r="ALQ668" s="261"/>
      <c r="ALR668" s="261"/>
      <c r="ALS668" s="261"/>
      <c r="ALT668" s="261"/>
      <c r="ALU668" s="261"/>
      <c r="ALV668" s="261"/>
      <c r="ALW668" s="261"/>
      <c r="ALX668" s="261"/>
      <c r="ALY668" s="261"/>
      <c r="ALZ668" s="261"/>
      <c r="AMA668" s="261"/>
      <c r="AMB668" s="261"/>
      <c r="AMC668" s="261"/>
      <c r="AMD668" s="261"/>
      <c r="AME668" s="261"/>
      <c r="AMF668" s="261"/>
      <c r="AMG668" s="261"/>
      <c r="AMH668" s="261"/>
      <c r="AMI668" s="261"/>
      <c r="AMJ668" s="261"/>
      <c r="AMK668" s="261"/>
    </row>
    <row r="669" spans="1:1025" s="269" customFormat="1" x14ac:dyDescent="0.35">
      <c r="A669" s="261"/>
      <c r="B669" s="265"/>
      <c r="C669" s="266"/>
      <c r="D669" s="266"/>
      <c r="E669" s="266"/>
      <c r="F669" s="266"/>
      <c r="G669" s="266"/>
      <c r="H669" s="261"/>
      <c r="I669" s="261"/>
      <c r="J669" s="261"/>
      <c r="K669" s="261"/>
      <c r="L669" s="261"/>
      <c r="M669" s="261"/>
      <c r="N669" s="261"/>
      <c r="O669" s="261"/>
      <c r="P669" s="261"/>
      <c r="Q669" s="261"/>
      <c r="R669" s="261"/>
      <c r="S669" s="261"/>
      <c r="T669" s="261"/>
      <c r="U669" s="261"/>
      <c r="V669" s="261"/>
      <c r="W669" s="261"/>
      <c r="X669" s="261"/>
      <c r="Y669" s="261"/>
      <c r="Z669" s="261"/>
      <c r="AA669" s="261"/>
      <c r="AB669" s="261"/>
      <c r="AC669" s="261"/>
      <c r="AD669" s="261"/>
      <c r="AE669" s="261"/>
      <c r="AF669" s="261"/>
      <c r="AG669" s="261"/>
      <c r="AH669" s="261"/>
      <c r="AI669" s="261"/>
      <c r="AJ669" s="261"/>
      <c r="AK669" s="261"/>
      <c r="AL669" s="261"/>
      <c r="AM669" s="261"/>
      <c r="AN669" s="261"/>
      <c r="AO669" s="261"/>
      <c r="AP669" s="261"/>
      <c r="AQ669" s="261"/>
      <c r="AR669" s="261"/>
      <c r="AS669" s="261"/>
      <c r="AT669" s="261"/>
      <c r="AU669" s="261"/>
      <c r="AV669" s="261"/>
      <c r="AW669" s="261"/>
      <c r="AX669" s="261"/>
      <c r="AY669" s="261"/>
      <c r="AZ669" s="261"/>
      <c r="BA669" s="261"/>
      <c r="BB669" s="261"/>
      <c r="BC669" s="261"/>
      <c r="BD669" s="261"/>
      <c r="BE669" s="261"/>
      <c r="BF669" s="261"/>
      <c r="BG669" s="261"/>
      <c r="BH669" s="261"/>
      <c r="BI669" s="261"/>
      <c r="BJ669" s="261"/>
      <c r="BK669" s="261"/>
      <c r="BL669" s="261"/>
      <c r="BM669" s="261"/>
      <c r="BN669" s="261"/>
      <c r="BO669" s="261"/>
      <c r="BP669" s="261"/>
      <c r="BQ669" s="261"/>
      <c r="BR669" s="261"/>
      <c r="BS669" s="261"/>
      <c r="BT669" s="261"/>
      <c r="BU669" s="261"/>
      <c r="BV669" s="261"/>
      <c r="BW669" s="261"/>
      <c r="BX669" s="261"/>
      <c r="BY669" s="261"/>
      <c r="BZ669" s="261"/>
      <c r="CA669" s="261"/>
      <c r="CB669" s="261"/>
      <c r="CC669" s="261"/>
      <c r="CD669" s="261"/>
      <c r="CE669" s="261"/>
      <c r="CF669" s="261"/>
      <c r="CG669" s="261"/>
      <c r="CH669" s="261"/>
      <c r="CI669" s="261"/>
      <c r="CJ669" s="261"/>
      <c r="CK669" s="261"/>
      <c r="CL669" s="261"/>
      <c r="CM669" s="261"/>
      <c r="CN669" s="261"/>
      <c r="CO669" s="261"/>
      <c r="CP669" s="261"/>
      <c r="CQ669" s="261"/>
      <c r="CR669" s="261"/>
      <c r="CS669" s="261"/>
      <c r="CT669" s="261"/>
      <c r="CU669" s="261"/>
      <c r="CV669" s="261"/>
      <c r="CW669" s="261"/>
      <c r="CX669" s="261"/>
      <c r="CY669" s="261"/>
      <c r="CZ669" s="261"/>
      <c r="DA669" s="261"/>
      <c r="DB669" s="261"/>
      <c r="DC669" s="261"/>
      <c r="DD669" s="261"/>
      <c r="DE669" s="261"/>
      <c r="DF669" s="261"/>
      <c r="DG669" s="261"/>
      <c r="DH669" s="261"/>
      <c r="DI669" s="261"/>
      <c r="DJ669" s="261"/>
      <c r="DK669" s="261"/>
      <c r="DL669" s="261"/>
      <c r="DM669" s="261"/>
      <c r="DN669" s="261"/>
      <c r="DO669" s="261"/>
      <c r="DP669" s="261"/>
      <c r="DQ669" s="261"/>
      <c r="DR669" s="261"/>
      <c r="DS669" s="261"/>
      <c r="DT669" s="261"/>
      <c r="DU669" s="261"/>
      <c r="DV669" s="261"/>
      <c r="DW669" s="261"/>
      <c r="DX669" s="261"/>
      <c r="DY669" s="261"/>
      <c r="DZ669" s="261"/>
      <c r="EA669" s="261"/>
      <c r="EB669" s="261"/>
      <c r="EC669" s="261"/>
      <c r="ED669" s="261"/>
      <c r="EE669" s="261"/>
      <c r="EF669" s="261"/>
      <c r="EG669" s="261"/>
      <c r="EH669" s="261"/>
      <c r="EI669" s="261"/>
      <c r="EJ669" s="261"/>
      <c r="EK669" s="261"/>
      <c r="EL669" s="261"/>
      <c r="EM669" s="261"/>
      <c r="EN669" s="261"/>
      <c r="EO669" s="261"/>
      <c r="EP669" s="261"/>
      <c r="EQ669" s="261"/>
      <c r="ER669" s="261"/>
      <c r="ES669" s="261"/>
      <c r="ET669" s="261"/>
      <c r="EU669" s="261"/>
      <c r="EV669" s="261"/>
      <c r="EW669" s="261"/>
      <c r="EX669" s="261"/>
      <c r="EY669" s="261"/>
      <c r="EZ669" s="261"/>
      <c r="FA669" s="261"/>
      <c r="FB669" s="261"/>
      <c r="FC669" s="261"/>
      <c r="FD669" s="261"/>
      <c r="FE669" s="261"/>
      <c r="FF669" s="261"/>
      <c r="FG669" s="261"/>
      <c r="FH669" s="261"/>
      <c r="FI669" s="261"/>
      <c r="FJ669" s="261"/>
      <c r="FK669" s="261"/>
      <c r="FL669" s="261"/>
      <c r="FM669" s="261"/>
      <c r="FN669" s="261"/>
      <c r="FO669" s="261"/>
      <c r="FP669" s="261"/>
      <c r="FQ669" s="261"/>
      <c r="FR669" s="261"/>
      <c r="FS669" s="261"/>
      <c r="FT669" s="261"/>
      <c r="FU669" s="261"/>
      <c r="FV669" s="261"/>
      <c r="FW669" s="261"/>
      <c r="FX669" s="261"/>
      <c r="FY669" s="261"/>
      <c r="FZ669" s="261"/>
      <c r="GA669" s="261"/>
      <c r="GB669" s="261"/>
      <c r="GC669" s="261"/>
      <c r="GD669" s="261"/>
      <c r="GE669" s="261"/>
      <c r="GF669" s="261"/>
      <c r="GG669" s="261"/>
      <c r="GH669" s="261"/>
      <c r="GI669" s="261"/>
      <c r="GJ669" s="261"/>
      <c r="GK669" s="261"/>
      <c r="GL669" s="261"/>
      <c r="GM669" s="261"/>
      <c r="GN669" s="261"/>
      <c r="GO669" s="261"/>
      <c r="GP669" s="261"/>
      <c r="GQ669" s="261"/>
      <c r="GR669" s="261"/>
      <c r="GS669" s="261"/>
      <c r="GT669" s="261"/>
      <c r="GU669" s="261"/>
      <c r="GV669" s="261"/>
      <c r="GW669" s="261"/>
      <c r="GX669" s="261"/>
      <c r="GY669" s="261"/>
      <c r="GZ669" s="261"/>
      <c r="HA669" s="261"/>
      <c r="HB669" s="261"/>
      <c r="HC669" s="261"/>
      <c r="HD669" s="261"/>
      <c r="HE669" s="261"/>
      <c r="HF669" s="261"/>
      <c r="HG669" s="261"/>
      <c r="HH669" s="261"/>
      <c r="HI669" s="261"/>
      <c r="HJ669" s="261"/>
      <c r="HK669" s="261"/>
      <c r="HL669" s="261"/>
      <c r="HM669" s="261"/>
      <c r="HN669" s="261"/>
      <c r="HO669" s="261"/>
      <c r="HP669" s="261"/>
      <c r="HQ669" s="261"/>
      <c r="HR669" s="261"/>
      <c r="HS669" s="261"/>
      <c r="HT669" s="261"/>
      <c r="HU669" s="261"/>
      <c r="HV669" s="261"/>
      <c r="HW669" s="261"/>
      <c r="HX669" s="261"/>
      <c r="HY669" s="261"/>
      <c r="HZ669" s="261"/>
      <c r="IA669" s="261"/>
      <c r="IB669" s="261"/>
      <c r="IC669" s="261"/>
      <c r="ID669" s="261"/>
      <c r="IE669" s="261"/>
      <c r="IF669" s="261"/>
      <c r="IG669" s="261"/>
      <c r="IH669" s="261"/>
      <c r="II669" s="261"/>
      <c r="IJ669" s="261"/>
      <c r="IK669" s="261"/>
      <c r="IL669" s="261"/>
      <c r="IM669" s="261"/>
      <c r="IN669" s="261"/>
      <c r="IO669" s="261"/>
      <c r="IP669" s="261"/>
      <c r="IQ669" s="261"/>
      <c r="IR669" s="261"/>
      <c r="IS669" s="261"/>
      <c r="IT669" s="261"/>
      <c r="IU669" s="261"/>
      <c r="IV669" s="261"/>
      <c r="IW669" s="261"/>
      <c r="IX669" s="261"/>
      <c r="IY669" s="261"/>
      <c r="IZ669" s="261"/>
      <c r="JA669" s="261"/>
      <c r="JB669" s="261"/>
      <c r="JC669" s="261"/>
      <c r="JD669" s="261"/>
      <c r="JE669" s="261"/>
      <c r="JF669" s="261"/>
      <c r="JG669" s="261"/>
      <c r="JH669" s="261"/>
      <c r="JI669" s="261"/>
      <c r="JJ669" s="261"/>
      <c r="JK669" s="261"/>
      <c r="JL669" s="261"/>
      <c r="JM669" s="261"/>
      <c r="JN669" s="261"/>
      <c r="JO669" s="261"/>
      <c r="JP669" s="261"/>
      <c r="JQ669" s="261"/>
      <c r="JR669" s="261"/>
      <c r="JS669" s="261"/>
      <c r="JT669" s="261"/>
      <c r="JU669" s="261"/>
      <c r="JV669" s="261"/>
      <c r="JW669" s="261"/>
      <c r="JX669" s="261"/>
      <c r="JY669" s="261"/>
      <c r="JZ669" s="261"/>
      <c r="KA669" s="261"/>
      <c r="KB669" s="261"/>
      <c r="KC669" s="261"/>
      <c r="KD669" s="261"/>
      <c r="KE669" s="261"/>
      <c r="KF669" s="261"/>
      <c r="KG669" s="261"/>
      <c r="KH669" s="261"/>
      <c r="KI669" s="261"/>
      <c r="KJ669" s="261"/>
      <c r="KK669" s="261"/>
      <c r="KL669" s="261"/>
      <c r="KM669" s="261"/>
      <c r="KN669" s="261"/>
      <c r="KO669" s="261"/>
      <c r="KP669" s="261"/>
      <c r="KQ669" s="261"/>
      <c r="KR669" s="261"/>
      <c r="KS669" s="261"/>
      <c r="KT669" s="261"/>
      <c r="KU669" s="261"/>
      <c r="KV669" s="261"/>
      <c r="KW669" s="261"/>
      <c r="KX669" s="261"/>
      <c r="KY669" s="261"/>
      <c r="KZ669" s="261"/>
      <c r="LA669" s="261"/>
      <c r="LB669" s="261"/>
      <c r="LC669" s="261"/>
      <c r="LD669" s="261"/>
      <c r="LE669" s="261"/>
      <c r="LF669" s="261"/>
      <c r="LG669" s="261"/>
      <c r="LH669" s="261"/>
      <c r="LI669" s="261"/>
      <c r="LJ669" s="261"/>
      <c r="LK669" s="261"/>
      <c r="LL669" s="261"/>
      <c r="LM669" s="261"/>
      <c r="LN669" s="261"/>
      <c r="LO669" s="261"/>
      <c r="LP669" s="261"/>
      <c r="LQ669" s="261"/>
      <c r="LR669" s="261"/>
      <c r="LS669" s="261"/>
      <c r="LT669" s="261"/>
      <c r="LU669" s="261"/>
      <c r="LV669" s="261"/>
      <c r="LW669" s="261"/>
      <c r="LX669" s="261"/>
      <c r="LY669" s="261"/>
      <c r="LZ669" s="261"/>
      <c r="MA669" s="261"/>
      <c r="MB669" s="261"/>
      <c r="MC669" s="261"/>
      <c r="MD669" s="261"/>
      <c r="ME669" s="261"/>
      <c r="MF669" s="261"/>
      <c r="MG669" s="261"/>
      <c r="MH669" s="261"/>
      <c r="MI669" s="261"/>
      <c r="MJ669" s="261"/>
      <c r="MK669" s="261"/>
      <c r="ML669" s="261"/>
      <c r="MM669" s="261"/>
      <c r="MN669" s="261"/>
      <c r="MO669" s="261"/>
      <c r="MP669" s="261"/>
      <c r="MQ669" s="261"/>
      <c r="MR669" s="261"/>
      <c r="MS669" s="261"/>
      <c r="MT669" s="261"/>
      <c r="MU669" s="261"/>
      <c r="MV669" s="261"/>
      <c r="MW669" s="261"/>
      <c r="MX669" s="261"/>
      <c r="MY669" s="261"/>
      <c r="MZ669" s="261"/>
      <c r="NA669" s="261"/>
      <c r="NB669" s="261"/>
      <c r="NC669" s="261"/>
      <c r="ND669" s="261"/>
      <c r="NE669" s="261"/>
      <c r="NF669" s="261"/>
      <c r="NG669" s="261"/>
      <c r="NH669" s="261"/>
      <c r="NI669" s="261"/>
      <c r="NJ669" s="261"/>
      <c r="NK669" s="261"/>
      <c r="NL669" s="261"/>
      <c r="NM669" s="261"/>
      <c r="NN669" s="261"/>
      <c r="NO669" s="261"/>
      <c r="NP669" s="261"/>
      <c r="NQ669" s="261"/>
      <c r="NR669" s="261"/>
      <c r="NS669" s="261"/>
      <c r="NT669" s="261"/>
      <c r="NU669" s="261"/>
      <c r="NV669" s="261"/>
      <c r="NW669" s="261"/>
      <c r="NX669" s="261"/>
      <c r="NY669" s="261"/>
      <c r="NZ669" s="261"/>
      <c r="OA669" s="261"/>
      <c r="OB669" s="261"/>
      <c r="OC669" s="261"/>
      <c r="OD669" s="261"/>
      <c r="OE669" s="261"/>
      <c r="OF669" s="261"/>
      <c r="OG669" s="261"/>
      <c r="OH669" s="261"/>
      <c r="OI669" s="261"/>
      <c r="OJ669" s="261"/>
      <c r="OK669" s="261"/>
      <c r="OL669" s="261"/>
      <c r="OM669" s="261"/>
      <c r="ON669" s="261"/>
      <c r="OO669" s="261"/>
      <c r="OP669" s="261"/>
      <c r="OQ669" s="261"/>
      <c r="OR669" s="261"/>
      <c r="OS669" s="261"/>
      <c r="OT669" s="261"/>
      <c r="OU669" s="261"/>
      <c r="OV669" s="261"/>
      <c r="OW669" s="261"/>
      <c r="OX669" s="261"/>
      <c r="OY669" s="261"/>
      <c r="OZ669" s="261"/>
      <c r="PA669" s="261"/>
      <c r="PB669" s="261"/>
      <c r="PC669" s="261"/>
      <c r="PD669" s="261"/>
      <c r="PE669" s="261"/>
      <c r="PF669" s="261"/>
      <c r="PG669" s="261"/>
      <c r="PH669" s="261"/>
      <c r="PI669" s="261"/>
      <c r="PJ669" s="261"/>
      <c r="PK669" s="261"/>
      <c r="PL669" s="261"/>
      <c r="PM669" s="261"/>
      <c r="PN669" s="261"/>
      <c r="PO669" s="261"/>
      <c r="PP669" s="261"/>
      <c r="PQ669" s="261"/>
      <c r="PR669" s="261"/>
      <c r="PS669" s="261"/>
      <c r="PT669" s="261"/>
      <c r="PU669" s="261"/>
      <c r="PV669" s="261"/>
      <c r="PW669" s="261"/>
      <c r="PX669" s="261"/>
      <c r="PY669" s="261"/>
      <c r="PZ669" s="261"/>
      <c r="QA669" s="261"/>
      <c r="QB669" s="261"/>
      <c r="QC669" s="261"/>
      <c r="QD669" s="261"/>
      <c r="QE669" s="261"/>
      <c r="QF669" s="261"/>
      <c r="QG669" s="261"/>
      <c r="QH669" s="261"/>
      <c r="QI669" s="261"/>
      <c r="QJ669" s="261"/>
      <c r="QK669" s="261"/>
      <c r="QL669" s="261"/>
      <c r="QM669" s="261"/>
      <c r="QN669" s="261"/>
      <c r="QO669" s="261"/>
      <c r="QP669" s="261"/>
      <c r="QQ669" s="261"/>
      <c r="QR669" s="261"/>
      <c r="QS669" s="261"/>
      <c r="QT669" s="261"/>
      <c r="QU669" s="261"/>
      <c r="QV669" s="261"/>
      <c r="QW669" s="261"/>
      <c r="QX669" s="261"/>
      <c r="QY669" s="261"/>
      <c r="QZ669" s="261"/>
      <c r="RA669" s="261"/>
      <c r="RB669" s="261"/>
      <c r="RC669" s="261"/>
      <c r="RD669" s="261"/>
      <c r="RE669" s="261"/>
      <c r="RF669" s="261"/>
      <c r="RG669" s="261"/>
      <c r="RH669" s="261"/>
      <c r="RI669" s="261"/>
      <c r="RJ669" s="261"/>
      <c r="RK669" s="261"/>
      <c r="RL669" s="261"/>
      <c r="RM669" s="261"/>
      <c r="RN669" s="261"/>
      <c r="RO669" s="261"/>
      <c r="RP669" s="261"/>
      <c r="RQ669" s="261"/>
      <c r="RR669" s="261"/>
      <c r="RS669" s="261"/>
      <c r="RT669" s="261"/>
      <c r="RU669" s="261"/>
      <c r="RV669" s="261"/>
      <c r="RW669" s="261"/>
      <c r="RX669" s="261"/>
      <c r="RY669" s="261"/>
      <c r="RZ669" s="261"/>
      <c r="SA669" s="261"/>
      <c r="SB669" s="261"/>
      <c r="SC669" s="261"/>
      <c r="SD669" s="261"/>
      <c r="SE669" s="261"/>
      <c r="SF669" s="261"/>
      <c r="SG669" s="261"/>
      <c r="SH669" s="261"/>
      <c r="SI669" s="261"/>
      <c r="SJ669" s="261"/>
      <c r="SK669" s="261"/>
      <c r="SL669" s="261"/>
      <c r="SM669" s="261"/>
      <c r="SN669" s="261"/>
      <c r="SO669" s="261"/>
      <c r="SP669" s="261"/>
      <c r="SQ669" s="261"/>
      <c r="SR669" s="261"/>
      <c r="SS669" s="261"/>
      <c r="ST669" s="261"/>
      <c r="SU669" s="261"/>
      <c r="SV669" s="261"/>
      <c r="SW669" s="261"/>
      <c r="SX669" s="261"/>
      <c r="SY669" s="261"/>
      <c r="SZ669" s="261"/>
      <c r="TA669" s="261"/>
      <c r="TB669" s="261"/>
      <c r="TC669" s="261"/>
      <c r="TD669" s="261"/>
      <c r="TE669" s="261"/>
      <c r="TF669" s="261"/>
      <c r="TG669" s="261"/>
      <c r="TH669" s="261"/>
      <c r="TI669" s="261"/>
      <c r="TJ669" s="261"/>
      <c r="TK669" s="261"/>
      <c r="TL669" s="261"/>
      <c r="TM669" s="261"/>
      <c r="TN669" s="261"/>
      <c r="TO669" s="261"/>
      <c r="TP669" s="261"/>
      <c r="TQ669" s="261"/>
      <c r="TR669" s="261"/>
      <c r="TS669" s="261"/>
      <c r="TT669" s="261"/>
      <c r="TU669" s="261"/>
      <c r="TV669" s="261"/>
      <c r="TW669" s="261"/>
      <c r="TX669" s="261"/>
      <c r="TY669" s="261"/>
      <c r="TZ669" s="261"/>
      <c r="UA669" s="261"/>
      <c r="UB669" s="261"/>
      <c r="UC669" s="261"/>
      <c r="UD669" s="261"/>
      <c r="UE669" s="261"/>
      <c r="UF669" s="261"/>
      <c r="UG669" s="261"/>
      <c r="UH669" s="261"/>
      <c r="UI669" s="261"/>
      <c r="UJ669" s="261"/>
      <c r="UK669" s="261"/>
      <c r="UL669" s="261"/>
      <c r="UM669" s="261"/>
      <c r="UN669" s="261"/>
      <c r="UO669" s="261"/>
      <c r="UP669" s="261"/>
      <c r="UQ669" s="261"/>
      <c r="UR669" s="261"/>
      <c r="US669" s="261"/>
      <c r="UT669" s="261"/>
      <c r="UU669" s="261"/>
      <c r="UV669" s="261"/>
      <c r="UW669" s="261"/>
      <c r="UX669" s="261"/>
      <c r="UY669" s="261"/>
      <c r="UZ669" s="261"/>
      <c r="VA669" s="261"/>
      <c r="VB669" s="261"/>
      <c r="VC669" s="261"/>
      <c r="VD669" s="261"/>
      <c r="VE669" s="261"/>
      <c r="VF669" s="261"/>
      <c r="VG669" s="261"/>
      <c r="VH669" s="261"/>
      <c r="VI669" s="261"/>
      <c r="VJ669" s="261"/>
      <c r="VK669" s="261"/>
      <c r="VL669" s="261"/>
      <c r="VM669" s="261"/>
      <c r="VN669" s="261"/>
      <c r="VO669" s="261"/>
      <c r="VP669" s="261"/>
      <c r="VQ669" s="261"/>
      <c r="VR669" s="261"/>
      <c r="VS669" s="261"/>
      <c r="VT669" s="261"/>
      <c r="VU669" s="261"/>
      <c r="VV669" s="261"/>
      <c r="VW669" s="261"/>
      <c r="VX669" s="261"/>
      <c r="VY669" s="261"/>
      <c r="VZ669" s="261"/>
      <c r="WA669" s="261"/>
      <c r="WB669" s="261"/>
      <c r="WC669" s="261"/>
      <c r="WD669" s="261"/>
      <c r="WE669" s="261"/>
      <c r="WF669" s="261"/>
      <c r="WG669" s="261"/>
      <c r="WH669" s="261"/>
      <c r="WI669" s="261"/>
      <c r="WJ669" s="261"/>
      <c r="WK669" s="261"/>
      <c r="WL669" s="261"/>
      <c r="WM669" s="261"/>
      <c r="WN669" s="261"/>
      <c r="WO669" s="261"/>
      <c r="WP669" s="261"/>
      <c r="WQ669" s="261"/>
      <c r="WR669" s="261"/>
      <c r="WS669" s="261"/>
      <c r="WT669" s="261"/>
      <c r="WU669" s="261"/>
      <c r="WV669" s="261"/>
      <c r="WW669" s="261"/>
      <c r="WX669" s="261"/>
      <c r="WY669" s="261"/>
      <c r="WZ669" s="261"/>
      <c r="XA669" s="261"/>
      <c r="XB669" s="261"/>
      <c r="XC669" s="261"/>
      <c r="XD669" s="261"/>
      <c r="XE669" s="261"/>
      <c r="XF669" s="261"/>
      <c r="XG669" s="261"/>
      <c r="XH669" s="261"/>
      <c r="XI669" s="261"/>
      <c r="XJ669" s="261"/>
      <c r="XK669" s="261"/>
      <c r="XL669" s="261"/>
      <c r="XM669" s="261"/>
      <c r="XN669" s="261"/>
      <c r="XO669" s="261"/>
      <c r="XP669" s="261"/>
      <c r="XQ669" s="261"/>
      <c r="XR669" s="261"/>
      <c r="XS669" s="261"/>
      <c r="XT669" s="261"/>
      <c r="XU669" s="261"/>
      <c r="XV669" s="261"/>
      <c r="XW669" s="261"/>
      <c r="XX669" s="261"/>
      <c r="XY669" s="261"/>
      <c r="XZ669" s="261"/>
      <c r="YA669" s="261"/>
      <c r="YB669" s="261"/>
      <c r="YC669" s="261"/>
      <c r="YD669" s="261"/>
      <c r="YE669" s="261"/>
      <c r="YF669" s="261"/>
      <c r="YG669" s="261"/>
      <c r="YH669" s="261"/>
      <c r="YI669" s="261"/>
      <c r="YJ669" s="261"/>
      <c r="YK669" s="261"/>
      <c r="YL669" s="261"/>
      <c r="YM669" s="261"/>
      <c r="YN669" s="261"/>
      <c r="YO669" s="261"/>
      <c r="YP669" s="261"/>
      <c r="YQ669" s="261"/>
      <c r="YR669" s="261"/>
      <c r="YS669" s="261"/>
      <c r="YT669" s="261"/>
      <c r="YU669" s="261"/>
      <c r="YV669" s="261"/>
      <c r="YW669" s="261"/>
      <c r="YX669" s="261"/>
      <c r="YY669" s="261"/>
      <c r="YZ669" s="261"/>
      <c r="ZA669" s="261"/>
      <c r="ZB669" s="261"/>
      <c r="ZC669" s="261"/>
      <c r="ZD669" s="261"/>
      <c r="ZE669" s="261"/>
      <c r="ZF669" s="261"/>
      <c r="ZG669" s="261"/>
      <c r="ZH669" s="261"/>
      <c r="ZI669" s="261"/>
      <c r="ZJ669" s="261"/>
      <c r="ZK669" s="261"/>
      <c r="ZL669" s="261"/>
      <c r="ZM669" s="261"/>
      <c r="ZN669" s="261"/>
      <c r="ZO669" s="261"/>
      <c r="ZP669" s="261"/>
      <c r="ZQ669" s="261"/>
      <c r="ZR669" s="261"/>
      <c r="ZS669" s="261"/>
      <c r="ZT669" s="261"/>
      <c r="ZU669" s="261"/>
      <c r="ZV669" s="261"/>
      <c r="ZW669" s="261"/>
      <c r="ZX669" s="261"/>
      <c r="ZY669" s="261"/>
      <c r="ZZ669" s="261"/>
      <c r="AAA669" s="261"/>
      <c r="AAB669" s="261"/>
      <c r="AAC669" s="261"/>
      <c r="AAD669" s="261"/>
      <c r="AAE669" s="261"/>
      <c r="AAF669" s="261"/>
      <c r="AAG669" s="261"/>
      <c r="AAH669" s="261"/>
      <c r="AAI669" s="261"/>
      <c r="AAJ669" s="261"/>
      <c r="AAK669" s="261"/>
      <c r="AAL669" s="261"/>
      <c r="AAM669" s="261"/>
      <c r="AAN669" s="261"/>
      <c r="AAO669" s="261"/>
      <c r="AAP669" s="261"/>
      <c r="AAQ669" s="261"/>
      <c r="AAR669" s="261"/>
      <c r="AAS669" s="261"/>
      <c r="AAT669" s="261"/>
      <c r="AAU669" s="261"/>
      <c r="AAV669" s="261"/>
      <c r="AAW669" s="261"/>
      <c r="AAX669" s="261"/>
      <c r="AAY669" s="261"/>
      <c r="AAZ669" s="261"/>
      <c r="ABA669" s="261"/>
      <c r="ABB669" s="261"/>
      <c r="ABC669" s="261"/>
      <c r="ABD669" s="261"/>
      <c r="ABE669" s="261"/>
      <c r="ABF669" s="261"/>
      <c r="ABG669" s="261"/>
      <c r="ABH669" s="261"/>
      <c r="ABI669" s="261"/>
      <c r="ABJ669" s="261"/>
      <c r="ABK669" s="261"/>
      <c r="ABL669" s="261"/>
      <c r="ABM669" s="261"/>
      <c r="ABN669" s="261"/>
      <c r="ABO669" s="261"/>
      <c r="ABP669" s="261"/>
      <c r="ABQ669" s="261"/>
      <c r="ABR669" s="261"/>
      <c r="ABS669" s="261"/>
      <c r="ABT669" s="261"/>
      <c r="ABU669" s="261"/>
      <c r="ABV669" s="261"/>
      <c r="ABW669" s="261"/>
      <c r="ABX669" s="261"/>
      <c r="ABY669" s="261"/>
      <c r="ABZ669" s="261"/>
      <c r="ACA669" s="261"/>
      <c r="ACB669" s="261"/>
      <c r="ACC669" s="261"/>
      <c r="ACD669" s="261"/>
      <c r="ACE669" s="261"/>
      <c r="ACF669" s="261"/>
      <c r="ACG669" s="261"/>
      <c r="ACH669" s="261"/>
      <c r="ACI669" s="261"/>
      <c r="ACJ669" s="261"/>
      <c r="ACK669" s="261"/>
      <c r="ACL669" s="261"/>
      <c r="ACM669" s="261"/>
      <c r="ACN669" s="261"/>
      <c r="ACO669" s="261"/>
      <c r="ACP669" s="261"/>
      <c r="ACQ669" s="261"/>
      <c r="ACR669" s="261"/>
      <c r="ACS669" s="261"/>
      <c r="ACT669" s="261"/>
      <c r="ACU669" s="261"/>
      <c r="ACV669" s="261"/>
      <c r="ACW669" s="261"/>
      <c r="ACX669" s="261"/>
      <c r="ACY669" s="261"/>
      <c r="ACZ669" s="261"/>
      <c r="ADA669" s="261"/>
      <c r="ADB669" s="261"/>
      <c r="ADC669" s="261"/>
      <c r="ADD669" s="261"/>
      <c r="ADE669" s="261"/>
      <c r="ADF669" s="261"/>
      <c r="ADG669" s="261"/>
      <c r="ADH669" s="261"/>
      <c r="ADI669" s="261"/>
      <c r="ADJ669" s="261"/>
      <c r="ADK669" s="261"/>
      <c r="ADL669" s="261"/>
      <c r="ADM669" s="261"/>
      <c r="ADN669" s="261"/>
      <c r="ADO669" s="261"/>
      <c r="ADP669" s="261"/>
      <c r="ADQ669" s="261"/>
      <c r="ADR669" s="261"/>
      <c r="ADS669" s="261"/>
      <c r="ADT669" s="261"/>
      <c r="ADU669" s="261"/>
      <c r="ADV669" s="261"/>
      <c r="ADW669" s="261"/>
      <c r="ADX669" s="261"/>
      <c r="ADY669" s="261"/>
      <c r="ADZ669" s="261"/>
      <c r="AEA669" s="261"/>
      <c r="AEB669" s="261"/>
      <c r="AEC669" s="261"/>
      <c r="AED669" s="261"/>
      <c r="AEE669" s="261"/>
      <c r="AEF669" s="261"/>
      <c r="AEG669" s="261"/>
      <c r="AEH669" s="261"/>
      <c r="AEI669" s="261"/>
      <c r="AEJ669" s="261"/>
      <c r="AEK669" s="261"/>
      <c r="AEL669" s="261"/>
      <c r="AEM669" s="261"/>
      <c r="AEN669" s="261"/>
      <c r="AEO669" s="261"/>
      <c r="AEP669" s="261"/>
      <c r="AEQ669" s="261"/>
      <c r="AER669" s="261"/>
      <c r="AES669" s="261"/>
      <c r="AET669" s="261"/>
      <c r="AEU669" s="261"/>
      <c r="AEV669" s="261"/>
      <c r="AEW669" s="261"/>
      <c r="AEX669" s="261"/>
      <c r="AEY669" s="261"/>
      <c r="AEZ669" s="261"/>
      <c r="AFA669" s="261"/>
      <c r="AFB669" s="261"/>
      <c r="AFC669" s="261"/>
      <c r="AFD669" s="261"/>
      <c r="AFE669" s="261"/>
      <c r="AFF669" s="261"/>
      <c r="AFG669" s="261"/>
      <c r="AFH669" s="261"/>
      <c r="AFI669" s="261"/>
      <c r="AFJ669" s="261"/>
      <c r="AFK669" s="261"/>
      <c r="AFL669" s="261"/>
      <c r="AFM669" s="261"/>
      <c r="AFN669" s="261"/>
      <c r="AFO669" s="261"/>
      <c r="AFP669" s="261"/>
      <c r="AFQ669" s="261"/>
      <c r="AFR669" s="261"/>
      <c r="AFS669" s="261"/>
      <c r="AFT669" s="261"/>
      <c r="AFU669" s="261"/>
      <c r="AFV669" s="261"/>
      <c r="AFW669" s="261"/>
      <c r="AFX669" s="261"/>
      <c r="AFY669" s="261"/>
      <c r="AFZ669" s="261"/>
      <c r="AGA669" s="261"/>
      <c r="AGB669" s="261"/>
      <c r="AGC669" s="261"/>
      <c r="AGD669" s="261"/>
      <c r="AGE669" s="261"/>
      <c r="AGF669" s="261"/>
      <c r="AGG669" s="261"/>
      <c r="AGH669" s="261"/>
      <c r="AGI669" s="261"/>
      <c r="AGJ669" s="261"/>
      <c r="AGK669" s="261"/>
      <c r="AGL669" s="261"/>
      <c r="AGM669" s="261"/>
      <c r="AGN669" s="261"/>
      <c r="AGO669" s="261"/>
      <c r="AGP669" s="261"/>
      <c r="AGQ669" s="261"/>
      <c r="AGR669" s="261"/>
      <c r="AGS669" s="261"/>
      <c r="AGT669" s="261"/>
      <c r="AGU669" s="261"/>
      <c r="AGV669" s="261"/>
      <c r="AGW669" s="261"/>
      <c r="AGX669" s="261"/>
      <c r="AGY669" s="261"/>
      <c r="AGZ669" s="261"/>
      <c r="AHA669" s="261"/>
      <c r="AHB669" s="261"/>
      <c r="AHC669" s="261"/>
      <c r="AHD669" s="261"/>
      <c r="AHE669" s="261"/>
      <c r="AHF669" s="261"/>
      <c r="AHG669" s="261"/>
      <c r="AHH669" s="261"/>
      <c r="AHI669" s="261"/>
      <c r="AHJ669" s="261"/>
      <c r="AHK669" s="261"/>
      <c r="AHL669" s="261"/>
      <c r="AHM669" s="261"/>
      <c r="AHN669" s="261"/>
      <c r="AHO669" s="261"/>
      <c r="AHP669" s="261"/>
      <c r="AHQ669" s="261"/>
      <c r="AHR669" s="261"/>
      <c r="AHS669" s="261"/>
      <c r="AHT669" s="261"/>
      <c r="AHU669" s="261"/>
      <c r="AHV669" s="261"/>
      <c r="AHW669" s="261"/>
      <c r="AHX669" s="261"/>
      <c r="AHY669" s="261"/>
      <c r="AHZ669" s="261"/>
      <c r="AIA669" s="261"/>
      <c r="AIB669" s="261"/>
      <c r="AIC669" s="261"/>
      <c r="AID669" s="261"/>
      <c r="AIE669" s="261"/>
      <c r="AIF669" s="261"/>
      <c r="AIG669" s="261"/>
      <c r="AIH669" s="261"/>
      <c r="AII669" s="261"/>
      <c r="AIJ669" s="261"/>
      <c r="AIK669" s="261"/>
      <c r="AIL669" s="261"/>
      <c r="AIM669" s="261"/>
      <c r="AIN669" s="261"/>
      <c r="AIO669" s="261"/>
      <c r="AIP669" s="261"/>
      <c r="AIQ669" s="261"/>
      <c r="AIR669" s="261"/>
      <c r="AIS669" s="261"/>
      <c r="AIT669" s="261"/>
      <c r="AIU669" s="261"/>
      <c r="AIV669" s="261"/>
      <c r="AIW669" s="261"/>
      <c r="AIX669" s="261"/>
      <c r="AIY669" s="261"/>
      <c r="AIZ669" s="261"/>
      <c r="AJA669" s="261"/>
      <c r="AJB669" s="261"/>
      <c r="AJC669" s="261"/>
      <c r="AJD669" s="261"/>
      <c r="AJE669" s="261"/>
      <c r="AJF669" s="261"/>
      <c r="AJG669" s="261"/>
      <c r="AJH669" s="261"/>
      <c r="AJI669" s="261"/>
      <c r="AJJ669" s="261"/>
      <c r="AJK669" s="261"/>
      <c r="AJL669" s="261"/>
      <c r="AJM669" s="261"/>
      <c r="AJN669" s="261"/>
      <c r="AJO669" s="261"/>
      <c r="AJP669" s="261"/>
      <c r="AJQ669" s="261"/>
      <c r="AJR669" s="261"/>
      <c r="AJS669" s="261"/>
      <c r="AJT669" s="261"/>
      <c r="AJU669" s="261"/>
      <c r="AJV669" s="261"/>
      <c r="AJW669" s="261"/>
      <c r="AJX669" s="261"/>
      <c r="AJY669" s="261"/>
      <c r="AJZ669" s="261"/>
      <c r="AKA669" s="261"/>
      <c r="AKB669" s="261"/>
      <c r="AKC669" s="261"/>
      <c r="AKD669" s="261"/>
      <c r="AKE669" s="261"/>
      <c r="AKF669" s="261"/>
      <c r="AKG669" s="261"/>
      <c r="AKH669" s="261"/>
      <c r="AKI669" s="261"/>
      <c r="AKJ669" s="261"/>
      <c r="AKK669" s="261"/>
      <c r="AKL669" s="261"/>
      <c r="AKM669" s="261"/>
      <c r="AKN669" s="261"/>
      <c r="AKO669" s="261"/>
      <c r="AKP669" s="261"/>
      <c r="AKQ669" s="261"/>
      <c r="AKR669" s="261"/>
      <c r="AKS669" s="261"/>
      <c r="AKT669" s="261"/>
      <c r="AKU669" s="261"/>
      <c r="AKV669" s="261"/>
      <c r="AKW669" s="261"/>
      <c r="AKX669" s="261"/>
      <c r="AKY669" s="261"/>
      <c r="AKZ669" s="261"/>
      <c r="ALA669" s="261"/>
      <c r="ALB669" s="261"/>
      <c r="ALC669" s="261"/>
      <c r="ALD669" s="261"/>
      <c r="ALE669" s="261"/>
      <c r="ALF669" s="261"/>
      <c r="ALG669" s="261"/>
      <c r="ALH669" s="261"/>
      <c r="ALI669" s="261"/>
      <c r="ALJ669" s="261"/>
      <c r="ALK669" s="261"/>
      <c r="ALL669" s="261"/>
      <c r="ALM669" s="261"/>
      <c r="ALN669" s="261"/>
      <c r="ALO669" s="261"/>
      <c r="ALP669" s="261"/>
      <c r="ALQ669" s="261"/>
      <c r="ALR669" s="261"/>
      <c r="ALS669" s="261"/>
      <c r="ALT669" s="261"/>
      <c r="ALU669" s="261"/>
      <c r="ALV669" s="261"/>
      <c r="ALW669" s="261"/>
      <c r="ALX669" s="261"/>
      <c r="ALY669" s="261"/>
      <c r="ALZ669" s="261"/>
      <c r="AMA669" s="261"/>
      <c r="AMB669" s="261"/>
      <c r="AMC669" s="261"/>
      <c r="AMD669" s="261"/>
      <c r="AME669" s="261"/>
      <c r="AMF669" s="261"/>
      <c r="AMG669" s="261"/>
      <c r="AMH669" s="261"/>
      <c r="AMI669" s="261"/>
      <c r="AMJ669" s="261"/>
      <c r="AMK669" s="261"/>
    </row>
    <row r="670" spans="1:1025" s="269" customFormat="1" x14ac:dyDescent="0.35">
      <c r="A670" s="261"/>
      <c r="B670" s="265"/>
      <c r="C670" s="266"/>
      <c r="D670" s="266"/>
      <c r="E670" s="266"/>
      <c r="F670" s="266"/>
      <c r="G670" s="266"/>
      <c r="H670" s="261"/>
      <c r="I670" s="261"/>
      <c r="J670" s="261"/>
      <c r="K670" s="261"/>
      <c r="L670" s="261"/>
      <c r="M670" s="261"/>
      <c r="N670" s="261"/>
      <c r="O670" s="261"/>
      <c r="P670" s="261"/>
      <c r="Q670" s="261"/>
      <c r="R670" s="261"/>
      <c r="S670" s="261"/>
      <c r="T670" s="261"/>
      <c r="U670" s="261"/>
      <c r="V670" s="261"/>
      <c r="W670" s="261"/>
      <c r="X670" s="261"/>
      <c r="Y670" s="261"/>
      <c r="Z670" s="261"/>
      <c r="AA670" s="261"/>
      <c r="AB670" s="261"/>
      <c r="AC670" s="261"/>
      <c r="AD670" s="261"/>
      <c r="AE670" s="261"/>
      <c r="AF670" s="261"/>
      <c r="AG670" s="261"/>
      <c r="AH670" s="261"/>
      <c r="AI670" s="261"/>
      <c r="AJ670" s="261"/>
      <c r="AK670" s="261"/>
      <c r="AL670" s="261"/>
      <c r="AM670" s="261"/>
      <c r="AN670" s="261"/>
      <c r="AO670" s="261"/>
      <c r="AP670" s="261"/>
      <c r="AQ670" s="261"/>
      <c r="AR670" s="261"/>
      <c r="AS670" s="261"/>
      <c r="AT670" s="261"/>
      <c r="AU670" s="261"/>
      <c r="AV670" s="261"/>
      <c r="AW670" s="261"/>
      <c r="AX670" s="261"/>
      <c r="AY670" s="261"/>
      <c r="AZ670" s="261"/>
      <c r="BA670" s="261"/>
      <c r="BB670" s="261"/>
      <c r="BC670" s="261"/>
      <c r="BD670" s="261"/>
      <c r="BE670" s="261"/>
      <c r="BF670" s="261"/>
      <c r="BG670" s="261"/>
      <c r="BH670" s="261"/>
      <c r="BI670" s="261"/>
      <c r="BJ670" s="261"/>
      <c r="BK670" s="261"/>
      <c r="BL670" s="261"/>
      <c r="BM670" s="261"/>
      <c r="BN670" s="261"/>
      <c r="BO670" s="261"/>
      <c r="BP670" s="261"/>
      <c r="BQ670" s="261"/>
      <c r="BR670" s="261"/>
      <c r="BS670" s="261"/>
      <c r="BT670" s="261"/>
      <c r="BU670" s="261"/>
      <c r="BV670" s="261"/>
      <c r="BW670" s="261"/>
      <c r="BX670" s="261"/>
      <c r="BY670" s="261"/>
      <c r="BZ670" s="261"/>
      <c r="CA670" s="261"/>
      <c r="CB670" s="261"/>
      <c r="CC670" s="261"/>
      <c r="CD670" s="261"/>
      <c r="CE670" s="261"/>
      <c r="CF670" s="261"/>
      <c r="CG670" s="261"/>
      <c r="CH670" s="261"/>
      <c r="CI670" s="261"/>
      <c r="CJ670" s="261"/>
      <c r="CK670" s="261"/>
      <c r="CL670" s="261"/>
      <c r="CM670" s="261"/>
      <c r="CN670" s="261"/>
      <c r="CO670" s="261"/>
      <c r="CP670" s="261"/>
      <c r="CQ670" s="261"/>
      <c r="CR670" s="261"/>
      <c r="CS670" s="261"/>
      <c r="CT670" s="261"/>
      <c r="CU670" s="261"/>
      <c r="CV670" s="261"/>
      <c r="CW670" s="261"/>
      <c r="CX670" s="261"/>
      <c r="CY670" s="261"/>
      <c r="CZ670" s="261"/>
      <c r="DA670" s="261"/>
      <c r="DB670" s="261"/>
      <c r="DC670" s="261"/>
      <c r="DD670" s="261"/>
      <c r="DE670" s="261"/>
      <c r="DF670" s="261"/>
      <c r="DG670" s="261"/>
      <c r="DH670" s="261"/>
      <c r="DI670" s="261"/>
      <c r="DJ670" s="261"/>
      <c r="DK670" s="261"/>
      <c r="DL670" s="261"/>
      <c r="DM670" s="261"/>
      <c r="DN670" s="261"/>
      <c r="DO670" s="261"/>
      <c r="DP670" s="261"/>
      <c r="DQ670" s="261"/>
      <c r="DR670" s="261"/>
      <c r="DS670" s="261"/>
      <c r="DT670" s="261"/>
      <c r="DU670" s="261"/>
      <c r="DV670" s="261"/>
      <c r="DW670" s="261"/>
      <c r="DX670" s="261"/>
      <c r="DY670" s="261"/>
      <c r="DZ670" s="261"/>
      <c r="EA670" s="261"/>
      <c r="EB670" s="261"/>
      <c r="EC670" s="261"/>
      <c r="ED670" s="261"/>
      <c r="EE670" s="261"/>
      <c r="EF670" s="261"/>
      <c r="EG670" s="261"/>
      <c r="EH670" s="261"/>
      <c r="EI670" s="261"/>
      <c r="EJ670" s="261"/>
      <c r="EK670" s="261"/>
      <c r="EL670" s="261"/>
      <c r="EM670" s="261"/>
      <c r="EN670" s="261"/>
      <c r="EO670" s="261"/>
      <c r="EP670" s="261"/>
      <c r="EQ670" s="261"/>
      <c r="ER670" s="261"/>
      <c r="ES670" s="261"/>
      <c r="ET670" s="261"/>
      <c r="EU670" s="261"/>
      <c r="EV670" s="261"/>
      <c r="EW670" s="261"/>
      <c r="EX670" s="261"/>
      <c r="EY670" s="261"/>
      <c r="EZ670" s="261"/>
      <c r="FA670" s="261"/>
      <c r="FB670" s="261"/>
      <c r="FC670" s="261"/>
      <c r="FD670" s="261"/>
      <c r="FE670" s="261"/>
      <c r="FF670" s="261"/>
      <c r="FG670" s="261"/>
      <c r="FH670" s="261"/>
      <c r="FI670" s="261"/>
      <c r="FJ670" s="261"/>
      <c r="FK670" s="261"/>
      <c r="FL670" s="261"/>
      <c r="FM670" s="261"/>
      <c r="FN670" s="261"/>
      <c r="FO670" s="261"/>
      <c r="FP670" s="261"/>
      <c r="FQ670" s="261"/>
      <c r="FR670" s="261"/>
      <c r="FS670" s="261"/>
      <c r="FT670" s="261"/>
      <c r="FU670" s="261"/>
      <c r="FV670" s="261"/>
      <c r="FW670" s="261"/>
      <c r="FX670" s="261"/>
      <c r="FY670" s="261"/>
      <c r="FZ670" s="261"/>
      <c r="GA670" s="261"/>
      <c r="GB670" s="261"/>
      <c r="GC670" s="261"/>
      <c r="GD670" s="261"/>
      <c r="GE670" s="261"/>
      <c r="GF670" s="261"/>
      <c r="GG670" s="261"/>
      <c r="GH670" s="261"/>
      <c r="GI670" s="261"/>
      <c r="GJ670" s="261"/>
      <c r="GK670" s="261"/>
      <c r="GL670" s="261"/>
      <c r="GM670" s="261"/>
      <c r="GN670" s="261"/>
      <c r="GO670" s="261"/>
      <c r="GP670" s="261"/>
      <c r="GQ670" s="261"/>
      <c r="GR670" s="261"/>
      <c r="GS670" s="261"/>
      <c r="GT670" s="261"/>
      <c r="GU670" s="261"/>
      <c r="GV670" s="261"/>
      <c r="GW670" s="261"/>
      <c r="GX670" s="261"/>
      <c r="GY670" s="261"/>
      <c r="GZ670" s="261"/>
      <c r="HA670" s="261"/>
      <c r="HB670" s="261"/>
      <c r="HC670" s="261"/>
      <c r="HD670" s="261"/>
      <c r="HE670" s="261"/>
      <c r="HF670" s="261"/>
      <c r="HG670" s="261"/>
      <c r="HH670" s="261"/>
      <c r="HI670" s="261"/>
      <c r="HJ670" s="261"/>
      <c r="HK670" s="261"/>
      <c r="HL670" s="261"/>
      <c r="HM670" s="261"/>
      <c r="HN670" s="261"/>
      <c r="HO670" s="261"/>
      <c r="HP670" s="261"/>
      <c r="HQ670" s="261"/>
      <c r="HR670" s="261"/>
      <c r="HS670" s="261"/>
      <c r="HT670" s="261"/>
      <c r="HU670" s="261"/>
      <c r="HV670" s="261"/>
      <c r="HW670" s="261"/>
      <c r="HX670" s="261"/>
      <c r="HY670" s="261"/>
      <c r="HZ670" s="261"/>
      <c r="IA670" s="261"/>
      <c r="IB670" s="261"/>
      <c r="IC670" s="261"/>
      <c r="ID670" s="261"/>
      <c r="IE670" s="261"/>
      <c r="IF670" s="261"/>
      <c r="IG670" s="261"/>
      <c r="IH670" s="261"/>
      <c r="II670" s="261"/>
      <c r="IJ670" s="261"/>
      <c r="IK670" s="261"/>
      <c r="IL670" s="261"/>
      <c r="IM670" s="261"/>
      <c r="IN670" s="261"/>
      <c r="IO670" s="261"/>
      <c r="IP670" s="261"/>
      <c r="IQ670" s="261"/>
      <c r="IR670" s="261"/>
      <c r="IS670" s="261"/>
      <c r="IT670" s="261"/>
      <c r="IU670" s="261"/>
      <c r="IV670" s="261"/>
      <c r="IW670" s="261"/>
      <c r="IX670" s="261"/>
      <c r="IY670" s="261"/>
      <c r="IZ670" s="261"/>
      <c r="JA670" s="261"/>
      <c r="JB670" s="261"/>
      <c r="JC670" s="261"/>
      <c r="JD670" s="261"/>
      <c r="JE670" s="261"/>
      <c r="JF670" s="261"/>
      <c r="JG670" s="261"/>
      <c r="JH670" s="261"/>
      <c r="JI670" s="261"/>
      <c r="JJ670" s="261"/>
      <c r="JK670" s="261"/>
      <c r="JL670" s="261"/>
      <c r="JM670" s="261"/>
      <c r="JN670" s="261"/>
      <c r="JO670" s="261"/>
      <c r="JP670" s="261"/>
      <c r="JQ670" s="261"/>
      <c r="JR670" s="261"/>
      <c r="JS670" s="261"/>
      <c r="JT670" s="261"/>
      <c r="JU670" s="261"/>
      <c r="JV670" s="261"/>
      <c r="JW670" s="261"/>
      <c r="JX670" s="261"/>
      <c r="JY670" s="261"/>
      <c r="JZ670" s="261"/>
      <c r="KA670" s="261"/>
      <c r="KB670" s="261"/>
      <c r="KC670" s="261"/>
      <c r="KD670" s="261"/>
      <c r="KE670" s="261"/>
      <c r="KF670" s="261"/>
      <c r="KG670" s="261"/>
      <c r="KH670" s="261"/>
      <c r="KI670" s="261"/>
      <c r="KJ670" s="261"/>
      <c r="KK670" s="261"/>
      <c r="KL670" s="261"/>
      <c r="KM670" s="261"/>
      <c r="KN670" s="261"/>
      <c r="KO670" s="261"/>
      <c r="KP670" s="261"/>
      <c r="KQ670" s="261"/>
      <c r="KR670" s="261"/>
      <c r="KS670" s="261"/>
      <c r="KT670" s="261"/>
      <c r="KU670" s="261"/>
      <c r="KV670" s="261"/>
      <c r="KW670" s="261"/>
      <c r="KX670" s="261"/>
      <c r="KY670" s="261"/>
      <c r="KZ670" s="261"/>
      <c r="LA670" s="261"/>
      <c r="LB670" s="261"/>
      <c r="LC670" s="261"/>
      <c r="LD670" s="261"/>
      <c r="LE670" s="261"/>
      <c r="LF670" s="261"/>
      <c r="LG670" s="261"/>
      <c r="LH670" s="261"/>
      <c r="LI670" s="261"/>
      <c r="LJ670" s="261"/>
      <c r="LK670" s="261"/>
      <c r="LL670" s="261"/>
      <c r="LM670" s="261"/>
      <c r="LN670" s="261"/>
      <c r="LO670" s="261"/>
      <c r="LP670" s="261"/>
      <c r="LQ670" s="261"/>
      <c r="LR670" s="261"/>
      <c r="LS670" s="261"/>
      <c r="LT670" s="261"/>
      <c r="LU670" s="261"/>
      <c r="LV670" s="261"/>
      <c r="LW670" s="261"/>
      <c r="LX670" s="261"/>
      <c r="LY670" s="261"/>
      <c r="LZ670" s="261"/>
      <c r="MA670" s="261"/>
      <c r="MB670" s="261"/>
      <c r="MC670" s="261"/>
      <c r="MD670" s="261"/>
      <c r="ME670" s="261"/>
      <c r="MF670" s="261"/>
      <c r="MG670" s="261"/>
      <c r="MH670" s="261"/>
      <c r="MI670" s="261"/>
      <c r="MJ670" s="261"/>
      <c r="MK670" s="261"/>
      <c r="ML670" s="261"/>
      <c r="MM670" s="261"/>
      <c r="MN670" s="261"/>
      <c r="MO670" s="261"/>
      <c r="MP670" s="261"/>
      <c r="MQ670" s="261"/>
      <c r="MR670" s="261"/>
      <c r="MS670" s="261"/>
      <c r="MT670" s="261"/>
      <c r="MU670" s="261"/>
      <c r="MV670" s="261"/>
      <c r="MW670" s="261"/>
      <c r="MX670" s="261"/>
      <c r="MY670" s="261"/>
      <c r="MZ670" s="261"/>
      <c r="NA670" s="261"/>
      <c r="NB670" s="261"/>
      <c r="NC670" s="261"/>
      <c r="ND670" s="261"/>
      <c r="NE670" s="261"/>
      <c r="NF670" s="261"/>
      <c r="NG670" s="261"/>
      <c r="NH670" s="261"/>
      <c r="NI670" s="261"/>
      <c r="NJ670" s="261"/>
      <c r="NK670" s="261"/>
      <c r="NL670" s="261"/>
      <c r="NM670" s="261"/>
      <c r="NN670" s="261"/>
      <c r="NO670" s="261"/>
      <c r="NP670" s="261"/>
      <c r="NQ670" s="261"/>
      <c r="NR670" s="261"/>
      <c r="NS670" s="261"/>
      <c r="NT670" s="261"/>
      <c r="NU670" s="261"/>
      <c r="NV670" s="261"/>
      <c r="NW670" s="261"/>
      <c r="NX670" s="261"/>
      <c r="NY670" s="261"/>
      <c r="NZ670" s="261"/>
      <c r="OA670" s="261"/>
      <c r="OB670" s="261"/>
      <c r="OC670" s="261"/>
      <c r="OD670" s="261"/>
      <c r="OE670" s="261"/>
      <c r="OF670" s="261"/>
      <c r="OG670" s="261"/>
      <c r="OH670" s="261"/>
      <c r="OI670" s="261"/>
      <c r="OJ670" s="261"/>
      <c r="OK670" s="261"/>
      <c r="OL670" s="261"/>
      <c r="OM670" s="261"/>
      <c r="ON670" s="261"/>
      <c r="OO670" s="261"/>
      <c r="OP670" s="261"/>
      <c r="OQ670" s="261"/>
      <c r="OR670" s="261"/>
      <c r="OS670" s="261"/>
      <c r="OT670" s="261"/>
      <c r="OU670" s="261"/>
      <c r="OV670" s="261"/>
      <c r="OW670" s="261"/>
      <c r="OX670" s="261"/>
      <c r="OY670" s="261"/>
      <c r="OZ670" s="261"/>
      <c r="PA670" s="261"/>
      <c r="PB670" s="261"/>
      <c r="PC670" s="261"/>
      <c r="PD670" s="261"/>
      <c r="PE670" s="261"/>
      <c r="PF670" s="261"/>
      <c r="PG670" s="261"/>
      <c r="PH670" s="261"/>
      <c r="PI670" s="261"/>
      <c r="PJ670" s="261"/>
      <c r="PK670" s="261"/>
      <c r="PL670" s="261"/>
      <c r="PM670" s="261"/>
      <c r="PN670" s="261"/>
      <c r="PO670" s="261"/>
      <c r="PP670" s="261"/>
      <c r="PQ670" s="261"/>
      <c r="PR670" s="261"/>
      <c r="PS670" s="261"/>
      <c r="PT670" s="261"/>
      <c r="PU670" s="261"/>
      <c r="PV670" s="261"/>
      <c r="PW670" s="261"/>
      <c r="PX670" s="261"/>
      <c r="PY670" s="261"/>
      <c r="PZ670" s="261"/>
      <c r="QA670" s="261"/>
      <c r="QB670" s="261"/>
      <c r="QC670" s="261"/>
      <c r="QD670" s="261"/>
      <c r="QE670" s="261"/>
      <c r="QF670" s="261"/>
      <c r="QG670" s="261"/>
      <c r="QH670" s="261"/>
      <c r="QI670" s="261"/>
      <c r="QJ670" s="261"/>
      <c r="QK670" s="261"/>
      <c r="QL670" s="261"/>
      <c r="QM670" s="261"/>
      <c r="QN670" s="261"/>
      <c r="QO670" s="261"/>
      <c r="QP670" s="261"/>
      <c r="QQ670" s="261"/>
      <c r="QR670" s="261"/>
      <c r="QS670" s="261"/>
      <c r="QT670" s="261"/>
      <c r="QU670" s="261"/>
      <c r="QV670" s="261"/>
      <c r="QW670" s="261"/>
      <c r="QX670" s="261"/>
      <c r="QY670" s="261"/>
      <c r="QZ670" s="261"/>
      <c r="RA670" s="261"/>
      <c r="RB670" s="261"/>
      <c r="RC670" s="261"/>
      <c r="RD670" s="261"/>
      <c r="RE670" s="261"/>
      <c r="RF670" s="261"/>
      <c r="RG670" s="261"/>
      <c r="RH670" s="261"/>
      <c r="RI670" s="261"/>
      <c r="RJ670" s="261"/>
      <c r="RK670" s="261"/>
      <c r="RL670" s="261"/>
      <c r="RM670" s="261"/>
      <c r="RN670" s="261"/>
      <c r="RO670" s="261"/>
      <c r="RP670" s="261"/>
      <c r="RQ670" s="261"/>
      <c r="RR670" s="261"/>
      <c r="RS670" s="261"/>
      <c r="RT670" s="261"/>
      <c r="RU670" s="261"/>
      <c r="RV670" s="261"/>
      <c r="RW670" s="261"/>
      <c r="RX670" s="261"/>
      <c r="RY670" s="261"/>
      <c r="RZ670" s="261"/>
      <c r="SA670" s="261"/>
      <c r="SB670" s="261"/>
      <c r="SC670" s="261"/>
      <c r="SD670" s="261"/>
      <c r="SE670" s="261"/>
      <c r="SF670" s="261"/>
      <c r="SG670" s="261"/>
      <c r="SH670" s="261"/>
      <c r="SI670" s="261"/>
      <c r="SJ670" s="261"/>
      <c r="SK670" s="261"/>
      <c r="SL670" s="261"/>
      <c r="SM670" s="261"/>
      <c r="SN670" s="261"/>
      <c r="SO670" s="261"/>
      <c r="SP670" s="261"/>
      <c r="SQ670" s="261"/>
      <c r="SR670" s="261"/>
      <c r="SS670" s="261"/>
      <c r="ST670" s="261"/>
      <c r="SU670" s="261"/>
      <c r="SV670" s="261"/>
      <c r="SW670" s="261"/>
      <c r="SX670" s="261"/>
      <c r="SY670" s="261"/>
      <c r="SZ670" s="261"/>
      <c r="TA670" s="261"/>
      <c r="TB670" s="261"/>
      <c r="TC670" s="261"/>
      <c r="TD670" s="261"/>
      <c r="TE670" s="261"/>
      <c r="TF670" s="261"/>
      <c r="TG670" s="261"/>
      <c r="TH670" s="261"/>
      <c r="TI670" s="261"/>
      <c r="TJ670" s="261"/>
      <c r="TK670" s="261"/>
      <c r="TL670" s="261"/>
      <c r="TM670" s="261"/>
      <c r="TN670" s="261"/>
      <c r="TO670" s="261"/>
      <c r="TP670" s="261"/>
      <c r="TQ670" s="261"/>
      <c r="TR670" s="261"/>
      <c r="TS670" s="261"/>
      <c r="TT670" s="261"/>
      <c r="TU670" s="261"/>
      <c r="TV670" s="261"/>
      <c r="TW670" s="261"/>
      <c r="TX670" s="261"/>
      <c r="TY670" s="261"/>
      <c r="TZ670" s="261"/>
      <c r="UA670" s="261"/>
      <c r="UB670" s="261"/>
      <c r="UC670" s="261"/>
      <c r="UD670" s="261"/>
      <c r="UE670" s="261"/>
      <c r="UF670" s="261"/>
      <c r="UG670" s="261"/>
      <c r="UH670" s="261"/>
      <c r="UI670" s="261"/>
      <c r="UJ670" s="261"/>
      <c r="UK670" s="261"/>
      <c r="UL670" s="261"/>
      <c r="UM670" s="261"/>
      <c r="UN670" s="261"/>
      <c r="UO670" s="261"/>
      <c r="UP670" s="261"/>
      <c r="UQ670" s="261"/>
      <c r="UR670" s="261"/>
      <c r="US670" s="261"/>
      <c r="UT670" s="261"/>
      <c r="UU670" s="261"/>
      <c r="UV670" s="261"/>
      <c r="UW670" s="261"/>
      <c r="UX670" s="261"/>
      <c r="UY670" s="261"/>
      <c r="UZ670" s="261"/>
      <c r="VA670" s="261"/>
      <c r="VB670" s="261"/>
      <c r="VC670" s="261"/>
      <c r="VD670" s="261"/>
      <c r="VE670" s="261"/>
      <c r="VF670" s="261"/>
      <c r="VG670" s="261"/>
      <c r="VH670" s="261"/>
      <c r="VI670" s="261"/>
      <c r="VJ670" s="261"/>
      <c r="VK670" s="261"/>
      <c r="VL670" s="261"/>
      <c r="VM670" s="261"/>
      <c r="VN670" s="261"/>
      <c r="VO670" s="261"/>
      <c r="VP670" s="261"/>
      <c r="VQ670" s="261"/>
      <c r="VR670" s="261"/>
      <c r="VS670" s="261"/>
      <c r="VT670" s="261"/>
      <c r="VU670" s="261"/>
      <c r="VV670" s="261"/>
      <c r="VW670" s="261"/>
      <c r="VX670" s="261"/>
      <c r="VY670" s="261"/>
      <c r="VZ670" s="261"/>
      <c r="WA670" s="261"/>
      <c r="WB670" s="261"/>
      <c r="WC670" s="261"/>
      <c r="WD670" s="261"/>
      <c r="WE670" s="261"/>
      <c r="WF670" s="261"/>
      <c r="WG670" s="261"/>
      <c r="WH670" s="261"/>
      <c r="WI670" s="261"/>
      <c r="WJ670" s="261"/>
      <c r="WK670" s="261"/>
      <c r="WL670" s="261"/>
      <c r="WM670" s="261"/>
      <c r="WN670" s="261"/>
      <c r="WO670" s="261"/>
      <c r="WP670" s="261"/>
      <c r="WQ670" s="261"/>
      <c r="WR670" s="261"/>
      <c r="WS670" s="261"/>
      <c r="WT670" s="261"/>
      <c r="WU670" s="261"/>
      <c r="WV670" s="261"/>
      <c r="WW670" s="261"/>
      <c r="WX670" s="261"/>
      <c r="WY670" s="261"/>
      <c r="WZ670" s="261"/>
      <c r="XA670" s="261"/>
      <c r="XB670" s="261"/>
      <c r="XC670" s="261"/>
      <c r="XD670" s="261"/>
      <c r="XE670" s="261"/>
      <c r="XF670" s="261"/>
      <c r="XG670" s="261"/>
      <c r="XH670" s="261"/>
      <c r="XI670" s="261"/>
      <c r="XJ670" s="261"/>
      <c r="XK670" s="261"/>
      <c r="XL670" s="261"/>
      <c r="XM670" s="261"/>
      <c r="XN670" s="261"/>
      <c r="XO670" s="261"/>
      <c r="XP670" s="261"/>
      <c r="XQ670" s="261"/>
      <c r="XR670" s="261"/>
      <c r="XS670" s="261"/>
      <c r="XT670" s="261"/>
      <c r="XU670" s="261"/>
      <c r="XV670" s="261"/>
      <c r="XW670" s="261"/>
      <c r="XX670" s="261"/>
      <c r="XY670" s="261"/>
      <c r="XZ670" s="261"/>
      <c r="YA670" s="261"/>
      <c r="YB670" s="261"/>
      <c r="YC670" s="261"/>
      <c r="YD670" s="261"/>
      <c r="YE670" s="261"/>
      <c r="YF670" s="261"/>
      <c r="YG670" s="261"/>
      <c r="YH670" s="261"/>
      <c r="YI670" s="261"/>
      <c r="YJ670" s="261"/>
      <c r="YK670" s="261"/>
      <c r="YL670" s="261"/>
      <c r="YM670" s="261"/>
      <c r="YN670" s="261"/>
      <c r="YO670" s="261"/>
      <c r="YP670" s="261"/>
      <c r="YQ670" s="261"/>
      <c r="YR670" s="261"/>
      <c r="YS670" s="261"/>
      <c r="YT670" s="261"/>
      <c r="YU670" s="261"/>
      <c r="YV670" s="261"/>
      <c r="YW670" s="261"/>
      <c r="YX670" s="261"/>
      <c r="YY670" s="261"/>
      <c r="YZ670" s="261"/>
      <c r="ZA670" s="261"/>
      <c r="ZB670" s="261"/>
      <c r="ZC670" s="261"/>
      <c r="ZD670" s="261"/>
      <c r="ZE670" s="261"/>
      <c r="ZF670" s="261"/>
      <c r="ZG670" s="261"/>
      <c r="ZH670" s="261"/>
      <c r="ZI670" s="261"/>
      <c r="ZJ670" s="261"/>
      <c r="ZK670" s="261"/>
      <c r="ZL670" s="261"/>
      <c r="ZM670" s="261"/>
      <c r="ZN670" s="261"/>
      <c r="ZO670" s="261"/>
      <c r="ZP670" s="261"/>
      <c r="ZQ670" s="261"/>
      <c r="ZR670" s="261"/>
      <c r="ZS670" s="261"/>
      <c r="ZT670" s="261"/>
      <c r="ZU670" s="261"/>
      <c r="ZV670" s="261"/>
      <c r="ZW670" s="261"/>
      <c r="ZX670" s="261"/>
      <c r="ZY670" s="261"/>
      <c r="ZZ670" s="261"/>
      <c r="AAA670" s="261"/>
      <c r="AAB670" s="261"/>
      <c r="AAC670" s="261"/>
      <c r="AAD670" s="261"/>
      <c r="AAE670" s="261"/>
      <c r="AAF670" s="261"/>
      <c r="AAG670" s="261"/>
      <c r="AAH670" s="261"/>
      <c r="AAI670" s="261"/>
      <c r="AAJ670" s="261"/>
      <c r="AAK670" s="261"/>
      <c r="AAL670" s="261"/>
      <c r="AAM670" s="261"/>
      <c r="AAN670" s="261"/>
      <c r="AAO670" s="261"/>
      <c r="AAP670" s="261"/>
      <c r="AAQ670" s="261"/>
      <c r="AAR670" s="261"/>
      <c r="AAS670" s="261"/>
      <c r="AAT670" s="261"/>
      <c r="AAU670" s="261"/>
      <c r="AAV670" s="261"/>
      <c r="AAW670" s="261"/>
      <c r="AAX670" s="261"/>
      <c r="AAY670" s="261"/>
      <c r="AAZ670" s="261"/>
      <c r="ABA670" s="261"/>
      <c r="ABB670" s="261"/>
      <c r="ABC670" s="261"/>
      <c r="ABD670" s="261"/>
      <c r="ABE670" s="261"/>
      <c r="ABF670" s="261"/>
      <c r="ABG670" s="261"/>
      <c r="ABH670" s="261"/>
      <c r="ABI670" s="261"/>
      <c r="ABJ670" s="261"/>
      <c r="ABK670" s="261"/>
      <c r="ABL670" s="261"/>
      <c r="ABM670" s="261"/>
      <c r="ABN670" s="261"/>
      <c r="ABO670" s="261"/>
      <c r="ABP670" s="261"/>
      <c r="ABQ670" s="261"/>
      <c r="ABR670" s="261"/>
      <c r="ABS670" s="261"/>
      <c r="ABT670" s="261"/>
      <c r="ABU670" s="261"/>
      <c r="ABV670" s="261"/>
      <c r="ABW670" s="261"/>
      <c r="ABX670" s="261"/>
      <c r="ABY670" s="261"/>
      <c r="ABZ670" s="261"/>
      <c r="ACA670" s="261"/>
      <c r="ACB670" s="261"/>
      <c r="ACC670" s="261"/>
      <c r="ACD670" s="261"/>
      <c r="ACE670" s="261"/>
      <c r="ACF670" s="261"/>
      <c r="ACG670" s="261"/>
      <c r="ACH670" s="261"/>
      <c r="ACI670" s="261"/>
      <c r="ACJ670" s="261"/>
      <c r="ACK670" s="261"/>
      <c r="ACL670" s="261"/>
      <c r="ACM670" s="261"/>
      <c r="ACN670" s="261"/>
      <c r="ACO670" s="261"/>
      <c r="ACP670" s="261"/>
      <c r="ACQ670" s="261"/>
      <c r="ACR670" s="261"/>
      <c r="ACS670" s="261"/>
      <c r="ACT670" s="261"/>
      <c r="ACU670" s="261"/>
      <c r="ACV670" s="261"/>
      <c r="ACW670" s="261"/>
      <c r="ACX670" s="261"/>
      <c r="ACY670" s="261"/>
      <c r="ACZ670" s="261"/>
      <c r="ADA670" s="261"/>
      <c r="ADB670" s="261"/>
      <c r="ADC670" s="261"/>
      <c r="ADD670" s="261"/>
      <c r="ADE670" s="261"/>
      <c r="ADF670" s="261"/>
      <c r="ADG670" s="261"/>
      <c r="ADH670" s="261"/>
      <c r="ADI670" s="261"/>
      <c r="ADJ670" s="261"/>
      <c r="ADK670" s="261"/>
      <c r="ADL670" s="261"/>
      <c r="ADM670" s="261"/>
      <c r="ADN670" s="261"/>
      <c r="ADO670" s="261"/>
      <c r="ADP670" s="261"/>
      <c r="ADQ670" s="261"/>
      <c r="ADR670" s="261"/>
      <c r="ADS670" s="261"/>
      <c r="ADT670" s="261"/>
      <c r="ADU670" s="261"/>
      <c r="ADV670" s="261"/>
      <c r="ADW670" s="261"/>
      <c r="ADX670" s="261"/>
      <c r="ADY670" s="261"/>
      <c r="ADZ670" s="261"/>
      <c r="AEA670" s="261"/>
      <c r="AEB670" s="261"/>
      <c r="AEC670" s="261"/>
      <c r="AED670" s="261"/>
      <c r="AEE670" s="261"/>
      <c r="AEF670" s="261"/>
      <c r="AEG670" s="261"/>
      <c r="AEH670" s="261"/>
      <c r="AEI670" s="261"/>
      <c r="AEJ670" s="261"/>
      <c r="AEK670" s="261"/>
      <c r="AEL670" s="261"/>
      <c r="AEM670" s="261"/>
      <c r="AEN670" s="261"/>
      <c r="AEO670" s="261"/>
      <c r="AEP670" s="261"/>
      <c r="AEQ670" s="261"/>
      <c r="AER670" s="261"/>
      <c r="AES670" s="261"/>
      <c r="AET670" s="261"/>
      <c r="AEU670" s="261"/>
      <c r="AEV670" s="261"/>
      <c r="AEW670" s="261"/>
      <c r="AEX670" s="261"/>
      <c r="AEY670" s="261"/>
      <c r="AEZ670" s="261"/>
      <c r="AFA670" s="261"/>
      <c r="AFB670" s="261"/>
      <c r="AFC670" s="261"/>
      <c r="AFD670" s="261"/>
      <c r="AFE670" s="261"/>
      <c r="AFF670" s="261"/>
      <c r="AFG670" s="261"/>
      <c r="AFH670" s="261"/>
      <c r="AFI670" s="261"/>
      <c r="AFJ670" s="261"/>
      <c r="AFK670" s="261"/>
      <c r="AFL670" s="261"/>
      <c r="AFM670" s="261"/>
      <c r="AFN670" s="261"/>
      <c r="AFO670" s="261"/>
      <c r="AFP670" s="261"/>
      <c r="AFQ670" s="261"/>
      <c r="AFR670" s="261"/>
      <c r="AFS670" s="261"/>
      <c r="AFT670" s="261"/>
      <c r="AFU670" s="261"/>
      <c r="AFV670" s="261"/>
      <c r="AFW670" s="261"/>
      <c r="AFX670" s="261"/>
      <c r="AFY670" s="261"/>
      <c r="AFZ670" s="261"/>
      <c r="AGA670" s="261"/>
      <c r="AGB670" s="261"/>
      <c r="AGC670" s="261"/>
      <c r="AGD670" s="261"/>
      <c r="AGE670" s="261"/>
      <c r="AGF670" s="261"/>
      <c r="AGG670" s="261"/>
      <c r="AGH670" s="261"/>
      <c r="AGI670" s="261"/>
      <c r="AGJ670" s="261"/>
      <c r="AGK670" s="261"/>
      <c r="AGL670" s="261"/>
      <c r="AGM670" s="261"/>
      <c r="AGN670" s="261"/>
      <c r="AGO670" s="261"/>
      <c r="AGP670" s="261"/>
      <c r="AGQ670" s="261"/>
      <c r="AGR670" s="261"/>
      <c r="AGS670" s="261"/>
      <c r="AGT670" s="261"/>
      <c r="AGU670" s="261"/>
      <c r="AGV670" s="261"/>
      <c r="AGW670" s="261"/>
      <c r="AGX670" s="261"/>
      <c r="AGY670" s="261"/>
      <c r="AGZ670" s="261"/>
      <c r="AHA670" s="261"/>
      <c r="AHB670" s="261"/>
      <c r="AHC670" s="261"/>
      <c r="AHD670" s="261"/>
      <c r="AHE670" s="261"/>
      <c r="AHF670" s="261"/>
      <c r="AHG670" s="261"/>
      <c r="AHH670" s="261"/>
      <c r="AHI670" s="261"/>
      <c r="AHJ670" s="261"/>
      <c r="AHK670" s="261"/>
      <c r="AHL670" s="261"/>
      <c r="AHM670" s="261"/>
      <c r="AHN670" s="261"/>
      <c r="AHO670" s="261"/>
      <c r="AHP670" s="261"/>
      <c r="AHQ670" s="261"/>
      <c r="AHR670" s="261"/>
      <c r="AHS670" s="261"/>
      <c r="AHT670" s="261"/>
      <c r="AHU670" s="261"/>
      <c r="AHV670" s="261"/>
      <c r="AHW670" s="261"/>
      <c r="AHX670" s="261"/>
      <c r="AHY670" s="261"/>
      <c r="AHZ670" s="261"/>
      <c r="AIA670" s="261"/>
      <c r="AIB670" s="261"/>
      <c r="AIC670" s="261"/>
      <c r="AID670" s="261"/>
      <c r="AIE670" s="261"/>
      <c r="AIF670" s="261"/>
      <c r="AIG670" s="261"/>
      <c r="AIH670" s="261"/>
      <c r="AII670" s="261"/>
      <c r="AIJ670" s="261"/>
      <c r="AIK670" s="261"/>
      <c r="AIL670" s="261"/>
      <c r="AIM670" s="261"/>
      <c r="AIN670" s="261"/>
      <c r="AIO670" s="261"/>
      <c r="AIP670" s="261"/>
      <c r="AIQ670" s="261"/>
      <c r="AIR670" s="261"/>
      <c r="AIS670" s="261"/>
      <c r="AIT670" s="261"/>
      <c r="AIU670" s="261"/>
      <c r="AIV670" s="261"/>
      <c r="AIW670" s="261"/>
      <c r="AIX670" s="261"/>
      <c r="AIY670" s="261"/>
      <c r="AIZ670" s="261"/>
      <c r="AJA670" s="261"/>
      <c r="AJB670" s="261"/>
      <c r="AJC670" s="261"/>
      <c r="AJD670" s="261"/>
      <c r="AJE670" s="261"/>
      <c r="AJF670" s="261"/>
      <c r="AJG670" s="261"/>
      <c r="AJH670" s="261"/>
      <c r="AJI670" s="261"/>
      <c r="AJJ670" s="261"/>
      <c r="AJK670" s="261"/>
      <c r="AJL670" s="261"/>
      <c r="AJM670" s="261"/>
      <c r="AJN670" s="261"/>
      <c r="AJO670" s="261"/>
      <c r="AJP670" s="261"/>
      <c r="AJQ670" s="261"/>
      <c r="AJR670" s="261"/>
      <c r="AJS670" s="261"/>
      <c r="AJT670" s="261"/>
      <c r="AJU670" s="261"/>
      <c r="AJV670" s="261"/>
      <c r="AJW670" s="261"/>
      <c r="AJX670" s="261"/>
      <c r="AJY670" s="261"/>
      <c r="AJZ670" s="261"/>
      <c r="AKA670" s="261"/>
      <c r="AKB670" s="261"/>
      <c r="AKC670" s="261"/>
      <c r="AKD670" s="261"/>
      <c r="AKE670" s="261"/>
      <c r="AKF670" s="261"/>
      <c r="AKG670" s="261"/>
      <c r="AKH670" s="261"/>
      <c r="AKI670" s="261"/>
      <c r="AKJ670" s="261"/>
      <c r="AKK670" s="261"/>
      <c r="AKL670" s="261"/>
      <c r="AKM670" s="261"/>
      <c r="AKN670" s="261"/>
      <c r="AKO670" s="261"/>
      <c r="AKP670" s="261"/>
      <c r="AKQ670" s="261"/>
      <c r="AKR670" s="261"/>
      <c r="AKS670" s="261"/>
      <c r="AKT670" s="261"/>
      <c r="AKU670" s="261"/>
      <c r="AKV670" s="261"/>
      <c r="AKW670" s="261"/>
      <c r="AKX670" s="261"/>
      <c r="AKY670" s="261"/>
      <c r="AKZ670" s="261"/>
      <c r="ALA670" s="261"/>
      <c r="ALB670" s="261"/>
      <c r="ALC670" s="261"/>
      <c r="ALD670" s="261"/>
      <c r="ALE670" s="261"/>
      <c r="ALF670" s="261"/>
      <c r="ALG670" s="261"/>
      <c r="ALH670" s="261"/>
      <c r="ALI670" s="261"/>
      <c r="ALJ670" s="261"/>
      <c r="ALK670" s="261"/>
      <c r="ALL670" s="261"/>
      <c r="ALM670" s="261"/>
      <c r="ALN670" s="261"/>
      <c r="ALO670" s="261"/>
      <c r="ALP670" s="261"/>
      <c r="ALQ670" s="261"/>
      <c r="ALR670" s="261"/>
      <c r="ALS670" s="261"/>
      <c r="ALT670" s="261"/>
      <c r="ALU670" s="261"/>
      <c r="ALV670" s="261"/>
      <c r="ALW670" s="261"/>
      <c r="ALX670" s="261"/>
      <c r="ALY670" s="261"/>
      <c r="ALZ670" s="261"/>
      <c r="AMA670" s="261"/>
      <c r="AMB670" s="261"/>
      <c r="AMC670" s="261"/>
      <c r="AMD670" s="261"/>
      <c r="AME670" s="261"/>
      <c r="AMF670" s="261"/>
      <c r="AMG670" s="261"/>
      <c r="AMH670" s="261"/>
      <c r="AMI670" s="261"/>
      <c r="AMJ670" s="261"/>
      <c r="AMK670" s="261"/>
    </row>
    <row r="671" spans="1:1025" s="269" customFormat="1" x14ac:dyDescent="0.35">
      <c r="A671" s="261"/>
      <c r="B671" s="265"/>
      <c r="C671" s="266"/>
      <c r="D671" s="266"/>
      <c r="E671" s="266"/>
      <c r="F671" s="266"/>
      <c r="G671" s="266"/>
      <c r="H671" s="261"/>
      <c r="I671" s="261"/>
      <c r="J671" s="261"/>
      <c r="K671" s="261"/>
      <c r="L671" s="261"/>
      <c r="M671" s="261"/>
      <c r="N671" s="261"/>
      <c r="O671" s="261"/>
      <c r="P671" s="261"/>
      <c r="Q671" s="261"/>
      <c r="R671" s="261"/>
      <c r="S671" s="261"/>
      <c r="T671" s="261"/>
      <c r="U671" s="261"/>
      <c r="V671" s="261"/>
      <c r="W671" s="261"/>
      <c r="X671" s="261"/>
      <c r="Y671" s="261"/>
      <c r="Z671" s="261"/>
      <c r="AA671" s="261"/>
      <c r="AB671" s="261"/>
      <c r="AC671" s="261"/>
      <c r="AD671" s="261"/>
      <c r="AE671" s="261"/>
      <c r="AF671" s="261"/>
      <c r="AG671" s="261"/>
      <c r="AH671" s="261"/>
      <c r="AI671" s="261"/>
      <c r="AJ671" s="261"/>
      <c r="AK671" s="261"/>
      <c r="AL671" s="261"/>
      <c r="AM671" s="261"/>
      <c r="AN671" s="261"/>
      <c r="AO671" s="261"/>
      <c r="AP671" s="261"/>
      <c r="AQ671" s="261"/>
      <c r="AR671" s="261"/>
      <c r="AS671" s="261"/>
      <c r="AT671" s="261"/>
      <c r="AU671" s="261"/>
      <c r="AV671" s="261"/>
      <c r="AW671" s="261"/>
      <c r="AX671" s="261"/>
      <c r="AY671" s="261"/>
      <c r="AZ671" s="261"/>
      <c r="BA671" s="261"/>
      <c r="BB671" s="261"/>
      <c r="BC671" s="261"/>
      <c r="BD671" s="261"/>
      <c r="BE671" s="261"/>
      <c r="BF671" s="261"/>
      <c r="BG671" s="261"/>
      <c r="BH671" s="261"/>
      <c r="BI671" s="261"/>
      <c r="BJ671" s="261"/>
      <c r="BK671" s="261"/>
      <c r="BL671" s="261"/>
      <c r="BM671" s="261"/>
      <c r="BN671" s="261"/>
      <c r="BO671" s="261"/>
      <c r="BP671" s="261"/>
      <c r="BQ671" s="261"/>
      <c r="BR671" s="261"/>
      <c r="BS671" s="261"/>
      <c r="BT671" s="261"/>
      <c r="BU671" s="261"/>
      <c r="BV671" s="261"/>
      <c r="BW671" s="261"/>
      <c r="BX671" s="261"/>
      <c r="BY671" s="261"/>
      <c r="BZ671" s="261"/>
      <c r="CA671" s="261"/>
      <c r="CB671" s="261"/>
      <c r="CC671" s="261"/>
      <c r="CD671" s="261"/>
      <c r="CE671" s="261"/>
      <c r="CF671" s="261"/>
      <c r="CG671" s="261"/>
      <c r="CH671" s="261"/>
      <c r="CI671" s="261"/>
      <c r="CJ671" s="261"/>
      <c r="CK671" s="261"/>
      <c r="CL671" s="261"/>
      <c r="CM671" s="261"/>
      <c r="CN671" s="261"/>
      <c r="CO671" s="261"/>
      <c r="CP671" s="261"/>
      <c r="CQ671" s="261"/>
      <c r="CR671" s="261"/>
      <c r="CS671" s="261"/>
      <c r="CT671" s="261"/>
      <c r="CU671" s="261"/>
      <c r="CV671" s="261"/>
      <c r="CW671" s="261"/>
      <c r="CX671" s="261"/>
      <c r="CY671" s="261"/>
      <c r="CZ671" s="261"/>
      <c r="DA671" s="261"/>
      <c r="DB671" s="261"/>
      <c r="DC671" s="261"/>
      <c r="DD671" s="261"/>
      <c r="DE671" s="261"/>
      <c r="DF671" s="261"/>
      <c r="DG671" s="261"/>
      <c r="DH671" s="261"/>
      <c r="DI671" s="261"/>
      <c r="DJ671" s="261"/>
      <c r="DK671" s="261"/>
      <c r="DL671" s="261"/>
      <c r="DM671" s="261"/>
      <c r="DN671" s="261"/>
      <c r="DO671" s="261"/>
      <c r="DP671" s="261"/>
      <c r="DQ671" s="261"/>
      <c r="DR671" s="261"/>
      <c r="DS671" s="261"/>
      <c r="DT671" s="261"/>
      <c r="DU671" s="261"/>
      <c r="DV671" s="261"/>
      <c r="DW671" s="261"/>
      <c r="DX671" s="261"/>
      <c r="DY671" s="261"/>
      <c r="DZ671" s="261"/>
      <c r="EA671" s="261"/>
      <c r="EB671" s="261"/>
      <c r="EC671" s="261"/>
      <c r="ED671" s="261"/>
      <c r="EE671" s="261"/>
      <c r="EF671" s="261"/>
      <c r="EG671" s="261"/>
      <c r="EH671" s="261"/>
      <c r="EI671" s="261"/>
      <c r="EJ671" s="261"/>
      <c r="EK671" s="261"/>
      <c r="EL671" s="261"/>
      <c r="EM671" s="261"/>
      <c r="EN671" s="261"/>
      <c r="EO671" s="261"/>
      <c r="EP671" s="261"/>
      <c r="EQ671" s="261"/>
      <c r="ER671" s="261"/>
      <c r="ES671" s="261"/>
      <c r="ET671" s="261"/>
      <c r="EU671" s="261"/>
      <c r="EV671" s="261"/>
      <c r="EW671" s="261"/>
      <c r="EX671" s="261"/>
      <c r="EY671" s="261"/>
      <c r="EZ671" s="261"/>
      <c r="FA671" s="261"/>
      <c r="FB671" s="261"/>
      <c r="FC671" s="261"/>
      <c r="FD671" s="261"/>
      <c r="FE671" s="261"/>
      <c r="FF671" s="261"/>
      <c r="FG671" s="261"/>
      <c r="FH671" s="261"/>
      <c r="FI671" s="261"/>
      <c r="FJ671" s="261"/>
      <c r="FK671" s="261"/>
      <c r="FL671" s="261"/>
      <c r="FM671" s="261"/>
      <c r="FN671" s="261"/>
      <c r="FO671" s="261"/>
      <c r="FP671" s="261"/>
      <c r="FQ671" s="261"/>
      <c r="FR671" s="261"/>
      <c r="FS671" s="261"/>
      <c r="FT671" s="261"/>
      <c r="FU671" s="261"/>
      <c r="FV671" s="261"/>
      <c r="FW671" s="261"/>
      <c r="FX671" s="261"/>
      <c r="FY671" s="261"/>
      <c r="FZ671" s="261"/>
      <c r="GA671" s="261"/>
      <c r="GB671" s="261"/>
      <c r="GC671" s="261"/>
      <c r="GD671" s="261"/>
      <c r="GE671" s="261"/>
      <c r="GF671" s="261"/>
      <c r="GG671" s="261"/>
      <c r="GH671" s="261"/>
      <c r="GI671" s="261"/>
      <c r="GJ671" s="261"/>
      <c r="GK671" s="261"/>
      <c r="GL671" s="261"/>
      <c r="GM671" s="261"/>
      <c r="GN671" s="261"/>
      <c r="GO671" s="261"/>
      <c r="GP671" s="261"/>
      <c r="GQ671" s="261"/>
      <c r="GR671" s="261"/>
      <c r="GS671" s="261"/>
      <c r="GT671" s="261"/>
      <c r="GU671" s="261"/>
      <c r="GV671" s="261"/>
      <c r="GW671" s="261"/>
      <c r="GX671" s="261"/>
      <c r="GY671" s="261"/>
      <c r="GZ671" s="261"/>
      <c r="HA671" s="261"/>
      <c r="HB671" s="261"/>
      <c r="HC671" s="261"/>
      <c r="HD671" s="261"/>
      <c r="HE671" s="261"/>
      <c r="HF671" s="261"/>
      <c r="HG671" s="261"/>
      <c r="HH671" s="261"/>
      <c r="HI671" s="261"/>
      <c r="HJ671" s="261"/>
      <c r="HK671" s="261"/>
      <c r="HL671" s="261"/>
      <c r="HM671" s="261"/>
      <c r="HN671" s="261"/>
      <c r="HO671" s="261"/>
      <c r="HP671" s="261"/>
      <c r="HQ671" s="261"/>
      <c r="HR671" s="261"/>
      <c r="HS671" s="261"/>
      <c r="HT671" s="261"/>
      <c r="HU671" s="261"/>
      <c r="HV671" s="261"/>
      <c r="HW671" s="261"/>
      <c r="HX671" s="261"/>
      <c r="HY671" s="261"/>
      <c r="HZ671" s="261"/>
      <c r="IA671" s="261"/>
      <c r="IB671" s="261"/>
      <c r="IC671" s="261"/>
      <c r="ID671" s="261"/>
      <c r="IE671" s="261"/>
      <c r="IF671" s="261"/>
      <c r="IG671" s="261"/>
      <c r="IH671" s="261"/>
      <c r="II671" s="261"/>
      <c r="IJ671" s="261"/>
      <c r="IK671" s="261"/>
      <c r="IL671" s="261"/>
      <c r="IM671" s="261"/>
      <c r="IN671" s="261"/>
      <c r="IO671" s="261"/>
      <c r="IP671" s="261"/>
      <c r="IQ671" s="261"/>
      <c r="IR671" s="261"/>
      <c r="IS671" s="261"/>
      <c r="IT671" s="261"/>
      <c r="IU671" s="261"/>
      <c r="IV671" s="261"/>
      <c r="IW671" s="261"/>
      <c r="IX671" s="261"/>
      <c r="IY671" s="261"/>
      <c r="IZ671" s="261"/>
      <c r="JA671" s="261"/>
      <c r="JB671" s="261"/>
      <c r="JC671" s="261"/>
      <c r="JD671" s="261"/>
      <c r="JE671" s="261"/>
      <c r="JF671" s="261"/>
      <c r="JG671" s="261"/>
      <c r="JH671" s="261"/>
      <c r="JI671" s="261"/>
      <c r="JJ671" s="261"/>
      <c r="JK671" s="261"/>
      <c r="JL671" s="261"/>
      <c r="JM671" s="261"/>
      <c r="JN671" s="261"/>
      <c r="JO671" s="261"/>
      <c r="JP671" s="261"/>
      <c r="JQ671" s="261"/>
      <c r="JR671" s="261"/>
      <c r="JS671" s="261"/>
      <c r="JT671" s="261"/>
      <c r="JU671" s="261"/>
      <c r="JV671" s="261"/>
      <c r="JW671" s="261"/>
      <c r="JX671" s="261"/>
      <c r="JY671" s="261"/>
      <c r="JZ671" s="261"/>
      <c r="KA671" s="261"/>
      <c r="KB671" s="261"/>
      <c r="KC671" s="261"/>
      <c r="KD671" s="261"/>
      <c r="KE671" s="261"/>
      <c r="KF671" s="261"/>
      <c r="KG671" s="261"/>
      <c r="KH671" s="261"/>
      <c r="KI671" s="261"/>
      <c r="KJ671" s="261"/>
      <c r="KK671" s="261"/>
      <c r="KL671" s="261"/>
      <c r="KM671" s="261"/>
      <c r="KN671" s="261"/>
      <c r="KO671" s="261"/>
      <c r="KP671" s="261"/>
      <c r="KQ671" s="261"/>
      <c r="KR671" s="261"/>
      <c r="KS671" s="261"/>
      <c r="KT671" s="261"/>
      <c r="KU671" s="261"/>
      <c r="KV671" s="261"/>
      <c r="KW671" s="261"/>
      <c r="KX671" s="261"/>
      <c r="KY671" s="261"/>
      <c r="KZ671" s="261"/>
      <c r="LA671" s="261"/>
      <c r="LB671" s="261"/>
      <c r="LC671" s="261"/>
      <c r="LD671" s="261"/>
      <c r="LE671" s="261"/>
      <c r="LF671" s="261"/>
      <c r="LG671" s="261"/>
      <c r="LH671" s="261"/>
      <c r="LI671" s="261"/>
      <c r="LJ671" s="261"/>
      <c r="LK671" s="261"/>
      <c r="LL671" s="261"/>
      <c r="LM671" s="261"/>
      <c r="LN671" s="261"/>
      <c r="LO671" s="261"/>
      <c r="LP671" s="261"/>
      <c r="LQ671" s="261"/>
      <c r="LR671" s="261"/>
      <c r="LS671" s="261"/>
      <c r="LT671" s="261"/>
      <c r="LU671" s="261"/>
      <c r="LV671" s="261"/>
      <c r="LW671" s="261"/>
      <c r="LX671" s="261"/>
      <c r="LY671" s="261"/>
      <c r="LZ671" s="261"/>
      <c r="MA671" s="261"/>
      <c r="MB671" s="261"/>
      <c r="MC671" s="261"/>
      <c r="MD671" s="261"/>
      <c r="ME671" s="261"/>
      <c r="MF671" s="261"/>
      <c r="MG671" s="261"/>
      <c r="MH671" s="261"/>
      <c r="MI671" s="261"/>
      <c r="MJ671" s="261"/>
      <c r="MK671" s="261"/>
      <c r="ML671" s="261"/>
      <c r="MM671" s="261"/>
      <c r="MN671" s="261"/>
      <c r="MO671" s="261"/>
      <c r="MP671" s="261"/>
      <c r="MQ671" s="261"/>
      <c r="MR671" s="261"/>
      <c r="MS671" s="261"/>
      <c r="MT671" s="261"/>
      <c r="MU671" s="261"/>
      <c r="MV671" s="261"/>
      <c r="MW671" s="261"/>
      <c r="MX671" s="261"/>
      <c r="MY671" s="261"/>
      <c r="MZ671" s="261"/>
      <c r="NA671" s="261"/>
      <c r="NB671" s="261"/>
      <c r="NC671" s="261"/>
      <c r="ND671" s="261"/>
      <c r="NE671" s="261"/>
      <c r="NF671" s="261"/>
      <c r="NG671" s="261"/>
      <c r="NH671" s="261"/>
      <c r="NI671" s="261"/>
      <c r="NJ671" s="261"/>
      <c r="NK671" s="261"/>
      <c r="NL671" s="261"/>
      <c r="NM671" s="261"/>
      <c r="NN671" s="261"/>
      <c r="NO671" s="261"/>
      <c r="NP671" s="261"/>
      <c r="NQ671" s="261"/>
      <c r="NR671" s="261"/>
      <c r="NS671" s="261"/>
      <c r="NT671" s="261"/>
      <c r="NU671" s="261"/>
      <c r="NV671" s="261"/>
      <c r="NW671" s="261"/>
      <c r="NX671" s="261"/>
      <c r="NY671" s="261"/>
      <c r="NZ671" s="261"/>
      <c r="OA671" s="261"/>
      <c r="OB671" s="261"/>
      <c r="OC671" s="261"/>
      <c r="OD671" s="261"/>
      <c r="OE671" s="261"/>
      <c r="OF671" s="261"/>
      <c r="OG671" s="261"/>
      <c r="OH671" s="261"/>
      <c r="OI671" s="261"/>
      <c r="OJ671" s="261"/>
      <c r="OK671" s="261"/>
      <c r="OL671" s="261"/>
      <c r="OM671" s="261"/>
      <c r="ON671" s="261"/>
      <c r="OO671" s="261"/>
      <c r="OP671" s="261"/>
      <c r="OQ671" s="261"/>
      <c r="OR671" s="261"/>
      <c r="OS671" s="261"/>
      <c r="OT671" s="261"/>
      <c r="OU671" s="261"/>
      <c r="OV671" s="261"/>
      <c r="OW671" s="261"/>
      <c r="OX671" s="261"/>
      <c r="OY671" s="261"/>
      <c r="OZ671" s="261"/>
      <c r="PA671" s="261"/>
      <c r="PB671" s="261"/>
      <c r="PC671" s="261"/>
      <c r="PD671" s="261"/>
      <c r="PE671" s="261"/>
      <c r="PF671" s="261"/>
      <c r="PG671" s="261"/>
      <c r="PH671" s="261"/>
      <c r="PI671" s="261"/>
      <c r="PJ671" s="261"/>
      <c r="PK671" s="261"/>
      <c r="PL671" s="261"/>
      <c r="PM671" s="261"/>
      <c r="PN671" s="261"/>
      <c r="PO671" s="261"/>
      <c r="PP671" s="261"/>
      <c r="PQ671" s="261"/>
      <c r="PR671" s="261"/>
      <c r="PS671" s="261"/>
      <c r="PT671" s="261"/>
      <c r="PU671" s="261"/>
      <c r="PV671" s="261"/>
      <c r="PW671" s="261"/>
      <c r="PX671" s="261"/>
      <c r="PY671" s="261"/>
      <c r="PZ671" s="261"/>
      <c r="QA671" s="261"/>
      <c r="QB671" s="261"/>
      <c r="QC671" s="261"/>
      <c r="QD671" s="261"/>
      <c r="QE671" s="261"/>
      <c r="QF671" s="261"/>
      <c r="QG671" s="261"/>
      <c r="QH671" s="261"/>
      <c r="QI671" s="261"/>
      <c r="QJ671" s="261"/>
      <c r="QK671" s="261"/>
      <c r="QL671" s="261"/>
      <c r="QM671" s="261"/>
      <c r="QN671" s="261"/>
      <c r="QO671" s="261"/>
      <c r="QP671" s="261"/>
      <c r="QQ671" s="261"/>
      <c r="QR671" s="261"/>
      <c r="QS671" s="261"/>
      <c r="QT671" s="261"/>
      <c r="QU671" s="261"/>
      <c r="QV671" s="261"/>
      <c r="QW671" s="261"/>
      <c r="QX671" s="261"/>
      <c r="QY671" s="261"/>
      <c r="QZ671" s="261"/>
      <c r="RA671" s="261"/>
      <c r="RB671" s="261"/>
      <c r="RC671" s="261"/>
      <c r="RD671" s="261"/>
      <c r="RE671" s="261"/>
      <c r="RF671" s="261"/>
      <c r="RG671" s="261"/>
      <c r="RH671" s="261"/>
      <c r="RI671" s="261"/>
      <c r="RJ671" s="261"/>
      <c r="RK671" s="261"/>
      <c r="RL671" s="261"/>
      <c r="RM671" s="261"/>
      <c r="RN671" s="261"/>
      <c r="RO671" s="261"/>
      <c r="RP671" s="261"/>
      <c r="RQ671" s="261"/>
      <c r="RR671" s="261"/>
      <c r="RS671" s="261"/>
      <c r="RT671" s="261"/>
      <c r="RU671" s="261"/>
      <c r="RV671" s="261"/>
      <c r="RW671" s="261"/>
      <c r="RX671" s="261"/>
      <c r="RY671" s="261"/>
      <c r="RZ671" s="261"/>
      <c r="SA671" s="261"/>
      <c r="SB671" s="261"/>
      <c r="SC671" s="261"/>
      <c r="SD671" s="261"/>
      <c r="SE671" s="261"/>
      <c r="SF671" s="261"/>
      <c r="SG671" s="261"/>
      <c r="SH671" s="261"/>
      <c r="SI671" s="261"/>
      <c r="SJ671" s="261"/>
      <c r="SK671" s="261"/>
      <c r="SL671" s="261"/>
      <c r="SM671" s="261"/>
      <c r="SN671" s="261"/>
      <c r="SO671" s="261"/>
      <c r="SP671" s="261"/>
      <c r="SQ671" s="261"/>
      <c r="SR671" s="261"/>
      <c r="SS671" s="261"/>
      <c r="ST671" s="261"/>
      <c r="SU671" s="261"/>
      <c r="SV671" s="261"/>
      <c r="SW671" s="261"/>
      <c r="SX671" s="261"/>
      <c r="SY671" s="261"/>
      <c r="SZ671" s="261"/>
      <c r="TA671" s="261"/>
      <c r="TB671" s="261"/>
      <c r="TC671" s="261"/>
      <c r="TD671" s="261"/>
      <c r="TE671" s="261"/>
      <c r="TF671" s="261"/>
      <c r="TG671" s="261"/>
      <c r="TH671" s="261"/>
      <c r="TI671" s="261"/>
      <c r="TJ671" s="261"/>
      <c r="TK671" s="261"/>
      <c r="TL671" s="261"/>
      <c r="TM671" s="261"/>
      <c r="TN671" s="261"/>
      <c r="TO671" s="261"/>
      <c r="TP671" s="261"/>
      <c r="TQ671" s="261"/>
      <c r="TR671" s="261"/>
      <c r="TS671" s="261"/>
      <c r="TT671" s="261"/>
      <c r="TU671" s="261"/>
      <c r="TV671" s="261"/>
      <c r="TW671" s="261"/>
      <c r="TX671" s="261"/>
      <c r="TY671" s="261"/>
      <c r="TZ671" s="261"/>
      <c r="UA671" s="261"/>
      <c r="UB671" s="261"/>
      <c r="UC671" s="261"/>
      <c r="UD671" s="261"/>
      <c r="UE671" s="261"/>
      <c r="UF671" s="261"/>
      <c r="UG671" s="261"/>
      <c r="UH671" s="261"/>
      <c r="UI671" s="261"/>
      <c r="UJ671" s="261"/>
      <c r="UK671" s="261"/>
      <c r="UL671" s="261"/>
      <c r="UM671" s="261"/>
      <c r="UN671" s="261"/>
      <c r="UO671" s="261"/>
      <c r="UP671" s="261"/>
      <c r="UQ671" s="261"/>
      <c r="UR671" s="261"/>
      <c r="US671" s="261"/>
      <c r="UT671" s="261"/>
      <c r="UU671" s="261"/>
      <c r="UV671" s="261"/>
      <c r="UW671" s="261"/>
      <c r="UX671" s="261"/>
      <c r="UY671" s="261"/>
      <c r="UZ671" s="261"/>
      <c r="VA671" s="261"/>
      <c r="VB671" s="261"/>
      <c r="VC671" s="261"/>
      <c r="VD671" s="261"/>
      <c r="VE671" s="261"/>
      <c r="VF671" s="261"/>
      <c r="VG671" s="261"/>
      <c r="VH671" s="261"/>
      <c r="VI671" s="261"/>
      <c r="VJ671" s="261"/>
      <c r="VK671" s="261"/>
      <c r="VL671" s="261"/>
      <c r="VM671" s="261"/>
      <c r="VN671" s="261"/>
      <c r="VO671" s="261"/>
      <c r="VP671" s="261"/>
      <c r="VQ671" s="261"/>
      <c r="VR671" s="261"/>
      <c r="VS671" s="261"/>
      <c r="VT671" s="261"/>
      <c r="VU671" s="261"/>
      <c r="VV671" s="261"/>
      <c r="VW671" s="261"/>
      <c r="VX671" s="261"/>
      <c r="VY671" s="261"/>
      <c r="VZ671" s="261"/>
      <c r="WA671" s="261"/>
      <c r="WB671" s="261"/>
      <c r="WC671" s="261"/>
      <c r="WD671" s="261"/>
      <c r="WE671" s="261"/>
      <c r="WF671" s="261"/>
      <c r="WG671" s="261"/>
      <c r="WH671" s="261"/>
      <c r="WI671" s="261"/>
      <c r="WJ671" s="261"/>
      <c r="WK671" s="261"/>
      <c r="WL671" s="261"/>
      <c r="WM671" s="261"/>
      <c r="WN671" s="261"/>
      <c r="WO671" s="261"/>
      <c r="WP671" s="261"/>
      <c r="WQ671" s="261"/>
      <c r="WR671" s="261"/>
      <c r="WS671" s="261"/>
      <c r="WT671" s="261"/>
      <c r="WU671" s="261"/>
      <c r="WV671" s="261"/>
      <c r="WW671" s="261"/>
      <c r="WX671" s="261"/>
      <c r="WY671" s="261"/>
      <c r="WZ671" s="261"/>
      <c r="XA671" s="261"/>
      <c r="XB671" s="261"/>
      <c r="XC671" s="261"/>
      <c r="XD671" s="261"/>
      <c r="XE671" s="261"/>
      <c r="XF671" s="261"/>
      <c r="XG671" s="261"/>
      <c r="XH671" s="261"/>
      <c r="XI671" s="261"/>
      <c r="XJ671" s="261"/>
      <c r="XK671" s="261"/>
      <c r="XL671" s="261"/>
      <c r="XM671" s="261"/>
      <c r="XN671" s="261"/>
      <c r="XO671" s="261"/>
      <c r="XP671" s="261"/>
      <c r="XQ671" s="261"/>
      <c r="XR671" s="261"/>
      <c r="XS671" s="261"/>
      <c r="XT671" s="261"/>
      <c r="XU671" s="261"/>
      <c r="XV671" s="261"/>
      <c r="XW671" s="261"/>
      <c r="XX671" s="261"/>
      <c r="XY671" s="261"/>
      <c r="XZ671" s="261"/>
      <c r="YA671" s="261"/>
      <c r="YB671" s="261"/>
      <c r="YC671" s="261"/>
      <c r="YD671" s="261"/>
      <c r="YE671" s="261"/>
      <c r="YF671" s="261"/>
      <c r="YG671" s="261"/>
      <c r="YH671" s="261"/>
      <c r="YI671" s="261"/>
      <c r="YJ671" s="261"/>
      <c r="YK671" s="261"/>
      <c r="YL671" s="261"/>
      <c r="YM671" s="261"/>
      <c r="YN671" s="261"/>
      <c r="YO671" s="261"/>
      <c r="YP671" s="261"/>
      <c r="YQ671" s="261"/>
      <c r="YR671" s="261"/>
      <c r="YS671" s="261"/>
      <c r="YT671" s="261"/>
      <c r="YU671" s="261"/>
      <c r="YV671" s="261"/>
      <c r="YW671" s="261"/>
      <c r="YX671" s="261"/>
      <c r="YY671" s="261"/>
      <c r="YZ671" s="261"/>
      <c r="ZA671" s="261"/>
      <c r="ZB671" s="261"/>
      <c r="ZC671" s="261"/>
      <c r="ZD671" s="261"/>
      <c r="ZE671" s="261"/>
      <c r="ZF671" s="261"/>
      <c r="ZG671" s="261"/>
      <c r="ZH671" s="261"/>
      <c r="ZI671" s="261"/>
      <c r="ZJ671" s="261"/>
      <c r="ZK671" s="261"/>
      <c r="ZL671" s="261"/>
      <c r="ZM671" s="261"/>
      <c r="ZN671" s="261"/>
      <c r="ZO671" s="261"/>
      <c r="ZP671" s="261"/>
      <c r="ZQ671" s="261"/>
      <c r="ZR671" s="261"/>
      <c r="ZS671" s="261"/>
      <c r="ZT671" s="261"/>
      <c r="ZU671" s="261"/>
      <c r="ZV671" s="261"/>
      <c r="ZW671" s="261"/>
      <c r="ZX671" s="261"/>
      <c r="ZY671" s="261"/>
      <c r="ZZ671" s="261"/>
      <c r="AAA671" s="261"/>
      <c r="AAB671" s="261"/>
      <c r="AAC671" s="261"/>
      <c r="AAD671" s="261"/>
      <c r="AAE671" s="261"/>
      <c r="AAF671" s="261"/>
      <c r="AAG671" s="261"/>
      <c r="AAH671" s="261"/>
      <c r="AAI671" s="261"/>
      <c r="AAJ671" s="261"/>
      <c r="AAK671" s="261"/>
      <c r="AAL671" s="261"/>
      <c r="AAM671" s="261"/>
      <c r="AAN671" s="261"/>
      <c r="AAO671" s="261"/>
      <c r="AAP671" s="261"/>
      <c r="AAQ671" s="261"/>
      <c r="AAR671" s="261"/>
      <c r="AAS671" s="261"/>
      <c r="AAT671" s="261"/>
      <c r="AAU671" s="261"/>
      <c r="AAV671" s="261"/>
      <c r="AAW671" s="261"/>
      <c r="AAX671" s="261"/>
      <c r="AAY671" s="261"/>
      <c r="AAZ671" s="261"/>
      <c r="ABA671" s="261"/>
      <c r="ABB671" s="261"/>
      <c r="ABC671" s="261"/>
      <c r="ABD671" s="261"/>
      <c r="ABE671" s="261"/>
      <c r="ABF671" s="261"/>
      <c r="ABG671" s="261"/>
      <c r="ABH671" s="261"/>
      <c r="ABI671" s="261"/>
      <c r="ABJ671" s="261"/>
      <c r="ABK671" s="261"/>
      <c r="ABL671" s="261"/>
      <c r="ABM671" s="261"/>
      <c r="ABN671" s="261"/>
      <c r="ABO671" s="261"/>
      <c r="ABP671" s="261"/>
      <c r="ABQ671" s="261"/>
      <c r="ABR671" s="261"/>
      <c r="ABS671" s="261"/>
      <c r="ABT671" s="261"/>
      <c r="ABU671" s="261"/>
      <c r="ABV671" s="261"/>
      <c r="ABW671" s="261"/>
      <c r="ABX671" s="261"/>
      <c r="ABY671" s="261"/>
      <c r="ABZ671" s="261"/>
      <c r="ACA671" s="261"/>
      <c r="ACB671" s="261"/>
      <c r="ACC671" s="261"/>
      <c r="ACD671" s="261"/>
      <c r="ACE671" s="261"/>
      <c r="ACF671" s="261"/>
      <c r="ACG671" s="261"/>
      <c r="ACH671" s="261"/>
      <c r="ACI671" s="261"/>
      <c r="ACJ671" s="261"/>
      <c r="ACK671" s="261"/>
      <c r="ACL671" s="261"/>
      <c r="ACM671" s="261"/>
      <c r="ACN671" s="261"/>
      <c r="ACO671" s="261"/>
      <c r="ACP671" s="261"/>
      <c r="ACQ671" s="261"/>
      <c r="ACR671" s="261"/>
      <c r="ACS671" s="261"/>
      <c r="ACT671" s="261"/>
      <c r="ACU671" s="261"/>
      <c r="ACV671" s="261"/>
      <c r="ACW671" s="261"/>
      <c r="ACX671" s="261"/>
      <c r="ACY671" s="261"/>
      <c r="ACZ671" s="261"/>
      <c r="ADA671" s="261"/>
      <c r="ADB671" s="261"/>
      <c r="ADC671" s="261"/>
      <c r="ADD671" s="261"/>
      <c r="ADE671" s="261"/>
      <c r="ADF671" s="261"/>
      <c r="ADG671" s="261"/>
      <c r="ADH671" s="261"/>
      <c r="ADI671" s="261"/>
      <c r="ADJ671" s="261"/>
      <c r="ADK671" s="261"/>
      <c r="ADL671" s="261"/>
      <c r="ADM671" s="261"/>
      <c r="ADN671" s="261"/>
      <c r="ADO671" s="261"/>
      <c r="ADP671" s="261"/>
      <c r="ADQ671" s="261"/>
      <c r="ADR671" s="261"/>
      <c r="ADS671" s="261"/>
      <c r="ADT671" s="261"/>
      <c r="ADU671" s="261"/>
      <c r="ADV671" s="261"/>
      <c r="ADW671" s="261"/>
      <c r="ADX671" s="261"/>
      <c r="ADY671" s="261"/>
      <c r="ADZ671" s="261"/>
      <c r="AEA671" s="261"/>
      <c r="AEB671" s="261"/>
      <c r="AEC671" s="261"/>
      <c r="AED671" s="261"/>
      <c r="AEE671" s="261"/>
      <c r="AEF671" s="261"/>
      <c r="AEG671" s="261"/>
      <c r="AEH671" s="261"/>
      <c r="AEI671" s="261"/>
      <c r="AEJ671" s="261"/>
      <c r="AEK671" s="261"/>
      <c r="AEL671" s="261"/>
      <c r="AEM671" s="261"/>
      <c r="AEN671" s="261"/>
      <c r="AEO671" s="261"/>
      <c r="AEP671" s="261"/>
      <c r="AEQ671" s="261"/>
      <c r="AER671" s="261"/>
      <c r="AES671" s="261"/>
      <c r="AET671" s="261"/>
      <c r="AEU671" s="261"/>
      <c r="AEV671" s="261"/>
      <c r="AEW671" s="261"/>
      <c r="AEX671" s="261"/>
      <c r="AEY671" s="261"/>
      <c r="AEZ671" s="261"/>
      <c r="AFA671" s="261"/>
      <c r="AFB671" s="261"/>
      <c r="AFC671" s="261"/>
      <c r="AFD671" s="261"/>
      <c r="AFE671" s="261"/>
      <c r="AFF671" s="261"/>
      <c r="AFG671" s="261"/>
      <c r="AFH671" s="261"/>
      <c r="AFI671" s="261"/>
      <c r="AFJ671" s="261"/>
      <c r="AFK671" s="261"/>
      <c r="AFL671" s="261"/>
      <c r="AFM671" s="261"/>
      <c r="AFN671" s="261"/>
      <c r="AFO671" s="261"/>
      <c r="AFP671" s="261"/>
      <c r="AFQ671" s="261"/>
      <c r="AFR671" s="261"/>
      <c r="AFS671" s="261"/>
      <c r="AFT671" s="261"/>
      <c r="AFU671" s="261"/>
      <c r="AFV671" s="261"/>
      <c r="AFW671" s="261"/>
      <c r="AFX671" s="261"/>
      <c r="AFY671" s="261"/>
      <c r="AFZ671" s="261"/>
      <c r="AGA671" s="261"/>
      <c r="AGB671" s="261"/>
      <c r="AGC671" s="261"/>
      <c r="AGD671" s="261"/>
      <c r="AGE671" s="261"/>
      <c r="AGF671" s="261"/>
      <c r="AGG671" s="261"/>
      <c r="AGH671" s="261"/>
      <c r="AGI671" s="261"/>
      <c r="AGJ671" s="261"/>
      <c r="AGK671" s="261"/>
      <c r="AGL671" s="261"/>
      <c r="AGM671" s="261"/>
      <c r="AGN671" s="261"/>
      <c r="AGO671" s="261"/>
      <c r="AGP671" s="261"/>
      <c r="AGQ671" s="261"/>
      <c r="AGR671" s="261"/>
      <c r="AGS671" s="261"/>
      <c r="AGT671" s="261"/>
      <c r="AGU671" s="261"/>
      <c r="AGV671" s="261"/>
      <c r="AGW671" s="261"/>
      <c r="AGX671" s="261"/>
      <c r="AGY671" s="261"/>
      <c r="AGZ671" s="261"/>
      <c r="AHA671" s="261"/>
      <c r="AHB671" s="261"/>
      <c r="AHC671" s="261"/>
      <c r="AHD671" s="261"/>
      <c r="AHE671" s="261"/>
      <c r="AHF671" s="261"/>
      <c r="AHG671" s="261"/>
      <c r="AHH671" s="261"/>
      <c r="AHI671" s="261"/>
      <c r="AHJ671" s="261"/>
      <c r="AHK671" s="261"/>
      <c r="AHL671" s="261"/>
      <c r="AHM671" s="261"/>
      <c r="AHN671" s="261"/>
      <c r="AHO671" s="261"/>
      <c r="AHP671" s="261"/>
      <c r="AHQ671" s="261"/>
      <c r="AHR671" s="261"/>
      <c r="AHS671" s="261"/>
      <c r="AHT671" s="261"/>
      <c r="AHU671" s="261"/>
      <c r="AHV671" s="261"/>
      <c r="AHW671" s="261"/>
      <c r="AHX671" s="261"/>
      <c r="AHY671" s="261"/>
      <c r="AHZ671" s="261"/>
      <c r="AIA671" s="261"/>
      <c r="AIB671" s="261"/>
      <c r="AIC671" s="261"/>
      <c r="AID671" s="261"/>
      <c r="AIE671" s="261"/>
      <c r="AIF671" s="261"/>
      <c r="AIG671" s="261"/>
      <c r="AIH671" s="261"/>
      <c r="AII671" s="261"/>
      <c r="AIJ671" s="261"/>
      <c r="AIK671" s="261"/>
      <c r="AIL671" s="261"/>
      <c r="AIM671" s="261"/>
      <c r="AIN671" s="261"/>
      <c r="AIO671" s="261"/>
      <c r="AIP671" s="261"/>
      <c r="AIQ671" s="261"/>
      <c r="AIR671" s="261"/>
      <c r="AIS671" s="261"/>
      <c r="AIT671" s="261"/>
      <c r="AIU671" s="261"/>
      <c r="AIV671" s="261"/>
      <c r="AIW671" s="261"/>
      <c r="AIX671" s="261"/>
      <c r="AIY671" s="261"/>
      <c r="AIZ671" s="261"/>
      <c r="AJA671" s="261"/>
      <c r="AJB671" s="261"/>
      <c r="AJC671" s="261"/>
      <c r="AJD671" s="261"/>
      <c r="AJE671" s="261"/>
      <c r="AJF671" s="261"/>
      <c r="AJG671" s="261"/>
      <c r="AJH671" s="261"/>
      <c r="AJI671" s="261"/>
      <c r="AJJ671" s="261"/>
      <c r="AJK671" s="261"/>
      <c r="AJL671" s="261"/>
      <c r="AJM671" s="261"/>
      <c r="AJN671" s="261"/>
      <c r="AJO671" s="261"/>
      <c r="AJP671" s="261"/>
      <c r="AJQ671" s="261"/>
      <c r="AJR671" s="261"/>
      <c r="AJS671" s="261"/>
      <c r="AJT671" s="261"/>
      <c r="AJU671" s="261"/>
      <c r="AJV671" s="261"/>
      <c r="AJW671" s="261"/>
      <c r="AJX671" s="261"/>
      <c r="AJY671" s="261"/>
      <c r="AJZ671" s="261"/>
      <c r="AKA671" s="261"/>
      <c r="AKB671" s="261"/>
      <c r="AKC671" s="261"/>
      <c r="AKD671" s="261"/>
      <c r="AKE671" s="261"/>
      <c r="AKF671" s="261"/>
      <c r="AKG671" s="261"/>
      <c r="AKH671" s="261"/>
      <c r="AKI671" s="261"/>
      <c r="AKJ671" s="261"/>
      <c r="AKK671" s="261"/>
      <c r="AKL671" s="261"/>
      <c r="AKM671" s="261"/>
      <c r="AKN671" s="261"/>
      <c r="AKO671" s="261"/>
      <c r="AKP671" s="261"/>
      <c r="AKQ671" s="261"/>
      <c r="AKR671" s="261"/>
      <c r="AKS671" s="261"/>
      <c r="AKT671" s="261"/>
      <c r="AKU671" s="261"/>
      <c r="AKV671" s="261"/>
      <c r="AKW671" s="261"/>
      <c r="AKX671" s="261"/>
      <c r="AKY671" s="261"/>
      <c r="AKZ671" s="261"/>
      <c r="ALA671" s="261"/>
      <c r="ALB671" s="261"/>
      <c r="ALC671" s="261"/>
      <c r="ALD671" s="261"/>
      <c r="ALE671" s="261"/>
      <c r="ALF671" s="261"/>
      <c r="ALG671" s="261"/>
      <c r="ALH671" s="261"/>
      <c r="ALI671" s="261"/>
      <c r="ALJ671" s="261"/>
      <c r="ALK671" s="261"/>
      <c r="ALL671" s="261"/>
      <c r="ALM671" s="261"/>
      <c r="ALN671" s="261"/>
      <c r="ALO671" s="261"/>
      <c r="ALP671" s="261"/>
      <c r="ALQ671" s="261"/>
      <c r="ALR671" s="261"/>
      <c r="ALS671" s="261"/>
      <c r="ALT671" s="261"/>
      <c r="ALU671" s="261"/>
      <c r="ALV671" s="261"/>
      <c r="ALW671" s="261"/>
      <c r="ALX671" s="261"/>
      <c r="ALY671" s="261"/>
      <c r="ALZ671" s="261"/>
      <c r="AMA671" s="261"/>
      <c r="AMB671" s="261"/>
      <c r="AMC671" s="261"/>
      <c r="AMD671" s="261"/>
      <c r="AME671" s="261"/>
      <c r="AMF671" s="261"/>
      <c r="AMG671" s="261"/>
      <c r="AMH671" s="261"/>
      <c r="AMI671" s="261"/>
      <c r="AMJ671" s="261"/>
      <c r="AMK671" s="261"/>
    </row>
    <row r="672" spans="1:1025" s="269" customFormat="1" x14ac:dyDescent="0.35">
      <c r="A672" s="261"/>
      <c r="B672" s="265"/>
      <c r="C672" s="266"/>
      <c r="D672" s="266"/>
      <c r="E672" s="266"/>
      <c r="F672" s="266"/>
      <c r="G672" s="266"/>
      <c r="H672" s="261"/>
      <c r="I672" s="261"/>
      <c r="J672" s="261"/>
      <c r="K672" s="261"/>
      <c r="L672" s="261"/>
      <c r="M672" s="261"/>
      <c r="N672" s="261"/>
      <c r="O672" s="261"/>
      <c r="P672" s="261"/>
      <c r="Q672" s="261"/>
      <c r="R672" s="261"/>
      <c r="S672" s="261"/>
      <c r="T672" s="261"/>
      <c r="U672" s="261"/>
      <c r="V672" s="261"/>
      <c r="W672" s="261"/>
      <c r="X672" s="261"/>
      <c r="Y672" s="261"/>
      <c r="Z672" s="261"/>
      <c r="AA672" s="261"/>
      <c r="AB672" s="261"/>
      <c r="AC672" s="261"/>
      <c r="AD672" s="261"/>
      <c r="AE672" s="261"/>
      <c r="AF672" s="261"/>
      <c r="AG672" s="261"/>
      <c r="AH672" s="261"/>
      <c r="AI672" s="261"/>
      <c r="AJ672" s="261"/>
      <c r="AK672" s="261"/>
      <c r="AL672" s="261"/>
      <c r="AM672" s="261"/>
      <c r="AN672" s="261"/>
      <c r="AO672" s="261"/>
      <c r="AP672" s="261"/>
      <c r="AQ672" s="261"/>
      <c r="AR672" s="261"/>
      <c r="AS672" s="261"/>
      <c r="AT672" s="261"/>
      <c r="AU672" s="261"/>
      <c r="AV672" s="261"/>
      <c r="AW672" s="261"/>
      <c r="AX672" s="261"/>
      <c r="AY672" s="261"/>
      <c r="AZ672" s="261"/>
      <c r="BA672" s="261"/>
      <c r="BB672" s="261"/>
      <c r="BC672" s="261"/>
      <c r="BD672" s="261"/>
      <c r="BE672" s="261"/>
      <c r="BF672" s="261"/>
      <c r="BG672" s="261"/>
      <c r="BH672" s="261"/>
      <c r="BI672" s="261"/>
      <c r="BJ672" s="261"/>
      <c r="BK672" s="261"/>
      <c r="BL672" s="261"/>
      <c r="BM672" s="261"/>
      <c r="BN672" s="261"/>
      <c r="BO672" s="261"/>
      <c r="BP672" s="261"/>
      <c r="BQ672" s="261"/>
      <c r="BR672" s="261"/>
      <c r="BS672" s="261"/>
      <c r="BT672" s="261"/>
      <c r="BU672" s="261"/>
      <c r="BV672" s="261"/>
      <c r="BW672" s="261"/>
      <c r="BX672" s="261"/>
      <c r="BY672" s="261"/>
      <c r="BZ672" s="261"/>
      <c r="CA672" s="261"/>
      <c r="CB672" s="261"/>
      <c r="CC672" s="261"/>
      <c r="CD672" s="261"/>
      <c r="CE672" s="261"/>
      <c r="CF672" s="261"/>
      <c r="CG672" s="261"/>
      <c r="CH672" s="261"/>
      <c r="CI672" s="261"/>
      <c r="CJ672" s="261"/>
      <c r="CK672" s="261"/>
      <c r="CL672" s="261"/>
      <c r="CM672" s="261"/>
      <c r="CN672" s="261"/>
      <c r="CO672" s="261"/>
      <c r="CP672" s="261"/>
      <c r="CQ672" s="261"/>
      <c r="CR672" s="261"/>
      <c r="CS672" s="261"/>
      <c r="CT672" s="261"/>
      <c r="CU672" s="261"/>
      <c r="CV672" s="261"/>
      <c r="CW672" s="261"/>
      <c r="CX672" s="261"/>
      <c r="CY672" s="261"/>
      <c r="CZ672" s="261"/>
      <c r="DA672" s="261"/>
      <c r="DB672" s="261"/>
      <c r="DC672" s="261"/>
      <c r="DD672" s="261"/>
      <c r="DE672" s="261"/>
      <c r="DF672" s="261"/>
      <c r="DG672" s="261"/>
      <c r="DH672" s="261"/>
      <c r="DI672" s="261"/>
      <c r="DJ672" s="261"/>
      <c r="DK672" s="261"/>
      <c r="DL672" s="261"/>
      <c r="DM672" s="261"/>
      <c r="DN672" s="261"/>
      <c r="DO672" s="261"/>
      <c r="DP672" s="261"/>
      <c r="DQ672" s="261"/>
      <c r="DR672" s="261"/>
      <c r="DS672" s="261"/>
      <c r="DT672" s="261"/>
      <c r="DU672" s="261"/>
      <c r="DV672" s="261"/>
      <c r="DW672" s="261"/>
      <c r="DX672" s="261"/>
      <c r="DY672" s="261"/>
      <c r="DZ672" s="261"/>
      <c r="EA672" s="261"/>
      <c r="EB672" s="261"/>
      <c r="EC672" s="261"/>
      <c r="ED672" s="261"/>
      <c r="EE672" s="261"/>
      <c r="EF672" s="261"/>
      <c r="EG672" s="261"/>
      <c r="EH672" s="261"/>
      <c r="EI672" s="261"/>
      <c r="EJ672" s="261"/>
      <c r="EK672" s="261"/>
      <c r="EL672" s="261"/>
      <c r="EM672" s="261"/>
      <c r="EN672" s="261"/>
      <c r="EO672" s="261"/>
      <c r="EP672" s="261"/>
      <c r="EQ672" s="261"/>
      <c r="ER672" s="261"/>
      <c r="ES672" s="261"/>
      <c r="ET672" s="261"/>
      <c r="EU672" s="261"/>
      <c r="EV672" s="261"/>
      <c r="EW672" s="261"/>
      <c r="EX672" s="261"/>
      <c r="EY672" s="261"/>
      <c r="EZ672" s="261"/>
      <c r="FA672" s="261"/>
      <c r="FB672" s="261"/>
      <c r="FC672" s="261"/>
      <c r="FD672" s="261"/>
      <c r="FE672" s="261"/>
      <c r="FF672" s="261"/>
      <c r="FG672" s="261"/>
      <c r="FH672" s="261"/>
      <c r="FI672" s="261"/>
      <c r="FJ672" s="261"/>
      <c r="FK672" s="261"/>
      <c r="FL672" s="261"/>
      <c r="FM672" s="261"/>
      <c r="FN672" s="261"/>
      <c r="FO672" s="261"/>
      <c r="FP672" s="261"/>
      <c r="FQ672" s="261"/>
      <c r="FR672" s="261"/>
      <c r="FS672" s="261"/>
      <c r="FT672" s="261"/>
      <c r="FU672" s="261"/>
      <c r="FV672" s="261"/>
      <c r="FW672" s="261"/>
      <c r="FX672" s="261"/>
      <c r="FY672" s="261"/>
      <c r="FZ672" s="261"/>
      <c r="GA672" s="261"/>
      <c r="GB672" s="261"/>
      <c r="GC672" s="261"/>
      <c r="GD672" s="261"/>
      <c r="GE672" s="261"/>
      <c r="GF672" s="261"/>
      <c r="GG672" s="261"/>
      <c r="GH672" s="261"/>
      <c r="GI672" s="261"/>
      <c r="GJ672" s="261"/>
      <c r="GK672" s="261"/>
      <c r="GL672" s="261"/>
      <c r="GM672" s="261"/>
      <c r="GN672" s="261"/>
      <c r="GO672" s="261"/>
      <c r="GP672" s="261"/>
      <c r="GQ672" s="261"/>
      <c r="GR672" s="261"/>
      <c r="GS672" s="261"/>
      <c r="GT672" s="261"/>
      <c r="GU672" s="261"/>
      <c r="GV672" s="261"/>
      <c r="GW672" s="261"/>
      <c r="GX672" s="261"/>
      <c r="GY672" s="261"/>
      <c r="GZ672" s="261"/>
      <c r="HA672" s="261"/>
      <c r="HB672" s="261"/>
      <c r="HC672" s="261"/>
      <c r="HD672" s="261"/>
      <c r="HE672" s="261"/>
      <c r="HF672" s="261"/>
      <c r="HG672" s="261"/>
      <c r="HH672" s="261"/>
      <c r="HI672" s="261"/>
      <c r="HJ672" s="261"/>
      <c r="HK672" s="261"/>
      <c r="HL672" s="261"/>
      <c r="HM672" s="261"/>
      <c r="HN672" s="261"/>
      <c r="HO672" s="261"/>
      <c r="HP672" s="261"/>
      <c r="HQ672" s="261"/>
      <c r="HR672" s="261"/>
      <c r="HS672" s="261"/>
      <c r="HT672" s="261"/>
      <c r="HU672" s="261"/>
      <c r="HV672" s="261"/>
      <c r="HW672" s="261"/>
      <c r="HX672" s="261"/>
      <c r="HY672" s="261"/>
      <c r="HZ672" s="261"/>
      <c r="IA672" s="261"/>
      <c r="IB672" s="261"/>
      <c r="IC672" s="261"/>
      <c r="ID672" s="261"/>
      <c r="IE672" s="261"/>
      <c r="IF672" s="261"/>
      <c r="IG672" s="261"/>
      <c r="IH672" s="261"/>
      <c r="II672" s="261"/>
      <c r="IJ672" s="261"/>
      <c r="IK672" s="261"/>
      <c r="IL672" s="261"/>
      <c r="IM672" s="261"/>
      <c r="IN672" s="261"/>
      <c r="IO672" s="261"/>
      <c r="IP672" s="261"/>
      <c r="IQ672" s="261"/>
      <c r="IR672" s="261"/>
      <c r="IS672" s="261"/>
      <c r="IT672" s="261"/>
      <c r="IU672" s="261"/>
      <c r="IV672" s="261"/>
      <c r="IW672" s="261"/>
      <c r="IX672" s="261"/>
      <c r="IY672" s="261"/>
      <c r="IZ672" s="261"/>
      <c r="JA672" s="261"/>
      <c r="JB672" s="261"/>
      <c r="JC672" s="261"/>
      <c r="JD672" s="261"/>
      <c r="JE672" s="261"/>
      <c r="JF672" s="261"/>
      <c r="JG672" s="261"/>
      <c r="JH672" s="261"/>
      <c r="JI672" s="261"/>
      <c r="JJ672" s="261"/>
      <c r="JK672" s="261"/>
      <c r="JL672" s="261"/>
      <c r="JM672" s="261"/>
      <c r="JN672" s="261"/>
      <c r="JO672" s="261"/>
      <c r="JP672" s="261"/>
      <c r="JQ672" s="261"/>
      <c r="JR672" s="261"/>
      <c r="JS672" s="261"/>
      <c r="JT672" s="261"/>
      <c r="JU672" s="261"/>
      <c r="JV672" s="261"/>
      <c r="JW672" s="261"/>
      <c r="JX672" s="261"/>
      <c r="JY672" s="261"/>
      <c r="JZ672" s="261"/>
      <c r="KA672" s="261"/>
      <c r="KB672" s="261"/>
      <c r="KC672" s="261"/>
      <c r="KD672" s="261"/>
      <c r="KE672" s="261"/>
      <c r="KF672" s="261"/>
      <c r="KG672" s="261"/>
      <c r="KH672" s="261"/>
      <c r="KI672" s="261"/>
      <c r="KJ672" s="261"/>
      <c r="KK672" s="261"/>
      <c r="KL672" s="261"/>
      <c r="KM672" s="261"/>
      <c r="KN672" s="261"/>
      <c r="KO672" s="261"/>
      <c r="KP672" s="261"/>
      <c r="KQ672" s="261"/>
      <c r="KR672" s="261"/>
      <c r="KS672" s="261"/>
      <c r="KT672" s="261"/>
      <c r="KU672" s="261"/>
      <c r="KV672" s="261"/>
      <c r="KW672" s="261"/>
      <c r="KX672" s="261"/>
      <c r="KY672" s="261"/>
      <c r="KZ672" s="261"/>
      <c r="LA672" s="261"/>
      <c r="LB672" s="261"/>
      <c r="LC672" s="261"/>
      <c r="LD672" s="261"/>
      <c r="LE672" s="261"/>
      <c r="LF672" s="261"/>
      <c r="LG672" s="261"/>
      <c r="LH672" s="261"/>
      <c r="LI672" s="261"/>
      <c r="LJ672" s="261"/>
      <c r="LK672" s="261"/>
      <c r="LL672" s="261"/>
      <c r="LM672" s="261"/>
      <c r="LN672" s="261"/>
      <c r="LO672" s="261"/>
      <c r="LP672" s="261"/>
      <c r="LQ672" s="261"/>
      <c r="LR672" s="261"/>
      <c r="LS672" s="261"/>
      <c r="LT672" s="261"/>
      <c r="LU672" s="261"/>
      <c r="LV672" s="261"/>
      <c r="LW672" s="261"/>
      <c r="LX672" s="261"/>
      <c r="LY672" s="261"/>
      <c r="LZ672" s="261"/>
      <c r="MA672" s="261"/>
      <c r="MB672" s="261"/>
      <c r="MC672" s="261"/>
      <c r="MD672" s="261"/>
      <c r="ME672" s="261"/>
      <c r="MF672" s="261"/>
      <c r="MG672" s="261"/>
      <c r="MH672" s="261"/>
      <c r="MI672" s="261"/>
      <c r="MJ672" s="261"/>
      <c r="MK672" s="261"/>
      <c r="ML672" s="261"/>
      <c r="MM672" s="261"/>
      <c r="MN672" s="261"/>
      <c r="MO672" s="261"/>
      <c r="MP672" s="261"/>
      <c r="MQ672" s="261"/>
      <c r="MR672" s="261"/>
      <c r="MS672" s="261"/>
      <c r="MT672" s="261"/>
      <c r="MU672" s="261"/>
      <c r="MV672" s="261"/>
      <c r="MW672" s="261"/>
      <c r="MX672" s="261"/>
      <c r="MY672" s="261"/>
      <c r="MZ672" s="261"/>
      <c r="NA672" s="261"/>
      <c r="NB672" s="261"/>
      <c r="NC672" s="261"/>
      <c r="ND672" s="261"/>
      <c r="NE672" s="261"/>
      <c r="NF672" s="261"/>
      <c r="NG672" s="261"/>
      <c r="NH672" s="261"/>
      <c r="NI672" s="261"/>
      <c r="NJ672" s="261"/>
      <c r="NK672" s="261"/>
      <c r="NL672" s="261"/>
      <c r="NM672" s="261"/>
      <c r="NN672" s="261"/>
      <c r="NO672" s="261"/>
      <c r="NP672" s="261"/>
      <c r="NQ672" s="261"/>
      <c r="NR672" s="261"/>
      <c r="NS672" s="261"/>
      <c r="NT672" s="261"/>
      <c r="NU672" s="261"/>
      <c r="NV672" s="261"/>
      <c r="NW672" s="261"/>
      <c r="NX672" s="261"/>
      <c r="NY672" s="261"/>
      <c r="NZ672" s="261"/>
      <c r="OA672" s="261"/>
      <c r="OB672" s="261"/>
      <c r="OC672" s="261"/>
      <c r="OD672" s="261"/>
      <c r="OE672" s="261"/>
      <c r="OF672" s="261"/>
      <c r="OG672" s="261"/>
      <c r="OH672" s="261"/>
      <c r="OI672" s="261"/>
      <c r="OJ672" s="261"/>
      <c r="OK672" s="261"/>
      <c r="OL672" s="261"/>
      <c r="OM672" s="261"/>
      <c r="ON672" s="261"/>
      <c r="OO672" s="261"/>
      <c r="OP672" s="261"/>
      <c r="OQ672" s="261"/>
      <c r="OR672" s="261"/>
      <c r="OS672" s="261"/>
      <c r="OT672" s="261"/>
      <c r="OU672" s="261"/>
      <c r="OV672" s="261"/>
      <c r="OW672" s="261"/>
      <c r="OX672" s="261"/>
      <c r="OY672" s="261"/>
      <c r="OZ672" s="261"/>
      <c r="PA672" s="261"/>
      <c r="PB672" s="261"/>
      <c r="PC672" s="261"/>
      <c r="PD672" s="261"/>
      <c r="PE672" s="261"/>
      <c r="PF672" s="261"/>
      <c r="PG672" s="261"/>
      <c r="PH672" s="261"/>
      <c r="PI672" s="261"/>
      <c r="PJ672" s="261"/>
      <c r="PK672" s="261"/>
      <c r="PL672" s="261"/>
      <c r="PM672" s="261"/>
      <c r="PN672" s="261"/>
      <c r="PO672" s="261"/>
      <c r="PP672" s="261"/>
      <c r="PQ672" s="261"/>
      <c r="PR672" s="261"/>
      <c r="PS672" s="261"/>
      <c r="PT672" s="261"/>
      <c r="PU672" s="261"/>
      <c r="PV672" s="261"/>
      <c r="PW672" s="261"/>
      <c r="PX672" s="261"/>
      <c r="PY672" s="261"/>
      <c r="PZ672" s="261"/>
      <c r="QA672" s="261"/>
      <c r="QB672" s="261"/>
      <c r="QC672" s="261"/>
      <c r="QD672" s="261"/>
      <c r="QE672" s="261"/>
      <c r="QF672" s="261"/>
      <c r="QG672" s="261"/>
      <c r="QH672" s="261"/>
      <c r="QI672" s="261"/>
      <c r="QJ672" s="261"/>
      <c r="QK672" s="261"/>
      <c r="QL672" s="261"/>
      <c r="QM672" s="261"/>
      <c r="QN672" s="261"/>
      <c r="QO672" s="261"/>
      <c r="QP672" s="261"/>
      <c r="QQ672" s="261"/>
      <c r="QR672" s="261"/>
      <c r="QS672" s="261"/>
      <c r="QT672" s="261"/>
      <c r="QU672" s="261"/>
      <c r="QV672" s="261"/>
      <c r="QW672" s="261"/>
      <c r="QX672" s="261"/>
      <c r="QY672" s="261"/>
      <c r="QZ672" s="261"/>
      <c r="RA672" s="261"/>
      <c r="RB672" s="261"/>
      <c r="RC672" s="261"/>
      <c r="RD672" s="261"/>
      <c r="RE672" s="261"/>
      <c r="RF672" s="261"/>
      <c r="RG672" s="261"/>
      <c r="RH672" s="261"/>
      <c r="RI672" s="261"/>
      <c r="RJ672" s="261"/>
      <c r="RK672" s="261"/>
      <c r="RL672" s="261"/>
      <c r="RM672" s="261"/>
      <c r="RN672" s="261"/>
      <c r="RO672" s="261"/>
      <c r="RP672" s="261"/>
      <c r="RQ672" s="261"/>
      <c r="RR672" s="261"/>
      <c r="RS672" s="261"/>
      <c r="RT672" s="261"/>
      <c r="RU672" s="261"/>
      <c r="RV672" s="261"/>
      <c r="RW672" s="261"/>
      <c r="RX672" s="261"/>
      <c r="RY672" s="261"/>
      <c r="RZ672" s="261"/>
      <c r="SA672" s="261"/>
      <c r="SB672" s="261"/>
      <c r="SC672" s="261"/>
      <c r="SD672" s="261"/>
      <c r="SE672" s="261"/>
      <c r="SF672" s="261"/>
      <c r="SG672" s="261"/>
      <c r="SH672" s="261"/>
      <c r="SI672" s="261"/>
      <c r="SJ672" s="261"/>
      <c r="SK672" s="261"/>
      <c r="SL672" s="261"/>
      <c r="SM672" s="261"/>
      <c r="SN672" s="261"/>
      <c r="SO672" s="261"/>
      <c r="SP672" s="261"/>
      <c r="SQ672" s="261"/>
      <c r="SR672" s="261"/>
      <c r="SS672" s="261"/>
      <c r="ST672" s="261"/>
      <c r="SU672" s="261"/>
      <c r="SV672" s="261"/>
      <c r="SW672" s="261"/>
      <c r="SX672" s="261"/>
      <c r="SY672" s="261"/>
      <c r="SZ672" s="261"/>
      <c r="TA672" s="261"/>
      <c r="TB672" s="261"/>
      <c r="TC672" s="261"/>
      <c r="TD672" s="261"/>
      <c r="TE672" s="261"/>
      <c r="TF672" s="261"/>
      <c r="TG672" s="261"/>
      <c r="TH672" s="261"/>
      <c r="TI672" s="261"/>
      <c r="TJ672" s="261"/>
      <c r="TK672" s="261"/>
      <c r="TL672" s="261"/>
      <c r="TM672" s="261"/>
      <c r="TN672" s="261"/>
      <c r="TO672" s="261"/>
      <c r="TP672" s="261"/>
      <c r="TQ672" s="261"/>
      <c r="TR672" s="261"/>
      <c r="TS672" s="261"/>
      <c r="TT672" s="261"/>
      <c r="TU672" s="261"/>
      <c r="TV672" s="261"/>
      <c r="TW672" s="261"/>
      <c r="TX672" s="261"/>
      <c r="TY672" s="261"/>
      <c r="TZ672" s="261"/>
      <c r="UA672" s="261"/>
      <c r="UB672" s="261"/>
      <c r="UC672" s="261"/>
      <c r="UD672" s="261"/>
      <c r="UE672" s="261"/>
      <c r="UF672" s="261"/>
      <c r="UG672" s="261"/>
      <c r="UH672" s="261"/>
      <c r="UI672" s="261"/>
      <c r="UJ672" s="261"/>
      <c r="UK672" s="261"/>
      <c r="UL672" s="261"/>
      <c r="UM672" s="261"/>
      <c r="UN672" s="261"/>
      <c r="UO672" s="261"/>
      <c r="UP672" s="261"/>
      <c r="UQ672" s="261"/>
      <c r="UR672" s="261"/>
      <c r="US672" s="261"/>
      <c r="UT672" s="261"/>
      <c r="UU672" s="261"/>
      <c r="UV672" s="261"/>
      <c r="UW672" s="261"/>
      <c r="UX672" s="261"/>
      <c r="UY672" s="261"/>
      <c r="UZ672" s="261"/>
      <c r="VA672" s="261"/>
      <c r="VB672" s="261"/>
      <c r="VC672" s="261"/>
      <c r="VD672" s="261"/>
      <c r="VE672" s="261"/>
      <c r="VF672" s="261"/>
      <c r="VG672" s="261"/>
      <c r="VH672" s="261"/>
      <c r="VI672" s="261"/>
      <c r="VJ672" s="261"/>
      <c r="VK672" s="261"/>
      <c r="VL672" s="261"/>
      <c r="VM672" s="261"/>
      <c r="VN672" s="261"/>
      <c r="VO672" s="261"/>
      <c r="VP672" s="261"/>
      <c r="VQ672" s="261"/>
      <c r="VR672" s="261"/>
      <c r="VS672" s="261"/>
      <c r="VT672" s="261"/>
      <c r="VU672" s="261"/>
      <c r="VV672" s="261"/>
      <c r="VW672" s="261"/>
      <c r="VX672" s="261"/>
      <c r="VY672" s="261"/>
      <c r="VZ672" s="261"/>
      <c r="WA672" s="261"/>
      <c r="WB672" s="261"/>
      <c r="WC672" s="261"/>
      <c r="WD672" s="261"/>
      <c r="WE672" s="261"/>
      <c r="WF672" s="261"/>
      <c r="WG672" s="261"/>
      <c r="WH672" s="261"/>
      <c r="WI672" s="261"/>
      <c r="WJ672" s="261"/>
      <c r="WK672" s="261"/>
      <c r="WL672" s="261"/>
      <c r="WM672" s="261"/>
      <c r="WN672" s="261"/>
      <c r="WO672" s="261"/>
      <c r="WP672" s="261"/>
      <c r="WQ672" s="261"/>
      <c r="WR672" s="261"/>
      <c r="WS672" s="261"/>
      <c r="WT672" s="261"/>
      <c r="WU672" s="261"/>
      <c r="WV672" s="261"/>
      <c r="WW672" s="261"/>
      <c r="WX672" s="261"/>
      <c r="WY672" s="261"/>
      <c r="WZ672" s="261"/>
      <c r="XA672" s="261"/>
      <c r="XB672" s="261"/>
      <c r="XC672" s="261"/>
      <c r="XD672" s="261"/>
      <c r="XE672" s="261"/>
      <c r="XF672" s="261"/>
      <c r="XG672" s="261"/>
      <c r="XH672" s="261"/>
      <c r="XI672" s="261"/>
      <c r="XJ672" s="261"/>
      <c r="XK672" s="261"/>
      <c r="XL672" s="261"/>
      <c r="XM672" s="261"/>
      <c r="XN672" s="261"/>
      <c r="XO672" s="261"/>
      <c r="XP672" s="261"/>
      <c r="XQ672" s="261"/>
      <c r="XR672" s="261"/>
      <c r="XS672" s="261"/>
      <c r="XT672" s="261"/>
      <c r="XU672" s="261"/>
      <c r="XV672" s="261"/>
      <c r="XW672" s="261"/>
      <c r="XX672" s="261"/>
      <c r="XY672" s="261"/>
      <c r="XZ672" s="261"/>
      <c r="YA672" s="261"/>
      <c r="YB672" s="261"/>
      <c r="YC672" s="261"/>
      <c r="YD672" s="261"/>
      <c r="YE672" s="261"/>
      <c r="YF672" s="261"/>
      <c r="YG672" s="261"/>
      <c r="YH672" s="261"/>
      <c r="YI672" s="261"/>
      <c r="YJ672" s="261"/>
      <c r="YK672" s="261"/>
      <c r="YL672" s="261"/>
      <c r="YM672" s="261"/>
      <c r="YN672" s="261"/>
      <c r="YO672" s="261"/>
      <c r="YP672" s="261"/>
      <c r="YQ672" s="261"/>
      <c r="YR672" s="261"/>
      <c r="YS672" s="261"/>
      <c r="YT672" s="261"/>
      <c r="YU672" s="261"/>
      <c r="YV672" s="261"/>
      <c r="YW672" s="261"/>
      <c r="YX672" s="261"/>
      <c r="YY672" s="261"/>
      <c r="YZ672" s="261"/>
      <c r="ZA672" s="261"/>
      <c r="ZB672" s="261"/>
      <c r="ZC672" s="261"/>
      <c r="ZD672" s="261"/>
      <c r="ZE672" s="261"/>
      <c r="ZF672" s="261"/>
      <c r="ZG672" s="261"/>
      <c r="ZH672" s="261"/>
      <c r="ZI672" s="261"/>
      <c r="ZJ672" s="261"/>
      <c r="ZK672" s="261"/>
      <c r="ZL672" s="261"/>
      <c r="ZM672" s="261"/>
      <c r="ZN672" s="261"/>
      <c r="ZO672" s="261"/>
      <c r="ZP672" s="261"/>
      <c r="ZQ672" s="261"/>
      <c r="ZR672" s="261"/>
      <c r="ZS672" s="261"/>
      <c r="ZT672" s="261"/>
      <c r="ZU672" s="261"/>
      <c r="ZV672" s="261"/>
      <c r="ZW672" s="261"/>
      <c r="ZX672" s="261"/>
      <c r="ZY672" s="261"/>
      <c r="ZZ672" s="261"/>
      <c r="AAA672" s="261"/>
      <c r="AAB672" s="261"/>
      <c r="AAC672" s="261"/>
      <c r="AAD672" s="261"/>
      <c r="AAE672" s="261"/>
      <c r="AAF672" s="261"/>
      <c r="AAG672" s="261"/>
      <c r="AAH672" s="261"/>
      <c r="AAI672" s="261"/>
      <c r="AAJ672" s="261"/>
      <c r="AAK672" s="261"/>
      <c r="AAL672" s="261"/>
      <c r="AAM672" s="261"/>
      <c r="AAN672" s="261"/>
      <c r="AAO672" s="261"/>
      <c r="AAP672" s="261"/>
      <c r="AAQ672" s="261"/>
      <c r="AAR672" s="261"/>
      <c r="AAS672" s="261"/>
      <c r="AAT672" s="261"/>
      <c r="AAU672" s="261"/>
      <c r="AAV672" s="261"/>
      <c r="AAW672" s="261"/>
      <c r="AAX672" s="261"/>
      <c r="AAY672" s="261"/>
      <c r="AAZ672" s="261"/>
      <c r="ABA672" s="261"/>
      <c r="ABB672" s="261"/>
      <c r="ABC672" s="261"/>
      <c r="ABD672" s="261"/>
      <c r="ABE672" s="261"/>
      <c r="ABF672" s="261"/>
      <c r="ABG672" s="261"/>
      <c r="ABH672" s="261"/>
      <c r="ABI672" s="261"/>
      <c r="ABJ672" s="261"/>
      <c r="ABK672" s="261"/>
      <c r="ABL672" s="261"/>
      <c r="ABM672" s="261"/>
      <c r="ABN672" s="261"/>
      <c r="ABO672" s="261"/>
      <c r="ABP672" s="261"/>
      <c r="ABQ672" s="261"/>
      <c r="ABR672" s="261"/>
      <c r="ABS672" s="261"/>
      <c r="ABT672" s="261"/>
      <c r="ABU672" s="261"/>
      <c r="ABV672" s="261"/>
      <c r="ABW672" s="261"/>
      <c r="ABX672" s="261"/>
      <c r="ABY672" s="261"/>
      <c r="ABZ672" s="261"/>
      <c r="ACA672" s="261"/>
      <c r="ACB672" s="261"/>
      <c r="ACC672" s="261"/>
      <c r="ACD672" s="261"/>
      <c r="ACE672" s="261"/>
      <c r="ACF672" s="261"/>
      <c r="ACG672" s="261"/>
      <c r="ACH672" s="261"/>
      <c r="ACI672" s="261"/>
      <c r="ACJ672" s="261"/>
      <c r="ACK672" s="261"/>
      <c r="ACL672" s="261"/>
      <c r="ACM672" s="261"/>
      <c r="ACN672" s="261"/>
      <c r="ACO672" s="261"/>
      <c r="ACP672" s="261"/>
      <c r="ACQ672" s="261"/>
      <c r="ACR672" s="261"/>
      <c r="ACS672" s="261"/>
      <c r="ACT672" s="261"/>
      <c r="ACU672" s="261"/>
      <c r="ACV672" s="261"/>
      <c r="ACW672" s="261"/>
      <c r="ACX672" s="261"/>
      <c r="ACY672" s="261"/>
      <c r="ACZ672" s="261"/>
      <c r="ADA672" s="261"/>
      <c r="ADB672" s="261"/>
      <c r="ADC672" s="261"/>
      <c r="ADD672" s="261"/>
      <c r="ADE672" s="261"/>
      <c r="ADF672" s="261"/>
      <c r="ADG672" s="261"/>
      <c r="ADH672" s="261"/>
      <c r="ADI672" s="261"/>
      <c r="ADJ672" s="261"/>
      <c r="ADK672" s="261"/>
      <c r="ADL672" s="261"/>
      <c r="ADM672" s="261"/>
      <c r="ADN672" s="261"/>
      <c r="ADO672" s="261"/>
      <c r="ADP672" s="261"/>
      <c r="ADQ672" s="261"/>
      <c r="ADR672" s="261"/>
      <c r="ADS672" s="261"/>
      <c r="ADT672" s="261"/>
      <c r="ADU672" s="261"/>
      <c r="ADV672" s="261"/>
      <c r="ADW672" s="261"/>
      <c r="ADX672" s="261"/>
      <c r="ADY672" s="261"/>
      <c r="ADZ672" s="261"/>
      <c r="AEA672" s="261"/>
      <c r="AEB672" s="261"/>
      <c r="AEC672" s="261"/>
      <c r="AED672" s="261"/>
      <c r="AEE672" s="261"/>
      <c r="AEF672" s="261"/>
      <c r="AEG672" s="261"/>
      <c r="AEH672" s="261"/>
      <c r="AEI672" s="261"/>
      <c r="AEJ672" s="261"/>
      <c r="AEK672" s="261"/>
      <c r="AEL672" s="261"/>
      <c r="AEM672" s="261"/>
      <c r="AEN672" s="261"/>
      <c r="AEO672" s="261"/>
      <c r="AEP672" s="261"/>
      <c r="AEQ672" s="261"/>
      <c r="AER672" s="261"/>
      <c r="AES672" s="261"/>
      <c r="AET672" s="261"/>
      <c r="AEU672" s="261"/>
      <c r="AEV672" s="261"/>
      <c r="AEW672" s="261"/>
      <c r="AEX672" s="261"/>
      <c r="AEY672" s="261"/>
      <c r="AEZ672" s="261"/>
      <c r="AFA672" s="261"/>
      <c r="AFB672" s="261"/>
      <c r="AFC672" s="261"/>
      <c r="AFD672" s="261"/>
      <c r="AFE672" s="261"/>
      <c r="AFF672" s="261"/>
      <c r="AFG672" s="261"/>
      <c r="AFH672" s="261"/>
      <c r="AFI672" s="261"/>
      <c r="AFJ672" s="261"/>
      <c r="AFK672" s="261"/>
      <c r="AFL672" s="261"/>
      <c r="AFM672" s="261"/>
      <c r="AFN672" s="261"/>
      <c r="AFO672" s="261"/>
      <c r="AFP672" s="261"/>
      <c r="AFQ672" s="261"/>
      <c r="AFR672" s="261"/>
      <c r="AFS672" s="261"/>
      <c r="AFT672" s="261"/>
      <c r="AFU672" s="261"/>
      <c r="AFV672" s="261"/>
      <c r="AFW672" s="261"/>
      <c r="AFX672" s="261"/>
      <c r="AFY672" s="261"/>
      <c r="AFZ672" s="261"/>
      <c r="AGA672" s="261"/>
      <c r="AGB672" s="261"/>
      <c r="AGC672" s="261"/>
      <c r="AGD672" s="261"/>
      <c r="AGE672" s="261"/>
      <c r="AGF672" s="261"/>
      <c r="AGG672" s="261"/>
      <c r="AGH672" s="261"/>
      <c r="AGI672" s="261"/>
      <c r="AGJ672" s="261"/>
      <c r="AGK672" s="261"/>
      <c r="AGL672" s="261"/>
      <c r="AGM672" s="261"/>
      <c r="AGN672" s="261"/>
      <c r="AGO672" s="261"/>
      <c r="AGP672" s="261"/>
      <c r="AGQ672" s="261"/>
      <c r="AGR672" s="261"/>
      <c r="AGS672" s="261"/>
      <c r="AGT672" s="261"/>
      <c r="AGU672" s="261"/>
      <c r="AGV672" s="261"/>
      <c r="AGW672" s="261"/>
      <c r="AGX672" s="261"/>
      <c r="AGY672" s="261"/>
      <c r="AGZ672" s="261"/>
      <c r="AHA672" s="261"/>
      <c r="AHB672" s="261"/>
      <c r="AHC672" s="261"/>
      <c r="AHD672" s="261"/>
      <c r="AHE672" s="261"/>
      <c r="AHF672" s="261"/>
      <c r="AHG672" s="261"/>
      <c r="AHH672" s="261"/>
      <c r="AHI672" s="261"/>
      <c r="AHJ672" s="261"/>
      <c r="AHK672" s="261"/>
      <c r="AHL672" s="261"/>
      <c r="AHM672" s="261"/>
      <c r="AHN672" s="261"/>
      <c r="AHO672" s="261"/>
      <c r="AHP672" s="261"/>
      <c r="AHQ672" s="261"/>
      <c r="AHR672" s="261"/>
      <c r="AHS672" s="261"/>
      <c r="AHT672" s="261"/>
      <c r="AHU672" s="261"/>
      <c r="AHV672" s="261"/>
      <c r="AHW672" s="261"/>
      <c r="AHX672" s="261"/>
      <c r="AHY672" s="261"/>
      <c r="AHZ672" s="261"/>
      <c r="AIA672" s="261"/>
      <c r="AIB672" s="261"/>
      <c r="AIC672" s="261"/>
      <c r="AID672" s="261"/>
      <c r="AIE672" s="261"/>
      <c r="AIF672" s="261"/>
      <c r="AIG672" s="261"/>
      <c r="AIH672" s="261"/>
      <c r="AII672" s="261"/>
      <c r="AIJ672" s="261"/>
      <c r="AIK672" s="261"/>
      <c r="AIL672" s="261"/>
      <c r="AIM672" s="261"/>
      <c r="AIN672" s="261"/>
      <c r="AIO672" s="261"/>
      <c r="AIP672" s="261"/>
      <c r="AIQ672" s="261"/>
      <c r="AIR672" s="261"/>
      <c r="AIS672" s="261"/>
      <c r="AIT672" s="261"/>
      <c r="AIU672" s="261"/>
      <c r="AIV672" s="261"/>
      <c r="AIW672" s="261"/>
      <c r="AIX672" s="261"/>
      <c r="AIY672" s="261"/>
      <c r="AIZ672" s="261"/>
      <c r="AJA672" s="261"/>
      <c r="AJB672" s="261"/>
      <c r="AJC672" s="261"/>
      <c r="AJD672" s="261"/>
      <c r="AJE672" s="261"/>
      <c r="AJF672" s="261"/>
      <c r="AJG672" s="261"/>
      <c r="AJH672" s="261"/>
      <c r="AJI672" s="261"/>
      <c r="AJJ672" s="261"/>
      <c r="AJK672" s="261"/>
      <c r="AJL672" s="261"/>
      <c r="AJM672" s="261"/>
      <c r="AJN672" s="261"/>
      <c r="AJO672" s="261"/>
      <c r="AJP672" s="261"/>
      <c r="AJQ672" s="261"/>
      <c r="AJR672" s="261"/>
      <c r="AJS672" s="261"/>
      <c r="AJT672" s="261"/>
      <c r="AJU672" s="261"/>
      <c r="AJV672" s="261"/>
      <c r="AJW672" s="261"/>
      <c r="AJX672" s="261"/>
      <c r="AJY672" s="261"/>
      <c r="AJZ672" s="261"/>
      <c r="AKA672" s="261"/>
      <c r="AKB672" s="261"/>
      <c r="AKC672" s="261"/>
      <c r="AKD672" s="261"/>
      <c r="AKE672" s="261"/>
      <c r="AKF672" s="261"/>
      <c r="AKG672" s="261"/>
      <c r="AKH672" s="261"/>
      <c r="AKI672" s="261"/>
      <c r="AKJ672" s="261"/>
      <c r="AKK672" s="261"/>
      <c r="AKL672" s="261"/>
      <c r="AKM672" s="261"/>
      <c r="AKN672" s="261"/>
      <c r="AKO672" s="261"/>
      <c r="AKP672" s="261"/>
      <c r="AKQ672" s="261"/>
      <c r="AKR672" s="261"/>
      <c r="AKS672" s="261"/>
      <c r="AKT672" s="261"/>
      <c r="AKU672" s="261"/>
      <c r="AKV672" s="261"/>
      <c r="AKW672" s="261"/>
      <c r="AKX672" s="261"/>
      <c r="AKY672" s="261"/>
      <c r="AKZ672" s="261"/>
      <c r="ALA672" s="261"/>
      <c r="ALB672" s="261"/>
      <c r="ALC672" s="261"/>
      <c r="ALD672" s="261"/>
      <c r="ALE672" s="261"/>
      <c r="ALF672" s="261"/>
      <c r="ALG672" s="261"/>
      <c r="ALH672" s="261"/>
      <c r="ALI672" s="261"/>
      <c r="ALJ672" s="261"/>
      <c r="ALK672" s="261"/>
      <c r="ALL672" s="261"/>
      <c r="ALM672" s="261"/>
      <c r="ALN672" s="261"/>
      <c r="ALO672" s="261"/>
      <c r="ALP672" s="261"/>
      <c r="ALQ672" s="261"/>
      <c r="ALR672" s="261"/>
      <c r="ALS672" s="261"/>
      <c r="ALT672" s="261"/>
      <c r="ALU672" s="261"/>
      <c r="ALV672" s="261"/>
      <c r="ALW672" s="261"/>
      <c r="ALX672" s="261"/>
      <c r="ALY672" s="261"/>
      <c r="ALZ672" s="261"/>
      <c r="AMA672" s="261"/>
      <c r="AMB672" s="261"/>
      <c r="AMC672" s="261"/>
      <c r="AMD672" s="261"/>
      <c r="AME672" s="261"/>
      <c r="AMF672" s="261"/>
      <c r="AMG672" s="261"/>
      <c r="AMH672" s="261"/>
      <c r="AMI672" s="261"/>
      <c r="AMJ672" s="261"/>
      <c r="AMK672" s="261"/>
    </row>
    <row r="673" spans="1:1025" s="269" customFormat="1" x14ac:dyDescent="0.35">
      <c r="A673" s="261"/>
      <c r="B673" s="265"/>
      <c r="C673" s="266"/>
      <c r="D673" s="266"/>
      <c r="E673" s="266"/>
      <c r="F673" s="266"/>
      <c r="G673" s="266"/>
      <c r="H673" s="261"/>
      <c r="I673" s="261"/>
      <c r="J673" s="261"/>
      <c r="K673" s="261"/>
      <c r="L673" s="261"/>
      <c r="M673" s="261"/>
      <c r="N673" s="261"/>
      <c r="O673" s="261"/>
      <c r="P673" s="261"/>
      <c r="Q673" s="261"/>
      <c r="R673" s="261"/>
      <c r="S673" s="261"/>
      <c r="T673" s="261"/>
      <c r="U673" s="261"/>
      <c r="V673" s="261"/>
      <c r="W673" s="261"/>
      <c r="X673" s="261"/>
      <c r="Y673" s="261"/>
      <c r="Z673" s="261"/>
      <c r="AA673" s="261"/>
      <c r="AB673" s="261"/>
      <c r="AC673" s="261"/>
      <c r="AD673" s="261"/>
      <c r="AE673" s="261"/>
      <c r="AF673" s="261"/>
      <c r="AG673" s="261"/>
      <c r="AH673" s="261"/>
      <c r="AI673" s="261"/>
      <c r="AJ673" s="261"/>
      <c r="AK673" s="261"/>
      <c r="AL673" s="261"/>
      <c r="AM673" s="261"/>
      <c r="AN673" s="261"/>
      <c r="AO673" s="261"/>
      <c r="AP673" s="261"/>
      <c r="AQ673" s="261"/>
      <c r="AR673" s="261"/>
      <c r="AS673" s="261"/>
      <c r="AT673" s="261"/>
      <c r="AU673" s="261"/>
      <c r="AV673" s="261"/>
      <c r="AW673" s="261"/>
      <c r="AX673" s="261"/>
      <c r="AY673" s="261"/>
      <c r="AZ673" s="261"/>
      <c r="BA673" s="261"/>
      <c r="BB673" s="261"/>
      <c r="BC673" s="261"/>
      <c r="BD673" s="261"/>
      <c r="BE673" s="261"/>
      <c r="BF673" s="261"/>
      <c r="BG673" s="261"/>
      <c r="BH673" s="261"/>
      <c r="BI673" s="261"/>
      <c r="BJ673" s="261"/>
      <c r="BK673" s="261"/>
      <c r="BL673" s="261"/>
      <c r="BM673" s="261"/>
      <c r="BN673" s="261"/>
      <c r="BO673" s="261"/>
      <c r="BP673" s="261"/>
      <c r="BQ673" s="261"/>
      <c r="BR673" s="261"/>
      <c r="BS673" s="261"/>
      <c r="BT673" s="261"/>
      <c r="BU673" s="261"/>
      <c r="BV673" s="261"/>
      <c r="BW673" s="261"/>
      <c r="BX673" s="261"/>
      <c r="BY673" s="261"/>
      <c r="BZ673" s="261"/>
      <c r="CA673" s="261"/>
      <c r="CB673" s="261"/>
      <c r="CC673" s="261"/>
      <c r="CD673" s="261"/>
      <c r="CE673" s="261"/>
      <c r="CF673" s="261"/>
      <c r="CG673" s="261"/>
      <c r="CH673" s="261"/>
      <c r="CI673" s="261"/>
      <c r="CJ673" s="261"/>
      <c r="CK673" s="261"/>
      <c r="CL673" s="261"/>
      <c r="CM673" s="261"/>
      <c r="CN673" s="261"/>
      <c r="CO673" s="261"/>
      <c r="CP673" s="261"/>
      <c r="CQ673" s="261"/>
      <c r="CR673" s="261"/>
      <c r="CS673" s="261"/>
      <c r="CT673" s="261"/>
      <c r="CU673" s="261"/>
      <c r="CV673" s="261"/>
      <c r="CW673" s="261"/>
      <c r="CX673" s="261"/>
      <c r="CY673" s="261"/>
      <c r="CZ673" s="261"/>
      <c r="DA673" s="261"/>
      <c r="DB673" s="261"/>
      <c r="DC673" s="261"/>
      <c r="DD673" s="261"/>
      <c r="DE673" s="261"/>
      <c r="DF673" s="261"/>
      <c r="DG673" s="261"/>
      <c r="DH673" s="261"/>
      <c r="DI673" s="261"/>
      <c r="DJ673" s="261"/>
      <c r="DK673" s="261"/>
      <c r="DL673" s="261"/>
      <c r="DM673" s="261"/>
      <c r="DN673" s="261"/>
      <c r="DO673" s="261"/>
      <c r="DP673" s="261"/>
      <c r="DQ673" s="261"/>
      <c r="DR673" s="261"/>
      <c r="DS673" s="261"/>
      <c r="DT673" s="261"/>
      <c r="DU673" s="261"/>
      <c r="DV673" s="261"/>
      <c r="DW673" s="261"/>
      <c r="DX673" s="261"/>
      <c r="DY673" s="261"/>
      <c r="DZ673" s="261"/>
      <c r="EA673" s="261"/>
      <c r="EB673" s="261"/>
      <c r="EC673" s="261"/>
      <c r="ED673" s="261"/>
      <c r="EE673" s="261"/>
      <c r="EF673" s="261"/>
      <c r="EG673" s="261"/>
      <c r="EH673" s="261"/>
      <c r="EI673" s="261"/>
      <c r="EJ673" s="261"/>
      <c r="EK673" s="261"/>
      <c r="EL673" s="261"/>
      <c r="EM673" s="261"/>
      <c r="EN673" s="261"/>
      <c r="EO673" s="261"/>
      <c r="EP673" s="261"/>
      <c r="EQ673" s="261"/>
      <c r="ER673" s="261"/>
      <c r="ES673" s="261"/>
      <c r="ET673" s="261"/>
      <c r="EU673" s="261"/>
      <c r="EV673" s="261"/>
      <c r="EW673" s="261"/>
      <c r="EX673" s="261"/>
      <c r="EY673" s="261"/>
      <c r="EZ673" s="261"/>
      <c r="FA673" s="261"/>
      <c r="FB673" s="261"/>
      <c r="FC673" s="261"/>
      <c r="FD673" s="261"/>
      <c r="FE673" s="261"/>
      <c r="FF673" s="261"/>
      <c r="FG673" s="261"/>
      <c r="FH673" s="261"/>
      <c r="FI673" s="261"/>
      <c r="FJ673" s="261"/>
      <c r="FK673" s="261"/>
      <c r="FL673" s="261"/>
      <c r="FM673" s="261"/>
      <c r="FN673" s="261"/>
      <c r="FO673" s="261"/>
      <c r="FP673" s="261"/>
      <c r="FQ673" s="261"/>
      <c r="FR673" s="261"/>
      <c r="FS673" s="261"/>
      <c r="FT673" s="261"/>
      <c r="FU673" s="261"/>
      <c r="FV673" s="261"/>
      <c r="FW673" s="261"/>
      <c r="FX673" s="261"/>
      <c r="FY673" s="261"/>
      <c r="FZ673" s="261"/>
      <c r="GA673" s="261"/>
      <c r="GB673" s="261"/>
      <c r="GC673" s="261"/>
      <c r="GD673" s="261"/>
      <c r="GE673" s="261"/>
      <c r="GF673" s="261"/>
      <c r="GG673" s="261"/>
      <c r="GH673" s="261"/>
      <c r="GI673" s="261"/>
      <c r="GJ673" s="261"/>
      <c r="GK673" s="261"/>
      <c r="GL673" s="261"/>
      <c r="GM673" s="261"/>
      <c r="GN673" s="261"/>
      <c r="GO673" s="261"/>
      <c r="GP673" s="261"/>
      <c r="GQ673" s="261"/>
      <c r="GR673" s="261"/>
      <c r="GS673" s="261"/>
      <c r="GT673" s="261"/>
      <c r="GU673" s="261"/>
      <c r="GV673" s="261"/>
      <c r="GW673" s="261"/>
      <c r="GX673" s="261"/>
      <c r="GY673" s="261"/>
      <c r="GZ673" s="261"/>
      <c r="HA673" s="261"/>
      <c r="HB673" s="261"/>
      <c r="HC673" s="261"/>
      <c r="HD673" s="261"/>
      <c r="HE673" s="261"/>
      <c r="HF673" s="261"/>
      <c r="HG673" s="261"/>
      <c r="HH673" s="261"/>
      <c r="HI673" s="261"/>
      <c r="HJ673" s="261"/>
      <c r="HK673" s="261"/>
      <c r="HL673" s="261"/>
      <c r="HM673" s="261"/>
      <c r="HN673" s="261"/>
      <c r="HO673" s="261"/>
      <c r="HP673" s="261"/>
      <c r="HQ673" s="261"/>
      <c r="HR673" s="261"/>
      <c r="HS673" s="261"/>
      <c r="HT673" s="261"/>
      <c r="HU673" s="261"/>
      <c r="HV673" s="261"/>
      <c r="HW673" s="261"/>
      <c r="HX673" s="261"/>
      <c r="HY673" s="261"/>
      <c r="HZ673" s="261"/>
      <c r="IA673" s="261"/>
      <c r="IB673" s="261"/>
      <c r="IC673" s="261"/>
      <c r="ID673" s="261"/>
      <c r="IE673" s="261"/>
      <c r="IF673" s="261"/>
      <c r="IG673" s="261"/>
      <c r="IH673" s="261"/>
      <c r="II673" s="261"/>
      <c r="IJ673" s="261"/>
      <c r="IK673" s="261"/>
      <c r="IL673" s="261"/>
      <c r="IM673" s="261"/>
      <c r="IN673" s="261"/>
      <c r="IO673" s="261"/>
      <c r="IP673" s="261"/>
      <c r="IQ673" s="261"/>
      <c r="IR673" s="261"/>
      <c r="IS673" s="261"/>
      <c r="IT673" s="261"/>
      <c r="IU673" s="261"/>
      <c r="IV673" s="261"/>
      <c r="IW673" s="261"/>
      <c r="IX673" s="261"/>
      <c r="IY673" s="261"/>
      <c r="IZ673" s="261"/>
      <c r="JA673" s="261"/>
      <c r="JB673" s="261"/>
      <c r="JC673" s="261"/>
      <c r="JD673" s="261"/>
      <c r="JE673" s="261"/>
      <c r="JF673" s="261"/>
      <c r="JG673" s="261"/>
      <c r="JH673" s="261"/>
      <c r="JI673" s="261"/>
      <c r="JJ673" s="261"/>
      <c r="JK673" s="261"/>
      <c r="JL673" s="261"/>
      <c r="JM673" s="261"/>
      <c r="JN673" s="261"/>
      <c r="JO673" s="261"/>
      <c r="JP673" s="261"/>
      <c r="JQ673" s="261"/>
      <c r="JR673" s="261"/>
      <c r="JS673" s="261"/>
      <c r="JT673" s="261"/>
      <c r="JU673" s="261"/>
      <c r="JV673" s="261"/>
      <c r="JW673" s="261"/>
      <c r="JX673" s="261"/>
      <c r="JY673" s="261"/>
      <c r="JZ673" s="261"/>
      <c r="KA673" s="261"/>
      <c r="KB673" s="261"/>
      <c r="KC673" s="261"/>
      <c r="KD673" s="261"/>
      <c r="KE673" s="261"/>
      <c r="KF673" s="261"/>
      <c r="KG673" s="261"/>
      <c r="KH673" s="261"/>
      <c r="KI673" s="261"/>
      <c r="KJ673" s="261"/>
      <c r="KK673" s="261"/>
      <c r="KL673" s="261"/>
      <c r="KM673" s="261"/>
      <c r="KN673" s="261"/>
      <c r="KO673" s="261"/>
      <c r="KP673" s="261"/>
      <c r="KQ673" s="261"/>
      <c r="KR673" s="261"/>
      <c r="KS673" s="261"/>
      <c r="KT673" s="261"/>
      <c r="KU673" s="261"/>
      <c r="KV673" s="261"/>
      <c r="KW673" s="261"/>
      <c r="KX673" s="261"/>
      <c r="KY673" s="261"/>
      <c r="KZ673" s="261"/>
      <c r="LA673" s="261"/>
      <c r="LB673" s="261"/>
      <c r="LC673" s="261"/>
      <c r="LD673" s="261"/>
      <c r="LE673" s="261"/>
      <c r="LF673" s="261"/>
      <c r="LG673" s="261"/>
      <c r="LH673" s="261"/>
      <c r="LI673" s="261"/>
      <c r="LJ673" s="261"/>
      <c r="LK673" s="261"/>
      <c r="LL673" s="261"/>
      <c r="LM673" s="261"/>
      <c r="LN673" s="261"/>
      <c r="LO673" s="261"/>
      <c r="LP673" s="261"/>
      <c r="LQ673" s="261"/>
      <c r="LR673" s="261"/>
      <c r="LS673" s="261"/>
      <c r="LT673" s="261"/>
      <c r="LU673" s="261"/>
      <c r="LV673" s="261"/>
      <c r="LW673" s="261"/>
      <c r="LX673" s="261"/>
      <c r="LY673" s="261"/>
      <c r="LZ673" s="261"/>
      <c r="MA673" s="261"/>
      <c r="MB673" s="261"/>
      <c r="MC673" s="261"/>
      <c r="MD673" s="261"/>
      <c r="ME673" s="261"/>
      <c r="MF673" s="261"/>
      <c r="MG673" s="261"/>
      <c r="MH673" s="261"/>
      <c r="MI673" s="261"/>
      <c r="MJ673" s="261"/>
      <c r="MK673" s="261"/>
      <c r="ML673" s="261"/>
      <c r="MM673" s="261"/>
      <c r="MN673" s="261"/>
      <c r="MO673" s="261"/>
      <c r="MP673" s="261"/>
      <c r="MQ673" s="261"/>
      <c r="MR673" s="261"/>
      <c r="MS673" s="261"/>
      <c r="MT673" s="261"/>
      <c r="MU673" s="261"/>
      <c r="MV673" s="261"/>
      <c r="MW673" s="261"/>
      <c r="MX673" s="261"/>
      <c r="MY673" s="261"/>
      <c r="MZ673" s="261"/>
      <c r="NA673" s="261"/>
      <c r="NB673" s="261"/>
      <c r="NC673" s="261"/>
      <c r="ND673" s="261"/>
      <c r="NE673" s="261"/>
      <c r="NF673" s="261"/>
      <c r="NG673" s="261"/>
      <c r="NH673" s="261"/>
      <c r="NI673" s="261"/>
      <c r="NJ673" s="261"/>
      <c r="NK673" s="261"/>
      <c r="NL673" s="261"/>
      <c r="NM673" s="261"/>
      <c r="NN673" s="261"/>
      <c r="NO673" s="261"/>
      <c r="NP673" s="261"/>
      <c r="NQ673" s="261"/>
      <c r="NR673" s="261"/>
      <c r="NS673" s="261"/>
      <c r="NT673" s="261"/>
      <c r="NU673" s="261"/>
      <c r="NV673" s="261"/>
      <c r="NW673" s="261"/>
      <c r="NX673" s="261"/>
      <c r="NY673" s="261"/>
      <c r="NZ673" s="261"/>
      <c r="OA673" s="261"/>
      <c r="OB673" s="261"/>
      <c r="OC673" s="261"/>
      <c r="OD673" s="261"/>
      <c r="OE673" s="261"/>
      <c r="OF673" s="261"/>
      <c r="OG673" s="261"/>
      <c r="OH673" s="261"/>
      <c r="OI673" s="261"/>
      <c r="OJ673" s="261"/>
      <c r="OK673" s="261"/>
      <c r="OL673" s="261"/>
      <c r="OM673" s="261"/>
      <c r="ON673" s="261"/>
      <c r="OO673" s="261"/>
      <c r="OP673" s="261"/>
      <c r="OQ673" s="261"/>
      <c r="OR673" s="261"/>
      <c r="OS673" s="261"/>
      <c r="OT673" s="261"/>
      <c r="OU673" s="261"/>
      <c r="OV673" s="261"/>
      <c r="OW673" s="261"/>
      <c r="OX673" s="261"/>
      <c r="OY673" s="261"/>
      <c r="OZ673" s="261"/>
      <c r="PA673" s="261"/>
      <c r="PB673" s="261"/>
      <c r="PC673" s="261"/>
      <c r="PD673" s="261"/>
      <c r="PE673" s="261"/>
      <c r="PF673" s="261"/>
      <c r="PG673" s="261"/>
      <c r="PH673" s="261"/>
      <c r="PI673" s="261"/>
      <c r="PJ673" s="261"/>
      <c r="PK673" s="261"/>
      <c r="PL673" s="261"/>
      <c r="PM673" s="261"/>
      <c r="PN673" s="261"/>
      <c r="PO673" s="261"/>
      <c r="PP673" s="261"/>
      <c r="PQ673" s="261"/>
      <c r="PR673" s="261"/>
      <c r="PS673" s="261"/>
      <c r="PT673" s="261"/>
      <c r="PU673" s="261"/>
      <c r="PV673" s="261"/>
      <c r="PW673" s="261"/>
      <c r="PX673" s="261"/>
      <c r="PY673" s="261"/>
      <c r="PZ673" s="261"/>
      <c r="QA673" s="261"/>
      <c r="QB673" s="261"/>
      <c r="QC673" s="261"/>
      <c r="QD673" s="261"/>
      <c r="QE673" s="261"/>
      <c r="QF673" s="261"/>
      <c r="QG673" s="261"/>
      <c r="QH673" s="261"/>
      <c r="QI673" s="261"/>
      <c r="QJ673" s="261"/>
      <c r="QK673" s="261"/>
      <c r="QL673" s="261"/>
      <c r="QM673" s="261"/>
      <c r="QN673" s="261"/>
      <c r="QO673" s="261"/>
      <c r="QP673" s="261"/>
      <c r="QQ673" s="261"/>
      <c r="QR673" s="261"/>
      <c r="QS673" s="261"/>
      <c r="QT673" s="261"/>
      <c r="QU673" s="261"/>
      <c r="QV673" s="261"/>
      <c r="QW673" s="261"/>
      <c r="QX673" s="261"/>
      <c r="QY673" s="261"/>
      <c r="QZ673" s="261"/>
      <c r="RA673" s="261"/>
      <c r="RB673" s="261"/>
      <c r="RC673" s="261"/>
      <c r="RD673" s="261"/>
      <c r="RE673" s="261"/>
      <c r="RF673" s="261"/>
      <c r="RG673" s="261"/>
      <c r="RH673" s="261"/>
      <c r="RI673" s="261"/>
      <c r="RJ673" s="261"/>
      <c r="RK673" s="261"/>
      <c r="RL673" s="261"/>
      <c r="RM673" s="261"/>
      <c r="RN673" s="261"/>
      <c r="RO673" s="261"/>
      <c r="RP673" s="261"/>
      <c r="RQ673" s="261"/>
      <c r="RR673" s="261"/>
      <c r="RS673" s="261"/>
      <c r="RT673" s="261"/>
      <c r="RU673" s="261"/>
      <c r="RV673" s="261"/>
      <c r="RW673" s="261"/>
      <c r="RX673" s="261"/>
      <c r="RY673" s="261"/>
      <c r="RZ673" s="261"/>
      <c r="SA673" s="261"/>
      <c r="SB673" s="261"/>
      <c r="SC673" s="261"/>
      <c r="SD673" s="261"/>
      <c r="SE673" s="261"/>
      <c r="SF673" s="261"/>
      <c r="SG673" s="261"/>
      <c r="SH673" s="261"/>
      <c r="SI673" s="261"/>
      <c r="SJ673" s="261"/>
      <c r="SK673" s="261"/>
      <c r="SL673" s="261"/>
      <c r="SM673" s="261"/>
      <c r="SN673" s="261"/>
      <c r="SO673" s="261"/>
      <c r="SP673" s="261"/>
      <c r="SQ673" s="261"/>
      <c r="SR673" s="261"/>
      <c r="SS673" s="261"/>
      <c r="ST673" s="261"/>
      <c r="SU673" s="261"/>
      <c r="SV673" s="261"/>
      <c r="SW673" s="261"/>
      <c r="SX673" s="261"/>
      <c r="SY673" s="261"/>
      <c r="SZ673" s="261"/>
      <c r="TA673" s="261"/>
      <c r="TB673" s="261"/>
      <c r="TC673" s="261"/>
      <c r="TD673" s="261"/>
      <c r="TE673" s="261"/>
      <c r="TF673" s="261"/>
      <c r="TG673" s="261"/>
      <c r="TH673" s="261"/>
      <c r="TI673" s="261"/>
      <c r="TJ673" s="261"/>
      <c r="TK673" s="261"/>
      <c r="TL673" s="261"/>
      <c r="TM673" s="261"/>
      <c r="TN673" s="261"/>
      <c r="TO673" s="261"/>
      <c r="TP673" s="261"/>
      <c r="TQ673" s="261"/>
      <c r="TR673" s="261"/>
      <c r="TS673" s="261"/>
      <c r="TT673" s="261"/>
      <c r="TU673" s="261"/>
      <c r="TV673" s="261"/>
      <c r="TW673" s="261"/>
      <c r="TX673" s="261"/>
      <c r="TY673" s="261"/>
      <c r="TZ673" s="261"/>
      <c r="UA673" s="261"/>
      <c r="UB673" s="261"/>
      <c r="UC673" s="261"/>
      <c r="UD673" s="261"/>
      <c r="UE673" s="261"/>
      <c r="UF673" s="261"/>
      <c r="UG673" s="261"/>
      <c r="UH673" s="261"/>
      <c r="UI673" s="261"/>
      <c r="UJ673" s="261"/>
      <c r="UK673" s="261"/>
      <c r="UL673" s="261"/>
      <c r="UM673" s="261"/>
      <c r="UN673" s="261"/>
      <c r="UO673" s="261"/>
      <c r="UP673" s="261"/>
      <c r="UQ673" s="261"/>
      <c r="UR673" s="261"/>
      <c r="US673" s="261"/>
      <c r="UT673" s="261"/>
      <c r="UU673" s="261"/>
      <c r="UV673" s="261"/>
      <c r="UW673" s="261"/>
      <c r="UX673" s="261"/>
      <c r="UY673" s="261"/>
      <c r="UZ673" s="261"/>
      <c r="VA673" s="261"/>
      <c r="VB673" s="261"/>
      <c r="VC673" s="261"/>
      <c r="VD673" s="261"/>
      <c r="VE673" s="261"/>
      <c r="VF673" s="261"/>
      <c r="VG673" s="261"/>
      <c r="VH673" s="261"/>
      <c r="VI673" s="261"/>
      <c r="VJ673" s="261"/>
      <c r="VK673" s="261"/>
      <c r="VL673" s="261"/>
      <c r="VM673" s="261"/>
      <c r="VN673" s="261"/>
      <c r="VO673" s="261"/>
      <c r="VP673" s="261"/>
      <c r="VQ673" s="261"/>
      <c r="VR673" s="261"/>
      <c r="VS673" s="261"/>
      <c r="VT673" s="261"/>
      <c r="VU673" s="261"/>
      <c r="VV673" s="261"/>
      <c r="VW673" s="261"/>
      <c r="VX673" s="261"/>
      <c r="VY673" s="261"/>
      <c r="VZ673" s="261"/>
      <c r="WA673" s="261"/>
      <c r="WB673" s="261"/>
      <c r="WC673" s="261"/>
      <c r="WD673" s="261"/>
      <c r="WE673" s="261"/>
      <c r="WF673" s="261"/>
      <c r="WG673" s="261"/>
      <c r="WH673" s="261"/>
      <c r="WI673" s="261"/>
      <c r="WJ673" s="261"/>
      <c r="WK673" s="261"/>
      <c r="WL673" s="261"/>
      <c r="WM673" s="261"/>
      <c r="WN673" s="261"/>
      <c r="WO673" s="261"/>
      <c r="WP673" s="261"/>
      <c r="WQ673" s="261"/>
      <c r="WR673" s="261"/>
      <c r="WS673" s="261"/>
      <c r="WT673" s="261"/>
      <c r="WU673" s="261"/>
      <c r="WV673" s="261"/>
      <c r="WW673" s="261"/>
      <c r="WX673" s="261"/>
      <c r="WY673" s="261"/>
      <c r="WZ673" s="261"/>
      <c r="XA673" s="261"/>
      <c r="XB673" s="261"/>
      <c r="XC673" s="261"/>
      <c r="XD673" s="261"/>
      <c r="XE673" s="261"/>
      <c r="XF673" s="261"/>
      <c r="XG673" s="261"/>
      <c r="XH673" s="261"/>
      <c r="XI673" s="261"/>
      <c r="XJ673" s="261"/>
      <c r="XK673" s="261"/>
      <c r="XL673" s="261"/>
      <c r="XM673" s="261"/>
      <c r="XN673" s="261"/>
      <c r="XO673" s="261"/>
      <c r="XP673" s="261"/>
      <c r="XQ673" s="261"/>
      <c r="XR673" s="261"/>
      <c r="XS673" s="261"/>
      <c r="XT673" s="261"/>
      <c r="XU673" s="261"/>
      <c r="XV673" s="261"/>
      <c r="XW673" s="261"/>
      <c r="XX673" s="261"/>
      <c r="XY673" s="261"/>
      <c r="XZ673" s="261"/>
      <c r="YA673" s="261"/>
      <c r="YB673" s="261"/>
      <c r="YC673" s="261"/>
      <c r="YD673" s="261"/>
      <c r="YE673" s="261"/>
      <c r="YF673" s="261"/>
      <c r="YG673" s="261"/>
      <c r="YH673" s="261"/>
      <c r="YI673" s="261"/>
      <c r="YJ673" s="261"/>
      <c r="YK673" s="261"/>
      <c r="YL673" s="261"/>
      <c r="YM673" s="261"/>
      <c r="YN673" s="261"/>
      <c r="YO673" s="261"/>
      <c r="YP673" s="261"/>
      <c r="YQ673" s="261"/>
      <c r="YR673" s="261"/>
      <c r="YS673" s="261"/>
      <c r="YT673" s="261"/>
      <c r="YU673" s="261"/>
      <c r="YV673" s="261"/>
      <c r="YW673" s="261"/>
      <c r="YX673" s="261"/>
      <c r="YY673" s="261"/>
      <c r="YZ673" s="261"/>
      <c r="ZA673" s="261"/>
      <c r="ZB673" s="261"/>
      <c r="ZC673" s="261"/>
      <c r="ZD673" s="261"/>
      <c r="ZE673" s="261"/>
      <c r="ZF673" s="261"/>
      <c r="ZG673" s="261"/>
      <c r="ZH673" s="261"/>
      <c r="ZI673" s="261"/>
      <c r="ZJ673" s="261"/>
      <c r="ZK673" s="261"/>
      <c r="ZL673" s="261"/>
      <c r="ZM673" s="261"/>
      <c r="ZN673" s="261"/>
      <c r="ZO673" s="261"/>
      <c r="ZP673" s="261"/>
      <c r="ZQ673" s="261"/>
      <c r="ZR673" s="261"/>
      <c r="ZS673" s="261"/>
      <c r="ZT673" s="261"/>
      <c r="ZU673" s="261"/>
      <c r="ZV673" s="261"/>
      <c r="ZW673" s="261"/>
      <c r="ZX673" s="261"/>
      <c r="ZY673" s="261"/>
      <c r="ZZ673" s="261"/>
      <c r="AAA673" s="261"/>
      <c r="AAB673" s="261"/>
      <c r="AAC673" s="261"/>
      <c r="AAD673" s="261"/>
      <c r="AAE673" s="261"/>
      <c r="AAF673" s="261"/>
      <c r="AAG673" s="261"/>
      <c r="AAH673" s="261"/>
      <c r="AAI673" s="261"/>
      <c r="AAJ673" s="261"/>
      <c r="AAK673" s="261"/>
      <c r="AAL673" s="261"/>
      <c r="AAM673" s="261"/>
      <c r="AAN673" s="261"/>
      <c r="AAO673" s="261"/>
      <c r="AAP673" s="261"/>
      <c r="AAQ673" s="261"/>
      <c r="AAR673" s="261"/>
      <c r="AAS673" s="261"/>
      <c r="AAT673" s="261"/>
      <c r="AAU673" s="261"/>
      <c r="AAV673" s="261"/>
      <c r="AAW673" s="261"/>
      <c r="AAX673" s="261"/>
      <c r="AAY673" s="261"/>
      <c r="AAZ673" s="261"/>
      <c r="ABA673" s="261"/>
      <c r="ABB673" s="261"/>
      <c r="ABC673" s="261"/>
      <c r="ABD673" s="261"/>
      <c r="ABE673" s="261"/>
      <c r="ABF673" s="261"/>
      <c r="ABG673" s="261"/>
      <c r="ABH673" s="261"/>
      <c r="ABI673" s="261"/>
      <c r="ABJ673" s="261"/>
      <c r="ABK673" s="261"/>
      <c r="ABL673" s="261"/>
      <c r="ABM673" s="261"/>
      <c r="ABN673" s="261"/>
      <c r="ABO673" s="261"/>
      <c r="ABP673" s="261"/>
      <c r="ABQ673" s="261"/>
      <c r="ABR673" s="261"/>
      <c r="ABS673" s="261"/>
      <c r="ABT673" s="261"/>
      <c r="ABU673" s="261"/>
      <c r="ABV673" s="261"/>
      <c r="ABW673" s="261"/>
      <c r="ABX673" s="261"/>
      <c r="ABY673" s="261"/>
      <c r="ABZ673" s="261"/>
      <c r="ACA673" s="261"/>
      <c r="ACB673" s="261"/>
      <c r="ACC673" s="261"/>
      <c r="ACD673" s="261"/>
      <c r="ACE673" s="261"/>
      <c r="ACF673" s="261"/>
      <c r="ACG673" s="261"/>
      <c r="ACH673" s="261"/>
      <c r="ACI673" s="261"/>
      <c r="ACJ673" s="261"/>
      <c r="ACK673" s="261"/>
      <c r="ACL673" s="261"/>
      <c r="ACM673" s="261"/>
      <c r="ACN673" s="261"/>
      <c r="ACO673" s="261"/>
      <c r="ACP673" s="261"/>
      <c r="ACQ673" s="261"/>
      <c r="ACR673" s="261"/>
      <c r="ACS673" s="261"/>
      <c r="ACT673" s="261"/>
      <c r="ACU673" s="261"/>
      <c r="ACV673" s="261"/>
      <c r="ACW673" s="261"/>
      <c r="ACX673" s="261"/>
      <c r="ACY673" s="261"/>
      <c r="ACZ673" s="261"/>
      <c r="ADA673" s="261"/>
      <c r="ADB673" s="261"/>
      <c r="ADC673" s="261"/>
      <c r="ADD673" s="261"/>
      <c r="ADE673" s="261"/>
      <c r="ADF673" s="261"/>
      <c r="ADG673" s="261"/>
      <c r="ADH673" s="261"/>
      <c r="ADI673" s="261"/>
      <c r="ADJ673" s="261"/>
      <c r="ADK673" s="261"/>
      <c r="ADL673" s="261"/>
      <c r="ADM673" s="261"/>
      <c r="ADN673" s="261"/>
      <c r="ADO673" s="261"/>
      <c r="ADP673" s="261"/>
      <c r="ADQ673" s="261"/>
      <c r="ADR673" s="261"/>
      <c r="ADS673" s="261"/>
      <c r="ADT673" s="261"/>
      <c r="ADU673" s="261"/>
      <c r="ADV673" s="261"/>
      <c r="ADW673" s="261"/>
      <c r="ADX673" s="261"/>
      <c r="ADY673" s="261"/>
      <c r="ADZ673" s="261"/>
      <c r="AEA673" s="261"/>
      <c r="AEB673" s="261"/>
      <c r="AEC673" s="261"/>
      <c r="AED673" s="261"/>
      <c r="AEE673" s="261"/>
      <c r="AEF673" s="261"/>
      <c r="AEG673" s="261"/>
      <c r="AEH673" s="261"/>
      <c r="AEI673" s="261"/>
      <c r="AEJ673" s="261"/>
      <c r="AEK673" s="261"/>
      <c r="AEL673" s="261"/>
      <c r="AEM673" s="261"/>
      <c r="AEN673" s="261"/>
      <c r="AEO673" s="261"/>
      <c r="AEP673" s="261"/>
      <c r="AEQ673" s="261"/>
      <c r="AER673" s="261"/>
      <c r="AES673" s="261"/>
      <c r="AET673" s="261"/>
      <c r="AEU673" s="261"/>
      <c r="AEV673" s="261"/>
      <c r="AEW673" s="261"/>
      <c r="AEX673" s="261"/>
      <c r="AEY673" s="261"/>
      <c r="AEZ673" s="261"/>
      <c r="AFA673" s="261"/>
      <c r="AFB673" s="261"/>
      <c r="AFC673" s="261"/>
      <c r="AFD673" s="261"/>
      <c r="AFE673" s="261"/>
      <c r="AFF673" s="261"/>
      <c r="AFG673" s="261"/>
      <c r="AFH673" s="261"/>
      <c r="AFI673" s="261"/>
      <c r="AFJ673" s="261"/>
      <c r="AFK673" s="261"/>
      <c r="AFL673" s="261"/>
      <c r="AFM673" s="261"/>
      <c r="AFN673" s="261"/>
      <c r="AFO673" s="261"/>
      <c r="AFP673" s="261"/>
      <c r="AFQ673" s="261"/>
      <c r="AFR673" s="261"/>
      <c r="AFS673" s="261"/>
      <c r="AFT673" s="261"/>
      <c r="AFU673" s="261"/>
      <c r="AFV673" s="261"/>
      <c r="AFW673" s="261"/>
      <c r="AFX673" s="261"/>
      <c r="AFY673" s="261"/>
      <c r="AFZ673" s="261"/>
      <c r="AGA673" s="261"/>
      <c r="AGB673" s="261"/>
      <c r="AGC673" s="261"/>
      <c r="AGD673" s="261"/>
      <c r="AGE673" s="261"/>
      <c r="AGF673" s="261"/>
      <c r="AGG673" s="261"/>
      <c r="AGH673" s="261"/>
      <c r="AGI673" s="261"/>
      <c r="AGJ673" s="261"/>
      <c r="AGK673" s="261"/>
      <c r="AGL673" s="261"/>
      <c r="AGM673" s="261"/>
      <c r="AGN673" s="261"/>
      <c r="AGO673" s="261"/>
      <c r="AGP673" s="261"/>
      <c r="AGQ673" s="261"/>
      <c r="AGR673" s="261"/>
      <c r="AGS673" s="261"/>
      <c r="AGT673" s="261"/>
      <c r="AGU673" s="261"/>
      <c r="AGV673" s="261"/>
      <c r="AGW673" s="261"/>
      <c r="AGX673" s="261"/>
      <c r="AGY673" s="261"/>
      <c r="AGZ673" s="261"/>
      <c r="AHA673" s="261"/>
      <c r="AHB673" s="261"/>
      <c r="AHC673" s="261"/>
      <c r="AHD673" s="261"/>
      <c r="AHE673" s="261"/>
      <c r="AHF673" s="261"/>
      <c r="AHG673" s="261"/>
      <c r="AHH673" s="261"/>
      <c r="AHI673" s="261"/>
      <c r="AHJ673" s="261"/>
      <c r="AHK673" s="261"/>
      <c r="AHL673" s="261"/>
      <c r="AHM673" s="261"/>
      <c r="AHN673" s="261"/>
      <c r="AHO673" s="261"/>
      <c r="AHP673" s="261"/>
      <c r="AHQ673" s="261"/>
      <c r="AHR673" s="261"/>
      <c r="AHS673" s="261"/>
      <c r="AHT673" s="261"/>
      <c r="AHU673" s="261"/>
      <c r="AHV673" s="261"/>
      <c r="AHW673" s="261"/>
      <c r="AHX673" s="261"/>
      <c r="AHY673" s="261"/>
      <c r="AHZ673" s="261"/>
      <c r="AIA673" s="261"/>
      <c r="AIB673" s="261"/>
      <c r="AIC673" s="261"/>
      <c r="AID673" s="261"/>
      <c r="AIE673" s="261"/>
      <c r="AIF673" s="261"/>
      <c r="AIG673" s="261"/>
      <c r="AIH673" s="261"/>
      <c r="AII673" s="261"/>
      <c r="AIJ673" s="261"/>
      <c r="AIK673" s="261"/>
      <c r="AIL673" s="261"/>
      <c r="AIM673" s="261"/>
      <c r="AIN673" s="261"/>
      <c r="AIO673" s="261"/>
      <c r="AIP673" s="261"/>
      <c r="AIQ673" s="261"/>
      <c r="AIR673" s="261"/>
      <c r="AIS673" s="261"/>
      <c r="AIT673" s="261"/>
      <c r="AIU673" s="261"/>
      <c r="AIV673" s="261"/>
      <c r="AIW673" s="261"/>
      <c r="AIX673" s="261"/>
      <c r="AIY673" s="261"/>
      <c r="AIZ673" s="261"/>
      <c r="AJA673" s="261"/>
      <c r="AJB673" s="261"/>
      <c r="AJC673" s="261"/>
      <c r="AJD673" s="261"/>
      <c r="AJE673" s="261"/>
      <c r="AJF673" s="261"/>
      <c r="AJG673" s="261"/>
      <c r="AJH673" s="261"/>
      <c r="AJI673" s="261"/>
      <c r="AJJ673" s="261"/>
      <c r="AJK673" s="261"/>
      <c r="AJL673" s="261"/>
      <c r="AJM673" s="261"/>
      <c r="AJN673" s="261"/>
      <c r="AJO673" s="261"/>
      <c r="AJP673" s="261"/>
      <c r="AJQ673" s="261"/>
      <c r="AJR673" s="261"/>
      <c r="AJS673" s="261"/>
      <c r="AJT673" s="261"/>
      <c r="AJU673" s="261"/>
      <c r="AJV673" s="261"/>
      <c r="AJW673" s="261"/>
      <c r="AJX673" s="261"/>
      <c r="AJY673" s="261"/>
      <c r="AJZ673" s="261"/>
      <c r="AKA673" s="261"/>
      <c r="AKB673" s="261"/>
      <c r="AKC673" s="261"/>
      <c r="AKD673" s="261"/>
      <c r="AKE673" s="261"/>
      <c r="AKF673" s="261"/>
      <c r="AKG673" s="261"/>
      <c r="AKH673" s="261"/>
      <c r="AKI673" s="261"/>
      <c r="AKJ673" s="261"/>
      <c r="AKK673" s="261"/>
      <c r="AKL673" s="261"/>
      <c r="AKM673" s="261"/>
      <c r="AKN673" s="261"/>
      <c r="AKO673" s="261"/>
      <c r="AKP673" s="261"/>
      <c r="AKQ673" s="261"/>
      <c r="AKR673" s="261"/>
      <c r="AKS673" s="261"/>
      <c r="AKT673" s="261"/>
      <c r="AKU673" s="261"/>
      <c r="AKV673" s="261"/>
      <c r="AKW673" s="261"/>
      <c r="AKX673" s="261"/>
      <c r="AKY673" s="261"/>
      <c r="AKZ673" s="261"/>
      <c r="ALA673" s="261"/>
      <c r="ALB673" s="261"/>
      <c r="ALC673" s="261"/>
      <c r="ALD673" s="261"/>
      <c r="ALE673" s="261"/>
      <c r="ALF673" s="261"/>
      <c r="ALG673" s="261"/>
      <c r="ALH673" s="261"/>
      <c r="ALI673" s="261"/>
      <c r="ALJ673" s="261"/>
      <c r="ALK673" s="261"/>
      <c r="ALL673" s="261"/>
      <c r="ALM673" s="261"/>
      <c r="ALN673" s="261"/>
      <c r="ALO673" s="261"/>
      <c r="ALP673" s="261"/>
      <c r="ALQ673" s="261"/>
      <c r="ALR673" s="261"/>
      <c r="ALS673" s="261"/>
      <c r="ALT673" s="261"/>
      <c r="ALU673" s="261"/>
      <c r="ALV673" s="261"/>
      <c r="ALW673" s="261"/>
      <c r="ALX673" s="261"/>
      <c r="ALY673" s="261"/>
      <c r="ALZ673" s="261"/>
      <c r="AMA673" s="261"/>
      <c r="AMB673" s="261"/>
      <c r="AMC673" s="261"/>
      <c r="AMD673" s="261"/>
      <c r="AME673" s="261"/>
      <c r="AMF673" s="261"/>
      <c r="AMG673" s="261"/>
      <c r="AMH673" s="261"/>
      <c r="AMI673" s="261"/>
      <c r="AMJ673" s="261"/>
      <c r="AMK673" s="261"/>
    </row>
    <row r="674" spans="1:1025" s="269" customFormat="1" x14ac:dyDescent="0.35">
      <c r="A674" s="261"/>
      <c r="B674" s="265"/>
      <c r="C674" s="266"/>
      <c r="D674" s="266"/>
      <c r="E674" s="266"/>
      <c r="F674" s="266"/>
      <c r="G674" s="266"/>
      <c r="H674" s="261"/>
      <c r="I674" s="261"/>
      <c r="J674" s="261"/>
      <c r="K674" s="261"/>
      <c r="L674" s="261"/>
      <c r="M674" s="261"/>
      <c r="N674" s="261"/>
      <c r="O674" s="261"/>
      <c r="P674" s="261"/>
      <c r="Q674" s="261"/>
      <c r="R674" s="261"/>
      <c r="S674" s="261"/>
      <c r="T674" s="261"/>
      <c r="U674" s="261"/>
      <c r="V674" s="261"/>
      <c r="W674" s="261"/>
      <c r="X674" s="261"/>
      <c r="Y674" s="261"/>
      <c r="Z674" s="261"/>
      <c r="AA674" s="261"/>
      <c r="AB674" s="261"/>
      <c r="AC674" s="261"/>
      <c r="AD674" s="261"/>
      <c r="AE674" s="261"/>
      <c r="AF674" s="261"/>
      <c r="AG674" s="261"/>
      <c r="AH674" s="261"/>
      <c r="AI674" s="261"/>
      <c r="AJ674" s="261"/>
      <c r="AK674" s="261"/>
      <c r="AL674" s="261"/>
      <c r="AM674" s="261"/>
      <c r="AN674" s="261"/>
      <c r="AO674" s="261"/>
      <c r="AP674" s="261"/>
      <c r="AQ674" s="261"/>
      <c r="AR674" s="261"/>
      <c r="AS674" s="261"/>
      <c r="AT674" s="261"/>
      <c r="AU674" s="261"/>
      <c r="AV674" s="261"/>
      <c r="AW674" s="261"/>
      <c r="AX674" s="261"/>
      <c r="AY674" s="261"/>
      <c r="AZ674" s="261"/>
      <c r="BA674" s="261"/>
      <c r="BB674" s="261"/>
      <c r="BC674" s="261"/>
      <c r="BD674" s="261"/>
      <c r="BE674" s="261"/>
      <c r="BF674" s="261"/>
      <c r="BG674" s="261"/>
      <c r="BH674" s="261"/>
      <c r="BI674" s="261"/>
      <c r="BJ674" s="261"/>
      <c r="BK674" s="261"/>
      <c r="BL674" s="261"/>
      <c r="BM674" s="261"/>
      <c r="BN674" s="261"/>
      <c r="BO674" s="261"/>
      <c r="BP674" s="261"/>
      <c r="BQ674" s="261"/>
      <c r="BR674" s="261"/>
      <c r="BS674" s="261"/>
      <c r="BT674" s="261"/>
      <c r="BU674" s="261"/>
      <c r="BV674" s="261"/>
      <c r="BW674" s="261"/>
      <c r="BX674" s="261"/>
      <c r="BY674" s="261"/>
      <c r="BZ674" s="261"/>
      <c r="CA674" s="261"/>
      <c r="CB674" s="261"/>
      <c r="CC674" s="261"/>
      <c r="CD674" s="261"/>
      <c r="CE674" s="261"/>
      <c r="CF674" s="261"/>
      <c r="CG674" s="261"/>
      <c r="CH674" s="261"/>
      <c r="CI674" s="261"/>
      <c r="CJ674" s="261"/>
      <c r="CK674" s="261"/>
      <c r="CL674" s="261"/>
      <c r="CM674" s="261"/>
      <c r="CN674" s="261"/>
      <c r="CO674" s="261"/>
      <c r="CP674" s="261"/>
      <c r="CQ674" s="261"/>
      <c r="CR674" s="261"/>
      <c r="CS674" s="261"/>
      <c r="CT674" s="261"/>
      <c r="CU674" s="261"/>
      <c r="CV674" s="261"/>
      <c r="CW674" s="261"/>
      <c r="CX674" s="261"/>
      <c r="CY674" s="261"/>
      <c r="CZ674" s="261"/>
      <c r="DA674" s="261"/>
      <c r="DB674" s="261"/>
      <c r="DC674" s="261"/>
      <c r="DD674" s="261"/>
      <c r="DE674" s="261"/>
      <c r="DF674" s="261"/>
      <c r="DG674" s="261"/>
      <c r="DH674" s="261"/>
      <c r="DI674" s="261"/>
      <c r="DJ674" s="261"/>
      <c r="DK674" s="261"/>
      <c r="DL674" s="261"/>
      <c r="DM674" s="261"/>
      <c r="DN674" s="261"/>
      <c r="DO674" s="261"/>
      <c r="DP674" s="261"/>
      <c r="DQ674" s="261"/>
      <c r="DR674" s="261"/>
      <c r="DS674" s="261"/>
      <c r="DT674" s="261"/>
      <c r="DU674" s="261"/>
      <c r="DV674" s="261"/>
      <c r="DW674" s="261"/>
      <c r="DX674" s="261"/>
      <c r="DY674" s="261"/>
      <c r="DZ674" s="261"/>
      <c r="EA674" s="261"/>
      <c r="EB674" s="261"/>
      <c r="EC674" s="261"/>
      <c r="ED674" s="261"/>
      <c r="EE674" s="261"/>
      <c r="EF674" s="261"/>
      <c r="EG674" s="261"/>
      <c r="EH674" s="261"/>
      <c r="EI674" s="261"/>
      <c r="EJ674" s="261"/>
      <c r="EK674" s="261"/>
      <c r="EL674" s="261"/>
      <c r="EM674" s="261"/>
      <c r="EN674" s="261"/>
      <c r="EO674" s="261"/>
      <c r="EP674" s="261"/>
      <c r="EQ674" s="261"/>
      <c r="ER674" s="261"/>
      <c r="ES674" s="261"/>
      <c r="ET674" s="261"/>
      <c r="EU674" s="261"/>
      <c r="EV674" s="261"/>
      <c r="EW674" s="261"/>
      <c r="EX674" s="261"/>
      <c r="EY674" s="261"/>
      <c r="EZ674" s="261"/>
      <c r="FA674" s="261"/>
      <c r="FB674" s="261"/>
      <c r="FC674" s="261"/>
      <c r="FD674" s="261"/>
      <c r="FE674" s="261"/>
      <c r="FF674" s="261"/>
      <c r="FG674" s="261"/>
      <c r="FH674" s="261"/>
      <c r="FI674" s="261"/>
      <c r="FJ674" s="261"/>
      <c r="FK674" s="261"/>
      <c r="FL674" s="261"/>
      <c r="FM674" s="261"/>
      <c r="FN674" s="261"/>
      <c r="FO674" s="261"/>
      <c r="FP674" s="261"/>
      <c r="FQ674" s="261"/>
      <c r="FR674" s="261"/>
      <c r="FS674" s="261"/>
      <c r="FT674" s="261"/>
      <c r="FU674" s="261"/>
      <c r="FV674" s="261"/>
      <c r="FW674" s="261"/>
      <c r="FX674" s="261"/>
      <c r="FY674" s="261"/>
      <c r="FZ674" s="261"/>
      <c r="GA674" s="261"/>
      <c r="GB674" s="261"/>
      <c r="GC674" s="261"/>
      <c r="GD674" s="261"/>
      <c r="GE674" s="261"/>
      <c r="GF674" s="261"/>
      <c r="GG674" s="261"/>
      <c r="GH674" s="261"/>
      <c r="GI674" s="261"/>
      <c r="GJ674" s="261"/>
      <c r="GK674" s="261"/>
      <c r="GL674" s="261"/>
      <c r="GM674" s="261"/>
      <c r="GN674" s="261"/>
      <c r="GO674" s="261"/>
      <c r="GP674" s="261"/>
      <c r="GQ674" s="261"/>
      <c r="GR674" s="261"/>
      <c r="GS674" s="261"/>
      <c r="GT674" s="261"/>
      <c r="GU674" s="261"/>
      <c r="GV674" s="261"/>
      <c r="GW674" s="261"/>
      <c r="GX674" s="261"/>
      <c r="GY674" s="261"/>
      <c r="GZ674" s="261"/>
      <c r="HA674" s="261"/>
      <c r="HB674" s="261"/>
      <c r="HC674" s="261"/>
      <c r="HD674" s="261"/>
      <c r="HE674" s="261"/>
      <c r="HF674" s="261"/>
      <c r="HG674" s="261"/>
      <c r="HH674" s="261"/>
      <c r="HI674" s="261"/>
      <c r="HJ674" s="261"/>
      <c r="HK674" s="261"/>
      <c r="HL674" s="261"/>
      <c r="HM674" s="261"/>
      <c r="HN674" s="261"/>
      <c r="HO674" s="261"/>
      <c r="HP674" s="261"/>
      <c r="HQ674" s="261"/>
      <c r="HR674" s="261"/>
      <c r="HS674" s="261"/>
      <c r="HT674" s="261"/>
      <c r="HU674" s="261"/>
      <c r="HV674" s="261"/>
      <c r="HW674" s="261"/>
      <c r="HX674" s="261"/>
      <c r="HY674" s="261"/>
      <c r="HZ674" s="261"/>
      <c r="IA674" s="261"/>
      <c r="IB674" s="261"/>
      <c r="IC674" s="261"/>
      <c r="ID674" s="261"/>
      <c r="IE674" s="261"/>
      <c r="IF674" s="261"/>
      <c r="IG674" s="261"/>
      <c r="IH674" s="261"/>
      <c r="II674" s="261"/>
      <c r="IJ674" s="261"/>
      <c r="IK674" s="261"/>
      <c r="IL674" s="261"/>
      <c r="IM674" s="261"/>
      <c r="IN674" s="261"/>
      <c r="IO674" s="261"/>
      <c r="IP674" s="261"/>
      <c r="IQ674" s="261"/>
      <c r="IR674" s="261"/>
      <c r="IS674" s="261"/>
      <c r="IT674" s="261"/>
      <c r="IU674" s="261"/>
      <c r="IV674" s="261"/>
      <c r="IW674" s="261"/>
      <c r="IX674" s="261"/>
      <c r="IY674" s="261"/>
      <c r="IZ674" s="261"/>
      <c r="JA674" s="261"/>
      <c r="JB674" s="261"/>
      <c r="JC674" s="261"/>
      <c r="JD674" s="261"/>
      <c r="JE674" s="261"/>
      <c r="JF674" s="261"/>
      <c r="JG674" s="261"/>
      <c r="JH674" s="261"/>
      <c r="JI674" s="261"/>
      <c r="JJ674" s="261"/>
      <c r="JK674" s="261"/>
      <c r="JL674" s="261"/>
      <c r="JM674" s="261"/>
      <c r="JN674" s="261"/>
      <c r="JO674" s="261"/>
      <c r="JP674" s="261"/>
      <c r="JQ674" s="261"/>
      <c r="JR674" s="261"/>
      <c r="JS674" s="261"/>
      <c r="JT674" s="261"/>
      <c r="JU674" s="261"/>
      <c r="JV674" s="261"/>
      <c r="JW674" s="261"/>
      <c r="JX674" s="261"/>
      <c r="JY674" s="261"/>
      <c r="JZ674" s="261"/>
      <c r="KA674" s="261"/>
      <c r="KB674" s="261"/>
      <c r="KC674" s="261"/>
      <c r="KD674" s="261"/>
      <c r="KE674" s="261"/>
      <c r="KF674" s="261"/>
      <c r="KG674" s="261"/>
      <c r="KH674" s="261"/>
      <c r="KI674" s="261"/>
      <c r="KJ674" s="261"/>
      <c r="KK674" s="261"/>
      <c r="KL674" s="261"/>
      <c r="KM674" s="261"/>
      <c r="KN674" s="261"/>
      <c r="KO674" s="261"/>
      <c r="KP674" s="261"/>
      <c r="KQ674" s="261"/>
      <c r="KR674" s="261"/>
      <c r="KS674" s="261"/>
      <c r="KT674" s="261"/>
      <c r="KU674" s="261"/>
      <c r="KV674" s="261"/>
      <c r="KW674" s="261"/>
      <c r="KX674" s="261"/>
      <c r="KY674" s="261"/>
      <c r="KZ674" s="261"/>
      <c r="LA674" s="261"/>
      <c r="LB674" s="261"/>
      <c r="LC674" s="261"/>
      <c r="LD674" s="261"/>
      <c r="LE674" s="261"/>
      <c r="LF674" s="261"/>
      <c r="LG674" s="261"/>
      <c r="LH674" s="261"/>
      <c r="LI674" s="261"/>
      <c r="LJ674" s="261"/>
      <c r="LK674" s="261"/>
      <c r="LL674" s="261"/>
      <c r="LM674" s="261"/>
      <c r="LN674" s="261"/>
      <c r="LO674" s="261"/>
      <c r="LP674" s="261"/>
      <c r="LQ674" s="261"/>
      <c r="LR674" s="261"/>
      <c r="LS674" s="261"/>
      <c r="LT674" s="261"/>
      <c r="LU674" s="261"/>
      <c r="LV674" s="261"/>
      <c r="LW674" s="261"/>
      <c r="LX674" s="261"/>
      <c r="LY674" s="261"/>
      <c r="LZ674" s="261"/>
      <c r="MA674" s="261"/>
      <c r="MB674" s="261"/>
      <c r="MC674" s="261"/>
      <c r="MD674" s="261"/>
      <c r="ME674" s="261"/>
      <c r="MF674" s="261"/>
      <c r="MG674" s="261"/>
      <c r="MH674" s="261"/>
      <c r="MI674" s="261"/>
      <c r="MJ674" s="261"/>
      <c r="MK674" s="261"/>
      <c r="ML674" s="261"/>
      <c r="MM674" s="261"/>
      <c r="MN674" s="261"/>
      <c r="MO674" s="261"/>
      <c r="MP674" s="261"/>
      <c r="MQ674" s="261"/>
      <c r="MR674" s="261"/>
      <c r="MS674" s="261"/>
      <c r="MT674" s="261"/>
      <c r="MU674" s="261"/>
      <c r="MV674" s="261"/>
      <c r="MW674" s="261"/>
      <c r="MX674" s="261"/>
      <c r="MY674" s="261"/>
      <c r="MZ674" s="261"/>
      <c r="NA674" s="261"/>
      <c r="NB674" s="261"/>
      <c r="NC674" s="261"/>
      <c r="ND674" s="261"/>
      <c r="NE674" s="261"/>
      <c r="NF674" s="261"/>
      <c r="NG674" s="261"/>
      <c r="NH674" s="261"/>
      <c r="NI674" s="261"/>
      <c r="NJ674" s="261"/>
      <c r="NK674" s="261"/>
      <c r="NL674" s="261"/>
      <c r="NM674" s="261"/>
      <c r="NN674" s="261"/>
      <c r="NO674" s="261"/>
      <c r="NP674" s="261"/>
      <c r="NQ674" s="261"/>
      <c r="NR674" s="261"/>
      <c r="NS674" s="261"/>
      <c r="NT674" s="261"/>
      <c r="NU674" s="261"/>
      <c r="NV674" s="261"/>
      <c r="NW674" s="261"/>
      <c r="NX674" s="261"/>
      <c r="NY674" s="261"/>
      <c r="NZ674" s="261"/>
      <c r="OA674" s="261"/>
      <c r="OB674" s="261"/>
      <c r="OC674" s="261"/>
      <c r="OD674" s="261"/>
      <c r="OE674" s="261"/>
      <c r="OF674" s="261"/>
      <c r="OG674" s="261"/>
      <c r="OH674" s="261"/>
      <c r="OI674" s="261"/>
      <c r="OJ674" s="261"/>
      <c r="OK674" s="261"/>
      <c r="OL674" s="261"/>
      <c r="OM674" s="261"/>
      <c r="ON674" s="261"/>
      <c r="OO674" s="261"/>
      <c r="OP674" s="261"/>
      <c r="OQ674" s="261"/>
      <c r="OR674" s="261"/>
      <c r="OS674" s="261"/>
      <c r="OT674" s="261"/>
      <c r="OU674" s="261"/>
      <c r="OV674" s="261"/>
      <c r="OW674" s="261"/>
      <c r="OX674" s="261"/>
      <c r="OY674" s="261"/>
      <c r="OZ674" s="261"/>
      <c r="PA674" s="261"/>
      <c r="PB674" s="261"/>
      <c r="PC674" s="261"/>
      <c r="PD674" s="261"/>
      <c r="PE674" s="261"/>
      <c r="PF674" s="261"/>
      <c r="PG674" s="261"/>
      <c r="PH674" s="261"/>
      <c r="PI674" s="261"/>
      <c r="PJ674" s="261"/>
      <c r="PK674" s="261"/>
      <c r="PL674" s="261"/>
      <c r="PM674" s="261"/>
      <c r="PN674" s="261"/>
      <c r="PO674" s="261"/>
      <c r="PP674" s="261"/>
      <c r="PQ674" s="261"/>
      <c r="PR674" s="261"/>
      <c r="PS674" s="261"/>
      <c r="PT674" s="261"/>
      <c r="PU674" s="261"/>
      <c r="PV674" s="261"/>
      <c r="PW674" s="261"/>
      <c r="PX674" s="261"/>
      <c r="PY674" s="261"/>
      <c r="PZ674" s="261"/>
      <c r="QA674" s="261"/>
      <c r="QB674" s="261"/>
      <c r="QC674" s="261"/>
      <c r="QD674" s="261"/>
      <c r="QE674" s="261"/>
      <c r="QF674" s="261"/>
      <c r="QG674" s="261"/>
      <c r="QH674" s="261"/>
      <c r="QI674" s="261"/>
      <c r="QJ674" s="261"/>
      <c r="QK674" s="261"/>
      <c r="QL674" s="261"/>
      <c r="QM674" s="261"/>
      <c r="QN674" s="261"/>
      <c r="QO674" s="261"/>
      <c r="QP674" s="261"/>
      <c r="QQ674" s="261"/>
      <c r="QR674" s="261"/>
      <c r="QS674" s="261"/>
      <c r="QT674" s="261"/>
      <c r="QU674" s="261"/>
      <c r="QV674" s="261"/>
      <c r="QW674" s="261"/>
      <c r="QX674" s="261"/>
      <c r="QY674" s="261"/>
      <c r="QZ674" s="261"/>
      <c r="RA674" s="261"/>
      <c r="RB674" s="261"/>
      <c r="RC674" s="261"/>
      <c r="RD674" s="261"/>
      <c r="RE674" s="261"/>
      <c r="RF674" s="261"/>
      <c r="RG674" s="261"/>
      <c r="RH674" s="261"/>
      <c r="RI674" s="261"/>
      <c r="RJ674" s="261"/>
      <c r="RK674" s="261"/>
      <c r="RL674" s="261"/>
      <c r="RM674" s="261"/>
      <c r="RN674" s="261"/>
      <c r="RO674" s="261"/>
      <c r="RP674" s="261"/>
      <c r="RQ674" s="261"/>
      <c r="RR674" s="261"/>
      <c r="RS674" s="261"/>
      <c r="RT674" s="261"/>
      <c r="RU674" s="261"/>
      <c r="RV674" s="261"/>
      <c r="RW674" s="261"/>
      <c r="RX674" s="261"/>
      <c r="RY674" s="261"/>
      <c r="RZ674" s="261"/>
      <c r="SA674" s="261"/>
      <c r="SB674" s="261"/>
      <c r="SC674" s="261"/>
      <c r="SD674" s="261"/>
      <c r="SE674" s="261"/>
      <c r="SF674" s="261"/>
      <c r="SG674" s="261"/>
      <c r="SH674" s="261"/>
      <c r="SI674" s="261"/>
      <c r="SJ674" s="261"/>
      <c r="SK674" s="261"/>
      <c r="SL674" s="261"/>
      <c r="SM674" s="261"/>
      <c r="SN674" s="261"/>
      <c r="SO674" s="261"/>
      <c r="SP674" s="261"/>
      <c r="SQ674" s="261"/>
      <c r="SR674" s="261"/>
      <c r="SS674" s="261"/>
      <c r="ST674" s="261"/>
      <c r="SU674" s="261"/>
      <c r="SV674" s="261"/>
      <c r="SW674" s="261"/>
      <c r="SX674" s="261"/>
      <c r="SY674" s="261"/>
      <c r="SZ674" s="261"/>
      <c r="TA674" s="261"/>
      <c r="TB674" s="261"/>
      <c r="TC674" s="261"/>
      <c r="TD674" s="261"/>
      <c r="TE674" s="261"/>
      <c r="TF674" s="261"/>
      <c r="TG674" s="261"/>
      <c r="TH674" s="261"/>
      <c r="TI674" s="261"/>
      <c r="TJ674" s="261"/>
      <c r="TK674" s="261"/>
      <c r="TL674" s="261"/>
      <c r="TM674" s="261"/>
      <c r="TN674" s="261"/>
      <c r="TO674" s="261"/>
      <c r="TP674" s="261"/>
      <c r="TQ674" s="261"/>
      <c r="TR674" s="261"/>
      <c r="TS674" s="261"/>
      <c r="TT674" s="261"/>
      <c r="TU674" s="261"/>
      <c r="TV674" s="261"/>
      <c r="TW674" s="261"/>
      <c r="TX674" s="261"/>
      <c r="TY674" s="261"/>
      <c r="TZ674" s="261"/>
      <c r="UA674" s="261"/>
      <c r="UB674" s="261"/>
      <c r="UC674" s="261"/>
      <c r="UD674" s="261"/>
      <c r="UE674" s="261"/>
      <c r="UF674" s="261"/>
      <c r="UG674" s="261"/>
      <c r="UH674" s="261"/>
      <c r="UI674" s="261"/>
      <c r="UJ674" s="261"/>
      <c r="UK674" s="261"/>
      <c r="UL674" s="261"/>
      <c r="UM674" s="261"/>
      <c r="UN674" s="261"/>
      <c r="UO674" s="261"/>
      <c r="UP674" s="261"/>
      <c r="UQ674" s="261"/>
      <c r="UR674" s="261"/>
      <c r="US674" s="261"/>
      <c r="UT674" s="261"/>
      <c r="UU674" s="261"/>
      <c r="UV674" s="261"/>
      <c r="UW674" s="261"/>
      <c r="UX674" s="261"/>
      <c r="UY674" s="261"/>
      <c r="UZ674" s="261"/>
      <c r="VA674" s="261"/>
      <c r="VB674" s="261"/>
      <c r="VC674" s="261"/>
      <c r="VD674" s="261"/>
      <c r="VE674" s="261"/>
      <c r="VF674" s="261"/>
      <c r="VG674" s="261"/>
      <c r="VH674" s="261"/>
      <c r="VI674" s="261"/>
      <c r="VJ674" s="261"/>
      <c r="VK674" s="261"/>
      <c r="VL674" s="261"/>
      <c r="VM674" s="261"/>
      <c r="VN674" s="261"/>
      <c r="VO674" s="261"/>
      <c r="VP674" s="261"/>
      <c r="VQ674" s="261"/>
      <c r="VR674" s="261"/>
      <c r="VS674" s="261"/>
      <c r="VT674" s="261"/>
      <c r="VU674" s="261"/>
      <c r="VV674" s="261"/>
      <c r="VW674" s="261"/>
      <c r="VX674" s="261"/>
      <c r="VY674" s="261"/>
      <c r="VZ674" s="261"/>
      <c r="WA674" s="261"/>
      <c r="WB674" s="261"/>
      <c r="WC674" s="261"/>
      <c r="WD674" s="261"/>
      <c r="WE674" s="261"/>
      <c r="WF674" s="261"/>
      <c r="WG674" s="261"/>
      <c r="WH674" s="261"/>
      <c r="WI674" s="261"/>
      <c r="WJ674" s="261"/>
      <c r="WK674" s="261"/>
      <c r="WL674" s="261"/>
      <c r="WM674" s="261"/>
      <c r="WN674" s="261"/>
      <c r="WO674" s="261"/>
      <c r="WP674" s="261"/>
      <c r="WQ674" s="261"/>
      <c r="WR674" s="261"/>
      <c r="WS674" s="261"/>
      <c r="WT674" s="261"/>
      <c r="WU674" s="261"/>
      <c r="WV674" s="261"/>
      <c r="WW674" s="261"/>
      <c r="WX674" s="261"/>
      <c r="WY674" s="261"/>
      <c r="WZ674" s="261"/>
      <c r="XA674" s="261"/>
      <c r="XB674" s="261"/>
      <c r="XC674" s="261"/>
      <c r="XD674" s="261"/>
      <c r="XE674" s="261"/>
      <c r="XF674" s="261"/>
      <c r="XG674" s="261"/>
      <c r="XH674" s="261"/>
      <c r="XI674" s="261"/>
      <c r="XJ674" s="261"/>
      <c r="XK674" s="261"/>
      <c r="XL674" s="261"/>
      <c r="XM674" s="261"/>
      <c r="XN674" s="261"/>
      <c r="XO674" s="261"/>
      <c r="XP674" s="261"/>
      <c r="XQ674" s="261"/>
      <c r="XR674" s="261"/>
      <c r="XS674" s="261"/>
      <c r="XT674" s="261"/>
      <c r="XU674" s="261"/>
      <c r="XV674" s="261"/>
      <c r="XW674" s="261"/>
      <c r="XX674" s="261"/>
      <c r="XY674" s="261"/>
      <c r="XZ674" s="261"/>
      <c r="YA674" s="261"/>
      <c r="YB674" s="261"/>
      <c r="YC674" s="261"/>
      <c r="YD674" s="261"/>
      <c r="YE674" s="261"/>
      <c r="YF674" s="261"/>
      <c r="YG674" s="261"/>
      <c r="YH674" s="261"/>
      <c r="YI674" s="261"/>
      <c r="YJ674" s="261"/>
      <c r="YK674" s="261"/>
      <c r="YL674" s="261"/>
      <c r="YM674" s="261"/>
      <c r="YN674" s="261"/>
      <c r="YO674" s="261"/>
      <c r="YP674" s="261"/>
      <c r="YQ674" s="261"/>
      <c r="YR674" s="261"/>
      <c r="YS674" s="261"/>
      <c r="YT674" s="261"/>
      <c r="YU674" s="261"/>
      <c r="YV674" s="261"/>
      <c r="YW674" s="261"/>
      <c r="YX674" s="261"/>
      <c r="YY674" s="261"/>
      <c r="YZ674" s="261"/>
      <c r="ZA674" s="261"/>
      <c r="ZB674" s="261"/>
      <c r="ZC674" s="261"/>
      <c r="ZD674" s="261"/>
      <c r="ZE674" s="261"/>
      <c r="ZF674" s="261"/>
      <c r="ZG674" s="261"/>
      <c r="ZH674" s="261"/>
      <c r="ZI674" s="261"/>
      <c r="ZJ674" s="261"/>
      <c r="ZK674" s="261"/>
      <c r="ZL674" s="261"/>
      <c r="ZM674" s="261"/>
      <c r="ZN674" s="261"/>
      <c r="ZO674" s="261"/>
      <c r="ZP674" s="261"/>
      <c r="ZQ674" s="261"/>
      <c r="ZR674" s="261"/>
      <c r="ZS674" s="261"/>
      <c r="ZT674" s="261"/>
      <c r="ZU674" s="261"/>
      <c r="ZV674" s="261"/>
      <c r="ZW674" s="261"/>
      <c r="ZX674" s="261"/>
      <c r="ZY674" s="261"/>
      <c r="ZZ674" s="261"/>
      <c r="AAA674" s="261"/>
      <c r="AAB674" s="261"/>
      <c r="AAC674" s="261"/>
      <c r="AAD674" s="261"/>
      <c r="AAE674" s="261"/>
      <c r="AAF674" s="261"/>
      <c r="AAG674" s="261"/>
      <c r="AAH674" s="261"/>
      <c r="AAI674" s="261"/>
      <c r="AAJ674" s="261"/>
      <c r="AAK674" s="261"/>
      <c r="AAL674" s="261"/>
      <c r="AAM674" s="261"/>
      <c r="AAN674" s="261"/>
      <c r="AAO674" s="261"/>
      <c r="AAP674" s="261"/>
      <c r="AAQ674" s="261"/>
      <c r="AAR674" s="261"/>
      <c r="AAS674" s="261"/>
      <c r="AAT674" s="261"/>
      <c r="AAU674" s="261"/>
      <c r="AAV674" s="261"/>
      <c r="AAW674" s="261"/>
      <c r="AAX674" s="261"/>
      <c r="AAY674" s="261"/>
      <c r="AAZ674" s="261"/>
      <c r="ABA674" s="261"/>
      <c r="ABB674" s="261"/>
      <c r="ABC674" s="261"/>
      <c r="ABD674" s="261"/>
      <c r="ABE674" s="261"/>
      <c r="ABF674" s="261"/>
      <c r="ABG674" s="261"/>
      <c r="ABH674" s="261"/>
      <c r="ABI674" s="261"/>
      <c r="ABJ674" s="261"/>
      <c r="ABK674" s="261"/>
      <c r="ABL674" s="261"/>
      <c r="ABM674" s="261"/>
      <c r="ABN674" s="261"/>
      <c r="ABO674" s="261"/>
      <c r="ABP674" s="261"/>
      <c r="ABQ674" s="261"/>
      <c r="ABR674" s="261"/>
      <c r="ABS674" s="261"/>
      <c r="ABT674" s="261"/>
      <c r="ABU674" s="261"/>
      <c r="ABV674" s="261"/>
      <c r="ABW674" s="261"/>
      <c r="ABX674" s="261"/>
      <c r="ABY674" s="261"/>
      <c r="ABZ674" s="261"/>
      <c r="ACA674" s="261"/>
      <c r="ACB674" s="261"/>
      <c r="ACC674" s="261"/>
      <c r="ACD674" s="261"/>
      <c r="ACE674" s="261"/>
      <c r="ACF674" s="261"/>
      <c r="ACG674" s="261"/>
      <c r="ACH674" s="261"/>
      <c r="ACI674" s="261"/>
      <c r="ACJ674" s="261"/>
      <c r="ACK674" s="261"/>
      <c r="ACL674" s="261"/>
      <c r="ACM674" s="261"/>
      <c r="ACN674" s="261"/>
      <c r="ACO674" s="261"/>
      <c r="ACP674" s="261"/>
      <c r="ACQ674" s="261"/>
      <c r="ACR674" s="261"/>
      <c r="ACS674" s="261"/>
      <c r="ACT674" s="261"/>
      <c r="ACU674" s="261"/>
      <c r="ACV674" s="261"/>
      <c r="ACW674" s="261"/>
      <c r="ACX674" s="261"/>
      <c r="ACY674" s="261"/>
      <c r="ACZ674" s="261"/>
      <c r="ADA674" s="261"/>
      <c r="ADB674" s="261"/>
      <c r="ADC674" s="261"/>
      <c r="ADD674" s="261"/>
      <c r="ADE674" s="261"/>
      <c r="ADF674" s="261"/>
      <c r="ADG674" s="261"/>
      <c r="ADH674" s="261"/>
      <c r="ADI674" s="261"/>
      <c r="ADJ674" s="261"/>
      <c r="ADK674" s="261"/>
      <c r="ADL674" s="261"/>
      <c r="ADM674" s="261"/>
      <c r="ADN674" s="261"/>
      <c r="ADO674" s="261"/>
      <c r="ADP674" s="261"/>
      <c r="ADQ674" s="261"/>
      <c r="ADR674" s="261"/>
      <c r="ADS674" s="261"/>
      <c r="ADT674" s="261"/>
      <c r="ADU674" s="261"/>
      <c r="ADV674" s="261"/>
      <c r="ADW674" s="261"/>
      <c r="ADX674" s="261"/>
      <c r="ADY674" s="261"/>
      <c r="ADZ674" s="261"/>
      <c r="AEA674" s="261"/>
      <c r="AEB674" s="261"/>
      <c r="AEC674" s="261"/>
      <c r="AED674" s="261"/>
      <c r="AEE674" s="261"/>
      <c r="AEF674" s="261"/>
      <c r="AEG674" s="261"/>
      <c r="AEH674" s="261"/>
      <c r="AEI674" s="261"/>
      <c r="AEJ674" s="261"/>
      <c r="AEK674" s="261"/>
      <c r="AEL674" s="261"/>
      <c r="AEM674" s="261"/>
      <c r="AEN674" s="261"/>
      <c r="AEO674" s="261"/>
      <c r="AEP674" s="261"/>
      <c r="AEQ674" s="261"/>
      <c r="AER674" s="261"/>
      <c r="AES674" s="261"/>
      <c r="AET674" s="261"/>
      <c r="AEU674" s="261"/>
      <c r="AEV674" s="261"/>
      <c r="AEW674" s="261"/>
      <c r="AEX674" s="261"/>
      <c r="AEY674" s="261"/>
      <c r="AEZ674" s="261"/>
      <c r="AFA674" s="261"/>
      <c r="AFB674" s="261"/>
      <c r="AFC674" s="261"/>
      <c r="AFD674" s="261"/>
      <c r="AFE674" s="261"/>
      <c r="AFF674" s="261"/>
      <c r="AFG674" s="261"/>
      <c r="AFH674" s="261"/>
      <c r="AFI674" s="261"/>
      <c r="AFJ674" s="261"/>
      <c r="AFK674" s="261"/>
      <c r="AFL674" s="261"/>
      <c r="AFM674" s="261"/>
      <c r="AFN674" s="261"/>
      <c r="AFO674" s="261"/>
      <c r="AFP674" s="261"/>
      <c r="AFQ674" s="261"/>
      <c r="AFR674" s="261"/>
      <c r="AFS674" s="261"/>
      <c r="AFT674" s="261"/>
      <c r="AFU674" s="261"/>
      <c r="AFV674" s="261"/>
      <c r="AFW674" s="261"/>
      <c r="AFX674" s="261"/>
      <c r="AFY674" s="261"/>
      <c r="AFZ674" s="261"/>
      <c r="AGA674" s="261"/>
      <c r="AGB674" s="261"/>
      <c r="AGC674" s="261"/>
      <c r="AGD674" s="261"/>
      <c r="AGE674" s="261"/>
      <c r="AGF674" s="261"/>
      <c r="AGG674" s="261"/>
      <c r="AGH674" s="261"/>
      <c r="AGI674" s="261"/>
      <c r="AGJ674" s="261"/>
      <c r="AGK674" s="261"/>
      <c r="AGL674" s="261"/>
      <c r="AGM674" s="261"/>
      <c r="AGN674" s="261"/>
      <c r="AGO674" s="261"/>
      <c r="AGP674" s="261"/>
      <c r="AGQ674" s="261"/>
      <c r="AGR674" s="261"/>
      <c r="AGS674" s="261"/>
      <c r="AGT674" s="261"/>
      <c r="AGU674" s="261"/>
      <c r="AGV674" s="261"/>
      <c r="AGW674" s="261"/>
      <c r="AGX674" s="261"/>
      <c r="AGY674" s="261"/>
      <c r="AGZ674" s="261"/>
      <c r="AHA674" s="261"/>
      <c r="AHB674" s="261"/>
      <c r="AHC674" s="261"/>
      <c r="AHD674" s="261"/>
      <c r="AHE674" s="261"/>
      <c r="AHF674" s="261"/>
      <c r="AHG674" s="261"/>
      <c r="AHH674" s="261"/>
      <c r="AHI674" s="261"/>
      <c r="AHJ674" s="261"/>
      <c r="AHK674" s="261"/>
      <c r="AHL674" s="261"/>
      <c r="AHM674" s="261"/>
      <c r="AHN674" s="261"/>
      <c r="AHO674" s="261"/>
      <c r="AHP674" s="261"/>
      <c r="AHQ674" s="261"/>
      <c r="AHR674" s="261"/>
      <c r="AHS674" s="261"/>
      <c r="AHT674" s="261"/>
      <c r="AHU674" s="261"/>
      <c r="AHV674" s="261"/>
      <c r="AHW674" s="261"/>
      <c r="AHX674" s="261"/>
      <c r="AHY674" s="261"/>
      <c r="AHZ674" s="261"/>
      <c r="AIA674" s="261"/>
      <c r="AIB674" s="261"/>
      <c r="AIC674" s="261"/>
      <c r="AID674" s="261"/>
      <c r="AIE674" s="261"/>
      <c r="AIF674" s="261"/>
      <c r="AIG674" s="261"/>
      <c r="AIH674" s="261"/>
      <c r="AII674" s="261"/>
      <c r="AIJ674" s="261"/>
      <c r="AIK674" s="261"/>
      <c r="AIL674" s="261"/>
      <c r="AIM674" s="261"/>
      <c r="AIN674" s="261"/>
      <c r="AIO674" s="261"/>
      <c r="AIP674" s="261"/>
      <c r="AIQ674" s="261"/>
      <c r="AIR674" s="261"/>
      <c r="AIS674" s="261"/>
      <c r="AIT674" s="261"/>
      <c r="AIU674" s="261"/>
      <c r="AIV674" s="261"/>
      <c r="AIW674" s="261"/>
      <c r="AIX674" s="261"/>
      <c r="AIY674" s="261"/>
      <c r="AIZ674" s="261"/>
      <c r="AJA674" s="261"/>
      <c r="AJB674" s="261"/>
      <c r="AJC674" s="261"/>
      <c r="AJD674" s="261"/>
      <c r="AJE674" s="261"/>
      <c r="AJF674" s="261"/>
      <c r="AJG674" s="261"/>
      <c r="AJH674" s="261"/>
      <c r="AJI674" s="261"/>
      <c r="AJJ674" s="261"/>
      <c r="AJK674" s="261"/>
      <c r="AJL674" s="261"/>
      <c r="AJM674" s="261"/>
      <c r="AJN674" s="261"/>
      <c r="AJO674" s="261"/>
      <c r="AJP674" s="261"/>
      <c r="AJQ674" s="261"/>
      <c r="AJR674" s="261"/>
      <c r="AJS674" s="261"/>
      <c r="AJT674" s="261"/>
      <c r="AJU674" s="261"/>
      <c r="AJV674" s="261"/>
      <c r="AJW674" s="261"/>
      <c r="AJX674" s="261"/>
      <c r="AJY674" s="261"/>
      <c r="AJZ674" s="261"/>
      <c r="AKA674" s="261"/>
      <c r="AKB674" s="261"/>
      <c r="AKC674" s="261"/>
      <c r="AKD674" s="261"/>
      <c r="AKE674" s="261"/>
      <c r="AKF674" s="261"/>
      <c r="AKG674" s="261"/>
      <c r="AKH674" s="261"/>
      <c r="AKI674" s="261"/>
      <c r="AKJ674" s="261"/>
      <c r="AKK674" s="261"/>
      <c r="AKL674" s="261"/>
      <c r="AKM674" s="261"/>
      <c r="AKN674" s="261"/>
      <c r="AKO674" s="261"/>
      <c r="AKP674" s="261"/>
      <c r="AKQ674" s="261"/>
      <c r="AKR674" s="261"/>
      <c r="AKS674" s="261"/>
      <c r="AKT674" s="261"/>
      <c r="AKU674" s="261"/>
      <c r="AKV674" s="261"/>
      <c r="AKW674" s="261"/>
      <c r="AKX674" s="261"/>
      <c r="AKY674" s="261"/>
      <c r="AKZ674" s="261"/>
      <c r="ALA674" s="261"/>
      <c r="ALB674" s="261"/>
      <c r="ALC674" s="261"/>
      <c r="ALD674" s="261"/>
      <c r="ALE674" s="261"/>
      <c r="ALF674" s="261"/>
      <c r="ALG674" s="261"/>
      <c r="ALH674" s="261"/>
      <c r="ALI674" s="261"/>
      <c r="ALJ674" s="261"/>
      <c r="ALK674" s="261"/>
      <c r="ALL674" s="261"/>
      <c r="ALM674" s="261"/>
      <c r="ALN674" s="261"/>
      <c r="ALO674" s="261"/>
      <c r="ALP674" s="261"/>
      <c r="ALQ674" s="261"/>
      <c r="ALR674" s="261"/>
      <c r="ALS674" s="261"/>
      <c r="ALT674" s="261"/>
      <c r="ALU674" s="261"/>
      <c r="ALV674" s="261"/>
      <c r="ALW674" s="261"/>
      <c r="ALX674" s="261"/>
      <c r="ALY674" s="261"/>
      <c r="ALZ674" s="261"/>
      <c r="AMA674" s="261"/>
      <c r="AMB674" s="261"/>
      <c r="AMC674" s="261"/>
      <c r="AMD674" s="261"/>
      <c r="AME674" s="261"/>
      <c r="AMF674" s="261"/>
      <c r="AMG674" s="261"/>
      <c r="AMH674" s="261"/>
      <c r="AMI674" s="261"/>
      <c r="AMJ674" s="261"/>
      <c r="AMK674" s="261"/>
    </row>
    <row r="675" spans="1:1025" s="269" customFormat="1" x14ac:dyDescent="0.35">
      <c r="A675" s="261"/>
      <c r="B675" s="265"/>
      <c r="C675" s="266"/>
      <c r="D675" s="266"/>
      <c r="E675" s="266"/>
      <c r="F675" s="266"/>
      <c r="G675" s="266"/>
      <c r="H675" s="261"/>
      <c r="I675" s="261"/>
      <c r="J675" s="261"/>
      <c r="K675" s="261"/>
      <c r="L675" s="261"/>
      <c r="M675" s="261"/>
      <c r="N675" s="261"/>
      <c r="O675" s="261"/>
      <c r="P675" s="261"/>
      <c r="Q675" s="261"/>
      <c r="R675" s="261"/>
      <c r="S675" s="261"/>
      <c r="T675" s="261"/>
      <c r="U675" s="261"/>
      <c r="V675" s="261"/>
      <c r="W675" s="261"/>
      <c r="X675" s="261"/>
      <c r="Y675" s="261"/>
      <c r="Z675" s="261"/>
      <c r="AA675" s="261"/>
      <c r="AB675" s="261"/>
      <c r="AC675" s="261"/>
      <c r="AD675" s="261"/>
      <c r="AE675" s="261"/>
      <c r="AF675" s="261"/>
      <c r="AG675" s="261"/>
      <c r="AH675" s="261"/>
      <c r="AI675" s="261"/>
      <c r="AJ675" s="261"/>
      <c r="AK675" s="261"/>
      <c r="AL675" s="261"/>
      <c r="AM675" s="261"/>
      <c r="AN675" s="261"/>
      <c r="AO675" s="261"/>
      <c r="AP675" s="261"/>
      <c r="AQ675" s="261"/>
      <c r="AR675" s="261"/>
      <c r="AS675" s="261"/>
      <c r="AT675" s="261"/>
      <c r="AU675" s="261"/>
      <c r="AV675" s="261"/>
      <c r="AW675" s="261"/>
      <c r="AX675" s="261"/>
      <c r="AY675" s="261"/>
      <c r="AZ675" s="261"/>
      <c r="BA675" s="261"/>
      <c r="BB675" s="261"/>
      <c r="BC675" s="261"/>
      <c r="BD675" s="261"/>
      <c r="BE675" s="261"/>
      <c r="BF675" s="261"/>
      <c r="BG675" s="261"/>
      <c r="BH675" s="261"/>
      <c r="BI675" s="261"/>
      <c r="BJ675" s="261"/>
      <c r="BK675" s="261"/>
      <c r="BL675" s="261"/>
      <c r="BM675" s="261"/>
      <c r="BN675" s="261"/>
      <c r="BO675" s="261"/>
      <c r="BP675" s="261"/>
      <c r="BQ675" s="261"/>
      <c r="BR675" s="261"/>
      <c r="BS675" s="261"/>
      <c r="BT675" s="261"/>
      <c r="BU675" s="261"/>
      <c r="BV675" s="261"/>
      <c r="BW675" s="261"/>
      <c r="BX675" s="261"/>
      <c r="BY675" s="261"/>
      <c r="BZ675" s="261"/>
      <c r="CA675" s="261"/>
      <c r="CB675" s="261"/>
      <c r="CC675" s="261"/>
      <c r="CD675" s="261"/>
      <c r="CE675" s="261"/>
      <c r="CF675" s="261"/>
      <c r="CG675" s="261"/>
      <c r="CH675" s="261"/>
      <c r="CI675" s="261"/>
      <c r="CJ675" s="261"/>
      <c r="CK675" s="261"/>
      <c r="CL675" s="261"/>
      <c r="CM675" s="261"/>
      <c r="CN675" s="261"/>
      <c r="CO675" s="261"/>
      <c r="CP675" s="261"/>
      <c r="CQ675" s="261"/>
      <c r="CR675" s="261"/>
      <c r="CS675" s="261"/>
      <c r="CT675" s="261"/>
      <c r="CU675" s="261"/>
      <c r="CV675" s="261"/>
      <c r="CW675" s="261"/>
      <c r="CX675" s="261"/>
      <c r="CY675" s="261"/>
      <c r="CZ675" s="261"/>
      <c r="DA675" s="261"/>
      <c r="DB675" s="261"/>
      <c r="DC675" s="261"/>
      <c r="DD675" s="261"/>
      <c r="DE675" s="261"/>
      <c r="DF675" s="261"/>
      <c r="DG675" s="261"/>
      <c r="DH675" s="261"/>
      <c r="DI675" s="261"/>
      <c r="DJ675" s="261"/>
      <c r="DK675" s="261"/>
      <c r="DL675" s="261"/>
      <c r="DM675" s="261"/>
      <c r="DN675" s="261"/>
      <c r="DO675" s="261"/>
      <c r="DP675" s="261"/>
      <c r="DQ675" s="261"/>
      <c r="DR675" s="261"/>
      <c r="DS675" s="261"/>
      <c r="DT675" s="261"/>
      <c r="DU675" s="261"/>
      <c r="DV675" s="261"/>
      <c r="DW675" s="261"/>
      <c r="DX675" s="261"/>
      <c r="DY675" s="261"/>
      <c r="DZ675" s="261"/>
      <c r="EA675" s="261"/>
      <c r="EB675" s="261"/>
      <c r="EC675" s="261"/>
      <c r="ED675" s="261"/>
      <c r="EE675" s="261"/>
      <c r="EF675" s="261"/>
      <c r="EG675" s="261"/>
      <c r="EH675" s="261"/>
      <c r="EI675" s="261"/>
      <c r="EJ675" s="261"/>
      <c r="EK675" s="261"/>
      <c r="EL675" s="261"/>
      <c r="EM675" s="261"/>
      <c r="EN675" s="261"/>
      <c r="EO675" s="261"/>
      <c r="EP675" s="261"/>
      <c r="EQ675" s="261"/>
      <c r="ER675" s="261"/>
      <c r="ES675" s="261"/>
      <c r="ET675" s="261"/>
      <c r="EU675" s="261"/>
      <c r="EV675" s="261"/>
      <c r="EW675" s="261"/>
      <c r="EX675" s="261"/>
      <c r="EY675" s="261"/>
      <c r="EZ675" s="261"/>
      <c r="FA675" s="261"/>
      <c r="FB675" s="261"/>
      <c r="FC675" s="261"/>
      <c r="FD675" s="261"/>
      <c r="FE675" s="261"/>
      <c r="FF675" s="261"/>
      <c r="FG675" s="261"/>
      <c r="FH675" s="261"/>
      <c r="FI675" s="261"/>
      <c r="FJ675" s="261"/>
      <c r="FK675" s="261"/>
      <c r="FL675" s="261"/>
      <c r="FM675" s="261"/>
      <c r="FN675" s="261"/>
      <c r="FO675" s="261"/>
      <c r="FP675" s="261"/>
      <c r="FQ675" s="261"/>
      <c r="FR675" s="261"/>
      <c r="FS675" s="261"/>
      <c r="FT675" s="261"/>
      <c r="FU675" s="261"/>
      <c r="FV675" s="261"/>
      <c r="FW675" s="261"/>
      <c r="FX675" s="261"/>
      <c r="FY675" s="261"/>
      <c r="FZ675" s="261"/>
      <c r="GA675" s="261"/>
      <c r="GB675" s="261"/>
      <c r="GC675" s="261"/>
      <c r="GD675" s="261"/>
      <c r="GE675" s="261"/>
      <c r="GF675" s="261"/>
      <c r="GG675" s="261"/>
      <c r="GH675" s="261"/>
      <c r="GI675" s="261"/>
      <c r="GJ675" s="261"/>
      <c r="GK675" s="261"/>
      <c r="GL675" s="261"/>
      <c r="GM675" s="261"/>
      <c r="GN675" s="261"/>
      <c r="GO675" s="261"/>
      <c r="GP675" s="261"/>
      <c r="GQ675" s="261"/>
      <c r="GR675" s="261"/>
      <c r="GS675" s="261"/>
      <c r="GT675" s="261"/>
      <c r="GU675" s="261"/>
      <c r="GV675" s="261"/>
      <c r="GW675" s="261"/>
      <c r="GX675" s="261"/>
      <c r="GY675" s="261"/>
      <c r="GZ675" s="261"/>
      <c r="HA675" s="261"/>
      <c r="HB675" s="261"/>
      <c r="HC675" s="261"/>
      <c r="HD675" s="261"/>
      <c r="HE675" s="261"/>
      <c r="HF675" s="261"/>
      <c r="HG675" s="261"/>
      <c r="HH675" s="261"/>
      <c r="HI675" s="261"/>
      <c r="HJ675" s="261"/>
      <c r="HK675" s="261"/>
      <c r="HL675" s="261"/>
      <c r="HM675" s="261"/>
      <c r="HN675" s="261"/>
      <c r="HO675" s="261"/>
      <c r="HP675" s="261"/>
      <c r="HQ675" s="261"/>
      <c r="HR675" s="261"/>
      <c r="HS675" s="261"/>
      <c r="HT675" s="261"/>
      <c r="HU675" s="261"/>
      <c r="HV675" s="261"/>
      <c r="HW675" s="261"/>
      <c r="HX675" s="261"/>
      <c r="HY675" s="261"/>
      <c r="HZ675" s="261"/>
      <c r="IA675" s="261"/>
      <c r="IB675" s="261"/>
      <c r="IC675" s="261"/>
      <c r="ID675" s="261"/>
      <c r="IE675" s="261"/>
      <c r="IF675" s="261"/>
      <c r="IG675" s="261"/>
      <c r="IH675" s="261"/>
      <c r="II675" s="261"/>
      <c r="IJ675" s="261"/>
      <c r="IK675" s="261"/>
      <c r="IL675" s="261"/>
      <c r="IM675" s="261"/>
      <c r="IN675" s="261"/>
      <c r="IO675" s="261"/>
      <c r="IP675" s="261"/>
      <c r="IQ675" s="261"/>
      <c r="IR675" s="261"/>
      <c r="IS675" s="261"/>
      <c r="IT675" s="261"/>
      <c r="IU675" s="261"/>
      <c r="IV675" s="261"/>
      <c r="IW675" s="261"/>
      <c r="IX675" s="261"/>
      <c r="IY675" s="261"/>
      <c r="IZ675" s="261"/>
      <c r="JA675" s="261"/>
      <c r="JB675" s="261"/>
      <c r="JC675" s="261"/>
      <c r="JD675" s="261"/>
      <c r="JE675" s="261"/>
      <c r="JF675" s="261"/>
      <c r="JG675" s="261"/>
      <c r="JH675" s="261"/>
      <c r="JI675" s="261"/>
      <c r="JJ675" s="261"/>
      <c r="JK675" s="261"/>
      <c r="JL675" s="261"/>
      <c r="JM675" s="261"/>
      <c r="JN675" s="261"/>
      <c r="JO675" s="261"/>
      <c r="JP675" s="261"/>
      <c r="JQ675" s="261"/>
      <c r="JR675" s="261"/>
      <c r="JS675" s="261"/>
      <c r="JT675" s="261"/>
      <c r="JU675" s="261"/>
      <c r="JV675" s="261"/>
      <c r="JW675" s="261"/>
      <c r="JX675" s="261"/>
      <c r="JY675" s="261"/>
      <c r="JZ675" s="261"/>
      <c r="KA675" s="261"/>
      <c r="KB675" s="261"/>
      <c r="KC675" s="261"/>
      <c r="KD675" s="261"/>
      <c r="KE675" s="261"/>
      <c r="KF675" s="261"/>
      <c r="KG675" s="261"/>
      <c r="KH675" s="261"/>
      <c r="KI675" s="261"/>
      <c r="KJ675" s="261"/>
      <c r="KK675" s="261"/>
      <c r="KL675" s="261"/>
      <c r="KM675" s="261"/>
      <c r="KN675" s="261"/>
      <c r="KO675" s="261"/>
      <c r="KP675" s="261"/>
      <c r="KQ675" s="261"/>
      <c r="KR675" s="261"/>
      <c r="KS675" s="261"/>
      <c r="KT675" s="261"/>
      <c r="KU675" s="261"/>
      <c r="KV675" s="261"/>
      <c r="KW675" s="261"/>
      <c r="KX675" s="261"/>
      <c r="KY675" s="261"/>
      <c r="KZ675" s="261"/>
      <c r="LA675" s="261"/>
      <c r="LB675" s="261"/>
      <c r="LC675" s="261"/>
      <c r="LD675" s="261"/>
      <c r="LE675" s="261"/>
      <c r="LF675" s="261"/>
      <c r="LG675" s="261"/>
      <c r="LH675" s="261"/>
      <c r="LI675" s="261"/>
      <c r="LJ675" s="261"/>
      <c r="LK675" s="261"/>
      <c r="LL675" s="261"/>
      <c r="LM675" s="261"/>
      <c r="LN675" s="261"/>
      <c r="LO675" s="261"/>
      <c r="LP675" s="261"/>
      <c r="LQ675" s="261"/>
      <c r="LR675" s="261"/>
      <c r="LS675" s="261"/>
      <c r="LT675" s="261"/>
      <c r="LU675" s="261"/>
      <c r="LV675" s="261"/>
      <c r="LW675" s="261"/>
      <c r="LX675" s="261"/>
      <c r="LY675" s="261"/>
      <c r="LZ675" s="261"/>
      <c r="MA675" s="261"/>
      <c r="MB675" s="261"/>
      <c r="MC675" s="261"/>
      <c r="MD675" s="261"/>
      <c r="ME675" s="261"/>
      <c r="MF675" s="261"/>
      <c r="MG675" s="261"/>
      <c r="MH675" s="261"/>
      <c r="MI675" s="261"/>
      <c r="MJ675" s="261"/>
      <c r="MK675" s="261"/>
      <c r="ML675" s="261"/>
      <c r="MM675" s="261"/>
      <c r="MN675" s="261"/>
      <c r="MO675" s="261"/>
      <c r="MP675" s="261"/>
      <c r="MQ675" s="261"/>
      <c r="MR675" s="261"/>
      <c r="MS675" s="261"/>
      <c r="MT675" s="261"/>
      <c r="MU675" s="261"/>
      <c r="MV675" s="261"/>
      <c r="MW675" s="261"/>
      <c r="MX675" s="261"/>
      <c r="MY675" s="261"/>
      <c r="MZ675" s="261"/>
      <c r="NA675" s="261"/>
      <c r="NB675" s="261"/>
      <c r="NC675" s="261"/>
      <c r="ND675" s="261"/>
      <c r="NE675" s="261"/>
      <c r="NF675" s="261"/>
      <c r="NG675" s="261"/>
      <c r="NH675" s="261"/>
      <c r="NI675" s="261"/>
      <c r="NJ675" s="261"/>
      <c r="NK675" s="261"/>
      <c r="NL675" s="261"/>
      <c r="NM675" s="261"/>
      <c r="NN675" s="261"/>
      <c r="NO675" s="261"/>
      <c r="NP675" s="261"/>
      <c r="NQ675" s="261"/>
      <c r="NR675" s="261"/>
      <c r="NS675" s="261"/>
      <c r="NT675" s="261"/>
      <c r="NU675" s="261"/>
      <c r="NV675" s="261"/>
      <c r="NW675" s="261"/>
      <c r="NX675" s="261"/>
      <c r="NY675" s="261"/>
      <c r="NZ675" s="261"/>
      <c r="OA675" s="261"/>
      <c r="OB675" s="261"/>
      <c r="OC675" s="261"/>
      <c r="OD675" s="261"/>
      <c r="OE675" s="261"/>
      <c r="OF675" s="261"/>
      <c r="OG675" s="261"/>
      <c r="OH675" s="261"/>
      <c r="OI675" s="261"/>
      <c r="OJ675" s="261"/>
      <c r="OK675" s="261"/>
      <c r="OL675" s="261"/>
      <c r="OM675" s="261"/>
      <c r="ON675" s="261"/>
      <c r="OO675" s="261"/>
      <c r="OP675" s="261"/>
      <c r="OQ675" s="261"/>
      <c r="OR675" s="261"/>
      <c r="OS675" s="261"/>
      <c r="OT675" s="261"/>
      <c r="OU675" s="261"/>
      <c r="OV675" s="261"/>
      <c r="OW675" s="261"/>
      <c r="OX675" s="261"/>
      <c r="OY675" s="261"/>
      <c r="OZ675" s="261"/>
      <c r="PA675" s="261"/>
      <c r="PB675" s="261"/>
      <c r="PC675" s="261"/>
      <c r="PD675" s="261"/>
      <c r="PE675" s="261"/>
      <c r="PF675" s="261"/>
      <c r="PG675" s="261"/>
      <c r="PH675" s="261"/>
      <c r="PI675" s="261"/>
      <c r="PJ675" s="261"/>
      <c r="PK675" s="261"/>
      <c r="PL675" s="261"/>
      <c r="PM675" s="261"/>
      <c r="PN675" s="261"/>
      <c r="PO675" s="261"/>
      <c r="PP675" s="261"/>
      <c r="PQ675" s="261"/>
      <c r="PR675" s="261"/>
      <c r="PS675" s="261"/>
      <c r="PT675" s="261"/>
      <c r="PU675" s="261"/>
      <c r="PV675" s="261"/>
      <c r="PW675" s="261"/>
      <c r="PX675" s="261"/>
      <c r="PY675" s="261"/>
      <c r="PZ675" s="261"/>
      <c r="QA675" s="261"/>
      <c r="QB675" s="261"/>
      <c r="QC675" s="261"/>
      <c r="QD675" s="261"/>
      <c r="QE675" s="261"/>
      <c r="QF675" s="261"/>
      <c r="QG675" s="261"/>
      <c r="QH675" s="261"/>
      <c r="QI675" s="261"/>
      <c r="QJ675" s="261"/>
      <c r="QK675" s="261"/>
      <c r="QL675" s="261"/>
      <c r="QM675" s="261"/>
      <c r="QN675" s="261"/>
      <c r="QO675" s="261"/>
      <c r="QP675" s="261"/>
      <c r="QQ675" s="261"/>
      <c r="QR675" s="261"/>
      <c r="QS675" s="261"/>
      <c r="QT675" s="261"/>
      <c r="QU675" s="261"/>
      <c r="QV675" s="261"/>
      <c r="QW675" s="261"/>
      <c r="QX675" s="261"/>
      <c r="QY675" s="261"/>
      <c r="QZ675" s="261"/>
      <c r="RA675" s="261"/>
      <c r="RB675" s="261"/>
      <c r="RC675" s="261"/>
      <c r="RD675" s="261"/>
      <c r="RE675" s="261"/>
      <c r="RF675" s="261"/>
      <c r="RG675" s="261"/>
      <c r="RH675" s="261"/>
      <c r="RI675" s="261"/>
      <c r="RJ675" s="261"/>
      <c r="RK675" s="261"/>
      <c r="RL675" s="261"/>
      <c r="RM675" s="261"/>
      <c r="RN675" s="261"/>
      <c r="RO675" s="261"/>
      <c r="RP675" s="261"/>
      <c r="RQ675" s="261"/>
      <c r="RR675" s="261"/>
      <c r="RS675" s="261"/>
      <c r="RT675" s="261"/>
      <c r="RU675" s="261"/>
      <c r="RV675" s="261"/>
      <c r="RW675" s="261"/>
      <c r="RX675" s="261"/>
      <c r="RY675" s="261"/>
      <c r="RZ675" s="261"/>
      <c r="SA675" s="261"/>
      <c r="SB675" s="261"/>
      <c r="SC675" s="261"/>
      <c r="SD675" s="261"/>
      <c r="SE675" s="261"/>
      <c r="SF675" s="261"/>
      <c r="SG675" s="261"/>
      <c r="SH675" s="261"/>
      <c r="SI675" s="261"/>
      <c r="SJ675" s="261"/>
      <c r="SK675" s="261"/>
      <c r="SL675" s="261"/>
      <c r="SM675" s="261"/>
      <c r="SN675" s="261"/>
      <c r="SO675" s="261"/>
      <c r="SP675" s="261"/>
      <c r="SQ675" s="261"/>
      <c r="SR675" s="261"/>
      <c r="SS675" s="261"/>
      <c r="ST675" s="261"/>
      <c r="SU675" s="261"/>
      <c r="SV675" s="261"/>
      <c r="SW675" s="261"/>
      <c r="SX675" s="261"/>
      <c r="SY675" s="261"/>
      <c r="SZ675" s="261"/>
      <c r="TA675" s="261"/>
      <c r="TB675" s="261"/>
      <c r="TC675" s="261"/>
      <c r="TD675" s="261"/>
      <c r="TE675" s="261"/>
      <c r="TF675" s="261"/>
      <c r="TG675" s="261"/>
      <c r="TH675" s="261"/>
      <c r="TI675" s="261"/>
      <c r="TJ675" s="261"/>
      <c r="TK675" s="261"/>
      <c r="TL675" s="261"/>
      <c r="TM675" s="261"/>
      <c r="TN675" s="261"/>
      <c r="TO675" s="261"/>
      <c r="TP675" s="261"/>
      <c r="TQ675" s="261"/>
      <c r="TR675" s="261"/>
      <c r="TS675" s="261"/>
      <c r="TT675" s="261"/>
      <c r="TU675" s="261"/>
      <c r="TV675" s="261"/>
      <c r="TW675" s="261"/>
      <c r="TX675" s="261"/>
      <c r="TY675" s="261"/>
      <c r="TZ675" s="261"/>
      <c r="UA675" s="261"/>
      <c r="UB675" s="261"/>
      <c r="UC675" s="261"/>
      <c r="UD675" s="261"/>
      <c r="UE675" s="261"/>
      <c r="UF675" s="261"/>
      <c r="UG675" s="261"/>
      <c r="UH675" s="261"/>
      <c r="UI675" s="261"/>
      <c r="UJ675" s="261"/>
      <c r="UK675" s="261"/>
      <c r="UL675" s="261"/>
      <c r="UM675" s="261"/>
      <c r="UN675" s="261"/>
      <c r="UO675" s="261"/>
      <c r="UP675" s="261"/>
      <c r="UQ675" s="261"/>
      <c r="UR675" s="261"/>
      <c r="US675" s="261"/>
      <c r="UT675" s="261"/>
      <c r="UU675" s="261"/>
      <c r="UV675" s="261"/>
      <c r="UW675" s="261"/>
      <c r="UX675" s="261"/>
      <c r="UY675" s="261"/>
      <c r="UZ675" s="261"/>
      <c r="VA675" s="261"/>
      <c r="VB675" s="261"/>
      <c r="VC675" s="261"/>
      <c r="VD675" s="261"/>
      <c r="VE675" s="261"/>
      <c r="VF675" s="261"/>
      <c r="VG675" s="261"/>
      <c r="VH675" s="261"/>
      <c r="VI675" s="261"/>
      <c r="VJ675" s="261"/>
      <c r="VK675" s="261"/>
      <c r="VL675" s="261"/>
      <c r="VM675" s="261"/>
      <c r="VN675" s="261"/>
      <c r="VO675" s="261"/>
      <c r="VP675" s="261"/>
      <c r="VQ675" s="261"/>
      <c r="VR675" s="261"/>
      <c r="VS675" s="261"/>
      <c r="VT675" s="261"/>
      <c r="VU675" s="261"/>
      <c r="VV675" s="261"/>
      <c r="VW675" s="261"/>
      <c r="VX675" s="261"/>
      <c r="VY675" s="261"/>
      <c r="VZ675" s="261"/>
      <c r="WA675" s="261"/>
      <c r="WB675" s="261"/>
      <c r="WC675" s="261"/>
      <c r="WD675" s="261"/>
      <c r="WE675" s="261"/>
      <c r="WF675" s="261"/>
      <c r="WG675" s="261"/>
      <c r="WH675" s="261"/>
      <c r="WI675" s="261"/>
      <c r="WJ675" s="261"/>
      <c r="WK675" s="261"/>
      <c r="WL675" s="261"/>
      <c r="WM675" s="261"/>
      <c r="WN675" s="261"/>
      <c r="WO675" s="261"/>
      <c r="WP675" s="261"/>
      <c r="WQ675" s="261"/>
      <c r="WR675" s="261"/>
      <c r="WS675" s="261"/>
      <c r="WT675" s="261"/>
      <c r="WU675" s="261"/>
      <c r="WV675" s="261"/>
      <c r="WW675" s="261"/>
      <c r="WX675" s="261"/>
      <c r="WY675" s="261"/>
      <c r="WZ675" s="261"/>
      <c r="XA675" s="261"/>
      <c r="XB675" s="261"/>
      <c r="XC675" s="261"/>
      <c r="XD675" s="261"/>
      <c r="XE675" s="261"/>
      <c r="XF675" s="261"/>
      <c r="XG675" s="261"/>
      <c r="XH675" s="261"/>
      <c r="XI675" s="261"/>
      <c r="XJ675" s="261"/>
      <c r="XK675" s="261"/>
      <c r="XL675" s="261"/>
      <c r="XM675" s="261"/>
      <c r="XN675" s="261"/>
      <c r="XO675" s="261"/>
      <c r="XP675" s="261"/>
      <c r="XQ675" s="261"/>
      <c r="XR675" s="261"/>
      <c r="XS675" s="261"/>
      <c r="XT675" s="261"/>
      <c r="XU675" s="261"/>
      <c r="XV675" s="261"/>
      <c r="XW675" s="261"/>
      <c r="XX675" s="261"/>
      <c r="XY675" s="261"/>
      <c r="XZ675" s="261"/>
      <c r="YA675" s="261"/>
      <c r="YB675" s="261"/>
      <c r="YC675" s="261"/>
      <c r="YD675" s="261"/>
      <c r="YE675" s="261"/>
      <c r="YF675" s="261"/>
      <c r="YG675" s="261"/>
      <c r="YH675" s="261"/>
      <c r="YI675" s="261"/>
      <c r="YJ675" s="261"/>
      <c r="YK675" s="261"/>
      <c r="YL675" s="261"/>
      <c r="YM675" s="261"/>
      <c r="YN675" s="261"/>
      <c r="YO675" s="261"/>
      <c r="YP675" s="261"/>
      <c r="YQ675" s="261"/>
      <c r="YR675" s="261"/>
      <c r="YS675" s="261"/>
      <c r="YT675" s="261"/>
      <c r="YU675" s="261"/>
      <c r="YV675" s="261"/>
      <c r="YW675" s="261"/>
      <c r="YX675" s="261"/>
      <c r="YY675" s="261"/>
      <c r="YZ675" s="261"/>
      <c r="ZA675" s="261"/>
      <c r="ZB675" s="261"/>
      <c r="ZC675" s="261"/>
      <c r="ZD675" s="261"/>
      <c r="ZE675" s="261"/>
      <c r="ZF675" s="261"/>
      <c r="ZG675" s="261"/>
      <c r="ZH675" s="261"/>
      <c r="ZI675" s="261"/>
      <c r="ZJ675" s="261"/>
      <c r="ZK675" s="261"/>
      <c r="ZL675" s="261"/>
      <c r="ZM675" s="261"/>
      <c r="ZN675" s="261"/>
      <c r="ZO675" s="261"/>
      <c r="ZP675" s="261"/>
      <c r="ZQ675" s="261"/>
      <c r="ZR675" s="261"/>
      <c r="ZS675" s="261"/>
      <c r="ZT675" s="261"/>
      <c r="ZU675" s="261"/>
      <c r="ZV675" s="261"/>
      <c r="ZW675" s="261"/>
      <c r="ZX675" s="261"/>
      <c r="ZY675" s="261"/>
      <c r="ZZ675" s="261"/>
      <c r="AAA675" s="261"/>
      <c r="AAB675" s="261"/>
      <c r="AAC675" s="261"/>
      <c r="AAD675" s="261"/>
      <c r="AAE675" s="261"/>
      <c r="AAF675" s="261"/>
      <c r="AAG675" s="261"/>
      <c r="AAH675" s="261"/>
      <c r="AAI675" s="261"/>
      <c r="AAJ675" s="261"/>
      <c r="AAK675" s="261"/>
      <c r="AAL675" s="261"/>
      <c r="AAM675" s="261"/>
      <c r="AAN675" s="261"/>
      <c r="AAO675" s="261"/>
      <c r="AAP675" s="261"/>
      <c r="AAQ675" s="261"/>
      <c r="AAR675" s="261"/>
      <c r="AAS675" s="261"/>
      <c r="AAT675" s="261"/>
      <c r="AAU675" s="261"/>
      <c r="AAV675" s="261"/>
      <c r="AAW675" s="261"/>
      <c r="AAX675" s="261"/>
      <c r="AAY675" s="261"/>
      <c r="AAZ675" s="261"/>
      <c r="ABA675" s="261"/>
      <c r="ABB675" s="261"/>
      <c r="ABC675" s="261"/>
      <c r="ABD675" s="261"/>
      <c r="ABE675" s="261"/>
      <c r="ABF675" s="261"/>
      <c r="ABG675" s="261"/>
      <c r="ABH675" s="261"/>
      <c r="ABI675" s="261"/>
      <c r="ABJ675" s="261"/>
      <c r="ABK675" s="261"/>
      <c r="ABL675" s="261"/>
      <c r="ABM675" s="261"/>
      <c r="ABN675" s="261"/>
      <c r="ABO675" s="261"/>
      <c r="ABP675" s="261"/>
      <c r="ABQ675" s="261"/>
      <c r="ABR675" s="261"/>
      <c r="ABS675" s="261"/>
      <c r="ABT675" s="261"/>
      <c r="ABU675" s="261"/>
      <c r="ABV675" s="261"/>
      <c r="ABW675" s="261"/>
      <c r="ABX675" s="261"/>
      <c r="ABY675" s="261"/>
      <c r="ABZ675" s="261"/>
      <c r="ACA675" s="261"/>
      <c r="ACB675" s="261"/>
      <c r="ACC675" s="261"/>
      <c r="ACD675" s="261"/>
      <c r="ACE675" s="261"/>
      <c r="ACF675" s="261"/>
      <c r="ACG675" s="261"/>
      <c r="ACH675" s="261"/>
      <c r="ACI675" s="261"/>
      <c r="ACJ675" s="261"/>
      <c r="ACK675" s="261"/>
      <c r="ACL675" s="261"/>
      <c r="ACM675" s="261"/>
      <c r="ACN675" s="261"/>
      <c r="ACO675" s="261"/>
      <c r="ACP675" s="261"/>
      <c r="ACQ675" s="261"/>
      <c r="ACR675" s="261"/>
      <c r="ACS675" s="261"/>
      <c r="ACT675" s="261"/>
      <c r="ACU675" s="261"/>
      <c r="ACV675" s="261"/>
      <c r="ACW675" s="261"/>
      <c r="ACX675" s="261"/>
      <c r="ACY675" s="261"/>
      <c r="ACZ675" s="261"/>
      <c r="ADA675" s="261"/>
      <c r="ADB675" s="261"/>
      <c r="ADC675" s="261"/>
      <c r="ADD675" s="261"/>
      <c r="ADE675" s="261"/>
      <c r="ADF675" s="261"/>
      <c r="ADG675" s="261"/>
      <c r="ADH675" s="261"/>
      <c r="ADI675" s="261"/>
      <c r="ADJ675" s="261"/>
      <c r="ADK675" s="261"/>
      <c r="ADL675" s="261"/>
      <c r="ADM675" s="261"/>
      <c r="ADN675" s="261"/>
      <c r="ADO675" s="261"/>
      <c r="ADP675" s="261"/>
      <c r="ADQ675" s="261"/>
      <c r="ADR675" s="261"/>
      <c r="ADS675" s="261"/>
      <c r="ADT675" s="261"/>
      <c r="ADU675" s="261"/>
      <c r="ADV675" s="261"/>
      <c r="ADW675" s="261"/>
      <c r="ADX675" s="261"/>
      <c r="ADY675" s="261"/>
      <c r="ADZ675" s="261"/>
      <c r="AEA675" s="261"/>
      <c r="AEB675" s="261"/>
      <c r="AEC675" s="261"/>
      <c r="AED675" s="261"/>
      <c r="AEE675" s="261"/>
      <c r="AEF675" s="261"/>
      <c r="AEG675" s="261"/>
      <c r="AEH675" s="261"/>
      <c r="AEI675" s="261"/>
      <c r="AEJ675" s="261"/>
      <c r="AEK675" s="261"/>
      <c r="AEL675" s="261"/>
      <c r="AEM675" s="261"/>
      <c r="AEN675" s="261"/>
      <c r="AEO675" s="261"/>
      <c r="AEP675" s="261"/>
      <c r="AEQ675" s="261"/>
      <c r="AER675" s="261"/>
      <c r="AES675" s="261"/>
      <c r="AET675" s="261"/>
      <c r="AEU675" s="261"/>
      <c r="AEV675" s="261"/>
      <c r="AEW675" s="261"/>
      <c r="AEX675" s="261"/>
      <c r="AEY675" s="261"/>
      <c r="AEZ675" s="261"/>
      <c r="AFA675" s="261"/>
      <c r="AFB675" s="261"/>
      <c r="AFC675" s="261"/>
      <c r="AFD675" s="261"/>
      <c r="AFE675" s="261"/>
      <c r="AFF675" s="261"/>
      <c r="AFG675" s="261"/>
      <c r="AFH675" s="261"/>
      <c r="AFI675" s="261"/>
      <c r="AFJ675" s="261"/>
      <c r="AFK675" s="261"/>
      <c r="AFL675" s="261"/>
      <c r="AFM675" s="261"/>
      <c r="AFN675" s="261"/>
      <c r="AFO675" s="261"/>
      <c r="AFP675" s="261"/>
      <c r="AFQ675" s="261"/>
      <c r="AFR675" s="261"/>
      <c r="AFS675" s="261"/>
      <c r="AFT675" s="261"/>
      <c r="AFU675" s="261"/>
      <c r="AFV675" s="261"/>
      <c r="AFW675" s="261"/>
      <c r="AFX675" s="261"/>
      <c r="AFY675" s="261"/>
      <c r="AFZ675" s="261"/>
      <c r="AGA675" s="261"/>
      <c r="AGB675" s="261"/>
      <c r="AGC675" s="261"/>
      <c r="AGD675" s="261"/>
      <c r="AGE675" s="261"/>
      <c r="AGF675" s="261"/>
      <c r="AGG675" s="261"/>
      <c r="AGH675" s="261"/>
      <c r="AGI675" s="261"/>
      <c r="AGJ675" s="261"/>
      <c r="AGK675" s="261"/>
      <c r="AGL675" s="261"/>
      <c r="AGM675" s="261"/>
      <c r="AGN675" s="261"/>
      <c r="AGO675" s="261"/>
      <c r="AGP675" s="261"/>
      <c r="AGQ675" s="261"/>
      <c r="AGR675" s="261"/>
      <c r="AGS675" s="261"/>
      <c r="AGT675" s="261"/>
      <c r="AGU675" s="261"/>
      <c r="AGV675" s="261"/>
      <c r="AGW675" s="261"/>
      <c r="AGX675" s="261"/>
      <c r="AGY675" s="261"/>
      <c r="AGZ675" s="261"/>
      <c r="AHA675" s="261"/>
      <c r="AHB675" s="261"/>
      <c r="AHC675" s="261"/>
      <c r="AHD675" s="261"/>
      <c r="AHE675" s="261"/>
      <c r="AHF675" s="261"/>
      <c r="AHG675" s="261"/>
      <c r="AHH675" s="261"/>
      <c r="AHI675" s="261"/>
      <c r="AHJ675" s="261"/>
      <c r="AHK675" s="261"/>
      <c r="AHL675" s="261"/>
      <c r="AHM675" s="261"/>
      <c r="AHN675" s="261"/>
      <c r="AHO675" s="261"/>
      <c r="AHP675" s="261"/>
      <c r="AHQ675" s="261"/>
      <c r="AHR675" s="261"/>
      <c r="AHS675" s="261"/>
      <c r="AHT675" s="261"/>
      <c r="AHU675" s="261"/>
      <c r="AHV675" s="261"/>
      <c r="AHW675" s="261"/>
      <c r="AHX675" s="261"/>
      <c r="AHY675" s="261"/>
      <c r="AHZ675" s="261"/>
      <c r="AIA675" s="261"/>
      <c r="AIB675" s="261"/>
      <c r="AIC675" s="261"/>
      <c r="AID675" s="261"/>
      <c r="AIE675" s="261"/>
      <c r="AIF675" s="261"/>
      <c r="AIG675" s="261"/>
      <c r="AIH675" s="261"/>
      <c r="AII675" s="261"/>
      <c r="AIJ675" s="261"/>
      <c r="AIK675" s="261"/>
      <c r="AIL675" s="261"/>
      <c r="AIM675" s="261"/>
      <c r="AIN675" s="261"/>
      <c r="AIO675" s="261"/>
      <c r="AIP675" s="261"/>
      <c r="AIQ675" s="261"/>
      <c r="AIR675" s="261"/>
      <c r="AIS675" s="261"/>
      <c r="AIT675" s="261"/>
      <c r="AIU675" s="261"/>
      <c r="AIV675" s="261"/>
      <c r="AIW675" s="261"/>
      <c r="AIX675" s="261"/>
      <c r="AIY675" s="261"/>
      <c r="AIZ675" s="261"/>
      <c r="AJA675" s="261"/>
      <c r="AJB675" s="261"/>
      <c r="AJC675" s="261"/>
      <c r="AJD675" s="261"/>
      <c r="AJE675" s="261"/>
      <c r="AJF675" s="261"/>
      <c r="AJG675" s="261"/>
      <c r="AJH675" s="261"/>
      <c r="AJI675" s="261"/>
      <c r="AJJ675" s="261"/>
      <c r="AJK675" s="261"/>
      <c r="AJL675" s="261"/>
      <c r="AJM675" s="261"/>
      <c r="AJN675" s="261"/>
      <c r="AJO675" s="261"/>
      <c r="AJP675" s="261"/>
      <c r="AJQ675" s="261"/>
      <c r="AJR675" s="261"/>
      <c r="AJS675" s="261"/>
      <c r="AJT675" s="261"/>
      <c r="AJU675" s="261"/>
      <c r="AJV675" s="261"/>
      <c r="AJW675" s="261"/>
      <c r="AJX675" s="261"/>
      <c r="AJY675" s="261"/>
      <c r="AJZ675" s="261"/>
      <c r="AKA675" s="261"/>
      <c r="AKB675" s="261"/>
      <c r="AKC675" s="261"/>
      <c r="AKD675" s="261"/>
      <c r="AKE675" s="261"/>
      <c r="AKF675" s="261"/>
      <c r="AKG675" s="261"/>
      <c r="AKH675" s="261"/>
      <c r="AKI675" s="261"/>
      <c r="AKJ675" s="261"/>
      <c r="AKK675" s="261"/>
      <c r="AKL675" s="261"/>
      <c r="AKM675" s="261"/>
      <c r="AKN675" s="261"/>
      <c r="AKO675" s="261"/>
      <c r="AKP675" s="261"/>
      <c r="AKQ675" s="261"/>
      <c r="AKR675" s="261"/>
      <c r="AKS675" s="261"/>
      <c r="AKT675" s="261"/>
      <c r="AKU675" s="261"/>
      <c r="AKV675" s="261"/>
      <c r="AKW675" s="261"/>
      <c r="AKX675" s="261"/>
      <c r="AKY675" s="261"/>
      <c r="AKZ675" s="261"/>
      <c r="ALA675" s="261"/>
      <c r="ALB675" s="261"/>
      <c r="ALC675" s="261"/>
      <c r="ALD675" s="261"/>
      <c r="ALE675" s="261"/>
      <c r="ALF675" s="261"/>
      <c r="ALG675" s="261"/>
      <c r="ALH675" s="261"/>
      <c r="ALI675" s="261"/>
      <c r="ALJ675" s="261"/>
      <c r="ALK675" s="261"/>
      <c r="ALL675" s="261"/>
      <c r="ALM675" s="261"/>
      <c r="ALN675" s="261"/>
      <c r="ALO675" s="261"/>
      <c r="ALP675" s="261"/>
      <c r="ALQ675" s="261"/>
      <c r="ALR675" s="261"/>
      <c r="ALS675" s="261"/>
      <c r="ALT675" s="261"/>
      <c r="ALU675" s="261"/>
      <c r="ALV675" s="261"/>
      <c r="ALW675" s="261"/>
      <c r="ALX675" s="261"/>
      <c r="ALY675" s="261"/>
      <c r="ALZ675" s="261"/>
      <c r="AMA675" s="261"/>
      <c r="AMB675" s="261"/>
      <c r="AMC675" s="261"/>
      <c r="AMD675" s="261"/>
      <c r="AME675" s="261"/>
      <c r="AMF675" s="261"/>
      <c r="AMG675" s="261"/>
      <c r="AMH675" s="261"/>
      <c r="AMI675" s="261"/>
      <c r="AMJ675" s="261"/>
      <c r="AMK675" s="261"/>
    </row>
    <row r="676" spans="1:1025" s="269" customFormat="1" x14ac:dyDescent="0.35">
      <c r="A676" s="261"/>
      <c r="B676" s="265"/>
      <c r="C676" s="266"/>
      <c r="D676" s="266"/>
      <c r="E676" s="266"/>
      <c r="F676" s="266"/>
      <c r="G676" s="266"/>
      <c r="H676" s="261"/>
      <c r="I676" s="261"/>
      <c r="J676" s="261"/>
      <c r="K676" s="261"/>
      <c r="L676" s="261"/>
      <c r="M676" s="261"/>
      <c r="N676" s="261"/>
      <c r="O676" s="261"/>
      <c r="P676" s="261"/>
      <c r="Q676" s="261"/>
      <c r="R676" s="261"/>
      <c r="S676" s="261"/>
      <c r="T676" s="261"/>
      <c r="U676" s="261"/>
      <c r="V676" s="261"/>
      <c r="W676" s="261"/>
      <c r="X676" s="261"/>
      <c r="Y676" s="261"/>
      <c r="Z676" s="261"/>
      <c r="AA676" s="261"/>
      <c r="AB676" s="261"/>
      <c r="AC676" s="261"/>
      <c r="AD676" s="261"/>
      <c r="AE676" s="261"/>
      <c r="AF676" s="261"/>
      <c r="AG676" s="261"/>
      <c r="AH676" s="261"/>
      <c r="AI676" s="261"/>
      <c r="AJ676" s="261"/>
      <c r="AK676" s="261"/>
      <c r="AL676" s="261"/>
      <c r="AM676" s="261"/>
      <c r="AN676" s="261"/>
      <c r="AO676" s="261"/>
      <c r="AP676" s="261"/>
      <c r="AQ676" s="261"/>
      <c r="AR676" s="261"/>
      <c r="AS676" s="261"/>
      <c r="AT676" s="261"/>
      <c r="AU676" s="261"/>
      <c r="AV676" s="261"/>
      <c r="AW676" s="261"/>
      <c r="AX676" s="261"/>
      <c r="AY676" s="261"/>
      <c r="AZ676" s="261"/>
      <c r="BA676" s="261"/>
      <c r="BB676" s="261"/>
      <c r="BC676" s="261"/>
      <c r="BD676" s="261"/>
      <c r="BE676" s="261"/>
      <c r="BF676" s="261"/>
      <c r="BG676" s="261"/>
      <c r="BH676" s="261"/>
      <c r="BI676" s="261"/>
      <c r="BJ676" s="261"/>
      <c r="BK676" s="261"/>
      <c r="BL676" s="261"/>
      <c r="BM676" s="261"/>
      <c r="BN676" s="261"/>
      <c r="BO676" s="261"/>
      <c r="BP676" s="261"/>
      <c r="BQ676" s="261"/>
      <c r="BR676" s="261"/>
      <c r="BS676" s="261"/>
      <c r="BT676" s="261"/>
      <c r="BU676" s="261"/>
      <c r="BV676" s="261"/>
      <c r="BW676" s="261"/>
      <c r="BX676" s="261"/>
      <c r="BY676" s="261"/>
      <c r="BZ676" s="261"/>
      <c r="CA676" s="261"/>
      <c r="CB676" s="261"/>
      <c r="CC676" s="261"/>
      <c r="CD676" s="261"/>
      <c r="CE676" s="261"/>
      <c r="CF676" s="261"/>
      <c r="CG676" s="261"/>
      <c r="CH676" s="261"/>
      <c r="CI676" s="261"/>
      <c r="CJ676" s="261"/>
      <c r="CK676" s="261"/>
      <c r="CL676" s="261"/>
      <c r="CM676" s="261"/>
      <c r="CN676" s="261"/>
      <c r="CO676" s="261"/>
      <c r="CP676" s="261"/>
      <c r="CQ676" s="261"/>
      <c r="CR676" s="261"/>
      <c r="CS676" s="261"/>
      <c r="CT676" s="261"/>
      <c r="CU676" s="261"/>
      <c r="CV676" s="261"/>
      <c r="CW676" s="261"/>
      <c r="CX676" s="261"/>
      <c r="CY676" s="261"/>
      <c r="CZ676" s="261"/>
      <c r="DA676" s="261"/>
      <c r="DB676" s="261"/>
      <c r="DC676" s="261"/>
      <c r="DD676" s="261"/>
      <c r="DE676" s="261"/>
      <c r="DF676" s="261"/>
      <c r="DG676" s="261"/>
      <c r="DH676" s="261"/>
      <c r="DI676" s="261"/>
      <c r="DJ676" s="261"/>
      <c r="DK676" s="261"/>
      <c r="DL676" s="261"/>
      <c r="DM676" s="261"/>
      <c r="DN676" s="261"/>
      <c r="DO676" s="261"/>
      <c r="DP676" s="261"/>
      <c r="DQ676" s="261"/>
      <c r="DR676" s="261"/>
      <c r="DS676" s="261"/>
      <c r="DT676" s="261"/>
      <c r="DU676" s="261"/>
      <c r="DV676" s="261"/>
      <c r="DW676" s="261"/>
      <c r="DX676" s="261"/>
      <c r="DY676" s="261"/>
      <c r="DZ676" s="261"/>
      <c r="EA676" s="261"/>
      <c r="EB676" s="261"/>
      <c r="EC676" s="261"/>
      <c r="ED676" s="261"/>
      <c r="EE676" s="261"/>
      <c r="EF676" s="261"/>
      <c r="EG676" s="261"/>
      <c r="EH676" s="261"/>
      <c r="EI676" s="261"/>
      <c r="EJ676" s="261"/>
      <c r="EK676" s="261"/>
      <c r="EL676" s="261"/>
      <c r="EM676" s="261"/>
      <c r="EN676" s="261"/>
      <c r="EO676" s="261"/>
      <c r="EP676" s="261"/>
      <c r="EQ676" s="261"/>
      <c r="ER676" s="261"/>
      <c r="ES676" s="261"/>
      <c r="ET676" s="261"/>
      <c r="EU676" s="261"/>
      <c r="EV676" s="261"/>
      <c r="EW676" s="261"/>
      <c r="EX676" s="261"/>
      <c r="EY676" s="261"/>
      <c r="EZ676" s="261"/>
      <c r="FA676" s="261"/>
      <c r="FB676" s="261"/>
      <c r="FC676" s="261"/>
      <c r="FD676" s="261"/>
      <c r="FE676" s="261"/>
      <c r="FF676" s="261"/>
      <c r="FG676" s="261"/>
      <c r="FH676" s="261"/>
      <c r="FI676" s="261"/>
      <c r="FJ676" s="261"/>
      <c r="FK676" s="261"/>
      <c r="FL676" s="261"/>
      <c r="FM676" s="261"/>
      <c r="FN676" s="261"/>
      <c r="FO676" s="261"/>
      <c r="FP676" s="261"/>
      <c r="FQ676" s="261"/>
      <c r="FR676" s="261"/>
      <c r="FS676" s="261"/>
      <c r="FT676" s="261"/>
      <c r="FU676" s="261"/>
      <c r="FV676" s="261"/>
      <c r="FW676" s="261"/>
      <c r="FX676" s="261"/>
      <c r="FY676" s="261"/>
      <c r="FZ676" s="261"/>
      <c r="GA676" s="261"/>
      <c r="GB676" s="261"/>
      <c r="GC676" s="261"/>
      <c r="GD676" s="261"/>
      <c r="GE676" s="261"/>
      <c r="GF676" s="261"/>
      <c r="GG676" s="261"/>
      <c r="GH676" s="261"/>
      <c r="GI676" s="261"/>
      <c r="GJ676" s="261"/>
      <c r="GK676" s="261"/>
      <c r="GL676" s="261"/>
      <c r="GM676" s="261"/>
      <c r="GN676" s="261"/>
      <c r="GO676" s="261"/>
      <c r="GP676" s="261"/>
      <c r="GQ676" s="261"/>
      <c r="GR676" s="261"/>
      <c r="GS676" s="261"/>
      <c r="GT676" s="261"/>
      <c r="GU676" s="261"/>
      <c r="GV676" s="261"/>
      <c r="GW676" s="261"/>
      <c r="GX676" s="261"/>
      <c r="GY676" s="261"/>
      <c r="GZ676" s="261"/>
      <c r="HA676" s="261"/>
      <c r="HB676" s="261"/>
      <c r="HC676" s="261"/>
      <c r="HD676" s="261"/>
      <c r="HE676" s="261"/>
      <c r="HF676" s="261"/>
      <c r="HG676" s="261"/>
      <c r="HH676" s="261"/>
      <c r="HI676" s="261"/>
      <c r="HJ676" s="261"/>
      <c r="HK676" s="261"/>
      <c r="HL676" s="261"/>
      <c r="HM676" s="261"/>
      <c r="HN676" s="261"/>
      <c r="HO676" s="261"/>
      <c r="HP676" s="261"/>
      <c r="HQ676" s="261"/>
      <c r="HR676" s="261"/>
      <c r="HS676" s="261"/>
      <c r="HT676" s="261"/>
      <c r="HU676" s="261"/>
      <c r="HV676" s="261"/>
      <c r="HW676" s="261"/>
      <c r="HX676" s="261"/>
      <c r="HY676" s="261"/>
      <c r="HZ676" s="261"/>
      <c r="IA676" s="261"/>
      <c r="IB676" s="261"/>
      <c r="IC676" s="261"/>
      <c r="ID676" s="261"/>
      <c r="IE676" s="261"/>
      <c r="IF676" s="261"/>
      <c r="IG676" s="261"/>
      <c r="IH676" s="261"/>
      <c r="II676" s="261"/>
      <c r="IJ676" s="261"/>
      <c r="IK676" s="261"/>
      <c r="IL676" s="261"/>
      <c r="IM676" s="261"/>
      <c r="IN676" s="261"/>
      <c r="IO676" s="261"/>
      <c r="IP676" s="261"/>
      <c r="IQ676" s="261"/>
      <c r="IR676" s="261"/>
      <c r="IS676" s="261"/>
      <c r="IT676" s="261"/>
      <c r="IU676" s="261"/>
      <c r="IV676" s="261"/>
      <c r="IW676" s="261"/>
      <c r="IX676" s="261"/>
      <c r="IY676" s="261"/>
      <c r="IZ676" s="261"/>
      <c r="JA676" s="261"/>
      <c r="JB676" s="261"/>
      <c r="JC676" s="261"/>
      <c r="JD676" s="261"/>
      <c r="JE676" s="261"/>
      <c r="JF676" s="261"/>
      <c r="JG676" s="261"/>
      <c r="JH676" s="261"/>
      <c r="JI676" s="261"/>
      <c r="JJ676" s="261"/>
      <c r="JK676" s="261"/>
      <c r="JL676" s="261"/>
      <c r="JM676" s="261"/>
      <c r="JN676" s="261"/>
      <c r="JO676" s="261"/>
      <c r="JP676" s="261"/>
      <c r="JQ676" s="261"/>
      <c r="JR676" s="261"/>
      <c r="JS676" s="261"/>
      <c r="JT676" s="261"/>
      <c r="JU676" s="261"/>
      <c r="JV676" s="261"/>
      <c r="JW676" s="261"/>
      <c r="JX676" s="261"/>
      <c r="JY676" s="261"/>
      <c r="JZ676" s="261"/>
      <c r="KA676" s="261"/>
      <c r="KB676" s="261"/>
      <c r="KC676" s="261"/>
      <c r="KD676" s="261"/>
      <c r="KE676" s="261"/>
      <c r="KF676" s="261"/>
      <c r="KG676" s="261"/>
      <c r="KH676" s="261"/>
      <c r="KI676" s="261"/>
      <c r="KJ676" s="261"/>
      <c r="KK676" s="261"/>
      <c r="KL676" s="261"/>
      <c r="KM676" s="261"/>
      <c r="KN676" s="261"/>
      <c r="KO676" s="261"/>
      <c r="KP676" s="261"/>
      <c r="KQ676" s="261"/>
      <c r="KR676" s="261"/>
      <c r="KS676" s="261"/>
      <c r="KT676" s="261"/>
      <c r="KU676" s="261"/>
      <c r="KV676" s="261"/>
      <c r="KW676" s="261"/>
      <c r="KX676" s="261"/>
      <c r="KY676" s="261"/>
      <c r="KZ676" s="261"/>
      <c r="LA676" s="261"/>
      <c r="LB676" s="261"/>
      <c r="LC676" s="261"/>
      <c r="LD676" s="261"/>
      <c r="LE676" s="261"/>
      <c r="LF676" s="261"/>
      <c r="LG676" s="261"/>
      <c r="LH676" s="261"/>
      <c r="LI676" s="261"/>
      <c r="LJ676" s="261"/>
      <c r="LK676" s="261"/>
      <c r="LL676" s="261"/>
      <c r="LM676" s="261"/>
      <c r="LN676" s="261"/>
      <c r="LO676" s="261"/>
      <c r="LP676" s="261"/>
      <c r="LQ676" s="261"/>
      <c r="LR676" s="261"/>
      <c r="LS676" s="261"/>
      <c r="LT676" s="261"/>
      <c r="LU676" s="261"/>
      <c r="LV676" s="261"/>
      <c r="LW676" s="261"/>
      <c r="LX676" s="261"/>
      <c r="LY676" s="261"/>
      <c r="LZ676" s="261"/>
      <c r="MA676" s="261"/>
      <c r="MB676" s="261"/>
      <c r="MC676" s="261"/>
      <c r="MD676" s="261"/>
      <c r="ME676" s="261"/>
      <c r="MF676" s="261"/>
      <c r="MG676" s="261"/>
      <c r="MH676" s="261"/>
      <c r="MI676" s="261"/>
      <c r="MJ676" s="261"/>
      <c r="MK676" s="261"/>
      <c r="ML676" s="261"/>
      <c r="MM676" s="261"/>
      <c r="MN676" s="261"/>
      <c r="MO676" s="261"/>
      <c r="MP676" s="261"/>
      <c r="MQ676" s="261"/>
      <c r="MR676" s="261"/>
      <c r="MS676" s="261"/>
      <c r="MT676" s="261"/>
      <c r="MU676" s="261"/>
      <c r="MV676" s="261"/>
      <c r="MW676" s="261"/>
      <c r="MX676" s="261"/>
      <c r="MY676" s="261"/>
      <c r="MZ676" s="261"/>
      <c r="NA676" s="261"/>
      <c r="NB676" s="261"/>
      <c r="NC676" s="261"/>
      <c r="ND676" s="261"/>
      <c r="NE676" s="261"/>
      <c r="NF676" s="261"/>
      <c r="NG676" s="261"/>
      <c r="NH676" s="261"/>
      <c r="NI676" s="261"/>
      <c r="NJ676" s="261"/>
      <c r="NK676" s="261"/>
      <c r="NL676" s="261"/>
      <c r="NM676" s="261"/>
      <c r="NN676" s="261"/>
      <c r="NO676" s="261"/>
      <c r="NP676" s="261"/>
      <c r="NQ676" s="261"/>
      <c r="NR676" s="261"/>
      <c r="NS676" s="261"/>
      <c r="NT676" s="261"/>
      <c r="NU676" s="261"/>
      <c r="NV676" s="261"/>
      <c r="NW676" s="261"/>
      <c r="NX676" s="261"/>
      <c r="NY676" s="261"/>
      <c r="NZ676" s="261"/>
      <c r="OA676" s="261"/>
      <c r="OB676" s="261"/>
      <c r="OC676" s="261"/>
      <c r="OD676" s="261"/>
      <c r="OE676" s="261"/>
      <c r="OF676" s="261"/>
      <c r="OG676" s="261"/>
      <c r="OH676" s="261"/>
      <c r="OI676" s="261"/>
      <c r="OJ676" s="261"/>
      <c r="OK676" s="261"/>
      <c r="OL676" s="261"/>
      <c r="OM676" s="261"/>
      <c r="ON676" s="261"/>
      <c r="OO676" s="261"/>
      <c r="OP676" s="261"/>
      <c r="OQ676" s="261"/>
      <c r="OR676" s="261"/>
      <c r="OS676" s="261"/>
      <c r="OT676" s="261"/>
      <c r="OU676" s="261"/>
      <c r="OV676" s="261"/>
      <c r="OW676" s="261"/>
      <c r="OX676" s="261"/>
      <c r="OY676" s="261"/>
      <c r="OZ676" s="261"/>
      <c r="PA676" s="261"/>
      <c r="PB676" s="261"/>
      <c r="PC676" s="261"/>
      <c r="PD676" s="261"/>
      <c r="PE676" s="261"/>
      <c r="PF676" s="261"/>
      <c r="PG676" s="261"/>
      <c r="PH676" s="261"/>
      <c r="PI676" s="261"/>
      <c r="PJ676" s="261"/>
      <c r="PK676" s="261"/>
      <c r="PL676" s="261"/>
      <c r="PM676" s="261"/>
      <c r="PN676" s="261"/>
      <c r="PO676" s="261"/>
      <c r="PP676" s="261"/>
      <c r="PQ676" s="261"/>
      <c r="PR676" s="261"/>
      <c r="PS676" s="261"/>
      <c r="PT676" s="261"/>
      <c r="PU676" s="261"/>
      <c r="PV676" s="261"/>
      <c r="PW676" s="261"/>
      <c r="PX676" s="261"/>
      <c r="PY676" s="261"/>
      <c r="PZ676" s="261"/>
      <c r="QA676" s="261"/>
      <c r="QB676" s="261"/>
      <c r="QC676" s="261"/>
      <c r="QD676" s="261"/>
      <c r="QE676" s="261"/>
      <c r="QF676" s="261"/>
      <c r="QG676" s="261"/>
      <c r="QH676" s="261"/>
      <c r="QI676" s="261"/>
      <c r="QJ676" s="261"/>
      <c r="QK676" s="261"/>
      <c r="QL676" s="261"/>
      <c r="QM676" s="261"/>
      <c r="QN676" s="261"/>
      <c r="QO676" s="261"/>
      <c r="QP676" s="261"/>
      <c r="QQ676" s="261"/>
      <c r="QR676" s="261"/>
      <c r="QS676" s="261"/>
      <c r="QT676" s="261"/>
      <c r="QU676" s="261"/>
      <c r="QV676" s="261"/>
      <c r="QW676" s="261"/>
      <c r="QX676" s="261"/>
      <c r="QY676" s="261"/>
      <c r="QZ676" s="261"/>
      <c r="RA676" s="261"/>
      <c r="RB676" s="261"/>
      <c r="RC676" s="261"/>
      <c r="RD676" s="261"/>
      <c r="RE676" s="261"/>
      <c r="RF676" s="261"/>
      <c r="RG676" s="261"/>
      <c r="RH676" s="261"/>
      <c r="RI676" s="261"/>
      <c r="RJ676" s="261"/>
      <c r="RK676" s="261"/>
      <c r="RL676" s="261"/>
      <c r="RM676" s="261"/>
      <c r="RN676" s="261"/>
      <c r="RO676" s="261"/>
      <c r="RP676" s="261"/>
      <c r="RQ676" s="261"/>
      <c r="RR676" s="261"/>
      <c r="RS676" s="261"/>
      <c r="RT676" s="261"/>
      <c r="RU676" s="261"/>
      <c r="RV676" s="261"/>
      <c r="RW676" s="261"/>
      <c r="RX676" s="261"/>
      <c r="RY676" s="261"/>
      <c r="RZ676" s="261"/>
      <c r="SA676" s="261"/>
      <c r="SB676" s="261"/>
      <c r="SC676" s="261"/>
      <c r="SD676" s="261"/>
      <c r="SE676" s="261"/>
      <c r="SF676" s="261"/>
      <c r="SG676" s="261"/>
      <c r="SH676" s="261"/>
      <c r="SI676" s="261"/>
      <c r="SJ676" s="261"/>
      <c r="SK676" s="261"/>
      <c r="SL676" s="261"/>
      <c r="SM676" s="261"/>
      <c r="SN676" s="261"/>
      <c r="SO676" s="261"/>
      <c r="SP676" s="261"/>
      <c r="SQ676" s="261"/>
      <c r="SR676" s="261"/>
      <c r="SS676" s="261"/>
      <c r="ST676" s="261"/>
      <c r="SU676" s="261"/>
      <c r="SV676" s="261"/>
      <c r="SW676" s="261"/>
      <c r="SX676" s="261"/>
      <c r="SY676" s="261"/>
      <c r="SZ676" s="261"/>
      <c r="TA676" s="261"/>
      <c r="TB676" s="261"/>
      <c r="TC676" s="261"/>
      <c r="TD676" s="261"/>
      <c r="TE676" s="261"/>
      <c r="TF676" s="261"/>
      <c r="TG676" s="261"/>
      <c r="TH676" s="261"/>
      <c r="TI676" s="261"/>
      <c r="TJ676" s="261"/>
      <c r="TK676" s="261"/>
      <c r="TL676" s="261"/>
      <c r="TM676" s="261"/>
      <c r="TN676" s="261"/>
      <c r="TO676" s="261"/>
      <c r="TP676" s="261"/>
      <c r="TQ676" s="261"/>
      <c r="TR676" s="261"/>
      <c r="TS676" s="261"/>
      <c r="TT676" s="261"/>
      <c r="TU676" s="261"/>
      <c r="TV676" s="261"/>
      <c r="TW676" s="261"/>
      <c r="TX676" s="261"/>
      <c r="TY676" s="261"/>
      <c r="TZ676" s="261"/>
      <c r="UA676" s="261"/>
      <c r="UB676" s="261"/>
      <c r="UC676" s="261"/>
      <c r="UD676" s="261"/>
      <c r="UE676" s="261"/>
      <c r="UF676" s="261"/>
      <c r="UG676" s="261"/>
      <c r="UH676" s="261"/>
      <c r="UI676" s="261"/>
      <c r="UJ676" s="261"/>
      <c r="UK676" s="261"/>
      <c r="UL676" s="261"/>
      <c r="UM676" s="261"/>
      <c r="UN676" s="261"/>
      <c r="UO676" s="261"/>
      <c r="UP676" s="261"/>
      <c r="UQ676" s="261"/>
      <c r="UR676" s="261"/>
      <c r="US676" s="261"/>
      <c r="UT676" s="261"/>
      <c r="UU676" s="261"/>
      <c r="UV676" s="261"/>
      <c r="UW676" s="261"/>
      <c r="UX676" s="261"/>
      <c r="UY676" s="261"/>
      <c r="UZ676" s="261"/>
      <c r="VA676" s="261"/>
      <c r="VB676" s="261"/>
      <c r="VC676" s="261"/>
      <c r="VD676" s="261"/>
      <c r="VE676" s="261"/>
      <c r="VF676" s="261"/>
      <c r="VG676" s="261"/>
      <c r="VH676" s="261"/>
      <c r="VI676" s="261"/>
      <c r="VJ676" s="261"/>
      <c r="VK676" s="261"/>
      <c r="VL676" s="261"/>
      <c r="VM676" s="261"/>
      <c r="VN676" s="261"/>
      <c r="VO676" s="261"/>
      <c r="VP676" s="261"/>
      <c r="VQ676" s="261"/>
      <c r="VR676" s="261"/>
      <c r="VS676" s="261"/>
      <c r="VT676" s="261"/>
      <c r="VU676" s="261"/>
      <c r="VV676" s="261"/>
      <c r="VW676" s="261"/>
      <c r="VX676" s="261"/>
      <c r="VY676" s="261"/>
      <c r="VZ676" s="261"/>
      <c r="WA676" s="261"/>
      <c r="WB676" s="261"/>
      <c r="WC676" s="261"/>
      <c r="WD676" s="261"/>
      <c r="WE676" s="261"/>
      <c r="WF676" s="261"/>
      <c r="WG676" s="261"/>
      <c r="WH676" s="261"/>
      <c r="WI676" s="261"/>
      <c r="WJ676" s="261"/>
      <c r="WK676" s="261"/>
      <c r="WL676" s="261"/>
      <c r="WM676" s="261"/>
      <c r="WN676" s="261"/>
      <c r="WO676" s="261"/>
      <c r="WP676" s="261"/>
      <c r="WQ676" s="261"/>
      <c r="WR676" s="261"/>
      <c r="WS676" s="261"/>
      <c r="WT676" s="261"/>
      <c r="WU676" s="261"/>
      <c r="WV676" s="261"/>
      <c r="WW676" s="261"/>
      <c r="WX676" s="261"/>
      <c r="WY676" s="261"/>
      <c r="WZ676" s="261"/>
      <c r="XA676" s="261"/>
      <c r="XB676" s="261"/>
      <c r="XC676" s="261"/>
      <c r="XD676" s="261"/>
      <c r="XE676" s="261"/>
      <c r="XF676" s="261"/>
      <c r="XG676" s="261"/>
      <c r="XH676" s="261"/>
      <c r="XI676" s="261"/>
      <c r="XJ676" s="261"/>
      <c r="XK676" s="261"/>
      <c r="XL676" s="261"/>
      <c r="XM676" s="261"/>
      <c r="XN676" s="261"/>
      <c r="XO676" s="261"/>
      <c r="XP676" s="261"/>
      <c r="XQ676" s="261"/>
      <c r="XR676" s="261"/>
      <c r="XS676" s="261"/>
      <c r="XT676" s="261"/>
      <c r="XU676" s="261"/>
      <c r="XV676" s="261"/>
      <c r="XW676" s="261"/>
      <c r="XX676" s="261"/>
      <c r="XY676" s="261"/>
      <c r="XZ676" s="261"/>
      <c r="YA676" s="261"/>
      <c r="YB676" s="261"/>
      <c r="YC676" s="261"/>
      <c r="YD676" s="261"/>
      <c r="YE676" s="261"/>
      <c r="YF676" s="261"/>
      <c r="YG676" s="261"/>
      <c r="YH676" s="261"/>
      <c r="YI676" s="261"/>
      <c r="YJ676" s="261"/>
      <c r="YK676" s="261"/>
      <c r="YL676" s="261"/>
      <c r="YM676" s="261"/>
      <c r="YN676" s="261"/>
      <c r="YO676" s="261"/>
      <c r="YP676" s="261"/>
      <c r="YQ676" s="261"/>
      <c r="YR676" s="261"/>
      <c r="YS676" s="261"/>
      <c r="YT676" s="261"/>
      <c r="YU676" s="261"/>
      <c r="YV676" s="261"/>
      <c r="YW676" s="261"/>
      <c r="YX676" s="261"/>
      <c r="YY676" s="261"/>
      <c r="YZ676" s="261"/>
      <c r="ZA676" s="261"/>
      <c r="ZB676" s="261"/>
      <c r="ZC676" s="261"/>
      <c r="ZD676" s="261"/>
      <c r="ZE676" s="261"/>
      <c r="ZF676" s="261"/>
      <c r="ZG676" s="261"/>
      <c r="ZH676" s="261"/>
      <c r="ZI676" s="261"/>
      <c r="ZJ676" s="261"/>
      <c r="ZK676" s="261"/>
      <c r="ZL676" s="261"/>
      <c r="ZM676" s="261"/>
      <c r="ZN676" s="261"/>
      <c r="ZO676" s="261"/>
      <c r="ZP676" s="261"/>
      <c r="ZQ676" s="261"/>
      <c r="ZR676" s="261"/>
      <c r="ZS676" s="261"/>
      <c r="ZT676" s="261"/>
      <c r="ZU676" s="261"/>
      <c r="ZV676" s="261"/>
      <c r="ZW676" s="261"/>
      <c r="ZX676" s="261"/>
      <c r="ZY676" s="261"/>
      <c r="ZZ676" s="261"/>
      <c r="AAA676" s="261"/>
      <c r="AAB676" s="261"/>
      <c r="AAC676" s="261"/>
      <c r="AAD676" s="261"/>
      <c r="AAE676" s="261"/>
      <c r="AAF676" s="261"/>
      <c r="AAG676" s="261"/>
      <c r="AAH676" s="261"/>
      <c r="AAI676" s="261"/>
      <c r="AAJ676" s="261"/>
      <c r="AAK676" s="261"/>
      <c r="AAL676" s="261"/>
      <c r="AAM676" s="261"/>
      <c r="AAN676" s="261"/>
      <c r="AAO676" s="261"/>
      <c r="AAP676" s="261"/>
      <c r="AAQ676" s="261"/>
      <c r="AAR676" s="261"/>
      <c r="AAS676" s="261"/>
      <c r="AAT676" s="261"/>
      <c r="AAU676" s="261"/>
      <c r="AAV676" s="261"/>
      <c r="AAW676" s="261"/>
      <c r="AAX676" s="261"/>
      <c r="AAY676" s="261"/>
      <c r="AAZ676" s="261"/>
      <c r="ABA676" s="261"/>
      <c r="ABB676" s="261"/>
      <c r="ABC676" s="261"/>
      <c r="ABD676" s="261"/>
      <c r="ABE676" s="261"/>
      <c r="ABF676" s="261"/>
      <c r="ABG676" s="261"/>
      <c r="ABH676" s="261"/>
      <c r="ABI676" s="261"/>
      <c r="ABJ676" s="261"/>
      <c r="ABK676" s="261"/>
      <c r="ABL676" s="261"/>
      <c r="ABM676" s="261"/>
      <c r="ABN676" s="261"/>
      <c r="ABO676" s="261"/>
      <c r="ABP676" s="261"/>
      <c r="ABQ676" s="261"/>
      <c r="ABR676" s="261"/>
      <c r="ABS676" s="261"/>
      <c r="ABT676" s="261"/>
      <c r="ABU676" s="261"/>
      <c r="ABV676" s="261"/>
      <c r="ABW676" s="261"/>
      <c r="ABX676" s="261"/>
      <c r="ABY676" s="261"/>
      <c r="ABZ676" s="261"/>
      <c r="ACA676" s="261"/>
      <c r="ACB676" s="261"/>
      <c r="ACC676" s="261"/>
      <c r="ACD676" s="261"/>
      <c r="ACE676" s="261"/>
      <c r="ACF676" s="261"/>
      <c r="ACG676" s="261"/>
      <c r="ACH676" s="261"/>
      <c r="ACI676" s="261"/>
      <c r="ACJ676" s="261"/>
      <c r="ACK676" s="261"/>
      <c r="ACL676" s="261"/>
      <c r="ACM676" s="261"/>
      <c r="ACN676" s="261"/>
      <c r="ACO676" s="261"/>
      <c r="ACP676" s="261"/>
      <c r="ACQ676" s="261"/>
      <c r="ACR676" s="261"/>
      <c r="ACS676" s="261"/>
      <c r="ACT676" s="261"/>
      <c r="ACU676" s="261"/>
      <c r="ACV676" s="261"/>
      <c r="ACW676" s="261"/>
      <c r="ACX676" s="261"/>
      <c r="ACY676" s="261"/>
      <c r="ACZ676" s="261"/>
      <c r="ADA676" s="261"/>
      <c r="ADB676" s="261"/>
      <c r="ADC676" s="261"/>
      <c r="ADD676" s="261"/>
      <c r="ADE676" s="261"/>
      <c r="ADF676" s="261"/>
      <c r="ADG676" s="261"/>
      <c r="ADH676" s="261"/>
      <c r="ADI676" s="261"/>
      <c r="ADJ676" s="261"/>
      <c r="ADK676" s="261"/>
      <c r="ADL676" s="261"/>
      <c r="ADM676" s="261"/>
      <c r="ADN676" s="261"/>
      <c r="ADO676" s="261"/>
      <c r="ADP676" s="261"/>
      <c r="ADQ676" s="261"/>
      <c r="ADR676" s="261"/>
      <c r="ADS676" s="261"/>
      <c r="ADT676" s="261"/>
      <c r="ADU676" s="261"/>
      <c r="ADV676" s="261"/>
      <c r="ADW676" s="261"/>
      <c r="ADX676" s="261"/>
      <c r="ADY676" s="261"/>
      <c r="ADZ676" s="261"/>
      <c r="AEA676" s="261"/>
      <c r="AEB676" s="261"/>
      <c r="AEC676" s="261"/>
      <c r="AED676" s="261"/>
      <c r="AEE676" s="261"/>
      <c r="AEF676" s="261"/>
      <c r="AEG676" s="261"/>
      <c r="AEH676" s="261"/>
      <c r="AEI676" s="261"/>
      <c r="AEJ676" s="261"/>
      <c r="AEK676" s="261"/>
      <c r="AEL676" s="261"/>
      <c r="AEM676" s="261"/>
      <c r="AEN676" s="261"/>
      <c r="AEO676" s="261"/>
      <c r="AEP676" s="261"/>
      <c r="AEQ676" s="261"/>
      <c r="AER676" s="261"/>
      <c r="AES676" s="261"/>
      <c r="AET676" s="261"/>
      <c r="AEU676" s="261"/>
      <c r="AEV676" s="261"/>
      <c r="AEW676" s="261"/>
      <c r="AEX676" s="261"/>
      <c r="AEY676" s="261"/>
      <c r="AEZ676" s="261"/>
      <c r="AFA676" s="261"/>
      <c r="AFB676" s="261"/>
      <c r="AFC676" s="261"/>
      <c r="AFD676" s="261"/>
      <c r="AFE676" s="261"/>
      <c r="AFF676" s="261"/>
      <c r="AFG676" s="261"/>
      <c r="AFH676" s="261"/>
      <c r="AFI676" s="261"/>
      <c r="AFJ676" s="261"/>
      <c r="AFK676" s="261"/>
      <c r="AFL676" s="261"/>
      <c r="AFM676" s="261"/>
      <c r="AFN676" s="261"/>
      <c r="AFO676" s="261"/>
      <c r="AFP676" s="261"/>
      <c r="AFQ676" s="261"/>
      <c r="AFR676" s="261"/>
      <c r="AFS676" s="261"/>
      <c r="AFT676" s="261"/>
      <c r="AFU676" s="261"/>
      <c r="AFV676" s="261"/>
      <c r="AFW676" s="261"/>
      <c r="AFX676" s="261"/>
      <c r="AFY676" s="261"/>
      <c r="AFZ676" s="261"/>
      <c r="AGA676" s="261"/>
      <c r="AGB676" s="261"/>
      <c r="AGC676" s="261"/>
      <c r="AGD676" s="261"/>
      <c r="AGE676" s="261"/>
      <c r="AGF676" s="261"/>
      <c r="AGG676" s="261"/>
      <c r="AGH676" s="261"/>
      <c r="AGI676" s="261"/>
      <c r="AGJ676" s="261"/>
      <c r="AGK676" s="261"/>
      <c r="AGL676" s="261"/>
      <c r="AGM676" s="261"/>
      <c r="AGN676" s="261"/>
      <c r="AGO676" s="261"/>
      <c r="AGP676" s="261"/>
      <c r="AGQ676" s="261"/>
      <c r="AGR676" s="261"/>
      <c r="AGS676" s="261"/>
      <c r="AGT676" s="261"/>
      <c r="AGU676" s="261"/>
      <c r="AGV676" s="261"/>
      <c r="AGW676" s="261"/>
      <c r="AGX676" s="261"/>
      <c r="AGY676" s="261"/>
      <c r="AGZ676" s="261"/>
      <c r="AHA676" s="261"/>
      <c r="AHB676" s="261"/>
      <c r="AHC676" s="261"/>
      <c r="AHD676" s="261"/>
      <c r="AHE676" s="261"/>
      <c r="AHF676" s="261"/>
      <c r="AHG676" s="261"/>
      <c r="AHH676" s="261"/>
      <c r="AHI676" s="261"/>
      <c r="AHJ676" s="261"/>
      <c r="AHK676" s="261"/>
      <c r="AHL676" s="261"/>
      <c r="AHM676" s="261"/>
      <c r="AHN676" s="261"/>
      <c r="AHO676" s="261"/>
      <c r="AHP676" s="261"/>
      <c r="AHQ676" s="261"/>
      <c r="AHR676" s="261"/>
      <c r="AHS676" s="261"/>
      <c r="AHT676" s="261"/>
      <c r="AHU676" s="261"/>
      <c r="AHV676" s="261"/>
      <c r="AHW676" s="261"/>
      <c r="AHX676" s="261"/>
      <c r="AHY676" s="261"/>
      <c r="AHZ676" s="261"/>
      <c r="AIA676" s="261"/>
      <c r="AIB676" s="261"/>
      <c r="AIC676" s="261"/>
      <c r="AID676" s="261"/>
      <c r="AIE676" s="261"/>
      <c r="AIF676" s="261"/>
      <c r="AIG676" s="261"/>
      <c r="AIH676" s="261"/>
      <c r="AII676" s="261"/>
      <c r="AIJ676" s="261"/>
      <c r="AIK676" s="261"/>
      <c r="AIL676" s="261"/>
      <c r="AIM676" s="261"/>
      <c r="AIN676" s="261"/>
      <c r="AIO676" s="261"/>
      <c r="AIP676" s="261"/>
      <c r="AIQ676" s="261"/>
      <c r="AIR676" s="261"/>
      <c r="AIS676" s="261"/>
      <c r="AIT676" s="261"/>
      <c r="AIU676" s="261"/>
      <c r="AIV676" s="261"/>
      <c r="AIW676" s="261"/>
      <c r="AIX676" s="261"/>
      <c r="AIY676" s="261"/>
      <c r="AIZ676" s="261"/>
      <c r="AJA676" s="261"/>
      <c r="AJB676" s="261"/>
      <c r="AJC676" s="261"/>
      <c r="AJD676" s="261"/>
      <c r="AJE676" s="261"/>
      <c r="AJF676" s="261"/>
      <c r="AJG676" s="261"/>
      <c r="AJH676" s="261"/>
      <c r="AJI676" s="261"/>
      <c r="AJJ676" s="261"/>
      <c r="AJK676" s="261"/>
      <c r="AJL676" s="261"/>
      <c r="AJM676" s="261"/>
      <c r="AJN676" s="261"/>
      <c r="AJO676" s="261"/>
      <c r="AJP676" s="261"/>
      <c r="AJQ676" s="261"/>
      <c r="AJR676" s="261"/>
      <c r="AJS676" s="261"/>
      <c r="AJT676" s="261"/>
      <c r="AJU676" s="261"/>
      <c r="AJV676" s="261"/>
      <c r="AJW676" s="261"/>
      <c r="AJX676" s="261"/>
      <c r="AJY676" s="261"/>
      <c r="AJZ676" s="261"/>
      <c r="AKA676" s="261"/>
      <c r="AKB676" s="261"/>
      <c r="AKC676" s="261"/>
      <c r="AKD676" s="261"/>
      <c r="AKE676" s="261"/>
      <c r="AKF676" s="261"/>
      <c r="AKG676" s="261"/>
      <c r="AKH676" s="261"/>
      <c r="AKI676" s="261"/>
      <c r="AKJ676" s="261"/>
      <c r="AKK676" s="261"/>
      <c r="AKL676" s="261"/>
      <c r="AKM676" s="261"/>
      <c r="AKN676" s="261"/>
      <c r="AKO676" s="261"/>
      <c r="AKP676" s="261"/>
      <c r="AKQ676" s="261"/>
      <c r="AKR676" s="261"/>
      <c r="AKS676" s="261"/>
      <c r="AKT676" s="261"/>
      <c r="AKU676" s="261"/>
      <c r="AKV676" s="261"/>
      <c r="AKW676" s="261"/>
      <c r="AKX676" s="261"/>
      <c r="AKY676" s="261"/>
      <c r="AKZ676" s="261"/>
      <c r="ALA676" s="261"/>
      <c r="ALB676" s="261"/>
      <c r="ALC676" s="261"/>
      <c r="ALD676" s="261"/>
      <c r="ALE676" s="261"/>
      <c r="ALF676" s="261"/>
      <c r="ALG676" s="261"/>
      <c r="ALH676" s="261"/>
      <c r="ALI676" s="261"/>
      <c r="ALJ676" s="261"/>
      <c r="ALK676" s="261"/>
      <c r="ALL676" s="261"/>
      <c r="ALM676" s="261"/>
      <c r="ALN676" s="261"/>
      <c r="ALO676" s="261"/>
      <c r="ALP676" s="261"/>
      <c r="ALQ676" s="261"/>
      <c r="ALR676" s="261"/>
      <c r="ALS676" s="261"/>
      <c r="ALT676" s="261"/>
      <c r="ALU676" s="261"/>
      <c r="ALV676" s="261"/>
      <c r="ALW676" s="261"/>
      <c r="ALX676" s="261"/>
      <c r="ALY676" s="261"/>
      <c r="ALZ676" s="261"/>
      <c r="AMA676" s="261"/>
      <c r="AMB676" s="261"/>
      <c r="AMC676" s="261"/>
      <c r="AMD676" s="261"/>
      <c r="AME676" s="261"/>
      <c r="AMF676" s="261"/>
      <c r="AMG676" s="261"/>
      <c r="AMH676" s="261"/>
      <c r="AMI676" s="261"/>
      <c r="AMJ676" s="261"/>
      <c r="AMK676" s="261"/>
    </row>
    <row r="677" spans="1:1025" s="269" customFormat="1" x14ac:dyDescent="0.35">
      <c r="A677" s="261"/>
      <c r="B677" s="265"/>
      <c r="C677" s="266"/>
      <c r="D677" s="266"/>
      <c r="E677" s="266"/>
      <c r="F677" s="266"/>
      <c r="G677" s="266"/>
      <c r="H677" s="261"/>
      <c r="I677" s="261"/>
      <c r="J677" s="261"/>
      <c r="K677" s="261"/>
      <c r="L677" s="261"/>
      <c r="M677" s="261"/>
      <c r="N677" s="261"/>
      <c r="O677" s="261"/>
      <c r="P677" s="261"/>
      <c r="Q677" s="261"/>
      <c r="R677" s="261"/>
      <c r="S677" s="261"/>
      <c r="T677" s="261"/>
      <c r="U677" s="261"/>
      <c r="V677" s="261"/>
      <c r="W677" s="261"/>
      <c r="X677" s="261"/>
      <c r="Y677" s="261"/>
      <c r="Z677" s="261"/>
      <c r="AA677" s="261"/>
      <c r="AB677" s="261"/>
      <c r="AC677" s="261"/>
      <c r="AD677" s="261"/>
      <c r="AE677" s="261"/>
      <c r="AF677" s="261"/>
      <c r="AG677" s="261"/>
      <c r="AH677" s="261"/>
      <c r="AI677" s="261"/>
      <c r="AJ677" s="261"/>
      <c r="AK677" s="261"/>
      <c r="AL677" s="261"/>
      <c r="AM677" s="261"/>
      <c r="AN677" s="261"/>
      <c r="AO677" s="261"/>
      <c r="AP677" s="261"/>
      <c r="AQ677" s="261"/>
      <c r="AR677" s="261"/>
      <c r="AS677" s="261"/>
      <c r="AT677" s="261"/>
      <c r="AU677" s="261"/>
      <c r="AV677" s="261"/>
      <c r="AW677" s="261"/>
      <c r="AX677" s="261"/>
      <c r="AY677" s="261"/>
      <c r="AZ677" s="261"/>
      <c r="BA677" s="261"/>
      <c r="BB677" s="261"/>
      <c r="BC677" s="261"/>
      <c r="BD677" s="261"/>
      <c r="BE677" s="261"/>
      <c r="BF677" s="261"/>
      <c r="BG677" s="261"/>
      <c r="BH677" s="261"/>
      <c r="BI677" s="261"/>
      <c r="BJ677" s="261"/>
      <c r="BK677" s="261"/>
      <c r="BL677" s="261"/>
      <c r="BM677" s="261"/>
      <c r="BN677" s="261"/>
      <c r="BO677" s="261"/>
      <c r="BP677" s="261"/>
      <c r="BQ677" s="261"/>
      <c r="BR677" s="261"/>
      <c r="BS677" s="261"/>
      <c r="BT677" s="261"/>
      <c r="BU677" s="261"/>
      <c r="BV677" s="261"/>
      <c r="BW677" s="261"/>
      <c r="BX677" s="261"/>
      <c r="BY677" s="261"/>
      <c r="BZ677" s="261"/>
      <c r="CA677" s="261"/>
      <c r="CB677" s="261"/>
      <c r="CC677" s="261"/>
      <c r="CD677" s="261"/>
      <c r="CE677" s="261"/>
      <c r="CF677" s="261"/>
      <c r="CG677" s="261"/>
      <c r="CH677" s="261"/>
      <c r="CI677" s="261"/>
      <c r="CJ677" s="261"/>
      <c r="CK677" s="261"/>
      <c r="CL677" s="261"/>
      <c r="CM677" s="261"/>
      <c r="CN677" s="261"/>
      <c r="CO677" s="261"/>
      <c r="CP677" s="261"/>
      <c r="CQ677" s="261"/>
      <c r="CR677" s="261"/>
      <c r="CS677" s="261"/>
      <c r="CT677" s="261"/>
      <c r="CU677" s="261"/>
      <c r="CV677" s="261"/>
      <c r="CW677" s="261"/>
      <c r="CX677" s="261"/>
      <c r="CY677" s="261"/>
      <c r="CZ677" s="261"/>
      <c r="DA677" s="261"/>
      <c r="DB677" s="261"/>
      <c r="DC677" s="261"/>
      <c r="DD677" s="261"/>
      <c r="DE677" s="261"/>
      <c r="DF677" s="261"/>
      <c r="DG677" s="261"/>
      <c r="DH677" s="261"/>
      <c r="DI677" s="261"/>
      <c r="DJ677" s="261"/>
      <c r="DK677" s="261"/>
      <c r="DL677" s="261"/>
      <c r="DM677" s="261"/>
      <c r="DN677" s="261"/>
      <c r="DO677" s="261"/>
      <c r="DP677" s="261"/>
      <c r="DQ677" s="261"/>
      <c r="DR677" s="261"/>
      <c r="DS677" s="261"/>
      <c r="DT677" s="261"/>
      <c r="DU677" s="261"/>
      <c r="DV677" s="261"/>
      <c r="DW677" s="261"/>
      <c r="DX677" s="261"/>
      <c r="DY677" s="261"/>
      <c r="DZ677" s="261"/>
      <c r="EA677" s="261"/>
      <c r="EB677" s="261"/>
      <c r="EC677" s="261"/>
      <c r="ED677" s="261"/>
      <c r="EE677" s="261"/>
      <c r="EF677" s="261"/>
      <c r="EG677" s="261"/>
      <c r="EH677" s="261"/>
      <c r="EI677" s="261"/>
      <c r="EJ677" s="261"/>
      <c r="EK677" s="261"/>
      <c r="EL677" s="261"/>
      <c r="EM677" s="261"/>
      <c r="EN677" s="261"/>
      <c r="EO677" s="261"/>
      <c r="EP677" s="261"/>
      <c r="EQ677" s="261"/>
      <c r="ER677" s="261"/>
      <c r="ES677" s="261"/>
      <c r="ET677" s="261"/>
      <c r="EU677" s="261"/>
      <c r="EV677" s="261"/>
      <c r="EW677" s="261"/>
      <c r="EX677" s="261"/>
      <c r="EY677" s="261"/>
      <c r="EZ677" s="261"/>
      <c r="FA677" s="261"/>
      <c r="FB677" s="261"/>
      <c r="FC677" s="261"/>
      <c r="FD677" s="261"/>
      <c r="FE677" s="261"/>
      <c r="FF677" s="261"/>
      <c r="FG677" s="261"/>
      <c r="FH677" s="261"/>
      <c r="FI677" s="261"/>
      <c r="FJ677" s="261"/>
      <c r="FK677" s="261"/>
      <c r="FL677" s="261"/>
      <c r="FM677" s="261"/>
      <c r="FN677" s="261"/>
      <c r="FO677" s="261"/>
      <c r="FP677" s="261"/>
      <c r="FQ677" s="261"/>
      <c r="FR677" s="261"/>
      <c r="FS677" s="261"/>
      <c r="FT677" s="261"/>
      <c r="FU677" s="261"/>
      <c r="FV677" s="261"/>
      <c r="FW677" s="261"/>
      <c r="FX677" s="261"/>
      <c r="FY677" s="261"/>
      <c r="FZ677" s="261"/>
      <c r="GA677" s="261"/>
      <c r="GB677" s="261"/>
      <c r="GC677" s="261"/>
      <c r="GD677" s="261"/>
      <c r="GE677" s="261"/>
      <c r="GF677" s="261"/>
      <c r="GG677" s="261"/>
      <c r="GH677" s="261"/>
      <c r="GI677" s="261"/>
      <c r="GJ677" s="261"/>
      <c r="GK677" s="261"/>
      <c r="GL677" s="261"/>
      <c r="GM677" s="261"/>
      <c r="GN677" s="261"/>
      <c r="GO677" s="261"/>
      <c r="GP677" s="261"/>
      <c r="GQ677" s="261"/>
      <c r="GR677" s="261"/>
      <c r="GS677" s="261"/>
      <c r="GT677" s="261"/>
      <c r="GU677" s="261"/>
      <c r="GV677" s="261"/>
      <c r="GW677" s="261"/>
      <c r="GX677" s="261"/>
      <c r="GY677" s="261"/>
      <c r="GZ677" s="261"/>
      <c r="HA677" s="261"/>
      <c r="HB677" s="261"/>
      <c r="HC677" s="261"/>
      <c r="HD677" s="261"/>
      <c r="HE677" s="261"/>
      <c r="HF677" s="261"/>
      <c r="HG677" s="261"/>
      <c r="HH677" s="261"/>
      <c r="HI677" s="261"/>
      <c r="HJ677" s="261"/>
      <c r="HK677" s="261"/>
      <c r="HL677" s="261"/>
      <c r="HM677" s="261"/>
      <c r="HN677" s="261"/>
      <c r="HO677" s="261"/>
      <c r="HP677" s="261"/>
      <c r="HQ677" s="261"/>
      <c r="HR677" s="261"/>
      <c r="HS677" s="261"/>
      <c r="HT677" s="261"/>
      <c r="HU677" s="261"/>
      <c r="HV677" s="261"/>
      <c r="HW677" s="261"/>
      <c r="HX677" s="261"/>
      <c r="HY677" s="261"/>
      <c r="HZ677" s="261"/>
      <c r="IA677" s="261"/>
      <c r="IB677" s="261"/>
      <c r="IC677" s="261"/>
      <c r="ID677" s="261"/>
      <c r="IE677" s="261"/>
      <c r="IF677" s="261"/>
      <c r="IG677" s="261"/>
      <c r="IH677" s="261"/>
      <c r="II677" s="261"/>
      <c r="IJ677" s="261"/>
      <c r="IK677" s="261"/>
      <c r="IL677" s="261"/>
      <c r="IM677" s="261"/>
      <c r="IN677" s="261"/>
      <c r="IO677" s="261"/>
      <c r="IP677" s="261"/>
      <c r="IQ677" s="261"/>
      <c r="IR677" s="261"/>
      <c r="IS677" s="261"/>
      <c r="IT677" s="261"/>
      <c r="IU677" s="261"/>
      <c r="IV677" s="261"/>
      <c r="IW677" s="261"/>
      <c r="IX677" s="261"/>
      <c r="IY677" s="261"/>
      <c r="IZ677" s="261"/>
      <c r="JA677" s="261"/>
      <c r="JB677" s="261"/>
      <c r="JC677" s="261"/>
      <c r="JD677" s="261"/>
      <c r="JE677" s="261"/>
      <c r="JF677" s="261"/>
      <c r="JG677" s="261"/>
      <c r="JH677" s="261"/>
      <c r="JI677" s="261"/>
      <c r="JJ677" s="261"/>
      <c r="JK677" s="261"/>
      <c r="JL677" s="261"/>
      <c r="JM677" s="261"/>
      <c r="JN677" s="261"/>
      <c r="JO677" s="261"/>
      <c r="JP677" s="261"/>
      <c r="JQ677" s="261"/>
      <c r="JR677" s="261"/>
      <c r="JS677" s="261"/>
      <c r="JT677" s="261"/>
      <c r="JU677" s="261"/>
      <c r="JV677" s="261"/>
      <c r="JW677" s="261"/>
      <c r="JX677" s="261"/>
      <c r="JY677" s="261"/>
      <c r="JZ677" s="261"/>
      <c r="KA677" s="261"/>
      <c r="KB677" s="261"/>
      <c r="KC677" s="261"/>
      <c r="KD677" s="261"/>
      <c r="KE677" s="261"/>
      <c r="KF677" s="261"/>
      <c r="KG677" s="261"/>
      <c r="KH677" s="261"/>
      <c r="KI677" s="261"/>
      <c r="KJ677" s="261"/>
      <c r="KK677" s="261"/>
      <c r="KL677" s="261"/>
      <c r="KM677" s="261"/>
      <c r="KN677" s="261"/>
      <c r="KO677" s="261"/>
      <c r="KP677" s="261"/>
      <c r="KQ677" s="261"/>
      <c r="KR677" s="261"/>
      <c r="KS677" s="261"/>
      <c r="KT677" s="261"/>
      <c r="KU677" s="261"/>
      <c r="KV677" s="261"/>
      <c r="KW677" s="261"/>
      <c r="KX677" s="261"/>
      <c r="KY677" s="261"/>
      <c r="KZ677" s="261"/>
      <c r="LA677" s="261"/>
      <c r="LB677" s="261"/>
      <c r="LC677" s="261"/>
      <c r="LD677" s="261"/>
      <c r="LE677" s="261"/>
      <c r="LF677" s="261"/>
      <c r="LG677" s="261"/>
      <c r="LH677" s="261"/>
      <c r="LI677" s="261"/>
      <c r="LJ677" s="261"/>
      <c r="LK677" s="261"/>
      <c r="LL677" s="261"/>
      <c r="LM677" s="261"/>
      <c r="LN677" s="261"/>
      <c r="LO677" s="261"/>
      <c r="LP677" s="261"/>
      <c r="LQ677" s="261"/>
      <c r="LR677" s="261"/>
      <c r="LS677" s="261"/>
      <c r="LT677" s="261"/>
      <c r="LU677" s="261"/>
      <c r="LV677" s="261"/>
      <c r="LW677" s="261"/>
      <c r="LX677" s="261"/>
      <c r="LY677" s="261"/>
      <c r="LZ677" s="261"/>
      <c r="MA677" s="261"/>
      <c r="MB677" s="261"/>
      <c r="MC677" s="261"/>
      <c r="MD677" s="261"/>
      <c r="ME677" s="261"/>
      <c r="MF677" s="261"/>
      <c r="MG677" s="261"/>
      <c r="MH677" s="261"/>
      <c r="MI677" s="261"/>
      <c r="MJ677" s="261"/>
      <c r="MK677" s="261"/>
      <c r="ML677" s="261"/>
      <c r="MM677" s="261"/>
      <c r="MN677" s="261"/>
      <c r="MO677" s="261"/>
      <c r="MP677" s="261"/>
      <c r="MQ677" s="261"/>
      <c r="MR677" s="261"/>
      <c r="MS677" s="261"/>
      <c r="MT677" s="261"/>
      <c r="MU677" s="261"/>
      <c r="MV677" s="261"/>
      <c r="MW677" s="261"/>
      <c r="MX677" s="261"/>
      <c r="MY677" s="261"/>
      <c r="MZ677" s="261"/>
      <c r="NA677" s="261"/>
      <c r="NB677" s="261"/>
      <c r="NC677" s="261"/>
      <c r="ND677" s="261"/>
      <c r="NE677" s="261"/>
      <c r="NF677" s="261"/>
      <c r="NG677" s="261"/>
      <c r="NH677" s="261"/>
      <c r="NI677" s="261"/>
      <c r="NJ677" s="261"/>
      <c r="NK677" s="261"/>
      <c r="NL677" s="261"/>
      <c r="NM677" s="261"/>
      <c r="NN677" s="261"/>
      <c r="NO677" s="261"/>
      <c r="NP677" s="261"/>
      <c r="NQ677" s="261"/>
      <c r="NR677" s="261"/>
      <c r="NS677" s="261"/>
      <c r="NT677" s="261"/>
      <c r="NU677" s="261"/>
      <c r="NV677" s="261"/>
      <c r="NW677" s="261"/>
      <c r="NX677" s="261"/>
      <c r="NY677" s="261"/>
      <c r="NZ677" s="261"/>
      <c r="OA677" s="261"/>
      <c r="OB677" s="261"/>
      <c r="OC677" s="261"/>
      <c r="OD677" s="261"/>
      <c r="OE677" s="261"/>
      <c r="OF677" s="261"/>
      <c r="OG677" s="261"/>
      <c r="OH677" s="261"/>
      <c r="OI677" s="261"/>
      <c r="OJ677" s="261"/>
      <c r="OK677" s="261"/>
      <c r="OL677" s="261"/>
      <c r="OM677" s="261"/>
      <c r="ON677" s="261"/>
      <c r="OO677" s="261"/>
      <c r="OP677" s="261"/>
      <c r="OQ677" s="261"/>
      <c r="OR677" s="261"/>
      <c r="OS677" s="261"/>
      <c r="OT677" s="261"/>
      <c r="OU677" s="261"/>
      <c r="OV677" s="261"/>
      <c r="OW677" s="261"/>
      <c r="OX677" s="261"/>
      <c r="OY677" s="261"/>
      <c r="OZ677" s="261"/>
      <c r="PA677" s="261"/>
      <c r="PB677" s="261"/>
      <c r="PC677" s="261"/>
      <c r="PD677" s="261"/>
      <c r="PE677" s="261"/>
      <c r="PF677" s="261"/>
      <c r="PG677" s="261"/>
      <c r="PH677" s="261"/>
      <c r="PI677" s="261"/>
      <c r="PJ677" s="261"/>
      <c r="PK677" s="261"/>
      <c r="PL677" s="261"/>
      <c r="PM677" s="261"/>
      <c r="PN677" s="261"/>
      <c r="PO677" s="261"/>
      <c r="PP677" s="261"/>
      <c r="PQ677" s="261"/>
      <c r="PR677" s="261"/>
      <c r="PS677" s="261"/>
      <c r="PT677" s="261"/>
      <c r="PU677" s="261"/>
      <c r="PV677" s="261"/>
      <c r="PW677" s="261"/>
      <c r="PX677" s="261"/>
      <c r="PY677" s="261"/>
      <c r="PZ677" s="261"/>
      <c r="QA677" s="261"/>
      <c r="QB677" s="261"/>
      <c r="QC677" s="261"/>
      <c r="QD677" s="261"/>
      <c r="QE677" s="261"/>
      <c r="QF677" s="261"/>
      <c r="QG677" s="261"/>
      <c r="QH677" s="261"/>
      <c r="QI677" s="261"/>
      <c r="QJ677" s="261"/>
      <c r="QK677" s="261"/>
      <c r="QL677" s="261"/>
      <c r="QM677" s="261"/>
      <c r="QN677" s="261"/>
      <c r="QO677" s="261"/>
      <c r="QP677" s="261"/>
      <c r="QQ677" s="261"/>
      <c r="QR677" s="261"/>
      <c r="QS677" s="261"/>
      <c r="QT677" s="261"/>
      <c r="QU677" s="261"/>
      <c r="QV677" s="261"/>
      <c r="QW677" s="261"/>
      <c r="QX677" s="261"/>
      <c r="QY677" s="261"/>
      <c r="QZ677" s="261"/>
      <c r="RA677" s="261"/>
      <c r="RB677" s="261"/>
      <c r="RC677" s="261"/>
      <c r="RD677" s="261"/>
      <c r="RE677" s="261"/>
      <c r="RF677" s="261"/>
      <c r="RG677" s="261"/>
      <c r="RH677" s="261"/>
      <c r="RI677" s="261"/>
      <c r="RJ677" s="261"/>
      <c r="RK677" s="261"/>
      <c r="RL677" s="261"/>
      <c r="RM677" s="261"/>
      <c r="RN677" s="261"/>
      <c r="RO677" s="261"/>
      <c r="RP677" s="261"/>
      <c r="RQ677" s="261"/>
      <c r="RR677" s="261"/>
      <c r="RS677" s="261"/>
      <c r="RT677" s="261"/>
      <c r="RU677" s="261"/>
      <c r="RV677" s="261"/>
      <c r="RW677" s="261"/>
      <c r="RX677" s="261"/>
      <c r="RY677" s="261"/>
      <c r="RZ677" s="261"/>
      <c r="SA677" s="261"/>
      <c r="SB677" s="261"/>
      <c r="SC677" s="261"/>
      <c r="SD677" s="261"/>
      <c r="SE677" s="261"/>
      <c r="SF677" s="261"/>
      <c r="SG677" s="261"/>
      <c r="SH677" s="261"/>
      <c r="SI677" s="261"/>
      <c r="SJ677" s="261"/>
      <c r="SK677" s="261"/>
      <c r="SL677" s="261"/>
      <c r="SM677" s="261"/>
      <c r="SN677" s="261"/>
      <c r="SO677" s="261"/>
      <c r="SP677" s="261"/>
      <c r="SQ677" s="261"/>
      <c r="SR677" s="261"/>
      <c r="SS677" s="261"/>
      <c r="ST677" s="261"/>
      <c r="SU677" s="261"/>
      <c r="SV677" s="261"/>
      <c r="SW677" s="261"/>
      <c r="SX677" s="261"/>
      <c r="SY677" s="261"/>
      <c r="SZ677" s="261"/>
      <c r="TA677" s="261"/>
      <c r="TB677" s="261"/>
      <c r="TC677" s="261"/>
      <c r="TD677" s="261"/>
      <c r="TE677" s="261"/>
      <c r="TF677" s="261"/>
      <c r="TG677" s="261"/>
      <c r="TH677" s="261"/>
      <c r="TI677" s="261"/>
      <c r="TJ677" s="261"/>
      <c r="TK677" s="261"/>
      <c r="TL677" s="261"/>
      <c r="TM677" s="261"/>
      <c r="TN677" s="261"/>
      <c r="TO677" s="261"/>
      <c r="TP677" s="261"/>
      <c r="TQ677" s="261"/>
      <c r="TR677" s="261"/>
      <c r="TS677" s="261"/>
      <c r="TT677" s="261"/>
      <c r="TU677" s="261"/>
      <c r="TV677" s="261"/>
      <c r="TW677" s="261"/>
      <c r="TX677" s="261"/>
      <c r="TY677" s="261"/>
      <c r="TZ677" s="261"/>
      <c r="UA677" s="261"/>
      <c r="UB677" s="261"/>
      <c r="UC677" s="261"/>
      <c r="UD677" s="261"/>
      <c r="UE677" s="261"/>
      <c r="UF677" s="261"/>
      <c r="UG677" s="261"/>
      <c r="UH677" s="261"/>
      <c r="UI677" s="261"/>
      <c r="UJ677" s="261"/>
      <c r="UK677" s="261"/>
      <c r="UL677" s="261"/>
      <c r="UM677" s="261"/>
      <c r="UN677" s="261"/>
      <c r="UO677" s="261"/>
      <c r="UP677" s="261"/>
      <c r="UQ677" s="261"/>
      <c r="UR677" s="261"/>
      <c r="US677" s="261"/>
      <c r="UT677" s="261"/>
      <c r="UU677" s="261"/>
      <c r="UV677" s="261"/>
      <c r="UW677" s="261"/>
      <c r="UX677" s="261"/>
      <c r="UY677" s="261"/>
      <c r="UZ677" s="261"/>
      <c r="VA677" s="261"/>
      <c r="VB677" s="261"/>
      <c r="VC677" s="261"/>
      <c r="VD677" s="261"/>
      <c r="VE677" s="261"/>
      <c r="VF677" s="261"/>
      <c r="VG677" s="261"/>
      <c r="VH677" s="261"/>
      <c r="VI677" s="261"/>
      <c r="VJ677" s="261"/>
      <c r="VK677" s="261"/>
      <c r="VL677" s="261"/>
      <c r="VM677" s="261"/>
      <c r="VN677" s="261"/>
      <c r="VO677" s="261"/>
      <c r="VP677" s="261"/>
      <c r="VQ677" s="261"/>
      <c r="VR677" s="261"/>
      <c r="VS677" s="261"/>
      <c r="VT677" s="261"/>
      <c r="VU677" s="261"/>
      <c r="VV677" s="261"/>
      <c r="VW677" s="261"/>
      <c r="VX677" s="261"/>
      <c r="VY677" s="261"/>
      <c r="VZ677" s="261"/>
      <c r="WA677" s="261"/>
      <c r="WB677" s="261"/>
      <c r="WC677" s="261"/>
      <c r="WD677" s="261"/>
      <c r="WE677" s="261"/>
      <c r="WF677" s="261"/>
      <c r="WG677" s="261"/>
      <c r="WH677" s="261"/>
      <c r="WI677" s="261"/>
      <c r="WJ677" s="261"/>
      <c r="WK677" s="261"/>
      <c r="WL677" s="261"/>
      <c r="WM677" s="261"/>
      <c r="WN677" s="261"/>
      <c r="WO677" s="261"/>
      <c r="WP677" s="261"/>
      <c r="WQ677" s="261"/>
      <c r="WR677" s="261"/>
      <c r="WS677" s="261"/>
      <c r="WT677" s="261"/>
      <c r="WU677" s="261"/>
      <c r="WV677" s="261"/>
      <c r="WW677" s="261"/>
      <c r="WX677" s="261"/>
      <c r="WY677" s="261"/>
      <c r="WZ677" s="261"/>
      <c r="XA677" s="261"/>
      <c r="XB677" s="261"/>
      <c r="XC677" s="261"/>
      <c r="XD677" s="261"/>
      <c r="XE677" s="261"/>
      <c r="XF677" s="261"/>
      <c r="XG677" s="261"/>
      <c r="XH677" s="261"/>
      <c r="XI677" s="261"/>
      <c r="XJ677" s="261"/>
      <c r="XK677" s="261"/>
      <c r="XL677" s="261"/>
      <c r="XM677" s="261"/>
      <c r="XN677" s="261"/>
      <c r="XO677" s="261"/>
      <c r="XP677" s="261"/>
      <c r="XQ677" s="261"/>
      <c r="XR677" s="261"/>
      <c r="XS677" s="261"/>
      <c r="XT677" s="261"/>
      <c r="XU677" s="261"/>
      <c r="XV677" s="261"/>
      <c r="XW677" s="261"/>
      <c r="XX677" s="261"/>
      <c r="XY677" s="261"/>
      <c r="XZ677" s="261"/>
      <c r="YA677" s="261"/>
      <c r="YB677" s="261"/>
      <c r="YC677" s="261"/>
      <c r="YD677" s="261"/>
      <c r="YE677" s="261"/>
      <c r="YF677" s="261"/>
      <c r="YG677" s="261"/>
      <c r="YH677" s="261"/>
      <c r="YI677" s="261"/>
      <c r="YJ677" s="261"/>
      <c r="YK677" s="261"/>
      <c r="YL677" s="261"/>
      <c r="YM677" s="261"/>
      <c r="YN677" s="261"/>
      <c r="YO677" s="261"/>
      <c r="YP677" s="261"/>
      <c r="YQ677" s="261"/>
      <c r="YR677" s="261"/>
      <c r="YS677" s="261"/>
      <c r="YT677" s="261"/>
      <c r="YU677" s="261"/>
      <c r="YV677" s="261"/>
      <c r="YW677" s="261"/>
      <c r="YX677" s="261"/>
      <c r="YY677" s="261"/>
      <c r="YZ677" s="261"/>
      <c r="ZA677" s="261"/>
      <c r="ZB677" s="261"/>
      <c r="ZC677" s="261"/>
      <c r="ZD677" s="261"/>
      <c r="ZE677" s="261"/>
      <c r="ZF677" s="261"/>
      <c r="ZG677" s="261"/>
      <c r="ZH677" s="261"/>
      <c r="ZI677" s="261"/>
      <c r="ZJ677" s="261"/>
      <c r="ZK677" s="261"/>
      <c r="ZL677" s="261"/>
      <c r="ZM677" s="261"/>
      <c r="ZN677" s="261"/>
      <c r="ZO677" s="261"/>
      <c r="ZP677" s="261"/>
      <c r="ZQ677" s="261"/>
      <c r="ZR677" s="261"/>
      <c r="ZS677" s="261"/>
      <c r="ZT677" s="261"/>
      <c r="ZU677" s="261"/>
      <c r="ZV677" s="261"/>
      <c r="ZW677" s="261"/>
      <c r="ZX677" s="261"/>
      <c r="ZY677" s="261"/>
      <c r="ZZ677" s="261"/>
      <c r="AAA677" s="261"/>
      <c r="AAB677" s="261"/>
      <c r="AAC677" s="261"/>
      <c r="AAD677" s="261"/>
      <c r="AAE677" s="261"/>
      <c r="AAF677" s="261"/>
      <c r="AAG677" s="261"/>
      <c r="AAH677" s="261"/>
      <c r="AAI677" s="261"/>
      <c r="AAJ677" s="261"/>
      <c r="AAK677" s="261"/>
      <c r="AAL677" s="261"/>
      <c r="AAM677" s="261"/>
      <c r="AAN677" s="261"/>
      <c r="AAO677" s="261"/>
      <c r="AAP677" s="261"/>
      <c r="AAQ677" s="261"/>
      <c r="AAR677" s="261"/>
      <c r="AAS677" s="261"/>
      <c r="AAT677" s="261"/>
      <c r="AAU677" s="261"/>
      <c r="AAV677" s="261"/>
      <c r="AAW677" s="261"/>
      <c r="AAX677" s="261"/>
      <c r="AAY677" s="261"/>
      <c r="AAZ677" s="261"/>
      <c r="ABA677" s="261"/>
      <c r="ABB677" s="261"/>
      <c r="ABC677" s="261"/>
      <c r="ABD677" s="261"/>
      <c r="ABE677" s="261"/>
      <c r="ABF677" s="261"/>
      <c r="ABG677" s="261"/>
      <c r="ABH677" s="261"/>
      <c r="ABI677" s="261"/>
      <c r="ABJ677" s="261"/>
      <c r="ABK677" s="261"/>
      <c r="ABL677" s="261"/>
      <c r="ABM677" s="261"/>
      <c r="ABN677" s="261"/>
      <c r="ABO677" s="261"/>
      <c r="ABP677" s="261"/>
      <c r="ABQ677" s="261"/>
      <c r="ABR677" s="261"/>
      <c r="ABS677" s="261"/>
      <c r="ABT677" s="261"/>
      <c r="ABU677" s="261"/>
      <c r="ABV677" s="261"/>
      <c r="ABW677" s="261"/>
      <c r="ABX677" s="261"/>
      <c r="ABY677" s="261"/>
      <c r="ABZ677" s="261"/>
      <c r="ACA677" s="261"/>
      <c r="ACB677" s="261"/>
      <c r="ACC677" s="261"/>
      <c r="ACD677" s="261"/>
      <c r="ACE677" s="261"/>
      <c r="ACF677" s="261"/>
      <c r="ACG677" s="261"/>
      <c r="ACH677" s="261"/>
      <c r="ACI677" s="261"/>
      <c r="ACJ677" s="261"/>
      <c r="ACK677" s="261"/>
      <c r="ACL677" s="261"/>
      <c r="ACM677" s="261"/>
      <c r="ACN677" s="261"/>
      <c r="ACO677" s="261"/>
      <c r="ACP677" s="261"/>
      <c r="ACQ677" s="261"/>
      <c r="ACR677" s="261"/>
      <c r="ACS677" s="261"/>
      <c r="ACT677" s="261"/>
      <c r="ACU677" s="261"/>
      <c r="ACV677" s="261"/>
      <c r="ACW677" s="261"/>
      <c r="ACX677" s="261"/>
      <c r="ACY677" s="261"/>
      <c r="ACZ677" s="261"/>
      <c r="ADA677" s="261"/>
      <c r="ADB677" s="261"/>
      <c r="ADC677" s="261"/>
      <c r="ADD677" s="261"/>
      <c r="ADE677" s="261"/>
      <c r="ADF677" s="261"/>
      <c r="ADG677" s="261"/>
      <c r="ADH677" s="261"/>
      <c r="ADI677" s="261"/>
      <c r="ADJ677" s="261"/>
      <c r="ADK677" s="261"/>
      <c r="ADL677" s="261"/>
      <c r="ADM677" s="261"/>
      <c r="ADN677" s="261"/>
      <c r="ADO677" s="261"/>
      <c r="ADP677" s="261"/>
      <c r="ADQ677" s="261"/>
      <c r="ADR677" s="261"/>
      <c r="ADS677" s="261"/>
      <c r="ADT677" s="261"/>
      <c r="ADU677" s="261"/>
      <c r="ADV677" s="261"/>
      <c r="ADW677" s="261"/>
      <c r="ADX677" s="261"/>
      <c r="ADY677" s="261"/>
      <c r="ADZ677" s="261"/>
      <c r="AEA677" s="261"/>
      <c r="AEB677" s="261"/>
      <c r="AEC677" s="261"/>
      <c r="AED677" s="261"/>
      <c r="AEE677" s="261"/>
      <c r="AEF677" s="261"/>
      <c r="AEG677" s="261"/>
      <c r="AEH677" s="261"/>
      <c r="AEI677" s="261"/>
      <c r="AEJ677" s="261"/>
      <c r="AEK677" s="261"/>
      <c r="AEL677" s="261"/>
      <c r="AEM677" s="261"/>
      <c r="AEN677" s="261"/>
      <c r="AEO677" s="261"/>
      <c r="AEP677" s="261"/>
      <c r="AEQ677" s="261"/>
      <c r="AER677" s="261"/>
      <c r="AES677" s="261"/>
      <c r="AET677" s="261"/>
      <c r="AEU677" s="261"/>
      <c r="AEV677" s="261"/>
      <c r="AEW677" s="261"/>
      <c r="AEX677" s="261"/>
      <c r="AEY677" s="261"/>
      <c r="AEZ677" s="261"/>
      <c r="AFA677" s="261"/>
      <c r="AFB677" s="261"/>
      <c r="AFC677" s="261"/>
      <c r="AFD677" s="261"/>
      <c r="AFE677" s="261"/>
      <c r="AFF677" s="261"/>
      <c r="AFG677" s="261"/>
      <c r="AFH677" s="261"/>
      <c r="AFI677" s="261"/>
      <c r="AFJ677" s="261"/>
      <c r="AFK677" s="261"/>
      <c r="AFL677" s="261"/>
      <c r="AFM677" s="261"/>
      <c r="AFN677" s="261"/>
      <c r="AFO677" s="261"/>
      <c r="AFP677" s="261"/>
      <c r="AFQ677" s="261"/>
      <c r="AFR677" s="261"/>
      <c r="AFS677" s="261"/>
      <c r="AFT677" s="261"/>
      <c r="AFU677" s="261"/>
      <c r="AFV677" s="261"/>
      <c r="AFW677" s="261"/>
      <c r="AFX677" s="261"/>
      <c r="AFY677" s="261"/>
      <c r="AFZ677" s="261"/>
      <c r="AGA677" s="261"/>
      <c r="AGB677" s="261"/>
      <c r="AGC677" s="261"/>
      <c r="AGD677" s="261"/>
      <c r="AGE677" s="261"/>
      <c r="AGF677" s="261"/>
      <c r="AGG677" s="261"/>
      <c r="AGH677" s="261"/>
      <c r="AGI677" s="261"/>
      <c r="AGJ677" s="261"/>
      <c r="AGK677" s="261"/>
      <c r="AGL677" s="261"/>
      <c r="AGM677" s="261"/>
      <c r="AGN677" s="261"/>
      <c r="AGO677" s="261"/>
      <c r="AGP677" s="261"/>
      <c r="AGQ677" s="261"/>
      <c r="AGR677" s="261"/>
      <c r="AGS677" s="261"/>
      <c r="AGT677" s="261"/>
      <c r="AGU677" s="261"/>
      <c r="AGV677" s="261"/>
      <c r="AGW677" s="261"/>
      <c r="AGX677" s="261"/>
      <c r="AGY677" s="261"/>
      <c r="AGZ677" s="261"/>
      <c r="AHA677" s="261"/>
      <c r="AHB677" s="261"/>
      <c r="AHC677" s="261"/>
      <c r="AHD677" s="261"/>
      <c r="AHE677" s="261"/>
      <c r="AHF677" s="261"/>
      <c r="AHG677" s="261"/>
      <c r="AHH677" s="261"/>
      <c r="AHI677" s="261"/>
      <c r="AHJ677" s="261"/>
      <c r="AHK677" s="261"/>
      <c r="AHL677" s="261"/>
      <c r="AHM677" s="261"/>
      <c r="AHN677" s="261"/>
      <c r="AHO677" s="261"/>
      <c r="AHP677" s="261"/>
      <c r="AHQ677" s="261"/>
      <c r="AHR677" s="261"/>
      <c r="AHS677" s="261"/>
      <c r="AHT677" s="261"/>
      <c r="AHU677" s="261"/>
      <c r="AHV677" s="261"/>
      <c r="AHW677" s="261"/>
      <c r="AHX677" s="261"/>
      <c r="AHY677" s="261"/>
      <c r="AHZ677" s="261"/>
      <c r="AIA677" s="261"/>
      <c r="AIB677" s="261"/>
      <c r="AIC677" s="261"/>
      <c r="AID677" s="261"/>
      <c r="AIE677" s="261"/>
      <c r="AIF677" s="261"/>
      <c r="AIG677" s="261"/>
      <c r="AIH677" s="261"/>
      <c r="AII677" s="261"/>
      <c r="AIJ677" s="261"/>
      <c r="AIK677" s="261"/>
      <c r="AIL677" s="261"/>
      <c r="AIM677" s="261"/>
      <c r="AIN677" s="261"/>
      <c r="AIO677" s="261"/>
      <c r="AIP677" s="261"/>
      <c r="AIQ677" s="261"/>
      <c r="AIR677" s="261"/>
      <c r="AIS677" s="261"/>
      <c r="AIT677" s="261"/>
      <c r="AIU677" s="261"/>
      <c r="AIV677" s="261"/>
      <c r="AIW677" s="261"/>
      <c r="AIX677" s="261"/>
      <c r="AIY677" s="261"/>
      <c r="AIZ677" s="261"/>
      <c r="AJA677" s="261"/>
      <c r="AJB677" s="261"/>
      <c r="AJC677" s="261"/>
      <c r="AJD677" s="261"/>
      <c r="AJE677" s="261"/>
      <c r="AJF677" s="261"/>
      <c r="AJG677" s="261"/>
      <c r="AJH677" s="261"/>
      <c r="AJI677" s="261"/>
      <c r="AJJ677" s="261"/>
      <c r="AJK677" s="261"/>
      <c r="AJL677" s="261"/>
      <c r="AJM677" s="261"/>
      <c r="AJN677" s="261"/>
      <c r="AJO677" s="261"/>
      <c r="AJP677" s="261"/>
      <c r="AJQ677" s="261"/>
      <c r="AJR677" s="261"/>
      <c r="AJS677" s="261"/>
      <c r="AJT677" s="261"/>
      <c r="AJU677" s="261"/>
      <c r="AJV677" s="261"/>
      <c r="AJW677" s="261"/>
      <c r="AJX677" s="261"/>
      <c r="AJY677" s="261"/>
      <c r="AJZ677" s="261"/>
      <c r="AKA677" s="261"/>
      <c r="AKB677" s="261"/>
      <c r="AKC677" s="261"/>
      <c r="AKD677" s="261"/>
      <c r="AKE677" s="261"/>
      <c r="AKF677" s="261"/>
      <c r="AKG677" s="261"/>
      <c r="AKH677" s="261"/>
      <c r="AKI677" s="261"/>
      <c r="AKJ677" s="261"/>
      <c r="AKK677" s="261"/>
      <c r="AKL677" s="261"/>
      <c r="AKM677" s="261"/>
      <c r="AKN677" s="261"/>
      <c r="AKO677" s="261"/>
      <c r="AKP677" s="261"/>
      <c r="AKQ677" s="261"/>
      <c r="AKR677" s="261"/>
      <c r="AKS677" s="261"/>
      <c r="AKT677" s="261"/>
      <c r="AKU677" s="261"/>
      <c r="AKV677" s="261"/>
      <c r="AKW677" s="261"/>
      <c r="AKX677" s="261"/>
      <c r="AKY677" s="261"/>
      <c r="AKZ677" s="261"/>
      <c r="ALA677" s="261"/>
      <c r="ALB677" s="261"/>
      <c r="ALC677" s="261"/>
      <c r="ALD677" s="261"/>
      <c r="ALE677" s="261"/>
      <c r="ALF677" s="261"/>
      <c r="ALG677" s="261"/>
      <c r="ALH677" s="261"/>
      <c r="ALI677" s="261"/>
      <c r="ALJ677" s="261"/>
      <c r="ALK677" s="261"/>
      <c r="ALL677" s="261"/>
      <c r="ALM677" s="261"/>
      <c r="ALN677" s="261"/>
      <c r="ALO677" s="261"/>
      <c r="ALP677" s="261"/>
      <c r="ALQ677" s="261"/>
      <c r="ALR677" s="261"/>
      <c r="ALS677" s="261"/>
      <c r="ALT677" s="261"/>
      <c r="ALU677" s="261"/>
      <c r="ALV677" s="261"/>
      <c r="ALW677" s="261"/>
      <c r="ALX677" s="261"/>
      <c r="ALY677" s="261"/>
      <c r="ALZ677" s="261"/>
      <c r="AMA677" s="261"/>
      <c r="AMB677" s="261"/>
      <c r="AMC677" s="261"/>
      <c r="AMD677" s="261"/>
      <c r="AME677" s="261"/>
      <c r="AMF677" s="261"/>
      <c r="AMG677" s="261"/>
      <c r="AMH677" s="261"/>
      <c r="AMI677" s="261"/>
      <c r="AMJ677" s="261"/>
      <c r="AMK677" s="261"/>
    </row>
    <row r="678" spans="1:1025" s="269" customFormat="1" x14ac:dyDescent="0.35">
      <c r="A678" s="261"/>
      <c r="B678" s="265"/>
      <c r="C678" s="266"/>
      <c r="D678" s="266"/>
      <c r="E678" s="266"/>
      <c r="F678" s="266"/>
      <c r="G678" s="266"/>
      <c r="H678" s="261"/>
      <c r="I678" s="261"/>
      <c r="J678" s="261"/>
      <c r="K678" s="261"/>
      <c r="L678" s="261"/>
      <c r="M678" s="261"/>
      <c r="N678" s="261"/>
      <c r="O678" s="261"/>
      <c r="P678" s="261"/>
      <c r="Q678" s="261"/>
      <c r="R678" s="261"/>
      <c r="S678" s="261"/>
      <c r="T678" s="261"/>
      <c r="U678" s="261"/>
      <c r="V678" s="261"/>
      <c r="W678" s="261"/>
      <c r="X678" s="261"/>
      <c r="Y678" s="261"/>
      <c r="Z678" s="261"/>
      <c r="AA678" s="261"/>
      <c r="AB678" s="261"/>
      <c r="AC678" s="261"/>
      <c r="AD678" s="261"/>
      <c r="AE678" s="261"/>
      <c r="AF678" s="261"/>
      <c r="AG678" s="261"/>
      <c r="AH678" s="261"/>
      <c r="AI678" s="261"/>
      <c r="AJ678" s="261"/>
      <c r="AK678" s="261"/>
      <c r="AL678" s="261"/>
      <c r="AM678" s="261"/>
      <c r="AN678" s="261"/>
      <c r="AO678" s="261"/>
      <c r="AP678" s="261"/>
      <c r="AQ678" s="261"/>
      <c r="AR678" s="261"/>
      <c r="AS678" s="261"/>
      <c r="AT678" s="261"/>
      <c r="AU678" s="261"/>
      <c r="AV678" s="261"/>
      <c r="AW678" s="261"/>
      <c r="AX678" s="261"/>
      <c r="AY678" s="261"/>
      <c r="AZ678" s="261"/>
      <c r="BA678" s="261"/>
      <c r="BB678" s="261"/>
      <c r="BC678" s="261"/>
      <c r="BD678" s="261"/>
      <c r="BE678" s="261"/>
      <c r="BF678" s="261"/>
      <c r="BG678" s="261"/>
      <c r="BH678" s="261"/>
      <c r="BI678" s="261"/>
      <c r="BJ678" s="261"/>
      <c r="BK678" s="261"/>
      <c r="BL678" s="261"/>
      <c r="BM678" s="261"/>
      <c r="BN678" s="261"/>
      <c r="BO678" s="261"/>
      <c r="BP678" s="261"/>
      <c r="BQ678" s="261"/>
      <c r="BR678" s="261"/>
      <c r="BS678" s="261"/>
      <c r="BT678" s="261"/>
      <c r="BU678" s="261"/>
      <c r="BV678" s="261"/>
      <c r="BW678" s="261"/>
      <c r="BX678" s="261"/>
      <c r="BY678" s="261"/>
      <c r="BZ678" s="261"/>
      <c r="CA678" s="261"/>
      <c r="CB678" s="261"/>
      <c r="CC678" s="261"/>
      <c r="CD678" s="261"/>
      <c r="CE678" s="261"/>
      <c r="CF678" s="261"/>
      <c r="CG678" s="261"/>
      <c r="CH678" s="261"/>
      <c r="CI678" s="261"/>
      <c r="CJ678" s="261"/>
      <c r="CK678" s="261"/>
      <c r="CL678" s="261"/>
      <c r="CM678" s="261"/>
      <c r="CN678" s="261"/>
      <c r="CO678" s="261"/>
      <c r="CP678" s="261"/>
      <c r="CQ678" s="261"/>
      <c r="CR678" s="261"/>
      <c r="CS678" s="261"/>
      <c r="CT678" s="261"/>
      <c r="CU678" s="261"/>
      <c r="CV678" s="261"/>
      <c r="CW678" s="261"/>
      <c r="CX678" s="261"/>
      <c r="CY678" s="261"/>
      <c r="CZ678" s="261"/>
      <c r="DA678" s="261"/>
      <c r="DB678" s="261"/>
      <c r="DC678" s="261"/>
      <c r="DD678" s="261"/>
      <c r="DE678" s="261"/>
      <c r="DF678" s="261"/>
      <c r="DG678" s="261"/>
      <c r="DH678" s="261"/>
      <c r="DI678" s="261"/>
      <c r="DJ678" s="261"/>
      <c r="DK678" s="261"/>
      <c r="DL678" s="261"/>
      <c r="DM678" s="261"/>
      <c r="DN678" s="261"/>
      <c r="DO678" s="261"/>
      <c r="DP678" s="261"/>
      <c r="DQ678" s="261"/>
      <c r="DR678" s="261"/>
      <c r="DS678" s="261"/>
      <c r="DT678" s="261"/>
      <c r="DU678" s="261"/>
      <c r="DV678" s="261"/>
      <c r="DW678" s="261"/>
      <c r="DX678" s="261"/>
      <c r="DY678" s="261"/>
      <c r="DZ678" s="261"/>
      <c r="EA678" s="261"/>
      <c r="EB678" s="261"/>
      <c r="EC678" s="261"/>
      <c r="ED678" s="261"/>
      <c r="EE678" s="261"/>
      <c r="EF678" s="261"/>
      <c r="EG678" s="261"/>
      <c r="EH678" s="261"/>
      <c r="EI678" s="261"/>
      <c r="EJ678" s="261"/>
      <c r="EK678" s="261"/>
      <c r="EL678" s="261"/>
      <c r="EM678" s="261"/>
      <c r="EN678" s="261"/>
      <c r="EO678" s="261"/>
      <c r="EP678" s="261"/>
      <c r="EQ678" s="261"/>
      <c r="ER678" s="261"/>
      <c r="ES678" s="261"/>
      <c r="ET678" s="261"/>
      <c r="EU678" s="261"/>
      <c r="EV678" s="261"/>
      <c r="EW678" s="261"/>
      <c r="EX678" s="261"/>
      <c r="EY678" s="261"/>
      <c r="EZ678" s="261"/>
      <c r="FA678" s="261"/>
      <c r="FB678" s="261"/>
      <c r="FC678" s="261"/>
      <c r="FD678" s="261"/>
      <c r="FE678" s="261"/>
      <c r="FF678" s="261"/>
      <c r="FG678" s="261"/>
      <c r="FH678" s="261"/>
      <c r="FI678" s="261"/>
      <c r="FJ678" s="261"/>
      <c r="FK678" s="261"/>
      <c r="FL678" s="261"/>
      <c r="FM678" s="261"/>
      <c r="FN678" s="261"/>
      <c r="FO678" s="261"/>
      <c r="FP678" s="261"/>
      <c r="FQ678" s="261"/>
      <c r="FR678" s="261"/>
      <c r="FS678" s="261"/>
      <c r="FT678" s="261"/>
      <c r="FU678" s="261"/>
      <c r="FV678" s="261"/>
      <c r="FW678" s="261"/>
      <c r="FX678" s="261"/>
      <c r="FY678" s="261"/>
      <c r="FZ678" s="261"/>
      <c r="GA678" s="261"/>
      <c r="GB678" s="261"/>
      <c r="GC678" s="261"/>
      <c r="GD678" s="261"/>
      <c r="GE678" s="261"/>
      <c r="GF678" s="261"/>
      <c r="GG678" s="261"/>
      <c r="GH678" s="261"/>
      <c r="GI678" s="261"/>
      <c r="GJ678" s="261"/>
      <c r="GK678" s="261"/>
      <c r="GL678" s="261"/>
      <c r="GM678" s="261"/>
      <c r="GN678" s="261"/>
      <c r="GO678" s="261"/>
      <c r="GP678" s="261"/>
      <c r="GQ678" s="261"/>
      <c r="GR678" s="261"/>
      <c r="GS678" s="261"/>
      <c r="GT678" s="261"/>
      <c r="GU678" s="261"/>
      <c r="GV678" s="261"/>
      <c r="GW678" s="261"/>
      <c r="GX678" s="261"/>
      <c r="GY678" s="261"/>
      <c r="GZ678" s="261"/>
      <c r="HA678" s="261"/>
      <c r="HB678" s="261"/>
      <c r="HC678" s="261"/>
      <c r="HD678" s="261"/>
      <c r="HE678" s="261"/>
      <c r="HF678" s="261"/>
      <c r="HG678" s="261"/>
      <c r="HH678" s="261"/>
      <c r="HI678" s="261"/>
      <c r="HJ678" s="261"/>
      <c r="HK678" s="261"/>
      <c r="HL678" s="261"/>
      <c r="HM678" s="261"/>
      <c r="HN678" s="261"/>
      <c r="HO678" s="261"/>
      <c r="HP678" s="261"/>
      <c r="HQ678" s="261"/>
      <c r="HR678" s="261"/>
      <c r="HS678" s="261"/>
      <c r="HT678" s="261"/>
      <c r="HU678" s="261"/>
      <c r="HV678" s="261"/>
      <c r="HW678" s="261"/>
      <c r="HX678" s="261"/>
      <c r="HY678" s="261"/>
      <c r="HZ678" s="261"/>
      <c r="IA678" s="261"/>
      <c r="IB678" s="261"/>
      <c r="IC678" s="261"/>
      <c r="ID678" s="261"/>
      <c r="IE678" s="261"/>
      <c r="IF678" s="261"/>
      <c r="IG678" s="261"/>
      <c r="IH678" s="261"/>
      <c r="II678" s="261"/>
      <c r="IJ678" s="261"/>
      <c r="IK678" s="261"/>
      <c r="IL678" s="261"/>
      <c r="IM678" s="261"/>
      <c r="IN678" s="261"/>
      <c r="IO678" s="261"/>
      <c r="IP678" s="261"/>
      <c r="IQ678" s="261"/>
      <c r="IR678" s="261"/>
      <c r="IS678" s="261"/>
      <c r="IT678" s="261"/>
      <c r="IU678" s="261"/>
      <c r="IV678" s="261"/>
      <c r="IW678" s="261"/>
      <c r="IX678" s="261"/>
      <c r="IY678" s="261"/>
      <c r="IZ678" s="261"/>
      <c r="JA678" s="261"/>
      <c r="JB678" s="261"/>
      <c r="JC678" s="261"/>
      <c r="JD678" s="261"/>
      <c r="JE678" s="261"/>
      <c r="JF678" s="261"/>
      <c r="JG678" s="261"/>
      <c r="JH678" s="261"/>
      <c r="JI678" s="261"/>
      <c r="JJ678" s="261"/>
      <c r="JK678" s="261"/>
      <c r="JL678" s="261"/>
      <c r="JM678" s="261"/>
      <c r="JN678" s="261"/>
      <c r="JO678" s="261"/>
      <c r="JP678" s="261"/>
      <c r="JQ678" s="261"/>
      <c r="JR678" s="261"/>
      <c r="JS678" s="261"/>
      <c r="JT678" s="261"/>
      <c r="JU678" s="261"/>
      <c r="JV678" s="261"/>
      <c r="JW678" s="261"/>
      <c r="JX678" s="261"/>
      <c r="JY678" s="261"/>
      <c r="JZ678" s="261"/>
      <c r="KA678" s="261"/>
      <c r="KB678" s="261"/>
      <c r="KC678" s="261"/>
      <c r="KD678" s="261"/>
      <c r="KE678" s="261"/>
      <c r="KF678" s="261"/>
      <c r="KG678" s="261"/>
      <c r="KH678" s="261"/>
      <c r="KI678" s="261"/>
      <c r="KJ678" s="261"/>
      <c r="KK678" s="261"/>
      <c r="KL678" s="261"/>
      <c r="KM678" s="261"/>
      <c r="KN678" s="261"/>
      <c r="KO678" s="261"/>
      <c r="KP678" s="261"/>
      <c r="KQ678" s="261"/>
      <c r="KR678" s="261"/>
      <c r="KS678" s="261"/>
      <c r="KT678" s="261"/>
      <c r="KU678" s="261"/>
      <c r="KV678" s="261"/>
      <c r="KW678" s="261"/>
      <c r="KX678" s="261"/>
      <c r="KY678" s="261"/>
      <c r="KZ678" s="261"/>
      <c r="LA678" s="261"/>
      <c r="LB678" s="261"/>
      <c r="LC678" s="261"/>
      <c r="LD678" s="261"/>
      <c r="LE678" s="261"/>
      <c r="LF678" s="261"/>
      <c r="LG678" s="261"/>
      <c r="LH678" s="261"/>
      <c r="LI678" s="261"/>
      <c r="LJ678" s="261"/>
      <c r="LK678" s="261"/>
      <c r="LL678" s="261"/>
      <c r="LM678" s="261"/>
      <c r="LN678" s="261"/>
      <c r="LO678" s="261"/>
      <c r="LP678" s="261"/>
      <c r="LQ678" s="261"/>
      <c r="LR678" s="261"/>
      <c r="LS678" s="261"/>
      <c r="LT678" s="261"/>
      <c r="LU678" s="261"/>
      <c r="LV678" s="261"/>
      <c r="LW678" s="261"/>
      <c r="LX678" s="261"/>
      <c r="LY678" s="261"/>
      <c r="LZ678" s="261"/>
      <c r="MA678" s="261"/>
      <c r="MB678" s="261"/>
      <c r="MC678" s="261"/>
      <c r="MD678" s="261"/>
      <c r="ME678" s="261"/>
      <c r="MF678" s="261"/>
      <c r="MG678" s="261"/>
      <c r="MH678" s="261"/>
      <c r="MI678" s="261"/>
      <c r="MJ678" s="261"/>
      <c r="MK678" s="261"/>
      <c r="ML678" s="261"/>
      <c r="MM678" s="261"/>
      <c r="MN678" s="261"/>
      <c r="MO678" s="261"/>
      <c r="MP678" s="261"/>
      <c r="MQ678" s="261"/>
      <c r="MR678" s="261"/>
      <c r="MS678" s="261"/>
      <c r="MT678" s="261"/>
      <c r="MU678" s="261"/>
      <c r="MV678" s="261"/>
      <c r="MW678" s="261"/>
      <c r="MX678" s="261"/>
      <c r="MY678" s="261"/>
      <c r="MZ678" s="261"/>
      <c r="NA678" s="261"/>
      <c r="NB678" s="261"/>
      <c r="NC678" s="261"/>
      <c r="ND678" s="261"/>
      <c r="NE678" s="261"/>
      <c r="NF678" s="261"/>
      <c r="NG678" s="261"/>
      <c r="NH678" s="261"/>
      <c r="NI678" s="261"/>
      <c r="NJ678" s="261"/>
      <c r="NK678" s="261"/>
      <c r="NL678" s="261"/>
      <c r="NM678" s="261"/>
      <c r="NN678" s="261"/>
      <c r="NO678" s="261"/>
      <c r="NP678" s="261"/>
      <c r="NQ678" s="261"/>
      <c r="NR678" s="261"/>
      <c r="NS678" s="261"/>
      <c r="NT678" s="261"/>
      <c r="NU678" s="261"/>
      <c r="NV678" s="261"/>
      <c r="NW678" s="261"/>
      <c r="NX678" s="261"/>
      <c r="NY678" s="261"/>
      <c r="NZ678" s="261"/>
      <c r="OA678" s="261"/>
      <c r="OB678" s="261"/>
      <c r="OC678" s="261"/>
      <c r="OD678" s="261"/>
      <c r="OE678" s="261"/>
      <c r="OF678" s="261"/>
      <c r="OG678" s="261"/>
      <c r="OH678" s="261"/>
      <c r="OI678" s="261"/>
      <c r="OJ678" s="261"/>
      <c r="OK678" s="261"/>
      <c r="OL678" s="261"/>
      <c r="OM678" s="261"/>
      <c r="ON678" s="261"/>
      <c r="OO678" s="261"/>
      <c r="OP678" s="261"/>
      <c r="OQ678" s="261"/>
      <c r="OR678" s="261"/>
      <c r="OS678" s="261"/>
      <c r="OT678" s="261"/>
      <c r="OU678" s="261"/>
      <c r="OV678" s="261"/>
      <c r="OW678" s="261"/>
      <c r="OX678" s="261"/>
      <c r="OY678" s="261"/>
      <c r="OZ678" s="261"/>
      <c r="PA678" s="261"/>
      <c r="PB678" s="261"/>
      <c r="PC678" s="261"/>
      <c r="PD678" s="261"/>
      <c r="PE678" s="261"/>
      <c r="PF678" s="261"/>
      <c r="PG678" s="261"/>
      <c r="PH678" s="261"/>
      <c r="PI678" s="261"/>
      <c r="PJ678" s="261"/>
      <c r="PK678" s="261"/>
      <c r="PL678" s="261"/>
      <c r="PM678" s="261"/>
      <c r="PN678" s="261"/>
      <c r="PO678" s="261"/>
      <c r="PP678" s="261"/>
      <c r="PQ678" s="261"/>
      <c r="PR678" s="261"/>
      <c r="PS678" s="261"/>
      <c r="PT678" s="261"/>
      <c r="PU678" s="261"/>
      <c r="PV678" s="261"/>
      <c r="PW678" s="261"/>
      <c r="PX678" s="261"/>
      <c r="PY678" s="261"/>
      <c r="PZ678" s="261"/>
      <c r="QA678" s="261"/>
      <c r="QB678" s="261"/>
      <c r="QC678" s="261"/>
      <c r="QD678" s="261"/>
      <c r="QE678" s="261"/>
      <c r="QF678" s="261"/>
      <c r="QG678" s="261"/>
      <c r="QH678" s="261"/>
      <c r="QI678" s="261"/>
      <c r="QJ678" s="261"/>
      <c r="QK678" s="261"/>
      <c r="QL678" s="261"/>
      <c r="QM678" s="261"/>
      <c r="QN678" s="261"/>
      <c r="QO678" s="261"/>
      <c r="QP678" s="261"/>
      <c r="QQ678" s="261"/>
      <c r="QR678" s="261"/>
      <c r="QS678" s="261"/>
      <c r="QT678" s="261"/>
      <c r="QU678" s="261"/>
      <c r="QV678" s="261"/>
      <c r="QW678" s="261"/>
      <c r="QX678" s="261"/>
      <c r="QY678" s="261"/>
      <c r="QZ678" s="261"/>
      <c r="RA678" s="261"/>
      <c r="RB678" s="261"/>
      <c r="RC678" s="261"/>
      <c r="RD678" s="261"/>
      <c r="RE678" s="261"/>
      <c r="RF678" s="261"/>
      <c r="RG678" s="261"/>
      <c r="RH678" s="261"/>
      <c r="RI678" s="261"/>
      <c r="RJ678" s="261"/>
      <c r="RK678" s="261"/>
      <c r="RL678" s="261"/>
      <c r="RM678" s="261"/>
      <c r="RN678" s="261"/>
      <c r="RO678" s="261"/>
      <c r="RP678" s="261"/>
      <c r="RQ678" s="261"/>
      <c r="RR678" s="261"/>
      <c r="RS678" s="261"/>
      <c r="RT678" s="261"/>
      <c r="RU678" s="261"/>
      <c r="RV678" s="261"/>
      <c r="RW678" s="261"/>
      <c r="RX678" s="261"/>
      <c r="RY678" s="261"/>
      <c r="RZ678" s="261"/>
      <c r="SA678" s="261"/>
      <c r="SB678" s="261"/>
      <c r="SC678" s="261"/>
      <c r="SD678" s="261"/>
      <c r="SE678" s="261"/>
      <c r="SF678" s="261"/>
      <c r="SG678" s="261"/>
      <c r="SH678" s="261"/>
      <c r="SI678" s="261"/>
      <c r="SJ678" s="261"/>
      <c r="SK678" s="261"/>
      <c r="SL678" s="261"/>
      <c r="SM678" s="261"/>
      <c r="SN678" s="261"/>
      <c r="SO678" s="261"/>
      <c r="SP678" s="261"/>
      <c r="SQ678" s="261"/>
      <c r="SR678" s="261"/>
      <c r="SS678" s="261"/>
      <c r="ST678" s="261"/>
      <c r="SU678" s="261"/>
      <c r="SV678" s="261"/>
      <c r="SW678" s="261"/>
      <c r="SX678" s="261"/>
      <c r="SY678" s="261"/>
      <c r="SZ678" s="261"/>
      <c r="TA678" s="261"/>
      <c r="TB678" s="261"/>
      <c r="TC678" s="261"/>
      <c r="TD678" s="261"/>
      <c r="TE678" s="261"/>
      <c r="TF678" s="261"/>
      <c r="TG678" s="261"/>
      <c r="TH678" s="261"/>
      <c r="TI678" s="261"/>
      <c r="TJ678" s="261"/>
      <c r="TK678" s="261"/>
      <c r="TL678" s="261"/>
      <c r="TM678" s="261"/>
      <c r="TN678" s="261"/>
      <c r="TO678" s="261"/>
      <c r="TP678" s="261"/>
      <c r="TQ678" s="261"/>
      <c r="TR678" s="261"/>
      <c r="TS678" s="261"/>
      <c r="TT678" s="261"/>
      <c r="TU678" s="261"/>
      <c r="TV678" s="261"/>
      <c r="TW678" s="261"/>
      <c r="TX678" s="261"/>
      <c r="TY678" s="261"/>
      <c r="TZ678" s="261"/>
      <c r="UA678" s="261"/>
      <c r="UB678" s="261"/>
      <c r="UC678" s="261"/>
      <c r="UD678" s="261"/>
      <c r="UE678" s="261"/>
      <c r="UF678" s="261"/>
      <c r="UG678" s="261"/>
      <c r="UH678" s="261"/>
      <c r="UI678" s="261"/>
      <c r="UJ678" s="261"/>
      <c r="UK678" s="261"/>
      <c r="UL678" s="261"/>
      <c r="UM678" s="261"/>
      <c r="UN678" s="261"/>
      <c r="UO678" s="261"/>
      <c r="UP678" s="261"/>
      <c r="UQ678" s="261"/>
      <c r="UR678" s="261"/>
      <c r="US678" s="261"/>
      <c r="UT678" s="261"/>
      <c r="UU678" s="261"/>
      <c r="UV678" s="261"/>
      <c r="UW678" s="261"/>
      <c r="UX678" s="261"/>
      <c r="UY678" s="261"/>
      <c r="UZ678" s="261"/>
      <c r="VA678" s="261"/>
      <c r="VB678" s="261"/>
      <c r="VC678" s="261"/>
      <c r="VD678" s="261"/>
      <c r="VE678" s="261"/>
      <c r="VF678" s="261"/>
      <c r="VG678" s="261"/>
      <c r="VH678" s="261"/>
      <c r="VI678" s="261"/>
      <c r="VJ678" s="261"/>
      <c r="VK678" s="261"/>
      <c r="VL678" s="261"/>
      <c r="VM678" s="261"/>
      <c r="VN678" s="261"/>
      <c r="VO678" s="261"/>
      <c r="VP678" s="261"/>
      <c r="VQ678" s="261"/>
      <c r="VR678" s="261"/>
      <c r="VS678" s="261"/>
      <c r="VT678" s="261"/>
      <c r="VU678" s="261"/>
      <c r="VV678" s="261"/>
      <c r="VW678" s="261"/>
      <c r="VX678" s="261"/>
      <c r="VY678" s="261"/>
      <c r="VZ678" s="261"/>
      <c r="WA678" s="261"/>
      <c r="WB678" s="261"/>
      <c r="WC678" s="261"/>
      <c r="WD678" s="261"/>
      <c r="WE678" s="261"/>
      <c r="WF678" s="261"/>
      <c r="WG678" s="261"/>
      <c r="WH678" s="261"/>
      <c r="WI678" s="261"/>
      <c r="WJ678" s="261"/>
      <c r="WK678" s="261"/>
      <c r="WL678" s="261"/>
      <c r="WM678" s="261"/>
      <c r="WN678" s="261"/>
      <c r="WO678" s="261"/>
      <c r="WP678" s="261"/>
      <c r="WQ678" s="261"/>
      <c r="WR678" s="261"/>
      <c r="WS678" s="261"/>
      <c r="WT678" s="261"/>
      <c r="WU678" s="261"/>
      <c r="WV678" s="261"/>
      <c r="WW678" s="261"/>
      <c r="WX678" s="261"/>
      <c r="WY678" s="261"/>
      <c r="WZ678" s="261"/>
      <c r="XA678" s="261"/>
      <c r="XB678" s="261"/>
      <c r="XC678" s="261"/>
      <c r="XD678" s="261"/>
      <c r="XE678" s="261"/>
      <c r="XF678" s="261"/>
      <c r="XG678" s="261"/>
      <c r="XH678" s="261"/>
      <c r="XI678" s="261"/>
      <c r="XJ678" s="261"/>
      <c r="XK678" s="261"/>
      <c r="XL678" s="261"/>
      <c r="XM678" s="261"/>
      <c r="XN678" s="261"/>
      <c r="XO678" s="261"/>
      <c r="XP678" s="261"/>
      <c r="XQ678" s="261"/>
      <c r="XR678" s="261"/>
      <c r="XS678" s="261"/>
      <c r="XT678" s="261"/>
      <c r="XU678" s="261"/>
      <c r="XV678" s="261"/>
      <c r="XW678" s="261"/>
      <c r="XX678" s="261"/>
      <c r="XY678" s="261"/>
      <c r="XZ678" s="261"/>
      <c r="YA678" s="261"/>
      <c r="YB678" s="261"/>
      <c r="YC678" s="261"/>
      <c r="YD678" s="261"/>
      <c r="YE678" s="261"/>
      <c r="YF678" s="261"/>
      <c r="YG678" s="261"/>
      <c r="YH678" s="261"/>
      <c r="YI678" s="261"/>
      <c r="YJ678" s="261"/>
      <c r="YK678" s="261"/>
      <c r="YL678" s="261"/>
      <c r="YM678" s="261"/>
      <c r="YN678" s="261"/>
      <c r="YO678" s="261"/>
      <c r="YP678" s="261"/>
      <c r="YQ678" s="261"/>
      <c r="YR678" s="261"/>
      <c r="YS678" s="261"/>
      <c r="YT678" s="261"/>
      <c r="YU678" s="261"/>
      <c r="YV678" s="261"/>
      <c r="YW678" s="261"/>
      <c r="YX678" s="261"/>
      <c r="YY678" s="261"/>
      <c r="YZ678" s="261"/>
      <c r="ZA678" s="261"/>
      <c r="ZB678" s="261"/>
      <c r="ZC678" s="261"/>
      <c r="ZD678" s="261"/>
      <c r="ZE678" s="261"/>
      <c r="ZF678" s="261"/>
      <c r="ZG678" s="261"/>
      <c r="ZH678" s="261"/>
      <c r="ZI678" s="261"/>
      <c r="ZJ678" s="261"/>
      <c r="ZK678" s="261"/>
      <c r="ZL678" s="261"/>
      <c r="ZM678" s="261"/>
      <c r="ZN678" s="261"/>
      <c r="ZO678" s="261"/>
      <c r="ZP678" s="261"/>
      <c r="ZQ678" s="261"/>
      <c r="ZR678" s="261"/>
      <c r="ZS678" s="261"/>
      <c r="ZT678" s="261"/>
      <c r="ZU678" s="261"/>
      <c r="ZV678" s="261"/>
      <c r="ZW678" s="261"/>
      <c r="ZX678" s="261"/>
      <c r="ZY678" s="261"/>
      <c r="ZZ678" s="261"/>
      <c r="AAA678" s="261"/>
      <c r="AAB678" s="261"/>
      <c r="AAC678" s="261"/>
      <c r="AAD678" s="261"/>
      <c r="AAE678" s="261"/>
      <c r="AAF678" s="261"/>
      <c r="AAG678" s="261"/>
      <c r="AAH678" s="261"/>
      <c r="AAI678" s="261"/>
      <c r="AAJ678" s="261"/>
      <c r="AAK678" s="261"/>
      <c r="AAL678" s="261"/>
      <c r="AAM678" s="261"/>
      <c r="AAN678" s="261"/>
      <c r="AAO678" s="261"/>
      <c r="AAP678" s="261"/>
      <c r="AAQ678" s="261"/>
      <c r="AAR678" s="261"/>
      <c r="AAS678" s="261"/>
      <c r="AAT678" s="261"/>
      <c r="AAU678" s="261"/>
      <c r="AAV678" s="261"/>
      <c r="AAW678" s="261"/>
      <c r="AAX678" s="261"/>
      <c r="AAY678" s="261"/>
      <c r="AAZ678" s="261"/>
      <c r="ABA678" s="261"/>
      <c r="ABB678" s="261"/>
      <c r="ABC678" s="261"/>
      <c r="ABD678" s="261"/>
      <c r="ABE678" s="261"/>
      <c r="ABF678" s="261"/>
      <c r="ABG678" s="261"/>
      <c r="ABH678" s="261"/>
      <c r="ABI678" s="261"/>
      <c r="ABJ678" s="261"/>
      <c r="ABK678" s="261"/>
      <c r="ABL678" s="261"/>
      <c r="ABM678" s="261"/>
      <c r="ABN678" s="261"/>
      <c r="ABO678" s="261"/>
      <c r="ABP678" s="261"/>
      <c r="ABQ678" s="261"/>
      <c r="ABR678" s="261"/>
      <c r="ABS678" s="261"/>
      <c r="ABT678" s="261"/>
      <c r="ABU678" s="261"/>
      <c r="ABV678" s="261"/>
      <c r="ABW678" s="261"/>
      <c r="ABX678" s="261"/>
      <c r="ABY678" s="261"/>
      <c r="ABZ678" s="261"/>
      <c r="ACA678" s="261"/>
      <c r="ACB678" s="261"/>
      <c r="ACC678" s="261"/>
      <c r="ACD678" s="261"/>
      <c r="ACE678" s="261"/>
      <c r="ACF678" s="261"/>
      <c r="ACG678" s="261"/>
      <c r="ACH678" s="261"/>
      <c r="ACI678" s="261"/>
      <c r="ACJ678" s="261"/>
      <c r="ACK678" s="261"/>
      <c r="ACL678" s="261"/>
      <c r="ACM678" s="261"/>
      <c r="ACN678" s="261"/>
      <c r="ACO678" s="261"/>
      <c r="ACP678" s="261"/>
      <c r="ACQ678" s="261"/>
      <c r="ACR678" s="261"/>
      <c r="ACS678" s="261"/>
      <c r="ACT678" s="261"/>
      <c r="ACU678" s="261"/>
      <c r="ACV678" s="261"/>
      <c r="ACW678" s="261"/>
      <c r="ACX678" s="261"/>
      <c r="ACY678" s="261"/>
      <c r="ACZ678" s="261"/>
      <c r="ADA678" s="261"/>
      <c r="ADB678" s="261"/>
      <c r="ADC678" s="261"/>
      <c r="ADD678" s="261"/>
      <c r="ADE678" s="261"/>
      <c r="ADF678" s="261"/>
      <c r="ADG678" s="261"/>
      <c r="ADH678" s="261"/>
      <c r="ADI678" s="261"/>
      <c r="ADJ678" s="261"/>
      <c r="ADK678" s="261"/>
      <c r="ADL678" s="261"/>
      <c r="ADM678" s="261"/>
      <c r="ADN678" s="261"/>
      <c r="ADO678" s="261"/>
      <c r="ADP678" s="261"/>
      <c r="ADQ678" s="261"/>
      <c r="ADR678" s="261"/>
      <c r="ADS678" s="261"/>
      <c r="ADT678" s="261"/>
      <c r="ADU678" s="261"/>
      <c r="ADV678" s="261"/>
      <c r="ADW678" s="261"/>
      <c r="ADX678" s="261"/>
      <c r="ADY678" s="261"/>
      <c r="ADZ678" s="261"/>
      <c r="AEA678" s="261"/>
      <c r="AEB678" s="261"/>
      <c r="AEC678" s="261"/>
      <c r="AED678" s="261"/>
      <c r="AEE678" s="261"/>
      <c r="AEF678" s="261"/>
      <c r="AEG678" s="261"/>
      <c r="AEH678" s="261"/>
      <c r="AEI678" s="261"/>
      <c r="AEJ678" s="261"/>
      <c r="AEK678" s="261"/>
      <c r="AEL678" s="261"/>
      <c r="AEM678" s="261"/>
      <c r="AEN678" s="261"/>
      <c r="AEO678" s="261"/>
      <c r="AEP678" s="261"/>
      <c r="AEQ678" s="261"/>
      <c r="AER678" s="261"/>
      <c r="AES678" s="261"/>
      <c r="AET678" s="261"/>
      <c r="AEU678" s="261"/>
      <c r="AEV678" s="261"/>
      <c r="AEW678" s="261"/>
      <c r="AEX678" s="261"/>
      <c r="AEY678" s="261"/>
      <c r="AEZ678" s="261"/>
      <c r="AFA678" s="261"/>
      <c r="AFB678" s="261"/>
      <c r="AFC678" s="261"/>
      <c r="AFD678" s="261"/>
      <c r="AFE678" s="261"/>
      <c r="AFF678" s="261"/>
      <c r="AFG678" s="261"/>
      <c r="AFH678" s="261"/>
      <c r="AFI678" s="261"/>
      <c r="AFJ678" s="261"/>
      <c r="AFK678" s="261"/>
      <c r="AFL678" s="261"/>
      <c r="AFM678" s="261"/>
      <c r="AFN678" s="261"/>
      <c r="AFO678" s="261"/>
      <c r="AFP678" s="261"/>
      <c r="AFQ678" s="261"/>
      <c r="AFR678" s="261"/>
      <c r="AFS678" s="261"/>
      <c r="AFT678" s="261"/>
      <c r="AFU678" s="261"/>
      <c r="AFV678" s="261"/>
      <c r="AFW678" s="261"/>
      <c r="AFX678" s="261"/>
      <c r="AFY678" s="261"/>
      <c r="AFZ678" s="261"/>
      <c r="AGA678" s="261"/>
      <c r="AGB678" s="261"/>
      <c r="AGC678" s="261"/>
      <c r="AGD678" s="261"/>
      <c r="AGE678" s="261"/>
      <c r="AGF678" s="261"/>
      <c r="AGG678" s="261"/>
      <c r="AGH678" s="261"/>
      <c r="AGI678" s="261"/>
      <c r="AGJ678" s="261"/>
      <c r="AGK678" s="261"/>
      <c r="AGL678" s="261"/>
      <c r="AGM678" s="261"/>
      <c r="AGN678" s="261"/>
      <c r="AGO678" s="261"/>
      <c r="AGP678" s="261"/>
      <c r="AGQ678" s="261"/>
      <c r="AGR678" s="261"/>
      <c r="AGS678" s="261"/>
      <c r="AGT678" s="261"/>
      <c r="AGU678" s="261"/>
      <c r="AGV678" s="261"/>
      <c r="AGW678" s="261"/>
      <c r="AGX678" s="261"/>
      <c r="AGY678" s="261"/>
      <c r="AGZ678" s="261"/>
      <c r="AHA678" s="261"/>
      <c r="AHB678" s="261"/>
      <c r="AHC678" s="261"/>
      <c r="AHD678" s="261"/>
      <c r="AHE678" s="261"/>
      <c r="AHF678" s="261"/>
      <c r="AHG678" s="261"/>
      <c r="AHH678" s="261"/>
      <c r="AHI678" s="261"/>
      <c r="AHJ678" s="261"/>
      <c r="AHK678" s="261"/>
      <c r="AHL678" s="261"/>
      <c r="AHM678" s="261"/>
      <c r="AHN678" s="261"/>
      <c r="AHO678" s="261"/>
      <c r="AHP678" s="261"/>
      <c r="AHQ678" s="261"/>
      <c r="AHR678" s="261"/>
      <c r="AHS678" s="261"/>
      <c r="AHT678" s="261"/>
      <c r="AHU678" s="261"/>
      <c r="AHV678" s="261"/>
      <c r="AHW678" s="261"/>
      <c r="AHX678" s="261"/>
      <c r="AHY678" s="261"/>
      <c r="AHZ678" s="261"/>
      <c r="AIA678" s="261"/>
      <c r="AIB678" s="261"/>
      <c r="AIC678" s="261"/>
      <c r="AID678" s="261"/>
      <c r="AIE678" s="261"/>
      <c r="AIF678" s="261"/>
      <c r="AIG678" s="261"/>
      <c r="AIH678" s="261"/>
      <c r="AII678" s="261"/>
      <c r="AIJ678" s="261"/>
      <c r="AIK678" s="261"/>
      <c r="AIL678" s="261"/>
      <c r="AIM678" s="261"/>
      <c r="AIN678" s="261"/>
      <c r="AIO678" s="261"/>
      <c r="AIP678" s="261"/>
      <c r="AIQ678" s="261"/>
      <c r="AIR678" s="261"/>
      <c r="AIS678" s="261"/>
      <c r="AIT678" s="261"/>
      <c r="AIU678" s="261"/>
      <c r="AIV678" s="261"/>
      <c r="AIW678" s="261"/>
      <c r="AIX678" s="261"/>
      <c r="AIY678" s="261"/>
      <c r="AIZ678" s="261"/>
      <c r="AJA678" s="261"/>
      <c r="AJB678" s="261"/>
      <c r="AJC678" s="261"/>
      <c r="AJD678" s="261"/>
      <c r="AJE678" s="261"/>
      <c r="AJF678" s="261"/>
      <c r="AJG678" s="261"/>
      <c r="AJH678" s="261"/>
      <c r="AJI678" s="261"/>
      <c r="AJJ678" s="261"/>
      <c r="AJK678" s="261"/>
      <c r="AJL678" s="261"/>
      <c r="AJM678" s="261"/>
      <c r="AJN678" s="261"/>
      <c r="AJO678" s="261"/>
      <c r="AJP678" s="261"/>
      <c r="AJQ678" s="261"/>
      <c r="AJR678" s="261"/>
      <c r="AJS678" s="261"/>
      <c r="AJT678" s="261"/>
      <c r="AJU678" s="261"/>
      <c r="AJV678" s="261"/>
      <c r="AJW678" s="261"/>
      <c r="AJX678" s="261"/>
      <c r="AJY678" s="261"/>
      <c r="AJZ678" s="261"/>
      <c r="AKA678" s="261"/>
      <c r="AKB678" s="261"/>
      <c r="AKC678" s="261"/>
      <c r="AKD678" s="261"/>
      <c r="AKE678" s="261"/>
      <c r="AKF678" s="261"/>
      <c r="AKG678" s="261"/>
      <c r="AKH678" s="261"/>
      <c r="AKI678" s="261"/>
      <c r="AKJ678" s="261"/>
      <c r="AKK678" s="261"/>
      <c r="AKL678" s="261"/>
      <c r="AKM678" s="261"/>
      <c r="AKN678" s="261"/>
      <c r="AKO678" s="261"/>
      <c r="AKP678" s="261"/>
      <c r="AKQ678" s="261"/>
      <c r="AKR678" s="261"/>
      <c r="AKS678" s="261"/>
      <c r="AKT678" s="261"/>
      <c r="AKU678" s="261"/>
      <c r="AKV678" s="261"/>
      <c r="AKW678" s="261"/>
      <c r="AKX678" s="261"/>
      <c r="AKY678" s="261"/>
      <c r="AKZ678" s="261"/>
      <c r="ALA678" s="261"/>
      <c r="ALB678" s="261"/>
      <c r="ALC678" s="261"/>
      <c r="ALD678" s="261"/>
      <c r="ALE678" s="261"/>
      <c r="ALF678" s="261"/>
      <c r="ALG678" s="261"/>
      <c r="ALH678" s="261"/>
      <c r="ALI678" s="261"/>
      <c r="ALJ678" s="261"/>
      <c r="ALK678" s="261"/>
      <c r="ALL678" s="261"/>
      <c r="ALM678" s="261"/>
      <c r="ALN678" s="261"/>
      <c r="ALO678" s="261"/>
      <c r="ALP678" s="261"/>
      <c r="ALQ678" s="261"/>
      <c r="ALR678" s="261"/>
      <c r="ALS678" s="261"/>
      <c r="ALT678" s="261"/>
      <c r="ALU678" s="261"/>
      <c r="ALV678" s="261"/>
      <c r="ALW678" s="261"/>
      <c r="ALX678" s="261"/>
      <c r="ALY678" s="261"/>
      <c r="ALZ678" s="261"/>
      <c r="AMA678" s="261"/>
      <c r="AMB678" s="261"/>
      <c r="AMC678" s="261"/>
      <c r="AMD678" s="261"/>
      <c r="AME678" s="261"/>
      <c r="AMF678" s="261"/>
      <c r="AMG678" s="261"/>
      <c r="AMH678" s="261"/>
      <c r="AMI678" s="261"/>
      <c r="AMJ678" s="261"/>
      <c r="AMK678" s="261"/>
    </row>
    <row r="679" spans="1:1025" s="269" customFormat="1" x14ac:dyDescent="0.35">
      <c r="A679" s="261"/>
      <c r="B679" s="265"/>
      <c r="C679" s="266"/>
      <c r="D679" s="266"/>
      <c r="E679" s="266"/>
      <c r="F679" s="266"/>
      <c r="G679" s="266"/>
      <c r="H679" s="261"/>
      <c r="I679" s="261"/>
      <c r="J679" s="261"/>
      <c r="K679" s="261"/>
      <c r="L679" s="261"/>
      <c r="M679" s="261"/>
      <c r="N679" s="261"/>
      <c r="O679" s="261"/>
      <c r="P679" s="261"/>
      <c r="Q679" s="261"/>
      <c r="R679" s="261"/>
      <c r="S679" s="261"/>
      <c r="T679" s="261"/>
      <c r="U679" s="261"/>
      <c r="V679" s="261"/>
      <c r="W679" s="261"/>
      <c r="X679" s="261"/>
      <c r="Y679" s="261"/>
      <c r="Z679" s="261"/>
      <c r="AA679" s="261"/>
      <c r="AB679" s="261"/>
      <c r="AC679" s="261"/>
      <c r="AD679" s="261"/>
      <c r="AE679" s="261"/>
      <c r="AF679" s="261"/>
      <c r="AG679" s="261"/>
      <c r="AH679" s="261"/>
      <c r="AI679" s="261"/>
      <c r="AJ679" s="261"/>
      <c r="AK679" s="261"/>
      <c r="AL679" s="261"/>
      <c r="AM679" s="261"/>
      <c r="AN679" s="261"/>
      <c r="AO679" s="261"/>
      <c r="AP679" s="261"/>
      <c r="AQ679" s="261"/>
      <c r="AR679" s="261"/>
      <c r="AS679" s="261"/>
      <c r="AT679" s="261"/>
      <c r="AU679" s="261"/>
      <c r="AV679" s="261"/>
      <c r="AW679" s="261"/>
      <c r="AX679" s="261"/>
      <c r="AY679" s="261"/>
      <c r="AZ679" s="261"/>
      <c r="BA679" s="261"/>
      <c r="BB679" s="261"/>
      <c r="BC679" s="261"/>
      <c r="BD679" s="261"/>
      <c r="BE679" s="261"/>
      <c r="BF679" s="261"/>
      <c r="BG679" s="261"/>
      <c r="BH679" s="261"/>
      <c r="BI679" s="261"/>
      <c r="BJ679" s="261"/>
      <c r="BK679" s="261"/>
      <c r="BL679" s="261"/>
      <c r="BM679" s="261"/>
      <c r="BN679" s="261"/>
      <c r="BO679" s="261"/>
      <c r="BP679" s="261"/>
      <c r="BQ679" s="261"/>
      <c r="BR679" s="261"/>
      <c r="BS679" s="261"/>
      <c r="BT679" s="261"/>
      <c r="BU679" s="261"/>
      <c r="BV679" s="261"/>
      <c r="BW679" s="261"/>
      <c r="BX679" s="261"/>
      <c r="BY679" s="261"/>
      <c r="BZ679" s="261"/>
      <c r="CA679" s="261"/>
      <c r="CB679" s="261"/>
      <c r="CC679" s="261"/>
      <c r="CD679" s="261"/>
      <c r="CE679" s="261"/>
      <c r="CF679" s="261"/>
      <c r="CG679" s="261"/>
      <c r="CH679" s="261"/>
      <c r="CI679" s="261"/>
      <c r="CJ679" s="261"/>
      <c r="CK679" s="261"/>
      <c r="CL679" s="261"/>
      <c r="CM679" s="261"/>
      <c r="CN679" s="261"/>
      <c r="CO679" s="261"/>
      <c r="CP679" s="261"/>
      <c r="CQ679" s="261"/>
      <c r="CR679" s="261"/>
      <c r="CS679" s="261"/>
      <c r="CT679" s="261"/>
      <c r="CU679" s="261"/>
      <c r="CV679" s="261"/>
      <c r="CW679" s="261"/>
      <c r="CX679" s="261"/>
      <c r="CY679" s="261"/>
      <c r="CZ679" s="261"/>
      <c r="DA679" s="261"/>
      <c r="DB679" s="261"/>
      <c r="DC679" s="261"/>
      <c r="DD679" s="261"/>
      <c r="DE679" s="261"/>
      <c r="DF679" s="261"/>
      <c r="DG679" s="261"/>
      <c r="DH679" s="261"/>
      <c r="DI679" s="261"/>
      <c r="DJ679" s="261"/>
      <c r="DK679" s="261"/>
      <c r="DL679" s="261"/>
      <c r="DM679" s="261"/>
      <c r="DN679" s="261"/>
      <c r="DO679" s="261"/>
      <c r="DP679" s="261"/>
      <c r="DQ679" s="261"/>
      <c r="DR679" s="261"/>
      <c r="DS679" s="261"/>
      <c r="DT679" s="261"/>
      <c r="DU679" s="261"/>
      <c r="DV679" s="261"/>
      <c r="DW679" s="261"/>
      <c r="DX679" s="261"/>
      <c r="DY679" s="261"/>
      <c r="DZ679" s="261"/>
      <c r="EA679" s="261"/>
      <c r="EB679" s="261"/>
      <c r="EC679" s="261"/>
      <c r="ED679" s="261"/>
      <c r="EE679" s="261"/>
      <c r="EF679" s="261"/>
      <c r="EG679" s="261"/>
      <c r="EH679" s="261"/>
      <c r="EI679" s="261"/>
      <c r="EJ679" s="261"/>
      <c r="EK679" s="261"/>
      <c r="EL679" s="261"/>
      <c r="EM679" s="261"/>
      <c r="EN679" s="261"/>
      <c r="EO679" s="261"/>
      <c r="EP679" s="261"/>
      <c r="EQ679" s="261"/>
      <c r="ER679" s="261"/>
      <c r="ES679" s="261"/>
      <c r="ET679" s="261"/>
      <c r="EU679" s="261"/>
      <c r="EV679" s="261"/>
      <c r="EW679" s="261"/>
      <c r="EX679" s="261"/>
      <c r="EY679" s="261"/>
      <c r="EZ679" s="261"/>
      <c r="FA679" s="261"/>
      <c r="FB679" s="261"/>
      <c r="FC679" s="261"/>
      <c r="FD679" s="261"/>
      <c r="FE679" s="261"/>
      <c r="FF679" s="261"/>
      <c r="FG679" s="261"/>
      <c r="FH679" s="261"/>
      <c r="FI679" s="261"/>
      <c r="FJ679" s="261"/>
      <c r="FK679" s="261"/>
      <c r="FL679" s="261"/>
      <c r="FM679" s="261"/>
      <c r="FN679" s="261"/>
      <c r="FO679" s="261"/>
      <c r="FP679" s="261"/>
      <c r="FQ679" s="261"/>
      <c r="FR679" s="261"/>
      <c r="FS679" s="261"/>
      <c r="FT679" s="261"/>
      <c r="FU679" s="261"/>
      <c r="FV679" s="261"/>
      <c r="FW679" s="261"/>
      <c r="FX679" s="261"/>
      <c r="FY679" s="261"/>
      <c r="FZ679" s="261"/>
      <c r="GA679" s="261"/>
      <c r="GB679" s="261"/>
      <c r="GC679" s="261"/>
      <c r="GD679" s="261"/>
      <c r="GE679" s="261"/>
      <c r="GF679" s="261"/>
      <c r="GG679" s="261"/>
      <c r="GH679" s="261"/>
      <c r="GI679" s="261"/>
      <c r="GJ679" s="261"/>
      <c r="GK679" s="261"/>
      <c r="GL679" s="261"/>
      <c r="GM679" s="261"/>
      <c r="GN679" s="261"/>
      <c r="GO679" s="261"/>
      <c r="GP679" s="261"/>
      <c r="GQ679" s="261"/>
      <c r="GR679" s="261"/>
      <c r="GS679" s="261"/>
      <c r="GT679" s="261"/>
      <c r="GU679" s="261"/>
      <c r="GV679" s="261"/>
      <c r="GW679" s="261"/>
      <c r="GX679" s="261"/>
      <c r="GY679" s="261"/>
      <c r="GZ679" s="261"/>
      <c r="HA679" s="261"/>
      <c r="HB679" s="261"/>
      <c r="HC679" s="261"/>
      <c r="HD679" s="261"/>
      <c r="HE679" s="261"/>
      <c r="HF679" s="261"/>
      <c r="HG679" s="261"/>
      <c r="HH679" s="261"/>
      <c r="HI679" s="261"/>
      <c r="HJ679" s="261"/>
      <c r="HK679" s="261"/>
      <c r="HL679" s="261"/>
      <c r="HM679" s="261"/>
      <c r="HN679" s="261"/>
      <c r="HO679" s="261"/>
      <c r="HP679" s="261"/>
      <c r="HQ679" s="261"/>
      <c r="HR679" s="261"/>
      <c r="HS679" s="261"/>
      <c r="HT679" s="261"/>
      <c r="HU679" s="261"/>
      <c r="HV679" s="261"/>
      <c r="HW679" s="261"/>
      <c r="HX679" s="261"/>
      <c r="HY679" s="261"/>
      <c r="HZ679" s="261"/>
      <c r="IA679" s="261"/>
      <c r="IB679" s="261"/>
      <c r="IC679" s="261"/>
      <c r="ID679" s="261"/>
      <c r="IE679" s="261"/>
      <c r="IF679" s="261"/>
      <c r="IG679" s="261"/>
      <c r="IH679" s="261"/>
      <c r="II679" s="261"/>
      <c r="IJ679" s="261"/>
      <c r="IK679" s="261"/>
      <c r="IL679" s="261"/>
      <c r="IM679" s="261"/>
      <c r="IN679" s="261"/>
      <c r="IO679" s="261"/>
      <c r="IP679" s="261"/>
      <c r="IQ679" s="261"/>
      <c r="IR679" s="261"/>
      <c r="IS679" s="261"/>
      <c r="IT679" s="261"/>
      <c r="IU679" s="261"/>
      <c r="IV679" s="261"/>
      <c r="IW679" s="261"/>
      <c r="IX679" s="261"/>
      <c r="IY679" s="261"/>
      <c r="IZ679" s="261"/>
      <c r="JA679" s="261"/>
      <c r="JB679" s="261"/>
      <c r="JC679" s="261"/>
      <c r="JD679" s="261"/>
      <c r="JE679" s="261"/>
      <c r="JF679" s="261"/>
      <c r="JG679" s="261"/>
      <c r="JH679" s="261"/>
      <c r="JI679" s="261"/>
      <c r="JJ679" s="261"/>
      <c r="JK679" s="261"/>
      <c r="JL679" s="261"/>
      <c r="JM679" s="261"/>
      <c r="JN679" s="261"/>
      <c r="JO679" s="261"/>
      <c r="JP679" s="261"/>
      <c r="JQ679" s="261"/>
      <c r="JR679" s="261"/>
      <c r="JS679" s="261"/>
      <c r="JT679" s="261"/>
      <c r="JU679" s="261"/>
      <c r="JV679" s="261"/>
      <c r="JW679" s="261"/>
      <c r="JX679" s="261"/>
      <c r="JY679" s="261"/>
      <c r="JZ679" s="261"/>
      <c r="KA679" s="261"/>
      <c r="KB679" s="261"/>
      <c r="KC679" s="261"/>
      <c r="KD679" s="261"/>
      <c r="KE679" s="261"/>
      <c r="KF679" s="261"/>
      <c r="KG679" s="261"/>
      <c r="KH679" s="261"/>
      <c r="KI679" s="261"/>
      <c r="KJ679" s="261"/>
      <c r="KK679" s="261"/>
      <c r="KL679" s="261"/>
      <c r="KM679" s="261"/>
      <c r="KN679" s="261"/>
      <c r="KO679" s="261"/>
      <c r="KP679" s="261"/>
      <c r="KQ679" s="261"/>
      <c r="KR679" s="261"/>
      <c r="KS679" s="261"/>
      <c r="KT679" s="261"/>
      <c r="KU679" s="261"/>
      <c r="KV679" s="261"/>
      <c r="KW679" s="261"/>
      <c r="KX679" s="261"/>
      <c r="KY679" s="261"/>
      <c r="KZ679" s="261"/>
      <c r="LA679" s="261"/>
      <c r="LB679" s="261"/>
      <c r="LC679" s="261"/>
      <c r="LD679" s="261"/>
      <c r="LE679" s="261"/>
      <c r="LF679" s="261"/>
      <c r="LG679" s="261"/>
      <c r="LH679" s="261"/>
      <c r="LI679" s="261"/>
      <c r="LJ679" s="261"/>
      <c r="LK679" s="261"/>
      <c r="LL679" s="261"/>
      <c r="LM679" s="261"/>
      <c r="LN679" s="261"/>
      <c r="LO679" s="261"/>
      <c r="LP679" s="261"/>
      <c r="LQ679" s="261"/>
      <c r="LR679" s="261"/>
      <c r="LS679" s="261"/>
      <c r="LT679" s="261"/>
      <c r="LU679" s="261"/>
      <c r="LV679" s="261"/>
      <c r="LW679" s="261"/>
      <c r="LX679" s="261"/>
      <c r="LY679" s="261"/>
      <c r="LZ679" s="261"/>
      <c r="MA679" s="261"/>
      <c r="MB679" s="261"/>
      <c r="MC679" s="261"/>
      <c r="MD679" s="261"/>
      <c r="ME679" s="261"/>
      <c r="MF679" s="261"/>
      <c r="MG679" s="261"/>
      <c r="MH679" s="261"/>
      <c r="MI679" s="261"/>
      <c r="MJ679" s="261"/>
      <c r="MK679" s="261"/>
      <c r="ML679" s="261"/>
      <c r="MM679" s="261"/>
      <c r="MN679" s="261"/>
      <c r="MO679" s="261"/>
      <c r="MP679" s="261"/>
      <c r="MQ679" s="261"/>
      <c r="MR679" s="261"/>
      <c r="MS679" s="261"/>
      <c r="MT679" s="261"/>
      <c r="MU679" s="261"/>
      <c r="MV679" s="261"/>
      <c r="MW679" s="261"/>
      <c r="MX679" s="261"/>
      <c r="MY679" s="261"/>
      <c r="MZ679" s="261"/>
      <c r="NA679" s="261"/>
      <c r="NB679" s="261"/>
      <c r="NC679" s="261"/>
      <c r="ND679" s="261"/>
      <c r="NE679" s="261"/>
      <c r="NF679" s="261"/>
      <c r="NG679" s="261"/>
      <c r="NH679" s="261"/>
      <c r="NI679" s="261"/>
      <c r="NJ679" s="261"/>
      <c r="NK679" s="261"/>
      <c r="NL679" s="261"/>
      <c r="NM679" s="261"/>
      <c r="NN679" s="261"/>
      <c r="NO679" s="261"/>
      <c r="NP679" s="261"/>
      <c r="NQ679" s="261"/>
      <c r="NR679" s="261"/>
      <c r="NS679" s="261"/>
      <c r="NT679" s="261"/>
      <c r="NU679" s="261"/>
      <c r="NV679" s="261"/>
      <c r="NW679" s="261"/>
      <c r="NX679" s="261"/>
      <c r="NY679" s="261"/>
      <c r="NZ679" s="261"/>
      <c r="OA679" s="261"/>
      <c r="OB679" s="261"/>
      <c r="OC679" s="261"/>
      <c r="OD679" s="261"/>
      <c r="OE679" s="261"/>
      <c r="OF679" s="261"/>
      <c r="OG679" s="261"/>
      <c r="OH679" s="261"/>
      <c r="OI679" s="261"/>
      <c r="OJ679" s="261"/>
      <c r="OK679" s="261"/>
      <c r="OL679" s="261"/>
      <c r="OM679" s="261"/>
      <c r="ON679" s="261"/>
      <c r="OO679" s="261"/>
      <c r="OP679" s="261"/>
      <c r="OQ679" s="261"/>
      <c r="OR679" s="261"/>
      <c r="OS679" s="261"/>
      <c r="OT679" s="261"/>
      <c r="OU679" s="261"/>
      <c r="OV679" s="261"/>
      <c r="OW679" s="261"/>
      <c r="OX679" s="261"/>
      <c r="OY679" s="261"/>
      <c r="OZ679" s="261"/>
      <c r="PA679" s="261"/>
      <c r="PB679" s="261"/>
      <c r="PC679" s="261"/>
      <c r="PD679" s="261"/>
      <c r="PE679" s="261"/>
      <c r="PF679" s="261"/>
      <c r="PG679" s="261"/>
      <c r="PH679" s="261"/>
      <c r="PI679" s="261"/>
      <c r="PJ679" s="261"/>
      <c r="PK679" s="261"/>
      <c r="PL679" s="261"/>
      <c r="PM679" s="261"/>
      <c r="PN679" s="261"/>
      <c r="PO679" s="261"/>
      <c r="PP679" s="261"/>
      <c r="PQ679" s="261"/>
      <c r="PR679" s="261"/>
      <c r="PS679" s="261"/>
      <c r="PT679" s="261"/>
      <c r="PU679" s="261"/>
      <c r="PV679" s="261"/>
      <c r="PW679" s="261"/>
      <c r="PX679" s="261"/>
      <c r="PY679" s="261"/>
      <c r="PZ679" s="261"/>
      <c r="QA679" s="261"/>
      <c r="QB679" s="261"/>
      <c r="QC679" s="261"/>
      <c r="QD679" s="261"/>
      <c r="QE679" s="261"/>
      <c r="QF679" s="261"/>
      <c r="QG679" s="261"/>
      <c r="QH679" s="261"/>
      <c r="QI679" s="261"/>
      <c r="QJ679" s="261"/>
      <c r="QK679" s="261"/>
      <c r="QL679" s="261"/>
      <c r="QM679" s="261"/>
      <c r="QN679" s="261"/>
      <c r="QO679" s="261"/>
      <c r="QP679" s="261"/>
      <c r="QQ679" s="261"/>
      <c r="QR679" s="261"/>
      <c r="QS679" s="261"/>
      <c r="QT679" s="261"/>
      <c r="QU679" s="261"/>
      <c r="QV679" s="261"/>
      <c r="QW679" s="261"/>
      <c r="QX679" s="261"/>
      <c r="QY679" s="261"/>
      <c r="QZ679" s="261"/>
      <c r="RA679" s="261"/>
      <c r="RB679" s="261"/>
      <c r="RC679" s="261"/>
      <c r="RD679" s="261"/>
      <c r="RE679" s="261"/>
      <c r="RF679" s="261"/>
      <c r="RG679" s="261"/>
      <c r="RH679" s="261"/>
      <c r="RI679" s="261"/>
      <c r="RJ679" s="261"/>
      <c r="RK679" s="261"/>
      <c r="RL679" s="261"/>
      <c r="RM679" s="261"/>
      <c r="RN679" s="261"/>
      <c r="RO679" s="261"/>
      <c r="RP679" s="261"/>
      <c r="RQ679" s="261"/>
      <c r="RR679" s="261"/>
      <c r="RS679" s="261"/>
      <c r="RT679" s="261"/>
      <c r="RU679" s="261"/>
      <c r="RV679" s="261"/>
      <c r="RW679" s="261"/>
      <c r="RX679" s="261"/>
      <c r="RY679" s="261"/>
      <c r="RZ679" s="261"/>
      <c r="SA679" s="261"/>
      <c r="SB679" s="261"/>
      <c r="SC679" s="261"/>
      <c r="SD679" s="261"/>
      <c r="SE679" s="261"/>
      <c r="SF679" s="261"/>
      <c r="SG679" s="261"/>
      <c r="SH679" s="261"/>
      <c r="SI679" s="261"/>
      <c r="SJ679" s="261"/>
      <c r="SK679" s="261"/>
      <c r="SL679" s="261"/>
      <c r="SM679" s="261"/>
      <c r="SN679" s="261"/>
      <c r="SO679" s="261"/>
      <c r="SP679" s="261"/>
      <c r="SQ679" s="261"/>
      <c r="SR679" s="261"/>
      <c r="SS679" s="261"/>
      <c r="ST679" s="261"/>
      <c r="SU679" s="261"/>
      <c r="SV679" s="261"/>
      <c r="SW679" s="261"/>
      <c r="SX679" s="261"/>
      <c r="SY679" s="261"/>
      <c r="SZ679" s="261"/>
      <c r="TA679" s="261"/>
      <c r="TB679" s="261"/>
      <c r="TC679" s="261"/>
      <c r="TD679" s="261"/>
      <c r="TE679" s="261"/>
      <c r="TF679" s="261"/>
      <c r="TG679" s="261"/>
      <c r="TH679" s="261"/>
      <c r="TI679" s="261"/>
      <c r="TJ679" s="261"/>
      <c r="TK679" s="261"/>
      <c r="TL679" s="261"/>
      <c r="TM679" s="261"/>
      <c r="TN679" s="261"/>
      <c r="TO679" s="261"/>
      <c r="TP679" s="261"/>
      <c r="TQ679" s="261"/>
      <c r="TR679" s="261"/>
      <c r="TS679" s="261"/>
      <c r="TT679" s="261"/>
      <c r="TU679" s="261"/>
      <c r="TV679" s="261"/>
      <c r="TW679" s="261"/>
      <c r="TX679" s="261"/>
      <c r="TY679" s="261"/>
      <c r="TZ679" s="261"/>
      <c r="UA679" s="261"/>
      <c r="UB679" s="261"/>
      <c r="UC679" s="261"/>
      <c r="UD679" s="261"/>
      <c r="UE679" s="261"/>
      <c r="UF679" s="261"/>
      <c r="UG679" s="261"/>
      <c r="UH679" s="261"/>
      <c r="UI679" s="261"/>
      <c r="UJ679" s="261"/>
      <c r="UK679" s="261"/>
      <c r="UL679" s="261"/>
      <c r="UM679" s="261"/>
      <c r="UN679" s="261"/>
      <c r="UO679" s="261"/>
      <c r="UP679" s="261"/>
      <c r="UQ679" s="261"/>
      <c r="UR679" s="261"/>
      <c r="US679" s="261"/>
      <c r="UT679" s="261"/>
      <c r="UU679" s="261"/>
      <c r="UV679" s="261"/>
      <c r="UW679" s="261"/>
      <c r="UX679" s="261"/>
      <c r="UY679" s="261"/>
      <c r="UZ679" s="261"/>
      <c r="VA679" s="261"/>
      <c r="VB679" s="261"/>
      <c r="VC679" s="261"/>
      <c r="VD679" s="261"/>
      <c r="VE679" s="261"/>
      <c r="VF679" s="261"/>
      <c r="VG679" s="261"/>
      <c r="VH679" s="261"/>
      <c r="VI679" s="261"/>
      <c r="VJ679" s="261"/>
      <c r="VK679" s="261"/>
      <c r="VL679" s="261"/>
      <c r="VM679" s="261"/>
      <c r="VN679" s="261"/>
      <c r="VO679" s="261"/>
      <c r="VP679" s="261"/>
      <c r="VQ679" s="261"/>
      <c r="VR679" s="261"/>
      <c r="VS679" s="261"/>
      <c r="VT679" s="261"/>
      <c r="VU679" s="261"/>
      <c r="VV679" s="261"/>
      <c r="VW679" s="261"/>
      <c r="VX679" s="261"/>
      <c r="VY679" s="261"/>
      <c r="VZ679" s="261"/>
      <c r="WA679" s="261"/>
      <c r="WB679" s="261"/>
      <c r="WC679" s="261"/>
      <c r="WD679" s="261"/>
      <c r="WE679" s="261"/>
      <c r="WF679" s="261"/>
      <c r="WG679" s="261"/>
      <c r="WH679" s="261"/>
      <c r="WI679" s="261"/>
      <c r="WJ679" s="261"/>
      <c r="WK679" s="261"/>
      <c r="WL679" s="261"/>
      <c r="WM679" s="261"/>
      <c r="WN679" s="261"/>
      <c r="WO679" s="261"/>
      <c r="WP679" s="261"/>
      <c r="WQ679" s="261"/>
      <c r="WR679" s="261"/>
      <c r="WS679" s="261"/>
      <c r="WT679" s="261"/>
      <c r="WU679" s="261"/>
      <c r="WV679" s="261"/>
      <c r="WW679" s="261"/>
      <c r="WX679" s="261"/>
      <c r="WY679" s="261"/>
      <c r="WZ679" s="261"/>
      <c r="XA679" s="261"/>
      <c r="XB679" s="261"/>
      <c r="XC679" s="261"/>
      <c r="XD679" s="261"/>
      <c r="XE679" s="261"/>
      <c r="XF679" s="261"/>
      <c r="XG679" s="261"/>
      <c r="XH679" s="261"/>
      <c r="XI679" s="261"/>
      <c r="XJ679" s="261"/>
      <c r="XK679" s="261"/>
      <c r="XL679" s="261"/>
      <c r="XM679" s="261"/>
      <c r="XN679" s="261"/>
      <c r="XO679" s="261"/>
      <c r="XP679" s="261"/>
      <c r="XQ679" s="261"/>
      <c r="XR679" s="261"/>
      <c r="XS679" s="261"/>
      <c r="XT679" s="261"/>
      <c r="XU679" s="261"/>
      <c r="XV679" s="261"/>
      <c r="XW679" s="261"/>
      <c r="XX679" s="261"/>
      <c r="XY679" s="261"/>
      <c r="XZ679" s="261"/>
      <c r="YA679" s="261"/>
      <c r="YB679" s="261"/>
      <c r="YC679" s="261"/>
      <c r="YD679" s="261"/>
      <c r="YE679" s="261"/>
      <c r="YF679" s="261"/>
      <c r="YG679" s="261"/>
      <c r="YH679" s="261"/>
      <c r="YI679" s="261"/>
      <c r="YJ679" s="261"/>
      <c r="YK679" s="261"/>
      <c r="YL679" s="261"/>
      <c r="YM679" s="261"/>
      <c r="YN679" s="261"/>
      <c r="YO679" s="261"/>
      <c r="YP679" s="261"/>
      <c r="YQ679" s="261"/>
      <c r="YR679" s="261"/>
      <c r="YS679" s="261"/>
      <c r="YT679" s="261"/>
      <c r="YU679" s="261"/>
      <c r="YV679" s="261"/>
      <c r="YW679" s="261"/>
      <c r="YX679" s="261"/>
      <c r="YY679" s="261"/>
      <c r="YZ679" s="261"/>
      <c r="ZA679" s="261"/>
      <c r="ZB679" s="261"/>
      <c r="ZC679" s="261"/>
      <c r="ZD679" s="261"/>
      <c r="ZE679" s="261"/>
      <c r="ZF679" s="261"/>
      <c r="ZG679" s="261"/>
      <c r="ZH679" s="261"/>
      <c r="ZI679" s="261"/>
      <c r="ZJ679" s="261"/>
      <c r="ZK679" s="261"/>
      <c r="ZL679" s="261"/>
      <c r="ZM679" s="261"/>
      <c r="ZN679" s="261"/>
      <c r="ZO679" s="261"/>
      <c r="ZP679" s="261"/>
      <c r="ZQ679" s="261"/>
      <c r="ZR679" s="261"/>
      <c r="ZS679" s="261"/>
      <c r="ZT679" s="261"/>
      <c r="ZU679" s="261"/>
      <c r="ZV679" s="261"/>
      <c r="ZW679" s="261"/>
      <c r="ZX679" s="261"/>
      <c r="ZY679" s="261"/>
      <c r="ZZ679" s="261"/>
      <c r="AAA679" s="261"/>
      <c r="AAB679" s="261"/>
      <c r="AAC679" s="261"/>
      <c r="AAD679" s="261"/>
      <c r="AAE679" s="261"/>
      <c r="AAF679" s="261"/>
      <c r="AAG679" s="261"/>
      <c r="AAH679" s="261"/>
      <c r="AAI679" s="261"/>
      <c r="AAJ679" s="261"/>
      <c r="AAK679" s="261"/>
      <c r="AAL679" s="261"/>
      <c r="AAM679" s="261"/>
      <c r="AAN679" s="261"/>
      <c r="AAO679" s="261"/>
      <c r="AAP679" s="261"/>
      <c r="AAQ679" s="261"/>
      <c r="AAR679" s="261"/>
      <c r="AAS679" s="261"/>
      <c r="AAT679" s="261"/>
      <c r="AAU679" s="261"/>
      <c r="AAV679" s="261"/>
      <c r="AAW679" s="261"/>
      <c r="AAX679" s="261"/>
      <c r="AAY679" s="261"/>
      <c r="AAZ679" s="261"/>
      <c r="ABA679" s="261"/>
      <c r="ABB679" s="261"/>
      <c r="ABC679" s="261"/>
      <c r="ABD679" s="261"/>
      <c r="ABE679" s="261"/>
      <c r="ABF679" s="261"/>
      <c r="ABG679" s="261"/>
      <c r="ABH679" s="261"/>
      <c r="ABI679" s="261"/>
      <c r="ABJ679" s="261"/>
      <c r="ABK679" s="261"/>
      <c r="ABL679" s="261"/>
      <c r="ABM679" s="261"/>
      <c r="ABN679" s="261"/>
      <c r="ABO679" s="261"/>
      <c r="ABP679" s="261"/>
      <c r="ABQ679" s="261"/>
      <c r="ABR679" s="261"/>
      <c r="ABS679" s="261"/>
      <c r="ABT679" s="261"/>
      <c r="ABU679" s="261"/>
      <c r="ABV679" s="261"/>
      <c r="ABW679" s="261"/>
      <c r="ABX679" s="261"/>
      <c r="ABY679" s="261"/>
      <c r="ABZ679" s="261"/>
      <c r="ACA679" s="261"/>
      <c r="ACB679" s="261"/>
      <c r="ACC679" s="261"/>
      <c r="ACD679" s="261"/>
      <c r="ACE679" s="261"/>
      <c r="ACF679" s="261"/>
      <c r="ACG679" s="261"/>
      <c r="ACH679" s="261"/>
      <c r="ACI679" s="261"/>
      <c r="ACJ679" s="261"/>
      <c r="ACK679" s="261"/>
      <c r="ACL679" s="261"/>
      <c r="ACM679" s="261"/>
      <c r="ACN679" s="261"/>
      <c r="ACO679" s="261"/>
      <c r="ACP679" s="261"/>
      <c r="ACQ679" s="261"/>
      <c r="ACR679" s="261"/>
      <c r="ACS679" s="261"/>
      <c r="ACT679" s="261"/>
      <c r="ACU679" s="261"/>
      <c r="ACV679" s="261"/>
      <c r="ACW679" s="261"/>
      <c r="ACX679" s="261"/>
      <c r="ACY679" s="261"/>
      <c r="ACZ679" s="261"/>
      <c r="ADA679" s="261"/>
      <c r="ADB679" s="261"/>
      <c r="ADC679" s="261"/>
      <c r="ADD679" s="261"/>
      <c r="ADE679" s="261"/>
      <c r="ADF679" s="261"/>
      <c r="ADG679" s="261"/>
      <c r="ADH679" s="261"/>
      <c r="ADI679" s="261"/>
      <c r="ADJ679" s="261"/>
      <c r="ADK679" s="261"/>
      <c r="ADL679" s="261"/>
      <c r="ADM679" s="261"/>
      <c r="ADN679" s="261"/>
      <c r="ADO679" s="261"/>
      <c r="ADP679" s="261"/>
      <c r="ADQ679" s="261"/>
      <c r="ADR679" s="261"/>
      <c r="ADS679" s="261"/>
      <c r="ADT679" s="261"/>
      <c r="ADU679" s="261"/>
      <c r="ADV679" s="261"/>
      <c r="ADW679" s="261"/>
      <c r="ADX679" s="261"/>
      <c r="ADY679" s="261"/>
      <c r="ADZ679" s="261"/>
      <c r="AEA679" s="261"/>
      <c r="AEB679" s="261"/>
      <c r="AEC679" s="261"/>
      <c r="AED679" s="261"/>
      <c r="AEE679" s="261"/>
      <c r="AEF679" s="261"/>
      <c r="AEG679" s="261"/>
      <c r="AEH679" s="261"/>
      <c r="AEI679" s="261"/>
      <c r="AEJ679" s="261"/>
      <c r="AEK679" s="261"/>
      <c r="AEL679" s="261"/>
      <c r="AEM679" s="261"/>
      <c r="AEN679" s="261"/>
      <c r="AEO679" s="261"/>
      <c r="AEP679" s="261"/>
      <c r="AEQ679" s="261"/>
      <c r="AER679" s="261"/>
      <c r="AES679" s="261"/>
      <c r="AET679" s="261"/>
      <c r="AEU679" s="261"/>
      <c r="AEV679" s="261"/>
      <c r="AEW679" s="261"/>
      <c r="AEX679" s="261"/>
      <c r="AEY679" s="261"/>
      <c r="AEZ679" s="261"/>
      <c r="AFA679" s="261"/>
      <c r="AFB679" s="261"/>
      <c r="AFC679" s="261"/>
      <c r="AFD679" s="261"/>
      <c r="AFE679" s="261"/>
      <c r="AFF679" s="261"/>
      <c r="AFG679" s="261"/>
      <c r="AFH679" s="261"/>
      <c r="AFI679" s="261"/>
      <c r="AFJ679" s="261"/>
      <c r="AFK679" s="261"/>
      <c r="AFL679" s="261"/>
      <c r="AFM679" s="261"/>
      <c r="AFN679" s="261"/>
      <c r="AFO679" s="261"/>
      <c r="AFP679" s="261"/>
      <c r="AFQ679" s="261"/>
      <c r="AFR679" s="261"/>
      <c r="AFS679" s="261"/>
      <c r="AFT679" s="261"/>
      <c r="AFU679" s="261"/>
      <c r="AFV679" s="261"/>
      <c r="AFW679" s="261"/>
      <c r="AFX679" s="261"/>
      <c r="AFY679" s="261"/>
      <c r="AFZ679" s="261"/>
      <c r="AGA679" s="261"/>
      <c r="AGB679" s="261"/>
      <c r="AGC679" s="261"/>
      <c r="AGD679" s="261"/>
      <c r="AGE679" s="261"/>
      <c r="AGF679" s="261"/>
      <c r="AGG679" s="261"/>
      <c r="AGH679" s="261"/>
      <c r="AGI679" s="261"/>
      <c r="AGJ679" s="261"/>
      <c r="AGK679" s="261"/>
      <c r="AGL679" s="261"/>
      <c r="AGM679" s="261"/>
      <c r="AGN679" s="261"/>
      <c r="AGO679" s="261"/>
      <c r="AGP679" s="261"/>
      <c r="AGQ679" s="261"/>
      <c r="AGR679" s="261"/>
      <c r="AGS679" s="261"/>
      <c r="AGT679" s="261"/>
      <c r="AGU679" s="261"/>
      <c r="AGV679" s="261"/>
      <c r="AGW679" s="261"/>
      <c r="AGX679" s="261"/>
      <c r="AGY679" s="261"/>
      <c r="AGZ679" s="261"/>
      <c r="AHA679" s="261"/>
      <c r="AHB679" s="261"/>
      <c r="AHC679" s="261"/>
      <c r="AHD679" s="261"/>
      <c r="AHE679" s="261"/>
      <c r="AHF679" s="261"/>
      <c r="AHG679" s="261"/>
      <c r="AHH679" s="261"/>
      <c r="AHI679" s="261"/>
      <c r="AHJ679" s="261"/>
      <c r="AHK679" s="261"/>
      <c r="AHL679" s="261"/>
      <c r="AHM679" s="261"/>
      <c r="AHN679" s="261"/>
      <c r="AHO679" s="261"/>
      <c r="AHP679" s="261"/>
      <c r="AHQ679" s="261"/>
      <c r="AHR679" s="261"/>
      <c r="AHS679" s="261"/>
      <c r="AHT679" s="261"/>
      <c r="AHU679" s="261"/>
      <c r="AHV679" s="261"/>
      <c r="AHW679" s="261"/>
      <c r="AHX679" s="261"/>
      <c r="AHY679" s="261"/>
      <c r="AHZ679" s="261"/>
      <c r="AIA679" s="261"/>
      <c r="AIB679" s="261"/>
      <c r="AIC679" s="261"/>
      <c r="AID679" s="261"/>
      <c r="AIE679" s="261"/>
      <c r="AIF679" s="261"/>
      <c r="AIG679" s="261"/>
      <c r="AIH679" s="261"/>
      <c r="AII679" s="261"/>
      <c r="AIJ679" s="261"/>
      <c r="AIK679" s="261"/>
      <c r="AIL679" s="261"/>
      <c r="AIM679" s="261"/>
      <c r="AIN679" s="261"/>
      <c r="AIO679" s="261"/>
      <c r="AIP679" s="261"/>
      <c r="AIQ679" s="261"/>
      <c r="AIR679" s="261"/>
      <c r="AIS679" s="261"/>
      <c r="AIT679" s="261"/>
      <c r="AIU679" s="261"/>
      <c r="AIV679" s="261"/>
      <c r="AIW679" s="261"/>
      <c r="AIX679" s="261"/>
      <c r="AIY679" s="261"/>
      <c r="AIZ679" s="261"/>
      <c r="AJA679" s="261"/>
      <c r="AJB679" s="261"/>
      <c r="AJC679" s="261"/>
      <c r="AJD679" s="261"/>
      <c r="AJE679" s="261"/>
      <c r="AJF679" s="261"/>
      <c r="AJG679" s="261"/>
      <c r="AJH679" s="261"/>
      <c r="AJI679" s="261"/>
      <c r="AJJ679" s="261"/>
      <c r="AJK679" s="261"/>
      <c r="AJL679" s="261"/>
      <c r="AJM679" s="261"/>
      <c r="AJN679" s="261"/>
      <c r="AJO679" s="261"/>
      <c r="AJP679" s="261"/>
      <c r="AJQ679" s="261"/>
      <c r="AJR679" s="261"/>
      <c r="AJS679" s="261"/>
      <c r="AJT679" s="261"/>
      <c r="AJU679" s="261"/>
      <c r="AJV679" s="261"/>
      <c r="AJW679" s="261"/>
      <c r="AJX679" s="261"/>
      <c r="AJY679" s="261"/>
      <c r="AJZ679" s="261"/>
      <c r="AKA679" s="261"/>
      <c r="AKB679" s="261"/>
      <c r="AKC679" s="261"/>
      <c r="AKD679" s="261"/>
      <c r="AKE679" s="261"/>
      <c r="AKF679" s="261"/>
      <c r="AKG679" s="261"/>
      <c r="AKH679" s="261"/>
      <c r="AKI679" s="261"/>
      <c r="AKJ679" s="261"/>
      <c r="AKK679" s="261"/>
      <c r="AKL679" s="261"/>
      <c r="AKM679" s="261"/>
      <c r="AKN679" s="261"/>
      <c r="AKO679" s="261"/>
      <c r="AKP679" s="261"/>
      <c r="AKQ679" s="261"/>
      <c r="AKR679" s="261"/>
      <c r="AKS679" s="261"/>
      <c r="AKT679" s="261"/>
      <c r="AKU679" s="261"/>
      <c r="AKV679" s="261"/>
      <c r="AKW679" s="261"/>
      <c r="AKX679" s="261"/>
      <c r="AKY679" s="261"/>
      <c r="AKZ679" s="261"/>
      <c r="ALA679" s="261"/>
      <c r="ALB679" s="261"/>
      <c r="ALC679" s="261"/>
      <c r="ALD679" s="261"/>
      <c r="ALE679" s="261"/>
      <c r="ALF679" s="261"/>
      <c r="ALG679" s="261"/>
      <c r="ALH679" s="261"/>
      <c r="ALI679" s="261"/>
      <c r="ALJ679" s="261"/>
      <c r="ALK679" s="261"/>
      <c r="ALL679" s="261"/>
      <c r="ALM679" s="261"/>
      <c r="ALN679" s="261"/>
      <c r="ALO679" s="261"/>
      <c r="ALP679" s="261"/>
      <c r="ALQ679" s="261"/>
      <c r="ALR679" s="261"/>
      <c r="ALS679" s="261"/>
      <c r="ALT679" s="261"/>
      <c r="ALU679" s="261"/>
      <c r="ALV679" s="261"/>
      <c r="ALW679" s="261"/>
      <c r="ALX679" s="261"/>
      <c r="ALY679" s="261"/>
      <c r="ALZ679" s="261"/>
      <c r="AMA679" s="261"/>
      <c r="AMB679" s="261"/>
      <c r="AMC679" s="261"/>
      <c r="AMD679" s="261"/>
      <c r="AME679" s="261"/>
      <c r="AMF679" s="261"/>
      <c r="AMG679" s="261"/>
      <c r="AMH679" s="261"/>
      <c r="AMI679" s="261"/>
      <c r="AMJ679" s="261"/>
      <c r="AMK679" s="261"/>
    </row>
    <row r="680" spans="1:1025" s="269" customFormat="1" x14ac:dyDescent="0.35">
      <c r="A680" s="261"/>
      <c r="B680" s="265"/>
      <c r="C680" s="266"/>
      <c r="D680" s="266"/>
      <c r="E680" s="266"/>
      <c r="F680" s="266"/>
      <c r="G680" s="266"/>
      <c r="H680" s="261"/>
      <c r="I680" s="261"/>
      <c r="J680" s="261"/>
      <c r="K680" s="261"/>
      <c r="L680" s="261"/>
      <c r="M680" s="261"/>
      <c r="N680" s="261"/>
      <c r="O680" s="261"/>
      <c r="P680" s="261"/>
      <c r="Q680" s="261"/>
      <c r="R680" s="261"/>
      <c r="S680" s="261"/>
      <c r="T680" s="261"/>
      <c r="U680" s="261"/>
      <c r="V680" s="261"/>
      <c r="W680" s="261"/>
      <c r="X680" s="261"/>
      <c r="Y680" s="261"/>
      <c r="Z680" s="261"/>
      <c r="AA680" s="261"/>
      <c r="AB680" s="261"/>
      <c r="AC680" s="261"/>
      <c r="AD680" s="261"/>
      <c r="AE680" s="261"/>
      <c r="AF680" s="261"/>
      <c r="AG680" s="261"/>
      <c r="AH680" s="261"/>
      <c r="AI680" s="261"/>
      <c r="AJ680" s="261"/>
      <c r="AK680" s="261"/>
      <c r="AL680" s="261"/>
      <c r="AM680" s="261"/>
      <c r="AN680" s="261"/>
      <c r="AO680" s="261"/>
      <c r="AP680" s="261"/>
      <c r="AQ680" s="261"/>
      <c r="AR680" s="261"/>
      <c r="AS680" s="261"/>
      <c r="AT680" s="261"/>
      <c r="AU680" s="261"/>
      <c r="AV680" s="261"/>
      <c r="AW680" s="261"/>
      <c r="AX680" s="261"/>
      <c r="AY680" s="261"/>
      <c r="AZ680" s="261"/>
      <c r="BA680" s="261"/>
      <c r="BB680" s="261"/>
      <c r="BC680" s="261"/>
      <c r="BD680" s="261"/>
      <c r="BE680" s="261"/>
      <c r="BF680" s="261"/>
      <c r="BG680" s="261"/>
      <c r="BH680" s="261"/>
      <c r="BI680" s="261"/>
      <c r="BJ680" s="261"/>
      <c r="BK680" s="261"/>
      <c r="BL680" s="261"/>
      <c r="BM680" s="261"/>
      <c r="BN680" s="261"/>
      <c r="BO680" s="261"/>
      <c r="BP680" s="261"/>
      <c r="BQ680" s="261"/>
      <c r="BR680" s="261"/>
      <c r="BS680" s="261"/>
      <c r="BT680" s="261"/>
      <c r="BU680" s="261"/>
      <c r="BV680" s="261"/>
      <c r="BW680" s="261"/>
      <c r="BX680" s="261"/>
      <c r="BY680" s="261"/>
      <c r="BZ680" s="261"/>
      <c r="CA680" s="261"/>
      <c r="CB680" s="261"/>
      <c r="CC680" s="261"/>
      <c r="CD680" s="261"/>
      <c r="CE680" s="261"/>
      <c r="CF680" s="261"/>
      <c r="CG680" s="261"/>
      <c r="CH680" s="261"/>
      <c r="CI680" s="261"/>
      <c r="CJ680" s="261"/>
      <c r="CK680" s="261"/>
      <c r="CL680" s="261"/>
      <c r="CM680" s="261"/>
      <c r="CN680" s="261"/>
      <c r="CO680" s="261"/>
      <c r="CP680" s="261"/>
      <c r="CQ680" s="261"/>
      <c r="CR680" s="261"/>
      <c r="CS680" s="261"/>
      <c r="CT680" s="261"/>
      <c r="CU680" s="261"/>
      <c r="CV680" s="261"/>
      <c r="CW680" s="261"/>
      <c r="CX680" s="261"/>
      <c r="CY680" s="261"/>
      <c r="CZ680" s="261"/>
      <c r="DA680" s="261"/>
      <c r="DB680" s="261"/>
      <c r="DC680" s="261"/>
      <c r="DD680" s="261"/>
      <c r="DE680" s="261"/>
      <c r="DF680" s="261"/>
      <c r="DG680" s="261"/>
      <c r="DH680" s="261"/>
      <c r="DI680" s="261"/>
      <c r="DJ680" s="261"/>
      <c r="DK680" s="261"/>
      <c r="DL680" s="261"/>
      <c r="DM680" s="261"/>
      <c r="DN680" s="261"/>
      <c r="DO680" s="261"/>
      <c r="DP680" s="261"/>
      <c r="DQ680" s="261"/>
      <c r="DR680" s="261"/>
      <c r="DS680" s="261"/>
      <c r="DT680" s="261"/>
      <c r="DU680" s="261"/>
      <c r="DV680" s="261"/>
      <c r="DW680" s="261"/>
      <c r="DX680" s="261"/>
      <c r="DY680" s="261"/>
      <c r="DZ680" s="261"/>
      <c r="EA680" s="261"/>
      <c r="EB680" s="261"/>
      <c r="EC680" s="261"/>
      <c r="ED680" s="261"/>
      <c r="EE680" s="261"/>
      <c r="EF680" s="261"/>
      <c r="EG680" s="261"/>
      <c r="EH680" s="261"/>
      <c r="EI680" s="261"/>
      <c r="EJ680" s="261"/>
      <c r="EK680" s="261"/>
      <c r="EL680" s="261"/>
      <c r="EM680" s="261"/>
      <c r="EN680" s="261"/>
      <c r="EO680" s="261"/>
      <c r="EP680" s="261"/>
      <c r="EQ680" s="261"/>
      <c r="ER680" s="261"/>
      <c r="ES680" s="261"/>
      <c r="ET680" s="261"/>
      <c r="EU680" s="261"/>
      <c r="EV680" s="261"/>
      <c r="EW680" s="261"/>
      <c r="EX680" s="261"/>
      <c r="EY680" s="261"/>
      <c r="EZ680" s="261"/>
      <c r="FA680" s="261"/>
      <c r="FB680" s="261"/>
      <c r="FC680" s="261"/>
      <c r="FD680" s="261"/>
      <c r="FE680" s="261"/>
      <c r="FF680" s="261"/>
      <c r="FG680" s="261"/>
      <c r="FH680" s="261"/>
      <c r="FI680" s="261"/>
      <c r="FJ680" s="261"/>
      <c r="FK680" s="261"/>
      <c r="FL680" s="261"/>
      <c r="FM680" s="261"/>
      <c r="FN680" s="261"/>
      <c r="FO680" s="261"/>
      <c r="FP680" s="261"/>
      <c r="FQ680" s="261"/>
      <c r="FR680" s="261"/>
      <c r="FS680" s="261"/>
      <c r="FT680" s="261"/>
      <c r="FU680" s="261"/>
      <c r="FV680" s="261"/>
      <c r="FW680" s="261"/>
      <c r="FX680" s="261"/>
      <c r="FY680" s="261"/>
      <c r="FZ680" s="261"/>
      <c r="GA680" s="261"/>
      <c r="GB680" s="261"/>
      <c r="GC680" s="261"/>
      <c r="GD680" s="261"/>
      <c r="GE680" s="261"/>
      <c r="GF680" s="261"/>
      <c r="GG680" s="261"/>
      <c r="GH680" s="261"/>
      <c r="GI680" s="261"/>
      <c r="GJ680" s="261"/>
      <c r="GK680" s="261"/>
      <c r="GL680" s="261"/>
      <c r="GM680" s="261"/>
      <c r="GN680" s="261"/>
      <c r="GO680" s="261"/>
      <c r="GP680" s="261"/>
      <c r="GQ680" s="261"/>
      <c r="GR680" s="261"/>
      <c r="GS680" s="261"/>
      <c r="GT680" s="261"/>
      <c r="GU680" s="261"/>
      <c r="GV680" s="261"/>
      <c r="GW680" s="261"/>
      <c r="GX680" s="261"/>
      <c r="GY680" s="261"/>
      <c r="GZ680" s="261"/>
      <c r="HA680" s="261"/>
      <c r="HB680" s="261"/>
      <c r="HC680" s="261"/>
      <c r="HD680" s="261"/>
      <c r="HE680" s="261"/>
      <c r="HF680" s="261"/>
      <c r="HG680" s="261"/>
      <c r="HH680" s="261"/>
      <c r="HI680" s="261"/>
      <c r="HJ680" s="261"/>
      <c r="HK680" s="261"/>
      <c r="HL680" s="261"/>
      <c r="HM680" s="261"/>
      <c r="HN680" s="261"/>
      <c r="HO680" s="261"/>
      <c r="HP680" s="261"/>
      <c r="HQ680" s="261"/>
      <c r="HR680" s="261"/>
      <c r="HS680" s="261"/>
      <c r="HT680" s="261"/>
      <c r="HU680" s="261"/>
      <c r="HV680" s="261"/>
      <c r="HW680" s="261"/>
      <c r="HX680" s="261"/>
      <c r="HY680" s="261"/>
      <c r="HZ680" s="261"/>
      <c r="IA680" s="261"/>
      <c r="IB680" s="261"/>
      <c r="IC680" s="261"/>
      <c r="ID680" s="261"/>
      <c r="IE680" s="261"/>
      <c r="IF680" s="261"/>
      <c r="IG680" s="261"/>
      <c r="IH680" s="261"/>
      <c r="II680" s="261"/>
      <c r="IJ680" s="261"/>
      <c r="IK680" s="261"/>
      <c r="IL680" s="261"/>
      <c r="IM680" s="261"/>
      <c r="IN680" s="261"/>
      <c r="IO680" s="261"/>
      <c r="IP680" s="261"/>
      <c r="IQ680" s="261"/>
      <c r="IR680" s="261"/>
      <c r="IS680" s="261"/>
      <c r="IT680" s="261"/>
      <c r="IU680" s="261"/>
      <c r="IV680" s="261"/>
      <c r="IW680" s="261"/>
      <c r="IX680" s="261"/>
      <c r="IY680" s="261"/>
      <c r="IZ680" s="261"/>
      <c r="JA680" s="261"/>
      <c r="JB680" s="261"/>
      <c r="JC680" s="261"/>
      <c r="JD680" s="261"/>
      <c r="JE680" s="261"/>
      <c r="JF680" s="261"/>
      <c r="JG680" s="261"/>
      <c r="JH680" s="261"/>
      <c r="JI680" s="261"/>
      <c r="JJ680" s="261"/>
      <c r="JK680" s="261"/>
      <c r="JL680" s="261"/>
      <c r="JM680" s="261"/>
      <c r="JN680" s="261"/>
      <c r="JO680" s="261"/>
      <c r="JP680" s="261"/>
      <c r="JQ680" s="261"/>
      <c r="JR680" s="261"/>
      <c r="JS680" s="261"/>
      <c r="JT680" s="261"/>
      <c r="JU680" s="261"/>
      <c r="JV680" s="261"/>
      <c r="JW680" s="261"/>
      <c r="JX680" s="261"/>
      <c r="JY680" s="261"/>
      <c r="JZ680" s="261"/>
      <c r="KA680" s="261"/>
      <c r="KB680" s="261"/>
      <c r="KC680" s="261"/>
      <c r="KD680" s="261"/>
      <c r="KE680" s="261"/>
      <c r="KF680" s="261"/>
      <c r="KG680" s="261"/>
      <c r="KH680" s="261"/>
      <c r="KI680" s="261"/>
      <c r="KJ680" s="261"/>
      <c r="KK680" s="261"/>
      <c r="KL680" s="261"/>
      <c r="KM680" s="261"/>
      <c r="KN680" s="261"/>
      <c r="KO680" s="261"/>
      <c r="KP680" s="261"/>
      <c r="KQ680" s="261"/>
      <c r="KR680" s="261"/>
      <c r="KS680" s="261"/>
      <c r="KT680" s="261"/>
      <c r="KU680" s="261"/>
      <c r="KV680" s="261"/>
      <c r="KW680" s="261"/>
      <c r="KX680" s="261"/>
      <c r="KY680" s="261"/>
      <c r="KZ680" s="261"/>
      <c r="LA680" s="261"/>
      <c r="LB680" s="261"/>
      <c r="LC680" s="261"/>
      <c r="LD680" s="261"/>
      <c r="LE680" s="261"/>
      <c r="LF680" s="261"/>
      <c r="LG680" s="261"/>
      <c r="LH680" s="261"/>
      <c r="LI680" s="261"/>
      <c r="LJ680" s="261"/>
      <c r="LK680" s="261"/>
      <c r="LL680" s="261"/>
      <c r="LM680" s="261"/>
      <c r="LN680" s="261"/>
      <c r="LO680" s="261"/>
      <c r="LP680" s="261"/>
      <c r="LQ680" s="261"/>
      <c r="LR680" s="261"/>
      <c r="LS680" s="261"/>
      <c r="LT680" s="261"/>
      <c r="LU680" s="261"/>
      <c r="LV680" s="261"/>
      <c r="LW680" s="261"/>
      <c r="LX680" s="261"/>
      <c r="LY680" s="261"/>
      <c r="LZ680" s="261"/>
      <c r="MA680" s="261"/>
      <c r="MB680" s="261"/>
      <c r="MC680" s="261"/>
      <c r="MD680" s="261"/>
      <c r="ME680" s="261"/>
      <c r="MF680" s="261"/>
      <c r="MG680" s="261"/>
      <c r="MH680" s="261"/>
      <c r="MI680" s="261"/>
      <c r="MJ680" s="261"/>
      <c r="MK680" s="261"/>
      <c r="ML680" s="261"/>
      <c r="MM680" s="261"/>
      <c r="MN680" s="261"/>
      <c r="MO680" s="261"/>
      <c r="MP680" s="261"/>
      <c r="MQ680" s="261"/>
      <c r="MR680" s="261"/>
      <c r="MS680" s="261"/>
      <c r="MT680" s="261"/>
      <c r="MU680" s="261"/>
      <c r="MV680" s="261"/>
      <c r="MW680" s="261"/>
      <c r="MX680" s="261"/>
      <c r="MY680" s="261"/>
      <c r="MZ680" s="261"/>
      <c r="NA680" s="261"/>
      <c r="NB680" s="261"/>
      <c r="NC680" s="261"/>
      <c r="ND680" s="261"/>
      <c r="NE680" s="261"/>
      <c r="NF680" s="261"/>
      <c r="NG680" s="261"/>
      <c r="NH680" s="261"/>
      <c r="NI680" s="261"/>
      <c r="NJ680" s="261"/>
      <c r="NK680" s="261"/>
      <c r="NL680" s="261"/>
      <c r="NM680" s="261"/>
      <c r="NN680" s="261"/>
      <c r="NO680" s="261"/>
      <c r="NP680" s="261"/>
      <c r="NQ680" s="261"/>
      <c r="NR680" s="261"/>
      <c r="NS680" s="261"/>
      <c r="NT680" s="261"/>
      <c r="NU680" s="261"/>
      <c r="NV680" s="261"/>
      <c r="NW680" s="261"/>
      <c r="NX680" s="261"/>
      <c r="NY680" s="261"/>
      <c r="NZ680" s="261"/>
      <c r="OA680" s="261"/>
      <c r="OB680" s="261"/>
      <c r="OC680" s="261"/>
      <c r="OD680" s="261"/>
      <c r="OE680" s="261"/>
      <c r="OF680" s="261"/>
      <c r="OG680" s="261"/>
      <c r="OH680" s="261"/>
      <c r="OI680" s="261"/>
      <c r="OJ680" s="261"/>
      <c r="OK680" s="261"/>
      <c r="OL680" s="261"/>
      <c r="OM680" s="261"/>
      <c r="ON680" s="261"/>
      <c r="OO680" s="261"/>
      <c r="OP680" s="261"/>
      <c r="OQ680" s="261"/>
      <c r="OR680" s="261"/>
      <c r="OS680" s="261"/>
      <c r="OT680" s="261"/>
      <c r="OU680" s="261"/>
      <c r="OV680" s="261"/>
      <c r="OW680" s="261"/>
      <c r="OX680" s="261"/>
      <c r="OY680" s="261"/>
      <c r="OZ680" s="261"/>
      <c r="PA680" s="261"/>
      <c r="PB680" s="261"/>
      <c r="PC680" s="261"/>
      <c r="PD680" s="261"/>
      <c r="PE680" s="261"/>
      <c r="PF680" s="261"/>
      <c r="PG680" s="261"/>
      <c r="PH680" s="261"/>
      <c r="PI680" s="261"/>
      <c r="PJ680" s="261"/>
      <c r="PK680" s="261"/>
      <c r="PL680" s="261"/>
      <c r="PM680" s="261"/>
      <c r="PN680" s="261"/>
      <c r="PO680" s="261"/>
      <c r="PP680" s="261"/>
      <c r="PQ680" s="261"/>
      <c r="PR680" s="261"/>
      <c r="PS680" s="261"/>
      <c r="PT680" s="261"/>
      <c r="PU680" s="261"/>
      <c r="PV680" s="261"/>
      <c r="PW680" s="261"/>
      <c r="PX680" s="261"/>
      <c r="PY680" s="261"/>
      <c r="PZ680" s="261"/>
      <c r="QA680" s="261"/>
      <c r="QB680" s="261"/>
      <c r="QC680" s="261"/>
      <c r="QD680" s="261"/>
      <c r="QE680" s="261"/>
      <c r="QF680" s="261"/>
      <c r="QG680" s="261"/>
      <c r="QH680" s="261"/>
      <c r="QI680" s="261"/>
      <c r="QJ680" s="261"/>
      <c r="QK680" s="261"/>
      <c r="QL680" s="261"/>
      <c r="QM680" s="261"/>
      <c r="QN680" s="261"/>
      <c r="QO680" s="261"/>
      <c r="QP680" s="261"/>
      <c r="QQ680" s="261"/>
      <c r="QR680" s="261"/>
      <c r="QS680" s="261"/>
      <c r="QT680" s="261"/>
      <c r="QU680" s="261"/>
      <c r="QV680" s="261"/>
      <c r="QW680" s="261"/>
      <c r="QX680" s="261"/>
      <c r="QY680" s="261"/>
      <c r="QZ680" s="261"/>
      <c r="RA680" s="261"/>
      <c r="RB680" s="261"/>
      <c r="RC680" s="261"/>
      <c r="RD680" s="261"/>
      <c r="RE680" s="261"/>
      <c r="RF680" s="261"/>
      <c r="RG680" s="261"/>
      <c r="RH680" s="261"/>
      <c r="RI680" s="261"/>
      <c r="RJ680" s="261"/>
      <c r="RK680" s="261"/>
      <c r="RL680" s="261"/>
      <c r="RM680" s="261"/>
      <c r="RN680" s="261"/>
      <c r="RO680" s="261"/>
      <c r="RP680" s="261"/>
      <c r="RQ680" s="261"/>
      <c r="RR680" s="261"/>
      <c r="RS680" s="261"/>
      <c r="RT680" s="261"/>
      <c r="RU680" s="261"/>
      <c r="RV680" s="261"/>
      <c r="RW680" s="261"/>
      <c r="RX680" s="261"/>
      <c r="RY680" s="261"/>
      <c r="RZ680" s="261"/>
      <c r="SA680" s="261"/>
      <c r="SB680" s="261"/>
      <c r="SC680" s="261"/>
      <c r="SD680" s="261"/>
      <c r="SE680" s="261"/>
      <c r="SF680" s="261"/>
      <c r="SG680" s="261"/>
      <c r="SH680" s="261"/>
      <c r="SI680" s="261"/>
      <c r="SJ680" s="261"/>
      <c r="SK680" s="261"/>
      <c r="SL680" s="261"/>
      <c r="SM680" s="261"/>
      <c r="SN680" s="261"/>
      <c r="SO680" s="261"/>
      <c r="SP680" s="261"/>
      <c r="SQ680" s="261"/>
      <c r="SR680" s="261"/>
      <c r="SS680" s="261"/>
      <c r="ST680" s="261"/>
      <c r="SU680" s="261"/>
      <c r="SV680" s="261"/>
      <c r="SW680" s="261"/>
      <c r="SX680" s="261"/>
      <c r="SY680" s="261"/>
      <c r="SZ680" s="261"/>
      <c r="TA680" s="261"/>
      <c r="TB680" s="261"/>
      <c r="TC680" s="261"/>
      <c r="TD680" s="261"/>
      <c r="TE680" s="261"/>
      <c r="TF680" s="261"/>
      <c r="TG680" s="261"/>
      <c r="TH680" s="261"/>
      <c r="TI680" s="261"/>
      <c r="TJ680" s="261"/>
      <c r="TK680" s="261"/>
      <c r="TL680" s="261"/>
      <c r="TM680" s="261"/>
      <c r="TN680" s="261"/>
      <c r="TO680" s="261"/>
      <c r="TP680" s="261"/>
      <c r="TQ680" s="261"/>
      <c r="TR680" s="261"/>
      <c r="TS680" s="261"/>
      <c r="TT680" s="261"/>
      <c r="TU680" s="261"/>
      <c r="TV680" s="261"/>
      <c r="TW680" s="261"/>
      <c r="TX680" s="261"/>
      <c r="TY680" s="261"/>
      <c r="TZ680" s="261"/>
      <c r="UA680" s="261"/>
      <c r="UB680" s="261"/>
      <c r="UC680" s="261"/>
      <c r="UD680" s="261"/>
      <c r="UE680" s="261"/>
      <c r="UF680" s="261"/>
      <c r="UG680" s="261"/>
      <c r="UH680" s="261"/>
      <c r="UI680" s="261"/>
      <c r="UJ680" s="261"/>
      <c r="UK680" s="261"/>
      <c r="UL680" s="261"/>
      <c r="UM680" s="261"/>
      <c r="UN680" s="261"/>
      <c r="UO680" s="261"/>
      <c r="UP680" s="261"/>
      <c r="UQ680" s="261"/>
      <c r="UR680" s="261"/>
      <c r="US680" s="261"/>
      <c r="UT680" s="261"/>
      <c r="UU680" s="261"/>
      <c r="UV680" s="261"/>
      <c r="UW680" s="261"/>
      <c r="UX680" s="261"/>
      <c r="UY680" s="261"/>
      <c r="UZ680" s="261"/>
      <c r="VA680" s="261"/>
      <c r="VB680" s="261"/>
      <c r="VC680" s="261"/>
      <c r="VD680" s="261"/>
      <c r="VE680" s="261"/>
      <c r="VF680" s="261"/>
      <c r="VG680" s="261"/>
      <c r="VH680" s="261"/>
      <c r="VI680" s="261"/>
      <c r="VJ680" s="261"/>
      <c r="VK680" s="261"/>
      <c r="VL680" s="261"/>
      <c r="VM680" s="261"/>
      <c r="VN680" s="261"/>
      <c r="VO680" s="261"/>
      <c r="VP680" s="261"/>
      <c r="VQ680" s="261"/>
      <c r="VR680" s="261"/>
      <c r="VS680" s="261"/>
      <c r="VT680" s="261"/>
      <c r="VU680" s="261"/>
      <c r="VV680" s="261"/>
      <c r="VW680" s="261"/>
      <c r="VX680" s="261"/>
      <c r="VY680" s="261"/>
      <c r="VZ680" s="261"/>
      <c r="WA680" s="261"/>
      <c r="WB680" s="261"/>
      <c r="WC680" s="261"/>
      <c r="WD680" s="261"/>
      <c r="WE680" s="261"/>
      <c r="WF680" s="261"/>
      <c r="WG680" s="261"/>
      <c r="WH680" s="261"/>
      <c r="WI680" s="261"/>
      <c r="WJ680" s="261"/>
      <c r="WK680" s="261"/>
      <c r="WL680" s="261"/>
      <c r="WM680" s="261"/>
      <c r="WN680" s="261"/>
      <c r="WO680" s="261"/>
      <c r="WP680" s="261"/>
      <c r="WQ680" s="261"/>
      <c r="WR680" s="261"/>
      <c r="WS680" s="261"/>
      <c r="WT680" s="261"/>
      <c r="WU680" s="261"/>
      <c r="WV680" s="261"/>
      <c r="WW680" s="261"/>
      <c r="WX680" s="261"/>
      <c r="WY680" s="261"/>
      <c r="WZ680" s="261"/>
      <c r="XA680" s="261"/>
      <c r="XB680" s="261"/>
      <c r="XC680" s="261"/>
      <c r="XD680" s="261"/>
      <c r="XE680" s="261"/>
      <c r="XF680" s="261"/>
      <c r="XG680" s="261"/>
      <c r="XH680" s="261"/>
      <c r="XI680" s="261"/>
      <c r="XJ680" s="261"/>
      <c r="XK680" s="261"/>
      <c r="XL680" s="261"/>
      <c r="XM680" s="261"/>
      <c r="XN680" s="261"/>
      <c r="XO680" s="261"/>
      <c r="XP680" s="261"/>
      <c r="XQ680" s="261"/>
      <c r="XR680" s="261"/>
      <c r="XS680" s="261"/>
      <c r="XT680" s="261"/>
      <c r="XU680" s="261"/>
      <c r="XV680" s="261"/>
      <c r="XW680" s="261"/>
      <c r="XX680" s="261"/>
      <c r="XY680" s="261"/>
      <c r="XZ680" s="261"/>
      <c r="YA680" s="261"/>
      <c r="YB680" s="261"/>
      <c r="YC680" s="261"/>
      <c r="YD680" s="261"/>
      <c r="YE680" s="261"/>
      <c r="YF680" s="261"/>
      <c r="YG680" s="261"/>
      <c r="YH680" s="261"/>
      <c r="YI680" s="261"/>
      <c r="YJ680" s="261"/>
      <c r="YK680" s="261"/>
      <c r="YL680" s="261"/>
      <c r="YM680" s="261"/>
      <c r="YN680" s="261"/>
      <c r="YO680" s="261"/>
      <c r="YP680" s="261"/>
      <c r="YQ680" s="261"/>
      <c r="YR680" s="261"/>
      <c r="YS680" s="261"/>
      <c r="YT680" s="261"/>
      <c r="YU680" s="261"/>
      <c r="YV680" s="261"/>
      <c r="YW680" s="261"/>
      <c r="YX680" s="261"/>
      <c r="YY680" s="261"/>
      <c r="YZ680" s="261"/>
      <c r="ZA680" s="261"/>
      <c r="ZB680" s="261"/>
      <c r="ZC680" s="261"/>
      <c r="ZD680" s="261"/>
      <c r="ZE680" s="261"/>
      <c r="ZF680" s="261"/>
      <c r="ZG680" s="261"/>
      <c r="ZH680" s="261"/>
      <c r="ZI680" s="261"/>
      <c r="ZJ680" s="261"/>
      <c r="ZK680" s="261"/>
      <c r="ZL680" s="261"/>
      <c r="ZM680" s="261"/>
      <c r="ZN680" s="261"/>
      <c r="ZO680" s="261"/>
      <c r="ZP680" s="261"/>
      <c r="ZQ680" s="261"/>
      <c r="ZR680" s="261"/>
      <c r="ZS680" s="261"/>
      <c r="ZT680" s="261"/>
      <c r="ZU680" s="261"/>
      <c r="ZV680" s="261"/>
      <c r="ZW680" s="261"/>
      <c r="ZX680" s="261"/>
      <c r="ZY680" s="261"/>
      <c r="ZZ680" s="261"/>
      <c r="AAA680" s="261"/>
      <c r="AAB680" s="261"/>
      <c r="AAC680" s="261"/>
      <c r="AAD680" s="261"/>
      <c r="AAE680" s="261"/>
      <c r="AAF680" s="261"/>
      <c r="AAG680" s="261"/>
      <c r="AAH680" s="261"/>
      <c r="AAI680" s="261"/>
      <c r="AAJ680" s="261"/>
      <c r="AAK680" s="261"/>
      <c r="AAL680" s="261"/>
      <c r="AAM680" s="261"/>
      <c r="AAN680" s="261"/>
      <c r="AAO680" s="261"/>
      <c r="AAP680" s="261"/>
      <c r="AAQ680" s="261"/>
      <c r="AAR680" s="261"/>
      <c r="AAS680" s="261"/>
      <c r="AAT680" s="261"/>
      <c r="AAU680" s="261"/>
      <c r="AAV680" s="261"/>
      <c r="AAW680" s="261"/>
      <c r="AAX680" s="261"/>
      <c r="AAY680" s="261"/>
      <c r="AAZ680" s="261"/>
      <c r="ABA680" s="261"/>
      <c r="ABB680" s="261"/>
      <c r="ABC680" s="261"/>
      <c r="ABD680" s="261"/>
      <c r="ABE680" s="261"/>
      <c r="ABF680" s="261"/>
      <c r="ABG680" s="261"/>
      <c r="ABH680" s="261"/>
      <c r="ABI680" s="261"/>
      <c r="ABJ680" s="261"/>
      <c r="ABK680" s="261"/>
      <c r="ABL680" s="261"/>
      <c r="ABM680" s="261"/>
      <c r="ABN680" s="261"/>
      <c r="ABO680" s="261"/>
      <c r="ABP680" s="261"/>
      <c r="ABQ680" s="261"/>
      <c r="ABR680" s="261"/>
      <c r="ABS680" s="261"/>
      <c r="ABT680" s="261"/>
      <c r="ABU680" s="261"/>
      <c r="ABV680" s="261"/>
      <c r="ABW680" s="261"/>
      <c r="ABX680" s="261"/>
      <c r="ABY680" s="261"/>
      <c r="ABZ680" s="261"/>
      <c r="ACA680" s="261"/>
      <c r="ACB680" s="261"/>
      <c r="ACC680" s="261"/>
      <c r="ACD680" s="261"/>
      <c r="ACE680" s="261"/>
      <c r="ACF680" s="261"/>
      <c r="ACG680" s="261"/>
      <c r="ACH680" s="261"/>
      <c r="ACI680" s="261"/>
      <c r="ACJ680" s="261"/>
      <c r="ACK680" s="261"/>
      <c r="ACL680" s="261"/>
      <c r="ACM680" s="261"/>
      <c r="ACN680" s="261"/>
      <c r="ACO680" s="261"/>
      <c r="ACP680" s="261"/>
      <c r="ACQ680" s="261"/>
      <c r="ACR680" s="261"/>
      <c r="ACS680" s="261"/>
      <c r="ACT680" s="261"/>
      <c r="ACU680" s="261"/>
      <c r="ACV680" s="261"/>
      <c r="ACW680" s="261"/>
      <c r="ACX680" s="261"/>
      <c r="ACY680" s="261"/>
      <c r="ACZ680" s="261"/>
      <c r="ADA680" s="261"/>
      <c r="ADB680" s="261"/>
      <c r="ADC680" s="261"/>
      <c r="ADD680" s="261"/>
      <c r="ADE680" s="261"/>
      <c r="ADF680" s="261"/>
      <c r="ADG680" s="261"/>
      <c r="ADH680" s="261"/>
      <c r="ADI680" s="261"/>
      <c r="ADJ680" s="261"/>
      <c r="ADK680" s="261"/>
      <c r="ADL680" s="261"/>
      <c r="ADM680" s="261"/>
      <c r="ADN680" s="261"/>
      <c r="ADO680" s="261"/>
      <c r="ADP680" s="261"/>
      <c r="ADQ680" s="261"/>
      <c r="ADR680" s="261"/>
      <c r="ADS680" s="261"/>
      <c r="ADT680" s="261"/>
      <c r="ADU680" s="261"/>
      <c r="ADV680" s="261"/>
      <c r="ADW680" s="261"/>
      <c r="ADX680" s="261"/>
      <c r="ADY680" s="261"/>
      <c r="ADZ680" s="261"/>
      <c r="AEA680" s="261"/>
      <c r="AEB680" s="261"/>
      <c r="AEC680" s="261"/>
      <c r="AED680" s="261"/>
      <c r="AEE680" s="261"/>
      <c r="AEF680" s="261"/>
      <c r="AEG680" s="261"/>
      <c r="AEH680" s="261"/>
      <c r="AEI680" s="261"/>
      <c r="AEJ680" s="261"/>
      <c r="AEK680" s="261"/>
      <c r="AEL680" s="261"/>
      <c r="AEM680" s="261"/>
      <c r="AEN680" s="261"/>
      <c r="AEO680" s="261"/>
      <c r="AEP680" s="261"/>
      <c r="AEQ680" s="261"/>
      <c r="AER680" s="261"/>
      <c r="AES680" s="261"/>
      <c r="AET680" s="261"/>
      <c r="AEU680" s="261"/>
      <c r="AEV680" s="261"/>
      <c r="AEW680" s="261"/>
      <c r="AEX680" s="261"/>
      <c r="AEY680" s="261"/>
      <c r="AEZ680" s="261"/>
      <c r="AFA680" s="261"/>
      <c r="AFB680" s="261"/>
      <c r="AFC680" s="261"/>
      <c r="AFD680" s="261"/>
      <c r="AFE680" s="261"/>
      <c r="AFF680" s="261"/>
      <c r="AFG680" s="261"/>
      <c r="AFH680" s="261"/>
      <c r="AFI680" s="261"/>
      <c r="AFJ680" s="261"/>
      <c r="AFK680" s="261"/>
      <c r="AFL680" s="261"/>
      <c r="AFM680" s="261"/>
      <c r="AFN680" s="261"/>
      <c r="AFO680" s="261"/>
      <c r="AFP680" s="261"/>
      <c r="AFQ680" s="261"/>
      <c r="AFR680" s="261"/>
      <c r="AFS680" s="261"/>
      <c r="AFT680" s="261"/>
      <c r="AFU680" s="261"/>
      <c r="AFV680" s="261"/>
      <c r="AFW680" s="261"/>
      <c r="AFX680" s="261"/>
      <c r="AFY680" s="261"/>
      <c r="AFZ680" s="261"/>
      <c r="AGA680" s="261"/>
      <c r="AGB680" s="261"/>
      <c r="AGC680" s="261"/>
      <c r="AGD680" s="261"/>
      <c r="AGE680" s="261"/>
      <c r="AGF680" s="261"/>
      <c r="AGG680" s="261"/>
      <c r="AGH680" s="261"/>
      <c r="AGI680" s="261"/>
      <c r="AGJ680" s="261"/>
      <c r="AGK680" s="261"/>
      <c r="AGL680" s="261"/>
      <c r="AGM680" s="261"/>
      <c r="AGN680" s="261"/>
      <c r="AGO680" s="261"/>
      <c r="AGP680" s="261"/>
      <c r="AGQ680" s="261"/>
      <c r="AGR680" s="261"/>
      <c r="AGS680" s="261"/>
      <c r="AGT680" s="261"/>
      <c r="AGU680" s="261"/>
      <c r="AGV680" s="261"/>
      <c r="AGW680" s="261"/>
      <c r="AGX680" s="261"/>
      <c r="AGY680" s="261"/>
      <c r="AGZ680" s="261"/>
      <c r="AHA680" s="261"/>
      <c r="AHB680" s="261"/>
      <c r="AHC680" s="261"/>
      <c r="AHD680" s="261"/>
      <c r="AHE680" s="261"/>
      <c r="AHF680" s="261"/>
      <c r="AHG680" s="261"/>
      <c r="AHH680" s="261"/>
      <c r="AHI680" s="261"/>
      <c r="AHJ680" s="261"/>
      <c r="AHK680" s="261"/>
      <c r="AHL680" s="261"/>
      <c r="AHM680" s="261"/>
      <c r="AHN680" s="261"/>
      <c r="AHO680" s="261"/>
      <c r="AHP680" s="261"/>
      <c r="AHQ680" s="261"/>
      <c r="AHR680" s="261"/>
      <c r="AHS680" s="261"/>
      <c r="AHT680" s="261"/>
      <c r="AHU680" s="261"/>
      <c r="AHV680" s="261"/>
      <c r="AHW680" s="261"/>
      <c r="AHX680" s="261"/>
      <c r="AHY680" s="261"/>
      <c r="AHZ680" s="261"/>
      <c r="AIA680" s="261"/>
      <c r="AIB680" s="261"/>
      <c r="AIC680" s="261"/>
      <c r="AID680" s="261"/>
      <c r="AIE680" s="261"/>
      <c r="AIF680" s="261"/>
      <c r="AIG680" s="261"/>
      <c r="AIH680" s="261"/>
      <c r="AII680" s="261"/>
      <c r="AIJ680" s="261"/>
      <c r="AIK680" s="261"/>
      <c r="AIL680" s="261"/>
      <c r="AIM680" s="261"/>
      <c r="AIN680" s="261"/>
      <c r="AIO680" s="261"/>
      <c r="AIP680" s="261"/>
      <c r="AIQ680" s="261"/>
      <c r="AIR680" s="261"/>
      <c r="AIS680" s="261"/>
      <c r="AIT680" s="261"/>
      <c r="AIU680" s="261"/>
      <c r="AIV680" s="261"/>
      <c r="AIW680" s="261"/>
      <c r="AIX680" s="261"/>
      <c r="AIY680" s="261"/>
      <c r="AIZ680" s="261"/>
      <c r="AJA680" s="261"/>
      <c r="AJB680" s="261"/>
      <c r="AJC680" s="261"/>
      <c r="AJD680" s="261"/>
      <c r="AJE680" s="261"/>
      <c r="AJF680" s="261"/>
      <c r="AJG680" s="261"/>
      <c r="AJH680" s="261"/>
      <c r="AJI680" s="261"/>
      <c r="AJJ680" s="261"/>
      <c r="AJK680" s="261"/>
      <c r="AJL680" s="261"/>
      <c r="AJM680" s="261"/>
      <c r="AJN680" s="261"/>
      <c r="AJO680" s="261"/>
      <c r="AJP680" s="261"/>
      <c r="AJQ680" s="261"/>
      <c r="AJR680" s="261"/>
      <c r="AJS680" s="261"/>
      <c r="AJT680" s="261"/>
      <c r="AJU680" s="261"/>
      <c r="AJV680" s="261"/>
      <c r="AJW680" s="261"/>
      <c r="AJX680" s="261"/>
      <c r="AJY680" s="261"/>
      <c r="AJZ680" s="261"/>
      <c r="AKA680" s="261"/>
      <c r="AKB680" s="261"/>
      <c r="AKC680" s="261"/>
      <c r="AKD680" s="261"/>
      <c r="AKE680" s="261"/>
      <c r="AKF680" s="261"/>
      <c r="AKG680" s="261"/>
      <c r="AKH680" s="261"/>
      <c r="AKI680" s="261"/>
      <c r="AKJ680" s="261"/>
      <c r="AKK680" s="261"/>
      <c r="AKL680" s="261"/>
      <c r="AKM680" s="261"/>
      <c r="AKN680" s="261"/>
      <c r="AKO680" s="261"/>
      <c r="AKP680" s="261"/>
      <c r="AKQ680" s="261"/>
      <c r="AKR680" s="261"/>
      <c r="AKS680" s="261"/>
      <c r="AKT680" s="261"/>
      <c r="AKU680" s="261"/>
      <c r="AKV680" s="261"/>
      <c r="AKW680" s="261"/>
      <c r="AKX680" s="261"/>
      <c r="AKY680" s="261"/>
      <c r="AKZ680" s="261"/>
      <c r="ALA680" s="261"/>
      <c r="ALB680" s="261"/>
      <c r="ALC680" s="261"/>
      <c r="ALD680" s="261"/>
      <c r="ALE680" s="261"/>
      <c r="ALF680" s="261"/>
      <c r="ALG680" s="261"/>
      <c r="ALH680" s="261"/>
      <c r="ALI680" s="261"/>
      <c r="ALJ680" s="261"/>
      <c r="ALK680" s="261"/>
      <c r="ALL680" s="261"/>
      <c r="ALM680" s="261"/>
      <c r="ALN680" s="261"/>
      <c r="ALO680" s="261"/>
      <c r="ALP680" s="261"/>
      <c r="ALQ680" s="261"/>
      <c r="ALR680" s="261"/>
      <c r="ALS680" s="261"/>
      <c r="ALT680" s="261"/>
      <c r="ALU680" s="261"/>
      <c r="ALV680" s="261"/>
      <c r="ALW680" s="261"/>
      <c r="ALX680" s="261"/>
      <c r="ALY680" s="261"/>
      <c r="ALZ680" s="261"/>
      <c r="AMA680" s="261"/>
      <c r="AMB680" s="261"/>
      <c r="AMC680" s="261"/>
      <c r="AMD680" s="261"/>
      <c r="AME680" s="261"/>
      <c r="AMF680" s="261"/>
      <c r="AMG680" s="261"/>
      <c r="AMH680" s="261"/>
      <c r="AMI680" s="261"/>
      <c r="AMJ680" s="261"/>
      <c r="AMK680" s="261"/>
    </row>
    <row r="681" spans="1:1025" s="269" customFormat="1" x14ac:dyDescent="0.35">
      <c r="A681" s="261"/>
      <c r="B681" s="265"/>
      <c r="C681" s="266"/>
      <c r="D681" s="266"/>
      <c r="E681" s="266"/>
      <c r="F681" s="266"/>
      <c r="G681" s="266"/>
      <c r="H681" s="261"/>
      <c r="I681" s="261"/>
      <c r="J681" s="261"/>
      <c r="K681" s="261"/>
      <c r="L681" s="261"/>
      <c r="M681" s="261"/>
      <c r="N681" s="261"/>
      <c r="O681" s="261"/>
      <c r="P681" s="261"/>
      <c r="Q681" s="261"/>
      <c r="R681" s="261"/>
      <c r="S681" s="261"/>
      <c r="T681" s="261"/>
      <c r="U681" s="261"/>
      <c r="V681" s="261"/>
      <c r="W681" s="261"/>
      <c r="X681" s="261"/>
      <c r="Y681" s="261"/>
      <c r="Z681" s="261"/>
      <c r="AA681" s="261"/>
      <c r="AB681" s="261"/>
      <c r="AC681" s="261"/>
      <c r="AD681" s="261"/>
      <c r="AE681" s="261"/>
      <c r="AF681" s="261"/>
      <c r="AG681" s="261"/>
      <c r="AH681" s="261"/>
      <c r="AI681" s="261"/>
      <c r="AJ681" s="261"/>
      <c r="AK681" s="261"/>
      <c r="AL681" s="261"/>
      <c r="AM681" s="261"/>
      <c r="AN681" s="261"/>
      <c r="AO681" s="261"/>
      <c r="AP681" s="261"/>
      <c r="AQ681" s="261"/>
      <c r="AR681" s="261"/>
      <c r="AS681" s="261"/>
      <c r="AT681" s="261"/>
      <c r="AU681" s="261"/>
      <c r="AV681" s="261"/>
      <c r="AW681" s="261"/>
      <c r="AX681" s="261"/>
      <c r="AY681" s="261"/>
      <c r="AZ681" s="261"/>
      <c r="BA681" s="261"/>
      <c r="BB681" s="261"/>
      <c r="BC681" s="261"/>
      <c r="BD681" s="261"/>
      <c r="BE681" s="261"/>
      <c r="BF681" s="261"/>
      <c r="BG681" s="261"/>
      <c r="BH681" s="261"/>
      <c r="BI681" s="261"/>
      <c r="BJ681" s="261"/>
      <c r="BK681" s="261"/>
      <c r="BL681" s="261"/>
      <c r="BM681" s="261"/>
      <c r="BN681" s="261"/>
      <c r="BO681" s="261"/>
      <c r="BP681" s="261"/>
      <c r="BQ681" s="261"/>
      <c r="BR681" s="261"/>
      <c r="BS681" s="261"/>
      <c r="BT681" s="261"/>
      <c r="BU681" s="261"/>
      <c r="BV681" s="261"/>
      <c r="BW681" s="261"/>
      <c r="BX681" s="261"/>
      <c r="BY681" s="261"/>
      <c r="BZ681" s="261"/>
      <c r="CA681" s="261"/>
      <c r="CB681" s="261"/>
      <c r="CC681" s="261"/>
      <c r="CD681" s="261"/>
      <c r="CE681" s="261"/>
      <c r="CF681" s="261"/>
      <c r="CG681" s="261"/>
      <c r="CH681" s="261"/>
      <c r="CI681" s="261"/>
      <c r="CJ681" s="261"/>
      <c r="CK681" s="261"/>
      <c r="CL681" s="261"/>
      <c r="CM681" s="261"/>
      <c r="CN681" s="261"/>
      <c r="CO681" s="261"/>
      <c r="CP681" s="261"/>
      <c r="CQ681" s="261"/>
      <c r="CR681" s="261"/>
      <c r="CS681" s="261"/>
      <c r="CT681" s="261"/>
      <c r="CU681" s="261"/>
      <c r="CV681" s="261"/>
      <c r="CW681" s="261"/>
      <c r="CX681" s="261"/>
      <c r="CY681" s="261"/>
      <c r="CZ681" s="261"/>
      <c r="DA681" s="261"/>
      <c r="DB681" s="261"/>
      <c r="DC681" s="261"/>
      <c r="DD681" s="261"/>
      <c r="DE681" s="261"/>
      <c r="DF681" s="261"/>
      <c r="DG681" s="261"/>
      <c r="DH681" s="261"/>
      <c r="DI681" s="261"/>
      <c r="DJ681" s="261"/>
      <c r="DK681" s="261"/>
      <c r="DL681" s="261"/>
      <c r="DM681" s="261"/>
      <c r="DN681" s="261"/>
      <c r="DO681" s="261"/>
      <c r="DP681" s="261"/>
      <c r="DQ681" s="261"/>
      <c r="DR681" s="261"/>
      <c r="DS681" s="261"/>
      <c r="DT681" s="261"/>
      <c r="DU681" s="261"/>
      <c r="DV681" s="261"/>
      <c r="DW681" s="261"/>
      <c r="DX681" s="261"/>
      <c r="DY681" s="261"/>
      <c r="DZ681" s="261"/>
      <c r="EA681" s="261"/>
      <c r="EB681" s="261"/>
      <c r="EC681" s="261"/>
      <c r="ED681" s="261"/>
      <c r="EE681" s="261"/>
      <c r="EF681" s="261"/>
      <c r="EG681" s="261"/>
      <c r="EH681" s="261"/>
      <c r="EI681" s="261"/>
      <c r="EJ681" s="261"/>
      <c r="EK681" s="261"/>
      <c r="EL681" s="261"/>
      <c r="EM681" s="261"/>
      <c r="EN681" s="261"/>
      <c r="EO681" s="261"/>
      <c r="EP681" s="261"/>
      <c r="EQ681" s="261"/>
      <c r="ER681" s="261"/>
      <c r="ES681" s="261"/>
      <c r="ET681" s="261"/>
      <c r="EU681" s="261"/>
      <c r="EV681" s="261"/>
      <c r="EW681" s="261"/>
      <c r="EX681" s="261"/>
      <c r="EY681" s="261"/>
      <c r="EZ681" s="261"/>
      <c r="FA681" s="261"/>
      <c r="FB681" s="261"/>
      <c r="FC681" s="261"/>
      <c r="FD681" s="261"/>
      <c r="FE681" s="261"/>
      <c r="FF681" s="261"/>
      <c r="FG681" s="261"/>
      <c r="FH681" s="261"/>
      <c r="FI681" s="261"/>
      <c r="FJ681" s="261"/>
      <c r="FK681" s="261"/>
      <c r="FL681" s="261"/>
      <c r="FM681" s="261"/>
      <c r="FN681" s="261"/>
      <c r="FO681" s="261"/>
      <c r="FP681" s="261"/>
      <c r="FQ681" s="261"/>
      <c r="FR681" s="261"/>
      <c r="FS681" s="261"/>
      <c r="FT681" s="261"/>
      <c r="FU681" s="261"/>
      <c r="FV681" s="261"/>
      <c r="FW681" s="261"/>
      <c r="FX681" s="261"/>
      <c r="FY681" s="261"/>
      <c r="FZ681" s="261"/>
      <c r="GA681" s="261"/>
      <c r="GB681" s="261"/>
      <c r="GC681" s="261"/>
      <c r="GD681" s="261"/>
      <c r="GE681" s="261"/>
      <c r="GF681" s="261"/>
      <c r="GG681" s="261"/>
      <c r="GH681" s="261"/>
      <c r="GI681" s="261"/>
      <c r="GJ681" s="261"/>
      <c r="GK681" s="261"/>
      <c r="GL681" s="261"/>
      <c r="GM681" s="261"/>
      <c r="GN681" s="261"/>
      <c r="GO681" s="261"/>
      <c r="GP681" s="261"/>
      <c r="GQ681" s="261"/>
      <c r="GR681" s="261"/>
      <c r="GS681" s="261"/>
      <c r="GT681" s="261"/>
      <c r="GU681" s="261"/>
      <c r="GV681" s="261"/>
      <c r="GW681" s="261"/>
      <c r="GX681" s="261"/>
      <c r="GY681" s="261"/>
      <c r="GZ681" s="261"/>
      <c r="HA681" s="261"/>
      <c r="HB681" s="261"/>
      <c r="HC681" s="261"/>
      <c r="HD681" s="261"/>
      <c r="HE681" s="261"/>
      <c r="HF681" s="261"/>
      <c r="HG681" s="261"/>
      <c r="HH681" s="261"/>
      <c r="HI681" s="261"/>
      <c r="HJ681" s="261"/>
      <c r="HK681" s="261"/>
      <c r="HL681" s="261"/>
      <c r="HM681" s="261"/>
      <c r="HN681" s="261"/>
      <c r="HO681" s="261"/>
      <c r="HP681" s="261"/>
      <c r="HQ681" s="261"/>
      <c r="HR681" s="261"/>
      <c r="HS681" s="261"/>
      <c r="HT681" s="261"/>
      <c r="HU681" s="261"/>
      <c r="HV681" s="261"/>
      <c r="HW681" s="261"/>
      <c r="HX681" s="261"/>
      <c r="HY681" s="261"/>
      <c r="HZ681" s="261"/>
      <c r="IA681" s="261"/>
      <c r="IB681" s="261"/>
      <c r="IC681" s="261"/>
      <c r="ID681" s="261"/>
      <c r="IE681" s="261"/>
      <c r="IF681" s="261"/>
      <c r="IG681" s="261"/>
      <c r="IH681" s="261"/>
      <c r="II681" s="261"/>
      <c r="IJ681" s="261"/>
      <c r="IK681" s="261"/>
      <c r="IL681" s="261"/>
      <c r="IM681" s="261"/>
      <c r="IN681" s="261"/>
      <c r="IO681" s="261"/>
      <c r="IP681" s="261"/>
      <c r="IQ681" s="261"/>
      <c r="IR681" s="261"/>
      <c r="IS681" s="261"/>
      <c r="IT681" s="261"/>
      <c r="IU681" s="261"/>
      <c r="IV681" s="261"/>
      <c r="IW681" s="261"/>
      <c r="IX681" s="261"/>
      <c r="IY681" s="261"/>
      <c r="IZ681" s="261"/>
      <c r="JA681" s="261"/>
      <c r="JB681" s="261"/>
      <c r="JC681" s="261"/>
      <c r="JD681" s="261"/>
      <c r="JE681" s="261"/>
      <c r="JF681" s="261"/>
      <c r="JG681" s="261"/>
      <c r="JH681" s="261"/>
      <c r="JI681" s="261"/>
      <c r="JJ681" s="261"/>
      <c r="JK681" s="261"/>
      <c r="JL681" s="261"/>
      <c r="JM681" s="261"/>
      <c r="JN681" s="261"/>
      <c r="JO681" s="261"/>
      <c r="JP681" s="261"/>
      <c r="JQ681" s="261"/>
      <c r="JR681" s="261"/>
      <c r="JS681" s="261"/>
      <c r="JT681" s="261"/>
      <c r="JU681" s="261"/>
      <c r="JV681" s="261"/>
      <c r="JW681" s="261"/>
      <c r="JX681" s="261"/>
      <c r="JY681" s="261"/>
      <c r="JZ681" s="261"/>
      <c r="KA681" s="261"/>
      <c r="KB681" s="261"/>
      <c r="KC681" s="261"/>
      <c r="KD681" s="261"/>
      <c r="KE681" s="261"/>
      <c r="KF681" s="261"/>
      <c r="KG681" s="261"/>
      <c r="KH681" s="261"/>
      <c r="KI681" s="261"/>
      <c r="KJ681" s="261"/>
      <c r="KK681" s="261"/>
      <c r="KL681" s="261"/>
      <c r="KM681" s="261"/>
      <c r="KN681" s="261"/>
      <c r="KO681" s="261"/>
      <c r="KP681" s="261"/>
      <c r="KQ681" s="261"/>
      <c r="KR681" s="261"/>
      <c r="KS681" s="261"/>
      <c r="KT681" s="261"/>
      <c r="KU681" s="261"/>
      <c r="KV681" s="261"/>
      <c r="KW681" s="261"/>
      <c r="KX681" s="261"/>
      <c r="KY681" s="261"/>
      <c r="KZ681" s="261"/>
      <c r="LA681" s="261"/>
      <c r="LB681" s="261"/>
      <c r="LC681" s="261"/>
      <c r="LD681" s="261"/>
      <c r="LE681" s="261"/>
      <c r="LF681" s="261"/>
      <c r="LG681" s="261"/>
      <c r="LH681" s="261"/>
      <c r="LI681" s="261"/>
      <c r="LJ681" s="261"/>
      <c r="LK681" s="261"/>
      <c r="LL681" s="261"/>
      <c r="LM681" s="261"/>
      <c r="LN681" s="261"/>
      <c r="LO681" s="261"/>
      <c r="LP681" s="261"/>
      <c r="LQ681" s="261"/>
      <c r="LR681" s="261"/>
      <c r="LS681" s="261"/>
      <c r="LT681" s="261"/>
      <c r="LU681" s="261"/>
      <c r="LV681" s="261"/>
      <c r="LW681" s="261"/>
      <c r="LX681" s="261"/>
      <c r="LY681" s="261"/>
      <c r="LZ681" s="261"/>
      <c r="MA681" s="261"/>
      <c r="MB681" s="261"/>
      <c r="MC681" s="261"/>
      <c r="MD681" s="261"/>
      <c r="ME681" s="261"/>
      <c r="MF681" s="261"/>
      <c r="MG681" s="261"/>
      <c r="MH681" s="261"/>
      <c r="MI681" s="261"/>
      <c r="MJ681" s="261"/>
      <c r="MK681" s="261"/>
      <c r="ML681" s="261"/>
      <c r="MM681" s="261"/>
      <c r="MN681" s="261"/>
      <c r="MO681" s="261"/>
      <c r="MP681" s="261"/>
      <c r="MQ681" s="261"/>
      <c r="MR681" s="261"/>
      <c r="MS681" s="261"/>
      <c r="MT681" s="261"/>
      <c r="MU681" s="261"/>
      <c r="MV681" s="261"/>
      <c r="MW681" s="261"/>
      <c r="MX681" s="261"/>
      <c r="MY681" s="261"/>
      <c r="MZ681" s="261"/>
      <c r="NA681" s="261"/>
      <c r="NB681" s="261"/>
      <c r="NC681" s="261"/>
      <c r="ND681" s="261"/>
      <c r="NE681" s="261"/>
      <c r="NF681" s="261"/>
      <c r="NG681" s="261"/>
      <c r="NH681" s="261"/>
      <c r="NI681" s="261"/>
      <c r="NJ681" s="261"/>
      <c r="NK681" s="261"/>
      <c r="NL681" s="261"/>
      <c r="NM681" s="261"/>
      <c r="NN681" s="261"/>
      <c r="NO681" s="261"/>
      <c r="NP681" s="261"/>
      <c r="NQ681" s="261"/>
      <c r="NR681" s="261"/>
      <c r="NS681" s="261"/>
      <c r="NT681" s="261"/>
      <c r="NU681" s="261"/>
      <c r="NV681" s="261"/>
      <c r="NW681" s="261"/>
      <c r="NX681" s="261"/>
      <c r="NY681" s="261"/>
      <c r="NZ681" s="261"/>
      <c r="OA681" s="261"/>
      <c r="OB681" s="261"/>
      <c r="OC681" s="261"/>
      <c r="OD681" s="261"/>
      <c r="OE681" s="261"/>
      <c r="OF681" s="261"/>
      <c r="OG681" s="261"/>
      <c r="OH681" s="261"/>
      <c r="OI681" s="261"/>
      <c r="OJ681" s="261"/>
      <c r="OK681" s="261"/>
      <c r="OL681" s="261"/>
      <c r="OM681" s="261"/>
      <c r="ON681" s="261"/>
      <c r="OO681" s="261"/>
      <c r="OP681" s="261"/>
      <c r="OQ681" s="261"/>
      <c r="OR681" s="261"/>
      <c r="OS681" s="261"/>
      <c r="OT681" s="261"/>
      <c r="OU681" s="261"/>
      <c r="OV681" s="261"/>
      <c r="OW681" s="261"/>
      <c r="OX681" s="261"/>
      <c r="OY681" s="261"/>
      <c r="OZ681" s="261"/>
      <c r="PA681" s="261"/>
      <c r="PB681" s="261"/>
      <c r="PC681" s="261"/>
      <c r="PD681" s="261"/>
      <c r="PE681" s="261"/>
      <c r="PF681" s="261"/>
      <c r="PG681" s="261"/>
      <c r="PH681" s="261"/>
      <c r="PI681" s="261"/>
      <c r="PJ681" s="261"/>
      <c r="PK681" s="261"/>
      <c r="PL681" s="261"/>
      <c r="PM681" s="261"/>
      <c r="PN681" s="261"/>
      <c r="PO681" s="261"/>
      <c r="PP681" s="261"/>
      <c r="PQ681" s="261"/>
      <c r="PR681" s="261"/>
      <c r="PS681" s="261"/>
      <c r="PT681" s="261"/>
      <c r="PU681" s="261"/>
      <c r="PV681" s="261"/>
      <c r="PW681" s="261"/>
      <c r="PX681" s="261"/>
      <c r="PY681" s="261"/>
      <c r="PZ681" s="261"/>
      <c r="QA681" s="261"/>
      <c r="QB681" s="261"/>
      <c r="QC681" s="261"/>
      <c r="QD681" s="261"/>
      <c r="QE681" s="261"/>
      <c r="QF681" s="261"/>
      <c r="QG681" s="261"/>
      <c r="QH681" s="261"/>
      <c r="QI681" s="261"/>
      <c r="QJ681" s="261"/>
      <c r="QK681" s="261"/>
      <c r="QL681" s="261"/>
      <c r="QM681" s="261"/>
      <c r="QN681" s="261"/>
      <c r="QO681" s="261"/>
      <c r="QP681" s="261"/>
      <c r="QQ681" s="261"/>
      <c r="QR681" s="261"/>
      <c r="QS681" s="261"/>
      <c r="QT681" s="261"/>
      <c r="QU681" s="261"/>
      <c r="QV681" s="261"/>
      <c r="QW681" s="261"/>
      <c r="QX681" s="261"/>
      <c r="QY681" s="261"/>
      <c r="QZ681" s="261"/>
      <c r="RA681" s="261"/>
      <c r="RB681" s="261"/>
      <c r="RC681" s="261"/>
      <c r="RD681" s="261"/>
      <c r="RE681" s="261"/>
      <c r="RF681" s="261"/>
      <c r="RG681" s="261"/>
      <c r="RH681" s="261"/>
      <c r="RI681" s="261"/>
      <c r="RJ681" s="261"/>
      <c r="RK681" s="261"/>
      <c r="RL681" s="261"/>
      <c r="RM681" s="261"/>
      <c r="RN681" s="261"/>
      <c r="RO681" s="261"/>
      <c r="RP681" s="261"/>
      <c r="RQ681" s="261"/>
      <c r="RR681" s="261"/>
      <c r="RS681" s="261"/>
      <c r="RT681" s="261"/>
      <c r="RU681" s="261"/>
      <c r="RV681" s="261"/>
      <c r="RW681" s="261"/>
      <c r="RX681" s="261"/>
      <c r="RY681" s="261"/>
      <c r="RZ681" s="261"/>
      <c r="SA681" s="261"/>
      <c r="SB681" s="261"/>
      <c r="SC681" s="261"/>
      <c r="SD681" s="261"/>
      <c r="SE681" s="261"/>
      <c r="SF681" s="261"/>
      <c r="SG681" s="261"/>
      <c r="SH681" s="261"/>
      <c r="SI681" s="261"/>
      <c r="SJ681" s="261"/>
      <c r="SK681" s="261"/>
      <c r="SL681" s="261"/>
      <c r="SM681" s="261"/>
      <c r="SN681" s="261"/>
      <c r="SO681" s="261"/>
      <c r="SP681" s="261"/>
      <c r="SQ681" s="261"/>
      <c r="SR681" s="261"/>
      <c r="SS681" s="261"/>
      <c r="ST681" s="261"/>
      <c r="SU681" s="261"/>
      <c r="SV681" s="261"/>
      <c r="SW681" s="261"/>
      <c r="SX681" s="261"/>
      <c r="SY681" s="261"/>
      <c r="SZ681" s="261"/>
      <c r="TA681" s="261"/>
      <c r="TB681" s="261"/>
      <c r="TC681" s="261"/>
      <c r="TD681" s="261"/>
      <c r="TE681" s="261"/>
      <c r="TF681" s="261"/>
      <c r="TG681" s="261"/>
      <c r="TH681" s="261"/>
      <c r="TI681" s="261"/>
      <c r="TJ681" s="261"/>
      <c r="TK681" s="261"/>
      <c r="TL681" s="261"/>
      <c r="TM681" s="261"/>
      <c r="TN681" s="261"/>
      <c r="TO681" s="261"/>
      <c r="TP681" s="261"/>
      <c r="TQ681" s="261"/>
      <c r="TR681" s="261"/>
      <c r="TS681" s="261"/>
      <c r="TT681" s="261"/>
      <c r="TU681" s="261"/>
      <c r="TV681" s="261"/>
      <c r="TW681" s="261"/>
      <c r="TX681" s="261"/>
      <c r="TY681" s="261"/>
      <c r="TZ681" s="261"/>
      <c r="UA681" s="261"/>
      <c r="UB681" s="261"/>
      <c r="UC681" s="261"/>
      <c r="UD681" s="261"/>
      <c r="UE681" s="261"/>
      <c r="UF681" s="261"/>
      <c r="UG681" s="261"/>
      <c r="UH681" s="261"/>
      <c r="UI681" s="261"/>
      <c r="UJ681" s="261"/>
      <c r="UK681" s="261"/>
      <c r="UL681" s="261"/>
      <c r="UM681" s="261"/>
      <c r="UN681" s="261"/>
      <c r="UO681" s="261"/>
      <c r="UP681" s="261"/>
      <c r="UQ681" s="261"/>
      <c r="UR681" s="261"/>
      <c r="US681" s="261"/>
      <c r="UT681" s="261"/>
      <c r="UU681" s="261"/>
      <c r="UV681" s="261"/>
      <c r="UW681" s="261"/>
      <c r="UX681" s="261"/>
      <c r="UY681" s="261"/>
      <c r="UZ681" s="261"/>
      <c r="VA681" s="261"/>
      <c r="VB681" s="261"/>
      <c r="VC681" s="261"/>
      <c r="VD681" s="261"/>
      <c r="VE681" s="261"/>
      <c r="VF681" s="261"/>
      <c r="VG681" s="261"/>
      <c r="VH681" s="261"/>
      <c r="VI681" s="261"/>
      <c r="VJ681" s="261"/>
      <c r="VK681" s="261"/>
      <c r="VL681" s="261"/>
      <c r="VM681" s="261"/>
      <c r="VN681" s="261"/>
      <c r="VO681" s="261"/>
      <c r="VP681" s="261"/>
      <c r="VQ681" s="261"/>
      <c r="VR681" s="261"/>
      <c r="VS681" s="261"/>
      <c r="VT681" s="261"/>
      <c r="VU681" s="261"/>
      <c r="VV681" s="261"/>
      <c r="VW681" s="261"/>
      <c r="VX681" s="261"/>
      <c r="VY681" s="261"/>
      <c r="VZ681" s="261"/>
      <c r="WA681" s="261"/>
      <c r="WB681" s="261"/>
      <c r="WC681" s="261"/>
      <c r="WD681" s="261"/>
      <c r="WE681" s="261"/>
      <c r="WF681" s="261"/>
      <c r="WG681" s="261"/>
      <c r="WH681" s="261"/>
      <c r="WI681" s="261"/>
      <c r="WJ681" s="261"/>
      <c r="WK681" s="261"/>
      <c r="WL681" s="261"/>
      <c r="WM681" s="261"/>
      <c r="WN681" s="261"/>
      <c r="WO681" s="261"/>
      <c r="WP681" s="261"/>
      <c r="WQ681" s="261"/>
      <c r="WR681" s="261"/>
      <c r="WS681" s="261"/>
      <c r="WT681" s="261"/>
      <c r="WU681" s="261"/>
      <c r="WV681" s="261"/>
      <c r="WW681" s="261"/>
      <c r="WX681" s="261"/>
      <c r="WY681" s="261"/>
      <c r="WZ681" s="261"/>
      <c r="XA681" s="261"/>
      <c r="XB681" s="261"/>
      <c r="XC681" s="261"/>
      <c r="XD681" s="261"/>
      <c r="XE681" s="261"/>
      <c r="XF681" s="261"/>
      <c r="XG681" s="261"/>
      <c r="XH681" s="261"/>
      <c r="XI681" s="261"/>
      <c r="XJ681" s="261"/>
      <c r="XK681" s="261"/>
      <c r="XL681" s="261"/>
      <c r="XM681" s="261"/>
      <c r="XN681" s="261"/>
      <c r="XO681" s="261"/>
      <c r="XP681" s="261"/>
      <c r="XQ681" s="261"/>
      <c r="XR681" s="261"/>
      <c r="XS681" s="261"/>
      <c r="XT681" s="261"/>
      <c r="XU681" s="261"/>
      <c r="XV681" s="261"/>
      <c r="XW681" s="261"/>
      <c r="XX681" s="261"/>
      <c r="XY681" s="261"/>
      <c r="XZ681" s="261"/>
      <c r="YA681" s="261"/>
      <c r="YB681" s="261"/>
      <c r="YC681" s="261"/>
      <c r="YD681" s="261"/>
      <c r="YE681" s="261"/>
      <c r="YF681" s="261"/>
      <c r="YG681" s="261"/>
      <c r="YH681" s="261"/>
      <c r="YI681" s="261"/>
      <c r="YJ681" s="261"/>
      <c r="YK681" s="261"/>
      <c r="YL681" s="261"/>
      <c r="YM681" s="261"/>
      <c r="YN681" s="261"/>
      <c r="YO681" s="261"/>
      <c r="YP681" s="261"/>
      <c r="YQ681" s="261"/>
      <c r="YR681" s="261"/>
      <c r="YS681" s="261"/>
      <c r="YT681" s="261"/>
      <c r="YU681" s="261"/>
      <c r="YV681" s="261"/>
      <c r="YW681" s="261"/>
      <c r="YX681" s="261"/>
      <c r="YY681" s="261"/>
      <c r="YZ681" s="261"/>
      <c r="ZA681" s="261"/>
      <c r="ZB681" s="261"/>
      <c r="ZC681" s="261"/>
      <c r="ZD681" s="261"/>
      <c r="ZE681" s="261"/>
      <c r="ZF681" s="261"/>
      <c r="ZG681" s="261"/>
      <c r="ZH681" s="261"/>
      <c r="ZI681" s="261"/>
      <c r="ZJ681" s="261"/>
      <c r="ZK681" s="261"/>
      <c r="ZL681" s="261"/>
      <c r="ZM681" s="261"/>
      <c r="ZN681" s="261"/>
      <c r="ZO681" s="261"/>
      <c r="ZP681" s="261"/>
      <c r="ZQ681" s="261"/>
      <c r="ZR681" s="261"/>
      <c r="ZS681" s="261"/>
      <c r="ZT681" s="261"/>
      <c r="ZU681" s="261"/>
      <c r="ZV681" s="261"/>
      <c r="ZW681" s="261"/>
      <c r="ZX681" s="261"/>
      <c r="ZY681" s="261"/>
      <c r="ZZ681" s="261"/>
      <c r="AAA681" s="261"/>
      <c r="AAB681" s="261"/>
      <c r="AAC681" s="261"/>
      <c r="AAD681" s="261"/>
      <c r="AAE681" s="261"/>
      <c r="AAF681" s="261"/>
      <c r="AAG681" s="261"/>
      <c r="AAH681" s="261"/>
      <c r="AAI681" s="261"/>
      <c r="AAJ681" s="261"/>
      <c r="AAK681" s="261"/>
      <c r="AAL681" s="261"/>
      <c r="AAM681" s="261"/>
      <c r="AAN681" s="261"/>
      <c r="AAO681" s="261"/>
      <c r="AAP681" s="261"/>
      <c r="AAQ681" s="261"/>
      <c r="AAR681" s="261"/>
      <c r="AAS681" s="261"/>
      <c r="AAT681" s="261"/>
      <c r="AAU681" s="261"/>
      <c r="AAV681" s="261"/>
      <c r="AAW681" s="261"/>
      <c r="AAX681" s="261"/>
      <c r="AAY681" s="261"/>
      <c r="AAZ681" s="261"/>
      <c r="ABA681" s="261"/>
      <c r="ABB681" s="261"/>
      <c r="ABC681" s="261"/>
      <c r="ABD681" s="261"/>
      <c r="ABE681" s="261"/>
      <c r="ABF681" s="261"/>
      <c r="ABG681" s="261"/>
      <c r="ABH681" s="261"/>
      <c r="ABI681" s="261"/>
      <c r="ABJ681" s="261"/>
      <c r="ABK681" s="261"/>
      <c r="ABL681" s="261"/>
      <c r="ABM681" s="261"/>
      <c r="ABN681" s="261"/>
      <c r="ABO681" s="261"/>
      <c r="ABP681" s="261"/>
      <c r="ABQ681" s="261"/>
      <c r="ABR681" s="261"/>
      <c r="ABS681" s="261"/>
      <c r="ABT681" s="261"/>
      <c r="ABU681" s="261"/>
      <c r="ABV681" s="261"/>
      <c r="ABW681" s="261"/>
      <c r="ABX681" s="261"/>
      <c r="ABY681" s="261"/>
      <c r="ABZ681" s="261"/>
      <c r="ACA681" s="261"/>
      <c r="ACB681" s="261"/>
      <c r="ACC681" s="261"/>
      <c r="ACD681" s="261"/>
      <c r="ACE681" s="261"/>
      <c r="ACF681" s="261"/>
      <c r="ACG681" s="261"/>
      <c r="ACH681" s="261"/>
      <c r="ACI681" s="261"/>
      <c r="ACJ681" s="261"/>
      <c r="ACK681" s="261"/>
      <c r="ACL681" s="261"/>
      <c r="ACM681" s="261"/>
      <c r="ACN681" s="261"/>
      <c r="ACO681" s="261"/>
      <c r="ACP681" s="261"/>
      <c r="ACQ681" s="261"/>
      <c r="ACR681" s="261"/>
      <c r="ACS681" s="261"/>
      <c r="ACT681" s="261"/>
      <c r="ACU681" s="261"/>
      <c r="ACV681" s="261"/>
      <c r="ACW681" s="261"/>
      <c r="ACX681" s="261"/>
      <c r="ACY681" s="261"/>
      <c r="ACZ681" s="261"/>
      <c r="ADA681" s="261"/>
      <c r="ADB681" s="261"/>
      <c r="ADC681" s="261"/>
      <c r="ADD681" s="261"/>
      <c r="ADE681" s="261"/>
      <c r="ADF681" s="261"/>
      <c r="ADG681" s="261"/>
      <c r="ADH681" s="261"/>
      <c r="ADI681" s="261"/>
      <c r="ADJ681" s="261"/>
      <c r="ADK681" s="261"/>
      <c r="ADL681" s="261"/>
      <c r="ADM681" s="261"/>
      <c r="ADN681" s="261"/>
      <c r="ADO681" s="261"/>
      <c r="ADP681" s="261"/>
      <c r="ADQ681" s="261"/>
      <c r="ADR681" s="261"/>
      <c r="ADS681" s="261"/>
      <c r="ADT681" s="261"/>
      <c r="ADU681" s="261"/>
      <c r="ADV681" s="261"/>
      <c r="ADW681" s="261"/>
      <c r="ADX681" s="261"/>
      <c r="ADY681" s="261"/>
      <c r="ADZ681" s="261"/>
      <c r="AEA681" s="261"/>
      <c r="AEB681" s="261"/>
      <c r="AEC681" s="261"/>
      <c r="AED681" s="261"/>
      <c r="AEE681" s="261"/>
      <c r="AEF681" s="261"/>
      <c r="AEG681" s="261"/>
      <c r="AEH681" s="261"/>
      <c r="AEI681" s="261"/>
      <c r="AEJ681" s="261"/>
      <c r="AEK681" s="261"/>
      <c r="AEL681" s="261"/>
      <c r="AEM681" s="261"/>
      <c r="AEN681" s="261"/>
      <c r="AEO681" s="261"/>
      <c r="AEP681" s="261"/>
      <c r="AEQ681" s="261"/>
      <c r="AER681" s="261"/>
      <c r="AES681" s="261"/>
      <c r="AET681" s="261"/>
      <c r="AEU681" s="261"/>
      <c r="AEV681" s="261"/>
      <c r="AEW681" s="261"/>
      <c r="AEX681" s="261"/>
      <c r="AEY681" s="261"/>
      <c r="AEZ681" s="261"/>
      <c r="AFA681" s="261"/>
      <c r="AFB681" s="261"/>
      <c r="AFC681" s="261"/>
      <c r="AFD681" s="261"/>
      <c r="AFE681" s="261"/>
      <c r="AFF681" s="261"/>
      <c r="AFG681" s="261"/>
      <c r="AFH681" s="261"/>
      <c r="AFI681" s="261"/>
      <c r="AFJ681" s="261"/>
      <c r="AFK681" s="261"/>
      <c r="AFL681" s="261"/>
      <c r="AFM681" s="261"/>
      <c r="AFN681" s="261"/>
      <c r="AFO681" s="261"/>
      <c r="AFP681" s="261"/>
      <c r="AFQ681" s="261"/>
      <c r="AFR681" s="261"/>
      <c r="AFS681" s="261"/>
      <c r="AFT681" s="261"/>
      <c r="AFU681" s="261"/>
      <c r="AFV681" s="261"/>
      <c r="AFW681" s="261"/>
      <c r="AFX681" s="261"/>
      <c r="AFY681" s="261"/>
      <c r="AFZ681" s="261"/>
      <c r="AGA681" s="261"/>
      <c r="AGB681" s="261"/>
      <c r="AGC681" s="261"/>
      <c r="AGD681" s="261"/>
      <c r="AGE681" s="261"/>
      <c r="AGF681" s="261"/>
      <c r="AGG681" s="261"/>
      <c r="AGH681" s="261"/>
      <c r="AGI681" s="261"/>
      <c r="AGJ681" s="261"/>
      <c r="AGK681" s="261"/>
      <c r="AGL681" s="261"/>
      <c r="AGM681" s="261"/>
      <c r="AGN681" s="261"/>
      <c r="AGO681" s="261"/>
      <c r="AGP681" s="261"/>
      <c r="AGQ681" s="261"/>
      <c r="AGR681" s="261"/>
      <c r="AGS681" s="261"/>
      <c r="AGT681" s="261"/>
      <c r="AGU681" s="261"/>
      <c r="AGV681" s="261"/>
      <c r="AGW681" s="261"/>
      <c r="AGX681" s="261"/>
      <c r="AGY681" s="261"/>
      <c r="AGZ681" s="261"/>
      <c r="AHA681" s="261"/>
      <c r="AHB681" s="261"/>
      <c r="AHC681" s="261"/>
      <c r="AHD681" s="261"/>
      <c r="AHE681" s="261"/>
      <c r="AHF681" s="261"/>
      <c r="AHG681" s="261"/>
      <c r="AHH681" s="261"/>
      <c r="AHI681" s="261"/>
      <c r="AHJ681" s="261"/>
      <c r="AHK681" s="261"/>
      <c r="AHL681" s="261"/>
      <c r="AHM681" s="261"/>
      <c r="AHN681" s="261"/>
      <c r="AHO681" s="261"/>
      <c r="AHP681" s="261"/>
      <c r="AHQ681" s="261"/>
      <c r="AHR681" s="261"/>
      <c r="AHS681" s="261"/>
      <c r="AHT681" s="261"/>
      <c r="AHU681" s="261"/>
      <c r="AHV681" s="261"/>
      <c r="AHW681" s="261"/>
      <c r="AHX681" s="261"/>
      <c r="AHY681" s="261"/>
      <c r="AHZ681" s="261"/>
      <c r="AIA681" s="261"/>
      <c r="AIB681" s="261"/>
      <c r="AIC681" s="261"/>
      <c r="AID681" s="261"/>
      <c r="AIE681" s="261"/>
      <c r="AIF681" s="261"/>
      <c r="AIG681" s="261"/>
      <c r="AIH681" s="261"/>
      <c r="AII681" s="261"/>
      <c r="AIJ681" s="261"/>
      <c r="AIK681" s="261"/>
      <c r="AIL681" s="261"/>
      <c r="AIM681" s="261"/>
      <c r="AIN681" s="261"/>
      <c r="AIO681" s="261"/>
      <c r="AIP681" s="261"/>
      <c r="AIQ681" s="261"/>
      <c r="AIR681" s="261"/>
      <c r="AIS681" s="261"/>
      <c r="AIT681" s="261"/>
      <c r="AIU681" s="261"/>
      <c r="AIV681" s="261"/>
      <c r="AIW681" s="261"/>
      <c r="AIX681" s="261"/>
      <c r="AIY681" s="261"/>
      <c r="AIZ681" s="261"/>
      <c r="AJA681" s="261"/>
      <c r="AJB681" s="261"/>
      <c r="AJC681" s="261"/>
      <c r="AJD681" s="261"/>
      <c r="AJE681" s="261"/>
      <c r="AJF681" s="261"/>
      <c r="AJG681" s="261"/>
      <c r="AJH681" s="261"/>
      <c r="AJI681" s="261"/>
      <c r="AJJ681" s="261"/>
      <c r="AJK681" s="261"/>
      <c r="AJL681" s="261"/>
      <c r="AJM681" s="261"/>
      <c r="AJN681" s="261"/>
      <c r="AJO681" s="261"/>
      <c r="AJP681" s="261"/>
      <c r="AJQ681" s="261"/>
      <c r="AJR681" s="261"/>
      <c r="AJS681" s="261"/>
      <c r="AJT681" s="261"/>
      <c r="AJU681" s="261"/>
      <c r="AJV681" s="261"/>
      <c r="AJW681" s="261"/>
      <c r="AJX681" s="261"/>
      <c r="AJY681" s="261"/>
      <c r="AJZ681" s="261"/>
      <c r="AKA681" s="261"/>
      <c r="AKB681" s="261"/>
      <c r="AKC681" s="261"/>
      <c r="AKD681" s="261"/>
      <c r="AKE681" s="261"/>
      <c r="AKF681" s="261"/>
      <c r="AKG681" s="261"/>
      <c r="AKH681" s="261"/>
      <c r="AKI681" s="261"/>
      <c r="AKJ681" s="261"/>
      <c r="AKK681" s="261"/>
      <c r="AKL681" s="261"/>
      <c r="AKM681" s="261"/>
      <c r="AKN681" s="261"/>
      <c r="AKO681" s="261"/>
      <c r="AKP681" s="261"/>
      <c r="AKQ681" s="261"/>
      <c r="AKR681" s="261"/>
      <c r="AKS681" s="261"/>
      <c r="AKT681" s="261"/>
      <c r="AKU681" s="261"/>
      <c r="AKV681" s="261"/>
      <c r="AKW681" s="261"/>
      <c r="AKX681" s="261"/>
      <c r="AKY681" s="261"/>
      <c r="AKZ681" s="261"/>
      <c r="ALA681" s="261"/>
      <c r="ALB681" s="261"/>
      <c r="ALC681" s="261"/>
      <c r="ALD681" s="261"/>
      <c r="ALE681" s="261"/>
      <c r="ALF681" s="261"/>
      <c r="ALG681" s="261"/>
      <c r="ALH681" s="261"/>
      <c r="ALI681" s="261"/>
      <c r="ALJ681" s="261"/>
      <c r="ALK681" s="261"/>
      <c r="ALL681" s="261"/>
      <c r="ALM681" s="261"/>
      <c r="ALN681" s="261"/>
      <c r="ALO681" s="261"/>
      <c r="ALP681" s="261"/>
      <c r="ALQ681" s="261"/>
      <c r="ALR681" s="261"/>
      <c r="ALS681" s="261"/>
      <c r="ALT681" s="261"/>
      <c r="ALU681" s="261"/>
      <c r="ALV681" s="261"/>
      <c r="ALW681" s="261"/>
      <c r="ALX681" s="261"/>
      <c r="ALY681" s="261"/>
      <c r="ALZ681" s="261"/>
      <c r="AMA681" s="261"/>
      <c r="AMB681" s="261"/>
      <c r="AMC681" s="261"/>
      <c r="AMD681" s="261"/>
      <c r="AME681" s="261"/>
      <c r="AMF681" s="261"/>
      <c r="AMG681" s="261"/>
      <c r="AMH681" s="261"/>
      <c r="AMI681" s="261"/>
      <c r="AMJ681" s="261"/>
      <c r="AMK681" s="261"/>
    </row>
    <row r="682" spans="1:1025" s="269" customFormat="1" x14ac:dyDescent="0.35">
      <c r="A682" s="261"/>
      <c r="B682" s="265"/>
      <c r="C682" s="266"/>
      <c r="D682" s="266"/>
      <c r="E682" s="266"/>
      <c r="F682" s="266"/>
      <c r="G682" s="266"/>
      <c r="H682" s="261"/>
      <c r="I682" s="261"/>
      <c r="J682" s="261"/>
      <c r="K682" s="261"/>
      <c r="L682" s="261"/>
      <c r="M682" s="261"/>
      <c r="N682" s="261"/>
      <c r="O682" s="261"/>
      <c r="P682" s="261"/>
      <c r="Q682" s="261"/>
      <c r="R682" s="261"/>
      <c r="S682" s="261"/>
      <c r="T682" s="261"/>
      <c r="U682" s="261"/>
      <c r="V682" s="261"/>
      <c r="W682" s="261"/>
      <c r="X682" s="261"/>
      <c r="Y682" s="261"/>
      <c r="Z682" s="261"/>
      <c r="AA682" s="261"/>
      <c r="AB682" s="261"/>
      <c r="AC682" s="261"/>
      <c r="AD682" s="261"/>
      <c r="AE682" s="261"/>
      <c r="AF682" s="261"/>
      <c r="AG682" s="261"/>
      <c r="AH682" s="261"/>
      <c r="AI682" s="261"/>
      <c r="AJ682" s="261"/>
      <c r="AK682" s="261"/>
      <c r="AL682" s="261"/>
      <c r="AM682" s="261"/>
      <c r="AN682" s="261"/>
      <c r="AO682" s="261"/>
      <c r="AP682" s="261"/>
      <c r="AQ682" s="261"/>
      <c r="AR682" s="261"/>
      <c r="AS682" s="261"/>
      <c r="AT682" s="261"/>
      <c r="AU682" s="261"/>
      <c r="AV682" s="261"/>
      <c r="AW682" s="261"/>
      <c r="AX682" s="261"/>
      <c r="AY682" s="261"/>
      <c r="AZ682" s="261"/>
      <c r="BA682" s="261"/>
      <c r="BB682" s="261"/>
      <c r="BC682" s="261"/>
      <c r="BD682" s="261"/>
      <c r="BE682" s="261"/>
      <c r="BF682" s="261"/>
      <c r="BG682" s="261"/>
      <c r="BH682" s="261"/>
      <c r="BI682" s="261"/>
      <c r="BJ682" s="261"/>
      <c r="BK682" s="261"/>
      <c r="BL682" s="261"/>
      <c r="BM682" s="261"/>
      <c r="BN682" s="261"/>
      <c r="BO682" s="261"/>
      <c r="BP682" s="261"/>
      <c r="BQ682" s="261"/>
      <c r="BR682" s="261"/>
      <c r="BS682" s="261"/>
      <c r="BT682" s="261"/>
      <c r="BU682" s="261"/>
      <c r="BV682" s="261"/>
      <c r="BW682" s="261"/>
      <c r="BX682" s="261"/>
      <c r="BY682" s="261"/>
      <c r="BZ682" s="261"/>
      <c r="CA682" s="261"/>
      <c r="CB682" s="261"/>
      <c r="CC682" s="261"/>
      <c r="CD682" s="261"/>
      <c r="CE682" s="261"/>
      <c r="CF682" s="261"/>
      <c r="CG682" s="261"/>
      <c r="CH682" s="261"/>
      <c r="CI682" s="261"/>
      <c r="CJ682" s="261"/>
      <c r="CK682" s="261"/>
      <c r="CL682" s="261"/>
      <c r="CM682" s="261"/>
      <c r="CN682" s="261"/>
      <c r="CO682" s="261"/>
      <c r="CP682" s="261"/>
      <c r="CQ682" s="261"/>
      <c r="CR682" s="261"/>
      <c r="CS682" s="261"/>
      <c r="CT682" s="261"/>
      <c r="CU682" s="261"/>
      <c r="CV682" s="261"/>
      <c r="CW682" s="261"/>
      <c r="CX682" s="261"/>
      <c r="CY682" s="261"/>
      <c r="CZ682" s="261"/>
      <c r="DA682" s="261"/>
      <c r="DB682" s="261"/>
      <c r="DC682" s="261"/>
      <c r="DD682" s="261"/>
      <c r="DE682" s="261"/>
      <c r="DF682" s="261"/>
      <c r="DG682" s="261"/>
      <c r="DH682" s="261"/>
      <c r="DI682" s="261"/>
      <c r="DJ682" s="261"/>
      <c r="DK682" s="261"/>
      <c r="DL682" s="261"/>
      <c r="DM682" s="261"/>
      <c r="DN682" s="261"/>
      <c r="DO682" s="261"/>
      <c r="DP682" s="261"/>
      <c r="DQ682" s="261"/>
      <c r="DR682" s="261"/>
      <c r="DS682" s="261"/>
      <c r="DT682" s="261"/>
      <c r="DU682" s="261"/>
      <c r="DV682" s="261"/>
      <c r="DW682" s="261"/>
      <c r="DX682" s="261"/>
      <c r="DY682" s="261"/>
      <c r="DZ682" s="261"/>
      <c r="EA682" s="261"/>
      <c r="EB682" s="261"/>
      <c r="EC682" s="261"/>
      <c r="ED682" s="261"/>
      <c r="EE682" s="261"/>
      <c r="EF682" s="261"/>
      <c r="EG682" s="261"/>
      <c r="EH682" s="261"/>
      <c r="EI682" s="261"/>
      <c r="EJ682" s="261"/>
      <c r="EK682" s="261"/>
      <c r="EL682" s="261"/>
      <c r="EM682" s="261"/>
      <c r="EN682" s="261"/>
      <c r="EO682" s="261"/>
      <c r="EP682" s="261"/>
      <c r="EQ682" s="261"/>
      <c r="ER682" s="261"/>
      <c r="ES682" s="261"/>
      <c r="ET682" s="261"/>
      <c r="EU682" s="261"/>
      <c r="EV682" s="261"/>
      <c r="EW682" s="261"/>
      <c r="EX682" s="261"/>
      <c r="EY682" s="261"/>
      <c r="EZ682" s="261"/>
      <c r="FA682" s="261"/>
      <c r="FB682" s="261"/>
      <c r="FC682" s="261"/>
      <c r="FD682" s="261"/>
      <c r="FE682" s="261"/>
      <c r="FF682" s="261"/>
      <c r="FG682" s="261"/>
      <c r="FH682" s="261"/>
      <c r="FI682" s="261"/>
      <c r="FJ682" s="261"/>
      <c r="FK682" s="261"/>
      <c r="FL682" s="261"/>
      <c r="FM682" s="261"/>
      <c r="FN682" s="261"/>
      <c r="FO682" s="261"/>
      <c r="FP682" s="261"/>
      <c r="FQ682" s="261"/>
      <c r="FR682" s="261"/>
      <c r="FS682" s="261"/>
      <c r="FT682" s="261"/>
      <c r="FU682" s="261"/>
      <c r="FV682" s="261"/>
      <c r="FW682" s="261"/>
      <c r="FX682" s="261"/>
      <c r="FY682" s="261"/>
      <c r="FZ682" s="261"/>
      <c r="GA682" s="261"/>
      <c r="GB682" s="261"/>
      <c r="GC682" s="261"/>
      <c r="GD682" s="261"/>
      <c r="GE682" s="261"/>
      <c r="GF682" s="261"/>
      <c r="GG682" s="261"/>
      <c r="GH682" s="261"/>
      <c r="GI682" s="261"/>
      <c r="GJ682" s="261"/>
      <c r="GK682" s="261"/>
      <c r="GL682" s="261"/>
      <c r="GM682" s="261"/>
      <c r="GN682" s="261"/>
      <c r="GO682" s="261"/>
      <c r="GP682" s="261"/>
      <c r="GQ682" s="261"/>
      <c r="GR682" s="261"/>
      <c r="GS682" s="261"/>
      <c r="GT682" s="261"/>
      <c r="GU682" s="261"/>
      <c r="GV682" s="261"/>
      <c r="GW682" s="261"/>
      <c r="GX682" s="261"/>
      <c r="GY682" s="261"/>
      <c r="GZ682" s="261"/>
      <c r="HA682" s="261"/>
      <c r="HB682" s="261"/>
      <c r="HC682" s="261"/>
      <c r="HD682" s="261"/>
      <c r="HE682" s="261"/>
      <c r="HF682" s="261"/>
      <c r="HG682" s="261"/>
      <c r="HH682" s="261"/>
      <c r="HI682" s="261"/>
      <c r="HJ682" s="261"/>
      <c r="HK682" s="261"/>
      <c r="HL682" s="261"/>
      <c r="HM682" s="261"/>
      <c r="HN682" s="261"/>
      <c r="HO682" s="261"/>
      <c r="HP682" s="261"/>
      <c r="HQ682" s="261"/>
      <c r="HR682" s="261"/>
      <c r="HS682" s="261"/>
      <c r="HT682" s="261"/>
      <c r="HU682" s="261"/>
      <c r="HV682" s="261"/>
      <c r="HW682" s="261"/>
      <c r="HX682" s="261"/>
      <c r="HY682" s="261"/>
      <c r="HZ682" s="261"/>
      <c r="IA682" s="261"/>
      <c r="IB682" s="261"/>
      <c r="IC682" s="261"/>
      <c r="ID682" s="261"/>
      <c r="IE682" s="261"/>
      <c r="IF682" s="261"/>
      <c r="IG682" s="261"/>
      <c r="IH682" s="261"/>
      <c r="II682" s="261"/>
      <c r="IJ682" s="261"/>
      <c r="IK682" s="261"/>
      <c r="IL682" s="261"/>
      <c r="IM682" s="261"/>
      <c r="IN682" s="261"/>
      <c r="IO682" s="261"/>
      <c r="IP682" s="261"/>
      <c r="IQ682" s="261"/>
      <c r="IR682" s="261"/>
      <c r="IS682" s="261"/>
      <c r="IT682" s="261"/>
      <c r="IU682" s="261"/>
      <c r="IV682" s="261"/>
      <c r="IW682" s="261"/>
      <c r="IX682" s="261"/>
      <c r="IY682" s="261"/>
      <c r="IZ682" s="261"/>
      <c r="JA682" s="261"/>
      <c r="JB682" s="261"/>
      <c r="JC682" s="261"/>
      <c r="JD682" s="261"/>
      <c r="JE682" s="261"/>
      <c r="JF682" s="261"/>
      <c r="JG682" s="261"/>
      <c r="JH682" s="261"/>
      <c r="JI682" s="261"/>
      <c r="JJ682" s="261"/>
      <c r="JK682" s="261"/>
      <c r="JL682" s="261"/>
      <c r="JM682" s="261"/>
      <c r="JN682" s="261"/>
      <c r="JO682" s="261"/>
      <c r="JP682" s="261"/>
      <c r="JQ682" s="261"/>
      <c r="JR682" s="261"/>
      <c r="JS682" s="261"/>
      <c r="JT682" s="261"/>
      <c r="JU682" s="261"/>
      <c r="JV682" s="261"/>
      <c r="JW682" s="261"/>
      <c r="JX682" s="261"/>
      <c r="JY682" s="261"/>
      <c r="JZ682" s="261"/>
      <c r="KA682" s="261"/>
      <c r="KB682" s="261"/>
      <c r="KC682" s="261"/>
      <c r="KD682" s="261"/>
      <c r="KE682" s="261"/>
      <c r="KF682" s="261"/>
      <c r="KG682" s="261"/>
      <c r="KH682" s="261"/>
      <c r="KI682" s="261"/>
      <c r="KJ682" s="261"/>
      <c r="KK682" s="261"/>
      <c r="KL682" s="261"/>
      <c r="KM682" s="261"/>
      <c r="KN682" s="261"/>
      <c r="KO682" s="261"/>
      <c r="KP682" s="261"/>
      <c r="KQ682" s="261"/>
      <c r="KR682" s="261"/>
      <c r="KS682" s="261"/>
      <c r="KT682" s="261"/>
      <c r="KU682" s="261"/>
      <c r="KV682" s="261"/>
      <c r="KW682" s="261"/>
      <c r="KX682" s="261"/>
      <c r="KY682" s="261"/>
      <c r="KZ682" s="261"/>
      <c r="LA682" s="261"/>
      <c r="LB682" s="261"/>
      <c r="LC682" s="261"/>
      <c r="LD682" s="261"/>
      <c r="LE682" s="261"/>
      <c r="LF682" s="261"/>
      <c r="LG682" s="261"/>
      <c r="LH682" s="261"/>
      <c r="LI682" s="261"/>
      <c r="LJ682" s="261"/>
      <c r="LK682" s="261"/>
      <c r="LL682" s="261"/>
      <c r="LM682" s="261"/>
      <c r="LN682" s="261"/>
      <c r="LO682" s="261"/>
      <c r="LP682" s="261"/>
      <c r="LQ682" s="261"/>
      <c r="LR682" s="261"/>
      <c r="LS682" s="261"/>
      <c r="LT682" s="261"/>
      <c r="LU682" s="261"/>
      <c r="LV682" s="261"/>
      <c r="LW682" s="261"/>
      <c r="LX682" s="261"/>
      <c r="LY682" s="261"/>
      <c r="LZ682" s="261"/>
      <c r="MA682" s="261"/>
      <c r="MB682" s="261"/>
      <c r="MC682" s="261"/>
      <c r="MD682" s="261"/>
      <c r="ME682" s="261"/>
      <c r="MF682" s="261"/>
      <c r="MG682" s="261"/>
      <c r="MH682" s="261"/>
      <c r="MI682" s="261"/>
      <c r="MJ682" s="261"/>
      <c r="MK682" s="261"/>
      <c r="ML682" s="261"/>
      <c r="MM682" s="261"/>
      <c r="MN682" s="261"/>
      <c r="MO682" s="261"/>
      <c r="MP682" s="261"/>
      <c r="MQ682" s="261"/>
      <c r="MR682" s="261"/>
      <c r="MS682" s="261"/>
      <c r="MT682" s="261"/>
      <c r="MU682" s="261"/>
      <c r="MV682" s="261"/>
      <c r="MW682" s="261"/>
      <c r="MX682" s="261"/>
      <c r="MY682" s="261"/>
      <c r="MZ682" s="261"/>
      <c r="NA682" s="261"/>
      <c r="NB682" s="261"/>
      <c r="NC682" s="261"/>
      <c r="ND682" s="261"/>
      <c r="NE682" s="261"/>
      <c r="NF682" s="261"/>
      <c r="NG682" s="261"/>
      <c r="NH682" s="261"/>
      <c r="NI682" s="261"/>
      <c r="NJ682" s="261"/>
      <c r="NK682" s="261"/>
      <c r="NL682" s="261"/>
      <c r="NM682" s="261"/>
      <c r="NN682" s="261"/>
      <c r="NO682" s="261"/>
      <c r="NP682" s="261"/>
      <c r="NQ682" s="261"/>
      <c r="NR682" s="261"/>
      <c r="NS682" s="261"/>
      <c r="NT682" s="261"/>
      <c r="NU682" s="261"/>
      <c r="NV682" s="261"/>
      <c r="NW682" s="261"/>
      <c r="NX682" s="261"/>
      <c r="NY682" s="261"/>
      <c r="NZ682" s="261"/>
      <c r="OA682" s="261"/>
      <c r="OB682" s="261"/>
      <c r="OC682" s="261"/>
      <c r="OD682" s="261"/>
      <c r="OE682" s="261"/>
      <c r="OF682" s="261"/>
      <c r="OG682" s="261"/>
      <c r="OH682" s="261"/>
      <c r="OI682" s="261"/>
      <c r="OJ682" s="261"/>
      <c r="OK682" s="261"/>
      <c r="OL682" s="261"/>
      <c r="OM682" s="261"/>
      <c r="ON682" s="261"/>
      <c r="OO682" s="261"/>
      <c r="OP682" s="261"/>
      <c r="OQ682" s="261"/>
      <c r="OR682" s="261"/>
      <c r="OS682" s="261"/>
      <c r="OT682" s="261"/>
      <c r="OU682" s="261"/>
      <c r="OV682" s="261"/>
      <c r="OW682" s="261"/>
      <c r="OX682" s="261"/>
      <c r="OY682" s="261"/>
      <c r="OZ682" s="261"/>
      <c r="PA682" s="261"/>
      <c r="PB682" s="261"/>
      <c r="PC682" s="261"/>
      <c r="PD682" s="261"/>
      <c r="PE682" s="261"/>
      <c r="PF682" s="261"/>
      <c r="PG682" s="261"/>
      <c r="PH682" s="261"/>
      <c r="PI682" s="261"/>
      <c r="PJ682" s="261"/>
      <c r="PK682" s="261"/>
      <c r="PL682" s="261"/>
      <c r="PM682" s="261"/>
      <c r="PN682" s="261"/>
      <c r="PO682" s="261"/>
      <c r="PP682" s="261"/>
      <c r="PQ682" s="261"/>
      <c r="PR682" s="261"/>
      <c r="PS682" s="261"/>
      <c r="PT682" s="261"/>
      <c r="PU682" s="261"/>
      <c r="PV682" s="261"/>
      <c r="PW682" s="261"/>
      <c r="PX682" s="261"/>
      <c r="PY682" s="261"/>
      <c r="PZ682" s="261"/>
      <c r="QA682" s="261"/>
      <c r="QB682" s="261"/>
      <c r="QC682" s="261"/>
      <c r="QD682" s="261"/>
      <c r="QE682" s="261"/>
      <c r="QF682" s="261"/>
      <c r="QG682" s="261"/>
      <c r="QH682" s="261"/>
      <c r="QI682" s="261"/>
      <c r="QJ682" s="261"/>
      <c r="QK682" s="261"/>
      <c r="QL682" s="261"/>
      <c r="QM682" s="261"/>
      <c r="QN682" s="261"/>
      <c r="QO682" s="261"/>
      <c r="QP682" s="261"/>
      <c r="QQ682" s="261"/>
      <c r="QR682" s="261"/>
      <c r="QS682" s="261"/>
      <c r="QT682" s="261"/>
      <c r="QU682" s="261"/>
      <c r="QV682" s="261"/>
      <c r="QW682" s="261"/>
      <c r="QX682" s="261"/>
      <c r="QY682" s="261"/>
      <c r="QZ682" s="261"/>
      <c r="RA682" s="261"/>
      <c r="RB682" s="261"/>
      <c r="RC682" s="261"/>
      <c r="RD682" s="261"/>
      <c r="RE682" s="261"/>
      <c r="RF682" s="261"/>
      <c r="RG682" s="261"/>
      <c r="RH682" s="261"/>
      <c r="RI682" s="261"/>
      <c r="RJ682" s="261"/>
      <c r="RK682" s="261"/>
      <c r="RL682" s="261"/>
      <c r="RM682" s="261"/>
      <c r="RN682" s="261"/>
      <c r="RO682" s="261"/>
      <c r="RP682" s="261"/>
      <c r="RQ682" s="261"/>
      <c r="RR682" s="261"/>
      <c r="RS682" s="261"/>
      <c r="RT682" s="261"/>
      <c r="RU682" s="261"/>
      <c r="RV682" s="261"/>
      <c r="RW682" s="261"/>
      <c r="RX682" s="261"/>
      <c r="RY682" s="261"/>
      <c r="RZ682" s="261"/>
      <c r="SA682" s="261"/>
      <c r="SB682" s="261"/>
      <c r="SC682" s="261"/>
      <c r="SD682" s="261"/>
      <c r="SE682" s="261"/>
      <c r="SF682" s="261"/>
      <c r="SG682" s="261"/>
      <c r="SH682" s="261"/>
      <c r="SI682" s="261"/>
      <c r="SJ682" s="261"/>
      <c r="SK682" s="261"/>
      <c r="SL682" s="261"/>
      <c r="SM682" s="261"/>
      <c r="SN682" s="261"/>
      <c r="SO682" s="261"/>
      <c r="SP682" s="261"/>
      <c r="SQ682" s="261"/>
      <c r="SR682" s="261"/>
      <c r="SS682" s="261"/>
      <c r="ST682" s="261"/>
      <c r="SU682" s="261"/>
      <c r="SV682" s="261"/>
      <c r="SW682" s="261"/>
      <c r="SX682" s="261"/>
      <c r="SY682" s="261"/>
      <c r="SZ682" s="261"/>
      <c r="TA682" s="261"/>
      <c r="TB682" s="261"/>
      <c r="TC682" s="261"/>
      <c r="TD682" s="261"/>
      <c r="TE682" s="261"/>
      <c r="TF682" s="261"/>
      <c r="TG682" s="261"/>
      <c r="TH682" s="261"/>
      <c r="TI682" s="261"/>
      <c r="TJ682" s="261"/>
      <c r="TK682" s="261"/>
      <c r="TL682" s="261"/>
      <c r="TM682" s="261"/>
      <c r="TN682" s="261"/>
      <c r="TO682" s="261"/>
      <c r="TP682" s="261"/>
      <c r="TQ682" s="261"/>
      <c r="TR682" s="261"/>
      <c r="TS682" s="261"/>
      <c r="TT682" s="261"/>
      <c r="TU682" s="261"/>
      <c r="TV682" s="261"/>
      <c r="TW682" s="261"/>
      <c r="TX682" s="261"/>
      <c r="TY682" s="261"/>
      <c r="TZ682" s="261"/>
      <c r="UA682" s="261"/>
      <c r="UB682" s="261"/>
      <c r="UC682" s="261"/>
      <c r="UD682" s="261"/>
      <c r="UE682" s="261"/>
      <c r="UF682" s="261"/>
      <c r="UG682" s="261"/>
      <c r="UH682" s="261"/>
      <c r="UI682" s="261"/>
      <c r="UJ682" s="261"/>
      <c r="UK682" s="261"/>
      <c r="UL682" s="261"/>
      <c r="UM682" s="261"/>
      <c r="UN682" s="261"/>
      <c r="UO682" s="261"/>
      <c r="UP682" s="261"/>
      <c r="UQ682" s="261"/>
      <c r="UR682" s="261"/>
      <c r="US682" s="261"/>
      <c r="UT682" s="261"/>
      <c r="UU682" s="261"/>
      <c r="UV682" s="261"/>
      <c r="UW682" s="261"/>
      <c r="UX682" s="261"/>
      <c r="UY682" s="261"/>
      <c r="UZ682" s="261"/>
      <c r="VA682" s="261"/>
      <c r="VB682" s="261"/>
      <c r="VC682" s="261"/>
      <c r="VD682" s="261"/>
      <c r="VE682" s="261"/>
      <c r="VF682" s="261"/>
      <c r="VG682" s="261"/>
      <c r="VH682" s="261"/>
      <c r="VI682" s="261"/>
      <c r="VJ682" s="261"/>
      <c r="VK682" s="261"/>
      <c r="VL682" s="261"/>
      <c r="VM682" s="261"/>
      <c r="VN682" s="261"/>
      <c r="VO682" s="261"/>
      <c r="VP682" s="261"/>
      <c r="VQ682" s="261"/>
      <c r="VR682" s="261"/>
      <c r="VS682" s="261"/>
      <c r="VT682" s="261"/>
      <c r="VU682" s="261"/>
      <c r="VV682" s="261"/>
      <c r="VW682" s="261"/>
      <c r="VX682" s="261"/>
      <c r="VY682" s="261"/>
      <c r="VZ682" s="261"/>
      <c r="WA682" s="261"/>
      <c r="WB682" s="261"/>
      <c r="WC682" s="261"/>
      <c r="WD682" s="261"/>
      <c r="WE682" s="261"/>
      <c r="WF682" s="261"/>
      <c r="WG682" s="261"/>
      <c r="WH682" s="261"/>
      <c r="WI682" s="261"/>
      <c r="WJ682" s="261"/>
      <c r="WK682" s="261"/>
      <c r="WL682" s="261"/>
      <c r="WM682" s="261"/>
      <c r="WN682" s="261"/>
      <c r="WO682" s="261"/>
      <c r="WP682" s="261"/>
      <c r="WQ682" s="261"/>
      <c r="WR682" s="261"/>
      <c r="WS682" s="261"/>
      <c r="WT682" s="261"/>
      <c r="WU682" s="261"/>
      <c r="WV682" s="261"/>
      <c r="WW682" s="261"/>
      <c r="WX682" s="261"/>
      <c r="WY682" s="261"/>
      <c r="WZ682" s="261"/>
      <c r="XA682" s="261"/>
      <c r="XB682" s="261"/>
      <c r="XC682" s="261"/>
      <c r="XD682" s="261"/>
      <c r="XE682" s="261"/>
      <c r="XF682" s="261"/>
      <c r="XG682" s="261"/>
      <c r="XH682" s="261"/>
      <c r="XI682" s="261"/>
      <c r="XJ682" s="261"/>
      <c r="XK682" s="261"/>
      <c r="XL682" s="261"/>
      <c r="XM682" s="261"/>
      <c r="XN682" s="261"/>
      <c r="XO682" s="261"/>
      <c r="XP682" s="261"/>
      <c r="XQ682" s="261"/>
      <c r="XR682" s="261"/>
      <c r="XS682" s="261"/>
      <c r="XT682" s="261"/>
      <c r="XU682" s="261"/>
      <c r="XV682" s="261"/>
      <c r="XW682" s="261"/>
      <c r="XX682" s="261"/>
      <c r="XY682" s="261"/>
      <c r="XZ682" s="261"/>
      <c r="YA682" s="261"/>
      <c r="YB682" s="261"/>
      <c r="YC682" s="261"/>
      <c r="YD682" s="261"/>
      <c r="YE682" s="261"/>
      <c r="YF682" s="261"/>
      <c r="YG682" s="261"/>
      <c r="YH682" s="261"/>
      <c r="YI682" s="261"/>
      <c r="YJ682" s="261"/>
      <c r="YK682" s="261"/>
      <c r="YL682" s="261"/>
      <c r="YM682" s="261"/>
      <c r="YN682" s="261"/>
      <c r="YO682" s="261"/>
      <c r="YP682" s="261"/>
      <c r="YQ682" s="261"/>
      <c r="YR682" s="261"/>
      <c r="YS682" s="261"/>
      <c r="YT682" s="261"/>
      <c r="YU682" s="261"/>
      <c r="YV682" s="261"/>
      <c r="YW682" s="261"/>
      <c r="YX682" s="261"/>
      <c r="YY682" s="261"/>
      <c r="YZ682" s="261"/>
      <c r="ZA682" s="261"/>
      <c r="ZB682" s="261"/>
      <c r="ZC682" s="261"/>
      <c r="ZD682" s="261"/>
      <c r="ZE682" s="261"/>
      <c r="ZF682" s="261"/>
      <c r="ZG682" s="261"/>
      <c r="ZH682" s="261"/>
      <c r="ZI682" s="261"/>
      <c r="ZJ682" s="261"/>
      <c r="ZK682" s="261"/>
      <c r="ZL682" s="261"/>
      <c r="ZM682" s="261"/>
      <c r="ZN682" s="261"/>
      <c r="ZO682" s="261"/>
      <c r="ZP682" s="261"/>
      <c r="ZQ682" s="261"/>
      <c r="ZR682" s="261"/>
      <c r="ZS682" s="261"/>
      <c r="ZT682" s="261"/>
      <c r="ZU682" s="261"/>
      <c r="ZV682" s="261"/>
      <c r="ZW682" s="261"/>
      <c r="ZX682" s="261"/>
      <c r="ZY682" s="261"/>
      <c r="ZZ682" s="261"/>
      <c r="AAA682" s="261"/>
      <c r="AAB682" s="261"/>
      <c r="AAC682" s="261"/>
      <c r="AAD682" s="261"/>
      <c r="AAE682" s="261"/>
      <c r="AAF682" s="261"/>
      <c r="AAG682" s="261"/>
      <c r="AAH682" s="261"/>
      <c r="AAI682" s="261"/>
      <c r="AAJ682" s="261"/>
      <c r="AAK682" s="261"/>
      <c r="AAL682" s="261"/>
      <c r="AAM682" s="261"/>
      <c r="AAN682" s="261"/>
      <c r="AAO682" s="261"/>
      <c r="AAP682" s="261"/>
      <c r="AAQ682" s="261"/>
      <c r="AAR682" s="261"/>
      <c r="AAS682" s="261"/>
      <c r="AAT682" s="261"/>
      <c r="AAU682" s="261"/>
      <c r="AAV682" s="261"/>
      <c r="AAW682" s="261"/>
      <c r="AAX682" s="261"/>
      <c r="AAY682" s="261"/>
      <c r="AAZ682" s="261"/>
      <c r="ABA682" s="261"/>
      <c r="ABB682" s="261"/>
      <c r="ABC682" s="261"/>
      <c r="ABD682" s="261"/>
      <c r="ABE682" s="261"/>
      <c r="ABF682" s="261"/>
      <c r="ABG682" s="261"/>
      <c r="ABH682" s="261"/>
      <c r="ABI682" s="261"/>
      <c r="ABJ682" s="261"/>
      <c r="ABK682" s="261"/>
      <c r="ABL682" s="261"/>
      <c r="ABM682" s="261"/>
      <c r="ABN682" s="261"/>
      <c r="ABO682" s="261"/>
      <c r="ABP682" s="261"/>
      <c r="ABQ682" s="261"/>
      <c r="ABR682" s="261"/>
      <c r="ABS682" s="261"/>
      <c r="ABT682" s="261"/>
      <c r="ABU682" s="261"/>
      <c r="ABV682" s="261"/>
      <c r="ABW682" s="261"/>
      <c r="ABX682" s="261"/>
      <c r="ABY682" s="261"/>
      <c r="ABZ682" s="261"/>
      <c r="ACA682" s="261"/>
      <c r="ACB682" s="261"/>
      <c r="ACC682" s="261"/>
      <c r="ACD682" s="261"/>
      <c r="ACE682" s="261"/>
      <c r="ACF682" s="261"/>
      <c r="ACG682" s="261"/>
      <c r="ACH682" s="261"/>
      <c r="ACI682" s="261"/>
      <c r="ACJ682" s="261"/>
      <c r="ACK682" s="261"/>
      <c r="ACL682" s="261"/>
      <c r="ACM682" s="261"/>
      <c r="ACN682" s="261"/>
      <c r="ACO682" s="261"/>
      <c r="ACP682" s="261"/>
      <c r="ACQ682" s="261"/>
      <c r="ACR682" s="261"/>
      <c r="ACS682" s="261"/>
      <c r="ACT682" s="261"/>
      <c r="ACU682" s="261"/>
      <c r="ACV682" s="261"/>
      <c r="ACW682" s="261"/>
      <c r="ACX682" s="261"/>
      <c r="ACY682" s="261"/>
      <c r="ACZ682" s="261"/>
      <c r="ADA682" s="261"/>
      <c r="ADB682" s="261"/>
      <c r="ADC682" s="261"/>
      <c r="ADD682" s="261"/>
      <c r="ADE682" s="261"/>
      <c r="ADF682" s="261"/>
      <c r="ADG682" s="261"/>
      <c r="ADH682" s="261"/>
      <c r="ADI682" s="261"/>
      <c r="ADJ682" s="261"/>
      <c r="ADK682" s="261"/>
      <c r="ADL682" s="261"/>
      <c r="ADM682" s="261"/>
      <c r="ADN682" s="261"/>
      <c r="ADO682" s="261"/>
      <c r="ADP682" s="261"/>
      <c r="ADQ682" s="261"/>
      <c r="ADR682" s="261"/>
      <c r="ADS682" s="261"/>
      <c r="ADT682" s="261"/>
      <c r="ADU682" s="261"/>
      <c r="ADV682" s="261"/>
      <c r="ADW682" s="261"/>
      <c r="ADX682" s="261"/>
      <c r="ADY682" s="261"/>
      <c r="ADZ682" s="261"/>
      <c r="AEA682" s="261"/>
      <c r="AEB682" s="261"/>
      <c r="AEC682" s="261"/>
      <c r="AED682" s="261"/>
      <c r="AEE682" s="261"/>
      <c r="AEF682" s="261"/>
      <c r="AEG682" s="261"/>
      <c r="AEH682" s="261"/>
      <c r="AEI682" s="261"/>
      <c r="AEJ682" s="261"/>
      <c r="AEK682" s="261"/>
      <c r="AEL682" s="261"/>
      <c r="AEM682" s="261"/>
      <c r="AEN682" s="261"/>
      <c r="AEO682" s="261"/>
      <c r="AEP682" s="261"/>
      <c r="AEQ682" s="261"/>
      <c r="AER682" s="261"/>
      <c r="AES682" s="261"/>
      <c r="AET682" s="261"/>
      <c r="AEU682" s="261"/>
      <c r="AEV682" s="261"/>
      <c r="AEW682" s="261"/>
      <c r="AEX682" s="261"/>
      <c r="AEY682" s="261"/>
      <c r="AEZ682" s="261"/>
      <c r="AFA682" s="261"/>
      <c r="AFB682" s="261"/>
      <c r="AFC682" s="261"/>
      <c r="AFD682" s="261"/>
      <c r="AFE682" s="261"/>
      <c r="AFF682" s="261"/>
      <c r="AFG682" s="261"/>
      <c r="AFH682" s="261"/>
      <c r="AFI682" s="261"/>
      <c r="AFJ682" s="261"/>
      <c r="AFK682" s="261"/>
      <c r="AFL682" s="261"/>
      <c r="AFM682" s="261"/>
      <c r="AFN682" s="261"/>
      <c r="AFO682" s="261"/>
      <c r="AFP682" s="261"/>
      <c r="AFQ682" s="261"/>
      <c r="AFR682" s="261"/>
      <c r="AFS682" s="261"/>
      <c r="AFT682" s="261"/>
      <c r="AFU682" s="261"/>
      <c r="AFV682" s="261"/>
      <c r="AFW682" s="261"/>
      <c r="AFX682" s="261"/>
      <c r="AFY682" s="261"/>
      <c r="AFZ682" s="261"/>
      <c r="AGA682" s="261"/>
      <c r="AGB682" s="261"/>
      <c r="AGC682" s="261"/>
      <c r="AGD682" s="261"/>
      <c r="AGE682" s="261"/>
      <c r="AGF682" s="261"/>
      <c r="AGG682" s="261"/>
      <c r="AGH682" s="261"/>
      <c r="AGI682" s="261"/>
      <c r="AGJ682" s="261"/>
      <c r="AGK682" s="261"/>
      <c r="AGL682" s="261"/>
      <c r="AGM682" s="261"/>
      <c r="AGN682" s="261"/>
      <c r="AGO682" s="261"/>
      <c r="AGP682" s="261"/>
      <c r="AGQ682" s="261"/>
      <c r="AGR682" s="261"/>
      <c r="AGS682" s="261"/>
      <c r="AGT682" s="261"/>
      <c r="AGU682" s="261"/>
      <c r="AGV682" s="261"/>
      <c r="AGW682" s="261"/>
      <c r="AGX682" s="261"/>
      <c r="AGY682" s="261"/>
      <c r="AGZ682" s="261"/>
      <c r="AHA682" s="261"/>
      <c r="AHB682" s="261"/>
      <c r="AHC682" s="261"/>
      <c r="AHD682" s="261"/>
      <c r="AHE682" s="261"/>
      <c r="AHF682" s="261"/>
      <c r="AHG682" s="261"/>
      <c r="AHH682" s="261"/>
      <c r="AHI682" s="261"/>
      <c r="AHJ682" s="261"/>
      <c r="AHK682" s="261"/>
      <c r="AHL682" s="261"/>
      <c r="AHM682" s="261"/>
      <c r="AHN682" s="261"/>
      <c r="AHO682" s="261"/>
      <c r="AHP682" s="261"/>
      <c r="AHQ682" s="261"/>
      <c r="AHR682" s="261"/>
      <c r="AHS682" s="261"/>
      <c r="AHT682" s="261"/>
      <c r="AHU682" s="261"/>
      <c r="AHV682" s="261"/>
      <c r="AHW682" s="261"/>
      <c r="AHX682" s="261"/>
      <c r="AHY682" s="261"/>
      <c r="AHZ682" s="261"/>
      <c r="AIA682" s="261"/>
      <c r="AIB682" s="261"/>
      <c r="AIC682" s="261"/>
      <c r="AID682" s="261"/>
      <c r="AIE682" s="261"/>
      <c r="AIF682" s="261"/>
      <c r="AIG682" s="261"/>
      <c r="AIH682" s="261"/>
      <c r="AII682" s="261"/>
      <c r="AIJ682" s="261"/>
      <c r="AIK682" s="261"/>
      <c r="AIL682" s="261"/>
      <c r="AIM682" s="261"/>
      <c r="AIN682" s="261"/>
      <c r="AIO682" s="261"/>
      <c r="AIP682" s="261"/>
      <c r="AIQ682" s="261"/>
      <c r="AIR682" s="261"/>
      <c r="AIS682" s="261"/>
      <c r="AIT682" s="261"/>
      <c r="AIU682" s="261"/>
      <c r="AIV682" s="261"/>
      <c r="AIW682" s="261"/>
      <c r="AIX682" s="261"/>
      <c r="AIY682" s="261"/>
      <c r="AIZ682" s="261"/>
      <c r="AJA682" s="261"/>
      <c r="AJB682" s="261"/>
      <c r="AJC682" s="261"/>
      <c r="AJD682" s="261"/>
      <c r="AJE682" s="261"/>
      <c r="AJF682" s="261"/>
      <c r="AJG682" s="261"/>
      <c r="AJH682" s="261"/>
      <c r="AJI682" s="261"/>
      <c r="AJJ682" s="261"/>
      <c r="AJK682" s="261"/>
      <c r="AJL682" s="261"/>
      <c r="AJM682" s="261"/>
      <c r="AJN682" s="261"/>
      <c r="AJO682" s="261"/>
      <c r="AJP682" s="261"/>
      <c r="AJQ682" s="261"/>
      <c r="AJR682" s="261"/>
      <c r="AJS682" s="261"/>
      <c r="AJT682" s="261"/>
      <c r="AJU682" s="261"/>
      <c r="AJV682" s="261"/>
      <c r="AJW682" s="261"/>
      <c r="AJX682" s="261"/>
      <c r="AJY682" s="261"/>
      <c r="AJZ682" s="261"/>
      <c r="AKA682" s="261"/>
      <c r="AKB682" s="261"/>
      <c r="AKC682" s="261"/>
      <c r="AKD682" s="261"/>
      <c r="AKE682" s="261"/>
      <c r="AKF682" s="261"/>
      <c r="AKG682" s="261"/>
      <c r="AKH682" s="261"/>
      <c r="AKI682" s="261"/>
      <c r="AKJ682" s="261"/>
      <c r="AKK682" s="261"/>
      <c r="AKL682" s="261"/>
      <c r="AKM682" s="261"/>
      <c r="AKN682" s="261"/>
      <c r="AKO682" s="261"/>
      <c r="AKP682" s="261"/>
      <c r="AKQ682" s="261"/>
      <c r="AKR682" s="261"/>
      <c r="AKS682" s="261"/>
      <c r="AKT682" s="261"/>
      <c r="AKU682" s="261"/>
      <c r="AKV682" s="261"/>
      <c r="AKW682" s="261"/>
      <c r="AKX682" s="261"/>
      <c r="AKY682" s="261"/>
      <c r="AKZ682" s="261"/>
      <c r="ALA682" s="261"/>
      <c r="ALB682" s="261"/>
      <c r="ALC682" s="261"/>
      <c r="ALD682" s="261"/>
      <c r="ALE682" s="261"/>
      <c r="ALF682" s="261"/>
      <c r="ALG682" s="261"/>
      <c r="ALH682" s="261"/>
      <c r="ALI682" s="261"/>
      <c r="ALJ682" s="261"/>
      <c r="ALK682" s="261"/>
      <c r="ALL682" s="261"/>
      <c r="ALM682" s="261"/>
      <c r="ALN682" s="261"/>
      <c r="ALO682" s="261"/>
      <c r="ALP682" s="261"/>
      <c r="ALQ682" s="261"/>
      <c r="ALR682" s="261"/>
      <c r="ALS682" s="261"/>
      <c r="ALT682" s="261"/>
      <c r="ALU682" s="261"/>
      <c r="ALV682" s="261"/>
      <c r="ALW682" s="261"/>
      <c r="ALX682" s="261"/>
      <c r="ALY682" s="261"/>
      <c r="ALZ682" s="261"/>
      <c r="AMA682" s="261"/>
      <c r="AMB682" s="261"/>
      <c r="AMC682" s="261"/>
      <c r="AMD682" s="261"/>
      <c r="AME682" s="261"/>
      <c r="AMF682" s="261"/>
      <c r="AMG682" s="261"/>
      <c r="AMH682" s="261"/>
      <c r="AMI682" s="261"/>
      <c r="AMJ682" s="261"/>
      <c r="AMK682" s="261"/>
    </row>
    <row r="683" spans="1:1025" s="269" customFormat="1" x14ac:dyDescent="0.35">
      <c r="A683" s="261"/>
      <c r="B683" s="265"/>
      <c r="C683" s="266"/>
      <c r="D683" s="266"/>
      <c r="E683" s="266"/>
      <c r="F683" s="266"/>
      <c r="G683" s="266"/>
      <c r="H683" s="261"/>
      <c r="I683" s="261"/>
      <c r="J683" s="261"/>
      <c r="K683" s="261"/>
      <c r="L683" s="261"/>
      <c r="M683" s="261"/>
      <c r="N683" s="261"/>
      <c r="O683" s="261"/>
      <c r="P683" s="261"/>
      <c r="Q683" s="261"/>
      <c r="R683" s="261"/>
      <c r="S683" s="261"/>
      <c r="T683" s="261"/>
      <c r="U683" s="261"/>
      <c r="V683" s="261"/>
      <c r="W683" s="261"/>
      <c r="X683" s="261"/>
      <c r="Y683" s="261"/>
      <c r="Z683" s="261"/>
      <c r="AA683" s="261"/>
      <c r="AB683" s="261"/>
      <c r="AC683" s="261"/>
      <c r="AD683" s="261"/>
      <c r="AE683" s="261"/>
      <c r="AF683" s="261"/>
      <c r="AG683" s="261"/>
      <c r="AH683" s="261"/>
      <c r="AI683" s="261"/>
      <c r="AJ683" s="261"/>
      <c r="AK683" s="261"/>
      <c r="AL683" s="261"/>
      <c r="AM683" s="261"/>
      <c r="AN683" s="261"/>
      <c r="AO683" s="261"/>
      <c r="AP683" s="261"/>
      <c r="AQ683" s="261"/>
      <c r="AR683" s="261"/>
      <c r="AS683" s="261"/>
      <c r="AT683" s="261"/>
      <c r="AU683" s="261"/>
      <c r="AV683" s="261"/>
      <c r="AW683" s="261"/>
      <c r="AX683" s="261"/>
      <c r="AY683" s="261"/>
      <c r="AZ683" s="261"/>
      <c r="BA683" s="261"/>
      <c r="BB683" s="261"/>
      <c r="BC683" s="261"/>
      <c r="BD683" s="261"/>
      <c r="BE683" s="261"/>
      <c r="BF683" s="261"/>
      <c r="BG683" s="261"/>
      <c r="BH683" s="261"/>
      <c r="BI683" s="261"/>
      <c r="BJ683" s="261"/>
      <c r="BK683" s="261"/>
      <c r="BL683" s="261"/>
      <c r="BM683" s="261"/>
      <c r="BN683" s="261"/>
      <c r="BO683" s="261"/>
      <c r="BP683" s="261"/>
      <c r="BQ683" s="261"/>
      <c r="BR683" s="261"/>
      <c r="BS683" s="261"/>
      <c r="BT683" s="261"/>
      <c r="BU683" s="261"/>
      <c r="BV683" s="261"/>
      <c r="BW683" s="261"/>
      <c r="BX683" s="261"/>
      <c r="BY683" s="261"/>
      <c r="BZ683" s="261"/>
      <c r="CA683" s="261"/>
      <c r="CB683" s="261"/>
      <c r="CC683" s="261"/>
      <c r="CD683" s="261"/>
      <c r="CE683" s="261"/>
      <c r="CF683" s="261"/>
      <c r="CG683" s="261"/>
      <c r="CH683" s="261"/>
      <c r="CI683" s="261"/>
      <c r="CJ683" s="261"/>
      <c r="CK683" s="261"/>
      <c r="CL683" s="261"/>
      <c r="CM683" s="261"/>
      <c r="CN683" s="261"/>
      <c r="CO683" s="261"/>
      <c r="CP683" s="261"/>
      <c r="CQ683" s="261"/>
      <c r="CR683" s="261"/>
      <c r="CS683" s="261"/>
      <c r="CT683" s="261"/>
      <c r="CU683" s="261"/>
      <c r="CV683" s="261"/>
      <c r="CW683" s="261"/>
      <c r="CX683" s="261"/>
      <c r="CY683" s="261"/>
      <c r="CZ683" s="261"/>
      <c r="DA683" s="261"/>
      <c r="DB683" s="261"/>
      <c r="DC683" s="261"/>
      <c r="DD683" s="261"/>
      <c r="DE683" s="261"/>
      <c r="DF683" s="261"/>
      <c r="DG683" s="261"/>
      <c r="DH683" s="261"/>
      <c r="DI683" s="261"/>
      <c r="DJ683" s="261"/>
      <c r="DK683" s="261"/>
      <c r="DL683" s="261"/>
      <c r="DM683" s="261"/>
      <c r="DN683" s="261"/>
      <c r="DO683" s="261"/>
      <c r="DP683" s="261"/>
      <c r="DQ683" s="261"/>
      <c r="DR683" s="261"/>
      <c r="DS683" s="261"/>
      <c r="DT683" s="261"/>
      <c r="DU683" s="261"/>
      <c r="DV683" s="261"/>
      <c r="DW683" s="261"/>
      <c r="DX683" s="261"/>
      <c r="DY683" s="261"/>
      <c r="DZ683" s="261"/>
      <c r="EA683" s="261"/>
      <c r="EB683" s="261"/>
      <c r="EC683" s="261"/>
      <c r="ED683" s="261"/>
      <c r="EE683" s="261"/>
      <c r="EF683" s="261"/>
      <c r="EG683" s="261"/>
      <c r="EH683" s="261"/>
      <c r="EI683" s="261"/>
      <c r="EJ683" s="261"/>
      <c r="EK683" s="261"/>
      <c r="EL683" s="261"/>
      <c r="EM683" s="261"/>
      <c r="EN683" s="261"/>
      <c r="EO683" s="261"/>
      <c r="EP683" s="261"/>
      <c r="EQ683" s="261"/>
      <c r="ER683" s="261"/>
      <c r="ES683" s="261"/>
      <c r="ET683" s="261"/>
      <c r="EU683" s="261"/>
      <c r="EV683" s="261"/>
      <c r="EW683" s="261"/>
      <c r="EX683" s="261"/>
      <c r="EY683" s="261"/>
      <c r="EZ683" s="261"/>
      <c r="FA683" s="261"/>
      <c r="FB683" s="261"/>
      <c r="FC683" s="261"/>
      <c r="FD683" s="261"/>
      <c r="FE683" s="261"/>
      <c r="FF683" s="261"/>
      <c r="FG683" s="261"/>
      <c r="FH683" s="261"/>
      <c r="FI683" s="261"/>
      <c r="FJ683" s="261"/>
      <c r="FK683" s="261"/>
      <c r="FL683" s="261"/>
      <c r="FM683" s="261"/>
      <c r="FN683" s="261"/>
      <c r="FO683" s="261"/>
      <c r="FP683" s="261"/>
      <c r="FQ683" s="261"/>
      <c r="FR683" s="261"/>
      <c r="FS683" s="261"/>
      <c r="FT683" s="261"/>
      <c r="FU683" s="261"/>
      <c r="FV683" s="261"/>
      <c r="FW683" s="261"/>
      <c r="FX683" s="261"/>
      <c r="FY683" s="261"/>
      <c r="FZ683" s="261"/>
      <c r="GA683" s="261"/>
      <c r="GB683" s="261"/>
      <c r="GC683" s="261"/>
      <c r="GD683" s="261"/>
      <c r="GE683" s="261"/>
      <c r="GF683" s="261"/>
      <c r="GG683" s="261"/>
      <c r="GH683" s="261"/>
      <c r="GI683" s="261"/>
      <c r="GJ683" s="261"/>
      <c r="GK683" s="261"/>
      <c r="GL683" s="261"/>
      <c r="GM683" s="261"/>
      <c r="GN683" s="261"/>
      <c r="GO683" s="261"/>
      <c r="GP683" s="261"/>
      <c r="GQ683" s="261"/>
      <c r="GR683" s="261"/>
      <c r="GS683" s="261"/>
      <c r="GT683" s="261"/>
      <c r="GU683" s="261"/>
      <c r="GV683" s="261"/>
      <c r="GW683" s="261"/>
      <c r="GX683" s="261"/>
      <c r="GY683" s="261"/>
      <c r="GZ683" s="261"/>
      <c r="HA683" s="261"/>
      <c r="HB683" s="261"/>
      <c r="HC683" s="261"/>
      <c r="HD683" s="261"/>
      <c r="HE683" s="261"/>
      <c r="HF683" s="261"/>
      <c r="HG683" s="261"/>
      <c r="HH683" s="261"/>
      <c r="HI683" s="261"/>
      <c r="HJ683" s="261"/>
      <c r="HK683" s="261"/>
      <c r="HL683" s="261"/>
      <c r="HM683" s="261"/>
      <c r="HN683" s="261"/>
      <c r="HO683" s="261"/>
      <c r="HP683" s="261"/>
      <c r="HQ683" s="261"/>
      <c r="HR683" s="261"/>
      <c r="HS683" s="261"/>
      <c r="HT683" s="261"/>
      <c r="HU683" s="261"/>
      <c r="HV683" s="261"/>
      <c r="HW683" s="261"/>
      <c r="HX683" s="261"/>
      <c r="HY683" s="261"/>
      <c r="HZ683" s="261"/>
      <c r="IA683" s="261"/>
      <c r="IB683" s="261"/>
      <c r="IC683" s="261"/>
      <c r="ID683" s="261"/>
      <c r="IE683" s="261"/>
      <c r="IF683" s="261"/>
      <c r="IG683" s="261"/>
      <c r="IH683" s="261"/>
      <c r="II683" s="261"/>
      <c r="IJ683" s="261"/>
      <c r="IK683" s="261"/>
      <c r="IL683" s="261"/>
      <c r="IM683" s="261"/>
      <c r="IN683" s="261"/>
      <c r="IO683" s="261"/>
      <c r="IP683" s="261"/>
      <c r="IQ683" s="261"/>
      <c r="IR683" s="261"/>
      <c r="IS683" s="261"/>
      <c r="IT683" s="261"/>
      <c r="IU683" s="261"/>
      <c r="IV683" s="261"/>
      <c r="IW683" s="261"/>
      <c r="IX683" s="261"/>
      <c r="IY683" s="261"/>
      <c r="IZ683" s="261"/>
      <c r="JA683" s="261"/>
      <c r="JB683" s="261"/>
      <c r="JC683" s="261"/>
      <c r="JD683" s="261"/>
      <c r="JE683" s="261"/>
      <c r="JF683" s="261"/>
      <c r="JG683" s="261"/>
      <c r="JH683" s="261"/>
      <c r="JI683" s="261"/>
      <c r="JJ683" s="261"/>
      <c r="JK683" s="261"/>
      <c r="JL683" s="261"/>
      <c r="JM683" s="261"/>
      <c r="JN683" s="261"/>
      <c r="JO683" s="261"/>
      <c r="JP683" s="261"/>
      <c r="JQ683" s="261"/>
      <c r="JR683" s="261"/>
      <c r="JS683" s="261"/>
      <c r="JT683" s="261"/>
      <c r="JU683" s="261"/>
      <c r="JV683" s="261"/>
      <c r="JW683" s="261"/>
      <c r="JX683" s="261"/>
      <c r="JY683" s="261"/>
      <c r="JZ683" s="261"/>
      <c r="KA683" s="261"/>
      <c r="KB683" s="261"/>
      <c r="KC683" s="261"/>
      <c r="KD683" s="261"/>
      <c r="KE683" s="261"/>
      <c r="KF683" s="261"/>
      <c r="KG683" s="261"/>
      <c r="KH683" s="261"/>
      <c r="KI683" s="261"/>
      <c r="KJ683" s="261"/>
      <c r="KK683" s="261"/>
      <c r="KL683" s="261"/>
      <c r="KM683" s="261"/>
      <c r="KN683" s="261"/>
      <c r="KO683" s="261"/>
      <c r="KP683" s="261"/>
      <c r="KQ683" s="261"/>
      <c r="KR683" s="261"/>
      <c r="KS683" s="261"/>
      <c r="KT683" s="261"/>
      <c r="KU683" s="261"/>
      <c r="KV683" s="261"/>
      <c r="KW683" s="261"/>
      <c r="KX683" s="261"/>
      <c r="KY683" s="261"/>
      <c r="KZ683" s="261"/>
      <c r="LA683" s="261"/>
      <c r="LB683" s="261"/>
      <c r="LC683" s="261"/>
      <c r="LD683" s="261"/>
      <c r="LE683" s="261"/>
      <c r="LF683" s="261"/>
      <c r="LG683" s="261"/>
      <c r="LH683" s="261"/>
      <c r="LI683" s="261"/>
      <c r="LJ683" s="261"/>
      <c r="LK683" s="261"/>
      <c r="LL683" s="261"/>
      <c r="LM683" s="261"/>
      <c r="LN683" s="261"/>
      <c r="LO683" s="261"/>
      <c r="LP683" s="261"/>
      <c r="LQ683" s="261"/>
      <c r="LR683" s="261"/>
      <c r="LS683" s="261"/>
      <c r="LT683" s="261"/>
      <c r="LU683" s="261"/>
      <c r="LV683" s="261"/>
      <c r="LW683" s="261"/>
      <c r="LX683" s="261"/>
      <c r="LY683" s="261"/>
      <c r="LZ683" s="261"/>
      <c r="MA683" s="261"/>
      <c r="MB683" s="261"/>
      <c r="MC683" s="261"/>
      <c r="MD683" s="261"/>
      <c r="ME683" s="261"/>
      <c r="MF683" s="261"/>
      <c r="MG683" s="261"/>
      <c r="MH683" s="261"/>
      <c r="MI683" s="261"/>
      <c r="MJ683" s="261"/>
      <c r="MK683" s="261"/>
      <c r="ML683" s="261"/>
      <c r="MM683" s="261"/>
      <c r="MN683" s="261"/>
      <c r="MO683" s="261"/>
      <c r="MP683" s="261"/>
      <c r="MQ683" s="261"/>
      <c r="MR683" s="261"/>
      <c r="MS683" s="261"/>
      <c r="MT683" s="261"/>
      <c r="MU683" s="261"/>
      <c r="MV683" s="261"/>
      <c r="MW683" s="261"/>
      <c r="MX683" s="261"/>
      <c r="MY683" s="261"/>
      <c r="MZ683" s="261"/>
      <c r="NA683" s="261"/>
      <c r="NB683" s="261"/>
      <c r="NC683" s="261"/>
      <c r="ND683" s="261"/>
      <c r="NE683" s="261"/>
      <c r="NF683" s="261"/>
      <c r="NG683" s="261"/>
      <c r="NH683" s="261"/>
      <c r="NI683" s="261"/>
      <c r="NJ683" s="261"/>
      <c r="NK683" s="261"/>
      <c r="NL683" s="261"/>
      <c r="NM683" s="261"/>
      <c r="NN683" s="261"/>
      <c r="NO683" s="261"/>
      <c r="NP683" s="261"/>
      <c r="NQ683" s="261"/>
      <c r="NR683" s="261"/>
      <c r="NS683" s="261"/>
      <c r="NT683" s="261"/>
      <c r="NU683" s="261"/>
      <c r="NV683" s="261"/>
      <c r="NW683" s="261"/>
      <c r="NX683" s="261"/>
      <c r="NY683" s="261"/>
      <c r="NZ683" s="261"/>
      <c r="OA683" s="261"/>
      <c r="OB683" s="261"/>
      <c r="OC683" s="261"/>
      <c r="OD683" s="261"/>
      <c r="OE683" s="261"/>
      <c r="OF683" s="261"/>
      <c r="OG683" s="261"/>
      <c r="OH683" s="261"/>
      <c r="OI683" s="261"/>
      <c r="OJ683" s="261"/>
      <c r="OK683" s="261"/>
      <c r="OL683" s="261"/>
      <c r="OM683" s="261"/>
      <c r="ON683" s="261"/>
      <c r="OO683" s="261"/>
      <c r="OP683" s="261"/>
      <c r="OQ683" s="261"/>
      <c r="OR683" s="261"/>
      <c r="OS683" s="261"/>
      <c r="OT683" s="261"/>
      <c r="OU683" s="261"/>
      <c r="OV683" s="261"/>
      <c r="OW683" s="261"/>
      <c r="OX683" s="261"/>
      <c r="OY683" s="261"/>
      <c r="OZ683" s="261"/>
      <c r="PA683" s="261"/>
      <c r="PB683" s="261"/>
      <c r="PC683" s="261"/>
      <c r="PD683" s="261"/>
      <c r="PE683" s="261"/>
      <c r="PF683" s="261"/>
      <c r="PG683" s="261"/>
      <c r="PH683" s="261"/>
      <c r="PI683" s="261"/>
      <c r="PJ683" s="261"/>
      <c r="PK683" s="261"/>
      <c r="PL683" s="261"/>
      <c r="PM683" s="261"/>
      <c r="PN683" s="261"/>
      <c r="PO683" s="261"/>
      <c r="PP683" s="261"/>
      <c r="PQ683" s="261"/>
      <c r="PR683" s="261"/>
      <c r="PS683" s="261"/>
      <c r="PT683" s="261"/>
      <c r="PU683" s="261"/>
      <c r="PV683" s="261"/>
      <c r="PW683" s="261"/>
      <c r="PX683" s="261"/>
      <c r="PY683" s="261"/>
      <c r="PZ683" s="261"/>
      <c r="QA683" s="261"/>
      <c r="QB683" s="261"/>
      <c r="QC683" s="261"/>
      <c r="QD683" s="261"/>
      <c r="QE683" s="261"/>
      <c r="QF683" s="261"/>
      <c r="QG683" s="261"/>
      <c r="QH683" s="261"/>
      <c r="QI683" s="261"/>
      <c r="QJ683" s="261"/>
      <c r="QK683" s="261"/>
      <c r="QL683" s="261"/>
      <c r="QM683" s="261"/>
      <c r="QN683" s="261"/>
      <c r="QO683" s="261"/>
      <c r="QP683" s="261"/>
      <c r="QQ683" s="261"/>
      <c r="QR683" s="261"/>
      <c r="QS683" s="261"/>
      <c r="QT683" s="261"/>
      <c r="QU683" s="261"/>
      <c r="QV683" s="261"/>
      <c r="QW683" s="261"/>
      <c r="QX683" s="261"/>
      <c r="QY683" s="261"/>
      <c r="QZ683" s="261"/>
      <c r="RA683" s="261"/>
      <c r="RB683" s="261"/>
      <c r="RC683" s="261"/>
      <c r="RD683" s="261"/>
      <c r="RE683" s="261"/>
      <c r="RF683" s="261"/>
      <c r="RG683" s="261"/>
      <c r="RH683" s="261"/>
      <c r="RI683" s="261"/>
      <c r="RJ683" s="261"/>
      <c r="RK683" s="261"/>
      <c r="RL683" s="261"/>
      <c r="RM683" s="261"/>
      <c r="RN683" s="261"/>
      <c r="RO683" s="261"/>
      <c r="RP683" s="261"/>
      <c r="RQ683" s="261"/>
      <c r="RR683" s="261"/>
      <c r="RS683" s="261"/>
      <c r="RT683" s="261"/>
      <c r="RU683" s="261"/>
      <c r="RV683" s="261"/>
      <c r="RW683" s="261"/>
      <c r="RX683" s="261"/>
      <c r="RY683" s="261"/>
      <c r="RZ683" s="261"/>
      <c r="SA683" s="261"/>
      <c r="SB683" s="261"/>
      <c r="SC683" s="261"/>
      <c r="SD683" s="261"/>
      <c r="SE683" s="261"/>
      <c r="SF683" s="261"/>
      <c r="SG683" s="261"/>
      <c r="SH683" s="261"/>
      <c r="SI683" s="261"/>
      <c r="SJ683" s="261"/>
      <c r="SK683" s="261"/>
      <c r="SL683" s="261"/>
      <c r="SM683" s="261"/>
      <c r="SN683" s="261"/>
      <c r="SO683" s="261"/>
      <c r="SP683" s="261"/>
      <c r="SQ683" s="261"/>
      <c r="SR683" s="261"/>
      <c r="SS683" s="261"/>
      <c r="ST683" s="261"/>
      <c r="SU683" s="261"/>
      <c r="SV683" s="261"/>
      <c r="SW683" s="261"/>
      <c r="SX683" s="261"/>
      <c r="SY683" s="261"/>
      <c r="SZ683" s="261"/>
      <c r="TA683" s="261"/>
      <c r="TB683" s="261"/>
      <c r="TC683" s="261"/>
      <c r="TD683" s="261"/>
      <c r="TE683" s="261"/>
      <c r="TF683" s="261"/>
      <c r="TG683" s="261"/>
      <c r="TH683" s="261"/>
      <c r="TI683" s="261"/>
      <c r="TJ683" s="261"/>
      <c r="TK683" s="261"/>
      <c r="TL683" s="261"/>
      <c r="TM683" s="261"/>
      <c r="TN683" s="261"/>
      <c r="TO683" s="261"/>
      <c r="TP683" s="261"/>
      <c r="TQ683" s="261"/>
      <c r="TR683" s="261"/>
      <c r="TS683" s="261"/>
      <c r="TT683" s="261"/>
      <c r="TU683" s="261"/>
      <c r="TV683" s="261"/>
      <c r="TW683" s="261"/>
      <c r="TX683" s="261"/>
      <c r="TY683" s="261"/>
      <c r="TZ683" s="261"/>
      <c r="UA683" s="261"/>
      <c r="UB683" s="261"/>
      <c r="UC683" s="261"/>
      <c r="UD683" s="261"/>
      <c r="UE683" s="261"/>
      <c r="UF683" s="261"/>
      <c r="UG683" s="261"/>
      <c r="UH683" s="261"/>
      <c r="UI683" s="261"/>
      <c r="UJ683" s="261"/>
      <c r="UK683" s="261"/>
      <c r="UL683" s="261"/>
      <c r="UM683" s="261"/>
      <c r="UN683" s="261"/>
      <c r="UO683" s="261"/>
      <c r="UP683" s="261"/>
      <c r="UQ683" s="261"/>
      <c r="UR683" s="261"/>
      <c r="US683" s="261"/>
      <c r="UT683" s="261"/>
      <c r="UU683" s="261"/>
      <c r="UV683" s="261"/>
      <c r="UW683" s="261"/>
      <c r="UX683" s="261"/>
      <c r="UY683" s="261"/>
      <c r="UZ683" s="261"/>
      <c r="VA683" s="261"/>
      <c r="VB683" s="261"/>
      <c r="VC683" s="261"/>
      <c r="VD683" s="261"/>
      <c r="VE683" s="261"/>
      <c r="VF683" s="261"/>
      <c r="VG683" s="261"/>
      <c r="VH683" s="261"/>
      <c r="VI683" s="261"/>
      <c r="VJ683" s="261"/>
      <c r="VK683" s="261"/>
      <c r="VL683" s="261"/>
      <c r="VM683" s="261"/>
      <c r="VN683" s="261"/>
      <c r="VO683" s="261"/>
      <c r="VP683" s="261"/>
      <c r="VQ683" s="261"/>
      <c r="VR683" s="261"/>
      <c r="VS683" s="261"/>
      <c r="VT683" s="261"/>
      <c r="VU683" s="261"/>
      <c r="VV683" s="261"/>
      <c r="VW683" s="261"/>
      <c r="VX683" s="261"/>
      <c r="VY683" s="261"/>
      <c r="VZ683" s="261"/>
      <c r="WA683" s="261"/>
      <c r="WB683" s="261"/>
      <c r="WC683" s="261"/>
      <c r="WD683" s="261"/>
      <c r="WE683" s="261"/>
      <c r="WF683" s="261"/>
      <c r="WG683" s="261"/>
      <c r="WH683" s="261"/>
      <c r="WI683" s="261"/>
      <c r="WJ683" s="261"/>
      <c r="WK683" s="261"/>
      <c r="WL683" s="261"/>
      <c r="WM683" s="261"/>
      <c r="WN683" s="261"/>
      <c r="WO683" s="261"/>
      <c r="WP683" s="261"/>
      <c r="WQ683" s="261"/>
      <c r="WR683" s="261"/>
      <c r="WS683" s="261"/>
      <c r="WT683" s="261"/>
      <c r="WU683" s="261"/>
      <c r="WV683" s="261"/>
      <c r="WW683" s="261"/>
      <c r="WX683" s="261"/>
      <c r="WY683" s="261"/>
      <c r="WZ683" s="261"/>
      <c r="XA683" s="261"/>
      <c r="XB683" s="261"/>
      <c r="XC683" s="261"/>
      <c r="XD683" s="261"/>
      <c r="XE683" s="261"/>
      <c r="XF683" s="261"/>
      <c r="XG683" s="261"/>
      <c r="XH683" s="261"/>
      <c r="XI683" s="261"/>
      <c r="XJ683" s="261"/>
      <c r="XK683" s="261"/>
      <c r="XL683" s="261"/>
      <c r="XM683" s="261"/>
      <c r="XN683" s="261"/>
      <c r="XO683" s="261"/>
      <c r="XP683" s="261"/>
      <c r="XQ683" s="261"/>
      <c r="XR683" s="261"/>
      <c r="XS683" s="261"/>
      <c r="XT683" s="261"/>
      <c r="XU683" s="261"/>
      <c r="XV683" s="261"/>
      <c r="XW683" s="261"/>
      <c r="XX683" s="261"/>
      <c r="XY683" s="261"/>
      <c r="XZ683" s="261"/>
      <c r="YA683" s="261"/>
      <c r="YB683" s="261"/>
      <c r="YC683" s="261"/>
      <c r="YD683" s="261"/>
      <c r="YE683" s="261"/>
      <c r="YF683" s="261"/>
      <c r="YG683" s="261"/>
      <c r="YH683" s="261"/>
      <c r="YI683" s="261"/>
      <c r="YJ683" s="261"/>
      <c r="YK683" s="261"/>
      <c r="YL683" s="261"/>
      <c r="YM683" s="261"/>
      <c r="YN683" s="261"/>
      <c r="YO683" s="261"/>
      <c r="YP683" s="261"/>
      <c r="YQ683" s="261"/>
      <c r="YR683" s="261"/>
      <c r="YS683" s="261"/>
      <c r="YT683" s="261"/>
      <c r="YU683" s="261"/>
      <c r="YV683" s="261"/>
      <c r="YW683" s="261"/>
      <c r="YX683" s="261"/>
      <c r="YY683" s="261"/>
      <c r="YZ683" s="261"/>
      <c r="ZA683" s="261"/>
      <c r="ZB683" s="261"/>
      <c r="ZC683" s="261"/>
      <c r="ZD683" s="261"/>
      <c r="ZE683" s="261"/>
      <c r="ZF683" s="261"/>
      <c r="ZG683" s="261"/>
      <c r="ZH683" s="261"/>
      <c r="ZI683" s="261"/>
      <c r="ZJ683" s="261"/>
      <c r="ZK683" s="261"/>
      <c r="ZL683" s="261"/>
      <c r="ZM683" s="261"/>
      <c r="ZN683" s="261"/>
      <c r="ZO683" s="261"/>
      <c r="ZP683" s="261"/>
      <c r="ZQ683" s="261"/>
      <c r="ZR683" s="261"/>
      <c r="ZS683" s="261"/>
      <c r="ZT683" s="261"/>
      <c r="ZU683" s="261"/>
      <c r="ZV683" s="261"/>
      <c r="ZW683" s="261"/>
      <c r="ZX683" s="261"/>
      <c r="ZY683" s="261"/>
      <c r="ZZ683" s="261"/>
      <c r="AAA683" s="261"/>
      <c r="AAB683" s="261"/>
      <c r="AAC683" s="261"/>
      <c r="AAD683" s="261"/>
      <c r="AAE683" s="261"/>
      <c r="AAF683" s="261"/>
      <c r="AAG683" s="261"/>
      <c r="AAH683" s="261"/>
      <c r="AAI683" s="261"/>
      <c r="AAJ683" s="261"/>
      <c r="AAK683" s="261"/>
      <c r="AAL683" s="261"/>
      <c r="AAM683" s="261"/>
      <c r="AAN683" s="261"/>
      <c r="AAO683" s="261"/>
      <c r="AAP683" s="261"/>
      <c r="AAQ683" s="261"/>
      <c r="AAR683" s="261"/>
      <c r="AAS683" s="261"/>
      <c r="AAT683" s="261"/>
      <c r="AAU683" s="261"/>
      <c r="AAV683" s="261"/>
      <c r="AAW683" s="261"/>
      <c r="AAX683" s="261"/>
      <c r="AAY683" s="261"/>
      <c r="AAZ683" s="261"/>
      <c r="ABA683" s="261"/>
      <c r="ABB683" s="261"/>
      <c r="ABC683" s="261"/>
      <c r="ABD683" s="261"/>
      <c r="ABE683" s="261"/>
      <c r="ABF683" s="261"/>
      <c r="ABG683" s="261"/>
      <c r="ABH683" s="261"/>
      <c r="ABI683" s="261"/>
      <c r="ABJ683" s="261"/>
      <c r="ABK683" s="261"/>
      <c r="ABL683" s="261"/>
      <c r="ABM683" s="261"/>
      <c r="ABN683" s="261"/>
      <c r="ABO683" s="261"/>
      <c r="ABP683" s="261"/>
      <c r="ABQ683" s="261"/>
      <c r="ABR683" s="261"/>
      <c r="ABS683" s="261"/>
      <c r="ABT683" s="261"/>
      <c r="ABU683" s="261"/>
      <c r="ABV683" s="261"/>
      <c r="ABW683" s="261"/>
      <c r="ABX683" s="261"/>
      <c r="ABY683" s="261"/>
      <c r="ABZ683" s="261"/>
      <c r="ACA683" s="261"/>
      <c r="ACB683" s="261"/>
      <c r="ACC683" s="261"/>
      <c r="ACD683" s="261"/>
      <c r="ACE683" s="261"/>
      <c r="ACF683" s="261"/>
      <c r="ACG683" s="261"/>
      <c r="ACH683" s="261"/>
      <c r="ACI683" s="261"/>
      <c r="ACJ683" s="261"/>
      <c r="ACK683" s="261"/>
      <c r="ACL683" s="261"/>
      <c r="ACM683" s="261"/>
      <c r="ACN683" s="261"/>
      <c r="ACO683" s="261"/>
      <c r="ACP683" s="261"/>
      <c r="ACQ683" s="261"/>
      <c r="ACR683" s="261"/>
      <c r="ACS683" s="261"/>
      <c r="ACT683" s="261"/>
      <c r="ACU683" s="261"/>
      <c r="ACV683" s="261"/>
      <c r="ACW683" s="261"/>
      <c r="ACX683" s="261"/>
      <c r="ACY683" s="261"/>
      <c r="ACZ683" s="261"/>
      <c r="ADA683" s="261"/>
      <c r="ADB683" s="261"/>
      <c r="ADC683" s="261"/>
      <c r="ADD683" s="261"/>
      <c r="ADE683" s="261"/>
      <c r="ADF683" s="261"/>
      <c r="ADG683" s="261"/>
      <c r="ADH683" s="261"/>
      <c r="ADI683" s="261"/>
      <c r="ADJ683" s="261"/>
      <c r="ADK683" s="261"/>
      <c r="ADL683" s="261"/>
      <c r="ADM683" s="261"/>
      <c r="ADN683" s="261"/>
      <c r="ADO683" s="261"/>
      <c r="ADP683" s="261"/>
      <c r="ADQ683" s="261"/>
      <c r="ADR683" s="261"/>
      <c r="ADS683" s="261"/>
      <c r="ADT683" s="261"/>
      <c r="ADU683" s="261"/>
      <c r="ADV683" s="261"/>
      <c r="ADW683" s="261"/>
      <c r="ADX683" s="261"/>
      <c r="ADY683" s="261"/>
      <c r="ADZ683" s="261"/>
      <c r="AEA683" s="261"/>
      <c r="AEB683" s="261"/>
      <c r="AEC683" s="261"/>
      <c r="AED683" s="261"/>
      <c r="AEE683" s="261"/>
      <c r="AEF683" s="261"/>
      <c r="AEG683" s="261"/>
      <c r="AEH683" s="261"/>
      <c r="AEI683" s="261"/>
      <c r="AEJ683" s="261"/>
      <c r="AEK683" s="261"/>
      <c r="AEL683" s="261"/>
      <c r="AEM683" s="261"/>
      <c r="AEN683" s="261"/>
      <c r="AEO683" s="261"/>
      <c r="AEP683" s="261"/>
      <c r="AEQ683" s="261"/>
      <c r="AER683" s="261"/>
      <c r="AES683" s="261"/>
      <c r="AET683" s="261"/>
      <c r="AEU683" s="261"/>
      <c r="AEV683" s="261"/>
      <c r="AEW683" s="261"/>
      <c r="AEX683" s="261"/>
      <c r="AEY683" s="261"/>
      <c r="AEZ683" s="261"/>
      <c r="AFA683" s="261"/>
      <c r="AFB683" s="261"/>
      <c r="AFC683" s="261"/>
      <c r="AFD683" s="261"/>
      <c r="AFE683" s="261"/>
      <c r="AFF683" s="261"/>
      <c r="AFG683" s="261"/>
      <c r="AFH683" s="261"/>
      <c r="AFI683" s="261"/>
      <c r="AFJ683" s="261"/>
      <c r="AFK683" s="261"/>
      <c r="AFL683" s="261"/>
      <c r="AFM683" s="261"/>
      <c r="AFN683" s="261"/>
      <c r="AFO683" s="261"/>
      <c r="AFP683" s="261"/>
      <c r="AFQ683" s="261"/>
      <c r="AFR683" s="261"/>
      <c r="AFS683" s="261"/>
      <c r="AFT683" s="261"/>
      <c r="AFU683" s="261"/>
      <c r="AFV683" s="261"/>
      <c r="AFW683" s="261"/>
      <c r="AFX683" s="261"/>
      <c r="AFY683" s="261"/>
      <c r="AFZ683" s="261"/>
      <c r="AGA683" s="261"/>
      <c r="AGB683" s="261"/>
      <c r="AGC683" s="261"/>
      <c r="AGD683" s="261"/>
      <c r="AGE683" s="261"/>
      <c r="AGF683" s="261"/>
      <c r="AGG683" s="261"/>
      <c r="AGH683" s="261"/>
      <c r="AGI683" s="261"/>
      <c r="AGJ683" s="261"/>
      <c r="AGK683" s="261"/>
      <c r="AGL683" s="261"/>
      <c r="AGM683" s="261"/>
      <c r="AGN683" s="261"/>
      <c r="AGO683" s="261"/>
      <c r="AGP683" s="261"/>
      <c r="AGQ683" s="261"/>
      <c r="AGR683" s="261"/>
      <c r="AGS683" s="261"/>
      <c r="AGT683" s="261"/>
      <c r="AGU683" s="261"/>
      <c r="AGV683" s="261"/>
      <c r="AGW683" s="261"/>
      <c r="AGX683" s="261"/>
      <c r="AGY683" s="261"/>
      <c r="AGZ683" s="261"/>
      <c r="AHA683" s="261"/>
      <c r="AHB683" s="261"/>
      <c r="AHC683" s="261"/>
      <c r="AHD683" s="261"/>
      <c r="AHE683" s="261"/>
      <c r="AHF683" s="261"/>
      <c r="AHG683" s="261"/>
      <c r="AHH683" s="261"/>
      <c r="AHI683" s="261"/>
      <c r="AHJ683" s="261"/>
      <c r="AHK683" s="261"/>
      <c r="AHL683" s="261"/>
      <c r="AHM683" s="261"/>
      <c r="AHN683" s="261"/>
      <c r="AHO683" s="261"/>
      <c r="AHP683" s="261"/>
      <c r="AHQ683" s="261"/>
      <c r="AHR683" s="261"/>
      <c r="AHS683" s="261"/>
      <c r="AHT683" s="261"/>
      <c r="AHU683" s="261"/>
      <c r="AHV683" s="261"/>
      <c r="AHW683" s="261"/>
      <c r="AHX683" s="261"/>
      <c r="AHY683" s="261"/>
      <c r="AHZ683" s="261"/>
      <c r="AIA683" s="261"/>
      <c r="AIB683" s="261"/>
      <c r="AIC683" s="261"/>
      <c r="AID683" s="261"/>
      <c r="AIE683" s="261"/>
      <c r="AIF683" s="261"/>
      <c r="AIG683" s="261"/>
      <c r="AIH683" s="261"/>
      <c r="AII683" s="261"/>
      <c r="AIJ683" s="261"/>
      <c r="AIK683" s="261"/>
      <c r="AIL683" s="261"/>
      <c r="AIM683" s="261"/>
      <c r="AIN683" s="261"/>
      <c r="AIO683" s="261"/>
      <c r="AIP683" s="261"/>
      <c r="AIQ683" s="261"/>
      <c r="AIR683" s="261"/>
      <c r="AIS683" s="261"/>
      <c r="AIT683" s="261"/>
      <c r="AIU683" s="261"/>
      <c r="AIV683" s="261"/>
      <c r="AIW683" s="261"/>
      <c r="AIX683" s="261"/>
      <c r="AIY683" s="261"/>
      <c r="AIZ683" s="261"/>
      <c r="AJA683" s="261"/>
      <c r="AJB683" s="261"/>
      <c r="AJC683" s="261"/>
      <c r="AJD683" s="261"/>
      <c r="AJE683" s="261"/>
      <c r="AJF683" s="261"/>
      <c r="AJG683" s="261"/>
      <c r="AJH683" s="261"/>
      <c r="AJI683" s="261"/>
      <c r="AJJ683" s="261"/>
      <c r="AJK683" s="261"/>
      <c r="AJL683" s="261"/>
      <c r="AJM683" s="261"/>
      <c r="AJN683" s="261"/>
      <c r="AJO683" s="261"/>
      <c r="AJP683" s="261"/>
      <c r="AJQ683" s="261"/>
      <c r="AJR683" s="261"/>
      <c r="AJS683" s="261"/>
      <c r="AJT683" s="261"/>
      <c r="AJU683" s="261"/>
      <c r="AJV683" s="261"/>
      <c r="AJW683" s="261"/>
      <c r="AJX683" s="261"/>
      <c r="AJY683" s="261"/>
      <c r="AJZ683" s="261"/>
      <c r="AKA683" s="261"/>
      <c r="AKB683" s="261"/>
      <c r="AKC683" s="261"/>
      <c r="AKD683" s="261"/>
      <c r="AKE683" s="261"/>
      <c r="AKF683" s="261"/>
      <c r="AKG683" s="261"/>
      <c r="AKH683" s="261"/>
      <c r="AKI683" s="261"/>
      <c r="AKJ683" s="261"/>
      <c r="AKK683" s="261"/>
      <c r="AKL683" s="261"/>
      <c r="AKM683" s="261"/>
      <c r="AKN683" s="261"/>
      <c r="AKO683" s="261"/>
      <c r="AKP683" s="261"/>
      <c r="AKQ683" s="261"/>
      <c r="AKR683" s="261"/>
      <c r="AKS683" s="261"/>
      <c r="AKT683" s="261"/>
      <c r="AKU683" s="261"/>
      <c r="AKV683" s="261"/>
      <c r="AKW683" s="261"/>
      <c r="AKX683" s="261"/>
      <c r="AKY683" s="261"/>
      <c r="AKZ683" s="261"/>
      <c r="ALA683" s="261"/>
      <c r="ALB683" s="261"/>
      <c r="ALC683" s="261"/>
      <c r="ALD683" s="261"/>
      <c r="ALE683" s="261"/>
      <c r="ALF683" s="261"/>
      <c r="ALG683" s="261"/>
      <c r="ALH683" s="261"/>
      <c r="ALI683" s="261"/>
      <c r="ALJ683" s="261"/>
      <c r="ALK683" s="261"/>
      <c r="ALL683" s="261"/>
      <c r="ALM683" s="261"/>
      <c r="ALN683" s="261"/>
      <c r="ALO683" s="261"/>
      <c r="ALP683" s="261"/>
      <c r="ALQ683" s="261"/>
      <c r="ALR683" s="261"/>
      <c r="ALS683" s="261"/>
      <c r="ALT683" s="261"/>
      <c r="ALU683" s="261"/>
      <c r="ALV683" s="261"/>
      <c r="ALW683" s="261"/>
      <c r="ALX683" s="261"/>
      <c r="ALY683" s="261"/>
      <c r="ALZ683" s="261"/>
      <c r="AMA683" s="261"/>
      <c r="AMB683" s="261"/>
      <c r="AMC683" s="261"/>
      <c r="AMD683" s="261"/>
      <c r="AME683" s="261"/>
      <c r="AMF683" s="261"/>
      <c r="AMG683" s="261"/>
      <c r="AMH683" s="261"/>
      <c r="AMI683" s="261"/>
      <c r="AMJ683" s="261"/>
      <c r="AMK683" s="261"/>
    </row>
    <row r="684" spans="1:1025" s="269" customFormat="1" x14ac:dyDescent="0.35">
      <c r="A684" s="261"/>
      <c r="B684" s="265"/>
      <c r="C684" s="266"/>
      <c r="D684" s="266"/>
      <c r="E684" s="266"/>
      <c r="F684" s="266"/>
      <c r="G684" s="266"/>
      <c r="H684" s="261"/>
      <c r="I684" s="261"/>
      <c r="J684" s="261"/>
      <c r="K684" s="261"/>
      <c r="L684" s="261"/>
      <c r="M684" s="261"/>
      <c r="N684" s="261"/>
      <c r="O684" s="261"/>
      <c r="P684" s="261"/>
      <c r="Q684" s="261"/>
      <c r="R684" s="261"/>
      <c r="S684" s="261"/>
      <c r="T684" s="261"/>
      <c r="U684" s="261"/>
      <c r="V684" s="261"/>
      <c r="W684" s="261"/>
      <c r="X684" s="261"/>
      <c r="Y684" s="261"/>
      <c r="Z684" s="261"/>
      <c r="AA684" s="261"/>
      <c r="AB684" s="261"/>
      <c r="AC684" s="261"/>
      <c r="AD684" s="261"/>
      <c r="AE684" s="261"/>
      <c r="AF684" s="261"/>
      <c r="AG684" s="261"/>
      <c r="AH684" s="261"/>
      <c r="AI684" s="261"/>
      <c r="AJ684" s="261"/>
      <c r="AK684" s="261"/>
      <c r="AL684" s="261"/>
      <c r="AM684" s="261"/>
      <c r="AN684" s="261"/>
      <c r="AO684" s="261"/>
      <c r="AP684" s="261"/>
      <c r="AQ684" s="261"/>
      <c r="AR684" s="261"/>
      <c r="AS684" s="261"/>
      <c r="AT684" s="261"/>
      <c r="AU684" s="261"/>
      <c r="AV684" s="261"/>
      <c r="AW684" s="261"/>
      <c r="AX684" s="261"/>
      <c r="AY684" s="261"/>
      <c r="AZ684" s="261"/>
      <c r="BA684" s="261"/>
      <c r="BB684" s="261"/>
      <c r="BC684" s="261"/>
      <c r="BD684" s="261"/>
      <c r="BE684" s="261"/>
      <c r="BF684" s="261"/>
      <c r="BG684" s="261"/>
      <c r="BH684" s="261"/>
      <c r="BI684" s="261"/>
      <c r="BJ684" s="261"/>
      <c r="BK684" s="261"/>
      <c r="BL684" s="261"/>
      <c r="BM684" s="261"/>
      <c r="BN684" s="261"/>
      <c r="BO684" s="261"/>
      <c r="BP684" s="261"/>
      <c r="BQ684" s="261"/>
      <c r="BR684" s="261"/>
      <c r="BS684" s="261"/>
      <c r="BT684" s="261"/>
      <c r="BU684" s="261"/>
      <c r="BV684" s="261"/>
      <c r="BW684" s="261"/>
      <c r="BX684" s="261"/>
      <c r="BY684" s="261"/>
      <c r="BZ684" s="261"/>
      <c r="CA684" s="261"/>
      <c r="CB684" s="261"/>
      <c r="CC684" s="261"/>
      <c r="CD684" s="261"/>
      <c r="CE684" s="261"/>
      <c r="CF684" s="261"/>
      <c r="CG684" s="261"/>
      <c r="CH684" s="261"/>
      <c r="CI684" s="261"/>
      <c r="CJ684" s="261"/>
      <c r="CK684" s="261"/>
      <c r="CL684" s="261"/>
      <c r="CM684" s="261"/>
      <c r="CN684" s="261"/>
      <c r="CO684" s="261"/>
      <c r="CP684" s="261"/>
      <c r="CQ684" s="261"/>
      <c r="CR684" s="261"/>
      <c r="CS684" s="261"/>
      <c r="CT684" s="261"/>
      <c r="CU684" s="261"/>
      <c r="CV684" s="261"/>
      <c r="CW684" s="261"/>
      <c r="CX684" s="261"/>
      <c r="CY684" s="261"/>
      <c r="CZ684" s="261"/>
      <c r="DA684" s="261"/>
      <c r="DB684" s="261"/>
      <c r="DC684" s="261"/>
      <c r="DD684" s="261"/>
      <c r="DE684" s="261"/>
      <c r="DF684" s="261"/>
      <c r="DG684" s="261"/>
      <c r="DH684" s="261"/>
      <c r="DI684" s="261"/>
      <c r="DJ684" s="261"/>
      <c r="DK684" s="261"/>
      <c r="DL684" s="261"/>
      <c r="DM684" s="261"/>
      <c r="DN684" s="261"/>
      <c r="DO684" s="261"/>
      <c r="DP684" s="261"/>
      <c r="DQ684" s="261"/>
      <c r="DR684" s="261"/>
      <c r="DS684" s="261"/>
      <c r="DT684" s="261"/>
      <c r="DU684" s="261"/>
      <c r="DV684" s="261"/>
      <c r="DW684" s="261"/>
      <c r="DX684" s="261"/>
      <c r="DY684" s="261"/>
      <c r="DZ684" s="261"/>
      <c r="EA684" s="261"/>
      <c r="EB684" s="261"/>
      <c r="EC684" s="261"/>
      <c r="ED684" s="261"/>
      <c r="EE684" s="261"/>
      <c r="EF684" s="261"/>
      <c r="EG684" s="261"/>
      <c r="EH684" s="261"/>
      <c r="EI684" s="261"/>
      <c r="EJ684" s="261"/>
      <c r="EK684" s="261"/>
      <c r="EL684" s="261"/>
      <c r="EM684" s="261"/>
      <c r="EN684" s="261"/>
      <c r="EO684" s="261"/>
      <c r="EP684" s="261"/>
      <c r="EQ684" s="261"/>
      <c r="ER684" s="261"/>
      <c r="ES684" s="261"/>
      <c r="ET684" s="261"/>
      <c r="EU684" s="261"/>
      <c r="EV684" s="261"/>
      <c r="EW684" s="261"/>
      <c r="EX684" s="261"/>
      <c r="EY684" s="261"/>
      <c r="EZ684" s="261"/>
      <c r="FA684" s="261"/>
      <c r="FB684" s="261"/>
      <c r="FC684" s="261"/>
      <c r="FD684" s="261"/>
      <c r="FE684" s="261"/>
      <c r="FF684" s="261"/>
      <c r="FG684" s="261"/>
      <c r="FH684" s="261"/>
      <c r="FI684" s="261"/>
      <c r="FJ684" s="261"/>
      <c r="FK684" s="261"/>
      <c r="FL684" s="261"/>
      <c r="FM684" s="261"/>
      <c r="FN684" s="261"/>
      <c r="FO684" s="261"/>
      <c r="FP684" s="261"/>
      <c r="FQ684" s="261"/>
      <c r="FR684" s="261"/>
      <c r="FS684" s="261"/>
      <c r="FT684" s="261"/>
      <c r="FU684" s="261"/>
      <c r="FV684" s="261"/>
      <c r="FW684" s="261"/>
      <c r="FX684" s="261"/>
      <c r="FY684" s="261"/>
      <c r="FZ684" s="261"/>
      <c r="GA684" s="261"/>
      <c r="GB684" s="261"/>
      <c r="GC684" s="261"/>
      <c r="GD684" s="261"/>
      <c r="GE684" s="261"/>
      <c r="GF684" s="261"/>
      <c r="GG684" s="261"/>
      <c r="GH684" s="261"/>
      <c r="GI684" s="261"/>
      <c r="GJ684" s="261"/>
      <c r="GK684" s="261"/>
      <c r="GL684" s="261"/>
      <c r="GM684" s="261"/>
      <c r="GN684" s="261"/>
      <c r="GO684" s="261"/>
      <c r="GP684" s="261"/>
      <c r="GQ684" s="261"/>
      <c r="GR684" s="261"/>
      <c r="GS684" s="261"/>
      <c r="GT684" s="261"/>
      <c r="GU684" s="261"/>
      <c r="GV684" s="261"/>
      <c r="GW684" s="261"/>
      <c r="GX684" s="261"/>
      <c r="GY684" s="261"/>
      <c r="GZ684" s="261"/>
      <c r="HA684" s="261"/>
      <c r="HB684" s="261"/>
      <c r="HC684" s="261"/>
      <c r="HD684" s="261"/>
      <c r="HE684" s="261"/>
      <c r="HF684" s="261"/>
      <c r="HG684" s="261"/>
      <c r="HH684" s="261"/>
      <c r="HI684" s="261"/>
      <c r="HJ684" s="261"/>
      <c r="HK684" s="261"/>
      <c r="HL684" s="261"/>
      <c r="HM684" s="261"/>
      <c r="HN684" s="261"/>
      <c r="HO684" s="261"/>
      <c r="HP684" s="261"/>
      <c r="HQ684" s="261"/>
      <c r="HR684" s="261"/>
      <c r="HS684" s="261"/>
      <c r="HT684" s="261"/>
      <c r="HU684" s="261"/>
      <c r="HV684" s="261"/>
      <c r="HW684" s="261"/>
      <c r="HX684" s="261"/>
      <c r="HY684" s="261"/>
      <c r="HZ684" s="261"/>
      <c r="IA684" s="261"/>
      <c r="IB684" s="261"/>
      <c r="IC684" s="261"/>
      <c r="ID684" s="261"/>
      <c r="IE684" s="261"/>
      <c r="IF684" s="261"/>
      <c r="IG684" s="261"/>
      <c r="IH684" s="261"/>
      <c r="II684" s="261"/>
      <c r="IJ684" s="261"/>
      <c r="IK684" s="261"/>
      <c r="IL684" s="261"/>
      <c r="IM684" s="261"/>
      <c r="IN684" s="261"/>
      <c r="IO684" s="261"/>
      <c r="IP684" s="261"/>
      <c r="IQ684" s="261"/>
      <c r="IR684" s="261"/>
      <c r="IS684" s="261"/>
      <c r="IT684" s="261"/>
      <c r="IU684" s="261"/>
      <c r="IV684" s="261"/>
      <c r="IW684" s="261"/>
      <c r="IX684" s="261"/>
      <c r="IY684" s="261"/>
      <c r="IZ684" s="261"/>
      <c r="JA684" s="261"/>
      <c r="JB684" s="261"/>
      <c r="JC684" s="261"/>
      <c r="JD684" s="261"/>
      <c r="JE684" s="261"/>
      <c r="JF684" s="261"/>
      <c r="JG684" s="261"/>
      <c r="JH684" s="261"/>
      <c r="JI684" s="261"/>
      <c r="JJ684" s="261"/>
      <c r="JK684" s="261"/>
      <c r="JL684" s="261"/>
      <c r="JM684" s="261"/>
      <c r="JN684" s="261"/>
      <c r="JO684" s="261"/>
      <c r="JP684" s="261"/>
      <c r="JQ684" s="261"/>
      <c r="JR684" s="261"/>
      <c r="JS684" s="261"/>
      <c r="JT684" s="261"/>
      <c r="JU684" s="261"/>
      <c r="JV684" s="261"/>
      <c r="JW684" s="261"/>
      <c r="JX684" s="261"/>
      <c r="JY684" s="261"/>
      <c r="JZ684" s="261"/>
      <c r="KA684" s="261"/>
      <c r="KB684" s="261"/>
      <c r="KC684" s="261"/>
      <c r="KD684" s="261"/>
      <c r="KE684" s="261"/>
      <c r="KF684" s="261"/>
      <c r="KG684" s="261"/>
      <c r="KH684" s="261"/>
      <c r="KI684" s="261"/>
      <c r="KJ684" s="261"/>
      <c r="KK684" s="261"/>
      <c r="KL684" s="261"/>
      <c r="KM684" s="261"/>
      <c r="KN684" s="261"/>
      <c r="KO684" s="261"/>
      <c r="KP684" s="261"/>
      <c r="KQ684" s="261"/>
      <c r="KR684" s="261"/>
      <c r="KS684" s="261"/>
      <c r="KT684" s="261"/>
      <c r="KU684" s="261"/>
      <c r="KV684" s="261"/>
      <c r="KW684" s="261"/>
      <c r="KX684" s="261"/>
      <c r="KY684" s="261"/>
      <c r="KZ684" s="261"/>
      <c r="LA684" s="261"/>
      <c r="LB684" s="261"/>
      <c r="LC684" s="261"/>
      <c r="LD684" s="261"/>
      <c r="LE684" s="261"/>
      <c r="LF684" s="261"/>
      <c r="LG684" s="261"/>
      <c r="LH684" s="261"/>
      <c r="LI684" s="261"/>
      <c r="LJ684" s="261"/>
      <c r="LK684" s="261"/>
      <c r="LL684" s="261"/>
      <c r="LM684" s="261"/>
      <c r="LN684" s="261"/>
      <c r="LO684" s="261"/>
      <c r="LP684" s="261"/>
      <c r="LQ684" s="261"/>
      <c r="LR684" s="261"/>
      <c r="LS684" s="261"/>
      <c r="LT684" s="261"/>
      <c r="LU684" s="261"/>
      <c r="LV684" s="261"/>
      <c r="LW684" s="261"/>
      <c r="LX684" s="261"/>
      <c r="LY684" s="261"/>
      <c r="LZ684" s="261"/>
      <c r="MA684" s="261"/>
      <c r="MB684" s="261"/>
      <c r="MC684" s="261"/>
      <c r="MD684" s="261"/>
      <c r="ME684" s="261"/>
      <c r="MF684" s="261"/>
      <c r="MG684" s="261"/>
      <c r="MH684" s="261"/>
      <c r="MI684" s="261"/>
      <c r="MJ684" s="261"/>
      <c r="MK684" s="261"/>
      <c r="ML684" s="261"/>
      <c r="MM684" s="261"/>
      <c r="MN684" s="261"/>
      <c r="MO684" s="261"/>
      <c r="MP684" s="261"/>
      <c r="MQ684" s="261"/>
      <c r="MR684" s="261"/>
      <c r="MS684" s="261"/>
      <c r="MT684" s="261"/>
      <c r="MU684" s="261"/>
      <c r="MV684" s="261"/>
      <c r="MW684" s="261"/>
      <c r="MX684" s="261"/>
      <c r="MY684" s="261"/>
      <c r="MZ684" s="261"/>
      <c r="NA684" s="261"/>
      <c r="NB684" s="261"/>
      <c r="NC684" s="261"/>
      <c r="ND684" s="261"/>
      <c r="NE684" s="261"/>
      <c r="NF684" s="261"/>
      <c r="NG684" s="261"/>
      <c r="NH684" s="261"/>
      <c r="NI684" s="261"/>
      <c r="NJ684" s="261"/>
      <c r="NK684" s="261"/>
      <c r="NL684" s="261"/>
      <c r="NM684" s="261"/>
      <c r="NN684" s="261"/>
      <c r="NO684" s="261"/>
      <c r="NP684" s="261"/>
      <c r="NQ684" s="261"/>
      <c r="NR684" s="261"/>
      <c r="NS684" s="261"/>
      <c r="NT684" s="261"/>
      <c r="NU684" s="261"/>
      <c r="NV684" s="261"/>
      <c r="NW684" s="261"/>
      <c r="NX684" s="261"/>
      <c r="NY684" s="261"/>
      <c r="NZ684" s="261"/>
      <c r="OA684" s="261"/>
      <c r="OB684" s="261"/>
      <c r="OC684" s="261"/>
      <c r="OD684" s="261"/>
      <c r="OE684" s="261"/>
      <c r="OF684" s="261"/>
      <c r="OG684" s="261"/>
      <c r="OH684" s="261"/>
      <c r="OI684" s="261"/>
      <c r="OJ684" s="261"/>
      <c r="OK684" s="261"/>
      <c r="OL684" s="261"/>
      <c r="OM684" s="261"/>
      <c r="ON684" s="261"/>
      <c r="OO684" s="261"/>
      <c r="OP684" s="261"/>
      <c r="OQ684" s="261"/>
      <c r="OR684" s="261"/>
      <c r="OS684" s="261"/>
      <c r="OT684" s="261"/>
      <c r="OU684" s="261"/>
      <c r="OV684" s="261"/>
      <c r="OW684" s="261"/>
      <c r="OX684" s="261"/>
      <c r="OY684" s="261"/>
      <c r="OZ684" s="261"/>
      <c r="PA684" s="261"/>
      <c r="PB684" s="261"/>
      <c r="PC684" s="261"/>
      <c r="PD684" s="261"/>
      <c r="PE684" s="261"/>
      <c r="PF684" s="261"/>
      <c r="PG684" s="261"/>
      <c r="PH684" s="261"/>
      <c r="PI684" s="261"/>
      <c r="PJ684" s="261"/>
      <c r="PK684" s="261"/>
      <c r="PL684" s="261"/>
      <c r="PM684" s="261"/>
      <c r="PN684" s="261"/>
      <c r="PO684" s="261"/>
      <c r="PP684" s="261"/>
      <c r="PQ684" s="261"/>
      <c r="PR684" s="261"/>
      <c r="PS684" s="261"/>
      <c r="PT684" s="261"/>
      <c r="PU684" s="261"/>
      <c r="PV684" s="261"/>
      <c r="PW684" s="261"/>
      <c r="PX684" s="261"/>
      <c r="PY684" s="261"/>
      <c r="PZ684" s="261"/>
      <c r="QA684" s="261"/>
      <c r="QB684" s="261"/>
      <c r="QC684" s="261"/>
      <c r="QD684" s="261"/>
      <c r="QE684" s="261"/>
      <c r="QF684" s="261"/>
      <c r="QG684" s="261"/>
      <c r="QH684" s="261"/>
      <c r="QI684" s="261"/>
      <c r="QJ684" s="261"/>
      <c r="QK684" s="261"/>
      <c r="QL684" s="261"/>
      <c r="QM684" s="261"/>
      <c r="QN684" s="261"/>
      <c r="QO684" s="261"/>
      <c r="QP684" s="261"/>
      <c r="QQ684" s="261"/>
      <c r="QR684" s="261"/>
      <c r="QS684" s="261"/>
      <c r="QT684" s="261"/>
      <c r="QU684" s="261"/>
      <c r="QV684" s="261"/>
      <c r="QW684" s="261"/>
      <c r="QX684" s="261"/>
      <c r="QY684" s="261"/>
      <c r="QZ684" s="261"/>
      <c r="RA684" s="261"/>
      <c r="RB684" s="261"/>
      <c r="RC684" s="261"/>
      <c r="RD684" s="261"/>
      <c r="RE684" s="261"/>
      <c r="RF684" s="261"/>
      <c r="RG684" s="261"/>
      <c r="RH684" s="261"/>
      <c r="RI684" s="261"/>
      <c r="RJ684" s="261"/>
      <c r="RK684" s="261"/>
      <c r="RL684" s="261"/>
      <c r="RM684" s="261"/>
      <c r="RN684" s="261"/>
      <c r="RO684" s="261"/>
      <c r="RP684" s="261"/>
      <c r="RQ684" s="261"/>
      <c r="RR684" s="261"/>
      <c r="RS684" s="261"/>
      <c r="RT684" s="261"/>
      <c r="RU684" s="261"/>
      <c r="RV684" s="261"/>
      <c r="RW684" s="261"/>
      <c r="RX684" s="261"/>
      <c r="RY684" s="261"/>
      <c r="RZ684" s="261"/>
      <c r="SA684" s="261"/>
      <c r="SB684" s="261"/>
      <c r="SC684" s="261"/>
      <c r="SD684" s="261"/>
      <c r="SE684" s="261"/>
      <c r="SF684" s="261"/>
      <c r="SG684" s="261"/>
      <c r="SH684" s="261"/>
      <c r="SI684" s="261"/>
      <c r="SJ684" s="261"/>
      <c r="SK684" s="261"/>
      <c r="SL684" s="261"/>
      <c r="SM684" s="261"/>
      <c r="SN684" s="261"/>
      <c r="SO684" s="261"/>
      <c r="SP684" s="261"/>
      <c r="SQ684" s="261"/>
      <c r="SR684" s="261"/>
      <c r="SS684" s="261"/>
      <c r="ST684" s="261"/>
      <c r="SU684" s="261"/>
      <c r="SV684" s="261"/>
      <c r="SW684" s="261"/>
      <c r="SX684" s="261"/>
      <c r="SY684" s="261"/>
      <c r="SZ684" s="261"/>
      <c r="TA684" s="261"/>
      <c r="TB684" s="261"/>
      <c r="TC684" s="261"/>
      <c r="TD684" s="261"/>
      <c r="TE684" s="261"/>
      <c r="TF684" s="261"/>
      <c r="TG684" s="261"/>
      <c r="TH684" s="261"/>
      <c r="TI684" s="261"/>
      <c r="TJ684" s="261"/>
      <c r="TK684" s="261"/>
      <c r="TL684" s="261"/>
      <c r="TM684" s="261"/>
      <c r="TN684" s="261"/>
      <c r="TO684" s="261"/>
      <c r="TP684" s="261"/>
      <c r="TQ684" s="261"/>
      <c r="TR684" s="261"/>
      <c r="TS684" s="261"/>
      <c r="TT684" s="261"/>
      <c r="TU684" s="261"/>
      <c r="TV684" s="261"/>
      <c r="TW684" s="261"/>
      <c r="TX684" s="261"/>
      <c r="TY684" s="261"/>
      <c r="TZ684" s="261"/>
      <c r="UA684" s="261"/>
      <c r="UB684" s="261"/>
      <c r="UC684" s="261"/>
      <c r="UD684" s="261"/>
      <c r="UE684" s="261"/>
      <c r="UF684" s="261"/>
      <c r="UG684" s="261"/>
      <c r="UH684" s="261"/>
      <c r="UI684" s="261"/>
      <c r="UJ684" s="261"/>
      <c r="UK684" s="261"/>
      <c r="UL684" s="261"/>
      <c r="UM684" s="261"/>
      <c r="UN684" s="261"/>
      <c r="UO684" s="261"/>
      <c r="UP684" s="261"/>
      <c r="UQ684" s="261"/>
      <c r="UR684" s="261"/>
      <c r="US684" s="261"/>
      <c r="UT684" s="261"/>
      <c r="UU684" s="261"/>
      <c r="UV684" s="261"/>
      <c r="UW684" s="261"/>
      <c r="UX684" s="261"/>
      <c r="UY684" s="261"/>
      <c r="UZ684" s="261"/>
      <c r="VA684" s="261"/>
      <c r="VB684" s="261"/>
      <c r="VC684" s="261"/>
      <c r="VD684" s="261"/>
      <c r="VE684" s="261"/>
      <c r="VF684" s="261"/>
      <c r="VG684" s="261"/>
      <c r="VH684" s="261"/>
      <c r="VI684" s="261"/>
      <c r="VJ684" s="261"/>
      <c r="VK684" s="261"/>
      <c r="VL684" s="261"/>
      <c r="VM684" s="261"/>
      <c r="VN684" s="261"/>
      <c r="VO684" s="261"/>
      <c r="VP684" s="261"/>
      <c r="VQ684" s="261"/>
      <c r="VR684" s="261"/>
      <c r="VS684" s="261"/>
      <c r="VT684" s="261"/>
      <c r="VU684" s="261"/>
      <c r="VV684" s="261"/>
      <c r="VW684" s="261"/>
      <c r="VX684" s="261"/>
      <c r="VY684" s="261"/>
      <c r="VZ684" s="261"/>
      <c r="WA684" s="261"/>
      <c r="WB684" s="261"/>
      <c r="WC684" s="261"/>
      <c r="WD684" s="261"/>
      <c r="WE684" s="261"/>
      <c r="WF684" s="261"/>
      <c r="WG684" s="261"/>
      <c r="WH684" s="261"/>
      <c r="WI684" s="261"/>
      <c r="WJ684" s="261"/>
      <c r="WK684" s="261"/>
      <c r="WL684" s="261"/>
      <c r="WM684" s="261"/>
      <c r="WN684" s="261"/>
      <c r="WO684" s="261"/>
      <c r="WP684" s="261"/>
      <c r="WQ684" s="261"/>
      <c r="WR684" s="261"/>
      <c r="WS684" s="261"/>
      <c r="WT684" s="261"/>
      <c r="WU684" s="261"/>
      <c r="WV684" s="261"/>
      <c r="WW684" s="261"/>
      <c r="WX684" s="261"/>
      <c r="WY684" s="261"/>
      <c r="WZ684" s="261"/>
      <c r="XA684" s="261"/>
      <c r="XB684" s="261"/>
      <c r="XC684" s="261"/>
      <c r="XD684" s="261"/>
      <c r="XE684" s="261"/>
      <c r="XF684" s="261"/>
      <c r="XG684" s="261"/>
      <c r="XH684" s="261"/>
      <c r="XI684" s="261"/>
      <c r="XJ684" s="261"/>
      <c r="XK684" s="261"/>
      <c r="XL684" s="261"/>
      <c r="XM684" s="261"/>
      <c r="XN684" s="261"/>
      <c r="XO684" s="261"/>
      <c r="XP684" s="261"/>
      <c r="XQ684" s="261"/>
      <c r="XR684" s="261"/>
      <c r="XS684" s="261"/>
      <c r="XT684" s="261"/>
      <c r="XU684" s="261"/>
      <c r="XV684" s="261"/>
      <c r="XW684" s="261"/>
      <c r="XX684" s="261"/>
      <c r="XY684" s="261"/>
      <c r="XZ684" s="261"/>
      <c r="YA684" s="261"/>
      <c r="YB684" s="261"/>
      <c r="YC684" s="261"/>
      <c r="YD684" s="261"/>
      <c r="YE684" s="261"/>
      <c r="YF684" s="261"/>
      <c r="YG684" s="261"/>
      <c r="YH684" s="261"/>
      <c r="YI684" s="261"/>
      <c r="YJ684" s="261"/>
      <c r="YK684" s="261"/>
      <c r="YL684" s="261"/>
      <c r="YM684" s="261"/>
      <c r="YN684" s="261"/>
      <c r="YO684" s="261"/>
      <c r="YP684" s="261"/>
      <c r="YQ684" s="261"/>
      <c r="YR684" s="261"/>
      <c r="YS684" s="261"/>
      <c r="YT684" s="261"/>
      <c r="YU684" s="261"/>
      <c r="YV684" s="261"/>
      <c r="YW684" s="261"/>
      <c r="YX684" s="261"/>
      <c r="YY684" s="261"/>
      <c r="YZ684" s="261"/>
      <c r="ZA684" s="261"/>
      <c r="ZB684" s="261"/>
      <c r="ZC684" s="261"/>
      <c r="ZD684" s="261"/>
      <c r="ZE684" s="261"/>
      <c r="ZF684" s="261"/>
      <c r="ZG684" s="261"/>
      <c r="ZH684" s="261"/>
      <c r="ZI684" s="261"/>
      <c r="ZJ684" s="261"/>
      <c r="ZK684" s="261"/>
      <c r="ZL684" s="261"/>
      <c r="ZM684" s="261"/>
      <c r="ZN684" s="261"/>
      <c r="ZO684" s="261"/>
      <c r="ZP684" s="261"/>
      <c r="ZQ684" s="261"/>
      <c r="ZR684" s="261"/>
      <c r="ZS684" s="261"/>
      <c r="ZT684" s="261"/>
      <c r="ZU684" s="261"/>
      <c r="ZV684" s="261"/>
      <c r="ZW684" s="261"/>
      <c r="ZX684" s="261"/>
      <c r="ZY684" s="261"/>
      <c r="ZZ684" s="261"/>
      <c r="AAA684" s="261"/>
      <c r="AAB684" s="261"/>
      <c r="AAC684" s="261"/>
      <c r="AAD684" s="261"/>
      <c r="AAE684" s="261"/>
      <c r="AAF684" s="261"/>
      <c r="AAG684" s="261"/>
      <c r="AAH684" s="261"/>
      <c r="AAI684" s="261"/>
      <c r="AAJ684" s="261"/>
      <c r="AAK684" s="261"/>
      <c r="AAL684" s="261"/>
      <c r="AAM684" s="261"/>
      <c r="AAN684" s="261"/>
      <c r="AAO684" s="261"/>
      <c r="AAP684" s="261"/>
      <c r="AAQ684" s="261"/>
      <c r="AAR684" s="261"/>
      <c r="AAS684" s="261"/>
      <c r="AAT684" s="261"/>
      <c r="AAU684" s="261"/>
      <c r="AAV684" s="261"/>
      <c r="AAW684" s="261"/>
      <c r="AAX684" s="261"/>
      <c r="AAY684" s="261"/>
      <c r="AAZ684" s="261"/>
      <c r="ABA684" s="261"/>
      <c r="ABB684" s="261"/>
      <c r="ABC684" s="261"/>
      <c r="ABD684" s="261"/>
      <c r="ABE684" s="261"/>
      <c r="ABF684" s="261"/>
      <c r="ABG684" s="261"/>
      <c r="ABH684" s="261"/>
      <c r="ABI684" s="261"/>
      <c r="ABJ684" s="261"/>
      <c r="ABK684" s="261"/>
      <c r="ABL684" s="261"/>
      <c r="ABM684" s="261"/>
      <c r="ABN684" s="261"/>
      <c r="ABO684" s="261"/>
      <c r="ABP684" s="261"/>
      <c r="ABQ684" s="261"/>
      <c r="ABR684" s="261"/>
      <c r="ABS684" s="261"/>
      <c r="ABT684" s="261"/>
      <c r="ABU684" s="261"/>
      <c r="ABV684" s="261"/>
      <c r="ABW684" s="261"/>
      <c r="ABX684" s="261"/>
      <c r="ABY684" s="261"/>
      <c r="ABZ684" s="261"/>
      <c r="ACA684" s="261"/>
      <c r="ACB684" s="261"/>
      <c r="ACC684" s="261"/>
      <c r="ACD684" s="261"/>
      <c r="ACE684" s="261"/>
      <c r="ACF684" s="261"/>
      <c r="ACG684" s="261"/>
      <c r="ACH684" s="261"/>
      <c r="ACI684" s="261"/>
      <c r="ACJ684" s="261"/>
      <c r="ACK684" s="261"/>
      <c r="ACL684" s="261"/>
      <c r="ACM684" s="261"/>
      <c r="ACN684" s="261"/>
      <c r="ACO684" s="261"/>
      <c r="ACP684" s="261"/>
      <c r="ACQ684" s="261"/>
      <c r="ACR684" s="261"/>
      <c r="ACS684" s="261"/>
      <c r="ACT684" s="261"/>
      <c r="ACU684" s="261"/>
      <c r="ACV684" s="261"/>
      <c r="ACW684" s="261"/>
      <c r="ACX684" s="261"/>
      <c r="ACY684" s="261"/>
      <c r="ACZ684" s="261"/>
      <c r="ADA684" s="261"/>
      <c r="ADB684" s="261"/>
      <c r="ADC684" s="261"/>
      <c r="ADD684" s="261"/>
      <c r="ADE684" s="261"/>
      <c r="ADF684" s="261"/>
      <c r="ADG684" s="261"/>
      <c r="ADH684" s="261"/>
      <c r="ADI684" s="261"/>
      <c r="ADJ684" s="261"/>
      <c r="ADK684" s="261"/>
      <c r="ADL684" s="261"/>
      <c r="ADM684" s="261"/>
      <c r="ADN684" s="261"/>
      <c r="ADO684" s="261"/>
      <c r="ADP684" s="261"/>
      <c r="ADQ684" s="261"/>
      <c r="ADR684" s="261"/>
      <c r="ADS684" s="261"/>
      <c r="ADT684" s="261"/>
      <c r="ADU684" s="261"/>
      <c r="ADV684" s="261"/>
      <c r="ADW684" s="261"/>
      <c r="ADX684" s="261"/>
      <c r="ADY684" s="261"/>
      <c r="ADZ684" s="261"/>
      <c r="AEA684" s="261"/>
      <c r="AEB684" s="261"/>
      <c r="AEC684" s="261"/>
      <c r="AED684" s="261"/>
      <c r="AEE684" s="261"/>
      <c r="AEF684" s="261"/>
      <c r="AEG684" s="261"/>
      <c r="AEH684" s="261"/>
      <c r="AEI684" s="261"/>
      <c r="AEJ684" s="261"/>
      <c r="AEK684" s="261"/>
      <c r="AEL684" s="261"/>
      <c r="AEM684" s="261"/>
      <c r="AEN684" s="261"/>
      <c r="AEO684" s="261"/>
      <c r="AEP684" s="261"/>
      <c r="AEQ684" s="261"/>
      <c r="AER684" s="261"/>
      <c r="AES684" s="261"/>
      <c r="AET684" s="261"/>
      <c r="AEU684" s="261"/>
      <c r="AEV684" s="261"/>
      <c r="AEW684" s="261"/>
      <c r="AEX684" s="261"/>
      <c r="AEY684" s="261"/>
      <c r="AEZ684" s="261"/>
      <c r="AFA684" s="261"/>
      <c r="AFB684" s="261"/>
      <c r="AFC684" s="261"/>
      <c r="AFD684" s="261"/>
      <c r="AFE684" s="261"/>
      <c r="AFF684" s="261"/>
      <c r="AFG684" s="261"/>
      <c r="AFH684" s="261"/>
      <c r="AFI684" s="261"/>
      <c r="AFJ684" s="261"/>
      <c r="AFK684" s="261"/>
      <c r="AFL684" s="261"/>
      <c r="AFM684" s="261"/>
      <c r="AFN684" s="261"/>
      <c r="AFO684" s="261"/>
      <c r="AFP684" s="261"/>
      <c r="AFQ684" s="261"/>
      <c r="AFR684" s="261"/>
      <c r="AFS684" s="261"/>
      <c r="AFT684" s="261"/>
      <c r="AFU684" s="261"/>
      <c r="AFV684" s="261"/>
      <c r="AFW684" s="261"/>
      <c r="AFX684" s="261"/>
      <c r="AFY684" s="261"/>
      <c r="AFZ684" s="261"/>
      <c r="AGA684" s="261"/>
      <c r="AGB684" s="261"/>
      <c r="AGC684" s="261"/>
      <c r="AGD684" s="261"/>
      <c r="AGE684" s="261"/>
      <c r="AGF684" s="261"/>
      <c r="AGG684" s="261"/>
      <c r="AGH684" s="261"/>
      <c r="AGI684" s="261"/>
      <c r="AGJ684" s="261"/>
      <c r="AGK684" s="261"/>
      <c r="AGL684" s="261"/>
      <c r="AGM684" s="261"/>
      <c r="AGN684" s="261"/>
      <c r="AGO684" s="261"/>
      <c r="AGP684" s="261"/>
      <c r="AGQ684" s="261"/>
      <c r="AGR684" s="261"/>
      <c r="AGS684" s="261"/>
      <c r="AGT684" s="261"/>
      <c r="AGU684" s="261"/>
      <c r="AGV684" s="261"/>
      <c r="AGW684" s="261"/>
      <c r="AGX684" s="261"/>
      <c r="AGY684" s="261"/>
      <c r="AGZ684" s="261"/>
      <c r="AHA684" s="261"/>
      <c r="AHB684" s="261"/>
      <c r="AHC684" s="261"/>
      <c r="AHD684" s="261"/>
      <c r="AHE684" s="261"/>
      <c r="AHF684" s="261"/>
      <c r="AHG684" s="261"/>
      <c r="AHH684" s="261"/>
      <c r="AHI684" s="261"/>
      <c r="AHJ684" s="261"/>
      <c r="AHK684" s="261"/>
      <c r="AHL684" s="261"/>
      <c r="AHM684" s="261"/>
      <c r="AHN684" s="261"/>
      <c r="AHO684" s="261"/>
      <c r="AHP684" s="261"/>
      <c r="AHQ684" s="261"/>
      <c r="AHR684" s="261"/>
      <c r="AHS684" s="261"/>
      <c r="AHT684" s="261"/>
      <c r="AHU684" s="261"/>
      <c r="AHV684" s="261"/>
      <c r="AHW684" s="261"/>
      <c r="AHX684" s="261"/>
      <c r="AHY684" s="261"/>
      <c r="AHZ684" s="261"/>
      <c r="AIA684" s="261"/>
      <c r="AIB684" s="261"/>
      <c r="AIC684" s="261"/>
      <c r="AID684" s="261"/>
      <c r="AIE684" s="261"/>
      <c r="AIF684" s="261"/>
      <c r="AIG684" s="261"/>
      <c r="AIH684" s="261"/>
      <c r="AII684" s="261"/>
      <c r="AIJ684" s="261"/>
      <c r="AIK684" s="261"/>
      <c r="AIL684" s="261"/>
      <c r="AIM684" s="261"/>
      <c r="AIN684" s="261"/>
      <c r="AIO684" s="261"/>
      <c r="AIP684" s="261"/>
      <c r="AIQ684" s="261"/>
      <c r="AIR684" s="261"/>
      <c r="AIS684" s="261"/>
      <c r="AIT684" s="261"/>
      <c r="AIU684" s="261"/>
      <c r="AIV684" s="261"/>
      <c r="AIW684" s="261"/>
      <c r="AIX684" s="261"/>
      <c r="AIY684" s="261"/>
      <c r="AIZ684" s="261"/>
      <c r="AJA684" s="261"/>
      <c r="AJB684" s="261"/>
      <c r="AJC684" s="261"/>
      <c r="AJD684" s="261"/>
      <c r="AJE684" s="261"/>
      <c r="AJF684" s="261"/>
      <c r="AJG684" s="261"/>
      <c r="AJH684" s="261"/>
      <c r="AJI684" s="261"/>
      <c r="AJJ684" s="261"/>
      <c r="AJK684" s="261"/>
      <c r="AJL684" s="261"/>
      <c r="AJM684" s="261"/>
      <c r="AJN684" s="261"/>
      <c r="AJO684" s="261"/>
      <c r="AJP684" s="261"/>
      <c r="AJQ684" s="261"/>
      <c r="AJR684" s="261"/>
      <c r="AJS684" s="261"/>
      <c r="AJT684" s="261"/>
      <c r="AJU684" s="261"/>
      <c r="AJV684" s="261"/>
      <c r="AJW684" s="261"/>
      <c r="AJX684" s="261"/>
      <c r="AJY684" s="261"/>
      <c r="AJZ684" s="261"/>
      <c r="AKA684" s="261"/>
      <c r="AKB684" s="261"/>
      <c r="AKC684" s="261"/>
      <c r="AKD684" s="261"/>
      <c r="AKE684" s="261"/>
      <c r="AKF684" s="261"/>
      <c r="AKG684" s="261"/>
      <c r="AKH684" s="261"/>
      <c r="AKI684" s="261"/>
      <c r="AKJ684" s="261"/>
      <c r="AKK684" s="261"/>
      <c r="AKL684" s="261"/>
      <c r="AKM684" s="261"/>
      <c r="AKN684" s="261"/>
      <c r="AKO684" s="261"/>
      <c r="AKP684" s="261"/>
      <c r="AKQ684" s="261"/>
      <c r="AKR684" s="261"/>
      <c r="AKS684" s="261"/>
      <c r="AKT684" s="261"/>
      <c r="AKU684" s="261"/>
      <c r="AKV684" s="261"/>
      <c r="AKW684" s="261"/>
      <c r="AKX684" s="261"/>
      <c r="AKY684" s="261"/>
      <c r="AKZ684" s="261"/>
      <c r="ALA684" s="261"/>
      <c r="ALB684" s="261"/>
      <c r="ALC684" s="261"/>
      <c r="ALD684" s="261"/>
      <c r="ALE684" s="261"/>
      <c r="ALF684" s="261"/>
      <c r="ALG684" s="261"/>
      <c r="ALH684" s="261"/>
      <c r="ALI684" s="261"/>
      <c r="ALJ684" s="261"/>
      <c r="ALK684" s="261"/>
      <c r="ALL684" s="261"/>
      <c r="ALM684" s="261"/>
      <c r="ALN684" s="261"/>
      <c r="ALO684" s="261"/>
      <c r="ALP684" s="261"/>
      <c r="ALQ684" s="261"/>
      <c r="ALR684" s="261"/>
      <c r="ALS684" s="261"/>
      <c r="ALT684" s="261"/>
      <c r="ALU684" s="261"/>
      <c r="ALV684" s="261"/>
      <c r="ALW684" s="261"/>
      <c r="ALX684" s="261"/>
      <c r="ALY684" s="261"/>
      <c r="ALZ684" s="261"/>
      <c r="AMA684" s="261"/>
      <c r="AMB684" s="261"/>
      <c r="AMC684" s="261"/>
      <c r="AMD684" s="261"/>
      <c r="AME684" s="261"/>
      <c r="AMF684" s="261"/>
      <c r="AMG684" s="261"/>
      <c r="AMH684" s="261"/>
      <c r="AMI684" s="261"/>
      <c r="AMJ684" s="261"/>
      <c r="AMK684" s="261"/>
    </row>
    <row r="685" spans="1:1025" s="269" customFormat="1" x14ac:dyDescent="0.35">
      <c r="A685" s="261"/>
      <c r="B685" s="265"/>
      <c r="C685" s="266"/>
      <c r="D685" s="266"/>
      <c r="E685" s="266"/>
      <c r="F685" s="266"/>
      <c r="G685" s="266"/>
      <c r="H685" s="261"/>
      <c r="I685" s="261"/>
      <c r="J685" s="261"/>
      <c r="K685" s="261"/>
      <c r="L685" s="261"/>
      <c r="M685" s="261"/>
      <c r="N685" s="261"/>
      <c r="O685" s="261"/>
      <c r="P685" s="261"/>
      <c r="Q685" s="261"/>
      <c r="R685" s="261"/>
      <c r="S685" s="261"/>
      <c r="T685" s="261"/>
      <c r="U685" s="261"/>
      <c r="V685" s="261"/>
      <c r="W685" s="261"/>
      <c r="X685" s="261"/>
      <c r="Y685" s="261"/>
      <c r="Z685" s="261"/>
      <c r="AA685" s="261"/>
      <c r="AB685" s="261"/>
      <c r="AC685" s="261"/>
      <c r="AD685" s="261"/>
      <c r="AE685" s="261"/>
      <c r="AF685" s="261"/>
      <c r="AG685" s="261"/>
      <c r="AH685" s="261"/>
      <c r="AI685" s="261"/>
      <c r="AJ685" s="261"/>
      <c r="AK685" s="261"/>
      <c r="AL685" s="261"/>
      <c r="AM685" s="261"/>
      <c r="AN685" s="261"/>
      <c r="AO685" s="261"/>
      <c r="AP685" s="261"/>
      <c r="AQ685" s="261"/>
      <c r="AR685" s="261"/>
      <c r="AS685" s="261"/>
      <c r="AT685" s="261"/>
      <c r="AU685" s="261"/>
      <c r="AV685" s="261"/>
      <c r="AW685" s="261"/>
      <c r="AX685" s="261"/>
      <c r="AY685" s="261"/>
      <c r="AZ685" s="261"/>
      <c r="BA685" s="261"/>
      <c r="BB685" s="261"/>
      <c r="BC685" s="261"/>
      <c r="BD685" s="261"/>
      <c r="BE685" s="261"/>
      <c r="BF685" s="261"/>
      <c r="BG685" s="261"/>
      <c r="BH685" s="261"/>
      <c r="BI685" s="261"/>
      <c r="BJ685" s="261"/>
      <c r="BK685" s="261"/>
      <c r="BL685" s="261"/>
      <c r="BM685" s="261"/>
      <c r="BN685" s="261"/>
      <c r="BO685" s="261"/>
      <c r="BP685" s="261"/>
      <c r="BQ685" s="261"/>
      <c r="BR685" s="261"/>
      <c r="BS685" s="261"/>
      <c r="BT685" s="261"/>
      <c r="BU685" s="261"/>
      <c r="BV685" s="261"/>
      <c r="BW685" s="261"/>
      <c r="BX685" s="261"/>
      <c r="BY685" s="261"/>
      <c r="BZ685" s="261"/>
      <c r="CA685" s="261"/>
      <c r="CB685" s="261"/>
      <c r="CC685" s="261"/>
      <c r="CD685" s="261"/>
      <c r="CE685" s="261"/>
      <c r="CF685" s="261"/>
      <c r="CG685" s="261"/>
      <c r="CH685" s="261"/>
      <c r="CI685" s="261"/>
      <c r="CJ685" s="261"/>
      <c r="CK685" s="261"/>
      <c r="CL685" s="261"/>
      <c r="CM685" s="261"/>
      <c r="CN685" s="261"/>
      <c r="CO685" s="261"/>
      <c r="CP685" s="261"/>
      <c r="CQ685" s="261"/>
      <c r="CR685" s="261"/>
      <c r="CS685" s="261"/>
      <c r="CT685" s="261"/>
      <c r="CU685" s="261"/>
      <c r="CV685" s="261"/>
      <c r="CW685" s="261"/>
      <c r="CX685" s="261"/>
      <c r="CY685" s="261"/>
      <c r="CZ685" s="261"/>
      <c r="DA685" s="261"/>
      <c r="DB685" s="261"/>
      <c r="DC685" s="261"/>
      <c r="DD685" s="261"/>
      <c r="DE685" s="261"/>
      <c r="DF685" s="261"/>
      <c r="DG685" s="261"/>
      <c r="DH685" s="261"/>
      <c r="DI685" s="261"/>
      <c r="DJ685" s="261"/>
      <c r="DK685" s="261"/>
      <c r="DL685" s="261"/>
      <c r="DM685" s="261"/>
      <c r="DN685" s="261"/>
      <c r="DO685" s="261"/>
      <c r="DP685" s="261"/>
      <c r="DQ685" s="261"/>
      <c r="DR685" s="261"/>
      <c r="DS685" s="261"/>
      <c r="DT685" s="261"/>
      <c r="DU685" s="261"/>
      <c r="DV685" s="261"/>
      <c r="DW685" s="261"/>
      <c r="DX685" s="261"/>
      <c r="DY685" s="261"/>
      <c r="DZ685" s="261"/>
      <c r="EA685" s="261"/>
      <c r="EB685" s="261"/>
      <c r="EC685" s="261"/>
      <c r="ED685" s="261"/>
      <c r="EE685" s="261"/>
      <c r="EF685" s="261"/>
      <c r="EG685" s="261"/>
      <c r="EH685" s="261"/>
      <c r="EI685" s="261"/>
      <c r="EJ685" s="261"/>
      <c r="EK685" s="261"/>
      <c r="EL685" s="261"/>
      <c r="EM685" s="261"/>
      <c r="EN685" s="261"/>
      <c r="EO685" s="261"/>
      <c r="EP685" s="261"/>
      <c r="EQ685" s="261"/>
      <c r="ER685" s="261"/>
      <c r="ES685" s="261"/>
      <c r="ET685" s="261"/>
      <c r="EU685" s="261"/>
      <c r="EV685" s="261"/>
      <c r="EW685" s="261"/>
      <c r="EX685" s="261"/>
      <c r="EY685" s="261"/>
      <c r="EZ685" s="261"/>
      <c r="FA685" s="261"/>
      <c r="FB685" s="261"/>
      <c r="FC685" s="261"/>
      <c r="FD685" s="261"/>
      <c r="FE685" s="261"/>
      <c r="FF685" s="261"/>
      <c r="FG685" s="261"/>
      <c r="FH685" s="261"/>
      <c r="FI685" s="261"/>
      <c r="FJ685" s="261"/>
      <c r="FK685" s="261"/>
      <c r="FL685" s="261"/>
      <c r="FM685" s="261"/>
      <c r="FN685" s="261"/>
      <c r="FO685" s="261"/>
      <c r="FP685" s="261"/>
      <c r="FQ685" s="261"/>
      <c r="FR685" s="261"/>
      <c r="FS685" s="261"/>
      <c r="FT685" s="261"/>
      <c r="FU685" s="261"/>
      <c r="FV685" s="261"/>
      <c r="FW685" s="261"/>
      <c r="FX685" s="261"/>
      <c r="FY685" s="261"/>
      <c r="FZ685" s="261"/>
      <c r="GA685" s="261"/>
      <c r="GB685" s="261"/>
      <c r="GC685" s="261"/>
      <c r="GD685" s="261"/>
      <c r="GE685" s="261"/>
      <c r="GF685" s="261"/>
      <c r="GG685" s="261"/>
      <c r="GH685" s="261"/>
      <c r="GI685" s="261"/>
      <c r="GJ685" s="261"/>
      <c r="GK685" s="261"/>
      <c r="GL685" s="261"/>
      <c r="GM685" s="261"/>
      <c r="GN685" s="261"/>
      <c r="GO685" s="261"/>
      <c r="GP685" s="261"/>
      <c r="GQ685" s="261"/>
      <c r="GR685" s="261"/>
      <c r="GS685" s="261"/>
      <c r="GT685" s="261"/>
      <c r="GU685" s="261"/>
      <c r="GV685" s="261"/>
      <c r="GW685" s="261"/>
      <c r="GX685" s="261"/>
      <c r="GY685" s="261"/>
      <c r="GZ685" s="261"/>
      <c r="HA685" s="261"/>
      <c r="HB685" s="261"/>
      <c r="HC685" s="261"/>
      <c r="HD685" s="261"/>
      <c r="HE685" s="261"/>
      <c r="HF685" s="261"/>
      <c r="HG685" s="261"/>
      <c r="HH685" s="261"/>
      <c r="HI685" s="261"/>
      <c r="HJ685" s="261"/>
      <c r="HK685" s="261"/>
      <c r="HL685" s="261"/>
      <c r="HM685" s="261"/>
      <c r="HN685" s="261"/>
      <c r="HO685" s="261"/>
      <c r="HP685" s="261"/>
      <c r="HQ685" s="261"/>
      <c r="HR685" s="261"/>
      <c r="HS685" s="261"/>
      <c r="HT685" s="261"/>
      <c r="HU685" s="261"/>
      <c r="HV685" s="261"/>
      <c r="HW685" s="261"/>
      <c r="HX685" s="261"/>
      <c r="HY685" s="261"/>
      <c r="HZ685" s="261"/>
      <c r="IA685" s="261"/>
      <c r="IB685" s="261"/>
      <c r="IC685" s="261"/>
      <c r="ID685" s="261"/>
      <c r="IE685" s="261"/>
      <c r="IF685" s="261"/>
      <c r="IG685" s="261"/>
      <c r="IH685" s="261"/>
      <c r="II685" s="261"/>
      <c r="IJ685" s="261"/>
      <c r="IK685" s="261"/>
      <c r="IL685" s="261"/>
      <c r="IM685" s="261"/>
      <c r="IN685" s="261"/>
      <c r="IO685" s="261"/>
      <c r="IP685" s="261"/>
      <c r="IQ685" s="261"/>
      <c r="IR685" s="261"/>
      <c r="IS685" s="261"/>
      <c r="IT685" s="261"/>
      <c r="IU685" s="261"/>
      <c r="IV685" s="261"/>
      <c r="IW685" s="261"/>
      <c r="IX685" s="261"/>
      <c r="IY685" s="261"/>
      <c r="IZ685" s="261"/>
      <c r="JA685" s="261"/>
      <c r="JB685" s="261"/>
      <c r="JC685" s="261"/>
      <c r="JD685" s="261"/>
      <c r="JE685" s="261"/>
      <c r="JF685" s="261"/>
      <c r="JG685" s="261"/>
      <c r="JH685" s="261"/>
      <c r="JI685" s="261"/>
      <c r="JJ685" s="261"/>
      <c r="JK685" s="261"/>
      <c r="JL685" s="261"/>
      <c r="JM685" s="261"/>
      <c r="JN685" s="261"/>
      <c r="JO685" s="261"/>
      <c r="JP685" s="261"/>
      <c r="JQ685" s="261"/>
      <c r="JR685" s="261"/>
      <c r="JS685" s="261"/>
      <c r="JT685" s="261"/>
      <c r="JU685" s="261"/>
      <c r="JV685" s="261"/>
      <c r="JW685" s="261"/>
      <c r="JX685" s="261"/>
      <c r="JY685" s="261"/>
      <c r="JZ685" s="261"/>
      <c r="KA685" s="261"/>
      <c r="KB685" s="261"/>
      <c r="KC685" s="261"/>
      <c r="KD685" s="261"/>
      <c r="KE685" s="261"/>
      <c r="KF685" s="261"/>
      <c r="KG685" s="261"/>
      <c r="KH685" s="261"/>
      <c r="KI685" s="261"/>
      <c r="KJ685" s="261"/>
      <c r="KK685" s="261"/>
      <c r="KL685" s="261"/>
      <c r="KM685" s="261"/>
      <c r="KN685" s="261"/>
      <c r="KO685" s="261"/>
      <c r="KP685" s="261"/>
      <c r="KQ685" s="261"/>
      <c r="KR685" s="261"/>
      <c r="KS685" s="261"/>
      <c r="KT685" s="261"/>
      <c r="KU685" s="261"/>
      <c r="KV685" s="261"/>
      <c r="KW685" s="261"/>
      <c r="KX685" s="261"/>
      <c r="KY685" s="261"/>
      <c r="KZ685" s="261"/>
      <c r="LA685" s="261"/>
      <c r="LB685" s="261"/>
      <c r="LC685" s="261"/>
      <c r="LD685" s="261"/>
      <c r="LE685" s="261"/>
      <c r="LF685" s="261"/>
      <c r="LG685" s="261"/>
      <c r="LH685" s="261"/>
      <c r="LI685" s="261"/>
      <c r="LJ685" s="261"/>
      <c r="LK685" s="261"/>
      <c r="LL685" s="261"/>
      <c r="LM685" s="261"/>
      <c r="LN685" s="261"/>
      <c r="LO685" s="261"/>
      <c r="LP685" s="261"/>
      <c r="LQ685" s="261"/>
      <c r="LR685" s="261"/>
      <c r="LS685" s="261"/>
      <c r="LT685" s="261"/>
      <c r="LU685" s="261"/>
      <c r="LV685" s="261"/>
      <c r="LW685" s="261"/>
      <c r="LX685" s="261"/>
      <c r="LY685" s="261"/>
      <c r="LZ685" s="261"/>
      <c r="MA685" s="261"/>
      <c r="MB685" s="261"/>
      <c r="MC685" s="261"/>
      <c r="MD685" s="261"/>
      <c r="ME685" s="261"/>
      <c r="MF685" s="261"/>
      <c r="MG685" s="261"/>
      <c r="MH685" s="261"/>
      <c r="MI685" s="261"/>
      <c r="MJ685" s="261"/>
      <c r="MK685" s="261"/>
      <c r="ML685" s="261"/>
      <c r="MM685" s="261"/>
      <c r="MN685" s="261"/>
      <c r="MO685" s="261"/>
      <c r="MP685" s="261"/>
      <c r="MQ685" s="261"/>
      <c r="MR685" s="261"/>
      <c r="MS685" s="261"/>
      <c r="MT685" s="261"/>
      <c r="MU685" s="261"/>
      <c r="MV685" s="261"/>
      <c r="MW685" s="261"/>
      <c r="MX685" s="261"/>
      <c r="MY685" s="261"/>
      <c r="MZ685" s="261"/>
      <c r="NA685" s="261"/>
      <c r="NB685" s="261"/>
      <c r="NC685" s="261"/>
      <c r="ND685" s="261"/>
      <c r="NE685" s="261"/>
      <c r="NF685" s="261"/>
      <c r="NG685" s="261"/>
      <c r="NH685" s="261"/>
      <c r="NI685" s="261"/>
      <c r="NJ685" s="261"/>
      <c r="NK685" s="261"/>
      <c r="NL685" s="261"/>
      <c r="NM685" s="261"/>
      <c r="NN685" s="261"/>
      <c r="NO685" s="261"/>
      <c r="NP685" s="261"/>
      <c r="NQ685" s="261"/>
      <c r="NR685" s="261"/>
      <c r="NS685" s="261"/>
      <c r="NT685" s="261"/>
      <c r="NU685" s="261"/>
      <c r="NV685" s="261"/>
      <c r="NW685" s="261"/>
      <c r="NX685" s="261"/>
      <c r="NY685" s="261"/>
      <c r="NZ685" s="261"/>
      <c r="OA685" s="261"/>
      <c r="OB685" s="261"/>
      <c r="OC685" s="261"/>
      <c r="OD685" s="261"/>
      <c r="OE685" s="261"/>
      <c r="OF685" s="261"/>
      <c r="OG685" s="261"/>
      <c r="OH685" s="261"/>
      <c r="OI685" s="261"/>
      <c r="OJ685" s="261"/>
      <c r="OK685" s="261"/>
      <c r="OL685" s="261"/>
      <c r="OM685" s="261"/>
      <c r="ON685" s="261"/>
      <c r="OO685" s="261"/>
      <c r="OP685" s="261"/>
      <c r="OQ685" s="261"/>
      <c r="OR685" s="261"/>
      <c r="OS685" s="261"/>
      <c r="OT685" s="261"/>
      <c r="OU685" s="261"/>
      <c r="OV685" s="261"/>
      <c r="OW685" s="261"/>
      <c r="OX685" s="261"/>
      <c r="OY685" s="261"/>
      <c r="OZ685" s="261"/>
      <c r="PA685" s="261"/>
      <c r="PB685" s="261"/>
      <c r="PC685" s="261"/>
      <c r="PD685" s="261"/>
      <c r="PE685" s="261"/>
      <c r="PF685" s="261"/>
      <c r="PG685" s="261"/>
      <c r="PH685" s="261"/>
      <c r="PI685" s="261"/>
      <c r="PJ685" s="261"/>
      <c r="PK685" s="261"/>
      <c r="PL685" s="261"/>
      <c r="PM685" s="261"/>
      <c r="PN685" s="261"/>
      <c r="PO685" s="261"/>
      <c r="PP685" s="261"/>
      <c r="PQ685" s="261"/>
      <c r="PR685" s="261"/>
      <c r="PS685" s="261"/>
      <c r="PT685" s="261"/>
      <c r="PU685" s="261"/>
      <c r="PV685" s="261"/>
      <c r="PW685" s="261"/>
      <c r="PX685" s="261"/>
      <c r="PY685" s="261"/>
      <c r="PZ685" s="261"/>
      <c r="QA685" s="261"/>
      <c r="QB685" s="261"/>
      <c r="QC685" s="261"/>
      <c r="QD685" s="261"/>
      <c r="QE685" s="261"/>
      <c r="QF685" s="261"/>
      <c r="QG685" s="261"/>
      <c r="QH685" s="261"/>
      <c r="QI685" s="261"/>
      <c r="QJ685" s="261"/>
      <c r="QK685" s="261"/>
      <c r="QL685" s="261"/>
      <c r="QM685" s="261"/>
      <c r="QN685" s="261"/>
      <c r="QO685" s="261"/>
      <c r="QP685" s="261"/>
      <c r="QQ685" s="261"/>
      <c r="QR685" s="261"/>
      <c r="QS685" s="261"/>
      <c r="QT685" s="261"/>
      <c r="QU685" s="261"/>
      <c r="QV685" s="261"/>
      <c r="QW685" s="261"/>
      <c r="QX685" s="261"/>
      <c r="QY685" s="261"/>
      <c r="QZ685" s="261"/>
      <c r="RA685" s="261"/>
      <c r="RB685" s="261"/>
      <c r="RC685" s="261"/>
      <c r="RD685" s="261"/>
      <c r="RE685" s="261"/>
      <c r="RF685" s="261"/>
      <c r="RG685" s="261"/>
      <c r="RH685" s="261"/>
      <c r="RI685" s="261"/>
      <c r="RJ685" s="261"/>
      <c r="RK685" s="261"/>
      <c r="RL685" s="261"/>
      <c r="RM685" s="261"/>
      <c r="RN685" s="261"/>
      <c r="RO685" s="261"/>
      <c r="RP685" s="261"/>
      <c r="RQ685" s="261"/>
      <c r="RR685" s="261"/>
      <c r="RS685" s="261"/>
      <c r="RT685" s="261"/>
      <c r="RU685" s="261"/>
      <c r="RV685" s="261"/>
      <c r="RW685" s="261"/>
      <c r="RX685" s="261"/>
      <c r="RY685" s="261"/>
      <c r="RZ685" s="261"/>
      <c r="SA685" s="261"/>
      <c r="SB685" s="261"/>
      <c r="SC685" s="261"/>
      <c r="SD685" s="261"/>
      <c r="SE685" s="261"/>
      <c r="SF685" s="261"/>
      <c r="SG685" s="261"/>
      <c r="SH685" s="261"/>
      <c r="SI685" s="261"/>
      <c r="SJ685" s="261"/>
      <c r="SK685" s="261"/>
      <c r="SL685" s="261"/>
      <c r="SM685" s="261"/>
      <c r="SN685" s="261"/>
      <c r="SO685" s="261"/>
      <c r="SP685" s="261"/>
      <c r="SQ685" s="261"/>
      <c r="SR685" s="261"/>
      <c r="SS685" s="261"/>
      <c r="ST685" s="261"/>
      <c r="SU685" s="261"/>
      <c r="SV685" s="261"/>
      <c r="SW685" s="261"/>
      <c r="SX685" s="261"/>
      <c r="SY685" s="261"/>
      <c r="SZ685" s="261"/>
      <c r="TA685" s="261"/>
      <c r="TB685" s="261"/>
      <c r="TC685" s="261"/>
      <c r="TD685" s="261"/>
      <c r="TE685" s="261"/>
      <c r="TF685" s="261"/>
      <c r="TG685" s="261"/>
      <c r="TH685" s="261"/>
      <c r="TI685" s="261"/>
      <c r="TJ685" s="261"/>
      <c r="TK685" s="261"/>
      <c r="TL685" s="261"/>
      <c r="TM685" s="261"/>
      <c r="TN685" s="261"/>
      <c r="TO685" s="261"/>
      <c r="TP685" s="261"/>
      <c r="TQ685" s="261"/>
      <c r="TR685" s="261"/>
      <c r="TS685" s="261"/>
      <c r="TT685" s="261"/>
      <c r="TU685" s="261"/>
      <c r="TV685" s="261"/>
      <c r="TW685" s="261"/>
      <c r="TX685" s="261"/>
      <c r="TY685" s="261"/>
      <c r="TZ685" s="261"/>
      <c r="UA685" s="261"/>
      <c r="UB685" s="261"/>
      <c r="UC685" s="261"/>
      <c r="UD685" s="261"/>
      <c r="UE685" s="261"/>
      <c r="UF685" s="261"/>
      <c r="UG685" s="261"/>
      <c r="UH685" s="261"/>
      <c r="UI685" s="261"/>
      <c r="UJ685" s="261"/>
      <c r="UK685" s="261"/>
      <c r="UL685" s="261"/>
      <c r="UM685" s="261"/>
      <c r="UN685" s="261"/>
      <c r="UO685" s="261"/>
      <c r="UP685" s="261"/>
      <c r="UQ685" s="261"/>
      <c r="UR685" s="261"/>
      <c r="US685" s="261"/>
      <c r="UT685" s="261"/>
      <c r="UU685" s="261"/>
      <c r="UV685" s="261"/>
      <c r="UW685" s="261"/>
      <c r="UX685" s="261"/>
      <c r="UY685" s="261"/>
      <c r="UZ685" s="261"/>
      <c r="VA685" s="261"/>
      <c r="VB685" s="261"/>
      <c r="VC685" s="261"/>
      <c r="VD685" s="261"/>
      <c r="VE685" s="261"/>
      <c r="VF685" s="261"/>
      <c r="VG685" s="261"/>
      <c r="VH685" s="261"/>
      <c r="VI685" s="261"/>
      <c r="VJ685" s="261"/>
      <c r="VK685" s="261"/>
      <c r="VL685" s="261"/>
      <c r="VM685" s="261"/>
      <c r="VN685" s="261"/>
      <c r="VO685" s="261"/>
      <c r="VP685" s="261"/>
      <c r="VQ685" s="261"/>
      <c r="VR685" s="261"/>
      <c r="VS685" s="261"/>
      <c r="VT685" s="261"/>
      <c r="VU685" s="261"/>
      <c r="VV685" s="261"/>
      <c r="VW685" s="261"/>
      <c r="VX685" s="261"/>
      <c r="VY685" s="261"/>
      <c r="VZ685" s="261"/>
      <c r="WA685" s="261"/>
      <c r="WB685" s="261"/>
      <c r="WC685" s="261"/>
      <c r="WD685" s="261"/>
      <c r="WE685" s="261"/>
      <c r="WF685" s="261"/>
      <c r="WG685" s="261"/>
      <c r="WH685" s="261"/>
      <c r="WI685" s="261"/>
      <c r="WJ685" s="261"/>
      <c r="WK685" s="261"/>
      <c r="WL685" s="261"/>
      <c r="WM685" s="261"/>
      <c r="WN685" s="261"/>
      <c r="WO685" s="261"/>
      <c r="WP685" s="261"/>
      <c r="WQ685" s="261"/>
      <c r="WR685" s="261"/>
      <c r="WS685" s="261"/>
      <c r="WT685" s="261"/>
      <c r="WU685" s="261"/>
      <c r="WV685" s="261"/>
      <c r="WW685" s="261"/>
      <c r="WX685" s="261"/>
      <c r="WY685" s="261"/>
      <c r="WZ685" s="261"/>
      <c r="XA685" s="261"/>
      <c r="XB685" s="261"/>
      <c r="XC685" s="261"/>
      <c r="XD685" s="261"/>
      <c r="XE685" s="261"/>
      <c r="XF685" s="261"/>
      <c r="XG685" s="261"/>
      <c r="XH685" s="261"/>
      <c r="XI685" s="261"/>
      <c r="XJ685" s="261"/>
      <c r="XK685" s="261"/>
      <c r="XL685" s="261"/>
      <c r="XM685" s="261"/>
      <c r="XN685" s="261"/>
      <c r="XO685" s="261"/>
      <c r="XP685" s="261"/>
      <c r="XQ685" s="261"/>
      <c r="XR685" s="261"/>
      <c r="XS685" s="261"/>
      <c r="XT685" s="261"/>
      <c r="XU685" s="261"/>
      <c r="XV685" s="261"/>
      <c r="XW685" s="261"/>
      <c r="XX685" s="261"/>
      <c r="XY685" s="261"/>
      <c r="XZ685" s="261"/>
      <c r="YA685" s="261"/>
      <c r="YB685" s="261"/>
      <c r="YC685" s="261"/>
      <c r="YD685" s="261"/>
      <c r="YE685" s="261"/>
      <c r="YF685" s="261"/>
      <c r="YG685" s="261"/>
      <c r="YH685" s="261"/>
      <c r="YI685" s="261"/>
      <c r="YJ685" s="261"/>
      <c r="YK685" s="261"/>
      <c r="YL685" s="261"/>
      <c r="YM685" s="261"/>
      <c r="YN685" s="261"/>
      <c r="YO685" s="261"/>
      <c r="YP685" s="261"/>
      <c r="YQ685" s="261"/>
      <c r="YR685" s="261"/>
      <c r="YS685" s="261"/>
      <c r="YT685" s="261"/>
      <c r="YU685" s="261"/>
      <c r="YV685" s="261"/>
      <c r="YW685" s="261"/>
      <c r="YX685" s="261"/>
      <c r="YY685" s="261"/>
      <c r="YZ685" s="261"/>
      <c r="ZA685" s="261"/>
      <c r="ZB685" s="261"/>
      <c r="ZC685" s="261"/>
      <c r="ZD685" s="261"/>
      <c r="ZE685" s="261"/>
      <c r="ZF685" s="261"/>
      <c r="ZG685" s="261"/>
      <c r="ZH685" s="261"/>
      <c r="ZI685" s="261"/>
      <c r="ZJ685" s="261"/>
      <c r="ZK685" s="261"/>
      <c r="ZL685" s="261"/>
      <c r="ZM685" s="261"/>
      <c r="ZN685" s="261"/>
      <c r="ZO685" s="261"/>
      <c r="ZP685" s="261"/>
      <c r="ZQ685" s="261"/>
      <c r="ZR685" s="261"/>
      <c r="ZS685" s="261"/>
      <c r="ZT685" s="261"/>
      <c r="ZU685" s="261"/>
      <c r="ZV685" s="261"/>
      <c r="ZW685" s="261"/>
      <c r="ZX685" s="261"/>
      <c r="ZY685" s="261"/>
      <c r="ZZ685" s="261"/>
      <c r="AAA685" s="261"/>
      <c r="AAB685" s="261"/>
      <c r="AAC685" s="261"/>
      <c r="AAD685" s="261"/>
      <c r="AAE685" s="261"/>
      <c r="AAF685" s="261"/>
      <c r="AAG685" s="261"/>
      <c r="AAH685" s="261"/>
      <c r="AAI685" s="261"/>
      <c r="AAJ685" s="261"/>
      <c r="AAK685" s="261"/>
      <c r="AAL685" s="261"/>
      <c r="AAM685" s="261"/>
      <c r="AAN685" s="261"/>
      <c r="AAO685" s="261"/>
      <c r="AAP685" s="261"/>
      <c r="AAQ685" s="261"/>
      <c r="AAR685" s="261"/>
      <c r="AAS685" s="261"/>
      <c r="AAT685" s="261"/>
      <c r="AAU685" s="261"/>
      <c r="AAV685" s="261"/>
      <c r="AAW685" s="261"/>
      <c r="AAX685" s="261"/>
      <c r="AAY685" s="261"/>
      <c r="AAZ685" s="261"/>
      <c r="ABA685" s="261"/>
      <c r="ABB685" s="261"/>
      <c r="ABC685" s="261"/>
      <c r="ABD685" s="261"/>
      <c r="ABE685" s="261"/>
      <c r="ABF685" s="261"/>
      <c r="ABG685" s="261"/>
      <c r="ABH685" s="261"/>
      <c r="ABI685" s="261"/>
      <c r="ABJ685" s="261"/>
      <c r="ABK685" s="261"/>
      <c r="ABL685" s="261"/>
      <c r="ABM685" s="261"/>
      <c r="ABN685" s="261"/>
      <c r="ABO685" s="261"/>
      <c r="ABP685" s="261"/>
      <c r="ABQ685" s="261"/>
      <c r="ABR685" s="261"/>
      <c r="ABS685" s="261"/>
      <c r="ABT685" s="261"/>
      <c r="ABU685" s="261"/>
      <c r="ABV685" s="261"/>
      <c r="ABW685" s="261"/>
      <c r="ABX685" s="261"/>
      <c r="ABY685" s="261"/>
      <c r="ABZ685" s="261"/>
      <c r="ACA685" s="261"/>
      <c r="ACB685" s="261"/>
      <c r="ACC685" s="261"/>
      <c r="ACD685" s="261"/>
      <c r="ACE685" s="261"/>
      <c r="ACF685" s="261"/>
      <c r="ACG685" s="261"/>
      <c r="ACH685" s="261"/>
      <c r="ACI685" s="261"/>
      <c r="ACJ685" s="261"/>
      <c r="ACK685" s="261"/>
      <c r="ACL685" s="261"/>
      <c r="ACM685" s="261"/>
      <c r="ACN685" s="261"/>
      <c r="ACO685" s="261"/>
      <c r="ACP685" s="261"/>
      <c r="ACQ685" s="261"/>
      <c r="ACR685" s="261"/>
      <c r="ACS685" s="261"/>
      <c r="ACT685" s="261"/>
      <c r="ACU685" s="261"/>
      <c r="ACV685" s="261"/>
      <c r="ACW685" s="261"/>
      <c r="ACX685" s="261"/>
      <c r="ACY685" s="261"/>
      <c r="ACZ685" s="261"/>
      <c r="ADA685" s="261"/>
      <c r="ADB685" s="261"/>
      <c r="ADC685" s="261"/>
      <c r="ADD685" s="261"/>
      <c r="ADE685" s="261"/>
      <c r="ADF685" s="261"/>
      <c r="ADG685" s="261"/>
      <c r="ADH685" s="261"/>
      <c r="ADI685" s="261"/>
      <c r="ADJ685" s="261"/>
      <c r="ADK685" s="261"/>
      <c r="ADL685" s="261"/>
      <c r="ADM685" s="261"/>
      <c r="ADN685" s="261"/>
      <c r="ADO685" s="261"/>
      <c r="ADP685" s="261"/>
      <c r="ADQ685" s="261"/>
      <c r="ADR685" s="261"/>
      <c r="ADS685" s="261"/>
      <c r="ADT685" s="261"/>
      <c r="ADU685" s="261"/>
      <c r="ADV685" s="261"/>
      <c r="ADW685" s="261"/>
      <c r="ADX685" s="261"/>
      <c r="ADY685" s="261"/>
      <c r="ADZ685" s="261"/>
      <c r="AEA685" s="261"/>
      <c r="AEB685" s="261"/>
      <c r="AEC685" s="261"/>
      <c r="AED685" s="261"/>
      <c r="AEE685" s="261"/>
      <c r="AEF685" s="261"/>
      <c r="AEG685" s="261"/>
      <c r="AEH685" s="261"/>
      <c r="AEI685" s="261"/>
      <c r="AEJ685" s="261"/>
      <c r="AEK685" s="261"/>
      <c r="AEL685" s="261"/>
      <c r="AEM685" s="261"/>
      <c r="AEN685" s="261"/>
      <c r="AEO685" s="261"/>
      <c r="AEP685" s="261"/>
      <c r="AEQ685" s="261"/>
      <c r="AER685" s="261"/>
      <c r="AES685" s="261"/>
      <c r="AET685" s="261"/>
      <c r="AEU685" s="261"/>
      <c r="AEV685" s="261"/>
      <c r="AEW685" s="261"/>
      <c r="AEX685" s="261"/>
      <c r="AEY685" s="261"/>
      <c r="AEZ685" s="261"/>
      <c r="AFA685" s="261"/>
      <c r="AFB685" s="261"/>
      <c r="AFC685" s="261"/>
      <c r="AFD685" s="261"/>
      <c r="AFE685" s="261"/>
      <c r="AFF685" s="261"/>
      <c r="AFG685" s="261"/>
      <c r="AFH685" s="261"/>
      <c r="AFI685" s="261"/>
      <c r="AFJ685" s="261"/>
      <c r="AFK685" s="261"/>
      <c r="AFL685" s="261"/>
      <c r="AFM685" s="261"/>
      <c r="AFN685" s="261"/>
      <c r="AFO685" s="261"/>
      <c r="AFP685" s="261"/>
      <c r="AFQ685" s="261"/>
      <c r="AFR685" s="261"/>
      <c r="AFS685" s="261"/>
      <c r="AFT685" s="261"/>
      <c r="AFU685" s="261"/>
      <c r="AFV685" s="261"/>
      <c r="AFW685" s="261"/>
      <c r="AFX685" s="261"/>
      <c r="AFY685" s="261"/>
      <c r="AFZ685" s="261"/>
      <c r="AGA685" s="261"/>
      <c r="AGB685" s="261"/>
      <c r="AGC685" s="261"/>
      <c r="AGD685" s="261"/>
      <c r="AGE685" s="261"/>
      <c r="AGF685" s="261"/>
      <c r="AGG685" s="261"/>
      <c r="AGH685" s="261"/>
      <c r="AGI685" s="261"/>
      <c r="AGJ685" s="261"/>
      <c r="AGK685" s="261"/>
      <c r="AGL685" s="261"/>
      <c r="AGM685" s="261"/>
      <c r="AGN685" s="261"/>
      <c r="AGO685" s="261"/>
      <c r="AGP685" s="261"/>
      <c r="AGQ685" s="261"/>
      <c r="AGR685" s="261"/>
      <c r="AGS685" s="261"/>
      <c r="AGT685" s="261"/>
      <c r="AGU685" s="261"/>
      <c r="AGV685" s="261"/>
      <c r="AGW685" s="261"/>
      <c r="AGX685" s="261"/>
      <c r="AGY685" s="261"/>
      <c r="AGZ685" s="261"/>
      <c r="AHA685" s="261"/>
      <c r="AHB685" s="261"/>
      <c r="AHC685" s="261"/>
      <c r="AHD685" s="261"/>
      <c r="AHE685" s="261"/>
      <c r="AHF685" s="261"/>
      <c r="AHG685" s="261"/>
      <c r="AHH685" s="261"/>
      <c r="AHI685" s="261"/>
      <c r="AHJ685" s="261"/>
      <c r="AHK685" s="261"/>
      <c r="AHL685" s="261"/>
      <c r="AHM685" s="261"/>
      <c r="AHN685" s="261"/>
      <c r="AHO685" s="261"/>
      <c r="AHP685" s="261"/>
      <c r="AHQ685" s="261"/>
      <c r="AHR685" s="261"/>
      <c r="AHS685" s="261"/>
      <c r="AHT685" s="261"/>
      <c r="AHU685" s="261"/>
      <c r="AHV685" s="261"/>
      <c r="AHW685" s="261"/>
      <c r="AHX685" s="261"/>
      <c r="AHY685" s="261"/>
      <c r="AHZ685" s="261"/>
      <c r="AIA685" s="261"/>
      <c r="AIB685" s="261"/>
      <c r="AIC685" s="261"/>
      <c r="AID685" s="261"/>
      <c r="AIE685" s="261"/>
      <c r="AIF685" s="261"/>
      <c r="AIG685" s="261"/>
      <c r="AIH685" s="261"/>
      <c r="AII685" s="261"/>
      <c r="AIJ685" s="261"/>
      <c r="AIK685" s="261"/>
      <c r="AIL685" s="261"/>
      <c r="AIM685" s="261"/>
      <c r="AIN685" s="261"/>
      <c r="AIO685" s="261"/>
      <c r="AIP685" s="261"/>
      <c r="AIQ685" s="261"/>
      <c r="AIR685" s="261"/>
      <c r="AIS685" s="261"/>
      <c r="AIT685" s="261"/>
      <c r="AIU685" s="261"/>
      <c r="AIV685" s="261"/>
      <c r="AIW685" s="261"/>
      <c r="AIX685" s="261"/>
      <c r="AIY685" s="261"/>
      <c r="AIZ685" s="261"/>
      <c r="AJA685" s="261"/>
      <c r="AJB685" s="261"/>
      <c r="AJC685" s="261"/>
      <c r="AJD685" s="261"/>
      <c r="AJE685" s="261"/>
      <c r="AJF685" s="261"/>
      <c r="AJG685" s="261"/>
      <c r="AJH685" s="261"/>
      <c r="AJI685" s="261"/>
      <c r="AJJ685" s="261"/>
      <c r="AJK685" s="261"/>
      <c r="AJL685" s="261"/>
      <c r="AJM685" s="261"/>
      <c r="AJN685" s="261"/>
      <c r="AJO685" s="261"/>
      <c r="AJP685" s="261"/>
      <c r="AJQ685" s="261"/>
      <c r="AJR685" s="261"/>
      <c r="AJS685" s="261"/>
      <c r="AJT685" s="261"/>
      <c r="AJU685" s="261"/>
      <c r="AJV685" s="261"/>
      <c r="AJW685" s="261"/>
      <c r="AJX685" s="261"/>
      <c r="AJY685" s="261"/>
      <c r="AJZ685" s="261"/>
      <c r="AKA685" s="261"/>
      <c r="AKB685" s="261"/>
      <c r="AKC685" s="261"/>
      <c r="AKD685" s="261"/>
      <c r="AKE685" s="261"/>
      <c r="AKF685" s="261"/>
      <c r="AKG685" s="261"/>
      <c r="AKH685" s="261"/>
      <c r="AKI685" s="261"/>
      <c r="AKJ685" s="261"/>
      <c r="AKK685" s="261"/>
      <c r="AKL685" s="261"/>
      <c r="AKM685" s="261"/>
      <c r="AKN685" s="261"/>
      <c r="AKO685" s="261"/>
      <c r="AKP685" s="261"/>
      <c r="AKQ685" s="261"/>
      <c r="AKR685" s="261"/>
      <c r="AKS685" s="261"/>
      <c r="AKT685" s="261"/>
      <c r="AKU685" s="261"/>
      <c r="AKV685" s="261"/>
      <c r="AKW685" s="261"/>
      <c r="AKX685" s="261"/>
      <c r="AKY685" s="261"/>
      <c r="AKZ685" s="261"/>
      <c r="ALA685" s="261"/>
      <c r="ALB685" s="261"/>
      <c r="ALC685" s="261"/>
      <c r="ALD685" s="261"/>
      <c r="ALE685" s="261"/>
      <c r="ALF685" s="261"/>
      <c r="ALG685" s="261"/>
      <c r="ALH685" s="261"/>
      <c r="ALI685" s="261"/>
      <c r="ALJ685" s="261"/>
      <c r="ALK685" s="261"/>
      <c r="ALL685" s="261"/>
      <c r="ALM685" s="261"/>
      <c r="ALN685" s="261"/>
      <c r="ALO685" s="261"/>
      <c r="ALP685" s="261"/>
      <c r="ALQ685" s="261"/>
      <c r="ALR685" s="261"/>
      <c r="ALS685" s="261"/>
      <c r="ALT685" s="261"/>
      <c r="ALU685" s="261"/>
      <c r="ALV685" s="261"/>
      <c r="ALW685" s="261"/>
      <c r="ALX685" s="261"/>
      <c r="ALY685" s="261"/>
      <c r="ALZ685" s="261"/>
      <c r="AMA685" s="261"/>
      <c r="AMB685" s="261"/>
      <c r="AMC685" s="261"/>
      <c r="AMD685" s="261"/>
      <c r="AME685" s="261"/>
      <c r="AMF685" s="261"/>
      <c r="AMG685" s="261"/>
      <c r="AMH685" s="261"/>
      <c r="AMI685" s="261"/>
      <c r="AMJ685" s="261"/>
      <c r="AMK685" s="261"/>
    </row>
    <row r="686" spans="1:1025" s="269" customFormat="1" x14ac:dyDescent="0.35">
      <c r="A686" s="261"/>
      <c r="B686" s="265"/>
      <c r="C686" s="266"/>
      <c r="D686" s="266"/>
      <c r="E686" s="266"/>
      <c r="F686" s="266"/>
      <c r="G686" s="266"/>
      <c r="H686" s="261"/>
      <c r="I686" s="261"/>
      <c r="J686" s="261"/>
      <c r="K686" s="261"/>
      <c r="L686" s="261"/>
      <c r="M686" s="261"/>
      <c r="N686" s="261"/>
      <c r="O686" s="261"/>
      <c r="P686" s="261"/>
      <c r="Q686" s="261"/>
      <c r="R686" s="261"/>
      <c r="S686" s="261"/>
      <c r="T686" s="261"/>
      <c r="U686" s="261"/>
      <c r="V686" s="261"/>
      <c r="W686" s="261"/>
      <c r="X686" s="261"/>
      <c r="Y686" s="261"/>
      <c r="Z686" s="261"/>
      <c r="AA686" s="261"/>
      <c r="AB686" s="261"/>
      <c r="AC686" s="261"/>
      <c r="AD686" s="261"/>
      <c r="AE686" s="261"/>
      <c r="AF686" s="261"/>
      <c r="AG686" s="261"/>
      <c r="AH686" s="261"/>
      <c r="AI686" s="261"/>
      <c r="AJ686" s="261"/>
      <c r="AK686" s="261"/>
      <c r="AL686" s="261"/>
      <c r="AM686" s="261"/>
      <c r="AN686" s="261"/>
      <c r="AO686" s="261"/>
      <c r="AP686" s="261"/>
      <c r="AQ686" s="261"/>
      <c r="AR686" s="261"/>
      <c r="AS686" s="261"/>
      <c r="AT686" s="261"/>
      <c r="AU686" s="261"/>
      <c r="AV686" s="261"/>
      <c r="AW686" s="261"/>
      <c r="AX686" s="261"/>
      <c r="AY686" s="261"/>
      <c r="AZ686" s="261"/>
      <c r="BA686" s="261"/>
      <c r="BB686" s="261"/>
      <c r="BC686" s="261"/>
      <c r="BD686" s="261"/>
      <c r="BE686" s="261"/>
      <c r="BF686" s="261"/>
      <c r="BG686" s="261"/>
      <c r="BH686" s="261"/>
      <c r="BI686" s="261"/>
      <c r="BJ686" s="261"/>
      <c r="BK686" s="261"/>
      <c r="BL686" s="261"/>
      <c r="BM686" s="261"/>
      <c r="BN686" s="261"/>
      <c r="BO686" s="261"/>
      <c r="BP686" s="261"/>
      <c r="BQ686" s="261"/>
      <c r="BR686" s="261"/>
      <c r="BS686" s="261"/>
      <c r="BT686" s="261"/>
      <c r="BU686" s="261"/>
      <c r="BV686" s="261"/>
      <c r="BW686" s="261"/>
      <c r="BX686" s="261"/>
      <c r="BY686" s="261"/>
      <c r="BZ686" s="261"/>
      <c r="CA686" s="261"/>
      <c r="CB686" s="261"/>
      <c r="CC686" s="261"/>
      <c r="CD686" s="261"/>
      <c r="CE686" s="261"/>
      <c r="CF686" s="261"/>
      <c r="CG686" s="261"/>
      <c r="CH686" s="261"/>
      <c r="CI686" s="261"/>
      <c r="CJ686" s="261"/>
      <c r="CK686" s="261"/>
      <c r="CL686" s="261"/>
      <c r="CM686" s="261"/>
      <c r="CN686" s="261"/>
      <c r="CO686" s="261"/>
      <c r="CP686" s="261"/>
      <c r="CQ686" s="261"/>
      <c r="CR686" s="261"/>
      <c r="CS686" s="261"/>
      <c r="CT686" s="261"/>
      <c r="CU686" s="261"/>
      <c r="CV686" s="261"/>
      <c r="CW686" s="261"/>
      <c r="CX686" s="261"/>
      <c r="CY686" s="261"/>
      <c r="CZ686" s="261"/>
      <c r="DA686" s="261"/>
      <c r="DB686" s="261"/>
      <c r="DC686" s="261"/>
      <c r="DD686" s="261"/>
      <c r="DE686" s="261"/>
      <c r="DF686" s="261"/>
      <c r="DG686" s="261"/>
      <c r="DH686" s="261"/>
      <c r="DI686" s="261"/>
      <c r="DJ686" s="261"/>
      <c r="DK686" s="261"/>
      <c r="DL686" s="261"/>
      <c r="DM686" s="261"/>
      <c r="DN686" s="261"/>
      <c r="DO686" s="261"/>
      <c r="DP686" s="261"/>
      <c r="DQ686" s="261"/>
      <c r="DR686" s="261"/>
      <c r="DS686" s="261"/>
      <c r="DT686" s="261"/>
      <c r="DU686" s="261"/>
      <c r="DV686" s="261"/>
      <c r="DW686" s="261"/>
      <c r="DX686" s="261"/>
      <c r="DY686" s="261"/>
      <c r="DZ686" s="261"/>
      <c r="EA686" s="261"/>
      <c r="EB686" s="261"/>
      <c r="EC686" s="261"/>
      <c r="ED686" s="261"/>
      <c r="EE686" s="261"/>
      <c r="EF686" s="261"/>
      <c r="EG686" s="261"/>
      <c r="EH686" s="261"/>
      <c r="EI686" s="261"/>
      <c r="EJ686" s="261"/>
      <c r="EK686" s="261"/>
      <c r="EL686" s="261"/>
      <c r="EM686" s="261"/>
      <c r="EN686" s="261"/>
      <c r="EO686" s="261"/>
      <c r="EP686" s="261"/>
      <c r="EQ686" s="261"/>
      <c r="ER686" s="261"/>
      <c r="ES686" s="261"/>
      <c r="ET686" s="261"/>
      <c r="EU686" s="261"/>
      <c r="EV686" s="261"/>
      <c r="EW686" s="261"/>
      <c r="EX686" s="261"/>
      <c r="EY686" s="261"/>
      <c r="EZ686" s="261"/>
      <c r="FA686" s="261"/>
      <c r="FB686" s="261"/>
      <c r="FC686" s="261"/>
      <c r="FD686" s="261"/>
      <c r="FE686" s="261"/>
      <c r="FF686" s="261"/>
      <c r="FG686" s="261"/>
      <c r="FH686" s="261"/>
      <c r="FI686" s="261"/>
      <c r="FJ686" s="261"/>
      <c r="FK686" s="261"/>
      <c r="FL686" s="261"/>
      <c r="FM686" s="261"/>
      <c r="FN686" s="261"/>
      <c r="FO686" s="261"/>
      <c r="FP686" s="261"/>
      <c r="FQ686" s="261"/>
      <c r="FR686" s="261"/>
      <c r="FS686" s="261"/>
      <c r="FT686" s="261"/>
      <c r="FU686" s="261"/>
      <c r="FV686" s="261"/>
      <c r="FW686" s="261"/>
      <c r="FX686" s="261"/>
      <c r="FY686" s="261"/>
      <c r="FZ686" s="261"/>
      <c r="GA686" s="261"/>
      <c r="GB686" s="261"/>
      <c r="GC686" s="261"/>
      <c r="GD686" s="261"/>
      <c r="GE686" s="261"/>
      <c r="GF686" s="261"/>
      <c r="GG686" s="261"/>
      <c r="GH686" s="261"/>
      <c r="GI686" s="261"/>
      <c r="GJ686" s="261"/>
      <c r="GK686" s="261"/>
      <c r="GL686" s="261"/>
      <c r="GM686" s="261"/>
      <c r="GN686" s="261"/>
      <c r="GO686" s="261"/>
      <c r="GP686" s="261"/>
      <c r="GQ686" s="261"/>
      <c r="GR686" s="261"/>
      <c r="GS686" s="261"/>
      <c r="GT686" s="261"/>
      <c r="GU686" s="261"/>
      <c r="GV686" s="261"/>
      <c r="GW686" s="261"/>
      <c r="GX686" s="261"/>
      <c r="GY686" s="261"/>
      <c r="GZ686" s="261"/>
      <c r="HA686" s="261"/>
      <c r="HB686" s="261"/>
      <c r="HC686" s="261"/>
      <c r="HD686" s="261"/>
      <c r="HE686" s="261"/>
      <c r="HF686" s="261"/>
      <c r="HG686" s="261"/>
      <c r="HH686" s="261"/>
      <c r="HI686" s="261"/>
      <c r="HJ686" s="261"/>
      <c r="HK686" s="261"/>
      <c r="HL686" s="261"/>
      <c r="HM686" s="261"/>
      <c r="HN686" s="261"/>
      <c r="HO686" s="261"/>
      <c r="HP686" s="261"/>
      <c r="HQ686" s="261"/>
      <c r="HR686" s="261"/>
      <c r="HS686" s="261"/>
      <c r="HT686" s="261"/>
      <c r="HU686" s="261"/>
      <c r="HV686" s="261"/>
      <c r="HW686" s="261"/>
      <c r="HX686" s="261"/>
      <c r="HY686" s="261"/>
      <c r="HZ686" s="261"/>
      <c r="IA686" s="261"/>
      <c r="IB686" s="261"/>
      <c r="IC686" s="261"/>
      <c r="ID686" s="261"/>
      <c r="IE686" s="261"/>
      <c r="IF686" s="261"/>
      <c r="IG686" s="261"/>
      <c r="IH686" s="261"/>
      <c r="II686" s="261"/>
      <c r="IJ686" s="261"/>
      <c r="IK686" s="261"/>
      <c r="IL686" s="261"/>
      <c r="IM686" s="261"/>
      <c r="IN686" s="261"/>
      <c r="IO686" s="261"/>
      <c r="IP686" s="261"/>
      <c r="IQ686" s="261"/>
      <c r="IR686" s="261"/>
      <c r="IS686" s="261"/>
      <c r="IT686" s="261"/>
      <c r="IU686" s="261"/>
      <c r="IV686" s="261"/>
      <c r="IW686" s="261"/>
      <c r="IX686" s="261"/>
      <c r="IY686" s="261"/>
      <c r="IZ686" s="261"/>
      <c r="JA686" s="261"/>
      <c r="JB686" s="261"/>
      <c r="JC686" s="261"/>
      <c r="JD686" s="261"/>
      <c r="JE686" s="261"/>
      <c r="JF686" s="261"/>
      <c r="JG686" s="261"/>
      <c r="JH686" s="261"/>
      <c r="JI686" s="261"/>
      <c r="JJ686" s="261"/>
      <c r="JK686" s="261"/>
      <c r="JL686" s="261"/>
      <c r="JM686" s="261"/>
      <c r="JN686" s="261"/>
      <c r="JO686" s="261"/>
      <c r="JP686" s="261"/>
      <c r="JQ686" s="261"/>
      <c r="JR686" s="261"/>
      <c r="JS686" s="261"/>
      <c r="JT686" s="261"/>
      <c r="JU686" s="261"/>
      <c r="JV686" s="261"/>
      <c r="JW686" s="261"/>
      <c r="JX686" s="261"/>
      <c r="JY686" s="261"/>
      <c r="JZ686" s="261"/>
      <c r="KA686" s="261"/>
      <c r="KB686" s="261"/>
      <c r="KC686" s="261"/>
      <c r="KD686" s="261"/>
      <c r="KE686" s="261"/>
      <c r="KF686" s="261"/>
      <c r="KG686" s="261"/>
      <c r="KH686" s="261"/>
      <c r="KI686" s="261"/>
      <c r="KJ686" s="261"/>
      <c r="KK686" s="261"/>
      <c r="KL686" s="261"/>
      <c r="KM686" s="261"/>
      <c r="KN686" s="261"/>
      <c r="KO686" s="261"/>
      <c r="KP686" s="261"/>
      <c r="KQ686" s="261"/>
      <c r="KR686" s="261"/>
      <c r="KS686" s="261"/>
      <c r="KT686" s="261"/>
      <c r="KU686" s="261"/>
      <c r="KV686" s="261"/>
      <c r="KW686" s="261"/>
      <c r="KX686" s="261"/>
      <c r="KY686" s="261"/>
      <c r="KZ686" s="261"/>
      <c r="LA686" s="261"/>
      <c r="LB686" s="261"/>
      <c r="LC686" s="261"/>
      <c r="LD686" s="261"/>
      <c r="LE686" s="261"/>
      <c r="LF686" s="261"/>
      <c r="LG686" s="261"/>
      <c r="LH686" s="261"/>
      <c r="LI686" s="261"/>
      <c r="LJ686" s="261"/>
      <c r="LK686" s="261"/>
      <c r="LL686" s="261"/>
      <c r="LM686" s="261"/>
      <c r="LN686" s="261"/>
      <c r="LO686" s="261"/>
      <c r="LP686" s="261"/>
      <c r="LQ686" s="261"/>
      <c r="LR686" s="261"/>
      <c r="LS686" s="261"/>
      <c r="LT686" s="261"/>
      <c r="LU686" s="261"/>
      <c r="LV686" s="261"/>
      <c r="LW686" s="261"/>
      <c r="LX686" s="261"/>
      <c r="LY686" s="261"/>
      <c r="LZ686" s="261"/>
      <c r="MA686" s="261"/>
      <c r="MB686" s="261"/>
      <c r="MC686" s="261"/>
      <c r="MD686" s="261"/>
      <c r="ME686" s="261"/>
      <c r="MF686" s="261"/>
      <c r="MG686" s="261"/>
      <c r="MH686" s="261"/>
      <c r="MI686" s="261"/>
      <c r="MJ686" s="261"/>
      <c r="MK686" s="261"/>
      <c r="ML686" s="261"/>
      <c r="MM686" s="261"/>
      <c r="MN686" s="261"/>
      <c r="MO686" s="261"/>
      <c r="MP686" s="261"/>
      <c r="MQ686" s="261"/>
      <c r="MR686" s="261"/>
      <c r="MS686" s="261"/>
      <c r="MT686" s="261"/>
      <c r="MU686" s="261"/>
      <c r="MV686" s="261"/>
      <c r="MW686" s="261"/>
      <c r="MX686" s="261"/>
      <c r="MY686" s="261"/>
      <c r="MZ686" s="261"/>
      <c r="NA686" s="261"/>
      <c r="NB686" s="261"/>
      <c r="NC686" s="261"/>
      <c r="ND686" s="261"/>
      <c r="NE686" s="261"/>
      <c r="NF686" s="261"/>
      <c r="NG686" s="261"/>
      <c r="NH686" s="261"/>
      <c r="NI686" s="261"/>
      <c r="NJ686" s="261"/>
      <c r="NK686" s="261"/>
      <c r="NL686" s="261"/>
      <c r="NM686" s="261"/>
      <c r="NN686" s="261"/>
      <c r="NO686" s="261"/>
      <c r="NP686" s="261"/>
      <c r="NQ686" s="261"/>
      <c r="NR686" s="261"/>
      <c r="NS686" s="261"/>
      <c r="NT686" s="261"/>
      <c r="NU686" s="261"/>
      <c r="NV686" s="261"/>
      <c r="NW686" s="261"/>
      <c r="NX686" s="261"/>
      <c r="NY686" s="261"/>
      <c r="NZ686" s="261"/>
      <c r="OA686" s="261"/>
      <c r="OB686" s="261"/>
      <c r="OC686" s="261"/>
      <c r="OD686" s="261"/>
      <c r="OE686" s="261"/>
      <c r="OF686" s="261"/>
      <c r="OG686" s="261"/>
      <c r="OH686" s="261"/>
      <c r="OI686" s="261"/>
      <c r="OJ686" s="261"/>
      <c r="OK686" s="261"/>
      <c r="OL686" s="261"/>
      <c r="OM686" s="261"/>
      <c r="ON686" s="261"/>
      <c r="OO686" s="261"/>
      <c r="OP686" s="261"/>
      <c r="OQ686" s="261"/>
      <c r="OR686" s="261"/>
      <c r="OS686" s="261"/>
      <c r="OT686" s="261"/>
      <c r="OU686" s="261"/>
      <c r="OV686" s="261"/>
      <c r="OW686" s="261"/>
      <c r="OX686" s="261"/>
      <c r="OY686" s="261"/>
      <c r="OZ686" s="261"/>
      <c r="PA686" s="261"/>
      <c r="PB686" s="261"/>
      <c r="PC686" s="261"/>
      <c r="PD686" s="261"/>
      <c r="PE686" s="261"/>
      <c r="PF686" s="261"/>
      <c r="PG686" s="261"/>
      <c r="PH686" s="261"/>
      <c r="PI686" s="261"/>
      <c r="PJ686" s="261"/>
      <c r="PK686" s="261"/>
      <c r="PL686" s="261"/>
      <c r="PM686" s="261"/>
      <c r="PN686" s="261"/>
      <c r="PO686" s="261"/>
      <c r="PP686" s="261"/>
      <c r="PQ686" s="261"/>
      <c r="PR686" s="261"/>
      <c r="PS686" s="261"/>
      <c r="PT686" s="261"/>
      <c r="PU686" s="261"/>
      <c r="PV686" s="261"/>
      <c r="PW686" s="261"/>
      <c r="PX686" s="261"/>
      <c r="PY686" s="261"/>
      <c r="PZ686" s="261"/>
      <c r="QA686" s="261"/>
      <c r="QB686" s="261"/>
      <c r="QC686" s="261"/>
      <c r="QD686" s="261"/>
      <c r="QE686" s="261"/>
      <c r="QF686" s="261"/>
      <c r="QG686" s="261"/>
      <c r="QH686" s="261"/>
      <c r="QI686" s="261"/>
      <c r="QJ686" s="261"/>
      <c r="QK686" s="261"/>
      <c r="QL686" s="261"/>
      <c r="QM686" s="261"/>
      <c r="QN686" s="261"/>
      <c r="QO686" s="261"/>
      <c r="QP686" s="261"/>
      <c r="QQ686" s="261"/>
      <c r="QR686" s="261"/>
      <c r="QS686" s="261"/>
      <c r="QT686" s="261"/>
      <c r="QU686" s="261"/>
      <c r="QV686" s="261"/>
      <c r="QW686" s="261"/>
      <c r="QX686" s="261"/>
      <c r="QY686" s="261"/>
      <c r="QZ686" s="261"/>
      <c r="RA686" s="261"/>
      <c r="RB686" s="261"/>
      <c r="RC686" s="261"/>
      <c r="RD686" s="261"/>
      <c r="RE686" s="261"/>
      <c r="RF686" s="261"/>
      <c r="RG686" s="261"/>
      <c r="RH686" s="261"/>
      <c r="RI686" s="261"/>
      <c r="RJ686" s="261"/>
      <c r="RK686" s="261"/>
      <c r="RL686" s="261"/>
      <c r="RM686" s="261"/>
      <c r="RN686" s="261"/>
      <c r="RO686" s="261"/>
      <c r="RP686" s="261"/>
      <c r="RQ686" s="261"/>
      <c r="RR686" s="261"/>
      <c r="RS686" s="261"/>
      <c r="RT686" s="261"/>
      <c r="RU686" s="261"/>
      <c r="RV686" s="261"/>
      <c r="RW686" s="261"/>
      <c r="RX686" s="261"/>
      <c r="RY686" s="261"/>
      <c r="RZ686" s="261"/>
      <c r="SA686" s="261"/>
      <c r="SB686" s="261"/>
      <c r="SC686" s="261"/>
      <c r="SD686" s="261"/>
      <c r="SE686" s="261"/>
      <c r="SF686" s="261"/>
      <c r="SG686" s="261"/>
      <c r="SH686" s="261"/>
      <c r="SI686" s="261"/>
      <c r="SJ686" s="261"/>
      <c r="SK686" s="261"/>
      <c r="SL686" s="261"/>
      <c r="SM686" s="261"/>
      <c r="SN686" s="261"/>
      <c r="SO686" s="261"/>
      <c r="SP686" s="261"/>
      <c r="SQ686" s="261"/>
      <c r="SR686" s="261"/>
      <c r="SS686" s="261"/>
      <c r="ST686" s="261"/>
      <c r="SU686" s="261"/>
      <c r="SV686" s="261"/>
      <c r="SW686" s="261"/>
      <c r="SX686" s="261"/>
      <c r="SY686" s="261"/>
      <c r="SZ686" s="261"/>
      <c r="TA686" s="261"/>
      <c r="TB686" s="261"/>
      <c r="TC686" s="261"/>
      <c r="TD686" s="261"/>
      <c r="TE686" s="261"/>
      <c r="TF686" s="261"/>
      <c r="TG686" s="261"/>
      <c r="TH686" s="261"/>
      <c r="TI686" s="261"/>
      <c r="TJ686" s="261"/>
      <c r="TK686" s="261"/>
      <c r="TL686" s="261"/>
      <c r="TM686" s="261"/>
      <c r="TN686" s="261"/>
      <c r="TO686" s="261"/>
      <c r="TP686" s="261"/>
      <c r="TQ686" s="261"/>
      <c r="TR686" s="261"/>
      <c r="TS686" s="261"/>
      <c r="TT686" s="261"/>
      <c r="TU686" s="261"/>
      <c r="TV686" s="261"/>
      <c r="TW686" s="261"/>
      <c r="TX686" s="261"/>
      <c r="TY686" s="261"/>
      <c r="TZ686" s="261"/>
      <c r="UA686" s="261"/>
      <c r="UB686" s="261"/>
      <c r="UC686" s="261"/>
      <c r="UD686" s="261"/>
      <c r="UE686" s="261"/>
      <c r="UF686" s="261"/>
      <c r="UG686" s="261"/>
      <c r="UH686" s="261"/>
      <c r="UI686" s="261"/>
      <c r="UJ686" s="261"/>
      <c r="UK686" s="261"/>
      <c r="UL686" s="261"/>
      <c r="UM686" s="261"/>
      <c r="UN686" s="261"/>
      <c r="UO686" s="261"/>
      <c r="UP686" s="261"/>
      <c r="UQ686" s="261"/>
      <c r="UR686" s="261"/>
      <c r="US686" s="261"/>
      <c r="UT686" s="261"/>
      <c r="UU686" s="261"/>
      <c r="UV686" s="261"/>
      <c r="UW686" s="261"/>
      <c r="UX686" s="261"/>
      <c r="UY686" s="261"/>
      <c r="UZ686" s="261"/>
      <c r="VA686" s="261"/>
      <c r="VB686" s="261"/>
      <c r="VC686" s="261"/>
      <c r="VD686" s="261"/>
      <c r="VE686" s="261"/>
      <c r="VF686" s="261"/>
      <c r="VG686" s="261"/>
      <c r="VH686" s="261"/>
      <c r="VI686" s="261"/>
      <c r="VJ686" s="261"/>
      <c r="VK686" s="261"/>
      <c r="VL686" s="261"/>
      <c r="VM686" s="261"/>
      <c r="VN686" s="261"/>
      <c r="VO686" s="261"/>
      <c r="VP686" s="261"/>
      <c r="VQ686" s="261"/>
      <c r="VR686" s="261"/>
      <c r="VS686" s="261"/>
      <c r="VT686" s="261"/>
      <c r="VU686" s="261"/>
      <c r="VV686" s="261"/>
      <c r="VW686" s="261"/>
      <c r="VX686" s="261"/>
      <c r="VY686" s="261"/>
      <c r="VZ686" s="261"/>
      <c r="WA686" s="261"/>
      <c r="WB686" s="261"/>
      <c r="WC686" s="261"/>
      <c r="WD686" s="261"/>
      <c r="WE686" s="261"/>
      <c r="WF686" s="261"/>
      <c r="WG686" s="261"/>
      <c r="WH686" s="261"/>
      <c r="WI686" s="261"/>
      <c r="WJ686" s="261"/>
      <c r="WK686" s="261"/>
      <c r="WL686" s="261"/>
      <c r="WM686" s="261"/>
      <c r="WN686" s="261"/>
      <c r="WO686" s="261"/>
      <c r="WP686" s="261"/>
      <c r="WQ686" s="261"/>
      <c r="WR686" s="261"/>
      <c r="WS686" s="261"/>
      <c r="WT686" s="261"/>
      <c r="WU686" s="261"/>
      <c r="WV686" s="261"/>
      <c r="WW686" s="261"/>
      <c r="WX686" s="261"/>
      <c r="WY686" s="261"/>
      <c r="WZ686" s="261"/>
      <c r="XA686" s="261"/>
      <c r="XB686" s="261"/>
      <c r="XC686" s="261"/>
      <c r="XD686" s="261"/>
      <c r="XE686" s="261"/>
      <c r="XF686" s="261"/>
      <c r="XG686" s="261"/>
      <c r="XH686" s="261"/>
      <c r="XI686" s="261"/>
      <c r="XJ686" s="261"/>
      <c r="XK686" s="261"/>
      <c r="XL686" s="261"/>
      <c r="XM686" s="261"/>
      <c r="XN686" s="261"/>
      <c r="XO686" s="261"/>
      <c r="XP686" s="261"/>
      <c r="XQ686" s="261"/>
      <c r="XR686" s="261"/>
      <c r="XS686" s="261"/>
      <c r="XT686" s="261"/>
      <c r="XU686" s="261"/>
      <c r="XV686" s="261"/>
      <c r="XW686" s="261"/>
      <c r="XX686" s="261"/>
      <c r="XY686" s="261"/>
      <c r="XZ686" s="261"/>
      <c r="YA686" s="261"/>
      <c r="YB686" s="261"/>
      <c r="YC686" s="261"/>
      <c r="YD686" s="261"/>
      <c r="YE686" s="261"/>
      <c r="YF686" s="261"/>
      <c r="YG686" s="261"/>
      <c r="YH686" s="261"/>
      <c r="YI686" s="261"/>
      <c r="YJ686" s="261"/>
      <c r="YK686" s="261"/>
      <c r="YL686" s="261"/>
      <c r="YM686" s="261"/>
      <c r="YN686" s="261"/>
      <c r="YO686" s="261"/>
      <c r="YP686" s="261"/>
      <c r="YQ686" s="261"/>
      <c r="YR686" s="261"/>
      <c r="YS686" s="261"/>
      <c r="YT686" s="261"/>
      <c r="YU686" s="261"/>
      <c r="YV686" s="261"/>
      <c r="YW686" s="261"/>
      <c r="YX686" s="261"/>
      <c r="YY686" s="261"/>
      <c r="YZ686" s="261"/>
      <c r="ZA686" s="261"/>
      <c r="ZB686" s="261"/>
      <c r="ZC686" s="261"/>
      <c r="ZD686" s="261"/>
      <c r="ZE686" s="261"/>
      <c r="ZF686" s="261"/>
      <c r="ZG686" s="261"/>
      <c r="ZH686" s="261"/>
      <c r="ZI686" s="261"/>
      <c r="ZJ686" s="261"/>
      <c r="ZK686" s="261"/>
      <c r="ZL686" s="261"/>
      <c r="ZM686" s="261"/>
      <c r="ZN686" s="261"/>
      <c r="ZO686" s="261"/>
      <c r="ZP686" s="261"/>
      <c r="ZQ686" s="261"/>
      <c r="ZR686" s="261"/>
      <c r="ZS686" s="261"/>
      <c r="ZT686" s="261"/>
      <c r="ZU686" s="261"/>
      <c r="ZV686" s="261"/>
      <c r="ZW686" s="261"/>
      <c r="ZX686" s="261"/>
      <c r="ZY686" s="261"/>
      <c r="ZZ686" s="261"/>
      <c r="AAA686" s="261"/>
      <c r="AAB686" s="261"/>
      <c r="AAC686" s="261"/>
      <c r="AAD686" s="261"/>
      <c r="AAE686" s="261"/>
      <c r="AAF686" s="261"/>
      <c r="AAG686" s="261"/>
      <c r="AAH686" s="261"/>
      <c r="AAI686" s="261"/>
      <c r="AAJ686" s="261"/>
      <c r="AAK686" s="261"/>
      <c r="AAL686" s="261"/>
      <c r="AAM686" s="261"/>
      <c r="AAN686" s="261"/>
      <c r="AAO686" s="261"/>
      <c r="AAP686" s="261"/>
      <c r="AAQ686" s="261"/>
      <c r="AAR686" s="261"/>
      <c r="AAS686" s="261"/>
      <c r="AAT686" s="261"/>
      <c r="AAU686" s="261"/>
      <c r="AAV686" s="261"/>
      <c r="AAW686" s="261"/>
      <c r="AAX686" s="261"/>
      <c r="AAY686" s="261"/>
      <c r="AAZ686" s="261"/>
      <c r="ABA686" s="261"/>
      <c r="ABB686" s="261"/>
      <c r="ABC686" s="261"/>
      <c r="ABD686" s="261"/>
      <c r="ABE686" s="261"/>
      <c r="ABF686" s="261"/>
      <c r="ABG686" s="261"/>
      <c r="ABH686" s="261"/>
      <c r="ABI686" s="261"/>
      <c r="ABJ686" s="261"/>
      <c r="ABK686" s="261"/>
      <c r="ABL686" s="261"/>
      <c r="ABM686" s="261"/>
      <c r="ABN686" s="261"/>
      <c r="ABO686" s="261"/>
      <c r="ABP686" s="261"/>
      <c r="ABQ686" s="261"/>
      <c r="ABR686" s="261"/>
      <c r="ABS686" s="261"/>
      <c r="ABT686" s="261"/>
      <c r="ABU686" s="261"/>
      <c r="ABV686" s="261"/>
      <c r="ABW686" s="261"/>
      <c r="ABX686" s="261"/>
      <c r="ABY686" s="261"/>
      <c r="ABZ686" s="261"/>
      <c r="ACA686" s="261"/>
      <c r="ACB686" s="261"/>
      <c r="ACC686" s="261"/>
      <c r="ACD686" s="261"/>
      <c r="ACE686" s="261"/>
      <c r="ACF686" s="261"/>
      <c r="ACG686" s="261"/>
      <c r="ACH686" s="261"/>
      <c r="ACI686" s="261"/>
      <c r="ACJ686" s="261"/>
      <c r="ACK686" s="261"/>
      <c r="ACL686" s="261"/>
      <c r="ACM686" s="261"/>
      <c r="ACN686" s="261"/>
      <c r="ACO686" s="261"/>
      <c r="ACP686" s="261"/>
      <c r="ACQ686" s="261"/>
      <c r="ACR686" s="261"/>
      <c r="ACS686" s="261"/>
      <c r="ACT686" s="261"/>
      <c r="ACU686" s="261"/>
      <c r="ACV686" s="261"/>
      <c r="ACW686" s="261"/>
      <c r="ACX686" s="261"/>
      <c r="ACY686" s="261"/>
      <c r="ACZ686" s="261"/>
      <c r="ADA686" s="261"/>
      <c r="ADB686" s="261"/>
      <c r="ADC686" s="261"/>
      <c r="ADD686" s="261"/>
      <c r="ADE686" s="261"/>
      <c r="ADF686" s="261"/>
      <c r="ADG686" s="261"/>
      <c r="ADH686" s="261"/>
      <c r="ADI686" s="261"/>
      <c r="ADJ686" s="261"/>
      <c r="ADK686" s="261"/>
      <c r="ADL686" s="261"/>
      <c r="ADM686" s="261"/>
      <c r="ADN686" s="261"/>
      <c r="ADO686" s="261"/>
      <c r="ADP686" s="261"/>
      <c r="ADQ686" s="261"/>
      <c r="ADR686" s="261"/>
      <c r="ADS686" s="261"/>
      <c r="ADT686" s="261"/>
      <c r="ADU686" s="261"/>
      <c r="ADV686" s="261"/>
      <c r="ADW686" s="261"/>
      <c r="ADX686" s="261"/>
      <c r="ADY686" s="261"/>
      <c r="ADZ686" s="261"/>
      <c r="AEA686" s="261"/>
      <c r="AEB686" s="261"/>
      <c r="AEC686" s="261"/>
      <c r="AED686" s="261"/>
      <c r="AEE686" s="261"/>
      <c r="AEF686" s="261"/>
      <c r="AEG686" s="261"/>
      <c r="AEH686" s="261"/>
      <c r="AEI686" s="261"/>
      <c r="AEJ686" s="261"/>
      <c r="AEK686" s="261"/>
      <c r="AEL686" s="261"/>
      <c r="AEM686" s="261"/>
      <c r="AEN686" s="261"/>
      <c r="AEO686" s="261"/>
      <c r="AEP686" s="261"/>
      <c r="AEQ686" s="261"/>
      <c r="AER686" s="261"/>
      <c r="AES686" s="261"/>
      <c r="AET686" s="261"/>
      <c r="AEU686" s="261"/>
      <c r="AEV686" s="261"/>
      <c r="AEW686" s="261"/>
      <c r="AEX686" s="261"/>
      <c r="AEY686" s="261"/>
      <c r="AEZ686" s="261"/>
      <c r="AFA686" s="261"/>
      <c r="AFB686" s="261"/>
      <c r="AFC686" s="261"/>
      <c r="AFD686" s="261"/>
      <c r="AFE686" s="261"/>
      <c r="AFF686" s="261"/>
      <c r="AFG686" s="261"/>
      <c r="AFH686" s="261"/>
      <c r="AFI686" s="261"/>
      <c r="AFJ686" s="261"/>
      <c r="AFK686" s="261"/>
      <c r="AFL686" s="261"/>
      <c r="AFM686" s="261"/>
      <c r="AFN686" s="261"/>
      <c r="AFO686" s="261"/>
      <c r="AFP686" s="261"/>
      <c r="AFQ686" s="261"/>
      <c r="AFR686" s="261"/>
      <c r="AFS686" s="261"/>
      <c r="AFT686" s="261"/>
      <c r="AFU686" s="261"/>
      <c r="AFV686" s="261"/>
      <c r="AFW686" s="261"/>
      <c r="AFX686" s="261"/>
      <c r="AFY686" s="261"/>
      <c r="AFZ686" s="261"/>
      <c r="AGA686" s="261"/>
      <c r="AGB686" s="261"/>
      <c r="AGC686" s="261"/>
      <c r="AGD686" s="261"/>
      <c r="AGE686" s="261"/>
      <c r="AGF686" s="261"/>
      <c r="AGG686" s="261"/>
      <c r="AGH686" s="261"/>
      <c r="AGI686" s="261"/>
      <c r="AGJ686" s="261"/>
      <c r="AGK686" s="261"/>
      <c r="AGL686" s="261"/>
      <c r="AGM686" s="261"/>
      <c r="AGN686" s="261"/>
      <c r="AGO686" s="261"/>
      <c r="AGP686" s="261"/>
      <c r="AGQ686" s="261"/>
      <c r="AGR686" s="261"/>
      <c r="AGS686" s="261"/>
      <c r="AGT686" s="261"/>
      <c r="AGU686" s="261"/>
      <c r="AGV686" s="261"/>
      <c r="AGW686" s="261"/>
      <c r="AGX686" s="261"/>
      <c r="AGY686" s="261"/>
      <c r="AGZ686" s="261"/>
      <c r="AHA686" s="261"/>
      <c r="AHB686" s="261"/>
      <c r="AHC686" s="261"/>
      <c r="AHD686" s="261"/>
      <c r="AHE686" s="261"/>
      <c r="AHF686" s="261"/>
      <c r="AHG686" s="261"/>
      <c r="AHH686" s="261"/>
      <c r="AHI686" s="261"/>
      <c r="AHJ686" s="261"/>
      <c r="AHK686" s="261"/>
      <c r="AHL686" s="261"/>
      <c r="AHM686" s="261"/>
      <c r="AHN686" s="261"/>
      <c r="AHO686" s="261"/>
      <c r="AHP686" s="261"/>
      <c r="AHQ686" s="261"/>
      <c r="AHR686" s="261"/>
      <c r="AHS686" s="261"/>
      <c r="AHT686" s="261"/>
      <c r="AHU686" s="261"/>
      <c r="AHV686" s="261"/>
      <c r="AHW686" s="261"/>
      <c r="AHX686" s="261"/>
      <c r="AHY686" s="261"/>
      <c r="AHZ686" s="261"/>
      <c r="AIA686" s="261"/>
      <c r="AIB686" s="261"/>
      <c r="AIC686" s="261"/>
      <c r="AID686" s="261"/>
      <c r="AIE686" s="261"/>
      <c r="AIF686" s="261"/>
      <c r="AIG686" s="261"/>
      <c r="AIH686" s="261"/>
      <c r="AII686" s="261"/>
      <c r="AIJ686" s="261"/>
      <c r="AIK686" s="261"/>
      <c r="AIL686" s="261"/>
      <c r="AIM686" s="261"/>
      <c r="AIN686" s="261"/>
      <c r="AIO686" s="261"/>
      <c r="AIP686" s="261"/>
      <c r="AIQ686" s="261"/>
      <c r="AIR686" s="261"/>
      <c r="AIS686" s="261"/>
      <c r="AIT686" s="261"/>
      <c r="AIU686" s="261"/>
      <c r="AIV686" s="261"/>
      <c r="AIW686" s="261"/>
      <c r="AIX686" s="261"/>
      <c r="AIY686" s="261"/>
      <c r="AIZ686" s="261"/>
      <c r="AJA686" s="261"/>
      <c r="AJB686" s="261"/>
      <c r="AJC686" s="261"/>
      <c r="AJD686" s="261"/>
      <c r="AJE686" s="261"/>
      <c r="AJF686" s="261"/>
      <c r="AJG686" s="261"/>
      <c r="AJH686" s="261"/>
      <c r="AJI686" s="261"/>
      <c r="AJJ686" s="261"/>
      <c r="AJK686" s="261"/>
      <c r="AJL686" s="261"/>
      <c r="AJM686" s="261"/>
      <c r="AJN686" s="261"/>
      <c r="AJO686" s="261"/>
      <c r="AJP686" s="261"/>
      <c r="AJQ686" s="261"/>
      <c r="AJR686" s="261"/>
      <c r="AJS686" s="261"/>
      <c r="AJT686" s="261"/>
      <c r="AJU686" s="261"/>
      <c r="AJV686" s="261"/>
      <c r="AJW686" s="261"/>
      <c r="AJX686" s="261"/>
      <c r="AJY686" s="261"/>
      <c r="AJZ686" s="261"/>
      <c r="AKA686" s="261"/>
      <c r="AKB686" s="261"/>
      <c r="AKC686" s="261"/>
      <c r="AKD686" s="261"/>
      <c r="AKE686" s="261"/>
      <c r="AKF686" s="261"/>
      <c r="AKG686" s="261"/>
      <c r="AKH686" s="261"/>
      <c r="AKI686" s="261"/>
      <c r="AKJ686" s="261"/>
      <c r="AKK686" s="261"/>
      <c r="AKL686" s="261"/>
      <c r="AKM686" s="261"/>
      <c r="AKN686" s="261"/>
      <c r="AKO686" s="261"/>
      <c r="AKP686" s="261"/>
      <c r="AKQ686" s="261"/>
      <c r="AKR686" s="261"/>
      <c r="AKS686" s="261"/>
      <c r="AKT686" s="261"/>
      <c r="AKU686" s="261"/>
      <c r="AKV686" s="261"/>
      <c r="AKW686" s="261"/>
      <c r="AKX686" s="261"/>
      <c r="AKY686" s="261"/>
      <c r="AKZ686" s="261"/>
      <c r="ALA686" s="261"/>
      <c r="ALB686" s="261"/>
      <c r="ALC686" s="261"/>
      <c r="ALD686" s="261"/>
      <c r="ALE686" s="261"/>
      <c r="ALF686" s="261"/>
      <c r="ALG686" s="261"/>
      <c r="ALH686" s="261"/>
      <c r="ALI686" s="261"/>
      <c r="ALJ686" s="261"/>
      <c r="ALK686" s="261"/>
      <c r="ALL686" s="261"/>
      <c r="ALM686" s="261"/>
      <c r="ALN686" s="261"/>
      <c r="ALO686" s="261"/>
      <c r="ALP686" s="261"/>
      <c r="ALQ686" s="261"/>
      <c r="ALR686" s="261"/>
      <c r="ALS686" s="261"/>
      <c r="ALT686" s="261"/>
      <c r="ALU686" s="261"/>
      <c r="ALV686" s="261"/>
      <c r="ALW686" s="261"/>
      <c r="ALX686" s="261"/>
      <c r="ALY686" s="261"/>
      <c r="ALZ686" s="261"/>
      <c r="AMA686" s="261"/>
      <c r="AMB686" s="261"/>
      <c r="AMC686" s="261"/>
      <c r="AMD686" s="261"/>
      <c r="AME686" s="261"/>
      <c r="AMF686" s="261"/>
      <c r="AMG686" s="261"/>
      <c r="AMH686" s="261"/>
      <c r="AMI686" s="261"/>
      <c r="AMJ686" s="261"/>
      <c r="AMK686" s="261"/>
    </row>
    <row r="687" spans="1:1025" s="269" customFormat="1" x14ac:dyDescent="0.35">
      <c r="A687" s="261"/>
      <c r="B687" s="265"/>
      <c r="C687" s="266"/>
      <c r="D687" s="266"/>
      <c r="E687" s="266"/>
      <c r="F687" s="266"/>
      <c r="G687" s="266"/>
      <c r="H687" s="261"/>
      <c r="I687" s="261"/>
      <c r="J687" s="261"/>
      <c r="K687" s="261"/>
      <c r="L687" s="261"/>
      <c r="M687" s="261"/>
      <c r="N687" s="261"/>
      <c r="O687" s="261"/>
      <c r="P687" s="261"/>
      <c r="Q687" s="261"/>
      <c r="R687" s="261"/>
      <c r="S687" s="261"/>
      <c r="T687" s="261"/>
      <c r="U687" s="261"/>
      <c r="V687" s="261"/>
      <c r="W687" s="261"/>
      <c r="X687" s="261"/>
      <c r="Y687" s="261"/>
      <c r="Z687" s="261"/>
      <c r="AA687" s="261"/>
      <c r="AB687" s="261"/>
      <c r="AC687" s="261"/>
      <c r="AD687" s="261"/>
      <c r="AE687" s="261"/>
      <c r="AF687" s="261"/>
      <c r="AG687" s="261"/>
      <c r="AH687" s="261"/>
      <c r="AI687" s="261"/>
      <c r="AJ687" s="261"/>
      <c r="AK687" s="261"/>
      <c r="AL687" s="261"/>
      <c r="AM687" s="261"/>
      <c r="AN687" s="261"/>
      <c r="AO687" s="261"/>
      <c r="AP687" s="261"/>
      <c r="AQ687" s="261"/>
      <c r="AR687" s="261"/>
      <c r="AS687" s="261"/>
      <c r="AT687" s="261"/>
      <c r="AU687" s="261"/>
      <c r="AV687" s="261"/>
      <c r="AW687" s="261"/>
      <c r="AX687" s="261"/>
      <c r="AY687" s="261"/>
      <c r="AZ687" s="261"/>
      <c r="BA687" s="261"/>
      <c r="BB687" s="261"/>
      <c r="BC687" s="261"/>
      <c r="BD687" s="261"/>
      <c r="BE687" s="261"/>
      <c r="BF687" s="261"/>
      <c r="BG687" s="261"/>
      <c r="BH687" s="261"/>
      <c r="BI687" s="261"/>
      <c r="BJ687" s="261"/>
      <c r="BK687" s="261"/>
      <c r="BL687" s="261"/>
      <c r="BM687" s="261"/>
      <c r="BN687" s="261"/>
      <c r="BO687" s="261"/>
      <c r="BP687" s="261"/>
      <c r="BQ687" s="261"/>
      <c r="BR687" s="261"/>
      <c r="BS687" s="261"/>
      <c r="BT687" s="261"/>
      <c r="BU687" s="261"/>
      <c r="BV687" s="261"/>
      <c r="BW687" s="261"/>
      <c r="BX687" s="261"/>
      <c r="BY687" s="261"/>
      <c r="BZ687" s="261"/>
      <c r="CA687" s="261"/>
      <c r="CB687" s="261"/>
      <c r="CC687" s="261"/>
      <c r="CD687" s="261"/>
      <c r="CE687" s="261"/>
      <c r="CF687" s="261"/>
      <c r="CG687" s="261"/>
      <c r="CH687" s="261"/>
      <c r="CI687" s="261"/>
      <c r="CJ687" s="261"/>
      <c r="CK687" s="261"/>
      <c r="CL687" s="261"/>
      <c r="CM687" s="261"/>
      <c r="CN687" s="261"/>
      <c r="CO687" s="261"/>
      <c r="CP687" s="261"/>
      <c r="CQ687" s="261"/>
      <c r="CR687" s="261"/>
      <c r="CS687" s="261"/>
      <c r="CT687" s="261"/>
      <c r="CU687" s="261"/>
      <c r="CV687" s="261"/>
      <c r="CW687" s="261"/>
      <c r="CX687" s="261"/>
      <c r="CY687" s="261"/>
      <c r="CZ687" s="261"/>
      <c r="DA687" s="261"/>
      <c r="DB687" s="261"/>
      <c r="DC687" s="261"/>
      <c r="DD687" s="261"/>
      <c r="DE687" s="261"/>
      <c r="DF687" s="261"/>
      <c r="DG687" s="261"/>
      <c r="DH687" s="261"/>
      <c r="DI687" s="261"/>
      <c r="DJ687" s="261"/>
      <c r="DK687" s="261"/>
      <c r="DL687" s="261"/>
      <c r="DM687" s="261"/>
      <c r="DN687" s="261"/>
      <c r="DO687" s="261"/>
      <c r="DP687" s="261"/>
      <c r="DQ687" s="261"/>
      <c r="DR687" s="261"/>
      <c r="DS687" s="261"/>
      <c r="DT687" s="261"/>
      <c r="DU687" s="261"/>
      <c r="DV687" s="261"/>
      <c r="DW687" s="261"/>
      <c r="DX687" s="261"/>
      <c r="DY687" s="261"/>
      <c r="DZ687" s="261"/>
      <c r="EA687" s="261"/>
      <c r="EB687" s="261"/>
      <c r="EC687" s="261"/>
      <c r="ED687" s="261"/>
      <c r="EE687" s="261"/>
      <c r="EF687" s="261"/>
      <c r="EG687" s="261"/>
      <c r="EH687" s="261"/>
      <c r="EI687" s="261"/>
      <c r="EJ687" s="261"/>
      <c r="EK687" s="261"/>
      <c r="EL687" s="261"/>
      <c r="EM687" s="261"/>
      <c r="EN687" s="261"/>
      <c r="EO687" s="261"/>
      <c r="EP687" s="261"/>
      <c r="EQ687" s="261"/>
      <c r="ER687" s="261"/>
      <c r="ES687" s="261"/>
      <c r="ET687" s="261"/>
      <c r="EU687" s="261"/>
      <c r="EV687" s="261"/>
      <c r="EW687" s="261"/>
      <c r="EX687" s="261"/>
      <c r="EY687" s="261"/>
      <c r="EZ687" s="261"/>
      <c r="FA687" s="261"/>
      <c r="FB687" s="261"/>
      <c r="FC687" s="261"/>
      <c r="FD687" s="261"/>
      <c r="FE687" s="261"/>
      <c r="FF687" s="261"/>
      <c r="FG687" s="261"/>
      <c r="FH687" s="261"/>
      <c r="FI687" s="261"/>
      <c r="FJ687" s="261"/>
      <c r="FK687" s="261"/>
      <c r="FL687" s="261"/>
      <c r="FM687" s="261"/>
      <c r="FN687" s="261"/>
      <c r="FO687" s="261"/>
      <c r="FP687" s="261"/>
      <c r="FQ687" s="261"/>
      <c r="FR687" s="261"/>
      <c r="FS687" s="261"/>
      <c r="FT687" s="261"/>
      <c r="FU687" s="261"/>
      <c r="FV687" s="261"/>
      <c r="FW687" s="261"/>
      <c r="FX687" s="261"/>
      <c r="FY687" s="261"/>
      <c r="FZ687" s="261"/>
      <c r="GA687" s="261"/>
      <c r="GB687" s="261"/>
      <c r="GC687" s="261"/>
      <c r="GD687" s="261"/>
      <c r="GE687" s="261"/>
      <c r="GF687" s="261"/>
      <c r="GG687" s="261"/>
      <c r="GH687" s="261"/>
      <c r="GI687" s="261"/>
      <c r="GJ687" s="261"/>
      <c r="GK687" s="261"/>
      <c r="GL687" s="261"/>
      <c r="GM687" s="261"/>
      <c r="GN687" s="261"/>
      <c r="GO687" s="261"/>
      <c r="GP687" s="261"/>
      <c r="GQ687" s="261"/>
      <c r="GR687" s="261"/>
      <c r="GS687" s="261"/>
      <c r="GT687" s="261"/>
      <c r="GU687" s="261"/>
      <c r="GV687" s="261"/>
      <c r="GW687" s="261"/>
      <c r="GX687" s="261"/>
      <c r="GY687" s="261"/>
      <c r="GZ687" s="261"/>
      <c r="HA687" s="261"/>
      <c r="HB687" s="261"/>
      <c r="HC687" s="261"/>
      <c r="HD687" s="261"/>
      <c r="HE687" s="261"/>
      <c r="HF687" s="261"/>
      <c r="HG687" s="261"/>
      <c r="HH687" s="261"/>
      <c r="HI687" s="261"/>
      <c r="HJ687" s="261"/>
      <c r="HK687" s="261"/>
      <c r="HL687" s="261"/>
      <c r="HM687" s="261"/>
      <c r="HN687" s="261"/>
      <c r="HO687" s="261"/>
      <c r="HP687" s="261"/>
      <c r="HQ687" s="261"/>
      <c r="HR687" s="261"/>
      <c r="HS687" s="261"/>
      <c r="HT687" s="261"/>
      <c r="HU687" s="261"/>
      <c r="HV687" s="261"/>
      <c r="HW687" s="261"/>
      <c r="HX687" s="261"/>
      <c r="HY687" s="261"/>
      <c r="HZ687" s="261"/>
      <c r="IA687" s="261"/>
      <c r="IB687" s="261"/>
      <c r="IC687" s="261"/>
      <c r="ID687" s="261"/>
      <c r="IE687" s="261"/>
      <c r="IF687" s="261"/>
      <c r="IG687" s="261"/>
      <c r="IH687" s="261"/>
      <c r="II687" s="261"/>
      <c r="IJ687" s="261"/>
      <c r="IK687" s="261"/>
      <c r="IL687" s="261"/>
      <c r="IM687" s="261"/>
      <c r="IN687" s="261"/>
      <c r="IO687" s="261"/>
      <c r="IP687" s="261"/>
      <c r="IQ687" s="261"/>
      <c r="IR687" s="261"/>
      <c r="IS687" s="261"/>
      <c r="IT687" s="261"/>
      <c r="IU687" s="261"/>
      <c r="IV687" s="261"/>
      <c r="IW687" s="261"/>
      <c r="IX687" s="261"/>
      <c r="IY687" s="261"/>
      <c r="IZ687" s="261"/>
      <c r="JA687" s="261"/>
      <c r="JB687" s="261"/>
      <c r="JC687" s="261"/>
      <c r="JD687" s="261"/>
      <c r="JE687" s="261"/>
      <c r="JF687" s="261"/>
      <c r="JG687" s="261"/>
      <c r="JH687" s="261"/>
      <c r="JI687" s="261"/>
      <c r="JJ687" s="261"/>
      <c r="JK687" s="261"/>
      <c r="JL687" s="261"/>
      <c r="JM687" s="261"/>
      <c r="JN687" s="261"/>
      <c r="JO687" s="261"/>
      <c r="JP687" s="261"/>
      <c r="JQ687" s="261"/>
      <c r="JR687" s="261"/>
      <c r="JS687" s="261"/>
      <c r="JT687" s="261"/>
      <c r="JU687" s="261"/>
      <c r="JV687" s="261"/>
      <c r="JW687" s="261"/>
      <c r="JX687" s="261"/>
      <c r="JY687" s="261"/>
      <c r="JZ687" s="261"/>
      <c r="KA687" s="261"/>
      <c r="KB687" s="261"/>
      <c r="KC687" s="261"/>
      <c r="KD687" s="261"/>
      <c r="KE687" s="261"/>
      <c r="KF687" s="261"/>
      <c r="KG687" s="261"/>
      <c r="KH687" s="261"/>
      <c r="KI687" s="261"/>
      <c r="KJ687" s="261"/>
      <c r="KK687" s="261"/>
      <c r="KL687" s="261"/>
      <c r="KM687" s="261"/>
      <c r="KN687" s="261"/>
      <c r="KO687" s="261"/>
      <c r="KP687" s="261"/>
      <c r="KQ687" s="261"/>
      <c r="KR687" s="261"/>
      <c r="KS687" s="261"/>
      <c r="KT687" s="261"/>
      <c r="KU687" s="261"/>
      <c r="KV687" s="261"/>
      <c r="KW687" s="261"/>
      <c r="KX687" s="261"/>
      <c r="KY687" s="261"/>
      <c r="KZ687" s="261"/>
      <c r="LA687" s="261"/>
      <c r="LB687" s="261"/>
      <c r="LC687" s="261"/>
      <c r="LD687" s="261"/>
      <c r="LE687" s="261"/>
      <c r="LF687" s="261"/>
      <c r="LG687" s="261"/>
      <c r="LH687" s="261"/>
      <c r="LI687" s="261"/>
      <c r="LJ687" s="261"/>
      <c r="LK687" s="261"/>
      <c r="LL687" s="261"/>
      <c r="LM687" s="261"/>
      <c r="LN687" s="261"/>
      <c r="LO687" s="261"/>
      <c r="LP687" s="261"/>
      <c r="LQ687" s="261"/>
      <c r="LR687" s="261"/>
      <c r="LS687" s="261"/>
      <c r="LT687" s="261"/>
      <c r="LU687" s="261"/>
      <c r="LV687" s="261"/>
      <c r="LW687" s="261"/>
      <c r="LX687" s="261"/>
      <c r="LY687" s="261"/>
      <c r="LZ687" s="261"/>
      <c r="MA687" s="261"/>
      <c r="MB687" s="261"/>
      <c r="MC687" s="261"/>
      <c r="MD687" s="261"/>
      <c r="ME687" s="261"/>
      <c r="MF687" s="261"/>
      <c r="MG687" s="261"/>
      <c r="MH687" s="261"/>
      <c r="MI687" s="261"/>
      <c r="MJ687" s="261"/>
      <c r="MK687" s="261"/>
      <c r="ML687" s="261"/>
      <c r="MM687" s="261"/>
      <c r="MN687" s="261"/>
      <c r="MO687" s="261"/>
      <c r="MP687" s="261"/>
      <c r="MQ687" s="261"/>
      <c r="MR687" s="261"/>
      <c r="MS687" s="261"/>
      <c r="MT687" s="261"/>
      <c r="MU687" s="261"/>
      <c r="MV687" s="261"/>
      <c r="MW687" s="261"/>
      <c r="MX687" s="261"/>
      <c r="MY687" s="261"/>
      <c r="MZ687" s="261"/>
      <c r="NA687" s="261"/>
      <c r="NB687" s="261"/>
      <c r="NC687" s="261"/>
      <c r="ND687" s="261"/>
      <c r="NE687" s="261"/>
      <c r="NF687" s="261"/>
      <c r="NG687" s="261"/>
      <c r="NH687" s="261"/>
      <c r="NI687" s="261"/>
      <c r="NJ687" s="261"/>
      <c r="NK687" s="261"/>
      <c r="NL687" s="261"/>
      <c r="NM687" s="261"/>
      <c r="NN687" s="261"/>
      <c r="NO687" s="261"/>
      <c r="NP687" s="261"/>
      <c r="NQ687" s="261"/>
      <c r="NR687" s="261"/>
      <c r="NS687" s="261"/>
      <c r="NT687" s="261"/>
      <c r="NU687" s="261"/>
      <c r="NV687" s="261"/>
      <c r="NW687" s="261"/>
      <c r="NX687" s="261"/>
      <c r="NY687" s="261"/>
      <c r="NZ687" s="261"/>
      <c r="OA687" s="261"/>
      <c r="OB687" s="261"/>
      <c r="OC687" s="261"/>
      <c r="OD687" s="261"/>
      <c r="OE687" s="261"/>
      <c r="OF687" s="261"/>
      <c r="OG687" s="261"/>
      <c r="OH687" s="261"/>
      <c r="OI687" s="261"/>
      <c r="OJ687" s="261"/>
      <c r="OK687" s="261"/>
      <c r="OL687" s="261"/>
      <c r="OM687" s="261"/>
      <c r="ON687" s="261"/>
      <c r="OO687" s="261"/>
      <c r="OP687" s="261"/>
      <c r="OQ687" s="261"/>
      <c r="OR687" s="261"/>
      <c r="OS687" s="261"/>
      <c r="OT687" s="261"/>
      <c r="OU687" s="261"/>
      <c r="OV687" s="261"/>
      <c r="OW687" s="261"/>
      <c r="OX687" s="261"/>
      <c r="OY687" s="261"/>
      <c r="OZ687" s="261"/>
      <c r="PA687" s="261"/>
      <c r="PB687" s="261"/>
      <c r="PC687" s="261"/>
      <c r="PD687" s="261"/>
      <c r="PE687" s="261"/>
      <c r="PF687" s="261"/>
      <c r="PG687" s="261"/>
      <c r="PH687" s="261"/>
      <c r="PI687" s="261"/>
      <c r="PJ687" s="261"/>
      <c r="PK687" s="261"/>
      <c r="PL687" s="261"/>
      <c r="PM687" s="261"/>
      <c r="PN687" s="261"/>
      <c r="PO687" s="261"/>
      <c r="PP687" s="261"/>
      <c r="PQ687" s="261"/>
      <c r="PR687" s="261"/>
      <c r="PS687" s="261"/>
      <c r="PT687" s="261"/>
      <c r="PU687" s="261"/>
      <c r="PV687" s="261"/>
      <c r="PW687" s="261"/>
      <c r="PX687" s="261"/>
      <c r="PY687" s="261"/>
      <c r="PZ687" s="261"/>
      <c r="QA687" s="261"/>
      <c r="QB687" s="261"/>
      <c r="QC687" s="261"/>
      <c r="QD687" s="261"/>
      <c r="QE687" s="261"/>
      <c r="QF687" s="261"/>
      <c r="QG687" s="261"/>
      <c r="QH687" s="261"/>
      <c r="QI687" s="261"/>
      <c r="QJ687" s="261"/>
      <c r="QK687" s="261"/>
      <c r="QL687" s="261"/>
      <c r="QM687" s="261"/>
      <c r="QN687" s="261"/>
      <c r="QO687" s="261"/>
      <c r="QP687" s="261"/>
      <c r="QQ687" s="261"/>
      <c r="QR687" s="261"/>
      <c r="QS687" s="261"/>
      <c r="QT687" s="261"/>
      <c r="QU687" s="261"/>
      <c r="QV687" s="261"/>
      <c r="QW687" s="261"/>
      <c r="QX687" s="261"/>
      <c r="QY687" s="261"/>
      <c r="QZ687" s="261"/>
      <c r="RA687" s="261"/>
      <c r="RB687" s="261"/>
      <c r="RC687" s="261"/>
      <c r="RD687" s="261"/>
      <c r="RE687" s="261"/>
      <c r="RF687" s="261"/>
      <c r="RG687" s="261"/>
      <c r="RH687" s="261"/>
      <c r="RI687" s="261"/>
      <c r="RJ687" s="261"/>
      <c r="RK687" s="261"/>
      <c r="RL687" s="261"/>
      <c r="RM687" s="261"/>
      <c r="RN687" s="261"/>
      <c r="RO687" s="261"/>
      <c r="RP687" s="261"/>
      <c r="RQ687" s="261"/>
      <c r="RR687" s="261"/>
      <c r="RS687" s="261"/>
      <c r="RT687" s="261"/>
      <c r="RU687" s="261"/>
      <c r="RV687" s="261"/>
      <c r="RW687" s="261"/>
      <c r="RX687" s="261"/>
      <c r="RY687" s="261"/>
      <c r="RZ687" s="261"/>
      <c r="SA687" s="261"/>
      <c r="SB687" s="261"/>
      <c r="SC687" s="261"/>
      <c r="SD687" s="261"/>
      <c r="SE687" s="261"/>
      <c r="SF687" s="261"/>
      <c r="SG687" s="261"/>
      <c r="SH687" s="261"/>
      <c r="SI687" s="261"/>
      <c r="SJ687" s="261"/>
      <c r="SK687" s="261"/>
      <c r="SL687" s="261"/>
      <c r="SM687" s="261"/>
      <c r="SN687" s="261"/>
      <c r="SO687" s="261"/>
      <c r="SP687" s="261"/>
      <c r="SQ687" s="261"/>
      <c r="SR687" s="261"/>
      <c r="SS687" s="261"/>
      <c r="ST687" s="261"/>
      <c r="SU687" s="261"/>
      <c r="SV687" s="261"/>
      <c r="SW687" s="261"/>
      <c r="SX687" s="261"/>
      <c r="SY687" s="261"/>
      <c r="SZ687" s="261"/>
      <c r="TA687" s="261"/>
      <c r="TB687" s="261"/>
      <c r="TC687" s="261"/>
      <c r="TD687" s="261"/>
      <c r="TE687" s="261"/>
      <c r="TF687" s="261"/>
      <c r="TG687" s="261"/>
      <c r="TH687" s="261"/>
      <c r="TI687" s="261"/>
      <c r="TJ687" s="261"/>
      <c r="TK687" s="261"/>
      <c r="TL687" s="261"/>
      <c r="TM687" s="261"/>
      <c r="TN687" s="261"/>
      <c r="TO687" s="261"/>
      <c r="TP687" s="261"/>
      <c r="TQ687" s="261"/>
      <c r="TR687" s="261"/>
      <c r="TS687" s="261"/>
      <c r="TT687" s="261"/>
      <c r="TU687" s="261"/>
      <c r="TV687" s="261"/>
      <c r="TW687" s="261"/>
      <c r="TX687" s="261"/>
      <c r="TY687" s="261"/>
      <c r="TZ687" s="261"/>
      <c r="UA687" s="261"/>
      <c r="UB687" s="261"/>
      <c r="UC687" s="261"/>
      <c r="UD687" s="261"/>
      <c r="UE687" s="261"/>
      <c r="UF687" s="261"/>
      <c r="UG687" s="261"/>
      <c r="UH687" s="261"/>
      <c r="UI687" s="261"/>
      <c r="UJ687" s="261"/>
      <c r="UK687" s="261"/>
      <c r="UL687" s="261"/>
      <c r="UM687" s="261"/>
      <c r="UN687" s="261"/>
      <c r="UO687" s="261"/>
      <c r="UP687" s="261"/>
      <c r="UQ687" s="261"/>
      <c r="UR687" s="261"/>
      <c r="US687" s="261"/>
      <c r="UT687" s="261"/>
      <c r="UU687" s="261"/>
      <c r="UV687" s="261"/>
      <c r="UW687" s="261"/>
      <c r="UX687" s="261"/>
      <c r="UY687" s="261"/>
      <c r="UZ687" s="261"/>
      <c r="VA687" s="261"/>
      <c r="VB687" s="261"/>
      <c r="VC687" s="261"/>
      <c r="VD687" s="261"/>
      <c r="VE687" s="261"/>
      <c r="VF687" s="261"/>
      <c r="VG687" s="261"/>
      <c r="VH687" s="261"/>
      <c r="VI687" s="261"/>
      <c r="VJ687" s="261"/>
      <c r="VK687" s="261"/>
      <c r="VL687" s="261"/>
      <c r="VM687" s="261"/>
      <c r="VN687" s="261"/>
      <c r="VO687" s="261"/>
      <c r="VP687" s="261"/>
      <c r="VQ687" s="261"/>
      <c r="VR687" s="261"/>
      <c r="VS687" s="261"/>
      <c r="VT687" s="261"/>
      <c r="VU687" s="261"/>
      <c r="VV687" s="261"/>
      <c r="VW687" s="261"/>
      <c r="VX687" s="261"/>
      <c r="VY687" s="261"/>
      <c r="VZ687" s="261"/>
      <c r="WA687" s="261"/>
      <c r="WB687" s="261"/>
      <c r="WC687" s="261"/>
      <c r="WD687" s="261"/>
      <c r="WE687" s="261"/>
      <c r="WF687" s="261"/>
      <c r="WG687" s="261"/>
      <c r="WH687" s="261"/>
      <c r="WI687" s="261"/>
      <c r="WJ687" s="261"/>
      <c r="WK687" s="261"/>
      <c r="WL687" s="261"/>
      <c r="WM687" s="261"/>
      <c r="WN687" s="261"/>
      <c r="WO687" s="261"/>
      <c r="WP687" s="261"/>
      <c r="WQ687" s="261"/>
      <c r="WR687" s="261"/>
      <c r="WS687" s="261"/>
      <c r="WT687" s="261"/>
      <c r="WU687" s="261"/>
      <c r="WV687" s="261"/>
      <c r="WW687" s="261"/>
      <c r="WX687" s="261"/>
      <c r="WY687" s="261"/>
      <c r="WZ687" s="261"/>
      <c r="XA687" s="261"/>
      <c r="XB687" s="261"/>
      <c r="XC687" s="261"/>
      <c r="XD687" s="261"/>
      <c r="XE687" s="261"/>
      <c r="XF687" s="261"/>
      <c r="XG687" s="261"/>
      <c r="XH687" s="261"/>
      <c r="XI687" s="261"/>
      <c r="XJ687" s="261"/>
      <c r="XK687" s="261"/>
      <c r="XL687" s="261"/>
      <c r="XM687" s="261"/>
      <c r="XN687" s="261"/>
      <c r="XO687" s="261"/>
      <c r="XP687" s="261"/>
      <c r="XQ687" s="261"/>
      <c r="XR687" s="261"/>
      <c r="XS687" s="261"/>
      <c r="XT687" s="261"/>
      <c r="XU687" s="261"/>
      <c r="XV687" s="261"/>
      <c r="XW687" s="261"/>
      <c r="XX687" s="261"/>
      <c r="XY687" s="261"/>
      <c r="XZ687" s="261"/>
      <c r="YA687" s="261"/>
      <c r="YB687" s="261"/>
      <c r="YC687" s="261"/>
      <c r="YD687" s="261"/>
      <c r="YE687" s="261"/>
      <c r="YF687" s="261"/>
      <c r="YG687" s="261"/>
      <c r="YH687" s="261"/>
      <c r="YI687" s="261"/>
      <c r="YJ687" s="261"/>
      <c r="YK687" s="261"/>
      <c r="YL687" s="261"/>
      <c r="YM687" s="261"/>
      <c r="YN687" s="261"/>
      <c r="YO687" s="261"/>
      <c r="YP687" s="261"/>
      <c r="YQ687" s="261"/>
      <c r="YR687" s="261"/>
      <c r="YS687" s="261"/>
      <c r="YT687" s="261"/>
      <c r="YU687" s="261"/>
      <c r="YV687" s="261"/>
      <c r="YW687" s="261"/>
      <c r="YX687" s="261"/>
      <c r="YY687" s="261"/>
      <c r="YZ687" s="261"/>
      <c r="ZA687" s="261"/>
      <c r="ZB687" s="261"/>
      <c r="ZC687" s="261"/>
      <c r="ZD687" s="261"/>
      <c r="ZE687" s="261"/>
      <c r="ZF687" s="261"/>
      <c r="ZG687" s="261"/>
      <c r="ZH687" s="261"/>
      <c r="ZI687" s="261"/>
      <c r="ZJ687" s="261"/>
      <c r="ZK687" s="261"/>
      <c r="ZL687" s="261"/>
      <c r="ZM687" s="261"/>
      <c r="ZN687" s="261"/>
      <c r="ZO687" s="261"/>
      <c r="ZP687" s="261"/>
      <c r="ZQ687" s="261"/>
      <c r="ZR687" s="261"/>
      <c r="ZS687" s="261"/>
      <c r="ZT687" s="261"/>
      <c r="ZU687" s="261"/>
      <c r="ZV687" s="261"/>
      <c r="ZW687" s="261"/>
      <c r="ZX687" s="261"/>
      <c r="ZY687" s="261"/>
      <c r="ZZ687" s="261"/>
      <c r="AAA687" s="261"/>
      <c r="AAB687" s="261"/>
      <c r="AAC687" s="261"/>
      <c r="AAD687" s="261"/>
      <c r="AAE687" s="261"/>
      <c r="AAF687" s="261"/>
      <c r="AAG687" s="261"/>
      <c r="AAH687" s="261"/>
      <c r="AAI687" s="261"/>
      <c r="AAJ687" s="261"/>
      <c r="AAK687" s="261"/>
      <c r="AAL687" s="261"/>
      <c r="AAM687" s="261"/>
      <c r="AAN687" s="261"/>
      <c r="AAO687" s="261"/>
      <c r="AAP687" s="261"/>
      <c r="AAQ687" s="261"/>
      <c r="AAR687" s="261"/>
      <c r="AAS687" s="261"/>
      <c r="AAT687" s="261"/>
      <c r="AAU687" s="261"/>
      <c r="AAV687" s="261"/>
      <c r="AAW687" s="261"/>
      <c r="AAX687" s="261"/>
      <c r="AAY687" s="261"/>
      <c r="AAZ687" s="261"/>
      <c r="ABA687" s="261"/>
      <c r="ABB687" s="261"/>
      <c r="ABC687" s="261"/>
      <c r="ABD687" s="261"/>
      <c r="ABE687" s="261"/>
      <c r="ABF687" s="261"/>
      <c r="ABG687" s="261"/>
      <c r="ABH687" s="261"/>
      <c r="ABI687" s="261"/>
      <c r="ABJ687" s="261"/>
      <c r="ABK687" s="261"/>
      <c r="ABL687" s="261"/>
      <c r="ABM687" s="261"/>
      <c r="ABN687" s="261"/>
      <c r="ABO687" s="261"/>
      <c r="ABP687" s="261"/>
      <c r="ABQ687" s="261"/>
      <c r="ABR687" s="261"/>
      <c r="ABS687" s="261"/>
      <c r="ABT687" s="261"/>
      <c r="ABU687" s="261"/>
      <c r="ABV687" s="261"/>
      <c r="ABW687" s="261"/>
      <c r="ABX687" s="261"/>
      <c r="ABY687" s="261"/>
      <c r="ABZ687" s="261"/>
      <c r="ACA687" s="261"/>
      <c r="ACB687" s="261"/>
      <c r="ACC687" s="261"/>
      <c r="ACD687" s="261"/>
      <c r="ACE687" s="261"/>
      <c r="ACF687" s="261"/>
      <c r="ACG687" s="261"/>
      <c r="ACH687" s="261"/>
      <c r="ACI687" s="261"/>
      <c r="ACJ687" s="261"/>
      <c r="ACK687" s="261"/>
      <c r="ACL687" s="261"/>
      <c r="ACM687" s="261"/>
      <c r="ACN687" s="261"/>
      <c r="ACO687" s="261"/>
      <c r="ACP687" s="261"/>
      <c r="ACQ687" s="261"/>
      <c r="ACR687" s="261"/>
      <c r="ACS687" s="261"/>
      <c r="ACT687" s="261"/>
      <c r="ACU687" s="261"/>
      <c r="ACV687" s="261"/>
      <c r="ACW687" s="261"/>
      <c r="ACX687" s="261"/>
      <c r="ACY687" s="261"/>
      <c r="ACZ687" s="261"/>
      <c r="ADA687" s="261"/>
      <c r="ADB687" s="261"/>
      <c r="ADC687" s="261"/>
      <c r="ADD687" s="261"/>
      <c r="ADE687" s="261"/>
      <c r="ADF687" s="261"/>
      <c r="ADG687" s="261"/>
      <c r="ADH687" s="261"/>
      <c r="ADI687" s="261"/>
      <c r="ADJ687" s="261"/>
      <c r="ADK687" s="261"/>
      <c r="ADL687" s="261"/>
      <c r="ADM687" s="261"/>
      <c r="ADN687" s="261"/>
      <c r="ADO687" s="261"/>
      <c r="ADP687" s="261"/>
      <c r="ADQ687" s="261"/>
      <c r="ADR687" s="261"/>
      <c r="ADS687" s="261"/>
      <c r="ADT687" s="261"/>
      <c r="ADU687" s="261"/>
      <c r="ADV687" s="261"/>
      <c r="ADW687" s="261"/>
      <c r="ADX687" s="261"/>
      <c r="ADY687" s="261"/>
      <c r="ADZ687" s="261"/>
      <c r="AEA687" s="261"/>
      <c r="AEB687" s="261"/>
      <c r="AEC687" s="261"/>
      <c r="AED687" s="261"/>
      <c r="AEE687" s="261"/>
      <c r="AEF687" s="261"/>
      <c r="AEG687" s="261"/>
      <c r="AEH687" s="261"/>
      <c r="AEI687" s="261"/>
      <c r="AEJ687" s="261"/>
      <c r="AEK687" s="261"/>
      <c r="AEL687" s="261"/>
      <c r="AEM687" s="261"/>
      <c r="AEN687" s="261"/>
      <c r="AEO687" s="261"/>
      <c r="AEP687" s="261"/>
      <c r="AEQ687" s="261"/>
      <c r="AER687" s="261"/>
      <c r="AES687" s="261"/>
      <c r="AET687" s="261"/>
      <c r="AEU687" s="261"/>
      <c r="AEV687" s="261"/>
      <c r="AEW687" s="261"/>
      <c r="AEX687" s="261"/>
      <c r="AEY687" s="261"/>
      <c r="AEZ687" s="261"/>
      <c r="AFA687" s="261"/>
      <c r="AFB687" s="261"/>
      <c r="AFC687" s="261"/>
      <c r="AFD687" s="261"/>
      <c r="AFE687" s="261"/>
      <c r="AFF687" s="261"/>
      <c r="AFG687" s="261"/>
      <c r="AFH687" s="261"/>
      <c r="AFI687" s="261"/>
      <c r="AFJ687" s="261"/>
      <c r="AFK687" s="261"/>
      <c r="AFL687" s="261"/>
      <c r="AFM687" s="261"/>
      <c r="AFN687" s="261"/>
      <c r="AFO687" s="261"/>
      <c r="AFP687" s="261"/>
      <c r="AFQ687" s="261"/>
      <c r="AFR687" s="261"/>
      <c r="AFS687" s="261"/>
      <c r="AFT687" s="261"/>
      <c r="AFU687" s="261"/>
      <c r="AFV687" s="261"/>
      <c r="AFW687" s="261"/>
      <c r="AFX687" s="261"/>
      <c r="AFY687" s="261"/>
      <c r="AFZ687" s="261"/>
      <c r="AGA687" s="261"/>
      <c r="AGB687" s="261"/>
      <c r="AGC687" s="261"/>
      <c r="AGD687" s="261"/>
      <c r="AGE687" s="261"/>
      <c r="AGF687" s="261"/>
      <c r="AGG687" s="261"/>
      <c r="AGH687" s="261"/>
      <c r="AGI687" s="261"/>
      <c r="AGJ687" s="261"/>
      <c r="AGK687" s="261"/>
      <c r="AGL687" s="261"/>
      <c r="AGM687" s="261"/>
      <c r="AGN687" s="261"/>
      <c r="AGO687" s="261"/>
      <c r="AGP687" s="261"/>
      <c r="AGQ687" s="261"/>
      <c r="AGR687" s="261"/>
      <c r="AGS687" s="261"/>
      <c r="AGT687" s="261"/>
      <c r="AGU687" s="261"/>
      <c r="AGV687" s="261"/>
      <c r="AGW687" s="261"/>
      <c r="AGX687" s="261"/>
      <c r="AGY687" s="261"/>
      <c r="AGZ687" s="261"/>
      <c r="AHA687" s="261"/>
      <c r="AHB687" s="261"/>
      <c r="AHC687" s="261"/>
      <c r="AHD687" s="261"/>
      <c r="AHE687" s="261"/>
      <c r="AHF687" s="261"/>
      <c r="AHG687" s="261"/>
      <c r="AHH687" s="261"/>
      <c r="AHI687" s="261"/>
      <c r="AHJ687" s="261"/>
      <c r="AHK687" s="261"/>
      <c r="AHL687" s="261"/>
      <c r="AHM687" s="261"/>
      <c r="AHN687" s="261"/>
      <c r="AHO687" s="261"/>
      <c r="AHP687" s="261"/>
      <c r="AHQ687" s="261"/>
      <c r="AHR687" s="261"/>
      <c r="AHS687" s="261"/>
      <c r="AHT687" s="261"/>
      <c r="AHU687" s="261"/>
      <c r="AHV687" s="261"/>
      <c r="AHW687" s="261"/>
      <c r="AHX687" s="261"/>
      <c r="AHY687" s="261"/>
      <c r="AHZ687" s="261"/>
      <c r="AIA687" s="261"/>
      <c r="AIB687" s="261"/>
      <c r="AIC687" s="261"/>
      <c r="AID687" s="261"/>
      <c r="AIE687" s="261"/>
      <c r="AIF687" s="261"/>
      <c r="AIG687" s="261"/>
      <c r="AIH687" s="261"/>
      <c r="AII687" s="261"/>
      <c r="AIJ687" s="261"/>
      <c r="AIK687" s="261"/>
      <c r="AIL687" s="261"/>
      <c r="AIM687" s="261"/>
      <c r="AIN687" s="261"/>
      <c r="AIO687" s="261"/>
      <c r="AIP687" s="261"/>
      <c r="AIQ687" s="261"/>
      <c r="AIR687" s="261"/>
      <c r="AIS687" s="261"/>
      <c r="AIT687" s="261"/>
      <c r="AIU687" s="261"/>
      <c r="AIV687" s="261"/>
      <c r="AIW687" s="261"/>
      <c r="AIX687" s="261"/>
      <c r="AIY687" s="261"/>
      <c r="AIZ687" s="261"/>
      <c r="AJA687" s="261"/>
      <c r="AJB687" s="261"/>
      <c r="AJC687" s="261"/>
      <c r="AJD687" s="261"/>
      <c r="AJE687" s="261"/>
      <c r="AJF687" s="261"/>
      <c r="AJG687" s="261"/>
      <c r="AJH687" s="261"/>
      <c r="AJI687" s="261"/>
      <c r="AJJ687" s="261"/>
      <c r="AJK687" s="261"/>
      <c r="AJL687" s="261"/>
      <c r="AJM687" s="261"/>
      <c r="AJN687" s="261"/>
      <c r="AJO687" s="261"/>
      <c r="AJP687" s="261"/>
      <c r="AJQ687" s="261"/>
      <c r="AJR687" s="261"/>
      <c r="AJS687" s="261"/>
      <c r="AJT687" s="261"/>
      <c r="AJU687" s="261"/>
      <c r="AJV687" s="261"/>
      <c r="AJW687" s="261"/>
      <c r="AJX687" s="261"/>
      <c r="AJY687" s="261"/>
      <c r="AJZ687" s="261"/>
      <c r="AKA687" s="261"/>
      <c r="AKB687" s="261"/>
      <c r="AKC687" s="261"/>
      <c r="AKD687" s="261"/>
      <c r="AKE687" s="261"/>
      <c r="AKF687" s="261"/>
      <c r="AKG687" s="261"/>
      <c r="AKH687" s="261"/>
      <c r="AKI687" s="261"/>
      <c r="AKJ687" s="261"/>
      <c r="AKK687" s="261"/>
      <c r="AKL687" s="261"/>
      <c r="AKM687" s="261"/>
      <c r="AKN687" s="261"/>
      <c r="AKO687" s="261"/>
      <c r="AKP687" s="261"/>
      <c r="AKQ687" s="261"/>
      <c r="AKR687" s="261"/>
      <c r="AKS687" s="261"/>
      <c r="AKT687" s="261"/>
      <c r="AKU687" s="261"/>
      <c r="AKV687" s="261"/>
      <c r="AKW687" s="261"/>
      <c r="AKX687" s="261"/>
      <c r="AKY687" s="261"/>
      <c r="AKZ687" s="261"/>
      <c r="ALA687" s="261"/>
      <c r="ALB687" s="261"/>
      <c r="ALC687" s="261"/>
      <c r="ALD687" s="261"/>
      <c r="ALE687" s="261"/>
      <c r="ALF687" s="261"/>
      <c r="ALG687" s="261"/>
      <c r="ALH687" s="261"/>
      <c r="ALI687" s="261"/>
      <c r="ALJ687" s="261"/>
      <c r="ALK687" s="261"/>
      <c r="ALL687" s="261"/>
      <c r="ALM687" s="261"/>
      <c r="ALN687" s="261"/>
      <c r="ALO687" s="261"/>
      <c r="ALP687" s="261"/>
      <c r="ALQ687" s="261"/>
      <c r="ALR687" s="261"/>
      <c r="ALS687" s="261"/>
      <c r="ALT687" s="261"/>
      <c r="ALU687" s="261"/>
      <c r="ALV687" s="261"/>
      <c r="ALW687" s="261"/>
      <c r="ALX687" s="261"/>
      <c r="ALY687" s="261"/>
      <c r="ALZ687" s="261"/>
      <c r="AMA687" s="261"/>
      <c r="AMB687" s="261"/>
      <c r="AMC687" s="261"/>
      <c r="AMD687" s="261"/>
      <c r="AME687" s="261"/>
      <c r="AMF687" s="261"/>
      <c r="AMG687" s="261"/>
      <c r="AMH687" s="261"/>
      <c r="AMI687" s="261"/>
      <c r="AMJ687" s="261"/>
      <c r="AMK687" s="261"/>
    </row>
    <row r="688" spans="1:1025" s="269" customFormat="1" x14ac:dyDescent="0.35">
      <c r="A688" s="261"/>
      <c r="B688" s="265"/>
      <c r="C688" s="266"/>
      <c r="D688" s="266"/>
      <c r="E688" s="266"/>
      <c r="F688" s="266"/>
      <c r="G688" s="266"/>
      <c r="H688" s="261"/>
      <c r="I688" s="261"/>
      <c r="J688" s="261"/>
      <c r="K688" s="261"/>
      <c r="L688" s="261"/>
      <c r="M688" s="261"/>
      <c r="N688" s="261"/>
      <c r="O688" s="261"/>
      <c r="P688" s="261"/>
      <c r="Q688" s="261"/>
      <c r="R688" s="261"/>
      <c r="S688" s="261"/>
      <c r="T688" s="261"/>
      <c r="U688" s="261"/>
      <c r="V688" s="261"/>
      <c r="W688" s="261"/>
      <c r="X688" s="261"/>
      <c r="Y688" s="261"/>
      <c r="Z688" s="261"/>
      <c r="AA688" s="261"/>
      <c r="AB688" s="261"/>
      <c r="AC688" s="261"/>
      <c r="AD688" s="261"/>
      <c r="AE688" s="261"/>
      <c r="AF688" s="261"/>
      <c r="AG688" s="261"/>
      <c r="AH688" s="261"/>
      <c r="AI688" s="261"/>
      <c r="AJ688" s="261"/>
      <c r="AK688" s="261"/>
      <c r="AL688" s="261"/>
      <c r="AM688" s="261"/>
      <c r="AN688" s="261"/>
      <c r="AO688" s="261"/>
      <c r="AP688" s="261"/>
      <c r="AQ688" s="261"/>
      <c r="AR688" s="261"/>
      <c r="AS688" s="261"/>
      <c r="AT688" s="261"/>
      <c r="AU688" s="261"/>
      <c r="AV688" s="261"/>
      <c r="AW688" s="261"/>
      <c r="AX688" s="261"/>
      <c r="AY688" s="261"/>
      <c r="AZ688" s="261"/>
      <c r="BA688" s="261"/>
      <c r="BB688" s="261"/>
      <c r="BC688" s="261"/>
      <c r="BD688" s="261"/>
      <c r="BE688" s="261"/>
      <c r="BF688" s="261"/>
      <c r="BG688" s="261"/>
      <c r="BH688" s="261"/>
      <c r="BI688" s="261"/>
      <c r="BJ688" s="261"/>
      <c r="BK688" s="261"/>
      <c r="BL688" s="261"/>
      <c r="BM688" s="261"/>
      <c r="BN688" s="261"/>
      <c r="BO688" s="261"/>
      <c r="BP688" s="261"/>
      <c r="BQ688" s="261"/>
      <c r="BR688" s="261"/>
      <c r="BS688" s="261"/>
      <c r="BT688" s="261"/>
      <c r="BU688" s="261"/>
      <c r="BV688" s="261"/>
      <c r="BW688" s="261"/>
      <c r="BX688" s="261"/>
      <c r="BY688" s="261"/>
      <c r="BZ688" s="261"/>
      <c r="CA688" s="261"/>
      <c r="CB688" s="261"/>
      <c r="CC688" s="261"/>
      <c r="CD688" s="261"/>
      <c r="CE688" s="261"/>
      <c r="CF688" s="261"/>
      <c r="CG688" s="261"/>
      <c r="CH688" s="261"/>
      <c r="CI688" s="261"/>
      <c r="CJ688" s="261"/>
      <c r="CK688" s="261"/>
      <c r="CL688" s="261"/>
      <c r="CM688" s="261"/>
      <c r="CN688" s="261"/>
      <c r="CO688" s="261"/>
      <c r="CP688" s="261"/>
      <c r="CQ688" s="261"/>
      <c r="CR688" s="261"/>
      <c r="CS688" s="261"/>
      <c r="CT688" s="261"/>
      <c r="CU688" s="261"/>
      <c r="CV688" s="261"/>
      <c r="CW688" s="261"/>
      <c r="CX688" s="261"/>
      <c r="CY688" s="261"/>
      <c r="CZ688" s="261"/>
      <c r="DA688" s="261"/>
      <c r="DB688" s="261"/>
      <c r="DC688" s="261"/>
      <c r="DD688" s="261"/>
      <c r="DE688" s="261"/>
      <c r="DF688" s="261"/>
      <c r="DG688" s="261"/>
      <c r="DH688" s="261"/>
      <c r="DI688" s="261"/>
      <c r="DJ688" s="261"/>
      <c r="DK688" s="261"/>
      <c r="DL688" s="261"/>
      <c r="DM688" s="261"/>
      <c r="DN688" s="261"/>
      <c r="DO688" s="261"/>
      <c r="DP688" s="261"/>
      <c r="DQ688" s="261"/>
      <c r="DR688" s="261"/>
      <c r="DS688" s="261"/>
      <c r="DT688" s="261"/>
      <c r="DU688" s="261"/>
      <c r="DV688" s="261"/>
      <c r="DW688" s="261"/>
      <c r="DX688" s="261"/>
      <c r="DY688" s="261"/>
      <c r="DZ688" s="261"/>
      <c r="EA688" s="261"/>
      <c r="EB688" s="261"/>
      <c r="EC688" s="261"/>
      <c r="ED688" s="261"/>
      <c r="EE688" s="261"/>
      <c r="EF688" s="261"/>
      <c r="EG688" s="261"/>
      <c r="EH688" s="261"/>
      <c r="EI688" s="261"/>
      <c r="EJ688" s="261"/>
      <c r="EK688" s="261"/>
      <c r="EL688" s="261"/>
      <c r="EM688" s="261"/>
      <c r="EN688" s="261"/>
      <c r="EO688" s="261"/>
      <c r="EP688" s="261"/>
      <c r="EQ688" s="261"/>
      <c r="ER688" s="261"/>
      <c r="ES688" s="261"/>
      <c r="ET688" s="261"/>
      <c r="EU688" s="261"/>
      <c r="EV688" s="261"/>
      <c r="EW688" s="261"/>
      <c r="EX688" s="261"/>
      <c r="EY688" s="261"/>
      <c r="EZ688" s="261"/>
      <c r="FA688" s="261"/>
      <c r="FB688" s="261"/>
      <c r="FC688" s="261"/>
      <c r="FD688" s="261"/>
      <c r="FE688" s="261"/>
      <c r="FF688" s="261"/>
      <c r="FG688" s="261"/>
      <c r="FH688" s="261"/>
      <c r="FI688" s="261"/>
      <c r="FJ688" s="261"/>
      <c r="FK688" s="261"/>
      <c r="FL688" s="261"/>
      <c r="FM688" s="261"/>
      <c r="FN688" s="261"/>
      <c r="FO688" s="261"/>
      <c r="FP688" s="261"/>
      <c r="FQ688" s="261"/>
      <c r="FR688" s="261"/>
      <c r="FS688" s="261"/>
      <c r="FT688" s="261"/>
      <c r="FU688" s="261"/>
      <c r="FV688" s="261"/>
      <c r="FW688" s="261"/>
      <c r="FX688" s="261"/>
      <c r="FY688" s="261"/>
      <c r="FZ688" s="261"/>
      <c r="GA688" s="261"/>
      <c r="GB688" s="261"/>
      <c r="GC688" s="261"/>
      <c r="GD688" s="261"/>
      <c r="GE688" s="261"/>
      <c r="GF688" s="261"/>
      <c r="GG688" s="261"/>
      <c r="GH688" s="261"/>
      <c r="GI688" s="261"/>
      <c r="GJ688" s="261"/>
      <c r="GK688" s="261"/>
      <c r="GL688" s="261"/>
      <c r="GM688" s="261"/>
      <c r="GN688" s="261"/>
      <c r="GO688" s="261"/>
      <c r="GP688" s="261"/>
      <c r="GQ688" s="261"/>
      <c r="GR688" s="261"/>
      <c r="GS688" s="261"/>
      <c r="GT688" s="261"/>
      <c r="GU688" s="261"/>
      <c r="GV688" s="261"/>
      <c r="GW688" s="261"/>
      <c r="GX688" s="261"/>
      <c r="GY688" s="261"/>
      <c r="GZ688" s="261"/>
      <c r="HA688" s="261"/>
      <c r="HB688" s="261"/>
      <c r="HC688" s="261"/>
      <c r="HD688" s="261"/>
      <c r="HE688" s="261"/>
      <c r="HF688" s="261"/>
      <c r="HG688" s="261"/>
      <c r="HH688" s="261"/>
      <c r="HI688" s="261"/>
      <c r="HJ688" s="261"/>
      <c r="HK688" s="261"/>
      <c r="HL688" s="261"/>
      <c r="HM688" s="261"/>
      <c r="HN688" s="261"/>
      <c r="HO688" s="261"/>
      <c r="HP688" s="261"/>
      <c r="HQ688" s="261"/>
      <c r="HR688" s="261"/>
      <c r="HS688" s="261"/>
      <c r="HT688" s="261"/>
      <c r="HU688" s="261"/>
      <c r="HV688" s="261"/>
      <c r="HW688" s="261"/>
      <c r="HX688" s="261"/>
      <c r="HY688" s="261"/>
      <c r="HZ688" s="261"/>
      <c r="IA688" s="261"/>
      <c r="IB688" s="261"/>
      <c r="IC688" s="261"/>
      <c r="ID688" s="261"/>
      <c r="IE688" s="261"/>
      <c r="IF688" s="261"/>
      <c r="IG688" s="261"/>
      <c r="IH688" s="261"/>
      <c r="II688" s="261"/>
      <c r="IJ688" s="261"/>
      <c r="IK688" s="261"/>
      <c r="IL688" s="261"/>
      <c r="IM688" s="261"/>
      <c r="IN688" s="261"/>
      <c r="IO688" s="261"/>
      <c r="IP688" s="261"/>
      <c r="IQ688" s="261"/>
      <c r="IR688" s="261"/>
      <c r="IS688" s="261"/>
      <c r="IT688" s="261"/>
      <c r="IU688" s="261"/>
      <c r="IV688" s="261"/>
      <c r="IW688" s="261"/>
      <c r="IX688" s="261"/>
      <c r="IY688" s="261"/>
      <c r="IZ688" s="261"/>
      <c r="JA688" s="261"/>
      <c r="JB688" s="261"/>
      <c r="JC688" s="261"/>
      <c r="JD688" s="261"/>
      <c r="JE688" s="261"/>
      <c r="JF688" s="261"/>
      <c r="JG688" s="261"/>
      <c r="JH688" s="261"/>
      <c r="JI688" s="261"/>
      <c r="JJ688" s="261"/>
      <c r="JK688" s="261"/>
      <c r="JL688" s="261"/>
      <c r="JM688" s="261"/>
      <c r="JN688" s="261"/>
      <c r="JO688" s="261"/>
      <c r="JP688" s="261"/>
      <c r="JQ688" s="261"/>
      <c r="JR688" s="261"/>
      <c r="JS688" s="261"/>
      <c r="JT688" s="261"/>
      <c r="JU688" s="261"/>
      <c r="JV688" s="261"/>
      <c r="JW688" s="261"/>
      <c r="JX688" s="261"/>
      <c r="JY688" s="261"/>
      <c r="JZ688" s="261"/>
      <c r="KA688" s="261"/>
      <c r="KB688" s="261"/>
      <c r="KC688" s="261"/>
      <c r="KD688" s="261"/>
      <c r="KE688" s="261"/>
      <c r="KF688" s="261"/>
      <c r="KG688" s="261"/>
      <c r="KH688" s="261"/>
      <c r="KI688" s="261"/>
      <c r="KJ688" s="261"/>
      <c r="KK688" s="261"/>
      <c r="KL688" s="261"/>
      <c r="KM688" s="261"/>
      <c r="KN688" s="261"/>
      <c r="KO688" s="261"/>
      <c r="KP688" s="261"/>
      <c r="KQ688" s="261"/>
      <c r="KR688" s="261"/>
      <c r="KS688" s="261"/>
      <c r="KT688" s="261"/>
      <c r="KU688" s="261"/>
      <c r="KV688" s="261"/>
      <c r="KW688" s="261"/>
      <c r="KX688" s="261"/>
      <c r="KY688" s="261"/>
      <c r="KZ688" s="261"/>
      <c r="LA688" s="261"/>
      <c r="LB688" s="261"/>
      <c r="LC688" s="261"/>
      <c r="LD688" s="261"/>
      <c r="LE688" s="261"/>
      <c r="LF688" s="261"/>
      <c r="LG688" s="261"/>
      <c r="LH688" s="261"/>
      <c r="LI688" s="261"/>
      <c r="LJ688" s="261"/>
      <c r="LK688" s="261"/>
      <c r="LL688" s="261"/>
      <c r="LM688" s="261"/>
      <c r="LN688" s="261"/>
      <c r="LO688" s="261"/>
      <c r="LP688" s="261"/>
      <c r="LQ688" s="261"/>
      <c r="LR688" s="261"/>
      <c r="LS688" s="261"/>
      <c r="LT688" s="261"/>
      <c r="LU688" s="261"/>
      <c r="LV688" s="261"/>
      <c r="LW688" s="261"/>
      <c r="LX688" s="261"/>
      <c r="LY688" s="261"/>
      <c r="LZ688" s="261"/>
      <c r="MA688" s="261"/>
      <c r="MB688" s="261"/>
      <c r="MC688" s="261"/>
      <c r="MD688" s="261"/>
      <c r="ME688" s="261"/>
      <c r="MF688" s="261"/>
      <c r="MG688" s="261"/>
      <c r="MH688" s="261"/>
      <c r="MI688" s="261"/>
      <c r="MJ688" s="261"/>
      <c r="MK688" s="261"/>
      <c r="ML688" s="261"/>
      <c r="MM688" s="261"/>
      <c r="MN688" s="261"/>
      <c r="MO688" s="261"/>
      <c r="MP688" s="261"/>
      <c r="MQ688" s="261"/>
      <c r="MR688" s="261"/>
      <c r="MS688" s="261"/>
      <c r="MT688" s="261"/>
      <c r="MU688" s="261"/>
      <c r="MV688" s="261"/>
      <c r="MW688" s="261"/>
      <c r="MX688" s="261"/>
      <c r="MY688" s="261"/>
      <c r="MZ688" s="261"/>
      <c r="NA688" s="261"/>
      <c r="NB688" s="261"/>
      <c r="NC688" s="261"/>
      <c r="ND688" s="261"/>
      <c r="NE688" s="261"/>
      <c r="NF688" s="261"/>
      <c r="NG688" s="261"/>
      <c r="NH688" s="261"/>
      <c r="NI688" s="261"/>
      <c r="NJ688" s="261"/>
      <c r="NK688" s="261"/>
      <c r="NL688" s="261"/>
      <c r="NM688" s="261"/>
      <c r="NN688" s="261"/>
      <c r="NO688" s="261"/>
      <c r="NP688" s="261"/>
      <c r="NQ688" s="261"/>
      <c r="NR688" s="261"/>
      <c r="NS688" s="261"/>
      <c r="NT688" s="261"/>
      <c r="NU688" s="261"/>
      <c r="NV688" s="261"/>
      <c r="NW688" s="261"/>
      <c r="NX688" s="261"/>
      <c r="NY688" s="261"/>
      <c r="NZ688" s="261"/>
      <c r="OA688" s="261"/>
      <c r="OB688" s="261"/>
      <c r="OC688" s="261"/>
      <c r="OD688" s="261"/>
      <c r="OE688" s="261"/>
      <c r="OF688" s="261"/>
      <c r="OG688" s="261"/>
      <c r="OH688" s="261"/>
      <c r="OI688" s="261"/>
      <c r="OJ688" s="261"/>
      <c r="OK688" s="261"/>
      <c r="OL688" s="261"/>
      <c r="OM688" s="261"/>
      <c r="ON688" s="261"/>
      <c r="OO688" s="261"/>
      <c r="OP688" s="261"/>
      <c r="OQ688" s="261"/>
      <c r="OR688" s="261"/>
      <c r="OS688" s="261"/>
      <c r="OT688" s="261"/>
      <c r="OU688" s="261"/>
      <c r="OV688" s="261"/>
      <c r="OW688" s="261"/>
      <c r="OX688" s="261"/>
      <c r="OY688" s="261"/>
      <c r="OZ688" s="261"/>
      <c r="PA688" s="261"/>
      <c r="PB688" s="261"/>
      <c r="PC688" s="261"/>
      <c r="PD688" s="261"/>
      <c r="PE688" s="261"/>
      <c r="PF688" s="261"/>
      <c r="PG688" s="261"/>
      <c r="PH688" s="261"/>
      <c r="PI688" s="261"/>
      <c r="PJ688" s="261"/>
      <c r="PK688" s="261"/>
      <c r="PL688" s="261"/>
      <c r="PM688" s="261"/>
      <c r="PN688" s="261"/>
      <c r="PO688" s="261"/>
      <c r="PP688" s="261"/>
      <c r="PQ688" s="261"/>
      <c r="PR688" s="261"/>
      <c r="PS688" s="261"/>
      <c r="PT688" s="261"/>
      <c r="PU688" s="261"/>
      <c r="PV688" s="261"/>
      <c r="PW688" s="261"/>
      <c r="PX688" s="261"/>
      <c r="PY688" s="261"/>
      <c r="PZ688" s="261"/>
      <c r="QA688" s="261"/>
      <c r="QB688" s="261"/>
      <c r="QC688" s="261"/>
      <c r="QD688" s="261"/>
      <c r="QE688" s="261"/>
      <c r="QF688" s="261"/>
      <c r="QG688" s="261"/>
      <c r="QH688" s="261"/>
      <c r="QI688" s="261"/>
      <c r="QJ688" s="261"/>
      <c r="QK688" s="261"/>
      <c r="QL688" s="261"/>
      <c r="QM688" s="261"/>
      <c r="QN688" s="261"/>
      <c r="QO688" s="261"/>
      <c r="QP688" s="261"/>
      <c r="QQ688" s="261"/>
      <c r="QR688" s="261"/>
      <c r="QS688" s="261"/>
      <c r="QT688" s="261"/>
      <c r="QU688" s="261"/>
      <c r="QV688" s="261"/>
      <c r="QW688" s="261"/>
      <c r="QX688" s="261"/>
      <c r="QY688" s="261"/>
      <c r="QZ688" s="261"/>
      <c r="RA688" s="261"/>
      <c r="RB688" s="261"/>
      <c r="RC688" s="261"/>
      <c r="RD688" s="261"/>
      <c r="RE688" s="261"/>
      <c r="RF688" s="261"/>
      <c r="RG688" s="261"/>
      <c r="RH688" s="261"/>
      <c r="RI688" s="261"/>
      <c r="RJ688" s="261"/>
      <c r="RK688" s="261"/>
      <c r="RL688" s="261"/>
      <c r="RM688" s="261"/>
      <c r="RN688" s="261"/>
      <c r="RO688" s="261"/>
      <c r="RP688" s="261"/>
      <c r="RQ688" s="261"/>
      <c r="RR688" s="261"/>
      <c r="RS688" s="261"/>
      <c r="RT688" s="261"/>
      <c r="RU688" s="261"/>
      <c r="RV688" s="261"/>
      <c r="RW688" s="261"/>
      <c r="RX688" s="261"/>
      <c r="RY688" s="261"/>
      <c r="RZ688" s="261"/>
      <c r="SA688" s="261"/>
      <c r="SB688" s="261"/>
      <c r="SC688" s="261"/>
      <c r="SD688" s="261"/>
      <c r="SE688" s="261"/>
      <c r="SF688" s="261"/>
      <c r="SG688" s="261"/>
      <c r="SH688" s="261"/>
      <c r="SI688" s="261"/>
      <c r="SJ688" s="261"/>
      <c r="SK688" s="261"/>
      <c r="SL688" s="261"/>
      <c r="SM688" s="261"/>
      <c r="SN688" s="261"/>
      <c r="SO688" s="261"/>
      <c r="SP688" s="261"/>
      <c r="SQ688" s="261"/>
      <c r="SR688" s="261"/>
      <c r="SS688" s="261"/>
      <c r="ST688" s="261"/>
      <c r="SU688" s="261"/>
      <c r="SV688" s="261"/>
      <c r="SW688" s="261"/>
      <c r="SX688" s="261"/>
      <c r="SY688" s="261"/>
      <c r="SZ688" s="261"/>
      <c r="TA688" s="261"/>
      <c r="TB688" s="261"/>
      <c r="TC688" s="261"/>
      <c r="TD688" s="261"/>
      <c r="TE688" s="261"/>
      <c r="TF688" s="261"/>
      <c r="TG688" s="261"/>
      <c r="TH688" s="261"/>
      <c r="TI688" s="261"/>
      <c r="TJ688" s="261"/>
      <c r="TK688" s="261"/>
      <c r="TL688" s="261"/>
      <c r="TM688" s="261"/>
      <c r="TN688" s="261"/>
      <c r="TO688" s="261"/>
      <c r="TP688" s="261"/>
      <c r="TQ688" s="261"/>
      <c r="TR688" s="261"/>
      <c r="TS688" s="261"/>
      <c r="TT688" s="261"/>
      <c r="TU688" s="261"/>
      <c r="TV688" s="261"/>
      <c r="TW688" s="261"/>
      <c r="TX688" s="261"/>
      <c r="TY688" s="261"/>
      <c r="TZ688" s="261"/>
      <c r="UA688" s="261"/>
      <c r="UB688" s="261"/>
      <c r="UC688" s="261"/>
      <c r="UD688" s="261"/>
      <c r="UE688" s="261"/>
      <c r="UF688" s="261"/>
      <c r="UG688" s="261"/>
      <c r="UH688" s="261"/>
      <c r="UI688" s="261"/>
      <c r="UJ688" s="261"/>
      <c r="UK688" s="261"/>
      <c r="UL688" s="261"/>
      <c r="UM688" s="261"/>
      <c r="UN688" s="261"/>
      <c r="UO688" s="261"/>
      <c r="UP688" s="261"/>
      <c r="UQ688" s="261"/>
      <c r="UR688" s="261"/>
      <c r="US688" s="261"/>
      <c r="UT688" s="261"/>
      <c r="UU688" s="261"/>
      <c r="UV688" s="261"/>
      <c r="UW688" s="261"/>
      <c r="UX688" s="261"/>
      <c r="UY688" s="261"/>
      <c r="UZ688" s="261"/>
      <c r="VA688" s="261"/>
      <c r="VB688" s="261"/>
      <c r="VC688" s="261"/>
      <c r="VD688" s="261"/>
      <c r="VE688" s="261"/>
      <c r="VF688" s="261"/>
      <c r="VG688" s="261"/>
      <c r="VH688" s="261"/>
      <c r="VI688" s="261"/>
      <c r="VJ688" s="261"/>
      <c r="VK688" s="261"/>
      <c r="VL688" s="261"/>
      <c r="VM688" s="261"/>
      <c r="VN688" s="261"/>
      <c r="VO688" s="261"/>
      <c r="VP688" s="261"/>
      <c r="VQ688" s="261"/>
      <c r="VR688" s="261"/>
      <c r="VS688" s="261"/>
      <c r="VT688" s="261"/>
      <c r="VU688" s="261"/>
      <c r="VV688" s="261"/>
      <c r="VW688" s="261"/>
      <c r="VX688" s="261"/>
      <c r="VY688" s="261"/>
      <c r="VZ688" s="261"/>
      <c r="WA688" s="261"/>
      <c r="WB688" s="261"/>
      <c r="WC688" s="261"/>
      <c r="WD688" s="261"/>
      <c r="WE688" s="261"/>
      <c r="WF688" s="261"/>
      <c r="WG688" s="261"/>
      <c r="WH688" s="261"/>
      <c r="WI688" s="261"/>
      <c r="WJ688" s="261"/>
      <c r="WK688" s="261"/>
      <c r="WL688" s="261"/>
      <c r="WM688" s="261"/>
      <c r="WN688" s="261"/>
      <c r="WO688" s="261"/>
      <c r="WP688" s="261"/>
      <c r="WQ688" s="261"/>
      <c r="WR688" s="261"/>
      <c r="WS688" s="261"/>
      <c r="WT688" s="261"/>
      <c r="WU688" s="261"/>
      <c r="WV688" s="261"/>
      <c r="WW688" s="261"/>
      <c r="WX688" s="261"/>
      <c r="WY688" s="261"/>
      <c r="WZ688" s="261"/>
      <c r="XA688" s="261"/>
      <c r="XB688" s="261"/>
      <c r="XC688" s="261"/>
      <c r="XD688" s="261"/>
      <c r="XE688" s="261"/>
      <c r="XF688" s="261"/>
      <c r="XG688" s="261"/>
      <c r="XH688" s="261"/>
      <c r="XI688" s="261"/>
      <c r="XJ688" s="261"/>
      <c r="XK688" s="261"/>
      <c r="XL688" s="261"/>
      <c r="XM688" s="261"/>
      <c r="XN688" s="261"/>
      <c r="XO688" s="261"/>
      <c r="XP688" s="261"/>
      <c r="XQ688" s="261"/>
      <c r="XR688" s="261"/>
      <c r="XS688" s="261"/>
      <c r="XT688" s="261"/>
      <c r="XU688" s="261"/>
      <c r="XV688" s="261"/>
      <c r="XW688" s="261"/>
      <c r="XX688" s="261"/>
      <c r="XY688" s="261"/>
      <c r="XZ688" s="261"/>
      <c r="YA688" s="261"/>
      <c r="YB688" s="261"/>
      <c r="YC688" s="261"/>
      <c r="YD688" s="261"/>
      <c r="YE688" s="261"/>
      <c r="YF688" s="261"/>
      <c r="YG688" s="261"/>
      <c r="YH688" s="261"/>
      <c r="YI688" s="261"/>
      <c r="YJ688" s="261"/>
      <c r="YK688" s="261"/>
      <c r="YL688" s="261"/>
      <c r="YM688" s="261"/>
      <c r="YN688" s="261"/>
      <c r="YO688" s="261"/>
      <c r="YP688" s="261"/>
      <c r="YQ688" s="261"/>
      <c r="YR688" s="261"/>
      <c r="YS688" s="261"/>
      <c r="YT688" s="261"/>
      <c r="YU688" s="261"/>
      <c r="YV688" s="261"/>
      <c r="YW688" s="261"/>
      <c r="YX688" s="261"/>
      <c r="YY688" s="261"/>
      <c r="YZ688" s="261"/>
      <c r="ZA688" s="261"/>
      <c r="ZB688" s="261"/>
      <c r="ZC688" s="261"/>
      <c r="ZD688" s="261"/>
      <c r="ZE688" s="261"/>
      <c r="ZF688" s="261"/>
      <c r="ZG688" s="261"/>
      <c r="ZH688" s="261"/>
      <c r="ZI688" s="261"/>
      <c r="ZJ688" s="261"/>
      <c r="ZK688" s="261"/>
      <c r="ZL688" s="261"/>
      <c r="ZM688" s="261"/>
      <c r="ZN688" s="261"/>
      <c r="ZO688" s="261"/>
      <c r="ZP688" s="261"/>
      <c r="ZQ688" s="261"/>
      <c r="ZR688" s="261"/>
      <c r="ZS688" s="261"/>
      <c r="ZT688" s="261"/>
      <c r="ZU688" s="261"/>
      <c r="ZV688" s="261"/>
      <c r="ZW688" s="261"/>
      <c r="ZX688" s="261"/>
      <c r="ZY688" s="261"/>
      <c r="ZZ688" s="261"/>
      <c r="AAA688" s="261"/>
      <c r="AAB688" s="261"/>
      <c r="AAC688" s="261"/>
      <c r="AAD688" s="261"/>
      <c r="AAE688" s="261"/>
      <c r="AAF688" s="261"/>
      <c r="AAG688" s="261"/>
      <c r="AAH688" s="261"/>
      <c r="AAI688" s="261"/>
      <c r="AAJ688" s="261"/>
      <c r="AAK688" s="261"/>
      <c r="AAL688" s="261"/>
      <c r="AAM688" s="261"/>
      <c r="AAN688" s="261"/>
      <c r="AAO688" s="261"/>
      <c r="AAP688" s="261"/>
      <c r="AAQ688" s="261"/>
      <c r="AAR688" s="261"/>
      <c r="AAS688" s="261"/>
      <c r="AAT688" s="261"/>
      <c r="AAU688" s="261"/>
      <c r="AAV688" s="261"/>
      <c r="AAW688" s="261"/>
      <c r="AAX688" s="261"/>
      <c r="AAY688" s="261"/>
      <c r="AAZ688" s="261"/>
      <c r="ABA688" s="261"/>
      <c r="ABB688" s="261"/>
      <c r="ABC688" s="261"/>
      <c r="ABD688" s="261"/>
      <c r="ABE688" s="261"/>
      <c r="ABF688" s="261"/>
      <c r="ABG688" s="261"/>
      <c r="ABH688" s="261"/>
      <c r="ABI688" s="261"/>
      <c r="ABJ688" s="261"/>
      <c r="ABK688" s="261"/>
      <c r="ABL688" s="261"/>
      <c r="ABM688" s="261"/>
      <c r="ABN688" s="261"/>
      <c r="ABO688" s="261"/>
      <c r="ABP688" s="261"/>
      <c r="ABQ688" s="261"/>
      <c r="ABR688" s="261"/>
      <c r="ABS688" s="261"/>
      <c r="ABT688" s="261"/>
      <c r="ABU688" s="261"/>
      <c r="ABV688" s="261"/>
      <c r="ABW688" s="261"/>
      <c r="ABX688" s="261"/>
      <c r="ABY688" s="261"/>
      <c r="ABZ688" s="261"/>
      <c r="ACA688" s="261"/>
      <c r="ACB688" s="261"/>
      <c r="ACC688" s="261"/>
      <c r="ACD688" s="261"/>
      <c r="ACE688" s="261"/>
      <c r="ACF688" s="261"/>
      <c r="ACG688" s="261"/>
      <c r="ACH688" s="261"/>
      <c r="ACI688" s="261"/>
      <c r="ACJ688" s="261"/>
      <c r="ACK688" s="261"/>
      <c r="ACL688" s="261"/>
      <c r="ACM688" s="261"/>
      <c r="ACN688" s="261"/>
      <c r="ACO688" s="261"/>
      <c r="ACP688" s="261"/>
      <c r="ACQ688" s="261"/>
      <c r="ACR688" s="261"/>
      <c r="ACS688" s="261"/>
      <c r="ACT688" s="261"/>
      <c r="ACU688" s="261"/>
      <c r="ACV688" s="261"/>
      <c r="ACW688" s="261"/>
      <c r="ACX688" s="261"/>
      <c r="ACY688" s="261"/>
      <c r="ACZ688" s="261"/>
      <c r="ADA688" s="261"/>
      <c r="ADB688" s="261"/>
      <c r="ADC688" s="261"/>
      <c r="ADD688" s="261"/>
      <c r="ADE688" s="261"/>
      <c r="ADF688" s="261"/>
      <c r="ADG688" s="261"/>
      <c r="ADH688" s="261"/>
      <c r="ADI688" s="261"/>
      <c r="ADJ688" s="261"/>
      <c r="ADK688" s="261"/>
      <c r="ADL688" s="261"/>
      <c r="ADM688" s="261"/>
      <c r="ADN688" s="261"/>
      <c r="ADO688" s="261"/>
      <c r="ADP688" s="261"/>
      <c r="ADQ688" s="261"/>
      <c r="ADR688" s="261"/>
      <c r="ADS688" s="261"/>
      <c r="ADT688" s="261"/>
      <c r="ADU688" s="261"/>
      <c r="ADV688" s="261"/>
      <c r="ADW688" s="261"/>
      <c r="ADX688" s="261"/>
      <c r="ADY688" s="261"/>
      <c r="ADZ688" s="261"/>
      <c r="AEA688" s="261"/>
      <c r="AEB688" s="261"/>
      <c r="AEC688" s="261"/>
      <c r="AED688" s="261"/>
      <c r="AEE688" s="261"/>
      <c r="AEF688" s="261"/>
      <c r="AEG688" s="261"/>
      <c r="AEH688" s="261"/>
      <c r="AEI688" s="261"/>
      <c r="AEJ688" s="261"/>
      <c r="AEK688" s="261"/>
      <c r="AEL688" s="261"/>
      <c r="AEM688" s="261"/>
      <c r="AEN688" s="261"/>
      <c r="AEO688" s="261"/>
      <c r="AEP688" s="261"/>
      <c r="AEQ688" s="261"/>
      <c r="AER688" s="261"/>
      <c r="AES688" s="261"/>
      <c r="AET688" s="261"/>
      <c r="AEU688" s="261"/>
      <c r="AEV688" s="261"/>
      <c r="AEW688" s="261"/>
      <c r="AEX688" s="261"/>
      <c r="AEY688" s="261"/>
      <c r="AEZ688" s="261"/>
      <c r="AFA688" s="261"/>
      <c r="AFB688" s="261"/>
      <c r="AFC688" s="261"/>
      <c r="AFD688" s="261"/>
      <c r="AFE688" s="261"/>
      <c r="AFF688" s="261"/>
      <c r="AFG688" s="261"/>
      <c r="AFH688" s="261"/>
      <c r="AFI688" s="261"/>
      <c r="AFJ688" s="261"/>
      <c r="AFK688" s="261"/>
      <c r="AFL688" s="261"/>
      <c r="AFM688" s="261"/>
      <c r="AFN688" s="261"/>
      <c r="AFO688" s="261"/>
      <c r="AFP688" s="261"/>
      <c r="AFQ688" s="261"/>
      <c r="AFR688" s="261"/>
      <c r="AFS688" s="261"/>
      <c r="AFT688" s="261"/>
      <c r="AFU688" s="261"/>
      <c r="AFV688" s="261"/>
      <c r="AFW688" s="261"/>
      <c r="AFX688" s="261"/>
      <c r="AFY688" s="261"/>
      <c r="AFZ688" s="261"/>
      <c r="AGA688" s="261"/>
      <c r="AGB688" s="261"/>
      <c r="AGC688" s="261"/>
      <c r="AGD688" s="261"/>
      <c r="AGE688" s="261"/>
      <c r="AGF688" s="261"/>
      <c r="AGG688" s="261"/>
      <c r="AGH688" s="261"/>
      <c r="AGI688" s="261"/>
      <c r="AGJ688" s="261"/>
      <c r="AGK688" s="261"/>
      <c r="AGL688" s="261"/>
      <c r="AGM688" s="261"/>
      <c r="AGN688" s="261"/>
      <c r="AGO688" s="261"/>
      <c r="AGP688" s="261"/>
      <c r="AGQ688" s="261"/>
      <c r="AGR688" s="261"/>
      <c r="AGS688" s="261"/>
      <c r="AGT688" s="261"/>
      <c r="AGU688" s="261"/>
      <c r="AGV688" s="261"/>
      <c r="AGW688" s="261"/>
      <c r="AGX688" s="261"/>
      <c r="AGY688" s="261"/>
      <c r="AGZ688" s="261"/>
      <c r="AHA688" s="261"/>
      <c r="AHB688" s="261"/>
      <c r="AHC688" s="261"/>
      <c r="AHD688" s="261"/>
      <c r="AHE688" s="261"/>
      <c r="AHF688" s="261"/>
      <c r="AHG688" s="261"/>
      <c r="AHH688" s="261"/>
      <c r="AHI688" s="261"/>
      <c r="AHJ688" s="261"/>
      <c r="AHK688" s="261"/>
      <c r="AHL688" s="261"/>
      <c r="AHM688" s="261"/>
      <c r="AHN688" s="261"/>
      <c r="AHO688" s="261"/>
      <c r="AHP688" s="261"/>
      <c r="AHQ688" s="261"/>
      <c r="AHR688" s="261"/>
      <c r="AHS688" s="261"/>
      <c r="AHT688" s="261"/>
      <c r="AHU688" s="261"/>
      <c r="AHV688" s="261"/>
      <c r="AHW688" s="261"/>
      <c r="AHX688" s="261"/>
      <c r="AHY688" s="261"/>
      <c r="AHZ688" s="261"/>
      <c r="AIA688" s="261"/>
      <c r="AIB688" s="261"/>
      <c r="AIC688" s="261"/>
      <c r="AID688" s="261"/>
      <c r="AIE688" s="261"/>
      <c r="AIF688" s="261"/>
      <c r="AIG688" s="261"/>
      <c r="AIH688" s="261"/>
      <c r="AII688" s="261"/>
      <c r="AIJ688" s="261"/>
      <c r="AIK688" s="261"/>
      <c r="AIL688" s="261"/>
      <c r="AIM688" s="261"/>
      <c r="AIN688" s="261"/>
      <c r="AIO688" s="261"/>
      <c r="AIP688" s="261"/>
      <c r="AIQ688" s="261"/>
      <c r="AIR688" s="261"/>
      <c r="AIS688" s="261"/>
      <c r="AIT688" s="261"/>
      <c r="AIU688" s="261"/>
      <c r="AIV688" s="261"/>
      <c r="AIW688" s="261"/>
      <c r="AIX688" s="261"/>
      <c r="AIY688" s="261"/>
      <c r="AIZ688" s="261"/>
      <c r="AJA688" s="261"/>
      <c r="AJB688" s="261"/>
      <c r="AJC688" s="261"/>
      <c r="AJD688" s="261"/>
      <c r="AJE688" s="261"/>
      <c r="AJF688" s="261"/>
      <c r="AJG688" s="261"/>
      <c r="AJH688" s="261"/>
      <c r="AJI688" s="261"/>
      <c r="AJJ688" s="261"/>
      <c r="AJK688" s="261"/>
      <c r="AJL688" s="261"/>
      <c r="AJM688" s="261"/>
      <c r="AJN688" s="261"/>
      <c r="AJO688" s="261"/>
      <c r="AJP688" s="261"/>
      <c r="AJQ688" s="261"/>
      <c r="AJR688" s="261"/>
      <c r="AJS688" s="261"/>
      <c r="AJT688" s="261"/>
      <c r="AJU688" s="261"/>
      <c r="AJV688" s="261"/>
      <c r="AJW688" s="261"/>
      <c r="AJX688" s="261"/>
      <c r="AJY688" s="261"/>
      <c r="AJZ688" s="261"/>
      <c r="AKA688" s="261"/>
      <c r="AKB688" s="261"/>
      <c r="AKC688" s="261"/>
      <c r="AKD688" s="261"/>
      <c r="AKE688" s="261"/>
      <c r="AKF688" s="261"/>
      <c r="AKG688" s="261"/>
      <c r="AKH688" s="261"/>
      <c r="AKI688" s="261"/>
      <c r="AKJ688" s="261"/>
      <c r="AKK688" s="261"/>
      <c r="AKL688" s="261"/>
      <c r="AKM688" s="261"/>
      <c r="AKN688" s="261"/>
      <c r="AKO688" s="261"/>
      <c r="AKP688" s="261"/>
      <c r="AKQ688" s="261"/>
      <c r="AKR688" s="261"/>
      <c r="AKS688" s="261"/>
      <c r="AKT688" s="261"/>
      <c r="AKU688" s="261"/>
      <c r="AKV688" s="261"/>
      <c r="AKW688" s="261"/>
      <c r="AKX688" s="261"/>
      <c r="AKY688" s="261"/>
      <c r="AKZ688" s="261"/>
      <c r="ALA688" s="261"/>
      <c r="ALB688" s="261"/>
      <c r="ALC688" s="261"/>
      <c r="ALD688" s="261"/>
      <c r="ALE688" s="261"/>
      <c r="ALF688" s="261"/>
      <c r="ALG688" s="261"/>
      <c r="ALH688" s="261"/>
      <c r="ALI688" s="261"/>
      <c r="ALJ688" s="261"/>
      <c r="ALK688" s="261"/>
      <c r="ALL688" s="261"/>
      <c r="ALM688" s="261"/>
      <c r="ALN688" s="261"/>
      <c r="ALO688" s="261"/>
      <c r="ALP688" s="261"/>
      <c r="ALQ688" s="261"/>
      <c r="ALR688" s="261"/>
      <c r="ALS688" s="261"/>
      <c r="ALT688" s="261"/>
      <c r="ALU688" s="261"/>
      <c r="ALV688" s="261"/>
      <c r="ALW688" s="261"/>
      <c r="ALX688" s="261"/>
      <c r="ALY688" s="261"/>
      <c r="ALZ688" s="261"/>
      <c r="AMA688" s="261"/>
      <c r="AMB688" s="261"/>
      <c r="AMC688" s="261"/>
      <c r="AMD688" s="261"/>
      <c r="AME688" s="261"/>
      <c r="AMF688" s="261"/>
      <c r="AMG688" s="261"/>
      <c r="AMH688" s="261"/>
      <c r="AMI688" s="261"/>
      <c r="AMJ688" s="261"/>
      <c r="AMK688" s="261"/>
    </row>
    <row r="689" spans="1:1025" s="269" customFormat="1" x14ac:dyDescent="0.35">
      <c r="A689" s="261"/>
      <c r="B689" s="265"/>
      <c r="C689" s="266"/>
      <c r="D689" s="266"/>
      <c r="E689" s="266"/>
      <c r="F689" s="266"/>
      <c r="G689" s="266"/>
      <c r="H689" s="261"/>
      <c r="I689" s="261"/>
      <c r="J689" s="261"/>
      <c r="K689" s="261"/>
      <c r="L689" s="261"/>
      <c r="M689" s="261"/>
      <c r="N689" s="261"/>
      <c r="O689" s="261"/>
      <c r="P689" s="261"/>
      <c r="Q689" s="261"/>
      <c r="R689" s="261"/>
      <c r="S689" s="261"/>
      <c r="T689" s="261"/>
      <c r="U689" s="261"/>
      <c r="V689" s="261"/>
      <c r="W689" s="261"/>
      <c r="X689" s="261"/>
      <c r="Y689" s="261"/>
      <c r="Z689" s="261"/>
      <c r="AA689" s="261"/>
      <c r="AB689" s="261"/>
      <c r="AC689" s="261"/>
      <c r="AD689" s="261"/>
      <c r="AE689" s="261"/>
      <c r="AF689" s="261"/>
      <c r="AG689" s="261"/>
      <c r="AH689" s="261"/>
      <c r="AI689" s="261"/>
      <c r="AJ689" s="261"/>
      <c r="AK689" s="261"/>
      <c r="AL689" s="261"/>
      <c r="AM689" s="261"/>
      <c r="AN689" s="261"/>
      <c r="AO689" s="261"/>
      <c r="AP689" s="261"/>
      <c r="AQ689" s="261"/>
      <c r="AR689" s="261"/>
      <c r="AS689" s="261"/>
      <c r="AT689" s="261"/>
      <c r="AU689" s="261"/>
      <c r="AV689" s="261"/>
      <c r="AW689" s="261"/>
      <c r="AX689" s="261"/>
      <c r="AY689" s="261"/>
      <c r="AZ689" s="261"/>
      <c r="BA689" s="261"/>
      <c r="BB689" s="261"/>
      <c r="BC689" s="261"/>
      <c r="BD689" s="261"/>
      <c r="BE689" s="261"/>
      <c r="BF689" s="261"/>
      <c r="BG689" s="261"/>
      <c r="BH689" s="261"/>
      <c r="BI689" s="261"/>
      <c r="BJ689" s="261"/>
      <c r="BK689" s="261"/>
      <c r="BL689" s="261"/>
      <c r="BM689" s="261"/>
      <c r="BN689" s="261"/>
      <c r="BO689" s="261"/>
      <c r="BP689" s="261"/>
      <c r="BQ689" s="261"/>
      <c r="BR689" s="261"/>
      <c r="BS689" s="261"/>
      <c r="BT689" s="261"/>
      <c r="BU689" s="261"/>
      <c r="BV689" s="261"/>
      <c r="BW689" s="261"/>
      <c r="BX689" s="261"/>
      <c r="BY689" s="261"/>
      <c r="BZ689" s="261"/>
      <c r="CA689" s="261"/>
      <c r="CB689" s="261"/>
      <c r="CC689" s="261"/>
      <c r="CD689" s="261"/>
      <c r="CE689" s="261"/>
      <c r="CF689" s="261"/>
      <c r="CG689" s="261"/>
      <c r="CH689" s="261"/>
      <c r="CI689" s="261"/>
      <c r="CJ689" s="261"/>
      <c r="CK689" s="261"/>
      <c r="CL689" s="261"/>
      <c r="CM689" s="261"/>
      <c r="CN689" s="261"/>
      <c r="CO689" s="261"/>
      <c r="CP689" s="261"/>
      <c r="CQ689" s="261"/>
      <c r="CR689" s="261"/>
      <c r="CS689" s="261"/>
      <c r="CT689" s="261"/>
      <c r="CU689" s="261"/>
      <c r="CV689" s="261"/>
      <c r="CW689" s="261"/>
      <c r="CX689" s="261"/>
      <c r="CY689" s="261"/>
      <c r="CZ689" s="261"/>
      <c r="DA689" s="261"/>
      <c r="DB689" s="261"/>
      <c r="DC689" s="261"/>
      <c r="DD689" s="261"/>
      <c r="DE689" s="261"/>
      <c r="DF689" s="261"/>
      <c r="DG689" s="261"/>
      <c r="DH689" s="261"/>
      <c r="DI689" s="261"/>
      <c r="DJ689" s="261"/>
      <c r="DK689" s="261"/>
      <c r="DL689" s="261"/>
      <c r="DM689" s="261"/>
      <c r="DN689" s="261"/>
      <c r="DO689" s="261"/>
      <c r="DP689" s="261"/>
      <c r="DQ689" s="261"/>
      <c r="DR689" s="261"/>
      <c r="DS689" s="261"/>
      <c r="DT689" s="261"/>
      <c r="DU689" s="261"/>
      <c r="DV689" s="261"/>
      <c r="DW689" s="261"/>
      <c r="DX689" s="261"/>
      <c r="DY689" s="261"/>
      <c r="DZ689" s="261"/>
      <c r="EA689" s="261"/>
      <c r="EB689" s="261"/>
      <c r="EC689" s="261"/>
      <c r="ED689" s="261"/>
      <c r="EE689" s="261"/>
      <c r="EF689" s="261"/>
      <c r="EG689" s="261"/>
      <c r="EH689" s="261"/>
      <c r="EI689" s="261"/>
      <c r="EJ689" s="261"/>
      <c r="EK689" s="261"/>
      <c r="EL689" s="261"/>
      <c r="EM689" s="261"/>
      <c r="EN689" s="261"/>
      <c r="EO689" s="261"/>
      <c r="EP689" s="261"/>
      <c r="EQ689" s="261"/>
      <c r="ER689" s="261"/>
      <c r="ES689" s="261"/>
      <c r="ET689" s="261"/>
      <c r="EU689" s="261"/>
      <c r="EV689" s="261"/>
      <c r="EW689" s="261"/>
      <c r="EX689" s="261"/>
      <c r="EY689" s="261"/>
      <c r="EZ689" s="261"/>
      <c r="FA689" s="261"/>
      <c r="FB689" s="261"/>
      <c r="FC689" s="261"/>
      <c r="FD689" s="261"/>
      <c r="FE689" s="261"/>
      <c r="FF689" s="261"/>
      <c r="FG689" s="261"/>
      <c r="FH689" s="261"/>
      <c r="FI689" s="261"/>
      <c r="FJ689" s="261"/>
      <c r="FK689" s="261"/>
      <c r="FL689" s="261"/>
      <c r="FM689" s="261"/>
      <c r="FN689" s="261"/>
      <c r="FO689" s="261"/>
      <c r="FP689" s="261"/>
      <c r="FQ689" s="261"/>
      <c r="FR689" s="261"/>
      <c r="FS689" s="261"/>
      <c r="FT689" s="261"/>
      <c r="FU689" s="261"/>
      <c r="FV689" s="261"/>
      <c r="FW689" s="261"/>
      <c r="FX689" s="261"/>
      <c r="FY689" s="261"/>
      <c r="FZ689" s="261"/>
      <c r="GA689" s="261"/>
      <c r="GB689" s="261"/>
      <c r="GC689" s="261"/>
      <c r="GD689" s="261"/>
      <c r="GE689" s="261"/>
      <c r="GF689" s="261"/>
      <c r="GG689" s="261"/>
      <c r="GH689" s="261"/>
      <c r="GI689" s="261"/>
      <c r="GJ689" s="261"/>
      <c r="GK689" s="261"/>
      <c r="GL689" s="261"/>
      <c r="GM689" s="261"/>
      <c r="GN689" s="261"/>
      <c r="GO689" s="261"/>
      <c r="GP689" s="261"/>
      <c r="GQ689" s="261"/>
      <c r="GR689" s="261"/>
      <c r="GS689" s="261"/>
      <c r="GT689" s="261"/>
      <c r="GU689" s="261"/>
      <c r="GV689" s="261"/>
      <c r="GW689" s="261"/>
      <c r="GX689" s="261"/>
      <c r="GY689" s="261"/>
      <c r="GZ689" s="261"/>
      <c r="HA689" s="261"/>
      <c r="HB689" s="261"/>
      <c r="HC689" s="261"/>
      <c r="HD689" s="261"/>
      <c r="HE689" s="261"/>
      <c r="HF689" s="261"/>
      <c r="HG689" s="261"/>
      <c r="HH689" s="261"/>
      <c r="HI689" s="261"/>
      <c r="HJ689" s="261"/>
      <c r="HK689" s="261"/>
      <c r="HL689" s="261"/>
      <c r="HM689" s="261"/>
      <c r="HN689" s="261"/>
      <c r="HO689" s="261"/>
      <c r="HP689" s="261"/>
      <c r="HQ689" s="261"/>
      <c r="HR689" s="261"/>
      <c r="HS689" s="261"/>
      <c r="HT689" s="261"/>
      <c r="HU689" s="261"/>
      <c r="HV689" s="261"/>
      <c r="HW689" s="261"/>
      <c r="HX689" s="261"/>
      <c r="HY689" s="261"/>
      <c r="HZ689" s="261"/>
      <c r="IA689" s="261"/>
      <c r="IB689" s="261"/>
      <c r="IC689" s="261"/>
      <c r="ID689" s="261"/>
      <c r="IE689" s="261"/>
      <c r="IF689" s="261"/>
      <c r="IG689" s="261"/>
      <c r="IH689" s="261"/>
      <c r="II689" s="261"/>
      <c r="IJ689" s="261"/>
      <c r="IK689" s="261"/>
      <c r="IL689" s="261"/>
      <c r="IM689" s="261"/>
      <c r="IN689" s="261"/>
      <c r="IO689" s="261"/>
      <c r="IP689" s="261"/>
      <c r="IQ689" s="261"/>
      <c r="IR689" s="261"/>
      <c r="IS689" s="261"/>
      <c r="IT689" s="261"/>
      <c r="IU689" s="261"/>
      <c r="IV689" s="261"/>
      <c r="IW689" s="261"/>
      <c r="IX689" s="261"/>
      <c r="IY689" s="261"/>
      <c r="IZ689" s="261"/>
      <c r="JA689" s="261"/>
      <c r="JB689" s="261"/>
      <c r="JC689" s="261"/>
      <c r="JD689" s="261"/>
      <c r="JE689" s="261"/>
      <c r="JF689" s="261"/>
      <c r="JG689" s="261"/>
      <c r="JH689" s="261"/>
      <c r="JI689" s="261"/>
      <c r="JJ689" s="261"/>
      <c r="JK689" s="261"/>
      <c r="JL689" s="261"/>
      <c r="JM689" s="261"/>
      <c r="JN689" s="261"/>
      <c r="JO689" s="261"/>
      <c r="JP689" s="261"/>
      <c r="JQ689" s="261"/>
      <c r="JR689" s="261"/>
      <c r="JS689" s="261"/>
      <c r="JT689" s="261"/>
      <c r="JU689" s="261"/>
      <c r="JV689" s="261"/>
      <c r="JW689" s="261"/>
      <c r="JX689" s="261"/>
      <c r="JY689" s="261"/>
      <c r="JZ689" s="261"/>
      <c r="KA689" s="261"/>
      <c r="KB689" s="261"/>
      <c r="KC689" s="261"/>
      <c r="KD689" s="261"/>
      <c r="KE689" s="261"/>
      <c r="KF689" s="261"/>
      <c r="KG689" s="261"/>
      <c r="KH689" s="261"/>
      <c r="KI689" s="261"/>
      <c r="KJ689" s="261"/>
      <c r="KK689" s="261"/>
      <c r="KL689" s="261"/>
      <c r="KM689" s="261"/>
      <c r="KN689" s="261"/>
      <c r="KO689" s="261"/>
      <c r="KP689" s="261"/>
      <c r="KQ689" s="261"/>
      <c r="KR689" s="261"/>
      <c r="KS689" s="261"/>
      <c r="KT689" s="261"/>
      <c r="KU689" s="261"/>
      <c r="KV689" s="261"/>
      <c r="KW689" s="261"/>
      <c r="KX689" s="261"/>
      <c r="KY689" s="261"/>
      <c r="KZ689" s="261"/>
      <c r="LA689" s="261"/>
      <c r="LB689" s="261"/>
      <c r="LC689" s="261"/>
      <c r="LD689" s="261"/>
      <c r="LE689" s="261"/>
      <c r="LF689" s="261"/>
      <c r="LG689" s="261"/>
      <c r="LH689" s="261"/>
      <c r="LI689" s="261"/>
      <c r="LJ689" s="261"/>
      <c r="LK689" s="261"/>
      <c r="LL689" s="261"/>
      <c r="LM689" s="261"/>
      <c r="LN689" s="261"/>
      <c r="LO689" s="261"/>
      <c r="LP689" s="261"/>
      <c r="LQ689" s="261"/>
      <c r="LR689" s="261"/>
      <c r="LS689" s="261"/>
      <c r="LT689" s="261"/>
      <c r="LU689" s="261"/>
      <c r="LV689" s="261"/>
      <c r="LW689" s="261"/>
      <c r="LX689" s="261"/>
      <c r="LY689" s="261"/>
      <c r="LZ689" s="261"/>
      <c r="MA689" s="261"/>
      <c r="MB689" s="261"/>
      <c r="MC689" s="261"/>
      <c r="MD689" s="261"/>
      <c r="ME689" s="261"/>
      <c r="MF689" s="261"/>
      <c r="MG689" s="261"/>
      <c r="MH689" s="261"/>
      <c r="MI689" s="261"/>
      <c r="MJ689" s="261"/>
      <c r="MK689" s="261"/>
      <c r="ML689" s="261"/>
      <c r="MM689" s="261"/>
      <c r="MN689" s="261"/>
      <c r="MO689" s="261"/>
      <c r="MP689" s="261"/>
      <c r="MQ689" s="261"/>
      <c r="MR689" s="261"/>
      <c r="MS689" s="261"/>
      <c r="MT689" s="261"/>
      <c r="MU689" s="261"/>
      <c r="MV689" s="261"/>
      <c r="MW689" s="261"/>
      <c r="MX689" s="261"/>
      <c r="MY689" s="261"/>
      <c r="MZ689" s="261"/>
      <c r="NA689" s="261"/>
      <c r="NB689" s="261"/>
      <c r="NC689" s="261"/>
      <c r="ND689" s="261"/>
      <c r="NE689" s="261"/>
      <c r="NF689" s="261"/>
      <c r="NG689" s="261"/>
      <c r="NH689" s="261"/>
      <c r="NI689" s="261"/>
      <c r="NJ689" s="261"/>
      <c r="NK689" s="261"/>
      <c r="NL689" s="261"/>
      <c r="NM689" s="261"/>
      <c r="NN689" s="261"/>
      <c r="NO689" s="261"/>
      <c r="NP689" s="261"/>
      <c r="NQ689" s="261"/>
      <c r="NR689" s="261"/>
      <c r="NS689" s="261"/>
      <c r="NT689" s="261"/>
      <c r="NU689" s="261"/>
      <c r="NV689" s="261"/>
      <c r="NW689" s="261"/>
      <c r="NX689" s="261"/>
      <c r="NY689" s="261"/>
      <c r="NZ689" s="261"/>
      <c r="OA689" s="261"/>
      <c r="OB689" s="261"/>
      <c r="OC689" s="261"/>
      <c r="OD689" s="261"/>
      <c r="OE689" s="261"/>
      <c r="OF689" s="261"/>
      <c r="OG689" s="261"/>
      <c r="OH689" s="261"/>
      <c r="OI689" s="261"/>
      <c r="OJ689" s="261"/>
      <c r="OK689" s="261"/>
      <c r="OL689" s="261"/>
      <c r="OM689" s="261"/>
      <c r="ON689" s="261"/>
      <c r="OO689" s="261"/>
      <c r="OP689" s="261"/>
      <c r="OQ689" s="261"/>
      <c r="OR689" s="261"/>
      <c r="OS689" s="261"/>
      <c r="OT689" s="261"/>
      <c r="OU689" s="261"/>
      <c r="OV689" s="261"/>
      <c r="OW689" s="261"/>
      <c r="OX689" s="261"/>
      <c r="OY689" s="261"/>
      <c r="OZ689" s="261"/>
      <c r="PA689" s="261"/>
      <c r="PB689" s="261"/>
      <c r="PC689" s="261"/>
      <c r="PD689" s="261"/>
      <c r="PE689" s="261"/>
      <c r="PF689" s="261"/>
      <c r="PG689" s="261"/>
      <c r="PH689" s="261"/>
      <c r="PI689" s="261"/>
      <c r="PJ689" s="261"/>
      <c r="PK689" s="261"/>
      <c r="PL689" s="261"/>
      <c r="PM689" s="261"/>
      <c r="PN689" s="261"/>
      <c r="PO689" s="261"/>
      <c r="PP689" s="261"/>
      <c r="PQ689" s="261"/>
      <c r="PR689" s="261"/>
      <c r="PS689" s="261"/>
      <c r="PT689" s="261"/>
      <c r="PU689" s="261"/>
      <c r="PV689" s="261"/>
      <c r="PW689" s="261"/>
      <c r="PX689" s="261"/>
      <c r="PY689" s="261"/>
      <c r="PZ689" s="261"/>
      <c r="QA689" s="261"/>
      <c r="QB689" s="261"/>
      <c r="QC689" s="261"/>
      <c r="QD689" s="261"/>
      <c r="QE689" s="261"/>
      <c r="QF689" s="261"/>
      <c r="QG689" s="261"/>
      <c r="QH689" s="261"/>
      <c r="QI689" s="261"/>
      <c r="QJ689" s="261"/>
      <c r="QK689" s="261"/>
      <c r="QL689" s="261"/>
      <c r="QM689" s="261"/>
      <c r="QN689" s="261"/>
      <c r="QO689" s="261"/>
      <c r="QP689" s="261"/>
      <c r="QQ689" s="261"/>
      <c r="QR689" s="261"/>
      <c r="QS689" s="261"/>
      <c r="QT689" s="261"/>
      <c r="QU689" s="261"/>
      <c r="QV689" s="261"/>
      <c r="QW689" s="261"/>
      <c r="QX689" s="261"/>
      <c r="QY689" s="261"/>
      <c r="QZ689" s="261"/>
      <c r="RA689" s="261"/>
      <c r="RB689" s="261"/>
      <c r="RC689" s="261"/>
      <c r="RD689" s="261"/>
      <c r="RE689" s="261"/>
      <c r="RF689" s="261"/>
      <c r="RG689" s="261"/>
      <c r="RH689" s="261"/>
      <c r="RI689" s="261"/>
      <c r="RJ689" s="261"/>
      <c r="RK689" s="261"/>
      <c r="RL689" s="261"/>
      <c r="RM689" s="261"/>
      <c r="RN689" s="261"/>
      <c r="RO689" s="261"/>
      <c r="RP689" s="261"/>
      <c r="RQ689" s="261"/>
      <c r="RR689" s="261"/>
      <c r="RS689" s="261"/>
      <c r="RT689" s="261"/>
      <c r="RU689" s="261"/>
      <c r="RV689" s="261"/>
      <c r="RW689" s="261"/>
      <c r="RX689" s="261"/>
      <c r="RY689" s="261"/>
      <c r="RZ689" s="261"/>
      <c r="SA689" s="261"/>
      <c r="SB689" s="261"/>
      <c r="SC689" s="261"/>
      <c r="SD689" s="261"/>
      <c r="SE689" s="261"/>
      <c r="SF689" s="261"/>
      <c r="SG689" s="261"/>
      <c r="SH689" s="261"/>
      <c r="SI689" s="261"/>
      <c r="SJ689" s="261"/>
      <c r="SK689" s="261"/>
      <c r="SL689" s="261"/>
      <c r="SM689" s="261"/>
      <c r="SN689" s="261"/>
      <c r="SO689" s="261"/>
      <c r="SP689" s="261"/>
      <c r="SQ689" s="261"/>
      <c r="SR689" s="261"/>
      <c r="SS689" s="261"/>
      <c r="ST689" s="261"/>
      <c r="SU689" s="261"/>
      <c r="SV689" s="261"/>
      <c r="SW689" s="261"/>
      <c r="SX689" s="261"/>
      <c r="SY689" s="261"/>
      <c r="SZ689" s="261"/>
      <c r="TA689" s="261"/>
      <c r="TB689" s="261"/>
      <c r="TC689" s="261"/>
      <c r="TD689" s="261"/>
      <c r="TE689" s="261"/>
      <c r="TF689" s="261"/>
      <c r="TG689" s="261"/>
      <c r="TH689" s="261"/>
      <c r="TI689" s="261"/>
      <c r="TJ689" s="261"/>
      <c r="TK689" s="261"/>
      <c r="TL689" s="261"/>
      <c r="TM689" s="261"/>
      <c r="TN689" s="261"/>
      <c r="TO689" s="261"/>
      <c r="TP689" s="261"/>
      <c r="TQ689" s="261"/>
      <c r="TR689" s="261"/>
      <c r="TS689" s="261"/>
      <c r="TT689" s="261"/>
      <c r="TU689" s="261"/>
      <c r="TV689" s="261"/>
      <c r="TW689" s="261"/>
      <c r="TX689" s="261"/>
      <c r="TY689" s="261"/>
      <c r="TZ689" s="261"/>
      <c r="UA689" s="261"/>
      <c r="UB689" s="261"/>
      <c r="UC689" s="261"/>
      <c r="UD689" s="261"/>
      <c r="UE689" s="261"/>
      <c r="UF689" s="261"/>
      <c r="UG689" s="261"/>
      <c r="UH689" s="261"/>
      <c r="UI689" s="261"/>
      <c r="UJ689" s="261"/>
      <c r="UK689" s="261"/>
      <c r="UL689" s="261"/>
      <c r="UM689" s="261"/>
      <c r="UN689" s="261"/>
      <c r="UO689" s="261"/>
      <c r="UP689" s="261"/>
      <c r="UQ689" s="261"/>
      <c r="UR689" s="261"/>
      <c r="US689" s="261"/>
      <c r="UT689" s="261"/>
      <c r="UU689" s="261"/>
      <c r="UV689" s="261"/>
      <c r="UW689" s="261"/>
      <c r="UX689" s="261"/>
      <c r="UY689" s="261"/>
      <c r="UZ689" s="261"/>
      <c r="VA689" s="261"/>
      <c r="VB689" s="261"/>
      <c r="VC689" s="261"/>
      <c r="VD689" s="261"/>
      <c r="VE689" s="261"/>
      <c r="VF689" s="261"/>
      <c r="VG689" s="261"/>
      <c r="VH689" s="261"/>
      <c r="VI689" s="261"/>
      <c r="VJ689" s="261"/>
      <c r="VK689" s="261"/>
      <c r="VL689" s="261"/>
      <c r="VM689" s="261"/>
      <c r="VN689" s="261"/>
      <c r="VO689" s="261"/>
      <c r="VP689" s="261"/>
      <c r="VQ689" s="261"/>
      <c r="VR689" s="261"/>
      <c r="VS689" s="261"/>
      <c r="VT689" s="261"/>
      <c r="VU689" s="261"/>
      <c r="VV689" s="261"/>
      <c r="VW689" s="261"/>
      <c r="VX689" s="261"/>
      <c r="VY689" s="261"/>
      <c r="VZ689" s="261"/>
      <c r="WA689" s="261"/>
      <c r="WB689" s="261"/>
      <c r="WC689" s="261"/>
      <c r="WD689" s="261"/>
      <c r="WE689" s="261"/>
      <c r="WF689" s="261"/>
      <c r="WG689" s="261"/>
      <c r="WH689" s="261"/>
      <c r="WI689" s="261"/>
      <c r="WJ689" s="261"/>
      <c r="WK689" s="261"/>
      <c r="WL689" s="261"/>
      <c r="WM689" s="261"/>
      <c r="WN689" s="261"/>
      <c r="WO689" s="261"/>
      <c r="WP689" s="261"/>
      <c r="WQ689" s="261"/>
      <c r="WR689" s="261"/>
      <c r="WS689" s="261"/>
      <c r="WT689" s="261"/>
      <c r="WU689" s="261"/>
      <c r="WV689" s="261"/>
      <c r="WW689" s="261"/>
      <c r="WX689" s="261"/>
      <c r="WY689" s="261"/>
      <c r="WZ689" s="261"/>
      <c r="XA689" s="261"/>
      <c r="XB689" s="261"/>
      <c r="XC689" s="261"/>
      <c r="XD689" s="261"/>
      <c r="XE689" s="261"/>
      <c r="XF689" s="261"/>
      <c r="XG689" s="261"/>
      <c r="XH689" s="261"/>
      <c r="XI689" s="261"/>
      <c r="XJ689" s="261"/>
      <c r="XK689" s="261"/>
      <c r="XL689" s="261"/>
      <c r="XM689" s="261"/>
      <c r="XN689" s="261"/>
      <c r="XO689" s="261"/>
      <c r="XP689" s="261"/>
      <c r="XQ689" s="261"/>
      <c r="XR689" s="261"/>
      <c r="XS689" s="261"/>
      <c r="XT689" s="261"/>
      <c r="XU689" s="261"/>
      <c r="XV689" s="261"/>
      <c r="XW689" s="261"/>
      <c r="XX689" s="261"/>
      <c r="XY689" s="261"/>
      <c r="XZ689" s="261"/>
      <c r="YA689" s="261"/>
      <c r="YB689" s="261"/>
      <c r="YC689" s="261"/>
      <c r="YD689" s="261"/>
      <c r="YE689" s="261"/>
      <c r="YF689" s="261"/>
      <c r="YG689" s="261"/>
      <c r="YH689" s="261"/>
      <c r="YI689" s="261"/>
      <c r="YJ689" s="261"/>
      <c r="YK689" s="261"/>
      <c r="YL689" s="261"/>
      <c r="YM689" s="261"/>
      <c r="YN689" s="261"/>
      <c r="YO689" s="261"/>
      <c r="YP689" s="261"/>
      <c r="YQ689" s="261"/>
      <c r="YR689" s="261"/>
      <c r="YS689" s="261"/>
      <c r="YT689" s="261"/>
      <c r="YU689" s="261"/>
      <c r="YV689" s="261"/>
      <c r="YW689" s="261"/>
      <c r="YX689" s="261"/>
      <c r="YY689" s="261"/>
      <c r="YZ689" s="261"/>
      <c r="ZA689" s="261"/>
      <c r="ZB689" s="261"/>
      <c r="ZC689" s="261"/>
      <c r="ZD689" s="261"/>
      <c r="ZE689" s="261"/>
      <c r="ZF689" s="261"/>
      <c r="ZG689" s="261"/>
      <c r="ZH689" s="261"/>
      <c r="ZI689" s="261"/>
      <c r="ZJ689" s="261"/>
      <c r="ZK689" s="261"/>
      <c r="ZL689" s="261"/>
      <c r="ZM689" s="261"/>
      <c r="ZN689" s="261"/>
      <c r="ZO689" s="261"/>
      <c r="ZP689" s="261"/>
      <c r="ZQ689" s="261"/>
      <c r="ZR689" s="261"/>
      <c r="ZS689" s="261"/>
      <c r="ZT689" s="261"/>
      <c r="ZU689" s="261"/>
      <c r="ZV689" s="261"/>
      <c r="ZW689" s="261"/>
      <c r="ZX689" s="261"/>
      <c r="ZY689" s="261"/>
      <c r="ZZ689" s="261"/>
      <c r="AAA689" s="261"/>
      <c r="AAB689" s="261"/>
      <c r="AAC689" s="261"/>
      <c r="AAD689" s="261"/>
      <c r="AAE689" s="261"/>
      <c r="AAF689" s="261"/>
      <c r="AAG689" s="261"/>
      <c r="AAH689" s="261"/>
      <c r="AAI689" s="261"/>
      <c r="AAJ689" s="261"/>
      <c r="AAK689" s="261"/>
      <c r="AAL689" s="261"/>
      <c r="AAM689" s="261"/>
      <c r="AAN689" s="261"/>
      <c r="AAO689" s="261"/>
      <c r="AAP689" s="261"/>
      <c r="AAQ689" s="261"/>
      <c r="AAR689" s="261"/>
      <c r="AAS689" s="261"/>
      <c r="AAT689" s="261"/>
      <c r="AAU689" s="261"/>
      <c r="AAV689" s="261"/>
      <c r="AAW689" s="261"/>
      <c r="AAX689" s="261"/>
      <c r="AAY689" s="261"/>
      <c r="AAZ689" s="261"/>
      <c r="ABA689" s="261"/>
      <c r="ABB689" s="261"/>
      <c r="ABC689" s="261"/>
      <c r="ABD689" s="261"/>
      <c r="ABE689" s="261"/>
      <c r="ABF689" s="261"/>
      <c r="ABG689" s="261"/>
      <c r="ABH689" s="261"/>
      <c r="ABI689" s="261"/>
      <c r="ABJ689" s="261"/>
      <c r="ABK689" s="261"/>
      <c r="ABL689" s="261"/>
      <c r="ABM689" s="261"/>
      <c r="ABN689" s="261"/>
      <c r="ABO689" s="261"/>
      <c r="ABP689" s="261"/>
      <c r="ABQ689" s="261"/>
      <c r="ABR689" s="261"/>
      <c r="ABS689" s="261"/>
      <c r="ABT689" s="261"/>
      <c r="ABU689" s="261"/>
      <c r="ABV689" s="261"/>
      <c r="ABW689" s="261"/>
      <c r="ABX689" s="261"/>
      <c r="ABY689" s="261"/>
      <c r="ABZ689" s="261"/>
      <c r="ACA689" s="261"/>
      <c r="ACB689" s="261"/>
      <c r="ACC689" s="261"/>
      <c r="ACD689" s="261"/>
      <c r="ACE689" s="261"/>
      <c r="ACF689" s="261"/>
      <c r="ACG689" s="261"/>
      <c r="ACH689" s="261"/>
      <c r="ACI689" s="261"/>
      <c r="ACJ689" s="261"/>
      <c r="ACK689" s="261"/>
      <c r="ACL689" s="261"/>
      <c r="ACM689" s="261"/>
      <c r="ACN689" s="261"/>
      <c r="ACO689" s="261"/>
      <c r="ACP689" s="261"/>
      <c r="ACQ689" s="261"/>
      <c r="ACR689" s="261"/>
      <c r="ACS689" s="261"/>
      <c r="ACT689" s="261"/>
      <c r="ACU689" s="261"/>
      <c r="ACV689" s="261"/>
      <c r="ACW689" s="261"/>
      <c r="ACX689" s="261"/>
      <c r="ACY689" s="261"/>
      <c r="ACZ689" s="261"/>
      <c r="ADA689" s="261"/>
      <c r="ADB689" s="261"/>
      <c r="ADC689" s="261"/>
      <c r="ADD689" s="261"/>
      <c r="ADE689" s="261"/>
      <c r="ADF689" s="261"/>
      <c r="ADG689" s="261"/>
      <c r="ADH689" s="261"/>
      <c r="ADI689" s="261"/>
      <c r="ADJ689" s="261"/>
      <c r="ADK689" s="261"/>
      <c r="ADL689" s="261"/>
      <c r="ADM689" s="261"/>
      <c r="ADN689" s="261"/>
      <c r="ADO689" s="261"/>
      <c r="ADP689" s="261"/>
      <c r="ADQ689" s="261"/>
      <c r="ADR689" s="261"/>
      <c r="ADS689" s="261"/>
      <c r="ADT689" s="261"/>
      <c r="ADU689" s="261"/>
      <c r="ADV689" s="261"/>
      <c r="ADW689" s="261"/>
      <c r="ADX689" s="261"/>
      <c r="ADY689" s="261"/>
      <c r="ADZ689" s="261"/>
      <c r="AEA689" s="261"/>
      <c r="AEB689" s="261"/>
      <c r="AEC689" s="261"/>
      <c r="AED689" s="261"/>
      <c r="AEE689" s="261"/>
      <c r="AEF689" s="261"/>
      <c r="AEG689" s="261"/>
      <c r="AEH689" s="261"/>
      <c r="AEI689" s="261"/>
      <c r="AEJ689" s="261"/>
      <c r="AEK689" s="261"/>
      <c r="AEL689" s="261"/>
      <c r="AEM689" s="261"/>
      <c r="AEN689" s="261"/>
      <c r="AEO689" s="261"/>
      <c r="AEP689" s="261"/>
      <c r="AEQ689" s="261"/>
      <c r="AER689" s="261"/>
      <c r="AES689" s="261"/>
      <c r="AET689" s="261"/>
      <c r="AEU689" s="261"/>
      <c r="AEV689" s="261"/>
      <c r="AEW689" s="261"/>
      <c r="AEX689" s="261"/>
      <c r="AEY689" s="261"/>
      <c r="AEZ689" s="261"/>
      <c r="AFA689" s="261"/>
      <c r="AFB689" s="261"/>
      <c r="AFC689" s="261"/>
      <c r="AFD689" s="261"/>
      <c r="AFE689" s="261"/>
      <c r="AFF689" s="261"/>
      <c r="AFG689" s="261"/>
      <c r="AFH689" s="261"/>
      <c r="AFI689" s="261"/>
      <c r="AFJ689" s="261"/>
      <c r="AFK689" s="261"/>
      <c r="AFL689" s="261"/>
      <c r="AFM689" s="261"/>
      <c r="AFN689" s="261"/>
      <c r="AFO689" s="261"/>
      <c r="AFP689" s="261"/>
      <c r="AFQ689" s="261"/>
      <c r="AFR689" s="261"/>
      <c r="AFS689" s="261"/>
      <c r="AFT689" s="261"/>
      <c r="AFU689" s="261"/>
      <c r="AFV689" s="261"/>
      <c r="AFW689" s="261"/>
      <c r="AFX689" s="261"/>
      <c r="AFY689" s="261"/>
      <c r="AFZ689" s="261"/>
      <c r="AGA689" s="261"/>
      <c r="AGB689" s="261"/>
      <c r="AGC689" s="261"/>
      <c r="AGD689" s="261"/>
      <c r="AGE689" s="261"/>
      <c r="AGF689" s="261"/>
      <c r="AGG689" s="261"/>
      <c r="AGH689" s="261"/>
      <c r="AGI689" s="261"/>
      <c r="AGJ689" s="261"/>
      <c r="AGK689" s="261"/>
      <c r="AGL689" s="261"/>
      <c r="AGM689" s="261"/>
      <c r="AGN689" s="261"/>
      <c r="AGO689" s="261"/>
      <c r="AGP689" s="261"/>
      <c r="AGQ689" s="261"/>
      <c r="AGR689" s="261"/>
      <c r="AGS689" s="261"/>
      <c r="AGT689" s="261"/>
      <c r="AGU689" s="261"/>
      <c r="AGV689" s="261"/>
      <c r="AGW689" s="261"/>
      <c r="AGX689" s="261"/>
      <c r="AGY689" s="261"/>
      <c r="AGZ689" s="261"/>
      <c r="AHA689" s="261"/>
      <c r="AHB689" s="261"/>
      <c r="AHC689" s="261"/>
      <c r="AHD689" s="261"/>
      <c r="AHE689" s="261"/>
      <c r="AHF689" s="261"/>
      <c r="AHG689" s="261"/>
      <c r="AHH689" s="261"/>
      <c r="AHI689" s="261"/>
      <c r="AHJ689" s="261"/>
      <c r="AHK689" s="261"/>
      <c r="AHL689" s="261"/>
      <c r="AHM689" s="261"/>
      <c r="AHN689" s="261"/>
      <c r="AHO689" s="261"/>
      <c r="AHP689" s="261"/>
      <c r="AHQ689" s="261"/>
      <c r="AHR689" s="261"/>
      <c r="AHS689" s="261"/>
      <c r="AHT689" s="261"/>
      <c r="AHU689" s="261"/>
      <c r="AHV689" s="261"/>
      <c r="AHW689" s="261"/>
      <c r="AHX689" s="261"/>
      <c r="AHY689" s="261"/>
      <c r="AHZ689" s="261"/>
      <c r="AIA689" s="261"/>
      <c r="AIB689" s="261"/>
      <c r="AIC689" s="261"/>
      <c r="AID689" s="261"/>
      <c r="AIE689" s="261"/>
      <c r="AIF689" s="261"/>
      <c r="AIG689" s="261"/>
      <c r="AIH689" s="261"/>
      <c r="AII689" s="261"/>
      <c r="AIJ689" s="261"/>
      <c r="AIK689" s="261"/>
      <c r="AIL689" s="261"/>
      <c r="AIM689" s="261"/>
      <c r="AIN689" s="261"/>
      <c r="AIO689" s="261"/>
      <c r="AIP689" s="261"/>
      <c r="AIQ689" s="261"/>
      <c r="AIR689" s="261"/>
      <c r="AIS689" s="261"/>
      <c r="AIT689" s="261"/>
      <c r="AIU689" s="261"/>
      <c r="AIV689" s="261"/>
      <c r="AIW689" s="261"/>
      <c r="AIX689" s="261"/>
      <c r="AIY689" s="261"/>
      <c r="AIZ689" s="261"/>
      <c r="AJA689" s="261"/>
      <c r="AJB689" s="261"/>
      <c r="AJC689" s="261"/>
      <c r="AJD689" s="261"/>
      <c r="AJE689" s="261"/>
      <c r="AJF689" s="261"/>
      <c r="AJG689" s="261"/>
      <c r="AJH689" s="261"/>
      <c r="AJI689" s="261"/>
      <c r="AJJ689" s="261"/>
      <c r="AJK689" s="261"/>
      <c r="AJL689" s="261"/>
      <c r="AJM689" s="261"/>
      <c r="AJN689" s="261"/>
      <c r="AJO689" s="261"/>
      <c r="AJP689" s="261"/>
      <c r="AJQ689" s="261"/>
      <c r="AJR689" s="261"/>
      <c r="AJS689" s="261"/>
      <c r="AJT689" s="261"/>
      <c r="AJU689" s="261"/>
      <c r="AJV689" s="261"/>
      <c r="AJW689" s="261"/>
      <c r="AJX689" s="261"/>
      <c r="AJY689" s="261"/>
      <c r="AJZ689" s="261"/>
      <c r="AKA689" s="261"/>
      <c r="AKB689" s="261"/>
      <c r="AKC689" s="261"/>
      <c r="AKD689" s="261"/>
      <c r="AKE689" s="261"/>
      <c r="AKF689" s="261"/>
      <c r="AKG689" s="261"/>
      <c r="AKH689" s="261"/>
      <c r="AKI689" s="261"/>
      <c r="AKJ689" s="261"/>
      <c r="AKK689" s="261"/>
      <c r="AKL689" s="261"/>
      <c r="AKM689" s="261"/>
      <c r="AKN689" s="261"/>
      <c r="AKO689" s="261"/>
      <c r="AKP689" s="261"/>
      <c r="AKQ689" s="261"/>
      <c r="AKR689" s="261"/>
      <c r="AKS689" s="261"/>
      <c r="AKT689" s="261"/>
      <c r="AKU689" s="261"/>
      <c r="AKV689" s="261"/>
      <c r="AKW689" s="261"/>
      <c r="AKX689" s="261"/>
      <c r="AKY689" s="261"/>
      <c r="AKZ689" s="261"/>
      <c r="ALA689" s="261"/>
      <c r="ALB689" s="261"/>
      <c r="ALC689" s="261"/>
      <c r="ALD689" s="261"/>
      <c r="ALE689" s="261"/>
      <c r="ALF689" s="261"/>
      <c r="ALG689" s="261"/>
      <c r="ALH689" s="261"/>
      <c r="ALI689" s="261"/>
      <c r="ALJ689" s="261"/>
      <c r="ALK689" s="261"/>
      <c r="ALL689" s="261"/>
      <c r="ALM689" s="261"/>
      <c r="ALN689" s="261"/>
      <c r="ALO689" s="261"/>
      <c r="ALP689" s="261"/>
      <c r="ALQ689" s="261"/>
      <c r="ALR689" s="261"/>
      <c r="ALS689" s="261"/>
      <c r="ALT689" s="261"/>
      <c r="ALU689" s="261"/>
      <c r="ALV689" s="261"/>
      <c r="ALW689" s="261"/>
      <c r="ALX689" s="261"/>
      <c r="ALY689" s="261"/>
      <c r="ALZ689" s="261"/>
      <c r="AMA689" s="261"/>
      <c r="AMB689" s="261"/>
      <c r="AMC689" s="261"/>
      <c r="AMD689" s="261"/>
      <c r="AME689" s="261"/>
      <c r="AMF689" s="261"/>
      <c r="AMG689" s="261"/>
      <c r="AMH689" s="261"/>
      <c r="AMI689" s="261"/>
      <c r="AMJ689" s="261"/>
      <c r="AMK689" s="261"/>
    </row>
    <row r="690" spans="1:1025" s="269" customFormat="1" x14ac:dyDescent="0.35">
      <c r="A690" s="261"/>
      <c r="B690" s="265"/>
      <c r="C690" s="266"/>
      <c r="D690" s="266"/>
      <c r="E690" s="266"/>
      <c r="F690" s="266"/>
      <c r="G690" s="266"/>
      <c r="H690" s="261"/>
      <c r="I690" s="261"/>
      <c r="J690" s="261"/>
      <c r="K690" s="261"/>
      <c r="L690" s="261"/>
      <c r="M690" s="261"/>
      <c r="N690" s="261"/>
      <c r="O690" s="261"/>
      <c r="P690" s="261"/>
      <c r="Q690" s="261"/>
      <c r="R690" s="261"/>
      <c r="S690" s="261"/>
      <c r="T690" s="261"/>
      <c r="U690" s="261"/>
      <c r="V690" s="261"/>
      <c r="W690" s="261"/>
      <c r="X690" s="261"/>
      <c r="Y690" s="261"/>
      <c r="Z690" s="261"/>
      <c r="AA690" s="261"/>
      <c r="AB690" s="261"/>
      <c r="AC690" s="261"/>
      <c r="AD690" s="261"/>
      <c r="AE690" s="261"/>
      <c r="AF690" s="261"/>
      <c r="AG690" s="261"/>
      <c r="AH690" s="261"/>
      <c r="AI690" s="261"/>
      <c r="AJ690" s="261"/>
      <c r="AK690" s="261"/>
      <c r="AL690" s="261"/>
      <c r="AM690" s="261"/>
      <c r="AN690" s="261"/>
      <c r="AO690" s="261"/>
      <c r="AP690" s="261"/>
      <c r="AQ690" s="261"/>
      <c r="AR690" s="261"/>
      <c r="AS690" s="261"/>
      <c r="AT690" s="261"/>
      <c r="AU690" s="261"/>
      <c r="AV690" s="261"/>
      <c r="AW690" s="261"/>
      <c r="AX690" s="261"/>
      <c r="AY690" s="261"/>
      <c r="AZ690" s="261"/>
      <c r="BA690" s="261"/>
      <c r="BB690" s="261"/>
      <c r="BC690" s="261"/>
      <c r="BD690" s="261"/>
      <c r="BE690" s="261"/>
      <c r="BF690" s="261"/>
      <c r="BG690" s="261"/>
      <c r="BH690" s="261"/>
      <c r="BI690" s="261"/>
      <c r="BJ690" s="261"/>
      <c r="BK690" s="261"/>
      <c r="BL690" s="261"/>
      <c r="BM690" s="261"/>
      <c r="BN690" s="261"/>
      <c r="BO690" s="261"/>
      <c r="BP690" s="261"/>
      <c r="BQ690" s="261"/>
      <c r="BR690" s="261"/>
      <c r="BS690" s="261"/>
      <c r="BT690" s="261"/>
      <c r="BU690" s="261"/>
      <c r="BV690" s="261"/>
      <c r="BW690" s="261"/>
      <c r="BX690" s="261"/>
      <c r="BY690" s="261"/>
      <c r="BZ690" s="261"/>
      <c r="CA690" s="261"/>
      <c r="CB690" s="261"/>
      <c r="CC690" s="261"/>
      <c r="CD690" s="261"/>
      <c r="CE690" s="261"/>
      <c r="CF690" s="261"/>
      <c r="CG690" s="261"/>
      <c r="CH690" s="261"/>
      <c r="CI690" s="261"/>
      <c r="CJ690" s="261"/>
      <c r="CK690" s="261"/>
      <c r="CL690" s="261"/>
      <c r="CM690" s="261"/>
      <c r="CN690" s="261"/>
      <c r="CO690" s="261"/>
      <c r="CP690" s="261"/>
      <c r="CQ690" s="261"/>
      <c r="CR690" s="261"/>
      <c r="CS690" s="261"/>
      <c r="CT690" s="261"/>
      <c r="CU690" s="261"/>
      <c r="CV690" s="261"/>
      <c r="CW690" s="261"/>
      <c r="CX690" s="261"/>
      <c r="CY690" s="261"/>
      <c r="CZ690" s="261"/>
      <c r="DA690" s="261"/>
      <c r="DB690" s="261"/>
      <c r="DC690" s="261"/>
      <c r="DD690" s="261"/>
      <c r="DE690" s="261"/>
      <c r="DF690" s="261"/>
      <c r="DG690" s="261"/>
      <c r="DH690" s="261"/>
      <c r="DI690" s="261"/>
      <c r="DJ690" s="261"/>
      <c r="DK690" s="261"/>
      <c r="DL690" s="261"/>
      <c r="DM690" s="261"/>
      <c r="DN690" s="261"/>
      <c r="DO690" s="261"/>
      <c r="DP690" s="261"/>
      <c r="DQ690" s="261"/>
      <c r="DR690" s="261"/>
      <c r="DS690" s="261"/>
      <c r="DT690" s="261"/>
      <c r="DU690" s="261"/>
      <c r="DV690" s="261"/>
      <c r="DW690" s="261"/>
      <c r="DX690" s="261"/>
      <c r="DY690" s="261"/>
      <c r="DZ690" s="261"/>
      <c r="EA690" s="261"/>
      <c r="EB690" s="261"/>
      <c r="EC690" s="261"/>
      <c r="ED690" s="261"/>
      <c r="EE690" s="261"/>
      <c r="EF690" s="261"/>
      <c r="EG690" s="261"/>
      <c r="EH690" s="261"/>
      <c r="EI690" s="261"/>
      <c r="EJ690" s="261"/>
      <c r="EK690" s="261"/>
      <c r="EL690" s="261"/>
      <c r="EM690" s="261"/>
      <c r="EN690" s="261"/>
      <c r="EO690" s="261"/>
      <c r="EP690" s="261"/>
      <c r="EQ690" s="261"/>
      <c r="ER690" s="261"/>
      <c r="ES690" s="261"/>
      <c r="ET690" s="261"/>
      <c r="EU690" s="261"/>
      <c r="EV690" s="261"/>
      <c r="EW690" s="261"/>
      <c r="EX690" s="261"/>
      <c r="EY690" s="261"/>
      <c r="EZ690" s="261"/>
      <c r="FA690" s="261"/>
      <c r="FB690" s="261"/>
      <c r="FC690" s="261"/>
      <c r="FD690" s="261"/>
      <c r="FE690" s="261"/>
      <c r="FF690" s="261"/>
      <c r="FG690" s="261"/>
      <c r="FH690" s="261"/>
      <c r="FI690" s="261"/>
      <c r="FJ690" s="261"/>
      <c r="FK690" s="261"/>
      <c r="FL690" s="261"/>
      <c r="FM690" s="261"/>
      <c r="FN690" s="261"/>
      <c r="FO690" s="261"/>
      <c r="FP690" s="261"/>
      <c r="FQ690" s="261"/>
      <c r="FR690" s="261"/>
      <c r="FS690" s="261"/>
      <c r="FT690" s="261"/>
      <c r="FU690" s="261"/>
      <c r="FV690" s="261"/>
      <c r="FW690" s="261"/>
      <c r="FX690" s="261"/>
      <c r="FY690" s="261"/>
      <c r="FZ690" s="261"/>
      <c r="GA690" s="261"/>
      <c r="GB690" s="261"/>
      <c r="GC690" s="261"/>
      <c r="GD690" s="261"/>
      <c r="GE690" s="261"/>
      <c r="GF690" s="261"/>
      <c r="GG690" s="261"/>
      <c r="GH690" s="261"/>
      <c r="GI690" s="261"/>
      <c r="GJ690" s="261"/>
      <c r="GK690" s="261"/>
      <c r="GL690" s="261"/>
      <c r="GM690" s="261"/>
      <c r="GN690" s="261"/>
      <c r="GO690" s="261"/>
      <c r="GP690" s="261"/>
      <c r="GQ690" s="261"/>
      <c r="GR690" s="261"/>
      <c r="GS690" s="261"/>
      <c r="GT690" s="261"/>
      <c r="GU690" s="261"/>
      <c r="GV690" s="261"/>
      <c r="GW690" s="261"/>
      <c r="GX690" s="261"/>
      <c r="GY690" s="261"/>
      <c r="GZ690" s="261"/>
      <c r="HA690" s="261"/>
      <c r="HB690" s="261"/>
      <c r="HC690" s="261"/>
      <c r="HD690" s="261"/>
      <c r="HE690" s="261"/>
      <c r="HF690" s="261"/>
      <c r="HG690" s="261"/>
      <c r="HH690" s="261"/>
      <c r="HI690" s="261"/>
      <c r="HJ690" s="261"/>
      <c r="HK690" s="261"/>
      <c r="HL690" s="261"/>
      <c r="HM690" s="261"/>
      <c r="HN690" s="261"/>
      <c r="HO690" s="261"/>
      <c r="HP690" s="261"/>
      <c r="HQ690" s="261"/>
      <c r="HR690" s="261"/>
      <c r="HS690" s="261"/>
      <c r="HT690" s="261"/>
      <c r="HU690" s="261"/>
      <c r="HV690" s="261"/>
      <c r="HW690" s="261"/>
      <c r="HX690" s="261"/>
      <c r="HY690" s="261"/>
      <c r="HZ690" s="261"/>
      <c r="IA690" s="261"/>
      <c r="IB690" s="261"/>
      <c r="IC690" s="261"/>
      <c r="ID690" s="261"/>
      <c r="IE690" s="261"/>
      <c r="IF690" s="261"/>
      <c r="IG690" s="261"/>
      <c r="IH690" s="261"/>
      <c r="II690" s="261"/>
      <c r="IJ690" s="261"/>
      <c r="IK690" s="261"/>
      <c r="IL690" s="261"/>
      <c r="IM690" s="261"/>
      <c r="IN690" s="261"/>
      <c r="IO690" s="261"/>
      <c r="IP690" s="261"/>
      <c r="IQ690" s="261"/>
      <c r="IR690" s="261"/>
      <c r="IS690" s="261"/>
      <c r="IT690" s="261"/>
      <c r="IU690" s="261"/>
      <c r="IV690" s="261"/>
      <c r="IW690" s="261"/>
      <c r="IX690" s="261"/>
      <c r="IY690" s="261"/>
      <c r="IZ690" s="261"/>
      <c r="JA690" s="261"/>
      <c r="JB690" s="261"/>
      <c r="JC690" s="261"/>
      <c r="JD690" s="261"/>
      <c r="JE690" s="261"/>
      <c r="JF690" s="261"/>
      <c r="JG690" s="261"/>
      <c r="JH690" s="261"/>
      <c r="JI690" s="261"/>
      <c r="JJ690" s="261"/>
      <c r="JK690" s="261"/>
      <c r="JL690" s="261"/>
      <c r="JM690" s="261"/>
      <c r="JN690" s="261"/>
      <c r="JO690" s="261"/>
      <c r="JP690" s="261"/>
      <c r="JQ690" s="261"/>
      <c r="JR690" s="261"/>
      <c r="JS690" s="261"/>
      <c r="JT690" s="261"/>
      <c r="JU690" s="261"/>
      <c r="JV690" s="261"/>
      <c r="JW690" s="261"/>
      <c r="JX690" s="261"/>
      <c r="JY690" s="261"/>
      <c r="JZ690" s="261"/>
      <c r="KA690" s="261"/>
      <c r="KB690" s="261"/>
      <c r="KC690" s="261"/>
      <c r="KD690" s="261"/>
      <c r="KE690" s="261"/>
      <c r="KF690" s="261"/>
      <c r="KG690" s="261"/>
      <c r="KH690" s="261"/>
      <c r="KI690" s="261"/>
      <c r="KJ690" s="261"/>
      <c r="KK690" s="261"/>
      <c r="KL690" s="261"/>
      <c r="KM690" s="261"/>
      <c r="KN690" s="261"/>
      <c r="KO690" s="261"/>
      <c r="KP690" s="261"/>
      <c r="KQ690" s="261"/>
      <c r="KR690" s="261"/>
      <c r="KS690" s="261"/>
      <c r="KT690" s="261"/>
      <c r="KU690" s="261"/>
      <c r="KV690" s="261"/>
      <c r="KW690" s="261"/>
      <c r="KX690" s="261"/>
      <c r="KY690" s="261"/>
      <c r="KZ690" s="261"/>
      <c r="LA690" s="261"/>
      <c r="LB690" s="261"/>
      <c r="LC690" s="261"/>
      <c r="LD690" s="261"/>
      <c r="LE690" s="261"/>
      <c r="LF690" s="261"/>
      <c r="LG690" s="261"/>
      <c r="LH690" s="261"/>
      <c r="LI690" s="261"/>
      <c r="LJ690" s="261"/>
      <c r="LK690" s="261"/>
      <c r="LL690" s="261"/>
      <c r="LM690" s="261"/>
      <c r="LN690" s="261"/>
      <c r="LO690" s="261"/>
      <c r="LP690" s="261"/>
      <c r="LQ690" s="261"/>
      <c r="LR690" s="261"/>
      <c r="LS690" s="261"/>
      <c r="LT690" s="261"/>
      <c r="LU690" s="261"/>
      <c r="LV690" s="261"/>
      <c r="LW690" s="261"/>
      <c r="LX690" s="261"/>
      <c r="LY690" s="261"/>
      <c r="LZ690" s="261"/>
      <c r="MA690" s="261"/>
      <c r="MB690" s="261"/>
      <c r="MC690" s="261"/>
      <c r="MD690" s="261"/>
      <c r="ME690" s="261"/>
      <c r="MF690" s="261"/>
      <c r="MG690" s="261"/>
      <c r="MH690" s="261"/>
      <c r="MI690" s="261"/>
      <c r="MJ690" s="261"/>
      <c r="MK690" s="261"/>
      <c r="ML690" s="261"/>
      <c r="MM690" s="261"/>
      <c r="MN690" s="261"/>
      <c r="MO690" s="261"/>
      <c r="MP690" s="261"/>
      <c r="MQ690" s="261"/>
      <c r="MR690" s="261"/>
      <c r="MS690" s="261"/>
      <c r="MT690" s="261"/>
      <c r="MU690" s="261"/>
      <c r="MV690" s="261"/>
      <c r="MW690" s="261"/>
      <c r="MX690" s="261"/>
      <c r="MY690" s="261"/>
      <c r="MZ690" s="261"/>
      <c r="NA690" s="261"/>
      <c r="NB690" s="261"/>
      <c r="NC690" s="261"/>
      <c r="ND690" s="261"/>
      <c r="NE690" s="261"/>
      <c r="NF690" s="261"/>
      <c r="NG690" s="261"/>
      <c r="NH690" s="261"/>
      <c r="NI690" s="261"/>
      <c r="NJ690" s="261"/>
      <c r="NK690" s="261"/>
      <c r="NL690" s="261"/>
      <c r="NM690" s="261"/>
      <c r="NN690" s="261"/>
      <c r="NO690" s="261"/>
      <c r="NP690" s="261"/>
      <c r="NQ690" s="261"/>
      <c r="NR690" s="261"/>
      <c r="NS690" s="261"/>
      <c r="NT690" s="261"/>
      <c r="NU690" s="261"/>
      <c r="NV690" s="261"/>
      <c r="NW690" s="261"/>
      <c r="NX690" s="261"/>
      <c r="NY690" s="261"/>
      <c r="NZ690" s="261"/>
      <c r="OA690" s="261"/>
      <c r="OB690" s="261"/>
      <c r="OC690" s="261"/>
      <c r="OD690" s="261"/>
      <c r="OE690" s="261"/>
      <c r="OF690" s="261"/>
      <c r="OG690" s="261"/>
      <c r="OH690" s="261"/>
      <c r="OI690" s="261"/>
      <c r="OJ690" s="261"/>
      <c r="OK690" s="261"/>
      <c r="OL690" s="261"/>
      <c r="OM690" s="261"/>
      <c r="ON690" s="261"/>
      <c r="OO690" s="261"/>
      <c r="OP690" s="261"/>
      <c r="OQ690" s="261"/>
      <c r="OR690" s="261"/>
      <c r="OS690" s="261"/>
      <c r="OT690" s="261"/>
      <c r="OU690" s="261"/>
      <c r="OV690" s="261"/>
      <c r="OW690" s="261"/>
      <c r="OX690" s="261"/>
      <c r="OY690" s="261"/>
      <c r="OZ690" s="261"/>
      <c r="PA690" s="261"/>
      <c r="PB690" s="261"/>
      <c r="PC690" s="261"/>
      <c r="PD690" s="261"/>
      <c r="PE690" s="261"/>
      <c r="PF690" s="261"/>
      <c r="PG690" s="261"/>
      <c r="PH690" s="261"/>
      <c r="PI690" s="261"/>
      <c r="PJ690" s="261"/>
      <c r="PK690" s="261"/>
      <c r="PL690" s="261"/>
      <c r="PM690" s="261"/>
      <c r="PN690" s="261"/>
      <c r="PO690" s="261"/>
      <c r="PP690" s="261"/>
      <c r="PQ690" s="261"/>
      <c r="PR690" s="261"/>
      <c r="PS690" s="261"/>
      <c r="PT690" s="261"/>
      <c r="PU690" s="261"/>
      <c r="PV690" s="261"/>
      <c r="PW690" s="261"/>
      <c r="PX690" s="261"/>
      <c r="PY690" s="261"/>
      <c r="PZ690" s="261"/>
      <c r="QA690" s="261"/>
      <c r="QB690" s="261"/>
      <c r="QC690" s="261"/>
      <c r="QD690" s="261"/>
      <c r="QE690" s="261"/>
      <c r="QF690" s="261"/>
      <c r="QG690" s="261"/>
      <c r="QH690" s="261"/>
      <c r="QI690" s="261"/>
      <c r="QJ690" s="261"/>
      <c r="QK690" s="261"/>
      <c r="QL690" s="261"/>
      <c r="QM690" s="261"/>
      <c r="QN690" s="261"/>
      <c r="QO690" s="261"/>
      <c r="QP690" s="261"/>
      <c r="QQ690" s="261"/>
      <c r="QR690" s="261"/>
      <c r="QS690" s="261"/>
      <c r="QT690" s="261"/>
      <c r="QU690" s="261"/>
      <c r="QV690" s="261"/>
      <c r="QW690" s="261"/>
      <c r="QX690" s="261"/>
      <c r="QY690" s="261"/>
      <c r="QZ690" s="261"/>
      <c r="RA690" s="261"/>
      <c r="RB690" s="261"/>
      <c r="RC690" s="261"/>
      <c r="RD690" s="261"/>
      <c r="RE690" s="261"/>
      <c r="RF690" s="261"/>
      <c r="RG690" s="261"/>
      <c r="RH690" s="261"/>
      <c r="RI690" s="261"/>
      <c r="RJ690" s="261"/>
      <c r="RK690" s="261"/>
      <c r="RL690" s="261"/>
      <c r="RM690" s="261"/>
      <c r="RN690" s="261"/>
      <c r="RO690" s="261"/>
      <c r="RP690" s="261"/>
      <c r="RQ690" s="261"/>
      <c r="RR690" s="261"/>
      <c r="RS690" s="261"/>
      <c r="RT690" s="261"/>
      <c r="RU690" s="261"/>
      <c r="RV690" s="261"/>
      <c r="RW690" s="261"/>
      <c r="RX690" s="261"/>
      <c r="RY690" s="261"/>
      <c r="RZ690" s="261"/>
      <c r="SA690" s="261"/>
      <c r="SB690" s="261"/>
      <c r="SC690" s="261"/>
      <c r="SD690" s="261"/>
      <c r="SE690" s="261"/>
      <c r="SF690" s="261"/>
      <c r="SG690" s="261"/>
      <c r="SH690" s="261"/>
      <c r="SI690" s="261"/>
      <c r="SJ690" s="261"/>
      <c r="SK690" s="261"/>
      <c r="SL690" s="261"/>
      <c r="SM690" s="261"/>
      <c r="SN690" s="261"/>
      <c r="SO690" s="261"/>
      <c r="SP690" s="261"/>
      <c r="SQ690" s="261"/>
      <c r="SR690" s="261"/>
      <c r="SS690" s="261"/>
      <c r="ST690" s="261"/>
      <c r="SU690" s="261"/>
      <c r="SV690" s="261"/>
      <c r="SW690" s="261"/>
      <c r="SX690" s="261"/>
      <c r="SY690" s="261"/>
      <c r="SZ690" s="261"/>
      <c r="TA690" s="261"/>
      <c r="TB690" s="261"/>
      <c r="TC690" s="261"/>
      <c r="TD690" s="261"/>
      <c r="TE690" s="261"/>
      <c r="TF690" s="261"/>
      <c r="TG690" s="261"/>
      <c r="TH690" s="261"/>
      <c r="TI690" s="261"/>
      <c r="TJ690" s="261"/>
      <c r="TK690" s="261"/>
      <c r="TL690" s="261"/>
      <c r="TM690" s="261"/>
      <c r="TN690" s="261"/>
      <c r="TO690" s="261"/>
      <c r="TP690" s="261"/>
      <c r="TQ690" s="261"/>
      <c r="TR690" s="261"/>
      <c r="TS690" s="261"/>
      <c r="TT690" s="261"/>
      <c r="TU690" s="261"/>
      <c r="TV690" s="261"/>
      <c r="TW690" s="261"/>
      <c r="TX690" s="261"/>
      <c r="TY690" s="261"/>
      <c r="TZ690" s="261"/>
      <c r="UA690" s="261"/>
      <c r="UB690" s="261"/>
      <c r="UC690" s="261"/>
      <c r="UD690" s="261"/>
      <c r="UE690" s="261"/>
      <c r="UF690" s="261"/>
      <c r="UG690" s="261"/>
      <c r="UH690" s="261"/>
      <c r="UI690" s="261"/>
      <c r="UJ690" s="261"/>
      <c r="UK690" s="261"/>
      <c r="UL690" s="261"/>
      <c r="UM690" s="261"/>
      <c r="UN690" s="261"/>
      <c r="UO690" s="261"/>
      <c r="UP690" s="261"/>
      <c r="UQ690" s="261"/>
      <c r="UR690" s="261"/>
      <c r="US690" s="261"/>
      <c r="UT690" s="261"/>
      <c r="UU690" s="261"/>
      <c r="UV690" s="261"/>
      <c r="UW690" s="261"/>
      <c r="UX690" s="261"/>
      <c r="UY690" s="261"/>
      <c r="UZ690" s="261"/>
      <c r="VA690" s="261"/>
      <c r="VB690" s="261"/>
      <c r="VC690" s="261"/>
      <c r="VD690" s="261"/>
      <c r="VE690" s="261"/>
      <c r="VF690" s="261"/>
      <c r="VG690" s="261"/>
      <c r="VH690" s="261"/>
      <c r="VI690" s="261"/>
      <c r="VJ690" s="261"/>
      <c r="VK690" s="261"/>
      <c r="VL690" s="261"/>
      <c r="VM690" s="261"/>
      <c r="VN690" s="261"/>
      <c r="VO690" s="261"/>
      <c r="VP690" s="261"/>
      <c r="VQ690" s="261"/>
      <c r="VR690" s="261"/>
      <c r="VS690" s="261"/>
      <c r="VT690" s="261"/>
      <c r="VU690" s="261"/>
      <c r="VV690" s="261"/>
      <c r="VW690" s="261"/>
      <c r="VX690" s="261"/>
      <c r="VY690" s="261"/>
      <c r="VZ690" s="261"/>
      <c r="WA690" s="261"/>
      <c r="WB690" s="261"/>
      <c r="WC690" s="261"/>
      <c r="WD690" s="261"/>
      <c r="WE690" s="261"/>
      <c r="WF690" s="261"/>
      <c r="WG690" s="261"/>
      <c r="WH690" s="261"/>
      <c r="WI690" s="261"/>
      <c r="WJ690" s="261"/>
      <c r="WK690" s="261"/>
      <c r="WL690" s="261"/>
      <c r="WM690" s="261"/>
      <c r="WN690" s="261"/>
      <c r="WO690" s="261"/>
      <c r="WP690" s="261"/>
      <c r="WQ690" s="261"/>
      <c r="WR690" s="261"/>
      <c r="WS690" s="261"/>
      <c r="WT690" s="261"/>
      <c r="WU690" s="261"/>
      <c r="WV690" s="261"/>
      <c r="WW690" s="261"/>
      <c r="WX690" s="261"/>
      <c r="WY690" s="261"/>
      <c r="WZ690" s="261"/>
      <c r="XA690" s="261"/>
      <c r="XB690" s="261"/>
      <c r="XC690" s="261"/>
      <c r="XD690" s="261"/>
      <c r="XE690" s="261"/>
      <c r="XF690" s="261"/>
      <c r="XG690" s="261"/>
      <c r="XH690" s="261"/>
      <c r="XI690" s="261"/>
      <c r="XJ690" s="261"/>
      <c r="XK690" s="261"/>
      <c r="XL690" s="261"/>
      <c r="XM690" s="261"/>
      <c r="XN690" s="261"/>
      <c r="XO690" s="261"/>
      <c r="XP690" s="261"/>
      <c r="XQ690" s="261"/>
      <c r="XR690" s="261"/>
      <c r="XS690" s="261"/>
      <c r="XT690" s="261"/>
      <c r="XU690" s="261"/>
      <c r="XV690" s="261"/>
      <c r="XW690" s="261"/>
      <c r="XX690" s="261"/>
      <c r="XY690" s="261"/>
      <c r="XZ690" s="261"/>
      <c r="YA690" s="261"/>
      <c r="YB690" s="261"/>
      <c r="YC690" s="261"/>
      <c r="YD690" s="261"/>
      <c r="YE690" s="261"/>
      <c r="YF690" s="261"/>
      <c r="YG690" s="261"/>
      <c r="YH690" s="261"/>
      <c r="YI690" s="261"/>
      <c r="YJ690" s="261"/>
      <c r="YK690" s="261"/>
      <c r="YL690" s="261"/>
      <c r="YM690" s="261"/>
      <c r="YN690" s="261"/>
      <c r="YO690" s="261"/>
      <c r="YP690" s="261"/>
      <c r="YQ690" s="261"/>
      <c r="YR690" s="261"/>
      <c r="YS690" s="261"/>
      <c r="YT690" s="261"/>
      <c r="YU690" s="261"/>
      <c r="YV690" s="261"/>
      <c r="YW690" s="261"/>
      <c r="YX690" s="261"/>
      <c r="YY690" s="261"/>
      <c r="YZ690" s="261"/>
      <c r="ZA690" s="261"/>
      <c r="ZB690" s="261"/>
      <c r="ZC690" s="261"/>
      <c r="ZD690" s="261"/>
      <c r="ZE690" s="261"/>
      <c r="ZF690" s="261"/>
      <c r="ZG690" s="261"/>
      <c r="ZH690" s="261"/>
      <c r="ZI690" s="261"/>
      <c r="ZJ690" s="261"/>
      <c r="ZK690" s="261"/>
      <c r="ZL690" s="261"/>
      <c r="ZM690" s="261"/>
      <c r="ZN690" s="261"/>
      <c r="ZO690" s="261"/>
      <c r="ZP690" s="261"/>
      <c r="ZQ690" s="261"/>
      <c r="ZR690" s="261"/>
      <c r="ZS690" s="261"/>
      <c r="ZT690" s="261"/>
      <c r="ZU690" s="261"/>
      <c r="ZV690" s="261"/>
      <c r="ZW690" s="261"/>
      <c r="ZX690" s="261"/>
      <c r="ZY690" s="261"/>
      <c r="ZZ690" s="261"/>
      <c r="AAA690" s="261"/>
      <c r="AAB690" s="261"/>
      <c r="AAC690" s="261"/>
      <c r="AAD690" s="261"/>
      <c r="AAE690" s="261"/>
      <c r="AAF690" s="261"/>
      <c r="AAG690" s="261"/>
      <c r="AAH690" s="261"/>
      <c r="AAI690" s="261"/>
      <c r="AAJ690" s="261"/>
      <c r="AAK690" s="261"/>
      <c r="AAL690" s="261"/>
      <c r="AAM690" s="261"/>
      <c r="AAN690" s="261"/>
      <c r="AAO690" s="261"/>
      <c r="AAP690" s="261"/>
      <c r="AAQ690" s="261"/>
      <c r="AAR690" s="261"/>
      <c r="AAS690" s="261"/>
      <c r="AAT690" s="261"/>
      <c r="AAU690" s="261"/>
      <c r="AAV690" s="261"/>
      <c r="AAW690" s="261"/>
      <c r="AAX690" s="261"/>
      <c r="AAY690" s="261"/>
      <c r="AAZ690" s="261"/>
      <c r="ABA690" s="261"/>
      <c r="ABB690" s="261"/>
      <c r="ABC690" s="261"/>
      <c r="ABD690" s="261"/>
      <c r="ABE690" s="261"/>
      <c r="ABF690" s="261"/>
      <c r="ABG690" s="261"/>
      <c r="ABH690" s="261"/>
      <c r="ABI690" s="261"/>
      <c r="ABJ690" s="261"/>
      <c r="ABK690" s="261"/>
      <c r="ABL690" s="261"/>
      <c r="ABM690" s="261"/>
      <c r="ABN690" s="261"/>
      <c r="ABO690" s="261"/>
      <c r="ABP690" s="261"/>
      <c r="ABQ690" s="261"/>
      <c r="ABR690" s="261"/>
      <c r="ABS690" s="261"/>
      <c r="ABT690" s="261"/>
      <c r="ABU690" s="261"/>
      <c r="ABV690" s="261"/>
      <c r="ABW690" s="261"/>
      <c r="ABX690" s="261"/>
      <c r="ABY690" s="261"/>
      <c r="ABZ690" s="261"/>
      <c r="ACA690" s="261"/>
      <c r="ACB690" s="261"/>
      <c r="ACC690" s="261"/>
      <c r="ACD690" s="261"/>
      <c r="ACE690" s="261"/>
      <c r="ACF690" s="261"/>
      <c r="ACG690" s="261"/>
      <c r="ACH690" s="261"/>
      <c r="ACI690" s="261"/>
      <c r="ACJ690" s="261"/>
      <c r="ACK690" s="261"/>
      <c r="ACL690" s="261"/>
      <c r="ACM690" s="261"/>
      <c r="ACN690" s="261"/>
      <c r="ACO690" s="261"/>
      <c r="ACP690" s="261"/>
      <c r="ACQ690" s="261"/>
      <c r="ACR690" s="261"/>
      <c r="ACS690" s="261"/>
      <c r="ACT690" s="261"/>
      <c r="ACU690" s="261"/>
      <c r="ACV690" s="261"/>
      <c r="ACW690" s="261"/>
      <c r="ACX690" s="261"/>
      <c r="ACY690" s="261"/>
      <c r="ACZ690" s="261"/>
      <c r="ADA690" s="261"/>
      <c r="ADB690" s="261"/>
      <c r="ADC690" s="261"/>
      <c r="ADD690" s="261"/>
      <c r="ADE690" s="261"/>
      <c r="ADF690" s="261"/>
      <c r="ADG690" s="261"/>
      <c r="ADH690" s="261"/>
      <c r="ADI690" s="261"/>
      <c r="ADJ690" s="261"/>
      <c r="ADK690" s="261"/>
      <c r="ADL690" s="261"/>
      <c r="ADM690" s="261"/>
      <c r="ADN690" s="261"/>
      <c r="ADO690" s="261"/>
      <c r="ADP690" s="261"/>
      <c r="ADQ690" s="261"/>
      <c r="ADR690" s="261"/>
      <c r="ADS690" s="261"/>
      <c r="ADT690" s="261"/>
      <c r="ADU690" s="261"/>
      <c r="ADV690" s="261"/>
      <c r="ADW690" s="261"/>
      <c r="ADX690" s="261"/>
      <c r="ADY690" s="261"/>
      <c r="ADZ690" s="261"/>
      <c r="AEA690" s="261"/>
      <c r="AEB690" s="261"/>
      <c r="AEC690" s="261"/>
      <c r="AED690" s="261"/>
      <c r="AEE690" s="261"/>
      <c r="AEF690" s="261"/>
      <c r="AEG690" s="261"/>
      <c r="AEH690" s="261"/>
      <c r="AEI690" s="261"/>
      <c r="AEJ690" s="261"/>
      <c r="AEK690" s="261"/>
      <c r="AEL690" s="261"/>
      <c r="AEM690" s="261"/>
      <c r="AEN690" s="261"/>
      <c r="AEO690" s="261"/>
      <c r="AEP690" s="261"/>
      <c r="AEQ690" s="261"/>
      <c r="AER690" s="261"/>
      <c r="AES690" s="261"/>
      <c r="AET690" s="261"/>
      <c r="AEU690" s="261"/>
      <c r="AEV690" s="261"/>
      <c r="AEW690" s="261"/>
      <c r="AEX690" s="261"/>
      <c r="AEY690" s="261"/>
      <c r="AEZ690" s="261"/>
      <c r="AFA690" s="261"/>
      <c r="AFB690" s="261"/>
      <c r="AFC690" s="261"/>
      <c r="AFD690" s="261"/>
      <c r="AFE690" s="261"/>
      <c r="AFF690" s="261"/>
      <c r="AFG690" s="261"/>
      <c r="AFH690" s="261"/>
      <c r="AFI690" s="261"/>
      <c r="AFJ690" s="261"/>
      <c r="AFK690" s="261"/>
      <c r="AFL690" s="261"/>
      <c r="AFM690" s="261"/>
      <c r="AFN690" s="261"/>
      <c r="AFO690" s="261"/>
      <c r="AFP690" s="261"/>
      <c r="AFQ690" s="261"/>
      <c r="AFR690" s="261"/>
      <c r="AFS690" s="261"/>
      <c r="AFT690" s="261"/>
      <c r="AFU690" s="261"/>
      <c r="AFV690" s="261"/>
      <c r="AFW690" s="261"/>
      <c r="AFX690" s="261"/>
      <c r="AFY690" s="261"/>
      <c r="AFZ690" s="261"/>
      <c r="AGA690" s="261"/>
      <c r="AGB690" s="261"/>
      <c r="AGC690" s="261"/>
      <c r="AGD690" s="261"/>
      <c r="AGE690" s="261"/>
      <c r="AGF690" s="261"/>
      <c r="AGG690" s="261"/>
      <c r="AGH690" s="261"/>
      <c r="AGI690" s="261"/>
      <c r="AGJ690" s="261"/>
      <c r="AGK690" s="261"/>
      <c r="AGL690" s="261"/>
      <c r="AGM690" s="261"/>
      <c r="AGN690" s="261"/>
      <c r="AGO690" s="261"/>
      <c r="AGP690" s="261"/>
      <c r="AGQ690" s="261"/>
      <c r="AGR690" s="261"/>
      <c r="AGS690" s="261"/>
      <c r="AGT690" s="261"/>
      <c r="AGU690" s="261"/>
      <c r="AGV690" s="261"/>
      <c r="AGW690" s="261"/>
      <c r="AGX690" s="261"/>
      <c r="AGY690" s="261"/>
      <c r="AGZ690" s="261"/>
      <c r="AHA690" s="261"/>
      <c r="AHB690" s="261"/>
      <c r="AHC690" s="261"/>
      <c r="AHD690" s="261"/>
      <c r="AHE690" s="261"/>
      <c r="AHF690" s="261"/>
      <c r="AHG690" s="261"/>
      <c r="AHH690" s="261"/>
      <c r="AHI690" s="261"/>
      <c r="AHJ690" s="261"/>
      <c r="AHK690" s="261"/>
      <c r="AHL690" s="261"/>
      <c r="AHM690" s="261"/>
      <c r="AHN690" s="261"/>
      <c r="AHO690" s="261"/>
      <c r="AHP690" s="261"/>
      <c r="AHQ690" s="261"/>
      <c r="AHR690" s="261"/>
      <c r="AHS690" s="261"/>
      <c r="AHT690" s="261"/>
      <c r="AHU690" s="261"/>
      <c r="AHV690" s="261"/>
      <c r="AHW690" s="261"/>
      <c r="AHX690" s="261"/>
      <c r="AHY690" s="261"/>
      <c r="AHZ690" s="261"/>
      <c r="AIA690" s="261"/>
      <c r="AIB690" s="261"/>
      <c r="AIC690" s="261"/>
      <c r="AID690" s="261"/>
      <c r="AIE690" s="261"/>
      <c r="AIF690" s="261"/>
      <c r="AIG690" s="261"/>
      <c r="AIH690" s="261"/>
      <c r="AII690" s="261"/>
      <c r="AIJ690" s="261"/>
      <c r="AIK690" s="261"/>
      <c r="AIL690" s="261"/>
      <c r="AIM690" s="261"/>
      <c r="AIN690" s="261"/>
      <c r="AIO690" s="261"/>
      <c r="AIP690" s="261"/>
      <c r="AIQ690" s="261"/>
      <c r="AIR690" s="261"/>
      <c r="AIS690" s="261"/>
      <c r="AIT690" s="261"/>
      <c r="AIU690" s="261"/>
      <c r="AIV690" s="261"/>
      <c r="AIW690" s="261"/>
      <c r="AIX690" s="261"/>
      <c r="AIY690" s="261"/>
      <c r="AIZ690" s="261"/>
      <c r="AJA690" s="261"/>
      <c r="AJB690" s="261"/>
      <c r="AJC690" s="261"/>
      <c r="AJD690" s="261"/>
      <c r="AJE690" s="261"/>
      <c r="AJF690" s="261"/>
      <c r="AJG690" s="261"/>
      <c r="AJH690" s="261"/>
      <c r="AJI690" s="261"/>
      <c r="AJJ690" s="261"/>
      <c r="AJK690" s="261"/>
      <c r="AJL690" s="261"/>
      <c r="AJM690" s="261"/>
      <c r="AJN690" s="261"/>
      <c r="AJO690" s="261"/>
      <c r="AJP690" s="261"/>
      <c r="AJQ690" s="261"/>
      <c r="AJR690" s="261"/>
      <c r="AJS690" s="261"/>
      <c r="AJT690" s="261"/>
      <c r="AJU690" s="261"/>
      <c r="AJV690" s="261"/>
      <c r="AJW690" s="261"/>
      <c r="AJX690" s="261"/>
      <c r="AJY690" s="261"/>
      <c r="AJZ690" s="261"/>
      <c r="AKA690" s="261"/>
      <c r="AKB690" s="261"/>
      <c r="AKC690" s="261"/>
      <c r="AKD690" s="261"/>
      <c r="AKE690" s="261"/>
      <c r="AKF690" s="261"/>
      <c r="AKG690" s="261"/>
      <c r="AKH690" s="261"/>
      <c r="AKI690" s="261"/>
      <c r="AKJ690" s="261"/>
      <c r="AKK690" s="261"/>
      <c r="AKL690" s="261"/>
      <c r="AKM690" s="261"/>
      <c r="AKN690" s="261"/>
      <c r="AKO690" s="261"/>
      <c r="AKP690" s="261"/>
      <c r="AKQ690" s="261"/>
      <c r="AKR690" s="261"/>
      <c r="AKS690" s="261"/>
      <c r="AKT690" s="261"/>
      <c r="AKU690" s="261"/>
      <c r="AKV690" s="261"/>
      <c r="AKW690" s="261"/>
      <c r="AKX690" s="261"/>
      <c r="AKY690" s="261"/>
      <c r="AKZ690" s="261"/>
      <c r="ALA690" s="261"/>
      <c r="ALB690" s="261"/>
      <c r="ALC690" s="261"/>
      <c r="ALD690" s="261"/>
      <c r="ALE690" s="261"/>
      <c r="ALF690" s="261"/>
      <c r="ALG690" s="261"/>
      <c r="ALH690" s="261"/>
      <c r="ALI690" s="261"/>
      <c r="ALJ690" s="261"/>
      <c r="ALK690" s="261"/>
      <c r="ALL690" s="261"/>
      <c r="ALM690" s="261"/>
      <c r="ALN690" s="261"/>
      <c r="ALO690" s="261"/>
      <c r="ALP690" s="261"/>
      <c r="ALQ690" s="261"/>
      <c r="ALR690" s="261"/>
      <c r="ALS690" s="261"/>
      <c r="ALT690" s="261"/>
      <c r="ALU690" s="261"/>
      <c r="ALV690" s="261"/>
      <c r="ALW690" s="261"/>
      <c r="ALX690" s="261"/>
      <c r="ALY690" s="261"/>
      <c r="ALZ690" s="261"/>
      <c r="AMA690" s="261"/>
      <c r="AMB690" s="261"/>
      <c r="AMC690" s="261"/>
      <c r="AMD690" s="261"/>
      <c r="AME690" s="261"/>
      <c r="AMF690" s="261"/>
      <c r="AMG690" s="261"/>
      <c r="AMH690" s="261"/>
      <c r="AMI690" s="261"/>
      <c r="AMJ690" s="261"/>
      <c r="AMK690" s="261"/>
    </row>
    <row r="691" spans="1:1025" s="269" customFormat="1" x14ac:dyDescent="0.35">
      <c r="A691" s="261"/>
      <c r="B691" s="265"/>
      <c r="C691" s="266"/>
      <c r="D691" s="266"/>
      <c r="E691" s="266"/>
      <c r="F691" s="266"/>
      <c r="G691" s="266"/>
      <c r="H691" s="261"/>
      <c r="I691" s="261"/>
      <c r="J691" s="261"/>
      <c r="K691" s="261"/>
      <c r="L691" s="261"/>
      <c r="M691" s="261"/>
      <c r="N691" s="261"/>
      <c r="O691" s="261"/>
      <c r="P691" s="261"/>
      <c r="Q691" s="261"/>
      <c r="R691" s="261"/>
      <c r="S691" s="261"/>
      <c r="T691" s="261"/>
      <c r="U691" s="261"/>
      <c r="V691" s="261"/>
      <c r="W691" s="261"/>
      <c r="X691" s="261"/>
      <c r="Y691" s="261"/>
      <c r="Z691" s="261"/>
      <c r="AA691" s="261"/>
      <c r="AB691" s="261"/>
      <c r="AC691" s="261"/>
      <c r="AD691" s="261"/>
      <c r="AE691" s="261"/>
      <c r="AF691" s="261"/>
      <c r="AG691" s="261"/>
      <c r="AH691" s="261"/>
      <c r="AI691" s="261"/>
      <c r="AJ691" s="261"/>
      <c r="AK691" s="261"/>
      <c r="AL691" s="261"/>
      <c r="AM691" s="261"/>
      <c r="AN691" s="261"/>
      <c r="AO691" s="261"/>
      <c r="AP691" s="261"/>
      <c r="AQ691" s="261"/>
      <c r="AR691" s="261"/>
      <c r="AS691" s="261"/>
      <c r="AT691" s="261"/>
      <c r="AU691" s="261"/>
      <c r="AV691" s="261"/>
      <c r="AW691" s="261"/>
      <c r="AX691" s="261"/>
      <c r="AY691" s="261"/>
      <c r="AZ691" s="261"/>
      <c r="BA691" s="261"/>
      <c r="BB691" s="261"/>
      <c r="BC691" s="261"/>
      <c r="BD691" s="261"/>
      <c r="BE691" s="261"/>
      <c r="BF691" s="261"/>
      <c r="BG691" s="261"/>
      <c r="BH691" s="261"/>
      <c r="BI691" s="261"/>
      <c r="BJ691" s="261"/>
      <c r="BK691" s="261"/>
      <c r="BL691" s="261"/>
      <c r="BM691" s="261"/>
      <c r="BN691" s="261"/>
      <c r="BO691" s="261"/>
      <c r="BP691" s="261"/>
      <c r="BQ691" s="261"/>
      <c r="BR691" s="261"/>
      <c r="BS691" s="261"/>
      <c r="BT691" s="261"/>
      <c r="BU691" s="261"/>
      <c r="BV691" s="261"/>
      <c r="BW691" s="261"/>
      <c r="BX691" s="261"/>
      <c r="BY691" s="261"/>
      <c r="BZ691" s="261"/>
      <c r="CA691" s="261"/>
      <c r="CB691" s="261"/>
      <c r="CC691" s="261"/>
      <c r="CD691" s="261"/>
      <c r="CE691" s="261"/>
      <c r="CF691" s="261"/>
      <c r="CG691" s="261"/>
      <c r="CH691" s="261"/>
      <c r="CI691" s="261"/>
      <c r="CJ691" s="261"/>
      <c r="CK691" s="261"/>
      <c r="CL691" s="261"/>
      <c r="CM691" s="261"/>
      <c r="CN691" s="261"/>
      <c r="CO691" s="261"/>
      <c r="CP691" s="261"/>
      <c r="CQ691" s="261"/>
      <c r="CR691" s="261"/>
      <c r="CS691" s="261"/>
      <c r="CT691" s="261"/>
      <c r="CU691" s="261"/>
      <c r="CV691" s="261"/>
      <c r="CW691" s="261"/>
      <c r="CX691" s="261"/>
      <c r="CY691" s="261"/>
      <c r="CZ691" s="261"/>
      <c r="DA691" s="261"/>
      <c r="DB691" s="261"/>
      <c r="DC691" s="261"/>
      <c r="DD691" s="261"/>
      <c r="DE691" s="261"/>
      <c r="DF691" s="261"/>
      <c r="DG691" s="261"/>
      <c r="DH691" s="261"/>
      <c r="DI691" s="261"/>
      <c r="DJ691" s="261"/>
      <c r="DK691" s="261"/>
      <c r="DL691" s="261"/>
      <c r="DM691" s="261"/>
      <c r="DN691" s="261"/>
      <c r="DO691" s="261"/>
      <c r="DP691" s="261"/>
      <c r="DQ691" s="261"/>
      <c r="DR691" s="261"/>
      <c r="DS691" s="261"/>
      <c r="DT691" s="261"/>
      <c r="DU691" s="261"/>
      <c r="DV691" s="261"/>
      <c r="DW691" s="261"/>
      <c r="DX691" s="261"/>
      <c r="DY691" s="261"/>
      <c r="DZ691" s="261"/>
      <c r="EA691" s="261"/>
      <c r="EB691" s="261"/>
      <c r="EC691" s="261"/>
      <c r="ED691" s="261"/>
      <c r="EE691" s="261"/>
      <c r="EF691" s="261"/>
      <c r="EG691" s="261"/>
      <c r="EH691" s="261"/>
      <c r="EI691" s="261"/>
      <c r="EJ691" s="261"/>
      <c r="EK691" s="261"/>
      <c r="EL691" s="261"/>
      <c r="EM691" s="261"/>
      <c r="EN691" s="261"/>
      <c r="EO691" s="261"/>
      <c r="EP691" s="261"/>
      <c r="EQ691" s="261"/>
      <c r="ER691" s="261"/>
      <c r="ES691" s="261"/>
      <c r="ET691" s="261"/>
      <c r="EU691" s="261"/>
      <c r="EV691" s="261"/>
      <c r="EW691" s="261"/>
      <c r="EX691" s="261"/>
      <c r="EY691" s="261"/>
      <c r="EZ691" s="261"/>
      <c r="FA691" s="261"/>
      <c r="FB691" s="261"/>
      <c r="FC691" s="261"/>
      <c r="FD691" s="261"/>
      <c r="FE691" s="261"/>
      <c r="FF691" s="261"/>
      <c r="FG691" s="261"/>
      <c r="FH691" s="261"/>
      <c r="FI691" s="261"/>
      <c r="FJ691" s="261"/>
      <c r="FK691" s="261"/>
      <c r="FL691" s="261"/>
      <c r="FM691" s="261"/>
      <c r="FN691" s="261"/>
      <c r="FO691" s="261"/>
      <c r="FP691" s="261"/>
      <c r="FQ691" s="261"/>
      <c r="FR691" s="261"/>
      <c r="FS691" s="261"/>
      <c r="FT691" s="261"/>
      <c r="FU691" s="261"/>
      <c r="FV691" s="261"/>
      <c r="FW691" s="261"/>
      <c r="FX691" s="261"/>
      <c r="FY691" s="261"/>
      <c r="FZ691" s="261"/>
      <c r="GA691" s="261"/>
      <c r="GB691" s="261"/>
      <c r="GC691" s="261"/>
      <c r="GD691" s="261"/>
      <c r="GE691" s="261"/>
      <c r="GF691" s="261"/>
      <c r="GG691" s="261"/>
      <c r="GH691" s="261"/>
      <c r="GI691" s="261"/>
      <c r="GJ691" s="261"/>
      <c r="GK691" s="261"/>
      <c r="GL691" s="261"/>
      <c r="GM691" s="261"/>
      <c r="GN691" s="261"/>
      <c r="GO691" s="261"/>
      <c r="GP691" s="261"/>
      <c r="GQ691" s="261"/>
      <c r="GR691" s="261"/>
      <c r="GS691" s="261"/>
      <c r="GT691" s="261"/>
      <c r="GU691" s="261"/>
      <c r="GV691" s="261"/>
      <c r="GW691" s="261"/>
      <c r="GX691" s="261"/>
      <c r="GY691" s="261"/>
      <c r="GZ691" s="261"/>
      <c r="HA691" s="261"/>
      <c r="HB691" s="261"/>
      <c r="HC691" s="261"/>
      <c r="HD691" s="261"/>
      <c r="HE691" s="261"/>
      <c r="HF691" s="261"/>
      <c r="HG691" s="261"/>
      <c r="HH691" s="261"/>
      <c r="HI691" s="261"/>
      <c r="HJ691" s="261"/>
      <c r="HK691" s="261"/>
      <c r="HL691" s="261"/>
      <c r="HM691" s="261"/>
      <c r="HN691" s="261"/>
      <c r="HO691" s="261"/>
      <c r="HP691" s="261"/>
      <c r="HQ691" s="261"/>
      <c r="HR691" s="261"/>
      <c r="HS691" s="261"/>
      <c r="HT691" s="261"/>
      <c r="HU691" s="261"/>
      <c r="HV691" s="261"/>
      <c r="HW691" s="261"/>
      <c r="HX691" s="261"/>
      <c r="HY691" s="261"/>
      <c r="HZ691" s="261"/>
      <c r="IA691" s="261"/>
      <c r="IB691" s="261"/>
      <c r="IC691" s="261"/>
      <c r="ID691" s="261"/>
      <c r="IE691" s="261"/>
      <c r="IF691" s="261"/>
      <c r="IG691" s="261"/>
      <c r="IH691" s="261"/>
      <c r="II691" s="261"/>
      <c r="IJ691" s="261"/>
      <c r="IK691" s="261"/>
      <c r="IL691" s="261"/>
      <c r="IM691" s="261"/>
      <c r="IN691" s="261"/>
      <c r="IO691" s="261"/>
      <c r="IP691" s="261"/>
      <c r="IQ691" s="261"/>
      <c r="IR691" s="261"/>
      <c r="IS691" s="261"/>
      <c r="IT691" s="261"/>
      <c r="IU691" s="261"/>
      <c r="IV691" s="261"/>
      <c r="IW691" s="261"/>
      <c r="IX691" s="261"/>
      <c r="IY691" s="261"/>
      <c r="IZ691" s="261"/>
      <c r="JA691" s="261"/>
      <c r="JB691" s="261"/>
      <c r="JC691" s="261"/>
      <c r="JD691" s="261"/>
      <c r="JE691" s="261"/>
      <c r="JF691" s="261"/>
      <c r="JG691" s="261"/>
      <c r="JH691" s="261"/>
      <c r="JI691" s="261"/>
      <c r="JJ691" s="261"/>
      <c r="JK691" s="261"/>
      <c r="JL691" s="261"/>
      <c r="JM691" s="261"/>
      <c r="JN691" s="261"/>
      <c r="JO691" s="261"/>
      <c r="JP691" s="261"/>
      <c r="JQ691" s="261"/>
      <c r="JR691" s="261"/>
      <c r="JS691" s="261"/>
      <c r="JT691" s="261"/>
      <c r="JU691" s="261"/>
      <c r="JV691" s="261"/>
      <c r="JW691" s="261"/>
      <c r="JX691" s="261"/>
      <c r="JY691" s="261"/>
      <c r="JZ691" s="261"/>
      <c r="KA691" s="261"/>
      <c r="KB691" s="261"/>
      <c r="KC691" s="261"/>
      <c r="KD691" s="261"/>
      <c r="KE691" s="261"/>
      <c r="KF691" s="261"/>
      <c r="KG691" s="261"/>
      <c r="KH691" s="261"/>
      <c r="KI691" s="261"/>
      <c r="KJ691" s="261"/>
      <c r="KK691" s="261"/>
      <c r="KL691" s="261"/>
      <c r="KM691" s="261"/>
      <c r="KN691" s="261"/>
      <c r="KO691" s="261"/>
      <c r="KP691" s="261"/>
      <c r="KQ691" s="261"/>
      <c r="KR691" s="261"/>
      <c r="KS691" s="261"/>
      <c r="KT691" s="261"/>
      <c r="KU691" s="261"/>
      <c r="KV691" s="261"/>
      <c r="KW691" s="261"/>
      <c r="KX691" s="261"/>
      <c r="KY691" s="261"/>
      <c r="KZ691" s="261"/>
      <c r="LA691" s="261"/>
      <c r="LB691" s="261"/>
      <c r="LC691" s="261"/>
      <c r="LD691" s="261"/>
      <c r="LE691" s="261"/>
      <c r="LF691" s="261"/>
      <c r="LG691" s="261"/>
      <c r="LH691" s="261"/>
      <c r="LI691" s="261"/>
      <c r="LJ691" s="261"/>
      <c r="LK691" s="261"/>
      <c r="LL691" s="261"/>
      <c r="LM691" s="261"/>
      <c r="LN691" s="261"/>
      <c r="LO691" s="261"/>
      <c r="LP691" s="261"/>
      <c r="LQ691" s="261"/>
      <c r="LR691" s="261"/>
      <c r="LS691" s="261"/>
      <c r="LT691" s="261"/>
      <c r="LU691" s="261"/>
      <c r="LV691" s="261"/>
      <c r="LW691" s="261"/>
      <c r="LX691" s="261"/>
      <c r="LY691" s="261"/>
      <c r="LZ691" s="261"/>
      <c r="MA691" s="261"/>
      <c r="MB691" s="261"/>
      <c r="MC691" s="261"/>
      <c r="MD691" s="261"/>
      <c r="ME691" s="261"/>
      <c r="MF691" s="261"/>
      <c r="MG691" s="261"/>
      <c r="MH691" s="261"/>
      <c r="MI691" s="261"/>
      <c r="MJ691" s="261"/>
      <c r="MK691" s="261"/>
      <c r="ML691" s="261"/>
      <c r="MM691" s="261"/>
      <c r="MN691" s="261"/>
      <c r="MO691" s="261"/>
      <c r="MP691" s="261"/>
      <c r="MQ691" s="261"/>
      <c r="MR691" s="261"/>
      <c r="MS691" s="261"/>
      <c r="MT691" s="261"/>
      <c r="MU691" s="261"/>
      <c r="MV691" s="261"/>
      <c r="MW691" s="261"/>
      <c r="MX691" s="261"/>
      <c r="MY691" s="261"/>
      <c r="MZ691" s="261"/>
      <c r="NA691" s="261"/>
      <c r="NB691" s="261"/>
      <c r="NC691" s="261"/>
      <c r="ND691" s="261"/>
      <c r="NE691" s="261"/>
      <c r="NF691" s="261"/>
      <c r="NG691" s="261"/>
      <c r="NH691" s="261"/>
      <c r="NI691" s="261"/>
      <c r="NJ691" s="261"/>
      <c r="NK691" s="261"/>
      <c r="NL691" s="261"/>
      <c r="NM691" s="261"/>
      <c r="NN691" s="261"/>
      <c r="NO691" s="261"/>
      <c r="NP691" s="261"/>
      <c r="NQ691" s="261"/>
      <c r="NR691" s="261"/>
      <c r="NS691" s="261"/>
      <c r="NT691" s="261"/>
      <c r="NU691" s="261"/>
      <c r="NV691" s="261"/>
      <c r="NW691" s="261"/>
      <c r="NX691" s="261"/>
      <c r="NY691" s="261"/>
      <c r="NZ691" s="261"/>
      <c r="OA691" s="261"/>
      <c r="OB691" s="261"/>
      <c r="OC691" s="261"/>
      <c r="OD691" s="261"/>
      <c r="OE691" s="261"/>
      <c r="OF691" s="261"/>
      <c r="OG691" s="261"/>
      <c r="OH691" s="261"/>
      <c r="OI691" s="261"/>
      <c r="OJ691" s="261"/>
      <c r="OK691" s="261"/>
      <c r="OL691" s="261"/>
      <c r="OM691" s="261"/>
      <c r="ON691" s="261"/>
      <c r="OO691" s="261"/>
      <c r="OP691" s="261"/>
      <c r="OQ691" s="261"/>
      <c r="OR691" s="261"/>
      <c r="OS691" s="261"/>
      <c r="OT691" s="261"/>
      <c r="OU691" s="261"/>
      <c r="OV691" s="261"/>
      <c r="OW691" s="261"/>
      <c r="OX691" s="261"/>
      <c r="OY691" s="261"/>
      <c r="OZ691" s="261"/>
      <c r="PA691" s="261"/>
      <c r="PB691" s="261"/>
      <c r="PC691" s="261"/>
      <c r="PD691" s="261"/>
      <c r="PE691" s="261"/>
      <c r="PF691" s="261"/>
      <c r="PG691" s="261"/>
      <c r="PH691" s="261"/>
      <c r="PI691" s="261"/>
      <c r="PJ691" s="261"/>
      <c r="PK691" s="261"/>
      <c r="PL691" s="261"/>
      <c r="PM691" s="261"/>
      <c r="PN691" s="261"/>
      <c r="PO691" s="261"/>
      <c r="PP691" s="261"/>
      <c r="PQ691" s="261"/>
      <c r="PR691" s="261"/>
      <c r="PS691" s="261"/>
      <c r="PT691" s="261"/>
      <c r="PU691" s="261"/>
      <c r="PV691" s="261"/>
      <c r="PW691" s="261"/>
      <c r="PX691" s="261"/>
      <c r="PY691" s="261"/>
      <c r="PZ691" s="261"/>
      <c r="QA691" s="261"/>
      <c r="QB691" s="261"/>
      <c r="QC691" s="261"/>
      <c r="QD691" s="261"/>
      <c r="QE691" s="261"/>
      <c r="QF691" s="261"/>
      <c r="QG691" s="261"/>
      <c r="QH691" s="261"/>
      <c r="QI691" s="261"/>
      <c r="QJ691" s="261"/>
      <c r="QK691" s="261"/>
      <c r="QL691" s="261"/>
      <c r="QM691" s="261"/>
      <c r="QN691" s="261"/>
      <c r="QO691" s="261"/>
      <c r="QP691" s="261"/>
      <c r="QQ691" s="261"/>
      <c r="QR691" s="261"/>
      <c r="QS691" s="261"/>
      <c r="QT691" s="261"/>
      <c r="QU691" s="261"/>
      <c r="QV691" s="261"/>
      <c r="QW691" s="261"/>
      <c r="QX691" s="261"/>
      <c r="QY691" s="261"/>
      <c r="QZ691" s="261"/>
      <c r="RA691" s="261"/>
      <c r="RB691" s="261"/>
      <c r="RC691" s="261"/>
      <c r="RD691" s="261"/>
      <c r="RE691" s="261"/>
      <c r="RF691" s="261"/>
      <c r="RG691" s="261"/>
      <c r="RH691" s="261"/>
      <c r="RI691" s="261"/>
      <c r="RJ691" s="261"/>
      <c r="RK691" s="261"/>
      <c r="RL691" s="261"/>
      <c r="RM691" s="261"/>
      <c r="RN691" s="261"/>
      <c r="RO691" s="261"/>
      <c r="RP691" s="261"/>
      <c r="RQ691" s="261"/>
      <c r="RR691" s="261"/>
      <c r="RS691" s="261"/>
      <c r="RT691" s="261"/>
      <c r="RU691" s="261"/>
      <c r="RV691" s="261"/>
      <c r="RW691" s="261"/>
      <c r="RX691" s="261"/>
      <c r="RY691" s="261"/>
      <c r="RZ691" s="261"/>
      <c r="SA691" s="261"/>
      <c r="SB691" s="261"/>
      <c r="SC691" s="261"/>
      <c r="SD691" s="261"/>
      <c r="SE691" s="261"/>
      <c r="SF691" s="261"/>
      <c r="SG691" s="261"/>
      <c r="SH691" s="261"/>
      <c r="SI691" s="261"/>
      <c r="SJ691" s="261"/>
      <c r="SK691" s="261"/>
      <c r="SL691" s="261"/>
      <c r="SM691" s="261"/>
      <c r="SN691" s="261"/>
      <c r="SO691" s="261"/>
      <c r="SP691" s="261"/>
      <c r="SQ691" s="261"/>
      <c r="SR691" s="261"/>
      <c r="SS691" s="261"/>
      <c r="ST691" s="261"/>
      <c r="SU691" s="261"/>
      <c r="SV691" s="261"/>
      <c r="SW691" s="261"/>
      <c r="SX691" s="261"/>
      <c r="SY691" s="261"/>
      <c r="SZ691" s="261"/>
      <c r="TA691" s="261"/>
      <c r="TB691" s="261"/>
      <c r="TC691" s="261"/>
      <c r="TD691" s="261"/>
      <c r="TE691" s="261"/>
      <c r="TF691" s="261"/>
      <c r="TG691" s="261"/>
      <c r="TH691" s="261"/>
      <c r="TI691" s="261"/>
      <c r="TJ691" s="261"/>
      <c r="TK691" s="261"/>
      <c r="TL691" s="261"/>
      <c r="TM691" s="261"/>
      <c r="TN691" s="261"/>
      <c r="TO691" s="261"/>
      <c r="TP691" s="261"/>
      <c r="TQ691" s="261"/>
      <c r="TR691" s="261"/>
      <c r="TS691" s="261"/>
      <c r="TT691" s="261"/>
      <c r="TU691" s="261"/>
      <c r="TV691" s="261"/>
      <c r="TW691" s="261"/>
      <c r="TX691" s="261"/>
      <c r="TY691" s="261"/>
      <c r="TZ691" s="261"/>
      <c r="UA691" s="261"/>
      <c r="UB691" s="261"/>
      <c r="UC691" s="261"/>
      <c r="UD691" s="261"/>
      <c r="UE691" s="261"/>
      <c r="UF691" s="261"/>
      <c r="UG691" s="261"/>
      <c r="UH691" s="261"/>
      <c r="UI691" s="261"/>
      <c r="UJ691" s="261"/>
      <c r="UK691" s="261"/>
      <c r="UL691" s="261"/>
      <c r="UM691" s="261"/>
      <c r="UN691" s="261"/>
      <c r="UO691" s="261"/>
      <c r="UP691" s="261"/>
      <c r="UQ691" s="261"/>
      <c r="UR691" s="261"/>
      <c r="US691" s="261"/>
      <c r="UT691" s="261"/>
      <c r="UU691" s="261"/>
      <c r="UV691" s="261"/>
      <c r="UW691" s="261"/>
      <c r="UX691" s="261"/>
      <c r="UY691" s="261"/>
      <c r="UZ691" s="261"/>
      <c r="VA691" s="261"/>
      <c r="VB691" s="261"/>
      <c r="VC691" s="261"/>
      <c r="VD691" s="261"/>
      <c r="VE691" s="261"/>
      <c r="VF691" s="261"/>
      <c r="VG691" s="261"/>
      <c r="VH691" s="261"/>
      <c r="VI691" s="261"/>
      <c r="VJ691" s="261"/>
      <c r="VK691" s="261"/>
      <c r="VL691" s="261"/>
      <c r="VM691" s="261"/>
      <c r="VN691" s="261"/>
      <c r="VO691" s="261"/>
      <c r="VP691" s="261"/>
      <c r="VQ691" s="261"/>
      <c r="VR691" s="261"/>
      <c r="VS691" s="261"/>
      <c r="VT691" s="261"/>
      <c r="VU691" s="261"/>
      <c r="VV691" s="261"/>
      <c r="VW691" s="261"/>
      <c r="VX691" s="261"/>
      <c r="VY691" s="261"/>
      <c r="VZ691" s="261"/>
      <c r="WA691" s="261"/>
      <c r="WB691" s="261"/>
      <c r="WC691" s="261"/>
      <c r="WD691" s="261"/>
      <c r="WE691" s="261"/>
      <c r="WF691" s="261"/>
      <c r="WG691" s="261"/>
      <c r="WH691" s="261"/>
      <c r="WI691" s="261"/>
      <c r="WJ691" s="261"/>
      <c r="WK691" s="261"/>
      <c r="WL691" s="261"/>
      <c r="WM691" s="261"/>
      <c r="WN691" s="261"/>
      <c r="WO691" s="261"/>
      <c r="WP691" s="261"/>
      <c r="WQ691" s="261"/>
      <c r="WR691" s="261"/>
      <c r="WS691" s="261"/>
      <c r="WT691" s="261"/>
      <c r="WU691" s="261"/>
      <c r="WV691" s="261"/>
      <c r="WW691" s="261"/>
      <c r="WX691" s="261"/>
      <c r="WY691" s="261"/>
      <c r="WZ691" s="261"/>
      <c r="XA691" s="261"/>
      <c r="XB691" s="261"/>
      <c r="XC691" s="261"/>
      <c r="XD691" s="261"/>
      <c r="XE691" s="261"/>
      <c r="XF691" s="261"/>
      <c r="XG691" s="261"/>
      <c r="XH691" s="261"/>
      <c r="XI691" s="261"/>
      <c r="XJ691" s="261"/>
      <c r="XK691" s="261"/>
      <c r="XL691" s="261"/>
      <c r="XM691" s="261"/>
      <c r="XN691" s="261"/>
      <c r="XO691" s="261"/>
      <c r="XP691" s="261"/>
      <c r="XQ691" s="261"/>
      <c r="XR691" s="261"/>
      <c r="XS691" s="261"/>
      <c r="XT691" s="261"/>
      <c r="XU691" s="261"/>
      <c r="XV691" s="261"/>
      <c r="XW691" s="261"/>
      <c r="XX691" s="261"/>
      <c r="XY691" s="261"/>
      <c r="XZ691" s="261"/>
      <c r="YA691" s="261"/>
      <c r="YB691" s="261"/>
      <c r="YC691" s="261"/>
      <c r="YD691" s="261"/>
      <c r="YE691" s="261"/>
      <c r="YF691" s="261"/>
      <c r="YG691" s="261"/>
      <c r="YH691" s="261"/>
      <c r="YI691" s="261"/>
      <c r="YJ691" s="261"/>
      <c r="YK691" s="261"/>
      <c r="YL691" s="261"/>
      <c r="YM691" s="261"/>
      <c r="YN691" s="261"/>
      <c r="YO691" s="261"/>
      <c r="YP691" s="261"/>
      <c r="YQ691" s="261"/>
      <c r="YR691" s="261"/>
      <c r="YS691" s="261"/>
      <c r="YT691" s="261"/>
      <c r="YU691" s="261"/>
      <c r="YV691" s="261"/>
      <c r="YW691" s="261"/>
      <c r="YX691" s="261"/>
      <c r="YY691" s="261"/>
      <c r="YZ691" s="261"/>
      <c r="ZA691" s="261"/>
      <c r="ZB691" s="261"/>
      <c r="ZC691" s="261"/>
      <c r="ZD691" s="261"/>
      <c r="ZE691" s="261"/>
      <c r="ZF691" s="261"/>
      <c r="ZG691" s="261"/>
      <c r="ZH691" s="261"/>
      <c r="ZI691" s="261"/>
      <c r="ZJ691" s="261"/>
      <c r="ZK691" s="261"/>
      <c r="ZL691" s="261"/>
      <c r="ZM691" s="261"/>
      <c r="ZN691" s="261"/>
      <c r="ZO691" s="261"/>
      <c r="ZP691" s="261"/>
      <c r="ZQ691" s="261"/>
      <c r="ZR691" s="261"/>
      <c r="ZS691" s="261"/>
      <c r="ZT691" s="261"/>
      <c r="ZU691" s="261"/>
      <c r="ZV691" s="261"/>
      <c r="ZW691" s="261"/>
      <c r="ZX691" s="261"/>
      <c r="ZY691" s="261"/>
      <c r="ZZ691" s="261"/>
      <c r="AAA691" s="261"/>
      <c r="AAB691" s="261"/>
      <c r="AAC691" s="261"/>
      <c r="AAD691" s="261"/>
      <c r="AAE691" s="261"/>
      <c r="AAF691" s="261"/>
      <c r="AAG691" s="261"/>
      <c r="AAH691" s="261"/>
      <c r="AAI691" s="261"/>
      <c r="AAJ691" s="261"/>
      <c r="AAK691" s="261"/>
      <c r="AAL691" s="261"/>
      <c r="AAM691" s="261"/>
      <c r="AAN691" s="261"/>
      <c r="AAO691" s="261"/>
      <c r="AAP691" s="261"/>
      <c r="AAQ691" s="261"/>
      <c r="AAR691" s="261"/>
      <c r="AAS691" s="261"/>
      <c r="AAT691" s="261"/>
      <c r="AAU691" s="261"/>
      <c r="AAV691" s="261"/>
      <c r="AAW691" s="261"/>
      <c r="AAX691" s="261"/>
      <c r="AAY691" s="261"/>
      <c r="AAZ691" s="261"/>
      <c r="ABA691" s="261"/>
      <c r="ABB691" s="261"/>
      <c r="ABC691" s="261"/>
      <c r="ABD691" s="261"/>
      <c r="ABE691" s="261"/>
      <c r="ABF691" s="261"/>
      <c r="ABG691" s="261"/>
      <c r="ABH691" s="261"/>
      <c r="ABI691" s="261"/>
      <c r="ABJ691" s="261"/>
      <c r="ABK691" s="261"/>
      <c r="ABL691" s="261"/>
      <c r="ABM691" s="261"/>
      <c r="ABN691" s="261"/>
      <c r="ABO691" s="261"/>
      <c r="ABP691" s="261"/>
      <c r="ABQ691" s="261"/>
      <c r="ABR691" s="261"/>
      <c r="ABS691" s="261"/>
      <c r="ABT691" s="261"/>
      <c r="ABU691" s="261"/>
      <c r="ABV691" s="261"/>
      <c r="ABW691" s="261"/>
      <c r="ABX691" s="261"/>
      <c r="ABY691" s="261"/>
      <c r="ABZ691" s="261"/>
      <c r="ACA691" s="261"/>
      <c r="ACB691" s="261"/>
      <c r="ACC691" s="261"/>
      <c r="ACD691" s="261"/>
      <c r="ACE691" s="261"/>
      <c r="ACF691" s="261"/>
      <c r="ACG691" s="261"/>
      <c r="ACH691" s="261"/>
      <c r="ACI691" s="261"/>
      <c r="ACJ691" s="261"/>
      <c r="ACK691" s="261"/>
      <c r="ACL691" s="261"/>
      <c r="ACM691" s="261"/>
      <c r="ACN691" s="261"/>
      <c r="ACO691" s="261"/>
      <c r="ACP691" s="261"/>
      <c r="ACQ691" s="261"/>
      <c r="ACR691" s="261"/>
      <c r="ACS691" s="261"/>
      <c r="ACT691" s="261"/>
      <c r="ACU691" s="261"/>
      <c r="ACV691" s="261"/>
      <c r="ACW691" s="261"/>
      <c r="ACX691" s="261"/>
      <c r="ACY691" s="261"/>
      <c r="ACZ691" s="261"/>
      <c r="ADA691" s="261"/>
      <c r="ADB691" s="261"/>
      <c r="ADC691" s="261"/>
      <c r="ADD691" s="261"/>
      <c r="ADE691" s="261"/>
      <c r="ADF691" s="261"/>
      <c r="ADG691" s="261"/>
      <c r="ADH691" s="261"/>
      <c r="ADI691" s="261"/>
      <c r="ADJ691" s="261"/>
      <c r="ADK691" s="261"/>
      <c r="ADL691" s="261"/>
      <c r="ADM691" s="261"/>
      <c r="ADN691" s="261"/>
      <c r="ADO691" s="261"/>
      <c r="ADP691" s="261"/>
      <c r="ADQ691" s="261"/>
      <c r="ADR691" s="261"/>
      <c r="ADS691" s="261"/>
      <c r="ADT691" s="261"/>
      <c r="ADU691" s="261"/>
      <c r="ADV691" s="261"/>
      <c r="ADW691" s="261"/>
      <c r="ADX691" s="261"/>
      <c r="ADY691" s="261"/>
      <c r="ADZ691" s="261"/>
      <c r="AEA691" s="261"/>
      <c r="AEB691" s="261"/>
      <c r="AEC691" s="261"/>
      <c r="AED691" s="261"/>
      <c r="AEE691" s="261"/>
      <c r="AEF691" s="261"/>
      <c r="AEG691" s="261"/>
      <c r="AEH691" s="261"/>
      <c r="AEI691" s="261"/>
      <c r="AEJ691" s="261"/>
      <c r="AEK691" s="261"/>
      <c r="AEL691" s="261"/>
      <c r="AEM691" s="261"/>
      <c r="AEN691" s="261"/>
      <c r="AEO691" s="261"/>
      <c r="AEP691" s="261"/>
      <c r="AEQ691" s="261"/>
      <c r="AER691" s="261"/>
      <c r="AES691" s="261"/>
      <c r="AET691" s="261"/>
      <c r="AEU691" s="261"/>
      <c r="AEV691" s="261"/>
      <c r="AEW691" s="261"/>
      <c r="AEX691" s="261"/>
      <c r="AEY691" s="261"/>
      <c r="AEZ691" s="261"/>
      <c r="AFA691" s="261"/>
      <c r="AFB691" s="261"/>
      <c r="AFC691" s="261"/>
      <c r="AFD691" s="261"/>
      <c r="AFE691" s="261"/>
      <c r="AFF691" s="261"/>
      <c r="AFG691" s="261"/>
      <c r="AFH691" s="261"/>
      <c r="AFI691" s="261"/>
      <c r="AFJ691" s="261"/>
      <c r="AFK691" s="261"/>
      <c r="AFL691" s="261"/>
      <c r="AFM691" s="261"/>
      <c r="AFN691" s="261"/>
      <c r="AFO691" s="261"/>
      <c r="AFP691" s="261"/>
      <c r="AFQ691" s="261"/>
      <c r="AFR691" s="261"/>
      <c r="AFS691" s="261"/>
      <c r="AFT691" s="261"/>
      <c r="AFU691" s="261"/>
      <c r="AFV691" s="261"/>
      <c r="AFW691" s="261"/>
      <c r="AFX691" s="261"/>
      <c r="AFY691" s="261"/>
      <c r="AFZ691" s="261"/>
      <c r="AGA691" s="261"/>
      <c r="AGB691" s="261"/>
      <c r="AGC691" s="261"/>
      <c r="AGD691" s="261"/>
      <c r="AGE691" s="261"/>
      <c r="AGF691" s="261"/>
      <c r="AGG691" s="261"/>
      <c r="AGH691" s="261"/>
      <c r="AGI691" s="261"/>
      <c r="AGJ691" s="261"/>
      <c r="AGK691" s="261"/>
      <c r="AGL691" s="261"/>
      <c r="AGM691" s="261"/>
      <c r="AGN691" s="261"/>
      <c r="AGO691" s="261"/>
      <c r="AGP691" s="261"/>
      <c r="AGQ691" s="261"/>
      <c r="AGR691" s="261"/>
      <c r="AGS691" s="261"/>
      <c r="AGT691" s="261"/>
      <c r="AGU691" s="261"/>
      <c r="AGV691" s="261"/>
      <c r="AGW691" s="261"/>
      <c r="AGX691" s="261"/>
      <c r="AGY691" s="261"/>
      <c r="AGZ691" s="261"/>
      <c r="AHA691" s="261"/>
      <c r="AHB691" s="261"/>
      <c r="AHC691" s="261"/>
      <c r="AHD691" s="261"/>
      <c r="AHE691" s="261"/>
      <c r="AHF691" s="261"/>
      <c r="AHG691" s="261"/>
      <c r="AHH691" s="261"/>
      <c r="AHI691" s="261"/>
      <c r="AHJ691" s="261"/>
      <c r="AHK691" s="261"/>
      <c r="AHL691" s="261"/>
      <c r="AHM691" s="261"/>
      <c r="AHN691" s="261"/>
      <c r="AHO691" s="261"/>
      <c r="AHP691" s="261"/>
      <c r="AHQ691" s="261"/>
      <c r="AHR691" s="261"/>
      <c r="AHS691" s="261"/>
      <c r="AHT691" s="261"/>
      <c r="AHU691" s="261"/>
      <c r="AHV691" s="261"/>
      <c r="AHW691" s="261"/>
      <c r="AHX691" s="261"/>
      <c r="AHY691" s="261"/>
      <c r="AHZ691" s="261"/>
      <c r="AIA691" s="261"/>
      <c r="AIB691" s="261"/>
      <c r="AIC691" s="261"/>
      <c r="AID691" s="261"/>
      <c r="AIE691" s="261"/>
      <c r="AIF691" s="261"/>
      <c r="AIG691" s="261"/>
      <c r="AIH691" s="261"/>
      <c r="AII691" s="261"/>
      <c r="AIJ691" s="261"/>
      <c r="AIK691" s="261"/>
      <c r="AIL691" s="261"/>
      <c r="AIM691" s="261"/>
      <c r="AIN691" s="261"/>
      <c r="AIO691" s="261"/>
      <c r="AIP691" s="261"/>
      <c r="AIQ691" s="261"/>
      <c r="AIR691" s="261"/>
      <c r="AIS691" s="261"/>
      <c r="AIT691" s="261"/>
      <c r="AIU691" s="261"/>
      <c r="AIV691" s="261"/>
      <c r="AIW691" s="261"/>
      <c r="AIX691" s="261"/>
      <c r="AIY691" s="261"/>
      <c r="AIZ691" s="261"/>
      <c r="AJA691" s="261"/>
      <c r="AJB691" s="261"/>
      <c r="AJC691" s="261"/>
      <c r="AJD691" s="261"/>
      <c r="AJE691" s="261"/>
      <c r="AJF691" s="261"/>
      <c r="AJG691" s="261"/>
      <c r="AJH691" s="261"/>
      <c r="AJI691" s="261"/>
      <c r="AJJ691" s="261"/>
      <c r="AJK691" s="261"/>
      <c r="AJL691" s="261"/>
      <c r="AJM691" s="261"/>
      <c r="AJN691" s="261"/>
      <c r="AJO691" s="261"/>
      <c r="AJP691" s="261"/>
      <c r="AJQ691" s="261"/>
      <c r="AJR691" s="261"/>
      <c r="AJS691" s="261"/>
      <c r="AJT691" s="261"/>
      <c r="AJU691" s="261"/>
      <c r="AJV691" s="261"/>
      <c r="AJW691" s="261"/>
      <c r="AJX691" s="261"/>
      <c r="AJY691" s="261"/>
      <c r="AJZ691" s="261"/>
      <c r="AKA691" s="261"/>
      <c r="AKB691" s="261"/>
      <c r="AKC691" s="261"/>
      <c r="AKD691" s="261"/>
      <c r="AKE691" s="261"/>
      <c r="AKF691" s="261"/>
      <c r="AKG691" s="261"/>
      <c r="AKH691" s="261"/>
      <c r="AKI691" s="261"/>
      <c r="AKJ691" s="261"/>
      <c r="AKK691" s="261"/>
      <c r="AKL691" s="261"/>
      <c r="AKM691" s="261"/>
      <c r="AKN691" s="261"/>
      <c r="AKO691" s="261"/>
      <c r="AKP691" s="261"/>
      <c r="AKQ691" s="261"/>
      <c r="AKR691" s="261"/>
      <c r="AKS691" s="261"/>
      <c r="AKT691" s="261"/>
      <c r="AKU691" s="261"/>
      <c r="AKV691" s="261"/>
      <c r="AKW691" s="261"/>
      <c r="AKX691" s="261"/>
      <c r="AKY691" s="261"/>
      <c r="AKZ691" s="261"/>
      <c r="ALA691" s="261"/>
      <c r="ALB691" s="261"/>
      <c r="ALC691" s="261"/>
      <c r="ALD691" s="261"/>
      <c r="ALE691" s="261"/>
      <c r="ALF691" s="261"/>
      <c r="ALG691" s="261"/>
      <c r="ALH691" s="261"/>
      <c r="ALI691" s="261"/>
      <c r="ALJ691" s="261"/>
      <c r="ALK691" s="261"/>
      <c r="ALL691" s="261"/>
      <c r="ALM691" s="261"/>
      <c r="ALN691" s="261"/>
      <c r="ALO691" s="261"/>
      <c r="ALP691" s="261"/>
      <c r="ALQ691" s="261"/>
      <c r="ALR691" s="261"/>
      <c r="ALS691" s="261"/>
      <c r="ALT691" s="261"/>
      <c r="ALU691" s="261"/>
      <c r="ALV691" s="261"/>
      <c r="ALW691" s="261"/>
      <c r="ALX691" s="261"/>
      <c r="ALY691" s="261"/>
      <c r="ALZ691" s="261"/>
      <c r="AMA691" s="261"/>
      <c r="AMB691" s="261"/>
      <c r="AMC691" s="261"/>
      <c r="AMD691" s="261"/>
      <c r="AME691" s="261"/>
      <c r="AMF691" s="261"/>
      <c r="AMG691" s="261"/>
      <c r="AMH691" s="261"/>
      <c r="AMI691" s="261"/>
      <c r="AMJ691" s="261"/>
      <c r="AMK691" s="261"/>
    </row>
    <row r="692" spans="1:1025" s="269" customFormat="1" x14ac:dyDescent="0.35">
      <c r="A692" s="261"/>
      <c r="B692" s="265"/>
      <c r="C692" s="266"/>
      <c r="D692" s="266"/>
      <c r="E692" s="266"/>
      <c r="F692" s="266"/>
      <c r="G692" s="266"/>
      <c r="H692" s="261"/>
      <c r="I692" s="261"/>
      <c r="J692" s="261"/>
      <c r="K692" s="261"/>
      <c r="L692" s="261"/>
      <c r="M692" s="261"/>
      <c r="N692" s="261"/>
      <c r="O692" s="261"/>
      <c r="P692" s="261"/>
      <c r="Q692" s="261"/>
      <c r="R692" s="261"/>
      <c r="S692" s="261"/>
      <c r="T692" s="261"/>
      <c r="U692" s="261"/>
      <c r="V692" s="261"/>
      <c r="W692" s="261"/>
      <c r="X692" s="261"/>
      <c r="Y692" s="261"/>
      <c r="Z692" s="261"/>
      <c r="AA692" s="261"/>
      <c r="AB692" s="261"/>
      <c r="AC692" s="261"/>
      <c r="AD692" s="261"/>
      <c r="AE692" s="261"/>
      <c r="AF692" s="261"/>
      <c r="AG692" s="261"/>
      <c r="AH692" s="261"/>
      <c r="AI692" s="261"/>
      <c r="AJ692" s="261"/>
      <c r="AK692" s="261"/>
      <c r="AL692" s="261"/>
      <c r="AM692" s="261"/>
      <c r="AN692" s="261"/>
      <c r="AO692" s="261"/>
      <c r="AP692" s="261"/>
      <c r="AQ692" s="261"/>
      <c r="AR692" s="261"/>
      <c r="AS692" s="261"/>
      <c r="AT692" s="261"/>
      <c r="AU692" s="261"/>
      <c r="AV692" s="261"/>
      <c r="AW692" s="261"/>
      <c r="AX692" s="261"/>
      <c r="AY692" s="261"/>
      <c r="AZ692" s="261"/>
      <c r="BA692" s="261"/>
      <c r="BB692" s="261"/>
      <c r="BC692" s="261"/>
      <c r="BD692" s="261"/>
      <c r="BE692" s="261"/>
      <c r="BF692" s="261"/>
      <c r="BG692" s="261"/>
      <c r="BH692" s="261"/>
      <c r="BI692" s="261"/>
      <c r="BJ692" s="261"/>
      <c r="BK692" s="261"/>
      <c r="BL692" s="261"/>
      <c r="BM692" s="261"/>
      <c r="BN692" s="261"/>
      <c r="BO692" s="261"/>
      <c r="BP692" s="261"/>
      <c r="BQ692" s="261"/>
      <c r="BR692" s="261"/>
      <c r="BS692" s="261"/>
      <c r="BT692" s="261"/>
      <c r="BU692" s="261"/>
      <c r="BV692" s="261"/>
      <c r="BW692" s="261"/>
      <c r="BX692" s="261"/>
      <c r="BY692" s="261"/>
      <c r="BZ692" s="261"/>
      <c r="CA692" s="261"/>
      <c r="CB692" s="261"/>
      <c r="CC692" s="261"/>
      <c r="CD692" s="261"/>
      <c r="CE692" s="261"/>
      <c r="CF692" s="261"/>
      <c r="CG692" s="261"/>
      <c r="CH692" s="261"/>
      <c r="CI692" s="261"/>
      <c r="CJ692" s="261"/>
      <c r="CK692" s="261"/>
      <c r="CL692" s="261"/>
      <c r="CM692" s="261"/>
      <c r="CN692" s="261"/>
      <c r="CO692" s="261"/>
      <c r="CP692" s="261"/>
      <c r="CQ692" s="261"/>
      <c r="CR692" s="261"/>
      <c r="CS692" s="261"/>
      <c r="CT692" s="261"/>
      <c r="CU692" s="261"/>
      <c r="CV692" s="261"/>
      <c r="CW692" s="261"/>
      <c r="CX692" s="261"/>
      <c r="CY692" s="261"/>
      <c r="CZ692" s="261"/>
      <c r="DA692" s="261"/>
      <c r="DB692" s="261"/>
      <c r="DC692" s="261"/>
      <c r="DD692" s="261"/>
      <c r="DE692" s="261"/>
      <c r="DF692" s="261"/>
      <c r="DG692" s="261"/>
      <c r="DH692" s="261"/>
      <c r="DI692" s="261"/>
      <c r="DJ692" s="261"/>
      <c r="DK692" s="261"/>
      <c r="DL692" s="261"/>
      <c r="DM692" s="261"/>
      <c r="DN692" s="261"/>
      <c r="DO692" s="261"/>
      <c r="DP692" s="261"/>
      <c r="DQ692" s="261"/>
      <c r="DR692" s="261"/>
      <c r="DS692" s="261"/>
      <c r="DT692" s="261"/>
      <c r="DU692" s="261"/>
      <c r="DV692" s="261"/>
      <c r="DW692" s="261"/>
      <c r="DX692" s="261"/>
      <c r="DY692" s="261"/>
      <c r="DZ692" s="261"/>
      <c r="EA692" s="261"/>
      <c r="EB692" s="261"/>
      <c r="EC692" s="261"/>
      <c r="ED692" s="261"/>
      <c r="EE692" s="261"/>
      <c r="EF692" s="261"/>
      <c r="EG692" s="261"/>
      <c r="EH692" s="261"/>
      <c r="EI692" s="261"/>
      <c r="EJ692" s="261"/>
      <c r="EK692" s="261"/>
      <c r="EL692" s="261"/>
      <c r="EM692" s="261"/>
      <c r="EN692" s="261"/>
      <c r="EO692" s="261"/>
      <c r="EP692" s="261"/>
      <c r="EQ692" s="261"/>
      <c r="ER692" s="261"/>
      <c r="ES692" s="261"/>
      <c r="ET692" s="261"/>
      <c r="EU692" s="261"/>
      <c r="EV692" s="261"/>
      <c r="EW692" s="261"/>
      <c r="EX692" s="261"/>
      <c r="EY692" s="261"/>
      <c r="EZ692" s="261"/>
      <c r="FA692" s="261"/>
      <c r="FB692" s="261"/>
      <c r="FC692" s="261"/>
      <c r="FD692" s="261"/>
      <c r="FE692" s="261"/>
      <c r="FF692" s="261"/>
      <c r="FG692" s="261"/>
      <c r="FH692" s="261"/>
      <c r="FI692" s="261"/>
      <c r="FJ692" s="261"/>
      <c r="FK692" s="261"/>
      <c r="FL692" s="261"/>
      <c r="FM692" s="261"/>
      <c r="FN692" s="261"/>
      <c r="FO692" s="261"/>
      <c r="FP692" s="261"/>
      <c r="FQ692" s="261"/>
      <c r="FR692" s="261"/>
      <c r="FS692" s="261"/>
      <c r="FT692" s="261"/>
      <c r="FU692" s="261"/>
      <c r="FV692" s="261"/>
      <c r="FW692" s="261"/>
      <c r="FX692" s="261"/>
      <c r="FY692" s="261"/>
      <c r="FZ692" s="261"/>
      <c r="GA692" s="261"/>
      <c r="GB692" s="261"/>
      <c r="GC692" s="261"/>
      <c r="GD692" s="261"/>
      <c r="GE692" s="261"/>
      <c r="GF692" s="261"/>
      <c r="GG692" s="261"/>
      <c r="GH692" s="261"/>
      <c r="GI692" s="261"/>
      <c r="GJ692" s="261"/>
      <c r="GK692" s="261"/>
      <c r="GL692" s="261"/>
      <c r="GM692" s="261"/>
      <c r="GN692" s="261"/>
      <c r="GO692" s="261"/>
      <c r="GP692" s="261"/>
      <c r="GQ692" s="261"/>
      <c r="GR692" s="261"/>
      <c r="GS692" s="261"/>
      <c r="GT692" s="261"/>
      <c r="GU692" s="261"/>
      <c r="GV692" s="261"/>
      <c r="GW692" s="261"/>
      <c r="GX692" s="261"/>
      <c r="GY692" s="261"/>
      <c r="GZ692" s="261"/>
      <c r="HA692" s="261"/>
      <c r="HB692" s="261"/>
      <c r="HC692" s="261"/>
      <c r="HD692" s="261"/>
      <c r="HE692" s="261"/>
      <c r="HF692" s="261"/>
      <c r="HG692" s="261"/>
      <c r="HH692" s="261"/>
      <c r="HI692" s="261"/>
      <c r="HJ692" s="261"/>
      <c r="HK692" s="261"/>
      <c r="HL692" s="261"/>
      <c r="HM692" s="261"/>
      <c r="HN692" s="261"/>
      <c r="HO692" s="261"/>
      <c r="HP692" s="261"/>
      <c r="HQ692" s="261"/>
      <c r="HR692" s="261"/>
      <c r="HS692" s="261"/>
      <c r="HT692" s="261"/>
      <c r="HU692" s="261"/>
      <c r="HV692" s="261"/>
      <c r="HW692" s="261"/>
      <c r="HX692" s="261"/>
      <c r="HY692" s="261"/>
      <c r="HZ692" s="261"/>
      <c r="IA692" s="261"/>
      <c r="IB692" s="261"/>
      <c r="IC692" s="261"/>
      <c r="ID692" s="261"/>
      <c r="IE692" s="261"/>
      <c r="IF692" s="261"/>
      <c r="IG692" s="261"/>
      <c r="IH692" s="261"/>
      <c r="II692" s="261"/>
      <c r="IJ692" s="261"/>
      <c r="IK692" s="261"/>
      <c r="IL692" s="261"/>
      <c r="IM692" s="261"/>
      <c r="IN692" s="261"/>
      <c r="IO692" s="261"/>
      <c r="IP692" s="261"/>
      <c r="IQ692" s="261"/>
      <c r="IR692" s="261"/>
      <c r="IS692" s="261"/>
      <c r="IT692" s="261"/>
      <c r="IU692" s="261"/>
      <c r="IV692" s="261"/>
      <c r="IW692" s="261"/>
      <c r="IX692" s="261"/>
      <c r="IY692" s="261"/>
      <c r="IZ692" s="261"/>
      <c r="JA692" s="261"/>
      <c r="JB692" s="261"/>
      <c r="JC692" s="261"/>
      <c r="JD692" s="261"/>
      <c r="JE692" s="261"/>
      <c r="JF692" s="261"/>
      <c r="JG692" s="261"/>
      <c r="JH692" s="261"/>
      <c r="JI692" s="261"/>
      <c r="JJ692" s="261"/>
      <c r="JK692" s="261"/>
      <c r="JL692" s="261"/>
      <c r="JM692" s="261"/>
      <c r="JN692" s="261"/>
      <c r="JO692" s="261"/>
      <c r="JP692" s="261"/>
      <c r="JQ692" s="261"/>
      <c r="JR692" s="261"/>
      <c r="JS692" s="261"/>
      <c r="JT692" s="261"/>
      <c r="JU692" s="261"/>
      <c r="JV692" s="261"/>
      <c r="JW692" s="261"/>
      <c r="JX692" s="261"/>
      <c r="JY692" s="261"/>
      <c r="JZ692" s="261"/>
      <c r="KA692" s="261"/>
      <c r="KB692" s="261"/>
      <c r="KC692" s="261"/>
      <c r="KD692" s="261"/>
      <c r="KE692" s="261"/>
      <c r="KF692" s="261"/>
      <c r="KG692" s="261"/>
      <c r="KH692" s="261"/>
      <c r="KI692" s="261"/>
      <c r="KJ692" s="261"/>
      <c r="KK692" s="261"/>
      <c r="KL692" s="261"/>
      <c r="KM692" s="261"/>
      <c r="KN692" s="261"/>
      <c r="KO692" s="261"/>
      <c r="KP692" s="261"/>
      <c r="KQ692" s="261"/>
      <c r="KR692" s="261"/>
      <c r="KS692" s="261"/>
      <c r="KT692" s="261"/>
      <c r="KU692" s="261"/>
      <c r="KV692" s="261"/>
      <c r="KW692" s="261"/>
      <c r="KX692" s="261"/>
      <c r="KY692" s="261"/>
      <c r="KZ692" s="261"/>
      <c r="LA692" s="261"/>
      <c r="LB692" s="261"/>
      <c r="LC692" s="261"/>
      <c r="LD692" s="261"/>
      <c r="LE692" s="261"/>
      <c r="LF692" s="261"/>
      <c r="LG692" s="261"/>
      <c r="LH692" s="261"/>
      <c r="LI692" s="261"/>
      <c r="LJ692" s="261"/>
      <c r="LK692" s="261"/>
      <c r="LL692" s="261"/>
      <c r="LM692" s="261"/>
      <c r="LN692" s="261"/>
      <c r="LO692" s="261"/>
      <c r="LP692" s="261"/>
      <c r="LQ692" s="261"/>
      <c r="LR692" s="261"/>
      <c r="LS692" s="261"/>
      <c r="LT692" s="261"/>
      <c r="LU692" s="261"/>
      <c r="LV692" s="261"/>
      <c r="LW692" s="261"/>
      <c r="LX692" s="261"/>
      <c r="LY692" s="261"/>
      <c r="LZ692" s="261"/>
      <c r="MA692" s="261"/>
      <c r="MB692" s="261"/>
      <c r="MC692" s="261"/>
      <c r="MD692" s="261"/>
      <c r="ME692" s="261"/>
      <c r="MF692" s="261"/>
      <c r="MG692" s="261"/>
      <c r="MH692" s="261"/>
      <c r="MI692" s="261"/>
      <c r="MJ692" s="261"/>
      <c r="MK692" s="261"/>
      <c r="ML692" s="261"/>
      <c r="MM692" s="261"/>
      <c r="MN692" s="261"/>
      <c r="MO692" s="261"/>
      <c r="MP692" s="261"/>
      <c r="MQ692" s="261"/>
      <c r="MR692" s="261"/>
      <c r="MS692" s="261"/>
      <c r="MT692" s="261"/>
      <c r="MU692" s="261"/>
      <c r="MV692" s="261"/>
      <c r="MW692" s="261"/>
      <c r="MX692" s="261"/>
      <c r="MY692" s="261"/>
      <c r="MZ692" s="261"/>
      <c r="NA692" s="261"/>
      <c r="NB692" s="261"/>
      <c r="NC692" s="261"/>
      <c r="ND692" s="261"/>
      <c r="NE692" s="261"/>
      <c r="NF692" s="261"/>
      <c r="NG692" s="261"/>
      <c r="NH692" s="261"/>
      <c r="NI692" s="261"/>
      <c r="NJ692" s="261"/>
      <c r="NK692" s="261"/>
      <c r="NL692" s="261"/>
      <c r="NM692" s="261"/>
      <c r="NN692" s="261"/>
      <c r="NO692" s="261"/>
      <c r="NP692" s="261"/>
      <c r="NQ692" s="261"/>
      <c r="NR692" s="261"/>
      <c r="NS692" s="261"/>
      <c r="NT692" s="261"/>
      <c r="NU692" s="261"/>
      <c r="NV692" s="261"/>
      <c r="NW692" s="261"/>
      <c r="NX692" s="261"/>
      <c r="NY692" s="261"/>
      <c r="NZ692" s="261"/>
      <c r="OA692" s="261"/>
      <c r="OB692" s="261"/>
      <c r="OC692" s="261"/>
      <c r="OD692" s="261"/>
      <c r="OE692" s="261"/>
      <c r="OF692" s="261"/>
      <c r="OG692" s="261"/>
      <c r="OH692" s="261"/>
      <c r="OI692" s="261"/>
      <c r="OJ692" s="261"/>
      <c r="OK692" s="261"/>
      <c r="OL692" s="261"/>
      <c r="OM692" s="261"/>
      <c r="ON692" s="261"/>
      <c r="OO692" s="261"/>
      <c r="OP692" s="261"/>
      <c r="OQ692" s="261"/>
      <c r="OR692" s="261"/>
      <c r="OS692" s="261"/>
      <c r="OT692" s="261"/>
      <c r="OU692" s="261"/>
      <c r="OV692" s="261"/>
      <c r="OW692" s="261"/>
      <c r="OX692" s="261"/>
      <c r="OY692" s="261"/>
      <c r="OZ692" s="261"/>
      <c r="PA692" s="261"/>
      <c r="PB692" s="261"/>
      <c r="PC692" s="261"/>
      <c r="PD692" s="261"/>
      <c r="PE692" s="261"/>
      <c r="PF692" s="261"/>
      <c r="PG692" s="261"/>
      <c r="PH692" s="261"/>
      <c r="PI692" s="261"/>
      <c r="PJ692" s="261"/>
      <c r="PK692" s="261"/>
      <c r="PL692" s="261"/>
      <c r="PM692" s="261"/>
      <c r="PN692" s="261"/>
      <c r="PO692" s="261"/>
      <c r="PP692" s="261"/>
      <c r="PQ692" s="261"/>
      <c r="PR692" s="261"/>
      <c r="PS692" s="261"/>
      <c r="PT692" s="261"/>
      <c r="PU692" s="261"/>
      <c r="PV692" s="261"/>
      <c r="PW692" s="261"/>
      <c r="PX692" s="261"/>
      <c r="PY692" s="261"/>
      <c r="PZ692" s="261"/>
      <c r="QA692" s="261"/>
      <c r="QB692" s="261"/>
      <c r="QC692" s="261"/>
      <c r="QD692" s="261"/>
      <c r="QE692" s="261"/>
      <c r="QF692" s="261"/>
      <c r="QG692" s="261"/>
      <c r="QH692" s="261"/>
      <c r="QI692" s="261"/>
      <c r="QJ692" s="261"/>
      <c r="QK692" s="261"/>
      <c r="QL692" s="261"/>
      <c r="QM692" s="261"/>
      <c r="QN692" s="261"/>
      <c r="QO692" s="261"/>
      <c r="QP692" s="261"/>
      <c r="QQ692" s="261"/>
      <c r="QR692" s="261"/>
      <c r="QS692" s="261"/>
      <c r="QT692" s="261"/>
      <c r="QU692" s="261"/>
      <c r="QV692" s="261"/>
      <c r="QW692" s="261"/>
      <c r="QX692" s="261"/>
      <c r="QY692" s="261"/>
      <c r="QZ692" s="261"/>
      <c r="RA692" s="261"/>
      <c r="RB692" s="261"/>
      <c r="RC692" s="261"/>
      <c r="RD692" s="261"/>
      <c r="RE692" s="261"/>
      <c r="RF692" s="261"/>
      <c r="RG692" s="261"/>
      <c r="RH692" s="261"/>
      <c r="RI692" s="261"/>
      <c r="RJ692" s="261"/>
      <c r="RK692" s="261"/>
      <c r="RL692" s="261"/>
      <c r="RM692" s="261"/>
      <c r="RN692" s="261"/>
      <c r="RO692" s="261"/>
      <c r="RP692" s="261"/>
      <c r="RQ692" s="261"/>
      <c r="RR692" s="261"/>
      <c r="RS692" s="261"/>
      <c r="RT692" s="261"/>
      <c r="RU692" s="261"/>
      <c r="RV692" s="261"/>
      <c r="RW692" s="261"/>
      <c r="RX692" s="261"/>
      <c r="RY692" s="261"/>
      <c r="RZ692" s="261"/>
      <c r="SA692" s="261"/>
      <c r="SB692" s="261"/>
      <c r="SC692" s="261"/>
      <c r="SD692" s="261"/>
      <c r="SE692" s="261"/>
      <c r="SF692" s="261"/>
      <c r="SG692" s="261"/>
      <c r="SH692" s="261"/>
      <c r="SI692" s="261"/>
      <c r="SJ692" s="261"/>
      <c r="SK692" s="261"/>
      <c r="SL692" s="261"/>
      <c r="SM692" s="261"/>
      <c r="SN692" s="261"/>
      <c r="SO692" s="261"/>
      <c r="SP692" s="261"/>
      <c r="SQ692" s="261"/>
      <c r="SR692" s="261"/>
      <c r="SS692" s="261"/>
      <c r="ST692" s="261"/>
      <c r="SU692" s="261"/>
      <c r="SV692" s="261"/>
      <c r="SW692" s="261"/>
      <c r="SX692" s="261"/>
      <c r="SY692" s="261"/>
      <c r="SZ692" s="261"/>
      <c r="TA692" s="261"/>
      <c r="TB692" s="261"/>
      <c r="TC692" s="261"/>
      <c r="TD692" s="261"/>
      <c r="TE692" s="261"/>
      <c r="TF692" s="261"/>
      <c r="TG692" s="261"/>
      <c r="TH692" s="261"/>
      <c r="TI692" s="261"/>
      <c r="TJ692" s="261"/>
      <c r="TK692" s="261"/>
      <c r="TL692" s="261"/>
      <c r="TM692" s="261"/>
      <c r="TN692" s="261"/>
      <c r="TO692" s="261"/>
      <c r="TP692" s="261"/>
      <c r="TQ692" s="261"/>
      <c r="TR692" s="261"/>
      <c r="TS692" s="261"/>
      <c r="TT692" s="261"/>
      <c r="TU692" s="261"/>
      <c r="TV692" s="261"/>
      <c r="TW692" s="261"/>
      <c r="TX692" s="261"/>
      <c r="TY692" s="261"/>
      <c r="TZ692" s="261"/>
      <c r="UA692" s="261"/>
      <c r="UB692" s="261"/>
      <c r="UC692" s="261"/>
      <c r="UD692" s="261"/>
      <c r="UE692" s="261"/>
      <c r="UF692" s="261"/>
      <c r="UG692" s="261"/>
      <c r="UH692" s="261"/>
      <c r="UI692" s="261"/>
      <c r="UJ692" s="261"/>
      <c r="UK692" s="261"/>
      <c r="UL692" s="261"/>
      <c r="UM692" s="261"/>
      <c r="UN692" s="261"/>
      <c r="UO692" s="261"/>
      <c r="UP692" s="261"/>
      <c r="UQ692" s="261"/>
      <c r="UR692" s="261"/>
      <c r="US692" s="261"/>
      <c r="UT692" s="261"/>
      <c r="UU692" s="261"/>
      <c r="UV692" s="261"/>
      <c r="UW692" s="261"/>
      <c r="UX692" s="261"/>
      <c r="UY692" s="261"/>
      <c r="UZ692" s="261"/>
      <c r="VA692" s="261"/>
      <c r="VB692" s="261"/>
      <c r="VC692" s="261"/>
      <c r="VD692" s="261"/>
      <c r="VE692" s="261"/>
      <c r="VF692" s="261"/>
      <c r="VG692" s="261"/>
      <c r="VH692" s="261"/>
      <c r="VI692" s="261"/>
      <c r="VJ692" s="261"/>
      <c r="VK692" s="261"/>
      <c r="VL692" s="261"/>
      <c r="VM692" s="261"/>
      <c r="VN692" s="261"/>
      <c r="VO692" s="261"/>
      <c r="VP692" s="261"/>
      <c r="VQ692" s="261"/>
      <c r="VR692" s="261"/>
      <c r="VS692" s="261"/>
      <c r="VT692" s="261"/>
      <c r="VU692" s="261"/>
      <c r="VV692" s="261"/>
      <c r="VW692" s="261"/>
      <c r="VX692" s="261"/>
      <c r="VY692" s="261"/>
      <c r="VZ692" s="261"/>
      <c r="WA692" s="261"/>
      <c r="WB692" s="261"/>
      <c r="WC692" s="261"/>
      <c r="WD692" s="261"/>
      <c r="WE692" s="261"/>
      <c r="WF692" s="261"/>
      <c r="WG692" s="261"/>
      <c r="WH692" s="261"/>
      <c r="WI692" s="261"/>
      <c r="WJ692" s="261"/>
      <c r="WK692" s="261"/>
      <c r="WL692" s="261"/>
      <c r="WM692" s="261"/>
      <c r="WN692" s="261"/>
      <c r="WO692" s="261"/>
      <c r="WP692" s="261"/>
      <c r="WQ692" s="261"/>
      <c r="WR692" s="261"/>
      <c r="WS692" s="261"/>
      <c r="WT692" s="261"/>
      <c r="WU692" s="261"/>
      <c r="WV692" s="261"/>
      <c r="WW692" s="261"/>
      <c r="WX692" s="261"/>
      <c r="WY692" s="261"/>
      <c r="WZ692" s="261"/>
      <c r="XA692" s="261"/>
      <c r="XB692" s="261"/>
      <c r="XC692" s="261"/>
      <c r="XD692" s="261"/>
      <c r="XE692" s="261"/>
      <c r="XF692" s="261"/>
      <c r="XG692" s="261"/>
      <c r="XH692" s="261"/>
      <c r="XI692" s="261"/>
      <c r="XJ692" s="261"/>
      <c r="XK692" s="261"/>
      <c r="XL692" s="261"/>
      <c r="XM692" s="261"/>
      <c r="XN692" s="261"/>
      <c r="XO692" s="261"/>
      <c r="XP692" s="261"/>
      <c r="XQ692" s="261"/>
      <c r="XR692" s="261"/>
      <c r="XS692" s="261"/>
      <c r="XT692" s="261"/>
      <c r="XU692" s="261"/>
      <c r="XV692" s="261"/>
      <c r="XW692" s="261"/>
      <c r="XX692" s="261"/>
      <c r="XY692" s="261"/>
      <c r="XZ692" s="261"/>
      <c r="YA692" s="261"/>
      <c r="YB692" s="261"/>
      <c r="YC692" s="261"/>
      <c r="YD692" s="261"/>
      <c r="YE692" s="261"/>
      <c r="YF692" s="261"/>
      <c r="YG692" s="261"/>
      <c r="YH692" s="261"/>
      <c r="YI692" s="261"/>
      <c r="YJ692" s="261"/>
      <c r="YK692" s="261"/>
      <c r="YL692" s="261"/>
      <c r="YM692" s="261"/>
      <c r="YN692" s="261"/>
      <c r="YO692" s="261"/>
      <c r="YP692" s="261"/>
      <c r="YQ692" s="261"/>
      <c r="YR692" s="261"/>
      <c r="YS692" s="261"/>
      <c r="YT692" s="261"/>
      <c r="YU692" s="261"/>
      <c r="YV692" s="261"/>
      <c r="YW692" s="261"/>
      <c r="YX692" s="261"/>
      <c r="YY692" s="261"/>
      <c r="YZ692" s="261"/>
      <c r="ZA692" s="261"/>
      <c r="ZB692" s="261"/>
      <c r="ZC692" s="261"/>
      <c r="ZD692" s="261"/>
      <c r="ZE692" s="261"/>
      <c r="ZF692" s="261"/>
      <c r="ZG692" s="261"/>
      <c r="ZH692" s="261"/>
      <c r="ZI692" s="261"/>
      <c r="ZJ692" s="261"/>
      <c r="ZK692" s="261"/>
      <c r="ZL692" s="261"/>
      <c r="ZM692" s="261"/>
      <c r="ZN692" s="261"/>
      <c r="ZO692" s="261"/>
      <c r="ZP692" s="261"/>
      <c r="ZQ692" s="261"/>
      <c r="ZR692" s="261"/>
      <c r="ZS692" s="261"/>
      <c r="ZT692" s="261"/>
      <c r="ZU692" s="261"/>
      <c r="ZV692" s="261"/>
      <c r="ZW692" s="261"/>
      <c r="ZX692" s="261"/>
      <c r="ZY692" s="261"/>
      <c r="ZZ692" s="261"/>
      <c r="AAA692" s="261"/>
      <c r="AAB692" s="261"/>
      <c r="AAC692" s="261"/>
      <c r="AAD692" s="261"/>
      <c r="AAE692" s="261"/>
      <c r="AAF692" s="261"/>
      <c r="AAG692" s="261"/>
      <c r="AAH692" s="261"/>
      <c r="AAI692" s="261"/>
      <c r="AAJ692" s="261"/>
      <c r="AAK692" s="261"/>
      <c r="AAL692" s="261"/>
      <c r="AAM692" s="261"/>
      <c r="AAN692" s="261"/>
      <c r="AAO692" s="261"/>
      <c r="AAP692" s="261"/>
      <c r="AAQ692" s="261"/>
      <c r="AAR692" s="261"/>
      <c r="AAS692" s="261"/>
      <c r="AAT692" s="261"/>
      <c r="AAU692" s="261"/>
      <c r="AAV692" s="261"/>
      <c r="AAW692" s="261"/>
      <c r="AAX692" s="261"/>
      <c r="AAY692" s="261"/>
      <c r="AAZ692" s="261"/>
      <c r="ABA692" s="261"/>
      <c r="ABB692" s="261"/>
      <c r="ABC692" s="261"/>
      <c r="ABD692" s="261"/>
      <c r="ABE692" s="261"/>
      <c r="ABF692" s="261"/>
      <c r="ABG692" s="261"/>
      <c r="ABH692" s="261"/>
      <c r="ABI692" s="261"/>
      <c r="ABJ692" s="261"/>
      <c r="ABK692" s="261"/>
      <c r="ABL692" s="261"/>
      <c r="ABM692" s="261"/>
      <c r="ABN692" s="261"/>
      <c r="ABO692" s="261"/>
      <c r="ABP692" s="261"/>
      <c r="ABQ692" s="261"/>
      <c r="ABR692" s="261"/>
      <c r="ABS692" s="261"/>
      <c r="ABT692" s="261"/>
      <c r="ABU692" s="261"/>
      <c r="ABV692" s="261"/>
      <c r="ABW692" s="261"/>
      <c r="ABX692" s="261"/>
      <c r="ABY692" s="261"/>
      <c r="ABZ692" s="261"/>
      <c r="ACA692" s="261"/>
      <c r="ACB692" s="261"/>
      <c r="ACC692" s="261"/>
      <c r="ACD692" s="261"/>
      <c r="ACE692" s="261"/>
      <c r="ACF692" s="261"/>
      <c r="ACG692" s="261"/>
      <c r="ACH692" s="261"/>
      <c r="ACI692" s="261"/>
      <c r="ACJ692" s="261"/>
      <c r="ACK692" s="261"/>
      <c r="ACL692" s="261"/>
      <c r="ACM692" s="261"/>
      <c r="ACN692" s="261"/>
      <c r="ACO692" s="261"/>
      <c r="ACP692" s="261"/>
      <c r="ACQ692" s="261"/>
      <c r="ACR692" s="261"/>
      <c r="ACS692" s="261"/>
      <c r="ACT692" s="261"/>
      <c r="ACU692" s="261"/>
      <c r="ACV692" s="261"/>
      <c r="ACW692" s="261"/>
      <c r="ACX692" s="261"/>
      <c r="ACY692" s="261"/>
      <c r="ACZ692" s="261"/>
      <c r="ADA692" s="261"/>
      <c r="ADB692" s="261"/>
      <c r="ADC692" s="261"/>
      <c r="ADD692" s="261"/>
      <c r="ADE692" s="261"/>
      <c r="ADF692" s="261"/>
      <c r="ADG692" s="261"/>
      <c r="ADH692" s="261"/>
      <c r="ADI692" s="261"/>
      <c r="ADJ692" s="261"/>
      <c r="ADK692" s="261"/>
      <c r="ADL692" s="261"/>
      <c r="ADM692" s="261"/>
      <c r="ADN692" s="261"/>
      <c r="ADO692" s="261"/>
      <c r="ADP692" s="261"/>
      <c r="ADQ692" s="261"/>
      <c r="ADR692" s="261"/>
      <c r="ADS692" s="261"/>
      <c r="ADT692" s="261"/>
      <c r="ADU692" s="261"/>
      <c r="ADV692" s="261"/>
      <c r="ADW692" s="261"/>
      <c r="ADX692" s="261"/>
      <c r="ADY692" s="261"/>
      <c r="ADZ692" s="261"/>
      <c r="AEA692" s="261"/>
      <c r="AEB692" s="261"/>
      <c r="AEC692" s="261"/>
      <c r="AED692" s="261"/>
      <c r="AEE692" s="261"/>
      <c r="AEF692" s="261"/>
      <c r="AEG692" s="261"/>
      <c r="AEH692" s="261"/>
      <c r="AEI692" s="261"/>
      <c r="AEJ692" s="261"/>
      <c r="AEK692" s="261"/>
      <c r="AEL692" s="261"/>
      <c r="AEM692" s="261"/>
      <c r="AEN692" s="261"/>
      <c r="AEO692" s="261"/>
      <c r="AEP692" s="261"/>
      <c r="AEQ692" s="261"/>
      <c r="AER692" s="261"/>
      <c r="AES692" s="261"/>
      <c r="AET692" s="261"/>
      <c r="AEU692" s="261"/>
      <c r="AEV692" s="261"/>
      <c r="AEW692" s="261"/>
      <c r="AEX692" s="261"/>
      <c r="AEY692" s="261"/>
      <c r="AEZ692" s="261"/>
      <c r="AFA692" s="261"/>
      <c r="AFB692" s="261"/>
      <c r="AFC692" s="261"/>
      <c r="AFD692" s="261"/>
      <c r="AFE692" s="261"/>
      <c r="AFF692" s="261"/>
      <c r="AFG692" s="261"/>
      <c r="AFH692" s="261"/>
      <c r="AFI692" s="261"/>
      <c r="AFJ692" s="261"/>
      <c r="AFK692" s="261"/>
      <c r="AFL692" s="261"/>
      <c r="AFM692" s="261"/>
      <c r="AFN692" s="261"/>
      <c r="AFO692" s="261"/>
      <c r="AFP692" s="261"/>
      <c r="AFQ692" s="261"/>
      <c r="AFR692" s="261"/>
      <c r="AFS692" s="261"/>
      <c r="AFT692" s="261"/>
      <c r="AFU692" s="261"/>
      <c r="AFV692" s="261"/>
      <c r="AFW692" s="261"/>
      <c r="AFX692" s="261"/>
      <c r="AFY692" s="261"/>
      <c r="AFZ692" s="261"/>
      <c r="AGA692" s="261"/>
      <c r="AGB692" s="261"/>
      <c r="AGC692" s="261"/>
      <c r="AGD692" s="261"/>
      <c r="AGE692" s="261"/>
      <c r="AGF692" s="261"/>
      <c r="AGG692" s="261"/>
      <c r="AGH692" s="261"/>
      <c r="AGI692" s="261"/>
      <c r="AGJ692" s="261"/>
      <c r="AGK692" s="261"/>
      <c r="AGL692" s="261"/>
      <c r="AGM692" s="261"/>
      <c r="AGN692" s="261"/>
      <c r="AGO692" s="261"/>
      <c r="AGP692" s="261"/>
      <c r="AGQ692" s="261"/>
      <c r="AGR692" s="261"/>
      <c r="AGS692" s="261"/>
      <c r="AGT692" s="261"/>
      <c r="AGU692" s="261"/>
      <c r="AGV692" s="261"/>
      <c r="AGW692" s="261"/>
      <c r="AGX692" s="261"/>
      <c r="AGY692" s="261"/>
      <c r="AGZ692" s="261"/>
      <c r="AHA692" s="261"/>
      <c r="AHB692" s="261"/>
      <c r="AHC692" s="261"/>
      <c r="AHD692" s="261"/>
      <c r="AHE692" s="261"/>
      <c r="AHF692" s="261"/>
      <c r="AHG692" s="261"/>
      <c r="AHH692" s="261"/>
      <c r="AHI692" s="261"/>
      <c r="AHJ692" s="261"/>
      <c r="AHK692" s="261"/>
      <c r="AHL692" s="261"/>
      <c r="AHM692" s="261"/>
      <c r="AHN692" s="261"/>
      <c r="AHO692" s="261"/>
      <c r="AHP692" s="261"/>
      <c r="AHQ692" s="261"/>
      <c r="AHR692" s="261"/>
      <c r="AHS692" s="261"/>
      <c r="AHT692" s="261"/>
      <c r="AHU692" s="261"/>
      <c r="AHV692" s="261"/>
      <c r="AHW692" s="261"/>
      <c r="AHX692" s="261"/>
      <c r="AHY692" s="261"/>
      <c r="AHZ692" s="261"/>
      <c r="AIA692" s="261"/>
      <c r="AIB692" s="261"/>
      <c r="AIC692" s="261"/>
      <c r="AID692" s="261"/>
      <c r="AIE692" s="261"/>
      <c r="AIF692" s="261"/>
      <c r="AIG692" s="261"/>
      <c r="AIH692" s="261"/>
      <c r="AII692" s="261"/>
      <c r="AIJ692" s="261"/>
      <c r="AIK692" s="261"/>
      <c r="AIL692" s="261"/>
      <c r="AIM692" s="261"/>
      <c r="AIN692" s="261"/>
      <c r="AIO692" s="261"/>
      <c r="AIP692" s="261"/>
      <c r="AIQ692" s="261"/>
      <c r="AIR692" s="261"/>
      <c r="AIS692" s="261"/>
      <c r="AIT692" s="261"/>
      <c r="AIU692" s="261"/>
      <c r="AIV692" s="261"/>
      <c r="AIW692" s="261"/>
      <c r="AIX692" s="261"/>
      <c r="AIY692" s="261"/>
      <c r="AIZ692" s="261"/>
      <c r="AJA692" s="261"/>
      <c r="AJB692" s="261"/>
      <c r="AJC692" s="261"/>
      <c r="AJD692" s="261"/>
      <c r="AJE692" s="261"/>
      <c r="AJF692" s="261"/>
      <c r="AJG692" s="261"/>
      <c r="AJH692" s="261"/>
      <c r="AJI692" s="261"/>
      <c r="AJJ692" s="261"/>
      <c r="AJK692" s="261"/>
      <c r="AJL692" s="261"/>
      <c r="AJM692" s="261"/>
      <c r="AJN692" s="261"/>
      <c r="AJO692" s="261"/>
      <c r="AJP692" s="261"/>
      <c r="AJQ692" s="261"/>
      <c r="AJR692" s="261"/>
      <c r="AJS692" s="261"/>
      <c r="AJT692" s="261"/>
      <c r="AJU692" s="261"/>
      <c r="AJV692" s="261"/>
      <c r="AJW692" s="261"/>
      <c r="AJX692" s="261"/>
      <c r="AJY692" s="261"/>
      <c r="AJZ692" s="261"/>
      <c r="AKA692" s="261"/>
      <c r="AKB692" s="261"/>
      <c r="AKC692" s="261"/>
      <c r="AKD692" s="261"/>
      <c r="AKE692" s="261"/>
      <c r="AKF692" s="261"/>
      <c r="AKG692" s="261"/>
      <c r="AKH692" s="261"/>
      <c r="AKI692" s="261"/>
      <c r="AKJ692" s="261"/>
      <c r="AKK692" s="261"/>
      <c r="AKL692" s="261"/>
      <c r="AKM692" s="261"/>
      <c r="AKN692" s="261"/>
      <c r="AKO692" s="261"/>
      <c r="AKP692" s="261"/>
      <c r="AKQ692" s="261"/>
      <c r="AKR692" s="261"/>
      <c r="AKS692" s="261"/>
      <c r="AKT692" s="261"/>
      <c r="AKU692" s="261"/>
      <c r="AKV692" s="261"/>
      <c r="AKW692" s="261"/>
      <c r="AKX692" s="261"/>
      <c r="AKY692" s="261"/>
      <c r="AKZ692" s="261"/>
      <c r="ALA692" s="261"/>
      <c r="ALB692" s="261"/>
      <c r="ALC692" s="261"/>
      <c r="ALD692" s="261"/>
      <c r="ALE692" s="261"/>
      <c r="ALF692" s="261"/>
      <c r="ALG692" s="261"/>
      <c r="ALH692" s="261"/>
      <c r="ALI692" s="261"/>
      <c r="ALJ692" s="261"/>
      <c r="ALK692" s="261"/>
      <c r="ALL692" s="261"/>
      <c r="ALM692" s="261"/>
      <c r="ALN692" s="261"/>
      <c r="ALO692" s="261"/>
      <c r="ALP692" s="261"/>
      <c r="ALQ692" s="261"/>
      <c r="ALR692" s="261"/>
      <c r="ALS692" s="261"/>
      <c r="ALT692" s="261"/>
      <c r="ALU692" s="261"/>
      <c r="ALV692" s="261"/>
      <c r="ALW692" s="261"/>
      <c r="ALX692" s="261"/>
      <c r="ALY692" s="261"/>
      <c r="ALZ692" s="261"/>
      <c r="AMA692" s="261"/>
      <c r="AMB692" s="261"/>
      <c r="AMC692" s="261"/>
      <c r="AMD692" s="261"/>
      <c r="AME692" s="261"/>
      <c r="AMF692" s="261"/>
      <c r="AMG692" s="261"/>
      <c r="AMH692" s="261"/>
      <c r="AMI692" s="261"/>
      <c r="AMJ692" s="261"/>
      <c r="AMK692" s="261"/>
    </row>
    <row r="693" spans="1:1025" s="269" customFormat="1" x14ac:dyDescent="0.35">
      <c r="A693" s="261"/>
      <c r="B693" s="265"/>
      <c r="C693" s="266"/>
      <c r="D693" s="266"/>
      <c r="E693" s="266"/>
      <c r="F693" s="266"/>
      <c r="G693" s="266"/>
      <c r="H693" s="261"/>
      <c r="I693" s="261"/>
      <c r="J693" s="261"/>
      <c r="K693" s="261"/>
      <c r="L693" s="261"/>
      <c r="M693" s="261"/>
      <c r="N693" s="261"/>
      <c r="O693" s="261"/>
      <c r="P693" s="261"/>
      <c r="Q693" s="261"/>
      <c r="R693" s="261"/>
      <c r="S693" s="261"/>
      <c r="T693" s="261"/>
      <c r="U693" s="261"/>
      <c r="V693" s="261"/>
      <c r="W693" s="261"/>
      <c r="X693" s="261"/>
      <c r="Y693" s="261"/>
      <c r="Z693" s="261"/>
      <c r="AA693" s="261"/>
      <c r="AB693" s="261"/>
      <c r="AC693" s="261"/>
      <c r="AD693" s="261"/>
      <c r="AE693" s="261"/>
      <c r="AF693" s="261"/>
      <c r="AG693" s="261"/>
      <c r="AH693" s="261"/>
      <c r="AI693" s="261"/>
      <c r="AJ693" s="261"/>
      <c r="AK693" s="261"/>
      <c r="AL693" s="261"/>
      <c r="AM693" s="261"/>
      <c r="AN693" s="261"/>
      <c r="AO693" s="261"/>
      <c r="AP693" s="261"/>
      <c r="AQ693" s="261"/>
      <c r="AR693" s="261"/>
      <c r="AS693" s="261"/>
      <c r="AT693" s="261"/>
      <c r="AU693" s="261"/>
      <c r="AV693" s="261"/>
      <c r="AW693" s="261"/>
      <c r="AX693" s="261"/>
      <c r="AY693" s="261"/>
      <c r="AZ693" s="261"/>
      <c r="BA693" s="261"/>
      <c r="BB693" s="261"/>
      <c r="BC693" s="261"/>
      <c r="BD693" s="261"/>
      <c r="BE693" s="261"/>
      <c r="BF693" s="261"/>
      <c r="BG693" s="261"/>
      <c r="BH693" s="261"/>
      <c r="BI693" s="261"/>
      <c r="BJ693" s="261"/>
      <c r="BK693" s="261"/>
      <c r="BL693" s="261"/>
      <c r="BM693" s="261"/>
      <c r="BN693" s="261"/>
      <c r="BO693" s="261"/>
      <c r="BP693" s="261"/>
      <c r="BQ693" s="261"/>
      <c r="BR693" s="261"/>
      <c r="BS693" s="261"/>
      <c r="BT693" s="261"/>
      <c r="BU693" s="261"/>
      <c r="BV693" s="261"/>
      <c r="BW693" s="261"/>
      <c r="BX693" s="261"/>
      <c r="BY693" s="261"/>
      <c r="BZ693" s="261"/>
      <c r="CA693" s="261"/>
      <c r="CB693" s="261"/>
      <c r="CC693" s="261"/>
      <c r="CD693" s="261"/>
      <c r="CE693" s="261"/>
      <c r="CF693" s="261"/>
      <c r="CG693" s="261"/>
      <c r="CH693" s="261"/>
      <c r="CI693" s="261"/>
      <c r="CJ693" s="261"/>
      <c r="CK693" s="261"/>
      <c r="CL693" s="261"/>
      <c r="CM693" s="261"/>
      <c r="CN693" s="261"/>
      <c r="CO693" s="261"/>
      <c r="CP693" s="261"/>
      <c r="CQ693" s="261"/>
      <c r="CR693" s="261"/>
      <c r="CS693" s="261"/>
      <c r="CT693" s="261"/>
      <c r="CU693" s="261"/>
      <c r="CV693" s="261"/>
      <c r="CW693" s="261"/>
      <c r="CX693" s="261"/>
      <c r="CY693" s="261"/>
      <c r="CZ693" s="261"/>
      <c r="DA693" s="261"/>
      <c r="DB693" s="261"/>
      <c r="DC693" s="261"/>
      <c r="DD693" s="261"/>
      <c r="DE693" s="261"/>
      <c r="DF693" s="261"/>
      <c r="DG693" s="261"/>
      <c r="DH693" s="261"/>
      <c r="DI693" s="261"/>
      <c r="DJ693" s="261"/>
      <c r="DK693" s="261"/>
      <c r="DL693" s="261"/>
      <c r="DM693" s="261"/>
      <c r="DN693" s="261"/>
      <c r="DO693" s="261"/>
      <c r="DP693" s="261"/>
      <c r="DQ693" s="261"/>
      <c r="DR693" s="261"/>
      <c r="DS693" s="261"/>
      <c r="DT693" s="261"/>
      <c r="DU693" s="261"/>
      <c r="DV693" s="261"/>
      <c r="DW693" s="261"/>
      <c r="DX693" s="261"/>
      <c r="DY693" s="261"/>
      <c r="DZ693" s="261"/>
      <c r="EA693" s="261"/>
      <c r="EB693" s="261"/>
      <c r="EC693" s="261"/>
      <c r="ED693" s="261"/>
      <c r="EE693" s="261"/>
      <c r="EF693" s="261"/>
      <c r="EG693" s="261"/>
      <c r="EH693" s="261"/>
      <c r="EI693" s="261"/>
      <c r="EJ693" s="261"/>
      <c r="EK693" s="261"/>
      <c r="EL693" s="261"/>
      <c r="EM693" s="261"/>
      <c r="EN693" s="261"/>
      <c r="EO693" s="261"/>
      <c r="EP693" s="261"/>
      <c r="EQ693" s="261"/>
      <c r="ER693" s="261"/>
      <c r="ES693" s="261"/>
      <c r="ET693" s="261"/>
      <c r="EU693" s="261"/>
      <c r="EV693" s="261"/>
      <c r="EW693" s="261"/>
      <c r="EX693" s="261"/>
      <c r="EY693" s="261"/>
      <c r="EZ693" s="261"/>
      <c r="FA693" s="261"/>
      <c r="FB693" s="261"/>
      <c r="FC693" s="261"/>
      <c r="FD693" s="261"/>
      <c r="FE693" s="261"/>
      <c r="FF693" s="261"/>
      <c r="FG693" s="261"/>
      <c r="FH693" s="261"/>
      <c r="FI693" s="261"/>
      <c r="FJ693" s="261"/>
      <c r="FK693" s="261"/>
      <c r="FL693" s="261"/>
      <c r="FM693" s="261"/>
      <c r="FN693" s="261"/>
      <c r="FO693" s="261"/>
      <c r="FP693" s="261"/>
      <c r="FQ693" s="261"/>
      <c r="FR693" s="261"/>
      <c r="FS693" s="261"/>
      <c r="FT693" s="261"/>
      <c r="FU693" s="261"/>
      <c r="FV693" s="261"/>
      <c r="FW693" s="261"/>
      <c r="FX693" s="261"/>
      <c r="FY693" s="261"/>
      <c r="FZ693" s="261"/>
      <c r="GA693" s="261"/>
      <c r="GB693" s="261"/>
      <c r="GC693" s="261"/>
      <c r="GD693" s="261"/>
      <c r="GE693" s="261"/>
      <c r="GF693" s="261"/>
      <c r="GG693" s="261"/>
      <c r="GH693" s="261"/>
      <c r="GI693" s="261"/>
      <c r="GJ693" s="261"/>
      <c r="GK693" s="261"/>
      <c r="GL693" s="261"/>
      <c r="GM693" s="261"/>
      <c r="GN693" s="261"/>
      <c r="GO693" s="261"/>
      <c r="GP693" s="261"/>
      <c r="GQ693" s="261"/>
      <c r="GR693" s="261"/>
      <c r="GS693" s="261"/>
      <c r="GT693" s="261"/>
      <c r="GU693" s="261"/>
      <c r="GV693" s="261"/>
      <c r="GW693" s="261"/>
      <c r="GX693" s="261"/>
      <c r="GY693" s="261"/>
      <c r="GZ693" s="261"/>
      <c r="HA693" s="261"/>
      <c r="HB693" s="261"/>
      <c r="HC693" s="261"/>
      <c r="HD693" s="261"/>
      <c r="HE693" s="261"/>
      <c r="HF693" s="261"/>
      <c r="HG693" s="261"/>
      <c r="HH693" s="261"/>
      <c r="HI693" s="261"/>
      <c r="HJ693" s="261"/>
      <c r="HK693" s="261"/>
      <c r="HL693" s="261"/>
      <c r="HM693" s="261"/>
      <c r="HN693" s="261"/>
      <c r="HO693" s="261"/>
      <c r="HP693" s="261"/>
      <c r="HQ693" s="261"/>
      <c r="HR693" s="261"/>
      <c r="HS693" s="261"/>
      <c r="HT693" s="261"/>
      <c r="HU693" s="261"/>
      <c r="HV693" s="261"/>
      <c r="HW693" s="261"/>
      <c r="HX693" s="261"/>
      <c r="HY693" s="261"/>
      <c r="HZ693" s="261"/>
      <c r="IA693" s="261"/>
      <c r="IB693" s="261"/>
      <c r="IC693" s="261"/>
      <c r="ID693" s="261"/>
      <c r="IE693" s="261"/>
      <c r="IF693" s="261"/>
      <c r="IG693" s="261"/>
      <c r="IH693" s="261"/>
      <c r="II693" s="261"/>
      <c r="IJ693" s="261"/>
      <c r="IK693" s="261"/>
      <c r="IL693" s="261"/>
      <c r="IM693" s="261"/>
      <c r="IN693" s="261"/>
      <c r="IO693" s="261"/>
      <c r="IP693" s="261"/>
      <c r="IQ693" s="261"/>
      <c r="IR693" s="261"/>
      <c r="IS693" s="261"/>
      <c r="IT693" s="261"/>
      <c r="IU693" s="261"/>
      <c r="IV693" s="261"/>
      <c r="IW693" s="261"/>
      <c r="IX693" s="261"/>
      <c r="IY693" s="261"/>
      <c r="IZ693" s="261"/>
      <c r="JA693" s="261"/>
      <c r="JB693" s="261"/>
      <c r="JC693" s="261"/>
      <c r="JD693" s="261"/>
      <c r="JE693" s="261"/>
      <c r="JF693" s="261"/>
      <c r="JG693" s="261"/>
      <c r="JH693" s="261"/>
      <c r="JI693" s="261"/>
      <c r="JJ693" s="261"/>
      <c r="JK693" s="261"/>
      <c r="JL693" s="261"/>
      <c r="JM693" s="261"/>
      <c r="JN693" s="261"/>
      <c r="JO693" s="261"/>
      <c r="JP693" s="261"/>
      <c r="JQ693" s="261"/>
      <c r="JR693" s="261"/>
      <c r="JS693" s="261"/>
      <c r="JT693" s="261"/>
      <c r="JU693" s="261"/>
      <c r="JV693" s="261"/>
      <c r="JW693" s="261"/>
      <c r="JX693" s="261"/>
      <c r="JY693" s="261"/>
      <c r="JZ693" s="261"/>
      <c r="KA693" s="261"/>
      <c r="KB693" s="261"/>
      <c r="KC693" s="261"/>
      <c r="KD693" s="261"/>
      <c r="KE693" s="261"/>
      <c r="KF693" s="261"/>
      <c r="KG693" s="261"/>
      <c r="KH693" s="261"/>
      <c r="KI693" s="261"/>
      <c r="KJ693" s="261"/>
      <c r="KK693" s="261"/>
      <c r="KL693" s="261"/>
      <c r="KM693" s="261"/>
      <c r="KN693" s="261"/>
      <c r="KO693" s="261"/>
      <c r="KP693" s="261"/>
      <c r="KQ693" s="261"/>
      <c r="KR693" s="261"/>
      <c r="KS693" s="261"/>
      <c r="KT693" s="261"/>
      <c r="KU693" s="261"/>
      <c r="KV693" s="261"/>
      <c r="KW693" s="261"/>
      <c r="KX693" s="261"/>
      <c r="KY693" s="261"/>
      <c r="KZ693" s="261"/>
      <c r="LA693" s="261"/>
      <c r="LB693" s="261"/>
      <c r="LC693" s="261"/>
      <c r="LD693" s="261"/>
      <c r="LE693" s="261"/>
      <c r="LF693" s="261"/>
      <c r="LG693" s="261"/>
      <c r="LH693" s="261"/>
      <c r="LI693" s="261"/>
      <c r="LJ693" s="261"/>
      <c r="LK693" s="261"/>
      <c r="LL693" s="261"/>
      <c r="LM693" s="261"/>
      <c r="LN693" s="261"/>
      <c r="LO693" s="261"/>
      <c r="LP693" s="261"/>
      <c r="LQ693" s="261"/>
      <c r="LR693" s="261"/>
      <c r="LS693" s="261"/>
      <c r="LT693" s="261"/>
      <c r="LU693" s="261"/>
      <c r="LV693" s="261"/>
      <c r="LW693" s="261"/>
      <c r="LX693" s="261"/>
      <c r="LY693" s="261"/>
      <c r="LZ693" s="261"/>
      <c r="MA693" s="261"/>
      <c r="MB693" s="261"/>
      <c r="MC693" s="261"/>
      <c r="MD693" s="261"/>
      <c r="ME693" s="261"/>
      <c r="MF693" s="261"/>
      <c r="MG693" s="261"/>
      <c r="MH693" s="261"/>
      <c r="MI693" s="261"/>
      <c r="MJ693" s="261"/>
      <c r="MK693" s="261"/>
      <c r="ML693" s="261"/>
      <c r="MM693" s="261"/>
      <c r="MN693" s="261"/>
      <c r="MO693" s="261"/>
      <c r="MP693" s="261"/>
      <c r="MQ693" s="261"/>
      <c r="MR693" s="261"/>
      <c r="MS693" s="261"/>
      <c r="MT693" s="261"/>
      <c r="MU693" s="261"/>
      <c r="MV693" s="261"/>
      <c r="MW693" s="261"/>
      <c r="MX693" s="261"/>
      <c r="MY693" s="261"/>
      <c r="MZ693" s="261"/>
      <c r="NA693" s="261"/>
      <c r="NB693" s="261"/>
      <c r="NC693" s="261"/>
      <c r="ND693" s="261"/>
      <c r="NE693" s="261"/>
      <c r="NF693" s="261"/>
      <c r="NG693" s="261"/>
      <c r="NH693" s="261"/>
      <c r="NI693" s="261"/>
      <c r="NJ693" s="261"/>
      <c r="NK693" s="261"/>
      <c r="NL693" s="261"/>
      <c r="NM693" s="261"/>
      <c r="NN693" s="261"/>
      <c r="NO693" s="261"/>
      <c r="NP693" s="261"/>
      <c r="NQ693" s="261"/>
      <c r="NR693" s="261"/>
      <c r="NS693" s="261"/>
      <c r="NT693" s="261"/>
      <c r="NU693" s="261"/>
      <c r="NV693" s="261"/>
      <c r="NW693" s="261"/>
      <c r="NX693" s="261"/>
      <c r="NY693" s="261"/>
      <c r="NZ693" s="261"/>
      <c r="OA693" s="261"/>
      <c r="OB693" s="261"/>
      <c r="OC693" s="261"/>
      <c r="OD693" s="261"/>
      <c r="OE693" s="261"/>
      <c r="OF693" s="261"/>
      <c r="OG693" s="261"/>
      <c r="OH693" s="261"/>
      <c r="OI693" s="261"/>
      <c r="OJ693" s="261"/>
      <c r="OK693" s="261"/>
      <c r="OL693" s="261"/>
      <c r="OM693" s="261"/>
      <c r="ON693" s="261"/>
      <c r="OO693" s="261"/>
      <c r="OP693" s="261"/>
      <c r="OQ693" s="261"/>
      <c r="OR693" s="261"/>
      <c r="OS693" s="261"/>
      <c r="OT693" s="261"/>
      <c r="OU693" s="261"/>
      <c r="OV693" s="261"/>
      <c r="OW693" s="261"/>
      <c r="OX693" s="261"/>
      <c r="OY693" s="261"/>
      <c r="OZ693" s="261"/>
      <c r="PA693" s="261"/>
      <c r="PB693" s="261"/>
      <c r="PC693" s="261"/>
      <c r="PD693" s="261"/>
      <c r="PE693" s="261"/>
      <c r="PF693" s="261"/>
      <c r="PG693" s="261"/>
      <c r="PH693" s="261"/>
      <c r="PI693" s="261"/>
      <c r="PJ693" s="261"/>
      <c r="PK693" s="261"/>
      <c r="PL693" s="261"/>
      <c r="PM693" s="261"/>
      <c r="PN693" s="261"/>
      <c r="PO693" s="261"/>
      <c r="PP693" s="261"/>
      <c r="PQ693" s="261"/>
      <c r="PR693" s="261"/>
      <c r="PS693" s="261"/>
      <c r="PT693" s="261"/>
      <c r="PU693" s="261"/>
      <c r="PV693" s="261"/>
      <c r="PW693" s="261"/>
      <c r="PX693" s="261"/>
      <c r="PY693" s="261"/>
      <c r="PZ693" s="261"/>
      <c r="QA693" s="261"/>
      <c r="QB693" s="261"/>
      <c r="QC693" s="261"/>
      <c r="QD693" s="261"/>
      <c r="QE693" s="261"/>
      <c r="QF693" s="261"/>
      <c r="QG693" s="261"/>
      <c r="QH693" s="261"/>
      <c r="QI693" s="261"/>
      <c r="QJ693" s="261"/>
      <c r="QK693" s="261"/>
      <c r="QL693" s="261"/>
      <c r="QM693" s="261"/>
      <c r="QN693" s="261"/>
      <c r="QO693" s="261"/>
      <c r="QP693" s="261"/>
      <c r="QQ693" s="261"/>
      <c r="QR693" s="261"/>
      <c r="QS693" s="261"/>
      <c r="QT693" s="261"/>
      <c r="QU693" s="261"/>
      <c r="QV693" s="261"/>
      <c r="QW693" s="261"/>
      <c r="QX693" s="261"/>
      <c r="QY693" s="261"/>
      <c r="QZ693" s="261"/>
      <c r="RA693" s="261"/>
      <c r="RB693" s="261"/>
      <c r="RC693" s="261"/>
      <c r="RD693" s="261"/>
      <c r="RE693" s="261"/>
      <c r="RF693" s="261"/>
      <c r="RG693" s="261"/>
      <c r="RH693" s="261"/>
      <c r="RI693" s="261"/>
      <c r="RJ693" s="261"/>
      <c r="RK693" s="261"/>
      <c r="RL693" s="261"/>
      <c r="RM693" s="261"/>
      <c r="RN693" s="261"/>
      <c r="RO693" s="261"/>
      <c r="RP693" s="261"/>
      <c r="RQ693" s="261"/>
      <c r="RR693" s="261"/>
      <c r="RS693" s="261"/>
      <c r="RT693" s="261"/>
      <c r="RU693" s="261"/>
      <c r="RV693" s="261"/>
      <c r="RW693" s="261"/>
      <c r="RX693" s="261"/>
      <c r="RY693" s="261"/>
      <c r="RZ693" s="261"/>
      <c r="SA693" s="261"/>
      <c r="SB693" s="261"/>
      <c r="SC693" s="261"/>
      <c r="SD693" s="261"/>
      <c r="SE693" s="261"/>
      <c r="SF693" s="261"/>
      <c r="SG693" s="261"/>
      <c r="SH693" s="261"/>
      <c r="SI693" s="261"/>
      <c r="SJ693" s="261"/>
      <c r="SK693" s="261"/>
      <c r="SL693" s="261"/>
      <c r="SM693" s="261"/>
      <c r="SN693" s="261"/>
      <c r="SO693" s="261"/>
      <c r="SP693" s="261"/>
      <c r="SQ693" s="261"/>
      <c r="SR693" s="261"/>
      <c r="SS693" s="261"/>
      <c r="ST693" s="261"/>
      <c r="SU693" s="261"/>
      <c r="SV693" s="261"/>
      <c r="SW693" s="261"/>
      <c r="SX693" s="261"/>
      <c r="SY693" s="261"/>
      <c r="SZ693" s="261"/>
      <c r="TA693" s="261"/>
      <c r="TB693" s="261"/>
      <c r="TC693" s="261"/>
      <c r="TD693" s="261"/>
      <c r="TE693" s="261"/>
      <c r="TF693" s="261"/>
      <c r="TG693" s="261"/>
      <c r="TH693" s="261"/>
      <c r="TI693" s="261"/>
      <c r="TJ693" s="261"/>
      <c r="TK693" s="261"/>
      <c r="TL693" s="261"/>
      <c r="TM693" s="261"/>
      <c r="TN693" s="261"/>
      <c r="TO693" s="261"/>
      <c r="TP693" s="261"/>
      <c r="TQ693" s="261"/>
      <c r="TR693" s="261"/>
      <c r="TS693" s="261"/>
      <c r="TT693" s="261"/>
      <c r="TU693" s="261"/>
      <c r="TV693" s="261"/>
      <c r="TW693" s="261"/>
      <c r="TX693" s="261"/>
      <c r="TY693" s="261"/>
      <c r="TZ693" s="261"/>
      <c r="UA693" s="261"/>
      <c r="UB693" s="261"/>
      <c r="UC693" s="261"/>
      <c r="UD693" s="261"/>
      <c r="UE693" s="261"/>
      <c r="UF693" s="261"/>
      <c r="UG693" s="261"/>
      <c r="UH693" s="261"/>
      <c r="UI693" s="261"/>
      <c r="UJ693" s="261"/>
      <c r="UK693" s="261"/>
      <c r="UL693" s="261"/>
      <c r="UM693" s="261"/>
      <c r="UN693" s="261"/>
      <c r="UO693" s="261"/>
      <c r="UP693" s="261"/>
      <c r="UQ693" s="261"/>
      <c r="UR693" s="261"/>
      <c r="US693" s="261"/>
      <c r="UT693" s="261"/>
      <c r="UU693" s="261"/>
      <c r="UV693" s="261"/>
      <c r="UW693" s="261"/>
      <c r="UX693" s="261"/>
      <c r="UY693" s="261"/>
      <c r="UZ693" s="261"/>
      <c r="VA693" s="261"/>
      <c r="VB693" s="261"/>
      <c r="VC693" s="261"/>
      <c r="VD693" s="261"/>
      <c r="VE693" s="261"/>
      <c r="VF693" s="261"/>
      <c r="VG693" s="261"/>
      <c r="VH693" s="261"/>
      <c r="VI693" s="261"/>
      <c r="VJ693" s="261"/>
      <c r="VK693" s="261"/>
      <c r="VL693" s="261"/>
      <c r="VM693" s="261"/>
      <c r="VN693" s="261"/>
      <c r="VO693" s="261"/>
      <c r="VP693" s="261"/>
      <c r="VQ693" s="261"/>
      <c r="VR693" s="261"/>
      <c r="VS693" s="261"/>
      <c r="VT693" s="261"/>
      <c r="VU693" s="261"/>
      <c r="VV693" s="261"/>
      <c r="VW693" s="261"/>
      <c r="VX693" s="261"/>
      <c r="VY693" s="261"/>
      <c r="VZ693" s="261"/>
      <c r="WA693" s="261"/>
      <c r="WB693" s="261"/>
      <c r="WC693" s="261"/>
      <c r="WD693" s="261"/>
      <c r="WE693" s="261"/>
      <c r="WF693" s="261"/>
      <c r="WG693" s="261"/>
      <c r="WH693" s="261"/>
      <c r="WI693" s="261"/>
      <c r="WJ693" s="261"/>
      <c r="WK693" s="261"/>
      <c r="WL693" s="261"/>
      <c r="WM693" s="261"/>
      <c r="WN693" s="261"/>
      <c r="WO693" s="261"/>
      <c r="WP693" s="261"/>
      <c r="WQ693" s="261"/>
      <c r="WR693" s="261"/>
      <c r="WS693" s="261"/>
      <c r="WT693" s="261"/>
      <c r="WU693" s="261"/>
      <c r="WV693" s="261"/>
      <c r="WW693" s="261"/>
      <c r="WX693" s="261"/>
      <c r="WY693" s="261"/>
      <c r="WZ693" s="261"/>
      <c r="XA693" s="261"/>
      <c r="XB693" s="261"/>
      <c r="XC693" s="261"/>
      <c r="XD693" s="261"/>
      <c r="XE693" s="261"/>
      <c r="XF693" s="261"/>
      <c r="XG693" s="261"/>
      <c r="XH693" s="261"/>
      <c r="XI693" s="261"/>
      <c r="XJ693" s="261"/>
      <c r="XK693" s="261"/>
      <c r="XL693" s="261"/>
      <c r="XM693" s="261"/>
      <c r="XN693" s="261"/>
      <c r="XO693" s="261"/>
      <c r="XP693" s="261"/>
      <c r="XQ693" s="261"/>
      <c r="XR693" s="261"/>
      <c r="XS693" s="261"/>
      <c r="XT693" s="261"/>
      <c r="XU693" s="261"/>
      <c r="XV693" s="261"/>
      <c r="XW693" s="261"/>
      <c r="XX693" s="261"/>
      <c r="XY693" s="261"/>
      <c r="XZ693" s="261"/>
      <c r="YA693" s="261"/>
      <c r="YB693" s="261"/>
      <c r="YC693" s="261"/>
      <c r="YD693" s="261"/>
      <c r="YE693" s="261"/>
      <c r="YF693" s="261"/>
      <c r="YG693" s="261"/>
      <c r="YH693" s="261"/>
      <c r="YI693" s="261"/>
      <c r="YJ693" s="261"/>
      <c r="YK693" s="261"/>
      <c r="YL693" s="261"/>
      <c r="YM693" s="261"/>
      <c r="YN693" s="261"/>
      <c r="YO693" s="261"/>
      <c r="YP693" s="261"/>
      <c r="YQ693" s="261"/>
      <c r="YR693" s="261"/>
      <c r="YS693" s="261"/>
      <c r="YT693" s="261"/>
      <c r="YU693" s="261"/>
      <c r="YV693" s="261"/>
      <c r="YW693" s="261"/>
      <c r="YX693" s="261"/>
      <c r="YY693" s="261"/>
      <c r="YZ693" s="261"/>
      <c r="ZA693" s="261"/>
      <c r="ZB693" s="261"/>
      <c r="ZC693" s="261"/>
      <c r="ZD693" s="261"/>
      <c r="ZE693" s="261"/>
      <c r="ZF693" s="261"/>
      <c r="ZG693" s="261"/>
      <c r="ZH693" s="261"/>
      <c r="ZI693" s="261"/>
      <c r="ZJ693" s="261"/>
      <c r="ZK693" s="261"/>
      <c r="ZL693" s="261"/>
      <c r="ZM693" s="261"/>
      <c r="ZN693" s="261"/>
      <c r="ZO693" s="261"/>
      <c r="ZP693" s="261"/>
      <c r="ZQ693" s="261"/>
      <c r="ZR693" s="261"/>
      <c r="ZS693" s="261"/>
      <c r="ZT693" s="261"/>
      <c r="ZU693" s="261"/>
      <c r="ZV693" s="261"/>
      <c r="ZW693" s="261"/>
      <c r="ZX693" s="261"/>
      <c r="ZY693" s="261"/>
      <c r="ZZ693" s="261"/>
      <c r="AAA693" s="261"/>
      <c r="AAB693" s="261"/>
      <c r="AAC693" s="261"/>
      <c r="AAD693" s="261"/>
      <c r="AAE693" s="261"/>
      <c r="AAF693" s="261"/>
      <c r="AAG693" s="261"/>
      <c r="AAH693" s="261"/>
      <c r="AAI693" s="261"/>
      <c r="AAJ693" s="261"/>
      <c r="AAK693" s="261"/>
      <c r="AAL693" s="261"/>
      <c r="AAM693" s="261"/>
      <c r="AAN693" s="261"/>
      <c r="AAO693" s="261"/>
      <c r="AAP693" s="261"/>
      <c r="AAQ693" s="261"/>
      <c r="AAR693" s="261"/>
      <c r="AAS693" s="261"/>
      <c r="AAT693" s="261"/>
      <c r="AAU693" s="261"/>
      <c r="AAV693" s="261"/>
      <c r="AAW693" s="261"/>
      <c r="AAX693" s="261"/>
      <c r="AAY693" s="261"/>
      <c r="AAZ693" s="261"/>
      <c r="ABA693" s="261"/>
      <c r="ABB693" s="261"/>
      <c r="ABC693" s="261"/>
      <c r="ABD693" s="261"/>
      <c r="ABE693" s="261"/>
      <c r="ABF693" s="261"/>
      <c r="ABG693" s="261"/>
      <c r="ABH693" s="261"/>
      <c r="ABI693" s="261"/>
      <c r="ABJ693" s="261"/>
      <c r="ABK693" s="261"/>
      <c r="ABL693" s="261"/>
      <c r="ABM693" s="261"/>
      <c r="ABN693" s="261"/>
      <c r="ABO693" s="261"/>
      <c r="ABP693" s="261"/>
      <c r="ABQ693" s="261"/>
      <c r="ABR693" s="261"/>
      <c r="ABS693" s="261"/>
      <c r="ABT693" s="261"/>
      <c r="ABU693" s="261"/>
      <c r="ABV693" s="261"/>
      <c r="ABW693" s="261"/>
      <c r="ABX693" s="261"/>
      <c r="ABY693" s="261"/>
      <c r="ABZ693" s="261"/>
      <c r="ACA693" s="261"/>
      <c r="ACB693" s="261"/>
      <c r="ACC693" s="261"/>
      <c r="ACD693" s="261"/>
      <c r="ACE693" s="261"/>
      <c r="ACF693" s="261"/>
      <c r="ACG693" s="261"/>
      <c r="ACH693" s="261"/>
      <c r="ACI693" s="261"/>
      <c r="ACJ693" s="261"/>
      <c r="ACK693" s="261"/>
      <c r="ACL693" s="261"/>
      <c r="ACM693" s="261"/>
      <c r="ACN693" s="261"/>
      <c r="ACO693" s="261"/>
      <c r="ACP693" s="261"/>
      <c r="ACQ693" s="261"/>
      <c r="ACR693" s="261"/>
      <c r="ACS693" s="261"/>
      <c r="ACT693" s="261"/>
      <c r="ACU693" s="261"/>
      <c r="ACV693" s="261"/>
      <c r="ACW693" s="261"/>
      <c r="ACX693" s="261"/>
      <c r="ACY693" s="261"/>
      <c r="ACZ693" s="261"/>
      <c r="ADA693" s="261"/>
      <c r="ADB693" s="261"/>
      <c r="ADC693" s="261"/>
      <c r="ADD693" s="261"/>
      <c r="ADE693" s="261"/>
      <c r="ADF693" s="261"/>
      <c r="ADG693" s="261"/>
      <c r="ADH693" s="261"/>
      <c r="ADI693" s="261"/>
      <c r="ADJ693" s="261"/>
      <c r="ADK693" s="261"/>
      <c r="ADL693" s="261"/>
      <c r="ADM693" s="261"/>
      <c r="ADN693" s="261"/>
      <c r="ADO693" s="261"/>
      <c r="ADP693" s="261"/>
      <c r="ADQ693" s="261"/>
      <c r="ADR693" s="261"/>
      <c r="ADS693" s="261"/>
      <c r="ADT693" s="261"/>
      <c r="ADU693" s="261"/>
      <c r="ADV693" s="261"/>
      <c r="ADW693" s="261"/>
      <c r="ADX693" s="261"/>
      <c r="ADY693" s="261"/>
      <c r="ADZ693" s="261"/>
      <c r="AEA693" s="261"/>
      <c r="AEB693" s="261"/>
      <c r="AEC693" s="261"/>
      <c r="AED693" s="261"/>
      <c r="AEE693" s="261"/>
      <c r="AEF693" s="261"/>
      <c r="AEG693" s="261"/>
      <c r="AEH693" s="261"/>
      <c r="AEI693" s="261"/>
      <c r="AEJ693" s="261"/>
      <c r="AEK693" s="261"/>
      <c r="AEL693" s="261"/>
      <c r="AEM693" s="261"/>
      <c r="AEN693" s="261"/>
      <c r="AEO693" s="261"/>
      <c r="AEP693" s="261"/>
      <c r="AEQ693" s="261"/>
      <c r="AER693" s="261"/>
      <c r="AES693" s="261"/>
      <c r="AET693" s="261"/>
      <c r="AEU693" s="261"/>
      <c r="AEV693" s="261"/>
      <c r="AEW693" s="261"/>
      <c r="AEX693" s="261"/>
      <c r="AEY693" s="261"/>
      <c r="AEZ693" s="261"/>
      <c r="AFA693" s="261"/>
      <c r="AFB693" s="261"/>
      <c r="AFC693" s="261"/>
      <c r="AFD693" s="261"/>
      <c r="AFE693" s="261"/>
      <c r="AFF693" s="261"/>
      <c r="AFG693" s="261"/>
      <c r="AFH693" s="261"/>
      <c r="AFI693" s="261"/>
      <c r="AFJ693" s="261"/>
      <c r="AFK693" s="261"/>
      <c r="AFL693" s="261"/>
      <c r="AFM693" s="261"/>
      <c r="AFN693" s="261"/>
      <c r="AFO693" s="261"/>
      <c r="AFP693" s="261"/>
      <c r="AFQ693" s="261"/>
      <c r="AFR693" s="261"/>
      <c r="AFS693" s="261"/>
      <c r="AFT693" s="261"/>
      <c r="AFU693" s="261"/>
      <c r="AFV693" s="261"/>
      <c r="AFW693" s="261"/>
      <c r="AFX693" s="261"/>
      <c r="AFY693" s="261"/>
      <c r="AFZ693" s="261"/>
      <c r="AGA693" s="261"/>
      <c r="AGB693" s="261"/>
      <c r="AGC693" s="261"/>
      <c r="AGD693" s="261"/>
      <c r="AGE693" s="261"/>
      <c r="AGF693" s="261"/>
      <c r="AGG693" s="261"/>
      <c r="AGH693" s="261"/>
      <c r="AGI693" s="261"/>
      <c r="AGJ693" s="261"/>
      <c r="AGK693" s="261"/>
      <c r="AGL693" s="261"/>
      <c r="AGM693" s="261"/>
      <c r="AGN693" s="261"/>
      <c r="AGO693" s="261"/>
      <c r="AGP693" s="261"/>
      <c r="AGQ693" s="261"/>
      <c r="AGR693" s="261"/>
      <c r="AGS693" s="261"/>
      <c r="AGT693" s="261"/>
      <c r="AGU693" s="261"/>
      <c r="AGV693" s="261"/>
      <c r="AGW693" s="261"/>
      <c r="AGX693" s="261"/>
      <c r="AGY693" s="261"/>
      <c r="AGZ693" s="261"/>
      <c r="AHA693" s="261"/>
      <c r="AHB693" s="261"/>
      <c r="AHC693" s="261"/>
      <c r="AHD693" s="261"/>
      <c r="AHE693" s="261"/>
      <c r="AHF693" s="261"/>
      <c r="AHG693" s="261"/>
      <c r="AHH693" s="261"/>
      <c r="AHI693" s="261"/>
      <c r="AHJ693" s="261"/>
      <c r="AHK693" s="261"/>
      <c r="AHL693" s="261"/>
      <c r="AHM693" s="261"/>
      <c r="AHN693" s="261"/>
      <c r="AHO693" s="261"/>
      <c r="AHP693" s="261"/>
      <c r="AHQ693" s="261"/>
      <c r="AHR693" s="261"/>
      <c r="AHS693" s="261"/>
      <c r="AHT693" s="261"/>
      <c r="AHU693" s="261"/>
      <c r="AHV693" s="261"/>
      <c r="AHW693" s="261"/>
      <c r="AHX693" s="261"/>
      <c r="AHY693" s="261"/>
      <c r="AHZ693" s="261"/>
      <c r="AIA693" s="261"/>
      <c r="AIB693" s="261"/>
      <c r="AIC693" s="261"/>
      <c r="AID693" s="261"/>
      <c r="AIE693" s="261"/>
      <c r="AIF693" s="261"/>
      <c r="AIG693" s="261"/>
      <c r="AIH693" s="261"/>
      <c r="AII693" s="261"/>
      <c r="AIJ693" s="261"/>
      <c r="AIK693" s="261"/>
      <c r="AIL693" s="261"/>
      <c r="AIM693" s="261"/>
      <c r="AIN693" s="261"/>
      <c r="AIO693" s="261"/>
      <c r="AIP693" s="261"/>
      <c r="AIQ693" s="261"/>
      <c r="AIR693" s="261"/>
      <c r="AIS693" s="261"/>
      <c r="AIT693" s="261"/>
      <c r="AIU693" s="261"/>
      <c r="AIV693" s="261"/>
      <c r="AIW693" s="261"/>
      <c r="AIX693" s="261"/>
      <c r="AIY693" s="261"/>
      <c r="AIZ693" s="261"/>
      <c r="AJA693" s="261"/>
      <c r="AJB693" s="261"/>
      <c r="AJC693" s="261"/>
      <c r="AJD693" s="261"/>
      <c r="AJE693" s="261"/>
      <c r="AJF693" s="261"/>
      <c r="AJG693" s="261"/>
      <c r="AJH693" s="261"/>
      <c r="AJI693" s="261"/>
      <c r="AJJ693" s="261"/>
      <c r="AJK693" s="261"/>
      <c r="AJL693" s="261"/>
      <c r="AJM693" s="261"/>
      <c r="AJN693" s="261"/>
      <c r="AJO693" s="261"/>
      <c r="AJP693" s="261"/>
      <c r="AJQ693" s="261"/>
      <c r="AJR693" s="261"/>
      <c r="AJS693" s="261"/>
      <c r="AJT693" s="261"/>
      <c r="AJU693" s="261"/>
      <c r="AJV693" s="261"/>
      <c r="AJW693" s="261"/>
      <c r="AJX693" s="261"/>
      <c r="AJY693" s="261"/>
      <c r="AJZ693" s="261"/>
      <c r="AKA693" s="261"/>
      <c r="AKB693" s="261"/>
      <c r="AKC693" s="261"/>
      <c r="AKD693" s="261"/>
      <c r="AKE693" s="261"/>
      <c r="AKF693" s="261"/>
      <c r="AKG693" s="261"/>
      <c r="AKH693" s="261"/>
      <c r="AKI693" s="261"/>
      <c r="AKJ693" s="261"/>
      <c r="AKK693" s="261"/>
      <c r="AKL693" s="261"/>
      <c r="AKM693" s="261"/>
      <c r="AKN693" s="261"/>
      <c r="AKO693" s="261"/>
      <c r="AKP693" s="261"/>
      <c r="AKQ693" s="261"/>
      <c r="AKR693" s="261"/>
      <c r="AKS693" s="261"/>
      <c r="AKT693" s="261"/>
      <c r="AKU693" s="261"/>
      <c r="AKV693" s="261"/>
      <c r="AKW693" s="261"/>
      <c r="AKX693" s="261"/>
      <c r="AKY693" s="261"/>
      <c r="AKZ693" s="261"/>
      <c r="ALA693" s="261"/>
      <c r="ALB693" s="261"/>
      <c r="ALC693" s="261"/>
      <c r="ALD693" s="261"/>
      <c r="ALE693" s="261"/>
      <c r="ALF693" s="261"/>
      <c r="ALG693" s="261"/>
      <c r="ALH693" s="261"/>
      <c r="ALI693" s="261"/>
      <c r="ALJ693" s="261"/>
      <c r="ALK693" s="261"/>
      <c r="ALL693" s="261"/>
      <c r="ALM693" s="261"/>
      <c r="ALN693" s="261"/>
      <c r="ALO693" s="261"/>
      <c r="ALP693" s="261"/>
      <c r="ALQ693" s="261"/>
      <c r="ALR693" s="261"/>
      <c r="ALS693" s="261"/>
      <c r="ALT693" s="261"/>
      <c r="ALU693" s="261"/>
      <c r="ALV693" s="261"/>
      <c r="ALW693" s="261"/>
      <c r="ALX693" s="261"/>
      <c r="ALY693" s="261"/>
      <c r="ALZ693" s="261"/>
      <c r="AMA693" s="261"/>
      <c r="AMB693" s="261"/>
      <c r="AMC693" s="261"/>
      <c r="AMD693" s="261"/>
      <c r="AME693" s="261"/>
      <c r="AMF693" s="261"/>
      <c r="AMG693" s="261"/>
      <c r="AMH693" s="261"/>
      <c r="AMI693" s="261"/>
      <c r="AMJ693" s="261"/>
      <c r="AMK693" s="261"/>
    </row>
    <row r="694" spans="1:1025" s="269" customFormat="1" x14ac:dyDescent="0.35">
      <c r="A694" s="261"/>
      <c r="B694" s="265"/>
      <c r="C694" s="266"/>
      <c r="D694" s="266"/>
      <c r="E694" s="266"/>
      <c r="F694" s="266"/>
      <c r="G694" s="266"/>
      <c r="H694" s="261"/>
      <c r="I694" s="261"/>
      <c r="J694" s="261"/>
      <c r="K694" s="261"/>
      <c r="L694" s="261"/>
      <c r="M694" s="261"/>
      <c r="N694" s="261"/>
      <c r="O694" s="261"/>
      <c r="P694" s="261"/>
      <c r="Q694" s="261"/>
      <c r="R694" s="261"/>
      <c r="S694" s="261"/>
      <c r="T694" s="261"/>
      <c r="U694" s="261"/>
      <c r="V694" s="261"/>
      <c r="W694" s="261"/>
      <c r="X694" s="261"/>
      <c r="Y694" s="261"/>
      <c r="Z694" s="261"/>
      <c r="AA694" s="261"/>
      <c r="AB694" s="261"/>
      <c r="AC694" s="261"/>
      <c r="AD694" s="261"/>
      <c r="AE694" s="261"/>
      <c r="AF694" s="261"/>
      <c r="AG694" s="261"/>
      <c r="AH694" s="261"/>
      <c r="AI694" s="261"/>
      <c r="AJ694" s="261"/>
      <c r="AK694" s="261"/>
      <c r="AL694" s="261"/>
      <c r="AM694" s="261"/>
      <c r="AN694" s="261"/>
      <c r="AO694" s="261"/>
      <c r="AP694" s="261"/>
      <c r="AQ694" s="261"/>
      <c r="AR694" s="261"/>
      <c r="AS694" s="261"/>
      <c r="AT694" s="261"/>
      <c r="AU694" s="261"/>
      <c r="AV694" s="261"/>
      <c r="AW694" s="261"/>
      <c r="AX694" s="261"/>
      <c r="AY694" s="261"/>
      <c r="AZ694" s="261"/>
      <c r="BA694" s="261"/>
      <c r="BB694" s="261"/>
      <c r="BC694" s="261"/>
      <c r="BD694" s="261"/>
      <c r="BE694" s="261"/>
      <c r="BF694" s="261"/>
      <c r="BG694" s="261"/>
      <c r="BH694" s="261"/>
      <c r="BI694" s="261"/>
      <c r="BJ694" s="261"/>
      <c r="BK694" s="261"/>
      <c r="BL694" s="261"/>
      <c r="BM694" s="261"/>
      <c r="BN694" s="261"/>
      <c r="BO694" s="261"/>
      <c r="BP694" s="261"/>
      <c r="BQ694" s="261"/>
      <c r="BR694" s="261"/>
      <c r="BS694" s="261"/>
      <c r="BT694" s="261"/>
      <c r="BU694" s="261"/>
      <c r="BV694" s="261"/>
      <c r="BW694" s="261"/>
      <c r="BX694" s="261"/>
      <c r="BY694" s="261"/>
      <c r="BZ694" s="261"/>
      <c r="CA694" s="261"/>
      <c r="CB694" s="261"/>
      <c r="CC694" s="261"/>
      <c r="CD694" s="261"/>
      <c r="CE694" s="261"/>
      <c r="CF694" s="261"/>
      <c r="CG694" s="261"/>
      <c r="CH694" s="261"/>
      <c r="CI694" s="261"/>
      <c r="CJ694" s="261"/>
      <c r="CK694" s="261"/>
      <c r="CL694" s="261"/>
      <c r="CM694" s="261"/>
      <c r="CN694" s="261"/>
      <c r="CO694" s="261"/>
      <c r="CP694" s="261"/>
      <c r="CQ694" s="261"/>
      <c r="CR694" s="261"/>
      <c r="CS694" s="261"/>
      <c r="CT694" s="261"/>
      <c r="CU694" s="261"/>
      <c r="CV694" s="261"/>
      <c r="CW694" s="261"/>
      <c r="CX694" s="261"/>
      <c r="CY694" s="261"/>
      <c r="CZ694" s="261"/>
      <c r="DA694" s="261"/>
      <c r="DB694" s="261"/>
      <c r="DC694" s="261"/>
      <c r="DD694" s="261"/>
      <c r="DE694" s="261"/>
      <c r="DF694" s="261"/>
      <c r="DG694" s="261"/>
      <c r="DH694" s="261"/>
      <c r="DI694" s="261"/>
      <c r="DJ694" s="261"/>
      <c r="DK694" s="261"/>
      <c r="DL694" s="261"/>
      <c r="DM694" s="261"/>
      <c r="DN694" s="261"/>
      <c r="DO694" s="261"/>
      <c r="DP694" s="261"/>
      <c r="DQ694" s="261"/>
      <c r="DR694" s="261"/>
      <c r="DS694" s="261"/>
      <c r="DT694" s="261"/>
      <c r="DU694" s="261"/>
      <c r="DV694" s="261"/>
      <c r="DW694" s="261"/>
      <c r="DX694" s="261"/>
      <c r="DY694" s="261"/>
      <c r="DZ694" s="261"/>
      <c r="EA694" s="261"/>
      <c r="EB694" s="261"/>
      <c r="EC694" s="261"/>
      <c r="ED694" s="261"/>
      <c r="EE694" s="261"/>
      <c r="EF694" s="261"/>
      <c r="EG694" s="261"/>
      <c r="EH694" s="261"/>
      <c r="EI694" s="261"/>
      <c r="EJ694" s="261"/>
      <c r="EK694" s="261"/>
      <c r="EL694" s="261"/>
      <c r="EM694" s="261"/>
      <c r="EN694" s="261"/>
      <c r="EO694" s="261"/>
      <c r="EP694" s="261"/>
      <c r="EQ694" s="261"/>
      <c r="ER694" s="261"/>
      <c r="ES694" s="261"/>
      <c r="ET694" s="261"/>
      <c r="EU694" s="261"/>
      <c r="EV694" s="261"/>
      <c r="EW694" s="261"/>
      <c r="EX694" s="261"/>
      <c r="EY694" s="261"/>
      <c r="EZ694" s="261"/>
      <c r="FA694" s="261"/>
      <c r="FB694" s="261"/>
      <c r="FC694" s="261"/>
      <c r="FD694" s="261"/>
      <c r="FE694" s="261"/>
      <c r="FF694" s="261"/>
      <c r="FG694" s="261"/>
      <c r="FH694" s="261"/>
      <c r="FI694" s="261"/>
      <c r="FJ694" s="261"/>
      <c r="FK694" s="261"/>
      <c r="FL694" s="261"/>
      <c r="FM694" s="261"/>
      <c r="FN694" s="261"/>
      <c r="FO694" s="261"/>
      <c r="FP694" s="261"/>
      <c r="FQ694" s="261"/>
      <c r="FR694" s="261"/>
      <c r="FS694" s="261"/>
      <c r="FT694" s="261"/>
      <c r="FU694" s="261"/>
      <c r="FV694" s="261"/>
      <c r="FW694" s="261"/>
      <c r="FX694" s="261"/>
      <c r="FY694" s="261"/>
      <c r="FZ694" s="261"/>
      <c r="GA694" s="261"/>
      <c r="GB694" s="261"/>
      <c r="GC694" s="261"/>
      <c r="GD694" s="261"/>
      <c r="GE694" s="261"/>
      <c r="GF694" s="261"/>
      <c r="GG694" s="261"/>
      <c r="GH694" s="261"/>
      <c r="GI694" s="261"/>
      <c r="GJ694" s="261"/>
      <c r="GK694" s="261"/>
      <c r="GL694" s="261"/>
      <c r="GM694" s="261"/>
      <c r="GN694" s="261"/>
      <c r="GO694" s="261"/>
      <c r="GP694" s="261"/>
      <c r="GQ694" s="261"/>
      <c r="GR694" s="261"/>
      <c r="GS694" s="261"/>
      <c r="GT694" s="261"/>
      <c r="GU694" s="261"/>
      <c r="GV694" s="261"/>
      <c r="GW694" s="261"/>
      <c r="GX694" s="261"/>
      <c r="GY694" s="261"/>
      <c r="GZ694" s="261"/>
      <c r="HA694" s="261"/>
      <c r="HB694" s="261"/>
      <c r="HC694" s="261"/>
      <c r="HD694" s="261"/>
      <c r="HE694" s="261"/>
      <c r="HF694" s="261"/>
      <c r="HG694" s="261"/>
      <c r="HH694" s="261"/>
      <c r="HI694" s="261"/>
      <c r="HJ694" s="261"/>
      <c r="HK694" s="261"/>
      <c r="HL694" s="261"/>
      <c r="HM694" s="261"/>
      <c r="HN694" s="261"/>
      <c r="HO694" s="261"/>
      <c r="HP694" s="261"/>
      <c r="HQ694" s="261"/>
      <c r="HR694" s="261"/>
      <c r="HS694" s="261"/>
      <c r="HT694" s="261"/>
      <c r="HU694" s="261"/>
      <c r="HV694" s="261"/>
      <c r="HW694" s="261"/>
      <c r="HX694" s="261"/>
      <c r="HY694" s="261"/>
      <c r="HZ694" s="261"/>
      <c r="IA694" s="261"/>
      <c r="IB694" s="261"/>
      <c r="IC694" s="261"/>
      <c r="ID694" s="261"/>
      <c r="IE694" s="261"/>
      <c r="IF694" s="261"/>
      <c r="IG694" s="261"/>
      <c r="IH694" s="261"/>
      <c r="II694" s="261"/>
      <c r="IJ694" s="261"/>
      <c r="IK694" s="261"/>
      <c r="IL694" s="261"/>
      <c r="IM694" s="261"/>
      <c r="IN694" s="261"/>
      <c r="IO694" s="261"/>
      <c r="IP694" s="261"/>
      <c r="IQ694" s="261"/>
      <c r="IR694" s="261"/>
      <c r="IS694" s="261"/>
      <c r="IT694" s="261"/>
      <c r="IU694" s="261"/>
      <c r="IV694" s="261"/>
      <c r="IW694" s="261"/>
      <c r="IX694" s="261"/>
      <c r="IY694" s="261"/>
      <c r="IZ694" s="261"/>
      <c r="JA694" s="261"/>
      <c r="JB694" s="261"/>
      <c r="JC694" s="261"/>
      <c r="JD694" s="261"/>
      <c r="JE694" s="261"/>
      <c r="JF694" s="261"/>
      <c r="JG694" s="261"/>
      <c r="JH694" s="261"/>
      <c r="JI694" s="261"/>
      <c r="JJ694" s="261"/>
      <c r="JK694" s="261"/>
      <c r="JL694" s="261"/>
      <c r="JM694" s="261"/>
      <c r="JN694" s="261"/>
      <c r="JO694" s="261"/>
      <c r="JP694" s="261"/>
      <c r="JQ694" s="261"/>
      <c r="JR694" s="261"/>
      <c r="JS694" s="261"/>
      <c r="JT694" s="261"/>
      <c r="JU694" s="261"/>
      <c r="JV694" s="261"/>
      <c r="JW694" s="261"/>
      <c r="JX694" s="261"/>
      <c r="JY694" s="261"/>
      <c r="JZ694" s="261"/>
      <c r="KA694" s="261"/>
      <c r="KB694" s="261"/>
      <c r="KC694" s="261"/>
      <c r="KD694" s="261"/>
      <c r="KE694" s="261"/>
      <c r="KF694" s="261"/>
      <c r="KG694" s="261"/>
      <c r="KH694" s="261"/>
      <c r="KI694" s="261"/>
      <c r="KJ694" s="261"/>
      <c r="KK694" s="261"/>
      <c r="KL694" s="261"/>
      <c r="KM694" s="261"/>
      <c r="KN694" s="261"/>
      <c r="KO694" s="261"/>
      <c r="KP694" s="261"/>
      <c r="KQ694" s="261"/>
      <c r="KR694" s="261"/>
      <c r="KS694" s="261"/>
      <c r="KT694" s="261"/>
      <c r="KU694" s="261"/>
      <c r="KV694" s="261"/>
      <c r="KW694" s="261"/>
      <c r="KX694" s="261"/>
      <c r="KY694" s="261"/>
      <c r="KZ694" s="261"/>
      <c r="LA694" s="261"/>
      <c r="LB694" s="261"/>
      <c r="LC694" s="261"/>
      <c r="LD694" s="261"/>
      <c r="LE694" s="261"/>
      <c r="LF694" s="261"/>
      <c r="LG694" s="261"/>
      <c r="LH694" s="261"/>
      <c r="LI694" s="261"/>
      <c r="LJ694" s="261"/>
      <c r="LK694" s="261"/>
      <c r="LL694" s="261"/>
      <c r="LM694" s="261"/>
      <c r="LN694" s="261"/>
      <c r="LO694" s="261"/>
      <c r="LP694" s="261"/>
      <c r="LQ694" s="261"/>
      <c r="LR694" s="261"/>
      <c r="LS694" s="261"/>
      <c r="LT694" s="261"/>
      <c r="LU694" s="261"/>
      <c r="LV694" s="261"/>
      <c r="LW694" s="261"/>
      <c r="LX694" s="261"/>
      <c r="LY694" s="261"/>
      <c r="LZ694" s="261"/>
      <c r="MA694" s="261"/>
      <c r="MB694" s="261"/>
      <c r="MC694" s="261"/>
      <c r="MD694" s="261"/>
      <c r="ME694" s="261"/>
      <c r="MF694" s="261"/>
      <c r="MG694" s="261"/>
      <c r="MH694" s="261"/>
      <c r="MI694" s="261"/>
      <c r="MJ694" s="261"/>
      <c r="MK694" s="261"/>
      <c r="ML694" s="261"/>
      <c r="MM694" s="261"/>
      <c r="MN694" s="261"/>
      <c r="MO694" s="261"/>
      <c r="MP694" s="261"/>
      <c r="MQ694" s="261"/>
      <c r="MR694" s="261"/>
      <c r="MS694" s="261"/>
      <c r="MT694" s="261"/>
      <c r="MU694" s="261"/>
      <c r="MV694" s="261"/>
      <c r="MW694" s="261"/>
      <c r="MX694" s="261"/>
      <c r="MY694" s="261"/>
      <c r="MZ694" s="261"/>
      <c r="NA694" s="261"/>
      <c r="NB694" s="261"/>
      <c r="NC694" s="261"/>
      <c r="ND694" s="261"/>
      <c r="NE694" s="261"/>
      <c r="NF694" s="261"/>
      <c r="NG694" s="261"/>
      <c r="NH694" s="261"/>
      <c r="NI694" s="261"/>
      <c r="NJ694" s="261"/>
      <c r="NK694" s="261"/>
      <c r="NL694" s="261"/>
      <c r="NM694" s="261"/>
      <c r="NN694" s="261"/>
      <c r="NO694" s="261"/>
      <c r="NP694" s="261"/>
      <c r="NQ694" s="261"/>
      <c r="NR694" s="261"/>
      <c r="NS694" s="261"/>
      <c r="NT694" s="261"/>
      <c r="NU694" s="261"/>
      <c r="NV694" s="261"/>
      <c r="NW694" s="261"/>
      <c r="NX694" s="261"/>
      <c r="NY694" s="261"/>
      <c r="NZ694" s="261"/>
      <c r="OA694" s="261"/>
      <c r="OB694" s="261"/>
      <c r="OC694" s="261"/>
      <c r="OD694" s="261"/>
      <c r="OE694" s="261"/>
      <c r="OF694" s="261"/>
      <c r="OG694" s="261"/>
      <c r="OH694" s="261"/>
      <c r="OI694" s="261"/>
      <c r="OJ694" s="261"/>
      <c r="OK694" s="261"/>
      <c r="OL694" s="261"/>
      <c r="OM694" s="261"/>
      <c r="ON694" s="261"/>
      <c r="OO694" s="261"/>
      <c r="OP694" s="261"/>
      <c r="OQ694" s="261"/>
      <c r="OR694" s="261"/>
      <c r="OS694" s="261"/>
      <c r="OT694" s="261"/>
      <c r="OU694" s="261"/>
      <c r="OV694" s="261"/>
      <c r="OW694" s="261"/>
      <c r="OX694" s="261"/>
      <c r="OY694" s="261"/>
      <c r="OZ694" s="261"/>
      <c r="PA694" s="261"/>
      <c r="PB694" s="261"/>
      <c r="PC694" s="261"/>
      <c r="PD694" s="261"/>
      <c r="PE694" s="261"/>
      <c r="PF694" s="261"/>
      <c r="PG694" s="261"/>
      <c r="PH694" s="261"/>
      <c r="PI694" s="261"/>
      <c r="PJ694" s="261"/>
      <c r="PK694" s="261"/>
      <c r="PL694" s="261"/>
      <c r="PM694" s="261"/>
      <c r="PN694" s="261"/>
      <c r="PO694" s="261"/>
      <c r="PP694" s="261"/>
      <c r="PQ694" s="261"/>
      <c r="PR694" s="261"/>
      <c r="PS694" s="261"/>
      <c r="PT694" s="261"/>
      <c r="PU694" s="261"/>
      <c r="PV694" s="261"/>
      <c r="PW694" s="261"/>
      <c r="PX694" s="261"/>
      <c r="PY694" s="261"/>
      <c r="PZ694" s="261"/>
      <c r="QA694" s="261"/>
      <c r="QB694" s="261"/>
      <c r="QC694" s="261"/>
      <c r="QD694" s="261"/>
      <c r="QE694" s="261"/>
      <c r="QF694" s="261"/>
      <c r="QG694" s="261"/>
      <c r="QH694" s="261"/>
      <c r="QI694" s="261"/>
      <c r="QJ694" s="261"/>
      <c r="QK694" s="261"/>
      <c r="QL694" s="261"/>
      <c r="QM694" s="261"/>
      <c r="QN694" s="261"/>
      <c r="QO694" s="261"/>
      <c r="QP694" s="261"/>
      <c r="QQ694" s="261"/>
      <c r="QR694" s="261"/>
      <c r="QS694" s="261"/>
      <c r="QT694" s="261"/>
      <c r="QU694" s="261"/>
      <c r="QV694" s="261"/>
      <c r="QW694" s="261"/>
      <c r="QX694" s="261"/>
      <c r="QY694" s="261"/>
      <c r="QZ694" s="261"/>
      <c r="RA694" s="261"/>
      <c r="RB694" s="261"/>
      <c r="RC694" s="261"/>
      <c r="RD694" s="261"/>
      <c r="RE694" s="261"/>
      <c r="RF694" s="261"/>
      <c r="RG694" s="261"/>
      <c r="RH694" s="261"/>
      <c r="RI694" s="261"/>
      <c r="RJ694" s="261"/>
      <c r="RK694" s="261"/>
      <c r="RL694" s="261"/>
      <c r="RM694" s="261"/>
      <c r="RN694" s="261"/>
      <c r="RO694" s="261"/>
      <c r="RP694" s="261"/>
      <c r="RQ694" s="261"/>
      <c r="RR694" s="261"/>
      <c r="RS694" s="261"/>
      <c r="RT694" s="261"/>
      <c r="RU694" s="261"/>
      <c r="RV694" s="261"/>
      <c r="RW694" s="261"/>
      <c r="RX694" s="261"/>
      <c r="RY694" s="261"/>
      <c r="RZ694" s="261"/>
      <c r="SA694" s="261"/>
      <c r="SB694" s="261"/>
      <c r="SC694" s="261"/>
      <c r="SD694" s="261"/>
      <c r="SE694" s="261"/>
      <c r="SF694" s="261"/>
      <c r="SG694" s="261"/>
      <c r="SH694" s="261"/>
      <c r="SI694" s="261"/>
      <c r="SJ694" s="261"/>
      <c r="SK694" s="261"/>
      <c r="SL694" s="261"/>
      <c r="SM694" s="261"/>
      <c r="SN694" s="261"/>
      <c r="SO694" s="261"/>
      <c r="SP694" s="261"/>
      <c r="SQ694" s="261"/>
      <c r="SR694" s="261"/>
      <c r="SS694" s="261"/>
      <c r="ST694" s="261"/>
      <c r="SU694" s="261"/>
      <c r="SV694" s="261"/>
      <c r="SW694" s="261"/>
      <c r="SX694" s="261"/>
      <c r="SY694" s="261"/>
      <c r="SZ694" s="261"/>
      <c r="TA694" s="261"/>
      <c r="TB694" s="261"/>
      <c r="TC694" s="261"/>
      <c r="TD694" s="261"/>
      <c r="TE694" s="261"/>
      <c r="TF694" s="261"/>
      <c r="TG694" s="261"/>
      <c r="TH694" s="261"/>
      <c r="TI694" s="261"/>
      <c r="TJ694" s="261"/>
      <c r="TK694" s="261"/>
      <c r="TL694" s="261"/>
      <c r="TM694" s="261"/>
      <c r="TN694" s="261"/>
      <c r="TO694" s="261"/>
      <c r="TP694" s="261"/>
      <c r="TQ694" s="261"/>
      <c r="TR694" s="261"/>
      <c r="TS694" s="261"/>
      <c r="TT694" s="261"/>
      <c r="TU694" s="261"/>
      <c r="TV694" s="261"/>
      <c r="TW694" s="261"/>
      <c r="TX694" s="261"/>
      <c r="TY694" s="261"/>
      <c r="TZ694" s="261"/>
      <c r="UA694" s="261"/>
      <c r="UB694" s="261"/>
      <c r="UC694" s="261"/>
      <c r="UD694" s="261"/>
      <c r="UE694" s="261"/>
      <c r="UF694" s="261"/>
      <c r="UG694" s="261"/>
      <c r="UH694" s="261"/>
      <c r="UI694" s="261"/>
      <c r="UJ694" s="261"/>
      <c r="UK694" s="261"/>
      <c r="UL694" s="261"/>
      <c r="UM694" s="261"/>
      <c r="UN694" s="261"/>
      <c r="UO694" s="261"/>
      <c r="UP694" s="261"/>
      <c r="UQ694" s="261"/>
      <c r="UR694" s="261"/>
      <c r="US694" s="261"/>
      <c r="UT694" s="261"/>
      <c r="UU694" s="261"/>
      <c r="UV694" s="261"/>
      <c r="UW694" s="261"/>
      <c r="UX694" s="261"/>
      <c r="UY694" s="261"/>
      <c r="UZ694" s="261"/>
      <c r="VA694" s="261"/>
      <c r="VB694" s="261"/>
      <c r="VC694" s="261"/>
      <c r="VD694" s="261"/>
      <c r="VE694" s="261"/>
      <c r="VF694" s="261"/>
      <c r="VG694" s="261"/>
      <c r="VH694" s="261"/>
      <c r="VI694" s="261"/>
      <c r="VJ694" s="261"/>
      <c r="VK694" s="261"/>
      <c r="VL694" s="261"/>
      <c r="VM694" s="261"/>
      <c r="VN694" s="261"/>
      <c r="VO694" s="261"/>
      <c r="VP694" s="261"/>
      <c r="VQ694" s="261"/>
      <c r="VR694" s="261"/>
      <c r="VS694" s="261"/>
      <c r="VT694" s="261"/>
      <c r="VU694" s="261"/>
      <c r="VV694" s="261"/>
      <c r="VW694" s="261"/>
      <c r="VX694" s="261"/>
      <c r="VY694" s="261"/>
      <c r="VZ694" s="261"/>
      <c r="WA694" s="261"/>
      <c r="WB694" s="261"/>
      <c r="WC694" s="261"/>
      <c r="WD694" s="261"/>
      <c r="WE694" s="261"/>
      <c r="WF694" s="261"/>
      <c r="WG694" s="261"/>
      <c r="WH694" s="261"/>
      <c r="WI694" s="261"/>
      <c r="WJ694" s="261"/>
      <c r="WK694" s="261"/>
      <c r="WL694" s="261"/>
      <c r="WM694" s="261"/>
      <c r="WN694" s="261"/>
      <c r="WO694" s="261"/>
      <c r="WP694" s="261"/>
      <c r="WQ694" s="261"/>
      <c r="WR694" s="261"/>
      <c r="WS694" s="261"/>
      <c r="WT694" s="261"/>
      <c r="WU694" s="261"/>
      <c r="WV694" s="261"/>
      <c r="WW694" s="261"/>
      <c r="WX694" s="261"/>
      <c r="WY694" s="261"/>
      <c r="WZ694" s="261"/>
      <c r="XA694" s="261"/>
      <c r="XB694" s="261"/>
      <c r="XC694" s="261"/>
      <c r="XD694" s="261"/>
      <c r="XE694" s="261"/>
      <c r="XF694" s="261"/>
      <c r="XG694" s="261"/>
      <c r="XH694" s="261"/>
      <c r="XI694" s="261"/>
      <c r="XJ694" s="261"/>
      <c r="XK694" s="261"/>
      <c r="XL694" s="261"/>
      <c r="XM694" s="261"/>
      <c r="XN694" s="261"/>
      <c r="XO694" s="261"/>
      <c r="XP694" s="261"/>
      <c r="XQ694" s="261"/>
      <c r="XR694" s="261"/>
      <c r="XS694" s="261"/>
      <c r="XT694" s="261"/>
      <c r="XU694" s="261"/>
      <c r="XV694" s="261"/>
      <c r="XW694" s="261"/>
      <c r="XX694" s="261"/>
      <c r="XY694" s="261"/>
      <c r="XZ694" s="261"/>
      <c r="YA694" s="261"/>
      <c r="YB694" s="261"/>
      <c r="YC694" s="261"/>
      <c r="YD694" s="261"/>
      <c r="YE694" s="261"/>
      <c r="YF694" s="261"/>
      <c r="YG694" s="261"/>
      <c r="YH694" s="261"/>
      <c r="YI694" s="261"/>
      <c r="YJ694" s="261"/>
      <c r="YK694" s="261"/>
      <c r="YL694" s="261"/>
      <c r="YM694" s="261"/>
      <c r="YN694" s="261"/>
      <c r="YO694" s="261"/>
      <c r="YP694" s="261"/>
      <c r="YQ694" s="261"/>
      <c r="YR694" s="261"/>
      <c r="YS694" s="261"/>
      <c r="YT694" s="261"/>
      <c r="YU694" s="261"/>
      <c r="YV694" s="261"/>
      <c r="YW694" s="261"/>
      <c r="YX694" s="261"/>
      <c r="YY694" s="261"/>
      <c r="YZ694" s="261"/>
      <c r="ZA694" s="261"/>
      <c r="ZB694" s="261"/>
      <c r="ZC694" s="261"/>
      <c r="ZD694" s="261"/>
      <c r="ZE694" s="261"/>
      <c r="ZF694" s="261"/>
      <c r="ZG694" s="261"/>
      <c r="ZH694" s="261"/>
      <c r="ZI694" s="261"/>
      <c r="ZJ694" s="261"/>
      <c r="ZK694" s="261"/>
      <c r="ZL694" s="261"/>
      <c r="ZM694" s="261"/>
      <c r="ZN694" s="261"/>
      <c r="ZO694" s="261"/>
      <c r="ZP694" s="261"/>
      <c r="ZQ694" s="261"/>
      <c r="ZR694" s="261"/>
      <c r="ZS694" s="261"/>
      <c r="ZT694" s="261"/>
      <c r="ZU694" s="261"/>
      <c r="ZV694" s="261"/>
      <c r="ZW694" s="261"/>
      <c r="ZX694" s="261"/>
      <c r="ZY694" s="261"/>
      <c r="ZZ694" s="261"/>
      <c r="AAA694" s="261"/>
      <c r="AAB694" s="261"/>
      <c r="AAC694" s="261"/>
      <c r="AAD694" s="261"/>
      <c r="AAE694" s="261"/>
      <c r="AAF694" s="261"/>
      <c r="AAG694" s="261"/>
      <c r="AAH694" s="261"/>
      <c r="AAI694" s="261"/>
      <c r="AAJ694" s="261"/>
      <c r="AAK694" s="261"/>
      <c r="AAL694" s="261"/>
      <c r="AAM694" s="261"/>
      <c r="AAN694" s="261"/>
      <c r="AAO694" s="261"/>
      <c r="AAP694" s="261"/>
      <c r="AAQ694" s="261"/>
      <c r="AAR694" s="261"/>
      <c r="AAS694" s="261"/>
      <c r="AAT694" s="261"/>
      <c r="AAU694" s="261"/>
      <c r="AAV694" s="261"/>
      <c r="AAW694" s="261"/>
      <c r="AAX694" s="261"/>
      <c r="AAY694" s="261"/>
      <c r="AAZ694" s="261"/>
      <c r="ABA694" s="261"/>
      <c r="ABB694" s="261"/>
      <c r="ABC694" s="261"/>
      <c r="ABD694" s="261"/>
      <c r="ABE694" s="261"/>
      <c r="ABF694" s="261"/>
      <c r="ABG694" s="261"/>
      <c r="ABH694" s="261"/>
      <c r="ABI694" s="261"/>
      <c r="ABJ694" s="261"/>
      <c r="ABK694" s="261"/>
      <c r="ABL694" s="261"/>
      <c r="ABM694" s="261"/>
      <c r="ABN694" s="261"/>
      <c r="ABO694" s="261"/>
      <c r="ABP694" s="261"/>
      <c r="ABQ694" s="261"/>
      <c r="ABR694" s="261"/>
      <c r="ABS694" s="261"/>
      <c r="ABT694" s="261"/>
      <c r="ABU694" s="261"/>
      <c r="ABV694" s="261"/>
      <c r="ABW694" s="261"/>
      <c r="ABX694" s="261"/>
      <c r="ABY694" s="261"/>
      <c r="ABZ694" s="261"/>
      <c r="ACA694" s="261"/>
      <c r="ACB694" s="261"/>
      <c r="ACC694" s="261"/>
      <c r="ACD694" s="261"/>
      <c r="ACE694" s="261"/>
      <c r="ACF694" s="261"/>
      <c r="ACG694" s="261"/>
      <c r="ACH694" s="261"/>
      <c r="ACI694" s="261"/>
      <c r="ACJ694" s="261"/>
      <c r="ACK694" s="261"/>
      <c r="ACL694" s="261"/>
      <c r="ACM694" s="261"/>
      <c r="ACN694" s="261"/>
      <c r="ACO694" s="261"/>
      <c r="ACP694" s="261"/>
      <c r="ACQ694" s="261"/>
      <c r="ACR694" s="261"/>
      <c r="ACS694" s="261"/>
      <c r="ACT694" s="261"/>
      <c r="ACU694" s="261"/>
      <c r="ACV694" s="261"/>
      <c r="ACW694" s="261"/>
      <c r="ACX694" s="261"/>
      <c r="ACY694" s="261"/>
      <c r="ACZ694" s="261"/>
      <c r="ADA694" s="261"/>
      <c r="ADB694" s="261"/>
      <c r="ADC694" s="261"/>
      <c r="ADD694" s="261"/>
      <c r="ADE694" s="261"/>
      <c r="ADF694" s="261"/>
      <c r="ADG694" s="261"/>
      <c r="ADH694" s="261"/>
      <c r="ADI694" s="261"/>
      <c r="ADJ694" s="261"/>
      <c r="ADK694" s="261"/>
      <c r="ADL694" s="261"/>
      <c r="ADM694" s="261"/>
      <c r="ADN694" s="261"/>
      <c r="ADO694" s="261"/>
      <c r="ADP694" s="261"/>
      <c r="ADQ694" s="261"/>
      <c r="ADR694" s="261"/>
      <c r="ADS694" s="261"/>
      <c r="ADT694" s="261"/>
      <c r="ADU694" s="261"/>
      <c r="ADV694" s="261"/>
      <c r="ADW694" s="261"/>
      <c r="ADX694" s="261"/>
      <c r="ADY694" s="261"/>
      <c r="ADZ694" s="261"/>
      <c r="AEA694" s="261"/>
      <c r="AEB694" s="261"/>
      <c r="AEC694" s="261"/>
      <c r="AED694" s="261"/>
      <c r="AEE694" s="261"/>
      <c r="AEF694" s="261"/>
      <c r="AEG694" s="261"/>
      <c r="AEH694" s="261"/>
      <c r="AEI694" s="261"/>
      <c r="AEJ694" s="261"/>
      <c r="AEK694" s="261"/>
      <c r="AEL694" s="261"/>
      <c r="AEM694" s="261"/>
      <c r="AEN694" s="261"/>
      <c r="AEO694" s="261"/>
      <c r="AEP694" s="261"/>
      <c r="AEQ694" s="261"/>
      <c r="AER694" s="261"/>
      <c r="AES694" s="261"/>
      <c r="AET694" s="261"/>
      <c r="AEU694" s="261"/>
      <c r="AEV694" s="261"/>
      <c r="AEW694" s="261"/>
      <c r="AEX694" s="261"/>
      <c r="AEY694" s="261"/>
      <c r="AEZ694" s="261"/>
      <c r="AFA694" s="261"/>
      <c r="AFB694" s="261"/>
      <c r="AFC694" s="261"/>
      <c r="AFD694" s="261"/>
      <c r="AFE694" s="261"/>
      <c r="AFF694" s="261"/>
      <c r="AFG694" s="261"/>
      <c r="AFH694" s="261"/>
      <c r="AFI694" s="261"/>
      <c r="AFJ694" s="261"/>
      <c r="AFK694" s="261"/>
      <c r="AFL694" s="261"/>
      <c r="AFM694" s="261"/>
      <c r="AFN694" s="261"/>
      <c r="AFO694" s="261"/>
      <c r="AFP694" s="261"/>
      <c r="AFQ694" s="261"/>
      <c r="AFR694" s="261"/>
      <c r="AFS694" s="261"/>
      <c r="AFT694" s="261"/>
      <c r="AFU694" s="261"/>
      <c r="AFV694" s="261"/>
      <c r="AFW694" s="261"/>
      <c r="AFX694" s="261"/>
      <c r="AFY694" s="261"/>
      <c r="AFZ694" s="261"/>
      <c r="AGA694" s="261"/>
      <c r="AGB694" s="261"/>
      <c r="AGC694" s="261"/>
      <c r="AGD694" s="261"/>
      <c r="AGE694" s="261"/>
      <c r="AGF694" s="261"/>
      <c r="AGG694" s="261"/>
      <c r="AGH694" s="261"/>
      <c r="AGI694" s="261"/>
      <c r="AGJ694" s="261"/>
      <c r="AGK694" s="261"/>
      <c r="AGL694" s="261"/>
      <c r="AGM694" s="261"/>
      <c r="AGN694" s="261"/>
      <c r="AGO694" s="261"/>
      <c r="AGP694" s="261"/>
      <c r="AGQ694" s="261"/>
      <c r="AGR694" s="261"/>
      <c r="AGS694" s="261"/>
      <c r="AGT694" s="261"/>
      <c r="AGU694" s="261"/>
      <c r="AGV694" s="261"/>
      <c r="AGW694" s="261"/>
      <c r="AGX694" s="261"/>
      <c r="AGY694" s="261"/>
      <c r="AGZ694" s="261"/>
      <c r="AHA694" s="261"/>
      <c r="AHB694" s="261"/>
      <c r="AHC694" s="261"/>
      <c r="AHD694" s="261"/>
      <c r="AHE694" s="261"/>
      <c r="AHF694" s="261"/>
      <c r="AHG694" s="261"/>
      <c r="AHH694" s="261"/>
      <c r="AHI694" s="261"/>
      <c r="AHJ694" s="261"/>
      <c r="AHK694" s="261"/>
      <c r="AHL694" s="261"/>
      <c r="AHM694" s="261"/>
      <c r="AHN694" s="261"/>
      <c r="AHO694" s="261"/>
      <c r="AHP694" s="261"/>
      <c r="AHQ694" s="261"/>
      <c r="AHR694" s="261"/>
      <c r="AHS694" s="261"/>
      <c r="AHT694" s="261"/>
      <c r="AHU694" s="261"/>
      <c r="AHV694" s="261"/>
      <c r="AHW694" s="261"/>
      <c r="AHX694" s="261"/>
      <c r="AHY694" s="261"/>
      <c r="AHZ694" s="261"/>
      <c r="AIA694" s="261"/>
      <c r="AIB694" s="261"/>
      <c r="AIC694" s="261"/>
      <c r="AID694" s="261"/>
      <c r="AIE694" s="261"/>
      <c r="AIF694" s="261"/>
      <c r="AIG694" s="261"/>
      <c r="AIH694" s="261"/>
      <c r="AII694" s="261"/>
      <c r="AIJ694" s="261"/>
      <c r="AIK694" s="261"/>
      <c r="AIL694" s="261"/>
      <c r="AIM694" s="261"/>
      <c r="AIN694" s="261"/>
      <c r="AIO694" s="261"/>
      <c r="AIP694" s="261"/>
      <c r="AIQ694" s="261"/>
      <c r="AIR694" s="261"/>
      <c r="AIS694" s="261"/>
      <c r="AIT694" s="261"/>
      <c r="AIU694" s="261"/>
      <c r="AIV694" s="261"/>
      <c r="AIW694" s="261"/>
      <c r="AIX694" s="261"/>
      <c r="AIY694" s="261"/>
      <c r="AIZ694" s="261"/>
      <c r="AJA694" s="261"/>
      <c r="AJB694" s="261"/>
      <c r="AJC694" s="261"/>
      <c r="AJD694" s="261"/>
      <c r="AJE694" s="261"/>
      <c r="AJF694" s="261"/>
      <c r="AJG694" s="261"/>
      <c r="AJH694" s="261"/>
      <c r="AJI694" s="261"/>
      <c r="AJJ694" s="261"/>
      <c r="AJK694" s="261"/>
      <c r="AJL694" s="261"/>
      <c r="AJM694" s="261"/>
      <c r="AJN694" s="261"/>
      <c r="AJO694" s="261"/>
      <c r="AJP694" s="261"/>
      <c r="AJQ694" s="261"/>
      <c r="AJR694" s="261"/>
      <c r="AJS694" s="261"/>
      <c r="AJT694" s="261"/>
      <c r="AJU694" s="261"/>
      <c r="AJV694" s="261"/>
      <c r="AJW694" s="261"/>
      <c r="AJX694" s="261"/>
      <c r="AJY694" s="261"/>
      <c r="AJZ694" s="261"/>
      <c r="AKA694" s="261"/>
      <c r="AKB694" s="261"/>
      <c r="AKC694" s="261"/>
      <c r="AKD694" s="261"/>
      <c r="AKE694" s="261"/>
      <c r="AKF694" s="261"/>
      <c r="AKG694" s="261"/>
      <c r="AKH694" s="261"/>
      <c r="AKI694" s="261"/>
      <c r="AKJ694" s="261"/>
      <c r="AKK694" s="261"/>
      <c r="AKL694" s="261"/>
      <c r="AKM694" s="261"/>
      <c r="AKN694" s="261"/>
      <c r="AKO694" s="261"/>
      <c r="AKP694" s="261"/>
      <c r="AKQ694" s="261"/>
      <c r="AKR694" s="261"/>
      <c r="AKS694" s="261"/>
      <c r="AKT694" s="261"/>
      <c r="AKU694" s="261"/>
      <c r="AKV694" s="261"/>
      <c r="AKW694" s="261"/>
      <c r="AKX694" s="261"/>
      <c r="AKY694" s="261"/>
      <c r="AKZ694" s="261"/>
      <c r="ALA694" s="261"/>
      <c r="ALB694" s="261"/>
      <c r="ALC694" s="261"/>
      <c r="ALD694" s="261"/>
      <c r="ALE694" s="261"/>
      <c r="ALF694" s="261"/>
      <c r="ALG694" s="261"/>
      <c r="ALH694" s="261"/>
      <c r="ALI694" s="261"/>
      <c r="ALJ694" s="261"/>
      <c r="ALK694" s="261"/>
      <c r="ALL694" s="261"/>
      <c r="ALM694" s="261"/>
      <c r="ALN694" s="261"/>
      <c r="ALO694" s="261"/>
      <c r="ALP694" s="261"/>
      <c r="ALQ694" s="261"/>
      <c r="ALR694" s="261"/>
      <c r="ALS694" s="261"/>
      <c r="ALT694" s="261"/>
      <c r="ALU694" s="261"/>
      <c r="ALV694" s="261"/>
      <c r="ALW694" s="261"/>
      <c r="ALX694" s="261"/>
      <c r="ALY694" s="261"/>
      <c r="ALZ694" s="261"/>
      <c r="AMA694" s="261"/>
      <c r="AMB694" s="261"/>
      <c r="AMC694" s="261"/>
      <c r="AMD694" s="261"/>
      <c r="AME694" s="261"/>
      <c r="AMF694" s="261"/>
      <c r="AMG694" s="261"/>
      <c r="AMH694" s="261"/>
      <c r="AMI694" s="261"/>
      <c r="AMJ694" s="261"/>
      <c r="AMK694" s="261"/>
    </row>
  </sheetData>
  <autoFilter ref="C15:C266">
    <filterColumn colId="0">
      <customFilters>
        <customFilter operator="notEqual" val=" "/>
      </customFilters>
    </filterColumn>
  </autoFilter>
  <mergeCells count="47">
    <mergeCell ref="AT11:AV11"/>
    <mergeCell ref="AT9:AV9"/>
    <mergeCell ref="AD11:AH11"/>
    <mergeCell ref="AJ11:AL11"/>
    <mergeCell ref="AN11:AP11"/>
    <mergeCell ref="S13:AB13"/>
    <mergeCell ref="F11:F12"/>
    <mergeCell ref="I8:Q8"/>
    <mergeCell ref="I9:L9"/>
    <mergeCell ref="N9:Q9"/>
    <mergeCell ref="G11:G12"/>
    <mergeCell ref="L11:L14"/>
    <mergeCell ref="Q11:Q14"/>
    <mergeCell ref="N13:N14"/>
    <mergeCell ref="O13:O14"/>
    <mergeCell ref="P13:P14"/>
    <mergeCell ref="S8:AB8"/>
    <mergeCell ref="B7:Q7"/>
    <mergeCell ref="S9:AB9"/>
    <mergeCell ref="AD9:AH9"/>
    <mergeCell ref="AJ9:AL9"/>
    <mergeCell ref="AN9:AP9"/>
    <mergeCell ref="B8:G9"/>
    <mergeCell ref="AD7:AV7"/>
    <mergeCell ref="AD8:AV8"/>
    <mergeCell ref="S7:AB7"/>
    <mergeCell ref="P301:P302"/>
    <mergeCell ref="N301:N302"/>
    <mergeCell ref="O301:O302"/>
    <mergeCell ref="P11:P12"/>
    <mergeCell ref="O11:O12"/>
    <mergeCell ref="N11:N12"/>
    <mergeCell ref="B11:B12"/>
    <mergeCell ref="I308:K309"/>
    <mergeCell ref="I303:K304"/>
    <mergeCell ref="I306:I307"/>
    <mergeCell ref="J306:J307"/>
    <mergeCell ref="K306:K307"/>
    <mergeCell ref="C11:C12"/>
    <mergeCell ref="I301:I302"/>
    <mergeCell ref="J301:J302"/>
    <mergeCell ref="K301:K302"/>
    <mergeCell ref="K11:K12"/>
    <mergeCell ref="J11:J12"/>
    <mergeCell ref="I11:I12"/>
    <mergeCell ref="D11:D12"/>
    <mergeCell ref="E11:E12"/>
  </mergeCells>
  <conditionalFormatting sqref="B94:B114">
    <cfRule type="cellIs" dxfId="200" priority="78" operator="equal">
      <formula>"Eau chaude sanitaire"</formula>
    </cfRule>
  </conditionalFormatting>
  <conditionalFormatting sqref="B42:B59">
    <cfRule type="cellIs" dxfId="199" priority="77" operator="equal">
      <formula>"Plan de comptage"</formula>
    </cfRule>
  </conditionalFormatting>
  <conditionalFormatting sqref="B60:B93">
    <cfRule type="cellIs" dxfId="198" priority="76" operator="equal">
      <formula>"Chauffage"</formula>
    </cfRule>
  </conditionalFormatting>
  <conditionalFormatting sqref="B115:B131">
    <cfRule type="cellIs" dxfId="197" priority="75" operator="equal">
      <formula>"Ventilation"</formula>
    </cfRule>
  </conditionalFormatting>
  <conditionalFormatting sqref="B132:B156">
    <cfRule type="cellIs" dxfId="196" priority="74" operator="equal">
      <formula>"Climatisation"</formula>
    </cfRule>
  </conditionalFormatting>
  <conditionalFormatting sqref="B157:B176">
    <cfRule type="cellIs" dxfId="195" priority="73" operator="equal">
      <formula>"Eclairage"</formula>
    </cfRule>
  </conditionalFormatting>
  <conditionalFormatting sqref="B177:B185">
    <cfRule type="cellIs" dxfId="194" priority="72" operator="equal">
      <formula>"Eau"</formula>
    </cfRule>
  </conditionalFormatting>
  <conditionalFormatting sqref="B186:B224">
    <cfRule type="cellIs" dxfId="193" priority="71" operator="equal">
      <formula>"Process"</formula>
    </cfRule>
  </conditionalFormatting>
  <conditionalFormatting sqref="B225:B236">
    <cfRule type="cellIs" dxfId="192" priority="70" operator="equal">
      <formula>"Inconfort Estival"</formula>
    </cfRule>
  </conditionalFormatting>
  <conditionalFormatting sqref="B237:B250">
    <cfRule type="cellIs" dxfId="191" priority="69" operator="equal">
      <formula>"étanchéité à l'air"</formula>
    </cfRule>
  </conditionalFormatting>
  <conditionalFormatting sqref="B30:B41">
    <cfRule type="cellIs" dxfId="190" priority="67" operator="equal">
      <formula>"contrats"</formula>
    </cfRule>
  </conditionalFormatting>
  <conditionalFormatting sqref="B16:B29">
    <cfRule type="cellIs" dxfId="189" priority="62" operator="equal">
      <formula>"Etudes"</formula>
    </cfRule>
  </conditionalFormatting>
  <conditionalFormatting sqref="B251:B266">
    <cfRule type="cellIs" dxfId="188" priority="61" operator="equal">
      <formula>"ENR"</formula>
    </cfRule>
  </conditionalFormatting>
  <conditionalFormatting sqref="L16:L266">
    <cfRule type="expression" dxfId="187" priority="47">
      <formula>IF((IF(I16="",0,1))+(IF(J16="",0,1))+(IF(K16="",0,1))&gt;1,1,0)</formula>
    </cfRule>
  </conditionalFormatting>
  <conditionalFormatting sqref="L270:L299">
    <cfRule type="expression" dxfId="186" priority="10">
      <formula>IF((IF(I270="",0,1))+(IF(J270="",0,1))+(IF(K270="",0,1))&gt;1,1,0)</formula>
    </cfRule>
  </conditionalFormatting>
  <conditionalFormatting sqref="I16:I266">
    <cfRule type="containsText" dxfId="185" priority="6" operator="containsText" text="X">
      <formula>NOT(ISERROR(SEARCH("X",I16)))</formula>
    </cfRule>
  </conditionalFormatting>
  <conditionalFormatting sqref="J16:J266">
    <cfRule type="containsText" dxfId="184" priority="5" operator="containsText" text="X">
      <formula>NOT(ISERROR(SEARCH("X",J16)))</formula>
    </cfRule>
  </conditionalFormatting>
  <conditionalFormatting sqref="K16:K266">
    <cfRule type="containsText" dxfId="183" priority="4" operator="containsText" text="X">
      <formula>NOT(ISERROR(SEARCH("X",K16)))</formula>
    </cfRule>
  </conditionalFormatting>
  <conditionalFormatting sqref="I270:I299">
    <cfRule type="containsText" dxfId="182" priority="3" operator="containsText" text="X">
      <formula>NOT(ISERROR(SEARCH("X",I270)))</formula>
    </cfRule>
  </conditionalFormatting>
  <conditionalFormatting sqref="J270:J299">
    <cfRule type="containsText" dxfId="181" priority="2" operator="containsText" text="X">
      <formula>NOT(ISERROR(SEARCH("X",J270)))</formula>
    </cfRule>
  </conditionalFormatting>
  <conditionalFormatting sqref="K270:K299">
    <cfRule type="containsText" dxfId="180" priority="1" operator="containsText" text="X">
      <formula>NOT(ISERROR(SEARCH("X",K270)))</formula>
    </cfRule>
  </conditionalFormatting>
  <pageMargins left="3.9583333333333297E-2" right="3.9583333333333297E-2" top="0.35416666666666702" bottom="0.35416666666666702" header="0.51180555555555496" footer="0.51180555555555496"/>
  <pageSetup paperSize="8" firstPageNumber="0"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4:AC722"/>
  <sheetViews>
    <sheetView view="pageBreakPreview" topLeftCell="A358" zoomScale="110" zoomScaleNormal="100" zoomScaleSheetLayoutView="110" workbookViewId="0">
      <selection activeCell="G77" sqref="G77"/>
    </sheetView>
  </sheetViews>
  <sheetFormatPr baseColWidth="10" defaultRowHeight="14.5" x14ac:dyDescent="0.35"/>
  <cols>
    <col min="1" max="1" width="1.1796875" style="507" customWidth="1"/>
    <col min="2" max="6" width="11.54296875" style="507"/>
    <col min="7" max="7" width="10.453125" style="507" customWidth="1"/>
    <col min="8" max="8" width="11.54296875" style="507"/>
    <col min="9" max="9" width="14.453125" style="507" customWidth="1"/>
    <col min="10" max="10" width="1" style="507" customWidth="1"/>
    <col min="11" max="11" width="11.54296875" style="507"/>
    <col min="12" max="12" width="26.453125" style="507" hidden="1" customWidth="1"/>
    <col min="13" max="13" width="27.453125" style="507" hidden="1" customWidth="1"/>
    <col min="14" max="16" width="28.453125" style="507" bestFit="1" customWidth="1"/>
    <col min="17" max="17" width="25.453125" style="507" bestFit="1" customWidth="1"/>
    <col min="18" max="18" width="15.54296875" style="507" bestFit="1" customWidth="1"/>
    <col min="19" max="19" width="7.453125" style="507" bestFit="1" customWidth="1"/>
    <col min="20" max="20" width="7" style="507" bestFit="1" customWidth="1"/>
    <col min="21" max="21" width="5.453125" style="507" bestFit="1" customWidth="1"/>
    <col min="22" max="22" width="7.81640625" style="507" bestFit="1" customWidth="1"/>
    <col min="23" max="24" width="4.453125" style="507" bestFit="1" customWidth="1"/>
    <col min="25" max="25" width="6.1796875" style="507" bestFit="1" customWidth="1"/>
    <col min="26" max="26" width="5.453125" style="507" bestFit="1" customWidth="1"/>
    <col min="27" max="27" width="10.54296875" style="507" bestFit="1" customWidth="1"/>
    <col min="28" max="28" width="8.453125" style="507" bestFit="1" customWidth="1"/>
    <col min="29" max="29" width="10.453125" style="507" bestFit="1" customWidth="1"/>
    <col min="30" max="30" width="9.81640625" bestFit="1" customWidth="1"/>
    <col min="31" max="31" width="22.1796875" bestFit="1" customWidth="1"/>
    <col min="32" max="32" width="10.54296875" bestFit="1" customWidth="1"/>
  </cols>
  <sheetData>
    <row r="4" spans="2:9" ht="8.15" customHeight="1" x14ac:dyDescent="0.35"/>
    <row r="5" spans="2:9" ht="3.65" customHeight="1" x14ac:dyDescent="0.35">
      <c r="C5" s="834" t="s">
        <v>648</v>
      </c>
      <c r="D5" s="834"/>
      <c r="E5" s="834"/>
      <c r="F5" s="834"/>
      <c r="G5" s="834"/>
      <c r="H5" s="834"/>
    </row>
    <row r="6" spans="2:9" x14ac:dyDescent="0.35">
      <c r="C6" s="834"/>
      <c r="D6" s="834"/>
      <c r="E6" s="834"/>
      <c r="F6" s="834"/>
      <c r="G6" s="834"/>
      <c r="H6" s="834"/>
    </row>
    <row r="7" spans="2:9" ht="10.4" customHeight="1" x14ac:dyDescent="0.35"/>
    <row r="8" spans="2:9" ht="19.399999999999999" customHeight="1" x14ac:dyDescent="0.35">
      <c r="B8" s="790" t="s">
        <v>638</v>
      </c>
      <c r="C8" s="791"/>
      <c r="D8" s="792"/>
      <c r="E8" s="793">
        <f>SYNTHESE!C5</f>
        <v>0</v>
      </c>
      <c r="F8" s="794"/>
      <c r="G8" s="794"/>
      <c r="H8" s="794"/>
      <c r="I8" s="795"/>
    </row>
    <row r="9" spans="2:9" ht="20.149999999999999" customHeight="1" x14ac:dyDescent="0.35">
      <c r="B9" s="790" t="s">
        <v>637</v>
      </c>
      <c r="C9" s="791"/>
      <c r="D9" s="792"/>
      <c r="E9" s="796">
        <f>SYNTHESE!S12</f>
        <v>45194</v>
      </c>
      <c r="F9" s="797"/>
      <c r="G9" s="797"/>
      <c r="H9" s="797"/>
      <c r="I9" s="798"/>
    </row>
    <row r="10" spans="2:9" ht="10.4" customHeight="1" x14ac:dyDescent="0.35"/>
    <row r="11" spans="2:9" ht="15.5" x14ac:dyDescent="0.35">
      <c r="B11" s="820" t="s">
        <v>636</v>
      </c>
      <c r="C11" s="820"/>
      <c r="D11" s="820"/>
    </row>
    <row r="12" spans="2:9" ht="6.65" customHeight="1" x14ac:dyDescent="0.35"/>
    <row r="13" spans="2:9" ht="15" customHeight="1" x14ac:dyDescent="0.5">
      <c r="B13" s="516" t="s">
        <v>19</v>
      </c>
      <c r="C13" s="521"/>
    </row>
    <row r="14" spans="2:9" ht="15" customHeight="1" x14ac:dyDescent="0.5">
      <c r="B14" s="516" t="s">
        <v>19</v>
      </c>
    </row>
    <row r="15" spans="2:9" ht="15" customHeight="1" x14ac:dyDescent="0.35"/>
    <row r="16" spans="2:9" ht="15.5" x14ac:dyDescent="0.35">
      <c r="B16" s="820" t="s">
        <v>635</v>
      </c>
      <c r="C16" s="820"/>
      <c r="D16" s="820"/>
    </row>
    <row r="17" spans="2:10" ht="6.65" customHeight="1" x14ac:dyDescent="0.35"/>
    <row r="18" spans="2:10" ht="14.15" customHeight="1" x14ac:dyDescent="0.35">
      <c r="B18" s="833" t="s">
        <v>634</v>
      </c>
      <c r="C18" s="831"/>
      <c r="D18" s="831"/>
      <c r="E18" s="831" t="s">
        <v>633</v>
      </c>
      <c r="F18" s="831"/>
      <c r="G18" s="591" t="s">
        <v>632</v>
      </c>
      <c r="H18" s="831" t="s">
        <v>631</v>
      </c>
      <c r="I18" s="832"/>
      <c r="J18" s="514"/>
    </row>
    <row r="19" spans="2:10" ht="4.4000000000000004" customHeight="1" x14ac:dyDescent="0.35">
      <c r="B19" s="515"/>
      <c r="C19" s="515"/>
      <c r="D19" s="515"/>
      <c r="E19" s="515"/>
      <c r="F19" s="515"/>
      <c r="G19" s="515"/>
      <c r="H19" s="515"/>
      <c r="I19" s="515"/>
      <c r="J19" s="514"/>
    </row>
    <row r="20" spans="2:10" ht="32.15" customHeight="1" x14ac:dyDescent="0.35">
      <c r="B20" s="836" t="e">
        <f>'Récap PA'!B3</f>
        <v>#N/A</v>
      </c>
      <c r="C20" s="837"/>
      <c r="D20" s="838"/>
      <c r="E20" s="818"/>
      <c r="F20" s="818"/>
      <c r="G20" s="593" t="s">
        <v>779</v>
      </c>
      <c r="H20" s="818"/>
      <c r="I20" s="819"/>
      <c r="J20" s="512"/>
    </row>
    <row r="21" spans="2:10" ht="34" customHeight="1" x14ac:dyDescent="0.35">
      <c r="B21" s="813" t="s">
        <v>649</v>
      </c>
      <c r="C21" s="814"/>
      <c r="D21" s="814"/>
      <c r="E21" s="814"/>
      <c r="F21" s="814"/>
      <c r="G21" s="814"/>
      <c r="H21" s="814"/>
      <c r="I21" s="815"/>
      <c r="J21" s="511"/>
    </row>
    <row r="22" spans="2:10" ht="3.65" customHeight="1" x14ac:dyDescent="0.35">
      <c r="B22" s="513"/>
      <c r="C22" s="513"/>
      <c r="D22" s="513"/>
      <c r="E22" s="513"/>
      <c r="F22" s="513"/>
      <c r="G22" s="513"/>
      <c r="H22" s="513"/>
      <c r="I22" s="513"/>
      <c r="J22" s="511"/>
    </row>
    <row r="23" spans="2:10" ht="32.15" customHeight="1" x14ac:dyDescent="0.35">
      <c r="B23" s="816" t="e">
        <f>'Récap PA'!B4</f>
        <v>#N/A</v>
      </c>
      <c r="C23" s="817"/>
      <c r="D23" s="817"/>
      <c r="E23" s="818"/>
      <c r="F23" s="818"/>
      <c r="G23" s="593" t="s">
        <v>780</v>
      </c>
      <c r="H23" s="818"/>
      <c r="I23" s="819"/>
      <c r="J23" s="512"/>
    </row>
    <row r="24" spans="2:10" ht="34" customHeight="1" x14ac:dyDescent="0.35">
      <c r="B24" s="813" t="s">
        <v>649</v>
      </c>
      <c r="C24" s="814"/>
      <c r="D24" s="814"/>
      <c r="E24" s="814"/>
      <c r="F24" s="814"/>
      <c r="G24" s="814"/>
      <c r="H24" s="814"/>
      <c r="I24" s="815"/>
      <c r="J24" s="511"/>
    </row>
    <row r="25" spans="2:10" ht="4.4000000000000004" customHeight="1" x14ac:dyDescent="0.35">
      <c r="B25" s="513"/>
      <c r="C25" s="513"/>
      <c r="D25" s="513"/>
      <c r="E25" s="513"/>
      <c r="F25" s="513"/>
      <c r="G25" s="513"/>
      <c r="H25" s="513"/>
      <c r="I25" s="513"/>
      <c r="J25" s="511"/>
    </row>
    <row r="26" spans="2:10" ht="33" customHeight="1" x14ac:dyDescent="0.35">
      <c r="B26" s="816" t="e">
        <f>'Récap PA'!B5</f>
        <v>#N/A</v>
      </c>
      <c r="C26" s="817"/>
      <c r="D26" s="817"/>
      <c r="E26" s="818"/>
      <c r="F26" s="818"/>
      <c r="G26" s="593" t="s">
        <v>781</v>
      </c>
      <c r="H26" s="818"/>
      <c r="I26" s="819"/>
      <c r="J26" s="512"/>
    </row>
    <row r="27" spans="2:10" ht="32.5" customHeight="1" x14ac:dyDescent="0.35">
      <c r="B27" s="813" t="s">
        <v>649</v>
      </c>
      <c r="C27" s="814"/>
      <c r="D27" s="814"/>
      <c r="E27" s="814"/>
      <c r="F27" s="814"/>
      <c r="G27" s="814"/>
      <c r="H27" s="814"/>
      <c r="I27" s="815"/>
      <c r="J27" s="511"/>
    </row>
    <row r="28" spans="2:10" ht="3.65" customHeight="1" x14ac:dyDescent="0.35">
      <c r="B28" s="513">
        <v>7</v>
      </c>
      <c r="C28" s="513"/>
      <c r="D28" s="513"/>
      <c r="E28" s="513"/>
      <c r="F28" s="513"/>
      <c r="G28" s="513"/>
      <c r="H28" s="513"/>
      <c r="I28" s="513"/>
      <c r="J28" s="511"/>
    </row>
    <row r="29" spans="2:10" ht="32.15" customHeight="1" x14ac:dyDescent="0.35">
      <c r="B29" s="816" t="e">
        <f>'Récap PA'!B6</f>
        <v>#N/A</v>
      </c>
      <c r="C29" s="817"/>
      <c r="D29" s="817"/>
      <c r="E29" s="818"/>
      <c r="F29" s="818"/>
      <c r="G29" s="593" t="s">
        <v>779</v>
      </c>
      <c r="H29" s="818"/>
      <c r="I29" s="819"/>
      <c r="J29" s="512"/>
    </row>
    <row r="30" spans="2:10" ht="36.65" customHeight="1" x14ac:dyDescent="0.35">
      <c r="B30" s="813" t="s">
        <v>649</v>
      </c>
      <c r="C30" s="814"/>
      <c r="D30" s="814"/>
      <c r="E30" s="814"/>
      <c r="F30" s="814"/>
      <c r="G30" s="814"/>
      <c r="H30" s="814"/>
      <c r="I30" s="815"/>
      <c r="J30" s="511"/>
    </row>
    <row r="31" spans="2:10" ht="3" customHeight="1" x14ac:dyDescent="0.35">
      <c r="B31" s="513"/>
      <c r="C31" s="513"/>
      <c r="D31" s="513"/>
      <c r="E31" s="513"/>
      <c r="F31" s="513"/>
      <c r="G31" s="513"/>
      <c r="H31" s="513"/>
      <c r="I31" s="513"/>
      <c r="J31" s="511"/>
    </row>
    <row r="32" spans="2:10" ht="32.15" customHeight="1" x14ac:dyDescent="0.35">
      <c r="B32" s="816" t="e">
        <f>'Récap PA'!B7</f>
        <v>#N/A</v>
      </c>
      <c r="C32" s="817"/>
      <c r="D32" s="817"/>
      <c r="E32" s="840"/>
      <c r="F32" s="840"/>
      <c r="G32" s="593" t="s">
        <v>780</v>
      </c>
      <c r="H32" s="818"/>
      <c r="I32" s="819"/>
      <c r="J32" s="512"/>
    </row>
    <row r="33" spans="2:10" ht="29.5" customHeight="1" x14ac:dyDescent="0.35">
      <c r="B33" s="813" t="s">
        <v>649</v>
      </c>
      <c r="C33" s="814"/>
      <c r="D33" s="814"/>
      <c r="E33" s="814"/>
      <c r="F33" s="814"/>
      <c r="G33" s="814"/>
      <c r="H33" s="814"/>
      <c r="I33" s="815"/>
      <c r="J33" s="511"/>
    </row>
    <row r="34" spans="2:10" ht="4.4000000000000004" customHeight="1" x14ac:dyDescent="0.35">
      <c r="B34" s="513"/>
      <c r="C34" s="513"/>
      <c r="D34" s="513"/>
      <c r="E34" s="513"/>
      <c r="F34" s="513"/>
      <c r="G34" s="513"/>
      <c r="H34" s="513"/>
      <c r="I34" s="513"/>
      <c r="J34" s="511"/>
    </row>
    <row r="35" spans="2:10" ht="35.5" customHeight="1" x14ac:dyDescent="0.35">
      <c r="B35" s="816" t="e">
        <f>'Récap PA'!B8</f>
        <v>#N/A</v>
      </c>
      <c r="C35" s="817"/>
      <c r="D35" s="817"/>
      <c r="E35" s="818"/>
      <c r="F35" s="818"/>
      <c r="G35" s="593" t="s">
        <v>781</v>
      </c>
      <c r="H35" s="818"/>
      <c r="I35" s="819"/>
      <c r="J35" s="512"/>
    </row>
    <row r="36" spans="2:10" ht="29.15" customHeight="1" x14ac:dyDescent="0.35">
      <c r="B36" s="813" t="s">
        <v>649</v>
      </c>
      <c r="C36" s="814"/>
      <c r="D36" s="814"/>
      <c r="E36" s="814"/>
      <c r="F36" s="814"/>
      <c r="G36" s="814"/>
      <c r="H36" s="814"/>
      <c r="I36" s="815"/>
      <c r="J36" s="511"/>
    </row>
    <row r="38" spans="2:10" ht="15.5" x14ac:dyDescent="0.35">
      <c r="B38" s="820" t="s">
        <v>630</v>
      </c>
      <c r="C38" s="820"/>
      <c r="D38" s="820"/>
      <c r="E38" s="839"/>
      <c r="F38" s="821"/>
      <c r="G38" s="821"/>
      <c r="H38" s="821"/>
      <c r="I38" s="821"/>
    </row>
    <row r="39" spans="2:10" ht="15.65" customHeight="1" x14ac:dyDescent="0.35">
      <c r="B39" s="842"/>
      <c r="C39" s="842"/>
      <c r="D39" s="842"/>
      <c r="E39" s="842"/>
      <c r="F39" s="842"/>
      <c r="G39" s="842"/>
      <c r="H39" s="842"/>
      <c r="I39" s="842"/>
    </row>
    <row r="40" spans="2:10" ht="15.65" customHeight="1" x14ac:dyDescent="0.35">
      <c r="B40" s="842"/>
      <c r="C40" s="842"/>
      <c r="D40" s="842"/>
      <c r="E40" s="842"/>
      <c r="F40" s="842"/>
      <c r="G40" s="842"/>
      <c r="H40" s="842"/>
      <c r="I40" s="842"/>
    </row>
    <row r="41" spans="2:10" ht="15.65" customHeight="1" x14ac:dyDescent="0.35">
      <c r="B41" s="842"/>
      <c r="C41" s="842"/>
      <c r="D41" s="842"/>
      <c r="E41" s="842"/>
      <c r="F41" s="842"/>
      <c r="G41" s="842"/>
      <c r="H41" s="842"/>
      <c r="I41" s="842"/>
    </row>
    <row r="42" spans="2:10" ht="15.5" x14ac:dyDescent="0.35">
      <c r="B42" s="820" t="s">
        <v>639</v>
      </c>
      <c r="C42" s="820"/>
      <c r="D42" s="820"/>
      <c r="E42" s="519"/>
      <c r="F42" s="518"/>
      <c r="G42" s="518"/>
      <c r="H42" s="518"/>
      <c r="I42" s="518"/>
    </row>
    <row r="43" spans="2:10" ht="15.5" x14ac:dyDescent="0.35">
      <c r="B43" s="520"/>
      <c r="C43" s="520"/>
      <c r="D43" s="520"/>
      <c r="E43" s="519"/>
      <c r="F43" s="518"/>
      <c r="G43" s="518"/>
      <c r="H43" s="518"/>
      <c r="I43" s="518"/>
    </row>
    <row r="48" spans="2:10" ht="5.5" customHeight="1" x14ac:dyDescent="0.35">
      <c r="C48" s="834" t="s">
        <v>647</v>
      </c>
      <c r="D48" s="834"/>
      <c r="E48" s="834"/>
      <c r="F48" s="834"/>
      <c r="G48" s="834"/>
      <c r="H48" s="834"/>
    </row>
    <row r="49" spans="1:29" ht="25.4" customHeight="1" x14ac:dyDescent="0.35">
      <c r="C49" s="834"/>
      <c r="D49" s="834"/>
      <c r="E49" s="834"/>
      <c r="F49" s="834"/>
      <c r="G49" s="834"/>
      <c r="H49" s="834"/>
    </row>
    <row r="50" spans="1:29" x14ac:dyDescent="0.35">
      <c r="B50" s="790" t="s">
        <v>638</v>
      </c>
      <c r="C50" s="791"/>
      <c r="D50" s="792"/>
      <c r="E50" s="793">
        <f>$E$8</f>
        <v>0</v>
      </c>
      <c r="F50" s="794"/>
      <c r="G50" s="794"/>
      <c r="H50" s="794"/>
      <c r="I50" s="795"/>
    </row>
    <row r="51" spans="1:29" x14ac:dyDescent="0.35">
      <c r="B51" s="790" t="s">
        <v>637</v>
      </c>
      <c r="C51" s="791"/>
      <c r="D51" s="792"/>
      <c r="E51" s="796">
        <f>SYNTHESE!T12</f>
        <v>45255</v>
      </c>
      <c r="F51" s="797"/>
      <c r="G51" s="797"/>
      <c r="H51" s="797"/>
      <c r="I51" s="798"/>
    </row>
    <row r="53" spans="1:29" ht="15.5" x14ac:dyDescent="0.35">
      <c r="B53" s="820" t="s">
        <v>636</v>
      </c>
      <c r="C53" s="820"/>
      <c r="D53" s="820"/>
    </row>
    <row r="54" spans="1:29" ht="5.5" customHeight="1" x14ac:dyDescent="0.35"/>
    <row r="55" spans="1:29" ht="14.5" customHeight="1" x14ac:dyDescent="0.5">
      <c r="B55" s="516" t="s">
        <v>19</v>
      </c>
    </row>
    <row r="56" spans="1:29" ht="21" x14ac:dyDescent="0.5">
      <c r="B56" s="516" t="s">
        <v>19</v>
      </c>
    </row>
    <row r="58" spans="1:29" ht="15.5" x14ac:dyDescent="0.35">
      <c r="B58" s="820" t="s">
        <v>635</v>
      </c>
      <c r="C58" s="820"/>
      <c r="D58" s="820"/>
    </row>
    <row r="59" spans="1:29" ht="5.15" customHeight="1" x14ac:dyDescent="0.35"/>
    <row r="60" spans="1:29" x14ac:dyDescent="0.35">
      <c r="B60" s="833" t="s">
        <v>634</v>
      </c>
      <c r="C60" s="831"/>
      <c r="D60" s="831"/>
      <c r="E60" s="831" t="s">
        <v>633</v>
      </c>
      <c r="F60" s="831"/>
      <c r="G60" s="591" t="s">
        <v>632</v>
      </c>
      <c r="H60" s="831" t="s">
        <v>631</v>
      </c>
      <c r="I60" s="832"/>
      <c r="J60" s="514"/>
    </row>
    <row r="61" spans="1:29" ht="6" customHeight="1" x14ac:dyDescent="0.35">
      <c r="B61" s="515"/>
      <c r="C61" s="515"/>
      <c r="D61" s="515"/>
      <c r="E61" s="515"/>
      <c r="F61" s="515"/>
      <c r="G61" s="515"/>
      <c r="H61" s="515"/>
      <c r="I61" s="515"/>
      <c r="J61" s="514"/>
    </row>
    <row r="62" spans="1:29" ht="32.15" customHeight="1" x14ac:dyDescent="0.35">
      <c r="B62" s="816" t="e">
        <f>'Récap PA'!D3</f>
        <v>#N/A</v>
      </c>
      <c r="C62" s="817"/>
      <c r="D62" s="817"/>
      <c r="E62" s="818"/>
      <c r="F62" s="818"/>
      <c r="G62" s="593" t="s">
        <v>779</v>
      </c>
      <c r="H62" s="818"/>
      <c r="I62" s="819"/>
      <c r="J62" s="512"/>
    </row>
    <row r="63" spans="1:29" s="6" customFormat="1" ht="30" customHeight="1" x14ac:dyDescent="0.35">
      <c r="A63" s="4"/>
      <c r="B63" s="813" t="s">
        <v>649</v>
      </c>
      <c r="C63" s="814"/>
      <c r="D63" s="814"/>
      <c r="E63" s="814"/>
      <c r="F63" s="814"/>
      <c r="G63" s="814"/>
      <c r="H63" s="814"/>
      <c r="I63" s="815"/>
      <c r="J63" s="517"/>
      <c r="K63" s="4"/>
      <c r="L63" s="4"/>
      <c r="M63" s="4"/>
      <c r="N63" s="4"/>
      <c r="O63" s="4"/>
      <c r="P63" s="4"/>
      <c r="Q63" s="4"/>
      <c r="R63" s="4"/>
      <c r="S63" s="4"/>
      <c r="T63" s="4"/>
      <c r="U63" s="4"/>
      <c r="V63" s="4"/>
      <c r="W63" s="4"/>
      <c r="X63" s="4"/>
      <c r="Y63" s="4"/>
      <c r="Z63" s="4"/>
      <c r="AA63" s="4"/>
      <c r="AB63" s="4"/>
      <c r="AC63" s="4"/>
    </row>
    <row r="64" spans="1:29" ht="6" customHeight="1" x14ac:dyDescent="0.35">
      <c r="B64" s="513"/>
      <c r="C64" s="513"/>
      <c r="D64" s="513"/>
      <c r="E64" s="513"/>
      <c r="F64" s="513"/>
      <c r="G64" s="513"/>
      <c r="H64" s="513"/>
      <c r="I64" s="513"/>
      <c r="J64" s="511"/>
    </row>
    <row r="65" spans="1:29" ht="32.15" customHeight="1" x14ac:dyDescent="0.35">
      <c r="B65" s="816" t="e">
        <f>'Récap PA'!D4</f>
        <v>#N/A</v>
      </c>
      <c r="C65" s="817"/>
      <c r="D65" s="817"/>
      <c r="E65" s="818"/>
      <c r="F65" s="818"/>
      <c r="G65" s="593" t="s">
        <v>779</v>
      </c>
      <c r="H65" s="818"/>
      <c r="I65" s="819"/>
      <c r="J65" s="512"/>
    </row>
    <row r="66" spans="1:29" s="6" customFormat="1" ht="30" customHeight="1" x14ac:dyDescent="0.35">
      <c r="A66" s="4"/>
      <c r="B66" s="813" t="str">
        <f>B33</f>
        <v>Commentaire/conseil "Conseiller Energie" :</v>
      </c>
      <c r="C66" s="814"/>
      <c r="D66" s="814"/>
      <c r="E66" s="814"/>
      <c r="F66" s="814"/>
      <c r="G66" s="814"/>
      <c r="H66" s="814"/>
      <c r="I66" s="815"/>
      <c r="J66" s="517"/>
      <c r="K66" s="4"/>
      <c r="L66" s="4"/>
      <c r="M66" s="4"/>
      <c r="N66" s="4"/>
      <c r="O66" s="4"/>
      <c r="P66" s="4"/>
      <c r="Q66" s="4"/>
      <c r="R66" s="4"/>
      <c r="S66" s="4"/>
      <c r="T66" s="4"/>
      <c r="U66" s="4"/>
      <c r="V66" s="4"/>
      <c r="W66" s="4"/>
      <c r="X66" s="4"/>
      <c r="Y66" s="4"/>
      <c r="Z66" s="4"/>
      <c r="AA66" s="4"/>
      <c r="AB66" s="4"/>
      <c r="AC66" s="4"/>
    </row>
    <row r="67" spans="1:29" ht="6" customHeight="1" x14ac:dyDescent="0.35">
      <c r="B67" s="513"/>
      <c r="C67" s="513"/>
      <c r="D67" s="513"/>
      <c r="E67" s="513"/>
      <c r="F67" s="513"/>
      <c r="G67" s="513"/>
      <c r="H67" s="513"/>
      <c r="I67" s="513"/>
      <c r="J67" s="511"/>
    </row>
    <row r="68" spans="1:29" ht="32.15" customHeight="1" x14ac:dyDescent="0.35">
      <c r="B68" s="816" t="e">
        <f>'Récap PA'!D5</f>
        <v>#N/A</v>
      </c>
      <c r="C68" s="817"/>
      <c r="D68" s="817"/>
      <c r="E68" s="818"/>
      <c r="F68" s="818"/>
      <c r="G68" s="593" t="s">
        <v>779</v>
      </c>
      <c r="H68" s="818"/>
      <c r="I68" s="819"/>
      <c r="J68" s="512"/>
    </row>
    <row r="69" spans="1:29" ht="30" customHeight="1" x14ac:dyDescent="0.35">
      <c r="B69" s="813" t="s">
        <v>649</v>
      </c>
      <c r="C69" s="814"/>
      <c r="D69" s="814"/>
      <c r="E69" s="814"/>
      <c r="F69" s="814"/>
      <c r="G69" s="814"/>
      <c r="H69" s="814"/>
      <c r="I69" s="815"/>
      <c r="J69" s="511"/>
    </row>
    <row r="70" spans="1:29" ht="6" customHeight="1" x14ac:dyDescent="0.35">
      <c r="B70" s="513"/>
      <c r="C70" s="513"/>
      <c r="D70" s="513"/>
      <c r="E70" s="513"/>
      <c r="F70" s="513"/>
      <c r="G70" s="513"/>
      <c r="H70" s="513"/>
      <c r="I70" s="513"/>
      <c r="J70" s="511"/>
    </row>
    <row r="71" spans="1:29" ht="38.15" customHeight="1" x14ac:dyDescent="0.35">
      <c r="B71" s="816" t="e">
        <f>'Récap PA'!D6</f>
        <v>#N/A</v>
      </c>
      <c r="C71" s="817"/>
      <c r="D71" s="817"/>
      <c r="E71" s="818"/>
      <c r="F71" s="818"/>
      <c r="G71" s="593" t="s">
        <v>780</v>
      </c>
      <c r="H71" s="818"/>
      <c r="I71" s="819"/>
      <c r="J71" s="512"/>
    </row>
    <row r="72" spans="1:29" ht="30" customHeight="1" x14ac:dyDescent="0.35">
      <c r="B72" s="813" t="s">
        <v>649</v>
      </c>
      <c r="C72" s="814"/>
      <c r="D72" s="814"/>
      <c r="E72" s="814"/>
      <c r="F72" s="814"/>
      <c r="G72" s="814"/>
      <c r="H72" s="814"/>
      <c r="I72" s="815"/>
      <c r="J72" s="511"/>
    </row>
    <row r="73" spans="1:29" ht="6" customHeight="1" x14ac:dyDescent="0.35">
      <c r="B73" s="513"/>
      <c r="C73" s="513"/>
      <c r="D73" s="513"/>
      <c r="E73" s="513"/>
      <c r="F73" s="513"/>
      <c r="G73" s="513"/>
      <c r="H73" s="513"/>
      <c r="I73" s="513"/>
      <c r="J73" s="511"/>
    </row>
    <row r="74" spans="1:29" ht="39" customHeight="1" x14ac:dyDescent="0.35">
      <c r="B74" s="816" t="e">
        <f>'Récap PA'!D7</f>
        <v>#N/A</v>
      </c>
      <c r="C74" s="817"/>
      <c r="D74" s="817"/>
      <c r="E74" s="818"/>
      <c r="F74" s="818"/>
      <c r="G74" s="593" t="s">
        <v>781</v>
      </c>
      <c r="H74" s="818"/>
      <c r="I74" s="819"/>
      <c r="J74" s="512"/>
    </row>
    <row r="75" spans="1:29" ht="30" customHeight="1" x14ac:dyDescent="0.35">
      <c r="B75" s="813" t="s">
        <v>649</v>
      </c>
      <c r="C75" s="814"/>
      <c r="D75" s="814"/>
      <c r="E75" s="814"/>
      <c r="F75" s="814"/>
      <c r="G75" s="814"/>
      <c r="H75" s="814"/>
      <c r="I75" s="815"/>
      <c r="J75" s="511"/>
    </row>
    <row r="76" spans="1:29" ht="6" customHeight="1" x14ac:dyDescent="0.35">
      <c r="B76" s="513"/>
      <c r="C76" s="513"/>
      <c r="D76" s="513"/>
      <c r="E76" s="513"/>
      <c r="F76" s="513"/>
      <c r="G76" s="513"/>
      <c r="H76" s="513"/>
      <c r="I76" s="513"/>
      <c r="J76" s="511"/>
    </row>
    <row r="77" spans="1:29" ht="32.15" customHeight="1" x14ac:dyDescent="0.35">
      <c r="B77" s="816" t="e">
        <f>'Récap PA'!D8</f>
        <v>#N/A</v>
      </c>
      <c r="C77" s="817"/>
      <c r="D77" s="817"/>
      <c r="E77" s="818"/>
      <c r="F77" s="818"/>
      <c r="G77" s="593" t="s">
        <v>781</v>
      </c>
      <c r="H77" s="818"/>
      <c r="I77" s="819"/>
      <c r="J77" s="512"/>
    </row>
    <row r="78" spans="1:29" ht="30" customHeight="1" x14ac:dyDescent="0.35">
      <c r="B78" s="813" t="s">
        <v>649</v>
      </c>
      <c r="C78" s="814"/>
      <c r="D78" s="814"/>
      <c r="E78" s="814"/>
      <c r="F78" s="814"/>
      <c r="G78" s="814"/>
      <c r="H78" s="814"/>
      <c r="I78" s="815"/>
      <c r="J78" s="511"/>
    </row>
    <row r="80" spans="1:29" ht="15.5" x14ac:dyDescent="0.35">
      <c r="B80" s="820" t="s">
        <v>630</v>
      </c>
      <c r="C80" s="820"/>
      <c r="D80" s="820"/>
      <c r="E80" s="839"/>
      <c r="F80" s="821"/>
      <c r="G80" s="821"/>
      <c r="H80" s="821"/>
      <c r="I80" s="821"/>
    </row>
    <row r="85" spans="2:9" ht="15.5" x14ac:dyDescent="0.35">
      <c r="B85" s="820" t="s">
        <v>639</v>
      </c>
      <c r="C85" s="820"/>
      <c r="D85" s="820"/>
    </row>
    <row r="91" spans="2:9" x14ac:dyDescent="0.35">
      <c r="C91" s="834" t="s">
        <v>646</v>
      </c>
      <c r="D91" s="834"/>
      <c r="E91" s="834"/>
      <c r="F91" s="834"/>
      <c r="G91" s="834"/>
      <c r="H91" s="834"/>
    </row>
    <row r="92" spans="2:9" x14ac:dyDescent="0.35">
      <c r="C92" s="834"/>
      <c r="D92" s="834"/>
      <c r="E92" s="834"/>
      <c r="F92" s="834"/>
      <c r="G92" s="834"/>
      <c r="H92" s="834"/>
    </row>
    <row r="93" spans="2:9" x14ac:dyDescent="0.35">
      <c r="B93" s="790" t="s">
        <v>638</v>
      </c>
      <c r="C93" s="791"/>
      <c r="D93" s="792"/>
      <c r="E93" s="793">
        <f>$E$8</f>
        <v>0</v>
      </c>
      <c r="F93" s="794"/>
      <c r="G93" s="794"/>
      <c r="H93" s="794"/>
      <c r="I93" s="795"/>
    </row>
    <row r="94" spans="2:9" x14ac:dyDescent="0.35">
      <c r="B94" s="790" t="s">
        <v>637</v>
      </c>
      <c r="C94" s="791"/>
      <c r="D94" s="792"/>
      <c r="E94" s="796" t="str">
        <f>SYNTHESE!U12</f>
        <v>Date</v>
      </c>
      <c r="F94" s="797"/>
      <c r="G94" s="797"/>
      <c r="H94" s="797"/>
      <c r="I94" s="798"/>
    </row>
    <row r="96" spans="2:9" ht="15.5" x14ac:dyDescent="0.35">
      <c r="B96" s="820" t="s">
        <v>636</v>
      </c>
      <c r="C96" s="820"/>
      <c r="D96" s="820"/>
    </row>
    <row r="97" spans="2:10" ht="2.5" customHeight="1" x14ac:dyDescent="0.35"/>
    <row r="98" spans="2:10" ht="21" x14ac:dyDescent="0.5">
      <c r="B98" s="516" t="s">
        <v>19</v>
      </c>
    </row>
    <row r="99" spans="2:10" ht="21" x14ac:dyDescent="0.5">
      <c r="B99" s="516" t="s">
        <v>19</v>
      </c>
    </row>
    <row r="100" spans="2:10" ht="9.65" customHeight="1" x14ac:dyDescent="0.35"/>
    <row r="101" spans="2:10" ht="15.5" x14ac:dyDescent="0.35">
      <c r="B101" s="820" t="s">
        <v>635</v>
      </c>
      <c r="C101" s="820"/>
      <c r="D101" s="820"/>
    </row>
    <row r="103" spans="2:10" ht="14.5" customHeight="1" x14ac:dyDescent="0.35">
      <c r="B103" s="833" t="s">
        <v>634</v>
      </c>
      <c r="C103" s="831"/>
      <c r="D103" s="831"/>
      <c r="E103" s="831" t="s">
        <v>633</v>
      </c>
      <c r="F103" s="831"/>
      <c r="G103" s="591" t="s">
        <v>632</v>
      </c>
      <c r="H103" s="831" t="s">
        <v>631</v>
      </c>
      <c r="I103" s="832"/>
      <c r="J103" s="514"/>
    </row>
    <row r="104" spans="2:10" ht="6" customHeight="1" x14ac:dyDescent="0.35">
      <c r="B104" s="515"/>
      <c r="C104" s="515"/>
      <c r="D104" s="515"/>
      <c r="E104" s="515"/>
      <c r="F104" s="515"/>
      <c r="G104" s="515"/>
      <c r="H104" s="515"/>
      <c r="I104" s="515"/>
      <c r="J104" s="514"/>
    </row>
    <row r="105" spans="2:10" ht="31.4" customHeight="1" x14ac:dyDescent="0.35">
      <c r="B105" s="816" t="e">
        <f>'Récap PA'!F3</f>
        <v>#N/A</v>
      </c>
      <c r="C105" s="817"/>
      <c r="D105" s="817"/>
      <c r="E105" s="818"/>
      <c r="F105" s="818"/>
      <c r="G105" s="593"/>
      <c r="H105" s="818"/>
      <c r="I105" s="819"/>
      <c r="J105" s="512"/>
    </row>
    <row r="106" spans="2:10" ht="31.4" customHeight="1" x14ac:dyDescent="0.35">
      <c r="B106" s="813" t="s">
        <v>649</v>
      </c>
      <c r="C106" s="814"/>
      <c r="D106" s="814"/>
      <c r="E106" s="814"/>
      <c r="F106" s="814"/>
      <c r="G106" s="814"/>
      <c r="H106" s="814"/>
      <c r="I106" s="815"/>
      <c r="J106" s="511"/>
    </row>
    <row r="107" spans="2:10" ht="6" customHeight="1" x14ac:dyDescent="0.35">
      <c r="B107" s="513"/>
      <c r="C107" s="513"/>
      <c r="D107" s="513"/>
      <c r="E107" s="513"/>
      <c r="F107" s="513"/>
      <c r="G107" s="513"/>
      <c r="H107" s="513"/>
      <c r="I107" s="513"/>
      <c r="J107" s="511"/>
    </row>
    <row r="108" spans="2:10" ht="31.4" customHeight="1" x14ac:dyDescent="0.35">
      <c r="B108" s="816" t="e">
        <f>'Récap PA'!F4</f>
        <v>#N/A</v>
      </c>
      <c r="C108" s="817"/>
      <c r="D108" s="817"/>
      <c r="E108" s="818"/>
      <c r="F108" s="818"/>
      <c r="G108" s="593"/>
      <c r="H108" s="818"/>
      <c r="I108" s="819"/>
      <c r="J108" s="512"/>
    </row>
    <row r="109" spans="2:10" ht="31.4" customHeight="1" x14ac:dyDescent="0.35">
      <c r="B109" s="813" t="s">
        <v>649</v>
      </c>
      <c r="C109" s="814"/>
      <c r="D109" s="814"/>
      <c r="E109" s="814"/>
      <c r="F109" s="814"/>
      <c r="G109" s="814"/>
      <c r="H109" s="814"/>
      <c r="I109" s="815"/>
      <c r="J109" s="511"/>
    </row>
    <row r="110" spans="2:10" ht="6" customHeight="1" x14ac:dyDescent="0.35">
      <c r="B110" s="513"/>
      <c r="C110" s="513"/>
      <c r="D110" s="513"/>
      <c r="E110" s="513"/>
      <c r="F110" s="513"/>
      <c r="G110" s="513"/>
      <c r="H110" s="513"/>
      <c r="I110" s="513"/>
      <c r="J110" s="511"/>
    </row>
    <row r="111" spans="2:10" ht="31.4" customHeight="1" x14ac:dyDescent="0.35">
      <c r="B111" s="816" t="e">
        <f>'Récap PA'!F5</f>
        <v>#N/A</v>
      </c>
      <c r="C111" s="817"/>
      <c r="D111" s="817"/>
      <c r="E111" s="818"/>
      <c r="F111" s="818"/>
      <c r="G111" s="593"/>
      <c r="H111" s="818"/>
      <c r="I111" s="819"/>
      <c r="J111" s="512"/>
    </row>
    <row r="112" spans="2:10" ht="31.4" customHeight="1" x14ac:dyDescent="0.35">
      <c r="B112" s="813" t="s">
        <v>649</v>
      </c>
      <c r="C112" s="814"/>
      <c r="D112" s="814"/>
      <c r="E112" s="814"/>
      <c r="F112" s="814"/>
      <c r="G112" s="814"/>
      <c r="H112" s="814"/>
      <c r="I112" s="815"/>
      <c r="J112" s="511"/>
    </row>
    <row r="113" spans="2:10" ht="6" customHeight="1" x14ac:dyDescent="0.35">
      <c r="B113" s="513"/>
      <c r="C113" s="513"/>
      <c r="D113" s="513"/>
      <c r="E113" s="513"/>
      <c r="F113" s="513"/>
      <c r="G113" s="513"/>
      <c r="H113" s="513"/>
      <c r="I113" s="513"/>
      <c r="J113" s="511"/>
    </row>
    <row r="114" spans="2:10" ht="29" customHeight="1" x14ac:dyDescent="0.35">
      <c r="B114" s="816" t="e">
        <f>'Récap PA'!F6</f>
        <v>#N/A</v>
      </c>
      <c r="C114" s="817"/>
      <c r="D114" s="817"/>
      <c r="E114" s="818"/>
      <c r="F114" s="818"/>
      <c r="G114" s="593"/>
      <c r="H114" s="818"/>
      <c r="I114" s="819"/>
      <c r="J114" s="512"/>
    </row>
    <row r="115" spans="2:10" ht="31.4" customHeight="1" x14ac:dyDescent="0.35">
      <c r="B115" s="813" t="s">
        <v>649</v>
      </c>
      <c r="C115" s="814"/>
      <c r="D115" s="814"/>
      <c r="E115" s="814"/>
      <c r="F115" s="814"/>
      <c r="G115" s="814"/>
      <c r="H115" s="814"/>
      <c r="I115" s="815"/>
      <c r="J115" s="511"/>
    </row>
    <row r="116" spans="2:10" ht="6" customHeight="1" x14ac:dyDescent="0.35">
      <c r="B116" s="513"/>
      <c r="C116" s="513"/>
      <c r="D116" s="513"/>
      <c r="E116" s="513"/>
      <c r="F116" s="513"/>
      <c r="G116" s="513"/>
      <c r="H116" s="513"/>
      <c r="I116" s="513"/>
      <c r="J116" s="511"/>
    </row>
    <row r="117" spans="2:10" ht="27.5" customHeight="1" x14ac:dyDescent="0.35">
      <c r="B117" s="816" t="e">
        <f>'Récap PA'!F7</f>
        <v>#N/A</v>
      </c>
      <c r="C117" s="817"/>
      <c r="D117" s="817"/>
      <c r="E117" s="818"/>
      <c r="F117" s="818"/>
      <c r="G117" s="593"/>
      <c r="H117" s="818"/>
      <c r="I117" s="819"/>
      <c r="J117" s="512"/>
    </row>
    <row r="118" spans="2:10" ht="31.4" customHeight="1" x14ac:dyDescent="0.35">
      <c r="B118" s="813" t="s">
        <v>649</v>
      </c>
      <c r="C118" s="814"/>
      <c r="D118" s="814"/>
      <c r="E118" s="814"/>
      <c r="F118" s="814"/>
      <c r="G118" s="814"/>
      <c r="H118" s="814"/>
      <c r="I118" s="815"/>
      <c r="J118" s="511"/>
    </row>
    <row r="119" spans="2:10" ht="6" customHeight="1" x14ac:dyDescent="0.35">
      <c r="B119" s="513"/>
      <c r="C119" s="513"/>
      <c r="D119" s="513"/>
      <c r="E119" s="513"/>
      <c r="F119" s="513"/>
      <c r="G119" s="513"/>
      <c r="H119" s="513"/>
      <c r="I119" s="513"/>
      <c r="J119" s="511"/>
    </row>
    <row r="120" spans="2:10" ht="31.4" customHeight="1" x14ac:dyDescent="0.35">
      <c r="B120" s="816" t="e">
        <f>'Récap PA'!F8</f>
        <v>#N/A</v>
      </c>
      <c r="C120" s="817"/>
      <c r="D120" s="817"/>
      <c r="E120" s="818"/>
      <c r="F120" s="818"/>
      <c r="G120" s="593"/>
      <c r="H120" s="818"/>
      <c r="I120" s="819"/>
      <c r="J120" s="512"/>
    </row>
    <row r="121" spans="2:10" ht="31.4" customHeight="1" x14ac:dyDescent="0.35">
      <c r="B121" s="813" t="s">
        <v>649</v>
      </c>
      <c r="C121" s="814"/>
      <c r="D121" s="814"/>
      <c r="E121" s="814"/>
      <c r="F121" s="814"/>
      <c r="G121" s="814"/>
      <c r="H121" s="814"/>
      <c r="I121" s="815"/>
      <c r="J121" s="511"/>
    </row>
    <row r="123" spans="2:10" ht="15.5" x14ac:dyDescent="0.35">
      <c r="B123" s="820" t="s">
        <v>630</v>
      </c>
      <c r="C123" s="820"/>
      <c r="D123" s="820"/>
      <c r="E123" s="821"/>
      <c r="F123" s="821"/>
      <c r="G123" s="821"/>
      <c r="H123" s="821"/>
      <c r="I123" s="821"/>
    </row>
    <row r="127" spans="2:10" ht="15.5" x14ac:dyDescent="0.35">
      <c r="B127" s="820" t="s">
        <v>639</v>
      </c>
      <c r="C127" s="820"/>
      <c r="D127" s="820"/>
    </row>
    <row r="135" spans="2:9" x14ac:dyDescent="0.35">
      <c r="C135" s="834" t="s">
        <v>645</v>
      </c>
      <c r="D135" s="834"/>
      <c r="E135" s="834"/>
      <c r="F135" s="834"/>
      <c r="G135" s="834"/>
      <c r="H135" s="834"/>
    </row>
    <row r="136" spans="2:9" x14ac:dyDescent="0.35">
      <c r="C136" s="834"/>
      <c r="D136" s="834"/>
      <c r="E136" s="834"/>
      <c r="F136" s="834"/>
      <c r="G136" s="834"/>
      <c r="H136" s="834"/>
    </row>
    <row r="137" spans="2:9" x14ac:dyDescent="0.35">
      <c r="B137" s="790" t="s">
        <v>638</v>
      </c>
      <c r="C137" s="791"/>
      <c r="D137" s="792"/>
      <c r="E137" s="793">
        <f>$E$8</f>
        <v>0</v>
      </c>
      <c r="F137" s="794"/>
      <c r="G137" s="794"/>
      <c r="H137" s="794"/>
      <c r="I137" s="795"/>
    </row>
    <row r="138" spans="2:9" x14ac:dyDescent="0.35">
      <c r="B138" s="790" t="s">
        <v>637</v>
      </c>
      <c r="C138" s="791"/>
      <c r="D138" s="792"/>
      <c r="E138" s="796" t="str">
        <f>SYNTHESE!V12</f>
        <v>Date</v>
      </c>
      <c r="F138" s="797"/>
      <c r="G138" s="797"/>
      <c r="H138" s="797"/>
      <c r="I138" s="798"/>
    </row>
    <row r="140" spans="2:9" ht="15.5" x14ac:dyDescent="0.35">
      <c r="B140" s="820" t="s">
        <v>636</v>
      </c>
      <c r="C140" s="820"/>
      <c r="D140" s="820"/>
    </row>
    <row r="141" spans="2:9" ht="9.65" customHeight="1" x14ac:dyDescent="0.35"/>
    <row r="142" spans="2:9" ht="21" x14ac:dyDescent="0.5">
      <c r="B142" s="516" t="s">
        <v>19</v>
      </c>
    </row>
    <row r="143" spans="2:9" ht="21" x14ac:dyDescent="0.5">
      <c r="B143" s="516" t="s">
        <v>19</v>
      </c>
    </row>
    <row r="145" spans="2:10" ht="15.5" x14ac:dyDescent="0.35">
      <c r="B145" s="820" t="s">
        <v>635</v>
      </c>
      <c r="C145" s="820"/>
      <c r="D145" s="820"/>
    </row>
    <row r="146" spans="2:10" ht="6.65" customHeight="1" x14ac:dyDescent="0.35"/>
    <row r="147" spans="2:10" ht="14.5" customHeight="1" x14ac:dyDescent="0.35">
      <c r="B147" s="833" t="s">
        <v>634</v>
      </c>
      <c r="C147" s="831"/>
      <c r="D147" s="831"/>
      <c r="E147" s="831" t="s">
        <v>633</v>
      </c>
      <c r="F147" s="831"/>
      <c r="G147" s="591" t="s">
        <v>632</v>
      </c>
      <c r="H147" s="831" t="s">
        <v>631</v>
      </c>
      <c r="I147" s="832"/>
      <c r="J147" s="514"/>
    </row>
    <row r="148" spans="2:10" ht="6" customHeight="1" x14ac:dyDescent="0.35">
      <c r="B148" s="515"/>
      <c r="C148" s="515"/>
      <c r="D148" s="515"/>
      <c r="E148" s="515"/>
      <c r="F148" s="515"/>
      <c r="G148" s="515"/>
      <c r="H148" s="515"/>
      <c r="I148" s="515"/>
      <c r="J148" s="514"/>
    </row>
    <row r="149" spans="2:10" ht="31.4" customHeight="1" x14ac:dyDescent="0.35">
      <c r="B149" s="816" t="e">
        <f>'Récap PA'!H3</f>
        <v>#N/A</v>
      </c>
      <c r="C149" s="817"/>
      <c r="D149" s="817"/>
      <c r="E149" s="818"/>
      <c r="F149" s="818"/>
      <c r="G149" s="593"/>
      <c r="H149" s="818"/>
      <c r="I149" s="819"/>
      <c r="J149" s="512"/>
    </row>
    <row r="150" spans="2:10" ht="31.4" customHeight="1" x14ac:dyDescent="0.35">
      <c r="B150" s="813" t="s">
        <v>649</v>
      </c>
      <c r="C150" s="814"/>
      <c r="D150" s="814"/>
      <c r="E150" s="814"/>
      <c r="F150" s="814"/>
      <c r="G150" s="814"/>
      <c r="H150" s="814"/>
      <c r="I150" s="815"/>
      <c r="J150" s="511"/>
    </row>
    <row r="151" spans="2:10" ht="6" customHeight="1" x14ac:dyDescent="0.35">
      <c r="B151" s="513"/>
      <c r="C151" s="513"/>
      <c r="D151" s="513"/>
      <c r="E151" s="513"/>
      <c r="F151" s="513"/>
      <c r="G151" s="513"/>
      <c r="H151" s="513"/>
      <c r="I151" s="513"/>
      <c r="J151" s="511"/>
    </row>
    <row r="152" spans="2:10" ht="31.4" customHeight="1" x14ac:dyDescent="0.35">
      <c r="B152" s="816" t="e">
        <f>'Récap PA'!H4</f>
        <v>#N/A</v>
      </c>
      <c r="C152" s="817"/>
      <c r="D152" s="817"/>
      <c r="E152" s="818"/>
      <c r="F152" s="818"/>
      <c r="G152" s="593"/>
      <c r="H152" s="818"/>
      <c r="I152" s="819"/>
      <c r="J152" s="512"/>
    </row>
    <row r="153" spans="2:10" ht="31.4" customHeight="1" x14ac:dyDescent="0.35">
      <c r="B153" s="813" t="s">
        <v>649</v>
      </c>
      <c r="C153" s="814"/>
      <c r="D153" s="814"/>
      <c r="E153" s="814"/>
      <c r="F153" s="814"/>
      <c r="G153" s="814"/>
      <c r="H153" s="814"/>
      <c r="I153" s="815"/>
      <c r="J153" s="511"/>
    </row>
    <row r="154" spans="2:10" ht="6" customHeight="1" x14ac:dyDescent="0.35">
      <c r="B154" s="513"/>
      <c r="C154" s="513"/>
      <c r="D154" s="513"/>
      <c r="E154" s="513"/>
      <c r="F154" s="513"/>
      <c r="G154" s="513"/>
      <c r="H154" s="513"/>
      <c r="I154" s="513"/>
      <c r="J154" s="511"/>
    </row>
    <row r="155" spans="2:10" ht="31.4" customHeight="1" x14ac:dyDescent="0.35">
      <c r="B155" s="816" t="e">
        <f>'Récap PA'!H5</f>
        <v>#N/A</v>
      </c>
      <c r="C155" s="817"/>
      <c r="D155" s="817"/>
      <c r="E155" s="818"/>
      <c r="F155" s="818"/>
      <c r="G155" s="593"/>
      <c r="H155" s="818"/>
      <c r="I155" s="819"/>
      <c r="J155" s="512"/>
    </row>
    <row r="156" spans="2:10" ht="31.4" customHeight="1" x14ac:dyDescent="0.35">
      <c r="B156" s="813" t="s">
        <v>649</v>
      </c>
      <c r="C156" s="814"/>
      <c r="D156" s="814"/>
      <c r="E156" s="814"/>
      <c r="F156" s="814"/>
      <c r="G156" s="814"/>
      <c r="H156" s="814"/>
      <c r="I156" s="815"/>
      <c r="J156" s="511"/>
    </row>
    <row r="157" spans="2:10" ht="6" customHeight="1" x14ac:dyDescent="0.35">
      <c r="B157" s="513"/>
      <c r="C157" s="513"/>
      <c r="D157" s="513"/>
      <c r="E157" s="513"/>
      <c r="F157" s="513"/>
      <c r="G157" s="513"/>
      <c r="H157" s="513"/>
      <c r="I157" s="513"/>
      <c r="J157" s="511"/>
    </row>
    <row r="158" spans="2:10" ht="31.4" customHeight="1" x14ac:dyDescent="0.35">
      <c r="B158" s="816" t="e">
        <f>'Récap PA'!H6</f>
        <v>#N/A</v>
      </c>
      <c r="C158" s="817"/>
      <c r="D158" s="817"/>
      <c r="E158" s="818"/>
      <c r="F158" s="818"/>
      <c r="G158" s="593"/>
      <c r="H158" s="818"/>
      <c r="I158" s="819"/>
      <c r="J158" s="512"/>
    </row>
    <row r="159" spans="2:10" ht="31.4" customHeight="1" x14ac:dyDescent="0.35">
      <c r="B159" s="813" t="s">
        <v>649</v>
      </c>
      <c r="C159" s="814"/>
      <c r="D159" s="814"/>
      <c r="E159" s="814"/>
      <c r="F159" s="814"/>
      <c r="G159" s="814"/>
      <c r="H159" s="814"/>
      <c r="I159" s="815"/>
      <c r="J159" s="511"/>
    </row>
    <row r="160" spans="2:10" ht="6" customHeight="1" x14ac:dyDescent="0.35">
      <c r="B160" s="513"/>
      <c r="C160" s="513"/>
      <c r="D160" s="513"/>
      <c r="E160" s="513"/>
      <c r="F160" s="513"/>
      <c r="G160" s="513"/>
      <c r="H160" s="513"/>
      <c r="I160" s="513"/>
      <c r="J160" s="511"/>
    </row>
    <row r="161" spans="2:10" ht="31.4" customHeight="1" x14ac:dyDescent="0.35">
      <c r="B161" s="816" t="e">
        <f>'Récap PA'!H7</f>
        <v>#N/A</v>
      </c>
      <c r="C161" s="817"/>
      <c r="D161" s="817"/>
      <c r="E161" s="818"/>
      <c r="F161" s="818"/>
      <c r="G161" s="593"/>
      <c r="H161" s="818"/>
      <c r="I161" s="819"/>
      <c r="J161" s="512"/>
    </row>
    <row r="162" spans="2:10" ht="31.4" customHeight="1" x14ac:dyDescent="0.35">
      <c r="B162" s="813" t="s">
        <v>649</v>
      </c>
      <c r="C162" s="814"/>
      <c r="D162" s="814"/>
      <c r="E162" s="814"/>
      <c r="F162" s="814"/>
      <c r="G162" s="814"/>
      <c r="H162" s="814"/>
      <c r="I162" s="815"/>
      <c r="J162" s="511"/>
    </row>
    <row r="163" spans="2:10" ht="6" customHeight="1" x14ac:dyDescent="0.35">
      <c r="B163" s="513"/>
      <c r="C163" s="513"/>
      <c r="D163" s="513"/>
      <c r="E163" s="513"/>
      <c r="F163" s="513"/>
      <c r="G163" s="513"/>
      <c r="H163" s="513"/>
      <c r="I163" s="513"/>
      <c r="J163" s="511"/>
    </row>
    <row r="164" spans="2:10" ht="31.4" customHeight="1" x14ac:dyDescent="0.35">
      <c r="B164" s="816" t="e">
        <f>'Récap PA'!H8</f>
        <v>#N/A</v>
      </c>
      <c r="C164" s="817"/>
      <c r="D164" s="817"/>
      <c r="E164" s="818"/>
      <c r="F164" s="818"/>
      <c r="G164" s="593"/>
      <c r="H164" s="818"/>
      <c r="I164" s="819"/>
      <c r="J164" s="512"/>
    </row>
    <row r="165" spans="2:10" ht="31.4" customHeight="1" x14ac:dyDescent="0.35">
      <c r="B165" s="813" t="s">
        <v>649</v>
      </c>
      <c r="C165" s="814"/>
      <c r="D165" s="814"/>
      <c r="E165" s="814"/>
      <c r="F165" s="814"/>
      <c r="G165" s="814"/>
      <c r="H165" s="814"/>
      <c r="I165" s="815"/>
      <c r="J165" s="511"/>
    </row>
    <row r="167" spans="2:10" ht="15.5" x14ac:dyDescent="0.35">
      <c r="B167" s="820" t="s">
        <v>630</v>
      </c>
      <c r="C167" s="820"/>
      <c r="D167" s="820"/>
      <c r="E167" s="821"/>
      <c r="F167" s="821"/>
      <c r="G167" s="821"/>
      <c r="H167" s="821"/>
      <c r="I167" s="821"/>
    </row>
    <row r="172" spans="2:10" ht="15.5" x14ac:dyDescent="0.35">
      <c r="B172" s="820" t="s">
        <v>639</v>
      </c>
      <c r="C172" s="820"/>
      <c r="D172" s="820"/>
    </row>
    <row r="178" spans="2:10" ht="14.5" customHeight="1" x14ac:dyDescent="0.35">
      <c r="B178" s="834" t="s">
        <v>644</v>
      </c>
      <c r="C178" s="834"/>
      <c r="D178" s="834"/>
      <c r="E178" s="834"/>
      <c r="F178" s="834"/>
      <c r="G178" s="834"/>
      <c r="H178" s="834"/>
      <c r="I178" s="834"/>
    </row>
    <row r="179" spans="2:10" x14ac:dyDescent="0.35">
      <c r="B179" s="835"/>
      <c r="C179" s="835"/>
      <c r="D179" s="835"/>
      <c r="E179" s="835"/>
      <c r="F179" s="835"/>
      <c r="G179" s="835"/>
      <c r="H179" s="835"/>
      <c r="I179" s="835"/>
    </row>
    <row r="180" spans="2:10" x14ac:dyDescent="0.35">
      <c r="B180" s="790" t="s">
        <v>638</v>
      </c>
      <c r="C180" s="791"/>
      <c r="D180" s="792"/>
      <c r="E180" s="793">
        <f>$E$8</f>
        <v>0</v>
      </c>
      <c r="F180" s="794"/>
      <c r="G180" s="794"/>
      <c r="H180" s="794"/>
      <c r="I180" s="795"/>
    </row>
    <row r="181" spans="2:10" x14ac:dyDescent="0.35">
      <c r="B181" s="790" t="s">
        <v>637</v>
      </c>
      <c r="C181" s="791"/>
      <c r="D181" s="792"/>
      <c r="E181" s="796" t="str">
        <f>SYNTHESE!W12</f>
        <v>Date</v>
      </c>
      <c r="F181" s="797"/>
      <c r="G181" s="797"/>
      <c r="H181" s="797"/>
      <c r="I181" s="798"/>
    </row>
    <row r="183" spans="2:10" ht="15.5" x14ac:dyDescent="0.35">
      <c r="B183" s="820" t="s">
        <v>636</v>
      </c>
      <c r="C183" s="820"/>
      <c r="D183" s="820"/>
    </row>
    <row r="184" spans="2:10" ht="8.15" customHeight="1" x14ac:dyDescent="0.35"/>
    <row r="185" spans="2:10" ht="21" x14ac:dyDescent="0.5">
      <c r="B185" s="516" t="s">
        <v>19</v>
      </c>
    </row>
    <row r="186" spans="2:10" ht="21" x14ac:dyDescent="0.5">
      <c r="B186" s="516" t="s">
        <v>19</v>
      </c>
    </row>
    <row r="188" spans="2:10" ht="15.5" x14ac:dyDescent="0.35">
      <c r="B188" s="820" t="s">
        <v>635</v>
      </c>
      <c r="C188" s="820"/>
      <c r="D188" s="820"/>
    </row>
    <row r="189" spans="2:10" ht="6.65" customHeight="1" x14ac:dyDescent="0.35"/>
    <row r="190" spans="2:10" ht="14.5" customHeight="1" x14ac:dyDescent="0.35">
      <c r="B190" s="833" t="s">
        <v>634</v>
      </c>
      <c r="C190" s="831"/>
      <c r="D190" s="831"/>
      <c r="E190" s="831" t="s">
        <v>633</v>
      </c>
      <c r="F190" s="831"/>
      <c r="G190" s="591" t="s">
        <v>632</v>
      </c>
      <c r="H190" s="831" t="s">
        <v>631</v>
      </c>
      <c r="I190" s="832"/>
      <c r="J190" s="514"/>
    </row>
    <row r="191" spans="2:10" ht="6" customHeight="1" x14ac:dyDescent="0.35">
      <c r="B191" s="515"/>
      <c r="C191" s="515"/>
      <c r="D191" s="515"/>
      <c r="E191" s="515"/>
      <c r="F191" s="515"/>
      <c r="G191" s="515"/>
      <c r="H191" s="515"/>
      <c r="I191" s="515"/>
      <c r="J191" s="514"/>
    </row>
    <row r="192" spans="2:10" ht="31.4" customHeight="1" x14ac:dyDescent="0.35">
      <c r="B192" s="816" t="e">
        <f>'Récap PA'!J3</f>
        <v>#N/A</v>
      </c>
      <c r="C192" s="817"/>
      <c r="D192" s="817"/>
      <c r="E192" s="818"/>
      <c r="F192" s="818"/>
      <c r="G192" s="593"/>
      <c r="H192" s="818"/>
      <c r="I192" s="819"/>
      <c r="J192" s="512"/>
    </row>
    <row r="193" spans="2:10" ht="31.4" customHeight="1" x14ac:dyDescent="0.35">
      <c r="B193" s="813" t="s">
        <v>649</v>
      </c>
      <c r="C193" s="814"/>
      <c r="D193" s="814"/>
      <c r="E193" s="814"/>
      <c r="F193" s="814"/>
      <c r="G193" s="814"/>
      <c r="H193" s="814"/>
      <c r="I193" s="815"/>
      <c r="J193" s="511"/>
    </row>
    <row r="194" spans="2:10" ht="6" customHeight="1" x14ac:dyDescent="0.35">
      <c r="B194" s="513"/>
      <c r="C194" s="513"/>
      <c r="D194" s="513"/>
      <c r="E194" s="513"/>
      <c r="F194" s="513"/>
      <c r="G194" s="513"/>
      <c r="H194" s="513"/>
      <c r="I194" s="513"/>
      <c r="J194" s="511"/>
    </row>
    <row r="195" spans="2:10" ht="31.4" customHeight="1" x14ac:dyDescent="0.35">
      <c r="B195" s="816" t="e">
        <f>'Récap PA'!J4</f>
        <v>#N/A</v>
      </c>
      <c r="C195" s="817"/>
      <c r="D195" s="817"/>
      <c r="E195" s="818"/>
      <c r="F195" s="818"/>
      <c r="G195" s="593"/>
      <c r="H195" s="818"/>
      <c r="I195" s="819"/>
      <c r="J195" s="512"/>
    </row>
    <row r="196" spans="2:10" ht="31.4" customHeight="1" x14ac:dyDescent="0.35">
      <c r="B196" s="813" t="s">
        <v>649</v>
      </c>
      <c r="C196" s="814"/>
      <c r="D196" s="814"/>
      <c r="E196" s="814"/>
      <c r="F196" s="814"/>
      <c r="G196" s="814"/>
      <c r="H196" s="814"/>
      <c r="I196" s="815"/>
      <c r="J196" s="511"/>
    </row>
    <row r="197" spans="2:10" ht="6" customHeight="1" x14ac:dyDescent="0.35">
      <c r="B197" s="513"/>
      <c r="C197" s="513"/>
      <c r="D197" s="513"/>
      <c r="E197" s="513"/>
      <c r="F197" s="513"/>
      <c r="G197" s="513"/>
      <c r="H197" s="513"/>
      <c r="I197" s="513"/>
      <c r="J197" s="511"/>
    </row>
    <row r="198" spans="2:10" ht="31.4" customHeight="1" x14ac:dyDescent="0.35">
      <c r="B198" s="816" t="e">
        <f>'Récap PA'!J5</f>
        <v>#N/A</v>
      </c>
      <c r="C198" s="817"/>
      <c r="D198" s="817"/>
      <c r="E198" s="818"/>
      <c r="F198" s="818"/>
      <c r="G198" s="593"/>
      <c r="H198" s="818"/>
      <c r="I198" s="819"/>
      <c r="J198" s="512"/>
    </row>
    <row r="199" spans="2:10" ht="31.4" customHeight="1" x14ac:dyDescent="0.35">
      <c r="B199" s="813" t="s">
        <v>649</v>
      </c>
      <c r="C199" s="814"/>
      <c r="D199" s="814"/>
      <c r="E199" s="814"/>
      <c r="F199" s="814"/>
      <c r="G199" s="814"/>
      <c r="H199" s="814"/>
      <c r="I199" s="815"/>
      <c r="J199" s="511"/>
    </row>
    <row r="200" spans="2:10" ht="6" customHeight="1" x14ac:dyDescent="0.35">
      <c r="B200" s="513"/>
      <c r="C200" s="513"/>
      <c r="D200" s="513"/>
      <c r="E200" s="513"/>
      <c r="F200" s="513"/>
      <c r="G200" s="513"/>
      <c r="H200" s="513"/>
      <c r="I200" s="513"/>
      <c r="J200" s="511"/>
    </row>
    <row r="201" spans="2:10" ht="31.4" customHeight="1" x14ac:dyDescent="0.35">
      <c r="B201" s="816" t="e">
        <f>'Récap PA'!J6</f>
        <v>#N/A</v>
      </c>
      <c r="C201" s="817"/>
      <c r="D201" s="817"/>
      <c r="E201" s="818"/>
      <c r="F201" s="818"/>
      <c r="G201" s="593"/>
      <c r="H201" s="818"/>
      <c r="I201" s="819"/>
      <c r="J201" s="512"/>
    </row>
    <row r="202" spans="2:10" ht="31.4" customHeight="1" x14ac:dyDescent="0.35">
      <c r="B202" s="813" t="s">
        <v>649</v>
      </c>
      <c r="C202" s="814"/>
      <c r="D202" s="814"/>
      <c r="E202" s="814"/>
      <c r="F202" s="814"/>
      <c r="G202" s="814"/>
      <c r="H202" s="814"/>
      <c r="I202" s="815"/>
      <c r="J202" s="511"/>
    </row>
    <row r="203" spans="2:10" ht="6" customHeight="1" x14ac:dyDescent="0.35">
      <c r="B203" s="513"/>
      <c r="C203" s="513"/>
      <c r="D203" s="513"/>
      <c r="E203" s="513"/>
      <c r="F203" s="513"/>
      <c r="G203" s="513"/>
      <c r="H203" s="513"/>
      <c r="I203" s="513"/>
      <c r="J203" s="511"/>
    </row>
    <row r="204" spans="2:10" ht="31.4" customHeight="1" x14ac:dyDescent="0.35">
      <c r="B204" s="816" t="e">
        <f>'Récap PA'!J7</f>
        <v>#N/A</v>
      </c>
      <c r="C204" s="817"/>
      <c r="D204" s="817"/>
      <c r="E204" s="818"/>
      <c r="F204" s="818"/>
      <c r="G204" s="593"/>
      <c r="H204" s="818"/>
      <c r="I204" s="819"/>
      <c r="J204" s="512"/>
    </row>
    <row r="205" spans="2:10" ht="31.4" customHeight="1" x14ac:dyDescent="0.35">
      <c r="B205" s="813" t="s">
        <v>649</v>
      </c>
      <c r="C205" s="814"/>
      <c r="D205" s="814"/>
      <c r="E205" s="814"/>
      <c r="F205" s="814"/>
      <c r="G205" s="814"/>
      <c r="H205" s="814"/>
      <c r="I205" s="815"/>
      <c r="J205" s="511"/>
    </row>
    <row r="206" spans="2:10" ht="6" customHeight="1" x14ac:dyDescent="0.35">
      <c r="B206" s="513"/>
      <c r="C206" s="513"/>
      <c r="D206" s="513"/>
      <c r="E206" s="513"/>
      <c r="F206" s="513"/>
      <c r="G206" s="513"/>
      <c r="H206" s="513"/>
      <c r="I206" s="513"/>
      <c r="J206" s="511"/>
    </row>
    <row r="207" spans="2:10" ht="31.4" customHeight="1" x14ac:dyDescent="0.35">
      <c r="B207" s="816" t="e">
        <f>'Récap PA'!J8</f>
        <v>#N/A</v>
      </c>
      <c r="C207" s="817"/>
      <c r="D207" s="817"/>
      <c r="E207" s="818"/>
      <c r="F207" s="818"/>
      <c r="G207" s="593"/>
      <c r="H207" s="818"/>
      <c r="I207" s="819"/>
      <c r="J207" s="512"/>
    </row>
    <row r="208" spans="2:10" ht="31.4" customHeight="1" x14ac:dyDescent="0.35">
      <c r="B208" s="813" t="s">
        <v>649</v>
      </c>
      <c r="C208" s="814"/>
      <c r="D208" s="814"/>
      <c r="E208" s="814"/>
      <c r="F208" s="814"/>
      <c r="G208" s="814"/>
      <c r="H208" s="814"/>
      <c r="I208" s="815"/>
      <c r="J208" s="511"/>
    </row>
    <row r="210" spans="2:9" ht="15.5" x14ac:dyDescent="0.35">
      <c r="B210" s="820" t="s">
        <v>630</v>
      </c>
      <c r="C210" s="820"/>
      <c r="D210" s="820"/>
      <c r="E210" s="821"/>
      <c r="F210" s="821"/>
      <c r="G210" s="821"/>
      <c r="H210" s="821"/>
      <c r="I210" s="821"/>
    </row>
    <row r="215" spans="2:9" ht="15.5" x14ac:dyDescent="0.35">
      <c r="B215" s="820" t="s">
        <v>639</v>
      </c>
      <c r="C215" s="820"/>
      <c r="D215" s="820"/>
    </row>
    <row r="221" spans="2:9" x14ac:dyDescent="0.35">
      <c r="C221" s="834" t="s">
        <v>643</v>
      </c>
      <c r="D221" s="834"/>
      <c r="E221" s="834"/>
      <c r="F221" s="834"/>
      <c r="G221" s="834"/>
      <c r="H221" s="834"/>
    </row>
    <row r="222" spans="2:9" x14ac:dyDescent="0.35">
      <c r="C222" s="834"/>
      <c r="D222" s="834"/>
      <c r="E222" s="834"/>
      <c r="F222" s="834"/>
      <c r="G222" s="834"/>
      <c r="H222" s="834"/>
    </row>
    <row r="223" spans="2:9" x14ac:dyDescent="0.35">
      <c r="B223" s="790" t="s">
        <v>638</v>
      </c>
      <c r="C223" s="791"/>
      <c r="D223" s="792"/>
      <c r="E223" s="793">
        <f>$E$8</f>
        <v>0</v>
      </c>
      <c r="F223" s="794"/>
      <c r="G223" s="794"/>
      <c r="H223" s="794"/>
      <c r="I223" s="795"/>
    </row>
    <row r="224" spans="2:9" x14ac:dyDescent="0.35">
      <c r="B224" s="790" t="s">
        <v>637</v>
      </c>
      <c r="C224" s="791"/>
      <c r="D224" s="792"/>
      <c r="E224" s="796" t="str">
        <f>SYNTHESE!X12</f>
        <v>Date</v>
      </c>
      <c r="F224" s="797"/>
      <c r="G224" s="797"/>
      <c r="H224" s="797"/>
      <c r="I224" s="798"/>
    </row>
    <row r="226" spans="2:10" ht="15.5" x14ac:dyDescent="0.35">
      <c r="B226" s="820" t="s">
        <v>636</v>
      </c>
      <c r="C226" s="820"/>
      <c r="D226" s="820"/>
    </row>
    <row r="227" spans="2:10" ht="8.15" customHeight="1" x14ac:dyDescent="0.35"/>
    <row r="228" spans="2:10" ht="21" x14ac:dyDescent="0.5">
      <c r="B228" s="516" t="s">
        <v>19</v>
      </c>
    </row>
    <row r="229" spans="2:10" ht="21" x14ac:dyDescent="0.5">
      <c r="B229" s="516" t="s">
        <v>19</v>
      </c>
    </row>
    <row r="231" spans="2:10" ht="15.5" x14ac:dyDescent="0.35">
      <c r="B231" s="820" t="s">
        <v>635</v>
      </c>
      <c r="C231" s="820"/>
      <c r="D231" s="820"/>
    </row>
    <row r="232" spans="2:10" ht="3.65" customHeight="1" x14ac:dyDescent="0.35"/>
    <row r="233" spans="2:10" ht="14.5" customHeight="1" x14ac:dyDescent="0.35">
      <c r="B233" s="833" t="s">
        <v>634</v>
      </c>
      <c r="C233" s="831"/>
      <c r="D233" s="831"/>
      <c r="E233" s="831" t="s">
        <v>633</v>
      </c>
      <c r="F233" s="831"/>
      <c r="G233" s="591" t="s">
        <v>632</v>
      </c>
      <c r="H233" s="831" t="s">
        <v>631</v>
      </c>
      <c r="I233" s="832"/>
      <c r="J233" s="514"/>
    </row>
    <row r="234" spans="2:10" ht="6" customHeight="1" x14ac:dyDescent="0.35">
      <c r="B234" s="515"/>
      <c r="C234" s="515"/>
      <c r="D234" s="515"/>
      <c r="E234" s="515"/>
      <c r="F234" s="515"/>
      <c r="G234" s="515"/>
      <c r="H234" s="515"/>
      <c r="I234" s="515"/>
      <c r="J234" s="514"/>
    </row>
    <row r="235" spans="2:10" ht="31.4" customHeight="1" x14ac:dyDescent="0.35">
      <c r="B235" s="816" t="e">
        <f>'Récap PA'!L3</f>
        <v>#N/A</v>
      </c>
      <c r="C235" s="817"/>
      <c r="D235" s="817"/>
      <c r="E235" s="818"/>
      <c r="F235" s="818"/>
      <c r="G235" s="593"/>
      <c r="H235" s="818"/>
      <c r="I235" s="819"/>
      <c r="J235" s="512"/>
    </row>
    <row r="236" spans="2:10" ht="31.4" customHeight="1" x14ac:dyDescent="0.35">
      <c r="B236" s="813" t="s">
        <v>649</v>
      </c>
      <c r="C236" s="814"/>
      <c r="D236" s="814"/>
      <c r="E236" s="814"/>
      <c r="F236" s="814"/>
      <c r="G236" s="814"/>
      <c r="H236" s="814"/>
      <c r="I236" s="815"/>
      <c r="J236" s="511"/>
    </row>
    <row r="237" spans="2:10" ht="6" customHeight="1" x14ac:dyDescent="0.35">
      <c r="B237" s="513"/>
      <c r="C237" s="513"/>
      <c r="D237" s="513"/>
      <c r="E237" s="513"/>
      <c r="F237" s="513"/>
      <c r="G237" s="513"/>
      <c r="H237" s="513"/>
      <c r="I237" s="513"/>
      <c r="J237" s="511"/>
    </row>
    <row r="238" spans="2:10" ht="31.4" customHeight="1" x14ac:dyDescent="0.35">
      <c r="B238" s="816" t="e">
        <f>'Récap PA'!L4</f>
        <v>#N/A</v>
      </c>
      <c r="C238" s="817"/>
      <c r="D238" s="817"/>
      <c r="E238" s="818"/>
      <c r="F238" s="818"/>
      <c r="G238" s="593"/>
      <c r="H238" s="818"/>
      <c r="I238" s="819"/>
      <c r="J238" s="512"/>
    </row>
    <row r="239" spans="2:10" ht="31.4" customHeight="1" x14ac:dyDescent="0.35">
      <c r="B239" s="813" t="s">
        <v>649</v>
      </c>
      <c r="C239" s="814"/>
      <c r="D239" s="814"/>
      <c r="E239" s="814"/>
      <c r="F239" s="814"/>
      <c r="G239" s="814"/>
      <c r="H239" s="814"/>
      <c r="I239" s="815"/>
      <c r="J239" s="511"/>
    </row>
    <row r="240" spans="2:10" ht="6" customHeight="1" x14ac:dyDescent="0.35">
      <c r="B240" s="513"/>
      <c r="C240" s="513"/>
      <c r="D240" s="513"/>
      <c r="E240" s="513"/>
      <c r="F240" s="513"/>
      <c r="G240" s="513"/>
      <c r="H240" s="513"/>
      <c r="I240" s="513"/>
      <c r="J240" s="511"/>
    </row>
    <row r="241" spans="2:10" ht="31.4" customHeight="1" x14ac:dyDescent="0.35">
      <c r="B241" s="816" t="e">
        <f>'Récap PA'!L5</f>
        <v>#N/A</v>
      </c>
      <c r="C241" s="817"/>
      <c r="D241" s="817"/>
      <c r="E241" s="818"/>
      <c r="F241" s="818"/>
      <c r="G241" s="593"/>
      <c r="H241" s="818"/>
      <c r="I241" s="819"/>
      <c r="J241" s="512"/>
    </row>
    <row r="242" spans="2:10" ht="31.4" customHeight="1" x14ac:dyDescent="0.35">
      <c r="B242" s="813" t="s">
        <v>649</v>
      </c>
      <c r="C242" s="814"/>
      <c r="D242" s="814"/>
      <c r="E242" s="814"/>
      <c r="F242" s="814"/>
      <c r="G242" s="814"/>
      <c r="H242" s="814"/>
      <c r="I242" s="815"/>
      <c r="J242" s="511"/>
    </row>
    <row r="243" spans="2:10" ht="6" customHeight="1" x14ac:dyDescent="0.35">
      <c r="B243" s="513"/>
      <c r="C243" s="513"/>
      <c r="D243" s="513"/>
      <c r="E243" s="513"/>
      <c r="F243" s="513"/>
      <c r="G243" s="513"/>
      <c r="H243" s="513"/>
      <c r="I243" s="513"/>
      <c r="J243" s="511"/>
    </row>
    <row r="244" spans="2:10" ht="31.4" customHeight="1" x14ac:dyDescent="0.35">
      <c r="B244" s="816" t="e">
        <f>'Récap PA'!L6</f>
        <v>#N/A</v>
      </c>
      <c r="C244" s="817"/>
      <c r="D244" s="817"/>
      <c r="E244" s="818"/>
      <c r="F244" s="818"/>
      <c r="G244" s="593"/>
      <c r="H244" s="818"/>
      <c r="I244" s="819"/>
      <c r="J244" s="512"/>
    </row>
    <row r="245" spans="2:10" ht="31.4" customHeight="1" x14ac:dyDescent="0.35">
      <c r="B245" s="813" t="s">
        <v>649</v>
      </c>
      <c r="C245" s="814"/>
      <c r="D245" s="814"/>
      <c r="E245" s="814"/>
      <c r="F245" s="814"/>
      <c r="G245" s="814"/>
      <c r="H245" s="814"/>
      <c r="I245" s="815"/>
      <c r="J245" s="511"/>
    </row>
    <row r="246" spans="2:10" ht="6" customHeight="1" x14ac:dyDescent="0.35">
      <c r="B246" s="513"/>
      <c r="C246" s="513"/>
      <c r="D246" s="513"/>
      <c r="E246" s="513"/>
      <c r="F246" s="513"/>
      <c r="G246" s="513"/>
      <c r="H246" s="513"/>
      <c r="I246" s="513"/>
      <c r="J246" s="511"/>
    </row>
    <row r="247" spans="2:10" ht="31.4" customHeight="1" x14ac:dyDescent="0.35">
      <c r="B247" s="816" t="e">
        <f>'Récap PA'!L7</f>
        <v>#N/A</v>
      </c>
      <c r="C247" s="817"/>
      <c r="D247" s="817"/>
      <c r="E247" s="818"/>
      <c r="F247" s="818"/>
      <c r="G247" s="593"/>
      <c r="H247" s="818"/>
      <c r="I247" s="819"/>
      <c r="J247" s="512"/>
    </row>
    <row r="248" spans="2:10" ht="31.4" customHeight="1" x14ac:dyDescent="0.35">
      <c r="B248" s="813" t="s">
        <v>649</v>
      </c>
      <c r="C248" s="814"/>
      <c r="D248" s="814"/>
      <c r="E248" s="814"/>
      <c r="F248" s="814"/>
      <c r="G248" s="814"/>
      <c r="H248" s="814"/>
      <c r="I248" s="815"/>
      <c r="J248" s="511"/>
    </row>
    <row r="249" spans="2:10" ht="6" customHeight="1" x14ac:dyDescent="0.35">
      <c r="B249" s="513"/>
      <c r="C249" s="513"/>
      <c r="D249" s="513"/>
      <c r="E249" s="513"/>
      <c r="F249" s="513"/>
      <c r="G249" s="513"/>
      <c r="H249" s="513"/>
      <c r="I249" s="513"/>
      <c r="J249" s="511"/>
    </row>
    <row r="250" spans="2:10" ht="31.4" customHeight="1" x14ac:dyDescent="0.35">
      <c r="B250" s="816" t="e">
        <f>'Récap PA'!L8</f>
        <v>#N/A</v>
      </c>
      <c r="C250" s="817"/>
      <c r="D250" s="817"/>
      <c r="E250" s="818"/>
      <c r="F250" s="818"/>
      <c r="G250" s="593"/>
      <c r="H250" s="818"/>
      <c r="I250" s="819"/>
      <c r="J250" s="512"/>
    </row>
    <row r="251" spans="2:10" ht="31.4" customHeight="1" x14ac:dyDescent="0.35">
      <c r="B251" s="813" t="s">
        <v>649</v>
      </c>
      <c r="C251" s="814"/>
      <c r="D251" s="814"/>
      <c r="E251" s="814"/>
      <c r="F251" s="814"/>
      <c r="G251" s="814"/>
      <c r="H251" s="814"/>
      <c r="I251" s="815"/>
      <c r="J251" s="511"/>
    </row>
    <row r="253" spans="2:10" ht="15.5" x14ac:dyDescent="0.35">
      <c r="B253" s="820" t="s">
        <v>630</v>
      </c>
      <c r="C253" s="820"/>
      <c r="D253" s="820"/>
      <c r="E253" s="821"/>
      <c r="F253" s="821"/>
      <c r="G253" s="821"/>
      <c r="H253" s="821"/>
      <c r="I253" s="821"/>
    </row>
    <row r="258" spans="2:9" ht="15.5" x14ac:dyDescent="0.35">
      <c r="B258" s="820" t="s">
        <v>639</v>
      </c>
      <c r="C258" s="820"/>
      <c r="D258" s="820"/>
    </row>
    <row r="264" spans="2:9" x14ac:dyDescent="0.35">
      <c r="C264" s="834" t="s">
        <v>642</v>
      </c>
      <c r="D264" s="834"/>
      <c r="E264" s="834"/>
      <c r="F264" s="834"/>
      <c r="G264" s="834"/>
      <c r="H264" s="834"/>
    </row>
    <row r="265" spans="2:9" x14ac:dyDescent="0.35">
      <c r="C265" s="834"/>
      <c r="D265" s="834"/>
      <c r="E265" s="834"/>
      <c r="F265" s="834"/>
      <c r="G265" s="834"/>
      <c r="H265" s="834"/>
    </row>
    <row r="267" spans="2:9" x14ac:dyDescent="0.35">
      <c r="B267" s="790" t="s">
        <v>638</v>
      </c>
      <c r="C267" s="791"/>
      <c r="D267" s="792"/>
      <c r="E267" s="793">
        <f>$E$8</f>
        <v>0</v>
      </c>
      <c r="F267" s="794"/>
      <c r="G267" s="794"/>
      <c r="H267" s="794"/>
      <c r="I267" s="795"/>
    </row>
    <row r="268" spans="2:9" x14ac:dyDescent="0.35">
      <c r="B268" s="790" t="s">
        <v>637</v>
      </c>
      <c r="C268" s="791"/>
      <c r="D268" s="792"/>
      <c r="E268" s="796" t="str">
        <f>SYNTHESE!Y12</f>
        <v>Date</v>
      </c>
      <c r="F268" s="797"/>
      <c r="G268" s="797"/>
      <c r="H268" s="797"/>
      <c r="I268" s="798"/>
    </row>
    <row r="270" spans="2:9" ht="15.5" x14ac:dyDescent="0.35">
      <c r="B270" s="820" t="s">
        <v>636</v>
      </c>
      <c r="C270" s="820"/>
      <c r="D270" s="820"/>
    </row>
    <row r="271" spans="2:9" ht="6" customHeight="1" x14ac:dyDescent="0.35"/>
    <row r="272" spans="2:9" ht="21" x14ac:dyDescent="0.5">
      <c r="B272" s="516" t="s">
        <v>19</v>
      </c>
    </row>
    <row r="273" spans="2:10" ht="21" x14ac:dyDescent="0.5">
      <c r="B273" s="516" t="s">
        <v>19</v>
      </c>
    </row>
    <row r="275" spans="2:10" ht="15.5" x14ac:dyDescent="0.35">
      <c r="B275" s="820" t="s">
        <v>635</v>
      </c>
      <c r="C275" s="820"/>
      <c r="D275" s="820"/>
    </row>
    <row r="276" spans="2:10" ht="6" customHeight="1" x14ac:dyDescent="0.35"/>
    <row r="277" spans="2:10" ht="14.5" customHeight="1" x14ac:dyDescent="0.35">
      <c r="B277" s="833" t="s">
        <v>634</v>
      </c>
      <c r="C277" s="831"/>
      <c r="D277" s="831"/>
      <c r="E277" s="831" t="s">
        <v>633</v>
      </c>
      <c r="F277" s="831"/>
      <c r="G277" s="591" t="s">
        <v>632</v>
      </c>
      <c r="H277" s="831" t="s">
        <v>631</v>
      </c>
      <c r="I277" s="832"/>
      <c r="J277" s="514"/>
    </row>
    <row r="278" spans="2:10" ht="6" customHeight="1" x14ac:dyDescent="0.35">
      <c r="B278" s="515"/>
      <c r="C278" s="515"/>
      <c r="D278" s="515"/>
      <c r="E278" s="515"/>
      <c r="F278" s="515"/>
      <c r="G278" s="515"/>
      <c r="H278" s="515"/>
      <c r="I278" s="515"/>
      <c r="J278" s="514"/>
    </row>
    <row r="279" spans="2:10" ht="31.4" customHeight="1" x14ac:dyDescent="0.35">
      <c r="B279" s="825" t="e">
        <f>'Récap PA'!N3</f>
        <v>#N/A</v>
      </c>
      <c r="C279" s="826"/>
      <c r="D279" s="827"/>
      <c r="E279" s="828"/>
      <c r="F279" s="829"/>
      <c r="G279" s="593"/>
      <c r="H279" s="828"/>
      <c r="I279" s="830"/>
      <c r="J279" s="512"/>
    </row>
    <row r="280" spans="2:10" ht="31.4" customHeight="1" x14ac:dyDescent="0.35">
      <c r="B280" s="813" t="s">
        <v>649</v>
      </c>
      <c r="C280" s="814"/>
      <c r="D280" s="814"/>
      <c r="E280" s="814"/>
      <c r="F280" s="814"/>
      <c r="G280" s="814"/>
      <c r="H280" s="814"/>
      <c r="I280" s="815"/>
      <c r="J280" s="511"/>
    </row>
    <row r="281" spans="2:10" ht="6" customHeight="1" x14ac:dyDescent="0.35">
      <c r="B281" s="513"/>
      <c r="C281" s="513"/>
      <c r="D281" s="513"/>
      <c r="E281" s="513"/>
      <c r="F281" s="513"/>
      <c r="G281" s="513"/>
      <c r="H281" s="513"/>
      <c r="I281" s="513"/>
      <c r="J281" s="511"/>
    </row>
    <row r="282" spans="2:10" ht="31.4" customHeight="1" x14ac:dyDescent="0.35">
      <c r="B282" s="825" t="e">
        <f>'Récap PA'!N4</f>
        <v>#N/A</v>
      </c>
      <c r="C282" s="826"/>
      <c r="D282" s="827"/>
      <c r="E282" s="828"/>
      <c r="F282" s="829"/>
      <c r="G282" s="593"/>
      <c r="H282" s="828"/>
      <c r="I282" s="830"/>
      <c r="J282" s="512"/>
    </row>
    <row r="283" spans="2:10" ht="31.4" customHeight="1" x14ac:dyDescent="0.35">
      <c r="B283" s="813" t="s">
        <v>649</v>
      </c>
      <c r="C283" s="814"/>
      <c r="D283" s="814"/>
      <c r="E283" s="814"/>
      <c r="F283" s="814"/>
      <c r="G283" s="814"/>
      <c r="H283" s="814"/>
      <c r="I283" s="815"/>
      <c r="J283" s="511"/>
    </row>
    <row r="284" spans="2:10" ht="6" customHeight="1" x14ac:dyDescent="0.35">
      <c r="B284" s="513"/>
      <c r="C284" s="513"/>
      <c r="D284" s="513"/>
      <c r="E284" s="513"/>
      <c r="F284" s="513"/>
      <c r="G284" s="513"/>
      <c r="H284" s="513"/>
      <c r="I284" s="513"/>
      <c r="J284" s="511"/>
    </row>
    <row r="285" spans="2:10" ht="31.4" customHeight="1" x14ac:dyDescent="0.35">
      <c r="B285" s="825" t="e">
        <f>'Récap PA'!N5</f>
        <v>#N/A</v>
      </c>
      <c r="C285" s="826"/>
      <c r="D285" s="827"/>
      <c r="E285" s="828"/>
      <c r="F285" s="829"/>
      <c r="G285" s="593"/>
      <c r="H285" s="828"/>
      <c r="I285" s="830"/>
      <c r="J285" s="512"/>
    </row>
    <row r="286" spans="2:10" ht="31.4" customHeight="1" x14ac:dyDescent="0.35">
      <c r="B286" s="813" t="s">
        <v>649</v>
      </c>
      <c r="C286" s="814"/>
      <c r="D286" s="814"/>
      <c r="E286" s="814"/>
      <c r="F286" s="814"/>
      <c r="G286" s="814"/>
      <c r="H286" s="814"/>
      <c r="I286" s="815"/>
      <c r="J286" s="511"/>
    </row>
    <row r="287" spans="2:10" ht="6" customHeight="1" x14ac:dyDescent="0.35">
      <c r="B287" s="513"/>
      <c r="C287" s="513"/>
      <c r="D287" s="513"/>
      <c r="E287" s="513"/>
      <c r="F287" s="513"/>
      <c r="G287" s="513"/>
      <c r="H287" s="513"/>
      <c r="I287" s="513"/>
      <c r="J287" s="511"/>
    </row>
    <row r="288" spans="2:10" ht="31.4" customHeight="1" x14ac:dyDescent="0.35">
      <c r="B288" s="825" t="e">
        <f>'Récap PA'!N6</f>
        <v>#N/A</v>
      </c>
      <c r="C288" s="826"/>
      <c r="D288" s="827"/>
      <c r="E288" s="828"/>
      <c r="F288" s="829"/>
      <c r="G288" s="593"/>
      <c r="H288" s="828"/>
      <c r="I288" s="830"/>
      <c r="J288" s="512"/>
    </row>
    <row r="289" spans="2:10" ht="31.4" customHeight="1" x14ac:dyDescent="0.35">
      <c r="B289" s="813" t="s">
        <v>649</v>
      </c>
      <c r="C289" s="814"/>
      <c r="D289" s="814"/>
      <c r="E289" s="814"/>
      <c r="F289" s="814"/>
      <c r="G289" s="814"/>
      <c r="H289" s="814"/>
      <c r="I289" s="815"/>
      <c r="J289" s="511"/>
    </row>
    <row r="290" spans="2:10" ht="6" customHeight="1" x14ac:dyDescent="0.35">
      <c r="B290" s="513"/>
      <c r="C290" s="513"/>
      <c r="D290" s="513"/>
      <c r="E290" s="513"/>
      <c r="F290" s="513"/>
      <c r="G290" s="513"/>
      <c r="H290" s="513"/>
      <c r="I290" s="513"/>
      <c r="J290" s="511"/>
    </row>
    <row r="291" spans="2:10" ht="31.4" customHeight="1" x14ac:dyDescent="0.35">
      <c r="B291" s="825" t="e">
        <f>'Récap PA'!N7</f>
        <v>#N/A</v>
      </c>
      <c r="C291" s="826"/>
      <c r="D291" s="827"/>
      <c r="E291" s="828"/>
      <c r="F291" s="829"/>
      <c r="G291" s="593"/>
      <c r="H291" s="828"/>
      <c r="I291" s="830"/>
      <c r="J291" s="512"/>
    </row>
    <row r="292" spans="2:10" ht="31.4" customHeight="1" x14ac:dyDescent="0.35">
      <c r="B292" s="813" t="s">
        <v>649</v>
      </c>
      <c r="C292" s="814"/>
      <c r="D292" s="814"/>
      <c r="E292" s="814"/>
      <c r="F292" s="814"/>
      <c r="G292" s="814"/>
      <c r="H292" s="814"/>
      <c r="I292" s="815"/>
      <c r="J292" s="511"/>
    </row>
    <row r="293" spans="2:10" ht="6" customHeight="1" x14ac:dyDescent="0.35">
      <c r="B293" s="513"/>
      <c r="C293" s="513"/>
      <c r="D293" s="513"/>
      <c r="E293" s="513"/>
      <c r="F293" s="513"/>
      <c r="G293" s="513"/>
      <c r="H293" s="513"/>
      <c r="I293" s="513"/>
      <c r="J293" s="511"/>
    </row>
    <row r="294" spans="2:10" ht="31.4" customHeight="1" x14ac:dyDescent="0.35">
      <c r="B294" s="825" t="e">
        <f>'Récap PA'!N8</f>
        <v>#N/A</v>
      </c>
      <c r="C294" s="826"/>
      <c r="D294" s="827"/>
      <c r="E294" s="828"/>
      <c r="F294" s="829"/>
      <c r="G294" s="593"/>
      <c r="H294" s="828"/>
      <c r="I294" s="830"/>
      <c r="J294" s="512"/>
    </row>
    <row r="295" spans="2:10" ht="31.4" customHeight="1" x14ac:dyDescent="0.35">
      <c r="B295" s="813" t="s">
        <v>649</v>
      </c>
      <c r="C295" s="814"/>
      <c r="D295" s="814"/>
      <c r="E295" s="814"/>
      <c r="F295" s="814"/>
      <c r="G295" s="814"/>
      <c r="H295" s="814"/>
      <c r="I295" s="815"/>
      <c r="J295" s="511"/>
    </row>
    <row r="297" spans="2:10" ht="15.5" x14ac:dyDescent="0.35">
      <c r="B297" s="820" t="s">
        <v>630</v>
      </c>
      <c r="C297" s="820"/>
      <c r="D297" s="820"/>
      <c r="E297" s="821"/>
      <c r="F297" s="821"/>
      <c r="G297" s="821"/>
      <c r="H297" s="821"/>
      <c r="I297" s="821"/>
    </row>
    <row r="302" spans="2:10" ht="15.5" x14ac:dyDescent="0.35">
      <c r="B302" s="820" t="s">
        <v>639</v>
      </c>
      <c r="C302" s="820"/>
      <c r="D302" s="820"/>
    </row>
    <row r="308" spans="2:10" x14ac:dyDescent="0.35">
      <c r="C308" s="834" t="s">
        <v>641</v>
      </c>
      <c r="D308" s="834"/>
      <c r="E308" s="834"/>
      <c r="F308" s="834"/>
      <c r="G308" s="834"/>
      <c r="H308" s="834"/>
    </row>
    <row r="309" spans="2:10" x14ac:dyDescent="0.35">
      <c r="C309" s="834"/>
      <c r="D309" s="834"/>
      <c r="E309" s="834"/>
      <c r="F309" s="834"/>
      <c r="G309" s="834"/>
      <c r="H309" s="834"/>
    </row>
    <row r="310" spans="2:10" x14ac:dyDescent="0.35">
      <c r="B310" s="790" t="s">
        <v>638</v>
      </c>
      <c r="C310" s="791"/>
      <c r="D310" s="792"/>
      <c r="E310" s="793">
        <f>$E$8</f>
        <v>0</v>
      </c>
      <c r="F310" s="794"/>
      <c r="G310" s="794"/>
      <c r="H310" s="794"/>
      <c r="I310" s="795"/>
    </row>
    <row r="311" spans="2:10" x14ac:dyDescent="0.35">
      <c r="B311" s="790" t="s">
        <v>637</v>
      </c>
      <c r="C311" s="791"/>
      <c r="D311" s="792"/>
      <c r="E311" s="796" t="str">
        <f>SYNTHESE!Z12</f>
        <v>Date</v>
      </c>
      <c r="F311" s="797"/>
      <c r="G311" s="797"/>
      <c r="H311" s="797"/>
      <c r="I311" s="798"/>
    </row>
    <row r="313" spans="2:10" ht="15.5" x14ac:dyDescent="0.35">
      <c r="B313" s="820" t="s">
        <v>636</v>
      </c>
      <c r="C313" s="820"/>
      <c r="D313" s="820"/>
    </row>
    <row r="314" spans="2:10" ht="6.65" customHeight="1" x14ac:dyDescent="0.35"/>
    <row r="315" spans="2:10" ht="21" x14ac:dyDescent="0.5">
      <c r="B315" s="516" t="s">
        <v>19</v>
      </c>
    </row>
    <row r="316" spans="2:10" ht="21" x14ac:dyDescent="0.5">
      <c r="B316" s="516" t="s">
        <v>19</v>
      </c>
    </row>
    <row r="318" spans="2:10" ht="15.5" x14ac:dyDescent="0.35">
      <c r="B318" s="820" t="s">
        <v>635</v>
      </c>
      <c r="C318" s="820"/>
      <c r="D318" s="820"/>
    </row>
    <row r="319" spans="2:10" ht="8.5" customHeight="1" x14ac:dyDescent="0.35"/>
    <row r="320" spans="2:10" ht="14.5" customHeight="1" x14ac:dyDescent="0.35">
      <c r="B320" s="833" t="s">
        <v>634</v>
      </c>
      <c r="C320" s="831"/>
      <c r="D320" s="831"/>
      <c r="E320" s="831" t="s">
        <v>633</v>
      </c>
      <c r="F320" s="831"/>
      <c r="G320" s="591" t="s">
        <v>632</v>
      </c>
      <c r="H320" s="831" t="s">
        <v>631</v>
      </c>
      <c r="I320" s="832"/>
      <c r="J320" s="514"/>
    </row>
    <row r="321" spans="2:10" ht="6" customHeight="1" x14ac:dyDescent="0.35">
      <c r="B321" s="515"/>
      <c r="C321" s="515"/>
      <c r="D321" s="515"/>
      <c r="E321" s="515"/>
      <c r="F321" s="515"/>
      <c r="G321" s="515"/>
      <c r="H321" s="515"/>
      <c r="I321" s="515"/>
      <c r="J321" s="514"/>
    </row>
    <row r="322" spans="2:10" ht="31.4" customHeight="1" x14ac:dyDescent="0.35">
      <c r="B322" s="816" t="e">
        <f>'Récap PA'!P3</f>
        <v>#N/A</v>
      </c>
      <c r="C322" s="817"/>
      <c r="D322" s="817"/>
      <c r="E322" s="818"/>
      <c r="F322" s="818"/>
      <c r="G322" s="593"/>
      <c r="H322" s="818"/>
      <c r="I322" s="819"/>
      <c r="J322" s="512"/>
    </row>
    <row r="323" spans="2:10" ht="31.4" customHeight="1" x14ac:dyDescent="0.35">
      <c r="B323" s="813" t="s">
        <v>649</v>
      </c>
      <c r="C323" s="814"/>
      <c r="D323" s="814"/>
      <c r="E323" s="814"/>
      <c r="F323" s="814"/>
      <c r="G323" s="814"/>
      <c r="H323" s="814"/>
      <c r="I323" s="815"/>
      <c r="J323" s="511"/>
    </row>
    <row r="324" spans="2:10" ht="6" customHeight="1" x14ac:dyDescent="0.35">
      <c r="B324" s="513"/>
      <c r="C324" s="513"/>
      <c r="D324" s="513"/>
      <c r="E324" s="513"/>
      <c r="F324" s="513"/>
      <c r="G324" s="513"/>
      <c r="H324" s="513"/>
      <c r="I324" s="513"/>
      <c r="J324" s="511"/>
    </row>
    <row r="325" spans="2:10" ht="31.4" customHeight="1" x14ac:dyDescent="0.35">
      <c r="B325" s="816" t="e">
        <f>'Récap PA'!P4</f>
        <v>#N/A</v>
      </c>
      <c r="C325" s="817"/>
      <c r="D325" s="817"/>
      <c r="E325" s="818"/>
      <c r="F325" s="818"/>
      <c r="G325" s="593"/>
      <c r="H325" s="818"/>
      <c r="I325" s="819"/>
      <c r="J325" s="512"/>
    </row>
    <row r="326" spans="2:10" ht="31.4" customHeight="1" x14ac:dyDescent="0.35">
      <c r="B326" s="813" t="s">
        <v>649</v>
      </c>
      <c r="C326" s="814"/>
      <c r="D326" s="814"/>
      <c r="E326" s="814"/>
      <c r="F326" s="814"/>
      <c r="G326" s="814"/>
      <c r="H326" s="814"/>
      <c r="I326" s="815"/>
      <c r="J326" s="511"/>
    </row>
    <row r="327" spans="2:10" ht="6" customHeight="1" x14ac:dyDescent="0.35">
      <c r="B327" s="513"/>
      <c r="C327" s="513"/>
      <c r="D327" s="513"/>
      <c r="E327" s="513"/>
      <c r="F327" s="513"/>
      <c r="G327" s="513"/>
      <c r="H327" s="513"/>
      <c r="I327" s="513"/>
      <c r="J327" s="511"/>
    </row>
    <row r="328" spans="2:10" ht="31.4" customHeight="1" x14ac:dyDescent="0.35">
      <c r="B328" s="816" t="e">
        <f>'Récap PA'!P5</f>
        <v>#N/A</v>
      </c>
      <c r="C328" s="817"/>
      <c r="D328" s="817"/>
      <c r="E328" s="818"/>
      <c r="F328" s="818"/>
      <c r="G328" s="593"/>
      <c r="H328" s="818"/>
      <c r="I328" s="819"/>
      <c r="J328" s="512"/>
    </row>
    <row r="329" spans="2:10" ht="31.4" customHeight="1" x14ac:dyDescent="0.35">
      <c r="B329" s="813" t="s">
        <v>649</v>
      </c>
      <c r="C329" s="814"/>
      <c r="D329" s="814"/>
      <c r="E329" s="814"/>
      <c r="F329" s="814"/>
      <c r="G329" s="814"/>
      <c r="H329" s="814"/>
      <c r="I329" s="815"/>
      <c r="J329" s="511"/>
    </row>
    <row r="330" spans="2:10" ht="6" customHeight="1" x14ac:dyDescent="0.35">
      <c r="B330" s="513"/>
      <c r="C330" s="513"/>
      <c r="D330" s="513"/>
      <c r="E330" s="513"/>
      <c r="F330" s="513"/>
      <c r="G330" s="513"/>
      <c r="H330" s="513"/>
      <c r="I330" s="513"/>
      <c r="J330" s="511"/>
    </row>
    <row r="331" spans="2:10" ht="31.4" customHeight="1" x14ac:dyDescent="0.35">
      <c r="B331" s="816" t="e">
        <f>'Récap PA'!P6</f>
        <v>#N/A</v>
      </c>
      <c r="C331" s="817"/>
      <c r="D331" s="817"/>
      <c r="E331" s="818"/>
      <c r="F331" s="818"/>
      <c r="G331" s="593"/>
      <c r="H331" s="818"/>
      <c r="I331" s="819"/>
      <c r="J331" s="512"/>
    </row>
    <row r="332" spans="2:10" ht="31.4" customHeight="1" x14ac:dyDescent="0.35">
      <c r="B332" s="813" t="s">
        <v>649</v>
      </c>
      <c r="C332" s="814"/>
      <c r="D332" s="814"/>
      <c r="E332" s="814"/>
      <c r="F332" s="814"/>
      <c r="G332" s="814"/>
      <c r="H332" s="814"/>
      <c r="I332" s="815"/>
      <c r="J332" s="511"/>
    </row>
    <row r="333" spans="2:10" ht="6" customHeight="1" x14ac:dyDescent="0.35">
      <c r="B333" s="513"/>
      <c r="C333" s="513"/>
      <c r="D333" s="513"/>
      <c r="E333" s="513"/>
      <c r="F333" s="513"/>
      <c r="G333" s="513"/>
      <c r="H333" s="513"/>
      <c r="I333" s="513"/>
      <c r="J333" s="511"/>
    </row>
    <row r="334" spans="2:10" ht="31.4" customHeight="1" x14ac:dyDescent="0.35">
      <c r="B334" s="816" t="e">
        <f>'Récap PA'!P7</f>
        <v>#N/A</v>
      </c>
      <c r="C334" s="817"/>
      <c r="D334" s="817"/>
      <c r="E334" s="818"/>
      <c r="F334" s="818"/>
      <c r="G334" s="593"/>
      <c r="H334" s="818"/>
      <c r="I334" s="819"/>
      <c r="J334" s="512"/>
    </row>
    <row r="335" spans="2:10" ht="31.4" customHeight="1" x14ac:dyDescent="0.35">
      <c r="B335" s="813" t="s">
        <v>649</v>
      </c>
      <c r="C335" s="814"/>
      <c r="D335" s="814"/>
      <c r="E335" s="814"/>
      <c r="F335" s="814"/>
      <c r="G335" s="814"/>
      <c r="H335" s="814"/>
      <c r="I335" s="815"/>
      <c r="J335" s="511"/>
    </row>
    <row r="336" spans="2:10" ht="6" customHeight="1" x14ac:dyDescent="0.35">
      <c r="B336" s="513"/>
      <c r="C336" s="513"/>
      <c r="D336" s="513"/>
      <c r="E336" s="513"/>
      <c r="F336" s="513"/>
      <c r="G336" s="513"/>
      <c r="H336" s="513"/>
      <c r="I336" s="513"/>
      <c r="J336" s="511"/>
    </row>
    <row r="337" spans="2:10" ht="31.4" customHeight="1" x14ac:dyDescent="0.35">
      <c r="B337" s="816" t="e">
        <f>'Récap PA'!P8</f>
        <v>#N/A</v>
      </c>
      <c r="C337" s="817"/>
      <c r="D337" s="817"/>
      <c r="E337" s="818"/>
      <c r="F337" s="818"/>
      <c r="G337" s="593"/>
      <c r="H337" s="818"/>
      <c r="I337" s="819"/>
      <c r="J337" s="512"/>
    </row>
    <row r="338" spans="2:10" ht="31.4" customHeight="1" x14ac:dyDescent="0.35">
      <c r="B338" s="813" t="s">
        <v>649</v>
      </c>
      <c r="C338" s="814"/>
      <c r="D338" s="814"/>
      <c r="E338" s="814"/>
      <c r="F338" s="814"/>
      <c r="G338" s="814"/>
      <c r="H338" s="814"/>
      <c r="I338" s="815"/>
      <c r="J338" s="511"/>
    </row>
    <row r="340" spans="2:10" ht="15.5" x14ac:dyDescent="0.35">
      <c r="B340" s="820" t="s">
        <v>630</v>
      </c>
      <c r="C340" s="820"/>
      <c r="D340" s="820"/>
      <c r="E340" s="821"/>
      <c r="F340" s="821"/>
      <c r="G340" s="821"/>
      <c r="H340" s="821"/>
      <c r="I340" s="821"/>
    </row>
    <row r="345" spans="2:10" ht="15.5" x14ac:dyDescent="0.35">
      <c r="B345" s="820" t="s">
        <v>639</v>
      </c>
      <c r="C345" s="820"/>
      <c r="D345" s="820"/>
    </row>
    <row r="351" spans="2:10" x14ac:dyDescent="0.35">
      <c r="C351" s="834" t="s">
        <v>640</v>
      </c>
      <c r="D351" s="834"/>
      <c r="E351" s="834"/>
      <c r="F351" s="834"/>
      <c r="G351" s="834"/>
      <c r="H351" s="834"/>
    </row>
    <row r="352" spans="2:10" x14ac:dyDescent="0.35">
      <c r="C352" s="834"/>
      <c r="D352" s="834"/>
      <c r="E352" s="834"/>
      <c r="F352" s="834"/>
      <c r="G352" s="834"/>
      <c r="H352" s="834"/>
    </row>
    <row r="353" spans="2:10" x14ac:dyDescent="0.35">
      <c r="B353" s="790" t="s">
        <v>638</v>
      </c>
      <c r="C353" s="791"/>
      <c r="D353" s="792"/>
      <c r="E353" s="793">
        <f>$E$8</f>
        <v>0</v>
      </c>
      <c r="F353" s="794"/>
      <c r="G353" s="794"/>
      <c r="H353" s="794"/>
      <c r="I353" s="795"/>
    </row>
    <row r="354" spans="2:10" x14ac:dyDescent="0.35">
      <c r="B354" s="790" t="s">
        <v>637</v>
      </c>
      <c r="C354" s="791"/>
      <c r="D354" s="792"/>
      <c r="E354" s="796" t="str">
        <f>SYNTHESE!AA12</f>
        <v>Date</v>
      </c>
      <c r="F354" s="797"/>
      <c r="G354" s="797"/>
      <c r="H354" s="797"/>
      <c r="I354" s="798"/>
    </row>
    <row r="356" spans="2:10" ht="15.5" x14ac:dyDescent="0.35">
      <c r="B356" s="820" t="s">
        <v>636</v>
      </c>
      <c r="C356" s="820"/>
      <c r="D356" s="820"/>
    </row>
    <row r="357" spans="2:10" ht="8.5" customHeight="1" x14ac:dyDescent="0.35"/>
    <row r="358" spans="2:10" ht="21" x14ac:dyDescent="0.5">
      <c r="B358" s="516" t="s">
        <v>19</v>
      </c>
    </row>
    <row r="359" spans="2:10" ht="21" x14ac:dyDescent="0.5">
      <c r="B359" s="516" t="s">
        <v>19</v>
      </c>
    </row>
    <row r="361" spans="2:10" ht="15.5" x14ac:dyDescent="0.35">
      <c r="B361" s="820" t="s">
        <v>635</v>
      </c>
      <c r="C361" s="820"/>
      <c r="D361" s="820"/>
    </row>
    <row r="362" spans="2:10" ht="8.5" customHeight="1" x14ac:dyDescent="0.35"/>
    <row r="363" spans="2:10" ht="14.5" customHeight="1" x14ac:dyDescent="0.35">
      <c r="B363" s="833" t="s">
        <v>634</v>
      </c>
      <c r="C363" s="831"/>
      <c r="D363" s="831"/>
      <c r="E363" s="831" t="s">
        <v>633</v>
      </c>
      <c r="F363" s="831"/>
      <c r="G363" s="591" t="s">
        <v>632</v>
      </c>
      <c r="H363" s="831" t="s">
        <v>631</v>
      </c>
      <c r="I363" s="832"/>
      <c r="J363" s="514"/>
    </row>
    <row r="364" spans="2:10" ht="6" customHeight="1" x14ac:dyDescent="0.35">
      <c r="B364" s="515"/>
      <c r="C364" s="515"/>
      <c r="D364" s="515"/>
      <c r="E364" s="515"/>
      <c r="F364" s="515"/>
      <c r="G364" s="515"/>
      <c r="H364" s="515"/>
      <c r="I364" s="515"/>
      <c r="J364" s="514"/>
    </row>
    <row r="365" spans="2:10" ht="31.4" customHeight="1" x14ac:dyDescent="0.35">
      <c r="B365" s="816" t="e">
        <f>'Récap PA'!R3</f>
        <v>#N/A</v>
      </c>
      <c r="C365" s="817"/>
      <c r="D365" s="817"/>
      <c r="E365" s="818"/>
      <c r="F365" s="818"/>
      <c r="G365" s="593"/>
      <c r="H365" s="818"/>
      <c r="I365" s="819"/>
      <c r="J365" s="512"/>
    </row>
    <row r="366" spans="2:10" ht="31.4" customHeight="1" x14ac:dyDescent="0.35">
      <c r="B366" s="813" t="s">
        <v>649</v>
      </c>
      <c r="C366" s="814"/>
      <c r="D366" s="814"/>
      <c r="E366" s="814"/>
      <c r="F366" s="814"/>
      <c r="G366" s="814"/>
      <c r="H366" s="814"/>
      <c r="I366" s="815"/>
      <c r="J366" s="511"/>
    </row>
    <row r="367" spans="2:10" ht="6" customHeight="1" x14ac:dyDescent="0.35">
      <c r="B367" s="513"/>
      <c r="C367" s="513"/>
      <c r="D367" s="513"/>
      <c r="E367" s="513"/>
      <c r="F367" s="513"/>
      <c r="G367" s="513"/>
      <c r="H367" s="513"/>
      <c r="I367" s="513"/>
      <c r="J367" s="511"/>
    </row>
    <row r="368" spans="2:10" ht="31.4" customHeight="1" x14ac:dyDescent="0.35">
      <c r="B368" s="816" t="e">
        <f>'Récap PA'!R4</f>
        <v>#N/A</v>
      </c>
      <c r="C368" s="817"/>
      <c r="D368" s="817"/>
      <c r="E368" s="818"/>
      <c r="F368" s="818"/>
      <c r="G368" s="593"/>
      <c r="H368" s="818"/>
      <c r="I368" s="819"/>
      <c r="J368" s="512"/>
    </row>
    <row r="369" spans="2:10" ht="31.4" customHeight="1" x14ac:dyDescent="0.35">
      <c r="B369" s="813" t="s">
        <v>649</v>
      </c>
      <c r="C369" s="814"/>
      <c r="D369" s="814"/>
      <c r="E369" s="814"/>
      <c r="F369" s="814"/>
      <c r="G369" s="814"/>
      <c r="H369" s="814"/>
      <c r="I369" s="815"/>
      <c r="J369" s="511"/>
    </row>
    <row r="370" spans="2:10" ht="6" customHeight="1" x14ac:dyDescent="0.35">
      <c r="B370" s="513"/>
      <c r="C370" s="513"/>
      <c r="D370" s="513"/>
      <c r="E370" s="513"/>
      <c r="F370" s="513"/>
      <c r="G370" s="513"/>
      <c r="H370" s="513"/>
      <c r="I370" s="513"/>
      <c r="J370" s="511"/>
    </row>
    <row r="371" spans="2:10" ht="31.4" customHeight="1" x14ac:dyDescent="0.35">
      <c r="B371" s="816" t="e">
        <f>'Récap PA'!R5</f>
        <v>#N/A</v>
      </c>
      <c r="C371" s="817"/>
      <c r="D371" s="817"/>
      <c r="E371" s="818"/>
      <c r="F371" s="818"/>
      <c r="G371" s="593"/>
      <c r="H371" s="818"/>
      <c r="I371" s="819"/>
      <c r="J371" s="512"/>
    </row>
    <row r="372" spans="2:10" ht="31.4" customHeight="1" x14ac:dyDescent="0.35">
      <c r="B372" s="813" t="s">
        <v>649</v>
      </c>
      <c r="C372" s="814"/>
      <c r="D372" s="814"/>
      <c r="E372" s="814"/>
      <c r="F372" s="814"/>
      <c r="G372" s="814"/>
      <c r="H372" s="814"/>
      <c r="I372" s="815"/>
      <c r="J372" s="511"/>
    </row>
    <row r="373" spans="2:10" ht="6" customHeight="1" x14ac:dyDescent="0.35">
      <c r="B373" s="513"/>
      <c r="C373" s="513"/>
      <c r="D373" s="513"/>
      <c r="E373" s="513"/>
      <c r="F373" s="513"/>
      <c r="G373" s="513"/>
      <c r="H373" s="513"/>
      <c r="I373" s="513"/>
      <c r="J373" s="511"/>
    </row>
    <row r="374" spans="2:10" ht="31.4" customHeight="1" x14ac:dyDescent="0.35">
      <c r="B374" s="816" t="e">
        <f>'Récap PA'!R6</f>
        <v>#N/A</v>
      </c>
      <c r="C374" s="817"/>
      <c r="D374" s="817"/>
      <c r="E374" s="818"/>
      <c r="F374" s="818"/>
      <c r="G374" s="593"/>
      <c r="H374" s="818"/>
      <c r="I374" s="819"/>
      <c r="J374" s="512"/>
    </row>
    <row r="375" spans="2:10" ht="31.4" customHeight="1" x14ac:dyDescent="0.35">
      <c r="B375" s="813" t="s">
        <v>649</v>
      </c>
      <c r="C375" s="814"/>
      <c r="D375" s="814"/>
      <c r="E375" s="814"/>
      <c r="F375" s="814"/>
      <c r="G375" s="814"/>
      <c r="H375" s="814"/>
      <c r="I375" s="815"/>
      <c r="J375" s="511"/>
    </row>
    <row r="376" spans="2:10" ht="6" customHeight="1" x14ac:dyDescent="0.35">
      <c r="B376" s="513"/>
      <c r="C376" s="513"/>
      <c r="D376" s="513"/>
      <c r="E376" s="513"/>
      <c r="F376" s="513"/>
      <c r="G376" s="513"/>
      <c r="H376" s="513"/>
      <c r="I376" s="513"/>
      <c r="J376" s="511"/>
    </row>
    <row r="377" spans="2:10" ht="31.4" customHeight="1" x14ac:dyDescent="0.35">
      <c r="B377" s="816" t="e">
        <f>'Récap PA'!R7</f>
        <v>#N/A</v>
      </c>
      <c r="C377" s="817"/>
      <c r="D377" s="817"/>
      <c r="E377" s="818"/>
      <c r="F377" s="818"/>
      <c r="G377" s="593"/>
      <c r="H377" s="818"/>
      <c r="I377" s="819"/>
      <c r="J377" s="512"/>
    </row>
    <row r="378" spans="2:10" ht="31.4" customHeight="1" x14ac:dyDescent="0.35">
      <c r="B378" s="813" t="s">
        <v>649</v>
      </c>
      <c r="C378" s="814"/>
      <c r="D378" s="814"/>
      <c r="E378" s="814"/>
      <c r="F378" s="814"/>
      <c r="G378" s="814"/>
      <c r="H378" s="814"/>
      <c r="I378" s="815"/>
      <c r="J378" s="511"/>
    </row>
    <row r="379" spans="2:10" ht="6" customHeight="1" x14ac:dyDescent="0.35">
      <c r="B379" s="513"/>
      <c r="C379" s="513"/>
      <c r="D379" s="513"/>
      <c r="E379" s="513"/>
      <c r="F379" s="513"/>
      <c r="G379" s="513"/>
      <c r="H379" s="513"/>
      <c r="I379" s="513"/>
      <c r="J379" s="511"/>
    </row>
    <row r="380" spans="2:10" ht="31.4" customHeight="1" x14ac:dyDescent="0.35">
      <c r="B380" s="816" t="e">
        <f>'Récap PA'!R8</f>
        <v>#N/A</v>
      </c>
      <c r="C380" s="817"/>
      <c r="D380" s="817"/>
      <c r="E380" s="818"/>
      <c r="F380" s="818"/>
      <c r="G380" s="593"/>
      <c r="H380" s="818"/>
      <c r="I380" s="819"/>
      <c r="J380" s="512"/>
    </row>
    <row r="381" spans="2:10" ht="31.4" customHeight="1" x14ac:dyDescent="0.35">
      <c r="B381" s="813" t="s">
        <v>649</v>
      </c>
      <c r="C381" s="814"/>
      <c r="D381" s="814"/>
      <c r="E381" s="814"/>
      <c r="F381" s="814"/>
      <c r="G381" s="814"/>
      <c r="H381" s="814"/>
      <c r="I381" s="815"/>
      <c r="J381" s="511"/>
    </row>
    <row r="383" spans="2:10" ht="15.5" x14ac:dyDescent="0.35">
      <c r="B383" s="820" t="s">
        <v>630</v>
      </c>
      <c r="C383" s="820"/>
      <c r="D383" s="820"/>
      <c r="E383" s="821"/>
      <c r="F383" s="821"/>
      <c r="G383" s="821"/>
      <c r="H383" s="821"/>
      <c r="I383" s="821"/>
    </row>
    <row r="388" spans="2:9" ht="15.5" x14ac:dyDescent="0.35">
      <c r="B388" s="820" t="s">
        <v>639</v>
      </c>
      <c r="C388" s="820"/>
      <c r="D388" s="820"/>
    </row>
    <row r="394" spans="2:9" x14ac:dyDescent="0.35">
      <c r="C394" s="834" t="s">
        <v>766</v>
      </c>
      <c r="D394" s="834"/>
      <c r="E394" s="834"/>
      <c r="F394" s="834"/>
      <c r="G394" s="834"/>
      <c r="H394" s="834"/>
    </row>
    <row r="395" spans="2:9" x14ac:dyDescent="0.35">
      <c r="C395" s="834"/>
      <c r="D395" s="834"/>
      <c r="E395" s="834"/>
      <c r="F395" s="834"/>
      <c r="G395" s="834"/>
      <c r="H395" s="834"/>
    </row>
    <row r="396" spans="2:9" x14ac:dyDescent="0.35">
      <c r="B396" s="790" t="s">
        <v>638</v>
      </c>
      <c r="C396" s="791"/>
      <c r="D396" s="792"/>
      <c r="E396" s="793">
        <f>$E$8</f>
        <v>0</v>
      </c>
      <c r="F396" s="794"/>
      <c r="G396" s="794"/>
      <c r="H396" s="794"/>
      <c r="I396" s="795"/>
    </row>
    <row r="397" spans="2:9" x14ac:dyDescent="0.35">
      <c r="B397" s="790" t="s">
        <v>637</v>
      </c>
      <c r="C397" s="791"/>
      <c r="D397" s="792"/>
      <c r="E397" s="796" t="str">
        <f>SYNTHESE!AB12</f>
        <v>Date</v>
      </c>
      <c r="F397" s="797"/>
      <c r="G397" s="797"/>
      <c r="H397" s="797"/>
      <c r="I397" s="798"/>
    </row>
    <row r="399" spans="2:9" ht="15.5" x14ac:dyDescent="0.35">
      <c r="B399" s="820" t="s">
        <v>636</v>
      </c>
      <c r="C399" s="820"/>
      <c r="D399" s="820"/>
    </row>
    <row r="400" spans="2:9" ht="9.65" customHeight="1" x14ac:dyDescent="0.35"/>
    <row r="401" spans="2:29" ht="21" x14ac:dyDescent="0.5">
      <c r="B401" s="516" t="s">
        <v>19</v>
      </c>
    </row>
    <row r="402" spans="2:29" ht="21" x14ac:dyDescent="0.5">
      <c r="B402" s="516" t="s">
        <v>19</v>
      </c>
    </row>
    <row r="404" spans="2:29" ht="15.5" x14ac:dyDescent="0.35">
      <c r="B404" s="820" t="s">
        <v>635</v>
      </c>
      <c r="C404" s="820"/>
      <c r="D404" s="820"/>
    </row>
    <row r="405" spans="2:29" ht="6" customHeight="1" x14ac:dyDescent="0.35"/>
    <row r="406" spans="2:29" ht="14.5" customHeight="1" x14ac:dyDescent="0.35">
      <c r="B406" s="833" t="s">
        <v>634</v>
      </c>
      <c r="C406" s="831"/>
      <c r="D406" s="831"/>
      <c r="E406" s="831" t="s">
        <v>633</v>
      </c>
      <c r="F406" s="831"/>
      <c r="G406" s="591" t="s">
        <v>632</v>
      </c>
      <c r="H406" s="831" t="s">
        <v>631</v>
      </c>
      <c r="I406" s="832"/>
      <c r="J406" s="514"/>
    </row>
    <row r="407" spans="2:29" ht="6" customHeight="1" x14ac:dyDescent="0.35">
      <c r="B407" s="515"/>
      <c r="C407" s="515"/>
      <c r="D407" s="515"/>
      <c r="E407" s="515"/>
      <c r="F407" s="515"/>
      <c r="G407" s="515"/>
      <c r="H407" s="515"/>
      <c r="I407" s="515"/>
      <c r="J407" s="514"/>
    </row>
    <row r="408" spans="2:29" ht="31.4" customHeight="1" x14ac:dyDescent="0.35">
      <c r="B408" s="816" t="e">
        <f>'Récap PA'!T3</f>
        <v>#N/A</v>
      </c>
      <c r="C408" s="817"/>
      <c r="D408" s="817"/>
      <c r="E408" s="818"/>
      <c r="F408" s="818"/>
      <c r="G408" s="593"/>
      <c r="H408" s="818"/>
      <c r="I408" s="819"/>
      <c r="J408" s="512"/>
    </row>
    <row r="409" spans="2:29" ht="31.4" customHeight="1" x14ac:dyDescent="0.35">
      <c r="B409" s="813" t="s">
        <v>649</v>
      </c>
      <c r="C409" s="814"/>
      <c r="D409" s="814"/>
      <c r="E409" s="814"/>
      <c r="F409" s="814"/>
      <c r="G409" s="814"/>
      <c r="H409" s="814"/>
      <c r="I409" s="815"/>
      <c r="J409" s="511"/>
    </row>
    <row r="410" spans="2:29" ht="6" customHeight="1" x14ac:dyDescent="0.35">
      <c r="B410" s="513"/>
      <c r="C410" s="513"/>
      <c r="D410" s="513"/>
      <c r="E410" s="513"/>
      <c r="F410" s="513"/>
      <c r="G410" s="513"/>
      <c r="H410" s="513"/>
      <c r="I410" s="513"/>
      <c r="J410" s="511"/>
    </row>
    <row r="411" spans="2:29" ht="31.4" customHeight="1" x14ac:dyDescent="0.35">
      <c r="B411" s="816" t="e">
        <f>'Récap PA'!T4</f>
        <v>#N/A</v>
      </c>
      <c r="C411" s="817"/>
      <c r="D411" s="817"/>
      <c r="E411" s="818"/>
      <c r="F411" s="818"/>
      <c r="G411" s="593"/>
      <c r="H411" s="818"/>
      <c r="I411" s="819"/>
      <c r="J411" s="512"/>
    </row>
    <row r="412" spans="2:29" ht="31.4" customHeight="1" x14ac:dyDescent="0.35">
      <c r="B412" s="813" t="s">
        <v>649</v>
      </c>
      <c r="C412" s="814"/>
      <c r="D412" s="814"/>
      <c r="E412" s="814"/>
      <c r="F412" s="814"/>
      <c r="G412" s="814"/>
      <c r="H412" s="814"/>
      <c r="I412" s="815"/>
      <c r="J412" s="511"/>
      <c r="L412"/>
      <c r="M412"/>
      <c r="N412"/>
      <c r="O412"/>
      <c r="P412"/>
      <c r="Q412"/>
      <c r="R412"/>
      <c r="S412"/>
      <c r="T412"/>
      <c r="U412"/>
      <c r="V412"/>
      <c r="W412"/>
      <c r="X412"/>
      <c r="Y412"/>
      <c r="Z412"/>
      <c r="AA412"/>
      <c r="AB412"/>
      <c r="AC412"/>
    </row>
    <row r="413" spans="2:29" ht="6" customHeight="1" x14ac:dyDescent="0.35">
      <c r="B413" s="513"/>
      <c r="C413" s="513"/>
      <c r="D413" s="513"/>
      <c r="E413" s="513"/>
      <c r="F413" s="513"/>
      <c r="G413" s="513"/>
      <c r="H413" s="513"/>
      <c r="I413" s="513"/>
      <c r="J413" s="511"/>
      <c r="L413"/>
      <c r="M413"/>
      <c r="N413"/>
      <c r="O413"/>
      <c r="P413"/>
      <c r="Q413"/>
      <c r="R413"/>
      <c r="S413"/>
      <c r="T413"/>
      <c r="U413"/>
      <c r="V413"/>
      <c r="W413"/>
      <c r="X413"/>
      <c r="Y413"/>
      <c r="Z413"/>
      <c r="AA413"/>
      <c r="AB413"/>
      <c r="AC413"/>
    </row>
    <row r="414" spans="2:29" ht="31.4" customHeight="1" x14ac:dyDescent="0.35">
      <c r="B414" s="816" t="e">
        <f>'Récap PA'!T5</f>
        <v>#N/A</v>
      </c>
      <c r="C414" s="817"/>
      <c r="D414" s="817"/>
      <c r="E414" s="818"/>
      <c r="F414" s="818"/>
      <c r="G414" s="593"/>
      <c r="H414" s="818"/>
      <c r="I414" s="819"/>
      <c r="J414" s="512"/>
      <c r="L414"/>
      <c r="M414"/>
      <c r="N414"/>
      <c r="O414"/>
      <c r="P414"/>
      <c r="Q414"/>
      <c r="R414"/>
      <c r="S414"/>
      <c r="T414"/>
      <c r="U414"/>
      <c r="V414"/>
      <c r="W414"/>
      <c r="X414"/>
      <c r="Y414"/>
      <c r="Z414"/>
      <c r="AA414"/>
      <c r="AB414"/>
      <c r="AC414"/>
    </row>
    <row r="415" spans="2:29" ht="31.4" customHeight="1" x14ac:dyDescent="0.35">
      <c r="B415" s="813" t="s">
        <v>649</v>
      </c>
      <c r="C415" s="814"/>
      <c r="D415" s="814"/>
      <c r="E415" s="814"/>
      <c r="F415" s="814"/>
      <c r="G415" s="814"/>
      <c r="H415" s="814"/>
      <c r="I415" s="815"/>
      <c r="J415" s="511"/>
      <c r="L415"/>
      <c r="M415"/>
      <c r="N415"/>
      <c r="O415"/>
      <c r="P415"/>
      <c r="Q415"/>
      <c r="R415"/>
      <c r="S415"/>
      <c r="T415"/>
      <c r="U415"/>
      <c r="V415"/>
      <c r="W415"/>
      <c r="X415"/>
      <c r="Y415"/>
      <c r="Z415"/>
      <c r="AA415"/>
      <c r="AB415"/>
      <c r="AC415"/>
    </row>
    <row r="416" spans="2:29" ht="6" customHeight="1" x14ac:dyDescent="0.35">
      <c r="B416" s="513"/>
      <c r="C416" s="513"/>
      <c r="D416" s="513"/>
      <c r="E416" s="513"/>
      <c r="F416" s="513"/>
      <c r="G416" s="513"/>
      <c r="H416" s="513"/>
      <c r="I416" s="513"/>
      <c r="J416" s="511"/>
      <c r="L416"/>
      <c r="M416"/>
      <c r="N416"/>
      <c r="O416"/>
      <c r="P416"/>
      <c r="Q416"/>
      <c r="R416"/>
      <c r="S416"/>
      <c r="T416"/>
      <c r="U416"/>
      <c r="V416"/>
      <c r="W416"/>
      <c r="X416"/>
      <c r="Y416"/>
      <c r="Z416"/>
      <c r="AA416"/>
      <c r="AB416"/>
      <c r="AC416"/>
    </row>
    <row r="417" spans="2:29" ht="31.4" customHeight="1" x14ac:dyDescent="0.35">
      <c r="B417" s="816" t="e">
        <f>'Récap PA'!T6</f>
        <v>#N/A</v>
      </c>
      <c r="C417" s="817"/>
      <c r="D417" s="817"/>
      <c r="E417" s="818"/>
      <c r="F417" s="818"/>
      <c r="G417" s="593"/>
      <c r="H417" s="818"/>
      <c r="I417" s="819"/>
      <c r="J417" s="512"/>
      <c r="L417"/>
      <c r="M417"/>
      <c r="N417"/>
      <c r="O417"/>
      <c r="P417"/>
      <c r="Q417"/>
      <c r="R417"/>
      <c r="S417"/>
      <c r="T417"/>
      <c r="U417"/>
      <c r="V417"/>
      <c r="W417"/>
      <c r="X417"/>
      <c r="Y417"/>
      <c r="Z417"/>
      <c r="AA417"/>
      <c r="AB417"/>
      <c r="AC417"/>
    </row>
    <row r="418" spans="2:29" ht="31.4" customHeight="1" x14ac:dyDescent="0.35">
      <c r="B418" s="813" t="s">
        <v>649</v>
      </c>
      <c r="C418" s="814"/>
      <c r="D418" s="814"/>
      <c r="E418" s="814"/>
      <c r="F418" s="814"/>
      <c r="G418" s="814"/>
      <c r="H418" s="814"/>
      <c r="I418" s="815"/>
      <c r="J418" s="511"/>
      <c r="L418"/>
      <c r="M418"/>
      <c r="N418"/>
      <c r="O418"/>
      <c r="P418"/>
      <c r="Q418"/>
      <c r="R418"/>
      <c r="S418"/>
      <c r="T418"/>
      <c r="U418"/>
      <c r="V418"/>
      <c r="W418"/>
      <c r="X418"/>
      <c r="Y418"/>
      <c r="Z418"/>
      <c r="AA418"/>
      <c r="AB418"/>
      <c r="AC418"/>
    </row>
    <row r="419" spans="2:29" ht="6" customHeight="1" x14ac:dyDescent="0.35">
      <c r="B419" s="513"/>
      <c r="C419" s="513"/>
      <c r="D419" s="513"/>
      <c r="E419" s="513"/>
      <c r="F419" s="513"/>
      <c r="G419" s="513"/>
      <c r="H419" s="513"/>
      <c r="I419" s="513"/>
      <c r="J419" s="511"/>
      <c r="L419"/>
      <c r="M419"/>
      <c r="N419"/>
      <c r="O419"/>
      <c r="P419"/>
      <c r="Q419"/>
      <c r="R419"/>
      <c r="S419"/>
      <c r="T419"/>
      <c r="U419"/>
      <c r="V419"/>
      <c r="W419"/>
      <c r="X419"/>
      <c r="Y419"/>
      <c r="Z419"/>
      <c r="AA419"/>
      <c r="AB419"/>
      <c r="AC419"/>
    </row>
    <row r="420" spans="2:29" ht="31.4" customHeight="1" x14ac:dyDescent="0.35">
      <c r="B420" s="816" t="e">
        <f>'Récap PA'!T7</f>
        <v>#N/A</v>
      </c>
      <c r="C420" s="817"/>
      <c r="D420" s="817"/>
      <c r="E420" s="818"/>
      <c r="F420" s="818"/>
      <c r="G420" s="593"/>
      <c r="H420" s="818"/>
      <c r="I420" s="819"/>
      <c r="J420" s="512"/>
      <c r="L420"/>
      <c r="M420"/>
      <c r="N420"/>
      <c r="O420"/>
      <c r="P420"/>
      <c r="Q420"/>
      <c r="R420"/>
      <c r="S420"/>
      <c r="T420"/>
      <c r="U420"/>
      <c r="V420"/>
      <c r="W420"/>
      <c r="X420"/>
      <c r="Y420"/>
      <c r="Z420"/>
      <c r="AA420"/>
      <c r="AB420"/>
      <c r="AC420"/>
    </row>
    <row r="421" spans="2:29" ht="31.4" customHeight="1" x14ac:dyDescent="0.35">
      <c r="B421" s="813" t="s">
        <v>649</v>
      </c>
      <c r="C421" s="814"/>
      <c r="D421" s="814"/>
      <c r="E421" s="814"/>
      <c r="F421" s="814"/>
      <c r="G421" s="814"/>
      <c r="H421" s="814"/>
      <c r="I421" s="815"/>
      <c r="J421" s="511"/>
      <c r="L421"/>
      <c r="M421"/>
      <c r="N421"/>
      <c r="O421"/>
      <c r="P421"/>
      <c r="Q421"/>
      <c r="R421"/>
      <c r="S421"/>
      <c r="T421"/>
      <c r="U421"/>
      <c r="V421"/>
      <c r="W421"/>
      <c r="X421"/>
      <c r="Y421"/>
      <c r="Z421"/>
      <c r="AA421"/>
      <c r="AB421"/>
      <c r="AC421"/>
    </row>
    <row r="422" spans="2:29" ht="6" customHeight="1" x14ac:dyDescent="0.35">
      <c r="B422" s="513"/>
      <c r="C422" s="513"/>
      <c r="D422" s="513"/>
      <c r="E422" s="513"/>
      <c r="F422" s="513"/>
      <c r="G422" s="513"/>
      <c r="H422" s="513"/>
      <c r="I422" s="513"/>
      <c r="J422" s="511"/>
      <c r="L422"/>
      <c r="M422"/>
      <c r="N422"/>
      <c r="O422"/>
      <c r="P422"/>
      <c r="Q422"/>
      <c r="R422"/>
      <c r="S422"/>
      <c r="T422"/>
      <c r="U422"/>
      <c r="V422"/>
      <c r="W422"/>
      <c r="X422"/>
      <c r="Y422"/>
      <c r="Z422"/>
      <c r="AA422"/>
      <c r="AB422"/>
      <c r="AC422"/>
    </row>
    <row r="423" spans="2:29" ht="31.4" customHeight="1" x14ac:dyDescent="0.35">
      <c r="B423" s="816" t="e">
        <f>'Récap PA'!T8</f>
        <v>#N/A</v>
      </c>
      <c r="C423" s="817"/>
      <c r="D423" s="817"/>
      <c r="E423" s="818"/>
      <c r="F423" s="818"/>
      <c r="G423" s="593"/>
      <c r="H423" s="818"/>
      <c r="I423" s="819"/>
      <c r="J423" s="512"/>
      <c r="L423"/>
      <c r="M423"/>
      <c r="N423"/>
      <c r="O423"/>
      <c r="P423"/>
      <c r="Q423"/>
      <c r="R423"/>
      <c r="S423"/>
      <c r="T423"/>
      <c r="U423"/>
      <c r="V423"/>
      <c r="W423"/>
      <c r="X423"/>
      <c r="Y423"/>
      <c r="Z423"/>
      <c r="AA423"/>
      <c r="AB423"/>
      <c r="AC423"/>
    </row>
    <row r="424" spans="2:29" ht="31.4" customHeight="1" x14ac:dyDescent="0.35">
      <c r="B424" s="813" t="s">
        <v>649</v>
      </c>
      <c r="C424" s="814"/>
      <c r="D424" s="814"/>
      <c r="E424" s="814"/>
      <c r="F424" s="814"/>
      <c r="G424" s="814"/>
      <c r="H424" s="814"/>
      <c r="I424" s="815"/>
      <c r="J424" s="511"/>
      <c r="L424"/>
      <c r="M424"/>
      <c r="N424"/>
      <c r="O424"/>
      <c r="P424"/>
      <c r="Q424"/>
      <c r="R424"/>
      <c r="S424"/>
      <c r="T424"/>
      <c r="U424"/>
      <c r="V424"/>
      <c r="W424"/>
      <c r="X424"/>
      <c r="Y424"/>
      <c r="Z424"/>
      <c r="AA424"/>
      <c r="AB424"/>
      <c r="AC424"/>
    </row>
    <row r="425" spans="2:29" x14ac:dyDescent="0.35">
      <c r="L425"/>
      <c r="M425"/>
      <c r="N425"/>
      <c r="O425"/>
      <c r="P425"/>
      <c r="Q425"/>
      <c r="R425"/>
      <c r="S425"/>
      <c r="T425"/>
      <c r="U425"/>
      <c r="V425"/>
      <c r="W425"/>
      <c r="X425"/>
      <c r="Y425"/>
      <c r="Z425"/>
      <c r="AA425"/>
      <c r="AB425"/>
      <c r="AC425"/>
    </row>
    <row r="426" spans="2:29" ht="15.5" x14ac:dyDescent="0.35">
      <c r="B426" s="820" t="s">
        <v>630</v>
      </c>
      <c r="C426" s="820"/>
      <c r="D426" s="820"/>
      <c r="E426" s="821"/>
      <c r="F426" s="821"/>
      <c r="G426" s="821"/>
      <c r="H426" s="821"/>
      <c r="I426" s="821"/>
      <c r="L426"/>
      <c r="M426"/>
      <c r="N426"/>
      <c r="O426"/>
      <c r="P426"/>
      <c r="Q426"/>
      <c r="R426"/>
      <c r="S426"/>
      <c r="T426"/>
      <c r="U426"/>
      <c r="V426"/>
      <c r="W426"/>
      <c r="X426"/>
      <c r="Y426"/>
      <c r="Z426"/>
      <c r="AA426"/>
      <c r="AB426"/>
      <c r="AC426"/>
    </row>
    <row r="427" spans="2:29" x14ac:dyDescent="0.35">
      <c r="L427"/>
      <c r="M427"/>
      <c r="N427"/>
      <c r="O427"/>
      <c r="P427"/>
      <c r="Q427"/>
      <c r="R427"/>
      <c r="S427"/>
      <c r="T427"/>
      <c r="U427"/>
      <c r="V427"/>
      <c r="W427"/>
      <c r="X427"/>
      <c r="Y427"/>
      <c r="Z427"/>
      <c r="AA427"/>
      <c r="AB427"/>
      <c r="AC427"/>
    </row>
    <row r="428" spans="2:29" x14ac:dyDescent="0.35">
      <c r="L428"/>
      <c r="M428"/>
      <c r="N428"/>
      <c r="O428"/>
      <c r="P428"/>
      <c r="Q428"/>
      <c r="R428"/>
      <c r="S428"/>
      <c r="T428"/>
      <c r="U428"/>
      <c r="V428"/>
      <c r="W428"/>
      <c r="X428"/>
      <c r="Y428"/>
      <c r="Z428"/>
      <c r="AA428"/>
      <c r="AB428"/>
      <c r="AC428"/>
    </row>
    <row r="429" spans="2:29" x14ac:dyDescent="0.35">
      <c r="L429"/>
      <c r="M429"/>
      <c r="N429"/>
      <c r="O429"/>
      <c r="P429"/>
      <c r="Q429"/>
      <c r="R429"/>
      <c r="S429"/>
      <c r="T429"/>
      <c r="U429"/>
      <c r="V429"/>
      <c r="W429"/>
      <c r="X429"/>
      <c r="Y429"/>
      <c r="Z429"/>
      <c r="AA429"/>
      <c r="AB429"/>
      <c r="AC429"/>
    </row>
    <row r="430" spans="2:29" x14ac:dyDescent="0.35">
      <c r="L430"/>
      <c r="M430"/>
      <c r="N430"/>
      <c r="O430"/>
      <c r="P430"/>
      <c r="Q430"/>
      <c r="R430"/>
      <c r="S430"/>
      <c r="T430"/>
      <c r="U430"/>
      <c r="V430"/>
      <c r="W430"/>
      <c r="X430"/>
      <c r="Y430"/>
      <c r="Z430"/>
      <c r="AA430"/>
      <c r="AB430"/>
      <c r="AC430"/>
    </row>
    <row r="431" spans="2:29" x14ac:dyDescent="0.35">
      <c r="L431"/>
      <c r="M431"/>
      <c r="N431"/>
      <c r="O431"/>
      <c r="P431"/>
      <c r="Q431"/>
      <c r="R431"/>
      <c r="S431"/>
      <c r="T431"/>
      <c r="U431"/>
      <c r="V431"/>
      <c r="W431"/>
      <c r="X431"/>
      <c r="Y431"/>
      <c r="Z431"/>
      <c r="AA431"/>
      <c r="AB431"/>
      <c r="AC431"/>
    </row>
    <row r="432" spans="2:29" x14ac:dyDescent="0.35">
      <c r="L432"/>
      <c r="M432"/>
      <c r="N432"/>
      <c r="O432"/>
      <c r="P432"/>
      <c r="Q432"/>
      <c r="R432"/>
      <c r="S432"/>
      <c r="T432"/>
      <c r="U432"/>
      <c r="V432"/>
      <c r="W432"/>
      <c r="X432"/>
      <c r="Y432"/>
      <c r="Z432"/>
      <c r="AA432"/>
      <c r="AB432"/>
      <c r="AC432"/>
    </row>
    <row r="433" spans="1:29" x14ac:dyDescent="0.35">
      <c r="A433" s="510"/>
      <c r="B433" s="510"/>
      <c r="C433" s="510"/>
      <c r="D433" s="510"/>
      <c r="E433" s="510"/>
      <c r="F433" s="510"/>
      <c r="G433" s="510"/>
      <c r="H433" s="510"/>
      <c r="I433" s="510"/>
      <c r="J433" s="510"/>
      <c r="L433"/>
      <c r="M433"/>
      <c r="N433"/>
      <c r="O433"/>
      <c r="P433"/>
      <c r="Q433"/>
      <c r="R433"/>
      <c r="S433"/>
      <c r="T433"/>
      <c r="U433"/>
      <c r="V433"/>
      <c r="W433"/>
      <c r="X433"/>
      <c r="Y433"/>
      <c r="Z433"/>
      <c r="AA433"/>
      <c r="AB433"/>
      <c r="AC433"/>
    </row>
    <row r="434" spans="1:29" x14ac:dyDescent="0.35">
      <c r="A434" s="510"/>
      <c r="B434" s="510"/>
      <c r="C434" s="510"/>
      <c r="D434" s="510"/>
      <c r="E434" s="510"/>
      <c r="F434" s="510"/>
      <c r="G434" s="510"/>
      <c r="H434" s="510"/>
      <c r="I434" s="510"/>
      <c r="J434" s="510"/>
      <c r="L434"/>
      <c r="M434"/>
      <c r="N434"/>
      <c r="O434"/>
      <c r="P434"/>
      <c r="Q434"/>
      <c r="R434"/>
      <c r="S434"/>
      <c r="T434"/>
      <c r="U434"/>
      <c r="V434"/>
      <c r="W434"/>
      <c r="X434"/>
      <c r="Y434"/>
      <c r="Z434"/>
      <c r="AA434"/>
      <c r="AB434"/>
      <c r="AC434"/>
    </row>
    <row r="435" spans="1:29" x14ac:dyDescent="0.35">
      <c r="A435" s="510"/>
      <c r="B435" s="510"/>
      <c r="C435" s="510"/>
      <c r="D435" s="841" t="s">
        <v>629</v>
      </c>
      <c r="E435" s="841"/>
      <c r="F435" s="841"/>
      <c r="G435" s="841"/>
      <c r="H435" s="510"/>
      <c r="I435" s="510"/>
      <c r="J435" s="510"/>
      <c r="L435"/>
      <c r="M435"/>
      <c r="N435"/>
      <c r="O435"/>
      <c r="P435"/>
      <c r="Q435"/>
      <c r="R435"/>
      <c r="S435"/>
      <c r="T435"/>
      <c r="U435"/>
      <c r="V435"/>
      <c r="W435"/>
      <c r="X435"/>
      <c r="Y435"/>
      <c r="Z435"/>
      <c r="AA435"/>
      <c r="AB435"/>
      <c r="AC435"/>
    </row>
    <row r="436" spans="1:29" x14ac:dyDescent="0.35">
      <c r="A436" s="510"/>
      <c r="B436" s="510"/>
      <c r="C436" s="510"/>
      <c r="D436" s="510"/>
      <c r="E436" s="510"/>
      <c r="F436" s="510"/>
      <c r="G436" s="510"/>
      <c r="H436" s="510"/>
      <c r="I436" s="510"/>
      <c r="J436" s="510"/>
      <c r="L436"/>
      <c r="M436"/>
      <c r="N436"/>
      <c r="O436"/>
      <c r="P436"/>
      <c r="Q436"/>
      <c r="R436"/>
      <c r="S436"/>
      <c r="T436"/>
      <c r="U436"/>
      <c r="V436"/>
      <c r="W436"/>
      <c r="X436"/>
      <c r="Y436"/>
      <c r="Z436"/>
      <c r="AA436"/>
      <c r="AB436"/>
      <c r="AC436"/>
    </row>
    <row r="437" spans="1:29" ht="24" customHeight="1" x14ac:dyDescent="0.35">
      <c r="A437" s="510"/>
      <c r="B437" s="822" t="s">
        <v>628</v>
      </c>
      <c r="C437" s="823"/>
      <c r="D437" s="823" t="s">
        <v>627</v>
      </c>
      <c r="E437" s="823"/>
      <c r="F437" s="823"/>
      <c r="G437" s="823"/>
      <c r="H437" s="823"/>
      <c r="I437" s="824"/>
      <c r="J437" s="510"/>
      <c r="L437" s="616" t="str">
        <f>SYNTHESE!C16</f>
        <v/>
      </c>
      <c r="M437" s="616" t="str">
        <f>SYNTHESE!B16</f>
        <v/>
      </c>
      <c r="N437"/>
      <c r="O437"/>
      <c r="P437"/>
      <c r="Q437"/>
      <c r="R437"/>
      <c r="S437"/>
      <c r="T437"/>
      <c r="U437"/>
      <c r="V437"/>
      <c r="W437"/>
      <c r="X437"/>
      <c r="Y437"/>
      <c r="Z437"/>
      <c r="AA437"/>
      <c r="AB437"/>
      <c r="AC437"/>
    </row>
    <row r="438" spans="1:29" s="6" customFormat="1" ht="30" customHeight="1" x14ac:dyDescent="0.35">
      <c r="A438" s="592"/>
      <c r="B438" s="807" t="e">
        <f>IF(G20="Oui",VLOOKUP(D438,$L$437:$M$689,2,FALSE),"")</f>
        <v>#N/A</v>
      </c>
      <c r="C438" s="805"/>
      <c r="D438" s="805" t="e">
        <f>IF(G20="Oui",B20,"")</f>
        <v>#N/A</v>
      </c>
      <c r="E438" s="805"/>
      <c r="F438" s="805"/>
      <c r="G438" s="805"/>
      <c r="H438" s="805"/>
      <c r="I438" s="806"/>
      <c r="J438" s="592"/>
      <c r="K438" s="4"/>
      <c r="L438" s="616" t="str">
        <f>SYNTHESE!C17</f>
        <v/>
      </c>
      <c r="M438" s="616" t="str">
        <f>SYNTHESE!B17</f>
        <v/>
      </c>
    </row>
    <row r="439" spans="1:29" s="6" customFormat="1" ht="30" customHeight="1" x14ac:dyDescent="0.35">
      <c r="A439" s="592"/>
      <c r="B439" s="799" t="str">
        <f>IF(G23="Oui",VLOOKUP(D439,$L$437:$M$689,2,FALSE),"")</f>
        <v/>
      </c>
      <c r="C439" s="800"/>
      <c r="D439" s="800" t="str">
        <f>IF(G23="Oui",B23,"")</f>
        <v/>
      </c>
      <c r="E439" s="800"/>
      <c r="F439" s="800"/>
      <c r="G439" s="800"/>
      <c r="H439" s="800"/>
      <c r="I439" s="801"/>
      <c r="J439" s="592"/>
      <c r="K439" s="4"/>
      <c r="L439" s="616" t="str">
        <f>SYNTHESE!C18</f>
        <v/>
      </c>
      <c r="M439" s="616" t="str">
        <f>SYNTHESE!B18</f>
        <v/>
      </c>
    </row>
    <row r="440" spans="1:29" s="6" customFormat="1" ht="30" customHeight="1" x14ac:dyDescent="0.35">
      <c r="A440" s="592"/>
      <c r="B440" s="808" t="str">
        <f>IF(G26="Oui",VLOOKUP(D440,$L$437:$M$689,2,FALSE),"")</f>
        <v/>
      </c>
      <c r="C440" s="809"/>
      <c r="D440" s="810" t="str">
        <f>IF(G26="Oui",B26,"")</f>
        <v/>
      </c>
      <c r="E440" s="811"/>
      <c r="F440" s="811"/>
      <c r="G440" s="811"/>
      <c r="H440" s="811"/>
      <c r="I440" s="812"/>
      <c r="J440" s="592"/>
      <c r="K440" s="4"/>
      <c r="L440" s="616" t="str">
        <f>SYNTHESE!C19</f>
        <v/>
      </c>
      <c r="M440" s="616" t="str">
        <f>SYNTHESE!B19</f>
        <v/>
      </c>
    </row>
    <row r="441" spans="1:29" s="6" customFormat="1" ht="30" customHeight="1" x14ac:dyDescent="0.35">
      <c r="A441" s="592"/>
      <c r="B441" s="808" t="e">
        <f>IF(G29="Oui",VLOOKUP(D441,$L$437:$M$689,2,FALSE),"")</f>
        <v>#N/A</v>
      </c>
      <c r="C441" s="809"/>
      <c r="D441" s="810" t="e">
        <f>IF(G29="Oui",B29,"")</f>
        <v>#N/A</v>
      </c>
      <c r="E441" s="811"/>
      <c r="F441" s="811"/>
      <c r="G441" s="811"/>
      <c r="H441" s="811"/>
      <c r="I441" s="812"/>
      <c r="J441" s="592"/>
      <c r="K441" s="4"/>
      <c r="L441" s="616" t="str">
        <f>SYNTHESE!C20</f>
        <v/>
      </c>
      <c r="M441" s="616" t="str">
        <f>SYNTHESE!B20</f>
        <v/>
      </c>
    </row>
    <row r="442" spans="1:29" s="6" customFormat="1" ht="30" customHeight="1" x14ac:dyDescent="0.35">
      <c r="A442" s="592"/>
      <c r="B442" s="808" t="str">
        <f>IF(G32="Oui",VLOOKUP(D442,$L$437:$M$689,2,FALSE),"")</f>
        <v/>
      </c>
      <c r="C442" s="809"/>
      <c r="D442" s="810" t="str">
        <f>IF(G32="Oui",B32,"")</f>
        <v/>
      </c>
      <c r="E442" s="811"/>
      <c r="F442" s="811"/>
      <c r="G442" s="811"/>
      <c r="H442" s="811"/>
      <c r="I442" s="812"/>
      <c r="J442" s="592"/>
      <c r="K442" s="4"/>
      <c r="L442" s="616" t="str">
        <f>SYNTHESE!C26</f>
        <v/>
      </c>
      <c r="M442" s="616" t="str">
        <f>SYNTHESE!B26</f>
        <v/>
      </c>
    </row>
    <row r="443" spans="1:29" s="6" customFormat="1" ht="30" customHeight="1" x14ac:dyDescent="0.35">
      <c r="A443" s="592"/>
      <c r="B443" s="799" t="str">
        <f>IF(G35="Oui",VLOOKUP(D443,$L$437:$M$689,2,FALSE),"")</f>
        <v/>
      </c>
      <c r="C443" s="800"/>
      <c r="D443" s="800" t="str">
        <f>IF(G35="Oui",B35,"")</f>
        <v/>
      </c>
      <c r="E443" s="800"/>
      <c r="F443" s="800"/>
      <c r="G443" s="800"/>
      <c r="H443" s="800"/>
      <c r="I443" s="801"/>
      <c r="J443" s="592"/>
      <c r="K443" s="4"/>
      <c r="L443" s="616" t="str">
        <f>SYNTHESE!C27</f>
        <v/>
      </c>
      <c r="M443" s="616" t="str">
        <f>SYNTHESE!B27</f>
        <v/>
      </c>
    </row>
    <row r="444" spans="1:29" s="6" customFormat="1" ht="30" customHeight="1" x14ac:dyDescent="0.35">
      <c r="A444" s="592"/>
      <c r="B444" s="799" t="e">
        <f>IF(G62="Oui",VLOOKUP(D444,$L$437:$M$689,2,FALSE),"")</f>
        <v>#N/A</v>
      </c>
      <c r="C444" s="800"/>
      <c r="D444" s="800" t="e">
        <f>IF(G62="Oui",B62,"")</f>
        <v>#N/A</v>
      </c>
      <c r="E444" s="800"/>
      <c r="F444" s="800"/>
      <c r="G444" s="800"/>
      <c r="H444" s="800"/>
      <c r="I444" s="801"/>
      <c r="J444" s="592"/>
      <c r="K444" s="4"/>
      <c r="L444" s="616" t="str">
        <f>SYNTHESE!C28</f>
        <v/>
      </c>
      <c r="M444" s="616" t="str">
        <f>SYNTHESE!B28</f>
        <v/>
      </c>
    </row>
    <row r="445" spans="1:29" s="6" customFormat="1" ht="30" customHeight="1" x14ac:dyDescent="0.35">
      <c r="A445" s="592"/>
      <c r="B445" s="799" t="e">
        <f>IF(G65="Oui",VLOOKUP(D445,$L$437:$M$689,2,FALSE),"")</f>
        <v>#N/A</v>
      </c>
      <c r="C445" s="800"/>
      <c r="D445" s="800" t="e">
        <f>IF(G65="Oui",B65,"")</f>
        <v>#N/A</v>
      </c>
      <c r="E445" s="800"/>
      <c r="F445" s="800"/>
      <c r="G445" s="800"/>
      <c r="H445" s="800"/>
      <c r="I445" s="801"/>
      <c r="J445" s="592"/>
      <c r="K445" s="4"/>
      <c r="L445" s="616" t="str">
        <f>SYNTHESE!C29</f>
        <v>AMO Contrat d'exploitation des équipements CVC</v>
      </c>
      <c r="M445" s="616" t="str">
        <f>SYNTHESE!B29</f>
        <v>Etudes</v>
      </c>
    </row>
    <row r="446" spans="1:29" s="6" customFormat="1" ht="30" customHeight="1" x14ac:dyDescent="0.35">
      <c r="A446" s="592"/>
      <c r="B446" s="799" t="e">
        <f>IF(G68="Oui",VLOOKUP(D446,$L$437:$M$689,2,FALSE),"")</f>
        <v>#N/A</v>
      </c>
      <c r="C446" s="800"/>
      <c r="D446" s="800" t="e">
        <f>IF(G68="Oui",B68,"")</f>
        <v>#N/A</v>
      </c>
      <c r="E446" s="800"/>
      <c r="F446" s="800"/>
      <c r="G446" s="800"/>
      <c r="H446" s="800"/>
      <c r="I446" s="801"/>
      <c r="J446" s="592"/>
      <c r="K446" s="4"/>
      <c r="L446" s="616" t="str">
        <f>SYNTHESE!C30</f>
        <v/>
      </c>
      <c r="M446" s="616" t="str">
        <f>SYNTHESE!B30</f>
        <v/>
      </c>
    </row>
    <row r="447" spans="1:29" s="6" customFormat="1" ht="30" customHeight="1" x14ac:dyDescent="0.35">
      <c r="A447" s="592"/>
      <c r="B447" s="799" t="str">
        <f>IF(G71="Oui",VLOOKUP(D447,$L$437:$M$689,2,FALSE),"")</f>
        <v/>
      </c>
      <c r="C447" s="800"/>
      <c r="D447" s="800" t="str">
        <f>IF(G71="Oui",B71,"")</f>
        <v/>
      </c>
      <c r="E447" s="800"/>
      <c r="F447" s="800"/>
      <c r="G447" s="800"/>
      <c r="H447" s="800"/>
      <c r="I447" s="801"/>
      <c r="J447" s="592"/>
      <c r="K447" s="4"/>
      <c r="L447" s="616" t="str">
        <f>SYNTHESE!C31</f>
        <v/>
      </c>
      <c r="M447" s="616" t="str">
        <f>SYNTHESE!B31</f>
        <v/>
      </c>
    </row>
    <row r="448" spans="1:29" s="6" customFormat="1" ht="30" customHeight="1" x14ac:dyDescent="0.35">
      <c r="A448" s="592"/>
      <c r="B448" s="799" t="str">
        <f>IF(G74="Oui",VLOOKUP(D448,$L$437:$M$689,2,FALSE),"")</f>
        <v/>
      </c>
      <c r="C448" s="800"/>
      <c r="D448" s="800" t="str">
        <f>IF(74="Oui",B74,"")</f>
        <v/>
      </c>
      <c r="E448" s="800"/>
      <c r="F448" s="800"/>
      <c r="G448" s="800"/>
      <c r="H448" s="800"/>
      <c r="I448" s="801"/>
      <c r="J448" s="592"/>
      <c r="K448" s="4"/>
      <c r="L448" s="616" t="str">
        <f>SYNTHESE!C32</f>
        <v>Contrat d'exploitation CVC - Clause intéressement</v>
      </c>
      <c r="M448" s="616" t="str">
        <f>SYNTHESE!B32</f>
        <v>Contrats</v>
      </c>
    </row>
    <row r="449" spans="1:29" s="6" customFormat="1" ht="30" customHeight="1" x14ac:dyDescent="0.35">
      <c r="A449" s="592"/>
      <c r="B449" s="799" t="str">
        <f>IF(G77="Oui",VLOOKUP(D449,$L$437:$M$689,2,FALSE),"")</f>
        <v/>
      </c>
      <c r="C449" s="800"/>
      <c r="D449" s="800" t="str">
        <f>IF(G77="Oui",B77,"")</f>
        <v/>
      </c>
      <c r="E449" s="800"/>
      <c r="F449" s="800"/>
      <c r="G449" s="800"/>
      <c r="H449" s="800"/>
      <c r="I449" s="801"/>
      <c r="J449" s="592"/>
      <c r="K449" s="4"/>
      <c r="L449" s="616" t="str">
        <f>SYNTHESE!C33</f>
        <v>Contrat d'exploitation CVC - Solliciter le prestataire maintenance</v>
      </c>
      <c r="M449" s="616" t="str">
        <f>SYNTHESE!B33</f>
        <v>Contrats</v>
      </c>
    </row>
    <row r="450" spans="1:29" s="6" customFormat="1" ht="30" customHeight="1" x14ac:dyDescent="0.35">
      <c r="A450" s="592"/>
      <c r="B450" s="799" t="str">
        <f>IF(G105="Oui",VLOOKUP(D450,$L$437:$M$689,2,FALSE),"")</f>
        <v/>
      </c>
      <c r="C450" s="800"/>
      <c r="D450" s="800" t="str">
        <f>IF(G105="Oui",B105,"")</f>
        <v/>
      </c>
      <c r="E450" s="800"/>
      <c r="F450" s="800"/>
      <c r="G450" s="800"/>
      <c r="H450" s="800"/>
      <c r="I450" s="801"/>
      <c r="J450" s="592"/>
      <c r="K450" s="4"/>
      <c r="L450" s="616" t="str">
        <f>SYNTHESE!C34</f>
        <v/>
      </c>
      <c r="M450" s="616" t="str">
        <f>SYNTHESE!B34</f>
        <v/>
      </c>
    </row>
    <row r="451" spans="1:29" s="6" customFormat="1" ht="30" customHeight="1" x14ac:dyDescent="0.35">
      <c r="A451" s="592"/>
      <c r="B451" s="799" t="str">
        <f>IF(G108="Oui",VLOOKUP(D451,$L$437:$M$689,2,FALSE),"")</f>
        <v/>
      </c>
      <c r="C451" s="800"/>
      <c r="D451" s="800" t="str">
        <f>IF(G108="Oui",B108,"")</f>
        <v/>
      </c>
      <c r="E451" s="800"/>
      <c r="F451" s="800"/>
      <c r="G451" s="800"/>
      <c r="H451" s="800"/>
      <c r="I451" s="801"/>
      <c r="J451" s="592"/>
      <c r="K451" s="4"/>
      <c r="L451" s="616" t="str">
        <f>SYNTHESE!C35</f>
        <v xml:space="preserve">Contrat d'exploitation CVC - Demander les zoning hydraulique et aéraulique </v>
      </c>
      <c r="M451" s="616" t="str">
        <f>SYNTHESE!B35</f>
        <v>Contrats</v>
      </c>
    </row>
    <row r="452" spans="1:29" s="6" customFormat="1" ht="30" customHeight="1" x14ac:dyDescent="0.35">
      <c r="A452" s="592"/>
      <c r="B452" s="799" t="str">
        <f>IF(G111="Oui",VLOOKUP(D452,$L$437:$M$689,2,FALSE),"")</f>
        <v/>
      </c>
      <c r="C452" s="800"/>
      <c r="D452" s="800" t="str">
        <f>IF(G111="Oui",B111,"")</f>
        <v/>
      </c>
      <c r="E452" s="800"/>
      <c r="F452" s="800"/>
      <c r="G452" s="800"/>
      <c r="H452" s="800"/>
      <c r="I452" s="801"/>
      <c r="J452" s="592"/>
      <c r="K452" s="4"/>
      <c r="L452" s="616" t="str">
        <f>SYNTHESE!C36</f>
        <v/>
      </c>
      <c r="M452" s="616" t="str">
        <f>SYNTHESE!B36</f>
        <v/>
      </c>
    </row>
    <row r="453" spans="1:29" s="6" customFormat="1" ht="30" customHeight="1" x14ac:dyDescent="0.35">
      <c r="A453" s="592"/>
      <c r="B453" s="799" t="str">
        <f>IF(G114="Oui",VLOOKUP(D453,$L$437:$M$689,2,FALSE),"")</f>
        <v/>
      </c>
      <c r="C453" s="800"/>
      <c r="D453" s="800" t="str">
        <f>IF(G114="Oui",B114,"")</f>
        <v/>
      </c>
      <c r="E453" s="800"/>
      <c r="F453" s="800"/>
      <c r="G453" s="800"/>
      <c r="H453" s="800"/>
      <c r="I453" s="801"/>
      <c r="J453" s="592"/>
      <c r="K453" s="4"/>
      <c r="L453" s="616" t="str">
        <f>SYNTHESE!C37</f>
        <v>Contrat énergie - Electricité - Analyser corrélation P souscrite vs P atteinte</v>
      </c>
      <c r="M453" s="616" t="str">
        <f>SYNTHESE!B37</f>
        <v>Contrats</v>
      </c>
    </row>
    <row r="454" spans="1:29" s="6" customFormat="1" ht="30" customHeight="1" x14ac:dyDescent="0.35">
      <c r="A454" s="592"/>
      <c r="B454" s="799" t="str">
        <f>IF(G117="Oui",VLOOKUP(D454,$L$437:$M$689,2,FALSE),"")</f>
        <v/>
      </c>
      <c r="C454" s="800"/>
      <c r="D454" s="800" t="str">
        <f>IF(G117="Oui",B117,"")</f>
        <v/>
      </c>
      <c r="E454" s="800"/>
      <c r="F454" s="800"/>
      <c r="G454" s="800"/>
      <c r="H454" s="800"/>
      <c r="I454" s="801"/>
      <c r="J454" s="592"/>
      <c r="K454" s="4"/>
      <c r="L454" s="616" t="str">
        <f>SYNTHESE!C38</f>
        <v>Contrat énergie - Electricité - Analyser le talon électrique : Jour vs Nuit</v>
      </c>
      <c r="M454" s="616" t="str">
        <f>SYNTHESE!B38</f>
        <v>Contrats</v>
      </c>
    </row>
    <row r="455" spans="1:29" s="6" customFormat="1" ht="30" customHeight="1" x14ac:dyDescent="0.35">
      <c r="A455" s="592"/>
      <c r="B455" s="799" t="str">
        <f>IF(G120="Oui",VLOOKUP(D455,$L$437:$M$689,2,FALSE),"")</f>
        <v/>
      </c>
      <c r="C455" s="800"/>
      <c r="D455" s="800" t="str">
        <f>IF(G120="Oui",B120,"")</f>
        <v/>
      </c>
      <c r="E455" s="800"/>
      <c r="F455" s="800"/>
      <c r="G455" s="800"/>
      <c r="H455" s="800"/>
      <c r="I455" s="801"/>
      <c r="J455" s="592"/>
      <c r="K455" s="4"/>
      <c r="L455" s="616" t="str">
        <f>SYNTHESE!C40</f>
        <v>Contrat énergie - Thermique - Analyser contrat</v>
      </c>
      <c r="M455" s="616" t="str">
        <f>SYNTHESE!B40</f>
        <v>Contrats</v>
      </c>
    </row>
    <row r="456" spans="1:29" s="6" customFormat="1" ht="30" customHeight="1" x14ac:dyDescent="0.35">
      <c r="A456" s="592"/>
      <c r="B456" s="799" t="str">
        <f>IF(G149="Oui",VLOOKUP(D456,$L$437:$M$689,2,FALSE),"")</f>
        <v/>
      </c>
      <c r="C456" s="800"/>
      <c r="D456" s="800" t="str">
        <f>IF(G149="Oui",B149,"")</f>
        <v/>
      </c>
      <c r="E456" s="800"/>
      <c r="F456" s="800"/>
      <c r="G456" s="800"/>
      <c r="H456" s="800"/>
      <c r="I456" s="801"/>
      <c r="J456" s="592"/>
      <c r="K456" s="4"/>
      <c r="L456" s="616" t="str">
        <f>SYNTHESE!C41</f>
        <v>Achat groupé d'énergie - Se faire accompagner (Centrale achat, syndicat énergie, …)</v>
      </c>
      <c r="M456" s="616" t="str">
        <f>SYNTHESE!B41</f>
        <v>Contrats</v>
      </c>
      <c r="N456" s="4"/>
      <c r="O456" s="4"/>
      <c r="P456" s="4"/>
      <c r="Q456" s="4"/>
      <c r="R456" s="4"/>
      <c r="S456" s="4"/>
      <c r="T456" s="4"/>
      <c r="U456" s="4"/>
      <c r="V456" s="4"/>
      <c r="W456" s="4"/>
      <c r="X456" s="4"/>
      <c r="Y456" s="4"/>
      <c r="Z456" s="4"/>
      <c r="AA456" s="4"/>
      <c r="AB456" s="4"/>
      <c r="AC456" s="4"/>
    </row>
    <row r="457" spans="1:29" s="6" customFormat="1" ht="30" customHeight="1" x14ac:dyDescent="0.35">
      <c r="A457" s="592"/>
      <c r="B457" s="799" t="str">
        <f>IF(G152="Oui",VLOOKUP(D457,$L$437:$M$689,2,FALSE),"")</f>
        <v/>
      </c>
      <c r="C457" s="800"/>
      <c r="D457" s="800" t="str">
        <f>IF(G152="Oui",B152,"")</f>
        <v/>
      </c>
      <c r="E457" s="800"/>
      <c r="F457" s="800"/>
      <c r="G457" s="800"/>
      <c r="H457" s="800"/>
      <c r="I457" s="801"/>
      <c r="J457" s="592"/>
      <c r="K457" s="4"/>
      <c r="L457" s="616" t="str">
        <f>SYNTHESE!C42</f>
        <v>Mettre en place un "référent énergie" en interne</v>
      </c>
      <c r="M457" s="616" t="str">
        <f>SYNTHESE!B42</f>
        <v>Plan de comptage</v>
      </c>
      <c r="N457" s="4"/>
      <c r="O457" s="4"/>
      <c r="P457" s="4"/>
      <c r="Q457" s="4"/>
      <c r="R457" s="4"/>
      <c r="S457" s="4"/>
      <c r="T457" s="4"/>
      <c r="U457" s="4"/>
      <c r="V457" s="4"/>
      <c r="W457" s="4"/>
      <c r="X457" s="4"/>
      <c r="Y457" s="4"/>
      <c r="Z457" s="4"/>
      <c r="AA457" s="4"/>
      <c r="AB457" s="4"/>
      <c r="AC457" s="4"/>
    </row>
    <row r="458" spans="1:29" s="6" customFormat="1" ht="30" customHeight="1" x14ac:dyDescent="0.35">
      <c r="A458" s="592"/>
      <c r="B458" s="799" t="str">
        <f>IF(G155="Oui",VLOOKUP(D458,$L$437:$M$689,2,FALSE),"")</f>
        <v/>
      </c>
      <c r="C458" s="800"/>
      <c r="D458" s="800" t="str">
        <f>IF(G155="Oui",B155,"")</f>
        <v/>
      </c>
      <c r="E458" s="800"/>
      <c r="F458" s="800"/>
      <c r="G458" s="800"/>
      <c r="H458" s="800"/>
      <c r="I458" s="801"/>
      <c r="J458" s="592"/>
      <c r="K458" s="4"/>
      <c r="L458" s="616" t="str">
        <f>SYNTHESE!C43</f>
        <v>Mettre en place un suivi énergétique</v>
      </c>
      <c r="M458" s="616" t="str">
        <f>SYNTHESE!B43</f>
        <v>Plan de comptage</v>
      </c>
      <c r="N458" s="4"/>
      <c r="O458" s="4"/>
      <c r="P458" s="4"/>
      <c r="Q458" s="4"/>
      <c r="R458" s="4"/>
      <c r="S458" s="4"/>
      <c r="T458" s="4"/>
      <c r="U458" s="4"/>
      <c r="V458" s="4"/>
      <c r="W458" s="4"/>
      <c r="X458" s="4"/>
      <c r="Y458" s="4"/>
      <c r="Z458" s="4"/>
      <c r="AA458" s="4"/>
      <c r="AB458" s="4"/>
      <c r="AC458" s="4"/>
    </row>
    <row r="459" spans="1:29" s="6" customFormat="1" ht="30" customHeight="1" x14ac:dyDescent="0.35">
      <c r="A459" s="592"/>
      <c r="B459" s="799" t="str">
        <f>IF(G158="Oui",VLOOKUP(D459,$L$437:$M$689,2,FALSE),"")</f>
        <v/>
      </c>
      <c r="C459" s="800"/>
      <c r="D459" s="800" t="str">
        <f>IF(G158="Oui",B158,"")</f>
        <v/>
      </c>
      <c r="E459" s="800"/>
      <c r="F459" s="800"/>
      <c r="G459" s="800"/>
      <c r="H459" s="800"/>
      <c r="I459" s="801"/>
      <c r="J459" s="592"/>
      <c r="K459" s="4"/>
      <c r="L459" s="616" t="str">
        <f>SYNTHESE!C44</f>
        <v/>
      </c>
      <c r="M459" s="616" t="str">
        <f>SYNTHESE!B44</f>
        <v/>
      </c>
      <c r="N459" s="4"/>
      <c r="O459" s="4"/>
      <c r="P459" s="4"/>
      <c r="Q459" s="4"/>
      <c r="R459" s="4"/>
      <c r="S459" s="4"/>
      <c r="T459" s="4"/>
      <c r="U459" s="4"/>
      <c r="V459" s="4"/>
      <c r="W459" s="4"/>
      <c r="X459" s="4"/>
      <c r="Y459" s="4"/>
      <c r="Z459" s="4"/>
      <c r="AA459" s="4"/>
      <c r="AB459" s="4"/>
      <c r="AC459" s="4"/>
    </row>
    <row r="460" spans="1:29" s="6" customFormat="1" ht="30" customHeight="1" x14ac:dyDescent="0.35">
      <c r="A460" s="592"/>
      <c r="B460" s="799" t="str">
        <f>IF(G161="Oui",VLOOKUP(D460,$L$437:$M$689,2,FALSE),"")</f>
        <v/>
      </c>
      <c r="C460" s="800"/>
      <c r="D460" s="800" t="str">
        <f>IF(G161="Oui",B161,"")</f>
        <v/>
      </c>
      <c r="E460" s="800"/>
      <c r="F460" s="800"/>
      <c r="G460" s="800"/>
      <c r="H460" s="800"/>
      <c r="I460" s="801"/>
      <c r="J460" s="592"/>
      <c r="K460" s="4"/>
      <c r="L460" s="616" t="str">
        <f>SYNTHESE!C45</f>
        <v/>
      </c>
      <c r="M460" s="616" t="str">
        <f>SYNTHESE!B45</f>
        <v/>
      </c>
      <c r="N460" s="4"/>
      <c r="O460" s="4"/>
      <c r="P460" s="4"/>
      <c r="Q460" s="4"/>
      <c r="R460" s="4"/>
      <c r="S460" s="4"/>
      <c r="T460" s="4"/>
      <c r="U460" s="4"/>
      <c r="V460" s="4"/>
      <c r="W460" s="4"/>
      <c r="X460" s="4"/>
      <c r="Y460" s="4"/>
      <c r="Z460" s="4"/>
      <c r="AA460" s="4"/>
      <c r="AB460" s="4"/>
      <c r="AC460" s="4"/>
    </row>
    <row r="461" spans="1:29" s="6" customFormat="1" ht="30" customHeight="1" x14ac:dyDescent="0.35">
      <c r="A461" s="592"/>
      <c r="B461" s="799" t="str">
        <f>IF(G164="Oui",VLOOKUP(D461,$L$437:$M$689,2,FALSE),"")</f>
        <v/>
      </c>
      <c r="C461" s="800"/>
      <c r="D461" s="800" t="str">
        <f>IF(G164="Oui",B164,"")</f>
        <v/>
      </c>
      <c r="E461" s="800"/>
      <c r="F461" s="800"/>
      <c r="G461" s="800"/>
      <c r="H461" s="800"/>
      <c r="I461" s="801"/>
      <c r="J461" s="592"/>
      <c r="K461" s="4"/>
      <c r="L461" s="616" t="str">
        <f>SYNTHESE!C47</f>
        <v>Mettre en place une campagne de mesure (sondes de température)</v>
      </c>
      <c r="M461" s="616" t="str">
        <f>SYNTHESE!B47</f>
        <v>Plan de comptage</v>
      </c>
      <c r="N461" s="4"/>
      <c r="O461" s="4"/>
      <c r="P461" s="4"/>
      <c r="Q461" s="4"/>
      <c r="R461" s="4"/>
      <c r="S461" s="4"/>
      <c r="T461" s="4"/>
      <c r="U461" s="4"/>
      <c r="V461" s="4"/>
      <c r="W461" s="4"/>
      <c r="X461" s="4"/>
      <c r="Y461" s="4"/>
      <c r="Z461" s="4"/>
      <c r="AA461" s="4"/>
      <c r="AB461" s="4"/>
      <c r="AC461" s="4"/>
    </row>
    <row r="462" spans="1:29" s="6" customFormat="1" ht="30" customHeight="1" x14ac:dyDescent="0.35">
      <c r="A462" s="592"/>
      <c r="B462" s="799" t="str">
        <f>IF(G192="Oui",VLOOKUP(D462,$L$437:$M$689,2,FALSE),"")</f>
        <v/>
      </c>
      <c r="C462" s="800"/>
      <c r="D462" s="800" t="str">
        <f>IF(G192="Oui",B192,"")</f>
        <v/>
      </c>
      <c r="E462" s="800"/>
      <c r="F462" s="800"/>
      <c r="G462" s="800"/>
      <c r="H462" s="800"/>
      <c r="I462" s="801"/>
      <c r="J462" s="592"/>
      <c r="K462" s="4"/>
      <c r="L462" s="616" t="str">
        <f>SYNTHESE!C48</f>
        <v/>
      </c>
      <c r="M462" s="616" t="str">
        <f>SYNTHESE!B48</f>
        <v/>
      </c>
      <c r="N462" s="4"/>
      <c r="O462" s="4"/>
      <c r="P462" s="4"/>
      <c r="Q462" s="4"/>
      <c r="R462" s="4"/>
      <c r="S462" s="4"/>
      <c r="T462" s="4"/>
      <c r="U462" s="4"/>
      <c r="V462" s="4"/>
      <c r="W462" s="4"/>
      <c r="X462" s="4"/>
      <c r="Y462" s="4"/>
      <c r="Z462" s="4"/>
      <c r="AA462" s="4"/>
      <c r="AB462" s="4"/>
      <c r="AC462" s="4"/>
    </row>
    <row r="463" spans="1:29" s="6" customFormat="1" ht="30" customHeight="1" x14ac:dyDescent="0.35">
      <c r="A463" s="592"/>
      <c r="B463" s="799" t="str">
        <f>IF(G195="Oui",VLOOKUP(D463,$L$437:$M$689,2,FALSE),"")</f>
        <v/>
      </c>
      <c r="C463" s="800"/>
      <c r="D463" s="800" t="str">
        <f>IF(G195="Oui",B195,"")</f>
        <v/>
      </c>
      <c r="E463" s="800"/>
      <c r="F463" s="800"/>
      <c r="G463" s="800"/>
      <c r="H463" s="800"/>
      <c r="I463" s="801"/>
      <c r="J463" s="592"/>
      <c r="K463" s="4"/>
      <c r="L463" s="616" t="str">
        <f>SYNTHESE!C49</f>
        <v/>
      </c>
      <c r="M463" s="616" t="str">
        <f>SYNTHESE!B49</f>
        <v/>
      </c>
      <c r="N463" s="4"/>
      <c r="O463" s="4"/>
      <c r="P463" s="4"/>
      <c r="Q463" s="4"/>
      <c r="R463" s="4"/>
      <c r="S463" s="4"/>
      <c r="T463" s="4"/>
      <c r="U463" s="4"/>
      <c r="V463" s="4"/>
      <c r="W463" s="4"/>
      <c r="X463" s="4"/>
      <c r="Y463" s="4"/>
      <c r="Z463" s="4"/>
      <c r="AA463" s="4"/>
      <c r="AB463" s="4"/>
      <c r="AC463" s="4"/>
    </row>
    <row r="464" spans="1:29" s="6" customFormat="1" ht="30" customHeight="1" x14ac:dyDescent="0.35">
      <c r="A464" s="592"/>
      <c r="B464" s="799" t="str">
        <f>IF(G198="Oui",VLOOKUP(D464,$L$437:$M$689,2,FALSE),"")</f>
        <v/>
      </c>
      <c r="C464" s="800"/>
      <c r="D464" s="800" t="str">
        <f>IF(G198="Oui",B198,"")</f>
        <v/>
      </c>
      <c r="E464" s="800"/>
      <c r="F464" s="800"/>
      <c r="G464" s="800"/>
      <c r="H464" s="800"/>
      <c r="I464" s="801"/>
      <c r="J464" s="592"/>
      <c r="K464" s="4"/>
      <c r="L464" s="616" t="str">
        <f>SYNTHESE!C50</f>
        <v/>
      </c>
      <c r="M464" s="616" t="str">
        <f>SYNTHESE!B50</f>
        <v/>
      </c>
      <c r="N464" s="4"/>
      <c r="O464" s="4"/>
      <c r="P464" s="4"/>
      <c r="Q464" s="4"/>
      <c r="R464" s="4"/>
      <c r="S464" s="4"/>
      <c r="T464" s="4"/>
      <c r="U464" s="4"/>
      <c r="V464" s="4"/>
      <c r="W464" s="4"/>
      <c r="X464" s="4"/>
      <c r="Y464" s="4"/>
      <c r="Z464" s="4"/>
      <c r="AA464" s="4"/>
      <c r="AB464" s="4"/>
      <c r="AC464" s="4"/>
    </row>
    <row r="465" spans="1:29" s="6" customFormat="1" ht="30" customHeight="1" x14ac:dyDescent="0.35">
      <c r="A465" s="592"/>
      <c r="B465" s="799" t="str">
        <f>IF(G201="Oui",VLOOKUP(D465,$L$437:$M$689,2,FALSE),"")</f>
        <v/>
      </c>
      <c r="C465" s="800"/>
      <c r="D465" s="800" t="str">
        <f>IF(G201="Oui",B201,"")</f>
        <v/>
      </c>
      <c r="E465" s="800"/>
      <c r="F465" s="800"/>
      <c r="G465" s="800"/>
      <c r="H465" s="800"/>
      <c r="I465" s="801"/>
      <c r="J465" s="592"/>
      <c r="K465" s="4"/>
      <c r="L465" s="616" t="str">
        <f>SYNTHESE!C51</f>
        <v>Recenser les compteurs et sous-compteurs</v>
      </c>
      <c r="M465" s="616" t="str">
        <f>SYNTHESE!B51</f>
        <v>Plan de comptage</v>
      </c>
      <c r="N465" s="4"/>
      <c r="O465" s="4"/>
      <c r="P465" s="4"/>
      <c r="Q465" s="4"/>
      <c r="R465" s="4"/>
      <c r="S465" s="4"/>
      <c r="T465" s="4"/>
      <c r="U465" s="4"/>
      <c r="V465" s="4"/>
      <c r="W465" s="4"/>
      <c r="X465" s="4"/>
      <c r="Y465" s="4"/>
      <c r="Z465" s="4"/>
      <c r="AA465" s="4"/>
      <c r="AB465" s="4"/>
      <c r="AC465" s="4"/>
    </row>
    <row r="466" spans="1:29" s="6" customFormat="1" ht="30" customHeight="1" x14ac:dyDescent="0.35">
      <c r="A466" s="592"/>
      <c r="B466" s="799" t="str">
        <f>IF(G204="Oui",VLOOKUP(D466,$L$437:$M$689,2,FALSE),"")</f>
        <v/>
      </c>
      <c r="C466" s="800"/>
      <c r="D466" s="800" t="str">
        <f>IF(G204="Oui",B204,"")</f>
        <v/>
      </c>
      <c r="E466" s="800"/>
      <c r="F466" s="800"/>
      <c r="G466" s="800"/>
      <c r="H466" s="800"/>
      <c r="I466" s="801"/>
      <c r="J466" s="592"/>
      <c r="K466" s="4"/>
      <c r="L466" s="616" t="str">
        <f>SYNTHESE!C52</f>
        <v>Compteurs généraux : Relever les index</v>
      </c>
      <c r="M466" s="616" t="str">
        <f>SYNTHESE!B52</f>
        <v>Plan de comptage</v>
      </c>
      <c r="N466" s="4"/>
      <c r="O466" s="4"/>
      <c r="P466" s="4"/>
      <c r="Q466" s="4"/>
      <c r="R466" s="4"/>
      <c r="S466" s="4"/>
      <c r="T466" s="4"/>
      <c r="U466" s="4"/>
      <c r="V466" s="4"/>
      <c r="W466" s="4"/>
      <c r="X466" s="4"/>
      <c r="Y466" s="4"/>
      <c r="Z466" s="4"/>
      <c r="AA466" s="4"/>
      <c r="AB466" s="4"/>
      <c r="AC466" s="4"/>
    </row>
    <row r="467" spans="1:29" s="6" customFormat="1" ht="30" customHeight="1" x14ac:dyDescent="0.35">
      <c r="A467" s="592"/>
      <c r="B467" s="799" t="str">
        <f>IF(G207="Oui",VLOOKUP(D467,$L$437:$M$689,2,FALSE),"")</f>
        <v/>
      </c>
      <c r="C467" s="800"/>
      <c r="D467" s="800" t="str">
        <f>IF(G207="Oui",B207,"")</f>
        <v/>
      </c>
      <c r="E467" s="800"/>
      <c r="F467" s="800"/>
      <c r="G467" s="800"/>
      <c r="H467" s="800"/>
      <c r="I467" s="801"/>
      <c r="J467" s="592"/>
      <c r="K467" s="4"/>
      <c r="L467" s="616" t="str">
        <f>SYNTHESE!C53</f>
        <v>Sous-compteurs : Relever les index</v>
      </c>
      <c r="M467" s="616" t="str">
        <f>SYNTHESE!B53</f>
        <v>Plan de comptage</v>
      </c>
      <c r="N467" s="4"/>
      <c r="O467" s="4"/>
      <c r="P467" s="4"/>
      <c r="Q467" s="4"/>
      <c r="R467" s="4"/>
      <c r="S467" s="4"/>
      <c r="T467" s="4"/>
      <c r="U467" s="4"/>
      <c r="V467" s="4"/>
      <c r="W467" s="4"/>
      <c r="X467" s="4"/>
      <c r="Y467" s="4"/>
      <c r="Z467" s="4"/>
      <c r="AA467" s="4"/>
      <c r="AB467" s="4"/>
      <c r="AC467" s="4"/>
    </row>
    <row r="468" spans="1:29" s="6" customFormat="1" ht="30" customHeight="1" x14ac:dyDescent="0.35">
      <c r="A468" s="592"/>
      <c r="B468" s="799" t="str">
        <f>IF(G235="Oui",VLOOKUP(D468,$L$437:$M$689,2,FALSE),"")</f>
        <v/>
      </c>
      <c r="C468" s="800"/>
      <c r="D468" s="800" t="str">
        <f>IF(G235="Oui",B235,"")</f>
        <v/>
      </c>
      <c r="E468" s="800"/>
      <c r="F468" s="800"/>
      <c r="G468" s="800"/>
      <c r="H468" s="800"/>
      <c r="I468" s="801"/>
      <c r="J468" s="592"/>
      <c r="K468" s="4"/>
      <c r="L468" s="616" t="str">
        <f>SYNTHESE!C54</f>
        <v>Factures énergétiques : Saisir les consommations indiquées</v>
      </c>
      <c r="M468" s="616" t="str">
        <f>SYNTHESE!B54</f>
        <v>Plan de comptage</v>
      </c>
      <c r="N468" s="4"/>
      <c r="O468" s="4"/>
      <c r="P468" s="4"/>
      <c r="Q468" s="4"/>
      <c r="R468" s="4"/>
      <c r="S468" s="4"/>
      <c r="T468" s="4"/>
      <c r="U468" s="4"/>
      <c r="V468" s="4"/>
      <c r="W468" s="4"/>
      <c r="X468" s="4"/>
      <c r="Y468" s="4"/>
      <c r="Z468" s="4"/>
      <c r="AA468" s="4"/>
      <c r="AB468" s="4"/>
      <c r="AC468" s="4"/>
    </row>
    <row r="469" spans="1:29" s="6" customFormat="1" ht="30" customHeight="1" x14ac:dyDescent="0.35">
      <c r="A469" s="592"/>
      <c r="B469" s="799" t="str">
        <f>IF(G238="Oui",VLOOKUP(D469,$L$437:$M$689,2,FALSE),"")</f>
        <v/>
      </c>
      <c r="C469" s="800"/>
      <c r="D469" s="800" t="str">
        <f>IF(G238="Oui",B238,"")</f>
        <v/>
      </c>
      <c r="E469" s="800"/>
      <c r="F469" s="800"/>
      <c r="G469" s="800"/>
      <c r="H469" s="800"/>
      <c r="I469" s="801"/>
      <c r="J469" s="592"/>
      <c r="K469" s="4"/>
      <c r="L469" s="616" t="str">
        <f>SYNTHESE!C55</f>
        <v/>
      </c>
      <c r="M469" s="616" t="str">
        <f>SYNTHESE!B55</f>
        <v/>
      </c>
      <c r="N469" s="4"/>
      <c r="O469" s="4"/>
      <c r="P469" s="4"/>
      <c r="Q469" s="4"/>
      <c r="R469" s="4"/>
      <c r="S469" s="4"/>
      <c r="T469" s="4"/>
      <c r="U469" s="4"/>
      <c r="V469" s="4"/>
      <c r="W469" s="4"/>
      <c r="X469" s="4"/>
      <c r="Y469" s="4"/>
      <c r="Z469" s="4"/>
      <c r="AA469" s="4"/>
      <c r="AB469" s="4"/>
      <c r="AC469" s="4"/>
    </row>
    <row r="470" spans="1:29" s="6" customFormat="1" ht="30" customHeight="1" x14ac:dyDescent="0.35">
      <c r="A470" s="592"/>
      <c r="B470" s="799" t="str">
        <f>IF(G241="Oui",VLOOKUP(D470,$L$437:$M$689,2,FALSE),"")</f>
        <v/>
      </c>
      <c r="C470" s="800"/>
      <c r="D470" s="800" t="str">
        <f>IF(G241="Oui",B241,"")</f>
        <v/>
      </c>
      <c r="E470" s="800"/>
      <c r="F470" s="800"/>
      <c r="G470" s="800"/>
      <c r="H470" s="800"/>
      <c r="I470" s="801"/>
      <c r="J470" s="592"/>
      <c r="K470" s="4"/>
      <c r="L470" s="616" t="str">
        <f>SYNTHESE!C56</f>
        <v/>
      </c>
      <c r="M470" s="616" t="str">
        <f>SYNTHESE!B56</f>
        <v/>
      </c>
      <c r="N470" s="4"/>
      <c r="O470" s="4"/>
      <c r="P470" s="4"/>
      <c r="Q470" s="4"/>
      <c r="R470" s="4"/>
      <c r="S470" s="4"/>
      <c r="T470" s="4"/>
      <c r="U470" s="4"/>
      <c r="V470" s="4"/>
      <c r="W470" s="4"/>
      <c r="X470" s="4"/>
      <c r="Y470" s="4"/>
      <c r="Z470" s="4"/>
      <c r="AA470" s="4"/>
      <c r="AB470" s="4"/>
      <c r="AC470" s="4"/>
    </row>
    <row r="471" spans="1:29" s="6" customFormat="1" ht="30" customHeight="1" x14ac:dyDescent="0.35">
      <c r="A471" s="592"/>
      <c r="B471" s="799" t="str">
        <f>IF(G244="Oui",VLOOKUP(D471,$L$437:$M$689,2,FALSE),"")</f>
        <v/>
      </c>
      <c r="C471" s="800"/>
      <c r="D471" s="800" t="str">
        <f>IF(G244="Oui",B244,"")</f>
        <v/>
      </c>
      <c r="E471" s="800"/>
      <c r="F471" s="800"/>
      <c r="G471" s="800"/>
      <c r="H471" s="800"/>
      <c r="I471" s="801"/>
      <c r="J471" s="592"/>
      <c r="K471" s="4"/>
      <c r="L471" s="616" t="str">
        <f>SYNTHESE!C57</f>
        <v/>
      </c>
      <c r="M471" s="616" t="str">
        <f>SYNTHESE!B57</f>
        <v/>
      </c>
      <c r="N471" s="4"/>
      <c r="O471" s="4"/>
      <c r="P471" s="4"/>
      <c r="Q471" s="4"/>
      <c r="R471" s="4"/>
      <c r="S471" s="4"/>
      <c r="T471" s="4"/>
      <c r="U471" s="4"/>
      <c r="V471" s="4"/>
      <c r="W471" s="4"/>
      <c r="X471" s="4"/>
      <c r="Y471" s="4"/>
      <c r="Z471" s="4"/>
      <c r="AA471" s="4"/>
      <c r="AB471" s="4"/>
      <c r="AC471" s="4"/>
    </row>
    <row r="472" spans="1:29" s="6" customFormat="1" ht="30" customHeight="1" x14ac:dyDescent="0.35">
      <c r="A472" s="592"/>
      <c r="B472" s="799" t="str">
        <f>IF(G247="Oui",VLOOKUP(D472,$L$437:$M$689,2,FALSE),"")</f>
        <v/>
      </c>
      <c r="C472" s="800"/>
      <c r="D472" s="800" t="str">
        <f>IF(G247="Oui",B247,"")</f>
        <v/>
      </c>
      <c r="E472" s="800"/>
      <c r="F472" s="800"/>
      <c r="G472" s="800"/>
      <c r="H472" s="800"/>
      <c r="I472" s="801"/>
      <c r="J472" s="592"/>
      <c r="K472" s="4"/>
      <c r="L472" s="616" t="str">
        <f>SYNTHESE!C58</f>
        <v/>
      </c>
      <c r="M472" s="616" t="str">
        <f>SYNTHESE!B58</f>
        <v/>
      </c>
      <c r="N472" s="4"/>
      <c r="O472" s="4"/>
      <c r="P472" s="4"/>
      <c r="Q472" s="4"/>
      <c r="R472" s="4"/>
      <c r="S472" s="4"/>
      <c r="T472" s="4"/>
      <c r="U472" s="4"/>
      <c r="V472" s="4"/>
      <c r="W472" s="4"/>
      <c r="X472" s="4"/>
      <c r="Y472" s="4"/>
      <c r="Z472" s="4"/>
      <c r="AA472" s="4"/>
      <c r="AB472" s="4"/>
      <c r="AC472" s="4"/>
    </row>
    <row r="473" spans="1:29" s="6" customFormat="1" ht="30" customHeight="1" x14ac:dyDescent="0.35">
      <c r="A473" s="592"/>
      <c r="B473" s="799" t="str">
        <f>IF(G250="Oui",VLOOKUP(D473,$L$437:$M$689,2,FALSE),"")</f>
        <v/>
      </c>
      <c r="C473" s="800"/>
      <c r="D473" s="800" t="str">
        <f>IF(G250="Oui",B250,"")</f>
        <v/>
      </c>
      <c r="E473" s="800"/>
      <c r="F473" s="800"/>
      <c r="G473" s="800"/>
      <c r="H473" s="800"/>
      <c r="I473" s="801"/>
      <c r="J473" s="592"/>
      <c r="K473" s="4"/>
      <c r="L473" s="616" t="str">
        <f>SYNTHESE!C59</f>
        <v/>
      </c>
      <c r="M473" s="616" t="str">
        <f>SYNTHESE!B59</f>
        <v/>
      </c>
      <c r="N473" s="4"/>
      <c r="O473" s="4"/>
      <c r="P473" s="4"/>
      <c r="Q473" s="4"/>
      <c r="R473" s="4"/>
      <c r="S473" s="4"/>
      <c r="T473" s="4"/>
      <c r="U473" s="4"/>
      <c r="V473" s="4"/>
      <c r="W473" s="4"/>
      <c r="X473" s="4"/>
      <c r="Y473" s="4"/>
      <c r="Z473" s="4"/>
      <c r="AA473" s="4"/>
      <c r="AB473" s="4"/>
      <c r="AC473" s="4"/>
    </row>
    <row r="474" spans="1:29" s="6" customFormat="1" ht="30" customHeight="1" x14ac:dyDescent="0.35">
      <c r="A474" s="592"/>
      <c r="B474" s="799" t="str">
        <f>IF(G279="Oui",VLOOKUP(D474,$L$437:$M$689,2,FALSE),"")</f>
        <v/>
      </c>
      <c r="C474" s="800"/>
      <c r="D474" s="800" t="str">
        <f>IF(G279="Oui",B279,"")</f>
        <v/>
      </c>
      <c r="E474" s="800"/>
      <c r="F474" s="800"/>
      <c r="G474" s="800"/>
      <c r="H474" s="800"/>
      <c r="I474" s="801"/>
      <c r="J474" s="592"/>
      <c r="K474" s="4"/>
      <c r="L474" s="616" t="str">
        <f>SYNTHESE!C60</f>
        <v>Réaliser un zoning des sous-stations et des réseaux secondaires</v>
      </c>
      <c r="M474" s="616" t="str">
        <f>SYNTHESE!B60</f>
        <v>Chauffage</v>
      </c>
      <c r="N474" s="4"/>
      <c r="O474" s="4"/>
      <c r="P474" s="4"/>
      <c r="Q474" s="4"/>
      <c r="R474" s="4"/>
      <c r="S474" s="4"/>
      <c r="T474" s="4"/>
      <c r="U474" s="4"/>
      <c r="V474" s="4"/>
      <c r="W474" s="4"/>
      <c r="X474" s="4"/>
      <c r="Y474" s="4"/>
      <c r="Z474" s="4"/>
      <c r="AA474" s="4"/>
      <c r="AB474" s="4"/>
      <c r="AC474" s="4"/>
    </row>
    <row r="475" spans="1:29" s="6" customFormat="1" ht="30" customHeight="1" x14ac:dyDescent="0.35">
      <c r="A475" s="592"/>
      <c r="B475" s="799" t="str">
        <f>IF(G282="Oui",VLOOKUP(D475,$L$437:$M$689,2,FALSE),"")</f>
        <v/>
      </c>
      <c r="C475" s="800"/>
      <c r="D475" s="800" t="str">
        <f>IF(G282="Oui",B282,"")</f>
        <v/>
      </c>
      <c r="E475" s="800"/>
      <c r="F475" s="800"/>
      <c r="G475" s="800"/>
      <c r="H475" s="800"/>
      <c r="I475" s="801"/>
      <c r="J475" s="592"/>
      <c r="K475" s="4"/>
      <c r="L475" s="616" t="str">
        <f>SYNTHESE!C61</f>
        <v>Vérifier le bon fonctionnement de la condensation (Chaudière 3 piquages)</v>
      </c>
      <c r="M475" s="616" t="str">
        <f>SYNTHESE!B61</f>
        <v>Chauffage</v>
      </c>
      <c r="N475" s="4"/>
      <c r="O475" s="4"/>
      <c r="P475" s="4"/>
      <c r="Q475" s="4"/>
      <c r="R475" s="4"/>
      <c r="S475" s="4"/>
      <c r="T475" s="4"/>
      <c r="U475" s="4"/>
      <c r="V475" s="4"/>
      <c r="W475" s="4"/>
      <c r="X475" s="4"/>
      <c r="Y475" s="4"/>
      <c r="Z475" s="4"/>
      <c r="AA475" s="4"/>
      <c r="AB475" s="4"/>
      <c r="AC475" s="4"/>
    </row>
    <row r="476" spans="1:29" s="6" customFormat="1" ht="30" customHeight="1" x14ac:dyDescent="0.35">
      <c r="A476" s="592"/>
      <c r="B476" s="799" t="str">
        <f>IF(G285="Oui",VLOOKUP(D476,$L$437:$M$689,2,FALSE),"")</f>
        <v/>
      </c>
      <c r="C476" s="800"/>
      <c r="D476" s="800" t="str">
        <f>IF(G285="Oui",B285,"")</f>
        <v/>
      </c>
      <c r="E476" s="800"/>
      <c r="F476" s="800"/>
      <c r="G476" s="800"/>
      <c r="H476" s="800"/>
      <c r="I476" s="801"/>
      <c r="J476" s="592"/>
      <c r="K476" s="4"/>
      <c r="L476" s="616" t="str">
        <f>SYNTHESE!C62</f>
        <v>Isoler 100% des réseaux linéaires en volume non chauffé</v>
      </c>
      <c r="M476" s="616" t="str">
        <f>SYNTHESE!B62</f>
        <v>Chauffage</v>
      </c>
      <c r="N476" s="4"/>
      <c r="O476" s="4"/>
      <c r="P476" s="4"/>
      <c r="Q476" s="4"/>
      <c r="R476" s="4"/>
      <c r="S476" s="4"/>
      <c r="T476" s="4"/>
      <c r="U476" s="4"/>
      <c r="V476" s="4"/>
      <c r="W476" s="4"/>
      <c r="X476" s="4"/>
      <c r="Y476" s="4"/>
      <c r="Z476" s="4"/>
      <c r="AA476" s="4"/>
      <c r="AB476" s="4"/>
      <c r="AC476" s="4"/>
    </row>
    <row r="477" spans="1:29" s="6" customFormat="1" ht="30" customHeight="1" x14ac:dyDescent="0.35">
      <c r="A477" s="592"/>
      <c r="B477" s="799" t="str">
        <f>IF(G288="Oui",VLOOKUP(D477,$L$437:$M$689,2,FALSE),"")</f>
        <v/>
      </c>
      <c r="C477" s="800"/>
      <c r="D477" s="800" t="str">
        <f>IF(G288="Oui",B288,"")</f>
        <v/>
      </c>
      <c r="E477" s="800"/>
      <c r="F477" s="800"/>
      <c r="G477" s="800"/>
      <c r="H477" s="800"/>
      <c r="I477" s="801"/>
      <c r="J477" s="592"/>
      <c r="K477" s="4"/>
      <c r="L477" s="616" t="str">
        <f>SYNTHESE!C63</f>
        <v>Isoler 100% des points singuliers en volume non chauffé</v>
      </c>
      <c r="M477" s="616" t="str">
        <f>SYNTHESE!B63</f>
        <v>Chauffage</v>
      </c>
      <c r="N477" s="4"/>
      <c r="O477" s="4"/>
      <c r="P477" s="4"/>
      <c r="Q477" s="4"/>
      <c r="R477" s="4"/>
      <c r="S477" s="4"/>
      <c r="T477" s="4"/>
      <c r="U477" s="4"/>
      <c r="V477" s="4"/>
      <c r="W477" s="4"/>
      <c r="X477" s="4"/>
      <c r="Y477" s="4"/>
      <c r="Z477" s="4"/>
      <c r="AA477" s="4"/>
      <c r="AB477" s="4"/>
      <c r="AC477" s="4"/>
    </row>
    <row r="478" spans="1:29" s="6" customFormat="1" ht="30" customHeight="1" x14ac:dyDescent="0.35">
      <c r="A478" s="592"/>
      <c r="B478" s="799" t="str">
        <f>IF(G291="Oui",VLOOKUP(D478,$L$437:$M$689,2,FALSE),"")</f>
        <v/>
      </c>
      <c r="C478" s="800"/>
      <c r="D478" s="800" t="str">
        <f>IF(G291="Oui",B291,"")</f>
        <v/>
      </c>
      <c r="E478" s="800"/>
      <c r="F478" s="800"/>
      <c r="G478" s="800"/>
      <c r="H478" s="800"/>
      <c r="I478" s="801"/>
      <c r="J478" s="592"/>
      <c r="K478" s="4"/>
      <c r="L478" s="616" t="str">
        <f>SYNTHESE!C64</f>
        <v>Installation d'un pot à boue "magnétique" sur le retour chaudière</v>
      </c>
      <c r="M478" s="616" t="str">
        <f>SYNTHESE!B64</f>
        <v>Chauffage</v>
      </c>
      <c r="N478" s="4"/>
      <c r="O478" s="4"/>
      <c r="P478" s="4"/>
      <c r="Q478" s="4"/>
      <c r="R478" s="4"/>
      <c r="S478" s="4"/>
      <c r="T478" s="4"/>
      <c r="U478" s="4"/>
      <c r="V478" s="4"/>
      <c r="W478" s="4"/>
      <c r="X478" s="4"/>
      <c r="Y478" s="4"/>
      <c r="Z478" s="4"/>
      <c r="AA478" s="4"/>
      <c r="AB478" s="4"/>
      <c r="AC478" s="4"/>
    </row>
    <row r="479" spans="1:29" s="6" customFormat="1" ht="30" customHeight="1" x14ac:dyDescent="0.35">
      <c r="A479" s="592"/>
      <c r="B479" s="799" t="str">
        <f>IF(G294="Oui",VLOOKUP(D479,$L$437:$M$689,2,FALSE),"")</f>
        <v/>
      </c>
      <c r="C479" s="800"/>
      <c r="D479" s="800" t="str">
        <f>IF(G294="Oui",B294,"")</f>
        <v/>
      </c>
      <c r="E479" s="800"/>
      <c r="F479" s="800"/>
      <c r="G479" s="800"/>
      <c r="H479" s="800"/>
      <c r="I479" s="801"/>
      <c r="J479" s="592"/>
      <c r="K479" s="4"/>
      <c r="L479" s="616" t="str">
        <f>SYNTHESE!C65</f>
        <v/>
      </c>
      <c r="M479" s="616" t="str">
        <f>SYNTHESE!B65</f>
        <v/>
      </c>
      <c r="N479" s="4"/>
      <c r="O479" s="4"/>
      <c r="P479" s="4"/>
      <c r="Q479" s="4"/>
      <c r="R479" s="4"/>
      <c r="S479" s="4"/>
      <c r="T479" s="4"/>
      <c r="U479" s="4"/>
      <c r="V479" s="4"/>
      <c r="W479" s="4"/>
      <c r="X479" s="4"/>
      <c r="Y479" s="4"/>
      <c r="Z479" s="4"/>
      <c r="AA479" s="4"/>
      <c r="AB479" s="4"/>
      <c r="AC479" s="4"/>
    </row>
    <row r="480" spans="1:29" s="6" customFormat="1" ht="30" customHeight="1" x14ac:dyDescent="0.35">
      <c r="A480" s="592"/>
      <c r="B480" s="799" t="str">
        <f>IF(G322="Oui",VLOOKUP(D480,$L$437:$M$689,2,FALSE),"")</f>
        <v/>
      </c>
      <c r="C480" s="800"/>
      <c r="D480" s="800" t="str">
        <f>IF(G322="Oui",B322,"")</f>
        <v/>
      </c>
      <c r="E480" s="800"/>
      <c r="F480" s="800"/>
      <c r="G480" s="800"/>
      <c r="H480" s="800"/>
      <c r="I480" s="801"/>
      <c r="J480" s="592"/>
      <c r="K480" s="4"/>
      <c r="L480" s="616" t="str">
        <f>SYNTHESE!C67</f>
        <v/>
      </c>
      <c r="M480" s="616" t="str">
        <f>SYNTHESE!B67</f>
        <v/>
      </c>
      <c r="N480" s="4"/>
      <c r="O480" s="4"/>
      <c r="P480" s="4"/>
      <c r="Q480" s="4"/>
      <c r="R480" s="4"/>
      <c r="S480" s="4"/>
      <c r="T480" s="4"/>
      <c r="U480" s="4"/>
      <c r="V480" s="4"/>
      <c r="W480" s="4"/>
      <c r="X480" s="4"/>
      <c r="Y480" s="4"/>
      <c r="Z480" s="4"/>
      <c r="AA480" s="4"/>
      <c r="AB480" s="4"/>
      <c r="AC480" s="4"/>
    </row>
    <row r="481" spans="1:29" s="6" customFormat="1" ht="30" customHeight="1" x14ac:dyDescent="0.35">
      <c r="A481" s="592"/>
      <c r="B481" s="799" t="str">
        <f>IF(G325="Oui",VLOOKUP(D481,$L$437:$M$689,2,FALSE),"")</f>
        <v/>
      </c>
      <c r="C481" s="800"/>
      <c r="D481" s="800" t="str">
        <f>IF(G325="Oui",B325,"")</f>
        <v/>
      </c>
      <c r="E481" s="800"/>
      <c r="F481" s="800"/>
      <c r="G481" s="800"/>
      <c r="H481" s="800"/>
      <c r="I481" s="801"/>
      <c r="J481" s="592"/>
      <c r="K481" s="4"/>
      <c r="L481" s="616" t="str">
        <f>SYNTHESE!C68</f>
        <v/>
      </c>
      <c r="M481" s="616" t="str">
        <f>SYNTHESE!B68</f>
        <v/>
      </c>
      <c r="N481" s="4"/>
      <c r="O481" s="4"/>
      <c r="P481" s="4"/>
      <c r="Q481" s="4"/>
      <c r="R481" s="4"/>
      <c r="S481" s="4"/>
      <c r="T481" s="4"/>
      <c r="U481" s="4"/>
      <c r="V481" s="4"/>
      <c r="W481" s="4"/>
      <c r="X481" s="4"/>
      <c r="Y481" s="4"/>
      <c r="Z481" s="4"/>
      <c r="AA481" s="4"/>
      <c r="AB481" s="4"/>
      <c r="AC481" s="4"/>
    </row>
    <row r="482" spans="1:29" s="6" customFormat="1" ht="30" customHeight="1" x14ac:dyDescent="0.35">
      <c r="A482" s="592"/>
      <c r="B482" s="799" t="str">
        <f>IF(G328="Oui",VLOOKUP(D482,$L$437:$M$689,2,FALSE),"")</f>
        <v/>
      </c>
      <c r="C482" s="800"/>
      <c r="D482" s="800" t="str">
        <f>IF(G328="Oui",B328,"")</f>
        <v/>
      </c>
      <c r="E482" s="800"/>
      <c r="F482" s="800"/>
      <c r="G482" s="800"/>
      <c r="H482" s="800"/>
      <c r="I482" s="801"/>
      <c r="J482" s="592"/>
      <c r="K482" s="4"/>
      <c r="L482" s="616" t="str">
        <f>SYNTHESE!C69</f>
        <v/>
      </c>
      <c r="M482" s="616" t="str">
        <f>SYNTHESE!B69</f>
        <v/>
      </c>
      <c r="N482" s="4"/>
      <c r="O482" s="4"/>
      <c r="P482" s="4"/>
      <c r="Q482" s="4"/>
      <c r="R482" s="4"/>
      <c r="S482" s="4"/>
      <c r="T482" s="4"/>
      <c r="U482" s="4"/>
      <c r="V482" s="4"/>
      <c r="W482" s="4"/>
      <c r="X482" s="4"/>
      <c r="Y482" s="4"/>
      <c r="Z482" s="4"/>
      <c r="AA482" s="4"/>
      <c r="AB482" s="4"/>
      <c r="AC482" s="4"/>
    </row>
    <row r="483" spans="1:29" s="6" customFormat="1" ht="30" customHeight="1" x14ac:dyDescent="0.35">
      <c r="A483" s="592"/>
      <c r="B483" s="799" t="str">
        <f>IF(G331="Oui",VLOOKUP(D483,$L$437:$M$689,2,FALSE),"")</f>
        <v/>
      </c>
      <c r="C483" s="800"/>
      <c r="D483" s="800" t="str">
        <f>IF(G331="Oui",B331,"")</f>
        <v/>
      </c>
      <c r="E483" s="800"/>
      <c r="F483" s="800"/>
      <c r="G483" s="800"/>
      <c r="H483" s="800"/>
      <c r="I483" s="801"/>
      <c r="J483" s="592"/>
      <c r="K483" s="4"/>
      <c r="L483" s="616" t="str">
        <f>SYNTHESE!C70</f>
        <v/>
      </c>
      <c r="M483" s="616" t="str">
        <f>SYNTHESE!B70</f>
        <v/>
      </c>
      <c r="N483" s="4"/>
      <c r="O483" s="4"/>
      <c r="P483" s="4"/>
      <c r="Q483" s="4"/>
      <c r="R483" s="4"/>
      <c r="S483" s="4"/>
      <c r="T483" s="4"/>
      <c r="U483" s="4"/>
      <c r="V483" s="4"/>
      <c r="W483" s="4"/>
      <c r="X483" s="4"/>
      <c r="Y483" s="4"/>
      <c r="Z483" s="4"/>
      <c r="AA483" s="4"/>
      <c r="AB483" s="4"/>
      <c r="AC483" s="4"/>
    </row>
    <row r="484" spans="1:29" s="6" customFormat="1" ht="30" customHeight="1" x14ac:dyDescent="0.35">
      <c r="A484" s="592"/>
      <c r="B484" s="799" t="str">
        <f>IF(G334="Oui",VLOOKUP(D484,$L$437:$M$689,2,FALSE),"")</f>
        <v/>
      </c>
      <c r="C484" s="800"/>
      <c r="D484" s="800" t="str">
        <f>IF(G334="Oui",B334,"")</f>
        <v/>
      </c>
      <c r="E484" s="800"/>
      <c r="F484" s="800"/>
      <c r="G484" s="800"/>
      <c r="H484" s="800"/>
      <c r="I484" s="801"/>
      <c r="J484" s="592"/>
      <c r="K484" s="4"/>
      <c r="L484" s="616" t="str">
        <f>SYNTHESE!C72</f>
        <v/>
      </c>
      <c r="M484" s="616" t="str">
        <f>SYNTHESE!B72</f>
        <v/>
      </c>
      <c r="N484" s="4"/>
      <c r="O484" s="4"/>
      <c r="P484" s="4"/>
      <c r="Q484" s="4"/>
      <c r="R484" s="4"/>
      <c r="S484" s="4"/>
      <c r="T484" s="4"/>
      <c r="U484" s="4"/>
      <c r="V484" s="4"/>
      <c r="W484" s="4"/>
      <c r="X484" s="4"/>
      <c r="Y484" s="4"/>
      <c r="Z484" s="4"/>
      <c r="AA484" s="4"/>
      <c r="AB484" s="4"/>
      <c r="AC484" s="4"/>
    </row>
    <row r="485" spans="1:29" s="6" customFormat="1" ht="30" customHeight="1" x14ac:dyDescent="0.35">
      <c r="A485" s="592"/>
      <c r="B485" s="799" t="str">
        <f>IF(G337="Oui",VLOOKUP(D485,$L$437:$M$689,2,FALSE),"")</f>
        <v/>
      </c>
      <c r="C485" s="800"/>
      <c r="D485" s="800" t="str">
        <f>IF(G337="Oui",B337,"")</f>
        <v/>
      </c>
      <c r="E485" s="800"/>
      <c r="F485" s="800"/>
      <c r="G485" s="800"/>
      <c r="H485" s="800"/>
      <c r="I485" s="801"/>
      <c r="J485" s="592"/>
      <c r="K485" s="4"/>
      <c r="L485" s="616" t="str">
        <f>SYNTHESE!C73</f>
        <v/>
      </c>
      <c r="M485" s="616" t="str">
        <f>SYNTHESE!B73</f>
        <v/>
      </c>
      <c r="N485" s="4"/>
      <c r="O485" s="4"/>
      <c r="P485" s="4"/>
      <c r="Q485" s="4"/>
      <c r="R485" s="4"/>
      <c r="S485" s="4"/>
      <c r="T485" s="4"/>
      <c r="U485" s="4"/>
      <c r="V485" s="4"/>
      <c r="W485" s="4"/>
      <c r="X485" s="4"/>
      <c r="Y485" s="4"/>
      <c r="Z485" s="4"/>
      <c r="AA485" s="4"/>
      <c r="AB485" s="4"/>
      <c r="AC485" s="4"/>
    </row>
    <row r="486" spans="1:29" s="6" customFormat="1" ht="30" customHeight="1" x14ac:dyDescent="0.35">
      <c r="A486" s="592"/>
      <c r="B486" s="799" t="str">
        <f>IF(G365="Oui",VLOOKUP(D486,$L$437:$M$689,2,FALSE),"")</f>
        <v/>
      </c>
      <c r="C486" s="800"/>
      <c r="D486" s="800" t="str">
        <f>IF(G365="Oui",B365,"")</f>
        <v/>
      </c>
      <c r="E486" s="800"/>
      <c r="F486" s="800"/>
      <c r="G486" s="800"/>
      <c r="H486" s="800"/>
      <c r="I486" s="801"/>
      <c r="J486" s="592"/>
      <c r="K486" s="4"/>
      <c r="L486" s="616" t="str">
        <f>SYNTHESE!C74</f>
        <v/>
      </c>
      <c r="M486" s="616" t="str">
        <f>SYNTHESE!B74</f>
        <v/>
      </c>
      <c r="N486" s="4"/>
      <c r="O486" s="4"/>
      <c r="P486" s="4"/>
      <c r="Q486" s="4"/>
      <c r="R486" s="4"/>
      <c r="S486" s="4"/>
      <c r="T486" s="4"/>
      <c r="U486" s="4"/>
      <c r="V486" s="4"/>
      <c r="W486" s="4"/>
      <c r="X486" s="4"/>
      <c r="Y486" s="4"/>
      <c r="Z486" s="4"/>
      <c r="AA486" s="4"/>
      <c r="AB486" s="4"/>
      <c r="AC486" s="4"/>
    </row>
    <row r="487" spans="1:29" s="6" customFormat="1" ht="30" customHeight="1" x14ac:dyDescent="0.35">
      <c r="A487" s="592"/>
      <c r="B487" s="799" t="str">
        <f>IF(G368="Oui",VLOOKUP(D487,$L$437:$M$689,2,FALSE),"")</f>
        <v/>
      </c>
      <c r="C487" s="800"/>
      <c r="D487" s="800" t="str">
        <f>IF(G368="Oui",B368,"")</f>
        <v/>
      </c>
      <c r="E487" s="800"/>
      <c r="F487" s="800"/>
      <c r="G487" s="800"/>
      <c r="H487" s="800"/>
      <c r="I487" s="801"/>
      <c r="J487" s="592"/>
      <c r="K487" s="4"/>
      <c r="L487" s="616" t="str">
        <f>SYNTHESE!C75</f>
        <v/>
      </c>
      <c r="M487" s="616" t="str">
        <f>SYNTHESE!B75</f>
        <v/>
      </c>
      <c r="N487" s="4"/>
      <c r="O487" s="4"/>
      <c r="P487" s="4"/>
      <c r="Q487" s="4"/>
      <c r="R487" s="4"/>
      <c r="S487" s="4"/>
      <c r="T487" s="4"/>
      <c r="U487" s="4"/>
      <c r="V487" s="4"/>
      <c r="W487" s="4"/>
      <c r="X487" s="4"/>
      <c r="Y487" s="4"/>
      <c r="Z487" s="4"/>
      <c r="AA487" s="4"/>
      <c r="AB487" s="4"/>
      <c r="AC487" s="4"/>
    </row>
    <row r="488" spans="1:29" s="6" customFormat="1" ht="30" customHeight="1" x14ac:dyDescent="0.35">
      <c r="A488" s="592"/>
      <c r="B488" s="799" t="str">
        <f>IF(G371="Oui",VLOOKUP(D488,$L$437:$M$689,2,FALSE),"")</f>
        <v/>
      </c>
      <c r="C488" s="800"/>
      <c r="D488" s="800" t="str">
        <f>IF(G371="Oui",B371,"")</f>
        <v/>
      </c>
      <c r="E488" s="800"/>
      <c r="F488" s="800"/>
      <c r="G488" s="800"/>
      <c r="H488" s="800"/>
      <c r="I488" s="801"/>
      <c r="J488" s="592"/>
      <c r="K488" s="4"/>
      <c r="L488" s="616" t="str">
        <f>SYNTHESE!C76</f>
        <v/>
      </c>
      <c r="M488" s="616" t="str">
        <f>SYNTHESE!B76</f>
        <v/>
      </c>
      <c r="N488" s="4"/>
      <c r="O488" s="4"/>
      <c r="P488" s="4"/>
      <c r="Q488" s="4"/>
      <c r="R488" s="4"/>
      <c r="S488" s="4"/>
      <c r="T488" s="4"/>
      <c r="U488" s="4"/>
      <c r="V488" s="4"/>
      <c r="W488" s="4"/>
      <c r="X488" s="4"/>
      <c r="Y488" s="4"/>
      <c r="Z488" s="4"/>
      <c r="AA488" s="4"/>
      <c r="AB488" s="4"/>
      <c r="AC488" s="4"/>
    </row>
    <row r="489" spans="1:29" s="6" customFormat="1" ht="30" customHeight="1" x14ac:dyDescent="0.35">
      <c r="A489" s="592"/>
      <c r="B489" s="799" t="str">
        <f>IF(G374="Oui",VLOOKUP(D489,$L$437:$M$689,2,FALSE),"")</f>
        <v/>
      </c>
      <c r="C489" s="800"/>
      <c r="D489" s="800" t="str">
        <f>IF(G374="Oui",B374,"")</f>
        <v/>
      </c>
      <c r="E489" s="800"/>
      <c r="F489" s="800"/>
      <c r="G489" s="800"/>
      <c r="H489" s="800"/>
      <c r="I489" s="801"/>
      <c r="J489" s="592"/>
      <c r="K489" s="4"/>
      <c r="L489" s="616" t="str">
        <f>SYNTHESE!C77</f>
        <v/>
      </c>
      <c r="M489" s="616" t="str">
        <f>SYNTHESE!B77</f>
        <v/>
      </c>
      <c r="N489" s="4"/>
      <c r="O489" s="4"/>
      <c r="P489" s="4"/>
      <c r="Q489" s="4"/>
      <c r="R489" s="4"/>
      <c r="S489" s="4"/>
      <c r="T489" s="4"/>
      <c r="U489" s="4"/>
      <c r="V489" s="4"/>
      <c r="W489" s="4"/>
      <c r="X489" s="4"/>
      <c r="Y489" s="4"/>
      <c r="Z489" s="4"/>
      <c r="AA489" s="4"/>
      <c r="AB489" s="4"/>
      <c r="AC489" s="4"/>
    </row>
    <row r="490" spans="1:29" s="6" customFormat="1" ht="30" customHeight="1" x14ac:dyDescent="0.35">
      <c r="A490" s="592"/>
      <c r="B490" s="799" t="str">
        <f>IF(G377="Oui",VLOOKUP(D490,$L$437:$M$689,2,FALSE),"")</f>
        <v/>
      </c>
      <c r="C490" s="800"/>
      <c r="D490" s="800" t="str">
        <f>IF(G377="Oui",B377,"")</f>
        <v/>
      </c>
      <c r="E490" s="800"/>
      <c r="F490" s="800"/>
      <c r="G490" s="800"/>
      <c r="H490" s="800"/>
      <c r="I490" s="801"/>
      <c r="J490" s="592"/>
      <c r="K490" s="4"/>
      <c r="L490" s="616" t="str">
        <f>SYNTHESE!C78</f>
        <v/>
      </c>
      <c r="M490" s="616" t="str">
        <f>SYNTHESE!B78</f>
        <v/>
      </c>
      <c r="N490" s="4"/>
      <c r="O490" s="4"/>
      <c r="P490" s="4"/>
      <c r="Q490" s="4"/>
      <c r="R490" s="4"/>
      <c r="S490" s="4"/>
      <c r="T490" s="4"/>
      <c r="U490" s="4"/>
      <c r="V490" s="4"/>
      <c r="W490" s="4"/>
      <c r="X490" s="4"/>
      <c r="Y490" s="4"/>
      <c r="Z490" s="4"/>
      <c r="AA490" s="4"/>
      <c r="AB490" s="4"/>
      <c r="AC490" s="4"/>
    </row>
    <row r="491" spans="1:29" s="6" customFormat="1" ht="30" customHeight="1" x14ac:dyDescent="0.35">
      <c r="A491" s="592"/>
      <c r="B491" s="799" t="str">
        <f>IF(G380="Oui",VLOOKUP(D491,$L$437:$M$689,2,FALSE),"")</f>
        <v/>
      </c>
      <c r="C491" s="800"/>
      <c r="D491" s="800" t="str">
        <f>IF(G380="Oui",B380,"")</f>
        <v/>
      </c>
      <c r="E491" s="800"/>
      <c r="F491" s="800"/>
      <c r="G491" s="800"/>
      <c r="H491" s="800"/>
      <c r="I491" s="801"/>
      <c r="J491" s="592"/>
      <c r="K491" s="4"/>
      <c r="L491" s="616" t="str">
        <f>SYNTHESE!C79</f>
        <v/>
      </c>
      <c r="M491" s="616" t="str">
        <f>SYNTHESE!B79</f>
        <v/>
      </c>
      <c r="N491" s="4"/>
      <c r="O491" s="4"/>
      <c r="P491" s="4"/>
      <c r="Q491" s="4"/>
      <c r="R491" s="4"/>
      <c r="S491" s="4"/>
      <c r="T491" s="4"/>
      <c r="U491" s="4"/>
      <c r="V491" s="4"/>
      <c r="W491" s="4"/>
      <c r="X491" s="4"/>
      <c r="Y491" s="4"/>
      <c r="Z491" s="4"/>
      <c r="AA491" s="4"/>
      <c r="AB491" s="4"/>
      <c r="AC491" s="4"/>
    </row>
    <row r="492" spans="1:29" s="6" customFormat="1" ht="30" customHeight="1" x14ac:dyDescent="0.35">
      <c r="A492" s="592"/>
      <c r="B492" s="799" t="str">
        <f>IF(G408="Oui",VLOOKUP(D492,$L$437:$M$689,2,FALSE),"")</f>
        <v/>
      </c>
      <c r="C492" s="800"/>
      <c r="D492" s="800" t="str">
        <f>IF(G408="Oui",B408,"")</f>
        <v/>
      </c>
      <c r="E492" s="800"/>
      <c r="F492" s="800"/>
      <c r="G492" s="800"/>
      <c r="H492" s="800"/>
      <c r="I492" s="801"/>
      <c r="J492" s="592"/>
      <c r="K492" s="4"/>
      <c r="L492" s="616" t="str">
        <f>SYNTHESE!C80</f>
        <v>Vérifier le positionnement et propreté de la sonde de température extérieur</v>
      </c>
      <c r="M492" s="616" t="str">
        <f>SYNTHESE!B80</f>
        <v>Chauffage</v>
      </c>
      <c r="N492" s="4"/>
      <c r="O492" s="4"/>
      <c r="P492" s="4"/>
      <c r="Q492" s="4"/>
      <c r="R492" s="4"/>
      <c r="S492" s="4"/>
      <c r="T492" s="4"/>
      <c r="U492" s="4"/>
      <c r="V492" s="4"/>
      <c r="W492" s="4"/>
      <c r="X492" s="4"/>
      <c r="Y492" s="4"/>
      <c r="Z492" s="4"/>
      <c r="AA492" s="4"/>
      <c r="AB492" s="4"/>
      <c r="AC492" s="4"/>
    </row>
    <row r="493" spans="1:29" s="6" customFormat="1" ht="30" customHeight="1" x14ac:dyDescent="0.35">
      <c r="A493" s="592"/>
      <c r="B493" s="799" t="str">
        <f>IF(G411="Oui",VLOOKUP(D493,$L$437:$M$689,2,FALSE),"")</f>
        <v/>
      </c>
      <c r="C493" s="800"/>
      <c r="D493" s="800" t="str">
        <f>IF(G411="Oui",B411,"")</f>
        <v/>
      </c>
      <c r="E493" s="800"/>
      <c r="F493" s="800"/>
      <c r="G493" s="800"/>
      <c r="H493" s="800"/>
      <c r="I493" s="801"/>
      <c r="J493" s="592"/>
      <c r="K493" s="4"/>
      <c r="L493" s="616" t="str">
        <f>SYNTHESE!C81</f>
        <v/>
      </c>
      <c r="M493" s="616" t="str">
        <f>SYNTHESE!B81</f>
        <v/>
      </c>
      <c r="N493" s="4"/>
      <c r="O493" s="4"/>
      <c r="P493" s="4"/>
      <c r="Q493" s="4"/>
      <c r="R493" s="4"/>
      <c r="S493" s="4"/>
      <c r="T493" s="4"/>
      <c r="U493" s="4"/>
      <c r="V493" s="4"/>
      <c r="W493" s="4"/>
      <c r="X493" s="4"/>
      <c r="Y493" s="4"/>
      <c r="Z493" s="4"/>
      <c r="AA493" s="4"/>
      <c r="AB493" s="4"/>
      <c r="AC493" s="4"/>
    </row>
    <row r="494" spans="1:29" s="6" customFormat="1" ht="30" customHeight="1" x14ac:dyDescent="0.35">
      <c r="A494" s="592"/>
      <c r="B494" s="799" t="str">
        <f>IF(G414="Oui",VLOOKUP(D494,$L$437:$M$689,2,FALSE),"")</f>
        <v/>
      </c>
      <c r="C494" s="800"/>
      <c r="D494" s="800" t="str">
        <f>IF(G414="Oui",B414,"")</f>
        <v/>
      </c>
      <c r="E494" s="800"/>
      <c r="F494" s="800"/>
      <c r="G494" s="800"/>
      <c r="H494" s="800"/>
      <c r="I494" s="801"/>
      <c r="J494" s="592"/>
      <c r="K494" s="4"/>
      <c r="L494" s="616" t="str">
        <f>SYNTHESE!C82</f>
        <v/>
      </c>
      <c r="M494" s="616" t="str">
        <f>SYNTHESE!B82</f>
        <v/>
      </c>
      <c r="N494" s="4"/>
      <c r="O494" s="4"/>
      <c r="P494" s="4"/>
      <c r="Q494" s="4"/>
      <c r="R494" s="4"/>
      <c r="S494" s="4"/>
      <c r="T494" s="4"/>
      <c r="U494" s="4"/>
      <c r="V494" s="4"/>
      <c r="W494" s="4"/>
      <c r="X494" s="4"/>
      <c r="Y494" s="4"/>
      <c r="Z494" s="4"/>
      <c r="AA494" s="4"/>
      <c r="AB494" s="4"/>
      <c r="AC494" s="4"/>
    </row>
    <row r="495" spans="1:29" s="6" customFormat="1" ht="30" customHeight="1" x14ac:dyDescent="0.35">
      <c r="A495" s="592"/>
      <c r="B495" s="799" t="str">
        <f>IF(G417="Oui",VLOOKUP(D495,$L$437:$M$689,2,FALSE),"")</f>
        <v/>
      </c>
      <c r="C495" s="800"/>
      <c r="D495" s="800" t="str">
        <f>IF(G417="Oui",B417,"")</f>
        <v/>
      </c>
      <c r="E495" s="800"/>
      <c r="F495" s="800"/>
      <c r="G495" s="800"/>
      <c r="H495" s="800"/>
      <c r="I495" s="801"/>
      <c r="J495" s="592"/>
      <c r="K495" s="4"/>
      <c r="L495" s="616" t="str">
        <f>SYNTHESE!C83</f>
        <v>Optimiser les températures de consigne "Confort" et "Réduit"</v>
      </c>
      <c r="M495" s="616" t="str">
        <f>SYNTHESE!B83</f>
        <v>Chauffage</v>
      </c>
      <c r="N495" s="4"/>
      <c r="O495" s="4"/>
      <c r="P495" s="4"/>
      <c r="Q495" s="4"/>
      <c r="R495" s="4"/>
      <c r="S495" s="4"/>
      <c r="T495" s="4"/>
      <c r="U495" s="4"/>
      <c r="V495" s="4"/>
      <c r="W495" s="4"/>
      <c r="X495" s="4"/>
      <c r="Y495" s="4"/>
      <c r="Z495" s="4"/>
      <c r="AA495" s="4"/>
      <c r="AB495" s="4"/>
      <c r="AC495" s="4"/>
    </row>
    <row r="496" spans="1:29" s="6" customFormat="1" ht="30" customHeight="1" x14ac:dyDescent="0.35">
      <c r="A496" s="592"/>
      <c r="B496" s="799" t="str">
        <f>IF(G420="Oui",VLOOKUP(D496,$L$437:$M$689,2,FALSE),"")</f>
        <v/>
      </c>
      <c r="C496" s="800"/>
      <c r="D496" s="800" t="str">
        <f>IF(G420="Oui",B420,"")</f>
        <v/>
      </c>
      <c r="E496" s="800"/>
      <c r="F496" s="800"/>
      <c r="G496" s="800"/>
      <c r="H496" s="800"/>
      <c r="I496" s="801"/>
      <c r="J496" s="592"/>
      <c r="K496" s="4"/>
      <c r="L496" s="616" t="str">
        <f>SYNTHESE!C84</f>
        <v>Optimiser la programmation horaire (T confort // T réduit)</v>
      </c>
      <c r="M496" s="616" t="str">
        <f>SYNTHESE!B84</f>
        <v>Chauffage</v>
      </c>
      <c r="N496" s="4"/>
      <c r="O496" s="4"/>
      <c r="P496" s="4"/>
      <c r="Q496" s="4"/>
      <c r="R496" s="4"/>
      <c r="S496" s="4"/>
      <c r="T496" s="4"/>
      <c r="U496" s="4"/>
      <c r="V496" s="4"/>
      <c r="W496" s="4"/>
      <c r="X496" s="4"/>
      <c r="Y496" s="4"/>
      <c r="Z496" s="4"/>
      <c r="AA496" s="4"/>
      <c r="AB496" s="4"/>
      <c r="AC496" s="4"/>
    </row>
    <row r="497" spans="1:29" s="6" customFormat="1" ht="30" customHeight="1" x14ac:dyDescent="0.35">
      <c r="A497" s="592"/>
      <c r="B497" s="804" t="str">
        <f>IF(G423="Oui",VLOOKUP(D497,$L$437:$M$689,2,FALSE),"")</f>
        <v/>
      </c>
      <c r="C497" s="802"/>
      <c r="D497" s="802" t="str">
        <f>IF(G423="Oui",B423,"")</f>
        <v/>
      </c>
      <c r="E497" s="802"/>
      <c r="F497" s="802"/>
      <c r="G497" s="802"/>
      <c r="H497" s="802"/>
      <c r="I497" s="803"/>
      <c r="J497" s="592"/>
      <c r="K497" s="4"/>
      <c r="L497" s="616" t="str">
        <f>SYNTHESE!C85</f>
        <v>Optimiser la "Loi d'eau" (T départ chauffage en fonction de T extérieure)</v>
      </c>
      <c r="M497" s="616" t="str">
        <f>SYNTHESE!B85</f>
        <v>Chauffage</v>
      </c>
      <c r="N497" s="4"/>
      <c r="O497" s="4"/>
      <c r="P497" s="4"/>
      <c r="Q497" s="4"/>
      <c r="R497" s="4"/>
      <c r="S497" s="4"/>
      <c r="T497" s="4"/>
      <c r="U497" s="4"/>
      <c r="V497" s="4"/>
      <c r="W497" s="4"/>
      <c r="X497" s="4"/>
      <c r="Y497" s="4"/>
      <c r="Z497" s="4"/>
      <c r="AA497" s="4"/>
      <c r="AB497" s="4"/>
      <c r="AC497" s="4"/>
    </row>
    <row r="498" spans="1:29" x14ac:dyDescent="0.35">
      <c r="A498" s="510"/>
      <c r="B498" s="510"/>
      <c r="C498" s="510"/>
      <c r="D498" s="510"/>
      <c r="E498" s="510"/>
      <c r="F498" s="510"/>
      <c r="G498" s="510"/>
      <c r="H498" s="510"/>
      <c r="I498" s="510"/>
      <c r="J498" s="510"/>
      <c r="L498" s="616" t="str">
        <f>SYNTHESE!C86</f>
        <v>Vérifier si possibilité de réduire la vitesse de la pompe de distribution</v>
      </c>
      <c r="M498" s="616" t="str">
        <f>SYNTHESE!B86</f>
        <v>Chauffage</v>
      </c>
    </row>
    <row r="499" spans="1:29" x14ac:dyDescent="0.35">
      <c r="A499" s="510"/>
      <c r="B499" s="510"/>
      <c r="C499" s="510"/>
      <c r="D499" s="510"/>
      <c r="E499" s="510"/>
      <c r="F499" s="510"/>
      <c r="G499" s="510"/>
      <c r="H499" s="510"/>
      <c r="I499" s="510"/>
      <c r="J499" s="510"/>
      <c r="L499" s="616" t="str">
        <f>SYNTHESE!C87</f>
        <v/>
      </c>
      <c r="M499" s="616" t="str">
        <f>SYNTHESE!B87</f>
        <v/>
      </c>
    </row>
    <row r="500" spans="1:29" x14ac:dyDescent="0.35">
      <c r="A500" s="510"/>
      <c r="B500" s="510"/>
      <c r="C500" s="510"/>
      <c r="D500" s="510"/>
      <c r="E500" s="510"/>
      <c r="F500" s="510"/>
      <c r="G500" s="510"/>
      <c r="H500" s="510"/>
      <c r="I500" s="510"/>
      <c r="J500" s="510"/>
      <c r="L500" s="616" t="str">
        <f>SYNTHESE!C88</f>
        <v>Robinets thermostatiques : Généraliser la présence</v>
      </c>
      <c r="M500" s="616" t="str">
        <f>SYNTHESE!B88</f>
        <v>Chauffage</v>
      </c>
    </row>
    <row r="501" spans="1:29" x14ac:dyDescent="0.35">
      <c r="A501" s="510"/>
      <c r="B501" s="510"/>
      <c r="C501" s="510"/>
      <c r="D501" s="510"/>
      <c r="E501" s="510"/>
      <c r="F501" s="510"/>
      <c r="G501" s="510"/>
      <c r="H501" s="510"/>
      <c r="I501" s="510"/>
      <c r="J501" s="510"/>
      <c r="L501" s="616" t="str">
        <f>SYNTHESE!C89</f>
        <v>Robinets thermostatiques : Réduire la plage de fonctionnement</v>
      </c>
      <c r="M501" s="616" t="str">
        <f>SYNTHESE!B89</f>
        <v>Chauffage</v>
      </c>
    </row>
    <row r="502" spans="1:29" x14ac:dyDescent="0.35">
      <c r="A502" s="510"/>
      <c r="B502" s="510"/>
      <c r="C502" s="510"/>
      <c r="D502" s="510"/>
      <c r="E502" s="510"/>
      <c r="F502" s="510"/>
      <c r="G502" s="510"/>
      <c r="H502" s="510"/>
      <c r="I502" s="510"/>
      <c r="J502" s="510"/>
      <c r="L502" s="616" t="str">
        <f>SYNTHESE!C90</f>
        <v/>
      </c>
      <c r="M502" s="616" t="str">
        <f>SYNTHESE!B90</f>
        <v/>
      </c>
    </row>
    <row r="503" spans="1:29" x14ac:dyDescent="0.35">
      <c r="A503" s="510"/>
      <c r="B503" s="510"/>
      <c r="C503" s="510"/>
      <c r="D503" s="510"/>
      <c r="E503" s="510"/>
      <c r="F503" s="510"/>
      <c r="G503" s="510"/>
      <c r="H503" s="510"/>
      <c r="I503" s="510"/>
      <c r="J503" s="510"/>
      <c r="L503" s="616" t="str">
        <f>SYNTHESE!C91</f>
        <v/>
      </c>
      <c r="M503" s="616" t="str">
        <f>SYNTHESE!B91</f>
        <v/>
      </c>
    </row>
    <row r="504" spans="1:29" x14ac:dyDescent="0.35">
      <c r="A504" s="510"/>
      <c r="B504" s="510"/>
      <c r="C504" s="510"/>
      <c r="D504" s="510"/>
      <c r="E504" s="510"/>
      <c r="F504" s="510"/>
      <c r="G504" s="510"/>
      <c r="H504" s="510"/>
      <c r="I504" s="510"/>
      <c r="J504" s="510"/>
      <c r="L504" s="616" t="str">
        <f>SYNTHESE!C92</f>
        <v/>
      </c>
      <c r="M504" s="616" t="str">
        <f>SYNTHESE!B92</f>
        <v/>
      </c>
    </row>
    <row r="505" spans="1:29" x14ac:dyDescent="0.35">
      <c r="A505" s="510"/>
      <c r="B505" s="510"/>
      <c r="C505" s="510"/>
      <c r="D505" s="510"/>
      <c r="E505" s="510"/>
      <c r="F505" s="510"/>
      <c r="G505" s="510"/>
      <c r="H505" s="510"/>
      <c r="I505" s="510"/>
      <c r="J505" s="510"/>
      <c r="L505" s="616" t="str">
        <f>SYNTHESE!C93</f>
        <v/>
      </c>
      <c r="M505" s="616" t="str">
        <f>SYNTHESE!B93</f>
        <v/>
      </c>
    </row>
    <row r="506" spans="1:29" x14ac:dyDescent="0.35">
      <c r="A506" s="510"/>
      <c r="B506" s="510"/>
      <c r="C506" s="510"/>
      <c r="D506" s="510"/>
      <c r="E506" s="510"/>
      <c r="F506" s="510"/>
      <c r="G506" s="510"/>
      <c r="H506" s="510"/>
      <c r="I506" s="510"/>
      <c r="J506" s="510"/>
      <c r="L506" s="616" t="str">
        <f>SYNTHESE!C94</f>
        <v/>
      </c>
      <c r="M506" s="616" t="str">
        <f>SYNTHESE!B94</f>
        <v/>
      </c>
    </row>
    <row r="507" spans="1:29" x14ac:dyDescent="0.35">
      <c r="A507" s="510"/>
      <c r="B507" s="510"/>
      <c r="C507" s="510"/>
      <c r="D507" s="510"/>
      <c r="E507" s="510"/>
      <c r="F507" s="510"/>
      <c r="G507" s="510"/>
      <c r="H507" s="510"/>
      <c r="I507" s="510"/>
      <c r="J507" s="510"/>
      <c r="L507" s="616" t="str">
        <f>SYNTHESE!C95</f>
        <v/>
      </c>
      <c r="M507" s="616" t="str">
        <f>SYNTHESE!B95</f>
        <v/>
      </c>
    </row>
    <row r="508" spans="1:29" x14ac:dyDescent="0.35">
      <c r="A508" s="510"/>
      <c r="B508" s="510"/>
      <c r="C508" s="510"/>
      <c r="D508" s="510"/>
      <c r="E508" s="510"/>
      <c r="F508" s="510"/>
      <c r="G508" s="510"/>
      <c r="H508" s="510"/>
      <c r="I508" s="510"/>
      <c r="J508" s="510"/>
      <c r="L508" s="616" t="str">
        <f>SYNTHESE!C96</f>
        <v>Isoler échangeur(s) à plaques</v>
      </c>
      <c r="M508" s="616" t="str">
        <f>SYNTHESE!B96</f>
        <v>Eau Chaude Sanitaire</v>
      </c>
    </row>
    <row r="509" spans="1:29" x14ac:dyDescent="0.35">
      <c r="A509" s="510"/>
      <c r="B509" s="510"/>
      <c r="C509" s="510"/>
      <c r="D509" s="510"/>
      <c r="E509" s="510"/>
      <c r="F509" s="510"/>
      <c r="G509" s="510"/>
      <c r="H509" s="510"/>
      <c r="I509" s="510"/>
      <c r="J509" s="510"/>
      <c r="L509" s="616" t="str">
        <f>SYNTHESE!C97</f>
        <v>Isoler le(s) ballon(s) de stockage</v>
      </c>
      <c r="M509" s="616" t="str">
        <f>SYNTHESE!B97</f>
        <v>Eau Chaude Sanitaire</v>
      </c>
    </row>
    <row r="510" spans="1:29" x14ac:dyDescent="0.35">
      <c r="A510" s="510"/>
      <c r="B510" s="510"/>
      <c r="C510" s="510"/>
      <c r="D510" s="510"/>
      <c r="E510" s="510"/>
      <c r="F510" s="510"/>
      <c r="G510" s="510"/>
      <c r="H510" s="510"/>
      <c r="I510" s="510"/>
      <c r="J510" s="510"/>
      <c r="L510" s="616" t="str">
        <f>SYNTHESE!C98</f>
        <v/>
      </c>
      <c r="M510" s="616" t="str">
        <f>SYNTHESE!B98</f>
        <v/>
      </c>
    </row>
    <row r="511" spans="1:29" x14ac:dyDescent="0.35">
      <c r="A511" s="510"/>
      <c r="B511" s="510"/>
      <c r="C511" s="510"/>
      <c r="D511" s="510"/>
      <c r="E511" s="510"/>
      <c r="F511" s="510"/>
      <c r="G511" s="510"/>
      <c r="H511" s="510"/>
      <c r="I511" s="510"/>
      <c r="J511" s="510"/>
      <c r="L511" s="616" t="str">
        <f>SYNTHESE!C99</f>
        <v/>
      </c>
      <c r="M511" s="616" t="str">
        <f>SYNTHESE!B99</f>
        <v/>
      </c>
    </row>
    <row r="512" spans="1:29" x14ac:dyDescent="0.35">
      <c r="A512" s="510"/>
      <c r="B512" s="510"/>
      <c r="C512" s="510"/>
      <c r="D512" s="510"/>
      <c r="E512" s="510"/>
      <c r="F512" s="510"/>
      <c r="G512" s="510"/>
      <c r="H512" s="510"/>
      <c r="I512" s="510"/>
      <c r="J512" s="510"/>
      <c r="L512" s="616" t="str">
        <f>SYNTHESE!C100</f>
        <v/>
      </c>
      <c r="M512" s="616" t="str">
        <f>SYNTHESE!B100</f>
        <v/>
      </c>
    </row>
    <row r="513" spans="1:13" x14ac:dyDescent="0.35">
      <c r="A513" s="510"/>
      <c r="B513" s="510"/>
      <c r="C513" s="510"/>
      <c r="D513" s="510"/>
      <c r="E513" s="510"/>
      <c r="F513" s="510"/>
      <c r="G513" s="510"/>
      <c r="H513" s="510"/>
      <c r="I513" s="510"/>
      <c r="J513" s="510"/>
      <c r="L513" s="616" t="str">
        <f>SYNTHESE!C101</f>
        <v/>
      </c>
      <c r="M513" s="616" t="str">
        <f>SYNTHESE!B101</f>
        <v/>
      </c>
    </row>
    <row r="514" spans="1:13" x14ac:dyDescent="0.35">
      <c r="A514" s="510"/>
      <c r="B514" s="510"/>
      <c r="C514" s="510"/>
      <c r="D514" s="510"/>
      <c r="E514" s="510"/>
      <c r="F514" s="510"/>
      <c r="G514" s="510"/>
      <c r="H514" s="510"/>
      <c r="I514" s="510"/>
      <c r="J514" s="510"/>
      <c r="L514" s="616" t="str">
        <f>SYNTHESE!C102</f>
        <v>Optimiser T consigne départ en fonction T retour bouclage</v>
      </c>
      <c r="M514" s="616" t="str">
        <f>SYNTHESE!B102</f>
        <v>Eau Chaude Sanitaire</v>
      </c>
    </row>
    <row r="515" spans="1:13" x14ac:dyDescent="0.35">
      <c r="A515" s="510"/>
      <c r="B515" s="510"/>
      <c r="C515" s="510"/>
      <c r="D515" s="510"/>
      <c r="E515" s="510"/>
      <c r="F515" s="510"/>
      <c r="G515" s="510"/>
      <c r="H515" s="510"/>
      <c r="I515" s="510"/>
      <c r="J515" s="510"/>
      <c r="L515" s="616" t="str">
        <f>SYNTHESE!C103</f>
        <v>Isoler 100% des réseaux linéaires en volume non chauffé</v>
      </c>
      <c r="M515" s="616" t="str">
        <f>SYNTHESE!B103</f>
        <v>Eau Chaude Sanitaire</v>
      </c>
    </row>
    <row r="516" spans="1:13" x14ac:dyDescent="0.35">
      <c r="A516" s="510"/>
      <c r="B516" s="510"/>
      <c r="C516" s="510"/>
      <c r="D516" s="510"/>
      <c r="E516" s="510"/>
      <c r="F516" s="510"/>
      <c r="G516" s="510"/>
      <c r="H516" s="510"/>
      <c r="I516" s="510"/>
      <c r="J516" s="510"/>
      <c r="L516" s="616" t="str">
        <f>SYNTHESE!C104</f>
        <v>Isoler 100% des réseaux linéaires en volume chauffé</v>
      </c>
      <c r="M516" s="616" t="str">
        <f>SYNTHESE!B104</f>
        <v>Eau Chaude Sanitaire</v>
      </c>
    </row>
    <row r="517" spans="1:13" x14ac:dyDescent="0.35">
      <c r="A517" s="510"/>
      <c r="B517" s="510"/>
      <c r="C517" s="510"/>
      <c r="D517" s="510"/>
      <c r="E517" s="510"/>
      <c r="F517" s="510"/>
      <c r="G517" s="510"/>
      <c r="H517" s="510"/>
      <c r="I517" s="510"/>
      <c r="J517" s="510"/>
      <c r="L517" s="616" t="str">
        <f>SYNTHESE!C105</f>
        <v>Isoler 100% des points singuliers en volume non chauffé</v>
      </c>
      <c r="M517" s="616" t="str">
        <f>SYNTHESE!B105</f>
        <v>Eau Chaude Sanitaire</v>
      </c>
    </row>
    <row r="518" spans="1:13" x14ac:dyDescent="0.35">
      <c r="A518" s="510"/>
      <c r="B518" s="510"/>
      <c r="C518" s="510"/>
      <c r="D518" s="510"/>
      <c r="E518" s="510"/>
      <c r="F518" s="510"/>
      <c r="G518" s="510"/>
      <c r="H518" s="510"/>
      <c r="I518" s="510"/>
      <c r="J518" s="510"/>
      <c r="L518" s="616" t="str">
        <f>SYNTHESE!C106</f>
        <v>Isoler 100% des points singuliers en volume chauffé</v>
      </c>
      <c r="M518" s="616" t="str">
        <f>SYNTHESE!B106</f>
        <v>Eau Chaude Sanitaire</v>
      </c>
    </row>
    <row r="519" spans="1:13" x14ac:dyDescent="0.35">
      <c r="A519" s="510"/>
      <c r="B519" s="510"/>
      <c r="C519" s="510"/>
      <c r="D519" s="510"/>
      <c r="E519" s="510"/>
      <c r="F519" s="510"/>
      <c r="G519" s="510"/>
      <c r="H519" s="510"/>
      <c r="I519" s="510"/>
      <c r="J519" s="510"/>
      <c r="L519" s="616" t="str">
        <f>SYNTHESE!C110</f>
        <v/>
      </c>
      <c r="M519" s="616" t="str">
        <f>SYNTHESE!B110</f>
        <v/>
      </c>
    </row>
    <row r="520" spans="1:13" x14ac:dyDescent="0.35">
      <c r="A520" s="510"/>
      <c r="B520" s="510"/>
      <c r="C520" s="510"/>
      <c r="D520" s="510"/>
      <c r="E520" s="510"/>
      <c r="F520" s="510"/>
      <c r="G520" s="510"/>
      <c r="H520" s="510"/>
      <c r="I520" s="510"/>
      <c r="J520" s="510"/>
      <c r="L520" s="616" t="str">
        <f>SYNTHESE!C111</f>
        <v/>
      </c>
      <c r="M520" s="616" t="str">
        <f>SYNTHESE!B111</f>
        <v/>
      </c>
    </row>
    <row r="521" spans="1:13" x14ac:dyDescent="0.35">
      <c r="A521" s="510"/>
      <c r="B521" s="510"/>
      <c r="C521" s="510"/>
      <c r="D521" s="510"/>
      <c r="E521" s="510"/>
      <c r="F521" s="510"/>
      <c r="G521" s="510"/>
      <c r="H521" s="510"/>
      <c r="I521" s="510"/>
      <c r="J521" s="510"/>
      <c r="L521" s="616" t="str">
        <f>SYNTHESE!C112</f>
        <v/>
      </c>
      <c r="M521" s="616" t="str">
        <f>SYNTHESE!B112</f>
        <v/>
      </c>
    </row>
    <row r="522" spans="1:13" x14ac:dyDescent="0.35">
      <c r="A522" s="510"/>
      <c r="B522" s="510"/>
      <c r="C522" s="510"/>
      <c r="D522" s="510"/>
      <c r="E522" s="510"/>
      <c r="F522" s="510"/>
      <c r="G522" s="510"/>
      <c r="H522" s="510"/>
      <c r="I522" s="510"/>
      <c r="J522" s="510"/>
      <c r="L522" s="616" t="str">
        <f>SYNTHESE!C113</f>
        <v/>
      </c>
      <c r="M522" s="616" t="str">
        <f>SYNTHESE!B113</f>
        <v/>
      </c>
    </row>
    <row r="523" spans="1:13" x14ac:dyDescent="0.35">
      <c r="A523" s="510"/>
      <c r="B523" s="510"/>
      <c r="C523" s="510"/>
      <c r="D523" s="510"/>
      <c r="E523" s="510"/>
      <c r="F523" s="510"/>
      <c r="G523" s="510"/>
      <c r="H523" s="510"/>
      <c r="I523" s="510"/>
      <c r="J523" s="510"/>
      <c r="L523" s="616" t="str">
        <f>SYNTHESE!C114</f>
        <v/>
      </c>
      <c r="M523" s="616" t="str">
        <f>SYNTHESE!B114</f>
        <v/>
      </c>
    </row>
    <row r="524" spans="1:13" x14ac:dyDescent="0.35">
      <c r="A524" s="510"/>
      <c r="B524" s="510"/>
      <c r="C524" s="510"/>
      <c r="D524" s="510"/>
      <c r="E524" s="510"/>
      <c r="F524" s="510"/>
      <c r="G524" s="510"/>
      <c r="H524" s="510"/>
      <c r="I524" s="510"/>
      <c r="J524" s="510"/>
      <c r="L524" s="616" t="str">
        <f>SYNTHESE!C115</f>
        <v xml:space="preserve">Réaliser un zoning des équipements </v>
      </c>
      <c r="M524" s="616" t="str">
        <f>SYNTHESE!B115</f>
        <v>Ventilation</v>
      </c>
    </row>
    <row r="525" spans="1:13" x14ac:dyDescent="0.35">
      <c r="A525" s="510"/>
      <c r="B525" s="510"/>
      <c r="C525" s="510"/>
      <c r="D525" s="510"/>
      <c r="E525" s="510"/>
      <c r="F525" s="510"/>
      <c r="G525" s="510"/>
      <c r="H525" s="510"/>
      <c r="I525" s="510"/>
      <c r="J525" s="510"/>
      <c r="L525" s="616" t="str">
        <f>SYNTHESE!C116</f>
        <v/>
      </c>
      <c r="M525" s="616" t="str">
        <f>SYNTHESE!B116</f>
        <v/>
      </c>
    </row>
    <row r="526" spans="1:13" x14ac:dyDescent="0.35">
      <c r="A526" s="510"/>
      <c r="B526" s="510"/>
      <c r="C526" s="510"/>
      <c r="D526" s="510"/>
      <c r="E526" s="510"/>
      <c r="F526" s="510"/>
      <c r="G526" s="510"/>
      <c r="H526" s="510"/>
      <c r="I526" s="510"/>
      <c r="J526" s="510"/>
      <c r="L526" s="616" t="str">
        <f>SYNTHESE!C117</f>
        <v/>
      </c>
      <c r="M526" s="616" t="str">
        <f>SYNTHESE!B117</f>
        <v/>
      </c>
    </row>
    <row r="527" spans="1:13" x14ac:dyDescent="0.35">
      <c r="A527" s="510"/>
      <c r="J527" s="510"/>
      <c r="L527" s="616" t="str">
        <f>SYNTHESE!C118</f>
        <v/>
      </c>
      <c r="M527" s="616" t="str">
        <f>SYNTHESE!B118</f>
        <v/>
      </c>
    </row>
    <row r="528" spans="1:13" x14ac:dyDescent="0.35">
      <c r="A528" s="510"/>
      <c r="J528" s="510"/>
      <c r="L528" s="616" t="str">
        <f>SYNTHESE!C119</f>
        <v/>
      </c>
      <c r="M528" s="616" t="str">
        <f>SYNTHESE!B119</f>
        <v/>
      </c>
    </row>
    <row r="529" spans="1:13" x14ac:dyDescent="0.35">
      <c r="A529" s="510"/>
      <c r="J529" s="510"/>
      <c r="L529" s="616" t="str">
        <f>SYNTHESE!C120</f>
        <v/>
      </c>
      <c r="M529" s="616" t="str">
        <f>SYNTHESE!B120</f>
        <v/>
      </c>
    </row>
    <row r="530" spans="1:13" x14ac:dyDescent="0.35">
      <c r="A530" s="510"/>
      <c r="J530" s="510"/>
      <c r="L530" s="616" t="str">
        <f>SYNTHESE!C121</f>
        <v/>
      </c>
      <c r="M530" s="616" t="str">
        <f>SYNTHESE!B121</f>
        <v/>
      </c>
    </row>
    <row r="531" spans="1:13" x14ac:dyDescent="0.35">
      <c r="A531" s="510"/>
      <c r="J531" s="510"/>
      <c r="L531" s="616" t="str">
        <f>SYNTHESE!C122</f>
        <v>Optimiser les paramètres de régulation des CTA (T consigne &amp; Heures de fonctionnement)</v>
      </c>
      <c r="M531" s="616" t="str">
        <f>SYNTHESE!B122</f>
        <v>Ventilation</v>
      </c>
    </row>
    <row r="532" spans="1:13" x14ac:dyDescent="0.35">
      <c r="A532" s="510"/>
      <c r="J532" s="510"/>
      <c r="L532" s="616" t="str">
        <f>SYNTHESE!C123</f>
        <v/>
      </c>
      <c r="M532" s="616" t="str">
        <f>SYNTHESE!B123</f>
        <v/>
      </c>
    </row>
    <row r="533" spans="1:13" x14ac:dyDescent="0.35">
      <c r="A533" s="510"/>
      <c r="J533" s="510"/>
      <c r="L533" s="616" t="str">
        <f>SYNTHESE!C124</f>
        <v/>
      </c>
      <c r="M533" s="616" t="str">
        <f>SYNTHESE!B124</f>
        <v/>
      </c>
    </row>
    <row r="534" spans="1:13" x14ac:dyDescent="0.35">
      <c r="A534" s="510"/>
      <c r="J534" s="510"/>
      <c r="L534" s="616" t="str">
        <f>SYNTHESE!C125</f>
        <v/>
      </c>
      <c r="M534" s="616" t="str">
        <f>SYNTHESE!B125</f>
        <v/>
      </c>
    </row>
    <row r="535" spans="1:13" x14ac:dyDescent="0.35">
      <c r="A535" s="510"/>
      <c r="J535" s="510"/>
      <c r="L535" s="616" t="str">
        <f>SYNTHESE!C126</f>
        <v>Arrêter la ventilation en inoccupation dans les pièces non humide</v>
      </c>
      <c r="M535" s="616" t="str">
        <f>SYNTHESE!B126</f>
        <v>Ventilation</v>
      </c>
    </row>
    <row r="536" spans="1:13" x14ac:dyDescent="0.35">
      <c r="A536" s="510"/>
      <c r="J536" s="510"/>
      <c r="L536" s="616" t="str">
        <f>SYNTHESE!C127</f>
        <v/>
      </c>
      <c r="M536" s="616" t="str">
        <f>SYNTHESE!B127</f>
        <v/>
      </c>
    </row>
    <row r="537" spans="1:13" x14ac:dyDescent="0.35">
      <c r="A537" s="510"/>
      <c r="J537" s="510"/>
      <c r="L537" s="616" t="str">
        <f>SYNTHESE!C128</f>
        <v/>
      </c>
      <c r="M537" s="616" t="str">
        <f>SYNTHESE!B128</f>
        <v/>
      </c>
    </row>
    <row r="538" spans="1:13" x14ac:dyDescent="0.35">
      <c r="A538" s="510"/>
      <c r="J538" s="510"/>
      <c r="L538" s="616" t="str">
        <f>SYNTHESE!C129</f>
        <v/>
      </c>
      <c r="M538" s="616" t="str">
        <f>SYNTHESE!B129</f>
        <v/>
      </c>
    </row>
    <row r="539" spans="1:13" x14ac:dyDescent="0.35">
      <c r="A539" s="510"/>
      <c r="J539" s="510"/>
      <c r="L539" s="616" t="str">
        <f>SYNTHESE!C130</f>
        <v/>
      </c>
      <c r="M539" s="616" t="str">
        <f>SYNTHESE!B130</f>
        <v/>
      </c>
    </row>
    <row r="540" spans="1:13" x14ac:dyDescent="0.35">
      <c r="A540" s="510"/>
      <c r="J540" s="510"/>
      <c r="L540" s="616" t="str">
        <f>SYNTHESE!C131</f>
        <v/>
      </c>
      <c r="M540" s="616" t="str">
        <f>SYNTHESE!B131</f>
        <v/>
      </c>
    </row>
    <row r="541" spans="1:13" x14ac:dyDescent="0.35">
      <c r="A541" s="510"/>
      <c r="J541" s="510"/>
      <c r="L541" s="616" t="str">
        <f>SYNTHESE!C132</f>
        <v/>
      </c>
      <c r="M541" s="616" t="str">
        <f>SYNTHESE!B132</f>
        <v/>
      </c>
    </row>
    <row r="542" spans="1:13" x14ac:dyDescent="0.35">
      <c r="A542" s="510"/>
      <c r="J542" s="510"/>
      <c r="L542" s="616" t="str">
        <f>SYNTHESE!C134</f>
        <v>Vérifier l'état de l'isolation des réseaux de fluides frigorigènes (à l'extérieur)</v>
      </c>
      <c r="M542" s="616" t="str">
        <f>SYNTHESE!B134</f>
        <v>Climatisation</v>
      </c>
    </row>
    <row r="543" spans="1:13" x14ac:dyDescent="0.35">
      <c r="A543" s="510"/>
      <c r="J543" s="510"/>
      <c r="L543" s="616" t="str">
        <f>SYNTHESE!C135</f>
        <v>Isoler 100% des réseaux linéaires en volume non chauffé</v>
      </c>
      <c r="M543" s="616" t="str">
        <f>SYNTHESE!B135</f>
        <v>Climatisation</v>
      </c>
    </row>
    <row r="544" spans="1:13" x14ac:dyDescent="0.35">
      <c r="A544" s="510"/>
      <c r="J544" s="510"/>
      <c r="L544" s="616" t="str">
        <f>SYNTHESE!C136</f>
        <v>Isoler 100% des points singuliers en volume non chauffé</v>
      </c>
      <c r="M544" s="616" t="str">
        <f>SYNTHESE!B136</f>
        <v>Climatisation</v>
      </c>
    </row>
    <row r="545" spans="1:13" x14ac:dyDescent="0.35">
      <c r="A545" s="510"/>
      <c r="J545" s="510"/>
      <c r="L545" s="616" t="str">
        <f>SYNTHESE!C137</f>
        <v/>
      </c>
      <c r="M545" s="616" t="str">
        <f>SYNTHESE!B137</f>
        <v/>
      </c>
    </row>
    <row r="546" spans="1:13" x14ac:dyDescent="0.35">
      <c r="A546" s="510"/>
      <c r="J546" s="510"/>
      <c r="L546" s="616" t="str">
        <f>SYNTHESE!C138</f>
        <v/>
      </c>
      <c r="M546" s="616" t="str">
        <f>SYNTHESE!B138</f>
        <v/>
      </c>
    </row>
    <row r="547" spans="1:13" x14ac:dyDescent="0.35">
      <c r="A547" s="510"/>
      <c r="J547" s="510"/>
      <c r="L547" s="616" t="str">
        <f>SYNTHESE!C139</f>
        <v/>
      </c>
      <c r="M547" s="616" t="str">
        <f>SYNTHESE!B139</f>
        <v/>
      </c>
    </row>
    <row r="548" spans="1:13" x14ac:dyDescent="0.35">
      <c r="A548" s="510"/>
      <c r="J548" s="510"/>
      <c r="L548" s="616" t="str">
        <f>SYNTHESE!C140</f>
        <v/>
      </c>
      <c r="M548" s="616" t="str">
        <f>SYNTHESE!B140</f>
        <v/>
      </c>
    </row>
    <row r="549" spans="1:13" x14ac:dyDescent="0.35">
      <c r="A549" s="510"/>
      <c r="J549" s="510"/>
      <c r="L549" s="616" t="str">
        <f>SYNTHESE!C141</f>
        <v/>
      </c>
      <c r="M549" s="616" t="str">
        <f>SYNTHESE!B141</f>
        <v/>
      </c>
    </row>
    <row r="550" spans="1:13" x14ac:dyDescent="0.35">
      <c r="A550" s="510"/>
      <c r="J550" s="510"/>
      <c r="L550" s="616" t="str">
        <f>SYNTHESE!C142</f>
        <v/>
      </c>
      <c r="M550" s="616" t="str">
        <f>SYNTHESE!B142</f>
        <v/>
      </c>
    </row>
    <row r="551" spans="1:13" x14ac:dyDescent="0.35">
      <c r="A551" s="510"/>
      <c r="J551" s="510"/>
      <c r="L551" s="616" t="str">
        <f>SYNTHESE!C143</f>
        <v/>
      </c>
      <c r="M551" s="616" t="str">
        <f>SYNTHESE!B143</f>
        <v/>
      </c>
    </row>
    <row r="552" spans="1:13" x14ac:dyDescent="0.35">
      <c r="A552" s="510"/>
      <c r="J552" s="510"/>
      <c r="L552" s="616" t="e">
        <f>SYNTHESE!#REF!</f>
        <v>#REF!</v>
      </c>
      <c r="M552" s="616" t="e">
        <f>SYNTHESE!#REF!</f>
        <v>#REF!</v>
      </c>
    </row>
    <row r="553" spans="1:13" x14ac:dyDescent="0.35">
      <c r="A553" s="510"/>
      <c r="J553" s="510"/>
      <c r="L553" s="616" t="str">
        <f>SYNTHESE!C147</f>
        <v>Optimiser les températures de consigne "Confort" et "Réduit"</v>
      </c>
      <c r="M553" s="616" t="str">
        <f>SYNTHESE!B147</f>
        <v>Climatisation</v>
      </c>
    </row>
    <row r="554" spans="1:13" x14ac:dyDescent="0.35">
      <c r="A554" s="510"/>
      <c r="J554" s="510"/>
      <c r="L554" s="616" t="str">
        <f>SYNTHESE!C148</f>
        <v>Optimiser la programmation horaire (T confrot // T réduit)</v>
      </c>
      <c r="M554" s="616" t="str">
        <f>SYNTHESE!B148</f>
        <v>Climatisation</v>
      </c>
    </row>
    <row r="555" spans="1:13" x14ac:dyDescent="0.35">
      <c r="A555" s="510"/>
      <c r="J555" s="510"/>
      <c r="L555" s="616" t="str">
        <f>SYNTHESE!C149</f>
        <v/>
      </c>
      <c r="M555" s="616" t="str">
        <f>SYNTHESE!B149</f>
        <v/>
      </c>
    </row>
    <row r="556" spans="1:13" x14ac:dyDescent="0.35">
      <c r="A556" s="510"/>
      <c r="J556" s="510"/>
      <c r="L556" s="616" t="str">
        <f>SYNTHESE!C150</f>
        <v/>
      </c>
      <c r="M556" s="616" t="str">
        <f>SYNTHESE!B150</f>
        <v/>
      </c>
    </row>
    <row r="557" spans="1:13" x14ac:dyDescent="0.35">
      <c r="A557" s="510"/>
      <c r="J557" s="510"/>
      <c r="L557" s="616" t="str">
        <f>SYNTHESE!C151</f>
        <v>Enlever l'accès à la commande de régulation ou au thermostat programmable (sous clé / code)</v>
      </c>
      <c r="M557" s="616" t="str">
        <f>SYNTHESE!B151</f>
        <v>Climatisation</v>
      </c>
    </row>
    <row r="558" spans="1:13" x14ac:dyDescent="0.35">
      <c r="A558" s="510"/>
      <c r="J558" s="510"/>
      <c r="L558" s="616" t="str">
        <f>SYNTHESE!C152</f>
        <v/>
      </c>
      <c r="M558" s="616" t="str">
        <f>SYNTHESE!B152</f>
        <v/>
      </c>
    </row>
    <row r="559" spans="1:13" x14ac:dyDescent="0.35">
      <c r="A559" s="510"/>
      <c r="J559" s="510"/>
      <c r="L559" s="616" t="str">
        <f>SYNTHESE!C153</f>
        <v/>
      </c>
      <c r="M559" s="616" t="str">
        <f>SYNTHESE!B153</f>
        <v/>
      </c>
    </row>
    <row r="560" spans="1:13" x14ac:dyDescent="0.35">
      <c r="A560" s="510"/>
      <c r="J560" s="510"/>
      <c r="L560" s="616" t="str">
        <f>SYNTHESE!C154</f>
        <v>T consigne (en général) : T consigne &gt; 26°C et T consigne = T ext - 6°C ou  T ext - 10°C (max)</v>
      </c>
      <c r="M560" s="616" t="str">
        <f>SYNTHESE!B154</f>
        <v>Climatisation</v>
      </c>
    </row>
    <row r="561" spans="1:13" x14ac:dyDescent="0.35">
      <c r="A561" s="510"/>
      <c r="J561" s="510"/>
      <c r="L561" s="616" t="str">
        <f>SYNTHESE!C155</f>
        <v>Local serveur : Optimiser T consigne - Ne pas mettre une T consigne inférieur à 25°C</v>
      </c>
      <c r="M561" s="616" t="str">
        <f>SYNTHESE!B155</f>
        <v>Climatisation</v>
      </c>
    </row>
    <row r="562" spans="1:13" x14ac:dyDescent="0.35">
      <c r="A562" s="510"/>
      <c r="J562" s="510"/>
      <c r="L562" s="616" t="str">
        <f>SYNTHESE!C156</f>
        <v>Local poubelle : Optimiser T consigne - Entre 10°C et 13°C ou rafraichissement via air ext.</v>
      </c>
      <c r="M562" s="616" t="str">
        <f>SYNTHESE!B156</f>
        <v>Climatisation</v>
      </c>
    </row>
    <row r="563" spans="1:13" x14ac:dyDescent="0.35">
      <c r="A563" s="510"/>
      <c r="J563" s="510"/>
      <c r="L563" s="616" t="str">
        <f>SYNTHESE!C157</f>
        <v>EXT - Généraliser &amp; redimensionner éclairage LED</v>
      </c>
      <c r="M563" s="616" t="str">
        <f>SYNTHESE!B157</f>
        <v>Eclairage</v>
      </c>
    </row>
    <row r="564" spans="1:13" x14ac:dyDescent="0.35">
      <c r="A564" s="510"/>
      <c r="J564" s="510"/>
      <c r="L564" s="616" t="str">
        <f>SYNTHESE!C159</f>
        <v>EXT - Vérifier &amp; optimiser la programmation horaire (si présence horloge)</v>
      </c>
      <c r="M564" s="616" t="str">
        <f>SYNTHESE!B159</f>
        <v>Eclairage</v>
      </c>
    </row>
    <row r="565" spans="1:13" x14ac:dyDescent="0.35">
      <c r="A565" s="510"/>
      <c r="J565" s="510"/>
      <c r="L565" s="616" t="str">
        <f>SYNTHESE!C160</f>
        <v>EXT - Vérifier la propreté de la sonde crépusculaire (si présence)</v>
      </c>
      <c r="M565" s="616" t="str">
        <f>SYNTHESE!B160</f>
        <v>Eclairage</v>
      </c>
    </row>
    <row r="566" spans="1:13" x14ac:dyDescent="0.35">
      <c r="A566" s="510"/>
      <c r="J566" s="510"/>
      <c r="L566" s="616" t="str">
        <f>SYNTHESE!C161</f>
        <v/>
      </c>
      <c r="M566" s="616" t="str">
        <f>SYNTHESE!B161</f>
        <v/>
      </c>
    </row>
    <row r="567" spans="1:13" x14ac:dyDescent="0.35">
      <c r="A567" s="510"/>
      <c r="J567" s="510"/>
      <c r="L567" s="616" t="str">
        <f>SYNTHESE!C162</f>
        <v>EXT - Vérifier les bons réglages des détecteurs de présence  (TIME &amp; LUX)</v>
      </c>
      <c r="M567" s="616" t="str">
        <f>SYNTHESE!B162</f>
        <v>Eclairage</v>
      </c>
    </row>
    <row r="568" spans="1:13" x14ac:dyDescent="0.35">
      <c r="A568" s="510"/>
      <c r="J568" s="510"/>
      <c r="L568" s="616" t="str">
        <f>SYNTHESE!C163</f>
        <v>EXT - Ajuster l'abonnement du contrat électrique (suite à un  Relamping LED)</v>
      </c>
      <c r="M568" s="616" t="str">
        <f>SYNTHESE!B163</f>
        <v>Eclairage</v>
      </c>
    </row>
    <row r="569" spans="1:13" x14ac:dyDescent="0.35">
      <c r="A569" s="510"/>
      <c r="J569" s="510"/>
      <c r="L569" s="616" t="str">
        <f>SYNTHESE!C165</f>
        <v>INT - Généraliser &amp; redimensionner éclairage LED</v>
      </c>
      <c r="M569" s="616" t="str">
        <f>SYNTHESE!B165</f>
        <v>Eclairage</v>
      </c>
    </row>
    <row r="570" spans="1:13" x14ac:dyDescent="0.35">
      <c r="A570" s="510"/>
      <c r="J570" s="510"/>
      <c r="L570" s="616" t="str">
        <f>SYNTHESE!C166</f>
        <v>INT - Ajuster l'abonnement du contrat électrique (suite à un  Relamping LED)</v>
      </c>
      <c r="M570" s="616" t="str">
        <f>SYNTHESE!B166</f>
        <v>Eclairage</v>
      </c>
    </row>
    <row r="571" spans="1:13" x14ac:dyDescent="0.35">
      <c r="A571" s="510"/>
      <c r="J571" s="510"/>
      <c r="L571" s="616" t="str">
        <f>SYNTHESE!C167</f>
        <v/>
      </c>
      <c r="M571" s="616" t="str">
        <f>SYNTHESE!B167</f>
        <v/>
      </c>
    </row>
    <row r="572" spans="1:13" x14ac:dyDescent="0.35">
      <c r="A572" s="510"/>
      <c r="J572" s="510"/>
      <c r="L572" s="616" t="e">
        <f>SYNTHESE!#REF!</f>
        <v>#REF!</v>
      </c>
      <c r="M572" s="616" t="e">
        <f>SYNTHESE!#REF!</f>
        <v>#REF!</v>
      </c>
    </row>
    <row r="573" spans="1:13" x14ac:dyDescent="0.35">
      <c r="A573" s="510"/>
      <c r="J573" s="510"/>
      <c r="L573" s="616" t="str">
        <f>SYNTHESE!C168</f>
        <v/>
      </c>
      <c r="M573" s="616" t="str">
        <f>SYNTHESE!B168</f>
        <v/>
      </c>
    </row>
    <row r="574" spans="1:13" x14ac:dyDescent="0.35">
      <c r="A574" s="510"/>
      <c r="J574" s="510"/>
      <c r="L574" s="616" t="str">
        <f>SYNTHESE!C169</f>
        <v>INT - Vérifier les bons réglages des sondes de luminosité  (TIME &amp; LUX)</v>
      </c>
      <c r="M574" s="616" t="str">
        <f>SYNTHESE!B169</f>
        <v>Eclairage</v>
      </c>
    </row>
    <row r="575" spans="1:13" x14ac:dyDescent="0.35">
      <c r="A575" s="510"/>
      <c r="J575" s="510"/>
      <c r="L575" s="616" t="str">
        <f>SYNTHESE!C171</f>
        <v/>
      </c>
      <c r="M575" s="616" t="str">
        <f>SYNTHESE!B171</f>
        <v/>
      </c>
    </row>
    <row r="576" spans="1:13" x14ac:dyDescent="0.35">
      <c r="A576" s="510"/>
      <c r="J576" s="510"/>
      <c r="L576" s="616" t="str">
        <f>SYNTHESE!C172</f>
        <v/>
      </c>
      <c r="M576" s="616" t="str">
        <f>SYNTHESE!B172</f>
        <v/>
      </c>
    </row>
    <row r="577" spans="1:13" x14ac:dyDescent="0.35">
      <c r="A577" s="510"/>
      <c r="J577" s="510"/>
      <c r="L577" s="616" t="str">
        <f>SYNTHESE!C173</f>
        <v/>
      </c>
      <c r="M577" s="616" t="str">
        <f>SYNTHESE!B173</f>
        <v/>
      </c>
    </row>
    <row r="578" spans="1:13" x14ac:dyDescent="0.35">
      <c r="A578" s="510"/>
      <c r="J578" s="510"/>
      <c r="L578" s="616" t="str">
        <f>SYNTHESE!C174</f>
        <v/>
      </c>
      <c r="M578" s="616" t="str">
        <f>SYNTHESE!B174</f>
        <v/>
      </c>
    </row>
    <row r="579" spans="1:13" x14ac:dyDescent="0.35">
      <c r="A579" s="510"/>
      <c r="J579" s="510"/>
      <c r="L579" s="616" t="str">
        <f>SYNTHESE!C176</f>
        <v/>
      </c>
      <c r="M579" s="616" t="str">
        <f>SYNTHESE!B176</f>
        <v/>
      </c>
    </row>
    <row r="580" spans="1:13" x14ac:dyDescent="0.35">
      <c r="A580" s="510"/>
      <c r="J580" s="510"/>
      <c r="L580" s="616" t="str">
        <f>SYNTHESE!C177</f>
        <v>WC - Généraliser les double commandes (3L / 6L)</v>
      </c>
      <c r="M580" s="616" t="str">
        <f>SYNTHESE!B177</f>
        <v>Eau</v>
      </c>
    </row>
    <row r="581" spans="1:13" x14ac:dyDescent="0.35">
      <c r="A581" s="510"/>
      <c r="J581" s="510"/>
      <c r="L581" s="616" t="str">
        <f>SYNTHESE!C180</f>
        <v>ROBINETS - Généraliser les systèmes hydro-économes</v>
      </c>
      <c r="M581" s="616" t="str">
        <f>SYNTHESE!B180</f>
        <v>Eau</v>
      </c>
    </row>
    <row r="582" spans="1:13" x14ac:dyDescent="0.35">
      <c r="A582" s="510"/>
      <c r="J582" s="510"/>
      <c r="L582" s="616" t="str">
        <f>SYNTHESE!C181</f>
        <v>DOUCHES - Généraliser les systèmes hydro-économes</v>
      </c>
      <c r="M582" s="616" t="str">
        <f>SYNTHESE!B181</f>
        <v>Eau</v>
      </c>
    </row>
    <row r="583" spans="1:13" x14ac:dyDescent="0.35">
      <c r="A583" s="510"/>
      <c r="J583" s="510"/>
      <c r="L583" s="616" t="str">
        <f>SYNTHESE!C182</f>
        <v>ROBINETS - Généraliser les boutons temporisés dans les espaces communs</v>
      </c>
      <c r="M583" s="616" t="str">
        <f>SYNTHESE!B182</f>
        <v>Eau</v>
      </c>
    </row>
    <row r="584" spans="1:13" x14ac:dyDescent="0.35">
      <c r="A584" s="510"/>
      <c r="J584" s="510"/>
      <c r="L584" s="616" t="str">
        <f>SYNTHESE!C183</f>
        <v/>
      </c>
      <c r="M584" s="616" t="str">
        <f>SYNTHESE!B183</f>
        <v/>
      </c>
    </row>
    <row r="585" spans="1:13" x14ac:dyDescent="0.35">
      <c r="A585" s="510"/>
      <c r="J585" s="510"/>
      <c r="L585" s="616" t="str">
        <f>SYNTHESE!C184</f>
        <v>Installer des réducteurs de pression</v>
      </c>
      <c r="M585" s="616" t="str">
        <f>SYNTHESE!B184</f>
        <v>Eau</v>
      </c>
    </row>
    <row r="586" spans="1:13" x14ac:dyDescent="0.35">
      <c r="A586" s="510"/>
      <c r="J586" s="510"/>
      <c r="L586" s="616" t="str">
        <f>SYNTHESE!C185</f>
        <v>Rechercher les fuites</v>
      </c>
      <c r="M586" s="616" t="str">
        <f>SYNTHESE!B185</f>
        <v>Eau</v>
      </c>
    </row>
    <row r="587" spans="1:13" x14ac:dyDescent="0.35">
      <c r="A587" s="510"/>
      <c r="J587" s="510"/>
      <c r="L587" s="616" t="str">
        <f>SYNTHESE!C186</f>
        <v/>
      </c>
      <c r="M587" s="616" t="str">
        <f>SYNTHESE!B186</f>
        <v/>
      </c>
    </row>
    <row r="588" spans="1:13" x14ac:dyDescent="0.35">
      <c r="A588" s="510"/>
      <c r="J588" s="510"/>
      <c r="L588" s="616" t="str">
        <f>SYNTHESE!C189</f>
        <v>Machines à laver : Utilisation mode "basse température"</v>
      </c>
      <c r="M588" s="616" t="str">
        <f>SYNTHESE!B189</f>
        <v>Process</v>
      </c>
    </row>
    <row r="589" spans="1:13" x14ac:dyDescent="0.35">
      <c r="A589" s="510"/>
      <c r="J589" s="510"/>
      <c r="L589" s="616" t="str">
        <f>SYNTHESE!C190</f>
        <v/>
      </c>
      <c r="M589" s="616" t="str">
        <f>SYNTHESE!B190</f>
        <v/>
      </c>
    </row>
    <row r="590" spans="1:13" x14ac:dyDescent="0.35">
      <c r="A590" s="510"/>
      <c r="J590" s="510"/>
      <c r="L590" s="616" t="str">
        <f>SYNTHESE!C191</f>
        <v/>
      </c>
      <c r="M590" s="616" t="str">
        <f>SYNTHESE!B191</f>
        <v/>
      </c>
    </row>
    <row r="591" spans="1:13" x14ac:dyDescent="0.35">
      <c r="A591" s="510"/>
      <c r="J591" s="510"/>
      <c r="L591" s="616" t="str">
        <f>SYNTHESE!C193</f>
        <v>Hotte "Laverie" : Mettre en place un bon fonctionnement</v>
      </c>
      <c r="M591" s="616" t="str">
        <f>SYNTHESE!B193</f>
        <v>Process</v>
      </c>
    </row>
    <row r="592" spans="1:13" x14ac:dyDescent="0.35">
      <c r="A592" s="510"/>
      <c r="J592" s="510"/>
      <c r="L592" s="616" t="str">
        <f>SYNTHESE!C194</f>
        <v/>
      </c>
      <c r="M592" s="616" t="str">
        <f>SYNTHESE!B194</f>
        <v/>
      </c>
    </row>
    <row r="593" spans="1:13" x14ac:dyDescent="0.35">
      <c r="A593" s="510"/>
      <c r="J593" s="510"/>
      <c r="L593" s="616" t="str">
        <f>SYNTHESE!C195</f>
        <v>Hotte "Cuisson" : Mettre en place un bon fonctionnement</v>
      </c>
      <c r="M593" s="616" t="str">
        <f>SYNTHESE!B195</f>
        <v>Process</v>
      </c>
    </row>
    <row r="594" spans="1:13" x14ac:dyDescent="0.35">
      <c r="A594" s="510"/>
      <c r="J594" s="510"/>
      <c r="L594" s="616" t="str">
        <f>SYNTHESE!C196</f>
        <v>Hottes "Plonge" : Mettre en place un bon fonctionnement</v>
      </c>
      <c r="M594" s="616" t="str">
        <f>SYNTHESE!B196</f>
        <v>Process</v>
      </c>
    </row>
    <row r="595" spans="1:13" x14ac:dyDescent="0.35">
      <c r="A595" s="510"/>
      <c r="J595" s="510"/>
      <c r="L595" s="616" t="str">
        <f>SYNTHESE!C197</f>
        <v/>
      </c>
      <c r="M595" s="616" t="str">
        <f>SYNTHESE!B197</f>
        <v/>
      </c>
    </row>
    <row r="596" spans="1:13" x14ac:dyDescent="0.35">
      <c r="A596" s="510"/>
      <c r="J596" s="510"/>
      <c r="L596" s="616" t="str">
        <f>SYNTHESE!C198</f>
        <v>Lave-vaisselle : Fonctionnement en programme ECO</v>
      </c>
      <c r="M596" s="616" t="str">
        <f>SYNTHESE!B198</f>
        <v>Process</v>
      </c>
    </row>
    <row r="597" spans="1:13" x14ac:dyDescent="0.35">
      <c r="A597" s="510"/>
      <c r="J597" s="510"/>
      <c r="L597" s="616" t="str">
        <f>SYNTHESE!C199</f>
        <v/>
      </c>
      <c r="M597" s="616" t="str">
        <f>SYNTHESE!B199</f>
        <v/>
      </c>
    </row>
    <row r="598" spans="1:13" x14ac:dyDescent="0.35">
      <c r="A598" s="510"/>
      <c r="J598" s="510"/>
      <c r="L598" s="616" t="str">
        <f>SYNTHESE!C200</f>
        <v>Chambre froide : Optimiser l'éclairage</v>
      </c>
      <c r="M598" s="616" t="str">
        <f>SYNTHESE!B200</f>
        <v>Process</v>
      </c>
    </row>
    <row r="599" spans="1:13" x14ac:dyDescent="0.35">
      <c r="A599" s="510"/>
      <c r="J599" s="510"/>
      <c r="L599" s="616" t="str">
        <f>SYNTHESE!C201</f>
        <v/>
      </c>
      <c r="M599" s="616" t="str">
        <f>SYNTHESE!B201</f>
        <v/>
      </c>
    </row>
    <row r="600" spans="1:13" x14ac:dyDescent="0.35">
      <c r="A600" s="510"/>
      <c r="J600" s="510"/>
      <c r="L600" s="616" t="str">
        <f>SYNTHESE!C202</f>
        <v/>
      </c>
      <c r="M600" s="616" t="str">
        <f>SYNTHESE!B202</f>
        <v/>
      </c>
    </row>
    <row r="601" spans="1:13" x14ac:dyDescent="0.35">
      <c r="A601" s="510"/>
      <c r="J601" s="510"/>
      <c r="L601" s="616" t="str">
        <f>SYNTHESE!C203</f>
        <v>Chambre froide : Optimiser les température de consigne</v>
      </c>
      <c r="M601" s="616" t="str">
        <f>SYNTHESE!B203</f>
        <v>Process</v>
      </c>
    </row>
    <row r="602" spans="1:13" x14ac:dyDescent="0.35">
      <c r="A602" s="510"/>
      <c r="J602" s="510"/>
      <c r="L602" s="616" t="str">
        <f>SYNTHESE!C204</f>
        <v>Four : Adapter le fonctionnement &amp; éviter d'ouvrir la porte</v>
      </c>
      <c r="M602" s="616" t="str">
        <f>SYNTHESE!B204</f>
        <v>Process</v>
      </c>
    </row>
    <row r="603" spans="1:13" x14ac:dyDescent="0.35">
      <c r="A603" s="510"/>
      <c r="J603" s="510"/>
      <c r="L603" s="616" t="str">
        <f>SYNTHESE!C205</f>
        <v>Piano :  Adapter le fonctionnement &amp; mode de cuisson &amp; couvercle</v>
      </c>
      <c r="M603" s="616" t="str">
        <f>SYNTHESE!B205</f>
        <v>Process</v>
      </c>
    </row>
    <row r="604" spans="1:13" x14ac:dyDescent="0.35">
      <c r="A604" s="510"/>
      <c r="J604" s="510"/>
      <c r="L604" s="616" t="str">
        <f>SYNTHESE!C206</f>
        <v>Plancha &amp; friteuse :  Adapter le fonctionnement</v>
      </c>
      <c r="M604" s="616" t="str">
        <f>SYNTHESE!B206</f>
        <v>Process</v>
      </c>
    </row>
    <row r="605" spans="1:13" x14ac:dyDescent="0.35">
      <c r="A605" s="510"/>
      <c r="J605" s="510"/>
      <c r="L605" s="616" t="str">
        <f>SYNTHESE!C207</f>
        <v/>
      </c>
      <c r="M605" s="616" t="str">
        <f>SYNTHESE!B207</f>
        <v/>
      </c>
    </row>
    <row r="606" spans="1:13" x14ac:dyDescent="0.35">
      <c r="A606" s="510"/>
      <c r="J606" s="510"/>
      <c r="L606" s="616" t="str">
        <f>SYNTHESE!C208</f>
        <v/>
      </c>
      <c r="M606" s="616" t="str">
        <f>SYNTHESE!B208</f>
        <v/>
      </c>
    </row>
    <row r="607" spans="1:13" x14ac:dyDescent="0.35">
      <c r="A607" s="510"/>
      <c r="J607" s="510"/>
      <c r="L607" s="616" t="str">
        <f>SYNTHESE!C209</f>
        <v/>
      </c>
      <c r="M607" s="616" t="str">
        <f>SYNTHESE!B209</f>
        <v/>
      </c>
    </row>
    <row r="608" spans="1:13" x14ac:dyDescent="0.35">
      <c r="A608" s="510"/>
      <c r="J608" s="510"/>
      <c r="L608" s="616" t="str">
        <f>SYNTHESE!C210</f>
        <v/>
      </c>
      <c r="M608" s="616" t="str">
        <f>SYNTHESE!B210</f>
        <v/>
      </c>
    </row>
    <row r="609" spans="1:13" x14ac:dyDescent="0.35">
      <c r="A609" s="510"/>
      <c r="J609" s="510"/>
      <c r="L609" s="616" t="str">
        <f>SYNTHESE!C211</f>
        <v/>
      </c>
      <c r="M609" s="616" t="str">
        <f>SYNTHESE!B211</f>
        <v/>
      </c>
    </row>
    <row r="610" spans="1:13" x14ac:dyDescent="0.35">
      <c r="A610" s="510"/>
      <c r="J610" s="510"/>
      <c r="L610" s="616" t="str">
        <f>SYNTHESE!C212</f>
        <v/>
      </c>
      <c r="M610" s="616" t="str">
        <f>SYNTHESE!B212</f>
        <v/>
      </c>
    </row>
    <row r="611" spans="1:13" x14ac:dyDescent="0.35">
      <c r="A611" s="510"/>
      <c r="J611" s="510"/>
      <c r="L611" s="616" t="str">
        <f>SYNTHESE!C213</f>
        <v/>
      </c>
      <c r="M611" s="616" t="str">
        <f>SYNTHESE!B213</f>
        <v/>
      </c>
    </row>
    <row r="612" spans="1:13" x14ac:dyDescent="0.35">
      <c r="A612" s="510"/>
      <c r="J612" s="510"/>
      <c r="L612" s="616" t="str">
        <f>SYNTHESE!C214</f>
        <v/>
      </c>
      <c r="M612" s="616" t="str">
        <f>SYNTHESE!B214</f>
        <v/>
      </c>
    </row>
    <row r="613" spans="1:13" x14ac:dyDescent="0.35">
      <c r="A613" s="510"/>
      <c r="J613" s="510"/>
      <c r="L613" s="616" t="str">
        <f>SYNTHESE!C215</f>
        <v/>
      </c>
      <c r="M613" s="616" t="str">
        <f>SYNTHESE!B215</f>
        <v/>
      </c>
    </row>
    <row r="614" spans="1:13" x14ac:dyDescent="0.35">
      <c r="A614" s="510"/>
      <c r="J614" s="510"/>
      <c r="L614" s="616" t="str">
        <f>SYNTHESE!C216</f>
        <v/>
      </c>
      <c r="M614" s="616" t="str">
        <f>SYNTHESE!B216</f>
        <v/>
      </c>
    </row>
    <row r="615" spans="1:13" x14ac:dyDescent="0.35">
      <c r="A615" s="510"/>
      <c r="J615" s="510"/>
      <c r="L615" s="616" t="str">
        <f>SYNTHESE!C217</f>
        <v/>
      </c>
      <c r="M615" s="616" t="str">
        <f>SYNTHESE!B217</f>
        <v/>
      </c>
    </row>
    <row r="616" spans="1:13" x14ac:dyDescent="0.35">
      <c r="A616" s="510"/>
      <c r="J616" s="510"/>
      <c r="L616" s="616" t="str">
        <f>SYNTHESE!C218</f>
        <v/>
      </c>
      <c r="M616" s="616" t="str">
        <f>SYNTHESE!B218</f>
        <v/>
      </c>
    </row>
    <row r="617" spans="1:13" x14ac:dyDescent="0.35">
      <c r="A617" s="510"/>
      <c r="J617" s="510"/>
      <c r="L617" s="616" t="str">
        <f>SYNTHESE!C219</f>
        <v/>
      </c>
      <c r="M617" s="616" t="str">
        <f>SYNTHESE!B219</f>
        <v/>
      </c>
    </row>
    <row r="618" spans="1:13" x14ac:dyDescent="0.35">
      <c r="A618" s="510"/>
      <c r="J618" s="510"/>
      <c r="L618" s="616" t="str">
        <f>SYNTHESE!C221</f>
        <v/>
      </c>
      <c r="M618" s="616" t="str">
        <f>SYNTHESE!B221</f>
        <v/>
      </c>
    </row>
    <row r="619" spans="1:13" x14ac:dyDescent="0.35">
      <c r="A619" s="510"/>
      <c r="J619" s="510"/>
      <c r="L619" s="616" t="str">
        <f>SYNTHESE!C222</f>
        <v/>
      </c>
      <c r="M619" s="616" t="str">
        <f>SYNTHESE!B222</f>
        <v/>
      </c>
    </row>
    <row r="620" spans="1:13" x14ac:dyDescent="0.35">
      <c r="A620" s="510"/>
      <c r="J620" s="510"/>
      <c r="L620" s="616" t="str">
        <f>SYNTHESE!C223</f>
        <v/>
      </c>
      <c r="M620" s="616" t="str">
        <f>SYNTHESE!B223</f>
        <v/>
      </c>
    </row>
    <row r="621" spans="1:13" x14ac:dyDescent="0.35">
      <c r="A621" s="510"/>
      <c r="J621" s="510"/>
      <c r="L621" s="616" t="str">
        <f>SYNTHESE!C224</f>
        <v/>
      </c>
      <c r="M621" s="616" t="str">
        <f>SYNTHESE!B224</f>
        <v/>
      </c>
    </row>
    <row r="622" spans="1:13" x14ac:dyDescent="0.35">
      <c r="A622" s="510"/>
      <c r="J622" s="510"/>
      <c r="L622" s="616" t="str">
        <f>SYNTHESE!C225</f>
        <v/>
      </c>
      <c r="M622" s="616" t="str">
        <f>SYNTHESE!B225</f>
        <v/>
      </c>
    </row>
    <row r="623" spans="1:13" x14ac:dyDescent="0.35">
      <c r="A623" s="510"/>
      <c r="J623" s="510"/>
      <c r="L623" s="616" t="str">
        <f>SYNTHESE!C226</f>
        <v/>
      </c>
      <c r="M623" s="616" t="str">
        <f>SYNTHESE!B226</f>
        <v/>
      </c>
    </row>
    <row r="624" spans="1:13" x14ac:dyDescent="0.35">
      <c r="A624" s="510"/>
      <c r="J624" s="510"/>
      <c r="L624" s="616" t="str">
        <f>SYNTHESE!C227</f>
        <v/>
      </c>
      <c r="M624" s="616" t="str">
        <f>SYNTHESE!B227</f>
        <v/>
      </c>
    </row>
    <row r="625" spans="1:13" x14ac:dyDescent="0.35">
      <c r="A625" s="510"/>
      <c r="J625" s="510"/>
      <c r="L625" s="616" t="str">
        <f>SYNTHESE!C228</f>
        <v/>
      </c>
      <c r="M625" s="616" t="str">
        <f>SYNTHESE!B228</f>
        <v/>
      </c>
    </row>
    <row r="626" spans="1:13" x14ac:dyDescent="0.35">
      <c r="A626" s="510"/>
      <c r="J626" s="510"/>
      <c r="L626" s="616" t="str">
        <f>SYNTHESE!C229</f>
        <v/>
      </c>
      <c r="M626" s="616" t="str">
        <f>SYNTHESE!B229</f>
        <v/>
      </c>
    </row>
    <row r="627" spans="1:13" x14ac:dyDescent="0.35">
      <c r="A627" s="510"/>
      <c r="J627" s="510"/>
      <c r="L627" s="616" t="str">
        <f>SYNTHESE!C230</f>
        <v>Prévoir des protections solaires (casquettes, brise soleil, film, …)</v>
      </c>
      <c r="M627" s="616" t="str">
        <f>SYNTHESE!B230</f>
        <v>Inconfort Estival</v>
      </c>
    </row>
    <row r="628" spans="1:13" x14ac:dyDescent="0.35">
      <c r="A628" s="510"/>
      <c r="J628" s="510"/>
      <c r="L628" s="616" t="str">
        <f>SYNTHESE!C231</f>
        <v/>
      </c>
      <c r="M628" s="616" t="str">
        <f>SYNTHESE!B231</f>
        <v/>
      </c>
    </row>
    <row r="629" spans="1:13" x14ac:dyDescent="0.35">
      <c r="A629" s="510"/>
      <c r="J629" s="510"/>
      <c r="L629" s="616" t="str">
        <f>SYNTHESE!C232</f>
        <v/>
      </c>
      <c r="M629" s="616" t="str">
        <f>SYNTHESE!B232</f>
        <v/>
      </c>
    </row>
    <row r="630" spans="1:13" x14ac:dyDescent="0.35">
      <c r="A630" s="510"/>
      <c r="J630" s="510"/>
      <c r="L630" s="616" t="str">
        <f>SYNTHESE!C233</f>
        <v>Mettre en place un brassage d'air mécanique</v>
      </c>
      <c r="M630" s="616" t="str">
        <f>SYNTHESE!B233</f>
        <v>Inconfort Estival</v>
      </c>
    </row>
    <row r="631" spans="1:13" x14ac:dyDescent="0.35">
      <c r="A631" s="510"/>
      <c r="J631" s="510"/>
      <c r="L631" s="616" t="str">
        <f>SYNTHESE!C234</f>
        <v>Installer un revêtement réflectif en toiture - Couleur "Blanc"</v>
      </c>
      <c r="M631" s="616" t="str">
        <f>SYNTHESE!B234</f>
        <v>Inconfort Estival</v>
      </c>
    </row>
    <row r="632" spans="1:13" x14ac:dyDescent="0.35">
      <c r="A632" s="510"/>
      <c r="J632" s="510"/>
      <c r="L632" s="616" t="str">
        <f>SYNTHESE!C235</f>
        <v xml:space="preserve">Privilégier les "ventilo-brumisateur" au "climatiseur mobile" </v>
      </c>
      <c r="M632" s="616" t="str">
        <f>SYNTHESE!B235</f>
        <v>Inconfort Estival</v>
      </c>
    </row>
    <row r="633" spans="1:13" x14ac:dyDescent="0.35">
      <c r="A633" s="510"/>
      <c r="J633" s="510"/>
      <c r="L633" s="616" t="str">
        <f>SYNTHESE!C236</f>
        <v/>
      </c>
      <c r="M633" s="616" t="str">
        <f>SYNTHESE!B236</f>
        <v/>
      </c>
    </row>
    <row r="634" spans="1:13" x14ac:dyDescent="0.35">
      <c r="A634" s="510"/>
      <c r="J634" s="510"/>
      <c r="L634" s="616" t="str">
        <f>SYNTHESE!C237</f>
        <v>ENVELOPPE : Isolation des combles inoccupés (sur sol et non rampants)</v>
      </c>
      <c r="M634" s="616" t="str">
        <f>SYNTHESE!B237</f>
        <v>Bati</v>
      </c>
    </row>
    <row r="635" spans="1:13" x14ac:dyDescent="0.35">
      <c r="A635" s="510"/>
      <c r="J635" s="510"/>
      <c r="L635" s="616" t="str">
        <f>SYNTHESE!C238</f>
        <v/>
      </c>
      <c r="M635" s="616" t="str">
        <f>SYNTHESE!B238</f>
        <v/>
      </c>
    </row>
    <row r="636" spans="1:13" x14ac:dyDescent="0.35">
      <c r="A636" s="510"/>
      <c r="J636" s="510"/>
      <c r="L636" s="616" t="str">
        <f>SYNTHESE!C239</f>
        <v/>
      </c>
      <c r="M636" s="616" t="str">
        <f>SYNTHESE!B239</f>
        <v/>
      </c>
    </row>
    <row r="637" spans="1:13" x14ac:dyDescent="0.35">
      <c r="A637" s="510"/>
      <c r="J637" s="510"/>
      <c r="L637" s="616" t="str">
        <f>SYNTHESE!C240</f>
        <v/>
      </c>
      <c r="M637" s="616" t="str">
        <f>SYNTHESE!B240</f>
        <v/>
      </c>
    </row>
    <row r="638" spans="1:13" x14ac:dyDescent="0.35">
      <c r="A638" s="510"/>
      <c r="J638" s="510"/>
      <c r="L638" s="616" t="str">
        <f>SYNTHESE!C241</f>
        <v/>
      </c>
      <c r="M638" s="616" t="str">
        <f>SYNTHESE!B241</f>
        <v/>
      </c>
    </row>
    <row r="639" spans="1:13" x14ac:dyDescent="0.35">
      <c r="A639" s="510"/>
      <c r="J639" s="510"/>
      <c r="L639" s="616" t="str">
        <f>SYNTHESE!C242</f>
        <v>ETANCHEITE : Vérifier l'étanchéité des coffres de volet roulant</v>
      </c>
      <c r="M639" s="616" t="str">
        <f>SYNTHESE!B242</f>
        <v>Bati</v>
      </c>
    </row>
    <row r="640" spans="1:13" x14ac:dyDescent="0.35">
      <c r="A640" s="510"/>
      <c r="J640" s="510"/>
      <c r="L640" s="616" t="str">
        <f>SYNTHESE!C243</f>
        <v/>
      </c>
      <c r="M640" s="616" t="str">
        <f>SYNTHESE!B243</f>
        <v/>
      </c>
    </row>
    <row r="641" spans="1:13" x14ac:dyDescent="0.35">
      <c r="A641" s="510"/>
      <c r="J641" s="510"/>
      <c r="L641" s="616" t="str">
        <f>SYNTHESE!C244</f>
        <v/>
      </c>
      <c r="M641" s="616" t="str">
        <f>SYNTHESE!B244</f>
        <v/>
      </c>
    </row>
    <row r="642" spans="1:13" x14ac:dyDescent="0.35">
      <c r="A642" s="510"/>
      <c r="J642" s="510"/>
      <c r="L642" s="616" t="str">
        <f>SYNTHESE!C245</f>
        <v/>
      </c>
      <c r="M642" s="616" t="str">
        <f>SYNTHESE!B245</f>
        <v/>
      </c>
    </row>
    <row r="643" spans="1:13" x14ac:dyDescent="0.35">
      <c r="A643" s="510"/>
      <c r="J643" s="510"/>
      <c r="L643" s="616" t="str">
        <f>SYNTHESE!C246</f>
        <v/>
      </c>
      <c r="M643" s="616" t="str">
        <f>SYNTHESE!B246</f>
        <v/>
      </c>
    </row>
    <row r="644" spans="1:13" x14ac:dyDescent="0.35">
      <c r="A644" s="510"/>
      <c r="J644" s="510"/>
      <c r="L644" s="616" t="str">
        <f>SYNTHESE!C247</f>
        <v/>
      </c>
      <c r="M644" s="616" t="str">
        <f>SYNTHESE!B247</f>
        <v/>
      </c>
    </row>
    <row r="645" spans="1:13" x14ac:dyDescent="0.35">
      <c r="A645" s="510"/>
      <c r="J645" s="510"/>
      <c r="L645" s="616" t="str">
        <f>SYNTHESE!C248</f>
        <v/>
      </c>
      <c r="M645" s="616" t="str">
        <f>SYNTHESE!B248</f>
        <v/>
      </c>
    </row>
    <row r="646" spans="1:13" x14ac:dyDescent="0.35">
      <c r="A646" s="510"/>
      <c r="J646" s="510"/>
      <c r="L646" s="616" t="str">
        <f>SYNTHESE!C249</f>
        <v/>
      </c>
      <c r="M646" s="616" t="str">
        <f>SYNTHESE!B249</f>
        <v/>
      </c>
    </row>
    <row r="647" spans="1:13" x14ac:dyDescent="0.35">
      <c r="A647" s="510"/>
      <c r="J647" s="510"/>
      <c r="L647" s="616" t="str">
        <f>SYNTHESE!C250</f>
        <v/>
      </c>
      <c r="M647" s="616" t="str">
        <f>SYNTHESE!B250</f>
        <v/>
      </c>
    </row>
    <row r="648" spans="1:13" x14ac:dyDescent="0.35">
      <c r="A648" s="510"/>
      <c r="J648" s="510"/>
      <c r="L648" s="616" t="str">
        <f>SYNTHESE!C251</f>
        <v/>
      </c>
      <c r="M648" s="616" t="str">
        <f>SYNTHESE!B251</f>
        <v/>
      </c>
    </row>
    <row r="649" spans="1:13" x14ac:dyDescent="0.35">
      <c r="A649" s="510"/>
      <c r="J649" s="510"/>
      <c r="L649" s="616" t="str">
        <f>SYNTHESE!C266</f>
        <v/>
      </c>
      <c r="M649" s="616" t="str">
        <f>SYNTHESE!B266</f>
        <v/>
      </c>
    </row>
    <row r="650" spans="1:13" x14ac:dyDescent="0.35">
      <c r="A650" s="510"/>
      <c r="J650" s="510"/>
      <c r="L650" s="616" t="e">
        <f>SYNTHESE!#REF!</f>
        <v>#REF!</v>
      </c>
      <c r="M650" s="616" t="e">
        <f>SYNTHESE!#REF!</f>
        <v>#REF!</v>
      </c>
    </row>
    <row r="651" spans="1:13" x14ac:dyDescent="0.35">
      <c r="A651" s="510"/>
      <c r="J651" s="510"/>
      <c r="L651" s="616" t="e">
        <f>SYNTHESE!#REF!</f>
        <v>#REF!</v>
      </c>
      <c r="M651" s="616" t="e">
        <f>SYNTHESE!#REF!</f>
        <v>#REF!</v>
      </c>
    </row>
    <row r="652" spans="1:13" x14ac:dyDescent="0.35">
      <c r="A652" s="510"/>
      <c r="J652" s="510"/>
      <c r="L652" s="616" t="e">
        <f>SYNTHESE!#REF!</f>
        <v>#REF!</v>
      </c>
      <c r="M652" s="616" t="e">
        <f>SYNTHESE!#REF!</f>
        <v>#REF!</v>
      </c>
    </row>
    <row r="653" spans="1:13" x14ac:dyDescent="0.35">
      <c r="A653" s="510"/>
      <c r="J653" s="510"/>
      <c r="L653" s="616" t="e">
        <f>SYNTHESE!#REF!</f>
        <v>#REF!</v>
      </c>
      <c r="M653" s="616" t="e">
        <f>SYNTHESE!#REF!</f>
        <v>#REF!</v>
      </c>
    </row>
    <row r="654" spans="1:13" x14ac:dyDescent="0.35">
      <c r="A654" s="510"/>
      <c r="J654" s="510"/>
      <c r="L654" s="616" t="e">
        <f>SYNTHESE!#REF!</f>
        <v>#REF!</v>
      </c>
      <c r="M654" s="616" t="e">
        <f>SYNTHESE!#REF!</f>
        <v>#REF!</v>
      </c>
    </row>
    <row r="655" spans="1:13" x14ac:dyDescent="0.35">
      <c r="A655" s="510"/>
      <c r="J655" s="510"/>
      <c r="L655" s="616" t="e">
        <f>SYNTHESE!#REF!</f>
        <v>#REF!</v>
      </c>
      <c r="M655" s="616" t="e">
        <f>SYNTHESE!#REF!</f>
        <v>#REF!</v>
      </c>
    </row>
    <row r="656" spans="1:13" x14ac:dyDescent="0.35">
      <c r="A656" s="510"/>
      <c r="J656" s="510"/>
      <c r="L656" s="616" t="e">
        <f>SYNTHESE!#REF!</f>
        <v>#REF!</v>
      </c>
      <c r="M656" s="616" t="e">
        <f>SYNTHESE!#REF!</f>
        <v>#REF!</v>
      </c>
    </row>
    <row r="657" spans="1:13" x14ac:dyDescent="0.35">
      <c r="A657" s="510"/>
      <c r="J657" s="510"/>
      <c r="L657" s="616">
        <f>SYNTHESE!C267</f>
        <v>0</v>
      </c>
      <c r="M657" s="616">
        <f>SYNTHESE!B267</f>
        <v>0</v>
      </c>
    </row>
    <row r="658" spans="1:13" x14ac:dyDescent="0.35">
      <c r="A658" s="510"/>
      <c r="J658" s="510"/>
      <c r="L658" s="616">
        <f>SYNTHESE!C268</f>
        <v>0</v>
      </c>
      <c r="M658" s="616">
        <f>SYNTHESE!B268</f>
        <v>0</v>
      </c>
    </row>
    <row r="659" spans="1:13" x14ac:dyDescent="0.35">
      <c r="A659" s="510"/>
      <c r="J659" s="510"/>
      <c r="L659" s="616">
        <f>SYNTHESE!C269</f>
        <v>0</v>
      </c>
      <c r="M659" s="616">
        <f>SYNTHESE!B269</f>
        <v>0</v>
      </c>
    </row>
    <row r="660" spans="1:13" x14ac:dyDescent="0.35">
      <c r="A660" s="510"/>
      <c r="J660" s="510"/>
      <c r="L660" s="616">
        <f>SYNTHESE!C270</f>
        <v>0</v>
      </c>
      <c r="M660" s="616">
        <f>SYNTHESE!B270</f>
        <v>0</v>
      </c>
    </row>
    <row r="661" spans="1:13" x14ac:dyDescent="0.35">
      <c r="A661" s="510"/>
      <c r="J661" s="510"/>
      <c r="L661" s="616">
        <f>SYNTHESE!C271</f>
        <v>0</v>
      </c>
      <c r="M661" s="616">
        <f>SYNTHESE!B271</f>
        <v>0</v>
      </c>
    </row>
    <row r="662" spans="1:13" x14ac:dyDescent="0.35">
      <c r="A662" s="510"/>
      <c r="J662" s="510"/>
      <c r="L662" s="616">
        <f>SYNTHESE!C272</f>
        <v>0</v>
      </c>
      <c r="M662" s="616">
        <f>SYNTHESE!B272</f>
        <v>0</v>
      </c>
    </row>
    <row r="663" spans="1:13" x14ac:dyDescent="0.35">
      <c r="A663" s="510"/>
      <c r="J663" s="510"/>
      <c r="L663" s="616">
        <f>SYNTHESE!C273</f>
        <v>0</v>
      </c>
      <c r="M663" s="616">
        <f>SYNTHESE!B273</f>
        <v>0</v>
      </c>
    </row>
    <row r="664" spans="1:13" x14ac:dyDescent="0.35">
      <c r="A664" s="510"/>
      <c r="J664" s="510"/>
      <c r="L664" s="616">
        <f>SYNTHESE!C274</f>
        <v>0</v>
      </c>
      <c r="M664" s="616">
        <f>SYNTHESE!B274</f>
        <v>0</v>
      </c>
    </row>
    <row r="665" spans="1:13" x14ac:dyDescent="0.35">
      <c r="A665" s="510"/>
      <c r="J665" s="510"/>
      <c r="L665" s="616">
        <f>SYNTHESE!C275</f>
        <v>0</v>
      </c>
      <c r="M665" s="616">
        <f>SYNTHESE!B275</f>
        <v>0</v>
      </c>
    </row>
    <row r="666" spans="1:13" x14ac:dyDescent="0.35">
      <c r="A666" s="510"/>
      <c r="J666" s="510"/>
      <c r="L666" s="616">
        <f>SYNTHESE!C276</f>
        <v>0</v>
      </c>
      <c r="M666" s="616">
        <f>SYNTHESE!B276</f>
        <v>0</v>
      </c>
    </row>
    <row r="667" spans="1:13" x14ac:dyDescent="0.35">
      <c r="A667" s="510"/>
      <c r="J667" s="510"/>
      <c r="L667" s="616">
        <f>SYNTHESE!C277</f>
        <v>0</v>
      </c>
      <c r="M667" s="616">
        <f>SYNTHESE!B277</f>
        <v>0</v>
      </c>
    </row>
    <row r="668" spans="1:13" x14ac:dyDescent="0.35">
      <c r="A668" s="510"/>
      <c r="J668" s="510"/>
      <c r="L668" s="616">
        <f>SYNTHESE!C278</f>
        <v>0</v>
      </c>
      <c r="M668" s="616">
        <f>SYNTHESE!B278</f>
        <v>0</v>
      </c>
    </row>
    <row r="669" spans="1:13" x14ac:dyDescent="0.35">
      <c r="A669" s="510"/>
      <c r="J669" s="510"/>
      <c r="L669" s="616">
        <f>SYNTHESE!C279</f>
        <v>0</v>
      </c>
      <c r="M669" s="616">
        <f>SYNTHESE!B279</f>
        <v>0</v>
      </c>
    </row>
    <row r="670" spans="1:13" x14ac:dyDescent="0.35">
      <c r="A670" s="510"/>
      <c r="J670" s="510"/>
      <c r="L670" s="616">
        <f>SYNTHESE!C280</f>
        <v>0</v>
      </c>
      <c r="M670" s="616">
        <f>SYNTHESE!B280</f>
        <v>0</v>
      </c>
    </row>
    <row r="671" spans="1:13" x14ac:dyDescent="0.35">
      <c r="A671" s="510"/>
      <c r="J671" s="510"/>
      <c r="L671" s="616">
        <f>SYNTHESE!C281</f>
        <v>0</v>
      </c>
      <c r="M671" s="616">
        <f>SYNTHESE!B281</f>
        <v>0</v>
      </c>
    </row>
    <row r="672" spans="1:13" x14ac:dyDescent="0.35">
      <c r="A672" s="510"/>
      <c r="J672" s="510"/>
      <c r="L672" s="616">
        <f>SYNTHESE!C282</f>
        <v>0</v>
      </c>
      <c r="M672" s="616">
        <f>SYNTHESE!B282</f>
        <v>0</v>
      </c>
    </row>
    <row r="673" spans="1:13" x14ac:dyDescent="0.35">
      <c r="A673" s="510"/>
      <c r="J673" s="510"/>
      <c r="L673" s="616">
        <f>SYNTHESE!C283</f>
        <v>0</v>
      </c>
      <c r="M673" s="616">
        <f>SYNTHESE!B283</f>
        <v>0</v>
      </c>
    </row>
    <row r="674" spans="1:13" x14ac:dyDescent="0.35">
      <c r="A674" s="510"/>
      <c r="J674" s="510"/>
      <c r="L674" s="616">
        <f>SYNTHESE!C284</f>
        <v>0</v>
      </c>
      <c r="M674" s="616">
        <f>SYNTHESE!B284</f>
        <v>0</v>
      </c>
    </row>
    <row r="675" spans="1:13" x14ac:dyDescent="0.35">
      <c r="A675" s="510"/>
      <c r="J675" s="510"/>
      <c r="L675" s="616">
        <f>SYNTHESE!C285</f>
        <v>0</v>
      </c>
      <c r="M675" s="616">
        <f>SYNTHESE!B285</f>
        <v>0</v>
      </c>
    </row>
    <row r="676" spans="1:13" x14ac:dyDescent="0.35">
      <c r="A676" s="510"/>
      <c r="J676" s="510"/>
      <c r="L676" s="616">
        <f>SYNTHESE!C286</f>
        <v>0</v>
      </c>
      <c r="M676" s="616">
        <f>SYNTHESE!B286</f>
        <v>0</v>
      </c>
    </row>
    <row r="677" spans="1:13" x14ac:dyDescent="0.35">
      <c r="A677" s="510"/>
      <c r="J677" s="510"/>
      <c r="L677" s="616">
        <f>SYNTHESE!C287</f>
        <v>0</v>
      </c>
      <c r="M677" s="616">
        <f>SYNTHESE!B287</f>
        <v>0</v>
      </c>
    </row>
    <row r="678" spans="1:13" x14ac:dyDescent="0.35">
      <c r="A678" s="510"/>
      <c r="J678" s="510"/>
      <c r="L678" s="616">
        <f>SYNTHESE!C288</f>
        <v>0</v>
      </c>
      <c r="M678" s="616">
        <f>SYNTHESE!B288</f>
        <v>0</v>
      </c>
    </row>
    <row r="679" spans="1:13" x14ac:dyDescent="0.35">
      <c r="A679" s="510"/>
      <c r="J679" s="510"/>
      <c r="L679" s="616">
        <f>SYNTHESE!C289</f>
        <v>0</v>
      </c>
      <c r="M679" s="616">
        <f>SYNTHESE!B289</f>
        <v>0</v>
      </c>
    </row>
    <row r="680" spans="1:13" x14ac:dyDescent="0.35">
      <c r="A680" s="510"/>
      <c r="J680" s="510"/>
      <c r="L680" s="616">
        <f>SYNTHESE!C290</f>
        <v>0</v>
      </c>
      <c r="M680" s="616">
        <f>SYNTHESE!B290</f>
        <v>0</v>
      </c>
    </row>
    <row r="681" spans="1:13" x14ac:dyDescent="0.35">
      <c r="A681" s="510"/>
      <c r="J681" s="510"/>
      <c r="L681" s="616">
        <f>SYNTHESE!C291</f>
        <v>0</v>
      </c>
      <c r="M681" s="616">
        <f>SYNTHESE!B291</f>
        <v>0</v>
      </c>
    </row>
    <row r="682" spans="1:13" x14ac:dyDescent="0.35">
      <c r="A682" s="510"/>
      <c r="J682" s="510"/>
      <c r="L682" s="616">
        <f>SYNTHESE!C292</f>
        <v>0</v>
      </c>
      <c r="M682" s="616">
        <f>SYNTHESE!B292</f>
        <v>0</v>
      </c>
    </row>
    <row r="683" spans="1:13" x14ac:dyDescent="0.35">
      <c r="A683" s="510"/>
      <c r="J683" s="510"/>
      <c r="L683" s="616">
        <f>SYNTHESE!C293</f>
        <v>0</v>
      </c>
      <c r="M683" s="616">
        <f>SYNTHESE!B293</f>
        <v>0</v>
      </c>
    </row>
    <row r="684" spans="1:13" x14ac:dyDescent="0.35">
      <c r="A684" s="510"/>
      <c r="J684" s="510"/>
      <c r="L684" s="616">
        <f>SYNTHESE!C294</f>
        <v>0</v>
      </c>
      <c r="M684" s="616">
        <f>SYNTHESE!B294</f>
        <v>0</v>
      </c>
    </row>
    <row r="685" spans="1:13" x14ac:dyDescent="0.35">
      <c r="A685" s="510"/>
      <c r="J685" s="510"/>
      <c r="L685" s="616">
        <f>SYNTHESE!C295</f>
        <v>0</v>
      </c>
      <c r="M685" s="616">
        <f>SYNTHESE!B295</f>
        <v>0</v>
      </c>
    </row>
    <row r="686" spans="1:13" x14ac:dyDescent="0.35">
      <c r="A686" s="510"/>
      <c r="J686" s="510"/>
      <c r="L686" s="616">
        <f>SYNTHESE!C296</f>
        <v>0</v>
      </c>
      <c r="M686" s="616">
        <f>SYNTHESE!B296</f>
        <v>0</v>
      </c>
    </row>
    <row r="687" spans="1:13" x14ac:dyDescent="0.35">
      <c r="A687" s="510"/>
      <c r="J687" s="510"/>
      <c r="L687" s="616">
        <f>SYNTHESE!C297</f>
        <v>0</v>
      </c>
      <c r="M687" s="616">
        <f>SYNTHESE!B297</f>
        <v>0</v>
      </c>
    </row>
    <row r="688" spans="1:13" x14ac:dyDescent="0.35">
      <c r="A688" s="510"/>
      <c r="J688" s="510"/>
      <c r="L688" s="616">
        <f>SYNTHESE!C298</f>
        <v>0</v>
      </c>
      <c r="M688" s="616">
        <f>SYNTHESE!B298</f>
        <v>0</v>
      </c>
    </row>
    <row r="689" spans="1:13" x14ac:dyDescent="0.35">
      <c r="A689" s="510"/>
      <c r="J689" s="510"/>
      <c r="L689" s="616">
        <f>SYNTHESE!C299</f>
        <v>0</v>
      </c>
      <c r="M689" s="616">
        <f>SYNTHESE!B299</f>
        <v>0</v>
      </c>
    </row>
    <row r="690" spans="1:13" x14ac:dyDescent="0.35">
      <c r="A690" s="510"/>
      <c r="J690" s="510"/>
      <c r="L690"/>
    </row>
    <row r="691" spans="1:13" x14ac:dyDescent="0.35">
      <c r="A691" s="510"/>
      <c r="J691" s="510"/>
      <c r="L691"/>
    </row>
    <row r="692" spans="1:13" x14ac:dyDescent="0.35">
      <c r="A692" s="510"/>
      <c r="J692" s="510"/>
      <c r="L692"/>
    </row>
    <row r="693" spans="1:13" x14ac:dyDescent="0.35">
      <c r="A693" s="510"/>
      <c r="J693" s="510"/>
      <c r="L693"/>
    </row>
    <row r="694" spans="1:13" x14ac:dyDescent="0.35">
      <c r="A694" s="510"/>
      <c r="J694" s="510"/>
      <c r="L694"/>
    </row>
    <row r="695" spans="1:13" x14ac:dyDescent="0.35">
      <c r="A695" s="510"/>
      <c r="J695" s="510"/>
      <c r="L695"/>
    </row>
    <row r="696" spans="1:13" x14ac:dyDescent="0.35">
      <c r="A696" s="510"/>
      <c r="J696" s="510"/>
      <c r="L696"/>
    </row>
    <row r="697" spans="1:13" x14ac:dyDescent="0.35">
      <c r="A697" s="510"/>
      <c r="J697" s="510"/>
      <c r="L697"/>
    </row>
    <row r="698" spans="1:13" x14ac:dyDescent="0.35">
      <c r="A698" s="510"/>
      <c r="J698" s="510"/>
      <c r="L698"/>
    </row>
    <row r="699" spans="1:13" x14ac:dyDescent="0.35">
      <c r="A699" s="510"/>
      <c r="J699" s="510"/>
      <c r="L699"/>
    </row>
    <row r="700" spans="1:13" x14ac:dyDescent="0.35">
      <c r="A700" s="510"/>
      <c r="J700" s="510"/>
      <c r="L700"/>
    </row>
    <row r="701" spans="1:13" x14ac:dyDescent="0.35">
      <c r="J701" s="510"/>
      <c r="L701"/>
    </row>
    <row r="702" spans="1:13" x14ac:dyDescent="0.35">
      <c r="J702" s="510"/>
      <c r="L702"/>
    </row>
    <row r="703" spans="1:13" x14ac:dyDescent="0.35">
      <c r="J703" s="510"/>
      <c r="L703"/>
    </row>
    <row r="704" spans="1:13" x14ac:dyDescent="0.35">
      <c r="J704" s="510"/>
      <c r="L704"/>
    </row>
    <row r="705" spans="10:12" x14ac:dyDescent="0.35">
      <c r="J705" s="510"/>
      <c r="L705"/>
    </row>
    <row r="706" spans="10:12" x14ac:dyDescent="0.35">
      <c r="J706" s="510"/>
      <c r="L706"/>
    </row>
    <row r="707" spans="10:12" x14ac:dyDescent="0.35">
      <c r="J707" s="510"/>
      <c r="L707"/>
    </row>
    <row r="708" spans="10:12" x14ac:dyDescent="0.35">
      <c r="J708" s="510"/>
      <c r="L708"/>
    </row>
    <row r="709" spans="10:12" x14ac:dyDescent="0.35">
      <c r="J709" s="510"/>
      <c r="L709"/>
    </row>
    <row r="710" spans="10:12" x14ac:dyDescent="0.35">
      <c r="J710" s="510"/>
      <c r="L710"/>
    </row>
    <row r="711" spans="10:12" x14ac:dyDescent="0.35">
      <c r="J711" s="510"/>
    </row>
    <row r="712" spans="10:12" x14ac:dyDescent="0.35">
      <c r="J712" s="510"/>
    </row>
    <row r="713" spans="10:12" x14ac:dyDescent="0.35">
      <c r="J713" s="510"/>
    </row>
    <row r="714" spans="10:12" x14ac:dyDescent="0.35">
      <c r="J714" s="510"/>
    </row>
    <row r="715" spans="10:12" x14ac:dyDescent="0.35">
      <c r="J715" s="510"/>
    </row>
    <row r="716" spans="10:12" x14ac:dyDescent="0.35">
      <c r="J716" s="510"/>
    </row>
    <row r="717" spans="10:12" x14ac:dyDescent="0.35">
      <c r="J717" s="510"/>
    </row>
    <row r="718" spans="10:12" x14ac:dyDescent="0.35">
      <c r="J718" s="510"/>
    </row>
    <row r="719" spans="10:12" x14ac:dyDescent="0.35">
      <c r="J719" s="510"/>
    </row>
    <row r="720" spans="10:12" x14ac:dyDescent="0.35">
      <c r="J720" s="510"/>
    </row>
    <row r="721" spans="10:10" x14ac:dyDescent="0.35">
      <c r="J721" s="510"/>
    </row>
    <row r="722" spans="10:10" x14ac:dyDescent="0.35">
      <c r="J722" s="510"/>
    </row>
  </sheetData>
  <autoFilter ref="B437:I497">
    <filterColumn colId="0" showButton="0"/>
    <filterColumn colId="2" showButton="0"/>
    <filterColumn colId="3" showButton="0"/>
    <filterColumn colId="4" showButton="0"/>
    <filterColumn colId="5" showButton="0"/>
    <filterColumn colId="6" showButton="0"/>
  </autoFilter>
  <mergeCells count="493">
    <mergeCell ref="B424:I424"/>
    <mergeCell ref="B426:D426"/>
    <mergeCell ref="E426:I426"/>
    <mergeCell ref="B412:I412"/>
    <mergeCell ref="B414:D414"/>
    <mergeCell ref="E414:F414"/>
    <mergeCell ref="B420:D420"/>
    <mergeCell ref="E420:F420"/>
    <mergeCell ref="H420:I420"/>
    <mergeCell ref="B421:I421"/>
    <mergeCell ref="B423:D423"/>
    <mergeCell ref="E423:F423"/>
    <mergeCell ref="H423:I423"/>
    <mergeCell ref="E417:F417"/>
    <mergeCell ref="H417:I417"/>
    <mergeCell ref="D435:G435"/>
    <mergeCell ref="B38:D38"/>
    <mergeCell ref="B39:I41"/>
    <mergeCell ref="B80:D80"/>
    <mergeCell ref="B123:D123"/>
    <mergeCell ref="B172:D172"/>
    <mergeCell ref="B215:D215"/>
    <mergeCell ref="B258:D258"/>
    <mergeCell ref="B302:D302"/>
    <mergeCell ref="B345:D345"/>
    <mergeCell ref="B418:I418"/>
    <mergeCell ref="B404:D404"/>
    <mergeCell ref="B406:D406"/>
    <mergeCell ref="E406:F406"/>
    <mergeCell ref="H406:I406"/>
    <mergeCell ref="B408:D408"/>
    <mergeCell ref="E408:F408"/>
    <mergeCell ref="H408:I408"/>
    <mergeCell ref="B409:I409"/>
    <mergeCell ref="B411:D411"/>
    <mergeCell ref="B388:D388"/>
    <mergeCell ref="H414:I414"/>
    <mergeCell ref="B415:I415"/>
    <mergeCell ref="B417:D417"/>
    <mergeCell ref="E411:F411"/>
    <mergeCell ref="H411:I411"/>
    <mergeCell ref="C394:H395"/>
    <mergeCell ref="B396:D396"/>
    <mergeCell ref="E396:I396"/>
    <mergeCell ref="B397:D397"/>
    <mergeCell ref="E397:I397"/>
    <mergeCell ref="B399:D399"/>
    <mergeCell ref="B378:I378"/>
    <mergeCell ref="B380:D380"/>
    <mergeCell ref="E380:F380"/>
    <mergeCell ref="H380:I380"/>
    <mergeCell ref="B381:I381"/>
    <mergeCell ref="B383:D383"/>
    <mergeCell ref="E383:I383"/>
    <mergeCell ref="B372:I372"/>
    <mergeCell ref="B374:D374"/>
    <mergeCell ref="E374:F374"/>
    <mergeCell ref="H374:I374"/>
    <mergeCell ref="B375:I375"/>
    <mergeCell ref="B377:D377"/>
    <mergeCell ref="E377:F377"/>
    <mergeCell ref="H377:I377"/>
    <mergeCell ref="B366:I366"/>
    <mergeCell ref="B368:D368"/>
    <mergeCell ref="E368:F368"/>
    <mergeCell ref="H368:I368"/>
    <mergeCell ref="B369:I369"/>
    <mergeCell ref="B371:D371"/>
    <mergeCell ref="E371:F371"/>
    <mergeCell ref="H371:I371"/>
    <mergeCell ref="B361:D361"/>
    <mergeCell ref="B363:D363"/>
    <mergeCell ref="E363:F363"/>
    <mergeCell ref="H363:I363"/>
    <mergeCell ref="B365:D365"/>
    <mergeCell ref="E365:F365"/>
    <mergeCell ref="H365:I365"/>
    <mergeCell ref="C351:H352"/>
    <mergeCell ref="B353:D353"/>
    <mergeCell ref="E353:I353"/>
    <mergeCell ref="B354:D354"/>
    <mergeCell ref="E354:I354"/>
    <mergeCell ref="B356:D356"/>
    <mergeCell ref="B335:I335"/>
    <mergeCell ref="B337:D337"/>
    <mergeCell ref="E337:F337"/>
    <mergeCell ref="H337:I337"/>
    <mergeCell ref="B338:I338"/>
    <mergeCell ref="B340:D340"/>
    <mergeCell ref="E340:I340"/>
    <mergeCell ref="B329:I329"/>
    <mergeCell ref="B331:D331"/>
    <mergeCell ref="E331:F331"/>
    <mergeCell ref="H331:I331"/>
    <mergeCell ref="B332:I332"/>
    <mergeCell ref="B334:D334"/>
    <mergeCell ref="E334:F334"/>
    <mergeCell ref="H334:I334"/>
    <mergeCell ref="B325:D325"/>
    <mergeCell ref="E325:F325"/>
    <mergeCell ref="H325:I325"/>
    <mergeCell ref="B326:I326"/>
    <mergeCell ref="B328:D328"/>
    <mergeCell ref="E328:F328"/>
    <mergeCell ref="H328:I328"/>
    <mergeCell ref="B318:D318"/>
    <mergeCell ref="B320:D320"/>
    <mergeCell ref="E320:F320"/>
    <mergeCell ref="H320:I320"/>
    <mergeCell ref="B322:D322"/>
    <mergeCell ref="E322:F322"/>
    <mergeCell ref="H322:I322"/>
    <mergeCell ref="B313:D313"/>
    <mergeCell ref="B292:I292"/>
    <mergeCell ref="B294:D294"/>
    <mergeCell ref="E294:F294"/>
    <mergeCell ref="H294:I294"/>
    <mergeCell ref="B295:I295"/>
    <mergeCell ref="B297:D297"/>
    <mergeCell ref="E297:I297"/>
    <mergeCell ref="B323:I323"/>
    <mergeCell ref="B283:I283"/>
    <mergeCell ref="B285:D285"/>
    <mergeCell ref="E285:F285"/>
    <mergeCell ref="H285:I285"/>
    <mergeCell ref="C308:H309"/>
    <mergeCell ref="B310:D310"/>
    <mergeCell ref="E310:I310"/>
    <mergeCell ref="B311:D311"/>
    <mergeCell ref="E311:I311"/>
    <mergeCell ref="B277:D277"/>
    <mergeCell ref="E277:F277"/>
    <mergeCell ref="H277:I277"/>
    <mergeCell ref="B279:D279"/>
    <mergeCell ref="E279:F279"/>
    <mergeCell ref="H279:I279"/>
    <mergeCell ref="C264:H265"/>
    <mergeCell ref="B267:D267"/>
    <mergeCell ref="E267:I267"/>
    <mergeCell ref="B268:D268"/>
    <mergeCell ref="E268:I268"/>
    <mergeCell ref="B270:D270"/>
    <mergeCell ref="B114:D114"/>
    <mergeCell ref="E114:F114"/>
    <mergeCell ref="H114:I114"/>
    <mergeCell ref="B115:I115"/>
    <mergeCell ref="B117:D117"/>
    <mergeCell ref="E117:F117"/>
    <mergeCell ref="H117:I117"/>
    <mergeCell ref="B127:D127"/>
    <mergeCell ref="B275:D275"/>
    <mergeCell ref="B118:I118"/>
    <mergeCell ref="B120:D120"/>
    <mergeCell ref="E120:F120"/>
    <mergeCell ref="H120:I120"/>
    <mergeCell ref="B121:I121"/>
    <mergeCell ref="B138:D138"/>
    <mergeCell ref="E138:I138"/>
    <mergeCell ref="B147:D147"/>
    <mergeCell ref="E147:F147"/>
    <mergeCell ref="H147:I147"/>
    <mergeCell ref="B153:I153"/>
    <mergeCell ref="B155:D155"/>
    <mergeCell ref="E155:F155"/>
    <mergeCell ref="H155:I155"/>
    <mergeCell ref="B156:I156"/>
    <mergeCell ref="H35:I35"/>
    <mergeCell ref="B29:D29"/>
    <mergeCell ref="E29:F29"/>
    <mergeCell ref="H29:I29"/>
    <mergeCell ref="B109:I109"/>
    <mergeCell ref="B111:D111"/>
    <mergeCell ref="E111:F111"/>
    <mergeCell ref="H111:I111"/>
    <mergeCell ref="B112:I112"/>
    <mergeCell ref="B66:I66"/>
    <mergeCell ref="B68:D68"/>
    <mergeCell ref="E68:F68"/>
    <mergeCell ref="H68:I68"/>
    <mergeCell ref="B69:I69"/>
    <mergeCell ref="H77:I77"/>
    <mergeCell ref="B78:I78"/>
    <mergeCell ref="B71:D71"/>
    <mergeCell ref="E71:F71"/>
    <mergeCell ref="H71:I71"/>
    <mergeCell ref="B72:I72"/>
    <mergeCell ref="B74:D74"/>
    <mergeCell ref="E74:F74"/>
    <mergeCell ref="H74:I74"/>
    <mergeCell ref="B94:D94"/>
    <mergeCell ref="B62:D62"/>
    <mergeCell ref="B42:D42"/>
    <mergeCell ref="E38:I38"/>
    <mergeCell ref="C48:H49"/>
    <mergeCell ref="B21:I21"/>
    <mergeCell ref="B26:D26"/>
    <mergeCell ref="E26:F26"/>
    <mergeCell ref="E32:F32"/>
    <mergeCell ref="H32:I32"/>
    <mergeCell ref="B33:I33"/>
    <mergeCell ref="B35:D35"/>
    <mergeCell ref="B60:D60"/>
    <mergeCell ref="E60:F60"/>
    <mergeCell ref="H60:I60"/>
    <mergeCell ref="B50:D50"/>
    <mergeCell ref="H26:I26"/>
    <mergeCell ref="B27:I27"/>
    <mergeCell ref="B36:I36"/>
    <mergeCell ref="B30:I30"/>
    <mergeCell ref="B32:D32"/>
    <mergeCell ref="B51:D51"/>
    <mergeCell ref="E51:I51"/>
    <mergeCell ref="E50:I50"/>
    <mergeCell ref="E35:F35"/>
    <mergeCell ref="B105:D105"/>
    <mergeCell ref="E105:F105"/>
    <mergeCell ref="H105:I105"/>
    <mergeCell ref="B106:I106"/>
    <mergeCell ref="B108:D108"/>
    <mergeCell ref="E94:I94"/>
    <mergeCell ref="C5:H6"/>
    <mergeCell ref="H18:I18"/>
    <mergeCell ref="B18:D18"/>
    <mergeCell ref="B20:D20"/>
    <mergeCell ref="H20:I20"/>
    <mergeCell ref="B11:D11"/>
    <mergeCell ref="E18:F18"/>
    <mergeCell ref="E20:F20"/>
    <mergeCell ref="B16:D16"/>
    <mergeCell ref="B63:I63"/>
    <mergeCell ref="B65:D65"/>
    <mergeCell ref="E65:F65"/>
    <mergeCell ref="H65:I65"/>
    <mergeCell ref="B85:D85"/>
    <mergeCell ref="E80:I80"/>
    <mergeCell ref="B75:I75"/>
    <mergeCell ref="B77:D77"/>
    <mergeCell ref="E77:F77"/>
    <mergeCell ref="B23:D23"/>
    <mergeCell ref="E23:F23"/>
    <mergeCell ref="H23:I23"/>
    <mergeCell ref="B24:I24"/>
    <mergeCell ref="C91:H92"/>
    <mergeCell ref="B93:D93"/>
    <mergeCell ref="E93:I93"/>
    <mergeCell ref="B140:D140"/>
    <mergeCell ref="B145:D145"/>
    <mergeCell ref="E123:I123"/>
    <mergeCell ref="C135:H136"/>
    <mergeCell ref="B137:D137"/>
    <mergeCell ref="E137:I137"/>
    <mergeCell ref="E62:F62"/>
    <mergeCell ref="H62:I62"/>
    <mergeCell ref="B53:D53"/>
    <mergeCell ref="B58:D58"/>
    <mergeCell ref="E108:F108"/>
    <mergeCell ref="H108:I108"/>
    <mergeCell ref="B96:D96"/>
    <mergeCell ref="B101:D101"/>
    <mergeCell ref="B103:D103"/>
    <mergeCell ref="E103:F103"/>
    <mergeCell ref="H103:I103"/>
    <mergeCell ref="B149:D149"/>
    <mergeCell ref="E149:F149"/>
    <mergeCell ref="H149:I149"/>
    <mergeCell ref="B150:I150"/>
    <mergeCell ref="B152:D152"/>
    <mergeCell ref="E152:F152"/>
    <mergeCell ref="H152:I152"/>
    <mergeCell ref="B158:D158"/>
    <mergeCell ref="E158:F158"/>
    <mergeCell ref="H158:I158"/>
    <mergeCell ref="B159:I159"/>
    <mergeCell ref="B161:D161"/>
    <mergeCell ref="E161:F161"/>
    <mergeCell ref="H161:I161"/>
    <mergeCell ref="B167:D167"/>
    <mergeCell ref="E167:I167"/>
    <mergeCell ref="B180:D180"/>
    <mergeCell ref="E180:I180"/>
    <mergeCell ref="B162:I162"/>
    <mergeCell ref="B164:D164"/>
    <mergeCell ref="E164:F164"/>
    <mergeCell ref="H164:I164"/>
    <mergeCell ref="B165:I165"/>
    <mergeCell ref="B181:D181"/>
    <mergeCell ref="E181:I181"/>
    <mergeCell ref="B178:I179"/>
    <mergeCell ref="B183:D183"/>
    <mergeCell ref="B188:D188"/>
    <mergeCell ref="B190:D190"/>
    <mergeCell ref="E190:F190"/>
    <mergeCell ref="H190:I190"/>
    <mergeCell ref="B192:D192"/>
    <mergeCell ref="E192:F192"/>
    <mergeCell ref="H192:I192"/>
    <mergeCell ref="B193:I193"/>
    <mergeCell ref="B245:I245"/>
    <mergeCell ref="B195:D195"/>
    <mergeCell ref="E195:F195"/>
    <mergeCell ref="H195:I195"/>
    <mergeCell ref="B231:D231"/>
    <mergeCell ref="B233:D233"/>
    <mergeCell ref="E233:F233"/>
    <mergeCell ref="B196:I196"/>
    <mergeCell ref="B198:D198"/>
    <mergeCell ref="E198:F198"/>
    <mergeCell ref="H198:I198"/>
    <mergeCell ref="B199:I199"/>
    <mergeCell ref="C221:H222"/>
    <mergeCell ref="B223:D223"/>
    <mergeCell ref="E223:I223"/>
    <mergeCell ref="B224:D224"/>
    <mergeCell ref="E224:I224"/>
    <mergeCell ref="B226:D226"/>
    <mergeCell ref="E204:F204"/>
    <mergeCell ref="H204:I204"/>
    <mergeCell ref="B235:D235"/>
    <mergeCell ref="E235:F235"/>
    <mergeCell ref="H235:I235"/>
    <mergeCell ref="B236:I236"/>
    <mergeCell ref="B238:D238"/>
    <mergeCell ref="E238:F238"/>
    <mergeCell ref="H238:I238"/>
    <mergeCell ref="E244:F244"/>
    <mergeCell ref="H244:I244"/>
    <mergeCell ref="B242:I242"/>
    <mergeCell ref="B244:D244"/>
    <mergeCell ref="B239:I239"/>
    <mergeCell ref="B241:D241"/>
    <mergeCell ref="E241:F241"/>
    <mergeCell ref="H241:I241"/>
    <mergeCell ref="H233:I233"/>
    <mergeCell ref="B201:D201"/>
    <mergeCell ref="E201:F201"/>
    <mergeCell ref="H201:I201"/>
    <mergeCell ref="B202:I202"/>
    <mergeCell ref="B204:D204"/>
    <mergeCell ref="B210:D210"/>
    <mergeCell ref="E210:I210"/>
    <mergeCell ref="B205:I205"/>
    <mergeCell ref="B207:D207"/>
    <mergeCell ref="E207:F207"/>
    <mergeCell ref="H207:I207"/>
    <mergeCell ref="B208:I208"/>
    <mergeCell ref="B248:I248"/>
    <mergeCell ref="B250:D250"/>
    <mergeCell ref="E250:F250"/>
    <mergeCell ref="H250:I250"/>
    <mergeCell ref="B253:D253"/>
    <mergeCell ref="E253:I253"/>
    <mergeCell ref="B437:C437"/>
    <mergeCell ref="D437:I437"/>
    <mergeCell ref="B247:D247"/>
    <mergeCell ref="E247:F247"/>
    <mergeCell ref="H247:I247"/>
    <mergeCell ref="B251:I251"/>
    <mergeCell ref="B286:I286"/>
    <mergeCell ref="B288:D288"/>
    <mergeCell ref="E288:F288"/>
    <mergeCell ref="H288:I288"/>
    <mergeCell ref="B289:I289"/>
    <mergeCell ref="B291:D291"/>
    <mergeCell ref="E291:F291"/>
    <mergeCell ref="H291:I291"/>
    <mergeCell ref="B280:I280"/>
    <mergeCell ref="B282:D282"/>
    <mergeCell ref="E282:F282"/>
    <mergeCell ref="H282:I282"/>
    <mergeCell ref="D438:I438"/>
    <mergeCell ref="B438:C438"/>
    <mergeCell ref="B439:C439"/>
    <mergeCell ref="D439:I439"/>
    <mergeCell ref="B440:C440"/>
    <mergeCell ref="D440:I440"/>
    <mergeCell ref="B441:C441"/>
    <mergeCell ref="D441:I441"/>
    <mergeCell ref="B442:C442"/>
    <mergeCell ref="D442:I442"/>
    <mergeCell ref="B443:C443"/>
    <mergeCell ref="D443:I443"/>
    <mergeCell ref="B444:C444"/>
    <mergeCell ref="D444:I444"/>
    <mergeCell ref="B445:C445"/>
    <mergeCell ref="D445:I445"/>
    <mergeCell ref="B446:C446"/>
    <mergeCell ref="D446:I446"/>
    <mergeCell ref="B447:C447"/>
    <mergeCell ref="D447:I447"/>
    <mergeCell ref="B448:C448"/>
    <mergeCell ref="D448:I448"/>
    <mergeCell ref="B449:C449"/>
    <mergeCell ref="D449:I449"/>
    <mergeCell ref="B450:C450"/>
    <mergeCell ref="D450:I450"/>
    <mergeCell ref="B451:C451"/>
    <mergeCell ref="D451:I451"/>
    <mergeCell ref="B452:C452"/>
    <mergeCell ref="D452:I452"/>
    <mergeCell ref="B453:C453"/>
    <mergeCell ref="D453:I453"/>
    <mergeCell ref="B454:C454"/>
    <mergeCell ref="D454:I454"/>
    <mergeCell ref="B455:C455"/>
    <mergeCell ref="D455:I455"/>
    <mergeCell ref="B456:C456"/>
    <mergeCell ref="D456:I456"/>
    <mergeCell ref="B457:C457"/>
    <mergeCell ref="D457:I457"/>
    <mergeCell ref="D477:I477"/>
    <mergeCell ref="B472:C472"/>
    <mergeCell ref="D472:I472"/>
    <mergeCell ref="B477:C477"/>
    <mergeCell ref="B467:C467"/>
    <mergeCell ref="D467:I467"/>
    <mergeCell ref="B458:C458"/>
    <mergeCell ref="D458:I458"/>
    <mergeCell ref="B459:C459"/>
    <mergeCell ref="D459:I459"/>
    <mergeCell ref="B460:C460"/>
    <mergeCell ref="D460:I460"/>
    <mergeCell ref="B463:C463"/>
    <mergeCell ref="D463:I463"/>
    <mergeCell ref="B464:C464"/>
    <mergeCell ref="D464:I464"/>
    <mergeCell ref="B465:C465"/>
    <mergeCell ref="D465:I465"/>
    <mergeCell ref="B461:C461"/>
    <mergeCell ref="D461:I461"/>
    <mergeCell ref="B462:C462"/>
    <mergeCell ref="D462:I462"/>
    <mergeCell ref="B466:C466"/>
    <mergeCell ref="D466:I466"/>
    <mergeCell ref="B496:C496"/>
    <mergeCell ref="D495:I495"/>
    <mergeCell ref="D496:I496"/>
    <mergeCell ref="B488:C488"/>
    <mergeCell ref="D488:I488"/>
    <mergeCell ref="B489:C489"/>
    <mergeCell ref="D489:I489"/>
    <mergeCell ref="D497:I497"/>
    <mergeCell ref="B497:C497"/>
    <mergeCell ref="D490:I490"/>
    <mergeCell ref="D491:I491"/>
    <mergeCell ref="D492:I492"/>
    <mergeCell ref="D493:I493"/>
    <mergeCell ref="D494:I494"/>
    <mergeCell ref="B493:C493"/>
    <mergeCell ref="B494:C494"/>
    <mergeCell ref="B495:C495"/>
    <mergeCell ref="B490:C490"/>
    <mergeCell ref="B491:C491"/>
    <mergeCell ref="B480:C480"/>
    <mergeCell ref="D480:I480"/>
    <mergeCell ref="B492:C492"/>
    <mergeCell ref="B481:C481"/>
    <mergeCell ref="B482:C482"/>
    <mergeCell ref="B483:C483"/>
    <mergeCell ref="D483:I483"/>
    <mergeCell ref="B484:C484"/>
    <mergeCell ref="D484:I484"/>
    <mergeCell ref="B485:C485"/>
    <mergeCell ref="D481:I481"/>
    <mergeCell ref="D482:I482"/>
    <mergeCell ref="D485:I485"/>
    <mergeCell ref="B486:C486"/>
    <mergeCell ref="D486:I486"/>
    <mergeCell ref="B487:C487"/>
    <mergeCell ref="D487:I487"/>
    <mergeCell ref="B8:D8"/>
    <mergeCell ref="E8:I8"/>
    <mergeCell ref="B9:D9"/>
    <mergeCell ref="E9:I9"/>
    <mergeCell ref="B478:C478"/>
    <mergeCell ref="D478:I478"/>
    <mergeCell ref="B479:C479"/>
    <mergeCell ref="D479:I479"/>
    <mergeCell ref="B473:C473"/>
    <mergeCell ref="D473:I473"/>
    <mergeCell ref="B474:C474"/>
    <mergeCell ref="D474:I474"/>
    <mergeCell ref="B475:C475"/>
    <mergeCell ref="D475:I475"/>
    <mergeCell ref="B476:C476"/>
    <mergeCell ref="D476:I476"/>
    <mergeCell ref="B468:C468"/>
    <mergeCell ref="D468:I468"/>
    <mergeCell ref="B469:C469"/>
    <mergeCell ref="D469:I469"/>
    <mergeCell ref="B470:C470"/>
    <mergeCell ref="D470:I470"/>
    <mergeCell ref="B471:C471"/>
    <mergeCell ref="D471:I471"/>
  </mergeCells>
  <conditionalFormatting sqref="G23">
    <cfRule type="expression" dxfId="179" priority="178" stopIfTrue="1">
      <formula>IF(G23="En cours",TRUE, FALSE)</formula>
    </cfRule>
    <cfRule type="expression" dxfId="178" priority="179" stopIfTrue="1">
      <formula>IF(G23="Non",TRUE, FALSE)</formula>
    </cfRule>
    <cfRule type="expression" dxfId="177" priority="180" stopIfTrue="1">
      <formula>IF(G23="Oui",TRUE, FALSE)</formula>
    </cfRule>
  </conditionalFormatting>
  <conditionalFormatting sqref="G20">
    <cfRule type="expression" dxfId="176" priority="175" stopIfTrue="1">
      <formula>IF(G20="En cours",TRUE, FALSE)</formula>
    </cfRule>
    <cfRule type="expression" dxfId="175" priority="176" stopIfTrue="1">
      <formula>IF(G20="Non",TRUE, FALSE)</formula>
    </cfRule>
    <cfRule type="expression" dxfId="174" priority="177" stopIfTrue="1">
      <formula>IF(G20="Oui",TRUE, FALSE)</formula>
    </cfRule>
  </conditionalFormatting>
  <conditionalFormatting sqref="G26">
    <cfRule type="expression" dxfId="173" priority="172" stopIfTrue="1">
      <formula>IF(G26="En cours",TRUE, FALSE)</formula>
    </cfRule>
    <cfRule type="expression" dxfId="172" priority="173" stopIfTrue="1">
      <formula>IF(G26="Non",TRUE, FALSE)</formula>
    </cfRule>
    <cfRule type="expression" dxfId="171" priority="174" stopIfTrue="1">
      <formula>IF(G26="Oui",TRUE, FALSE)</formula>
    </cfRule>
  </conditionalFormatting>
  <conditionalFormatting sqref="G29">
    <cfRule type="expression" dxfId="170" priority="169" stopIfTrue="1">
      <formula>IF(G29="En cours",TRUE, FALSE)</formula>
    </cfRule>
    <cfRule type="expression" dxfId="169" priority="170" stopIfTrue="1">
      <formula>IF(G29="Non",TRUE, FALSE)</formula>
    </cfRule>
    <cfRule type="expression" dxfId="168" priority="171" stopIfTrue="1">
      <formula>IF(G29="Oui",TRUE, FALSE)</formula>
    </cfRule>
  </conditionalFormatting>
  <conditionalFormatting sqref="G32">
    <cfRule type="expression" dxfId="167" priority="166" stopIfTrue="1">
      <formula>IF(G32="En cours",TRUE, FALSE)</formula>
    </cfRule>
    <cfRule type="expression" dxfId="166" priority="167" stopIfTrue="1">
      <formula>IF(G32="Non",TRUE, FALSE)</formula>
    </cfRule>
    <cfRule type="expression" dxfId="165" priority="168" stopIfTrue="1">
      <formula>IF(G32="Oui",TRUE, FALSE)</formula>
    </cfRule>
  </conditionalFormatting>
  <conditionalFormatting sqref="G35">
    <cfRule type="expression" dxfId="164" priority="163" stopIfTrue="1">
      <formula>IF(G35="En cours",TRUE, FALSE)</formula>
    </cfRule>
    <cfRule type="expression" dxfId="163" priority="164" stopIfTrue="1">
      <formula>IF(G35="Non",TRUE, FALSE)</formula>
    </cfRule>
    <cfRule type="expression" dxfId="162" priority="165" stopIfTrue="1">
      <formula>IF(G35="Oui",TRUE, FALSE)</formula>
    </cfRule>
  </conditionalFormatting>
  <conditionalFormatting sqref="G62">
    <cfRule type="expression" dxfId="161" priority="160" stopIfTrue="1">
      <formula>IF(G62="En cours",TRUE, FALSE)</formula>
    </cfRule>
    <cfRule type="expression" dxfId="160" priority="161" stopIfTrue="1">
      <formula>IF(G62="Non",TRUE, FALSE)</formula>
    </cfRule>
    <cfRule type="expression" dxfId="159" priority="162" stopIfTrue="1">
      <formula>IF(G62="Oui",TRUE, FALSE)</formula>
    </cfRule>
  </conditionalFormatting>
  <conditionalFormatting sqref="G65">
    <cfRule type="expression" dxfId="158" priority="157" stopIfTrue="1">
      <formula>IF(G65="En cours",TRUE, FALSE)</formula>
    </cfRule>
    <cfRule type="expression" dxfId="157" priority="158" stopIfTrue="1">
      <formula>IF(G65="Non",TRUE, FALSE)</formula>
    </cfRule>
    <cfRule type="expression" dxfId="156" priority="159" stopIfTrue="1">
      <formula>IF(G65="Oui",TRUE, FALSE)</formula>
    </cfRule>
  </conditionalFormatting>
  <conditionalFormatting sqref="G68">
    <cfRule type="expression" dxfId="155" priority="154" stopIfTrue="1">
      <formula>IF(G68="En cours",TRUE, FALSE)</formula>
    </cfRule>
    <cfRule type="expression" dxfId="154" priority="155" stopIfTrue="1">
      <formula>IF(G68="Non",TRUE, FALSE)</formula>
    </cfRule>
    <cfRule type="expression" dxfId="153" priority="156" stopIfTrue="1">
      <formula>IF(G68="Oui",TRUE, FALSE)</formula>
    </cfRule>
  </conditionalFormatting>
  <conditionalFormatting sqref="G71">
    <cfRule type="expression" dxfId="152" priority="151" stopIfTrue="1">
      <formula>IF(G71="En cours",TRUE, FALSE)</formula>
    </cfRule>
    <cfRule type="expression" dxfId="151" priority="152" stopIfTrue="1">
      <formula>IF(G71="Non",TRUE, FALSE)</formula>
    </cfRule>
    <cfRule type="expression" dxfId="150" priority="153" stopIfTrue="1">
      <formula>IF(G71="Oui",TRUE, FALSE)</formula>
    </cfRule>
  </conditionalFormatting>
  <conditionalFormatting sqref="G74">
    <cfRule type="expression" dxfId="149" priority="148" stopIfTrue="1">
      <formula>IF(G74="En cours",TRUE, FALSE)</formula>
    </cfRule>
    <cfRule type="expression" dxfId="148" priority="149" stopIfTrue="1">
      <formula>IF(G74="Non",TRUE, FALSE)</formula>
    </cfRule>
    <cfRule type="expression" dxfId="147" priority="150" stopIfTrue="1">
      <formula>IF(G74="Oui",TRUE, FALSE)</formula>
    </cfRule>
  </conditionalFormatting>
  <conditionalFormatting sqref="G77">
    <cfRule type="expression" dxfId="146" priority="145" stopIfTrue="1">
      <formula>IF(G77="En cours",TRUE, FALSE)</formula>
    </cfRule>
    <cfRule type="expression" dxfId="145" priority="146" stopIfTrue="1">
      <formula>IF(G77="Non",TRUE, FALSE)</formula>
    </cfRule>
    <cfRule type="expression" dxfId="144" priority="147" stopIfTrue="1">
      <formula>IF(G77="Oui",TRUE, FALSE)</formula>
    </cfRule>
  </conditionalFormatting>
  <conditionalFormatting sqref="G105">
    <cfRule type="expression" dxfId="143" priority="142" stopIfTrue="1">
      <formula>IF(G105="En cours",TRUE, FALSE)</formula>
    </cfRule>
    <cfRule type="expression" dxfId="142" priority="143" stopIfTrue="1">
      <formula>IF(G105="Non",TRUE, FALSE)</formula>
    </cfRule>
    <cfRule type="expression" dxfId="141" priority="144" stopIfTrue="1">
      <formula>IF(G105="Oui",TRUE, FALSE)</formula>
    </cfRule>
  </conditionalFormatting>
  <conditionalFormatting sqref="G108">
    <cfRule type="expression" dxfId="140" priority="139" stopIfTrue="1">
      <formula>IF(G108="En cours",TRUE, FALSE)</formula>
    </cfRule>
    <cfRule type="expression" dxfId="139" priority="140" stopIfTrue="1">
      <formula>IF(G108="Non",TRUE, FALSE)</formula>
    </cfRule>
    <cfRule type="expression" dxfId="138" priority="141" stopIfTrue="1">
      <formula>IF(G108="Oui",TRUE, FALSE)</formula>
    </cfRule>
  </conditionalFormatting>
  <conditionalFormatting sqref="G111">
    <cfRule type="expression" dxfId="137" priority="136" stopIfTrue="1">
      <formula>IF(G111="En cours",TRUE, FALSE)</formula>
    </cfRule>
    <cfRule type="expression" dxfId="136" priority="137" stopIfTrue="1">
      <formula>IF(G111="Non",TRUE, FALSE)</formula>
    </cfRule>
    <cfRule type="expression" dxfId="135" priority="138" stopIfTrue="1">
      <formula>IF(G111="Oui",TRUE, FALSE)</formula>
    </cfRule>
  </conditionalFormatting>
  <conditionalFormatting sqref="G114">
    <cfRule type="expression" dxfId="134" priority="133" stopIfTrue="1">
      <formula>IF(G114="En cours",TRUE, FALSE)</formula>
    </cfRule>
    <cfRule type="expression" dxfId="133" priority="134" stopIfTrue="1">
      <formula>IF(G114="Non",TRUE, FALSE)</formula>
    </cfRule>
    <cfRule type="expression" dxfId="132" priority="135" stopIfTrue="1">
      <formula>IF(G114="Oui",TRUE, FALSE)</formula>
    </cfRule>
  </conditionalFormatting>
  <conditionalFormatting sqref="G117">
    <cfRule type="expression" dxfId="131" priority="130" stopIfTrue="1">
      <formula>IF(G117="En cours",TRUE, FALSE)</formula>
    </cfRule>
    <cfRule type="expression" dxfId="130" priority="131" stopIfTrue="1">
      <formula>IF(G117="Non",TRUE, FALSE)</formula>
    </cfRule>
    <cfRule type="expression" dxfId="129" priority="132" stopIfTrue="1">
      <formula>IF(G117="Oui",TRUE, FALSE)</formula>
    </cfRule>
  </conditionalFormatting>
  <conditionalFormatting sqref="G120">
    <cfRule type="expression" dxfId="128" priority="127" stopIfTrue="1">
      <formula>IF(G120="En cours",TRUE, FALSE)</formula>
    </cfRule>
    <cfRule type="expression" dxfId="127" priority="128" stopIfTrue="1">
      <formula>IF(G120="Non",TRUE, FALSE)</formula>
    </cfRule>
    <cfRule type="expression" dxfId="126" priority="129" stopIfTrue="1">
      <formula>IF(G120="Oui",TRUE, FALSE)</formula>
    </cfRule>
  </conditionalFormatting>
  <conditionalFormatting sqref="G149">
    <cfRule type="expression" dxfId="125" priority="124" stopIfTrue="1">
      <formula>IF(G149="En cours",TRUE, FALSE)</formula>
    </cfRule>
    <cfRule type="expression" dxfId="124" priority="125" stopIfTrue="1">
      <formula>IF(G149="Non",TRUE, FALSE)</formula>
    </cfRule>
    <cfRule type="expression" dxfId="123" priority="126" stopIfTrue="1">
      <formula>IF(G149="Oui",TRUE, FALSE)</formula>
    </cfRule>
  </conditionalFormatting>
  <conditionalFormatting sqref="G152">
    <cfRule type="expression" dxfId="122" priority="121" stopIfTrue="1">
      <formula>IF(G152="En cours",TRUE, FALSE)</formula>
    </cfRule>
    <cfRule type="expression" dxfId="121" priority="122" stopIfTrue="1">
      <formula>IF(G152="Non",TRUE, FALSE)</formula>
    </cfRule>
    <cfRule type="expression" dxfId="120" priority="123" stopIfTrue="1">
      <formula>IF(G152="Oui",TRUE, FALSE)</formula>
    </cfRule>
  </conditionalFormatting>
  <conditionalFormatting sqref="G155">
    <cfRule type="expression" dxfId="119" priority="118" stopIfTrue="1">
      <formula>IF(G155="En cours",TRUE, FALSE)</formula>
    </cfRule>
    <cfRule type="expression" dxfId="118" priority="119" stopIfTrue="1">
      <formula>IF(G155="Non",TRUE, FALSE)</formula>
    </cfRule>
    <cfRule type="expression" dxfId="117" priority="120" stopIfTrue="1">
      <formula>IF(G155="Oui",TRUE, FALSE)</formula>
    </cfRule>
  </conditionalFormatting>
  <conditionalFormatting sqref="G158">
    <cfRule type="expression" dxfId="116" priority="115" stopIfTrue="1">
      <formula>IF(G158="En cours",TRUE, FALSE)</formula>
    </cfRule>
    <cfRule type="expression" dxfId="115" priority="116" stopIfTrue="1">
      <formula>IF(G158="Non",TRUE, FALSE)</formula>
    </cfRule>
    <cfRule type="expression" dxfId="114" priority="117" stopIfTrue="1">
      <formula>IF(G158="Oui",TRUE, FALSE)</formula>
    </cfRule>
  </conditionalFormatting>
  <conditionalFormatting sqref="G161">
    <cfRule type="expression" dxfId="113" priority="112" stopIfTrue="1">
      <formula>IF(G161="En cours",TRUE, FALSE)</formula>
    </cfRule>
    <cfRule type="expression" dxfId="112" priority="113" stopIfTrue="1">
      <formula>IF(G161="Non",TRUE, FALSE)</formula>
    </cfRule>
    <cfRule type="expression" dxfId="111" priority="114" stopIfTrue="1">
      <formula>IF(G161="Oui",TRUE, FALSE)</formula>
    </cfRule>
  </conditionalFormatting>
  <conditionalFormatting sqref="G164">
    <cfRule type="expression" dxfId="110" priority="109" stopIfTrue="1">
      <formula>IF(G164="En cours",TRUE, FALSE)</formula>
    </cfRule>
    <cfRule type="expression" dxfId="109" priority="110" stopIfTrue="1">
      <formula>IF(G164="Non",TRUE, FALSE)</formula>
    </cfRule>
    <cfRule type="expression" dxfId="108" priority="111" stopIfTrue="1">
      <formula>IF(G164="Oui",TRUE, FALSE)</formula>
    </cfRule>
  </conditionalFormatting>
  <conditionalFormatting sqref="G192">
    <cfRule type="expression" dxfId="107" priority="106" stopIfTrue="1">
      <formula>IF(G192="En cours",TRUE, FALSE)</formula>
    </cfRule>
    <cfRule type="expression" dxfId="106" priority="107" stopIfTrue="1">
      <formula>IF(G192="Non",TRUE, FALSE)</formula>
    </cfRule>
    <cfRule type="expression" dxfId="105" priority="108" stopIfTrue="1">
      <formula>IF(G192="Oui",TRUE, FALSE)</formula>
    </cfRule>
  </conditionalFormatting>
  <conditionalFormatting sqref="G195">
    <cfRule type="expression" dxfId="104" priority="103" stopIfTrue="1">
      <formula>IF(G195="En cours",TRUE, FALSE)</formula>
    </cfRule>
    <cfRule type="expression" dxfId="103" priority="104" stopIfTrue="1">
      <formula>IF(G195="Non",TRUE, FALSE)</formula>
    </cfRule>
    <cfRule type="expression" dxfId="102" priority="105" stopIfTrue="1">
      <formula>IF(G195="Oui",TRUE, FALSE)</formula>
    </cfRule>
  </conditionalFormatting>
  <conditionalFormatting sqref="G198">
    <cfRule type="expression" dxfId="101" priority="100" stopIfTrue="1">
      <formula>IF(G198="En cours",TRUE, FALSE)</formula>
    </cfRule>
    <cfRule type="expression" dxfId="100" priority="101" stopIfTrue="1">
      <formula>IF(G198="Non",TRUE, FALSE)</formula>
    </cfRule>
    <cfRule type="expression" dxfId="99" priority="102" stopIfTrue="1">
      <formula>IF(G198="Oui",TRUE, FALSE)</formula>
    </cfRule>
  </conditionalFormatting>
  <conditionalFormatting sqref="G201">
    <cfRule type="expression" dxfId="98" priority="97" stopIfTrue="1">
      <formula>IF(G201="En cours",TRUE, FALSE)</formula>
    </cfRule>
    <cfRule type="expression" dxfId="97" priority="98" stopIfTrue="1">
      <formula>IF(G201="Non",TRUE, FALSE)</formula>
    </cfRule>
    <cfRule type="expression" dxfId="96" priority="99" stopIfTrue="1">
      <formula>IF(G201="Oui",TRUE, FALSE)</formula>
    </cfRule>
  </conditionalFormatting>
  <conditionalFormatting sqref="G204">
    <cfRule type="expression" dxfId="95" priority="94" stopIfTrue="1">
      <formula>IF(G204="En cours",TRUE, FALSE)</formula>
    </cfRule>
    <cfRule type="expression" dxfId="94" priority="95" stopIfTrue="1">
      <formula>IF(G204="Non",TRUE, FALSE)</formula>
    </cfRule>
    <cfRule type="expression" dxfId="93" priority="96" stopIfTrue="1">
      <formula>IF(G204="Oui",TRUE, FALSE)</formula>
    </cfRule>
  </conditionalFormatting>
  <conditionalFormatting sqref="G207">
    <cfRule type="expression" dxfId="92" priority="91" stopIfTrue="1">
      <formula>IF(G207="En cours",TRUE, FALSE)</formula>
    </cfRule>
    <cfRule type="expression" dxfId="91" priority="92" stopIfTrue="1">
      <formula>IF(G207="Non",TRUE, FALSE)</formula>
    </cfRule>
    <cfRule type="expression" dxfId="90" priority="93" stopIfTrue="1">
      <formula>IF(G207="Oui",TRUE, FALSE)</formula>
    </cfRule>
  </conditionalFormatting>
  <conditionalFormatting sqref="G235">
    <cfRule type="expression" dxfId="89" priority="88" stopIfTrue="1">
      <formula>IF(G235="En cours",TRUE, FALSE)</formula>
    </cfRule>
    <cfRule type="expression" dxfId="88" priority="89" stopIfTrue="1">
      <formula>IF(G235="Non",TRUE, FALSE)</formula>
    </cfRule>
    <cfRule type="expression" dxfId="87" priority="90" stopIfTrue="1">
      <formula>IF(G235="Oui",TRUE, FALSE)</formula>
    </cfRule>
  </conditionalFormatting>
  <conditionalFormatting sqref="G238">
    <cfRule type="expression" dxfId="86" priority="85" stopIfTrue="1">
      <formula>IF(G238="En cours",TRUE, FALSE)</formula>
    </cfRule>
    <cfRule type="expression" dxfId="85" priority="86" stopIfTrue="1">
      <formula>IF(G238="Non",TRUE, FALSE)</formula>
    </cfRule>
    <cfRule type="expression" dxfId="84" priority="87" stopIfTrue="1">
      <formula>IF(G238="Oui",TRUE, FALSE)</formula>
    </cfRule>
  </conditionalFormatting>
  <conditionalFormatting sqref="G241">
    <cfRule type="expression" dxfId="83" priority="82" stopIfTrue="1">
      <formula>IF(G241="En cours",TRUE, FALSE)</formula>
    </cfRule>
    <cfRule type="expression" dxfId="82" priority="83" stopIfTrue="1">
      <formula>IF(G241="Non",TRUE, FALSE)</formula>
    </cfRule>
    <cfRule type="expression" dxfId="81" priority="84" stopIfTrue="1">
      <formula>IF(G241="Oui",TRUE, FALSE)</formula>
    </cfRule>
  </conditionalFormatting>
  <conditionalFormatting sqref="G244">
    <cfRule type="expression" dxfId="80" priority="79" stopIfTrue="1">
      <formula>IF(G244="En cours",TRUE, FALSE)</formula>
    </cfRule>
    <cfRule type="expression" dxfId="79" priority="80" stopIfTrue="1">
      <formula>IF(G244="Non",TRUE, FALSE)</formula>
    </cfRule>
    <cfRule type="expression" dxfId="78" priority="81" stopIfTrue="1">
      <formula>IF(G244="Oui",TRUE, FALSE)</formula>
    </cfRule>
  </conditionalFormatting>
  <conditionalFormatting sqref="G247">
    <cfRule type="expression" dxfId="77" priority="76" stopIfTrue="1">
      <formula>IF(G247="En cours",TRUE, FALSE)</formula>
    </cfRule>
    <cfRule type="expression" dxfId="76" priority="77" stopIfTrue="1">
      <formula>IF(G247="Non",TRUE, FALSE)</formula>
    </cfRule>
    <cfRule type="expression" dxfId="75" priority="78" stopIfTrue="1">
      <formula>IF(G247="Oui",TRUE, FALSE)</formula>
    </cfRule>
  </conditionalFormatting>
  <conditionalFormatting sqref="G250">
    <cfRule type="expression" dxfId="74" priority="73" stopIfTrue="1">
      <formula>IF(G250="En cours",TRUE, FALSE)</formula>
    </cfRule>
    <cfRule type="expression" dxfId="73" priority="74" stopIfTrue="1">
      <formula>IF(G250="Non",TRUE, FALSE)</formula>
    </cfRule>
    <cfRule type="expression" dxfId="72" priority="75" stopIfTrue="1">
      <formula>IF(G250="Oui",TRUE, FALSE)</formula>
    </cfRule>
  </conditionalFormatting>
  <conditionalFormatting sqref="G279">
    <cfRule type="expression" dxfId="71" priority="70" stopIfTrue="1">
      <formula>IF(G279="En cours",TRUE, FALSE)</formula>
    </cfRule>
    <cfRule type="expression" dxfId="70" priority="71" stopIfTrue="1">
      <formula>IF(G279="Non",TRUE, FALSE)</formula>
    </cfRule>
    <cfRule type="expression" dxfId="69" priority="72" stopIfTrue="1">
      <formula>IF(G279="Oui",TRUE, FALSE)</formula>
    </cfRule>
  </conditionalFormatting>
  <conditionalFormatting sqref="G282">
    <cfRule type="expression" dxfId="68" priority="67" stopIfTrue="1">
      <formula>IF(G282="En cours",TRUE, FALSE)</formula>
    </cfRule>
    <cfRule type="expression" dxfId="67" priority="68" stopIfTrue="1">
      <formula>IF(G282="Non",TRUE, FALSE)</formula>
    </cfRule>
    <cfRule type="expression" dxfId="66" priority="69" stopIfTrue="1">
      <formula>IF(G282="Oui",TRUE, FALSE)</formula>
    </cfRule>
  </conditionalFormatting>
  <conditionalFormatting sqref="G285">
    <cfRule type="expression" dxfId="65" priority="64" stopIfTrue="1">
      <formula>IF(G285="En cours",TRUE, FALSE)</formula>
    </cfRule>
    <cfRule type="expression" dxfId="64" priority="65" stopIfTrue="1">
      <formula>IF(G285="Non",TRUE, FALSE)</formula>
    </cfRule>
    <cfRule type="expression" dxfId="63" priority="66" stopIfTrue="1">
      <formula>IF(G285="Oui",TRUE, FALSE)</formula>
    </cfRule>
  </conditionalFormatting>
  <conditionalFormatting sqref="G288">
    <cfRule type="expression" dxfId="62" priority="61" stopIfTrue="1">
      <formula>IF(G288="En cours",TRUE, FALSE)</formula>
    </cfRule>
    <cfRule type="expression" dxfId="61" priority="62" stopIfTrue="1">
      <formula>IF(G288="Non",TRUE, FALSE)</formula>
    </cfRule>
    <cfRule type="expression" dxfId="60" priority="63" stopIfTrue="1">
      <formula>IF(G288="Oui",TRUE, FALSE)</formula>
    </cfRule>
  </conditionalFormatting>
  <conditionalFormatting sqref="G291">
    <cfRule type="expression" dxfId="59" priority="58" stopIfTrue="1">
      <formula>IF(G291="En cours",TRUE, FALSE)</formula>
    </cfRule>
    <cfRule type="expression" dxfId="58" priority="59" stopIfTrue="1">
      <formula>IF(G291="Non",TRUE, FALSE)</formula>
    </cfRule>
    <cfRule type="expression" dxfId="57" priority="60" stopIfTrue="1">
      <formula>IF(G291="Oui",TRUE, FALSE)</formula>
    </cfRule>
  </conditionalFormatting>
  <conditionalFormatting sqref="G294">
    <cfRule type="expression" dxfId="56" priority="55" stopIfTrue="1">
      <formula>IF(G294="En cours",TRUE, FALSE)</formula>
    </cfRule>
    <cfRule type="expression" dxfId="55" priority="56" stopIfTrue="1">
      <formula>IF(G294="Non",TRUE, FALSE)</formula>
    </cfRule>
    <cfRule type="expression" dxfId="54" priority="57" stopIfTrue="1">
      <formula>IF(G294="Oui",TRUE, FALSE)</formula>
    </cfRule>
  </conditionalFormatting>
  <conditionalFormatting sqref="G322">
    <cfRule type="expression" dxfId="53" priority="52" stopIfTrue="1">
      <formula>IF(G322="En cours",TRUE, FALSE)</formula>
    </cfRule>
    <cfRule type="expression" dxfId="52" priority="53" stopIfTrue="1">
      <formula>IF(G322="Non",TRUE, FALSE)</formula>
    </cfRule>
    <cfRule type="expression" dxfId="51" priority="54" stopIfTrue="1">
      <formula>IF(G322="Oui",TRUE, FALSE)</formula>
    </cfRule>
  </conditionalFormatting>
  <conditionalFormatting sqref="G325">
    <cfRule type="expression" dxfId="50" priority="49" stopIfTrue="1">
      <formula>IF(G325="En cours",TRUE, FALSE)</formula>
    </cfRule>
    <cfRule type="expression" dxfId="49" priority="50" stopIfTrue="1">
      <formula>IF(G325="Non",TRUE, FALSE)</formula>
    </cfRule>
    <cfRule type="expression" dxfId="48" priority="51" stopIfTrue="1">
      <formula>IF(G325="Oui",TRUE, FALSE)</formula>
    </cfRule>
  </conditionalFormatting>
  <conditionalFormatting sqref="G328">
    <cfRule type="expression" dxfId="47" priority="46" stopIfTrue="1">
      <formula>IF(G328="En cours",TRUE, FALSE)</formula>
    </cfRule>
    <cfRule type="expression" dxfId="46" priority="47" stopIfTrue="1">
      <formula>IF(G328="Non",TRUE, FALSE)</formula>
    </cfRule>
    <cfRule type="expression" dxfId="45" priority="48" stopIfTrue="1">
      <formula>IF(G328="Oui",TRUE, FALSE)</formula>
    </cfRule>
  </conditionalFormatting>
  <conditionalFormatting sqref="G331">
    <cfRule type="expression" dxfId="44" priority="43" stopIfTrue="1">
      <formula>IF(G331="En cours",TRUE, FALSE)</formula>
    </cfRule>
    <cfRule type="expression" dxfId="43" priority="44" stopIfTrue="1">
      <formula>IF(G331="Non",TRUE, FALSE)</formula>
    </cfRule>
    <cfRule type="expression" dxfId="42" priority="45" stopIfTrue="1">
      <formula>IF(G331="Oui",TRUE, FALSE)</formula>
    </cfRule>
  </conditionalFormatting>
  <conditionalFormatting sqref="G334">
    <cfRule type="expression" dxfId="41" priority="40" stopIfTrue="1">
      <formula>IF(G334="En cours",TRUE, FALSE)</formula>
    </cfRule>
    <cfRule type="expression" dxfId="40" priority="41" stopIfTrue="1">
      <formula>IF(G334="Non",TRUE, FALSE)</formula>
    </cfRule>
    <cfRule type="expression" dxfId="39" priority="42" stopIfTrue="1">
      <formula>IF(G334="Oui",TRUE, FALSE)</formula>
    </cfRule>
  </conditionalFormatting>
  <conditionalFormatting sqref="G337">
    <cfRule type="expression" dxfId="38" priority="37" stopIfTrue="1">
      <formula>IF(G337="En cours",TRUE, FALSE)</formula>
    </cfRule>
    <cfRule type="expression" dxfId="37" priority="38" stopIfTrue="1">
      <formula>IF(G337="Non",TRUE, FALSE)</formula>
    </cfRule>
    <cfRule type="expression" dxfId="36" priority="39" stopIfTrue="1">
      <formula>IF(G337="Oui",TRUE, FALSE)</formula>
    </cfRule>
  </conditionalFormatting>
  <conditionalFormatting sqref="G365">
    <cfRule type="expression" dxfId="35" priority="34" stopIfTrue="1">
      <formula>IF(G365="En cours",TRUE, FALSE)</formula>
    </cfRule>
    <cfRule type="expression" dxfId="34" priority="35" stopIfTrue="1">
      <formula>IF(G365="Non",TRUE, FALSE)</formula>
    </cfRule>
    <cfRule type="expression" dxfId="33" priority="36" stopIfTrue="1">
      <formula>IF(G365="Oui",TRUE, FALSE)</formula>
    </cfRule>
  </conditionalFormatting>
  <conditionalFormatting sqref="G368">
    <cfRule type="expression" dxfId="32" priority="31" stopIfTrue="1">
      <formula>IF(G368="En cours",TRUE, FALSE)</formula>
    </cfRule>
    <cfRule type="expression" dxfId="31" priority="32" stopIfTrue="1">
      <formula>IF(G368="Non",TRUE, FALSE)</formula>
    </cfRule>
    <cfRule type="expression" dxfId="30" priority="33" stopIfTrue="1">
      <formula>IF(G368="Oui",TRUE, FALSE)</formula>
    </cfRule>
  </conditionalFormatting>
  <conditionalFormatting sqref="G371">
    <cfRule type="expression" dxfId="29" priority="28" stopIfTrue="1">
      <formula>IF(G371="En cours",TRUE, FALSE)</formula>
    </cfRule>
    <cfRule type="expression" dxfId="28" priority="29" stopIfTrue="1">
      <formula>IF(G371="Non",TRUE, FALSE)</formula>
    </cfRule>
    <cfRule type="expression" dxfId="27" priority="30" stopIfTrue="1">
      <formula>IF(G371="Oui",TRUE, FALSE)</formula>
    </cfRule>
  </conditionalFormatting>
  <conditionalFormatting sqref="G374">
    <cfRule type="expression" dxfId="26" priority="25" stopIfTrue="1">
      <formula>IF(G374="En cours",TRUE, FALSE)</formula>
    </cfRule>
    <cfRule type="expression" dxfId="25" priority="26" stopIfTrue="1">
      <formula>IF(G374="Non",TRUE, FALSE)</formula>
    </cfRule>
    <cfRule type="expression" dxfId="24" priority="27" stopIfTrue="1">
      <formula>IF(G374="Oui",TRUE, FALSE)</formula>
    </cfRule>
  </conditionalFormatting>
  <conditionalFormatting sqref="G377">
    <cfRule type="expression" dxfId="23" priority="22" stopIfTrue="1">
      <formula>IF(G377="En cours",TRUE, FALSE)</formula>
    </cfRule>
    <cfRule type="expression" dxfId="22" priority="23" stopIfTrue="1">
      <formula>IF(G377="Non",TRUE, FALSE)</formula>
    </cfRule>
    <cfRule type="expression" dxfId="21" priority="24" stopIfTrue="1">
      <formula>IF(G377="Oui",TRUE, FALSE)</formula>
    </cfRule>
  </conditionalFormatting>
  <conditionalFormatting sqref="G380">
    <cfRule type="expression" dxfId="20" priority="19" stopIfTrue="1">
      <formula>IF(G380="En cours",TRUE, FALSE)</formula>
    </cfRule>
    <cfRule type="expression" dxfId="19" priority="20" stopIfTrue="1">
      <formula>IF(G380="Non",TRUE, FALSE)</formula>
    </cfRule>
    <cfRule type="expression" dxfId="18" priority="21" stopIfTrue="1">
      <formula>IF(G380="Oui",TRUE, FALSE)</formula>
    </cfRule>
  </conditionalFormatting>
  <conditionalFormatting sqref="G408">
    <cfRule type="expression" dxfId="17" priority="16" stopIfTrue="1">
      <formula>IF(G408="En cours",TRUE, FALSE)</formula>
    </cfRule>
    <cfRule type="expression" dxfId="16" priority="17" stopIfTrue="1">
      <formula>IF(G408="Non",TRUE, FALSE)</formula>
    </cfRule>
    <cfRule type="expression" dxfId="15" priority="18" stopIfTrue="1">
      <formula>IF(G408="Oui",TRUE, FALSE)</formula>
    </cfRule>
  </conditionalFormatting>
  <conditionalFormatting sqref="G411">
    <cfRule type="expression" dxfId="14" priority="13" stopIfTrue="1">
      <formula>IF(G411="En cours",TRUE, FALSE)</formula>
    </cfRule>
    <cfRule type="expression" dxfId="13" priority="14" stopIfTrue="1">
      <formula>IF(G411="Non",TRUE, FALSE)</formula>
    </cfRule>
    <cfRule type="expression" dxfId="12" priority="15" stopIfTrue="1">
      <formula>IF(G411="Oui",TRUE, FALSE)</formula>
    </cfRule>
  </conditionalFormatting>
  <conditionalFormatting sqref="G414">
    <cfRule type="expression" dxfId="11" priority="10" stopIfTrue="1">
      <formula>IF(G414="En cours",TRUE, FALSE)</formula>
    </cfRule>
    <cfRule type="expression" dxfId="10" priority="11" stopIfTrue="1">
      <formula>IF(G414="Non",TRUE, FALSE)</formula>
    </cfRule>
    <cfRule type="expression" dxfId="9" priority="12" stopIfTrue="1">
      <formula>IF(G414="Oui",TRUE, FALSE)</formula>
    </cfRule>
  </conditionalFormatting>
  <conditionalFormatting sqref="G417">
    <cfRule type="expression" dxfId="8" priority="7" stopIfTrue="1">
      <formula>IF(G417="En cours",TRUE, FALSE)</formula>
    </cfRule>
    <cfRule type="expression" dxfId="7" priority="8" stopIfTrue="1">
      <formula>IF(G417="Non",TRUE, FALSE)</formula>
    </cfRule>
    <cfRule type="expression" dxfId="6" priority="9" stopIfTrue="1">
      <formula>IF(G417="Oui",TRUE, FALSE)</formula>
    </cfRule>
  </conditionalFormatting>
  <conditionalFormatting sqref="G420">
    <cfRule type="expression" dxfId="5" priority="4" stopIfTrue="1">
      <formula>IF(G420="En cours",TRUE, FALSE)</formula>
    </cfRule>
    <cfRule type="expression" dxfId="4" priority="5" stopIfTrue="1">
      <formula>IF(G420="Non",TRUE, FALSE)</formula>
    </cfRule>
    <cfRule type="expression" dxfId="3" priority="6" stopIfTrue="1">
      <formula>IF(G420="Oui",TRUE, FALSE)</formula>
    </cfRule>
  </conditionalFormatting>
  <conditionalFormatting sqref="G423">
    <cfRule type="expression" dxfId="2" priority="1" stopIfTrue="1">
      <formula>IF(G423="En cours",TRUE, FALSE)</formula>
    </cfRule>
    <cfRule type="expression" dxfId="1" priority="2" stopIfTrue="1">
      <formula>IF(G423="Non",TRUE, FALSE)</formula>
    </cfRule>
    <cfRule type="expression" dxfId="0" priority="3" stopIfTrue="1">
      <formula>IF(G423="Oui",TRUE, FALSE)</formula>
    </cfRule>
  </conditionalFormatting>
  <dataValidations count="1">
    <dataValidation type="list" allowBlank="1" showInputMessage="1" showErrorMessage="1" sqref="G114 G23 G32 G20 G26 G29 G35 G62 G65 G68 G71 G74 G411 G414 G417 G420 G111 G117 G120 G149 G152 G155 G158 G161 G164 G192 G195 G198 G201 G204 G207 G235 G238 G241 G244 G247 G250 G279 G282 G285 G288 G291 G294 G322 G325 G328 G331 G334 G337 G365 G368 G371 G374 G377 G380 G408 G77 G105 G108 G423">
      <formula1>"Oui, Non, En cours"</formula1>
    </dataValidation>
  </dataValidations>
  <pageMargins left="0.31496062992125984" right="0.31496062992125984" top="0.35433070866141736" bottom="0.35433070866141736" header="0.31496062992125984" footer="0.31496062992125984"/>
  <pageSetup paperSize="9" orientation="portrait" r:id="rId1"/>
  <headerFooter>
    <oddHeader>&amp;C&amp;"Calibri,Gras"&amp;12Conseils et avancement 
de l'établissement</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P262"/>
  <sheetViews>
    <sheetView zoomScale="55" zoomScaleNormal="55" workbookViewId="0">
      <selection activeCell="AE45" sqref="AE45"/>
    </sheetView>
  </sheetViews>
  <sheetFormatPr baseColWidth="10" defaultRowHeight="14.5" x14ac:dyDescent="0.35"/>
  <cols>
    <col min="1" max="1" width="3.453125" style="507" customWidth="1"/>
    <col min="2" max="2" width="11.54296875" style="508"/>
    <col min="3" max="3" width="13" style="507" customWidth="1"/>
    <col min="4" max="4" width="11.54296875" style="508"/>
    <col min="5" max="5" width="8.54296875" style="507" customWidth="1"/>
    <col min="6" max="6" width="11.54296875" style="508"/>
    <col min="7" max="7" width="11.54296875" style="507"/>
    <col min="8" max="8" width="11.54296875" style="508"/>
    <col min="9" max="9" width="11.54296875" style="507"/>
    <col min="10" max="10" width="11.54296875" style="508"/>
    <col min="11" max="11" width="11.54296875" style="507"/>
    <col min="12" max="12" width="11.54296875" style="508"/>
    <col min="13" max="13" width="11.54296875" style="507"/>
    <col min="14" max="14" width="11.54296875" style="508"/>
    <col min="15" max="15" width="11.54296875" style="507"/>
    <col min="16" max="16" width="11.54296875" style="508"/>
    <col min="17" max="17" width="11.54296875" style="507"/>
    <col min="18" max="18" width="11.54296875" style="508"/>
    <col min="19" max="19" width="11.54296875" style="507"/>
    <col min="20" max="20" width="11.54296875" style="508"/>
    <col min="21" max="25" width="11.54296875" style="507"/>
    <col min="26" max="26" width="1.453125" style="509" customWidth="1"/>
    <col min="27" max="42" width="11.54296875" style="507"/>
  </cols>
  <sheetData>
    <row r="2" spans="2:28" x14ac:dyDescent="0.35">
      <c r="B2" s="843" t="s">
        <v>300</v>
      </c>
      <c r="C2" s="843"/>
      <c r="D2" s="844" t="s">
        <v>302</v>
      </c>
      <c r="E2" s="844"/>
      <c r="F2" s="843" t="s">
        <v>619</v>
      </c>
      <c r="G2" s="843"/>
      <c r="H2" s="844" t="s">
        <v>620</v>
      </c>
      <c r="I2" s="844"/>
      <c r="J2" s="843" t="s">
        <v>305</v>
      </c>
      <c r="K2" s="843"/>
      <c r="L2" s="844" t="s">
        <v>621</v>
      </c>
      <c r="M2" s="844"/>
      <c r="N2" s="843" t="s">
        <v>622</v>
      </c>
      <c r="O2" s="843"/>
      <c r="P2" s="844" t="s">
        <v>623</v>
      </c>
      <c r="Q2" s="844"/>
      <c r="R2" s="843" t="s">
        <v>624</v>
      </c>
      <c r="S2" s="843"/>
      <c r="T2" s="844" t="s">
        <v>625</v>
      </c>
      <c r="U2" s="844"/>
    </row>
    <row r="3" spans="2:28" x14ac:dyDescent="0.35">
      <c r="B3" s="508" t="e">
        <f>VLOOKUP(1,$B$11:$C$246,2,FALSE)</f>
        <v>#N/A</v>
      </c>
      <c r="D3" s="508" t="e">
        <f>VLOOKUP(1,$D$11:$E$246,2,FALSE)</f>
        <v>#N/A</v>
      </c>
      <c r="F3" s="508" t="e">
        <f>VLOOKUP(1,$F$12:$G$238,2,FALSE)</f>
        <v>#N/A</v>
      </c>
      <c r="H3" s="508" t="e">
        <f>VLOOKUP(1,$H$11:$I$246,2,FALSE)</f>
        <v>#N/A</v>
      </c>
      <c r="J3" s="508" t="e">
        <f>VLOOKUP(1,$J$11:$K$246,2,FALSE)</f>
        <v>#N/A</v>
      </c>
      <c r="L3" s="508" t="e">
        <f>VLOOKUP(1,$L$11:$M$246,2,FALSE)</f>
        <v>#N/A</v>
      </c>
      <c r="N3" s="508" t="e">
        <f>VLOOKUP(1,$N$11:$O$246,2,FALSE)</f>
        <v>#N/A</v>
      </c>
      <c r="P3" s="508" t="e">
        <f>VLOOKUP(1,$P$11:$Q$246,2,FALSE)</f>
        <v>#N/A</v>
      </c>
      <c r="R3" s="508" t="e">
        <f>VLOOKUP(1,$R$11:$S$246,2,FALSE)</f>
        <v>#N/A</v>
      </c>
      <c r="T3" s="508" t="e">
        <f>VLOOKUP(1,$T$11:$U$246,2,FALSE)</f>
        <v>#N/A</v>
      </c>
      <c r="AB3" s="507" t="s">
        <v>626</v>
      </c>
    </row>
    <row r="4" spans="2:28" x14ac:dyDescent="0.35">
      <c r="B4" s="508" t="e">
        <f>VLOOKUP(2,$B$11:$C$246,2,FALSE)</f>
        <v>#N/A</v>
      </c>
      <c r="D4" s="508" t="e">
        <f>VLOOKUP(2,$D$11:$E$246,2,FALSE)</f>
        <v>#N/A</v>
      </c>
      <c r="F4" s="508" t="e">
        <f>VLOOKUP(2,$F$12:$G$238,2,FALSE)</f>
        <v>#N/A</v>
      </c>
      <c r="H4" s="508" t="e">
        <f>VLOOKUP(2,$H$11:$I$246,2,FALSE)</f>
        <v>#N/A</v>
      </c>
      <c r="J4" s="508" t="e">
        <f>VLOOKUP(2,$J$11:$K$246,2,FALSE)</f>
        <v>#N/A</v>
      </c>
      <c r="L4" s="508" t="e">
        <f>VLOOKUP(2,$L$11:$M$246,2,FALSE)</f>
        <v>#N/A</v>
      </c>
      <c r="N4" s="508" t="e">
        <f>VLOOKUP(2,$N$11:$O$246,2,FALSE)</f>
        <v>#N/A</v>
      </c>
      <c r="P4" s="508" t="e">
        <f>VLOOKUP(2,$P$11:$Q$246,2,FALSE)</f>
        <v>#N/A</v>
      </c>
      <c r="R4" s="508" t="e">
        <f>VLOOKUP(2,$R$11:$S$246,2,FALSE)</f>
        <v>#N/A</v>
      </c>
      <c r="T4" s="508" t="e">
        <f>VLOOKUP(2,$T$11:$U$246,2,FALSE)</f>
        <v>#N/A</v>
      </c>
      <c r="AB4" s="507" t="str">
        <f>SUIVI!G20</f>
        <v>Oui</v>
      </c>
    </row>
    <row r="5" spans="2:28" x14ac:dyDescent="0.35">
      <c r="B5" s="508" t="e">
        <f>VLOOKUP(3,$B$11:$C$246,2,FALSE)</f>
        <v>#N/A</v>
      </c>
      <c r="D5" s="508" t="e">
        <f>VLOOKUP(3,$D$11:$E$246,2,FALSE)</f>
        <v>#N/A</v>
      </c>
      <c r="F5" s="508" t="e">
        <f>VLOOKUP(3,$F$12:$G$238,2,FALSE)</f>
        <v>#N/A</v>
      </c>
      <c r="H5" s="508" t="e">
        <f>VLOOKUP(3,$H$11:$I$246,2,FALSE)</f>
        <v>#N/A</v>
      </c>
      <c r="J5" s="508" t="e">
        <f>VLOOKUP(3,$J$11:$K$246,2,FALSE)</f>
        <v>#N/A</v>
      </c>
      <c r="L5" s="508" t="e">
        <f>VLOOKUP(3,$L$11:$M$246,2,FALSE)</f>
        <v>#N/A</v>
      </c>
      <c r="N5" s="508" t="e">
        <f>VLOOKUP(3,$N$11:$O$246,2,FALSE)</f>
        <v>#N/A</v>
      </c>
      <c r="P5" s="508" t="e">
        <f>VLOOKUP(3,$P$11:$Q$246,2,FALSE)</f>
        <v>#N/A</v>
      </c>
      <c r="R5" s="508" t="e">
        <f>VLOOKUP(3,$R$11:$S$246,2,FALSE)</f>
        <v>#N/A</v>
      </c>
      <c r="T5" s="508" t="e">
        <f>VLOOKUP(3,$T$11:$U$246,2,FALSE)</f>
        <v>#N/A</v>
      </c>
      <c r="AB5" s="507" t="str">
        <f>SUIVI!G23</f>
        <v>Non</v>
      </c>
    </row>
    <row r="6" spans="2:28" x14ac:dyDescent="0.35">
      <c r="B6" s="508" t="e">
        <f>VLOOKUP(4,$B$11:$C$246,2,FALSE)</f>
        <v>#N/A</v>
      </c>
      <c r="D6" s="508" t="e">
        <f>VLOOKUP(4,$D$11:$E$246,2,FALSE)</f>
        <v>#N/A</v>
      </c>
      <c r="F6" s="508" t="e">
        <f>VLOOKUP(4,$F$12:$G$238,2,FALSE)</f>
        <v>#N/A</v>
      </c>
      <c r="H6" s="508" t="e">
        <f>VLOOKUP(4,$H$11:$I$246,2,FALSE)</f>
        <v>#N/A</v>
      </c>
      <c r="J6" s="508" t="e">
        <f>VLOOKUP(4,$J$11:$K$246,2,FALSE)</f>
        <v>#N/A</v>
      </c>
      <c r="L6" s="508" t="e">
        <f>VLOOKUP(4,$L$11:$M$246,2,FALSE)</f>
        <v>#N/A</v>
      </c>
      <c r="N6" s="508" t="e">
        <f>VLOOKUP(4,$N$11:$O$246,2,FALSE)</f>
        <v>#N/A</v>
      </c>
      <c r="P6" s="508" t="e">
        <f>VLOOKUP(4,$P$11:$Q$246,2,FALSE)</f>
        <v>#N/A</v>
      </c>
      <c r="R6" s="508" t="e">
        <f>VLOOKUP(4,$R$11:$S$246,2,FALSE)</f>
        <v>#N/A</v>
      </c>
      <c r="T6" s="508" t="e">
        <f>VLOOKUP(4,$T$11:$U$246,2,FALSE)</f>
        <v>#N/A</v>
      </c>
      <c r="AB6" s="507" t="str">
        <f>SUIVI!G26</f>
        <v>En cours</v>
      </c>
    </row>
    <row r="7" spans="2:28" x14ac:dyDescent="0.35">
      <c r="B7" s="508" t="e">
        <f>VLOOKUP(5,$B$11:$C$246,2,FALSE)</f>
        <v>#N/A</v>
      </c>
      <c r="D7" s="508" t="e">
        <f>VLOOKUP(5,$D$11:$E$246,2,FALSE)</f>
        <v>#N/A</v>
      </c>
      <c r="F7" s="508" t="e">
        <f>VLOOKUP(5,$F$12:$G$238,2,FALSE)</f>
        <v>#N/A</v>
      </c>
      <c r="H7" s="508" t="e">
        <f>VLOOKUP(5,$H$11:$I$246,2,FALSE)</f>
        <v>#N/A</v>
      </c>
      <c r="J7" s="508" t="e">
        <f>VLOOKUP(5,$J$11:$K$246,2,FALSE)</f>
        <v>#N/A</v>
      </c>
      <c r="L7" s="508" t="e">
        <f>VLOOKUP(5,$L$11:$M$246,2,FALSE)</f>
        <v>#N/A</v>
      </c>
      <c r="N7" s="508" t="e">
        <f>VLOOKUP(5,$N$11:$O$246,2,FALSE)</f>
        <v>#N/A</v>
      </c>
      <c r="P7" s="508" t="e">
        <f>VLOOKUP(5,$P$11:$Q$246,2,FALSE)</f>
        <v>#N/A</v>
      </c>
      <c r="R7" s="508" t="e">
        <f>VLOOKUP(5,$R$11:$S$246,2,FALSE)</f>
        <v>#N/A</v>
      </c>
      <c r="T7" s="508" t="e">
        <f>VLOOKUP(5,$T$11:$U$246,2,FALSE)</f>
        <v>#N/A</v>
      </c>
      <c r="AB7" s="507" t="str">
        <f>SUIVI!G29</f>
        <v>Oui</v>
      </c>
    </row>
    <row r="8" spans="2:28" x14ac:dyDescent="0.35">
      <c r="B8" s="508" t="e">
        <f>VLOOKUP(6,$B$11:$C$246,2,FALSE)</f>
        <v>#N/A</v>
      </c>
      <c r="D8" s="508" t="e">
        <f>VLOOKUP(6,$D$11:$E$246,2,FALSE)</f>
        <v>#N/A</v>
      </c>
      <c r="F8" s="508" t="e">
        <f>VLOOKUP(6,$F$12:$G$238,2,FALSE)</f>
        <v>#N/A</v>
      </c>
      <c r="H8" s="508" t="e">
        <f>VLOOKUP(6,$H$11:$I$246,2,FALSE)</f>
        <v>#N/A</v>
      </c>
      <c r="J8" s="508" t="e">
        <f>VLOOKUP(6,$J$11:$K$246,2,FALSE)</f>
        <v>#N/A</v>
      </c>
      <c r="L8" s="508" t="e">
        <f>VLOOKUP(6,$L$11:$M$246,2,FALSE)</f>
        <v>#N/A</v>
      </c>
      <c r="N8" s="508" t="e">
        <f>VLOOKUP(6,$N$11:$O$246,2,FALSE)</f>
        <v>#N/A</v>
      </c>
      <c r="P8" s="508" t="e">
        <f>VLOOKUP(6,$P$11:$Q$246,2,FALSE)</f>
        <v>#N/A</v>
      </c>
      <c r="R8" s="508" t="e">
        <f>VLOOKUP(6,$R$11:$S$246,2,FALSE)</f>
        <v>#N/A</v>
      </c>
      <c r="T8" s="508" t="e">
        <f>VLOOKUP(6,$T$11:$U$246,2,FALSE)</f>
        <v>#N/A</v>
      </c>
      <c r="AB8" s="507" t="str">
        <f>SUIVI!G32</f>
        <v>Non</v>
      </c>
    </row>
    <row r="9" spans="2:28" x14ac:dyDescent="0.35">
      <c r="AB9" s="507" t="str">
        <f>SUIVI!G35</f>
        <v>En cours</v>
      </c>
    </row>
    <row r="10" spans="2:28" x14ac:dyDescent="0.35">
      <c r="AB10" s="507" t="str">
        <f>SUIVI!G62</f>
        <v>Oui</v>
      </c>
    </row>
    <row r="11" spans="2:28" x14ac:dyDescent="0.35">
      <c r="B11" s="594">
        <f>SYNTHESE!S16</f>
        <v>0</v>
      </c>
      <c r="C11" s="507" t="str">
        <f>SYNTHESE!C16</f>
        <v/>
      </c>
      <c r="D11" s="508">
        <f>SYNTHESE!T16</f>
        <v>0</v>
      </c>
      <c r="E11" s="507" t="str">
        <f>C11</f>
        <v/>
      </c>
      <c r="F11" s="508">
        <f>SYNTHESE!U16</f>
        <v>0</v>
      </c>
      <c r="G11" s="507" t="str">
        <f>C11</f>
        <v/>
      </c>
      <c r="H11" s="508">
        <f>SYNTHESE!V16</f>
        <v>0</v>
      </c>
      <c r="I11" s="507" t="str">
        <f>C11</f>
        <v/>
      </c>
      <c r="J11" s="508">
        <f>SYNTHESE!W16</f>
        <v>0</v>
      </c>
      <c r="K11" s="507" t="str">
        <f>C11</f>
        <v/>
      </c>
      <c r="L11" s="508">
        <f>SYNTHESE!X16</f>
        <v>0</v>
      </c>
      <c r="M11" s="507" t="str">
        <f>C11</f>
        <v/>
      </c>
      <c r="N11" s="508">
        <f>SYNTHESE!Y16</f>
        <v>0</v>
      </c>
      <c r="O11" s="507" t="str">
        <f>C11</f>
        <v/>
      </c>
      <c r="P11" s="508">
        <f>SYNTHESE!Z16</f>
        <v>0</v>
      </c>
      <c r="Q11" s="507" t="str">
        <f>C11</f>
        <v/>
      </c>
      <c r="R11" s="508">
        <f>SYNTHESE!AA16</f>
        <v>0</v>
      </c>
      <c r="S11" s="507" t="str">
        <f>C11</f>
        <v/>
      </c>
      <c r="T11" s="508">
        <f>SYNTHESE!AB16</f>
        <v>0</v>
      </c>
      <c r="U11" s="507" t="str">
        <f>C11</f>
        <v/>
      </c>
      <c r="AB11" s="507" t="str">
        <f>SUIVI!G65</f>
        <v>Oui</v>
      </c>
    </row>
    <row r="12" spans="2:28" x14ac:dyDescent="0.35">
      <c r="B12" s="594">
        <f>SYNTHESE!S17</f>
        <v>0</v>
      </c>
      <c r="C12" s="507" t="str">
        <f>SYNTHESE!C17</f>
        <v/>
      </c>
      <c r="D12" s="508">
        <f>SYNTHESE!T17</f>
        <v>0</v>
      </c>
      <c r="E12" s="507" t="str">
        <f t="shared" ref="E12:E75" si="0">C12</f>
        <v/>
      </c>
      <c r="F12" s="508">
        <f>SYNTHESE!U17</f>
        <v>0</v>
      </c>
      <c r="G12" s="507" t="str">
        <f t="shared" ref="G12:G75" si="1">C12</f>
        <v/>
      </c>
      <c r="H12" s="508">
        <f>SYNTHESE!V17</f>
        <v>0</v>
      </c>
      <c r="I12" s="507" t="str">
        <f t="shared" ref="I12:I75" si="2">C12</f>
        <v/>
      </c>
      <c r="J12" s="508">
        <f>SYNTHESE!W17</f>
        <v>0</v>
      </c>
      <c r="K12" s="507" t="str">
        <f t="shared" ref="K12:K75" si="3">C12</f>
        <v/>
      </c>
      <c r="L12" s="508">
        <f>SYNTHESE!X17</f>
        <v>0</v>
      </c>
      <c r="M12" s="507" t="str">
        <f t="shared" ref="M12:M75" si="4">C12</f>
        <v/>
      </c>
      <c r="N12" s="508">
        <f>SYNTHESE!Y17</f>
        <v>0</v>
      </c>
      <c r="O12" s="507" t="str">
        <f t="shared" ref="O12:O75" si="5">C12</f>
        <v/>
      </c>
      <c r="P12" s="508">
        <f>SYNTHESE!Z17</f>
        <v>0</v>
      </c>
      <c r="Q12" s="507" t="str">
        <f t="shared" ref="Q12:Q75" si="6">C12</f>
        <v/>
      </c>
      <c r="R12" s="508">
        <f>SYNTHESE!AA17</f>
        <v>0</v>
      </c>
      <c r="S12" s="507" t="str">
        <f t="shared" ref="S12:S75" si="7">C12</f>
        <v/>
      </c>
      <c r="T12" s="508">
        <f>SYNTHESE!AB17</f>
        <v>0</v>
      </c>
      <c r="U12" s="507" t="str">
        <f t="shared" ref="U12:U75" si="8">C12</f>
        <v/>
      </c>
      <c r="AB12" s="507" t="str">
        <f>SUIVI!G68</f>
        <v>Oui</v>
      </c>
    </row>
    <row r="13" spans="2:28" x14ac:dyDescent="0.35">
      <c r="B13" s="594">
        <f>SYNTHESE!S18</f>
        <v>0</v>
      </c>
      <c r="C13" s="507" t="str">
        <f>SYNTHESE!C18</f>
        <v/>
      </c>
      <c r="D13" s="508">
        <f>SYNTHESE!T18</f>
        <v>0</v>
      </c>
      <c r="E13" s="507" t="str">
        <f t="shared" si="0"/>
        <v/>
      </c>
      <c r="F13" s="508">
        <f>SYNTHESE!U18</f>
        <v>0</v>
      </c>
      <c r="G13" s="507" t="str">
        <f t="shared" si="1"/>
        <v/>
      </c>
      <c r="H13" s="508">
        <f>SYNTHESE!V18</f>
        <v>0</v>
      </c>
      <c r="I13" s="507" t="str">
        <f t="shared" si="2"/>
        <v/>
      </c>
      <c r="J13" s="508">
        <f>SYNTHESE!W18</f>
        <v>0</v>
      </c>
      <c r="K13" s="507" t="str">
        <f t="shared" si="3"/>
        <v/>
      </c>
      <c r="L13" s="508">
        <f>SYNTHESE!X18</f>
        <v>0</v>
      </c>
      <c r="M13" s="507" t="str">
        <f t="shared" si="4"/>
        <v/>
      </c>
      <c r="N13" s="508">
        <f>SYNTHESE!Y18</f>
        <v>0</v>
      </c>
      <c r="O13" s="507" t="str">
        <f t="shared" si="5"/>
        <v/>
      </c>
      <c r="P13" s="508">
        <f>SYNTHESE!Z18</f>
        <v>0</v>
      </c>
      <c r="Q13" s="507" t="str">
        <f t="shared" si="6"/>
        <v/>
      </c>
      <c r="R13" s="508">
        <f>SYNTHESE!AA18</f>
        <v>0</v>
      </c>
      <c r="S13" s="507" t="str">
        <f t="shared" si="7"/>
        <v/>
      </c>
      <c r="T13" s="508">
        <f>SYNTHESE!AB18</f>
        <v>0</v>
      </c>
      <c r="U13" s="507" t="str">
        <f t="shared" si="8"/>
        <v/>
      </c>
      <c r="AB13" s="507" t="str">
        <f>SUIVI!G71</f>
        <v>Non</v>
      </c>
    </row>
    <row r="14" spans="2:28" x14ac:dyDescent="0.35">
      <c r="B14" s="594">
        <f>SYNTHESE!S19</f>
        <v>0</v>
      </c>
      <c r="C14" s="507" t="str">
        <f>SYNTHESE!C19</f>
        <v/>
      </c>
      <c r="D14" s="508">
        <f>SYNTHESE!T19</f>
        <v>0</v>
      </c>
      <c r="E14" s="507" t="str">
        <f t="shared" si="0"/>
        <v/>
      </c>
      <c r="F14" s="508">
        <f>SYNTHESE!U19</f>
        <v>0</v>
      </c>
      <c r="G14" s="507" t="str">
        <f t="shared" si="1"/>
        <v/>
      </c>
      <c r="H14" s="508">
        <f>SYNTHESE!V19</f>
        <v>0</v>
      </c>
      <c r="I14" s="507" t="str">
        <f t="shared" si="2"/>
        <v/>
      </c>
      <c r="J14" s="508">
        <f>SYNTHESE!W19</f>
        <v>0</v>
      </c>
      <c r="K14" s="507" t="str">
        <f t="shared" si="3"/>
        <v/>
      </c>
      <c r="L14" s="508">
        <f>SYNTHESE!X19</f>
        <v>0</v>
      </c>
      <c r="M14" s="507" t="str">
        <f t="shared" si="4"/>
        <v/>
      </c>
      <c r="N14" s="508">
        <f>SYNTHESE!Y19</f>
        <v>0</v>
      </c>
      <c r="O14" s="507" t="str">
        <f t="shared" si="5"/>
        <v/>
      </c>
      <c r="P14" s="508">
        <f>SYNTHESE!Z19</f>
        <v>0</v>
      </c>
      <c r="Q14" s="507" t="str">
        <f t="shared" si="6"/>
        <v/>
      </c>
      <c r="R14" s="508">
        <f>SYNTHESE!AA19</f>
        <v>0</v>
      </c>
      <c r="S14" s="507" t="str">
        <f t="shared" si="7"/>
        <v/>
      </c>
      <c r="T14" s="508">
        <f>SYNTHESE!AB19</f>
        <v>0</v>
      </c>
      <c r="U14" s="507" t="str">
        <f t="shared" si="8"/>
        <v/>
      </c>
      <c r="AB14" s="507" t="str">
        <f>SUIVI!G74</f>
        <v>En cours</v>
      </c>
    </row>
    <row r="15" spans="2:28" x14ac:dyDescent="0.35">
      <c r="B15" s="594">
        <f>SYNTHESE!S20</f>
        <v>0</v>
      </c>
      <c r="C15" s="507" t="str">
        <f>SYNTHESE!C20</f>
        <v/>
      </c>
      <c r="D15" s="508">
        <f>SYNTHESE!T20</f>
        <v>0</v>
      </c>
      <c r="E15" s="507" t="str">
        <f t="shared" si="0"/>
        <v/>
      </c>
      <c r="F15" s="508">
        <f>SYNTHESE!U20</f>
        <v>0</v>
      </c>
      <c r="G15" s="507" t="str">
        <f t="shared" si="1"/>
        <v/>
      </c>
      <c r="H15" s="508">
        <f>SYNTHESE!V20</f>
        <v>0</v>
      </c>
      <c r="I15" s="507" t="str">
        <f t="shared" si="2"/>
        <v/>
      </c>
      <c r="J15" s="508">
        <f>SYNTHESE!W20</f>
        <v>0</v>
      </c>
      <c r="K15" s="507" t="str">
        <f t="shared" si="3"/>
        <v/>
      </c>
      <c r="L15" s="508">
        <f>SYNTHESE!X20</f>
        <v>0</v>
      </c>
      <c r="M15" s="507" t="str">
        <f t="shared" si="4"/>
        <v/>
      </c>
      <c r="N15" s="508">
        <f>SYNTHESE!Y20</f>
        <v>0</v>
      </c>
      <c r="O15" s="507" t="str">
        <f t="shared" si="5"/>
        <v/>
      </c>
      <c r="P15" s="508">
        <f>SYNTHESE!Z20</f>
        <v>0</v>
      </c>
      <c r="Q15" s="507" t="str">
        <f t="shared" si="6"/>
        <v/>
      </c>
      <c r="R15" s="508">
        <f>SYNTHESE!AA20</f>
        <v>0</v>
      </c>
      <c r="S15" s="507" t="str">
        <f t="shared" si="7"/>
        <v/>
      </c>
      <c r="T15" s="508">
        <f>SYNTHESE!AB20</f>
        <v>0</v>
      </c>
      <c r="U15" s="507" t="str">
        <f t="shared" si="8"/>
        <v/>
      </c>
      <c r="AB15" s="507" t="str">
        <f>SUIVI!G77</f>
        <v>En cours</v>
      </c>
    </row>
    <row r="16" spans="2:28" x14ac:dyDescent="0.35">
      <c r="B16" s="594">
        <f>SYNTHESE!S26</f>
        <v>0</v>
      </c>
      <c r="C16" s="507" t="str">
        <f>SYNTHESE!C26</f>
        <v/>
      </c>
      <c r="D16" s="508">
        <f>SYNTHESE!T26</f>
        <v>0</v>
      </c>
      <c r="E16" s="507" t="str">
        <f t="shared" si="0"/>
        <v/>
      </c>
      <c r="F16" s="508">
        <f>SYNTHESE!U26</f>
        <v>0</v>
      </c>
      <c r="G16" s="507" t="str">
        <f t="shared" si="1"/>
        <v/>
      </c>
      <c r="H16" s="508">
        <f>SYNTHESE!V26</f>
        <v>0</v>
      </c>
      <c r="I16" s="507" t="str">
        <f t="shared" si="2"/>
        <v/>
      </c>
      <c r="J16" s="508">
        <f>SYNTHESE!W26</f>
        <v>0</v>
      </c>
      <c r="K16" s="507" t="str">
        <f t="shared" si="3"/>
        <v/>
      </c>
      <c r="L16" s="508">
        <f>SYNTHESE!X26</f>
        <v>0</v>
      </c>
      <c r="M16" s="507" t="str">
        <f t="shared" si="4"/>
        <v/>
      </c>
      <c r="N16" s="508">
        <f>SYNTHESE!Y26</f>
        <v>0</v>
      </c>
      <c r="O16" s="507" t="str">
        <f t="shared" si="5"/>
        <v/>
      </c>
      <c r="P16" s="508">
        <f>SYNTHESE!Z26</f>
        <v>0</v>
      </c>
      <c r="Q16" s="507" t="str">
        <f t="shared" si="6"/>
        <v/>
      </c>
      <c r="R16" s="508">
        <f>SYNTHESE!AA26</f>
        <v>0</v>
      </c>
      <c r="S16" s="507" t="str">
        <f t="shared" si="7"/>
        <v/>
      </c>
      <c r="T16" s="508">
        <f>SYNTHESE!AB26</f>
        <v>0</v>
      </c>
      <c r="U16" s="507" t="str">
        <f t="shared" si="8"/>
        <v/>
      </c>
      <c r="AB16" s="507">
        <f>SUIVI!G105</f>
        <v>0</v>
      </c>
    </row>
    <row r="17" spans="2:28" x14ac:dyDescent="0.35">
      <c r="B17" s="594">
        <f>SYNTHESE!S27</f>
        <v>0</v>
      </c>
      <c r="C17" s="507" t="str">
        <f>SYNTHESE!C27</f>
        <v/>
      </c>
      <c r="D17" s="508">
        <f>SYNTHESE!T27</f>
        <v>0</v>
      </c>
      <c r="E17" s="507" t="str">
        <f t="shared" si="0"/>
        <v/>
      </c>
      <c r="F17" s="508">
        <f>SYNTHESE!U27</f>
        <v>0</v>
      </c>
      <c r="G17" s="507" t="str">
        <f t="shared" si="1"/>
        <v/>
      </c>
      <c r="H17" s="508">
        <f>SYNTHESE!V27</f>
        <v>0</v>
      </c>
      <c r="I17" s="507" t="str">
        <f t="shared" si="2"/>
        <v/>
      </c>
      <c r="J17" s="508">
        <f>SYNTHESE!W27</f>
        <v>0</v>
      </c>
      <c r="K17" s="507" t="str">
        <f t="shared" si="3"/>
        <v/>
      </c>
      <c r="L17" s="508">
        <f>SYNTHESE!X27</f>
        <v>0</v>
      </c>
      <c r="M17" s="507" t="str">
        <f t="shared" si="4"/>
        <v/>
      </c>
      <c r="N17" s="508">
        <f>SYNTHESE!Y27</f>
        <v>0</v>
      </c>
      <c r="O17" s="507" t="str">
        <f t="shared" si="5"/>
        <v/>
      </c>
      <c r="P17" s="508">
        <f>SYNTHESE!Z27</f>
        <v>0</v>
      </c>
      <c r="Q17" s="507" t="str">
        <f t="shared" si="6"/>
        <v/>
      </c>
      <c r="R17" s="508">
        <f>SYNTHESE!AA27</f>
        <v>0</v>
      </c>
      <c r="S17" s="507" t="str">
        <f t="shared" si="7"/>
        <v/>
      </c>
      <c r="T17" s="508">
        <f>SYNTHESE!AB27</f>
        <v>0</v>
      </c>
      <c r="U17" s="507" t="str">
        <f t="shared" si="8"/>
        <v/>
      </c>
      <c r="AB17" s="507">
        <f>SUIVI!G108</f>
        <v>0</v>
      </c>
    </row>
    <row r="18" spans="2:28" x14ac:dyDescent="0.35">
      <c r="B18" s="594">
        <f>SYNTHESE!S28</f>
        <v>0</v>
      </c>
      <c r="C18" s="507" t="str">
        <f>SYNTHESE!C28</f>
        <v/>
      </c>
      <c r="D18" s="508">
        <f>SYNTHESE!T28</f>
        <v>0</v>
      </c>
      <c r="E18" s="507" t="str">
        <f t="shared" si="0"/>
        <v/>
      </c>
      <c r="F18" s="508">
        <f>SYNTHESE!U28</f>
        <v>0</v>
      </c>
      <c r="G18" s="507" t="str">
        <f t="shared" si="1"/>
        <v/>
      </c>
      <c r="H18" s="508">
        <f>SYNTHESE!V28</f>
        <v>0</v>
      </c>
      <c r="I18" s="507" t="str">
        <f t="shared" si="2"/>
        <v/>
      </c>
      <c r="J18" s="508">
        <f>SYNTHESE!W28</f>
        <v>0</v>
      </c>
      <c r="K18" s="507" t="str">
        <f t="shared" si="3"/>
        <v/>
      </c>
      <c r="L18" s="508">
        <f>SYNTHESE!X28</f>
        <v>0</v>
      </c>
      <c r="M18" s="507" t="str">
        <f t="shared" si="4"/>
        <v/>
      </c>
      <c r="N18" s="508">
        <f>SYNTHESE!Y28</f>
        <v>0</v>
      </c>
      <c r="O18" s="507" t="str">
        <f t="shared" si="5"/>
        <v/>
      </c>
      <c r="P18" s="508">
        <f>SYNTHESE!Z28</f>
        <v>0</v>
      </c>
      <c r="Q18" s="507" t="str">
        <f t="shared" si="6"/>
        <v/>
      </c>
      <c r="R18" s="508">
        <f>SYNTHESE!AA28</f>
        <v>0</v>
      </c>
      <c r="S18" s="507" t="str">
        <f t="shared" si="7"/>
        <v/>
      </c>
      <c r="T18" s="508">
        <f>SYNTHESE!AB28</f>
        <v>0</v>
      </c>
      <c r="U18" s="507" t="str">
        <f t="shared" si="8"/>
        <v/>
      </c>
      <c r="AB18" s="507">
        <f>SUIVI!G111</f>
        <v>0</v>
      </c>
    </row>
    <row r="19" spans="2:28" x14ac:dyDescent="0.35">
      <c r="B19" s="594">
        <f>SYNTHESE!S29</f>
        <v>0</v>
      </c>
      <c r="C19" s="507" t="str">
        <f>SYNTHESE!C29</f>
        <v>AMO Contrat d'exploitation des équipements CVC</v>
      </c>
      <c r="D19" s="508">
        <f>SYNTHESE!T29</f>
        <v>0</v>
      </c>
      <c r="E19" s="507" t="str">
        <f t="shared" si="0"/>
        <v>AMO Contrat d'exploitation des équipements CVC</v>
      </c>
      <c r="F19" s="508">
        <f>SYNTHESE!U29</f>
        <v>0</v>
      </c>
      <c r="G19" s="507" t="str">
        <f t="shared" si="1"/>
        <v>AMO Contrat d'exploitation des équipements CVC</v>
      </c>
      <c r="H19" s="508">
        <f>SYNTHESE!V29</f>
        <v>0</v>
      </c>
      <c r="I19" s="507" t="str">
        <f t="shared" si="2"/>
        <v>AMO Contrat d'exploitation des équipements CVC</v>
      </c>
      <c r="J19" s="508">
        <f>SYNTHESE!W29</f>
        <v>0</v>
      </c>
      <c r="K19" s="507" t="str">
        <f t="shared" si="3"/>
        <v>AMO Contrat d'exploitation des équipements CVC</v>
      </c>
      <c r="L19" s="508">
        <f>SYNTHESE!X29</f>
        <v>0</v>
      </c>
      <c r="M19" s="507" t="str">
        <f t="shared" si="4"/>
        <v>AMO Contrat d'exploitation des équipements CVC</v>
      </c>
      <c r="N19" s="508">
        <f>SYNTHESE!Y29</f>
        <v>0</v>
      </c>
      <c r="O19" s="507" t="str">
        <f t="shared" si="5"/>
        <v>AMO Contrat d'exploitation des équipements CVC</v>
      </c>
      <c r="P19" s="508">
        <f>SYNTHESE!Z29</f>
        <v>0</v>
      </c>
      <c r="Q19" s="507" t="str">
        <f t="shared" si="6"/>
        <v>AMO Contrat d'exploitation des équipements CVC</v>
      </c>
      <c r="R19" s="508">
        <f>SYNTHESE!AA29</f>
        <v>0</v>
      </c>
      <c r="S19" s="507" t="str">
        <f t="shared" si="7"/>
        <v>AMO Contrat d'exploitation des équipements CVC</v>
      </c>
      <c r="T19" s="508">
        <f>SYNTHESE!AB29</f>
        <v>0</v>
      </c>
      <c r="U19" s="507" t="str">
        <f t="shared" si="8"/>
        <v>AMO Contrat d'exploitation des équipements CVC</v>
      </c>
      <c r="AB19" s="507">
        <f>SUIVI!G114</f>
        <v>0</v>
      </c>
    </row>
    <row r="20" spans="2:28" x14ac:dyDescent="0.35">
      <c r="B20" s="594">
        <f>SYNTHESE!S30</f>
        <v>0</v>
      </c>
      <c r="C20" s="507" t="str">
        <f>SYNTHESE!C30</f>
        <v/>
      </c>
      <c r="D20" s="508">
        <f>SYNTHESE!T30</f>
        <v>0</v>
      </c>
      <c r="E20" s="507" t="str">
        <f t="shared" si="0"/>
        <v/>
      </c>
      <c r="F20" s="508">
        <f>SYNTHESE!U30</f>
        <v>0</v>
      </c>
      <c r="G20" s="507" t="str">
        <f t="shared" si="1"/>
        <v/>
      </c>
      <c r="H20" s="508">
        <f>SYNTHESE!V30</f>
        <v>0</v>
      </c>
      <c r="I20" s="507" t="str">
        <f t="shared" si="2"/>
        <v/>
      </c>
      <c r="J20" s="508">
        <f>SYNTHESE!W30</f>
        <v>0</v>
      </c>
      <c r="K20" s="507" t="str">
        <f t="shared" si="3"/>
        <v/>
      </c>
      <c r="L20" s="508">
        <f>SYNTHESE!X30</f>
        <v>0</v>
      </c>
      <c r="M20" s="507" t="str">
        <f t="shared" si="4"/>
        <v/>
      </c>
      <c r="N20" s="508">
        <f>SYNTHESE!Y30</f>
        <v>0</v>
      </c>
      <c r="O20" s="507" t="str">
        <f t="shared" si="5"/>
        <v/>
      </c>
      <c r="P20" s="508">
        <f>SYNTHESE!Z30</f>
        <v>0</v>
      </c>
      <c r="Q20" s="507" t="str">
        <f t="shared" si="6"/>
        <v/>
      </c>
      <c r="R20" s="508">
        <f>SYNTHESE!AA30</f>
        <v>0</v>
      </c>
      <c r="S20" s="507" t="str">
        <f t="shared" si="7"/>
        <v/>
      </c>
      <c r="T20" s="508">
        <f>SYNTHESE!AB30</f>
        <v>0</v>
      </c>
      <c r="U20" s="507" t="str">
        <f t="shared" si="8"/>
        <v/>
      </c>
      <c r="AB20" s="507">
        <f>SUIVI!G117</f>
        <v>0</v>
      </c>
    </row>
    <row r="21" spans="2:28" x14ac:dyDescent="0.35">
      <c r="B21" s="594">
        <f>SYNTHESE!S31</f>
        <v>0</v>
      </c>
      <c r="C21" s="507" t="str">
        <f>SYNTHESE!C31</f>
        <v/>
      </c>
      <c r="D21" s="508">
        <f>SYNTHESE!T31</f>
        <v>0</v>
      </c>
      <c r="E21" s="507" t="str">
        <f t="shared" si="0"/>
        <v/>
      </c>
      <c r="F21" s="508">
        <f>SYNTHESE!U31</f>
        <v>0</v>
      </c>
      <c r="G21" s="507" t="str">
        <f t="shared" si="1"/>
        <v/>
      </c>
      <c r="H21" s="508">
        <f>SYNTHESE!V31</f>
        <v>0</v>
      </c>
      <c r="I21" s="507" t="str">
        <f t="shared" si="2"/>
        <v/>
      </c>
      <c r="J21" s="508">
        <f>SYNTHESE!W31</f>
        <v>0</v>
      </c>
      <c r="K21" s="507" t="str">
        <f t="shared" si="3"/>
        <v/>
      </c>
      <c r="L21" s="508">
        <f>SYNTHESE!X31</f>
        <v>0</v>
      </c>
      <c r="M21" s="507" t="str">
        <f t="shared" si="4"/>
        <v/>
      </c>
      <c r="N21" s="508">
        <f>SYNTHESE!Y31</f>
        <v>0</v>
      </c>
      <c r="O21" s="507" t="str">
        <f t="shared" si="5"/>
        <v/>
      </c>
      <c r="P21" s="508">
        <f>SYNTHESE!Z31</f>
        <v>0</v>
      </c>
      <c r="Q21" s="507" t="str">
        <f t="shared" si="6"/>
        <v/>
      </c>
      <c r="R21" s="508">
        <f>SYNTHESE!AA31</f>
        <v>0</v>
      </c>
      <c r="S21" s="507" t="str">
        <f t="shared" si="7"/>
        <v/>
      </c>
      <c r="T21" s="508">
        <f>SYNTHESE!AB31</f>
        <v>0</v>
      </c>
      <c r="U21" s="507" t="str">
        <f t="shared" si="8"/>
        <v/>
      </c>
      <c r="AB21" s="507">
        <f>SUIVI!G120</f>
        <v>0</v>
      </c>
    </row>
    <row r="22" spans="2:28" x14ac:dyDescent="0.35">
      <c r="B22" s="594">
        <f>SYNTHESE!S32</f>
        <v>0</v>
      </c>
      <c r="C22" s="507" t="str">
        <f>SYNTHESE!C32</f>
        <v>Contrat d'exploitation CVC - Clause intéressement</v>
      </c>
      <c r="D22" s="508">
        <f>SYNTHESE!T32</f>
        <v>0</v>
      </c>
      <c r="E22" s="507" t="str">
        <f t="shared" si="0"/>
        <v>Contrat d'exploitation CVC - Clause intéressement</v>
      </c>
      <c r="F22" s="508">
        <f>SYNTHESE!U32</f>
        <v>0</v>
      </c>
      <c r="G22" s="507" t="str">
        <f t="shared" si="1"/>
        <v>Contrat d'exploitation CVC - Clause intéressement</v>
      </c>
      <c r="H22" s="508">
        <f>SYNTHESE!V32</f>
        <v>0</v>
      </c>
      <c r="I22" s="507" t="str">
        <f t="shared" si="2"/>
        <v>Contrat d'exploitation CVC - Clause intéressement</v>
      </c>
      <c r="J22" s="508">
        <f>SYNTHESE!W32</f>
        <v>0</v>
      </c>
      <c r="K22" s="507" t="str">
        <f t="shared" si="3"/>
        <v>Contrat d'exploitation CVC - Clause intéressement</v>
      </c>
      <c r="L22" s="508">
        <f>SYNTHESE!X32</f>
        <v>0</v>
      </c>
      <c r="M22" s="507" t="str">
        <f t="shared" si="4"/>
        <v>Contrat d'exploitation CVC - Clause intéressement</v>
      </c>
      <c r="N22" s="508">
        <f>SYNTHESE!Y32</f>
        <v>0</v>
      </c>
      <c r="O22" s="507" t="str">
        <f t="shared" si="5"/>
        <v>Contrat d'exploitation CVC - Clause intéressement</v>
      </c>
      <c r="P22" s="508">
        <f>SYNTHESE!Z32</f>
        <v>0</v>
      </c>
      <c r="Q22" s="507" t="str">
        <f t="shared" si="6"/>
        <v>Contrat d'exploitation CVC - Clause intéressement</v>
      </c>
      <c r="R22" s="508">
        <f>SYNTHESE!AA32</f>
        <v>0</v>
      </c>
      <c r="S22" s="507" t="str">
        <f t="shared" si="7"/>
        <v>Contrat d'exploitation CVC - Clause intéressement</v>
      </c>
      <c r="T22" s="508">
        <f>SYNTHESE!AB32</f>
        <v>0</v>
      </c>
      <c r="U22" s="507" t="str">
        <f t="shared" si="8"/>
        <v>Contrat d'exploitation CVC - Clause intéressement</v>
      </c>
      <c r="AB22" s="507">
        <f>SUIVI!G149</f>
        <v>0</v>
      </c>
    </row>
    <row r="23" spans="2:28" x14ac:dyDescent="0.35">
      <c r="B23" s="594">
        <f>SYNTHESE!S33</f>
        <v>0</v>
      </c>
      <c r="C23" s="507" t="str">
        <f>SYNTHESE!C33</f>
        <v>Contrat d'exploitation CVC - Solliciter le prestataire maintenance</v>
      </c>
      <c r="D23" s="508">
        <f>SYNTHESE!T33</f>
        <v>0</v>
      </c>
      <c r="E23" s="507" t="str">
        <f t="shared" si="0"/>
        <v>Contrat d'exploitation CVC - Solliciter le prestataire maintenance</v>
      </c>
      <c r="F23" s="508">
        <f>SYNTHESE!U33</f>
        <v>0</v>
      </c>
      <c r="G23" s="507" t="str">
        <f t="shared" si="1"/>
        <v>Contrat d'exploitation CVC - Solliciter le prestataire maintenance</v>
      </c>
      <c r="H23" s="508">
        <f>SYNTHESE!V33</f>
        <v>0</v>
      </c>
      <c r="I23" s="507" t="str">
        <f t="shared" si="2"/>
        <v>Contrat d'exploitation CVC - Solliciter le prestataire maintenance</v>
      </c>
      <c r="J23" s="508">
        <f>SYNTHESE!W33</f>
        <v>0</v>
      </c>
      <c r="K23" s="507" t="str">
        <f t="shared" si="3"/>
        <v>Contrat d'exploitation CVC - Solliciter le prestataire maintenance</v>
      </c>
      <c r="L23" s="508">
        <f>SYNTHESE!X33</f>
        <v>0</v>
      </c>
      <c r="M23" s="507" t="str">
        <f t="shared" si="4"/>
        <v>Contrat d'exploitation CVC - Solliciter le prestataire maintenance</v>
      </c>
      <c r="N23" s="508">
        <f>SYNTHESE!Y33</f>
        <v>0</v>
      </c>
      <c r="O23" s="507" t="str">
        <f t="shared" si="5"/>
        <v>Contrat d'exploitation CVC - Solliciter le prestataire maintenance</v>
      </c>
      <c r="P23" s="508">
        <f>SYNTHESE!Z33</f>
        <v>0</v>
      </c>
      <c r="Q23" s="507" t="str">
        <f t="shared" si="6"/>
        <v>Contrat d'exploitation CVC - Solliciter le prestataire maintenance</v>
      </c>
      <c r="R23" s="508">
        <f>SYNTHESE!AA33</f>
        <v>0</v>
      </c>
      <c r="S23" s="507" t="str">
        <f t="shared" si="7"/>
        <v>Contrat d'exploitation CVC - Solliciter le prestataire maintenance</v>
      </c>
      <c r="T23" s="508">
        <f>SYNTHESE!AB33</f>
        <v>0</v>
      </c>
      <c r="U23" s="507" t="str">
        <f t="shared" si="8"/>
        <v>Contrat d'exploitation CVC - Solliciter le prestataire maintenance</v>
      </c>
      <c r="AB23" s="507">
        <f>SUIVI!G152</f>
        <v>0</v>
      </c>
    </row>
    <row r="24" spans="2:28" x14ac:dyDescent="0.35">
      <c r="B24" s="594">
        <f>SYNTHESE!S34</f>
        <v>0</v>
      </c>
      <c r="C24" s="507" t="str">
        <f>SYNTHESE!C34</f>
        <v/>
      </c>
      <c r="D24" s="508">
        <f>SYNTHESE!T34</f>
        <v>0</v>
      </c>
      <c r="E24" s="507" t="str">
        <f t="shared" si="0"/>
        <v/>
      </c>
      <c r="F24" s="508">
        <f>SYNTHESE!U34</f>
        <v>0</v>
      </c>
      <c r="G24" s="507" t="str">
        <f t="shared" si="1"/>
        <v/>
      </c>
      <c r="H24" s="508">
        <f>SYNTHESE!V34</f>
        <v>0</v>
      </c>
      <c r="I24" s="507" t="str">
        <f t="shared" si="2"/>
        <v/>
      </c>
      <c r="J24" s="508">
        <f>SYNTHESE!W34</f>
        <v>0</v>
      </c>
      <c r="K24" s="507" t="str">
        <f t="shared" si="3"/>
        <v/>
      </c>
      <c r="L24" s="508">
        <f>SYNTHESE!X34</f>
        <v>0</v>
      </c>
      <c r="M24" s="507" t="str">
        <f t="shared" si="4"/>
        <v/>
      </c>
      <c r="N24" s="508">
        <f>SYNTHESE!Y34</f>
        <v>0</v>
      </c>
      <c r="O24" s="507" t="str">
        <f t="shared" si="5"/>
        <v/>
      </c>
      <c r="P24" s="508">
        <f>SYNTHESE!Z34</f>
        <v>0</v>
      </c>
      <c r="Q24" s="507" t="str">
        <f t="shared" si="6"/>
        <v/>
      </c>
      <c r="R24" s="508">
        <f>SYNTHESE!AA34</f>
        <v>0</v>
      </c>
      <c r="S24" s="507" t="str">
        <f t="shared" si="7"/>
        <v/>
      </c>
      <c r="T24" s="508">
        <f>SYNTHESE!AB34</f>
        <v>0</v>
      </c>
      <c r="U24" s="507" t="str">
        <f t="shared" si="8"/>
        <v/>
      </c>
      <c r="AB24" s="507">
        <f>SUIVI!G155</f>
        <v>0</v>
      </c>
    </row>
    <row r="25" spans="2:28" x14ac:dyDescent="0.35">
      <c r="B25" s="594">
        <f>SYNTHESE!S35</f>
        <v>0</v>
      </c>
      <c r="C25" s="507" t="str">
        <f>SYNTHESE!C35</f>
        <v xml:space="preserve">Contrat d'exploitation CVC - Demander les zoning hydraulique et aéraulique </v>
      </c>
      <c r="D25" s="508">
        <f>SYNTHESE!T35</f>
        <v>0</v>
      </c>
      <c r="E25" s="507" t="str">
        <f t="shared" si="0"/>
        <v xml:space="preserve">Contrat d'exploitation CVC - Demander les zoning hydraulique et aéraulique </v>
      </c>
      <c r="F25" s="508">
        <f>SYNTHESE!U35</f>
        <v>0</v>
      </c>
      <c r="G25" s="507" t="str">
        <f t="shared" si="1"/>
        <v xml:space="preserve">Contrat d'exploitation CVC - Demander les zoning hydraulique et aéraulique </v>
      </c>
      <c r="H25" s="508">
        <f>SYNTHESE!V35</f>
        <v>0</v>
      </c>
      <c r="I25" s="507" t="str">
        <f t="shared" si="2"/>
        <v xml:space="preserve">Contrat d'exploitation CVC - Demander les zoning hydraulique et aéraulique </v>
      </c>
      <c r="J25" s="508">
        <f>SYNTHESE!W35</f>
        <v>0</v>
      </c>
      <c r="K25" s="507" t="str">
        <f t="shared" si="3"/>
        <v xml:space="preserve">Contrat d'exploitation CVC - Demander les zoning hydraulique et aéraulique </v>
      </c>
      <c r="L25" s="508">
        <f>SYNTHESE!X35</f>
        <v>0</v>
      </c>
      <c r="M25" s="507" t="str">
        <f t="shared" si="4"/>
        <v xml:space="preserve">Contrat d'exploitation CVC - Demander les zoning hydraulique et aéraulique </v>
      </c>
      <c r="N25" s="508">
        <f>SYNTHESE!Y35</f>
        <v>0</v>
      </c>
      <c r="O25" s="507" t="str">
        <f t="shared" si="5"/>
        <v xml:space="preserve">Contrat d'exploitation CVC - Demander les zoning hydraulique et aéraulique </v>
      </c>
      <c r="P25" s="508">
        <f>SYNTHESE!Z35</f>
        <v>0</v>
      </c>
      <c r="Q25" s="507" t="str">
        <f t="shared" si="6"/>
        <v xml:space="preserve">Contrat d'exploitation CVC - Demander les zoning hydraulique et aéraulique </v>
      </c>
      <c r="R25" s="508">
        <f>SYNTHESE!AA35</f>
        <v>0</v>
      </c>
      <c r="S25" s="507" t="str">
        <f t="shared" si="7"/>
        <v xml:space="preserve">Contrat d'exploitation CVC - Demander les zoning hydraulique et aéraulique </v>
      </c>
      <c r="T25" s="508">
        <f>SYNTHESE!AB35</f>
        <v>0</v>
      </c>
      <c r="U25" s="507" t="str">
        <f t="shared" si="8"/>
        <v xml:space="preserve">Contrat d'exploitation CVC - Demander les zoning hydraulique et aéraulique </v>
      </c>
      <c r="AB25" s="507">
        <f>SUIVI!G158</f>
        <v>0</v>
      </c>
    </row>
    <row r="26" spans="2:28" x14ac:dyDescent="0.35">
      <c r="B26" s="594">
        <f>SYNTHESE!S36</f>
        <v>0</v>
      </c>
      <c r="C26" s="507" t="str">
        <f>SYNTHESE!C36</f>
        <v/>
      </c>
      <c r="D26" s="508">
        <f>SYNTHESE!T36</f>
        <v>0</v>
      </c>
      <c r="E26" s="507" t="str">
        <f t="shared" si="0"/>
        <v/>
      </c>
      <c r="F26" s="508">
        <f>SYNTHESE!U36</f>
        <v>0</v>
      </c>
      <c r="G26" s="507" t="str">
        <f t="shared" si="1"/>
        <v/>
      </c>
      <c r="H26" s="508">
        <f>SYNTHESE!V36</f>
        <v>0</v>
      </c>
      <c r="I26" s="507" t="str">
        <f t="shared" si="2"/>
        <v/>
      </c>
      <c r="J26" s="508">
        <f>SYNTHESE!W36</f>
        <v>0</v>
      </c>
      <c r="K26" s="507" t="str">
        <f t="shared" si="3"/>
        <v/>
      </c>
      <c r="L26" s="508">
        <f>SYNTHESE!X36</f>
        <v>0</v>
      </c>
      <c r="M26" s="507" t="str">
        <f t="shared" si="4"/>
        <v/>
      </c>
      <c r="N26" s="508">
        <f>SYNTHESE!Y36</f>
        <v>0</v>
      </c>
      <c r="O26" s="507" t="str">
        <f t="shared" si="5"/>
        <v/>
      </c>
      <c r="P26" s="508">
        <f>SYNTHESE!Z36</f>
        <v>0</v>
      </c>
      <c r="Q26" s="507" t="str">
        <f t="shared" si="6"/>
        <v/>
      </c>
      <c r="R26" s="508">
        <f>SYNTHESE!AA36</f>
        <v>0</v>
      </c>
      <c r="S26" s="507" t="str">
        <f t="shared" si="7"/>
        <v/>
      </c>
      <c r="T26" s="508">
        <f>SYNTHESE!AB36</f>
        <v>0</v>
      </c>
      <c r="U26" s="507" t="str">
        <f t="shared" si="8"/>
        <v/>
      </c>
      <c r="AB26" s="507">
        <f>SUIVI!G161</f>
        <v>0</v>
      </c>
    </row>
    <row r="27" spans="2:28" x14ac:dyDescent="0.35">
      <c r="B27" s="594">
        <f>SYNTHESE!S37</f>
        <v>0</v>
      </c>
      <c r="C27" s="507" t="str">
        <f>SYNTHESE!C37</f>
        <v>Contrat énergie - Electricité - Analyser corrélation P souscrite vs P atteinte</v>
      </c>
      <c r="D27" s="508">
        <f>SYNTHESE!T37</f>
        <v>0</v>
      </c>
      <c r="E27" s="507" t="str">
        <f t="shared" si="0"/>
        <v>Contrat énergie - Electricité - Analyser corrélation P souscrite vs P atteinte</v>
      </c>
      <c r="F27" s="508">
        <f>SYNTHESE!U37</f>
        <v>0</v>
      </c>
      <c r="G27" s="507" t="str">
        <f t="shared" si="1"/>
        <v>Contrat énergie - Electricité - Analyser corrélation P souscrite vs P atteinte</v>
      </c>
      <c r="H27" s="508">
        <f>SYNTHESE!V37</f>
        <v>0</v>
      </c>
      <c r="I27" s="507" t="str">
        <f t="shared" si="2"/>
        <v>Contrat énergie - Electricité - Analyser corrélation P souscrite vs P atteinte</v>
      </c>
      <c r="J27" s="508">
        <f>SYNTHESE!W37</f>
        <v>0</v>
      </c>
      <c r="K27" s="507" t="str">
        <f t="shared" si="3"/>
        <v>Contrat énergie - Electricité - Analyser corrélation P souscrite vs P atteinte</v>
      </c>
      <c r="L27" s="508">
        <f>SYNTHESE!X37</f>
        <v>0</v>
      </c>
      <c r="M27" s="507" t="str">
        <f t="shared" si="4"/>
        <v>Contrat énergie - Electricité - Analyser corrélation P souscrite vs P atteinte</v>
      </c>
      <c r="N27" s="508">
        <f>SYNTHESE!Y37</f>
        <v>0</v>
      </c>
      <c r="O27" s="507" t="str">
        <f t="shared" si="5"/>
        <v>Contrat énergie - Electricité - Analyser corrélation P souscrite vs P atteinte</v>
      </c>
      <c r="P27" s="508">
        <f>SYNTHESE!Z37</f>
        <v>0</v>
      </c>
      <c r="Q27" s="507" t="str">
        <f t="shared" si="6"/>
        <v>Contrat énergie - Electricité - Analyser corrélation P souscrite vs P atteinte</v>
      </c>
      <c r="R27" s="508">
        <f>SYNTHESE!AA37</f>
        <v>0</v>
      </c>
      <c r="S27" s="507" t="str">
        <f t="shared" si="7"/>
        <v>Contrat énergie - Electricité - Analyser corrélation P souscrite vs P atteinte</v>
      </c>
      <c r="T27" s="508">
        <f>SYNTHESE!AB37</f>
        <v>0</v>
      </c>
      <c r="U27" s="507" t="str">
        <f t="shared" si="8"/>
        <v>Contrat énergie - Electricité - Analyser corrélation P souscrite vs P atteinte</v>
      </c>
      <c r="AB27" s="507">
        <f>SUIVI!G164</f>
        <v>0</v>
      </c>
    </row>
    <row r="28" spans="2:28" x14ac:dyDescent="0.35">
      <c r="B28" s="594">
        <f>SYNTHESE!S38</f>
        <v>0</v>
      </c>
      <c r="C28" s="507" t="str">
        <f>SYNTHESE!C38</f>
        <v>Contrat énergie - Electricité - Analyser le talon électrique : Jour vs Nuit</v>
      </c>
      <c r="D28" s="508">
        <f>SYNTHESE!T38</f>
        <v>0</v>
      </c>
      <c r="E28" s="507" t="str">
        <f t="shared" si="0"/>
        <v>Contrat énergie - Electricité - Analyser le talon électrique : Jour vs Nuit</v>
      </c>
      <c r="F28" s="508">
        <f>SYNTHESE!U38</f>
        <v>0</v>
      </c>
      <c r="G28" s="507" t="str">
        <f t="shared" si="1"/>
        <v>Contrat énergie - Electricité - Analyser le talon électrique : Jour vs Nuit</v>
      </c>
      <c r="H28" s="508">
        <f>SYNTHESE!V38</f>
        <v>0</v>
      </c>
      <c r="I28" s="507" t="str">
        <f t="shared" si="2"/>
        <v>Contrat énergie - Electricité - Analyser le talon électrique : Jour vs Nuit</v>
      </c>
      <c r="J28" s="508">
        <f>SYNTHESE!W38</f>
        <v>0</v>
      </c>
      <c r="K28" s="507" t="str">
        <f t="shared" si="3"/>
        <v>Contrat énergie - Electricité - Analyser le talon électrique : Jour vs Nuit</v>
      </c>
      <c r="L28" s="508">
        <f>SYNTHESE!X38</f>
        <v>0</v>
      </c>
      <c r="M28" s="507" t="str">
        <f t="shared" si="4"/>
        <v>Contrat énergie - Electricité - Analyser le talon électrique : Jour vs Nuit</v>
      </c>
      <c r="N28" s="508">
        <f>SYNTHESE!Y38</f>
        <v>0</v>
      </c>
      <c r="O28" s="507" t="str">
        <f t="shared" si="5"/>
        <v>Contrat énergie - Electricité - Analyser le talon électrique : Jour vs Nuit</v>
      </c>
      <c r="P28" s="508">
        <f>SYNTHESE!Z38</f>
        <v>0</v>
      </c>
      <c r="Q28" s="507" t="str">
        <f t="shared" si="6"/>
        <v>Contrat énergie - Electricité - Analyser le talon électrique : Jour vs Nuit</v>
      </c>
      <c r="R28" s="508">
        <f>SYNTHESE!AA38</f>
        <v>0</v>
      </c>
      <c r="S28" s="507" t="str">
        <f t="shared" si="7"/>
        <v>Contrat énergie - Electricité - Analyser le talon électrique : Jour vs Nuit</v>
      </c>
      <c r="T28" s="508">
        <f>SYNTHESE!AB38</f>
        <v>0</v>
      </c>
      <c r="U28" s="507" t="str">
        <f t="shared" si="8"/>
        <v>Contrat énergie - Electricité - Analyser le talon électrique : Jour vs Nuit</v>
      </c>
      <c r="AB28" s="507">
        <f>SUIVI!G192</f>
        <v>0</v>
      </c>
    </row>
    <row r="29" spans="2:28" x14ac:dyDescent="0.35">
      <c r="B29" s="594">
        <f>SYNTHESE!S40</f>
        <v>0</v>
      </c>
      <c r="C29" s="507" t="str">
        <f>SYNTHESE!C40</f>
        <v>Contrat énergie - Thermique - Analyser contrat</v>
      </c>
      <c r="D29" s="508">
        <f>SYNTHESE!T40</f>
        <v>0</v>
      </c>
      <c r="E29" s="507" t="str">
        <f t="shared" si="0"/>
        <v>Contrat énergie - Thermique - Analyser contrat</v>
      </c>
      <c r="F29" s="508">
        <f>SYNTHESE!U40</f>
        <v>0</v>
      </c>
      <c r="G29" s="507" t="str">
        <f t="shared" si="1"/>
        <v>Contrat énergie - Thermique - Analyser contrat</v>
      </c>
      <c r="H29" s="508">
        <f>SYNTHESE!V40</f>
        <v>0</v>
      </c>
      <c r="I29" s="507" t="str">
        <f t="shared" si="2"/>
        <v>Contrat énergie - Thermique - Analyser contrat</v>
      </c>
      <c r="J29" s="508">
        <f>SYNTHESE!W40</f>
        <v>0</v>
      </c>
      <c r="K29" s="507" t="str">
        <f t="shared" si="3"/>
        <v>Contrat énergie - Thermique - Analyser contrat</v>
      </c>
      <c r="L29" s="508">
        <f>SYNTHESE!X40</f>
        <v>0</v>
      </c>
      <c r="M29" s="507" t="str">
        <f t="shared" si="4"/>
        <v>Contrat énergie - Thermique - Analyser contrat</v>
      </c>
      <c r="N29" s="508">
        <f>SYNTHESE!Y40</f>
        <v>0</v>
      </c>
      <c r="O29" s="507" t="str">
        <f t="shared" si="5"/>
        <v>Contrat énergie - Thermique - Analyser contrat</v>
      </c>
      <c r="P29" s="508">
        <f>SYNTHESE!Z40</f>
        <v>0</v>
      </c>
      <c r="Q29" s="507" t="str">
        <f t="shared" si="6"/>
        <v>Contrat énergie - Thermique - Analyser contrat</v>
      </c>
      <c r="R29" s="508">
        <f>SYNTHESE!AA40</f>
        <v>0</v>
      </c>
      <c r="S29" s="507" t="str">
        <f t="shared" si="7"/>
        <v>Contrat énergie - Thermique - Analyser contrat</v>
      </c>
      <c r="T29" s="508">
        <f>SYNTHESE!AB40</f>
        <v>0</v>
      </c>
      <c r="U29" s="507" t="str">
        <f t="shared" si="8"/>
        <v>Contrat énergie - Thermique - Analyser contrat</v>
      </c>
      <c r="AB29" s="507">
        <f>SUIVI!G195</f>
        <v>0</v>
      </c>
    </row>
    <row r="30" spans="2:28" x14ac:dyDescent="0.35">
      <c r="B30" s="594">
        <f>SYNTHESE!S41</f>
        <v>0</v>
      </c>
      <c r="C30" s="507" t="str">
        <f>SYNTHESE!C41</f>
        <v>Achat groupé d'énergie - Se faire accompagner (Centrale achat, syndicat énergie, …)</v>
      </c>
      <c r="D30" s="508">
        <f>SYNTHESE!T41</f>
        <v>0</v>
      </c>
      <c r="E30" s="507" t="str">
        <f t="shared" si="0"/>
        <v>Achat groupé d'énergie - Se faire accompagner (Centrale achat, syndicat énergie, …)</v>
      </c>
      <c r="F30" s="508">
        <f>SYNTHESE!U41</f>
        <v>0</v>
      </c>
      <c r="G30" s="507" t="str">
        <f t="shared" si="1"/>
        <v>Achat groupé d'énergie - Se faire accompagner (Centrale achat, syndicat énergie, …)</v>
      </c>
      <c r="H30" s="508">
        <f>SYNTHESE!V41</f>
        <v>0</v>
      </c>
      <c r="I30" s="507" t="str">
        <f t="shared" si="2"/>
        <v>Achat groupé d'énergie - Se faire accompagner (Centrale achat, syndicat énergie, …)</v>
      </c>
      <c r="J30" s="508">
        <f>SYNTHESE!W41</f>
        <v>0</v>
      </c>
      <c r="K30" s="507" t="str">
        <f t="shared" si="3"/>
        <v>Achat groupé d'énergie - Se faire accompagner (Centrale achat, syndicat énergie, …)</v>
      </c>
      <c r="L30" s="508">
        <f>SYNTHESE!X41</f>
        <v>0</v>
      </c>
      <c r="M30" s="507" t="str">
        <f t="shared" si="4"/>
        <v>Achat groupé d'énergie - Se faire accompagner (Centrale achat, syndicat énergie, …)</v>
      </c>
      <c r="N30" s="508">
        <f>SYNTHESE!Y41</f>
        <v>0</v>
      </c>
      <c r="O30" s="507" t="str">
        <f t="shared" si="5"/>
        <v>Achat groupé d'énergie - Se faire accompagner (Centrale achat, syndicat énergie, …)</v>
      </c>
      <c r="P30" s="508">
        <f>SYNTHESE!Z41</f>
        <v>0</v>
      </c>
      <c r="Q30" s="507" t="str">
        <f t="shared" si="6"/>
        <v>Achat groupé d'énergie - Se faire accompagner (Centrale achat, syndicat énergie, …)</v>
      </c>
      <c r="R30" s="508">
        <f>SYNTHESE!AA41</f>
        <v>0</v>
      </c>
      <c r="S30" s="507" t="str">
        <f t="shared" si="7"/>
        <v>Achat groupé d'énergie - Se faire accompagner (Centrale achat, syndicat énergie, …)</v>
      </c>
      <c r="T30" s="508">
        <f>SYNTHESE!AB41</f>
        <v>0</v>
      </c>
      <c r="U30" s="507" t="str">
        <f t="shared" si="8"/>
        <v>Achat groupé d'énergie - Se faire accompagner (Centrale achat, syndicat énergie, …)</v>
      </c>
      <c r="AB30" s="507">
        <f>SUIVI!G198</f>
        <v>0</v>
      </c>
    </row>
    <row r="31" spans="2:28" x14ac:dyDescent="0.35">
      <c r="B31" s="594">
        <f>SYNTHESE!S42</f>
        <v>0</v>
      </c>
      <c r="C31" s="507" t="str">
        <f>SYNTHESE!C42</f>
        <v>Mettre en place un "référent énergie" en interne</v>
      </c>
      <c r="D31" s="508">
        <f>SYNTHESE!T42</f>
        <v>0</v>
      </c>
      <c r="E31" s="507" t="str">
        <f t="shared" si="0"/>
        <v>Mettre en place un "référent énergie" en interne</v>
      </c>
      <c r="F31" s="508">
        <f>SYNTHESE!U42</f>
        <v>0</v>
      </c>
      <c r="G31" s="507" t="str">
        <f t="shared" si="1"/>
        <v>Mettre en place un "référent énergie" en interne</v>
      </c>
      <c r="H31" s="508">
        <f>SYNTHESE!V42</f>
        <v>0</v>
      </c>
      <c r="I31" s="507" t="str">
        <f t="shared" si="2"/>
        <v>Mettre en place un "référent énergie" en interne</v>
      </c>
      <c r="J31" s="508">
        <f>SYNTHESE!W42</f>
        <v>0</v>
      </c>
      <c r="K31" s="507" t="str">
        <f t="shared" si="3"/>
        <v>Mettre en place un "référent énergie" en interne</v>
      </c>
      <c r="L31" s="508">
        <f>SYNTHESE!X42</f>
        <v>0</v>
      </c>
      <c r="M31" s="507" t="str">
        <f t="shared" si="4"/>
        <v>Mettre en place un "référent énergie" en interne</v>
      </c>
      <c r="N31" s="508">
        <f>SYNTHESE!Y42</f>
        <v>0</v>
      </c>
      <c r="O31" s="507" t="str">
        <f t="shared" si="5"/>
        <v>Mettre en place un "référent énergie" en interne</v>
      </c>
      <c r="P31" s="508">
        <f>SYNTHESE!Z42</f>
        <v>0</v>
      </c>
      <c r="Q31" s="507" t="str">
        <f t="shared" si="6"/>
        <v>Mettre en place un "référent énergie" en interne</v>
      </c>
      <c r="R31" s="508">
        <f>SYNTHESE!AA42</f>
        <v>0</v>
      </c>
      <c r="S31" s="507" t="str">
        <f t="shared" si="7"/>
        <v>Mettre en place un "référent énergie" en interne</v>
      </c>
      <c r="T31" s="508">
        <f>SYNTHESE!AB42</f>
        <v>0</v>
      </c>
      <c r="U31" s="507" t="str">
        <f t="shared" si="8"/>
        <v>Mettre en place un "référent énergie" en interne</v>
      </c>
      <c r="AB31" s="507">
        <f>SUIVI!G201</f>
        <v>0</v>
      </c>
    </row>
    <row r="32" spans="2:28" x14ac:dyDescent="0.35">
      <c r="B32" s="594">
        <f>SYNTHESE!S43</f>
        <v>0</v>
      </c>
      <c r="C32" s="507" t="str">
        <f>SYNTHESE!C43</f>
        <v>Mettre en place un suivi énergétique</v>
      </c>
      <c r="D32" s="508">
        <f>SYNTHESE!T43</f>
        <v>0</v>
      </c>
      <c r="E32" s="507" t="str">
        <f t="shared" si="0"/>
        <v>Mettre en place un suivi énergétique</v>
      </c>
      <c r="F32" s="508">
        <f>SYNTHESE!U43</f>
        <v>0</v>
      </c>
      <c r="G32" s="507" t="str">
        <f t="shared" si="1"/>
        <v>Mettre en place un suivi énergétique</v>
      </c>
      <c r="H32" s="508">
        <f>SYNTHESE!V43</f>
        <v>0</v>
      </c>
      <c r="I32" s="507" t="str">
        <f t="shared" si="2"/>
        <v>Mettre en place un suivi énergétique</v>
      </c>
      <c r="J32" s="508">
        <f>SYNTHESE!W43</f>
        <v>0</v>
      </c>
      <c r="K32" s="507" t="str">
        <f t="shared" si="3"/>
        <v>Mettre en place un suivi énergétique</v>
      </c>
      <c r="L32" s="508">
        <f>SYNTHESE!X43</f>
        <v>0</v>
      </c>
      <c r="M32" s="507" t="str">
        <f t="shared" si="4"/>
        <v>Mettre en place un suivi énergétique</v>
      </c>
      <c r="N32" s="508">
        <f>SYNTHESE!Y43</f>
        <v>0</v>
      </c>
      <c r="O32" s="507" t="str">
        <f t="shared" si="5"/>
        <v>Mettre en place un suivi énergétique</v>
      </c>
      <c r="P32" s="508">
        <f>SYNTHESE!Z43</f>
        <v>0</v>
      </c>
      <c r="Q32" s="507" t="str">
        <f t="shared" si="6"/>
        <v>Mettre en place un suivi énergétique</v>
      </c>
      <c r="R32" s="508">
        <f>SYNTHESE!AA43</f>
        <v>0</v>
      </c>
      <c r="S32" s="507" t="str">
        <f t="shared" si="7"/>
        <v>Mettre en place un suivi énergétique</v>
      </c>
      <c r="T32" s="508">
        <f>SYNTHESE!AB43</f>
        <v>0</v>
      </c>
      <c r="U32" s="507" t="str">
        <f t="shared" si="8"/>
        <v>Mettre en place un suivi énergétique</v>
      </c>
      <c r="AB32" s="507">
        <f>SUIVI!G204</f>
        <v>0</v>
      </c>
    </row>
    <row r="33" spans="2:28" x14ac:dyDescent="0.35">
      <c r="B33" s="594">
        <f>SYNTHESE!S44</f>
        <v>0</v>
      </c>
      <c r="C33" s="507" t="str">
        <f>SYNTHESE!C44</f>
        <v/>
      </c>
      <c r="D33" s="508">
        <f>SYNTHESE!T44</f>
        <v>0</v>
      </c>
      <c r="E33" s="507" t="str">
        <f t="shared" si="0"/>
        <v/>
      </c>
      <c r="F33" s="508">
        <f>SYNTHESE!U44</f>
        <v>0</v>
      </c>
      <c r="G33" s="507" t="str">
        <f t="shared" si="1"/>
        <v/>
      </c>
      <c r="H33" s="508">
        <f>SYNTHESE!V44</f>
        <v>0</v>
      </c>
      <c r="I33" s="507" t="str">
        <f t="shared" si="2"/>
        <v/>
      </c>
      <c r="J33" s="508">
        <f>SYNTHESE!W44</f>
        <v>0</v>
      </c>
      <c r="K33" s="507" t="str">
        <f t="shared" si="3"/>
        <v/>
      </c>
      <c r="L33" s="508">
        <f>SYNTHESE!X44</f>
        <v>0</v>
      </c>
      <c r="M33" s="507" t="str">
        <f t="shared" si="4"/>
        <v/>
      </c>
      <c r="N33" s="508">
        <f>SYNTHESE!Y44</f>
        <v>0</v>
      </c>
      <c r="O33" s="507" t="str">
        <f t="shared" si="5"/>
        <v/>
      </c>
      <c r="P33" s="508">
        <f>SYNTHESE!Z44</f>
        <v>0</v>
      </c>
      <c r="Q33" s="507" t="str">
        <f t="shared" si="6"/>
        <v/>
      </c>
      <c r="R33" s="508">
        <f>SYNTHESE!AA44</f>
        <v>0</v>
      </c>
      <c r="S33" s="507" t="str">
        <f t="shared" si="7"/>
        <v/>
      </c>
      <c r="T33" s="508">
        <f>SYNTHESE!AB44</f>
        <v>0</v>
      </c>
      <c r="U33" s="507" t="str">
        <f t="shared" si="8"/>
        <v/>
      </c>
      <c r="AB33" s="507">
        <f>SUIVI!G207</f>
        <v>0</v>
      </c>
    </row>
    <row r="34" spans="2:28" x14ac:dyDescent="0.35">
      <c r="B34" s="594">
        <f>SYNTHESE!S45</f>
        <v>0</v>
      </c>
      <c r="C34" s="507" t="str">
        <f>SYNTHESE!C45</f>
        <v/>
      </c>
      <c r="D34" s="508">
        <f>SYNTHESE!T45</f>
        <v>0</v>
      </c>
      <c r="E34" s="507" t="str">
        <f t="shared" si="0"/>
        <v/>
      </c>
      <c r="F34" s="508">
        <f>SYNTHESE!U45</f>
        <v>0</v>
      </c>
      <c r="G34" s="507" t="str">
        <f t="shared" si="1"/>
        <v/>
      </c>
      <c r="H34" s="508">
        <f>SYNTHESE!V45</f>
        <v>0</v>
      </c>
      <c r="I34" s="507" t="str">
        <f t="shared" si="2"/>
        <v/>
      </c>
      <c r="J34" s="508">
        <f>SYNTHESE!W45</f>
        <v>0</v>
      </c>
      <c r="K34" s="507" t="str">
        <f t="shared" si="3"/>
        <v/>
      </c>
      <c r="L34" s="508">
        <f>SYNTHESE!X45</f>
        <v>0</v>
      </c>
      <c r="M34" s="507" t="str">
        <f t="shared" si="4"/>
        <v/>
      </c>
      <c r="N34" s="508">
        <f>SYNTHESE!Y45</f>
        <v>0</v>
      </c>
      <c r="O34" s="507" t="str">
        <f t="shared" si="5"/>
        <v/>
      </c>
      <c r="P34" s="508">
        <f>SYNTHESE!Z45</f>
        <v>0</v>
      </c>
      <c r="Q34" s="507" t="str">
        <f t="shared" si="6"/>
        <v/>
      </c>
      <c r="R34" s="508">
        <f>SYNTHESE!AA45</f>
        <v>0</v>
      </c>
      <c r="S34" s="507" t="str">
        <f t="shared" si="7"/>
        <v/>
      </c>
      <c r="T34" s="508">
        <f>SYNTHESE!AB45</f>
        <v>0</v>
      </c>
      <c r="U34" s="507" t="str">
        <f t="shared" si="8"/>
        <v/>
      </c>
      <c r="AB34" s="507">
        <f>SUIVI!G235</f>
        <v>0</v>
      </c>
    </row>
    <row r="35" spans="2:28" x14ac:dyDescent="0.35">
      <c r="B35" s="594">
        <f>SYNTHESE!S47</f>
        <v>0</v>
      </c>
      <c r="C35" s="507" t="str">
        <f>SYNTHESE!C47</f>
        <v>Mettre en place une campagne de mesure (sondes de température)</v>
      </c>
      <c r="D35" s="508">
        <f>SYNTHESE!T47</f>
        <v>0</v>
      </c>
      <c r="E35" s="507" t="str">
        <f t="shared" si="0"/>
        <v>Mettre en place une campagne de mesure (sondes de température)</v>
      </c>
      <c r="F35" s="508">
        <f>SYNTHESE!U47</f>
        <v>0</v>
      </c>
      <c r="G35" s="507" t="str">
        <f t="shared" si="1"/>
        <v>Mettre en place une campagne de mesure (sondes de température)</v>
      </c>
      <c r="H35" s="508">
        <f>SYNTHESE!V47</f>
        <v>0</v>
      </c>
      <c r="I35" s="507" t="str">
        <f t="shared" si="2"/>
        <v>Mettre en place une campagne de mesure (sondes de température)</v>
      </c>
      <c r="J35" s="508">
        <f>SYNTHESE!W47</f>
        <v>0</v>
      </c>
      <c r="K35" s="507" t="str">
        <f t="shared" si="3"/>
        <v>Mettre en place une campagne de mesure (sondes de température)</v>
      </c>
      <c r="L35" s="508">
        <f>SYNTHESE!X47</f>
        <v>0</v>
      </c>
      <c r="M35" s="507" t="str">
        <f t="shared" si="4"/>
        <v>Mettre en place une campagne de mesure (sondes de température)</v>
      </c>
      <c r="N35" s="508">
        <f>SYNTHESE!Y47</f>
        <v>0</v>
      </c>
      <c r="O35" s="507" t="str">
        <f t="shared" si="5"/>
        <v>Mettre en place une campagne de mesure (sondes de température)</v>
      </c>
      <c r="P35" s="508">
        <f>SYNTHESE!Z47</f>
        <v>0</v>
      </c>
      <c r="Q35" s="507" t="str">
        <f t="shared" si="6"/>
        <v>Mettre en place une campagne de mesure (sondes de température)</v>
      </c>
      <c r="R35" s="508">
        <f>SYNTHESE!AA47</f>
        <v>0</v>
      </c>
      <c r="S35" s="507" t="str">
        <f t="shared" si="7"/>
        <v>Mettre en place une campagne de mesure (sondes de température)</v>
      </c>
      <c r="T35" s="508">
        <f>SYNTHESE!AB47</f>
        <v>0</v>
      </c>
      <c r="U35" s="507" t="str">
        <f t="shared" si="8"/>
        <v>Mettre en place une campagne de mesure (sondes de température)</v>
      </c>
      <c r="AB35" s="507">
        <f>SUIVI!G238</f>
        <v>0</v>
      </c>
    </row>
    <row r="36" spans="2:28" x14ac:dyDescent="0.35">
      <c r="B36" s="594">
        <f>SYNTHESE!S48</f>
        <v>0</v>
      </c>
      <c r="C36" s="507" t="str">
        <f>SYNTHESE!C48</f>
        <v/>
      </c>
      <c r="D36" s="508">
        <f>SYNTHESE!T48</f>
        <v>0</v>
      </c>
      <c r="E36" s="507" t="str">
        <f t="shared" si="0"/>
        <v/>
      </c>
      <c r="F36" s="508">
        <f>SYNTHESE!U48</f>
        <v>0</v>
      </c>
      <c r="G36" s="507" t="str">
        <f t="shared" si="1"/>
        <v/>
      </c>
      <c r="H36" s="508">
        <f>SYNTHESE!V48</f>
        <v>0</v>
      </c>
      <c r="I36" s="507" t="str">
        <f t="shared" si="2"/>
        <v/>
      </c>
      <c r="J36" s="508">
        <f>SYNTHESE!W48</f>
        <v>0</v>
      </c>
      <c r="K36" s="507" t="str">
        <f t="shared" si="3"/>
        <v/>
      </c>
      <c r="L36" s="508">
        <f>SYNTHESE!X48</f>
        <v>0</v>
      </c>
      <c r="M36" s="507" t="str">
        <f t="shared" si="4"/>
        <v/>
      </c>
      <c r="N36" s="508">
        <f>SYNTHESE!Y48</f>
        <v>0</v>
      </c>
      <c r="O36" s="507" t="str">
        <f t="shared" si="5"/>
        <v/>
      </c>
      <c r="P36" s="508">
        <f>SYNTHESE!Z48</f>
        <v>0</v>
      </c>
      <c r="Q36" s="507" t="str">
        <f t="shared" si="6"/>
        <v/>
      </c>
      <c r="R36" s="508">
        <f>SYNTHESE!AA48</f>
        <v>0</v>
      </c>
      <c r="S36" s="507" t="str">
        <f t="shared" si="7"/>
        <v/>
      </c>
      <c r="T36" s="508">
        <f>SYNTHESE!AB48</f>
        <v>0</v>
      </c>
      <c r="U36" s="507" t="str">
        <f t="shared" si="8"/>
        <v/>
      </c>
      <c r="AB36" s="507">
        <f>SUIVI!G241</f>
        <v>0</v>
      </c>
    </row>
    <row r="37" spans="2:28" x14ac:dyDescent="0.35">
      <c r="B37" s="594">
        <f>SYNTHESE!S49</f>
        <v>0</v>
      </c>
      <c r="C37" s="507" t="str">
        <f>SYNTHESE!C49</f>
        <v/>
      </c>
      <c r="D37" s="508">
        <f>SYNTHESE!T49</f>
        <v>0</v>
      </c>
      <c r="E37" s="507" t="str">
        <f t="shared" si="0"/>
        <v/>
      </c>
      <c r="F37" s="508">
        <f>SYNTHESE!U49</f>
        <v>0</v>
      </c>
      <c r="G37" s="507" t="str">
        <f t="shared" si="1"/>
        <v/>
      </c>
      <c r="H37" s="508">
        <f>SYNTHESE!V49</f>
        <v>0</v>
      </c>
      <c r="I37" s="507" t="str">
        <f t="shared" si="2"/>
        <v/>
      </c>
      <c r="J37" s="508">
        <f>SYNTHESE!W49</f>
        <v>0</v>
      </c>
      <c r="K37" s="507" t="str">
        <f t="shared" si="3"/>
        <v/>
      </c>
      <c r="L37" s="508">
        <f>SYNTHESE!X49</f>
        <v>0</v>
      </c>
      <c r="M37" s="507" t="str">
        <f t="shared" si="4"/>
        <v/>
      </c>
      <c r="N37" s="508">
        <f>SYNTHESE!Y49</f>
        <v>0</v>
      </c>
      <c r="O37" s="507" t="str">
        <f t="shared" si="5"/>
        <v/>
      </c>
      <c r="P37" s="508">
        <f>SYNTHESE!Z49</f>
        <v>0</v>
      </c>
      <c r="Q37" s="507" t="str">
        <f t="shared" si="6"/>
        <v/>
      </c>
      <c r="R37" s="508">
        <f>SYNTHESE!AA49</f>
        <v>0</v>
      </c>
      <c r="S37" s="507" t="str">
        <f t="shared" si="7"/>
        <v/>
      </c>
      <c r="T37" s="508">
        <f>SYNTHESE!AB49</f>
        <v>0</v>
      </c>
      <c r="U37" s="507" t="str">
        <f t="shared" si="8"/>
        <v/>
      </c>
      <c r="AB37" s="507">
        <f>SUIVI!G244</f>
        <v>0</v>
      </c>
    </row>
    <row r="38" spans="2:28" x14ac:dyDescent="0.35">
      <c r="B38" s="594">
        <f>SYNTHESE!S50</f>
        <v>0</v>
      </c>
      <c r="C38" s="507" t="str">
        <f>SYNTHESE!C50</f>
        <v/>
      </c>
      <c r="D38" s="508">
        <f>SYNTHESE!T50</f>
        <v>0</v>
      </c>
      <c r="E38" s="507" t="str">
        <f t="shared" si="0"/>
        <v/>
      </c>
      <c r="F38" s="508">
        <f>SYNTHESE!U50</f>
        <v>0</v>
      </c>
      <c r="G38" s="507" t="str">
        <f t="shared" si="1"/>
        <v/>
      </c>
      <c r="H38" s="508">
        <f>SYNTHESE!V50</f>
        <v>0</v>
      </c>
      <c r="I38" s="507" t="str">
        <f t="shared" si="2"/>
        <v/>
      </c>
      <c r="J38" s="508">
        <f>SYNTHESE!W50</f>
        <v>0</v>
      </c>
      <c r="K38" s="507" t="str">
        <f t="shared" si="3"/>
        <v/>
      </c>
      <c r="L38" s="508">
        <f>SYNTHESE!X50</f>
        <v>0</v>
      </c>
      <c r="M38" s="507" t="str">
        <f t="shared" si="4"/>
        <v/>
      </c>
      <c r="N38" s="508">
        <f>SYNTHESE!Y50</f>
        <v>0</v>
      </c>
      <c r="O38" s="507" t="str">
        <f t="shared" si="5"/>
        <v/>
      </c>
      <c r="P38" s="508">
        <f>SYNTHESE!Z50</f>
        <v>0</v>
      </c>
      <c r="Q38" s="507" t="str">
        <f t="shared" si="6"/>
        <v/>
      </c>
      <c r="R38" s="508">
        <f>SYNTHESE!AA50</f>
        <v>0</v>
      </c>
      <c r="S38" s="507" t="str">
        <f t="shared" si="7"/>
        <v/>
      </c>
      <c r="T38" s="508">
        <f>SYNTHESE!AB50</f>
        <v>0</v>
      </c>
      <c r="U38" s="507" t="str">
        <f t="shared" si="8"/>
        <v/>
      </c>
      <c r="AB38" s="507">
        <f>SUIVI!G247</f>
        <v>0</v>
      </c>
    </row>
    <row r="39" spans="2:28" x14ac:dyDescent="0.35">
      <c r="B39" s="594">
        <f>SYNTHESE!S51</f>
        <v>0</v>
      </c>
      <c r="C39" s="507" t="str">
        <f>SYNTHESE!C51</f>
        <v>Recenser les compteurs et sous-compteurs</v>
      </c>
      <c r="D39" s="508">
        <f>SYNTHESE!T51</f>
        <v>0</v>
      </c>
      <c r="E39" s="507" t="str">
        <f t="shared" si="0"/>
        <v>Recenser les compteurs et sous-compteurs</v>
      </c>
      <c r="F39" s="508">
        <f>SYNTHESE!U51</f>
        <v>0</v>
      </c>
      <c r="G39" s="507" t="str">
        <f t="shared" si="1"/>
        <v>Recenser les compteurs et sous-compteurs</v>
      </c>
      <c r="H39" s="508">
        <f>SYNTHESE!V51</f>
        <v>0</v>
      </c>
      <c r="I39" s="507" t="str">
        <f t="shared" si="2"/>
        <v>Recenser les compteurs et sous-compteurs</v>
      </c>
      <c r="J39" s="508">
        <f>SYNTHESE!W51</f>
        <v>0</v>
      </c>
      <c r="K39" s="507" t="str">
        <f t="shared" si="3"/>
        <v>Recenser les compteurs et sous-compteurs</v>
      </c>
      <c r="L39" s="508">
        <f>SYNTHESE!X51</f>
        <v>0</v>
      </c>
      <c r="M39" s="507" t="str">
        <f t="shared" si="4"/>
        <v>Recenser les compteurs et sous-compteurs</v>
      </c>
      <c r="N39" s="508">
        <f>SYNTHESE!Y51</f>
        <v>0</v>
      </c>
      <c r="O39" s="507" t="str">
        <f t="shared" si="5"/>
        <v>Recenser les compteurs et sous-compteurs</v>
      </c>
      <c r="P39" s="508">
        <f>SYNTHESE!Z51</f>
        <v>0</v>
      </c>
      <c r="Q39" s="507" t="str">
        <f t="shared" si="6"/>
        <v>Recenser les compteurs et sous-compteurs</v>
      </c>
      <c r="R39" s="508">
        <f>SYNTHESE!AA51</f>
        <v>0</v>
      </c>
      <c r="S39" s="507" t="str">
        <f t="shared" si="7"/>
        <v>Recenser les compteurs et sous-compteurs</v>
      </c>
      <c r="T39" s="508">
        <f>SYNTHESE!AB51</f>
        <v>0</v>
      </c>
      <c r="U39" s="507" t="str">
        <f t="shared" si="8"/>
        <v>Recenser les compteurs et sous-compteurs</v>
      </c>
      <c r="AB39" s="507">
        <f>SUIVI!G250</f>
        <v>0</v>
      </c>
    </row>
    <row r="40" spans="2:28" x14ac:dyDescent="0.35">
      <c r="B40" s="594">
        <f>SYNTHESE!S52</f>
        <v>0</v>
      </c>
      <c r="C40" s="507" t="str">
        <f>SYNTHESE!C52</f>
        <v>Compteurs généraux : Relever les index</v>
      </c>
      <c r="D40" s="508">
        <f>SYNTHESE!T52</f>
        <v>0</v>
      </c>
      <c r="E40" s="507" t="str">
        <f t="shared" si="0"/>
        <v>Compteurs généraux : Relever les index</v>
      </c>
      <c r="F40" s="508">
        <f>SYNTHESE!U52</f>
        <v>0</v>
      </c>
      <c r="G40" s="507" t="str">
        <f t="shared" si="1"/>
        <v>Compteurs généraux : Relever les index</v>
      </c>
      <c r="H40" s="508">
        <f>SYNTHESE!V52</f>
        <v>0</v>
      </c>
      <c r="I40" s="507" t="str">
        <f t="shared" si="2"/>
        <v>Compteurs généraux : Relever les index</v>
      </c>
      <c r="J40" s="508">
        <f>SYNTHESE!W52</f>
        <v>0</v>
      </c>
      <c r="K40" s="507" t="str">
        <f t="shared" si="3"/>
        <v>Compteurs généraux : Relever les index</v>
      </c>
      <c r="L40" s="508">
        <f>SYNTHESE!X52</f>
        <v>0</v>
      </c>
      <c r="M40" s="507" t="str">
        <f t="shared" si="4"/>
        <v>Compteurs généraux : Relever les index</v>
      </c>
      <c r="N40" s="508">
        <f>SYNTHESE!Y52</f>
        <v>0</v>
      </c>
      <c r="O40" s="507" t="str">
        <f t="shared" si="5"/>
        <v>Compteurs généraux : Relever les index</v>
      </c>
      <c r="P40" s="508">
        <f>SYNTHESE!Z52</f>
        <v>0</v>
      </c>
      <c r="Q40" s="507" t="str">
        <f t="shared" si="6"/>
        <v>Compteurs généraux : Relever les index</v>
      </c>
      <c r="R40" s="508">
        <f>SYNTHESE!AA52</f>
        <v>0</v>
      </c>
      <c r="S40" s="507" t="str">
        <f t="shared" si="7"/>
        <v>Compteurs généraux : Relever les index</v>
      </c>
      <c r="T40" s="508">
        <f>SYNTHESE!AB52</f>
        <v>0</v>
      </c>
      <c r="U40" s="507" t="str">
        <f t="shared" si="8"/>
        <v>Compteurs généraux : Relever les index</v>
      </c>
      <c r="AB40" s="507">
        <f>SUIVI!G279</f>
        <v>0</v>
      </c>
    </row>
    <row r="41" spans="2:28" x14ac:dyDescent="0.35">
      <c r="B41" s="594">
        <f>SYNTHESE!S53</f>
        <v>0</v>
      </c>
      <c r="C41" s="507" t="str">
        <f>SYNTHESE!C53</f>
        <v>Sous-compteurs : Relever les index</v>
      </c>
      <c r="D41" s="508">
        <f>SYNTHESE!T53</f>
        <v>0</v>
      </c>
      <c r="E41" s="507" t="str">
        <f t="shared" si="0"/>
        <v>Sous-compteurs : Relever les index</v>
      </c>
      <c r="F41" s="508">
        <f>SYNTHESE!U53</f>
        <v>0</v>
      </c>
      <c r="G41" s="507" t="str">
        <f t="shared" si="1"/>
        <v>Sous-compteurs : Relever les index</v>
      </c>
      <c r="H41" s="508">
        <f>SYNTHESE!V53</f>
        <v>0</v>
      </c>
      <c r="I41" s="507" t="str">
        <f t="shared" si="2"/>
        <v>Sous-compteurs : Relever les index</v>
      </c>
      <c r="J41" s="508">
        <f>SYNTHESE!W53</f>
        <v>0</v>
      </c>
      <c r="K41" s="507" t="str">
        <f t="shared" si="3"/>
        <v>Sous-compteurs : Relever les index</v>
      </c>
      <c r="L41" s="508">
        <f>SYNTHESE!X53</f>
        <v>0</v>
      </c>
      <c r="M41" s="507" t="str">
        <f t="shared" si="4"/>
        <v>Sous-compteurs : Relever les index</v>
      </c>
      <c r="N41" s="508">
        <f>SYNTHESE!Y53</f>
        <v>0</v>
      </c>
      <c r="O41" s="507" t="str">
        <f t="shared" si="5"/>
        <v>Sous-compteurs : Relever les index</v>
      </c>
      <c r="P41" s="508">
        <f>SYNTHESE!Z53</f>
        <v>0</v>
      </c>
      <c r="Q41" s="507" t="str">
        <f t="shared" si="6"/>
        <v>Sous-compteurs : Relever les index</v>
      </c>
      <c r="R41" s="508">
        <f>SYNTHESE!AA53</f>
        <v>0</v>
      </c>
      <c r="S41" s="507" t="str">
        <f t="shared" si="7"/>
        <v>Sous-compteurs : Relever les index</v>
      </c>
      <c r="T41" s="508">
        <f>SYNTHESE!AB53</f>
        <v>0</v>
      </c>
      <c r="U41" s="507" t="str">
        <f t="shared" si="8"/>
        <v>Sous-compteurs : Relever les index</v>
      </c>
      <c r="AB41" s="507">
        <f>SUIVI!G282</f>
        <v>0</v>
      </c>
    </row>
    <row r="42" spans="2:28" x14ac:dyDescent="0.35">
      <c r="B42" s="594">
        <f>SYNTHESE!S54</f>
        <v>0</v>
      </c>
      <c r="C42" s="507" t="str">
        <f>SYNTHESE!C54</f>
        <v>Factures énergétiques : Saisir les consommations indiquées</v>
      </c>
      <c r="D42" s="508">
        <f>SYNTHESE!T54</f>
        <v>0</v>
      </c>
      <c r="E42" s="507" t="str">
        <f t="shared" si="0"/>
        <v>Factures énergétiques : Saisir les consommations indiquées</v>
      </c>
      <c r="F42" s="508">
        <f>SYNTHESE!U54</f>
        <v>0</v>
      </c>
      <c r="G42" s="507" t="str">
        <f t="shared" si="1"/>
        <v>Factures énergétiques : Saisir les consommations indiquées</v>
      </c>
      <c r="H42" s="508">
        <f>SYNTHESE!V54</f>
        <v>0</v>
      </c>
      <c r="I42" s="507" t="str">
        <f t="shared" si="2"/>
        <v>Factures énergétiques : Saisir les consommations indiquées</v>
      </c>
      <c r="J42" s="508">
        <f>SYNTHESE!W54</f>
        <v>0</v>
      </c>
      <c r="K42" s="507" t="str">
        <f t="shared" si="3"/>
        <v>Factures énergétiques : Saisir les consommations indiquées</v>
      </c>
      <c r="L42" s="508">
        <f>SYNTHESE!X54</f>
        <v>0</v>
      </c>
      <c r="M42" s="507" t="str">
        <f t="shared" si="4"/>
        <v>Factures énergétiques : Saisir les consommations indiquées</v>
      </c>
      <c r="N42" s="508">
        <f>SYNTHESE!Y54</f>
        <v>0</v>
      </c>
      <c r="O42" s="507" t="str">
        <f t="shared" si="5"/>
        <v>Factures énergétiques : Saisir les consommations indiquées</v>
      </c>
      <c r="P42" s="508">
        <f>SYNTHESE!Z54</f>
        <v>0</v>
      </c>
      <c r="Q42" s="507" t="str">
        <f t="shared" si="6"/>
        <v>Factures énergétiques : Saisir les consommations indiquées</v>
      </c>
      <c r="R42" s="508">
        <f>SYNTHESE!AA54</f>
        <v>0</v>
      </c>
      <c r="S42" s="507" t="str">
        <f t="shared" si="7"/>
        <v>Factures énergétiques : Saisir les consommations indiquées</v>
      </c>
      <c r="T42" s="508">
        <f>SYNTHESE!AB54</f>
        <v>0</v>
      </c>
      <c r="U42" s="507" t="str">
        <f t="shared" si="8"/>
        <v>Factures énergétiques : Saisir les consommations indiquées</v>
      </c>
      <c r="AB42" s="507">
        <f>SUIVI!G285</f>
        <v>0</v>
      </c>
    </row>
    <row r="43" spans="2:28" x14ac:dyDescent="0.35">
      <c r="B43" s="594">
        <f>SYNTHESE!S55</f>
        <v>0</v>
      </c>
      <c r="C43" s="507" t="str">
        <f>SYNTHESE!C55</f>
        <v/>
      </c>
      <c r="D43" s="508">
        <f>SYNTHESE!T55</f>
        <v>0</v>
      </c>
      <c r="E43" s="507" t="str">
        <f t="shared" si="0"/>
        <v/>
      </c>
      <c r="F43" s="508">
        <f>SYNTHESE!U55</f>
        <v>0</v>
      </c>
      <c r="G43" s="507" t="str">
        <f t="shared" si="1"/>
        <v/>
      </c>
      <c r="H43" s="508">
        <f>SYNTHESE!V55</f>
        <v>0</v>
      </c>
      <c r="I43" s="507" t="str">
        <f t="shared" si="2"/>
        <v/>
      </c>
      <c r="J43" s="508">
        <f>SYNTHESE!W55</f>
        <v>0</v>
      </c>
      <c r="K43" s="507" t="str">
        <f t="shared" si="3"/>
        <v/>
      </c>
      <c r="L43" s="508">
        <f>SYNTHESE!X55</f>
        <v>0</v>
      </c>
      <c r="M43" s="507" t="str">
        <f t="shared" si="4"/>
        <v/>
      </c>
      <c r="N43" s="508">
        <f>SYNTHESE!Y55</f>
        <v>0</v>
      </c>
      <c r="O43" s="507" t="str">
        <f t="shared" si="5"/>
        <v/>
      </c>
      <c r="P43" s="508">
        <f>SYNTHESE!Z55</f>
        <v>0</v>
      </c>
      <c r="Q43" s="507" t="str">
        <f t="shared" si="6"/>
        <v/>
      </c>
      <c r="R43" s="508">
        <f>SYNTHESE!AA55</f>
        <v>0</v>
      </c>
      <c r="S43" s="507" t="str">
        <f t="shared" si="7"/>
        <v/>
      </c>
      <c r="T43" s="508">
        <f>SYNTHESE!AB55</f>
        <v>0</v>
      </c>
      <c r="U43" s="507" t="str">
        <f t="shared" si="8"/>
        <v/>
      </c>
      <c r="AB43" s="507">
        <f>SUIVI!G288</f>
        <v>0</v>
      </c>
    </row>
    <row r="44" spans="2:28" x14ac:dyDescent="0.35">
      <c r="B44" s="594">
        <f>SYNTHESE!S56</f>
        <v>0</v>
      </c>
      <c r="C44" s="507" t="str">
        <f>SYNTHESE!C56</f>
        <v/>
      </c>
      <c r="D44" s="508">
        <f>SYNTHESE!T56</f>
        <v>0</v>
      </c>
      <c r="E44" s="507" t="str">
        <f t="shared" si="0"/>
        <v/>
      </c>
      <c r="F44" s="508">
        <f>SYNTHESE!U56</f>
        <v>0</v>
      </c>
      <c r="G44" s="507" t="str">
        <f t="shared" si="1"/>
        <v/>
      </c>
      <c r="H44" s="508">
        <f>SYNTHESE!V56</f>
        <v>0</v>
      </c>
      <c r="I44" s="507" t="str">
        <f t="shared" si="2"/>
        <v/>
      </c>
      <c r="J44" s="508">
        <f>SYNTHESE!W56</f>
        <v>0</v>
      </c>
      <c r="K44" s="507" t="str">
        <f t="shared" si="3"/>
        <v/>
      </c>
      <c r="L44" s="508">
        <f>SYNTHESE!X56</f>
        <v>0</v>
      </c>
      <c r="M44" s="507" t="str">
        <f t="shared" si="4"/>
        <v/>
      </c>
      <c r="N44" s="508">
        <f>SYNTHESE!Y56</f>
        <v>0</v>
      </c>
      <c r="O44" s="507" t="str">
        <f t="shared" si="5"/>
        <v/>
      </c>
      <c r="P44" s="508">
        <f>SYNTHESE!Z56</f>
        <v>0</v>
      </c>
      <c r="Q44" s="507" t="str">
        <f t="shared" si="6"/>
        <v/>
      </c>
      <c r="R44" s="508">
        <f>SYNTHESE!AA56</f>
        <v>0</v>
      </c>
      <c r="S44" s="507" t="str">
        <f t="shared" si="7"/>
        <v/>
      </c>
      <c r="T44" s="508">
        <f>SYNTHESE!AB56</f>
        <v>0</v>
      </c>
      <c r="U44" s="507" t="str">
        <f t="shared" si="8"/>
        <v/>
      </c>
      <c r="AB44" s="507">
        <f>SUIVI!G291</f>
        <v>0</v>
      </c>
    </row>
    <row r="45" spans="2:28" x14ac:dyDescent="0.35">
      <c r="B45" s="594">
        <f>SYNTHESE!S57</f>
        <v>0</v>
      </c>
      <c r="C45" s="507" t="str">
        <f>SYNTHESE!C57</f>
        <v/>
      </c>
      <c r="D45" s="508">
        <f>SYNTHESE!T57</f>
        <v>0</v>
      </c>
      <c r="E45" s="507" t="str">
        <f t="shared" si="0"/>
        <v/>
      </c>
      <c r="F45" s="508">
        <f>SYNTHESE!U57</f>
        <v>0</v>
      </c>
      <c r="G45" s="507" t="str">
        <f t="shared" si="1"/>
        <v/>
      </c>
      <c r="H45" s="508">
        <f>SYNTHESE!V57</f>
        <v>0</v>
      </c>
      <c r="I45" s="507" t="str">
        <f t="shared" si="2"/>
        <v/>
      </c>
      <c r="J45" s="508">
        <f>SYNTHESE!W57</f>
        <v>0</v>
      </c>
      <c r="K45" s="507" t="str">
        <f t="shared" si="3"/>
        <v/>
      </c>
      <c r="L45" s="508">
        <f>SYNTHESE!X57</f>
        <v>0</v>
      </c>
      <c r="M45" s="507" t="str">
        <f t="shared" si="4"/>
        <v/>
      </c>
      <c r="N45" s="508">
        <f>SYNTHESE!Y57</f>
        <v>0</v>
      </c>
      <c r="O45" s="507" t="str">
        <f t="shared" si="5"/>
        <v/>
      </c>
      <c r="P45" s="508">
        <f>SYNTHESE!Z57</f>
        <v>0</v>
      </c>
      <c r="Q45" s="507" t="str">
        <f t="shared" si="6"/>
        <v/>
      </c>
      <c r="R45" s="508">
        <f>SYNTHESE!AA57</f>
        <v>0</v>
      </c>
      <c r="S45" s="507" t="str">
        <f t="shared" si="7"/>
        <v/>
      </c>
      <c r="T45" s="508">
        <f>SYNTHESE!AB57</f>
        <v>0</v>
      </c>
      <c r="U45" s="507" t="str">
        <f t="shared" si="8"/>
        <v/>
      </c>
      <c r="AB45" s="507">
        <f>SUIVI!G294</f>
        <v>0</v>
      </c>
    </row>
    <row r="46" spans="2:28" x14ac:dyDescent="0.35">
      <c r="B46" s="594">
        <f>SYNTHESE!S58</f>
        <v>0</v>
      </c>
      <c r="C46" s="507" t="str">
        <f>SYNTHESE!C58</f>
        <v/>
      </c>
      <c r="D46" s="508">
        <f>SYNTHESE!T58</f>
        <v>0</v>
      </c>
      <c r="E46" s="507" t="str">
        <f t="shared" si="0"/>
        <v/>
      </c>
      <c r="F46" s="508">
        <f>SYNTHESE!U58</f>
        <v>0</v>
      </c>
      <c r="G46" s="507" t="str">
        <f t="shared" si="1"/>
        <v/>
      </c>
      <c r="H46" s="508">
        <f>SYNTHESE!V58</f>
        <v>0</v>
      </c>
      <c r="I46" s="507" t="str">
        <f t="shared" si="2"/>
        <v/>
      </c>
      <c r="J46" s="508">
        <f>SYNTHESE!W58</f>
        <v>0</v>
      </c>
      <c r="K46" s="507" t="str">
        <f t="shared" si="3"/>
        <v/>
      </c>
      <c r="L46" s="508">
        <f>SYNTHESE!X58</f>
        <v>0</v>
      </c>
      <c r="M46" s="507" t="str">
        <f t="shared" si="4"/>
        <v/>
      </c>
      <c r="N46" s="508">
        <f>SYNTHESE!Y58</f>
        <v>0</v>
      </c>
      <c r="O46" s="507" t="str">
        <f t="shared" si="5"/>
        <v/>
      </c>
      <c r="P46" s="508">
        <f>SYNTHESE!Z58</f>
        <v>0</v>
      </c>
      <c r="Q46" s="507" t="str">
        <f t="shared" si="6"/>
        <v/>
      </c>
      <c r="R46" s="508">
        <f>SYNTHESE!AA58</f>
        <v>0</v>
      </c>
      <c r="S46" s="507" t="str">
        <f t="shared" si="7"/>
        <v/>
      </c>
      <c r="T46" s="508">
        <f>SYNTHESE!AB58</f>
        <v>0</v>
      </c>
      <c r="U46" s="507" t="str">
        <f t="shared" si="8"/>
        <v/>
      </c>
      <c r="AB46" s="507">
        <f>SUIVI!G322</f>
        <v>0</v>
      </c>
    </row>
    <row r="47" spans="2:28" x14ac:dyDescent="0.35">
      <c r="B47" s="594">
        <f>SYNTHESE!S59</f>
        <v>0</v>
      </c>
      <c r="C47" s="507" t="str">
        <f>SYNTHESE!C59</f>
        <v/>
      </c>
      <c r="D47" s="508">
        <f>SYNTHESE!T59</f>
        <v>0</v>
      </c>
      <c r="E47" s="507" t="str">
        <f t="shared" si="0"/>
        <v/>
      </c>
      <c r="F47" s="508">
        <f>SYNTHESE!U59</f>
        <v>0</v>
      </c>
      <c r="G47" s="507" t="str">
        <f t="shared" si="1"/>
        <v/>
      </c>
      <c r="H47" s="508">
        <f>SYNTHESE!V59</f>
        <v>0</v>
      </c>
      <c r="I47" s="507" t="str">
        <f t="shared" si="2"/>
        <v/>
      </c>
      <c r="J47" s="508">
        <f>SYNTHESE!W59</f>
        <v>0</v>
      </c>
      <c r="K47" s="507" t="str">
        <f t="shared" si="3"/>
        <v/>
      </c>
      <c r="L47" s="508">
        <f>SYNTHESE!X59</f>
        <v>0</v>
      </c>
      <c r="M47" s="507" t="str">
        <f t="shared" si="4"/>
        <v/>
      </c>
      <c r="N47" s="508">
        <f>SYNTHESE!Y59</f>
        <v>0</v>
      </c>
      <c r="O47" s="507" t="str">
        <f t="shared" si="5"/>
        <v/>
      </c>
      <c r="P47" s="508">
        <f>SYNTHESE!Z59</f>
        <v>0</v>
      </c>
      <c r="Q47" s="507" t="str">
        <f t="shared" si="6"/>
        <v/>
      </c>
      <c r="R47" s="508">
        <f>SYNTHESE!AA59</f>
        <v>0</v>
      </c>
      <c r="S47" s="507" t="str">
        <f t="shared" si="7"/>
        <v/>
      </c>
      <c r="T47" s="508">
        <f>SYNTHESE!AB59</f>
        <v>0</v>
      </c>
      <c r="U47" s="507" t="str">
        <f t="shared" si="8"/>
        <v/>
      </c>
      <c r="AB47" s="507">
        <f>SUIVI!G325</f>
        <v>0</v>
      </c>
    </row>
    <row r="48" spans="2:28" x14ac:dyDescent="0.35">
      <c r="B48" s="594">
        <f>SYNTHESE!S60</f>
        <v>0</v>
      </c>
      <c r="C48" s="507" t="str">
        <f>SYNTHESE!C60</f>
        <v>Réaliser un zoning des sous-stations et des réseaux secondaires</v>
      </c>
      <c r="D48" s="508">
        <f>SYNTHESE!T60</f>
        <v>0</v>
      </c>
      <c r="E48" s="507" t="str">
        <f t="shared" si="0"/>
        <v>Réaliser un zoning des sous-stations et des réseaux secondaires</v>
      </c>
      <c r="F48" s="508">
        <f>SYNTHESE!U60</f>
        <v>0</v>
      </c>
      <c r="G48" s="507" t="str">
        <f t="shared" si="1"/>
        <v>Réaliser un zoning des sous-stations et des réseaux secondaires</v>
      </c>
      <c r="H48" s="508">
        <f>SYNTHESE!V60</f>
        <v>0</v>
      </c>
      <c r="I48" s="507" t="str">
        <f t="shared" si="2"/>
        <v>Réaliser un zoning des sous-stations et des réseaux secondaires</v>
      </c>
      <c r="J48" s="508">
        <f>SYNTHESE!W60</f>
        <v>0</v>
      </c>
      <c r="K48" s="507" t="str">
        <f t="shared" si="3"/>
        <v>Réaliser un zoning des sous-stations et des réseaux secondaires</v>
      </c>
      <c r="L48" s="508">
        <f>SYNTHESE!X60</f>
        <v>0</v>
      </c>
      <c r="M48" s="507" t="str">
        <f t="shared" si="4"/>
        <v>Réaliser un zoning des sous-stations et des réseaux secondaires</v>
      </c>
      <c r="N48" s="508">
        <f>SYNTHESE!Y60</f>
        <v>0</v>
      </c>
      <c r="O48" s="507" t="str">
        <f t="shared" si="5"/>
        <v>Réaliser un zoning des sous-stations et des réseaux secondaires</v>
      </c>
      <c r="P48" s="508">
        <f>SYNTHESE!Z60</f>
        <v>0</v>
      </c>
      <c r="Q48" s="507" t="str">
        <f t="shared" si="6"/>
        <v>Réaliser un zoning des sous-stations et des réseaux secondaires</v>
      </c>
      <c r="R48" s="508">
        <f>SYNTHESE!AA60</f>
        <v>0</v>
      </c>
      <c r="S48" s="507" t="str">
        <f t="shared" si="7"/>
        <v>Réaliser un zoning des sous-stations et des réseaux secondaires</v>
      </c>
      <c r="T48" s="508">
        <f>SYNTHESE!AB60</f>
        <v>0</v>
      </c>
      <c r="U48" s="507" t="str">
        <f t="shared" si="8"/>
        <v>Réaliser un zoning des sous-stations et des réseaux secondaires</v>
      </c>
      <c r="AB48" s="507">
        <f>SUIVI!G328</f>
        <v>0</v>
      </c>
    </row>
    <row r="49" spans="2:28" x14ac:dyDescent="0.35">
      <c r="B49" s="594">
        <f>SYNTHESE!S61</f>
        <v>0</v>
      </c>
      <c r="C49" s="507" t="str">
        <f>SYNTHESE!C61</f>
        <v>Vérifier le bon fonctionnement de la condensation (Chaudière 3 piquages)</v>
      </c>
      <c r="D49" s="508">
        <f>SYNTHESE!T61</f>
        <v>0</v>
      </c>
      <c r="E49" s="507" t="str">
        <f t="shared" si="0"/>
        <v>Vérifier le bon fonctionnement de la condensation (Chaudière 3 piquages)</v>
      </c>
      <c r="F49" s="508">
        <f>SYNTHESE!U61</f>
        <v>0</v>
      </c>
      <c r="G49" s="507" t="str">
        <f t="shared" si="1"/>
        <v>Vérifier le bon fonctionnement de la condensation (Chaudière 3 piquages)</v>
      </c>
      <c r="H49" s="508">
        <f>SYNTHESE!V61</f>
        <v>0</v>
      </c>
      <c r="I49" s="507" t="str">
        <f t="shared" si="2"/>
        <v>Vérifier le bon fonctionnement de la condensation (Chaudière 3 piquages)</v>
      </c>
      <c r="J49" s="508">
        <f>SYNTHESE!W61</f>
        <v>0</v>
      </c>
      <c r="K49" s="507" t="str">
        <f t="shared" si="3"/>
        <v>Vérifier le bon fonctionnement de la condensation (Chaudière 3 piquages)</v>
      </c>
      <c r="L49" s="508">
        <f>SYNTHESE!X61</f>
        <v>0</v>
      </c>
      <c r="M49" s="507" t="str">
        <f t="shared" si="4"/>
        <v>Vérifier le bon fonctionnement de la condensation (Chaudière 3 piquages)</v>
      </c>
      <c r="N49" s="508">
        <f>SYNTHESE!Y61</f>
        <v>0</v>
      </c>
      <c r="O49" s="507" t="str">
        <f t="shared" si="5"/>
        <v>Vérifier le bon fonctionnement de la condensation (Chaudière 3 piquages)</v>
      </c>
      <c r="P49" s="508">
        <f>SYNTHESE!Z61</f>
        <v>0</v>
      </c>
      <c r="Q49" s="507" t="str">
        <f t="shared" si="6"/>
        <v>Vérifier le bon fonctionnement de la condensation (Chaudière 3 piquages)</v>
      </c>
      <c r="R49" s="508">
        <f>SYNTHESE!AA61</f>
        <v>0</v>
      </c>
      <c r="S49" s="507" t="str">
        <f t="shared" si="7"/>
        <v>Vérifier le bon fonctionnement de la condensation (Chaudière 3 piquages)</v>
      </c>
      <c r="T49" s="508">
        <f>SYNTHESE!AB61</f>
        <v>0</v>
      </c>
      <c r="U49" s="507" t="str">
        <f t="shared" si="8"/>
        <v>Vérifier le bon fonctionnement de la condensation (Chaudière 3 piquages)</v>
      </c>
      <c r="AB49" s="507">
        <f>SUIVI!G331</f>
        <v>0</v>
      </c>
    </row>
    <row r="50" spans="2:28" x14ac:dyDescent="0.35">
      <c r="B50" s="594">
        <f>SYNTHESE!S62</f>
        <v>0</v>
      </c>
      <c r="C50" s="507" t="str">
        <f>SYNTHESE!C62</f>
        <v>Isoler 100% des réseaux linéaires en volume non chauffé</v>
      </c>
      <c r="D50" s="508">
        <f>SYNTHESE!T62</f>
        <v>0</v>
      </c>
      <c r="E50" s="507" t="str">
        <f t="shared" si="0"/>
        <v>Isoler 100% des réseaux linéaires en volume non chauffé</v>
      </c>
      <c r="F50" s="508">
        <f>SYNTHESE!U62</f>
        <v>0</v>
      </c>
      <c r="G50" s="507" t="str">
        <f t="shared" si="1"/>
        <v>Isoler 100% des réseaux linéaires en volume non chauffé</v>
      </c>
      <c r="H50" s="508">
        <f>SYNTHESE!V62</f>
        <v>0</v>
      </c>
      <c r="I50" s="507" t="str">
        <f t="shared" si="2"/>
        <v>Isoler 100% des réseaux linéaires en volume non chauffé</v>
      </c>
      <c r="J50" s="508">
        <f>SYNTHESE!W62</f>
        <v>0</v>
      </c>
      <c r="K50" s="507" t="str">
        <f t="shared" si="3"/>
        <v>Isoler 100% des réseaux linéaires en volume non chauffé</v>
      </c>
      <c r="L50" s="508">
        <f>SYNTHESE!X62</f>
        <v>0</v>
      </c>
      <c r="M50" s="507" t="str">
        <f t="shared" si="4"/>
        <v>Isoler 100% des réseaux linéaires en volume non chauffé</v>
      </c>
      <c r="N50" s="508">
        <f>SYNTHESE!Y62</f>
        <v>0</v>
      </c>
      <c r="O50" s="507" t="str">
        <f t="shared" si="5"/>
        <v>Isoler 100% des réseaux linéaires en volume non chauffé</v>
      </c>
      <c r="P50" s="508">
        <f>SYNTHESE!Z62</f>
        <v>0</v>
      </c>
      <c r="Q50" s="507" t="str">
        <f t="shared" si="6"/>
        <v>Isoler 100% des réseaux linéaires en volume non chauffé</v>
      </c>
      <c r="R50" s="508">
        <f>SYNTHESE!AA62</f>
        <v>0</v>
      </c>
      <c r="S50" s="507" t="str">
        <f t="shared" si="7"/>
        <v>Isoler 100% des réseaux linéaires en volume non chauffé</v>
      </c>
      <c r="T50" s="508">
        <f>SYNTHESE!AB62</f>
        <v>0</v>
      </c>
      <c r="U50" s="507" t="str">
        <f t="shared" si="8"/>
        <v>Isoler 100% des réseaux linéaires en volume non chauffé</v>
      </c>
      <c r="AB50" s="507">
        <f>SUIVI!G331</f>
        <v>0</v>
      </c>
    </row>
    <row r="51" spans="2:28" x14ac:dyDescent="0.35">
      <c r="B51" s="594">
        <f>SYNTHESE!S63</f>
        <v>0</v>
      </c>
      <c r="C51" s="507" t="str">
        <f>SYNTHESE!C63</f>
        <v>Isoler 100% des points singuliers en volume non chauffé</v>
      </c>
      <c r="D51" s="508">
        <f>SYNTHESE!T63</f>
        <v>0</v>
      </c>
      <c r="E51" s="507" t="str">
        <f t="shared" si="0"/>
        <v>Isoler 100% des points singuliers en volume non chauffé</v>
      </c>
      <c r="F51" s="508">
        <f>SYNTHESE!U63</f>
        <v>0</v>
      </c>
      <c r="G51" s="507" t="str">
        <f t="shared" si="1"/>
        <v>Isoler 100% des points singuliers en volume non chauffé</v>
      </c>
      <c r="H51" s="508">
        <f>SYNTHESE!V63</f>
        <v>0</v>
      </c>
      <c r="I51" s="507" t="str">
        <f t="shared" si="2"/>
        <v>Isoler 100% des points singuliers en volume non chauffé</v>
      </c>
      <c r="J51" s="508">
        <f>SYNTHESE!W63</f>
        <v>0</v>
      </c>
      <c r="K51" s="507" t="str">
        <f t="shared" si="3"/>
        <v>Isoler 100% des points singuliers en volume non chauffé</v>
      </c>
      <c r="L51" s="508">
        <f>SYNTHESE!X63</f>
        <v>0</v>
      </c>
      <c r="M51" s="507" t="str">
        <f t="shared" si="4"/>
        <v>Isoler 100% des points singuliers en volume non chauffé</v>
      </c>
      <c r="N51" s="508">
        <f>SYNTHESE!Y63</f>
        <v>0</v>
      </c>
      <c r="O51" s="507" t="str">
        <f t="shared" si="5"/>
        <v>Isoler 100% des points singuliers en volume non chauffé</v>
      </c>
      <c r="P51" s="508">
        <f>SYNTHESE!Z63</f>
        <v>0</v>
      </c>
      <c r="Q51" s="507" t="str">
        <f t="shared" si="6"/>
        <v>Isoler 100% des points singuliers en volume non chauffé</v>
      </c>
      <c r="R51" s="508">
        <f>SYNTHESE!AA63</f>
        <v>0</v>
      </c>
      <c r="S51" s="507" t="str">
        <f t="shared" si="7"/>
        <v>Isoler 100% des points singuliers en volume non chauffé</v>
      </c>
      <c r="T51" s="508">
        <f>SYNTHESE!AB63</f>
        <v>0</v>
      </c>
      <c r="U51" s="507" t="str">
        <f t="shared" si="8"/>
        <v>Isoler 100% des points singuliers en volume non chauffé</v>
      </c>
      <c r="AB51" s="507">
        <f>SUIVI!G334</f>
        <v>0</v>
      </c>
    </row>
    <row r="52" spans="2:28" x14ac:dyDescent="0.35">
      <c r="B52" s="594">
        <f>SYNTHESE!S64</f>
        <v>0</v>
      </c>
      <c r="C52" s="507" t="str">
        <f>SYNTHESE!C64</f>
        <v>Installation d'un pot à boue "magnétique" sur le retour chaudière</v>
      </c>
      <c r="D52" s="508">
        <f>SYNTHESE!T64</f>
        <v>0</v>
      </c>
      <c r="E52" s="507" t="str">
        <f t="shared" si="0"/>
        <v>Installation d'un pot à boue "magnétique" sur le retour chaudière</v>
      </c>
      <c r="F52" s="508">
        <f>SYNTHESE!U64</f>
        <v>0</v>
      </c>
      <c r="G52" s="507" t="str">
        <f t="shared" si="1"/>
        <v>Installation d'un pot à boue "magnétique" sur le retour chaudière</v>
      </c>
      <c r="H52" s="508">
        <f>SYNTHESE!V64</f>
        <v>0</v>
      </c>
      <c r="I52" s="507" t="str">
        <f t="shared" si="2"/>
        <v>Installation d'un pot à boue "magnétique" sur le retour chaudière</v>
      </c>
      <c r="J52" s="508">
        <f>SYNTHESE!W64</f>
        <v>0</v>
      </c>
      <c r="K52" s="507" t="str">
        <f t="shared" si="3"/>
        <v>Installation d'un pot à boue "magnétique" sur le retour chaudière</v>
      </c>
      <c r="L52" s="508">
        <f>SYNTHESE!X64</f>
        <v>0</v>
      </c>
      <c r="M52" s="507" t="str">
        <f t="shared" si="4"/>
        <v>Installation d'un pot à boue "magnétique" sur le retour chaudière</v>
      </c>
      <c r="N52" s="508">
        <f>SYNTHESE!Y64</f>
        <v>0</v>
      </c>
      <c r="O52" s="507" t="str">
        <f t="shared" si="5"/>
        <v>Installation d'un pot à boue "magnétique" sur le retour chaudière</v>
      </c>
      <c r="P52" s="508">
        <f>SYNTHESE!Z64</f>
        <v>0</v>
      </c>
      <c r="Q52" s="507" t="str">
        <f t="shared" si="6"/>
        <v>Installation d'un pot à boue "magnétique" sur le retour chaudière</v>
      </c>
      <c r="R52" s="508">
        <f>SYNTHESE!AA64</f>
        <v>0</v>
      </c>
      <c r="S52" s="507" t="str">
        <f t="shared" si="7"/>
        <v>Installation d'un pot à boue "magnétique" sur le retour chaudière</v>
      </c>
      <c r="T52" s="508">
        <f>SYNTHESE!AB64</f>
        <v>0</v>
      </c>
      <c r="U52" s="507" t="str">
        <f t="shared" si="8"/>
        <v>Installation d'un pot à boue "magnétique" sur le retour chaudière</v>
      </c>
      <c r="AB52" s="507">
        <f>SUIVI!G337</f>
        <v>0</v>
      </c>
    </row>
    <row r="53" spans="2:28" x14ac:dyDescent="0.35">
      <c r="B53" s="594">
        <f>SYNTHESE!S65</f>
        <v>0</v>
      </c>
      <c r="C53" s="507" t="str">
        <f>SYNTHESE!C65</f>
        <v/>
      </c>
      <c r="D53" s="508">
        <f>SYNTHESE!T65</f>
        <v>0</v>
      </c>
      <c r="E53" s="507" t="str">
        <f t="shared" si="0"/>
        <v/>
      </c>
      <c r="F53" s="508">
        <f>SYNTHESE!U65</f>
        <v>0</v>
      </c>
      <c r="G53" s="507" t="str">
        <f t="shared" si="1"/>
        <v/>
      </c>
      <c r="H53" s="508">
        <f>SYNTHESE!V65</f>
        <v>0</v>
      </c>
      <c r="I53" s="507" t="str">
        <f t="shared" si="2"/>
        <v/>
      </c>
      <c r="J53" s="508">
        <f>SYNTHESE!W65</f>
        <v>0</v>
      </c>
      <c r="K53" s="507" t="str">
        <f t="shared" si="3"/>
        <v/>
      </c>
      <c r="L53" s="508">
        <f>SYNTHESE!X65</f>
        <v>0</v>
      </c>
      <c r="M53" s="507" t="str">
        <f t="shared" si="4"/>
        <v/>
      </c>
      <c r="N53" s="508">
        <f>SYNTHESE!Y65</f>
        <v>0</v>
      </c>
      <c r="O53" s="507" t="str">
        <f t="shared" si="5"/>
        <v/>
      </c>
      <c r="P53" s="508">
        <f>SYNTHESE!Z65</f>
        <v>0</v>
      </c>
      <c r="Q53" s="507" t="str">
        <f t="shared" si="6"/>
        <v/>
      </c>
      <c r="R53" s="508">
        <f>SYNTHESE!AA65</f>
        <v>0</v>
      </c>
      <c r="S53" s="507" t="str">
        <f t="shared" si="7"/>
        <v/>
      </c>
      <c r="T53" s="508">
        <f>SYNTHESE!AB65</f>
        <v>0</v>
      </c>
      <c r="U53" s="507" t="str">
        <f t="shared" si="8"/>
        <v/>
      </c>
      <c r="AB53" s="507">
        <f>SUIVI!G365</f>
        <v>0</v>
      </c>
    </row>
    <row r="54" spans="2:28" x14ac:dyDescent="0.35">
      <c r="B54" s="594">
        <f>SYNTHESE!S67</f>
        <v>0</v>
      </c>
      <c r="C54" s="507" t="str">
        <f>SYNTHESE!C67</f>
        <v/>
      </c>
      <c r="D54" s="508">
        <f>SYNTHESE!T67</f>
        <v>0</v>
      </c>
      <c r="E54" s="507" t="str">
        <f t="shared" si="0"/>
        <v/>
      </c>
      <c r="F54" s="508">
        <f>SYNTHESE!U67</f>
        <v>0</v>
      </c>
      <c r="G54" s="507" t="str">
        <f t="shared" si="1"/>
        <v/>
      </c>
      <c r="H54" s="508">
        <f>SYNTHESE!V67</f>
        <v>0</v>
      </c>
      <c r="I54" s="507" t="str">
        <f t="shared" si="2"/>
        <v/>
      </c>
      <c r="J54" s="508">
        <f>SYNTHESE!W67</f>
        <v>0</v>
      </c>
      <c r="K54" s="507" t="str">
        <f t="shared" si="3"/>
        <v/>
      </c>
      <c r="L54" s="508">
        <f>SYNTHESE!X67</f>
        <v>0</v>
      </c>
      <c r="M54" s="507" t="str">
        <f t="shared" si="4"/>
        <v/>
      </c>
      <c r="N54" s="508">
        <f>SYNTHESE!Y67</f>
        <v>0</v>
      </c>
      <c r="O54" s="507" t="str">
        <f t="shared" si="5"/>
        <v/>
      </c>
      <c r="P54" s="508">
        <f>SYNTHESE!Z67</f>
        <v>0</v>
      </c>
      <c r="Q54" s="507" t="str">
        <f t="shared" si="6"/>
        <v/>
      </c>
      <c r="R54" s="508">
        <f>SYNTHESE!AA67</f>
        <v>0</v>
      </c>
      <c r="S54" s="507" t="str">
        <f t="shared" si="7"/>
        <v/>
      </c>
      <c r="T54" s="508">
        <f>SYNTHESE!AB67</f>
        <v>0</v>
      </c>
      <c r="U54" s="507" t="str">
        <f t="shared" si="8"/>
        <v/>
      </c>
      <c r="AB54" s="507">
        <f>SUIVI!G368</f>
        <v>0</v>
      </c>
    </row>
    <row r="55" spans="2:28" x14ac:dyDescent="0.35">
      <c r="B55" s="594">
        <f>SYNTHESE!S68</f>
        <v>0</v>
      </c>
      <c r="C55" s="507" t="str">
        <f>SYNTHESE!C68</f>
        <v/>
      </c>
      <c r="D55" s="508">
        <f>SYNTHESE!T68</f>
        <v>0</v>
      </c>
      <c r="E55" s="507" t="str">
        <f t="shared" si="0"/>
        <v/>
      </c>
      <c r="F55" s="508">
        <f>SYNTHESE!U68</f>
        <v>0</v>
      </c>
      <c r="G55" s="507" t="str">
        <f t="shared" si="1"/>
        <v/>
      </c>
      <c r="H55" s="508">
        <f>SYNTHESE!V68</f>
        <v>0</v>
      </c>
      <c r="I55" s="507" t="str">
        <f t="shared" si="2"/>
        <v/>
      </c>
      <c r="J55" s="508">
        <f>SYNTHESE!W68</f>
        <v>0</v>
      </c>
      <c r="K55" s="507" t="str">
        <f t="shared" si="3"/>
        <v/>
      </c>
      <c r="L55" s="508">
        <f>SYNTHESE!X68</f>
        <v>0</v>
      </c>
      <c r="M55" s="507" t="str">
        <f t="shared" si="4"/>
        <v/>
      </c>
      <c r="N55" s="508">
        <f>SYNTHESE!Y68</f>
        <v>0</v>
      </c>
      <c r="O55" s="507" t="str">
        <f t="shared" si="5"/>
        <v/>
      </c>
      <c r="P55" s="508">
        <f>SYNTHESE!Z68</f>
        <v>0</v>
      </c>
      <c r="Q55" s="507" t="str">
        <f t="shared" si="6"/>
        <v/>
      </c>
      <c r="R55" s="508">
        <f>SYNTHESE!AA68</f>
        <v>0</v>
      </c>
      <c r="S55" s="507" t="str">
        <f t="shared" si="7"/>
        <v/>
      </c>
      <c r="T55" s="508">
        <f>SYNTHESE!AB68</f>
        <v>0</v>
      </c>
      <c r="U55" s="507" t="str">
        <f t="shared" si="8"/>
        <v/>
      </c>
      <c r="AB55" s="507">
        <f>SUIVI!G371</f>
        <v>0</v>
      </c>
    </row>
    <row r="56" spans="2:28" x14ac:dyDescent="0.35">
      <c r="B56" s="594">
        <f>SYNTHESE!S69</f>
        <v>0</v>
      </c>
      <c r="C56" s="507" t="str">
        <f>SYNTHESE!C69</f>
        <v/>
      </c>
      <c r="D56" s="508">
        <f>SYNTHESE!T69</f>
        <v>0</v>
      </c>
      <c r="E56" s="507" t="str">
        <f t="shared" si="0"/>
        <v/>
      </c>
      <c r="F56" s="508">
        <f>SYNTHESE!U69</f>
        <v>0</v>
      </c>
      <c r="G56" s="507" t="str">
        <f t="shared" si="1"/>
        <v/>
      </c>
      <c r="H56" s="508">
        <f>SYNTHESE!V69</f>
        <v>0</v>
      </c>
      <c r="I56" s="507" t="str">
        <f t="shared" si="2"/>
        <v/>
      </c>
      <c r="J56" s="508">
        <f>SYNTHESE!W69</f>
        <v>0</v>
      </c>
      <c r="K56" s="507" t="str">
        <f t="shared" si="3"/>
        <v/>
      </c>
      <c r="L56" s="508">
        <f>SYNTHESE!X69</f>
        <v>0</v>
      </c>
      <c r="M56" s="507" t="str">
        <f t="shared" si="4"/>
        <v/>
      </c>
      <c r="N56" s="508">
        <f>SYNTHESE!Y69</f>
        <v>0</v>
      </c>
      <c r="O56" s="507" t="str">
        <f t="shared" si="5"/>
        <v/>
      </c>
      <c r="P56" s="508">
        <f>SYNTHESE!Z69</f>
        <v>0</v>
      </c>
      <c r="Q56" s="507" t="str">
        <f t="shared" si="6"/>
        <v/>
      </c>
      <c r="R56" s="508">
        <f>SYNTHESE!AA69</f>
        <v>0</v>
      </c>
      <c r="S56" s="507" t="str">
        <f t="shared" si="7"/>
        <v/>
      </c>
      <c r="T56" s="508">
        <f>SYNTHESE!AB69</f>
        <v>0</v>
      </c>
      <c r="U56" s="507" t="str">
        <f t="shared" si="8"/>
        <v/>
      </c>
      <c r="AB56" s="507">
        <f>SUIVI!G374</f>
        <v>0</v>
      </c>
    </row>
    <row r="57" spans="2:28" x14ac:dyDescent="0.35">
      <c r="B57" s="594">
        <f>SYNTHESE!S70</f>
        <v>0</v>
      </c>
      <c r="C57" s="507" t="str">
        <f>SYNTHESE!C70</f>
        <v/>
      </c>
      <c r="D57" s="508">
        <f>SYNTHESE!T70</f>
        <v>0</v>
      </c>
      <c r="E57" s="507" t="str">
        <f t="shared" si="0"/>
        <v/>
      </c>
      <c r="F57" s="508">
        <f>SYNTHESE!U70</f>
        <v>0</v>
      </c>
      <c r="G57" s="507" t="str">
        <f t="shared" si="1"/>
        <v/>
      </c>
      <c r="H57" s="508">
        <f>SYNTHESE!V70</f>
        <v>0</v>
      </c>
      <c r="I57" s="507" t="str">
        <f t="shared" si="2"/>
        <v/>
      </c>
      <c r="J57" s="508">
        <f>SYNTHESE!W70</f>
        <v>0</v>
      </c>
      <c r="K57" s="507" t="str">
        <f t="shared" si="3"/>
        <v/>
      </c>
      <c r="L57" s="508">
        <f>SYNTHESE!X70</f>
        <v>0</v>
      </c>
      <c r="M57" s="507" t="str">
        <f t="shared" si="4"/>
        <v/>
      </c>
      <c r="N57" s="508">
        <f>SYNTHESE!Y70</f>
        <v>0</v>
      </c>
      <c r="O57" s="507" t="str">
        <f t="shared" si="5"/>
        <v/>
      </c>
      <c r="P57" s="508">
        <f>SYNTHESE!Z70</f>
        <v>0</v>
      </c>
      <c r="Q57" s="507" t="str">
        <f t="shared" si="6"/>
        <v/>
      </c>
      <c r="R57" s="508">
        <f>SYNTHESE!AA70</f>
        <v>0</v>
      </c>
      <c r="S57" s="507" t="str">
        <f t="shared" si="7"/>
        <v/>
      </c>
      <c r="T57" s="508">
        <f>SYNTHESE!AB70</f>
        <v>0</v>
      </c>
      <c r="U57" s="507" t="str">
        <f t="shared" si="8"/>
        <v/>
      </c>
      <c r="AB57" s="507">
        <f>SUIVI!G377</f>
        <v>0</v>
      </c>
    </row>
    <row r="58" spans="2:28" x14ac:dyDescent="0.35">
      <c r="B58" s="594">
        <f>SYNTHESE!S72</f>
        <v>0</v>
      </c>
      <c r="C58" s="507" t="str">
        <f>SYNTHESE!C72</f>
        <v/>
      </c>
      <c r="D58" s="508">
        <f>SYNTHESE!T72</f>
        <v>0</v>
      </c>
      <c r="E58" s="507" t="str">
        <f t="shared" si="0"/>
        <v/>
      </c>
      <c r="F58" s="508">
        <f>SYNTHESE!U72</f>
        <v>0</v>
      </c>
      <c r="G58" s="507" t="str">
        <f t="shared" si="1"/>
        <v/>
      </c>
      <c r="H58" s="508">
        <f>SYNTHESE!V72</f>
        <v>0</v>
      </c>
      <c r="I58" s="507" t="str">
        <f t="shared" si="2"/>
        <v/>
      </c>
      <c r="J58" s="508">
        <f>SYNTHESE!W72</f>
        <v>0</v>
      </c>
      <c r="K58" s="507" t="str">
        <f t="shared" si="3"/>
        <v/>
      </c>
      <c r="L58" s="508">
        <f>SYNTHESE!X72</f>
        <v>0</v>
      </c>
      <c r="M58" s="507" t="str">
        <f t="shared" si="4"/>
        <v/>
      </c>
      <c r="N58" s="508">
        <f>SYNTHESE!Y72</f>
        <v>0</v>
      </c>
      <c r="O58" s="507" t="str">
        <f t="shared" si="5"/>
        <v/>
      </c>
      <c r="P58" s="508">
        <f>SYNTHESE!Z72</f>
        <v>0</v>
      </c>
      <c r="Q58" s="507" t="str">
        <f t="shared" si="6"/>
        <v/>
      </c>
      <c r="R58" s="508">
        <f>SYNTHESE!AA72</f>
        <v>0</v>
      </c>
      <c r="S58" s="507" t="str">
        <f t="shared" si="7"/>
        <v/>
      </c>
      <c r="T58" s="508">
        <f>SYNTHESE!AB72</f>
        <v>0</v>
      </c>
      <c r="U58" s="507" t="str">
        <f t="shared" si="8"/>
        <v/>
      </c>
      <c r="AB58" s="507">
        <f>SUIVI!G380</f>
        <v>0</v>
      </c>
    </row>
    <row r="59" spans="2:28" x14ac:dyDescent="0.35">
      <c r="B59" s="594">
        <f>SYNTHESE!S73</f>
        <v>0</v>
      </c>
      <c r="C59" s="507" t="str">
        <f>SYNTHESE!C73</f>
        <v/>
      </c>
      <c r="D59" s="508">
        <f>SYNTHESE!T73</f>
        <v>0</v>
      </c>
      <c r="E59" s="507" t="str">
        <f t="shared" si="0"/>
        <v/>
      </c>
      <c r="F59" s="508">
        <f>SYNTHESE!U73</f>
        <v>0</v>
      </c>
      <c r="G59" s="507" t="str">
        <f t="shared" si="1"/>
        <v/>
      </c>
      <c r="H59" s="508">
        <f>SYNTHESE!V73</f>
        <v>0</v>
      </c>
      <c r="I59" s="507" t="str">
        <f t="shared" si="2"/>
        <v/>
      </c>
      <c r="J59" s="508">
        <f>SYNTHESE!W73</f>
        <v>0</v>
      </c>
      <c r="K59" s="507" t="str">
        <f t="shared" si="3"/>
        <v/>
      </c>
      <c r="L59" s="508">
        <f>SYNTHESE!X73</f>
        <v>0</v>
      </c>
      <c r="M59" s="507" t="str">
        <f t="shared" si="4"/>
        <v/>
      </c>
      <c r="N59" s="508">
        <f>SYNTHESE!Y73</f>
        <v>0</v>
      </c>
      <c r="O59" s="507" t="str">
        <f t="shared" si="5"/>
        <v/>
      </c>
      <c r="P59" s="508">
        <f>SYNTHESE!Z73</f>
        <v>0</v>
      </c>
      <c r="Q59" s="507" t="str">
        <f t="shared" si="6"/>
        <v/>
      </c>
      <c r="R59" s="508">
        <f>SYNTHESE!AA73</f>
        <v>0</v>
      </c>
      <c r="S59" s="507" t="str">
        <f t="shared" si="7"/>
        <v/>
      </c>
      <c r="T59" s="508">
        <f>SYNTHESE!AB73</f>
        <v>0</v>
      </c>
      <c r="U59" s="507" t="str">
        <f t="shared" si="8"/>
        <v/>
      </c>
      <c r="AB59" s="507">
        <f>SUIVI!G408</f>
        <v>0</v>
      </c>
    </row>
    <row r="60" spans="2:28" x14ac:dyDescent="0.35">
      <c r="B60" s="594">
        <f>SYNTHESE!S74</f>
        <v>0</v>
      </c>
      <c r="C60" s="507" t="str">
        <f>SYNTHESE!C74</f>
        <v/>
      </c>
      <c r="D60" s="508">
        <f>SYNTHESE!T74</f>
        <v>0</v>
      </c>
      <c r="E60" s="507" t="str">
        <f t="shared" si="0"/>
        <v/>
      </c>
      <c r="F60" s="508">
        <f>SYNTHESE!U74</f>
        <v>0</v>
      </c>
      <c r="G60" s="507" t="str">
        <f t="shared" si="1"/>
        <v/>
      </c>
      <c r="H60" s="508">
        <f>SYNTHESE!V74</f>
        <v>0</v>
      </c>
      <c r="I60" s="507" t="str">
        <f t="shared" si="2"/>
        <v/>
      </c>
      <c r="J60" s="508">
        <f>SYNTHESE!W74</f>
        <v>0</v>
      </c>
      <c r="K60" s="507" t="str">
        <f t="shared" si="3"/>
        <v/>
      </c>
      <c r="L60" s="508">
        <f>SYNTHESE!X74</f>
        <v>0</v>
      </c>
      <c r="M60" s="507" t="str">
        <f t="shared" si="4"/>
        <v/>
      </c>
      <c r="N60" s="508">
        <f>SYNTHESE!Y74</f>
        <v>0</v>
      </c>
      <c r="O60" s="507" t="str">
        <f t="shared" si="5"/>
        <v/>
      </c>
      <c r="P60" s="508">
        <f>SYNTHESE!Z74</f>
        <v>0</v>
      </c>
      <c r="Q60" s="507" t="str">
        <f t="shared" si="6"/>
        <v/>
      </c>
      <c r="R60" s="508">
        <f>SYNTHESE!AA74</f>
        <v>0</v>
      </c>
      <c r="S60" s="507" t="str">
        <f t="shared" si="7"/>
        <v/>
      </c>
      <c r="T60" s="508">
        <f>SYNTHESE!AB74</f>
        <v>0</v>
      </c>
      <c r="U60" s="507" t="str">
        <f t="shared" si="8"/>
        <v/>
      </c>
      <c r="AB60" s="507">
        <f>SUIVI!G411</f>
        <v>0</v>
      </c>
    </row>
    <row r="61" spans="2:28" x14ac:dyDescent="0.35">
      <c r="B61" s="594">
        <f>SYNTHESE!S75</f>
        <v>0</v>
      </c>
      <c r="C61" s="507" t="str">
        <f>SYNTHESE!C75</f>
        <v/>
      </c>
      <c r="D61" s="508">
        <f>SYNTHESE!T75</f>
        <v>0</v>
      </c>
      <c r="E61" s="507" t="str">
        <f t="shared" si="0"/>
        <v/>
      </c>
      <c r="F61" s="508">
        <f>SYNTHESE!U75</f>
        <v>0</v>
      </c>
      <c r="G61" s="507" t="str">
        <f t="shared" si="1"/>
        <v/>
      </c>
      <c r="H61" s="508">
        <f>SYNTHESE!V75</f>
        <v>0</v>
      </c>
      <c r="I61" s="507" t="str">
        <f t="shared" si="2"/>
        <v/>
      </c>
      <c r="J61" s="508">
        <f>SYNTHESE!W75</f>
        <v>0</v>
      </c>
      <c r="K61" s="507" t="str">
        <f t="shared" si="3"/>
        <v/>
      </c>
      <c r="L61" s="508">
        <f>SYNTHESE!X75</f>
        <v>0</v>
      </c>
      <c r="M61" s="507" t="str">
        <f t="shared" si="4"/>
        <v/>
      </c>
      <c r="N61" s="508">
        <f>SYNTHESE!Y75</f>
        <v>0</v>
      </c>
      <c r="O61" s="507" t="str">
        <f t="shared" si="5"/>
        <v/>
      </c>
      <c r="P61" s="508">
        <f>SYNTHESE!Z75</f>
        <v>0</v>
      </c>
      <c r="Q61" s="507" t="str">
        <f t="shared" si="6"/>
        <v/>
      </c>
      <c r="R61" s="508">
        <f>SYNTHESE!AA75</f>
        <v>0</v>
      </c>
      <c r="S61" s="507" t="str">
        <f t="shared" si="7"/>
        <v/>
      </c>
      <c r="T61" s="508">
        <f>SYNTHESE!AB75</f>
        <v>0</v>
      </c>
      <c r="U61" s="507" t="str">
        <f t="shared" si="8"/>
        <v/>
      </c>
      <c r="AB61" s="507">
        <f>SUIVI!G414</f>
        <v>0</v>
      </c>
    </row>
    <row r="62" spans="2:28" x14ac:dyDescent="0.35">
      <c r="B62" s="594">
        <f>SYNTHESE!S76</f>
        <v>0</v>
      </c>
      <c r="C62" s="507" t="str">
        <f>SYNTHESE!C76</f>
        <v/>
      </c>
      <c r="D62" s="508">
        <f>SYNTHESE!T76</f>
        <v>0</v>
      </c>
      <c r="E62" s="507" t="str">
        <f t="shared" si="0"/>
        <v/>
      </c>
      <c r="F62" s="508">
        <f>SYNTHESE!U76</f>
        <v>0</v>
      </c>
      <c r="G62" s="507" t="str">
        <f t="shared" si="1"/>
        <v/>
      </c>
      <c r="H62" s="508">
        <f>SYNTHESE!V76</f>
        <v>0</v>
      </c>
      <c r="I62" s="507" t="str">
        <f t="shared" si="2"/>
        <v/>
      </c>
      <c r="J62" s="508">
        <f>SYNTHESE!W76</f>
        <v>0</v>
      </c>
      <c r="K62" s="507" t="str">
        <f t="shared" si="3"/>
        <v/>
      </c>
      <c r="L62" s="508">
        <f>SYNTHESE!X76</f>
        <v>0</v>
      </c>
      <c r="M62" s="507" t="str">
        <f t="shared" si="4"/>
        <v/>
      </c>
      <c r="N62" s="508">
        <f>SYNTHESE!Y76</f>
        <v>0</v>
      </c>
      <c r="O62" s="507" t="str">
        <f t="shared" si="5"/>
        <v/>
      </c>
      <c r="P62" s="508">
        <f>SYNTHESE!Z76</f>
        <v>0</v>
      </c>
      <c r="Q62" s="507" t="str">
        <f t="shared" si="6"/>
        <v/>
      </c>
      <c r="R62" s="508">
        <f>SYNTHESE!AA76</f>
        <v>0</v>
      </c>
      <c r="S62" s="507" t="str">
        <f t="shared" si="7"/>
        <v/>
      </c>
      <c r="T62" s="508">
        <f>SYNTHESE!AB76</f>
        <v>0</v>
      </c>
      <c r="U62" s="507" t="str">
        <f t="shared" si="8"/>
        <v/>
      </c>
      <c r="AB62" s="507">
        <f>SUIVI!G417</f>
        <v>0</v>
      </c>
    </row>
    <row r="63" spans="2:28" x14ac:dyDescent="0.35">
      <c r="B63" s="594">
        <f>SYNTHESE!S77</f>
        <v>0</v>
      </c>
      <c r="C63" s="507" t="str">
        <f>SYNTHESE!C77</f>
        <v/>
      </c>
      <c r="D63" s="508">
        <f>SYNTHESE!T77</f>
        <v>0</v>
      </c>
      <c r="E63" s="507" t="str">
        <f t="shared" si="0"/>
        <v/>
      </c>
      <c r="F63" s="508">
        <f>SYNTHESE!U77</f>
        <v>0</v>
      </c>
      <c r="G63" s="507" t="str">
        <f t="shared" si="1"/>
        <v/>
      </c>
      <c r="H63" s="508">
        <f>SYNTHESE!V77</f>
        <v>0</v>
      </c>
      <c r="I63" s="507" t="str">
        <f t="shared" si="2"/>
        <v/>
      </c>
      <c r="J63" s="508">
        <f>SYNTHESE!W77</f>
        <v>0</v>
      </c>
      <c r="K63" s="507" t="str">
        <f t="shared" si="3"/>
        <v/>
      </c>
      <c r="L63" s="508">
        <f>SYNTHESE!X77</f>
        <v>0</v>
      </c>
      <c r="M63" s="507" t="str">
        <f t="shared" si="4"/>
        <v/>
      </c>
      <c r="N63" s="508">
        <f>SYNTHESE!Y77</f>
        <v>0</v>
      </c>
      <c r="O63" s="507" t="str">
        <f t="shared" si="5"/>
        <v/>
      </c>
      <c r="P63" s="508">
        <f>SYNTHESE!Z77</f>
        <v>0</v>
      </c>
      <c r="Q63" s="507" t="str">
        <f t="shared" si="6"/>
        <v/>
      </c>
      <c r="R63" s="508">
        <f>SYNTHESE!AA77</f>
        <v>0</v>
      </c>
      <c r="S63" s="507" t="str">
        <f t="shared" si="7"/>
        <v/>
      </c>
      <c r="T63" s="508">
        <f>SYNTHESE!AB77</f>
        <v>0</v>
      </c>
      <c r="U63" s="507" t="str">
        <f t="shared" si="8"/>
        <v/>
      </c>
      <c r="AB63" s="507">
        <f>SUIVI!G420</f>
        <v>0</v>
      </c>
    </row>
    <row r="64" spans="2:28" x14ac:dyDescent="0.35">
      <c r="B64" s="594">
        <f>SYNTHESE!S78</f>
        <v>0</v>
      </c>
      <c r="C64" s="507" t="str">
        <f>SYNTHESE!C78</f>
        <v/>
      </c>
      <c r="D64" s="508">
        <f>SYNTHESE!T78</f>
        <v>0</v>
      </c>
      <c r="E64" s="507" t="str">
        <f t="shared" si="0"/>
        <v/>
      </c>
      <c r="F64" s="508">
        <f>SYNTHESE!U78</f>
        <v>0</v>
      </c>
      <c r="G64" s="507" t="str">
        <f t="shared" si="1"/>
        <v/>
      </c>
      <c r="H64" s="508">
        <f>SYNTHESE!V78</f>
        <v>0</v>
      </c>
      <c r="I64" s="507" t="str">
        <f t="shared" si="2"/>
        <v/>
      </c>
      <c r="J64" s="508">
        <f>SYNTHESE!W78</f>
        <v>0</v>
      </c>
      <c r="K64" s="507" t="str">
        <f t="shared" si="3"/>
        <v/>
      </c>
      <c r="L64" s="508">
        <f>SYNTHESE!X78</f>
        <v>0</v>
      </c>
      <c r="M64" s="507" t="str">
        <f t="shared" si="4"/>
        <v/>
      </c>
      <c r="N64" s="508">
        <f>SYNTHESE!Y78</f>
        <v>0</v>
      </c>
      <c r="O64" s="507" t="str">
        <f t="shared" si="5"/>
        <v/>
      </c>
      <c r="P64" s="508">
        <f>SYNTHESE!Z78</f>
        <v>0</v>
      </c>
      <c r="Q64" s="507" t="str">
        <f t="shared" si="6"/>
        <v/>
      </c>
      <c r="R64" s="508">
        <f>SYNTHESE!AA78</f>
        <v>0</v>
      </c>
      <c r="S64" s="507" t="str">
        <f t="shared" si="7"/>
        <v/>
      </c>
      <c r="T64" s="508">
        <f>SYNTHESE!AB78</f>
        <v>0</v>
      </c>
      <c r="U64" s="507" t="str">
        <f t="shared" si="8"/>
        <v/>
      </c>
      <c r="AB64" s="507">
        <f>SUIVI!G423</f>
        <v>0</v>
      </c>
    </row>
    <row r="65" spans="2:21" x14ac:dyDescent="0.35">
      <c r="B65" s="594">
        <f>SYNTHESE!S79</f>
        <v>0</v>
      </c>
      <c r="C65" s="507" t="str">
        <f>SYNTHESE!C79</f>
        <v/>
      </c>
      <c r="D65" s="508">
        <f>SYNTHESE!T79</f>
        <v>0</v>
      </c>
      <c r="E65" s="507" t="str">
        <f t="shared" si="0"/>
        <v/>
      </c>
      <c r="F65" s="508">
        <f>SYNTHESE!U79</f>
        <v>0</v>
      </c>
      <c r="G65" s="507" t="str">
        <f t="shared" si="1"/>
        <v/>
      </c>
      <c r="H65" s="508">
        <f>SYNTHESE!V79</f>
        <v>0</v>
      </c>
      <c r="I65" s="507" t="str">
        <f t="shared" si="2"/>
        <v/>
      </c>
      <c r="J65" s="508">
        <f>SYNTHESE!W79</f>
        <v>0</v>
      </c>
      <c r="K65" s="507" t="str">
        <f t="shared" si="3"/>
        <v/>
      </c>
      <c r="L65" s="508">
        <f>SYNTHESE!X79</f>
        <v>0</v>
      </c>
      <c r="M65" s="507" t="str">
        <f t="shared" si="4"/>
        <v/>
      </c>
      <c r="N65" s="508">
        <f>SYNTHESE!Y79</f>
        <v>0</v>
      </c>
      <c r="O65" s="507" t="str">
        <f t="shared" si="5"/>
        <v/>
      </c>
      <c r="P65" s="508">
        <f>SYNTHESE!Z79</f>
        <v>0</v>
      </c>
      <c r="Q65" s="507" t="str">
        <f t="shared" si="6"/>
        <v/>
      </c>
      <c r="R65" s="508">
        <f>SYNTHESE!AA79</f>
        <v>0</v>
      </c>
      <c r="S65" s="507" t="str">
        <f t="shared" si="7"/>
        <v/>
      </c>
      <c r="T65" s="508">
        <f>SYNTHESE!AB79</f>
        <v>0</v>
      </c>
      <c r="U65" s="507" t="str">
        <f t="shared" si="8"/>
        <v/>
      </c>
    </row>
    <row r="66" spans="2:21" x14ac:dyDescent="0.35">
      <c r="B66" s="594">
        <f>SYNTHESE!S80</f>
        <v>0</v>
      </c>
      <c r="C66" s="507" t="str">
        <f>SYNTHESE!C80</f>
        <v>Vérifier le positionnement et propreté de la sonde de température extérieur</v>
      </c>
      <c r="D66" s="508">
        <f>SYNTHESE!T80</f>
        <v>0</v>
      </c>
      <c r="E66" s="507" t="str">
        <f t="shared" si="0"/>
        <v>Vérifier le positionnement et propreté de la sonde de température extérieur</v>
      </c>
      <c r="F66" s="508">
        <f>SYNTHESE!U80</f>
        <v>0</v>
      </c>
      <c r="G66" s="507" t="str">
        <f t="shared" si="1"/>
        <v>Vérifier le positionnement et propreté de la sonde de température extérieur</v>
      </c>
      <c r="H66" s="508">
        <f>SYNTHESE!V80</f>
        <v>0</v>
      </c>
      <c r="I66" s="507" t="str">
        <f t="shared" si="2"/>
        <v>Vérifier le positionnement et propreté de la sonde de température extérieur</v>
      </c>
      <c r="J66" s="508">
        <f>SYNTHESE!W80</f>
        <v>0</v>
      </c>
      <c r="K66" s="507" t="str">
        <f t="shared" si="3"/>
        <v>Vérifier le positionnement et propreté de la sonde de température extérieur</v>
      </c>
      <c r="L66" s="508">
        <f>SYNTHESE!X80</f>
        <v>0</v>
      </c>
      <c r="M66" s="507" t="str">
        <f t="shared" si="4"/>
        <v>Vérifier le positionnement et propreté de la sonde de température extérieur</v>
      </c>
      <c r="N66" s="508">
        <f>SYNTHESE!Y80</f>
        <v>0</v>
      </c>
      <c r="O66" s="507" t="str">
        <f t="shared" si="5"/>
        <v>Vérifier le positionnement et propreté de la sonde de température extérieur</v>
      </c>
      <c r="P66" s="508">
        <f>SYNTHESE!Z80</f>
        <v>0</v>
      </c>
      <c r="Q66" s="507" t="str">
        <f t="shared" si="6"/>
        <v>Vérifier le positionnement et propreté de la sonde de température extérieur</v>
      </c>
      <c r="R66" s="508">
        <f>SYNTHESE!AA80</f>
        <v>0</v>
      </c>
      <c r="S66" s="507" t="str">
        <f t="shared" si="7"/>
        <v>Vérifier le positionnement et propreté de la sonde de température extérieur</v>
      </c>
      <c r="T66" s="508">
        <f>SYNTHESE!AB80</f>
        <v>0</v>
      </c>
      <c r="U66" s="507" t="str">
        <f t="shared" si="8"/>
        <v>Vérifier le positionnement et propreté de la sonde de température extérieur</v>
      </c>
    </row>
    <row r="67" spans="2:21" x14ac:dyDescent="0.35">
      <c r="B67" s="594">
        <f>SYNTHESE!S81</f>
        <v>0</v>
      </c>
      <c r="C67" s="507" t="str">
        <f>SYNTHESE!C81</f>
        <v/>
      </c>
      <c r="D67" s="508">
        <f>SYNTHESE!T81</f>
        <v>0</v>
      </c>
      <c r="E67" s="507" t="str">
        <f t="shared" si="0"/>
        <v/>
      </c>
      <c r="F67" s="508">
        <f>SYNTHESE!U81</f>
        <v>0</v>
      </c>
      <c r="G67" s="507" t="str">
        <f t="shared" si="1"/>
        <v/>
      </c>
      <c r="H67" s="508">
        <f>SYNTHESE!V81</f>
        <v>0</v>
      </c>
      <c r="I67" s="507" t="str">
        <f t="shared" si="2"/>
        <v/>
      </c>
      <c r="J67" s="508">
        <f>SYNTHESE!W81</f>
        <v>0</v>
      </c>
      <c r="K67" s="507" t="str">
        <f t="shared" si="3"/>
        <v/>
      </c>
      <c r="L67" s="508">
        <f>SYNTHESE!X81</f>
        <v>0</v>
      </c>
      <c r="M67" s="507" t="str">
        <f t="shared" si="4"/>
        <v/>
      </c>
      <c r="N67" s="508">
        <f>SYNTHESE!Y81</f>
        <v>0</v>
      </c>
      <c r="O67" s="507" t="str">
        <f t="shared" si="5"/>
        <v/>
      </c>
      <c r="P67" s="508">
        <f>SYNTHESE!Z81</f>
        <v>0</v>
      </c>
      <c r="Q67" s="507" t="str">
        <f t="shared" si="6"/>
        <v/>
      </c>
      <c r="R67" s="508">
        <f>SYNTHESE!AA81</f>
        <v>0</v>
      </c>
      <c r="S67" s="507" t="str">
        <f t="shared" si="7"/>
        <v/>
      </c>
      <c r="T67" s="508">
        <f>SYNTHESE!AB81</f>
        <v>0</v>
      </c>
      <c r="U67" s="507" t="str">
        <f t="shared" si="8"/>
        <v/>
      </c>
    </row>
    <row r="68" spans="2:21" x14ac:dyDescent="0.35">
      <c r="B68" s="594">
        <f>SYNTHESE!S82</f>
        <v>0</v>
      </c>
      <c r="C68" s="507" t="str">
        <f>SYNTHESE!C82</f>
        <v/>
      </c>
      <c r="D68" s="508">
        <f>SYNTHESE!T82</f>
        <v>0</v>
      </c>
      <c r="E68" s="507" t="str">
        <f t="shared" si="0"/>
        <v/>
      </c>
      <c r="F68" s="508">
        <f>SYNTHESE!U82</f>
        <v>0</v>
      </c>
      <c r="G68" s="507" t="str">
        <f t="shared" si="1"/>
        <v/>
      </c>
      <c r="H68" s="508">
        <f>SYNTHESE!V82</f>
        <v>0</v>
      </c>
      <c r="I68" s="507" t="str">
        <f t="shared" si="2"/>
        <v/>
      </c>
      <c r="J68" s="508">
        <f>SYNTHESE!W82</f>
        <v>0</v>
      </c>
      <c r="K68" s="507" t="str">
        <f t="shared" si="3"/>
        <v/>
      </c>
      <c r="L68" s="508">
        <f>SYNTHESE!X82</f>
        <v>0</v>
      </c>
      <c r="M68" s="507" t="str">
        <f t="shared" si="4"/>
        <v/>
      </c>
      <c r="N68" s="508">
        <f>SYNTHESE!Y82</f>
        <v>0</v>
      </c>
      <c r="O68" s="507" t="str">
        <f t="shared" si="5"/>
        <v/>
      </c>
      <c r="P68" s="508">
        <f>SYNTHESE!Z82</f>
        <v>0</v>
      </c>
      <c r="Q68" s="507" t="str">
        <f t="shared" si="6"/>
        <v/>
      </c>
      <c r="R68" s="508">
        <f>SYNTHESE!AA82</f>
        <v>0</v>
      </c>
      <c r="S68" s="507" t="str">
        <f t="shared" si="7"/>
        <v/>
      </c>
      <c r="T68" s="508">
        <f>SYNTHESE!AB82</f>
        <v>0</v>
      </c>
      <c r="U68" s="507" t="str">
        <f t="shared" si="8"/>
        <v/>
      </c>
    </row>
    <row r="69" spans="2:21" x14ac:dyDescent="0.35">
      <c r="B69" s="594">
        <f>SYNTHESE!S83</f>
        <v>0</v>
      </c>
      <c r="C69" s="507" t="str">
        <f>SYNTHESE!C83</f>
        <v>Optimiser les températures de consigne "Confort" et "Réduit"</v>
      </c>
      <c r="D69" s="508">
        <f>SYNTHESE!T83</f>
        <v>0</v>
      </c>
      <c r="E69" s="507" t="str">
        <f t="shared" si="0"/>
        <v>Optimiser les températures de consigne "Confort" et "Réduit"</v>
      </c>
      <c r="F69" s="508">
        <f>SYNTHESE!U83</f>
        <v>0</v>
      </c>
      <c r="G69" s="507" t="str">
        <f t="shared" si="1"/>
        <v>Optimiser les températures de consigne "Confort" et "Réduit"</v>
      </c>
      <c r="H69" s="508">
        <f>SYNTHESE!V83</f>
        <v>0</v>
      </c>
      <c r="I69" s="507" t="str">
        <f t="shared" si="2"/>
        <v>Optimiser les températures de consigne "Confort" et "Réduit"</v>
      </c>
      <c r="J69" s="508">
        <f>SYNTHESE!W83</f>
        <v>0</v>
      </c>
      <c r="K69" s="507" t="str">
        <f t="shared" si="3"/>
        <v>Optimiser les températures de consigne "Confort" et "Réduit"</v>
      </c>
      <c r="L69" s="508">
        <f>SYNTHESE!X83</f>
        <v>0</v>
      </c>
      <c r="M69" s="507" t="str">
        <f t="shared" si="4"/>
        <v>Optimiser les températures de consigne "Confort" et "Réduit"</v>
      </c>
      <c r="N69" s="508">
        <f>SYNTHESE!Y83</f>
        <v>0</v>
      </c>
      <c r="O69" s="507" t="str">
        <f t="shared" si="5"/>
        <v>Optimiser les températures de consigne "Confort" et "Réduit"</v>
      </c>
      <c r="P69" s="508">
        <f>SYNTHESE!Z83</f>
        <v>0</v>
      </c>
      <c r="Q69" s="507" t="str">
        <f t="shared" si="6"/>
        <v>Optimiser les températures de consigne "Confort" et "Réduit"</v>
      </c>
      <c r="R69" s="508">
        <f>SYNTHESE!AA83</f>
        <v>0</v>
      </c>
      <c r="S69" s="507" t="str">
        <f t="shared" si="7"/>
        <v>Optimiser les températures de consigne "Confort" et "Réduit"</v>
      </c>
      <c r="T69" s="508">
        <f>SYNTHESE!AB83</f>
        <v>0</v>
      </c>
      <c r="U69" s="507" t="str">
        <f t="shared" si="8"/>
        <v>Optimiser les températures de consigne "Confort" et "Réduit"</v>
      </c>
    </row>
    <row r="70" spans="2:21" x14ac:dyDescent="0.35">
      <c r="B70" s="594">
        <f>SYNTHESE!S84</f>
        <v>0</v>
      </c>
      <c r="C70" s="507" t="str">
        <f>SYNTHESE!C84</f>
        <v>Optimiser la programmation horaire (T confort // T réduit)</v>
      </c>
      <c r="D70" s="508">
        <f>SYNTHESE!T84</f>
        <v>0</v>
      </c>
      <c r="E70" s="507" t="str">
        <f t="shared" si="0"/>
        <v>Optimiser la programmation horaire (T confort // T réduit)</v>
      </c>
      <c r="F70" s="508">
        <f>SYNTHESE!U84</f>
        <v>0</v>
      </c>
      <c r="G70" s="507" t="str">
        <f t="shared" si="1"/>
        <v>Optimiser la programmation horaire (T confort // T réduit)</v>
      </c>
      <c r="H70" s="508">
        <f>SYNTHESE!V84</f>
        <v>0</v>
      </c>
      <c r="I70" s="507" t="str">
        <f t="shared" si="2"/>
        <v>Optimiser la programmation horaire (T confort // T réduit)</v>
      </c>
      <c r="J70" s="508">
        <f>SYNTHESE!W84</f>
        <v>0</v>
      </c>
      <c r="K70" s="507" t="str">
        <f t="shared" si="3"/>
        <v>Optimiser la programmation horaire (T confort // T réduit)</v>
      </c>
      <c r="L70" s="508">
        <f>SYNTHESE!X84</f>
        <v>0</v>
      </c>
      <c r="M70" s="507" t="str">
        <f t="shared" si="4"/>
        <v>Optimiser la programmation horaire (T confort // T réduit)</v>
      </c>
      <c r="N70" s="508">
        <f>SYNTHESE!Y84</f>
        <v>0</v>
      </c>
      <c r="O70" s="507" t="str">
        <f t="shared" si="5"/>
        <v>Optimiser la programmation horaire (T confort // T réduit)</v>
      </c>
      <c r="P70" s="508">
        <f>SYNTHESE!Z84</f>
        <v>0</v>
      </c>
      <c r="Q70" s="507" t="str">
        <f t="shared" si="6"/>
        <v>Optimiser la programmation horaire (T confort // T réduit)</v>
      </c>
      <c r="R70" s="508">
        <f>SYNTHESE!AA84</f>
        <v>0</v>
      </c>
      <c r="S70" s="507" t="str">
        <f t="shared" si="7"/>
        <v>Optimiser la programmation horaire (T confort // T réduit)</v>
      </c>
      <c r="T70" s="508">
        <f>SYNTHESE!AB84</f>
        <v>0</v>
      </c>
      <c r="U70" s="507" t="str">
        <f t="shared" si="8"/>
        <v>Optimiser la programmation horaire (T confort // T réduit)</v>
      </c>
    </row>
    <row r="71" spans="2:21" x14ac:dyDescent="0.35">
      <c r="B71" s="594">
        <f>SYNTHESE!S85</f>
        <v>0</v>
      </c>
      <c r="C71" s="507" t="str">
        <f>SYNTHESE!C85</f>
        <v>Optimiser la "Loi d'eau" (T départ chauffage en fonction de T extérieure)</v>
      </c>
      <c r="D71" s="508">
        <f>SYNTHESE!T85</f>
        <v>0</v>
      </c>
      <c r="E71" s="507" t="str">
        <f t="shared" si="0"/>
        <v>Optimiser la "Loi d'eau" (T départ chauffage en fonction de T extérieure)</v>
      </c>
      <c r="F71" s="508">
        <f>SYNTHESE!U85</f>
        <v>0</v>
      </c>
      <c r="G71" s="507" t="str">
        <f t="shared" si="1"/>
        <v>Optimiser la "Loi d'eau" (T départ chauffage en fonction de T extérieure)</v>
      </c>
      <c r="H71" s="508">
        <f>SYNTHESE!V85</f>
        <v>0</v>
      </c>
      <c r="I71" s="507" t="str">
        <f t="shared" si="2"/>
        <v>Optimiser la "Loi d'eau" (T départ chauffage en fonction de T extérieure)</v>
      </c>
      <c r="J71" s="508">
        <f>SYNTHESE!W85</f>
        <v>0</v>
      </c>
      <c r="K71" s="507" t="str">
        <f t="shared" si="3"/>
        <v>Optimiser la "Loi d'eau" (T départ chauffage en fonction de T extérieure)</v>
      </c>
      <c r="L71" s="508">
        <f>SYNTHESE!X85</f>
        <v>0</v>
      </c>
      <c r="M71" s="507" t="str">
        <f t="shared" si="4"/>
        <v>Optimiser la "Loi d'eau" (T départ chauffage en fonction de T extérieure)</v>
      </c>
      <c r="N71" s="508">
        <f>SYNTHESE!Y85</f>
        <v>0</v>
      </c>
      <c r="O71" s="507" t="str">
        <f t="shared" si="5"/>
        <v>Optimiser la "Loi d'eau" (T départ chauffage en fonction de T extérieure)</v>
      </c>
      <c r="P71" s="508">
        <f>SYNTHESE!Z85</f>
        <v>0</v>
      </c>
      <c r="Q71" s="507" t="str">
        <f t="shared" si="6"/>
        <v>Optimiser la "Loi d'eau" (T départ chauffage en fonction de T extérieure)</v>
      </c>
      <c r="R71" s="508">
        <f>SYNTHESE!AA85</f>
        <v>0</v>
      </c>
      <c r="S71" s="507" t="str">
        <f t="shared" si="7"/>
        <v>Optimiser la "Loi d'eau" (T départ chauffage en fonction de T extérieure)</v>
      </c>
      <c r="T71" s="508">
        <f>SYNTHESE!AB85</f>
        <v>0</v>
      </c>
      <c r="U71" s="507" t="str">
        <f t="shared" si="8"/>
        <v>Optimiser la "Loi d'eau" (T départ chauffage en fonction de T extérieure)</v>
      </c>
    </row>
    <row r="72" spans="2:21" x14ac:dyDescent="0.35">
      <c r="B72" s="594">
        <f>SYNTHESE!S86</f>
        <v>0</v>
      </c>
      <c r="C72" s="507" t="str">
        <f>SYNTHESE!C86</f>
        <v>Vérifier si possibilité de réduire la vitesse de la pompe de distribution</v>
      </c>
      <c r="D72" s="508">
        <f>SYNTHESE!T86</f>
        <v>0</v>
      </c>
      <c r="E72" s="507" t="str">
        <f t="shared" si="0"/>
        <v>Vérifier si possibilité de réduire la vitesse de la pompe de distribution</v>
      </c>
      <c r="F72" s="508">
        <f>SYNTHESE!U86</f>
        <v>0</v>
      </c>
      <c r="G72" s="507" t="str">
        <f t="shared" si="1"/>
        <v>Vérifier si possibilité de réduire la vitesse de la pompe de distribution</v>
      </c>
      <c r="H72" s="508">
        <f>SYNTHESE!V86</f>
        <v>0</v>
      </c>
      <c r="I72" s="507" t="str">
        <f t="shared" si="2"/>
        <v>Vérifier si possibilité de réduire la vitesse de la pompe de distribution</v>
      </c>
      <c r="J72" s="508">
        <f>SYNTHESE!W86</f>
        <v>0</v>
      </c>
      <c r="K72" s="507" t="str">
        <f t="shared" si="3"/>
        <v>Vérifier si possibilité de réduire la vitesse de la pompe de distribution</v>
      </c>
      <c r="L72" s="508">
        <f>SYNTHESE!X86</f>
        <v>0</v>
      </c>
      <c r="M72" s="507" t="str">
        <f t="shared" si="4"/>
        <v>Vérifier si possibilité de réduire la vitesse de la pompe de distribution</v>
      </c>
      <c r="N72" s="508">
        <f>SYNTHESE!Y86</f>
        <v>0</v>
      </c>
      <c r="O72" s="507" t="str">
        <f t="shared" si="5"/>
        <v>Vérifier si possibilité de réduire la vitesse de la pompe de distribution</v>
      </c>
      <c r="P72" s="508">
        <f>SYNTHESE!Z86</f>
        <v>0</v>
      </c>
      <c r="Q72" s="507" t="str">
        <f t="shared" si="6"/>
        <v>Vérifier si possibilité de réduire la vitesse de la pompe de distribution</v>
      </c>
      <c r="R72" s="508">
        <f>SYNTHESE!AA86</f>
        <v>0</v>
      </c>
      <c r="S72" s="507" t="str">
        <f t="shared" si="7"/>
        <v>Vérifier si possibilité de réduire la vitesse de la pompe de distribution</v>
      </c>
      <c r="T72" s="508">
        <f>SYNTHESE!AB86</f>
        <v>0</v>
      </c>
      <c r="U72" s="507" t="str">
        <f t="shared" si="8"/>
        <v>Vérifier si possibilité de réduire la vitesse de la pompe de distribution</v>
      </c>
    </row>
    <row r="73" spans="2:21" x14ac:dyDescent="0.35">
      <c r="B73" s="594">
        <f>SYNTHESE!S87</f>
        <v>0</v>
      </c>
      <c r="C73" s="507" t="str">
        <f>SYNTHESE!C87</f>
        <v/>
      </c>
      <c r="D73" s="508">
        <f>SYNTHESE!T87</f>
        <v>0</v>
      </c>
      <c r="E73" s="507" t="str">
        <f t="shared" si="0"/>
        <v/>
      </c>
      <c r="F73" s="508">
        <f>SYNTHESE!U87</f>
        <v>0</v>
      </c>
      <c r="G73" s="507" t="str">
        <f t="shared" si="1"/>
        <v/>
      </c>
      <c r="H73" s="508">
        <f>SYNTHESE!V87</f>
        <v>0</v>
      </c>
      <c r="I73" s="507" t="str">
        <f t="shared" si="2"/>
        <v/>
      </c>
      <c r="J73" s="508">
        <f>SYNTHESE!W87</f>
        <v>0</v>
      </c>
      <c r="K73" s="507" t="str">
        <f t="shared" si="3"/>
        <v/>
      </c>
      <c r="L73" s="508">
        <f>SYNTHESE!X87</f>
        <v>0</v>
      </c>
      <c r="M73" s="507" t="str">
        <f t="shared" si="4"/>
        <v/>
      </c>
      <c r="N73" s="508">
        <f>SYNTHESE!Y87</f>
        <v>0</v>
      </c>
      <c r="O73" s="507" t="str">
        <f t="shared" si="5"/>
        <v/>
      </c>
      <c r="P73" s="508">
        <f>SYNTHESE!Z87</f>
        <v>0</v>
      </c>
      <c r="Q73" s="507" t="str">
        <f t="shared" si="6"/>
        <v/>
      </c>
      <c r="R73" s="508">
        <f>SYNTHESE!AA87</f>
        <v>0</v>
      </c>
      <c r="S73" s="507" t="str">
        <f t="shared" si="7"/>
        <v/>
      </c>
      <c r="T73" s="508">
        <f>SYNTHESE!AB87</f>
        <v>0</v>
      </c>
      <c r="U73" s="507" t="str">
        <f t="shared" si="8"/>
        <v/>
      </c>
    </row>
    <row r="74" spans="2:21" x14ac:dyDescent="0.35">
      <c r="B74" s="594">
        <f>SYNTHESE!S88</f>
        <v>0</v>
      </c>
      <c r="C74" s="507" t="str">
        <f>SYNTHESE!C88</f>
        <v>Robinets thermostatiques : Généraliser la présence</v>
      </c>
      <c r="D74" s="508">
        <f>SYNTHESE!T88</f>
        <v>0</v>
      </c>
      <c r="E74" s="507" t="str">
        <f t="shared" si="0"/>
        <v>Robinets thermostatiques : Généraliser la présence</v>
      </c>
      <c r="F74" s="508">
        <f>SYNTHESE!U88</f>
        <v>0</v>
      </c>
      <c r="G74" s="507" t="str">
        <f t="shared" si="1"/>
        <v>Robinets thermostatiques : Généraliser la présence</v>
      </c>
      <c r="H74" s="508">
        <f>SYNTHESE!V88</f>
        <v>0</v>
      </c>
      <c r="I74" s="507" t="str">
        <f t="shared" si="2"/>
        <v>Robinets thermostatiques : Généraliser la présence</v>
      </c>
      <c r="J74" s="508">
        <f>SYNTHESE!W88</f>
        <v>0</v>
      </c>
      <c r="K74" s="507" t="str">
        <f t="shared" si="3"/>
        <v>Robinets thermostatiques : Généraliser la présence</v>
      </c>
      <c r="L74" s="508">
        <f>SYNTHESE!X88</f>
        <v>0</v>
      </c>
      <c r="M74" s="507" t="str">
        <f t="shared" si="4"/>
        <v>Robinets thermostatiques : Généraliser la présence</v>
      </c>
      <c r="N74" s="508">
        <f>SYNTHESE!Y88</f>
        <v>0</v>
      </c>
      <c r="O74" s="507" t="str">
        <f t="shared" si="5"/>
        <v>Robinets thermostatiques : Généraliser la présence</v>
      </c>
      <c r="P74" s="508">
        <f>SYNTHESE!Z88</f>
        <v>0</v>
      </c>
      <c r="Q74" s="507" t="str">
        <f t="shared" si="6"/>
        <v>Robinets thermostatiques : Généraliser la présence</v>
      </c>
      <c r="R74" s="508">
        <f>SYNTHESE!AA88</f>
        <v>0</v>
      </c>
      <c r="S74" s="507" t="str">
        <f t="shared" si="7"/>
        <v>Robinets thermostatiques : Généraliser la présence</v>
      </c>
      <c r="T74" s="508">
        <f>SYNTHESE!AB88</f>
        <v>0</v>
      </c>
      <c r="U74" s="507" t="str">
        <f t="shared" si="8"/>
        <v>Robinets thermostatiques : Généraliser la présence</v>
      </c>
    </row>
    <row r="75" spans="2:21" x14ac:dyDescent="0.35">
      <c r="B75" s="594">
        <f>SYNTHESE!S89</f>
        <v>0</v>
      </c>
      <c r="C75" s="507" t="str">
        <f>SYNTHESE!C89</f>
        <v>Robinets thermostatiques : Réduire la plage de fonctionnement</v>
      </c>
      <c r="D75" s="508">
        <f>SYNTHESE!T89</f>
        <v>0</v>
      </c>
      <c r="E75" s="507" t="str">
        <f t="shared" si="0"/>
        <v>Robinets thermostatiques : Réduire la plage de fonctionnement</v>
      </c>
      <c r="F75" s="508">
        <f>SYNTHESE!U89</f>
        <v>0</v>
      </c>
      <c r="G75" s="507" t="str">
        <f t="shared" si="1"/>
        <v>Robinets thermostatiques : Réduire la plage de fonctionnement</v>
      </c>
      <c r="H75" s="508">
        <f>SYNTHESE!V89</f>
        <v>0</v>
      </c>
      <c r="I75" s="507" t="str">
        <f t="shared" si="2"/>
        <v>Robinets thermostatiques : Réduire la plage de fonctionnement</v>
      </c>
      <c r="J75" s="508">
        <f>SYNTHESE!W89</f>
        <v>0</v>
      </c>
      <c r="K75" s="507" t="str">
        <f t="shared" si="3"/>
        <v>Robinets thermostatiques : Réduire la plage de fonctionnement</v>
      </c>
      <c r="L75" s="508">
        <f>SYNTHESE!X89</f>
        <v>0</v>
      </c>
      <c r="M75" s="507" t="str">
        <f t="shared" si="4"/>
        <v>Robinets thermostatiques : Réduire la plage de fonctionnement</v>
      </c>
      <c r="N75" s="508">
        <f>SYNTHESE!Y89</f>
        <v>0</v>
      </c>
      <c r="O75" s="507" t="str">
        <f t="shared" si="5"/>
        <v>Robinets thermostatiques : Réduire la plage de fonctionnement</v>
      </c>
      <c r="P75" s="508">
        <f>SYNTHESE!Z89</f>
        <v>0</v>
      </c>
      <c r="Q75" s="507" t="str">
        <f t="shared" si="6"/>
        <v>Robinets thermostatiques : Réduire la plage de fonctionnement</v>
      </c>
      <c r="R75" s="508">
        <f>SYNTHESE!AA89</f>
        <v>0</v>
      </c>
      <c r="S75" s="507" t="str">
        <f t="shared" si="7"/>
        <v>Robinets thermostatiques : Réduire la plage de fonctionnement</v>
      </c>
      <c r="T75" s="508">
        <f>SYNTHESE!AB89</f>
        <v>0</v>
      </c>
      <c r="U75" s="507" t="str">
        <f t="shared" si="8"/>
        <v>Robinets thermostatiques : Réduire la plage de fonctionnement</v>
      </c>
    </row>
    <row r="76" spans="2:21" x14ac:dyDescent="0.35">
      <c r="B76" s="594">
        <f>SYNTHESE!S90</f>
        <v>0</v>
      </c>
      <c r="C76" s="507" t="str">
        <f>SYNTHESE!C90</f>
        <v/>
      </c>
      <c r="D76" s="508">
        <f>SYNTHESE!T90</f>
        <v>0</v>
      </c>
      <c r="E76" s="507" t="str">
        <f t="shared" ref="E76:E139" si="9">C76</f>
        <v/>
      </c>
      <c r="F76" s="508">
        <f>SYNTHESE!U90</f>
        <v>0</v>
      </c>
      <c r="G76" s="507" t="str">
        <f t="shared" ref="G76:G139" si="10">C76</f>
        <v/>
      </c>
      <c r="H76" s="508">
        <f>SYNTHESE!V90</f>
        <v>0</v>
      </c>
      <c r="I76" s="507" t="str">
        <f t="shared" ref="I76:I139" si="11">C76</f>
        <v/>
      </c>
      <c r="J76" s="508">
        <f>SYNTHESE!W90</f>
        <v>0</v>
      </c>
      <c r="K76" s="507" t="str">
        <f t="shared" ref="K76:K139" si="12">C76</f>
        <v/>
      </c>
      <c r="L76" s="508">
        <f>SYNTHESE!X90</f>
        <v>0</v>
      </c>
      <c r="M76" s="507" t="str">
        <f t="shared" ref="M76:M139" si="13">C76</f>
        <v/>
      </c>
      <c r="N76" s="508">
        <f>SYNTHESE!Y90</f>
        <v>0</v>
      </c>
      <c r="O76" s="507" t="str">
        <f t="shared" ref="O76:O139" si="14">C76</f>
        <v/>
      </c>
      <c r="P76" s="508">
        <f>SYNTHESE!Z90</f>
        <v>0</v>
      </c>
      <c r="Q76" s="507" t="str">
        <f t="shared" ref="Q76:Q139" si="15">C76</f>
        <v/>
      </c>
      <c r="R76" s="508">
        <f>SYNTHESE!AA90</f>
        <v>0</v>
      </c>
      <c r="S76" s="507" t="str">
        <f t="shared" ref="S76:S139" si="16">C76</f>
        <v/>
      </c>
      <c r="T76" s="508">
        <f>SYNTHESE!AB90</f>
        <v>0</v>
      </c>
      <c r="U76" s="507" t="str">
        <f t="shared" ref="U76:U139" si="17">C76</f>
        <v/>
      </c>
    </row>
    <row r="77" spans="2:21" x14ac:dyDescent="0.35">
      <c r="B77" s="594">
        <f>SYNTHESE!S91</f>
        <v>0</v>
      </c>
      <c r="C77" s="507" t="str">
        <f>SYNTHESE!C91</f>
        <v/>
      </c>
      <c r="D77" s="508">
        <f>SYNTHESE!T91</f>
        <v>0</v>
      </c>
      <c r="E77" s="507" t="str">
        <f t="shared" si="9"/>
        <v/>
      </c>
      <c r="F77" s="508">
        <f>SYNTHESE!U91</f>
        <v>0</v>
      </c>
      <c r="G77" s="507" t="str">
        <f t="shared" si="10"/>
        <v/>
      </c>
      <c r="H77" s="508">
        <f>SYNTHESE!V91</f>
        <v>0</v>
      </c>
      <c r="I77" s="507" t="str">
        <f t="shared" si="11"/>
        <v/>
      </c>
      <c r="J77" s="508">
        <f>SYNTHESE!W91</f>
        <v>0</v>
      </c>
      <c r="K77" s="507" t="str">
        <f t="shared" si="12"/>
        <v/>
      </c>
      <c r="L77" s="508">
        <f>SYNTHESE!X91</f>
        <v>0</v>
      </c>
      <c r="M77" s="507" t="str">
        <f t="shared" si="13"/>
        <v/>
      </c>
      <c r="N77" s="508">
        <f>SYNTHESE!Y91</f>
        <v>0</v>
      </c>
      <c r="O77" s="507" t="str">
        <f t="shared" si="14"/>
        <v/>
      </c>
      <c r="P77" s="508">
        <f>SYNTHESE!Z91</f>
        <v>0</v>
      </c>
      <c r="Q77" s="507" t="str">
        <f t="shared" si="15"/>
        <v/>
      </c>
      <c r="R77" s="508">
        <f>SYNTHESE!AA91</f>
        <v>0</v>
      </c>
      <c r="S77" s="507" t="str">
        <f t="shared" si="16"/>
        <v/>
      </c>
      <c r="T77" s="508">
        <f>SYNTHESE!AB91</f>
        <v>0</v>
      </c>
      <c r="U77" s="507" t="str">
        <f t="shared" si="17"/>
        <v/>
      </c>
    </row>
    <row r="78" spans="2:21" x14ac:dyDescent="0.35">
      <c r="B78" s="594">
        <f>SYNTHESE!S92</f>
        <v>0</v>
      </c>
      <c r="C78" s="507" t="str">
        <f>SYNTHESE!C92</f>
        <v/>
      </c>
      <c r="D78" s="508">
        <f>SYNTHESE!T92</f>
        <v>0</v>
      </c>
      <c r="E78" s="507" t="str">
        <f t="shared" si="9"/>
        <v/>
      </c>
      <c r="F78" s="508">
        <f>SYNTHESE!U92</f>
        <v>0</v>
      </c>
      <c r="G78" s="507" t="str">
        <f t="shared" si="10"/>
        <v/>
      </c>
      <c r="H78" s="508">
        <f>SYNTHESE!V92</f>
        <v>0</v>
      </c>
      <c r="I78" s="507" t="str">
        <f t="shared" si="11"/>
        <v/>
      </c>
      <c r="J78" s="508">
        <f>SYNTHESE!W92</f>
        <v>0</v>
      </c>
      <c r="K78" s="507" t="str">
        <f t="shared" si="12"/>
        <v/>
      </c>
      <c r="L78" s="508">
        <f>SYNTHESE!X92</f>
        <v>0</v>
      </c>
      <c r="M78" s="507" t="str">
        <f t="shared" si="13"/>
        <v/>
      </c>
      <c r="N78" s="508">
        <f>SYNTHESE!Y92</f>
        <v>0</v>
      </c>
      <c r="O78" s="507" t="str">
        <f t="shared" si="14"/>
        <v/>
      </c>
      <c r="P78" s="508">
        <f>SYNTHESE!Z92</f>
        <v>0</v>
      </c>
      <c r="Q78" s="507" t="str">
        <f t="shared" si="15"/>
        <v/>
      </c>
      <c r="R78" s="508">
        <f>SYNTHESE!AA92</f>
        <v>0</v>
      </c>
      <c r="S78" s="507" t="str">
        <f t="shared" si="16"/>
        <v/>
      </c>
      <c r="T78" s="508">
        <f>SYNTHESE!AB92</f>
        <v>0</v>
      </c>
      <c r="U78" s="507" t="str">
        <f t="shared" si="17"/>
        <v/>
      </c>
    </row>
    <row r="79" spans="2:21" x14ac:dyDescent="0.35">
      <c r="B79" s="594">
        <f>SYNTHESE!S93</f>
        <v>0</v>
      </c>
      <c r="C79" s="507" t="str">
        <f>SYNTHESE!C93</f>
        <v/>
      </c>
      <c r="D79" s="508">
        <f>SYNTHESE!T93</f>
        <v>0</v>
      </c>
      <c r="E79" s="507" t="str">
        <f t="shared" si="9"/>
        <v/>
      </c>
      <c r="F79" s="508">
        <f>SYNTHESE!U93</f>
        <v>0</v>
      </c>
      <c r="G79" s="507" t="str">
        <f t="shared" si="10"/>
        <v/>
      </c>
      <c r="H79" s="508">
        <f>SYNTHESE!V93</f>
        <v>0</v>
      </c>
      <c r="I79" s="507" t="str">
        <f t="shared" si="11"/>
        <v/>
      </c>
      <c r="J79" s="508">
        <f>SYNTHESE!W93</f>
        <v>0</v>
      </c>
      <c r="K79" s="507" t="str">
        <f t="shared" si="12"/>
        <v/>
      </c>
      <c r="L79" s="508">
        <f>SYNTHESE!X93</f>
        <v>0</v>
      </c>
      <c r="M79" s="507" t="str">
        <f t="shared" si="13"/>
        <v/>
      </c>
      <c r="N79" s="508">
        <f>SYNTHESE!Y93</f>
        <v>0</v>
      </c>
      <c r="O79" s="507" t="str">
        <f t="shared" si="14"/>
        <v/>
      </c>
      <c r="P79" s="508">
        <f>SYNTHESE!Z93</f>
        <v>0</v>
      </c>
      <c r="Q79" s="507" t="str">
        <f t="shared" si="15"/>
        <v/>
      </c>
      <c r="R79" s="508">
        <f>SYNTHESE!AA93</f>
        <v>0</v>
      </c>
      <c r="S79" s="507" t="str">
        <f t="shared" si="16"/>
        <v/>
      </c>
      <c r="T79" s="508">
        <f>SYNTHESE!AB93</f>
        <v>0</v>
      </c>
      <c r="U79" s="507" t="str">
        <f t="shared" si="17"/>
        <v/>
      </c>
    </row>
    <row r="80" spans="2:21" x14ac:dyDescent="0.35">
      <c r="B80" s="594">
        <f>SYNTHESE!S94</f>
        <v>0</v>
      </c>
      <c r="C80" s="507" t="str">
        <f>SYNTHESE!C94</f>
        <v/>
      </c>
      <c r="D80" s="508">
        <f>SYNTHESE!T94</f>
        <v>0</v>
      </c>
      <c r="E80" s="507" t="str">
        <f t="shared" si="9"/>
        <v/>
      </c>
      <c r="F80" s="508">
        <f>SYNTHESE!U94</f>
        <v>0</v>
      </c>
      <c r="G80" s="507" t="str">
        <f t="shared" si="10"/>
        <v/>
      </c>
      <c r="H80" s="508">
        <f>SYNTHESE!V94</f>
        <v>0</v>
      </c>
      <c r="I80" s="507" t="str">
        <f t="shared" si="11"/>
        <v/>
      </c>
      <c r="J80" s="508">
        <f>SYNTHESE!W94</f>
        <v>0</v>
      </c>
      <c r="K80" s="507" t="str">
        <f t="shared" si="12"/>
        <v/>
      </c>
      <c r="L80" s="508">
        <f>SYNTHESE!X94</f>
        <v>0</v>
      </c>
      <c r="M80" s="507" t="str">
        <f t="shared" si="13"/>
        <v/>
      </c>
      <c r="N80" s="508">
        <f>SYNTHESE!Y94</f>
        <v>0</v>
      </c>
      <c r="O80" s="507" t="str">
        <f t="shared" si="14"/>
        <v/>
      </c>
      <c r="P80" s="508">
        <f>SYNTHESE!Z94</f>
        <v>0</v>
      </c>
      <c r="Q80" s="507" t="str">
        <f t="shared" si="15"/>
        <v/>
      </c>
      <c r="R80" s="508">
        <f>SYNTHESE!AA94</f>
        <v>0</v>
      </c>
      <c r="S80" s="507" t="str">
        <f t="shared" si="16"/>
        <v/>
      </c>
      <c r="T80" s="508">
        <f>SYNTHESE!AB94</f>
        <v>0</v>
      </c>
      <c r="U80" s="507" t="str">
        <f t="shared" si="17"/>
        <v/>
      </c>
    </row>
    <row r="81" spans="2:21" x14ac:dyDescent="0.35">
      <c r="B81" s="594">
        <f>SYNTHESE!S95</f>
        <v>0</v>
      </c>
      <c r="C81" s="507" t="str">
        <f>SYNTHESE!C95</f>
        <v/>
      </c>
      <c r="D81" s="508">
        <f>SYNTHESE!T95</f>
        <v>0</v>
      </c>
      <c r="E81" s="507" t="str">
        <f t="shared" si="9"/>
        <v/>
      </c>
      <c r="F81" s="508">
        <f>SYNTHESE!U95</f>
        <v>0</v>
      </c>
      <c r="G81" s="507" t="str">
        <f t="shared" si="10"/>
        <v/>
      </c>
      <c r="H81" s="508">
        <f>SYNTHESE!V95</f>
        <v>0</v>
      </c>
      <c r="I81" s="507" t="str">
        <f t="shared" si="11"/>
        <v/>
      </c>
      <c r="J81" s="508">
        <f>SYNTHESE!W95</f>
        <v>0</v>
      </c>
      <c r="K81" s="507" t="str">
        <f t="shared" si="12"/>
        <v/>
      </c>
      <c r="L81" s="508">
        <f>SYNTHESE!X95</f>
        <v>0</v>
      </c>
      <c r="M81" s="507" t="str">
        <f t="shared" si="13"/>
        <v/>
      </c>
      <c r="N81" s="508">
        <f>SYNTHESE!Y95</f>
        <v>0</v>
      </c>
      <c r="O81" s="507" t="str">
        <f t="shared" si="14"/>
        <v/>
      </c>
      <c r="P81" s="508">
        <f>SYNTHESE!Z95</f>
        <v>0</v>
      </c>
      <c r="Q81" s="507" t="str">
        <f t="shared" si="15"/>
        <v/>
      </c>
      <c r="R81" s="508">
        <f>SYNTHESE!AA95</f>
        <v>0</v>
      </c>
      <c r="S81" s="507" t="str">
        <f t="shared" si="16"/>
        <v/>
      </c>
      <c r="T81" s="508">
        <f>SYNTHESE!AB95</f>
        <v>0</v>
      </c>
      <c r="U81" s="507" t="str">
        <f t="shared" si="17"/>
        <v/>
      </c>
    </row>
    <row r="82" spans="2:21" x14ac:dyDescent="0.35">
      <c r="B82" s="594">
        <f>SYNTHESE!S96</f>
        <v>0</v>
      </c>
      <c r="C82" s="507" t="str">
        <f>SYNTHESE!C96</f>
        <v>Isoler échangeur(s) à plaques</v>
      </c>
      <c r="D82" s="508">
        <f>SYNTHESE!T96</f>
        <v>0</v>
      </c>
      <c r="E82" s="507" t="str">
        <f t="shared" si="9"/>
        <v>Isoler échangeur(s) à plaques</v>
      </c>
      <c r="F82" s="508">
        <f>SYNTHESE!U96</f>
        <v>0</v>
      </c>
      <c r="G82" s="507" t="str">
        <f t="shared" si="10"/>
        <v>Isoler échangeur(s) à plaques</v>
      </c>
      <c r="H82" s="508">
        <f>SYNTHESE!V96</f>
        <v>0</v>
      </c>
      <c r="I82" s="507" t="str">
        <f t="shared" si="11"/>
        <v>Isoler échangeur(s) à plaques</v>
      </c>
      <c r="J82" s="508">
        <f>SYNTHESE!W96</f>
        <v>0</v>
      </c>
      <c r="K82" s="507" t="str">
        <f t="shared" si="12"/>
        <v>Isoler échangeur(s) à plaques</v>
      </c>
      <c r="L82" s="508">
        <f>SYNTHESE!X96</f>
        <v>0</v>
      </c>
      <c r="M82" s="507" t="str">
        <f t="shared" si="13"/>
        <v>Isoler échangeur(s) à plaques</v>
      </c>
      <c r="N82" s="508">
        <f>SYNTHESE!Y96</f>
        <v>0</v>
      </c>
      <c r="O82" s="507" t="str">
        <f t="shared" si="14"/>
        <v>Isoler échangeur(s) à plaques</v>
      </c>
      <c r="P82" s="508">
        <f>SYNTHESE!Z96</f>
        <v>0</v>
      </c>
      <c r="Q82" s="507" t="str">
        <f t="shared" si="15"/>
        <v>Isoler échangeur(s) à plaques</v>
      </c>
      <c r="R82" s="508">
        <f>SYNTHESE!AA96</f>
        <v>0</v>
      </c>
      <c r="S82" s="507" t="str">
        <f t="shared" si="16"/>
        <v>Isoler échangeur(s) à plaques</v>
      </c>
      <c r="T82" s="508">
        <f>SYNTHESE!AB96</f>
        <v>0</v>
      </c>
      <c r="U82" s="507" t="str">
        <f t="shared" si="17"/>
        <v>Isoler échangeur(s) à plaques</v>
      </c>
    </row>
    <row r="83" spans="2:21" x14ac:dyDescent="0.35">
      <c r="B83" s="594">
        <f>SYNTHESE!S97</f>
        <v>0</v>
      </c>
      <c r="C83" s="507" t="str">
        <f>SYNTHESE!C97</f>
        <v>Isoler le(s) ballon(s) de stockage</v>
      </c>
      <c r="D83" s="508">
        <f>SYNTHESE!T97</f>
        <v>0</v>
      </c>
      <c r="E83" s="507" t="str">
        <f t="shared" si="9"/>
        <v>Isoler le(s) ballon(s) de stockage</v>
      </c>
      <c r="F83" s="508">
        <f>SYNTHESE!U97</f>
        <v>0</v>
      </c>
      <c r="G83" s="507" t="str">
        <f t="shared" si="10"/>
        <v>Isoler le(s) ballon(s) de stockage</v>
      </c>
      <c r="H83" s="508">
        <f>SYNTHESE!V97</f>
        <v>0</v>
      </c>
      <c r="I83" s="507" t="str">
        <f t="shared" si="11"/>
        <v>Isoler le(s) ballon(s) de stockage</v>
      </c>
      <c r="J83" s="508">
        <f>SYNTHESE!W97</f>
        <v>0</v>
      </c>
      <c r="K83" s="507" t="str">
        <f t="shared" si="12"/>
        <v>Isoler le(s) ballon(s) de stockage</v>
      </c>
      <c r="L83" s="508">
        <f>SYNTHESE!X97</f>
        <v>0</v>
      </c>
      <c r="M83" s="507" t="str">
        <f t="shared" si="13"/>
        <v>Isoler le(s) ballon(s) de stockage</v>
      </c>
      <c r="N83" s="508">
        <f>SYNTHESE!Y97</f>
        <v>0</v>
      </c>
      <c r="O83" s="507" t="str">
        <f t="shared" si="14"/>
        <v>Isoler le(s) ballon(s) de stockage</v>
      </c>
      <c r="P83" s="508">
        <f>SYNTHESE!Z97</f>
        <v>0</v>
      </c>
      <c r="Q83" s="507" t="str">
        <f t="shared" si="15"/>
        <v>Isoler le(s) ballon(s) de stockage</v>
      </c>
      <c r="R83" s="508">
        <f>SYNTHESE!AA97</f>
        <v>0</v>
      </c>
      <c r="S83" s="507" t="str">
        <f t="shared" si="16"/>
        <v>Isoler le(s) ballon(s) de stockage</v>
      </c>
      <c r="T83" s="508">
        <f>SYNTHESE!AB97</f>
        <v>0</v>
      </c>
      <c r="U83" s="507" t="str">
        <f t="shared" si="17"/>
        <v>Isoler le(s) ballon(s) de stockage</v>
      </c>
    </row>
    <row r="84" spans="2:21" x14ac:dyDescent="0.35">
      <c r="B84" s="594">
        <f>SYNTHESE!S98</f>
        <v>0</v>
      </c>
      <c r="C84" s="507" t="str">
        <f>SYNTHESE!C98</f>
        <v/>
      </c>
      <c r="D84" s="508">
        <f>SYNTHESE!T98</f>
        <v>0</v>
      </c>
      <c r="E84" s="507" t="str">
        <f t="shared" si="9"/>
        <v/>
      </c>
      <c r="F84" s="508">
        <f>SYNTHESE!U98</f>
        <v>0</v>
      </c>
      <c r="G84" s="507" t="str">
        <f t="shared" si="10"/>
        <v/>
      </c>
      <c r="H84" s="508">
        <f>SYNTHESE!V98</f>
        <v>0</v>
      </c>
      <c r="I84" s="507" t="str">
        <f t="shared" si="11"/>
        <v/>
      </c>
      <c r="J84" s="508">
        <f>SYNTHESE!W98</f>
        <v>0</v>
      </c>
      <c r="K84" s="507" t="str">
        <f t="shared" si="12"/>
        <v/>
      </c>
      <c r="L84" s="508">
        <f>SYNTHESE!X98</f>
        <v>0</v>
      </c>
      <c r="M84" s="507" t="str">
        <f t="shared" si="13"/>
        <v/>
      </c>
      <c r="N84" s="508">
        <f>SYNTHESE!Y98</f>
        <v>0</v>
      </c>
      <c r="O84" s="507" t="str">
        <f t="shared" si="14"/>
        <v/>
      </c>
      <c r="P84" s="508">
        <f>SYNTHESE!Z98</f>
        <v>0</v>
      </c>
      <c r="Q84" s="507" t="str">
        <f t="shared" si="15"/>
        <v/>
      </c>
      <c r="R84" s="508">
        <f>SYNTHESE!AA98</f>
        <v>0</v>
      </c>
      <c r="S84" s="507" t="str">
        <f t="shared" si="16"/>
        <v/>
      </c>
      <c r="T84" s="508">
        <f>SYNTHESE!AB98</f>
        <v>0</v>
      </c>
      <c r="U84" s="507" t="str">
        <f t="shared" si="17"/>
        <v/>
      </c>
    </row>
    <row r="85" spans="2:21" x14ac:dyDescent="0.35">
      <c r="B85" s="594">
        <f>SYNTHESE!S99</f>
        <v>0</v>
      </c>
      <c r="C85" s="507" t="str">
        <f>SYNTHESE!C99</f>
        <v/>
      </c>
      <c r="D85" s="508">
        <f>SYNTHESE!T99</f>
        <v>0</v>
      </c>
      <c r="E85" s="507" t="str">
        <f t="shared" si="9"/>
        <v/>
      </c>
      <c r="F85" s="508">
        <f>SYNTHESE!U99</f>
        <v>0</v>
      </c>
      <c r="G85" s="507" t="str">
        <f t="shared" si="10"/>
        <v/>
      </c>
      <c r="H85" s="508">
        <f>SYNTHESE!V99</f>
        <v>0</v>
      </c>
      <c r="I85" s="507" t="str">
        <f t="shared" si="11"/>
        <v/>
      </c>
      <c r="J85" s="508">
        <f>SYNTHESE!W99</f>
        <v>0</v>
      </c>
      <c r="K85" s="507" t="str">
        <f t="shared" si="12"/>
        <v/>
      </c>
      <c r="L85" s="508">
        <f>SYNTHESE!X99</f>
        <v>0</v>
      </c>
      <c r="M85" s="507" t="str">
        <f t="shared" si="13"/>
        <v/>
      </c>
      <c r="N85" s="508">
        <f>SYNTHESE!Y99</f>
        <v>0</v>
      </c>
      <c r="O85" s="507" t="str">
        <f t="shared" si="14"/>
        <v/>
      </c>
      <c r="P85" s="508">
        <f>SYNTHESE!Z99</f>
        <v>0</v>
      </c>
      <c r="Q85" s="507" t="str">
        <f t="shared" si="15"/>
        <v/>
      </c>
      <c r="R85" s="508">
        <f>SYNTHESE!AA99</f>
        <v>0</v>
      </c>
      <c r="S85" s="507" t="str">
        <f t="shared" si="16"/>
        <v/>
      </c>
      <c r="T85" s="508">
        <f>SYNTHESE!AB99</f>
        <v>0</v>
      </c>
      <c r="U85" s="507" t="str">
        <f t="shared" si="17"/>
        <v/>
      </c>
    </row>
    <row r="86" spans="2:21" x14ac:dyDescent="0.35">
      <c r="B86" s="594">
        <f>SYNTHESE!S100</f>
        <v>0</v>
      </c>
      <c r="C86" s="507" t="str">
        <f>SYNTHESE!C100</f>
        <v/>
      </c>
      <c r="D86" s="508">
        <f>SYNTHESE!T100</f>
        <v>0</v>
      </c>
      <c r="E86" s="507" t="str">
        <f t="shared" si="9"/>
        <v/>
      </c>
      <c r="F86" s="508">
        <f>SYNTHESE!U100</f>
        <v>0</v>
      </c>
      <c r="G86" s="507" t="str">
        <f t="shared" si="10"/>
        <v/>
      </c>
      <c r="H86" s="508">
        <f>SYNTHESE!V100</f>
        <v>0</v>
      </c>
      <c r="I86" s="507" t="str">
        <f t="shared" si="11"/>
        <v/>
      </c>
      <c r="J86" s="508">
        <f>SYNTHESE!W100</f>
        <v>0</v>
      </c>
      <c r="K86" s="507" t="str">
        <f t="shared" si="12"/>
        <v/>
      </c>
      <c r="L86" s="508">
        <f>SYNTHESE!X100</f>
        <v>0</v>
      </c>
      <c r="M86" s="507" t="str">
        <f t="shared" si="13"/>
        <v/>
      </c>
      <c r="N86" s="508">
        <f>SYNTHESE!Y100</f>
        <v>0</v>
      </c>
      <c r="O86" s="507" t="str">
        <f t="shared" si="14"/>
        <v/>
      </c>
      <c r="P86" s="508">
        <f>SYNTHESE!Z100</f>
        <v>0</v>
      </c>
      <c r="Q86" s="507" t="str">
        <f t="shared" si="15"/>
        <v/>
      </c>
      <c r="R86" s="508">
        <f>SYNTHESE!AA100</f>
        <v>0</v>
      </c>
      <c r="S86" s="507" t="str">
        <f t="shared" si="16"/>
        <v/>
      </c>
      <c r="T86" s="508">
        <f>SYNTHESE!AB100</f>
        <v>0</v>
      </c>
      <c r="U86" s="507" t="str">
        <f t="shared" si="17"/>
        <v/>
      </c>
    </row>
    <row r="87" spans="2:21" x14ac:dyDescent="0.35">
      <c r="B87" s="594">
        <f>SYNTHESE!S101</f>
        <v>0</v>
      </c>
      <c r="C87" s="507" t="str">
        <f>SYNTHESE!C101</f>
        <v/>
      </c>
      <c r="D87" s="508">
        <f>SYNTHESE!T101</f>
        <v>0</v>
      </c>
      <c r="E87" s="507" t="str">
        <f t="shared" si="9"/>
        <v/>
      </c>
      <c r="F87" s="508">
        <f>SYNTHESE!U101</f>
        <v>0</v>
      </c>
      <c r="G87" s="507" t="str">
        <f t="shared" si="10"/>
        <v/>
      </c>
      <c r="H87" s="508">
        <f>SYNTHESE!V101</f>
        <v>0</v>
      </c>
      <c r="I87" s="507" t="str">
        <f t="shared" si="11"/>
        <v/>
      </c>
      <c r="J87" s="508">
        <f>SYNTHESE!W101</f>
        <v>0</v>
      </c>
      <c r="K87" s="507" t="str">
        <f t="shared" si="12"/>
        <v/>
      </c>
      <c r="L87" s="508">
        <f>SYNTHESE!X101</f>
        <v>0</v>
      </c>
      <c r="M87" s="507" t="str">
        <f t="shared" si="13"/>
        <v/>
      </c>
      <c r="N87" s="508">
        <f>SYNTHESE!Y101</f>
        <v>0</v>
      </c>
      <c r="O87" s="507" t="str">
        <f t="shared" si="14"/>
        <v/>
      </c>
      <c r="P87" s="508">
        <f>SYNTHESE!Z101</f>
        <v>0</v>
      </c>
      <c r="Q87" s="507" t="str">
        <f t="shared" si="15"/>
        <v/>
      </c>
      <c r="R87" s="508">
        <f>SYNTHESE!AA101</f>
        <v>0</v>
      </c>
      <c r="S87" s="507" t="str">
        <f t="shared" si="16"/>
        <v/>
      </c>
      <c r="T87" s="508">
        <f>SYNTHESE!AB101</f>
        <v>0</v>
      </c>
      <c r="U87" s="507" t="str">
        <f t="shared" si="17"/>
        <v/>
      </c>
    </row>
    <row r="88" spans="2:21" x14ac:dyDescent="0.35">
      <c r="B88" s="594">
        <f>SYNTHESE!S102</f>
        <v>0</v>
      </c>
      <c r="C88" s="507" t="str">
        <f>SYNTHESE!C102</f>
        <v>Optimiser T consigne départ en fonction T retour bouclage</v>
      </c>
      <c r="D88" s="508">
        <f>SYNTHESE!T102</f>
        <v>0</v>
      </c>
      <c r="E88" s="507" t="str">
        <f t="shared" si="9"/>
        <v>Optimiser T consigne départ en fonction T retour bouclage</v>
      </c>
      <c r="F88" s="508">
        <f>SYNTHESE!U102</f>
        <v>0</v>
      </c>
      <c r="G88" s="507" t="str">
        <f t="shared" si="10"/>
        <v>Optimiser T consigne départ en fonction T retour bouclage</v>
      </c>
      <c r="H88" s="508">
        <f>SYNTHESE!V102</f>
        <v>0</v>
      </c>
      <c r="I88" s="507" t="str">
        <f t="shared" si="11"/>
        <v>Optimiser T consigne départ en fonction T retour bouclage</v>
      </c>
      <c r="J88" s="508">
        <f>SYNTHESE!W102</f>
        <v>0</v>
      </c>
      <c r="K88" s="507" t="str">
        <f t="shared" si="12"/>
        <v>Optimiser T consigne départ en fonction T retour bouclage</v>
      </c>
      <c r="L88" s="508">
        <f>SYNTHESE!X102</f>
        <v>0</v>
      </c>
      <c r="M88" s="507" t="str">
        <f t="shared" si="13"/>
        <v>Optimiser T consigne départ en fonction T retour bouclage</v>
      </c>
      <c r="N88" s="508">
        <f>SYNTHESE!Y102</f>
        <v>0</v>
      </c>
      <c r="O88" s="507" t="str">
        <f t="shared" si="14"/>
        <v>Optimiser T consigne départ en fonction T retour bouclage</v>
      </c>
      <c r="P88" s="508">
        <f>SYNTHESE!Z102</f>
        <v>0</v>
      </c>
      <c r="Q88" s="507" t="str">
        <f t="shared" si="15"/>
        <v>Optimiser T consigne départ en fonction T retour bouclage</v>
      </c>
      <c r="R88" s="508">
        <f>SYNTHESE!AA102</f>
        <v>0</v>
      </c>
      <c r="S88" s="507" t="str">
        <f t="shared" si="16"/>
        <v>Optimiser T consigne départ en fonction T retour bouclage</v>
      </c>
      <c r="T88" s="508">
        <f>SYNTHESE!AB102</f>
        <v>0</v>
      </c>
      <c r="U88" s="507" t="str">
        <f t="shared" si="17"/>
        <v>Optimiser T consigne départ en fonction T retour bouclage</v>
      </c>
    </row>
    <row r="89" spans="2:21" x14ac:dyDescent="0.35">
      <c r="B89" s="594">
        <f>SYNTHESE!S103</f>
        <v>0</v>
      </c>
      <c r="C89" s="507" t="str">
        <f>SYNTHESE!C103</f>
        <v>Isoler 100% des réseaux linéaires en volume non chauffé</v>
      </c>
      <c r="D89" s="508">
        <f>SYNTHESE!T103</f>
        <v>0</v>
      </c>
      <c r="E89" s="507" t="str">
        <f t="shared" si="9"/>
        <v>Isoler 100% des réseaux linéaires en volume non chauffé</v>
      </c>
      <c r="F89" s="508">
        <f>SYNTHESE!U103</f>
        <v>0</v>
      </c>
      <c r="G89" s="507" t="str">
        <f t="shared" si="10"/>
        <v>Isoler 100% des réseaux linéaires en volume non chauffé</v>
      </c>
      <c r="H89" s="508">
        <f>SYNTHESE!V103</f>
        <v>0</v>
      </c>
      <c r="I89" s="507" t="str">
        <f t="shared" si="11"/>
        <v>Isoler 100% des réseaux linéaires en volume non chauffé</v>
      </c>
      <c r="J89" s="508">
        <f>SYNTHESE!W103</f>
        <v>0</v>
      </c>
      <c r="K89" s="507" t="str">
        <f t="shared" si="12"/>
        <v>Isoler 100% des réseaux linéaires en volume non chauffé</v>
      </c>
      <c r="L89" s="508">
        <f>SYNTHESE!X103</f>
        <v>0</v>
      </c>
      <c r="M89" s="507" t="str">
        <f t="shared" si="13"/>
        <v>Isoler 100% des réseaux linéaires en volume non chauffé</v>
      </c>
      <c r="N89" s="508">
        <f>SYNTHESE!Y103</f>
        <v>0</v>
      </c>
      <c r="O89" s="507" t="str">
        <f t="shared" si="14"/>
        <v>Isoler 100% des réseaux linéaires en volume non chauffé</v>
      </c>
      <c r="P89" s="508">
        <f>SYNTHESE!Z103</f>
        <v>0</v>
      </c>
      <c r="Q89" s="507" t="str">
        <f t="shared" si="15"/>
        <v>Isoler 100% des réseaux linéaires en volume non chauffé</v>
      </c>
      <c r="R89" s="508">
        <f>SYNTHESE!AA103</f>
        <v>0</v>
      </c>
      <c r="S89" s="507" t="str">
        <f t="shared" si="16"/>
        <v>Isoler 100% des réseaux linéaires en volume non chauffé</v>
      </c>
      <c r="T89" s="508">
        <f>SYNTHESE!AB103</f>
        <v>0</v>
      </c>
      <c r="U89" s="507" t="str">
        <f t="shared" si="17"/>
        <v>Isoler 100% des réseaux linéaires en volume non chauffé</v>
      </c>
    </row>
    <row r="90" spans="2:21" x14ac:dyDescent="0.35">
      <c r="B90" s="594">
        <f>SYNTHESE!S104</f>
        <v>0</v>
      </c>
      <c r="C90" s="507" t="str">
        <f>SYNTHESE!C104</f>
        <v>Isoler 100% des réseaux linéaires en volume chauffé</v>
      </c>
      <c r="D90" s="508">
        <f>SYNTHESE!T104</f>
        <v>0</v>
      </c>
      <c r="E90" s="507" t="str">
        <f t="shared" si="9"/>
        <v>Isoler 100% des réseaux linéaires en volume chauffé</v>
      </c>
      <c r="F90" s="508">
        <f>SYNTHESE!U104</f>
        <v>0</v>
      </c>
      <c r="G90" s="507" t="str">
        <f t="shared" si="10"/>
        <v>Isoler 100% des réseaux linéaires en volume chauffé</v>
      </c>
      <c r="H90" s="508">
        <f>SYNTHESE!V104</f>
        <v>0</v>
      </c>
      <c r="I90" s="507" t="str">
        <f t="shared" si="11"/>
        <v>Isoler 100% des réseaux linéaires en volume chauffé</v>
      </c>
      <c r="J90" s="508">
        <f>SYNTHESE!W104</f>
        <v>0</v>
      </c>
      <c r="K90" s="507" t="str">
        <f t="shared" si="12"/>
        <v>Isoler 100% des réseaux linéaires en volume chauffé</v>
      </c>
      <c r="L90" s="508">
        <f>SYNTHESE!X104</f>
        <v>0</v>
      </c>
      <c r="M90" s="507" t="str">
        <f t="shared" si="13"/>
        <v>Isoler 100% des réseaux linéaires en volume chauffé</v>
      </c>
      <c r="N90" s="508">
        <f>SYNTHESE!Y104</f>
        <v>0</v>
      </c>
      <c r="O90" s="507" t="str">
        <f t="shared" si="14"/>
        <v>Isoler 100% des réseaux linéaires en volume chauffé</v>
      </c>
      <c r="P90" s="508">
        <f>SYNTHESE!Z104</f>
        <v>0</v>
      </c>
      <c r="Q90" s="507" t="str">
        <f t="shared" si="15"/>
        <v>Isoler 100% des réseaux linéaires en volume chauffé</v>
      </c>
      <c r="R90" s="508">
        <f>SYNTHESE!AA104</f>
        <v>0</v>
      </c>
      <c r="S90" s="507" t="str">
        <f t="shared" si="16"/>
        <v>Isoler 100% des réseaux linéaires en volume chauffé</v>
      </c>
      <c r="T90" s="508">
        <f>SYNTHESE!AB104</f>
        <v>0</v>
      </c>
      <c r="U90" s="507" t="str">
        <f t="shared" si="17"/>
        <v>Isoler 100% des réseaux linéaires en volume chauffé</v>
      </c>
    </row>
    <row r="91" spans="2:21" x14ac:dyDescent="0.35">
      <c r="B91" s="594">
        <f>SYNTHESE!S105</f>
        <v>0</v>
      </c>
      <c r="C91" s="507" t="str">
        <f>SYNTHESE!C105</f>
        <v>Isoler 100% des points singuliers en volume non chauffé</v>
      </c>
      <c r="D91" s="508">
        <f>SYNTHESE!T105</f>
        <v>0</v>
      </c>
      <c r="E91" s="507" t="str">
        <f t="shared" si="9"/>
        <v>Isoler 100% des points singuliers en volume non chauffé</v>
      </c>
      <c r="F91" s="508">
        <f>SYNTHESE!U105</f>
        <v>0</v>
      </c>
      <c r="G91" s="507" t="str">
        <f t="shared" si="10"/>
        <v>Isoler 100% des points singuliers en volume non chauffé</v>
      </c>
      <c r="H91" s="508">
        <f>SYNTHESE!V105</f>
        <v>0</v>
      </c>
      <c r="I91" s="507" t="str">
        <f t="shared" si="11"/>
        <v>Isoler 100% des points singuliers en volume non chauffé</v>
      </c>
      <c r="J91" s="508">
        <f>SYNTHESE!W105</f>
        <v>0</v>
      </c>
      <c r="K91" s="507" t="str">
        <f t="shared" si="12"/>
        <v>Isoler 100% des points singuliers en volume non chauffé</v>
      </c>
      <c r="L91" s="508">
        <f>SYNTHESE!X105</f>
        <v>0</v>
      </c>
      <c r="M91" s="507" t="str">
        <f t="shared" si="13"/>
        <v>Isoler 100% des points singuliers en volume non chauffé</v>
      </c>
      <c r="N91" s="508">
        <f>SYNTHESE!Y105</f>
        <v>0</v>
      </c>
      <c r="O91" s="507" t="str">
        <f t="shared" si="14"/>
        <v>Isoler 100% des points singuliers en volume non chauffé</v>
      </c>
      <c r="P91" s="508">
        <f>SYNTHESE!Z105</f>
        <v>0</v>
      </c>
      <c r="Q91" s="507" t="str">
        <f t="shared" si="15"/>
        <v>Isoler 100% des points singuliers en volume non chauffé</v>
      </c>
      <c r="R91" s="508">
        <f>SYNTHESE!AA105</f>
        <v>0</v>
      </c>
      <c r="S91" s="507" t="str">
        <f t="shared" si="16"/>
        <v>Isoler 100% des points singuliers en volume non chauffé</v>
      </c>
      <c r="T91" s="508">
        <f>SYNTHESE!AB105</f>
        <v>0</v>
      </c>
      <c r="U91" s="507" t="str">
        <f t="shared" si="17"/>
        <v>Isoler 100% des points singuliers en volume non chauffé</v>
      </c>
    </row>
    <row r="92" spans="2:21" x14ac:dyDescent="0.35">
      <c r="B92" s="594">
        <f>SYNTHESE!S106</f>
        <v>0</v>
      </c>
      <c r="C92" s="507" t="str">
        <f>SYNTHESE!C106</f>
        <v>Isoler 100% des points singuliers en volume chauffé</v>
      </c>
      <c r="D92" s="508">
        <f>SYNTHESE!T106</f>
        <v>0</v>
      </c>
      <c r="E92" s="507" t="str">
        <f t="shared" si="9"/>
        <v>Isoler 100% des points singuliers en volume chauffé</v>
      </c>
      <c r="F92" s="508">
        <f>SYNTHESE!U106</f>
        <v>0</v>
      </c>
      <c r="G92" s="507" t="str">
        <f t="shared" si="10"/>
        <v>Isoler 100% des points singuliers en volume chauffé</v>
      </c>
      <c r="H92" s="508">
        <f>SYNTHESE!V106</f>
        <v>0</v>
      </c>
      <c r="I92" s="507" t="str">
        <f t="shared" si="11"/>
        <v>Isoler 100% des points singuliers en volume chauffé</v>
      </c>
      <c r="J92" s="508">
        <f>SYNTHESE!W106</f>
        <v>0</v>
      </c>
      <c r="K92" s="507" t="str">
        <f t="shared" si="12"/>
        <v>Isoler 100% des points singuliers en volume chauffé</v>
      </c>
      <c r="L92" s="508">
        <f>SYNTHESE!X106</f>
        <v>0</v>
      </c>
      <c r="M92" s="507" t="str">
        <f t="shared" si="13"/>
        <v>Isoler 100% des points singuliers en volume chauffé</v>
      </c>
      <c r="N92" s="508">
        <f>SYNTHESE!Y106</f>
        <v>0</v>
      </c>
      <c r="O92" s="507" t="str">
        <f t="shared" si="14"/>
        <v>Isoler 100% des points singuliers en volume chauffé</v>
      </c>
      <c r="P92" s="508">
        <f>SYNTHESE!Z106</f>
        <v>0</v>
      </c>
      <c r="Q92" s="507" t="str">
        <f t="shared" si="15"/>
        <v>Isoler 100% des points singuliers en volume chauffé</v>
      </c>
      <c r="R92" s="508">
        <f>SYNTHESE!AA106</f>
        <v>0</v>
      </c>
      <c r="S92" s="507" t="str">
        <f t="shared" si="16"/>
        <v>Isoler 100% des points singuliers en volume chauffé</v>
      </c>
      <c r="T92" s="508">
        <f>SYNTHESE!AB106</f>
        <v>0</v>
      </c>
      <c r="U92" s="507" t="str">
        <f t="shared" si="17"/>
        <v>Isoler 100% des points singuliers en volume chauffé</v>
      </c>
    </row>
    <row r="93" spans="2:21" x14ac:dyDescent="0.35">
      <c r="B93" s="594">
        <f>SYNTHESE!S110</f>
        <v>0</v>
      </c>
      <c r="C93" s="507" t="str">
        <f>SYNTHESE!C110</f>
        <v/>
      </c>
      <c r="D93" s="508">
        <f>SYNTHESE!T110</f>
        <v>0</v>
      </c>
      <c r="E93" s="507" t="str">
        <f t="shared" si="9"/>
        <v/>
      </c>
      <c r="F93" s="508">
        <f>SYNTHESE!U110</f>
        <v>0</v>
      </c>
      <c r="G93" s="507" t="str">
        <f t="shared" si="10"/>
        <v/>
      </c>
      <c r="H93" s="508">
        <f>SYNTHESE!V110</f>
        <v>0</v>
      </c>
      <c r="I93" s="507" t="str">
        <f t="shared" si="11"/>
        <v/>
      </c>
      <c r="J93" s="508">
        <f>SYNTHESE!W110</f>
        <v>0</v>
      </c>
      <c r="K93" s="507" t="str">
        <f t="shared" si="12"/>
        <v/>
      </c>
      <c r="L93" s="508">
        <f>SYNTHESE!X110</f>
        <v>0</v>
      </c>
      <c r="M93" s="507" t="str">
        <f t="shared" si="13"/>
        <v/>
      </c>
      <c r="N93" s="508">
        <f>SYNTHESE!Y110</f>
        <v>0</v>
      </c>
      <c r="O93" s="507" t="str">
        <f t="shared" si="14"/>
        <v/>
      </c>
      <c r="P93" s="508">
        <f>SYNTHESE!Z110</f>
        <v>0</v>
      </c>
      <c r="Q93" s="507" t="str">
        <f t="shared" si="15"/>
        <v/>
      </c>
      <c r="R93" s="508">
        <f>SYNTHESE!AA110</f>
        <v>0</v>
      </c>
      <c r="S93" s="507" t="str">
        <f t="shared" si="16"/>
        <v/>
      </c>
      <c r="T93" s="508">
        <f>SYNTHESE!AB110</f>
        <v>0</v>
      </c>
      <c r="U93" s="507" t="str">
        <f t="shared" si="17"/>
        <v/>
      </c>
    </row>
    <row r="94" spans="2:21" x14ac:dyDescent="0.35">
      <c r="B94" s="594">
        <f>SYNTHESE!S111</f>
        <v>0</v>
      </c>
      <c r="C94" s="507" t="str">
        <f>SYNTHESE!C111</f>
        <v/>
      </c>
      <c r="D94" s="508">
        <f>SYNTHESE!T111</f>
        <v>0</v>
      </c>
      <c r="E94" s="507" t="str">
        <f t="shared" si="9"/>
        <v/>
      </c>
      <c r="F94" s="508">
        <f>SYNTHESE!U111</f>
        <v>0</v>
      </c>
      <c r="G94" s="507" t="str">
        <f t="shared" si="10"/>
        <v/>
      </c>
      <c r="H94" s="508">
        <f>SYNTHESE!V111</f>
        <v>0</v>
      </c>
      <c r="I94" s="507" t="str">
        <f t="shared" si="11"/>
        <v/>
      </c>
      <c r="J94" s="508">
        <f>SYNTHESE!W111</f>
        <v>0</v>
      </c>
      <c r="K94" s="507" t="str">
        <f t="shared" si="12"/>
        <v/>
      </c>
      <c r="L94" s="508">
        <f>SYNTHESE!X111</f>
        <v>0</v>
      </c>
      <c r="M94" s="507" t="str">
        <f t="shared" si="13"/>
        <v/>
      </c>
      <c r="N94" s="508">
        <f>SYNTHESE!Y111</f>
        <v>0</v>
      </c>
      <c r="O94" s="507" t="str">
        <f t="shared" si="14"/>
        <v/>
      </c>
      <c r="P94" s="508">
        <f>SYNTHESE!Z111</f>
        <v>0</v>
      </c>
      <c r="Q94" s="507" t="str">
        <f t="shared" si="15"/>
        <v/>
      </c>
      <c r="R94" s="508">
        <f>SYNTHESE!AA111</f>
        <v>0</v>
      </c>
      <c r="S94" s="507" t="str">
        <f t="shared" si="16"/>
        <v/>
      </c>
      <c r="T94" s="508">
        <f>SYNTHESE!AB111</f>
        <v>0</v>
      </c>
      <c r="U94" s="507" t="str">
        <f t="shared" si="17"/>
        <v/>
      </c>
    </row>
    <row r="95" spans="2:21" x14ac:dyDescent="0.35">
      <c r="B95" s="594">
        <f>SYNTHESE!S112</f>
        <v>0</v>
      </c>
      <c r="C95" s="507" t="str">
        <f>SYNTHESE!C112</f>
        <v/>
      </c>
      <c r="D95" s="508">
        <f>SYNTHESE!T112</f>
        <v>0</v>
      </c>
      <c r="E95" s="507" t="str">
        <f t="shared" si="9"/>
        <v/>
      </c>
      <c r="F95" s="508">
        <f>SYNTHESE!U112</f>
        <v>0</v>
      </c>
      <c r="G95" s="507" t="str">
        <f t="shared" si="10"/>
        <v/>
      </c>
      <c r="H95" s="508">
        <f>SYNTHESE!V112</f>
        <v>0</v>
      </c>
      <c r="I95" s="507" t="str">
        <f t="shared" si="11"/>
        <v/>
      </c>
      <c r="J95" s="508">
        <f>SYNTHESE!W112</f>
        <v>0</v>
      </c>
      <c r="K95" s="507" t="str">
        <f t="shared" si="12"/>
        <v/>
      </c>
      <c r="L95" s="508">
        <f>SYNTHESE!X112</f>
        <v>0</v>
      </c>
      <c r="M95" s="507" t="str">
        <f t="shared" si="13"/>
        <v/>
      </c>
      <c r="N95" s="508">
        <f>SYNTHESE!Y112</f>
        <v>0</v>
      </c>
      <c r="O95" s="507" t="str">
        <f t="shared" si="14"/>
        <v/>
      </c>
      <c r="P95" s="508">
        <f>SYNTHESE!Z112</f>
        <v>0</v>
      </c>
      <c r="Q95" s="507" t="str">
        <f t="shared" si="15"/>
        <v/>
      </c>
      <c r="R95" s="508">
        <f>SYNTHESE!AA112</f>
        <v>0</v>
      </c>
      <c r="S95" s="507" t="str">
        <f t="shared" si="16"/>
        <v/>
      </c>
      <c r="T95" s="508">
        <f>SYNTHESE!AB112</f>
        <v>0</v>
      </c>
      <c r="U95" s="507" t="str">
        <f t="shared" si="17"/>
        <v/>
      </c>
    </row>
    <row r="96" spans="2:21" x14ac:dyDescent="0.35">
      <c r="B96" s="594">
        <f>SYNTHESE!S113</f>
        <v>0</v>
      </c>
      <c r="C96" s="507" t="str">
        <f>SYNTHESE!C113</f>
        <v/>
      </c>
      <c r="D96" s="508">
        <f>SYNTHESE!T113</f>
        <v>0</v>
      </c>
      <c r="E96" s="507" t="str">
        <f t="shared" si="9"/>
        <v/>
      </c>
      <c r="F96" s="508">
        <f>SYNTHESE!U113</f>
        <v>0</v>
      </c>
      <c r="G96" s="507" t="str">
        <f t="shared" si="10"/>
        <v/>
      </c>
      <c r="H96" s="508">
        <f>SYNTHESE!V113</f>
        <v>0</v>
      </c>
      <c r="I96" s="507" t="str">
        <f t="shared" si="11"/>
        <v/>
      </c>
      <c r="J96" s="508">
        <f>SYNTHESE!W113</f>
        <v>0</v>
      </c>
      <c r="K96" s="507" t="str">
        <f t="shared" si="12"/>
        <v/>
      </c>
      <c r="L96" s="508">
        <f>SYNTHESE!X113</f>
        <v>0</v>
      </c>
      <c r="M96" s="507" t="str">
        <f t="shared" si="13"/>
        <v/>
      </c>
      <c r="N96" s="508">
        <f>SYNTHESE!Y113</f>
        <v>0</v>
      </c>
      <c r="O96" s="507" t="str">
        <f t="shared" si="14"/>
        <v/>
      </c>
      <c r="P96" s="508">
        <f>SYNTHESE!Z113</f>
        <v>0</v>
      </c>
      <c r="Q96" s="507" t="str">
        <f t="shared" si="15"/>
        <v/>
      </c>
      <c r="R96" s="508">
        <f>SYNTHESE!AA113</f>
        <v>0</v>
      </c>
      <c r="S96" s="507" t="str">
        <f t="shared" si="16"/>
        <v/>
      </c>
      <c r="T96" s="508">
        <f>SYNTHESE!AB113</f>
        <v>0</v>
      </c>
      <c r="U96" s="507" t="str">
        <f t="shared" si="17"/>
        <v/>
      </c>
    </row>
    <row r="97" spans="2:21" x14ac:dyDescent="0.35">
      <c r="B97" s="594">
        <f>SYNTHESE!S114</f>
        <v>0</v>
      </c>
      <c r="C97" s="507" t="str">
        <f>SYNTHESE!C114</f>
        <v/>
      </c>
      <c r="D97" s="508">
        <f>SYNTHESE!T114</f>
        <v>0</v>
      </c>
      <c r="E97" s="507" t="str">
        <f t="shared" si="9"/>
        <v/>
      </c>
      <c r="F97" s="508">
        <f>SYNTHESE!U114</f>
        <v>0</v>
      </c>
      <c r="G97" s="507" t="str">
        <f t="shared" si="10"/>
        <v/>
      </c>
      <c r="H97" s="508">
        <f>SYNTHESE!V114</f>
        <v>0</v>
      </c>
      <c r="I97" s="507" t="str">
        <f t="shared" si="11"/>
        <v/>
      </c>
      <c r="J97" s="508">
        <f>SYNTHESE!W114</f>
        <v>0</v>
      </c>
      <c r="K97" s="507" t="str">
        <f t="shared" si="12"/>
        <v/>
      </c>
      <c r="L97" s="508">
        <f>SYNTHESE!X114</f>
        <v>0</v>
      </c>
      <c r="M97" s="507" t="str">
        <f t="shared" si="13"/>
        <v/>
      </c>
      <c r="N97" s="508">
        <f>SYNTHESE!Y114</f>
        <v>0</v>
      </c>
      <c r="O97" s="507" t="str">
        <f t="shared" si="14"/>
        <v/>
      </c>
      <c r="P97" s="508">
        <f>SYNTHESE!Z114</f>
        <v>0</v>
      </c>
      <c r="Q97" s="507" t="str">
        <f t="shared" si="15"/>
        <v/>
      </c>
      <c r="R97" s="508">
        <f>SYNTHESE!AA114</f>
        <v>0</v>
      </c>
      <c r="S97" s="507" t="str">
        <f t="shared" si="16"/>
        <v/>
      </c>
      <c r="T97" s="508">
        <f>SYNTHESE!AB114</f>
        <v>0</v>
      </c>
      <c r="U97" s="507" t="str">
        <f t="shared" si="17"/>
        <v/>
      </c>
    </row>
    <row r="98" spans="2:21" x14ac:dyDescent="0.35">
      <c r="B98" s="594">
        <f>SYNTHESE!S115</f>
        <v>0</v>
      </c>
      <c r="C98" s="507" t="str">
        <f>SYNTHESE!C115</f>
        <v xml:space="preserve">Réaliser un zoning des équipements </v>
      </c>
      <c r="D98" s="508">
        <f>SYNTHESE!T115</f>
        <v>0</v>
      </c>
      <c r="E98" s="507" t="str">
        <f t="shared" si="9"/>
        <v xml:space="preserve">Réaliser un zoning des équipements </v>
      </c>
      <c r="F98" s="508">
        <f>SYNTHESE!U115</f>
        <v>0</v>
      </c>
      <c r="G98" s="507" t="str">
        <f t="shared" si="10"/>
        <v xml:space="preserve">Réaliser un zoning des équipements </v>
      </c>
      <c r="H98" s="508">
        <f>SYNTHESE!V115</f>
        <v>0</v>
      </c>
      <c r="I98" s="507" t="str">
        <f t="shared" si="11"/>
        <v xml:space="preserve">Réaliser un zoning des équipements </v>
      </c>
      <c r="J98" s="508">
        <f>SYNTHESE!W115</f>
        <v>0</v>
      </c>
      <c r="K98" s="507" t="str">
        <f t="shared" si="12"/>
        <v xml:space="preserve">Réaliser un zoning des équipements </v>
      </c>
      <c r="L98" s="508">
        <f>SYNTHESE!X115</f>
        <v>0</v>
      </c>
      <c r="M98" s="507" t="str">
        <f t="shared" si="13"/>
        <v xml:space="preserve">Réaliser un zoning des équipements </v>
      </c>
      <c r="N98" s="508">
        <f>SYNTHESE!Y115</f>
        <v>0</v>
      </c>
      <c r="O98" s="507" t="str">
        <f t="shared" si="14"/>
        <v xml:space="preserve">Réaliser un zoning des équipements </v>
      </c>
      <c r="P98" s="508">
        <f>SYNTHESE!Z115</f>
        <v>0</v>
      </c>
      <c r="Q98" s="507" t="str">
        <f t="shared" si="15"/>
        <v xml:space="preserve">Réaliser un zoning des équipements </v>
      </c>
      <c r="R98" s="508">
        <f>SYNTHESE!AA115</f>
        <v>0</v>
      </c>
      <c r="S98" s="507" t="str">
        <f t="shared" si="16"/>
        <v xml:space="preserve">Réaliser un zoning des équipements </v>
      </c>
      <c r="T98" s="508">
        <f>SYNTHESE!AB115</f>
        <v>0</v>
      </c>
      <c r="U98" s="507" t="str">
        <f t="shared" si="17"/>
        <v xml:space="preserve">Réaliser un zoning des équipements </v>
      </c>
    </row>
    <row r="99" spans="2:21" x14ac:dyDescent="0.35">
      <c r="B99" s="594">
        <f>SYNTHESE!S116</f>
        <v>0</v>
      </c>
      <c r="C99" s="507" t="str">
        <f>SYNTHESE!C116</f>
        <v/>
      </c>
      <c r="D99" s="508">
        <f>SYNTHESE!T116</f>
        <v>0</v>
      </c>
      <c r="E99" s="507" t="str">
        <f t="shared" si="9"/>
        <v/>
      </c>
      <c r="F99" s="508">
        <f>SYNTHESE!U116</f>
        <v>0</v>
      </c>
      <c r="G99" s="507" t="str">
        <f t="shared" si="10"/>
        <v/>
      </c>
      <c r="H99" s="508">
        <f>SYNTHESE!V116</f>
        <v>0</v>
      </c>
      <c r="I99" s="507" t="str">
        <f t="shared" si="11"/>
        <v/>
      </c>
      <c r="J99" s="508">
        <f>SYNTHESE!W116</f>
        <v>0</v>
      </c>
      <c r="K99" s="507" t="str">
        <f t="shared" si="12"/>
        <v/>
      </c>
      <c r="L99" s="508">
        <f>SYNTHESE!X116</f>
        <v>0</v>
      </c>
      <c r="M99" s="507" t="str">
        <f t="shared" si="13"/>
        <v/>
      </c>
      <c r="N99" s="508">
        <f>SYNTHESE!Y116</f>
        <v>0</v>
      </c>
      <c r="O99" s="507" t="str">
        <f t="shared" si="14"/>
        <v/>
      </c>
      <c r="P99" s="508">
        <f>SYNTHESE!Z116</f>
        <v>0</v>
      </c>
      <c r="Q99" s="507" t="str">
        <f t="shared" si="15"/>
        <v/>
      </c>
      <c r="R99" s="508">
        <f>SYNTHESE!AA116</f>
        <v>0</v>
      </c>
      <c r="S99" s="507" t="str">
        <f t="shared" si="16"/>
        <v/>
      </c>
      <c r="T99" s="508">
        <f>SYNTHESE!AB116</f>
        <v>0</v>
      </c>
      <c r="U99" s="507" t="str">
        <f t="shared" si="17"/>
        <v/>
      </c>
    </row>
    <row r="100" spans="2:21" x14ac:dyDescent="0.35">
      <c r="B100" s="594">
        <f>SYNTHESE!S117</f>
        <v>0</v>
      </c>
      <c r="C100" s="507" t="str">
        <f>SYNTHESE!C117</f>
        <v/>
      </c>
      <c r="D100" s="508">
        <f>SYNTHESE!T117</f>
        <v>0</v>
      </c>
      <c r="E100" s="507" t="str">
        <f t="shared" si="9"/>
        <v/>
      </c>
      <c r="F100" s="508">
        <f>SYNTHESE!U117</f>
        <v>0</v>
      </c>
      <c r="G100" s="507" t="str">
        <f t="shared" si="10"/>
        <v/>
      </c>
      <c r="H100" s="508">
        <f>SYNTHESE!V117</f>
        <v>0</v>
      </c>
      <c r="I100" s="507" t="str">
        <f t="shared" si="11"/>
        <v/>
      </c>
      <c r="J100" s="508">
        <f>SYNTHESE!W117</f>
        <v>0</v>
      </c>
      <c r="K100" s="507" t="str">
        <f t="shared" si="12"/>
        <v/>
      </c>
      <c r="L100" s="508">
        <f>SYNTHESE!X117</f>
        <v>0</v>
      </c>
      <c r="M100" s="507" t="str">
        <f t="shared" si="13"/>
        <v/>
      </c>
      <c r="N100" s="508">
        <f>SYNTHESE!Y117</f>
        <v>0</v>
      </c>
      <c r="O100" s="507" t="str">
        <f t="shared" si="14"/>
        <v/>
      </c>
      <c r="P100" s="508">
        <f>SYNTHESE!Z117</f>
        <v>0</v>
      </c>
      <c r="Q100" s="507" t="str">
        <f t="shared" si="15"/>
        <v/>
      </c>
      <c r="R100" s="508">
        <f>SYNTHESE!AA117</f>
        <v>0</v>
      </c>
      <c r="S100" s="507" t="str">
        <f t="shared" si="16"/>
        <v/>
      </c>
      <c r="T100" s="508">
        <f>SYNTHESE!AB117</f>
        <v>0</v>
      </c>
      <c r="U100" s="507" t="str">
        <f t="shared" si="17"/>
        <v/>
      </c>
    </row>
    <row r="101" spans="2:21" x14ac:dyDescent="0.35">
      <c r="B101" s="594">
        <f>SYNTHESE!S118</f>
        <v>0</v>
      </c>
      <c r="C101" s="507" t="str">
        <f>SYNTHESE!C118</f>
        <v/>
      </c>
      <c r="D101" s="508">
        <f>SYNTHESE!T118</f>
        <v>0</v>
      </c>
      <c r="E101" s="507" t="str">
        <f t="shared" si="9"/>
        <v/>
      </c>
      <c r="F101" s="508">
        <f>SYNTHESE!U118</f>
        <v>0</v>
      </c>
      <c r="G101" s="507" t="str">
        <f t="shared" si="10"/>
        <v/>
      </c>
      <c r="H101" s="508">
        <f>SYNTHESE!V118</f>
        <v>0</v>
      </c>
      <c r="I101" s="507" t="str">
        <f t="shared" si="11"/>
        <v/>
      </c>
      <c r="J101" s="508">
        <f>SYNTHESE!W118</f>
        <v>0</v>
      </c>
      <c r="K101" s="507" t="str">
        <f t="shared" si="12"/>
        <v/>
      </c>
      <c r="L101" s="508">
        <f>SYNTHESE!X118</f>
        <v>0</v>
      </c>
      <c r="M101" s="507" t="str">
        <f t="shared" si="13"/>
        <v/>
      </c>
      <c r="N101" s="508">
        <f>SYNTHESE!Y118</f>
        <v>0</v>
      </c>
      <c r="O101" s="507" t="str">
        <f t="shared" si="14"/>
        <v/>
      </c>
      <c r="P101" s="508">
        <f>SYNTHESE!Z118</f>
        <v>0</v>
      </c>
      <c r="Q101" s="507" t="str">
        <f t="shared" si="15"/>
        <v/>
      </c>
      <c r="R101" s="508">
        <f>SYNTHESE!AA118</f>
        <v>0</v>
      </c>
      <c r="S101" s="507" t="str">
        <f t="shared" si="16"/>
        <v/>
      </c>
      <c r="T101" s="508">
        <f>SYNTHESE!AB118</f>
        <v>0</v>
      </c>
      <c r="U101" s="507" t="str">
        <f t="shared" si="17"/>
        <v/>
      </c>
    </row>
    <row r="102" spans="2:21" x14ac:dyDescent="0.35">
      <c r="B102" s="594">
        <f>SYNTHESE!S119</f>
        <v>0</v>
      </c>
      <c r="C102" s="507" t="str">
        <f>SYNTHESE!C119</f>
        <v/>
      </c>
      <c r="D102" s="508">
        <f>SYNTHESE!T119</f>
        <v>0</v>
      </c>
      <c r="E102" s="507" t="str">
        <f t="shared" si="9"/>
        <v/>
      </c>
      <c r="F102" s="508">
        <f>SYNTHESE!U119</f>
        <v>0</v>
      </c>
      <c r="G102" s="507" t="str">
        <f t="shared" si="10"/>
        <v/>
      </c>
      <c r="H102" s="508">
        <f>SYNTHESE!V119</f>
        <v>0</v>
      </c>
      <c r="I102" s="507" t="str">
        <f t="shared" si="11"/>
        <v/>
      </c>
      <c r="J102" s="508">
        <f>SYNTHESE!W119</f>
        <v>0</v>
      </c>
      <c r="K102" s="507" t="str">
        <f t="shared" si="12"/>
        <v/>
      </c>
      <c r="L102" s="508">
        <f>SYNTHESE!X119</f>
        <v>0</v>
      </c>
      <c r="M102" s="507" t="str">
        <f t="shared" si="13"/>
        <v/>
      </c>
      <c r="N102" s="508">
        <f>SYNTHESE!Y119</f>
        <v>0</v>
      </c>
      <c r="O102" s="507" t="str">
        <f t="shared" si="14"/>
        <v/>
      </c>
      <c r="P102" s="508">
        <f>SYNTHESE!Z119</f>
        <v>0</v>
      </c>
      <c r="Q102" s="507" t="str">
        <f t="shared" si="15"/>
        <v/>
      </c>
      <c r="R102" s="508">
        <f>SYNTHESE!AA119</f>
        <v>0</v>
      </c>
      <c r="S102" s="507" t="str">
        <f t="shared" si="16"/>
        <v/>
      </c>
      <c r="T102" s="508">
        <f>SYNTHESE!AB119</f>
        <v>0</v>
      </c>
      <c r="U102" s="507" t="str">
        <f t="shared" si="17"/>
        <v/>
      </c>
    </row>
    <row r="103" spans="2:21" x14ac:dyDescent="0.35">
      <c r="B103" s="594">
        <f>SYNTHESE!S120</f>
        <v>0</v>
      </c>
      <c r="C103" s="507" t="str">
        <f>SYNTHESE!C120</f>
        <v/>
      </c>
      <c r="D103" s="508">
        <f>SYNTHESE!T120</f>
        <v>0</v>
      </c>
      <c r="E103" s="507" t="str">
        <f t="shared" si="9"/>
        <v/>
      </c>
      <c r="F103" s="508">
        <f>SYNTHESE!U120</f>
        <v>0</v>
      </c>
      <c r="G103" s="507" t="str">
        <f t="shared" si="10"/>
        <v/>
      </c>
      <c r="H103" s="508">
        <f>SYNTHESE!V120</f>
        <v>0</v>
      </c>
      <c r="I103" s="507" t="str">
        <f t="shared" si="11"/>
        <v/>
      </c>
      <c r="J103" s="508">
        <f>SYNTHESE!W120</f>
        <v>0</v>
      </c>
      <c r="K103" s="507" t="str">
        <f t="shared" si="12"/>
        <v/>
      </c>
      <c r="L103" s="508">
        <f>SYNTHESE!X120</f>
        <v>0</v>
      </c>
      <c r="M103" s="507" t="str">
        <f t="shared" si="13"/>
        <v/>
      </c>
      <c r="N103" s="508">
        <f>SYNTHESE!Y120</f>
        <v>0</v>
      </c>
      <c r="O103" s="507" t="str">
        <f t="shared" si="14"/>
        <v/>
      </c>
      <c r="P103" s="508">
        <f>SYNTHESE!Z120</f>
        <v>0</v>
      </c>
      <c r="Q103" s="507" t="str">
        <f t="shared" si="15"/>
        <v/>
      </c>
      <c r="R103" s="508">
        <f>SYNTHESE!AA120</f>
        <v>0</v>
      </c>
      <c r="S103" s="507" t="str">
        <f t="shared" si="16"/>
        <v/>
      </c>
      <c r="T103" s="508">
        <f>SYNTHESE!AB120</f>
        <v>0</v>
      </c>
      <c r="U103" s="507" t="str">
        <f t="shared" si="17"/>
        <v/>
      </c>
    </row>
    <row r="104" spans="2:21" x14ac:dyDescent="0.35">
      <c r="B104" s="594">
        <f>SYNTHESE!S121</f>
        <v>0</v>
      </c>
      <c r="C104" s="507" t="str">
        <f>SYNTHESE!C121</f>
        <v/>
      </c>
      <c r="D104" s="508">
        <f>SYNTHESE!T121</f>
        <v>0</v>
      </c>
      <c r="E104" s="507" t="str">
        <f t="shared" si="9"/>
        <v/>
      </c>
      <c r="F104" s="508">
        <f>SYNTHESE!U121</f>
        <v>0</v>
      </c>
      <c r="G104" s="507" t="str">
        <f t="shared" si="10"/>
        <v/>
      </c>
      <c r="H104" s="508">
        <f>SYNTHESE!V121</f>
        <v>0</v>
      </c>
      <c r="I104" s="507" t="str">
        <f t="shared" si="11"/>
        <v/>
      </c>
      <c r="J104" s="508">
        <f>SYNTHESE!W121</f>
        <v>0</v>
      </c>
      <c r="K104" s="507" t="str">
        <f t="shared" si="12"/>
        <v/>
      </c>
      <c r="L104" s="508">
        <f>SYNTHESE!X121</f>
        <v>0</v>
      </c>
      <c r="M104" s="507" t="str">
        <f t="shared" si="13"/>
        <v/>
      </c>
      <c r="N104" s="508">
        <f>SYNTHESE!Y121</f>
        <v>0</v>
      </c>
      <c r="O104" s="507" t="str">
        <f t="shared" si="14"/>
        <v/>
      </c>
      <c r="P104" s="508">
        <f>SYNTHESE!Z121</f>
        <v>0</v>
      </c>
      <c r="Q104" s="507" t="str">
        <f t="shared" si="15"/>
        <v/>
      </c>
      <c r="R104" s="508">
        <f>SYNTHESE!AA121</f>
        <v>0</v>
      </c>
      <c r="S104" s="507" t="str">
        <f t="shared" si="16"/>
        <v/>
      </c>
      <c r="T104" s="508">
        <f>SYNTHESE!AB121</f>
        <v>0</v>
      </c>
      <c r="U104" s="507" t="str">
        <f t="shared" si="17"/>
        <v/>
      </c>
    </row>
    <row r="105" spans="2:21" x14ac:dyDescent="0.35">
      <c r="B105" s="594">
        <f>SYNTHESE!S122</f>
        <v>0</v>
      </c>
      <c r="C105" s="507" t="str">
        <f>SYNTHESE!C122</f>
        <v>Optimiser les paramètres de régulation des CTA (T consigne &amp; Heures de fonctionnement)</v>
      </c>
      <c r="D105" s="508">
        <f>SYNTHESE!T122</f>
        <v>0</v>
      </c>
      <c r="E105" s="507" t="str">
        <f t="shared" si="9"/>
        <v>Optimiser les paramètres de régulation des CTA (T consigne &amp; Heures de fonctionnement)</v>
      </c>
      <c r="F105" s="508">
        <f>SYNTHESE!U122</f>
        <v>0</v>
      </c>
      <c r="G105" s="507" t="str">
        <f t="shared" si="10"/>
        <v>Optimiser les paramètres de régulation des CTA (T consigne &amp; Heures de fonctionnement)</v>
      </c>
      <c r="H105" s="508">
        <f>SYNTHESE!V122</f>
        <v>0</v>
      </c>
      <c r="I105" s="507" t="str">
        <f t="shared" si="11"/>
        <v>Optimiser les paramètres de régulation des CTA (T consigne &amp; Heures de fonctionnement)</v>
      </c>
      <c r="J105" s="508">
        <f>SYNTHESE!W122</f>
        <v>0</v>
      </c>
      <c r="K105" s="507" t="str">
        <f t="shared" si="12"/>
        <v>Optimiser les paramètres de régulation des CTA (T consigne &amp; Heures de fonctionnement)</v>
      </c>
      <c r="L105" s="508">
        <f>SYNTHESE!X122</f>
        <v>0</v>
      </c>
      <c r="M105" s="507" t="str">
        <f t="shared" si="13"/>
        <v>Optimiser les paramètres de régulation des CTA (T consigne &amp; Heures de fonctionnement)</v>
      </c>
      <c r="N105" s="508">
        <f>SYNTHESE!Y122</f>
        <v>0</v>
      </c>
      <c r="O105" s="507" t="str">
        <f t="shared" si="14"/>
        <v>Optimiser les paramètres de régulation des CTA (T consigne &amp; Heures de fonctionnement)</v>
      </c>
      <c r="P105" s="508">
        <f>SYNTHESE!Z122</f>
        <v>0</v>
      </c>
      <c r="Q105" s="507" t="str">
        <f t="shared" si="15"/>
        <v>Optimiser les paramètres de régulation des CTA (T consigne &amp; Heures de fonctionnement)</v>
      </c>
      <c r="R105" s="508">
        <f>SYNTHESE!AA122</f>
        <v>0</v>
      </c>
      <c r="S105" s="507" t="str">
        <f t="shared" si="16"/>
        <v>Optimiser les paramètres de régulation des CTA (T consigne &amp; Heures de fonctionnement)</v>
      </c>
      <c r="T105" s="508">
        <f>SYNTHESE!AB122</f>
        <v>0</v>
      </c>
      <c r="U105" s="507" t="str">
        <f t="shared" si="17"/>
        <v>Optimiser les paramètres de régulation des CTA (T consigne &amp; Heures de fonctionnement)</v>
      </c>
    </row>
    <row r="106" spans="2:21" x14ac:dyDescent="0.35">
      <c r="B106" s="594">
        <f>SYNTHESE!S123</f>
        <v>0</v>
      </c>
      <c r="C106" s="507" t="str">
        <f>SYNTHESE!C123</f>
        <v/>
      </c>
      <c r="D106" s="508">
        <f>SYNTHESE!T123</f>
        <v>0</v>
      </c>
      <c r="E106" s="507" t="str">
        <f t="shared" si="9"/>
        <v/>
      </c>
      <c r="F106" s="508">
        <f>SYNTHESE!U123</f>
        <v>0</v>
      </c>
      <c r="G106" s="507" t="str">
        <f t="shared" si="10"/>
        <v/>
      </c>
      <c r="H106" s="508">
        <f>SYNTHESE!V123</f>
        <v>0</v>
      </c>
      <c r="I106" s="507" t="str">
        <f t="shared" si="11"/>
        <v/>
      </c>
      <c r="J106" s="508">
        <f>SYNTHESE!W123</f>
        <v>0</v>
      </c>
      <c r="K106" s="507" t="str">
        <f t="shared" si="12"/>
        <v/>
      </c>
      <c r="L106" s="508">
        <f>SYNTHESE!X123</f>
        <v>0</v>
      </c>
      <c r="M106" s="507" t="str">
        <f t="shared" si="13"/>
        <v/>
      </c>
      <c r="N106" s="508">
        <f>SYNTHESE!Y123</f>
        <v>0</v>
      </c>
      <c r="O106" s="507" t="str">
        <f t="shared" si="14"/>
        <v/>
      </c>
      <c r="P106" s="508">
        <f>SYNTHESE!Z123</f>
        <v>0</v>
      </c>
      <c r="Q106" s="507" t="str">
        <f t="shared" si="15"/>
        <v/>
      </c>
      <c r="R106" s="508">
        <f>SYNTHESE!AA123</f>
        <v>0</v>
      </c>
      <c r="S106" s="507" t="str">
        <f t="shared" si="16"/>
        <v/>
      </c>
      <c r="T106" s="508">
        <f>SYNTHESE!AB123</f>
        <v>0</v>
      </c>
      <c r="U106" s="507" t="str">
        <f t="shared" si="17"/>
        <v/>
      </c>
    </row>
    <row r="107" spans="2:21" x14ac:dyDescent="0.35">
      <c r="B107" s="594">
        <f>SYNTHESE!S124</f>
        <v>0</v>
      </c>
      <c r="C107" s="507" t="str">
        <f>SYNTHESE!C124</f>
        <v/>
      </c>
      <c r="D107" s="508">
        <f>SYNTHESE!T124</f>
        <v>0</v>
      </c>
      <c r="E107" s="507" t="str">
        <f t="shared" si="9"/>
        <v/>
      </c>
      <c r="F107" s="508">
        <f>SYNTHESE!U124</f>
        <v>0</v>
      </c>
      <c r="G107" s="507" t="str">
        <f t="shared" si="10"/>
        <v/>
      </c>
      <c r="H107" s="508">
        <f>SYNTHESE!V124</f>
        <v>0</v>
      </c>
      <c r="I107" s="507" t="str">
        <f t="shared" si="11"/>
        <v/>
      </c>
      <c r="J107" s="508">
        <f>SYNTHESE!W124</f>
        <v>0</v>
      </c>
      <c r="K107" s="507" t="str">
        <f t="shared" si="12"/>
        <v/>
      </c>
      <c r="L107" s="508">
        <f>SYNTHESE!X124</f>
        <v>0</v>
      </c>
      <c r="M107" s="507" t="str">
        <f t="shared" si="13"/>
        <v/>
      </c>
      <c r="N107" s="508">
        <f>SYNTHESE!Y124</f>
        <v>0</v>
      </c>
      <c r="O107" s="507" t="str">
        <f t="shared" si="14"/>
        <v/>
      </c>
      <c r="P107" s="508">
        <f>SYNTHESE!Z124</f>
        <v>0</v>
      </c>
      <c r="Q107" s="507" t="str">
        <f t="shared" si="15"/>
        <v/>
      </c>
      <c r="R107" s="508">
        <f>SYNTHESE!AA124</f>
        <v>0</v>
      </c>
      <c r="S107" s="507" t="str">
        <f t="shared" si="16"/>
        <v/>
      </c>
      <c r="T107" s="508">
        <f>SYNTHESE!AB124</f>
        <v>0</v>
      </c>
      <c r="U107" s="507" t="str">
        <f t="shared" si="17"/>
        <v/>
      </c>
    </row>
    <row r="108" spans="2:21" x14ac:dyDescent="0.35">
      <c r="B108" s="594">
        <f>SYNTHESE!S125</f>
        <v>0</v>
      </c>
      <c r="C108" s="507" t="str">
        <f>SYNTHESE!C125</f>
        <v/>
      </c>
      <c r="D108" s="508">
        <f>SYNTHESE!T125</f>
        <v>0</v>
      </c>
      <c r="E108" s="507" t="str">
        <f t="shared" si="9"/>
        <v/>
      </c>
      <c r="F108" s="508">
        <f>SYNTHESE!U125</f>
        <v>0</v>
      </c>
      <c r="G108" s="507" t="str">
        <f t="shared" si="10"/>
        <v/>
      </c>
      <c r="H108" s="508">
        <f>SYNTHESE!V125</f>
        <v>0</v>
      </c>
      <c r="I108" s="507" t="str">
        <f t="shared" si="11"/>
        <v/>
      </c>
      <c r="J108" s="508">
        <f>SYNTHESE!W125</f>
        <v>0</v>
      </c>
      <c r="K108" s="507" t="str">
        <f t="shared" si="12"/>
        <v/>
      </c>
      <c r="L108" s="508">
        <f>SYNTHESE!X125</f>
        <v>0</v>
      </c>
      <c r="M108" s="507" t="str">
        <f t="shared" si="13"/>
        <v/>
      </c>
      <c r="N108" s="508">
        <f>SYNTHESE!Y125</f>
        <v>0</v>
      </c>
      <c r="O108" s="507" t="str">
        <f t="shared" si="14"/>
        <v/>
      </c>
      <c r="P108" s="508">
        <f>SYNTHESE!Z125</f>
        <v>0</v>
      </c>
      <c r="Q108" s="507" t="str">
        <f t="shared" si="15"/>
        <v/>
      </c>
      <c r="R108" s="508">
        <f>SYNTHESE!AA125</f>
        <v>0</v>
      </c>
      <c r="S108" s="507" t="str">
        <f t="shared" si="16"/>
        <v/>
      </c>
      <c r="T108" s="508">
        <f>SYNTHESE!AB125</f>
        <v>0</v>
      </c>
      <c r="U108" s="507" t="str">
        <f t="shared" si="17"/>
        <v/>
      </c>
    </row>
    <row r="109" spans="2:21" x14ac:dyDescent="0.35">
      <c r="B109" s="594">
        <f>SYNTHESE!S126</f>
        <v>0</v>
      </c>
      <c r="C109" s="507" t="str">
        <f>SYNTHESE!C126</f>
        <v>Arrêter la ventilation en inoccupation dans les pièces non humide</v>
      </c>
      <c r="D109" s="508">
        <f>SYNTHESE!T126</f>
        <v>0</v>
      </c>
      <c r="E109" s="507" t="str">
        <f t="shared" si="9"/>
        <v>Arrêter la ventilation en inoccupation dans les pièces non humide</v>
      </c>
      <c r="F109" s="508">
        <f>SYNTHESE!U126</f>
        <v>0</v>
      </c>
      <c r="G109" s="507" t="str">
        <f t="shared" si="10"/>
        <v>Arrêter la ventilation en inoccupation dans les pièces non humide</v>
      </c>
      <c r="H109" s="508">
        <f>SYNTHESE!V126</f>
        <v>0</v>
      </c>
      <c r="I109" s="507" t="str">
        <f t="shared" si="11"/>
        <v>Arrêter la ventilation en inoccupation dans les pièces non humide</v>
      </c>
      <c r="J109" s="508">
        <f>SYNTHESE!W126</f>
        <v>0</v>
      </c>
      <c r="K109" s="507" t="str">
        <f t="shared" si="12"/>
        <v>Arrêter la ventilation en inoccupation dans les pièces non humide</v>
      </c>
      <c r="L109" s="508">
        <f>SYNTHESE!X126</f>
        <v>0</v>
      </c>
      <c r="M109" s="507" t="str">
        <f t="shared" si="13"/>
        <v>Arrêter la ventilation en inoccupation dans les pièces non humide</v>
      </c>
      <c r="N109" s="508">
        <f>SYNTHESE!Y126</f>
        <v>0</v>
      </c>
      <c r="O109" s="507" t="str">
        <f t="shared" si="14"/>
        <v>Arrêter la ventilation en inoccupation dans les pièces non humide</v>
      </c>
      <c r="P109" s="508">
        <f>SYNTHESE!Z126</f>
        <v>0</v>
      </c>
      <c r="Q109" s="507" t="str">
        <f t="shared" si="15"/>
        <v>Arrêter la ventilation en inoccupation dans les pièces non humide</v>
      </c>
      <c r="R109" s="508">
        <f>SYNTHESE!AA126</f>
        <v>0</v>
      </c>
      <c r="S109" s="507" t="str">
        <f t="shared" si="16"/>
        <v>Arrêter la ventilation en inoccupation dans les pièces non humide</v>
      </c>
      <c r="T109" s="508">
        <f>SYNTHESE!AB126</f>
        <v>0</v>
      </c>
      <c r="U109" s="507" t="str">
        <f t="shared" si="17"/>
        <v>Arrêter la ventilation en inoccupation dans les pièces non humide</v>
      </c>
    </row>
    <row r="110" spans="2:21" x14ac:dyDescent="0.35">
      <c r="B110" s="594">
        <f>SYNTHESE!S127</f>
        <v>0</v>
      </c>
      <c r="C110" s="507" t="str">
        <f>SYNTHESE!C127</f>
        <v/>
      </c>
      <c r="D110" s="508">
        <f>SYNTHESE!T127</f>
        <v>0</v>
      </c>
      <c r="E110" s="507" t="str">
        <f t="shared" si="9"/>
        <v/>
      </c>
      <c r="F110" s="508">
        <f>SYNTHESE!U127</f>
        <v>0</v>
      </c>
      <c r="G110" s="507" t="str">
        <f t="shared" si="10"/>
        <v/>
      </c>
      <c r="H110" s="508">
        <f>SYNTHESE!V127</f>
        <v>0</v>
      </c>
      <c r="I110" s="507" t="str">
        <f t="shared" si="11"/>
        <v/>
      </c>
      <c r="J110" s="508">
        <f>SYNTHESE!W127</f>
        <v>0</v>
      </c>
      <c r="K110" s="507" t="str">
        <f t="shared" si="12"/>
        <v/>
      </c>
      <c r="L110" s="508">
        <f>SYNTHESE!X127</f>
        <v>0</v>
      </c>
      <c r="M110" s="507" t="str">
        <f t="shared" si="13"/>
        <v/>
      </c>
      <c r="N110" s="508">
        <f>SYNTHESE!Y127</f>
        <v>0</v>
      </c>
      <c r="O110" s="507" t="str">
        <f t="shared" si="14"/>
        <v/>
      </c>
      <c r="P110" s="508">
        <f>SYNTHESE!Z127</f>
        <v>0</v>
      </c>
      <c r="Q110" s="507" t="str">
        <f t="shared" si="15"/>
        <v/>
      </c>
      <c r="R110" s="508">
        <f>SYNTHESE!AA127</f>
        <v>0</v>
      </c>
      <c r="S110" s="507" t="str">
        <f t="shared" si="16"/>
        <v/>
      </c>
      <c r="T110" s="508">
        <f>SYNTHESE!AB127</f>
        <v>0</v>
      </c>
      <c r="U110" s="507" t="str">
        <f t="shared" si="17"/>
        <v/>
      </c>
    </row>
    <row r="111" spans="2:21" x14ac:dyDescent="0.35">
      <c r="B111" s="594">
        <f>SYNTHESE!S128</f>
        <v>0</v>
      </c>
      <c r="C111" s="507" t="str">
        <f>SYNTHESE!C128</f>
        <v/>
      </c>
      <c r="D111" s="508">
        <f>SYNTHESE!T128</f>
        <v>0</v>
      </c>
      <c r="E111" s="507" t="str">
        <f t="shared" si="9"/>
        <v/>
      </c>
      <c r="F111" s="508">
        <f>SYNTHESE!U128</f>
        <v>0</v>
      </c>
      <c r="G111" s="507" t="str">
        <f t="shared" si="10"/>
        <v/>
      </c>
      <c r="H111" s="508">
        <f>SYNTHESE!V128</f>
        <v>0</v>
      </c>
      <c r="I111" s="507" t="str">
        <f t="shared" si="11"/>
        <v/>
      </c>
      <c r="J111" s="508">
        <f>SYNTHESE!W128</f>
        <v>0</v>
      </c>
      <c r="K111" s="507" t="str">
        <f t="shared" si="12"/>
        <v/>
      </c>
      <c r="L111" s="508">
        <f>SYNTHESE!X128</f>
        <v>0</v>
      </c>
      <c r="M111" s="507" t="str">
        <f t="shared" si="13"/>
        <v/>
      </c>
      <c r="N111" s="508">
        <f>SYNTHESE!Y128</f>
        <v>0</v>
      </c>
      <c r="O111" s="507" t="str">
        <f t="shared" si="14"/>
        <v/>
      </c>
      <c r="P111" s="508">
        <f>SYNTHESE!Z128</f>
        <v>0</v>
      </c>
      <c r="Q111" s="507" t="str">
        <f t="shared" si="15"/>
        <v/>
      </c>
      <c r="R111" s="508">
        <f>SYNTHESE!AA128</f>
        <v>0</v>
      </c>
      <c r="S111" s="507" t="str">
        <f t="shared" si="16"/>
        <v/>
      </c>
      <c r="T111" s="508">
        <f>SYNTHESE!AB128</f>
        <v>0</v>
      </c>
      <c r="U111" s="507" t="str">
        <f t="shared" si="17"/>
        <v/>
      </c>
    </row>
    <row r="112" spans="2:21" x14ac:dyDescent="0.35">
      <c r="B112" s="594">
        <f>SYNTHESE!S129</f>
        <v>0</v>
      </c>
      <c r="C112" s="507" t="str">
        <f>SYNTHESE!C129</f>
        <v/>
      </c>
      <c r="D112" s="508">
        <f>SYNTHESE!T129</f>
        <v>0</v>
      </c>
      <c r="E112" s="507" t="str">
        <f t="shared" si="9"/>
        <v/>
      </c>
      <c r="F112" s="508">
        <f>SYNTHESE!U129</f>
        <v>0</v>
      </c>
      <c r="G112" s="507" t="str">
        <f t="shared" si="10"/>
        <v/>
      </c>
      <c r="H112" s="508">
        <f>SYNTHESE!V129</f>
        <v>0</v>
      </c>
      <c r="I112" s="507" t="str">
        <f t="shared" si="11"/>
        <v/>
      </c>
      <c r="J112" s="508">
        <f>SYNTHESE!W129</f>
        <v>0</v>
      </c>
      <c r="K112" s="507" t="str">
        <f t="shared" si="12"/>
        <v/>
      </c>
      <c r="L112" s="508">
        <f>SYNTHESE!X129</f>
        <v>0</v>
      </c>
      <c r="M112" s="507" t="str">
        <f t="shared" si="13"/>
        <v/>
      </c>
      <c r="N112" s="508">
        <f>SYNTHESE!Y129</f>
        <v>0</v>
      </c>
      <c r="O112" s="507" t="str">
        <f t="shared" si="14"/>
        <v/>
      </c>
      <c r="P112" s="508">
        <f>SYNTHESE!Z129</f>
        <v>0</v>
      </c>
      <c r="Q112" s="507" t="str">
        <f t="shared" si="15"/>
        <v/>
      </c>
      <c r="R112" s="508">
        <f>SYNTHESE!AA129</f>
        <v>0</v>
      </c>
      <c r="S112" s="507" t="str">
        <f t="shared" si="16"/>
        <v/>
      </c>
      <c r="T112" s="508">
        <f>SYNTHESE!AB129</f>
        <v>0</v>
      </c>
      <c r="U112" s="507" t="str">
        <f t="shared" si="17"/>
        <v/>
      </c>
    </row>
    <row r="113" spans="2:21" x14ac:dyDescent="0.35">
      <c r="B113" s="594">
        <f>SYNTHESE!S130</f>
        <v>0</v>
      </c>
      <c r="C113" s="507" t="str">
        <f>SYNTHESE!C130</f>
        <v/>
      </c>
      <c r="D113" s="508">
        <f>SYNTHESE!T130</f>
        <v>0</v>
      </c>
      <c r="E113" s="507" t="str">
        <f t="shared" si="9"/>
        <v/>
      </c>
      <c r="F113" s="508">
        <f>SYNTHESE!U130</f>
        <v>0</v>
      </c>
      <c r="G113" s="507" t="str">
        <f t="shared" si="10"/>
        <v/>
      </c>
      <c r="H113" s="508">
        <f>SYNTHESE!V130</f>
        <v>0</v>
      </c>
      <c r="I113" s="507" t="str">
        <f t="shared" si="11"/>
        <v/>
      </c>
      <c r="J113" s="508">
        <f>SYNTHESE!W130</f>
        <v>0</v>
      </c>
      <c r="K113" s="507" t="str">
        <f t="shared" si="12"/>
        <v/>
      </c>
      <c r="L113" s="508">
        <f>SYNTHESE!X130</f>
        <v>0</v>
      </c>
      <c r="M113" s="507" t="str">
        <f t="shared" si="13"/>
        <v/>
      </c>
      <c r="N113" s="508">
        <f>SYNTHESE!Y130</f>
        <v>0</v>
      </c>
      <c r="O113" s="507" t="str">
        <f t="shared" si="14"/>
        <v/>
      </c>
      <c r="P113" s="508">
        <f>SYNTHESE!Z130</f>
        <v>0</v>
      </c>
      <c r="Q113" s="507" t="str">
        <f t="shared" si="15"/>
        <v/>
      </c>
      <c r="R113" s="508">
        <f>SYNTHESE!AA130</f>
        <v>0</v>
      </c>
      <c r="S113" s="507" t="str">
        <f t="shared" si="16"/>
        <v/>
      </c>
      <c r="T113" s="508">
        <f>SYNTHESE!AB130</f>
        <v>0</v>
      </c>
      <c r="U113" s="507" t="str">
        <f t="shared" si="17"/>
        <v/>
      </c>
    </row>
    <row r="114" spans="2:21" x14ac:dyDescent="0.35">
      <c r="B114" s="594">
        <f>SYNTHESE!S131</f>
        <v>0</v>
      </c>
      <c r="C114" s="507" t="str">
        <f>SYNTHESE!C131</f>
        <v/>
      </c>
      <c r="D114" s="508">
        <f>SYNTHESE!T131</f>
        <v>0</v>
      </c>
      <c r="E114" s="507" t="str">
        <f t="shared" si="9"/>
        <v/>
      </c>
      <c r="F114" s="508">
        <f>SYNTHESE!U131</f>
        <v>0</v>
      </c>
      <c r="G114" s="507" t="str">
        <f t="shared" si="10"/>
        <v/>
      </c>
      <c r="H114" s="508">
        <f>SYNTHESE!V131</f>
        <v>0</v>
      </c>
      <c r="I114" s="507" t="str">
        <f t="shared" si="11"/>
        <v/>
      </c>
      <c r="J114" s="508">
        <f>SYNTHESE!W131</f>
        <v>0</v>
      </c>
      <c r="K114" s="507" t="str">
        <f t="shared" si="12"/>
        <v/>
      </c>
      <c r="L114" s="508">
        <f>SYNTHESE!X131</f>
        <v>0</v>
      </c>
      <c r="M114" s="507" t="str">
        <f t="shared" si="13"/>
        <v/>
      </c>
      <c r="N114" s="508">
        <f>SYNTHESE!Y131</f>
        <v>0</v>
      </c>
      <c r="O114" s="507" t="str">
        <f t="shared" si="14"/>
        <v/>
      </c>
      <c r="P114" s="508">
        <f>SYNTHESE!Z131</f>
        <v>0</v>
      </c>
      <c r="Q114" s="507" t="str">
        <f t="shared" si="15"/>
        <v/>
      </c>
      <c r="R114" s="508">
        <f>SYNTHESE!AA131</f>
        <v>0</v>
      </c>
      <c r="S114" s="507" t="str">
        <f t="shared" si="16"/>
        <v/>
      </c>
      <c r="T114" s="508">
        <f>SYNTHESE!AB131</f>
        <v>0</v>
      </c>
      <c r="U114" s="507" t="str">
        <f t="shared" si="17"/>
        <v/>
      </c>
    </row>
    <row r="115" spans="2:21" x14ac:dyDescent="0.35">
      <c r="B115" s="594">
        <f>SYNTHESE!S132</f>
        <v>0</v>
      </c>
      <c r="C115" s="507" t="str">
        <f>SYNTHESE!C132</f>
        <v/>
      </c>
      <c r="D115" s="508">
        <f>SYNTHESE!T132</f>
        <v>0</v>
      </c>
      <c r="E115" s="507" t="str">
        <f t="shared" si="9"/>
        <v/>
      </c>
      <c r="F115" s="508">
        <f>SYNTHESE!U132</f>
        <v>0</v>
      </c>
      <c r="G115" s="507" t="str">
        <f t="shared" si="10"/>
        <v/>
      </c>
      <c r="H115" s="508">
        <f>SYNTHESE!V132</f>
        <v>0</v>
      </c>
      <c r="I115" s="507" t="str">
        <f t="shared" si="11"/>
        <v/>
      </c>
      <c r="J115" s="508">
        <f>SYNTHESE!W132</f>
        <v>0</v>
      </c>
      <c r="K115" s="507" t="str">
        <f t="shared" si="12"/>
        <v/>
      </c>
      <c r="L115" s="508">
        <f>SYNTHESE!X132</f>
        <v>0</v>
      </c>
      <c r="M115" s="507" t="str">
        <f t="shared" si="13"/>
        <v/>
      </c>
      <c r="N115" s="508">
        <f>SYNTHESE!Y132</f>
        <v>0</v>
      </c>
      <c r="O115" s="507" t="str">
        <f t="shared" si="14"/>
        <v/>
      </c>
      <c r="P115" s="508">
        <f>SYNTHESE!Z132</f>
        <v>0</v>
      </c>
      <c r="Q115" s="507" t="str">
        <f t="shared" si="15"/>
        <v/>
      </c>
      <c r="R115" s="508">
        <f>SYNTHESE!AA132</f>
        <v>0</v>
      </c>
      <c r="S115" s="507" t="str">
        <f t="shared" si="16"/>
        <v/>
      </c>
      <c r="T115" s="508">
        <f>SYNTHESE!AB132</f>
        <v>0</v>
      </c>
      <c r="U115" s="507" t="str">
        <f t="shared" si="17"/>
        <v/>
      </c>
    </row>
    <row r="116" spans="2:21" x14ac:dyDescent="0.35">
      <c r="B116" s="594">
        <f>SYNTHESE!S134</f>
        <v>0</v>
      </c>
      <c r="C116" s="507" t="str">
        <f>SYNTHESE!C134</f>
        <v>Vérifier l'état de l'isolation des réseaux de fluides frigorigènes (à l'extérieur)</v>
      </c>
      <c r="D116" s="508">
        <f>SYNTHESE!T134</f>
        <v>0</v>
      </c>
      <c r="E116" s="507" t="str">
        <f t="shared" si="9"/>
        <v>Vérifier l'état de l'isolation des réseaux de fluides frigorigènes (à l'extérieur)</v>
      </c>
      <c r="F116" s="508">
        <f>SYNTHESE!U134</f>
        <v>0</v>
      </c>
      <c r="G116" s="507" t="str">
        <f t="shared" si="10"/>
        <v>Vérifier l'état de l'isolation des réseaux de fluides frigorigènes (à l'extérieur)</v>
      </c>
      <c r="H116" s="508">
        <f>SYNTHESE!V134</f>
        <v>0</v>
      </c>
      <c r="I116" s="507" t="str">
        <f t="shared" si="11"/>
        <v>Vérifier l'état de l'isolation des réseaux de fluides frigorigènes (à l'extérieur)</v>
      </c>
      <c r="J116" s="508">
        <f>SYNTHESE!W134</f>
        <v>0</v>
      </c>
      <c r="K116" s="507" t="str">
        <f t="shared" si="12"/>
        <v>Vérifier l'état de l'isolation des réseaux de fluides frigorigènes (à l'extérieur)</v>
      </c>
      <c r="L116" s="508">
        <f>SYNTHESE!X134</f>
        <v>0</v>
      </c>
      <c r="M116" s="507" t="str">
        <f t="shared" si="13"/>
        <v>Vérifier l'état de l'isolation des réseaux de fluides frigorigènes (à l'extérieur)</v>
      </c>
      <c r="N116" s="508">
        <f>SYNTHESE!Y134</f>
        <v>0</v>
      </c>
      <c r="O116" s="507" t="str">
        <f t="shared" si="14"/>
        <v>Vérifier l'état de l'isolation des réseaux de fluides frigorigènes (à l'extérieur)</v>
      </c>
      <c r="P116" s="508">
        <f>SYNTHESE!Z134</f>
        <v>0</v>
      </c>
      <c r="Q116" s="507" t="str">
        <f t="shared" si="15"/>
        <v>Vérifier l'état de l'isolation des réseaux de fluides frigorigènes (à l'extérieur)</v>
      </c>
      <c r="R116" s="508">
        <f>SYNTHESE!AA134</f>
        <v>0</v>
      </c>
      <c r="S116" s="507" t="str">
        <f t="shared" si="16"/>
        <v>Vérifier l'état de l'isolation des réseaux de fluides frigorigènes (à l'extérieur)</v>
      </c>
      <c r="T116" s="508">
        <f>SYNTHESE!AB134</f>
        <v>0</v>
      </c>
      <c r="U116" s="507" t="str">
        <f t="shared" si="17"/>
        <v>Vérifier l'état de l'isolation des réseaux de fluides frigorigènes (à l'extérieur)</v>
      </c>
    </row>
    <row r="117" spans="2:21" x14ac:dyDescent="0.35">
      <c r="B117" s="594">
        <f>SYNTHESE!S135</f>
        <v>0</v>
      </c>
      <c r="C117" s="507" t="str">
        <f>SYNTHESE!C135</f>
        <v>Isoler 100% des réseaux linéaires en volume non chauffé</v>
      </c>
      <c r="D117" s="508">
        <f>SYNTHESE!T135</f>
        <v>0</v>
      </c>
      <c r="E117" s="507" t="str">
        <f t="shared" si="9"/>
        <v>Isoler 100% des réseaux linéaires en volume non chauffé</v>
      </c>
      <c r="F117" s="508">
        <f>SYNTHESE!U135</f>
        <v>0</v>
      </c>
      <c r="G117" s="507" t="str">
        <f t="shared" si="10"/>
        <v>Isoler 100% des réseaux linéaires en volume non chauffé</v>
      </c>
      <c r="H117" s="508">
        <f>SYNTHESE!V135</f>
        <v>0</v>
      </c>
      <c r="I117" s="507" t="str">
        <f t="shared" si="11"/>
        <v>Isoler 100% des réseaux linéaires en volume non chauffé</v>
      </c>
      <c r="J117" s="508">
        <f>SYNTHESE!W135</f>
        <v>0</v>
      </c>
      <c r="K117" s="507" t="str">
        <f t="shared" si="12"/>
        <v>Isoler 100% des réseaux linéaires en volume non chauffé</v>
      </c>
      <c r="L117" s="508">
        <f>SYNTHESE!X135</f>
        <v>0</v>
      </c>
      <c r="M117" s="507" t="str">
        <f t="shared" si="13"/>
        <v>Isoler 100% des réseaux linéaires en volume non chauffé</v>
      </c>
      <c r="N117" s="508">
        <f>SYNTHESE!Y135</f>
        <v>0</v>
      </c>
      <c r="O117" s="507" t="str">
        <f t="shared" si="14"/>
        <v>Isoler 100% des réseaux linéaires en volume non chauffé</v>
      </c>
      <c r="P117" s="508">
        <f>SYNTHESE!Z135</f>
        <v>0</v>
      </c>
      <c r="Q117" s="507" t="str">
        <f t="shared" si="15"/>
        <v>Isoler 100% des réseaux linéaires en volume non chauffé</v>
      </c>
      <c r="R117" s="508">
        <f>SYNTHESE!AA135</f>
        <v>0</v>
      </c>
      <c r="S117" s="507" t="str">
        <f t="shared" si="16"/>
        <v>Isoler 100% des réseaux linéaires en volume non chauffé</v>
      </c>
      <c r="T117" s="508">
        <f>SYNTHESE!AB135</f>
        <v>0</v>
      </c>
      <c r="U117" s="507" t="str">
        <f t="shared" si="17"/>
        <v>Isoler 100% des réseaux linéaires en volume non chauffé</v>
      </c>
    </row>
    <row r="118" spans="2:21" x14ac:dyDescent="0.35">
      <c r="B118" s="594">
        <f>SYNTHESE!S136</f>
        <v>0</v>
      </c>
      <c r="C118" s="507" t="str">
        <f>SYNTHESE!C136</f>
        <v>Isoler 100% des points singuliers en volume non chauffé</v>
      </c>
      <c r="D118" s="508">
        <f>SYNTHESE!T136</f>
        <v>0</v>
      </c>
      <c r="E118" s="507" t="str">
        <f t="shared" si="9"/>
        <v>Isoler 100% des points singuliers en volume non chauffé</v>
      </c>
      <c r="F118" s="508">
        <f>SYNTHESE!U136</f>
        <v>0</v>
      </c>
      <c r="G118" s="507" t="str">
        <f t="shared" si="10"/>
        <v>Isoler 100% des points singuliers en volume non chauffé</v>
      </c>
      <c r="H118" s="508">
        <f>SYNTHESE!V136</f>
        <v>0</v>
      </c>
      <c r="I118" s="507" t="str">
        <f t="shared" si="11"/>
        <v>Isoler 100% des points singuliers en volume non chauffé</v>
      </c>
      <c r="J118" s="508">
        <f>SYNTHESE!W136</f>
        <v>0</v>
      </c>
      <c r="K118" s="507" t="str">
        <f t="shared" si="12"/>
        <v>Isoler 100% des points singuliers en volume non chauffé</v>
      </c>
      <c r="L118" s="508">
        <f>SYNTHESE!X136</f>
        <v>0</v>
      </c>
      <c r="M118" s="507" t="str">
        <f t="shared" si="13"/>
        <v>Isoler 100% des points singuliers en volume non chauffé</v>
      </c>
      <c r="N118" s="508">
        <f>SYNTHESE!Y136</f>
        <v>0</v>
      </c>
      <c r="O118" s="507" t="str">
        <f t="shared" si="14"/>
        <v>Isoler 100% des points singuliers en volume non chauffé</v>
      </c>
      <c r="P118" s="508">
        <f>SYNTHESE!Z136</f>
        <v>0</v>
      </c>
      <c r="Q118" s="507" t="str">
        <f t="shared" si="15"/>
        <v>Isoler 100% des points singuliers en volume non chauffé</v>
      </c>
      <c r="R118" s="508">
        <f>SYNTHESE!AA136</f>
        <v>0</v>
      </c>
      <c r="S118" s="507" t="str">
        <f t="shared" si="16"/>
        <v>Isoler 100% des points singuliers en volume non chauffé</v>
      </c>
      <c r="T118" s="508">
        <f>SYNTHESE!AB136</f>
        <v>0</v>
      </c>
      <c r="U118" s="507" t="str">
        <f t="shared" si="17"/>
        <v>Isoler 100% des points singuliers en volume non chauffé</v>
      </c>
    </row>
    <row r="119" spans="2:21" x14ac:dyDescent="0.35">
      <c r="B119" s="594">
        <f>SYNTHESE!S137</f>
        <v>0</v>
      </c>
      <c r="C119" s="507" t="str">
        <f>SYNTHESE!C137</f>
        <v/>
      </c>
      <c r="D119" s="508">
        <f>SYNTHESE!T137</f>
        <v>0</v>
      </c>
      <c r="E119" s="507" t="str">
        <f t="shared" si="9"/>
        <v/>
      </c>
      <c r="F119" s="508">
        <f>SYNTHESE!U137</f>
        <v>0</v>
      </c>
      <c r="G119" s="507" t="str">
        <f t="shared" si="10"/>
        <v/>
      </c>
      <c r="H119" s="508">
        <f>SYNTHESE!V137</f>
        <v>0</v>
      </c>
      <c r="I119" s="507" t="str">
        <f t="shared" si="11"/>
        <v/>
      </c>
      <c r="J119" s="508">
        <f>SYNTHESE!W137</f>
        <v>0</v>
      </c>
      <c r="K119" s="507" t="str">
        <f t="shared" si="12"/>
        <v/>
      </c>
      <c r="L119" s="508">
        <f>SYNTHESE!X137</f>
        <v>0</v>
      </c>
      <c r="M119" s="507" t="str">
        <f t="shared" si="13"/>
        <v/>
      </c>
      <c r="N119" s="508">
        <f>SYNTHESE!Y137</f>
        <v>0</v>
      </c>
      <c r="O119" s="507" t="str">
        <f t="shared" si="14"/>
        <v/>
      </c>
      <c r="P119" s="508">
        <f>SYNTHESE!Z137</f>
        <v>0</v>
      </c>
      <c r="Q119" s="507" t="str">
        <f t="shared" si="15"/>
        <v/>
      </c>
      <c r="R119" s="508">
        <f>SYNTHESE!AA137</f>
        <v>0</v>
      </c>
      <c r="S119" s="507" t="str">
        <f t="shared" si="16"/>
        <v/>
      </c>
      <c r="T119" s="508">
        <f>SYNTHESE!AB137</f>
        <v>0</v>
      </c>
      <c r="U119" s="507" t="str">
        <f t="shared" si="17"/>
        <v/>
      </c>
    </row>
    <row r="120" spans="2:21" x14ac:dyDescent="0.35">
      <c r="B120" s="594">
        <f>SYNTHESE!S138</f>
        <v>0</v>
      </c>
      <c r="C120" s="507" t="str">
        <f>SYNTHESE!C138</f>
        <v/>
      </c>
      <c r="D120" s="508">
        <f>SYNTHESE!T138</f>
        <v>0</v>
      </c>
      <c r="E120" s="507" t="str">
        <f t="shared" si="9"/>
        <v/>
      </c>
      <c r="F120" s="508">
        <f>SYNTHESE!U138</f>
        <v>0</v>
      </c>
      <c r="G120" s="507" t="str">
        <f t="shared" si="10"/>
        <v/>
      </c>
      <c r="H120" s="508">
        <f>SYNTHESE!V138</f>
        <v>0</v>
      </c>
      <c r="I120" s="507" t="str">
        <f t="shared" si="11"/>
        <v/>
      </c>
      <c r="J120" s="508">
        <f>SYNTHESE!W138</f>
        <v>0</v>
      </c>
      <c r="K120" s="507" t="str">
        <f t="shared" si="12"/>
        <v/>
      </c>
      <c r="L120" s="508">
        <f>SYNTHESE!X138</f>
        <v>0</v>
      </c>
      <c r="M120" s="507" t="str">
        <f t="shared" si="13"/>
        <v/>
      </c>
      <c r="N120" s="508">
        <f>SYNTHESE!Y138</f>
        <v>0</v>
      </c>
      <c r="O120" s="507" t="str">
        <f t="shared" si="14"/>
        <v/>
      </c>
      <c r="P120" s="508">
        <f>SYNTHESE!Z138</f>
        <v>0</v>
      </c>
      <c r="Q120" s="507" t="str">
        <f t="shared" si="15"/>
        <v/>
      </c>
      <c r="R120" s="508">
        <f>SYNTHESE!AA138</f>
        <v>0</v>
      </c>
      <c r="S120" s="507" t="str">
        <f t="shared" si="16"/>
        <v/>
      </c>
      <c r="T120" s="508">
        <f>SYNTHESE!AB138</f>
        <v>0</v>
      </c>
      <c r="U120" s="507" t="str">
        <f t="shared" si="17"/>
        <v/>
      </c>
    </row>
    <row r="121" spans="2:21" x14ac:dyDescent="0.35">
      <c r="B121" s="594">
        <f>SYNTHESE!S139</f>
        <v>0</v>
      </c>
      <c r="C121" s="507" t="str">
        <f>SYNTHESE!C139</f>
        <v/>
      </c>
      <c r="D121" s="508">
        <f>SYNTHESE!T139</f>
        <v>0</v>
      </c>
      <c r="E121" s="507" t="str">
        <f t="shared" si="9"/>
        <v/>
      </c>
      <c r="F121" s="508">
        <f>SYNTHESE!U139</f>
        <v>0</v>
      </c>
      <c r="G121" s="507" t="str">
        <f t="shared" si="10"/>
        <v/>
      </c>
      <c r="H121" s="508">
        <f>SYNTHESE!V139</f>
        <v>0</v>
      </c>
      <c r="I121" s="507" t="str">
        <f t="shared" si="11"/>
        <v/>
      </c>
      <c r="J121" s="508">
        <f>SYNTHESE!W139</f>
        <v>0</v>
      </c>
      <c r="K121" s="507" t="str">
        <f t="shared" si="12"/>
        <v/>
      </c>
      <c r="L121" s="508">
        <f>SYNTHESE!X139</f>
        <v>0</v>
      </c>
      <c r="M121" s="507" t="str">
        <f t="shared" si="13"/>
        <v/>
      </c>
      <c r="N121" s="508">
        <f>SYNTHESE!Y139</f>
        <v>0</v>
      </c>
      <c r="O121" s="507" t="str">
        <f t="shared" si="14"/>
        <v/>
      </c>
      <c r="P121" s="508">
        <f>SYNTHESE!Z139</f>
        <v>0</v>
      </c>
      <c r="Q121" s="507" t="str">
        <f t="shared" si="15"/>
        <v/>
      </c>
      <c r="R121" s="508">
        <f>SYNTHESE!AA139</f>
        <v>0</v>
      </c>
      <c r="S121" s="507" t="str">
        <f t="shared" si="16"/>
        <v/>
      </c>
      <c r="T121" s="508">
        <f>SYNTHESE!AB139</f>
        <v>0</v>
      </c>
      <c r="U121" s="507" t="str">
        <f t="shared" si="17"/>
        <v/>
      </c>
    </row>
    <row r="122" spans="2:21" x14ac:dyDescent="0.35">
      <c r="B122" s="594">
        <f>SYNTHESE!S140</f>
        <v>0</v>
      </c>
      <c r="C122" s="507" t="str">
        <f>SYNTHESE!C140</f>
        <v/>
      </c>
      <c r="D122" s="508">
        <f>SYNTHESE!T140</f>
        <v>0</v>
      </c>
      <c r="E122" s="507" t="str">
        <f t="shared" si="9"/>
        <v/>
      </c>
      <c r="F122" s="508">
        <f>SYNTHESE!U140</f>
        <v>0</v>
      </c>
      <c r="G122" s="507" t="str">
        <f t="shared" si="10"/>
        <v/>
      </c>
      <c r="H122" s="508">
        <f>SYNTHESE!V140</f>
        <v>0</v>
      </c>
      <c r="I122" s="507" t="str">
        <f t="shared" si="11"/>
        <v/>
      </c>
      <c r="J122" s="508">
        <f>SYNTHESE!W140</f>
        <v>0</v>
      </c>
      <c r="K122" s="507" t="str">
        <f t="shared" si="12"/>
        <v/>
      </c>
      <c r="L122" s="508">
        <f>SYNTHESE!X140</f>
        <v>0</v>
      </c>
      <c r="M122" s="507" t="str">
        <f t="shared" si="13"/>
        <v/>
      </c>
      <c r="N122" s="508">
        <f>SYNTHESE!Y140</f>
        <v>0</v>
      </c>
      <c r="O122" s="507" t="str">
        <f t="shared" si="14"/>
        <v/>
      </c>
      <c r="P122" s="508">
        <f>SYNTHESE!Z140</f>
        <v>0</v>
      </c>
      <c r="Q122" s="507" t="str">
        <f t="shared" si="15"/>
        <v/>
      </c>
      <c r="R122" s="508">
        <f>SYNTHESE!AA140</f>
        <v>0</v>
      </c>
      <c r="S122" s="507" t="str">
        <f t="shared" si="16"/>
        <v/>
      </c>
      <c r="T122" s="508">
        <f>SYNTHESE!AB140</f>
        <v>0</v>
      </c>
      <c r="U122" s="507" t="str">
        <f t="shared" si="17"/>
        <v/>
      </c>
    </row>
    <row r="123" spans="2:21" x14ac:dyDescent="0.35">
      <c r="B123" s="594">
        <f>SYNTHESE!S141</f>
        <v>0</v>
      </c>
      <c r="C123" s="507" t="str">
        <f>SYNTHESE!C141</f>
        <v/>
      </c>
      <c r="D123" s="508">
        <f>SYNTHESE!T141</f>
        <v>0</v>
      </c>
      <c r="E123" s="507" t="str">
        <f t="shared" si="9"/>
        <v/>
      </c>
      <c r="F123" s="508">
        <f>SYNTHESE!U141</f>
        <v>0</v>
      </c>
      <c r="G123" s="507" t="str">
        <f t="shared" si="10"/>
        <v/>
      </c>
      <c r="H123" s="508">
        <f>SYNTHESE!V141</f>
        <v>0</v>
      </c>
      <c r="I123" s="507" t="str">
        <f t="shared" si="11"/>
        <v/>
      </c>
      <c r="J123" s="508">
        <f>SYNTHESE!W141</f>
        <v>0</v>
      </c>
      <c r="K123" s="507" t="str">
        <f t="shared" si="12"/>
        <v/>
      </c>
      <c r="L123" s="508">
        <f>SYNTHESE!X141</f>
        <v>0</v>
      </c>
      <c r="M123" s="507" t="str">
        <f t="shared" si="13"/>
        <v/>
      </c>
      <c r="N123" s="508">
        <f>SYNTHESE!Y141</f>
        <v>0</v>
      </c>
      <c r="O123" s="507" t="str">
        <f t="shared" si="14"/>
        <v/>
      </c>
      <c r="P123" s="508">
        <f>SYNTHESE!Z141</f>
        <v>0</v>
      </c>
      <c r="Q123" s="507" t="str">
        <f t="shared" si="15"/>
        <v/>
      </c>
      <c r="R123" s="508">
        <f>SYNTHESE!AA141</f>
        <v>0</v>
      </c>
      <c r="S123" s="507" t="str">
        <f t="shared" si="16"/>
        <v/>
      </c>
      <c r="T123" s="508">
        <f>SYNTHESE!AB141</f>
        <v>0</v>
      </c>
      <c r="U123" s="507" t="str">
        <f t="shared" si="17"/>
        <v/>
      </c>
    </row>
    <row r="124" spans="2:21" x14ac:dyDescent="0.35">
      <c r="B124" s="594">
        <f>SYNTHESE!S142</f>
        <v>0</v>
      </c>
      <c r="C124" s="507" t="str">
        <f>SYNTHESE!C142</f>
        <v/>
      </c>
      <c r="D124" s="508">
        <f>SYNTHESE!T142</f>
        <v>0</v>
      </c>
      <c r="E124" s="507" t="str">
        <f t="shared" si="9"/>
        <v/>
      </c>
      <c r="F124" s="508">
        <f>SYNTHESE!U142</f>
        <v>0</v>
      </c>
      <c r="G124" s="507" t="str">
        <f t="shared" si="10"/>
        <v/>
      </c>
      <c r="H124" s="508">
        <f>SYNTHESE!V142</f>
        <v>0</v>
      </c>
      <c r="I124" s="507" t="str">
        <f t="shared" si="11"/>
        <v/>
      </c>
      <c r="J124" s="508">
        <f>SYNTHESE!W142</f>
        <v>0</v>
      </c>
      <c r="K124" s="507" t="str">
        <f t="shared" si="12"/>
        <v/>
      </c>
      <c r="L124" s="508">
        <f>SYNTHESE!X142</f>
        <v>0</v>
      </c>
      <c r="M124" s="507" t="str">
        <f t="shared" si="13"/>
        <v/>
      </c>
      <c r="N124" s="508">
        <f>SYNTHESE!Y142</f>
        <v>0</v>
      </c>
      <c r="O124" s="507" t="str">
        <f t="shared" si="14"/>
        <v/>
      </c>
      <c r="P124" s="508">
        <f>SYNTHESE!Z142</f>
        <v>0</v>
      </c>
      <c r="Q124" s="507" t="str">
        <f t="shared" si="15"/>
        <v/>
      </c>
      <c r="R124" s="508">
        <f>SYNTHESE!AA142</f>
        <v>0</v>
      </c>
      <c r="S124" s="507" t="str">
        <f t="shared" si="16"/>
        <v/>
      </c>
      <c r="T124" s="508">
        <f>SYNTHESE!AB142</f>
        <v>0</v>
      </c>
      <c r="U124" s="507" t="str">
        <f t="shared" si="17"/>
        <v/>
      </c>
    </row>
    <row r="125" spans="2:21" x14ac:dyDescent="0.35">
      <c r="B125" s="594">
        <f>SYNTHESE!S143</f>
        <v>0</v>
      </c>
      <c r="C125" s="507" t="str">
        <f>SYNTHESE!C143</f>
        <v/>
      </c>
      <c r="D125" s="508">
        <f>SYNTHESE!T143</f>
        <v>0</v>
      </c>
      <c r="E125" s="507" t="str">
        <f t="shared" si="9"/>
        <v/>
      </c>
      <c r="F125" s="508">
        <f>SYNTHESE!U143</f>
        <v>0</v>
      </c>
      <c r="G125" s="507" t="str">
        <f t="shared" si="10"/>
        <v/>
      </c>
      <c r="H125" s="508">
        <f>SYNTHESE!V143</f>
        <v>0</v>
      </c>
      <c r="I125" s="507" t="str">
        <f t="shared" si="11"/>
        <v/>
      </c>
      <c r="J125" s="508">
        <f>SYNTHESE!W143</f>
        <v>0</v>
      </c>
      <c r="K125" s="507" t="str">
        <f t="shared" si="12"/>
        <v/>
      </c>
      <c r="L125" s="508">
        <f>SYNTHESE!X143</f>
        <v>0</v>
      </c>
      <c r="M125" s="507" t="str">
        <f t="shared" si="13"/>
        <v/>
      </c>
      <c r="N125" s="508">
        <f>SYNTHESE!Y143</f>
        <v>0</v>
      </c>
      <c r="O125" s="507" t="str">
        <f t="shared" si="14"/>
        <v/>
      </c>
      <c r="P125" s="508">
        <f>SYNTHESE!Z143</f>
        <v>0</v>
      </c>
      <c r="Q125" s="507" t="str">
        <f t="shared" si="15"/>
        <v/>
      </c>
      <c r="R125" s="508">
        <f>SYNTHESE!AA143</f>
        <v>0</v>
      </c>
      <c r="S125" s="507" t="str">
        <f t="shared" si="16"/>
        <v/>
      </c>
      <c r="T125" s="508">
        <f>SYNTHESE!AB143</f>
        <v>0</v>
      </c>
      <c r="U125" s="507" t="str">
        <f t="shared" si="17"/>
        <v/>
      </c>
    </row>
    <row r="126" spans="2:21" x14ac:dyDescent="0.35">
      <c r="B126" s="594" t="e">
        <f>SYNTHESE!#REF!</f>
        <v>#REF!</v>
      </c>
      <c r="C126" s="507" t="e">
        <f>SYNTHESE!#REF!</f>
        <v>#REF!</v>
      </c>
      <c r="D126" s="508" t="e">
        <f>SYNTHESE!#REF!</f>
        <v>#REF!</v>
      </c>
      <c r="E126" s="507" t="e">
        <f t="shared" si="9"/>
        <v>#REF!</v>
      </c>
      <c r="F126" s="508" t="e">
        <f>SYNTHESE!#REF!</f>
        <v>#REF!</v>
      </c>
      <c r="G126" s="507" t="e">
        <f t="shared" si="10"/>
        <v>#REF!</v>
      </c>
      <c r="H126" s="508" t="e">
        <f>SYNTHESE!#REF!</f>
        <v>#REF!</v>
      </c>
      <c r="I126" s="507" t="e">
        <f t="shared" si="11"/>
        <v>#REF!</v>
      </c>
      <c r="J126" s="508" t="e">
        <f>SYNTHESE!#REF!</f>
        <v>#REF!</v>
      </c>
      <c r="K126" s="507" t="e">
        <f t="shared" si="12"/>
        <v>#REF!</v>
      </c>
      <c r="L126" s="508" t="e">
        <f>SYNTHESE!#REF!</f>
        <v>#REF!</v>
      </c>
      <c r="M126" s="507" t="e">
        <f t="shared" si="13"/>
        <v>#REF!</v>
      </c>
      <c r="N126" s="508" t="e">
        <f>SYNTHESE!#REF!</f>
        <v>#REF!</v>
      </c>
      <c r="O126" s="507" t="e">
        <f t="shared" si="14"/>
        <v>#REF!</v>
      </c>
      <c r="P126" s="508" t="e">
        <f>SYNTHESE!#REF!</f>
        <v>#REF!</v>
      </c>
      <c r="Q126" s="507" t="e">
        <f t="shared" si="15"/>
        <v>#REF!</v>
      </c>
      <c r="R126" s="508" t="e">
        <f>SYNTHESE!#REF!</f>
        <v>#REF!</v>
      </c>
      <c r="S126" s="507" t="e">
        <f t="shared" si="16"/>
        <v>#REF!</v>
      </c>
      <c r="T126" s="508" t="e">
        <f>SYNTHESE!#REF!</f>
        <v>#REF!</v>
      </c>
      <c r="U126" s="507" t="e">
        <f t="shared" si="17"/>
        <v>#REF!</v>
      </c>
    </row>
    <row r="127" spans="2:21" x14ac:dyDescent="0.35">
      <c r="B127" s="594">
        <f>SYNTHESE!S147</f>
        <v>0</v>
      </c>
      <c r="C127" s="507" t="str">
        <f>SYNTHESE!C147</f>
        <v>Optimiser les températures de consigne "Confort" et "Réduit"</v>
      </c>
      <c r="D127" s="508">
        <f>SYNTHESE!T147</f>
        <v>0</v>
      </c>
      <c r="E127" s="507" t="str">
        <f t="shared" si="9"/>
        <v>Optimiser les températures de consigne "Confort" et "Réduit"</v>
      </c>
      <c r="F127" s="508">
        <f>SYNTHESE!U147</f>
        <v>0</v>
      </c>
      <c r="G127" s="507" t="str">
        <f t="shared" si="10"/>
        <v>Optimiser les températures de consigne "Confort" et "Réduit"</v>
      </c>
      <c r="H127" s="508">
        <f>SYNTHESE!V147</f>
        <v>0</v>
      </c>
      <c r="I127" s="507" t="str">
        <f t="shared" si="11"/>
        <v>Optimiser les températures de consigne "Confort" et "Réduit"</v>
      </c>
      <c r="J127" s="508">
        <f>SYNTHESE!W147</f>
        <v>0</v>
      </c>
      <c r="K127" s="507" t="str">
        <f t="shared" si="12"/>
        <v>Optimiser les températures de consigne "Confort" et "Réduit"</v>
      </c>
      <c r="L127" s="508">
        <f>SYNTHESE!X147</f>
        <v>0</v>
      </c>
      <c r="M127" s="507" t="str">
        <f t="shared" si="13"/>
        <v>Optimiser les températures de consigne "Confort" et "Réduit"</v>
      </c>
      <c r="N127" s="508">
        <f>SYNTHESE!Y147</f>
        <v>0</v>
      </c>
      <c r="O127" s="507" t="str">
        <f t="shared" si="14"/>
        <v>Optimiser les températures de consigne "Confort" et "Réduit"</v>
      </c>
      <c r="P127" s="508">
        <f>SYNTHESE!Z147</f>
        <v>0</v>
      </c>
      <c r="Q127" s="507" t="str">
        <f t="shared" si="15"/>
        <v>Optimiser les températures de consigne "Confort" et "Réduit"</v>
      </c>
      <c r="R127" s="508">
        <f>SYNTHESE!AA147</f>
        <v>0</v>
      </c>
      <c r="S127" s="507" t="str">
        <f t="shared" si="16"/>
        <v>Optimiser les températures de consigne "Confort" et "Réduit"</v>
      </c>
      <c r="T127" s="508">
        <f>SYNTHESE!AB147</f>
        <v>0</v>
      </c>
      <c r="U127" s="507" t="str">
        <f t="shared" si="17"/>
        <v>Optimiser les températures de consigne "Confort" et "Réduit"</v>
      </c>
    </row>
    <row r="128" spans="2:21" x14ac:dyDescent="0.35">
      <c r="B128" s="594">
        <f>SYNTHESE!S148</f>
        <v>0</v>
      </c>
      <c r="C128" s="507" t="str">
        <f>SYNTHESE!C148</f>
        <v>Optimiser la programmation horaire (T confrot // T réduit)</v>
      </c>
      <c r="D128" s="508">
        <f>SYNTHESE!T148</f>
        <v>0</v>
      </c>
      <c r="E128" s="507" t="str">
        <f t="shared" si="9"/>
        <v>Optimiser la programmation horaire (T confrot // T réduit)</v>
      </c>
      <c r="F128" s="508">
        <f>SYNTHESE!U148</f>
        <v>0</v>
      </c>
      <c r="G128" s="507" t="str">
        <f t="shared" si="10"/>
        <v>Optimiser la programmation horaire (T confrot // T réduit)</v>
      </c>
      <c r="H128" s="508">
        <f>SYNTHESE!V148</f>
        <v>0</v>
      </c>
      <c r="I128" s="507" t="str">
        <f t="shared" si="11"/>
        <v>Optimiser la programmation horaire (T confrot // T réduit)</v>
      </c>
      <c r="J128" s="508">
        <f>SYNTHESE!W148</f>
        <v>0</v>
      </c>
      <c r="K128" s="507" t="str">
        <f t="shared" si="12"/>
        <v>Optimiser la programmation horaire (T confrot // T réduit)</v>
      </c>
      <c r="L128" s="508">
        <f>SYNTHESE!X148</f>
        <v>0</v>
      </c>
      <c r="M128" s="507" t="str">
        <f t="shared" si="13"/>
        <v>Optimiser la programmation horaire (T confrot // T réduit)</v>
      </c>
      <c r="N128" s="508">
        <f>SYNTHESE!Y148</f>
        <v>0</v>
      </c>
      <c r="O128" s="507" t="str">
        <f t="shared" si="14"/>
        <v>Optimiser la programmation horaire (T confrot // T réduit)</v>
      </c>
      <c r="P128" s="508">
        <f>SYNTHESE!Z148</f>
        <v>0</v>
      </c>
      <c r="Q128" s="507" t="str">
        <f t="shared" si="15"/>
        <v>Optimiser la programmation horaire (T confrot // T réduit)</v>
      </c>
      <c r="R128" s="508">
        <f>SYNTHESE!AA148</f>
        <v>0</v>
      </c>
      <c r="S128" s="507" t="str">
        <f t="shared" si="16"/>
        <v>Optimiser la programmation horaire (T confrot // T réduit)</v>
      </c>
      <c r="T128" s="508">
        <f>SYNTHESE!AB148</f>
        <v>0</v>
      </c>
      <c r="U128" s="507" t="str">
        <f t="shared" si="17"/>
        <v>Optimiser la programmation horaire (T confrot // T réduit)</v>
      </c>
    </row>
    <row r="129" spans="2:21" x14ac:dyDescent="0.35">
      <c r="B129" s="594">
        <f>SYNTHESE!S149</f>
        <v>0</v>
      </c>
      <c r="C129" s="507" t="str">
        <f>SYNTHESE!C149</f>
        <v/>
      </c>
      <c r="D129" s="508">
        <f>SYNTHESE!T149</f>
        <v>0</v>
      </c>
      <c r="E129" s="507" t="str">
        <f t="shared" si="9"/>
        <v/>
      </c>
      <c r="F129" s="508">
        <f>SYNTHESE!U149</f>
        <v>0</v>
      </c>
      <c r="G129" s="507" t="str">
        <f t="shared" si="10"/>
        <v/>
      </c>
      <c r="H129" s="508">
        <f>SYNTHESE!V149</f>
        <v>0</v>
      </c>
      <c r="I129" s="507" t="str">
        <f t="shared" si="11"/>
        <v/>
      </c>
      <c r="J129" s="508">
        <f>SYNTHESE!W149</f>
        <v>0</v>
      </c>
      <c r="K129" s="507" t="str">
        <f t="shared" si="12"/>
        <v/>
      </c>
      <c r="L129" s="508">
        <f>SYNTHESE!X149</f>
        <v>0</v>
      </c>
      <c r="M129" s="507" t="str">
        <f t="shared" si="13"/>
        <v/>
      </c>
      <c r="N129" s="508">
        <f>SYNTHESE!Y149</f>
        <v>0</v>
      </c>
      <c r="O129" s="507" t="str">
        <f t="shared" si="14"/>
        <v/>
      </c>
      <c r="P129" s="508">
        <f>SYNTHESE!Z149</f>
        <v>0</v>
      </c>
      <c r="Q129" s="507" t="str">
        <f t="shared" si="15"/>
        <v/>
      </c>
      <c r="R129" s="508">
        <f>SYNTHESE!AA149</f>
        <v>0</v>
      </c>
      <c r="S129" s="507" t="str">
        <f t="shared" si="16"/>
        <v/>
      </c>
      <c r="T129" s="508">
        <f>SYNTHESE!AB149</f>
        <v>0</v>
      </c>
      <c r="U129" s="507" t="str">
        <f t="shared" si="17"/>
        <v/>
      </c>
    </row>
    <row r="130" spans="2:21" x14ac:dyDescent="0.35">
      <c r="B130" s="594">
        <f>SYNTHESE!S150</f>
        <v>0</v>
      </c>
      <c r="C130" s="507" t="str">
        <f>SYNTHESE!C150</f>
        <v/>
      </c>
      <c r="D130" s="508">
        <f>SYNTHESE!T150</f>
        <v>0</v>
      </c>
      <c r="E130" s="507" t="str">
        <f t="shared" si="9"/>
        <v/>
      </c>
      <c r="F130" s="508">
        <f>SYNTHESE!U150</f>
        <v>0</v>
      </c>
      <c r="G130" s="507" t="str">
        <f t="shared" si="10"/>
        <v/>
      </c>
      <c r="H130" s="508">
        <f>SYNTHESE!V150</f>
        <v>0</v>
      </c>
      <c r="I130" s="507" t="str">
        <f t="shared" si="11"/>
        <v/>
      </c>
      <c r="J130" s="508">
        <f>SYNTHESE!W150</f>
        <v>0</v>
      </c>
      <c r="K130" s="507" t="str">
        <f t="shared" si="12"/>
        <v/>
      </c>
      <c r="L130" s="508">
        <f>SYNTHESE!X150</f>
        <v>0</v>
      </c>
      <c r="M130" s="507" t="str">
        <f t="shared" si="13"/>
        <v/>
      </c>
      <c r="N130" s="508">
        <f>SYNTHESE!Y150</f>
        <v>0</v>
      </c>
      <c r="O130" s="507" t="str">
        <f t="shared" si="14"/>
        <v/>
      </c>
      <c r="P130" s="508">
        <f>SYNTHESE!Z150</f>
        <v>0</v>
      </c>
      <c r="Q130" s="507" t="str">
        <f t="shared" si="15"/>
        <v/>
      </c>
      <c r="R130" s="508">
        <f>SYNTHESE!AA150</f>
        <v>0</v>
      </c>
      <c r="S130" s="507" t="str">
        <f t="shared" si="16"/>
        <v/>
      </c>
      <c r="T130" s="508">
        <f>SYNTHESE!AB150</f>
        <v>0</v>
      </c>
      <c r="U130" s="507" t="str">
        <f t="shared" si="17"/>
        <v/>
      </c>
    </row>
    <row r="131" spans="2:21" x14ac:dyDescent="0.35">
      <c r="B131" s="594">
        <f>SYNTHESE!S151</f>
        <v>0</v>
      </c>
      <c r="C131" s="507" t="str">
        <f>SYNTHESE!C151</f>
        <v>Enlever l'accès à la commande de régulation ou au thermostat programmable (sous clé / code)</v>
      </c>
      <c r="D131" s="508">
        <f>SYNTHESE!T151</f>
        <v>0</v>
      </c>
      <c r="E131" s="507" t="str">
        <f t="shared" si="9"/>
        <v>Enlever l'accès à la commande de régulation ou au thermostat programmable (sous clé / code)</v>
      </c>
      <c r="F131" s="508">
        <f>SYNTHESE!U151</f>
        <v>0</v>
      </c>
      <c r="G131" s="507" t="str">
        <f t="shared" si="10"/>
        <v>Enlever l'accès à la commande de régulation ou au thermostat programmable (sous clé / code)</v>
      </c>
      <c r="H131" s="508">
        <f>SYNTHESE!V151</f>
        <v>0</v>
      </c>
      <c r="I131" s="507" t="str">
        <f t="shared" si="11"/>
        <v>Enlever l'accès à la commande de régulation ou au thermostat programmable (sous clé / code)</v>
      </c>
      <c r="J131" s="508">
        <f>SYNTHESE!W151</f>
        <v>0</v>
      </c>
      <c r="K131" s="507" t="str">
        <f t="shared" si="12"/>
        <v>Enlever l'accès à la commande de régulation ou au thermostat programmable (sous clé / code)</v>
      </c>
      <c r="L131" s="508">
        <f>SYNTHESE!X151</f>
        <v>0</v>
      </c>
      <c r="M131" s="507" t="str">
        <f t="shared" si="13"/>
        <v>Enlever l'accès à la commande de régulation ou au thermostat programmable (sous clé / code)</v>
      </c>
      <c r="N131" s="508">
        <f>SYNTHESE!Y151</f>
        <v>0</v>
      </c>
      <c r="O131" s="507" t="str">
        <f t="shared" si="14"/>
        <v>Enlever l'accès à la commande de régulation ou au thermostat programmable (sous clé / code)</v>
      </c>
      <c r="P131" s="508">
        <f>SYNTHESE!Z151</f>
        <v>0</v>
      </c>
      <c r="Q131" s="507" t="str">
        <f t="shared" si="15"/>
        <v>Enlever l'accès à la commande de régulation ou au thermostat programmable (sous clé / code)</v>
      </c>
      <c r="R131" s="508">
        <f>SYNTHESE!AA151</f>
        <v>0</v>
      </c>
      <c r="S131" s="507" t="str">
        <f t="shared" si="16"/>
        <v>Enlever l'accès à la commande de régulation ou au thermostat programmable (sous clé / code)</v>
      </c>
      <c r="T131" s="508">
        <f>SYNTHESE!AB151</f>
        <v>0</v>
      </c>
      <c r="U131" s="507" t="str">
        <f t="shared" si="17"/>
        <v>Enlever l'accès à la commande de régulation ou au thermostat programmable (sous clé / code)</v>
      </c>
    </row>
    <row r="132" spans="2:21" x14ac:dyDescent="0.35">
      <c r="B132" s="594">
        <f>SYNTHESE!S152</f>
        <v>0</v>
      </c>
      <c r="C132" s="507" t="str">
        <f>SYNTHESE!C152</f>
        <v/>
      </c>
      <c r="D132" s="508">
        <f>SYNTHESE!T152</f>
        <v>0</v>
      </c>
      <c r="E132" s="507" t="str">
        <f t="shared" si="9"/>
        <v/>
      </c>
      <c r="F132" s="508">
        <f>SYNTHESE!U152</f>
        <v>0</v>
      </c>
      <c r="G132" s="507" t="str">
        <f t="shared" si="10"/>
        <v/>
      </c>
      <c r="H132" s="508">
        <f>SYNTHESE!V152</f>
        <v>0</v>
      </c>
      <c r="I132" s="507" t="str">
        <f t="shared" si="11"/>
        <v/>
      </c>
      <c r="J132" s="508">
        <f>SYNTHESE!W152</f>
        <v>0</v>
      </c>
      <c r="K132" s="507" t="str">
        <f t="shared" si="12"/>
        <v/>
      </c>
      <c r="L132" s="508">
        <f>SYNTHESE!X152</f>
        <v>0</v>
      </c>
      <c r="M132" s="507" t="str">
        <f t="shared" si="13"/>
        <v/>
      </c>
      <c r="N132" s="508">
        <f>SYNTHESE!Y152</f>
        <v>0</v>
      </c>
      <c r="O132" s="507" t="str">
        <f t="shared" si="14"/>
        <v/>
      </c>
      <c r="P132" s="508">
        <f>SYNTHESE!Z152</f>
        <v>0</v>
      </c>
      <c r="Q132" s="507" t="str">
        <f t="shared" si="15"/>
        <v/>
      </c>
      <c r="R132" s="508">
        <f>SYNTHESE!AA152</f>
        <v>0</v>
      </c>
      <c r="S132" s="507" t="str">
        <f t="shared" si="16"/>
        <v/>
      </c>
      <c r="T132" s="508">
        <f>SYNTHESE!AB152</f>
        <v>0</v>
      </c>
      <c r="U132" s="507" t="str">
        <f t="shared" si="17"/>
        <v/>
      </c>
    </row>
    <row r="133" spans="2:21" x14ac:dyDescent="0.35">
      <c r="B133" s="594">
        <f>SYNTHESE!S153</f>
        <v>0</v>
      </c>
      <c r="C133" s="507" t="str">
        <f>SYNTHESE!C153</f>
        <v/>
      </c>
      <c r="D133" s="508">
        <f>SYNTHESE!T153</f>
        <v>0</v>
      </c>
      <c r="E133" s="507" t="str">
        <f t="shared" si="9"/>
        <v/>
      </c>
      <c r="F133" s="508">
        <f>SYNTHESE!U153</f>
        <v>0</v>
      </c>
      <c r="G133" s="507" t="str">
        <f t="shared" si="10"/>
        <v/>
      </c>
      <c r="H133" s="508">
        <f>SYNTHESE!V153</f>
        <v>0</v>
      </c>
      <c r="I133" s="507" t="str">
        <f t="shared" si="11"/>
        <v/>
      </c>
      <c r="J133" s="508">
        <f>SYNTHESE!W153</f>
        <v>0</v>
      </c>
      <c r="K133" s="507" t="str">
        <f t="shared" si="12"/>
        <v/>
      </c>
      <c r="L133" s="508">
        <f>SYNTHESE!X153</f>
        <v>0</v>
      </c>
      <c r="M133" s="507" t="str">
        <f t="shared" si="13"/>
        <v/>
      </c>
      <c r="N133" s="508">
        <f>SYNTHESE!Y153</f>
        <v>0</v>
      </c>
      <c r="O133" s="507" t="str">
        <f t="shared" si="14"/>
        <v/>
      </c>
      <c r="P133" s="508">
        <f>SYNTHESE!Z153</f>
        <v>0</v>
      </c>
      <c r="Q133" s="507" t="str">
        <f t="shared" si="15"/>
        <v/>
      </c>
      <c r="R133" s="508">
        <f>SYNTHESE!AA153</f>
        <v>0</v>
      </c>
      <c r="S133" s="507" t="str">
        <f t="shared" si="16"/>
        <v/>
      </c>
      <c r="T133" s="508">
        <f>SYNTHESE!AB153</f>
        <v>0</v>
      </c>
      <c r="U133" s="507" t="str">
        <f t="shared" si="17"/>
        <v/>
      </c>
    </row>
    <row r="134" spans="2:21" x14ac:dyDescent="0.35">
      <c r="B134" s="594">
        <f>SYNTHESE!S154</f>
        <v>0</v>
      </c>
      <c r="C134" s="507" t="str">
        <f>SYNTHESE!C154</f>
        <v>T consigne (en général) : T consigne &gt; 26°C et T consigne = T ext - 6°C ou  T ext - 10°C (max)</v>
      </c>
      <c r="D134" s="508">
        <f>SYNTHESE!T154</f>
        <v>0</v>
      </c>
      <c r="E134" s="507" t="str">
        <f t="shared" si="9"/>
        <v>T consigne (en général) : T consigne &gt; 26°C et T consigne = T ext - 6°C ou  T ext - 10°C (max)</v>
      </c>
      <c r="F134" s="508">
        <f>SYNTHESE!U154</f>
        <v>0</v>
      </c>
      <c r="G134" s="507" t="str">
        <f t="shared" si="10"/>
        <v>T consigne (en général) : T consigne &gt; 26°C et T consigne = T ext - 6°C ou  T ext - 10°C (max)</v>
      </c>
      <c r="H134" s="508">
        <f>SYNTHESE!V154</f>
        <v>0</v>
      </c>
      <c r="I134" s="507" t="str">
        <f t="shared" si="11"/>
        <v>T consigne (en général) : T consigne &gt; 26°C et T consigne = T ext - 6°C ou  T ext - 10°C (max)</v>
      </c>
      <c r="J134" s="508">
        <f>SYNTHESE!W154</f>
        <v>0</v>
      </c>
      <c r="K134" s="507" t="str">
        <f t="shared" si="12"/>
        <v>T consigne (en général) : T consigne &gt; 26°C et T consigne = T ext - 6°C ou  T ext - 10°C (max)</v>
      </c>
      <c r="L134" s="508">
        <f>SYNTHESE!X154</f>
        <v>0</v>
      </c>
      <c r="M134" s="507" t="str">
        <f t="shared" si="13"/>
        <v>T consigne (en général) : T consigne &gt; 26°C et T consigne = T ext - 6°C ou  T ext - 10°C (max)</v>
      </c>
      <c r="N134" s="508">
        <f>SYNTHESE!Y154</f>
        <v>0</v>
      </c>
      <c r="O134" s="507" t="str">
        <f t="shared" si="14"/>
        <v>T consigne (en général) : T consigne &gt; 26°C et T consigne = T ext - 6°C ou  T ext - 10°C (max)</v>
      </c>
      <c r="P134" s="508">
        <f>SYNTHESE!Z154</f>
        <v>0</v>
      </c>
      <c r="Q134" s="507" t="str">
        <f t="shared" si="15"/>
        <v>T consigne (en général) : T consigne &gt; 26°C et T consigne = T ext - 6°C ou  T ext - 10°C (max)</v>
      </c>
      <c r="R134" s="508">
        <f>SYNTHESE!AA154</f>
        <v>0</v>
      </c>
      <c r="S134" s="507" t="str">
        <f t="shared" si="16"/>
        <v>T consigne (en général) : T consigne &gt; 26°C et T consigne = T ext - 6°C ou  T ext - 10°C (max)</v>
      </c>
      <c r="T134" s="508">
        <f>SYNTHESE!AB154</f>
        <v>0</v>
      </c>
      <c r="U134" s="507" t="str">
        <f t="shared" si="17"/>
        <v>T consigne (en général) : T consigne &gt; 26°C et T consigne = T ext - 6°C ou  T ext - 10°C (max)</v>
      </c>
    </row>
    <row r="135" spans="2:21" x14ac:dyDescent="0.35">
      <c r="B135" s="594">
        <f>SYNTHESE!S155</f>
        <v>0</v>
      </c>
      <c r="C135" s="507" t="str">
        <f>SYNTHESE!C155</f>
        <v>Local serveur : Optimiser T consigne - Ne pas mettre une T consigne inférieur à 25°C</v>
      </c>
      <c r="D135" s="508">
        <f>SYNTHESE!T155</f>
        <v>0</v>
      </c>
      <c r="E135" s="507" t="str">
        <f t="shared" si="9"/>
        <v>Local serveur : Optimiser T consigne - Ne pas mettre une T consigne inférieur à 25°C</v>
      </c>
      <c r="F135" s="508">
        <f>SYNTHESE!U155</f>
        <v>0</v>
      </c>
      <c r="G135" s="507" t="str">
        <f t="shared" si="10"/>
        <v>Local serveur : Optimiser T consigne - Ne pas mettre une T consigne inférieur à 25°C</v>
      </c>
      <c r="H135" s="508">
        <f>SYNTHESE!V155</f>
        <v>0</v>
      </c>
      <c r="I135" s="507" t="str">
        <f t="shared" si="11"/>
        <v>Local serveur : Optimiser T consigne - Ne pas mettre une T consigne inférieur à 25°C</v>
      </c>
      <c r="J135" s="508">
        <f>SYNTHESE!W155</f>
        <v>0</v>
      </c>
      <c r="K135" s="507" t="str">
        <f t="shared" si="12"/>
        <v>Local serveur : Optimiser T consigne - Ne pas mettre une T consigne inférieur à 25°C</v>
      </c>
      <c r="L135" s="508">
        <f>SYNTHESE!X155</f>
        <v>0</v>
      </c>
      <c r="M135" s="507" t="str">
        <f t="shared" si="13"/>
        <v>Local serveur : Optimiser T consigne - Ne pas mettre une T consigne inférieur à 25°C</v>
      </c>
      <c r="N135" s="508">
        <f>SYNTHESE!Y155</f>
        <v>0</v>
      </c>
      <c r="O135" s="507" t="str">
        <f t="shared" si="14"/>
        <v>Local serveur : Optimiser T consigne - Ne pas mettre une T consigne inférieur à 25°C</v>
      </c>
      <c r="P135" s="508">
        <f>SYNTHESE!Z155</f>
        <v>0</v>
      </c>
      <c r="Q135" s="507" t="str">
        <f t="shared" si="15"/>
        <v>Local serveur : Optimiser T consigne - Ne pas mettre une T consigne inférieur à 25°C</v>
      </c>
      <c r="R135" s="508">
        <f>SYNTHESE!AA155</f>
        <v>0</v>
      </c>
      <c r="S135" s="507" t="str">
        <f t="shared" si="16"/>
        <v>Local serveur : Optimiser T consigne - Ne pas mettre une T consigne inférieur à 25°C</v>
      </c>
      <c r="T135" s="508">
        <f>SYNTHESE!AB155</f>
        <v>0</v>
      </c>
      <c r="U135" s="507" t="str">
        <f t="shared" si="17"/>
        <v>Local serveur : Optimiser T consigne - Ne pas mettre une T consigne inférieur à 25°C</v>
      </c>
    </row>
    <row r="136" spans="2:21" x14ac:dyDescent="0.35">
      <c r="B136" s="594">
        <f>SYNTHESE!S156</f>
        <v>0</v>
      </c>
      <c r="C136" s="507" t="str">
        <f>SYNTHESE!C156</f>
        <v>Local poubelle : Optimiser T consigne - Entre 10°C et 13°C ou rafraichissement via air ext.</v>
      </c>
      <c r="D136" s="508">
        <f>SYNTHESE!T156</f>
        <v>0</v>
      </c>
      <c r="E136" s="507" t="str">
        <f t="shared" si="9"/>
        <v>Local poubelle : Optimiser T consigne - Entre 10°C et 13°C ou rafraichissement via air ext.</v>
      </c>
      <c r="F136" s="508">
        <f>SYNTHESE!U156</f>
        <v>0</v>
      </c>
      <c r="G136" s="507" t="str">
        <f t="shared" si="10"/>
        <v>Local poubelle : Optimiser T consigne - Entre 10°C et 13°C ou rafraichissement via air ext.</v>
      </c>
      <c r="H136" s="508">
        <f>SYNTHESE!V156</f>
        <v>0</v>
      </c>
      <c r="I136" s="507" t="str">
        <f t="shared" si="11"/>
        <v>Local poubelle : Optimiser T consigne - Entre 10°C et 13°C ou rafraichissement via air ext.</v>
      </c>
      <c r="J136" s="508">
        <f>SYNTHESE!W156</f>
        <v>0</v>
      </c>
      <c r="K136" s="507" t="str">
        <f t="shared" si="12"/>
        <v>Local poubelle : Optimiser T consigne - Entre 10°C et 13°C ou rafraichissement via air ext.</v>
      </c>
      <c r="L136" s="508">
        <f>SYNTHESE!X156</f>
        <v>0</v>
      </c>
      <c r="M136" s="507" t="str">
        <f t="shared" si="13"/>
        <v>Local poubelle : Optimiser T consigne - Entre 10°C et 13°C ou rafraichissement via air ext.</v>
      </c>
      <c r="N136" s="508">
        <f>SYNTHESE!Y156</f>
        <v>0</v>
      </c>
      <c r="O136" s="507" t="str">
        <f t="shared" si="14"/>
        <v>Local poubelle : Optimiser T consigne - Entre 10°C et 13°C ou rafraichissement via air ext.</v>
      </c>
      <c r="P136" s="508">
        <f>SYNTHESE!Z156</f>
        <v>0</v>
      </c>
      <c r="Q136" s="507" t="str">
        <f t="shared" si="15"/>
        <v>Local poubelle : Optimiser T consigne - Entre 10°C et 13°C ou rafraichissement via air ext.</v>
      </c>
      <c r="R136" s="508">
        <f>SYNTHESE!AA156</f>
        <v>0</v>
      </c>
      <c r="S136" s="507" t="str">
        <f t="shared" si="16"/>
        <v>Local poubelle : Optimiser T consigne - Entre 10°C et 13°C ou rafraichissement via air ext.</v>
      </c>
      <c r="T136" s="508">
        <f>SYNTHESE!AB156</f>
        <v>0</v>
      </c>
      <c r="U136" s="507" t="str">
        <f t="shared" si="17"/>
        <v>Local poubelle : Optimiser T consigne - Entre 10°C et 13°C ou rafraichissement via air ext.</v>
      </c>
    </row>
    <row r="137" spans="2:21" x14ac:dyDescent="0.35">
      <c r="B137" s="594" t="e">
        <f>SYNTHESE!#REF!</f>
        <v>#REF!</v>
      </c>
      <c r="C137" s="507" t="e">
        <f>SYNTHESE!#REF!</f>
        <v>#REF!</v>
      </c>
      <c r="D137" s="508" t="e">
        <f>SYNTHESE!#REF!</f>
        <v>#REF!</v>
      </c>
      <c r="E137" s="507" t="e">
        <f t="shared" si="9"/>
        <v>#REF!</v>
      </c>
      <c r="F137" s="508" t="e">
        <f>SYNTHESE!#REF!</f>
        <v>#REF!</v>
      </c>
      <c r="G137" s="507" t="e">
        <f t="shared" si="10"/>
        <v>#REF!</v>
      </c>
      <c r="H137" s="508" t="e">
        <f>SYNTHESE!#REF!</f>
        <v>#REF!</v>
      </c>
      <c r="I137" s="507" t="e">
        <f t="shared" si="11"/>
        <v>#REF!</v>
      </c>
      <c r="J137" s="508" t="e">
        <f>SYNTHESE!#REF!</f>
        <v>#REF!</v>
      </c>
      <c r="K137" s="507" t="e">
        <f t="shared" si="12"/>
        <v>#REF!</v>
      </c>
      <c r="L137" s="508" t="e">
        <f>SYNTHESE!#REF!</f>
        <v>#REF!</v>
      </c>
      <c r="M137" s="507" t="e">
        <f t="shared" si="13"/>
        <v>#REF!</v>
      </c>
      <c r="N137" s="508" t="e">
        <f>SYNTHESE!#REF!</f>
        <v>#REF!</v>
      </c>
      <c r="O137" s="507" t="e">
        <f t="shared" si="14"/>
        <v>#REF!</v>
      </c>
      <c r="P137" s="508" t="e">
        <f>SYNTHESE!#REF!</f>
        <v>#REF!</v>
      </c>
      <c r="Q137" s="507" t="e">
        <f t="shared" si="15"/>
        <v>#REF!</v>
      </c>
      <c r="R137" s="508" t="e">
        <f>SYNTHESE!#REF!</f>
        <v>#REF!</v>
      </c>
      <c r="S137" s="507" t="e">
        <f t="shared" si="16"/>
        <v>#REF!</v>
      </c>
      <c r="T137" s="508" t="e">
        <f>SYNTHESE!#REF!</f>
        <v>#REF!</v>
      </c>
      <c r="U137" s="507" t="e">
        <f t="shared" si="17"/>
        <v>#REF!</v>
      </c>
    </row>
    <row r="138" spans="2:21" x14ac:dyDescent="0.35">
      <c r="B138" s="594">
        <f>SYNTHESE!S157</f>
        <v>0</v>
      </c>
      <c r="C138" s="507" t="str">
        <f>SYNTHESE!C157</f>
        <v>EXT - Généraliser &amp; redimensionner éclairage LED</v>
      </c>
      <c r="D138" s="508">
        <f>SYNTHESE!T157</f>
        <v>0</v>
      </c>
      <c r="E138" s="507" t="str">
        <f t="shared" si="9"/>
        <v>EXT - Généraliser &amp; redimensionner éclairage LED</v>
      </c>
      <c r="F138" s="508">
        <f>SYNTHESE!U157</f>
        <v>0</v>
      </c>
      <c r="G138" s="507" t="str">
        <f t="shared" si="10"/>
        <v>EXT - Généraliser &amp; redimensionner éclairage LED</v>
      </c>
      <c r="H138" s="508">
        <f>SYNTHESE!V157</f>
        <v>0</v>
      </c>
      <c r="I138" s="507" t="str">
        <f t="shared" si="11"/>
        <v>EXT - Généraliser &amp; redimensionner éclairage LED</v>
      </c>
      <c r="J138" s="508">
        <f>SYNTHESE!W157</f>
        <v>0</v>
      </c>
      <c r="K138" s="507" t="str">
        <f t="shared" si="12"/>
        <v>EXT - Généraliser &amp; redimensionner éclairage LED</v>
      </c>
      <c r="L138" s="508">
        <f>SYNTHESE!X157</f>
        <v>0</v>
      </c>
      <c r="M138" s="507" t="str">
        <f t="shared" si="13"/>
        <v>EXT - Généraliser &amp; redimensionner éclairage LED</v>
      </c>
      <c r="N138" s="508">
        <f>SYNTHESE!Y157</f>
        <v>0</v>
      </c>
      <c r="O138" s="507" t="str">
        <f t="shared" si="14"/>
        <v>EXT - Généraliser &amp; redimensionner éclairage LED</v>
      </c>
      <c r="P138" s="508">
        <f>SYNTHESE!Z157</f>
        <v>0</v>
      </c>
      <c r="Q138" s="507" t="str">
        <f t="shared" si="15"/>
        <v>EXT - Généraliser &amp; redimensionner éclairage LED</v>
      </c>
      <c r="R138" s="508">
        <f>SYNTHESE!AA157</f>
        <v>0</v>
      </c>
      <c r="S138" s="507" t="str">
        <f t="shared" si="16"/>
        <v>EXT - Généraliser &amp; redimensionner éclairage LED</v>
      </c>
      <c r="T138" s="508">
        <f>SYNTHESE!AB157</f>
        <v>0</v>
      </c>
      <c r="U138" s="507" t="str">
        <f t="shared" si="17"/>
        <v>EXT - Généraliser &amp; redimensionner éclairage LED</v>
      </c>
    </row>
    <row r="139" spans="2:21" x14ac:dyDescent="0.35">
      <c r="B139" s="594">
        <f>SYNTHESE!S159</f>
        <v>0</v>
      </c>
      <c r="C139" s="507" t="str">
        <f>SYNTHESE!C159</f>
        <v>EXT - Vérifier &amp; optimiser la programmation horaire (si présence horloge)</v>
      </c>
      <c r="D139" s="508">
        <f>SYNTHESE!T159</f>
        <v>0</v>
      </c>
      <c r="E139" s="507" t="str">
        <f t="shared" si="9"/>
        <v>EXT - Vérifier &amp; optimiser la programmation horaire (si présence horloge)</v>
      </c>
      <c r="F139" s="508">
        <f>SYNTHESE!U159</f>
        <v>0</v>
      </c>
      <c r="G139" s="507" t="str">
        <f t="shared" si="10"/>
        <v>EXT - Vérifier &amp; optimiser la programmation horaire (si présence horloge)</v>
      </c>
      <c r="H139" s="508">
        <f>SYNTHESE!V159</f>
        <v>0</v>
      </c>
      <c r="I139" s="507" t="str">
        <f t="shared" si="11"/>
        <v>EXT - Vérifier &amp; optimiser la programmation horaire (si présence horloge)</v>
      </c>
      <c r="J139" s="508">
        <f>SYNTHESE!W159</f>
        <v>0</v>
      </c>
      <c r="K139" s="507" t="str">
        <f t="shared" si="12"/>
        <v>EXT - Vérifier &amp; optimiser la programmation horaire (si présence horloge)</v>
      </c>
      <c r="L139" s="508">
        <f>SYNTHESE!X159</f>
        <v>0</v>
      </c>
      <c r="M139" s="507" t="str">
        <f t="shared" si="13"/>
        <v>EXT - Vérifier &amp; optimiser la programmation horaire (si présence horloge)</v>
      </c>
      <c r="N139" s="508">
        <f>SYNTHESE!Y159</f>
        <v>0</v>
      </c>
      <c r="O139" s="507" t="str">
        <f t="shared" si="14"/>
        <v>EXT - Vérifier &amp; optimiser la programmation horaire (si présence horloge)</v>
      </c>
      <c r="P139" s="508">
        <f>SYNTHESE!Z159</f>
        <v>0</v>
      </c>
      <c r="Q139" s="507" t="str">
        <f t="shared" si="15"/>
        <v>EXT - Vérifier &amp; optimiser la programmation horaire (si présence horloge)</v>
      </c>
      <c r="R139" s="508">
        <f>SYNTHESE!AA159</f>
        <v>0</v>
      </c>
      <c r="S139" s="507" t="str">
        <f t="shared" si="16"/>
        <v>EXT - Vérifier &amp; optimiser la programmation horaire (si présence horloge)</v>
      </c>
      <c r="T139" s="508">
        <f>SYNTHESE!AB159</f>
        <v>0</v>
      </c>
      <c r="U139" s="507" t="str">
        <f t="shared" si="17"/>
        <v>EXT - Vérifier &amp; optimiser la programmation horaire (si présence horloge)</v>
      </c>
    </row>
    <row r="140" spans="2:21" x14ac:dyDescent="0.35">
      <c r="B140" s="594">
        <f>SYNTHESE!S160</f>
        <v>0</v>
      </c>
      <c r="C140" s="507" t="str">
        <f>SYNTHESE!C160</f>
        <v>EXT - Vérifier la propreté de la sonde crépusculaire (si présence)</v>
      </c>
      <c r="D140" s="508">
        <f>SYNTHESE!T160</f>
        <v>0</v>
      </c>
      <c r="E140" s="507" t="str">
        <f t="shared" ref="E140:E203" si="18">C140</f>
        <v>EXT - Vérifier la propreté de la sonde crépusculaire (si présence)</v>
      </c>
      <c r="F140" s="508">
        <f>SYNTHESE!U160</f>
        <v>0</v>
      </c>
      <c r="G140" s="507" t="str">
        <f t="shared" ref="G140:G203" si="19">C140</f>
        <v>EXT - Vérifier la propreté de la sonde crépusculaire (si présence)</v>
      </c>
      <c r="H140" s="508">
        <f>SYNTHESE!V160</f>
        <v>0</v>
      </c>
      <c r="I140" s="507" t="str">
        <f t="shared" ref="I140:I203" si="20">C140</f>
        <v>EXT - Vérifier la propreté de la sonde crépusculaire (si présence)</v>
      </c>
      <c r="J140" s="508">
        <f>SYNTHESE!W160</f>
        <v>0</v>
      </c>
      <c r="K140" s="507" t="str">
        <f t="shared" ref="K140:K203" si="21">C140</f>
        <v>EXT - Vérifier la propreté de la sonde crépusculaire (si présence)</v>
      </c>
      <c r="L140" s="508">
        <f>SYNTHESE!X160</f>
        <v>0</v>
      </c>
      <c r="M140" s="507" t="str">
        <f t="shared" ref="M140:M203" si="22">C140</f>
        <v>EXT - Vérifier la propreté de la sonde crépusculaire (si présence)</v>
      </c>
      <c r="N140" s="508">
        <f>SYNTHESE!Y160</f>
        <v>0</v>
      </c>
      <c r="O140" s="507" t="str">
        <f t="shared" ref="O140:O203" si="23">C140</f>
        <v>EXT - Vérifier la propreté de la sonde crépusculaire (si présence)</v>
      </c>
      <c r="P140" s="508">
        <f>SYNTHESE!Z160</f>
        <v>0</v>
      </c>
      <c r="Q140" s="507" t="str">
        <f t="shared" ref="Q140:Q203" si="24">C140</f>
        <v>EXT - Vérifier la propreté de la sonde crépusculaire (si présence)</v>
      </c>
      <c r="R140" s="508">
        <f>SYNTHESE!AA160</f>
        <v>0</v>
      </c>
      <c r="S140" s="507" t="str">
        <f t="shared" ref="S140:S203" si="25">C140</f>
        <v>EXT - Vérifier la propreté de la sonde crépusculaire (si présence)</v>
      </c>
      <c r="T140" s="508">
        <f>SYNTHESE!AB160</f>
        <v>0</v>
      </c>
      <c r="U140" s="507" t="str">
        <f t="shared" ref="U140:U203" si="26">C140</f>
        <v>EXT - Vérifier la propreté de la sonde crépusculaire (si présence)</v>
      </c>
    </row>
    <row r="141" spans="2:21" x14ac:dyDescent="0.35">
      <c r="B141" s="594">
        <f>SYNTHESE!S161</f>
        <v>0</v>
      </c>
      <c r="C141" s="507" t="str">
        <f>SYNTHESE!C161</f>
        <v/>
      </c>
      <c r="D141" s="508">
        <f>SYNTHESE!T161</f>
        <v>0</v>
      </c>
      <c r="E141" s="507" t="str">
        <f t="shared" si="18"/>
        <v/>
      </c>
      <c r="F141" s="508">
        <f>SYNTHESE!U161</f>
        <v>0</v>
      </c>
      <c r="G141" s="507" t="str">
        <f t="shared" si="19"/>
        <v/>
      </c>
      <c r="H141" s="508">
        <f>SYNTHESE!V161</f>
        <v>0</v>
      </c>
      <c r="I141" s="507" t="str">
        <f t="shared" si="20"/>
        <v/>
      </c>
      <c r="J141" s="508">
        <f>SYNTHESE!W161</f>
        <v>0</v>
      </c>
      <c r="K141" s="507" t="str">
        <f t="shared" si="21"/>
        <v/>
      </c>
      <c r="L141" s="508">
        <f>SYNTHESE!X161</f>
        <v>0</v>
      </c>
      <c r="M141" s="507" t="str">
        <f t="shared" si="22"/>
        <v/>
      </c>
      <c r="N141" s="508">
        <f>SYNTHESE!Y161</f>
        <v>0</v>
      </c>
      <c r="O141" s="507" t="str">
        <f t="shared" si="23"/>
        <v/>
      </c>
      <c r="P141" s="508">
        <f>SYNTHESE!Z161</f>
        <v>0</v>
      </c>
      <c r="Q141" s="507" t="str">
        <f t="shared" si="24"/>
        <v/>
      </c>
      <c r="R141" s="508">
        <f>SYNTHESE!AA161</f>
        <v>0</v>
      </c>
      <c r="S141" s="507" t="str">
        <f t="shared" si="25"/>
        <v/>
      </c>
      <c r="T141" s="508">
        <f>SYNTHESE!AB161</f>
        <v>0</v>
      </c>
      <c r="U141" s="507" t="str">
        <f t="shared" si="26"/>
        <v/>
      </c>
    </row>
    <row r="142" spans="2:21" x14ac:dyDescent="0.35">
      <c r="B142" s="594">
        <f>SYNTHESE!S162</f>
        <v>0</v>
      </c>
      <c r="C142" s="507" t="str">
        <f>SYNTHESE!C162</f>
        <v>EXT - Vérifier les bons réglages des détecteurs de présence  (TIME &amp; LUX)</v>
      </c>
      <c r="D142" s="508">
        <f>SYNTHESE!T162</f>
        <v>0</v>
      </c>
      <c r="E142" s="507" t="str">
        <f t="shared" si="18"/>
        <v>EXT - Vérifier les bons réglages des détecteurs de présence  (TIME &amp; LUX)</v>
      </c>
      <c r="F142" s="508">
        <f>SYNTHESE!U162</f>
        <v>0</v>
      </c>
      <c r="G142" s="507" t="str">
        <f t="shared" si="19"/>
        <v>EXT - Vérifier les bons réglages des détecteurs de présence  (TIME &amp; LUX)</v>
      </c>
      <c r="H142" s="508">
        <f>SYNTHESE!V162</f>
        <v>0</v>
      </c>
      <c r="I142" s="507" t="str">
        <f t="shared" si="20"/>
        <v>EXT - Vérifier les bons réglages des détecteurs de présence  (TIME &amp; LUX)</v>
      </c>
      <c r="J142" s="508">
        <f>SYNTHESE!W162</f>
        <v>0</v>
      </c>
      <c r="K142" s="507" t="str">
        <f t="shared" si="21"/>
        <v>EXT - Vérifier les bons réglages des détecteurs de présence  (TIME &amp; LUX)</v>
      </c>
      <c r="L142" s="508">
        <f>SYNTHESE!X162</f>
        <v>0</v>
      </c>
      <c r="M142" s="507" t="str">
        <f t="shared" si="22"/>
        <v>EXT - Vérifier les bons réglages des détecteurs de présence  (TIME &amp; LUX)</v>
      </c>
      <c r="N142" s="508">
        <f>SYNTHESE!Y162</f>
        <v>0</v>
      </c>
      <c r="O142" s="507" t="str">
        <f t="shared" si="23"/>
        <v>EXT - Vérifier les bons réglages des détecteurs de présence  (TIME &amp; LUX)</v>
      </c>
      <c r="P142" s="508">
        <f>SYNTHESE!Z162</f>
        <v>0</v>
      </c>
      <c r="Q142" s="507" t="str">
        <f t="shared" si="24"/>
        <v>EXT - Vérifier les bons réglages des détecteurs de présence  (TIME &amp; LUX)</v>
      </c>
      <c r="R142" s="508">
        <f>SYNTHESE!AA162</f>
        <v>0</v>
      </c>
      <c r="S142" s="507" t="str">
        <f t="shared" si="25"/>
        <v>EXT - Vérifier les bons réglages des détecteurs de présence  (TIME &amp; LUX)</v>
      </c>
      <c r="T142" s="508">
        <f>SYNTHESE!AB162</f>
        <v>0</v>
      </c>
      <c r="U142" s="507" t="str">
        <f t="shared" si="26"/>
        <v>EXT - Vérifier les bons réglages des détecteurs de présence  (TIME &amp; LUX)</v>
      </c>
    </row>
    <row r="143" spans="2:21" x14ac:dyDescent="0.35">
      <c r="B143" s="594">
        <f>SYNTHESE!S163</f>
        <v>0</v>
      </c>
      <c r="C143" s="507" t="str">
        <f>SYNTHESE!C163</f>
        <v>EXT - Ajuster l'abonnement du contrat électrique (suite à un  Relamping LED)</v>
      </c>
      <c r="D143" s="508">
        <f>SYNTHESE!T163</f>
        <v>0</v>
      </c>
      <c r="E143" s="507" t="str">
        <f t="shared" si="18"/>
        <v>EXT - Ajuster l'abonnement du contrat électrique (suite à un  Relamping LED)</v>
      </c>
      <c r="F143" s="508">
        <f>SYNTHESE!U163</f>
        <v>0</v>
      </c>
      <c r="G143" s="507" t="str">
        <f t="shared" si="19"/>
        <v>EXT - Ajuster l'abonnement du contrat électrique (suite à un  Relamping LED)</v>
      </c>
      <c r="H143" s="508">
        <f>SYNTHESE!V163</f>
        <v>0</v>
      </c>
      <c r="I143" s="507" t="str">
        <f t="shared" si="20"/>
        <v>EXT - Ajuster l'abonnement du contrat électrique (suite à un  Relamping LED)</v>
      </c>
      <c r="J143" s="508">
        <f>SYNTHESE!W163</f>
        <v>0</v>
      </c>
      <c r="K143" s="507" t="str">
        <f t="shared" si="21"/>
        <v>EXT - Ajuster l'abonnement du contrat électrique (suite à un  Relamping LED)</v>
      </c>
      <c r="L143" s="508">
        <f>SYNTHESE!X163</f>
        <v>0</v>
      </c>
      <c r="M143" s="507" t="str">
        <f t="shared" si="22"/>
        <v>EXT - Ajuster l'abonnement du contrat électrique (suite à un  Relamping LED)</v>
      </c>
      <c r="N143" s="508">
        <f>SYNTHESE!Y163</f>
        <v>0</v>
      </c>
      <c r="O143" s="507" t="str">
        <f t="shared" si="23"/>
        <v>EXT - Ajuster l'abonnement du contrat électrique (suite à un  Relamping LED)</v>
      </c>
      <c r="P143" s="508">
        <f>SYNTHESE!Z163</f>
        <v>0</v>
      </c>
      <c r="Q143" s="507" t="str">
        <f t="shared" si="24"/>
        <v>EXT - Ajuster l'abonnement du contrat électrique (suite à un  Relamping LED)</v>
      </c>
      <c r="R143" s="508">
        <f>SYNTHESE!AA163</f>
        <v>0</v>
      </c>
      <c r="S143" s="507" t="str">
        <f t="shared" si="25"/>
        <v>EXT - Ajuster l'abonnement du contrat électrique (suite à un  Relamping LED)</v>
      </c>
      <c r="T143" s="508">
        <f>SYNTHESE!AB163</f>
        <v>0</v>
      </c>
      <c r="U143" s="507" t="str">
        <f t="shared" si="26"/>
        <v>EXT - Ajuster l'abonnement du contrat électrique (suite à un  Relamping LED)</v>
      </c>
    </row>
    <row r="144" spans="2:21" x14ac:dyDescent="0.35">
      <c r="B144" s="594">
        <f>SYNTHESE!S165</f>
        <v>0</v>
      </c>
      <c r="C144" s="507" t="str">
        <f>SYNTHESE!C165</f>
        <v>INT - Généraliser &amp; redimensionner éclairage LED</v>
      </c>
      <c r="D144" s="508">
        <f>SYNTHESE!T165</f>
        <v>0</v>
      </c>
      <c r="E144" s="507" t="str">
        <f t="shared" si="18"/>
        <v>INT - Généraliser &amp; redimensionner éclairage LED</v>
      </c>
      <c r="F144" s="508">
        <f>SYNTHESE!U165</f>
        <v>0</v>
      </c>
      <c r="G144" s="507" t="str">
        <f t="shared" si="19"/>
        <v>INT - Généraliser &amp; redimensionner éclairage LED</v>
      </c>
      <c r="H144" s="508">
        <f>SYNTHESE!V165</f>
        <v>0</v>
      </c>
      <c r="I144" s="507" t="str">
        <f t="shared" si="20"/>
        <v>INT - Généraliser &amp; redimensionner éclairage LED</v>
      </c>
      <c r="J144" s="508">
        <f>SYNTHESE!W165</f>
        <v>0</v>
      </c>
      <c r="K144" s="507" t="str">
        <f t="shared" si="21"/>
        <v>INT - Généraliser &amp; redimensionner éclairage LED</v>
      </c>
      <c r="L144" s="508">
        <f>SYNTHESE!X165</f>
        <v>0</v>
      </c>
      <c r="M144" s="507" t="str">
        <f t="shared" si="22"/>
        <v>INT - Généraliser &amp; redimensionner éclairage LED</v>
      </c>
      <c r="N144" s="508">
        <f>SYNTHESE!Y165</f>
        <v>0</v>
      </c>
      <c r="O144" s="507" t="str">
        <f t="shared" si="23"/>
        <v>INT - Généraliser &amp; redimensionner éclairage LED</v>
      </c>
      <c r="P144" s="508">
        <f>SYNTHESE!Z165</f>
        <v>0</v>
      </c>
      <c r="Q144" s="507" t="str">
        <f t="shared" si="24"/>
        <v>INT - Généraliser &amp; redimensionner éclairage LED</v>
      </c>
      <c r="R144" s="508">
        <f>SYNTHESE!AA165</f>
        <v>0</v>
      </c>
      <c r="S144" s="507" t="str">
        <f t="shared" si="25"/>
        <v>INT - Généraliser &amp; redimensionner éclairage LED</v>
      </c>
      <c r="T144" s="508">
        <f>SYNTHESE!AB165</f>
        <v>0</v>
      </c>
      <c r="U144" s="507" t="str">
        <f t="shared" si="26"/>
        <v>INT - Généraliser &amp; redimensionner éclairage LED</v>
      </c>
    </row>
    <row r="145" spans="2:21" x14ac:dyDescent="0.35">
      <c r="B145" s="594">
        <f>SYNTHESE!S166</f>
        <v>0</v>
      </c>
      <c r="C145" s="507" t="str">
        <f>SYNTHESE!C166</f>
        <v>INT - Ajuster l'abonnement du contrat électrique (suite à un  Relamping LED)</v>
      </c>
      <c r="D145" s="508">
        <f>SYNTHESE!T166</f>
        <v>0</v>
      </c>
      <c r="E145" s="507" t="str">
        <f t="shared" si="18"/>
        <v>INT - Ajuster l'abonnement du contrat électrique (suite à un  Relamping LED)</v>
      </c>
      <c r="F145" s="508">
        <f>SYNTHESE!U166</f>
        <v>0</v>
      </c>
      <c r="G145" s="507" t="str">
        <f t="shared" si="19"/>
        <v>INT - Ajuster l'abonnement du contrat électrique (suite à un  Relamping LED)</v>
      </c>
      <c r="H145" s="508">
        <f>SYNTHESE!V166</f>
        <v>0</v>
      </c>
      <c r="I145" s="507" t="str">
        <f t="shared" si="20"/>
        <v>INT - Ajuster l'abonnement du contrat électrique (suite à un  Relamping LED)</v>
      </c>
      <c r="J145" s="508">
        <f>SYNTHESE!W166</f>
        <v>0</v>
      </c>
      <c r="K145" s="507" t="str">
        <f t="shared" si="21"/>
        <v>INT - Ajuster l'abonnement du contrat électrique (suite à un  Relamping LED)</v>
      </c>
      <c r="L145" s="508">
        <f>SYNTHESE!X166</f>
        <v>0</v>
      </c>
      <c r="M145" s="507" t="str">
        <f t="shared" si="22"/>
        <v>INT - Ajuster l'abonnement du contrat électrique (suite à un  Relamping LED)</v>
      </c>
      <c r="N145" s="508">
        <f>SYNTHESE!Y166</f>
        <v>0</v>
      </c>
      <c r="O145" s="507" t="str">
        <f t="shared" si="23"/>
        <v>INT - Ajuster l'abonnement du contrat électrique (suite à un  Relamping LED)</v>
      </c>
      <c r="P145" s="508">
        <f>SYNTHESE!Z166</f>
        <v>0</v>
      </c>
      <c r="Q145" s="507" t="str">
        <f t="shared" si="24"/>
        <v>INT - Ajuster l'abonnement du contrat électrique (suite à un  Relamping LED)</v>
      </c>
      <c r="R145" s="508">
        <f>SYNTHESE!AA166</f>
        <v>0</v>
      </c>
      <c r="S145" s="507" t="str">
        <f t="shared" si="25"/>
        <v>INT - Ajuster l'abonnement du contrat électrique (suite à un  Relamping LED)</v>
      </c>
      <c r="T145" s="508">
        <f>SYNTHESE!AB166</f>
        <v>0</v>
      </c>
      <c r="U145" s="507" t="str">
        <f t="shared" si="26"/>
        <v>INT - Ajuster l'abonnement du contrat électrique (suite à un  Relamping LED)</v>
      </c>
    </row>
    <row r="146" spans="2:21" x14ac:dyDescent="0.35">
      <c r="B146" s="594">
        <f>SYNTHESE!S167</f>
        <v>0</v>
      </c>
      <c r="C146" s="507" t="str">
        <f>SYNTHESE!C167</f>
        <v/>
      </c>
      <c r="D146" s="508">
        <f>SYNTHESE!T167</f>
        <v>0</v>
      </c>
      <c r="E146" s="507" t="str">
        <f t="shared" si="18"/>
        <v/>
      </c>
      <c r="F146" s="508">
        <f>SYNTHESE!U167</f>
        <v>0</v>
      </c>
      <c r="G146" s="507" t="str">
        <f t="shared" si="19"/>
        <v/>
      </c>
      <c r="H146" s="508">
        <f>SYNTHESE!V167</f>
        <v>0</v>
      </c>
      <c r="I146" s="507" t="str">
        <f t="shared" si="20"/>
        <v/>
      </c>
      <c r="J146" s="508">
        <f>SYNTHESE!W167</f>
        <v>0</v>
      </c>
      <c r="K146" s="507" t="str">
        <f t="shared" si="21"/>
        <v/>
      </c>
      <c r="L146" s="508">
        <f>SYNTHESE!X167</f>
        <v>0</v>
      </c>
      <c r="M146" s="507" t="str">
        <f t="shared" si="22"/>
        <v/>
      </c>
      <c r="N146" s="508">
        <f>SYNTHESE!Y167</f>
        <v>0</v>
      </c>
      <c r="O146" s="507" t="str">
        <f t="shared" si="23"/>
        <v/>
      </c>
      <c r="P146" s="508">
        <f>SYNTHESE!Z167</f>
        <v>0</v>
      </c>
      <c r="Q146" s="507" t="str">
        <f t="shared" si="24"/>
        <v/>
      </c>
      <c r="R146" s="508">
        <f>SYNTHESE!AA167</f>
        <v>0</v>
      </c>
      <c r="S146" s="507" t="str">
        <f t="shared" si="25"/>
        <v/>
      </c>
      <c r="T146" s="508">
        <f>SYNTHESE!AB167</f>
        <v>0</v>
      </c>
      <c r="U146" s="507" t="str">
        <f t="shared" si="26"/>
        <v/>
      </c>
    </row>
    <row r="147" spans="2:21" x14ac:dyDescent="0.35">
      <c r="B147" s="594" t="e">
        <f>SYNTHESE!#REF!</f>
        <v>#REF!</v>
      </c>
      <c r="C147" s="507" t="e">
        <f>SYNTHESE!#REF!</f>
        <v>#REF!</v>
      </c>
      <c r="D147" s="508" t="e">
        <f>SYNTHESE!#REF!</f>
        <v>#REF!</v>
      </c>
      <c r="E147" s="507" t="e">
        <f t="shared" si="18"/>
        <v>#REF!</v>
      </c>
      <c r="F147" s="508" t="e">
        <f>SYNTHESE!#REF!</f>
        <v>#REF!</v>
      </c>
      <c r="G147" s="507" t="e">
        <f t="shared" si="19"/>
        <v>#REF!</v>
      </c>
      <c r="H147" s="508" t="e">
        <f>SYNTHESE!#REF!</f>
        <v>#REF!</v>
      </c>
      <c r="I147" s="507" t="e">
        <f t="shared" si="20"/>
        <v>#REF!</v>
      </c>
      <c r="J147" s="508" t="e">
        <f>SYNTHESE!#REF!</f>
        <v>#REF!</v>
      </c>
      <c r="K147" s="507" t="e">
        <f t="shared" si="21"/>
        <v>#REF!</v>
      </c>
      <c r="L147" s="508" t="e">
        <f>SYNTHESE!#REF!</f>
        <v>#REF!</v>
      </c>
      <c r="M147" s="507" t="e">
        <f t="shared" si="22"/>
        <v>#REF!</v>
      </c>
      <c r="N147" s="508" t="e">
        <f>SYNTHESE!#REF!</f>
        <v>#REF!</v>
      </c>
      <c r="O147" s="507" t="e">
        <f t="shared" si="23"/>
        <v>#REF!</v>
      </c>
      <c r="P147" s="508" t="e">
        <f>SYNTHESE!#REF!</f>
        <v>#REF!</v>
      </c>
      <c r="Q147" s="507" t="e">
        <f t="shared" si="24"/>
        <v>#REF!</v>
      </c>
      <c r="R147" s="508" t="e">
        <f>SYNTHESE!#REF!</f>
        <v>#REF!</v>
      </c>
      <c r="S147" s="507" t="e">
        <f t="shared" si="25"/>
        <v>#REF!</v>
      </c>
      <c r="T147" s="508" t="e">
        <f>SYNTHESE!#REF!</f>
        <v>#REF!</v>
      </c>
      <c r="U147" s="507" t="e">
        <f t="shared" si="26"/>
        <v>#REF!</v>
      </c>
    </row>
    <row r="148" spans="2:21" x14ac:dyDescent="0.35">
      <c r="B148" s="594">
        <f>SYNTHESE!S168</f>
        <v>0</v>
      </c>
      <c r="C148" s="507" t="str">
        <f>SYNTHESE!C168</f>
        <v/>
      </c>
      <c r="D148" s="508">
        <f>SYNTHESE!T168</f>
        <v>0</v>
      </c>
      <c r="E148" s="507" t="str">
        <f t="shared" si="18"/>
        <v/>
      </c>
      <c r="F148" s="508">
        <f>SYNTHESE!U168</f>
        <v>0</v>
      </c>
      <c r="G148" s="507" t="str">
        <f t="shared" si="19"/>
        <v/>
      </c>
      <c r="H148" s="508">
        <f>SYNTHESE!V168</f>
        <v>0</v>
      </c>
      <c r="I148" s="507" t="str">
        <f t="shared" si="20"/>
        <v/>
      </c>
      <c r="J148" s="508">
        <f>SYNTHESE!W168</f>
        <v>0</v>
      </c>
      <c r="K148" s="507" t="str">
        <f t="shared" si="21"/>
        <v/>
      </c>
      <c r="L148" s="508">
        <f>SYNTHESE!X168</f>
        <v>0</v>
      </c>
      <c r="M148" s="507" t="str">
        <f t="shared" si="22"/>
        <v/>
      </c>
      <c r="N148" s="508">
        <f>SYNTHESE!Y168</f>
        <v>0</v>
      </c>
      <c r="O148" s="507" t="str">
        <f t="shared" si="23"/>
        <v/>
      </c>
      <c r="P148" s="508">
        <f>SYNTHESE!Z168</f>
        <v>0</v>
      </c>
      <c r="Q148" s="507" t="str">
        <f t="shared" si="24"/>
        <v/>
      </c>
      <c r="R148" s="508">
        <f>SYNTHESE!AA168</f>
        <v>0</v>
      </c>
      <c r="S148" s="507" t="str">
        <f t="shared" si="25"/>
        <v/>
      </c>
      <c r="T148" s="508">
        <f>SYNTHESE!AB168</f>
        <v>0</v>
      </c>
      <c r="U148" s="507" t="str">
        <f t="shared" si="26"/>
        <v/>
      </c>
    </row>
    <row r="149" spans="2:21" x14ac:dyDescent="0.35">
      <c r="B149" s="594">
        <f>SYNTHESE!S169</f>
        <v>0</v>
      </c>
      <c r="C149" s="507" t="str">
        <f>SYNTHESE!C169</f>
        <v>INT - Vérifier les bons réglages des sondes de luminosité  (TIME &amp; LUX)</v>
      </c>
      <c r="D149" s="508">
        <f>SYNTHESE!T169</f>
        <v>0</v>
      </c>
      <c r="E149" s="507" t="str">
        <f t="shared" si="18"/>
        <v>INT - Vérifier les bons réglages des sondes de luminosité  (TIME &amp; LUX)</v>
      </c>
      <c r="F149" s="508">
        <f>SYNTHESE!U169</f>
        <v>0</v>
      </c>
      <c r="G149" s="507" t="str">
        <f t="shared" si="19"/>
        <v>INT - Vérifier les bons réglages des sondes de luminosité  (TIME &amp; LUX)</v>
      </c>
      <c r="H149" s="508">
        <f>SYNTHESE!V169</f>
        <v>0</v>
      </c>
      <c r="I149" s="507" t="str">
        <f t="shared" si="20"/>
        <v>INT - Vérifier les bons réglages des sondes de luminosité  (TIME &amp; LUX)</v>
      </c>
      <c r="J149" s="508">
        <f>SYNTHESE!W169</f>
        <v>0</v>
      </c>
      <c r="K149" s="507" t="str">
        <f t="shared" si="21"/>
        <v>INT - Vérifier les bons réglages des sondes de luminosité  (TIME &amp; LUX)</v>
      </c>
      <c r="L149" s="508">
        <f>SYNTHESE!X169</f>
        <v>0</v>
      </c>
      <c r="M149" s="507" t="str">
        <f t="shared" si="22"/>
        <v>INT - Vérifier les bons réglages des sondes de luminosité  (TIME &amp; LUX)</v>
      </c>
      <c r="N149" s="508">
        <f>SYNTHESE!Y169</f>
        <v>0</v>
      </c>
      <c r="O149" s="507" t="str">
        <f t="shared" si="23"/>
        <v>INT - Vérifier les bons réglages des sondes de luminosité  (TIME &amp; LUX)</v>
      </c>
      <c r="P149" s="508">
        <f>SYNTHESE!Z169</f>
        <v>0</v>
      </c>
      <c r="Q149" s="507" t="str">
        <f t="shared" si="24"/>
        <v>INT - Vérifier les bons réglages des sondes de luminosité  (TIME &amp; LUX)</v>
      </c>
      <c r="R149" s="508">
        <f>SYNTHESE!AA169</f>
        <v>0</v>
      </c>
      <c r="S149" s="507" t="str">
        <f t="shared" si="25"/>
        <v>INT - Vérifier les bons réglages des sondes de luminosité  (TIME &amp; LUX)</v>
      </c>
      <c r="T149" s="508">
        <f>SYNTHESE!AB169</f>
        <v>0</v>
      </c>
      <c r="U149" s="507" t="str">
        <f t="shared" si="26"/>
        <v>INT - Vérifier les bons réglages des sondes de luminosité  (TIME &amp; LUX)</v>
      </c>
    </row>
    <row r="150" spans="2:21" x14ac:dyDescent="0.35">
      <c r="B150" s="594">
        <f>SYNTHESE!S171</f>
        <v>0</v>
      </c>
      <c r="C150" s="507" t="str">
        <f>SYNTHESE!C171</f>
        <v/>
      </c>
      <c r="D150" s="508">
        <f>SYNTHESE!T171</f>
        <v>0</v>
      </c>
      <c r="E150" s="507" t="str">
        <f t="shared" si="18"/>
        <v/>
      </c>
      <c r="F150" s="508">
        <f>SYNTHESE!U171</f>
        <v>0</v>
      </c>
      <c r="G150" s="507" t="str">
        <f t="shared" si="19"/>
        <v/>
      </c>
      <c r="H150" s="508">
        <f>SYNTHESE!V171</f>
        <v>0</v>
      </c>
      <c r="I150" s="507" t="str">
        <f t="shared" si="20"/>
        <v/>
      </c>
      <c r="J150" s="508">
        <f>SYNTHESE!W171</f>
        <v>0</v>
      </c>
      <c r="K150" s="507" t="str">
        <f t="shared" si="21"/>
        <v/>
      </c>
      <c r="L150" s="508">
        <f>SYNTHESE!X171</f>
        <v>0</v>
      </c>
      <c r="M150" s="507" t="str">
        <f t="shared" si="22"/>
        <v/>
      </c>
      <c r="N150" s="508">
        <f>SYNTHESE!Y171</f>
        <v>0</v>
      </c>
      <c r="O150" s="507" t="str">
        <f t="shared" si="23"/>
        <v/>
      </c>
      <c r="P150" s="508">
        <f>SYNTHESE!Z171</f>
        <v>0</v>
      </c>
      <c r="Q150" s="507" t="str">
        <f t="shared" si="24"/>
        <v/>
      </c>
      <c r="R150" s="508">
        <f>SYNTHESE!AA171</f>
        <v>0</v>
      </c>
      <c r="S150" s="507" t="str">
        <f t="shared" si="25"/>
        <v/>
      </c>
      <c r="T150" s="508">
        <f>SYNTHESE!AB171</f>
        <v>0</v>
      </c>
      <c r="U150" s="507" t="str">
        <f t="shared" si="26"/>
        <v/>
      </c>
    </row>
    <row r="151" spans="2:21" x14ac:dyDescent="0.35">
      <c r="B151" s="594">
        <f>SYNTHESE!S172</f>
        <v>0</v>
      </c>
      <c r="C151" s="507" t="str">
        <f>SYNTHESE!C172</f>
        <v/>
      </c>
      <c r="D151" s="508">
        <f>SYNTHESE!T172</f>
        <v>0</v>
      </c>
      <c r="E151" s="507" t="str">
        <f t="shared" si="18"/>
        <v/>
      </c>
      <c r="F151" s="508">
        <f>SYNTHESE!U172</f>
        <v>0</v>
      </c>
      <c r="G151" s="507" t="str">
        <f t="shared" si="19"/>
        <v/>
      </c>
      <c r="H151" s="508">
        <f>SYNTHESE!V172</f>
        <v>0</v>
      </c>
      <c r="I151" s="507" t="str">
        <f t="shared" si="20"/>
        <v/>
      </c>
      <c r="J151" s="508">
        <f>SYNTHESE!W172</f>
        <v>0</v>
      </c>
      <c r="K151" s="507" t="str">
        <f t="shared" si="21"/>
        <v/>
      </c>
      <c r="L151" s="508">
        <f>SYNTHESE!X172</f>
        <v>0</v>
      </c>
      <c r="M151" s="507" t="str">
        <f t="shared" si="22"/>
        <v/>
      </c>
      <c r="N151" s="508">
        <f>SYNTHESE!Y172</f>
        <v>0</v>
      </c>
      <c r="O151" s="507" t="str">
        <f t="shared" si="23"/>
        <v/>
      </c>
      <c r="P151" s="508">
        <f>SYNTHESE!Z172</f>
        <v>0</v>
      </c>
      <c r="Q151" s="507" t="str">
        <f t="shared" si="24"/>
        <v/>
      </c>
      <c r="R151" s="508">
        <f>SYNTHESE!AA172</f>
        <v>0</v>
      </c>
      <c r="S151" s="507" t="str">
        <f t="shared" si="25"/>
        <v/>
      </c>
      <c r="T151" s="508">
        <f>SYNTHESE!AB172</f>
        <v>0</v>
      </c>
      <c r="U151" s="507" t="str">
        <f t="shared" si="26"/>
        <v/>
      </c>
    </row>
    <row r="152" spans="2:21" x14ac:dyDescent="0.35">
      <c r="B152" s="594">
        <f>SYNTHESE!S173</f>
        <v>0</v>
      </c>
      <c r="C152" s="507" t="str">
        <f>SYNTHESE!C173</f>
        <v/>
      </c>
      <c r="D152" s="508">
        <f>SYNTHESE!T173</f>
        <v>0</v>
      </c>
      <c r="E152" s="507" t="str">
        <f t="shared" si="18"/>
        <v/>
      </c>
      <c r="F152" s="508">
        <f>SYNTHESE!U173</f>
        <v>0</v>
      </c>
      <c r="G152" s="507" t="str">
        <f t="shared" si="19"/>
        <v/>
      </c>
      <c r="H152" s="508">
        <f>SYNTHESE!V173</f>
        <v>0</v>
      </c>
      <c r="I152" s="507" t="str">
        <f t="shared" si="20"/>
        <v/>
      </c>
      <c r="J152" s="508">
        <f>SYNTHESE!W173</f>
        <v>0</v>
      </c>
      <c r="K152" s="507" t="str">
        <f t="shared" si="21"/>
        <v/>
      </c>
      <c r="L152" s="508">
        <f>SYNTHESE!X173</f>
        <v>0</v>
      </c>
      <c r="M152" s="507" t="str">
        <f t="shared" si="22"/>
        <v/>
      </c>
      <c r="N152" s="508">
        <f>SYNTHESE!Y173</f>
        <v>0</v>
      </c>
      <c r="O152" s="507" t="str">
        <f t="shared" si="23"/>
        <v/>
      </c>
      <c r="P152" s="508">
        <f>SYNTHESE!Z173</f>
        <v>0</v>
      </c>
      <c r="Q152" s="507" t="str">
        <f t="shared" si="24"/>
        <v/>
      </c>
      <c r="R152" s="508">
        <f>SYNTHESE!AA173</f>
        <v>0</v>
      </c>
      <c r="S152" s="507" t="str">
        <f t="shared" si="25"/>
        <v/>
      </c>
      <c r="T152" s="508">
        <f>SYNTHESE!AB173</f>
        <v>0</v>
      </c>
      <c r="U152" s="507" t="str">
        <f t="shared" si="26"/>
        <v/>
      </c>
    </row>
    <row r="153" spans="2:21" x14ac:dyDescent="0.35">
      <c r="B153" s="594">
        <f>SYNTHESE!S174</f>
        <v>0</v>
      </c>
      <c r="C153" s="507" t="str">
        <f>SYNTHESE!C174</f>
        <v/>
      </c>
      <c r="D153" s="508">
        <f>SYNTHESE!T174</f>
        <v>0</v>
      </c>
      <c r="E153" s="507" t="str">
        <f t="shared" si="18"/>
        <v/>
      </c>
      <c r="F153" s="508">
        <f>SYNTHESE!U174</f>
        <v>0</v>
      </c>
      <c r="G153" s="507" t="str">
        <f t="shared" si="19"/>
        <v/>
      </c>
      <c r="H153" s="508">
        <f>SYNTHESE!V174</f>
        <v>0</v>
      </c>
      <c r="I153" s="507" t="str">
        <f t="shared" si="20"/>
        <v/>
      </c>
      <c r="J153" s="508">
        <f>SYNTHESE!W174</f>
        <v>0</v>
      </c>
      <c r="K153" s="507" t="str">
        <f t="shared" si="21"/>
        <v/>
      </c>
      <c r="L153" s="508">
        <f>SYNTHESE!X174</f>
        <v>0</v>
      </c>
      <c r="M153" s="507" t="str">
        <f t="shared" si="22"/>
        <v/>
      </c>
      <c r="N153" s="508">
        <f>SYNTHESE!Y174</f>
        <v>0</v>
      </c>
      <c r="O153" s="507" t="str">
        <f t="shared" si="23"/>
        <v/>
      </c>
      <c r="P153" s="508">
        <f>SYNTHESE!Z174</f>
        <v>0</v>
      </c>
      <c r="Q153" s="507" t="str">
        <f t="shared" si="24"/>
        <v/>
      </c>
      <c r="R153" s="508">
        <f>SYNTHESE!AA174</f>
        <v>0</v>
      </c>
      <c r="S153" s="507" t="str">
        <f t="shared" si="25"/>
        <v/>
      </c>
      <c r="T153" s="508">
        <f>SYNTHESE!AB174</f>
        <v>0</v>
      </c>
      <c r="U153" s="507" t="str">
        <f t="shared" si="26"/>
        <v/>
      </c>
    </row>
    <row r="154" spans="2:21" x14ac:dyDescent="0.35">
      <c r="B154" s="594">
        <f>SYNTHESE!S176</f>
        <v>0</v>
      </c>
      <c r="C154" s="507" t="str">
        <f>SYNTHESE!C176</f>
        <v/>
      </c>
      <c r="D154" s="508">
        <f>SYNTHESE!T176</f>
        <v>0</v>
      </c>
      <c r="E154" s="507" t="str">
        <f t="shared" si="18"/>
        <v/>
      </c>
      <c r="F154" s="508">
        <f>SYNTHESE!U176</f>
        <v>0</v>
      </c>
      <c r="G154" s="507" t="str">
        <f t="shared" si="19"/>
        <v/>
      </c>
      <c r="H154" s="508">
        <f>SYNTHESE!V176</f>
        <v>0</v>
      </c>
      <c r="I154" s="507" t="str">
        <f t="shared" si="20"/>
        <v/>
      </c>
      <c r="J154" s="508">
        <f>SYNTHESE!W176</f>
        <v>0</v>
      </c>
      <c r="K154" s="507" t="str">
        <f t="shared" si="21"/>
        <v/>
      </c>
      <c r="L154" s="508">
        <f>SYNTHESE!X176</f>
        <v>0</v>
      </c>
      <c r="M154" s="507" t="str">
        <f t="shared" si="22"/>
        <v/>
      </c>
      <c r="N154" s="508">
        <f>SYNTHESE!Y176</f>
        <v>0</v>
      </c>
      <c r="O154" s="507" t="str">
        <f t="shared" si="23"/>
        <v/>
      </c>
      <c r="P154" s="508">
        <f>SYNTHESE!Z176</f>
        <v>0</v>
      </c>
      <c r="Q154" s="507" t="str">
        <f t="shared" si="24"/>
        <v/>
      </c>
      <c r="R154" s="508">
        <f>SYNTHESE!AA176</f>
        <v>0</v>
      </c>
      <c r="S154" s="507" t="str">
        <f t="shared" si="25"/>
        <v/>
      </c>
      <c r="T154" s="508">
        <f>SYNTHESE!AB176</f>
        <v>0</v>
      </c>
      <c r="U154" s="507" t="str">
        <f t="shared" si="26"/>
        <v/>
      </c>
    </row>
    <row r="155" spans="2:21" x14ac:dyDescent="0.35">
      <c r="B155" s="594">
        <f>SYNTHESE!S177</f>
        <v>0</v>
      </c>
      <c r="C155" s="507" t="str">
        <f>SYNTHESE!C177</f>
        <v>WC - Généraliser les double commandes (3L / 6L)</v>
      </c>
      <c r="D155" s="508">
        <f>SYNTHESE!T177</f>
        <v>0</v>
      </c>
      <c r="E155" s="507" t="str">
        <f t="shared" si="18"/>
        <v>WC - Généraliser les double commandes (3L / 6L)</v>
      </c>
      <c r="F155" s="508">
        <f>SYNTHESE!U177</f>
        <v>0</v>
      </c>
      <c r="G155" s="507" t="str">
        <f t="shared" si="19"/>
        <v>WC - Généraliser les double commandes (3L / 6L)</v>
      </c>
      <c r="H155" s="508">
        <f>SYNTHESE!V177</f>
        <v>0</v>
      </c>
      <c r="I155" s="507" t="str">
        <f t="shared" si="20"/>
        <v>WC - Généraliser les double commandes (3L / 6L)</v>
      </c>
      <c r="J155" s="508">
        <f>SYNTHESE!W177</f>
        <v>0</v>
      </c>
      <c r="K155" s="507" t="str">
        <f t="shared" si="21"/>
        <v>WC - Généraliser les double commandes (3L / 6L)</v>
      </c>
      <c r="L155" s="508">
        <f>SYNTHESE!X177</f>
        <v>0</v>
      </c>
      <c r="M155" s="507" t="str">
        <f t="shared" si="22"/>
        <v>WC - Généraliser les double commandes (3L / 6L)</v>
      </c>
      <c r="N155" s="508">
        <f>SYNTHESE!Y177</f>
        <v>0</v>
      </c>
      <c r="O155" s="507" t="str">
        <f t="shared" si="23"/>
        <v>WC - Généraliser les double commandes (3L / 6L)</v>
      </c>
      <c r="P155" s="508">
        <f>SYNTHESE!Z177</f>
        <v>0</v>
      </c>
      <c r="Q155" s="507" t="str">
        <f t="shared" si="24"/>
        <v>WC - Généraliser les double commandes (3L / 6L)</v>
      </c>
      <c r="R155" s="508">
        <f>SYNTHESE!AA177</f>
        <v>0</v>
      </c>
      <c r="S155" s="507" t="str">
        <f t="shared" si="25"/>
        <v>WC - Généraliser les double commandes (3L / 6L)</v>
      </c>
      <c r="T155" s="508">
        <f>SYNTHESE!AB177</f>
        <v>0</v>
      </c>
      <c r="U155" s="507" t="str">
        <f t="shared" si="26"/>
        <v>WC - Généraliser les double commandes (3L / 6L)</v>
      </c>
    </row>
    <row r="156" spans="2:21" x14ac:dyDescent="0.35">
      <c r="B156" s="594">
        <f>SYNTHESE!S180</f>
        <v>0</v>
      </c>
      <c r="C156" s="507" t="str">
        <f>SYNTHESE!C180</f>
        <v>ROBINETS - Généraliser les systèmes hydro-économes</v>
      </c>
      <c r="D156" s="508">
        <f>SYNTHESE!T180</f>
        <v>0</v>
      </c>
      <c r="E156" s="507" t="str">
        <f t="shared" si="18"/>
        <v>ROBINETS - Généraliser les systèmes hydro-économes</v>
      </c>
      <c r="F156" s="508">
        <f>SYNTHESE!U180</f>
        <v>0</v>
      </c>
      <c r="G156" s="507" t="str">
        <f t="shared" si="19"/>
        <v>ROBINETS - Généraliser les systèmes hydro-économes</v>
      </c>
      <c r="H156" s="508">
        <f>SYNTHESE!V180</f>
        <v>0</v>
      </c>
      <c r="I156" s="507" t="str">
        <f t="shared" si="20"/>
        <v>ROBINETS - Généraliser les systèmes hydro-économes</v>
      </c>
      <c r="J156" s="508">
        <f>SYNTHESE!W180</f>
        <v>0</v>
      </c>
      <c r="K156" s="507" t="str">
        <f t="shared" si="21"/>
        <v>ROBINETS - Généraliser les systèmes hydro-économes</v>
      </c>
      <c r="L156" s="508">
        <f>SYNTHESE!X180</f>
        <v>0</v>
      </c>
      <c r="M156" s="507" t="str">
        <f t="shared" si="22"/>
        <v>ROBINETS - Généraliser les systèmes hydro-économes</v>
      </c>
      <c r="N156" s="508">
        <f>SYNTHESE!Y180</f>
        <v>0</v>
      </c>
      <c r="O156" s="507" t="str">
        <f t="shared" si="23"/>
        <v>ROBINETS - Généraliser les systèmes hydro-économes</v>
      </c>
      <c r="P156" s="508">
        <f>SYNTHESE!Z180</f>
        <v>0</v>
      </c>
      <c r="Q156" s="507" t="str">
        <f t="shared" si="24"/>
        <v>ROBINETS - Généraliser les systèmes hydro-économes</v>
      </c>
      <c r="R156" s="508">
        <f>SYNTHESE!AA180</f>
        <v>0</v>
      </c>
      <c r="S156" s="507" t="str">
        <f t="shared" si="25"/>
        <v>ROBINETS - Généraliser les systèmes hydro-économes</v>
      </c>
      <c r="T156" s="508">
        <f>SYNTHESE!AB180</f>
        <v>0</v>
      </c>
      <c r="U156" s="507" t="str">
        <f t="shared" si="26"/>
        <v>ROBINETS - Généraliser les systèmes hydro-économes</v>
      </c>
    </row>
    <row r="157" spans="2:21" x14ac:dyDescent="0.35">
      <c r="B157" s="594">
        <f>SYNTHESE!S181</f>
        <v>0</v>
      </c>
      <c r="C157" s="507" t="str">
        <f>SYNTHESE!C181</f>
        <v>DOUCHES - Généraliser les systèmes hydro-économes</v>
      </c>
      <c r="D157" s="508">
        <f>SYNTHESE!T181</f>
        <v>0</v>
      </c>
      <c r="E157" s="507" t="str">
        <f t="shared" si="18"/>
        <v>DOUCHES - Généraliser les systèmes hydro-économes</v>
      </c>
      <c r="F157" s="508">
        <f>SYNTHESE!U181</f>
        <v>0</v>
      </c>
      <c r="G157" s="507" t="str">
        <f t="shared" si="19"/>
        <v>DOUCHES - Généraliser les systèmes hydro-économes</v>
      </c>
      <c r="H157" s="508">
        <f>SYNTHESE!V181</f>
        <v>0</v>
      </c>
      <c r="I157" s="507" t="str">
        <f t="shared" si="20"/>
        <v>DOUCHES - Généraliser les systèmes hydro-économes</v>
      </c>
      <c r="J157" s="508">
        <f>SYNTHESE!W181</f>
        <v>0</v>
      </c>
      <c r="K157" s="507" t="str">
        <f t="shared" si="21"/>
        <v>DOUCHES - Généraliser les systèmes hydro-économes</v>
      </c>
      <c r="L157" s="508">
        <f>SYNTHESE!X181</f>
        <v>0</v>
      </c>
      <c r="M157" s="507" t="str">
        <f t="shared" si="22"/>
        <v>DOUCHES - Généraliser les systèmes hydro-économes</v>
      </c>
      <c r="N157" s="508">
        <f>SYNTHESE!Y181</f>
        <v>0</v>
      </c>
      <c r="O157" s="507" t="str">
        <f t="shared" si="23"/>
        <v>DOUCHES - Généraliser les systèmes hydro-économes</v>
      </c>
      <c r="P157" s="508">
        <f>SYNTHESE!Z181</f>
        <v>0</v>
      </c>
      <c r="Q157" s="507" t="str">
        <f t="shared" si="24"/>
        <v>DOUCHES - Généraliser les systèmes hydro-économes</v>
      </c>
      <c r="R157" s="508">
        <f>SYNTHESE!AA181</f>
        <v>0</v>
      </c>
      <c r="S157" s="507" t="str">
        <f t="shared" si="25"/>
        <v>DOUCHES - Généraliser les systèmes hydro-économes</v>
      </c>
      <c r="T157" s="508">
        <f>SYNTHESE!AB181</f>
        <v>0</v>
      </c>
      <c r="U157" s="507" t="str">
        <f t="shared" si="26"/>
        <v>DOUCHES - Généraliser les systèmes hydro-économes</v>
      </c>
    </row>
    <row r="158" spans="2:21" x14ac:dyDescent="0.35">
      <c r="B158" s="594">
        <f>SYNTHESE!S182</f>
        <v>0</v>
      </c>
      <c r="C158" s="507" t="str">
        <f>SYNTHESE!C182</f>
        <v>ROBINETS - Généraliser les boutons temporisés dans les espaces communs</v>
      </c>
      <c r="D158" s="508">
        <f>SYNTHESE!T182</f>
        <v>0</v>
      </c>
      <c r="E158" s="507" t="str">
        <f t="shared" si="18"/>
        <v>ROBINETS - Généraliser les boutons temporisés dans les espaces communs</v>
      </c>
      <c r="F158" s="508">
        <f>SYNTHESE!U182</f>
        <v>0</v>
      </c>
      <c r="G158" s="507" t="str">
        <f t="shared" si="19"/>
        <v>ROBINETS - Généraliser les boutons temporisés dans les espaces communs</v>
      </c>
      <c r="H158" s="508">
        <f>SYNTHESE!V182</f>
        <v>0</v>
      </c>
      <c r="I158" s="507" t="str">
        <f t="shared" si="20"/>
        <v>ROBINETS - Généraliser les boutons temporisés dans les espaces communs</v>
      </c>
      <c r="J158" s="508">
        <f>SYNTHESE!W182</f>
        <v>0</v>
      </c>
      <c r="K158" s="507" t="str">
        <f t="shared" si="21"/>
        <v>ROBINETS - Généraliser les boutons temporisés dans les espaces communs</v>
      </c>
      <c r="L158" s="508">
        <f>SYNTHESE!X182</f>
        <v>0</v>
      </c>
      <c r="M158" s="507" t="str">
        <f t="shared" si="22"/>
        <v>ROBINETS - Généraliser les boutons temporisés dans les espaces communs</v>
      </c>
      <c r="N158" s="508">
        <f>SYNTHESE!Y182</f>
        <v>0</v>
      </c>
      <c r="O158" s="507" t="str">
        <f t="shared" si="23"/>
        <v>ROBINETS - Généraliser les boutons temporisés dans les espaces communs</v>
      </c>
      <c r="P158" s="508">
        <f>SYNTHESE!Z182</f>
        <v>0</v>
      </c>
      <c r="Q158" s="507" t="str">
        <f t="shared" si="24"/>
        <v>ROBINETS - Généraliser les boutons temporisés dans les espaces communs</v>
      </c>
      <c r="R158" s="508">
        <f>SYNTHESE!AA182</f>
        <v>0</v>
      </c>
      <c r="S158" s="507" t="str">
        <f t="shared" si="25"/>
        <v>ROBINETS - Généraliser les boutons temporisés dans les espaces communs</v>
      </c>
      <c r="T158" s="508">
        <f>SYNTHESE!AB182</f>
        <v>0</v>
      </c>
      <c r="U158" s="507" t="str">
        <f t="shared" si="26"/>
        <v>ROBINETS - Généraliser les boutons temporisés dans les espaces communs</v>
      </c>
    </row>
    <row r="159" spans="2:21" x14ac:dyDescent="0.35">
      <c r="B159" s="594">
        <f>SYNTHESE!S183</f>
        <v>0</v>
      </c>
      <c r="C159" s="507" t="str">
        <f>SYNTHESE!C183</f>
        <v/>
      </c>
      <c r="D159" s="508">
        <f>SYNTHESE!T183</f>
        <v>0</v>
      </c>
      <c r="E159" s="507" t="str">
        <f t="shared" si="18"/>
        <v/>
      </c>
      <c r="F159" s="508">
        <f>SYNTHESE!U183</f>
        <v>0</v>
      </c>
      <c r="G159" s="507" t="str">
        <f t="shared" si="19"/>
        <v/>
      </c>
      <c r="H159" s="508">
        <f>SYNTHESE!V183</f>
        <v>0</v>
      </c>
      <c r="I159" s="507" t="str">
        <f t="shared" si="20"/>
        <v/>
      </c>
      <c r="J159" s="508">
        <f>SYNTHESE!W183</f>
        <v>0</v>
      </c>
      <c r="K159" s="507" t="str">
        <f t="shared" si="21"/>
        <v/>
      </c>
      <c r="L159" s="508">
        <f>SYNTHESE!X183</f>
        <v>0</v>
      </c>
      <c r="M159" s="507" t="str">
        <f t="shared" si="22"/>
        <v/>
      </c>
      <c r="N159" s="508">
        <f>SYNTHESE!Y183</f>
        <v>0</v>
      </c>
      <c r="O159" s="507" t="str">
        <f t="shared" si="23"/>
        <v/>
      </c>
      <c r="P159" s="508">
        <f>SYNTHESE!Z183</f>
        <v>0</v>
      </c>
      <c r="Q159" s="507" t="str">
        <f t="shared" si="24"/>
        <v/>
      </c>
      <c r="R159" s="508">
        <f>SYNTHESE!AA183</f>
        <v>0</v>
      </c>
      <c r="S159" s="507" t="str">
        <f t="shared" si="25"/>
        <v/>
      </c>
      <c r="T159" s="508">
        <f>SYNTHESE!AB183</f>
        <v>0</v>
      </c>
      <c r="U159" s="507" t="str">
        <f t="shared" si="26"/>
        <v/>
      </c>
    </row>
    <row r="160" spans="2:21" x14ac:dyDescent="0.35">
      <c r="B160" s="594">
        <f>SYNTHESE!S184</f>
        <v>0</v>
      </c>
      <c r="C160" s="507" t="str">
        <f>SYNTHESE!C184</f>
        <v>Installer des réducteurs de pression</v>
      </c>
      <c r="D160" s="508">
        <f>SYNTHESE!T184</f>
        <v>0</v>
      </c>
      <c r="E160" s="507" t="str">
        <f t="shared" si="18"/>
        <v>Installer des réducteurs de pression</v>
      </c>
      <c r="F160" s="508">
        <f>SYNTHESE!U184</f>
        <v>0</v>
      </c>
      <c r="G160" s="507" t="str">
        <f t="shared" si="19"/>
        <v>Installer des réducteurs de pression</v>
      </c>
      <c r="H160" s="508">
        <f>SYNTHESE!V184</f>
        <v>0</v>
      </c>
      <c r="I160" s="507" t="str">
        <f t="shared" si="20"/>
        <v>Installer des réducteurs de pression</v>
      </c>
      <c r="J160" s="508">
        <f>SYNTHESE!W184</f>
        <v>0</v>
      </c>
      <c r="K160" s="507" t="str">
        <f t="shared" si="21"/>
        <v>Installer des réducteurs de pression</v>
      </c>
      <c r="L160" s="508">
        <f>SYNTHESE!X184</f>
        <v>0</v>
      </c>
      <c r="M160" s="507" t="str">
        <f t="shared" si="22"/>
        <v>Installer des réducteurs de pression</v>
      </c>
      <c r="N160" s="508">
        <f>SYNTHESE!Y184</f>
        <v>0</v>
      </c>
      <c r="O160" s="507" t="str">
        <f t="shared" si="23"/>
        <v>Installer des réducteurs de pression</v>
      </c>
      <c r="P160" s="508">
        <f>SYNTHESE!Z184</f>
        <v>0</v>
      </c>
      <c r="Q160" s="507" t="str">
        <f t="shared" si="24"/>
        <v>Installer des réducteurs de pression</v>
      </c>
      <c r="R160" s="508">
        <f>SYNTHESE!AA184</f>
        <v>0</v>
      </c>
      <c r="S160" s="507" t="str">
        <f t="shared" si="25"/>
        <v>Installer des réducteurs de pression</v>
      </c>
      <c r="T160" s="508">
        <f>SYNTHESE!AB184</f>
        <v>0</v>
      </c>
      <c r="U160" s="507" t="str">
        <f t="shared" si="26"/>
        <v>Installer des réducteurs de pression</v>
      </c>
    </row>
    <row r="161" spans="2:21" x14ac:dyDescent="0.35">
      <c r="B161" s="594">
        <f>SYNTHESE!S185</f>
        <v>0</v>
      </c>
      <c r="C161" s="507" t="str">
        <f>SYNTHESE!C185</f>
        <v>Rechercher les fuites</v>
      </c>
      <c r="D161" s="508">
        <f>SYNTHESE!T185</f>
        <v>0</v>
      </c>
      <c r="E161" s="507" t="str">
        <f t="shared" si="18"/>
        <v>Rechercher les fuites</v>
      </c>
      <c r="F161" s="508">
        <f>SYNTHESE!U185</f>
        <v>0</v>
      </c>
      <c r="G161" s="507" t="str">
        <f t="shared" si="19"/>
        <v>Rechercher les fuites</v>
      </c>
      <c r="H161" s="508">
        <f>SYNTHESE!V185</f>
        <v>0</v>
      </c>
      <c r="I161" s="507" t="str">
        <f t="shared" si="20"/>
        <v>Rechercher les fuites</v>
      </c>
      <c r="J161" s="508">
        <f>SYNTHESE!W185</f>
        <v>0</v>
      </c>
      <c r="K161" s="507" t="str">
        <f t="shared" si="21"/>
        <v>Rechercher les fuites</v>
      </c>
      <c r="L161" s="508">
        <f>SYNTHESE!X185</f>
        <v>0</v>
      </c>
      <c r="M161" s="507" t="str">
        <f t="shared" si="22"/>
        <v>Rechercher les fuites</v>
      </c>
      <c r="N161" s="508">
        <f>SYNTHESE!Y185</f>
        <v>0</v>
      </c>
      <c r="O161" s="507" t="str">
        <f t="shared" si="23"/>
        <v>Rechercher les fuites</v>
      </c>
      <c r="P161" s="508">
        <f>SYNTHESE!Z185</f>
        <v>0</v>
      </c>
      <c r="Q161" s="507" t="str">
        <f t="shared" si="24"/>
        <v>Rechercher les fuites</v>
      </c>
      <c r="R161" s="508">
        <f>SYNTHESE!AA185</f>
        <v>0</v>
      </c>
      <c r="S161" s="507" t="str">
        <f t="shared" si="25"/>
        <v>Rechercher les fuites</v>
      </c>
      <c r="T161" s="508">
        <f>SYNTHESE!AB185</f>
        <v>0</v>
      </c>
      <c r="U161" s="507" t="str">
        <f t="shared" si="26"/>
        <v>Rechercher les fuites</v>
      </c>
    </row>
    <row r="162" spans="2:21" x14ac:dyDescent="0.35">
      <c r="B162" s="594">
        <f>SYNTHESE!S186</f>
        <v>0</v>
      </c>
      <c r="C162" s="507" t="str">
        <f>SYNTHESE!C186</f>
        <v/>
      </c>
      <c r="D162" s="508">
        <f>SYNTHESE!T186</f>
        <v>0</v>
      </c>
      <c r="E162" s="507" t="str">
        <f t="shared" si="18"/>
        <v/>
      </c>
      <c r="F162" s="508">
        <f>SYNTHESE!U186</f>
        <v>0</v>
      </c>
      <c r="G162" s="507" t="str">
        <f t="shared" si="19"/>
        <v/>
      </c>
      <c r="H162" s="508">
        <f>SYNTHESE!V186</f>
        <v>0</v>
      </c>
      <c r="I162" s="507" t="str">
        <f t="shared" si="20"/>
        <v/>
      </c>
      <c r="J162" s="508">
        <f>SYNTHESE!W186</f>
        <v>0</v>
      </c>
      <c r="K162" s="507" t="str">
        <f t="shared" si="21"/>
        <v/>
      </c>
      <c r="L162" s="508">
        <f>SYNTHESE!X186</f>
        <v>0</v>
      </c>
      <c r="M162" s="507" t="str">
        <f t="shared" si="22"/>
        <v/>
      </c>
      <c r="N162" s="508">
        <f>SYNTHESE!Y186</f>
        <v>0</v>
      </c>
      <c r="O162" s="507" t="str">
        <f t="shared" si="23"/>
        <v/>
      </c>
      <c r="P162" s="508">
        <f>SYNTHESE!Z186</f>
        <v>0</v>
      </c>
      <c r="Q162" s="507" t="str">
        <f t="shared" si="24"/>
        <v/>
      </c>
      <c r="R162" s="508">
        <f>SYNTHESE!AA186</f>
        <v>0</v>
      </c>
      <c r="S162" s="507" t="str">
        <f t="shared" si="25"/>
        <v/>
      </c>
      <c r="T162" s="508">
        <f>SYNTHESE!AB186</f>
        <v>0</v>
      </c>
      <c r="U162" s="507" t="str">
        <f t="shared" si="26"/>
        <v/>
      </c>
    </row>
    <row r="163" spans="2:21" x14ac:dyDescent="0.35">
      <c r="B163" s="594">
        <f>SYNTHESE!S189</f>
        <v>0</v>
      </c>
      <c r="C163" s="507" t="str">
        <f>SYNTHESE!C189</f>
        <v>Machines à laver : Utilisation mode "basse température"</v>
      </c>
      <c r="D163" s="508">
        <f>SYNTHESE!T189</f>
        <v>0</v>
      </c>
      <c r="E163" s="507" t="str">
        <f t="shared" si="18"/>
        <v>Machines à laver : Utilisation mode "basse température"</v>
      </c>
      <c r="F163" s="508">
        <f>SYNTHESE!U189</f>
        <v>0</v>
      </c>
      <c r="G163" s="507" t="str">
        <f t="shared" si="19"/>
        <v>Machines à laver : Utilisation mode "basse température"</v>
      </c>
      <c r="H163" s="508">
        <f>SYNTHESE!V189</f>
        <v>0</v>
      </c>
      <c r="I163" s="507" t="str">
        <f t="shared" si="20"/>
        <v>Machines à laver : Utilisation mode "basse température"</v>
      </c>
      <c r="J163" s="508">
        <f>SYNTHESE!W189</f>
        <v>0</v>
      </c>
      <c r="K163" s="507" t="str">
        <f t="shared" si="21"/>
        <v>Machines à laver : Utilisation mode "basse température"</v>
      </c>
      <c r="L163" s="508">
        <f>SYNTHESE!X189</f>
        <v>0</v>
      </c>
      <c r="M163" s="507" t="str">
        <f t="shared" si="22"/>
        <v>Machines à laver : Utilisation mode "basse température"</v>
      </c>
      <c r="N163" s="508">
        <f>SYNTHESE!Y189</f>
        <v>0</v>
      </c>
      <c r="O163" s="507" t="str">
        <f t="shared" si="23"/>
        <v>Machines à laver : Utilisation mode "basse température"</v>
      </c>
      <c r="P163" s="508">
        <f>SYNTHESE!Z189</f>
        <v>0</v>
      </c>
      <c r="Q163" s="507" t="str">
        <f t="shared" si="24"/>
        <v>Machines à laver : Utilisation mode "basse température"</v>
      </c>
      <c r="R163" s="508">
        <f>SYNTHESE!AA189</f>
        <v>0</v>
      </c>
      <c r="S163" s="507" t="str">
        <f t="shared" si="25"/>
        <v>Machines à laver : Utilisation mode "basse température"</v>
      </c>
      <c r="T163" s="508">
        <f>SYNTHESE!AB189</f>
        <v>0</v>
      </c>
      <c r="U163" s="507" t="str">
        <f t="shared" si="26"/>
        <v>Machines à laver : Utilisation mode "basse température"</v>
      </c>
    </row>
    <row r="164" spans="2:21" x14ac:dyDescent="0.35">
      <c r="B164" s="594">
        <f>SYNTHESE!S190</f>
        <v>0</v>
      </c>
      <c r="C164" s="507" t="str">
        <f>SYNTHESE!C190</f>
        <v/>
      </c>
      <c r="D164" s="508">
        <f>SYNTHESE!T190</f>
        <v>0</v>
      </c>
      <c r="E164" s="507" t="str">
        <f t="shared" si="18"/>
        <v/>
      </c>
      <c r="F164" s="508">
        <f>SYNTHESE!U190</f>
        <v>0</v>
      </c>
      <c r="G164" s="507" t="str">
        <f t="shared" si="19"/>
        <v/>
      </c>
      <c r="H164" s="508">
        <f>SYNTHESE!V190</f>
        <v>0</v>
      </c>
      <c r="I164" s="507" t="str">
        <f t="shared" si="20"/>
        <v/>
      </c>
      <c r="J164" s="508">
        <f>SYNTHESE!W190</f>
        <v>0</v>
      </c>
      <c r="K164" s="507" t="str">
        <f t="shared" si="21"/>
        <v/>
      </c>
      <c r="L164" s="508">
        <f>SYNTHESE!X190</f>
        <v>0</v>
      </c>
      <c r="M164" s="507" t="str">
        <f t="shared" si="22"/>
        <v/>
      </c>
      <c r="N164" s="508">
        <f>SYNTHESE!Y190</f>
        <v>0</v>
      </c>
      <c r="O164" s="507" t="str">
        <f t="shared" si="23"/>
        <v/>
      </c>
      <c r="P164" s="508">
        <f>SYNTHESE!Z190</f>
        <v>0</v>
      </c>
      <c r="Q164" s="507" t="str">
        <f t="shared" si="24"/>
        <v/>
      </c>
      <c r="R164" s="508">
        <f>SYNTHESE!AA190</f>
        <v>0</v>
      </c>
      <c r="S164" s="507" t="str">
        <f t="shared" si="25"/>
        <v/>
      </c>
      <c r="T164" s="508">
        <f>SYNTHESE!AB190</f>
        <v>0</v>
      </c>
      <c r="U164" s="507" t="str">
        <f t="shared" si="26"/>
        <v/>
      </c>
    </row>
    <row r="165" spans="2:21" x14ac:dyDescent="0.35">
      <c r="B165" s="594">
        <f>SYNTHESE!S191</f>
        <v>0</v>
      </c>
      <c r="C165" s="507" t="str">
        <f>SYNTHESE!C191</f>
        <v/>
      </c>
      <c r="D165" s="508">
        <f>SYNTHESE!T191</f>
        <v>0</v>
      </c>
      <c r="E165" s="507" t="str">
        <f t="shared" si="18"/>
        <v/>
      </c>
      <c r="F165" s="508">
        <f>SYNTHESE!U191</f>
        <v>0</v>
      </c>
      <c r="G165" s="507" t="str">
        <f t="shared" si="19"/>
        <v/>
      </c>
      <c r="H165" s="508">
        <f>SYNTHESE!V191</f>
        <v>0</v>
      </c>
      <c r="I165" s="507" t="str">
        <f t="shared" si="20"/>
        <v/>
      </c>
      <c r="J165" s="508">
        <f>SYNTHESE!W191</f>
        <v>0</v>
      </c>
      <c r="K165" s="507" t="str">
        <f t="shared" si="21"/>
        <v/>
      </c>
      <c r="L165" s="508">
        <f>SYNTHESE!X191</f>
        <v>0</v>
      </c>
      <c r="M165" s="507" t="str">
        <f t="shared" si="22"/>
        <v/>
      </c>
      <c r="N165" s="508">
        <f>SYNTHESE!Y191</f>
        <v>0</v>
      </c>
      <c r="O165" s="507" t="str">
        <f t="shared" si="23"/>
        <v/>
      </c>
      <c r="P165" s="508">
        <f>SYNTHESE!Z191</f>
        <v>0</v>
      </c>
      <c r="Q165" s="507" t="str">
        <f t="shared" si="24"/>
        <v/>
      </c>
      <c r="R165" s="508">
        <f>SYNTHESE!AA191</f>
        <v>0</v>
      </c>
      <c r="S165" s="507" t="str">
        <f t="shared" si="25"/>
        <v/>
      </c>
      <c r="T165" s="508">
        <f>SYNTHESE!AB191</f>
        <v>0</v>
      </c>
      <c r="U165" s="507" t="str">
        <f t="shared" si="26"/>
        <v/>
      </c>
    </row>
    <row r="166" spans="2:21" x14ac:dyDescent="0.35">
      <c r="B166" s="594">
        <f>SYNTHESE!S193</f>
        <v>0</v>
      </c>
      <c r="C166" s="507" t="str">
        <f>SYNTHESE!C193</f>
        <v>Hotte "Laverie" : Mettre en place un bon fonctionnement</v>
      </c>
      <c r="D166" s="508">
        <f>SYNTHESE!T193</f>
        <v>0</v>
      </c>
      <c r="E166" s="507" t="str">
        <f t="shared" si="18"/>
        <v>Hotte "Laverie" : Mettre en place un bon fonctionnement</v>
      </c>
      <c r="F166" s="508">
        <f>SYNTHESE!U193</f>
        <v>0</v>
      </c>
      <c r="G166" s="507" t="str">
        <f t="shared" si="19"/>
        <v>Hotte "Laverie" : Mettre en place un bon fonctionnement</v>
      </c>
      <c r="H166" s="508">
        <f>SYNTHESE!V193</f>
        <v>0</v>
      </c>
      <c r="I166" s="507" t="str">
        <f t="shared" si="20"/>
        <v>Hotte "Laverie" : Mettre en place un bon fonctionnement</v>
      </c>
      <c r="J166" s="508">
        <f>SYNTHESE!W193</f>
        <v>0</v>
      </c>
      <c r="K166" s="507" t="str">
        <f t="shared" si="21"/>
        <v>Hotte "Laverie" : Mettre en place un bon fonctionnement</v>
      </c>
      <c r="L166" s="508">
        <f>SYNTHESE!X193</f>
        <v>0</v>
      </c>
      <c r="M166" s="507" t="str">
        <f t="shared" si="22"/>
        <v>Hotte "Laverie" : Mettre en place un bon fonctionnement</v>
      </c>
      <c r="N166" s="508">
        <f>SYNTHESE!Y193</f>
        <v>0</v>
      </c>
      <c r="O166" s="507" t="str">
        <f t="shared" si="23"/>
        <v>Hotte "Laverie" : Mettre en place un bon fonctionnement</v>
      </c>
      <c r="P166" s="508">
        <f>SYNTHESE!Z193</f>
        <v>0</v>
      </c>
      <c r="Q166" s="507" t="str">
        <f t="shared" si="24"/>
        <v>Hotte "Laverie" : Mettre en place un bon fonctionnement</v>
      </c>
      <c r="R166" s="508">
        <f>SYNTHESE!AA193</f>
        <v>0</v>
      </c>
      <c r="S166" s="507" t="str">
        <f t="shared" si="25"/>
        <v>Hotte "Laverie" : Mettre en place un bon fonctionnement</v>
      </c>
      <c r="T166" s="508">
        <f>SYNTHESE!AB193</f>
        <v>0</v>
      </c>
      <c r="U166" s="507" t="str">
        <f t="shared" si="26"/>
        <v>Hotte "Laverie" : Mettre en place un bon fonctionnement</v>
      </c>
    </row>
    <row r="167" spans="2:21" x14ac:dyDescent="0.35">
      <c r="B167" s="594">
        <f>SYNTHESE!S194</f>
        <v>0</v>
      </c>
      <c r="C167" s="507" t="str">
        <f>SYNTHESE!C194</f>
        <v/>
      </c>
      <c r="D167" s="508">
        <f>SYNTHESE!T194</f>
        <v>0</v>
      </c>
      <c r="E167" s="507" t="str">
        <f t="shared" si="18"/>
        <v/>
      </c>
      <c r="F167" s="508">
        <f>SYNTHESE!U194</f>
        <v>0</v>
      </c>
      <c r="G167" s="507" t="str">
        <f t="shared" si="19"/>
        <v/>
      </c>
      <c r="H167" s="508">
        <f>SYNTHESE!V194</f>
        <v>0</v>
      </c>
      <c r="I167" s="507" t="str">
        <f t="shared" si="20"/>
        <v/>
      </c>
      <c r="J167" s="508">
        <f>SYNTHESE!W194</f>
        <v>0</v>
      </c>
      <c r="K167" s="507" t="str">
        <f t="shared" si="21"/>
        <v/>
      </c>
      <c r="L167" s="508">
        <f>SYNTHESE!X194</f>
        <v>0</v>
      </c>
      <c r="M167" s="507" t="str">
        <f t="shared" si="22"/>
        <v/>
      </c>
      <c r="N167" s="508">
        <f>SYNTHESE!Y194</f>
        <v>0</v>
      </c>
      <c r="O167" s="507" t="str">
        <f t="shared" si="23"/>
        <v/>
      </c>
      <c r="P167" s="508">
        <f>SYNTHESE!Z194</f>
        <v>0</v>
      </c>
      <c r="Q167" s="507" t="str">
        <f t="shared" si="24"/>
        <v/>
      </c>
      <c r="R167" s="508">
        <f>SYNTHESE!AA194</f>
        <v>0</v>
      </c>
      <c r="S167" s="507" t="str">
        <f t="shared" si="25"/>
        <v/>
      </c>
      <c r="T167" s="508">
        <f>SYNTHESE!AB194</f>
        <v>0</v>
      </c>
      <c r="U167" s="507" t="str">
        <f t="shared" si="26"/>
        <v/>
      </c>
    </row>
    <row r="168" spans="2:21" x14ac:dyDescent="0.35">
      <c r="B168" s="594">
        <f>SYNTHESE!S195</f>
        <v>0</v>
      </c>
      <c r="C168" s="507" t="str">
        <f>SYNTHESE!C195</f>
        <v>Hotte "Cuisson" : Mettre en place un bon fonctionnement</v>
      </c>
      <c r="D168" s="508">
        <f>SYNTHESE!T195</f>
        <v>0</v>
      </c>
      <c r="E168" s="507" t="str">
        <f t="shared" si="18"/>
        <v>Hotte "Cuisson" : Mettre en place un bon fonctionnement</v>
      </c>
      <c r="F168" s="508">
        <f>SYNTHESE!U195</f>
        <v>0</v>
      </c>
      <c r="G168" s="507" t="str">
        <f t="shared" si="19"/>
        <v>Hotte "Cuisson" : Mettre en place un bon fonctionnement</v>
      </c>
      <c r="H168" s="508">
        <f>SYNTHESE!V195</f>
        <v>0</v>
      </c>
      <c r="I168" s="507" t="str">
        <f t="shared" si="20"/>
        <v>Hotte "Cuisson" : Mettre en place un bon fonctionnement</v>
      </c>
      <c r="J168" s="508">
        <f>SYNTHESE!W195</f>
        <v>0</v>
      </c>
      <c r="K168" s="507" t="str">
        <f t="shared" si="21"/>
        <v>Hotte "Cuisson" : Mettre en place un bon fonctionnement</v>
      </c>
      <c r="L168" s="508">
        <f>SYNTHESE!X195</f>
        <v>0</v>
      </c>
      <c r="M168" s="507" t="str">
        <f t="shared" si="22"/>
        <v>Hotte "Cuisson" : Mettre en place un bon fonctionnement</v>
      </c>
      <c r="N168" s="508">
        <f>SYNTHESE!Y195</f>
        <v>0</v>
      </c>
      <c r="O168" s="507" t="str">
        <f t="shared" si="23"/>
        <v>Hotte "Cuisson" : Mettre en place un bon fonctionnement</v>
      </c>
      <c r="P168" s="508">
        <f>SYNTHESE!Z195</f>
        <v>0</v>
      </c>
      <c r="Q168" s="507" t="str">
        <f t="shared" si="24"/>
        <v>Hotte "Cuisson" : Mettre en place un bon fonctionnement</v>
      </c>
      <c r="R168" s="508">
        <f>SYNTHESE!AA195</f>
        <v>0</v>
      </c>
      <c r="S168" s="507" t="str">
        <f t="shared" si="25"/>
        <v>Hotte "Cuisson" : Mettre en place un bon fonctionnement</v>
      </c>
      <c r="T168" s="508">
        <f>SYNTHESE!AB195</f>
        <v>0</v>
      </c>
      <c r="U168" s="507" t="str">
        <f t="shared" si="26"/>
        <v>Hotte "Cuisson" : Mettre en place un bon fonctionnement</v>
      </c>
    </row>
    <row r="169" spans="2:21" x14ac:dyDescent="0.35">
      <c r="B169" s="594">
        <f>SYNTHESE!S196</f>
        <v>0</v>
      </c>
      <c r="C169" s="507" t="str">
        <f>SYNTHESE!C196</f>
        <v>Hottes "Plonge" : Mettre en place un bon fonctionnement</v>
      </c>
      <c r="D169" s="508">
        <f>SYNTHESE!T196</f>
        <v>0</v>
      </c>
      <c r="E169" s="507" t="str">
        <f t="shared" si="18"/>
        <v>Hottes "Plonge" : Mettre en place un bon fonctionnement</v>
      </c>
      <c r="F169" s="508">
        <f>SYNTHESE!U196</f>
        <v>0</v>
      </c>
      <c r="G169" s="507" t="str">
        <f t="shared" si="19"/>
        <v>Hottes "Plonge" : Mettre en place un bon fonctionnement</v>
      </c>
      <c r="H169" s="508">
        <f>SYNTHESE!V196</f>
        <v>0</v>
      </c>
      <c r="I169" s="507" t="str">
        <f t="shared" si="20"/>
        <v>Hottes "Plonge" : Mettre en place un bon fonctionnement</v>
      </c>
      <c r="J169" s="508">
        <f>SYNTHESE!W196</f>
        <v>0</v>
      </c>
      <c r="K169" s="507" t="str">
        <f t="shared" si="21"/>
        <v>Hottes "Plonge" : Mettre en place un bon fonctionnement</v>
      </c>
      <c r="L169" s="508">
        <f>SYNTHESE!X196</f>
        <v>0</v>
      </c>
      <c r="M169" s="507" t="str">
        <f t="shared" si="22"/>
        <v>Hottes "Plonge" : Mettre en place un bon fonctionnement</v>
      </c>
      <c r="N169" s="508">
        <f>SYNTHESE!Y196</f>
        <v>0</v>
      </c>
      <c r="O169" s="507" t="str">
        <f t="shared" si="23"/>
        <v>Hottes "Plonge" : Mettre en place un bon fonctionnement</v>
      </c>
      <c r="P169" s="508">
        <f>SYNTHESE!Z196</f>
        <v>0</v>
      </c>
      <c r="Q169" s="507" t="str">
        <f t="shared" si="24"/>
        <v>Hottes "Plonge" : Mettre en place un bon fonctionnement</v>
      </c>
      <c r="R169" s="508">
        <f>SYNTHESE!AA196</f>
        <v>0</v>
      </c>
      <c r="S169" s="507" t="str">
        <f t="shared" si="25"/>
        <v>Hottes "Plonge" : Mettre en place un bon fonctionnement</v>
      </c>
      <c r="T169" s="508">
        <f>SYNTHESE!AB196</f>
        <v>0</v>
      </c>
      <c r="U169" s="507" t="str">
        <f t="shared" si="26"/>
        <v>Hottes "Plonge" : Mettre en place un bon fonctionnement</v>
      </c>
    </row>
    <row r="170" spans="2:21" x14ac:dyDescent="0.35">
      <c r="B170" s="594">
        <f>SYNTHESE!S197</f>
        <v>0</v>
      </c>
      <c r="C170" s="507" t="str">
        <f>SYNTHESE!C197</f>
        <v/>
      </c>
      <c r="D170" s="508">
        <f>SYNTHESE!T197</f>
        <v>0</v>
      </c>
      <c r="E170" s="507" t="str">
        <f t="shared" si="18"/>
        <v/>
      </c>
      <c r="F170" s="508">
        <f>SYNTHESE!U197</f>
        <v>0</v>
      </c>
      <c r="G170" s="507" t="str">
        <f t="shared" si="19"/>
        <v/>
      </c>
      <c r="H170" s="508">
        <f>SYNTHESE!V197</f>
        <v>0</v>
      </c>
      <c r="I170" s="507" t="str">
        <f t="shared" si="20"/>
        <v/>
      </c>
      <c r="J170" s="508">
        <f>SYNTHESE!W197</f>
        <v>0</v>
      </c>
      <c r="K170" s="507" t="str">
        <f t="shared" si="21"/>
        <v/>
      </c>
      <c r="L170" s="508">
        <f>SYNTHESE!X197</f>
        <v>0</v>
      </c>
      <c r="M170" s="507" t="str">
        <f t="shared" si="22"/>
        <v/>
      </c>
      <c r="N170" s="508">
        <f>SYNTHESE!Y197</f>
        <v>0</v>
      </c>
      <c r="O170" s="507" t="str">
        <f t="shared" si="23"/>
        <v/>
      </c>
      <c r="P170" s="508">
        <f>SYNTHESE!Z197</f>
        <v>0</v>
      </c>
      <c r="Q170" s="507" t="str">
        <f t="shared" si="24"/>
        <v/>
      </c>
      <c r="R170" s="508">
        <f>SYNTHESE!AA197</f>
        <v>0</v>
      </c>
      <c r="S170" s="507" t="str">
        <f t="shared" si="25"/>
        <v/>
      </c>
      <c r="T170" s="508">
        <f>SYNTHESE!AB197</f>
        <v>0</v>
      </c>
      <c r="U170" s="507" t="str">
        <f t="shared" si="26"/>
        <v/>
      </c>
    </row>
    <row r="171" spans="2:21" x14ac:dyDescent="0.35">
      <c r="B171" s="594">
        <f>SYNTHESE!S198</f>
        <v>0</v>
      </c>
      <c r="C171" s="507" t="str">
        <f>SYNTHESE!C198</f>
        <v>Lave-vaisselle : Fonctionnement en programme ECO</v>
      </c>
      <c r="D171" s="508">
        <f>SYNTHESE!T198</f>
        <v>0</v>
      </c>
      <c r="E171" s="507" t="str">
        <f t="shared" si="18"/>
        <v>Lave-vaisselle : Fonctionnement en programme ECO</v>
      </c>
      <c r="F171" s="508">
        <f>SYNTHESE!U198</f>
        <v>0</v>
      </c>
      <c r="G171" s="507" t="str">
        <f t="shared" si="19"/>
        <v>Lave-vaisselle : Fonctionnement en programme ECO</v>
      </c>
      <c r="H171" s="508">
        <f>SYNTHESE!V198</f>
        <v>0</v>
      </c>
      <c r="I171" s="507" t="str">
        <f t="shared" si="20"/>
        <v>Lave-vaisselle : Fonctionnement en programme ECO</v>
      </c>
      <c r="J171" s="508">
        <f>SYNTHESE!W198</f>
        <v>0</v>
      </c>
      <c r="K171" s="507" t="str">
        <f t="shared" si="21"/>
        <v>Lave-vaisselle : Fonctionnement en programme ECO</v>
      </c>
      <c r="L171" s="508">
        <f>SYNTHESE!X198</f>
        <v>0</v>
      </c>
      <c r="M171" s="507" t="str">
        <f t="shared" si="22"/>
        <v>Lave-vaisselle : Fonctionnement en programme ECO</v>
      </c>
      <c r="N171" s="508">
        <f>SYNTHESE!Y198</f>
        <v>0</v>
      </c>
      <c r="O171" s="507" t="str">
        <f t="shared" si="23"/>
        <v>Lave-vaisselle : Fonctionnement en programme ECO</v>
      </c>
      <c r="P171" s="508">
        <f>SYNTHESE!Z198</f>
        <v>0</v>
      </c>
      <c r="Q171" s="507" t="str">
        <f t="shared" si="24"/>
        <v>Lave-vaisselle : Fonctionnement en programme ECO</v>
      </c>
      <c r="R171" s="508">
        <f>SYNTHESE!AA198</f>
        <v>0</v>
      </c>
      <c r="S171" s="507" t="str">
        <f t="shared" si="25"/>
        <v>Lave-vaisselle : Fonctionnement en programme ECO</v>
      </c>
      <c r="T171" s="508">
        <f>SYNTHESE!AB198</f>
        <v>0</v>
      </c>
      <c r="U171" s="507" t="str">
        <f t="shared" si="26"/>
        <v>Lave-vaisselle : Fonctionnement en programme ECO</v>
      </c>
    </row>
    <row r="172" spans="2:21" x14ac:dyDescent="0.35">
      <c r="B172" s="594">
        <f>SYNTHESE!S199</f>
        <v>0</v>
      </c>
      <c r="C172" s="507" t="str">
        <f>SYNTHESE!C199</f>
        <v/>
      </c>
      <c r="D172" s="508">
        <f>SYNTHESE!T199</f>
        <v>0</v>
      </c>
      <c r="E172" s="507" t="str">
        <f t="shared" si="18"/>
        <v/>
      </c>
      <c r="F172" s="508">
        <f>SYNTHESE!U199</f>
        <v>0</v>
      </c>
      <c r="G172" s="507" t="str">
        <f t="shared" si="19"/>
        <v/>
      </c>
      <c r="H172" s="508">
        <f>SYNTHESE!V199</f>
        <v>0</v>
      </c>
      <c r="I172" s="507" t="str">
        <f t="shared" si="20"/>
        <v/>
      </c>
      <c r="J172" s="508">
        <f>SYNTHESE!W199</f>
        <v>0</v>
      </c>
      <c r="K172" s="507" t="str">
        <f t="shared" si="21"/>
        <v/>
      </c>
      <c r="L172" s="508">
        <f>SYNTHESE!X199</f>
        <v>0</v>
      </c>
      <c r="M172" s="507" t="str">
        <f t="shared" si="22"/>
        <v/>
      </c>
      <c r="N172" s="508">
        <f>SYNTHESE!Y199</f>
        <v>0</v>
      </c>
      <c r="O172" s="507" t="str">
        <f t="shared" si="23"/>
        <v/>
      </c>
      <c r="P172" s="508">
        <f>SYNTHESE!Z199</f>
        <v>0</v>
      </c>
      <c r="Q172" s="507" t="str">
        <f t="shared" si="24"/>
        <v/>
      </c>
      <c r="R172" s="508">
        <f>SYNTHESE!AA199</f>
        <v>0</v>
      </c>
      <c r="S172" s="507" t="str">
        <f t="shared" si="25"/>
        <v/>
      </c>
      <c r="T172" s="508">
        <f>SYNTHESE!AB199</f>
        <v>0</v>
      </c>
      <c r="U172" s="507" t="str">
        <f t="shared" si="26"/>
        <v/>
      </c>
    </row>
    <row r="173" spans="2:21" x14ac:dyDescent="0.35">
      <c r="B173" s="594">
        <f>SYNTHESE!S200</f>
        <v>0</v>
      </c>
      <c r="C173" s="507" t="str">
        <f>SYNTHESE!C200</f>
        <v>Chambre froide : Optimiser l'éclairage</v>
      </c>
      <c r="D173" s="508">
        <f>SYNTHESE!T200</f>
        <v>0</v>
      </c>
      <c r="E173" s="507" t="str">
        <f t="shared" si="18"/>
        <v>Chambre froide : Optimiser l'éclairage</v>
      </c>
      <c r="F173" s="508">
        <f>SYNTHESE!U200</f>
        <v>0</v>
      </c>
      <c r="G173" s="507" t="str">
        <f t="shared" si="19"/>
        <v>Chambre froide : Optimiser l'éclairage</v>
      </c>
      <c r="H173" s="508">
        <f>SYNTHESE!V200</f>
        <v>0</v>
      </c>
      <c r="I173" s="507" t="str">
        <f t="shared" si="20"/>
        <v>Chambre froide : Optimiser l'éclairage</v>
      </c>
      <c r="J173" s="508">
        <f>SYNTHESE!W200</f>
        <v>0</v>
      </c>
      <c r="K173" s="507" t="str">
        <f t="shared" si="21"/>
        <v>Chambre froide : Optimiser l'éclairage</v>
      </c>
      <c r="L173" s="508">
        <f>SYNTHESE!X200</f>
        <v>0</v>
      </c>
      <c r="M173" s="507" t="str">
        <f t="shared" si="22"/>
        <v>Chambre froide : Optimiser l'éclairage</v>
      </c>
      <c r="N173" s="508">
        <f>SYNTHESE!Y200</f>
        <v>0</v>
      </c>
      <c r="O173" s="507" t="str">
        <f t="shared" si="23"/>
        <v>Chambre froide : Optimiser l'éclairage</v>
      </c>
      <c r="P173" s="508">
        <f>SYNTHESE!Z200</f>
        <v>0</v>
      </c>
      <c r="Q173" s="507" t="str">
        <f t="shared" si="24"/>
        <v>Chambre froide : Optimiser l'éclairage</v>
      </c>
      <c r="R173" s="508">
        <f>SYNTHESE!AA200</f>
        <v>0</v>
      </c>
      <c r="S173" s="507" t="str">
        <f t="shared" si="25"/>
        <v>Chambre froide : Optimiser l'éclairage</v>
      </c>
      <c r="T173" s="508">
        <f>SYNTHESE!AB200</f>
        <v>0</v>
      </c>
      <c r="U173" s="507" t="str">
        <f t="shared" si="26"/>
        <v>Chambre froide : Optimiser l'éclairage</v>
      </c>
    </row>
    <row r="174" spans="2:21" x14ac:dyDescent="0.35">
      <c r="B174" s="594">
        <f>SYNTHESE!S201</f>
        <v>0</v>
      </c>
      <c r="C174" s="507" t="str">
        <f>SYNTHESE!C201</f>
        <v/>
      </c>
      <c r="D174" s="508">
        <f>SYNTHESE!T201</f>
        <v>0</v>
      </c>
      <c r="E174" s="507" t="str">
        <f t="shared" si="18"/>
        <v/>
      </c>
      <c r="F174" s="508">
        <f>SYNTHESE!U201</f>
        <v>0</v>
      </c>
      <c r="G174" s="507" t="str">
        <f t="shared" si="19"/>
        <v/>
      </c>
      <c r="H174" s="508">
        <f>SYNTHESE!V201</f>
        <v>0</v>
      </c>
      <c r="I174" s="507" t="str">
        <f t="shared" si="20"/>
        <v/>
      </c>
      <c r="J174" s="508">
        <f>SYNTHESE!W201</f>
        <v>0</v>
      </c>
      <c r="K174" s="507" t="str">
        <f t="shared" si="21"/>
        <v/>
      </c>
      <c r="L174" s="508">
        <f>SYNTHESE!X201</f>
        <v>0</v>
      </c>
      <c r="M174" s="507" t="str">
        <f t="shared" si="22"/>
        <v/>
      </c>
      <c r="N174" s="508">
        <f>SYNTHESE!Y201</f>
        <v>0</v>
      </c>
      <c r="O174" s="507" t="str">
        <f t="shared" si="23"/>
        <v/>
      </c>
      <c r="P174" s="508">
        <f>SYNTHESE!Z201</f>
        <v>0</v>
      </c>
      <c r="Q174" s="507" t="str">
        <f t="shared" si="24"/>
        <v/>
      </c>
      <c r="R174" s="508">
        <f>SYNTHESE!AA201</f>
        <v>0</v>
      </c>
      <c r="S174" s="507" t="str">
        <f t="shared" si="25"/>
        <v/>
      </c>
      <c r="T174" s="508">
        <f>SYNTHESE!AB201</f>
        <v>0</v>
      </c>
      <c r="U174" s="507" t="str">
        <f t="shared" si="26"/>
        <v/>
      </c>
    </row>
    <row r="175" spans="2:21" x14ac:dyDescent="0.35">
      <c r="B175" s="594">
        <f>SYNTHESE!S202</f>
        <v>0</v>
      </c>
      <c r="C175" s="507" t="str">
        <f>SYNTHESE!C202</f>
        <v/>
      </c>
      <c r="D175" s="508">
        <f>SYNTHESE!T202</f>
        <v>0</v>
      </c>
      <c r="E175" s="507" t="str">
        <f t="shared" si="18"/>
        <v/>
      </c>
      <c r="F175" s="508">
        <f>SYNTHESE!U202</f>
        <v>0</v>
      </c>
      <c r="G175" s="507" t="str">
        <f t="shared" si="19"/>
        <v/>
      </c>
      <c r="H175" s="508">
        <f>SYNTHESE!V202</f>
        <v>0</v>
      </c>
      <c r="I175" s="507" t="str">
        <f t="shared" si="20"/>
        <v/>
      </c>
      <c r="J175" s="508">
        <f>SYNTHESE!W202</f>
        <v>0</v>
      </c>
      <c r="K175" s="507" t="str">
        <f t="shared" si="21"/>
        <v/>
      </c>
      <c r="L175" s="508">
        <f>SYNTHESE!X202</f>
        <v>0</v>
      </c>
      <c r="M175" s="507" t="str">
        <f t="shared" si="22"/>
        <v/>
      </c>
      <c r="N175" s="508">
        <f>SYNTHESE!Y202</f>
        <v>0</v>
      </c>
      <c r="O175" s="507" t="str">
        <f t="shared" si="23"/>
        <v/>
      </c>
      <c r="P175" s="508">
        <f>SYNTHESE!Z202</f>
        <v>0</v>
      </c>
      <c r="Q175" s="507" t="str">
        <f t="shared" si="24"/>
        <v/>
      </c>
      <c r="R175" s="508">
        <f>SYNTHESE!AA202</f>
        <v>0</v>
      </c>
      <c r="S175" s="507" t="str">
        <f t="shared" si="25"/>
        <v/>
      </c>
      <c r="T175" s="508">
        <f>SYNTHESE!AB202</f>
        <v>0</v>
      </c>
      <c r="U175" s="507" t="str">
        <f t="shared" si="26"/>
        <v/>
      </c>
    </row>
    <row r="176" spans="2:21" x14ac:dyDescent="0.35">
      <c r="B176" s="594">
        <f>SYNTHESE!S203</f>
        <v>0</v>
      </c>
      <c r="C176" s="507" t="str">
        <f>SYNTHESE!C203</f>
        <v>Chambre froide : Optimiser les température de consigne</v>
      </c>
      <c r="D176" s="508">
        <f>SYNTHESE!T203</f>
        <v>0</v>
      </c>
      <c r="E176" s="507" t="str">
        <f t="shared" si="18"/>
        <v>Chambre froide : Optimiser les température de consigne</v>
      </c>
      <c r="F176" s="508">
        <f>SYNTHESE!U203</f>
        <v>0</v>
      </c>
      <c r="G176" s="507" t="str">
        <f t="shared" si="19"/>
        <v>Chambre froide : Optimiser les température de consigne</v>
      </c>
      <c r="H176" s="508">
        <f>SYNTHESE!V203</f>
        <v>0</v>
      </c>
      <c r="I176" s="507" t="str">
        <f t="shared" si="20"/>
        <v>Chambre froide : Optimiser les température de consigne</v>
      </c>
      <c r="J176" s="508">
        <f>SYNTHESE!W203</f>
        <v>0</v>
      </c>
      <c r="K176" s="507" t="str">
        <f t="shared" si="21"/>
        <v>Chambre froide : Optimiser les température de consigne</v>
      </c>
      <c r="L176" s="508">
        <f>SYNTHESE!X203</f>
        <v>0</v>
      </c>
      <c r="M176" s="507" t="str">
        <f t="shared" si="22"/>
        <v>Chambre froide : Optimiser les température de consigne</v>
      </c>
      <c r="N176" s="508">
        <f>SYNTHESE!Y203</f>
        <v>0</v>
      </c>
      <c r="O176" s="507" t="str">
        <f t="shared" si="23"/>
        <v>Chambre froide : Optimiser les température de consigne</v>
      </c>
      <c r="P176" s="508">
        <f>SYNTHESE!Z203</f>
        <v>0</v>
      </c>
      <c r="Q176" s="507" t="str">
        <f t="shared" si="24"/>
        <v>Chambre froide : Optimiser les température de consigne</v>
      </c>
      <c r="R176" s="508">
        <f>SYNTHESE!AA203</f>
        <v>0</v>
      </c>
      <c r="S176" s="507" t="str">
        <f t="shared" si="25"/>
        <v>Chambre froide : Optimiser les température de consigne</v>
      </c>
      <c r="T176" s="508">
        <f>SYNTHESE!AB203</f>
        <v>0</v>
      </c>
      <c r="U176" s="507" t="str">
        <f t="shared" si="26"/>
        <v>Chambre froide : Optimiser les température de consigne</v>
      </c>
    </row>
    <row r="177" spans="2:21" x14ac:dyDescent="0.35">
      <c r="B177" s="594">
        <f>SYNTHESE!S204</f>
        <v>0</v>
      </c>
      <c r="C177" s="507" t="str">
        <f>SYNTHESE!C204</f>
        <v>Four : Adapter le fonctionnement &amp; éviter d'ouvrir la porte</v>
      </c>
      <c r="D177" s="508">
        <f>SYNTHESE!T204</f>
        <v>0</v>
      </c>
      <c r="E177" s="507" t="str">
        <f t="shared" si="18"/>
        <v>Four : Adapter le fonctionnement &amp; éviter d'ouvrir la porte</v>
      </c>
      <c r="F177" s="508">
        <f>SYNTHESE!U204</f>
        <v>0</v>
      </c>
      <c r="G177" s="507" t="str">
        <f t="shared" si="19"/>
        <v>Four : Adapter le fonctionnement &amp; éviter d'ouvrir la porte</v>
      </c>
      <c r="H177" s="508">
        <f>SYNTHESE!V204</f>
        <v>0</v>
      </c>
      <c r="I177" s="507" t="str">
        <f t="shared" si="20"/>
        <v>Four : Adapter le fonctionnement &amp; éviter d'ouvrir la porte</v>
      </c>
      <c r="J177" s="508">
        <f>SYNTHESE!W204</f>
        <v>0</v>
      </c>
      <c r="K177" s="507" t="str">
        <f t="shared" si="21"/>
        <v>Four : Adapter le fonctionnement &amp; éviter d'ouvrir la porte</v>
      </c>
      <c r="L177" s="508">
        <f>SYNTHESE!X204</f>
        <v>0</v>
      </c>
      <c r="M177" s="507" t="str">
        <f t="shared" si="22"/>
        <v>Four : Adapter le fonctionnement &amp; éviter d'ouvrir la porte</v>
      </c>
      <c r="N177" s="508">
        <f>SYNTHESE!Y204</f>
        <v>0</v>
      </c>
      <c r="O177" s="507" t="str">
        <f t="shared" si="23"/>
        <v>Four : Adapter le fonctionnement &amp; éviter d'ouvrir la porte</v>
      </c>
      <c r="P177" s="508">
        <f>SYNTHESE!Z204</f>
        <v>0</v>
      </c>
      <c r="Q177" s="507" t="str">
        <f t="shared" si="24"/>
        <v>Four : Adapter le fonctionnement &amp; éviter d'ouvrir la porte</v>
      </c>
      <c r="R177" s="508">
        <f>SYNTHESE!AA204</f>
        <v>0</v>
      </c>
      <c r="S177" s="507" t="str">
        <f t="shared" si="25"/>
        <v>Four : Adapter le fonctionnement &amp; éviter d'ouvrir la porte</v>
      </c>
      <c r="T177" s="508">
        <f>SYNTHESE!AB204</f>
        <v>0</v>
      </c>
      <c r="U177" s="507" t="str">
        <f t="shared" si="26"/>
        <v>Four : Adapter le fonctionnement &amp; éviter d'ouvrir la porte</v>
      </c>
    </row>
    <row r="178" spans="2:21" x14ac:dyDescent="0.35">
      <c r="B178" s="594">
        <f>SYNTHESE!S205</f>
        <v>0</v>
      </c>
      <c r="C178" s="507" t="str">
        <f>SYNTHESE!C205</f>
        <v>Piano :  Adapter le fonctionnement &amp; mode de cuisson &amp; couvercle</v>
      </c>
      <c r="D178" s="508">
        <f>SYNTHESE!T205</f>
        <v>0</v>
      </c>
      <c r="E178" s="507" t="str">
        <f t="shared" si="18"/>
        <v>Piano :  Adapter le fonctionnement &amp; mode de cuisson &amp; couvercle</v>
      </c>
      <c r="F178" s="508">
        <f>SYNTHESE!U205</f>
        <v>0</v>
      </c>
      <c r="G178" s="507" t="str">
        <f t="shared" si="19"/>
        <v>Piano :  Adapter le fonctionnement &amp; mode de cuisson &amp; couvercle</v>
      </c>
      <c r="H178" s="508">
        <f>SYNTHESE!V205</f>
        <v>0</v>
      </c>
      <c r="I178" s="507" t="str">
        <f t="shared" si="20"/>
        <v>Piano :  Adapter le fonctionnement &amp; mode de cuisson &amp; couvercle</v>
      </c>
      <c r="J178" s="508">
        <f>SYNTHESE!W205</f>
        <v>0</v>
      </c>
      <c r="K178" s="507" t="str">
        <f t="shared" si="21"/>
        <v>Piano :  Adapter le fonctionnement &amp; mode de cuisson &amp; couvercle</v>
      </c>
      <c r="L178" s="508">
        <f>SYNTHESE!X205</f>
        <v>0</v>
      </c>
      <c r="M178" s="507" t="str">
        <f t="shared" si="22"/>
        <v>Piano :  Adapter le fonctionnement &amp; mode de cuisson &amp; couvercle</v>
      </c>
      <c r="N178" s="508">
        <f>SYNTHESE!Y205</f>
        <v>0</v>
      </c>
      <c r="O178" s="507" t="str">
        <f t="shared" si="23"/>
        <v>Piano :  Adapter le fonctionnement &amp; mode de cuisson &amp; couvercle</v>
      </c>
      <c r="P178" s="508">
        <f>SYNTHESE!Z205</f>
        <v>0</v>
      </c>
      <c r="Q178" s="507" t="str">
        <f t="shared" si="24"/>
        <v>Piano :  Adapter le fonctionnement &amp; mode de cuisson &amp; couvercle</v>
      </c>
      <c r="R178" s="508">
        <f>SYNTHESE!AA205</f>
        <v>0</v>
      </c>
      <c r="S178" s="507" t="str">
        <f t="shared" si="25"/>
        <v>Piano :  Adapter le fonctionnement &amp; mode de cuisson &amp; couvercle</v>
      </c>
      <c r="T178" s="508">
        <f>SYNTHESE!AB205</f>
        <v>0</v>
      </c>
      <c r="U178" s="507" t="str">
        <f t="shared" si="26"/>
        <v>Piano :  Adapter le fonctionnement &amp; mode de cuisson &amp; couvercle</v>
      </c>
    </row>
    <row r="179" spans="2:21" x14ac:dyDescent="0.35">
      <c r="B179" s="594">
        <f>SYNTHESE!S206</f>
        <v>0</v>
      </c>
      <c r="C179" s="507" t="str">
        <f>SYNTHESE!C206</f>
        <v>Plancha &amp; friteuse :  Adapter le fonctionnement</v>
      </c>
      <c r="D179" s="508">
        <f>SYNTHESE!T206</f>
        <v>0</v>
      </c>
      <c r="E179" s="507" t="str">
        <f t="shared" si="18"/>
        <v>Plancha &amp; friteuse :  Adapter le fonctionnement</v>
      </c>
      <c r="F179" s="508">
        <f>SYNTHESE!U206</f>
        <v>0</v>
      </c>
      <c r="G179" s="507" t="str">
        <f t="shared" si="19"/>
        <v>Plancha &amp; friteuse :  Adapter le fonctionnement</v>
      </c>
      <c r="H179" s="508">
        <f>SYNTHESE!V206</f>
        <v>0</v>
      </c>
      <c r="I179" s="507" t="str">
        <f t="shared" si="20"/>
        <v>Plancha &amp; friteuse :  Adapter le fonctionnement</v>
      </c>
      <c r="J179" s="508">
        <f>SYNTHESE!W206</f>
        <v>0</v>
      </c>
      <c r="K179" s="507" t="str">
        <f t="shared" si="21"/>
        <v>Plancha &amp; friteuse :  Adapter le fonctionnement</v>
      </c>
      <c r="L179" s="508">
        <f>SYNTHESE!X206</f>
        <v>0</v>
      </c>
      <c r="M179" s="507" t="str">
        <f t="shared" si="22"/>
        <v>Plancha &amp; friteuse :  Adapter le fonctionnement</v>
      </c>
      <c r="N179" s="508">
        <f>SYNTHESE!Y206</f>
        <v>0</v>
      </c>
      <c r="O179" s="507" t="str">
        <f t="shared" si="23"/>
        <v>Plancha &amp; friteuse :  Adapter le fonctionnement</v>
      </c>
      <c r="P179" s="508">
        <f>SYNTHESE!Z206</f>
        <v>0</v>
      </c>
      <c r="Q179" s="507" t="str">
        <f t="shared" si="24"/>
        <v>Plancha &amp; friteuse :  Adapter le fonctionnement</v>
      </c>
      <c r="R179" s="508">
        <f>SYNTHESE!AA206</f>
        <v>0</v>
      </c>
      <c r="S179" s="507" t="str">
        <f t="shared" si="25"/>
        <v>Plancha &amp; friteuse :  Adapter le fonctionnement</v>
      </c>
      <c r="T179" s="508">
        <f>SYNTHESE!AB206</f>
        <v>0</v>
      </c>
      <c r="U179" s="507" t="str">
        <f t="shared" si="26"/>
        <v>Plancha &amp; friteuse :  Adapter le fonctionnement</v>
      </c>
    </row>
    <row r="180" spans="2:21" x14ac:dyDescent="0.35">
      <c r="B180" s="594">
        <f>SYNTHESE!S207</f>
        <v>0</v>
      </c>
      <c r="C180" s="507" t="str">
        <f>SYNTHESE!C207</f>
        <v/>
      </c>
      <c r="D180" s="508">
        <f>SYNTHESE!T207</f>
        <v>0</v>
      </c>
      <c r="E180" s="507" t="str">
        <f t="shared" si="18"/>
        <v/>
      </c>
      <c r="F180" s="508">
        <f>SYNTHESE!U207</f>
        <v>0</v>
      </c>
      <c r="G180" s="507" t="str">
        <f t="shared" si="19"/>
        <v/>
      </c>
      <c r="H180" s="508">
        <f>SYNTHESE!V207</f>
        <v>0</v>
      </c>
      <c r="I180" s="507" t="str">
        <f t="shared" si="20"/>
        <v/>
      </c>
      <c r="J180" s="508">
        <f>SYNTHESE!W207</f>
        <v>0</v>
      </c>
      <c r="K180" s="507" t="str">
        <f t="shared" si="21"/>
        <v/>
      </c>
      <c r="L180" s="508">
        <f>SYNTHESE!X207</f>
        <v>0</v>
      </c>
      <c r="M180" s="507" t="str">
        <f t="shared" si="22"/>
        <v/>
      </c>
      <c r="N180" s="508">
        <f>SYNTHESE!Y207</f>
        <v>0</v>
      </c>
      <c r="O180" s="507" t="str">
        <f t="shared" si="23"/>
        <v/>
      </c>
      <c r="P180" s="508">
        <f>SYNTHESE!Z207</f>
        <v>0</v>
      </c>
      <c r="Q180" s="507" t="str">
        <f t="shared" si="24"/>
        <v/>
      </c>
      <c r="R180" s="508">
        <f>SYNTHESE!AA207</f>
        <v>0</v>
      </c>
      <c r="S180" s="507" t="str">
        <f t="shared" si="25"/>
        <v/>
      </c>
      <c r="T180" s="508">
        <f>SYNTHESE!AB207</f>
        <v>0</v>
      </c>
      <c r="U180" s="507" t="str">
        <f t="shared" si="26"/>
        <v/>
      </c>
    </row>
    <row r="181" spans="2:21" x14ac:dyDescent="0.35">
      <c r="B181" s="594">
        <f>SYNTHESE!S208</f>
        <v>0</v>
      </c>
      <c r="C181" s="507" t="str">
        <f>SYNTHESE!C208</f>
        <v/>
      </c>
      <c r="D181" s="508">
        <f>SYNTHESE!T208</f>
        <v>0</v>
      </c>
      <c r="E181" s="507" t="str">
        <f t="shared" si="18"/>
        <v/>
      </c>
      <c r="F181" s="508">
        <f>SYNTHESE!U208</f>
        <v>0</v>
      </c>
      <c r="G181" s="507" t="str">
        <f t="shared" si="19"/>
        <v/>
      </c>
      <c r="H181" s="508">
        <f>SYNTHESE!V208</f>
        <v>0</v>
      </c>
      <c r="I181" s="507" t="str">
        <f t="shared" si="20"/>
        <v/>
      </c>
      <c r="J181" s="508">
        <f>SYNTHESE!W208</f>
        <v>0</v>
      </c>
      <c r="K181" s="507" t="str">
        <f t="shared" si="21"/>
        <v/>
      </c>
      <c r="L181" s="508">
        <f>SYNTHESE!X208</f>
        <v>0</v>
      </c>
      <c r="M181" s="507" t="str">
        <f t="shared" si="22"/>
        <v/>
      </c>
      <c r="N181" s="508">
        <f>SYNTHESE!Y208</f>
        <v>0</v>
      </c>
      <c r="O181" s="507" t="str">
        <f t="shared" si="23"/>
        <v/>
      </c>
      <c r="P181" s="508">
        <f>SYNTHESE!Z208</f>
        <v>0</v>
      </c>
      <c r="Q181" s="507" t="str">
        <f t="shared" si="24"/>
        <v/>
      </c>
      <c r="R181" s="508">
        <f>SYNTHESE!AA208</f>
        <v>0</v>
      </c>
      <c r="S181" s="507" t="str">
        <f t="shared" si="25"/>
        <v/>
      </c>
      <c r="T181" s="508">
        <f>SYNTHESE!AB208</f>
        <v>0</v>
      </c>
      <c r="U181" s="507" t="str">
        <f t="shared" si="26"/>
        <v/>
      </c>
    </row>
    <row r="182" spans="2:21" x14ac:dyDescent="0.35">
      <c r="B182" s="594">
        <f>SYNTHESE!S209</f>
        <v>0</v>
      </c>
      <c r="C182" s="507" t="str">
        <f>SYNTHESE!C209</f>
        <v/>
      </c>
      <c r="D182" s="508">
        <f>SYNTHESE!T209</f>
        <v>0</v>
      </c>
      <c r="E182" s="507" t="str">
        <f t="shared" si="18"/>
        <v/>
      </c>
      <c r="F182" s="508">
        <f>SYNTHESE!U209</f>
        <v>0</v>
      </c>
      <c r="G182" s="507" t="str">
        <f t="shared" si="19"/>
        <v/>
      </c>
      <c r="H182" s="508">
        <f>SYNTHESE!V209</f>
        <v>0</v>
      </c>
      <c r="I182" s="507" t="str">
        <f t="shared" si="20"/>
        <v/>
      </c>
      <c r="J182" s="508">
        <f>SYNTHESE!W209</f>
        <v>0</v>
      </c>
      <c r="K182" s="507" t="str">
        <f t="shared" si="21"/>
        <v/>
      </c>
      <c r="L182" s="508">
        <f>SYNTHESE!X209</f>
        <v>0</v>
      </c>
      <c r="M182" s="507" t="str">
        <f t="shared" si="22"/>
        <v/>
      </c>
      <c r="N182" s="508">
        <f>SYNTHESE!Y209</f>
        <v>0</v>
      </c>
      <c r="O182" s="507" t="str">
        <f t="shared" si="23"/>
        <v/>
      </c>
      <c r="P182" s="508">
        <f>SYNTHESE!Z209</f>
        <v>0</v>
      </c>
      <c r="Q182" s="507" t="str">
        <f t="shared" si="24"/>
        <v/>
      </c>
      <c r="R182" s="508">
        <f>SYNTHESE!AA209</f>
        <v>0</v>
      </c>
      <c r="S182" s="507" t="str">
        <f t="shared" si="25"/>
        <v/>
      </c>
      <c r="T182" s="508">
        <f>SYNTHESE!AB209</f>
        <v>0</v>
      </c>
      <c r="U182" s="507" t="str">
        <f t="shared" si="26"/>
        <v/>
      </c>
    </row>
    <row r="183" spans="2:21" x14ac:dyDescent="0.35">
      <c r="B183" s="594">
        <f>SYNTHESE!S210</f>
        <v>0</v>
      </c>
      <c r="C183" s="507" t="str">
        <f>SYNTHESE!C210</f>
        <v/>
      </c>
      <c r="D183" s="508">
        <f>SYNTHESE!T210</f>
        <v>0</v>
      </c>
      <c r="E183" s="507" t="str">
        <f t="shared" si="18"/>
        <v/>
      </c>
      <c r="F183" s="508">
        <f>SYNTHESE!U210</f>
        <v>0</v>
      </c>
      <c r="G183" s="507" t="str">
        <f t="shared" si="19"/>
        <v/>
      </c>
      <c r="H183" s="508">
        <f>SYNTHESE!V210</f>
        <v>0</v>
      </c>
      <c r="I183" s="507" t="str">
        <f t="shared" si="20"/>
        <v/>
      </c>
      <c r="J183" s="508">
        <f>SYNTHESE!W210</f>
        <v>0</v>
      </c>
      <c r="K183" s="507" t="str">
        <f t="shared" si="21"/>
        <v/>
      </c>
      <c r="L183" s="508">
        <f>SYNTHESE!X210</f>
        <v>0</v>
      </c>
      <c r="M183" s="507" t="str">
        <f t="shared" si="22"/>
        <v/>
      </c>
      <c r="N183" s="508">
        <f>SYNTHESE!Y210</f>
        <v>0</v>
      </c>
      <c r="O183" s="507" t="str">
        <f t="shared" si="23"/>
        <v/>
      </c>
      <c r="P183" s="508">
        <f>SYNTHESE!Z210</f>
        <v>0</v>
      </c>
      <c r="Q183" s="507" t="str">
        <f t="shared" si="24"/>
        <v/>
      </c>
      <c r="R183" s="508">
        <f>SYNTHESE!AA210</f>
        <v>0</v>
      </c>
      <c r="S183" s="507" t="str">
        <f t="shared" si="25"/>
        <v/>
      </c>
      <c r="T183" s="508">
        <f>SYNTHESE!AB210</f>
        <v>0</v>
      </c>
      <c r="U183" s="507" t="str">
        <f t="shared" si="26"/>
        <v/>
      </c>
    </row>
    <row r="184" spans="2:21" x14ac:dyDescent="0.35">
      <c r="B184" s="594">
        <f>SYNTHESE!S211</f>
        <v>0</v>
      </c>
      <c r="C184" s="507" t="str">
        <f>SYNTHESE!C211</f>
        <v/>
      </c>
      <c r="D184" s="508">
        <f>SYNTHESE!T211</f>
        <v>0</v>
      </c>
      <c r="E184" s="507" t="str">
        <f t="shared" si="18"/>
        <v/>
      </c>
      <c r="F184" s="508">
        <f>SYNTHESE!U211</f>
        <v>0</v>
      </c>
      <c r="G184" s="507" t="str">
        <f t="shared" si="19"/>
        <v/>
      </c>
      <c r="H184" s="508">
        <f>SYNTHESE!V211</f>
        <v>0</v>
      </c>
      <c r="I184" s="507" t="str">
        <f t="shared" si="20"/>
        <v/>
      </c>
      <c r="J184" s="508">
        <f>SYNTHESE!W211</f>
        <v>0</v>
      </c>
      <c r="K184" s="507" t="str">
        <f t="shared" si="21"/>
        <v/>
      </c>
      <c r="L184" s="508">
        <f>SYNTHESE!X211</f>
        <v>0</v>
      </c>
      <c r="M184" s="507" t="str">
        <f t="shared" si="22"/>
        <v/>
      </c>
      <c r="N184" s="508">
        <f>SYNTHESE!Y211</f>
        <v>0</v>
      </c>
      <c r="O184" s="507" t="str">
        <f t="shared" si="23"/>
        <v/>
      </c>
      <c r="P184" s="508">
        <f>SYNTHESE!Z211</f>
        <v>0</v>
      </c>
      <c r="Q184" s="507" t="str">
        <f t="shared" si="24"/>
        <v/>
      </c>
      <c r="R184" s="508">
        <f>SYNTHESE!AA211</f>
        <v>0</v>
      </c>
      <c r="S184" s="507" t="str">
        <f t="shared" si="25"/>
        <v/>
      </c>
      <c r="T184" s="508">
        <f>SYNTHESE!AB211</f>
        <v>0</v>
      </c>
      <c r="U184" s="507" t="str">
        <f t="shared" si="26"/>
        <v/>
      </c>
    </row>
    <row r="185" spans="2:21" x14ac:dyDescent="0.35">
      <c r="B185" s="594">
        <f>SYNTHESE!S212</f>
        <v>0</v>
      </c>
      <c r="C185" s="507" t="str">
        <f>SYNTHESE!C212</f>
        <v/>
      </c>
      <c r="D185" s="508">
        <f>SYNTHESE!T212</f>
        <v>0</v>
      </c>
      <c r="E185" s="507" t="str">
        <f t="shared" si="18"/>
        <v/>
      </c>
      <c r="F185" s="508">
        <f>SYNTHESE!U212</f>
        <v>0</v>
      </c>
      <c r="G185" s="507" t="str">
        <f t="shared" si="19"/>
        <v/>
      </c>
      <c r="H185" s="508">
        <f>SYNTHESE!V212</f>
        <v>0</v>
      </c>
      <c r="I185" s="507" t="str">
        <f t="shared" si="20"/>
        <v/>
      </c>
      <c r="J185" s="508">
        <f>SYNTHESE!W212</f>
        <v>0</v>
      </c>
      <c r="K185" s="507" t="str">
        <f t="shared" si="21"/>
        <v/>
      </c>
      <c r="L185" s="508">
        <f>SYNTHESE!X212</f>
        <v>0</v>
      </c>
      <c r="M185" s="507" t="str">
        <f t="shared" si="22"/>
        <v/>
      </c>
      <c r="N185" s="508">
        <f>SYNTHESE!Y212</f>
        <v>0</v>
      </c>
      <c r="O185" s="507" t="str">
        <f t="shared" si="23"/>
        <v/>
      </c>
      <c r="P185" s="508">
        <f>SYNTHESE!Z212</f>
        <v>0</v>
      </c>
      <c r="Q185" s="507" t="str">
        <f t="shared" si="24"/>
        <v/>
      </c>
      <c r="R185" s="508">
        <f>SYNTHESE!AA212</f>
        <v>0</v>
      </c>
      <c r="S185" s="507" t="str">
        <f t="shared" si="25"/>
        <v/>
      </c>
      <c r="T185" s="508">
        <f>SYNTHESE!AB212</f>
        <v>0</v>
      </c>
      <c r="U185" s="507" t="str">
        <f t="shared" si="26"/>
        <v/>
      </c>
    </row>
    <row r="186" spans="2:21" x14ac:dyDescent="0.35">
      <c r="B186" s="594">
        <f>SYNTHESE!S213</f>
        <v>0</v>
      </c>
      <c r="C186" s="507" t="str">
        <f>SYNTHESE!C213</f>
        <v/>
      </c>
      <c r="D186" s="508">
        <f>SYNTHESE!T213</f>
        <v>0</v>
      </c>
      <c r="E186" s="507" t="str">
        <f t="shared" si="18"/>
        <v/>
      </c>
      <c r="F186" s="508">
        <f>SYNTHESE!U213</f>
        <v>0</v>
      </c>
      <c r="G186" s="507" t="str">
        <f t="shared" si="19"/>
        <v/>
      </c>
      <c r="H186" s="508">
        <f>SYNTHESE!V213</f>
        <v>0</v>
      </c>
      <c r="I186" s="507" t="str">
        <f t="shared" si="20"/>
        <v/>
      </c>
      <c r="J186" s="508">
        <f>SYNTHESE!W213</f>
        <v>0</v>
      </c>
      <c r="K186" s="507" t="str">
        <f t="shared" si="21"/>
        <v/>
      </c>
      <c r="L186" s="508">
        <f>SYNTHESE!X213</f>
        <v>0</v>
      </c>
      <c r="M186" s="507" t="str">
        <f t="shared" si="22"/>
        <v/>
      </c>
      <c r="N186" s="508">
        <f>SYNTHESE!Y213</f>
        <v>0</v>
      </c>
      <c r="O186" s="507" t="str">
        <f t="shared" si="23"/>
        <v/>
      </c>
      <c r="P186" s="508">
        <f>SYNTHESE!Z213</f>
        <v>0</v>
      </c>
      <c r="Q186" s="507" t="str">
        <f t="shared" si="24"/>
        <v/>
      </c>
      <c r="R186" s="508">
        <f>SYNTHESE!AA213</f>
        <v>0</v>
      </c>
      <c r="S186" s="507" t="str">
        <f t="shared" si="25"/>
        <v/>
      </c>
      <c r="T186" s="508">
        <f>SYNTHESE!AB213</f>
        <v>0</v>
      </c>
      <c r="U186" s="507" t="str">
        <f t="shared" si="26"/>
        <v/>
      </c>
    </row>
    <row r="187" spans="2:21" x14ac:dyDescent="0.35">
      <c r="B187" s="594">
        <f>SYNTHESE!S214</f>
        <v>0</v>
      </c>
      <c r="C187" s="507" t="str">
        <f>SYNTHESE!C214</f>
        <v/>
      </c>
      <c r="D187" s="508">
        <f>SYNTHESE!T214</f>
        <v>0</v>
      </c>
      <c r="E187" s="507" t="str">
        <f t="shared" si="18"/>
        <v/>
      </c>
      <c r="F187" s="508">
        <f>SYNTHESE!U214</f>
        <v>0</v>
      </c>
      <c r="G187" s="507" t="str">
        <f t="shared" si="19"/>
        <v/>
      </c>
      <c r="H187" s="508">
        <f>SYNTHESE!V214</f>
        <v>0</v>
      </c>
      <c r="I187" s="507" t="str">
        <f t="shared" si="20"/>
        <v/>
      </c>
      <c r="J187" s="508">
        <f>SYNTHESE!W214</f>
        <v>0</v>
      </c>
      <c r="K187" s="507" t="str">
        <f t="shared" si="21"/>
        <v/>
      </c>
      <c r="L187" s="508">
        <f>SYNTHESE!X214</f>
        <v>0</v>
      </c>
      <c r="M187" s="507" t="str">
        <f t="shared" si="22"/>
        <v/>
      </c>
      <c r="N187" s="508">
        <f>SYNTHESE!Y214</f>
        <v>0</v>
      </c>
      <c r="O187" s="507" t="str">
        <f t="shared" si="23"/>
        <v/>
      </c>
      <c r="P187" s="508">
        <f>SYNTHESE!Z214</f>
        <v>0</v>
      </c>
      <c r="Q187" s="507" t="str">
        <f t="shared" si="24"/>
        <v/>
      </c>
      <c r="R187" s="508">
        <f>SYNTHESE!AA214</f>
        <v>0</v>
      </c>
      <c r="S187" s="507" t="str">
        <f t="shared" si="25"/>
        <v/>
      </c>
      <c r="T187" s="508">
        <f>SYNTHESE!AB214</f>
        <v>0</v>
      </c>
      <c r="U187" s="507" t="str">
        <f t="shared" si="26"/>
        <v/>
      </c>
    </row>
    <row r="188" spans="2:21" x14ac:dyDescent="0.35">
      <c r="B188" s="594">
        <f>SYNTHESE!S215</f>
        <v>0</v>
      </c>
      <c r="C188" s="507" t="str">
        <f>SYNTHESE!C215</f>
        <v/>
      </c>
      <c r="D188" s="508">
        <f>SYNTHESE!T215</f>
        <v>0</v>
      </c>
      <c r="E188" s="507" t="str">
        <f t="shared" si="18"/>
        <v/>
      </c>
      <c r="F188" s="508">
        <f>SYNTHESE!U215</f>
        <v>0</v>
      </c>
      <c r="G188" s="507" t="str">
        <f t="shared" si="19"/>
        <v/>
      </c>
      <c r="H188" s="508">
        <f>SYNTHESE!V215</f>
        <v>0</v>
      </c>
      <c r="I188" s="507" t="str">
        <f t="shared" si="20"/>
        <v/>
      </c>
      <c r="J188" s="508">
        <f>SYNTHESE!W215</f>
        <v>0</v>
      </c>
      <c r="K188" s="507" t="str">
        <f t="shared" si="21"/>
        <v/>
      </c>
      <c r="L188" s="508">
        <f>SYNTHESE!X215</f>
        <v>0</v>
      </c>
      <c r="M188" s="507" t="str">
        <f t="shared" si="22"/>
        <v/>
      </c>
      <c r="N188" s="508">
        <f>SYNTHESE!Y215</f>
        <v>0</v>
      </c>
      <c r="O188" s="507" t="str">
        <f t="shared" si="23"/>
        <v/>
      </c>
      <c r="P188" s="508">
        <f>SYNTHESE!Z215</f>
        <v>0</v>
      </c>
      <c r="Q188" s="507" t="str">
        <f t="shared" si="24"/>
        <v/>
      </c>
      <c r="R188" s="508">
        <f>SYNTHESE!AA215</f>
        <v>0</v>
      </c>
      <c r="S188" s="507" t="str">
        <f t="shared" si="25"/>
        <v/>
      </c>
      <c r="T188" s="508">
        <f>SYNTHESE!AB215</f>
        <v>0</v>
      </c>
      <c r="U188" s="507" t="str">
        <f t="shared" si="26"/>
        <v/>
      </c>
    </row>
    <row r="189" spans="2:21" x14ac:dyDescent="0.35">
      <c r="B189" s="594">
        <f>SYNTHESE!S216</f>
        <v>0</v>
      </c>
      <c r="C189" s="507" t="str">
        <f>SYNTHESE!C216</f>
        <v/>
      </c>
      <c r="D189" s="508">
        <f>SYNTHESE!T216</f>
        <v>0</v>
      </c>
      <c r="E189" s="507" t="str">
        <f t="shared" si="18"/>
        <v/>
      </c>
      <c r="F189" s="508">
        <f>SYNTHESE!U216</f>
        <v>0</v>
      </c>
      <c r="G189" s="507" t="str">
        <f t="shared" si="19"/>
        <v/>
      </c>
      <c r="H189" s="508">
        <f>SYNTHESE!V216</f>
        <v>0</v>
      </c>
      <c r="I189" s="507" t="str">
        <f t="shared" si="20"/>
        <v/>
      </c>
      <c r="J189" s="508">
        <f>SYNTHESE!W216</f>
        <v>0</v>
      </c>
      <c r="K189" s="507" t="str">
        <f t="shared" si="21"/>
        <v/>
      </c>
      <c r="L189" s="508">
        <f>SYNTHESE!X216</f>
        <v>0</v>
      </c>
      <c r="M189" s="507" t="str">
        <f t="shared" si="22"/>
        <v/>
      </c>
      <c r="N189" s="508">
        <f>SYNTHESE!Y216</f>
        <v>0</v>
      </c>
      <c r="O189" s="507" t="str">
        <f t="shared" si="23"/>
        <v/>
      </c>
      <c r="P189" s="508">
        <f>SYNTHESE!Z216</f>
        <v>0</v>
      </c>
      <c r="Q189" s="507" t="str">
        <f t="shared" si="24"/>
        <v/>
      </c>
      <c r="R189" s="508">
        <f>SYNTHESE!AA216</f>
        <v>0</v>
      </c>
      <c r="S189" s="507" t="str">
        <f t="shared" si="25"/>
        <v/>
      </c>
      <c r="T189" s="508">
        <f>SYNTHESE!AB216</f>
        <v>0</v>
      </c>
      <c r="U189" s="507" t="str">
        <f t="shared" si="26"/>
        <v/>
      </c>
    </row>
    <row r="190" spans="2:21" x14ac:dyDescent="0.35">
      <c r="B190" s="594">
        <f>SYNTHESE!S217</f>
        <v>0</v>
      </c>
      <c r="C190" s="507" t="str">
        <f>SYNTHESE!C217</f>
        <v/>
      </c>
      <c r="D190" s="508">
        <f>SYNTHESE!T217</f>
        <v>0</v>
      </c>
      <c r="E190" s="507" t="str">
        <f t="shared" si="18"/>
        <v/>
      </c>
      <c r="F190" s="508">
        <f>SYNTHESE!U217</f>
        <v>0</v>
      </c>
      <c r="G190" s="507" t="str">
        <f t="shared" si="19"/>
        <v/>
      </c>
      <c r="H190" s="508">
        <f>SYNTHESE!V217</f>
        <v>0</v>
      </c>
      <c r="I190" s="507" t="str">
        <f t="shared" si="20"/>
        <v/>
      </c>
      <c r="J190" s="508">
        <f>SYNTHESE!W217</f>
        <v>0</v>
      </c>
      <c r="K190" s="507" t="str">
        <f t="shared" si="21"/>
        <v/>
      </c>
      <c r="L190" s="508">
        <f>SYNTHESE!X217</f>
        <v>0</v>
      </c>
      <c r="M190" s="507" t="str">
        <f t="shared" si="22"/>
        <v/>
      </c>
      <c r="N190" s="508">
        <f>SYNTHESE!Y217</f>
        <v>0</v>
      </c>
      <c r="O190" s="507" t="str">
        <f t="shared" si="23"/>
        <v/>
      </c>
      <c r="P190" s="508">
        <f>SYNTHESE!Z217</f>
        <v>0</v>
      </c>
      <c r="Q190" s="507" t="str">
        <f t="shared" si="24"/>
        <v/>
      </c>
      <c r="R190" s="508">
        <f>SYNTHESE!AA217</f>
        <v>0</v>
      </c>
      <c r="S190" s="507" t="str">
        <f t="shared" si="25"/>
        <v/>
      </c>
      <c r="T190" s="508">
        <f>SYNTHESE!AB217</f>
        <v>0</v>
      </c>
      <c r="U190" s="507" t="str">
        <f t="shared" si="26"/>
        <v/>
      </c>
    </row>
    <row r="191" spans="2:21" x14ac:dyDescent="0.35">
      <c r="B191" s="594">
        <f>SYNTHESE!S218</f>
        <v>0</v>
      </c>
      <c r="C191" s="507" t="str">
        <f>SYNTHESE!C218</f>
        <v/>
      </c>
      <c r="D191" s="508">
        <f>SYNTHESE!T218</f>
        <v>0</v>
      </c>
      <c r="E191" s="507" t="str">
        <f t="shared" si="18"/>
        <v/>
      </c>
      <c r="F191" s="508">
        <f>SYNTHESE!U218</f>
        <v>0</v>
      </c>
      <c r="G191" s="507" t="str">
        <f t="shared" si="19"/>
        <v/>
      </c>
      <c r="H191" s="508">
        <f>SYNTHESE!V218</f>
        <v>0</v>
      </c>
      <c r="I191" s="507" t="str">
        <f t="shared" si="20"/>
        <v/>
      </c>
      <c r="J191" s="508">
        <f>SYNTHESE!W218</f>
        <v>0</v>
      </c>
      <c r="K191" s="507" t="str">
        <f t="shared" si="21"/>
        <v/>
      </c>
      <c r="L191" s="508">
        <f>SYNTHESE!X218</f>
        <v>0</v>
      </c>
      <c r="M191" s="507" t="str">
        <f t="shared" si="22"/>
        <v/>
      </c>
      <c r="N191" s="508">
        <f>SYNTHESE!Y218</f>
        <v>0</v>
      </c>
      <c r="O191" s="507" t="str">
        <f t="shared" si="23"/>
        <v/>
      </c>
      <c r="P191" s="508">
        <f>SYNTHESE!Z218</f>
        <v>0</v>
      </c>
      <c r="Q191" s="507" t="str">
        <f t="shared" si="24"/>
        <v/>
      </c>
      <c r="R191" s="508">
        <f>SYNTHESE!AA218</f>
        <v>0</v>
      </c>
      <c r="S191" s="507" t="str">
        <f t="shared" si="25"/>
        <v/>
      </c>
      <c r="T191" s="508">
        <f>SYNTHESE!AB218</f>
        <v>0</v>
      </c>
      <c r="U191" s="507" t="str">
        <f t="shared" si="26"/>
        <v/>
      </c>
    </row>
    <row r="192" spans="2:21" x14ac:dyDescent="0.35">
      <c r="B192" s="594">
        <f>SYNTHESE!S219</f>
        <v>0</v>
      </c>
      <c r="C192" s="507" t="str">
        <f>SYNTHESE!C219</f>
        <v/>
      </c>
      <c r="D192" s="508">
        <f>SYNTHESE!T219</f>
        <v>0</v>
      </c>
      <c r="E192" s="507" t="str">
        <f t="shared" si="18"/>
        <v/>
      </c>
      <c r="F192" s="508">
        <f>SYNTHESE!U219</f>
        <v>0</v>
      </c>
      <c r="G192" s="507" t="str">
        <f t="shared" si="19"/>
        <v/>
      </c>
      <c r="H192" s="508">
        <f>SYNTHESE!V219</f>
        <v>0</v>
      </c>
      <c r="I192" s="507" t="str">
        <f t="shared" si="20"/>
        <v/>
      </c>
      <c r="J192" s="508">
        <f>SYNTHESE!W219</f>
        <v>0</v>
      </c>
      <c r="K192" s="507" t="str">
        <f t="shared" si="21"/>
        <v/>
      </c>
      <c r="L192" s="508">
        <f>SYNTHESE!X219</f>
        <v>0</v>
      </c>
      <c r="M192" s="507" t="str">
        <f t="shared" si="22"/>
        <v/>
      </c>
      <c r="N192" s="508">
        <f>SYNTHESE!Y219</f>
        <v>0</v>
      </c>
      <c r="O192" s="507" t="str">
        <f t="shared" si="23"/>
        <v/>
      </c>
      <c r="P192" s="508">
        <f>SYNTHESE!Z219</f>
        <v>0</v>
      </c>
      <c r="Q192" s="507" t="str">
        <f t="shared" si="24"/>
        <v/>
      </c>
      <c r="R192" s="508">
        <f>SYNTHESE!AA219</f>
        <v>0</v>
      </c>
      <c r="S192" s="507" t="str">
        <f t="shared" si="25"/>
        <v/>
      </c>
      <c r="T192" s="508">
        <f>SYNTHESE!AB219</f>
        <v>0</v>
      </c>
      <c r="U192" s="507" t="str">
        <f t="shared" si="26"/>
        <v/>
      </c>
    </row>
    <row r="193" spans="2:21" x14ac:dyDescent="0.35">
      <c r="B193" s="594">
        <f>SYNTHESE!S221</f>
        <v>0</v>
      </c>
      <c r="C193" s="507" t="str">
        <f>SYNTHESE!C221</f>
        <v/>
      </c>
      <c r="D193" s="508">
        <f>SYNTHESE!T221</f>
        <v>0</v>
      </c>
      <c r="E193" s="507" t="str">
        <f t="shared" si="18"/>
        <v/>
      </c>
      <c r="F193" s="508">
        <f>SYNTHESE!U221</f>
        <v>0</v>
      </c>
      <c r="G193" s="507" t="str">
        <f t="shared" si="19"/>
        <v/>
      </c>
      <c r="H193" s="508">
        <f>SYNTHESE!V221</f>
        <v>0</v>
      </c>
      <c r="I193" s="507" t="str">
        <f t="shared" si="20"/>
        <v/>
      </c>
      <c r="J193" s="508">
        <f>SYNTHESE!W221</f>
        <v>0</v>
      </c>
      <c r="K193" s="507" t="str">
        <f t="shared" si="21"/>
        <v/>
      </c>
      <c r="L193" s="508">
        <f>SYNTHESE!X221</f>
        <v>0</v>
      </c>
      <c r="M193" s="507" t="str">
        <f t="shared" si="22"/>
        <v/>
      </c>
      <c r="N193" s="508">
        <f>SYNTHESE!Y221</f>
        <v>0</v>
      </c>
      <c r="O193" s="507" t="str">
        <f t="shared" si="23"/>
        <v/>
      </c>
      <c r="P193" s="508">
        <f>SYNTHESE!Z221</f>
        <v>0</v>
      </c>
      <c r="Q193" s="507" t="str">
        <f t="shared" si="24"/>
        <v/>
      </c>
      <c r="R193" s="508">
        <f>SYNTHESE!AA221</f>
        <v>0</v>
      </c>
      <c r="S193" s="507" t="str">
        <f t="shared" si="25"/>
        <v/>
      </c>
      <c r="T193" s="508">
        <f>SYNTHESE!AB221</f>
        <v>0</v>
      </c>
      <c r="U193" s="507" t="str">
        <f t="shared" si="26"/>
        <v/>
      </c>
    </row>
    <row r="194" spans="2:21" x14ac:dyDescent="0.35">
      <c r="B194" s="594">
        <f>SYNTHESE!S222</f>
        <v>0</v>
      </c>
      <c r="C194" s="507" t="str">
        <f>SYNTHESE!C222</f>
        <v/>
      </c>
      <c r="D194" s="508">
        <f>SYNTHESE!T222</f>
        <v>0</v>
      </c>
      <c r="E194" s="507" t="str">
        <f t="shared" si="18"/>
        <v/>
      </c>
      <c r="F194" s="508">
        <f>SYNTHESE!U222</f>
        <v>0</v>
      </c>
      <c r="G194" s="507" t="str">
        <f t="shared" si="19"/>
        <v/>
      </c>
      <c r="H194" s="508">
        <f>SYNTHESE!V222</f>
        <v>0</v>
      </c>
      <c r="I194" s="507" t="str">
        <f t="shared" si="20"/>
        <v/>
      </c>
      <c r="J194" s="508">
        <f>SYNTHESE!W222</f>
        <v>0</v>
      </c>
      <c r="K194" s="507" t="str">
        <f t="shared" si="21"/>
        <v/>
      </c>
      <c r="L194" s="508">
        <f>SYNTHESE!X222</f>
        <v>0</v>
      </c>
      <c r="M194" s="507" t="str">
        <f t="shared" si="22"/>
        <v/>
      </c>
      <c r="N194" s="508">
        <f>SYNTHESE!Y222</f>
        <v>0</v>
      </c>
      <c r="O194" s="507" t="str">
        <f t="shared" si="23"/>
        <v/>
      </c>
      <c r="P194" s="508">
        <f>SYNTHESE!Z222</f>
        <v>0</v>
      </c>
      <c r="Q194" s="507" t="str">
        <f t="shared" si="24"/>
        <v/>
      </c>
      <c r="R194" s="508">
        <f>SYNTHESE!AA222</f>
        <v>0</v>
      </c>
      <c r="S194" s="507" t="str">
        <f t="shared" si="25"/>
        <v/>
      </c>
      <c r="T194" s="508">
        <f>SYNTHESE!AB222</f>
        <v>0</v>
      </c>
      <c r="U194" s="507" t="str">
        <f t="shared" si="26"/>
        <v/>
      </c>
    </row>
    <row r="195" spans="2:21" x14ac:dyDescent="0.35">
      <c r="B195" s="594">
        <f>SYNTHESE!S223</f>
        <v>0</v>
      </c>
      <c r="C195" s="507" t="str">
        <f>SYNTHESE!C223</f>
        <v/>
      </c>
      <c r="D195" s="508">
        <f>SYNTHESE!T223</f>
        <v>0</v>
      </c>
      <c r="E195" s="507" t="str">
        <f t="shared" si="18"/>
        <v/>
      </c>
      <c r="F195" s="508">
        <f>SYNTHESE!U223</f>
        <v>0</v>
      </c>
      <c r="G195" s="507" t="str">
        <f t="shared" si="19"/>
        <v/>
      </c>
      <c r="H195" s="508">
        <f>SYNTHESE!V223</f>
        <v>0</v>
      </c>
      <c r="I195" s="507" t="str">
        <f t="shared" si="20"/>
        <v/>
      </c>
      <c r="J195" s="508">
        <f>SYNTHESE!W223</f>
        <v>0</v>
      </c>
      <c r="K195" s="507" t="str">
        <f t="shared" si="21"/>
        <v/>
      </c>
      <c r="L195" s="508">
        <f>SYNTHESE!X223</f>
        <v>0</v>
      </c>
      <c r="M195" s="507" t="str">
        <f t="shared" si="22"/>
        <v/>
      </c>
      <c r="N195" s="508">
        <f>SYNTHESE!Y223</f>
        <v>0</v>
      </c>
      <c r="O195" s="507" t="str">
        <f t="shared" si="23"/>
        <v/>
      </c>
      <c r="P195" s="508">
        <f>SYNTHESE!Z223</f>
        <v>0</v>
      </c>
      <c r="Q195" s="507" t="str">
        <f t="shared" si="24"/>
        <v/>
      </c>
      <c r="R195" s="508">
        <f>SYNTHESE!AA223</f>
        <v>0</v>
      </c>
      <c r="S195" s="507" t="str">
        <f t="shared" si="25"/>
        <v/>
      </c>
      <c r="T195" s="508">
        <f>SYNTHESE!AB223</f>
        <v>0</v>
      </c>
      <c r="U195" s="507" t="str">
        <f t="shared" si="26"/>
        <v/>
      </c>
    </row>
    <row r="196" spans="2:21" x14ac:dyDescent="0.35">
      <c r="B196" s="594">
        <f>SYNTHESE!S224</f>
        <v>0</v>
      </c>
      <c r="C196" s="507" t="str">
        <f>SYNTHESE!C224</f>
        <v/>
      </c>
      <c r="D196" s="508">
        <f>SYNTHESE!T224</f>
        <v>0</v>
      </c>
      <c r="E196" s="507" t="str">
        <f t="shared" si="18"/>
        <v/>
      </c>
      <c r="F196" s="508">
        <f>SYNTHESE!U224</f>
        <v>0</v>
      </c>
      <c r="G196" s="507" t="str">
        <f t="shared" si="19"/>
        <v/>
      </c>
      <c r="H196" s="508">
        <f>SYNTHESE!V224</f>
        <v>0</v>
      </c>
      <c r="I196" s="507" t="str">
        <f t="shared" si="20"/>
        <v/>
      </c>
      <c r="J196" s="508">
        <f>SYNTHESE!W224</f>
        <v>0</v>
      </c>
      <c r="K196" s="507" t="str">
        <f t="shared" si="21"/>
        <v/>
      </c>
      <c r="L196" s="508">
        <f>SYNTHESE!X224</f>
        <v>0</v>
      </c>
      <c r="M196" s="507" t="str">
        <f t="shared" si="22"/>
        <v/>
      </c>
      <c r="N196" s="508">
        <f>SYNTHESE!Y224</f>
        <v>0</v>
      </c>
      <c r="O196" s="507" t="str">
        <f t="shared" si="23"/>
        <v/>
      </c>
      <c r="P196" s="508">
        <f>SYNTHESE!Z224</f>
        <v>0</v>
      </c>
      <c r="Q196" s="507" t="str">
        <f t="shared" si="24"/>
        <v/>
      </c>
      <c r="R196" s="508">
        <f>SYNTHESE!AA224</f>
        <v>0</v>
      </c>
      <c r="S196" s="507" t="str">
        <f t="shared" si="25"/>
        <v/>
      </c>
      <c r="T196" s="508">
        <f>SYNTHESE!AB224</f>
        <v>0</v>
      </c>
      <c r="U196" s="507" t="str">
        <f t="shared" si="26"/>
        <v/>
      </c>
    </row>
    <row r="197" spans="2:21" x14ac:dyDescent="0.35">
      <c r="B197" s="594">
        <f>SYNTHESE!S225</f>
        <v>0</v>
      </c>
      <c r="C197" s="507" t="str">
        <f>SYNTHESE!C225</f>
        <v/>
      </c>
      <c r="D197" s="508">
        <f>SYNTHESE!T225</f>
        <v>0</v>
      </c>
      <c r="E197" s="507" t="str">
        <f t="shared" si="18"/>
        <v/>
      </c>
      <c r="F197" s="508">
        <f>SYNTHESE!U225</f>
        <v>0</v>
      </c>
      <c r="G197" s="507" t="str">
        <f t="shared" si="19"/>
        <v/>
      </c>
      <c r="H197" s="508">
        <f>SYNTHESE!V225</f>
        <v>0</v>
      </c>
      <c r="I197" s="507" t="str">
        <f t="shared" si="20"/>
        <v/>
      </c>
      <c r="J197" s="508">
        <f>SYNTHESE!W225</f>
        <v>0</v>
      </c>
      <c r="K197" s="507" t="str">
        <f t="shared" si="21"/>
        <v/>
      </c>
      <c r="L197" s="508">
        <f>SYNTHESE!X225</f>
        <v>0</v>
      </c>
      <c r="M197" s="507" t="str">
        <f t="shared" si="22"/>
        <v/>
      </c>
      <c r="N197" s="508">
        <f>SYNTHESE!Y225</f>
        <v>0</v>
      </c>
      <c r="O197" s="507" t="str">
        <f t="shared" si="23"/>
        <v/>
      </c>
      <c r="P197" s="508">
        <f>SYNTHESE!Z225</f>
        <v>0</v>
      </c>
      <c r="Q197" s="507" t="str">
        <f t="shared" si="24"/>
        <v/>
      </c>
      <c r="R197" s="508">
        <f>SYNTHESE!AA225</f>
        <v>0</v>
      </c>
      <c r="S197" s="507" t="str">
        <f t="shared" si="25"/>
        <v/>
      </c>
      <c r="T197" s="508">
        <f>SYNTHESE!AB225</f>
        <v>0</v>
      </c>
      <c r="U197" s="507" t="str">
        <f t="shared" si="26"/>
        <v/>
      </c>
    </row>
    <row r="198" spans="2:21" x14ac:dyDescent="0.35">
      <c r="B198" s="594">
        <f>SYNTHESE!S226</f>
        <v>0</v>
      </c>
      <c r="C198" s="507" t="str">
        <f>SYNTHESE!C226</f>
        <v/>
      </c>
      <c r="D198" s="508">
        <f>SYNTHESE!T226</f>
        <v>0</v>
      </c>
      <c r="E198" s="507" t="str">
        <f t="shared" si="18"/>
        <v/>
      </c>
      <c r="F198" s="508">
        <f>SYNTHESE!U226</f>
        <v>0</v>
      </c>
      <c r="G198" s="507" t="str">
        <f t="shared" si="19"/>
        <v/>
      </c>
      <c r="H198" s="508">
        <f>SYNTHESE!V226</f>
        <v>0</v>
      </c>
      <c r="I198" s="507" t="str">
        <f t="shared" si="20"/>
        <v/>
      </c>
      <c r="J198" s="508">
        <f>SYNTHESE!W226</f>
        <v>0</v>
      </c>
      <c r="K198" s="507" t="str">
        <f t="shared" si="21"/>
        <v/>
      </c>
      <c r="L198" s="508">
        <f>SYNTHESE!X226</f>
        <v>0</v>
      </c>
      <c r="M198" s="507" t="str">
        <f t="shared" si="22"/>
        <v/>
      </c>
      <c r="N198" s="508">
        <f>SYNTHESE!Y226</f>
        <v>0</v>
      </c>
      <c r="O198" s="507" t="str">
        <f t="shared" si="23"/>
        <v/>
      </c>
      <c r="P198" s="508">
        <f>SYNTHESE!Z226</f>
        <v>0</v>
      </c>
      <c r="Q198" s="507" t="str">
        <f t="shared" si="24"/>
        <v/>
      </c>
      <c r="R198" s="508">
        <f>SYNTHESE!AA226</f>
        <v>0</v>
      </c>
      <c r="S198" s="507" t="str">
        <f t="shared" si="25"/>
        <v/>
      </c>
      <c r="T198" s="508">
        <f>SYNTHESE!AB226</f>
        <v>0</v>
      </c>
      <c r="U198" s="507" t="str">
        <f t="shared" si="26"/>
        <v/>
      </c>
    </row>
    <row r="199" spans="2:21" x14ac:dyDescent="0.35">
      <c r="B199" s="594">
        <f>SYNTHESE!S227</f>
        <v>0</v>
      </c>
      <c r="C199" s="507" t="str">
        <f>SYNTHESE!C227</f>
        <v/>
      </c>
      <c r="D199" s="508">
        <f>SYNTHESE!T227</f>
        <v>0</v>
      </c>
      <c r="E199" s="507" t="str">
        <f t="shared" si="18"/>
        <v/>
      </c>
      <c r="F199" s="508">
        <f>SYNTHESE!U227</f>
        <v>0</v>
      </c>
      <c r="G199" s="507" t="str">
        <f t="shared" si="19"/>
        <v/>
      </c>
      <c r="H199" s="508">
        <f>SYNTHESE!V227</f>
        <v>0</v>
      </c>
      <c r="I199" s="507" t="str">
        <f t="shared" si="20"/>
        <v/>
      </c>
      <c r="J199" s="508">
        <f>SYNTHESE!W227</f>
        <v>0</v>
      </c>
      <c r="K199" s="507" t="str">
        <f t="shared" si="21"/>
        <v/>
      </c>
      <c r="L199" s="508">
        <f>SYNTHESE!X227</f>
        <v>0</v>
      </c>
      <c r="M199" s="507" t="str">
        <f t="shared" si="22"/>
        <v/>
      </c>
      <c r="N199" s="508">
        <f>SYNTHESE!Y227</f>
        <v>0</v>
      </c>
      <c r="O199" s="507" t="str">
        <f t="shared" si="23"/>
        <v/>
      </c>
      <c r="P199" s="508">
        <f>SYNTHESE!Z227</f>
        <v>0</v>
      </c>
      <c r="Q199" s="507" t="str">
        <f t="shared" si="24"/>
        <v/>
      </c>
      <c r="R199" s="508">
        <f>SYNTHESE!AA227</f>
        <v>0</v>
      </c>
      <c r="S199" s="507" t="str">
        <f t="shared" si="25"/>
        <v/>
      </c>
      <c r="T199" s="508">
        <f>SYNTHESE!AB227</f>
        <v>0</v>
      </c>
      <c r="U199" s="507" t="str">
        <f t="shared" si="26"/>
        <v/>
      </c>
    </row>
    <row r="200" spans="2:21" x14ac:dyDescent="0.35">
      <c r="B200" s="594">
        <f>SYNTHESE!S228</f>
        <v>0</v>
      </c>
      <c r="C200" s="507" t="str">
        <f>SYNTHESE!C228</f>
        <v/>
      </c>
      <c r="D200" s="508">
        <f>SYNTHESE!T228</f>
        <v>0</v>
      </c>
      <c r="E200" s="507" t="str">
        <f t="shared" si="18"/>
        <v/>
      </c>
      <c r="F200" s="508">
        <f>SYNTHESE!U228</f>
        <v>0</v>
      </c>
      <c r="G200" s="507" t="str">
        <f t="shared" si="19"/>
        <v/>
      </c>
      <c r="H200" s="508">
        <f>SYNTHESE!V228</f>
        <v>0</v>
      </c>
      <c r="I200" s="507" t="str">
        <f t="shared" si="20"/>
        <v/>
      </c>
      <c r="J200" s="508">
        <f>SYNTHESE!W228</f>
        <v>0</v>
      </c>
      <c r="K200" s="507" t="str">
        <f t="shared" si="21"/>
        <v/>
      </c>
      <c r="L200" s="508">
        <f>SYNTHESE!X228</f>
        <v>0</v>
      </c>
      <c r="M200" s="507" t="str">
        <f t="shared" si="22"/>
        <v/>
      </c>
      <c r="N200" s="508">
        <f>SYNTHESE!Y228</f>
        <v>0</v>
      </c>
      <c r="O200" s="507" t="str">
        <f t="shared" si="23"/>
        <v/>
      </c>
      <c r="P200" s="508">
        <f>SYNTHESE!Z228</f>
        <v>0</v>
      </c>
      <c r="Q200" s="507" t="str">
        <f t="shared" si="24"/>
        <v/>
      </c>
      <c r="R200" s="508">
        <f>SYNTHESE!AA228</f>
        <v>0</v>
      </c>
      <c r="S200" s="507" t="str">
        <f t="shared" si="25"/>
        <v/>
      </c>
      <c r="T200" s="508">
        <f>SYNTHESE!AB228</f>
        <v>0</v>
      </c>
      <c r="U200" s="507" t="str">
        <f t="shared" si="26"/>
        <v/>
      </c>
    </row>
    <row r="201" spans="2:21" x14ac:dyDescent="0.35">
      <c r="B201" s="594">
        <f>SYNTHESE!S229</f>
        <v>0</v>
      </c>
      <c r="C201" s="507" t="str">
        <f>SYNTHESE!C229</f>
        <v/>
      </c>
      <c r="D201" s="508">
        <f>SYNTHESE!T229</f>
        <v>0</v>
      </c>
      <c r="E201" s="507" t="str">
        <f t="shared" si="18"/>
        <v/>
      </c>
      <c r="F201" s="508">
        <f>SYNTHESE!U229</f>
        <v>0</v>
      </c>
      <c r="G201" s="507" t="str">
        <f t="shared" si="19"/>
        <v/>
      </c>
      <c r="H201" s="508">
        <f>SYNTHESE!V229</f>
        <v>0</v>
      </c>
      <c r="I201" s="507" t="str">
        <f t="shared" si="20"/>
        <v/>
      </c>
      <c r="J201" s="508">
        <f>SYNTHESE!W229</f>
        <v>0</v>
      </c>
      <c r="K201" s="507" t="str">
        <f t="shared" si="21"/>
        <v/>
      </c>
      <c r="L201" s="508">
        <f>SYNTHESE!X229</f>
        <v>0</v>
      </c>
      <c r="M201" s="507" t="str">
        <f t="shared" si="22"/>
        <v/>
      </c>
      <c r="N201" s="508">
        <f>SYNTHESE!Y229</f>
        <v>0</v>
      </c>
      <c r="O201" s="507" t="str">
        <f t="shared" si="23"/>
        <v/>
      </c>
      <c r="P201" s="508">
        <f>SYNTHESE!Z229</f>
        <v>0</v>
      </c>
      <c r="Q201" s="507" t="str">
        <f t="shared" si="24"/>
        <v/>
      </c>
      <c r="R201" s="508">
        <f>SYNTHESE!AA229</f>
        <v>0</v>
      </c>
      <c r="S201" s="507" t="str">
        <f t="shared" si="25"/>
        <v/>
      </c>
      <c r="T201" s="508">
        <f>SYNTHESE!AB229</f>
        <v>0</v>
      </c>
      <c r="U201" s="507" t="str">
        <f t="shared" si="26"/>
        <v/>
      </c>
    </row>
    <row r="202" spans="2:21" x14ac:dyDescent="0.35">
      <c r="B202" s="594">
        <f>SYNTHESE!S230</f>
        <v>0</v>
      </c>
      <c r="C202" s="507" t="str">
        <f>SYNTHESE!C230</f>
        <v>Prévoir des protections solaires (casquettes, brise soleil, film, …)</v>
      </c>
      <c r="D202" s="508">
        <f>SYNTHESE!T230</f>
        <v>0</v>
      </c>
      <c r="E202" s="507" t="str">
        <f t="shared" si="18"/>
        <v>Prévoir des protections solaires (casquettes, brise soleil, film, …)</v>
      </c>
      <c r="F202" s="508">
        <f>SYNTHESE!U230</f>
        <v>0</v>
      </c>
      <c r="G202" s="507" t="str">
        <f t="shared" si="19"/>
        <v>Prévoir des protections solaires (casquettes, brise soleil, film, …)</v>
      </c>
      <c r="H202" s="508">
        <f>SYNTHESE!V230</f>
        <v>0</v>
      </c>
      <c r="I202" s="507" t="str">
        <f t="shared" si="20"/>
        <v>Prévoir des protections solaires (casquettes, brise soleil, film, …)</v>
      </c>
      <c r="J202" s="508">
        <f>SYNTHESE!W230</f>
        <v>0</v>
      </c>
      <c r="K202" s="507" t="str">
        <f t="shared" si="21"/>
        <v>Prévoir des protections solaires (casquettes, brise soleil, film, …)</v>
      </c>
      <c r="L202" s="508">
        <f>SYNTHESE!X230</f>
        <v>0</v>
      </c>
      <c r="M202" s="507" t="str">
        <f t="shared" si="22"/>
        <v>Prévoir des protections solaires (casquettes, brise soleil, film, …)</v>
      </c>
      <c r="N202" s="508">
        <f>SYNTHESE!Y230</f>
        <v>0</v>
      </c>
      <c r="O202" s="507" t="str">
        <f t="shared" si="23"/>
        <v>Prévoir des protections solaires (casquettes, brise soleil, film, …)</v>
      </c>
      <c r="P202" s="508">
        <f>SYNTHESE!Z230</f>
        <v>0</v>
      </c>
      <c r="Q202" s="507" t="str">
        <f t="shared" si="24"/>
        <v>Prévoir des protections solaires (casquettes, brise soleil, film, …)</v>
      </c>
      <c r="R202" s="508">
        <f>SYNTHESE!AA230</f>
        <v>0</v>
      </c>
      <c r="S202" s="507" t="str">
        <f t="shared" si="25"/>
        <v>Prévoir des protections solaires (casquettes, brise soleil, film, …)</v>
      </c>
      <c r="T202" s="508">
        <f>SYNTHESE!AB230</f>
        <v>0</v>
      </c>
      <c r="U202" s="507" t="str">
        <f t="shared" si="26"/>
        <v>Prévoir des protections solaires (casquettes, brise soleil, film, …)</v>
      </c>
    </row>
    <row r="203" spans="2:21" x14ac:dyDescent="0.35">
      <c r="B203" s="594">
        <f>SYNTHESE!S231</f>
        <v>0</v>
      </c>
      <c r="C203" s="507" t="str">
        <f>SYNTHESE!C231</f>
        <v/>
      </c>
      <c r="D203" s="508">
        <f>SYNTHESE!T231</f>
        <v>0</v>
      </c>
      <c r="E203" s="507" t="str">
        <f t="shared" si="18"/>
        <v/>
      </c>
      <c r="F203" s="508">
        <f>SYNTHESE!U231</f>
        <v>0</v>
      </c>
      <c r="G203" s="507" t="str">
        <f t="shared" si="19"/>
        <v/>
      </c>
      <c r="H203" s="508">
        <f>SYNTHESE!V231</f>
        <v>0</v>
      </c>
      <c r="I203" s="507" t="str">
        <f t="shared" si="20"/>
        <v/>
      </c>
      <c r="J203" s="508">
        <f>SYNTHESE!W231</f>
        <v>0</v>
      </c>
      <c r="K203" s="507" t="str">
        <f t="shared" si="21"/>
        <v/>
      </c>
      <c r="L203" s="508">
        <f>SYNTHESE!X231</f>
        <v>0</v>
      </c>
      <c r="M203" s="507" t="str">
        <f t="shared" si="22"/>
        <v/>
      </c>
      <c r="N203" s="508">
        <f>SYNTHESE!Y231</f>
        <v>0</v>
      </c>
      <c r="O203" s="507" t="str">
        <f t="shared" si="23"/>
        <v/>
      </c>
      <c r="P203" s="508">
        <f>SYNTHESE!Z231</f>
        <v>0</v>
      </c>
      <c r="Q203" s="507" t="str">
        <f t="shared" si="24"/>
        <v/>
      </c>
      <c r="R203" s="508">
        <f>SYNTHESE!AA231</f>
        <v>0</v>
      </c>
      <c r="S203" s="507" t="str">
        <f t="shared" si="25"/>
        <v/>
      </c>
      <c r="T203" s="508">
        <f>SYNTHESE!AB231</f>
        <v>0</v>
      </c>
      <c r="U203" s="507" t="str">
        <f t="shared" si="26"/>
        <v/>
      </c>
    </row>
    <row r="204" spans="2:21" x14ac:dyDescent="0.35">
      <c r="B204" s="594">
        <f>SYNTHESE!S232</f>
        <v>0</v>
      </c>
      <c r="C204" s="507" t="str">
        <f>SYNTHESE!C232</f>
        <v/>
      </c>
      <c r="D204" s="508">
        <f>SYNTHESE!T232</f>
        <v>0</v>
      </c>
      <c r="E204" s="507" t="str">
        <f t="shared" ref="E204:E231" si="27">C204</f>
        <v/>
      </c>
      <c r="F204" s="508">
        <f>SYNTHESE!U232</f>
        <v>0</v>
      </c>
      <c r="G204" s="507" t="str">
        <f t="shared" ref="G204:G231" si="28">C204</f>
        <v/>
      </c>
      <c r="H204" s="508">
        <f>SYNTHESE!V232</f>
        <v>0</v>
      </c>
      <c r="I204" s="507" t="str">
        <f t="shared" ref="I204:I231" si="29">C204</f>
        <v/>
      </c>
      <c r="J204" s="508">
        <f>SYNTHESE!W232</f>
        <v>0</v>
      </c>
      <c r="K204" s="507" t="str">
        <f t="shared" ref="K204:K231" si="30">C204</f>
        <v/>
      </c>
      <c r="L204" s="508">
        <f>SYNTHESE!X232</f>
        <v>0</v>
      </c>
      <c r="M204" s="507" t="str">
        <f t="shared" ref="M204:M231" si="31">C204</f>
        <v/>
      </c>
      <c r="N204" s="508">
        <f>SYNTHESE!Y232</f>
        <v>0</v>
      </c>
      <c r="O204" s="507" t="str">
        <f t="shared" ref="O204:O231" si="32">C204</f>
        <v/>
      </c>
      <c r="P204" s="508">
        <f>SYNTHESE!Z232</f>
        <v>0</v>
      </c>
      <c r="Q204" s="507" t="str">
        <f t="shared" ref="Q204:Q231" si="33">C204</f>
        <v/>
      </c>
      <c r="R204" s="508">
        <f>SYNTHESE!AA232</f>
        <v>0</v>
      </c>
      <c r="S204" s="507" t="str">
        <f t="shared" ref="S204:S231" si="34">C204</f>
        <v/>
      </c>
      <c r="T204" s="508">
        <f>SYNTHESE!AB232</f>
        <v>0</v>
      </c>
      <c r="U204" s="507" t="str">
        <f t="shared" ref="U204:U231" si="35">C204</f>
        <v/>
      </c>
    </row>
    <row r="205" spans="2:21" x14ac:dyDescent="0.35">
      <c r="B205" s="594">
        <f>SYNTHESE!S233</f>
        <v>0</v>
      </c>
      <c r="C205" s="507" t="str">
        <f>SYNTHESE!C233</f>
        <v>Mettre en place un brassage d'air mécanique</v>
      </c>
      <c r="D205" s="508">
        <f>SYNTHESE!T233</f>
        <v>0</v>
      </c>
      <c r="E205" s="507" t="str">
        <f t="shared" si="27"/>
        <v>Mettre en place un brassage d'air mécanique</v>
      </c>
      <c r="F205" s="508">
        <f>SYNTHESE!U233</f>
        <v>0</v>
      </c>
      <c r="G205" s="507" t="str">
        <f t="shared" si="28"/>
        <v>Mettre en place un brassage d'air mécanique</v>
      </c>
      <c r="H205" s="508">
        <f>SYNTHESE!V233</f>
        <v>0</v>
      </c>
      <c r="I205" s="507" t="str">
        <f t="shared" si="29"/>
        <v>Mettre en place un brassage d'air mécanique</v>
      </c>
      <c r="J205" s="508">
        <f>SYNTHESE!W233</f>
        <v>0</v>
      </c>
      <c r="K205" s="507" t="str">
        <f t="shared" si="30"/>
        <v>Mettre en place un brassage d'air mécanique</v>
      </c>
      <c r="L205" s="508">
        <f>SYNTHESE!X233</f>
        <v>0</v>
      </c>
      <c r="M205" s="507" t="str">
        <f t="shared" si="31"/>
        <v>Mettre en place un brassage d'air mécanique</v>
      </c>
      <c r="N205" s="508">
        <f>SYNTHESE!Y233</f>
        <v>0</v>
      </c>
      <c r="O205" s="507" t="str">
        <f t="shared" si="32"/>
        <v>Mettre en place un brassage d'air mécanique</v>
      </c>
      <c r="P205" s="508">
        <f>SYNTHESE!Z233</f>
        <v>0</v>
      </c>
      <c r="Q205" s="507" t="str">
        <f t="shared" si="33"/>
        <v>Mettre en place un brassage d'air mécanique</v>
      </c>
      <c r="R205" s="508">
        <f>SYNTHESE!AA233</f>
        <v>0</v>
      </c>
      <c r="S205" s="507" t="str">
        <f t="shared" si="34"/>
        <v>Mettre en place un brassage d'air mécanique</v>
      </c>
      <c r="T205" s="508">
        <f>SYNTHESE!AB233</f>
        <v>0</v>
      </c>
      <c r="U205" s="507" t="str">
        <f t="shared" si="35"/>
        <v>Mettre en place un brassage d'air mécanique</v>
      </c>
    </row>
    <row r="206" spans="2:21" x14ac:dyDescent="0.35">
      <c r="B206" s="594">
        <f>SYNTHESE!S234</f>
        <v>0</v>
      </c>
      <c r="C206" s="507" t="str">
        <f>SYNTHESE!C234</f>
        <v>Installer un revêtement réflectif en toiture - Couleur "Blanc"</v>
      </c>
      <c r="D206" s="508">
        <f>SYNTHESE!T234</f>
        <v>0</v>
      </c>
      <c r="E206" s="507" t="str">
        <f t="shared" si="27"/>
        <v>Installer un revêtement réflectif en toiture - Couleur "Blanc"</v>
      </c>
      <c r="F206" s="508">
        <f>SYNTHESE!U234</f>
        <v>0</v>
      </c>
      <c r="G206" s="507" t="str">
        <f t="shared" si="28"/>
        <v>Installer un revêtement réflectif en toiture - Couleur "Blanc"</v>
      </c>
      <c r="H206" s="508">
        <f>SYNTHESE!V234</f>
        <v>0</v>
      </c>
      <c r="I206" s="507" t="str">
        <f t="shared" si="29"/>
        <v>Installer un revêtement réflectif en toiture - Couleur "Blanc"</v>
      </c>
      <c r="J206" s="508">
        <f>SYNTHESE!W234</f>
        <v>0</v>
      </c>
      <c r="K206" s="507" t="str">
        <f t="shared" si="30"/>
        <v>Installer un revêtement réflectif en toiture - Couleur "Blanc"</v>
      </c>
      <c r="L206" s="508">
        <f>SYNTHESE!X234</f>
        <v>0</v>
      </c>
      <c r="M206" s="507" t="str">
        <f t="shared" si="31"/>
        <v>Installer un revêtement réflectif en toiture - Couleur "Blanc"</v>
      </c>
      <c r="N206" s="508">
        <f>SYNTHESE!Y234</f>
        <v>0</v>
      </c>
      <c r="O206" s="507" t="str">
        <f t="shared" si="32"/>
        <v>Installer un revêtement réflectif en toiture - Couleur "Blanc"</v>
      </c>
      <c r="P206" s="508">
        <f>SYNTHESE!Z234</f>
        <v>0</v>
      </c>
      <c r="Q206" s="507" t="str">
        <f t="shared" si="33"/>
        <v>Installer un revêtement réflectif en toiture - Couleur "Blanc"</v>
      </c>
      <c r="R206" s="508">
        <f>SYNTHESE!AA234</f>
        <v>0</v>
      </c>
      <c r="S206" s="507" t="str">
        <f t="shared" si="34"/>
        <v>Installer un revêtement réflectif en toiture - Couleur "Blanc"</v>
      </c>
      <c r="T206" s="508">
        <f>SYNTHESE!AB234</f>
        <v>0</v>
      </c>
      <c r="U206" s="507" t="str">
        <f t="shared" si="35"/>
        <v>Installer un revêtement réflectif en toiture - Couleur "Blanc"</v>
      </c>
    </row>
    <row r="207" spans="2:21" x14ac:dyDescent="0.35">
      <c r="B207" s="594">
        <f>SYNTHESE!S235</f>
        <v>0</v>
      </c>
      <c r="C207" s="507" t="str">
        <f>SYNTHESE!C235</f>
        <v xml:space="preserve">Privilégier les "ventilo-brumisateur" au "climatiseur mobile" </v>
      </c>
      <c r="D207" s="508">
        <f>SYNTHESE!T235</f>
        <v>0</v>
      </c>
      <c r="E207" s="507" t="str">
        <f t="shared" si="27"/>
        <v xml:space="preserve">Privilégier les "ventilo-brumisateur" au "climatiseur mobile" </v>
      </c>
      <c r="F207" s="508">
        <f>SYNTHESE!U235</f>
        <v>0</v>
      </c>
      <c r="G207" s="507" t="str">
        <f t="shared" si="28"/>
        <v xml:space="preserve">Privilégier les "ventilo-brumisateur" au "climatiseur mobile" </v>
      </c>
      <c r="H207" s="508">
        <f>SYNTHESE!V235</f>
        <v>0</v>
      </c>
      <c r="I207" s="507" t="str">
        <f t="shared" si="29"/>
        <v xml:space="preserve">Privilégier les "ventilo-brumisateur" au "climatiseur mobile" </v>
      </c>
      <c r="J207" s="508">
        <f>SYNTHESE!W235</f>
        <v>0</v>
      </c>
      <c r="K207" s="507" t="str">
        <f t="shared" si="30"/>
        <v xml:space="preserve">Privilégier les "ventilo-brumisateur" au "climatiseur mobile" </v>
      </c>
      <c r="L207" s="508">
        <f>SYNTHESE!X235</f>
        <v>0</v>
      </c>
      <c r="M207" s="507" t="str">
        <f t="shared" si="31"/>
        <v xml:space="preserve">Privilégier les "ventilo-brumisateur" au "climatiseur mobile" </v>
      </c>
      <c r="N207" s="508">
        <f>SYNTHESE!Y235</f>
        <v>0</v>
      </c>
      <c r="O207" s="507" t="str">
        <f t="shared" si="32"/>
        <v xml:space="preserve">Privilégier les "ventilo-brumisateur" au "climatiseur mobile" </v>
      </c>
      <c r="P207" s="508">
        <f>SYNTHESE!Z235</f>
        <v>0</v>
      </c>
      <c r="Q207" s="507" t="str">
        <f t="shared" si="33"/>
        <v xml:space="preserve">Privilégier les "ventilo-brumisateur" au "climatiseur mobile" </v>
      </c>
      <c r="R207" s="508">
        <f>SYNTHESE!AA235</f>
        <v>0</v>
      </c>
      <c r="S207" s="507" t="str">
        <f t="shared" si="34"/>
        <v xml:space="preserve">Privilégier les "ventilo-brumisateur" au "climatiseur mobile" </v>
      </c>
      <c r="T207" s="508">
        <f>SYNTHESE!AB235</f>
        <v>0</v>
      </c>
      <c r="U207" s="507" t="str">
        <f t="shared" si="35"/>
        <v xml:space="preserve">Privilégier les "ventilo-brumisateur" au "climatiseur mobile" </v>
      </c>
    </row>
    <row r="208" spans="2:21" x14ac:dyDescent="0.35">
      <c r="B208" s="594">
        <f>SYNTHESE!S236</f>
        <v>0</v>
      </c>
      <c r="C208" s="507" t="str">
        <f>SYNTHESE!C236</f>
        <v/>
      </c>
      <c r="D208" s="508">
        <f>SYNTHESE!T236</f>
        <v>0</v>
      </c>
      <c r="E208" s="507" t="str">
        <f t="shared" si="27"/>
        <v/>
      </c>
      <c r="F208" s="508">
        <f>SYNTHESE!U236</f>
        <v>0</v>
      </c>
      <c r="G208" s="507" t="str">
        <f t="shared" si="28"/>
        <v/>
      </c>
      <c r="H208" s="508">
        <f>SYNTHESE!V236</f>
        <v>0</v>
      </c>
      <c r="I208" s="507" t="str">
        <f t="shared" si="29"/>
        <v/>
      </c>
      <c r="J208" s="508">
        <f>SYNTHESE!W236</f>
        <v>0</v>
      </c>
      <c r="K208" s="507" t="str">
        <f t="shared" si="30"/>
        <v/>
      </c>
      <c r="L208" s="508">
        <f>SYNTHESE!X236</f>
        <v>0</v>
      </c>
      <c r="M208" s="507" t="str">
        <f t="shared" si="31"/>
        <v/>
      </c>
      <c r="N208" s="508">
        <f>SYNTHESE!Y236</f>
        <v>0</v>
      </c>
      <c r="O208" s="507" t="str">
        <f t="shared" si="32"/>
        <v/>
      </c>
      <c r="P208" s="508">
        <f>SYNTHESE!Z236</f>
        <v>0</v>
      </c>
      <c r="Q208" s="507" t="str">
        <f t="shared" si="33"/>
        <v/>
      </c>
      <c r="R208" s="508">
        <f>SYNTHESE!AA236</f>
        <v>0</v>
      </c>
      <c r="S208" s="507" t="str">
        <f t="shared" si="34"/>
        <v/>
      </c>
      <c r="T208" s="508">
        <f>SYNTHESE!AB236</f>
        <v>0</v>
      </c>
      <c r="U208" s="507" t="str">
        <f t="shared" si="35"/>
        <v/>
      </c>
    </row>
    <row r="209" spans="2:21" x14ac:dyDescent="0.35">
      <c r="B209" s="594">
        <f>SYNTHESE!S237</f>
        <v>0</v>
      </c>
      <c r="C209" s="507" t="str">
        <f>SYNTHESE!C237</f>
        <v>ENVELOPPE : Isolation des combles inoccupés (sur sol et non rampants)</v>
      </c>
      <c r="D209" s="508">
        <f>SYNTHESE!T237</f>
        <v>0</v>
      </c>
      <c r="E209" s="507" t="str">
        <f t="shared" si="27"/>
        <v>ENVELOPPE : Isolation des combles inoccupés (sur sol et non rampants)</v>
      </c>
      <c r="F209" s="508">
        <f>SYNTHESE!U237</f>
        <v>0</v>
      </c>
      <c r="G209" s="507" t="str">
        <f t="shared" si="28"/>
        <v>ENVELOPPE : Isolation des combles inoccupés (sur sol et non rampants)</v>
      </c>
      <c r="H209" s="508">
        <f>SYNTHESE!V237</f>
        <v>0</v>
      </c>
      <c r="I209" s="507" t="str">
        <f t="shared" si="29"/>
        <v>ENVELOPPE : Isolation des combles inoccupés (sur sol et non rampants)</v>
      </c>
      <c r="J209" s="508">
        <f>SYNTHESE!W237</f>
        <v>0</v>
      </c>
      <c r="K209" s="507" t="str">
        <f t="shared" si="30"/>
        <v>ENVELOPPE : Isolation des combles inoccupés (sur sol et non rampants)</v>
      </c>
      <c r="L209" s="508">
        <f>SYNTHESE!X237</f>
        <v>0</v>
      </c>
      <c r="M209" s="507" t="str">
        <f t="shared" si="31"/>
        <v>ENVELOPPE : Isolation des combles inoccupés (sur sol et non rampants)</v>
      </c>
      <c r="N209" s="508">
        <f>SYNTHESE!Y237</f>
        <v>0</v>
      </c>
      <c r="O209" s="507" t="str">
        <f t="shared" si="32"/>
        <v>ENVELOPPE : Isolation des combles inoccupés (sur sol et non rampants)</v>
      </c>
      <c r="P209" s="508">
        <f>SYNTHESE!Z237</f>
        <v>0</v>
      </c>
      <c r="Q209" s="507" t="str">
        <f t="shared" si="33"/>
        <v>ENVELOPPE : Isolation des combles inoccupés (sur sol et non rampants)</v>
      </c>
      <c r="R209" s="508">
        <f>SYNTHESE!AA237</f>
        <v>0</v>
      </c>
      <c r="S209" s="507" t="str">
        <f t="shared" si="34"/>
        <v>ENVELOPPE : Isolation des combles inoccupés (sur sol et non rampants)</v>
      </c>
      <c r="T209" s="508">
        <f>SYNTHESE!AB237</f>
        <v>0</v>
      </c>
      <c r="U209" s="507" t="str">
        <f t="shared" si="35"/>
        <v>ENVELOPPE : Isolation des combles inoccupés (sur sol et non rampants)</v>
      </c>
    </row>
    <row r="210" spans="2:21" x14ac:dyDescent="0.35">
      <c r="B210" s="594">
        <f>SYNTHESE!S238</f>
        <v>0</v>
      </c>
      <c r="C210" s="507" t="str">
        <f>SYNTHESE!C238</f>
        <v/>
      </c>
      <c r="D210" s="508">
        <f>SYNTHESE!T238</f>
        <v>0</v>
      </c>
      <c r="E210" s="507" t="str">
        <f t="shared" si="27"/>
        <v/>
      </c>
      <c r="F210" s="508">
        <f>SYNTHESE!U238</f>
        <v>0</v>
      </c>
      <c r="G210" s="507" t="str">
        <f t="shared" si="28"/>
        <v/>
      </c>
      <c r="H210" s="508">
        <f>SYNTHESE!V238</f>
        <v>0</v>
      </c>
      <c r="I210" s="507" t="str">
        <f t="shared" si="29"/>
        <v/>
      </c>
      <c r="J210" s="508">
        <f>SYNTHESE!W238</f>
        <v>0</v>
      </c>
      <c r="K210" s="507" t="str">
        <f t="shared" si="30"/>
        <v/>
      </c>
      <c r="L210" s="508">
        <f>SYNTHESE!X238</f>
        <v>0</v>
      </c>
      <c r="M210" s="507" t="str">
        <f t="shared" si="31"/>
        <v/>
      </c>
      <c r="N210" s="508">
        <f>SYNTHESE!Y238</f>
        <v>0</v>
      </c>
      <c r="O210" s="507" t="str">
        <f t="shared" si="32"/>
        <v/>
      </c>
      <c r="P210" s="508">
        <f>SYNTHESE!Z238</f>
        <v>0</v>
      </c>
      <c r="Q210" s="507" t="str">
        <f t="shared" si="33"/>
        <v/>
      </c>
      <c r="R210" s="508">
        <f>SYNTHESE!AA238</f>
        <v>0</v>
      </c>
      <c r="S210" s="507" t="str">
        <f t="shared" si="34"/>
        <v/>
      </c>
      <c r="T210" s="508">
        <f>SYNTHESE!AB238</f>
        <v>0</v>
      </c>
      <c r="U210" s="507" t="str">
        <f t="shared" si="35"/>
        <v/>
      </c>
    </row>
    <row r="211" spans="2:21" x14ac:dyDescent="0.35">
      <c r="B211" s="594">
        <f>SYNTHESE!S239</f>
        <v>0</v>
      </c>
      <c r="C211" s="507" t="str">
        <f>SYNTHESE!C239</f>
        <v/>
      </c>
      <c r="D211" s="508">
        <f>SYNTHESE!T239</f>
        <v>0</v>
      </c>
      <c r="E211" s="507" t="str">
        <f t="shared" si="27"/>
        <v/>
      </c>
      <c r="F211" s="508">
        <f>SYNTHESE!U239</f>
        <v>0</v>
      </c>
      <c r="G211" s="507" t="str">
        <f t="shared" si="28"/>
        <v/>
      </c>
      <c r="H211" s="508">
        <f>SYNTHESE!V239</f>
        <v>0</v>
      </c>
      <c r="I211" s="507" t="str">
        <f t="shared" si="29"/>
        <v/>
      </c>
      <c r="J211" s="508">
        <f>SYNTHESE!W239</f>
        <v>0</v>
      </c>
      <c r="K211" s="507" t="str">
        <f t="shared" si="30"/>
        <v/>
      </c>
      <c r="L211" s="508">
        <f>SYNTHESE!X239</f>
        <v>0</v>
      </c>
      <c r="M211" s="507" t="str">
        <f t="shared" si="31"/>
        <v/>
      </c>
      <c r="N211" s="508">
        <f>SYNTHESE!Y239</f>
        <v>0</v>
      </c>
      <c r="O211" s="507" t="str">
        <f t="shared" si="32"/>
        <v/>
      </c>
      <c r="P211" s="508">
        <f>SYNTHESE!Z239</f>
        <v>0</v>
      </c>
      <c r="Q211" s="507" t="str">
        <f t="shared" si="33"/>
        <v/>
      </c>
      <c r="R211" s="508">
        <f>SYNTHESE!AA239</f>
        <v>0</v>
      </c>
      <c r="S211" s="507" t="str">
        <f t="shared" si="34"/>
        <v/>
      </c>
      <c r="T211" s="508">
        <f>SYNTHESE!AB239</f>
        <v>0</v>
      </c>
      <c r="U211" s="507" t="str">
        <f t="shared" si="35"/>
        <v/>
      </c>
    </row>
    <row r="212" spans="2:21" x14ac:dyDescent="0.35">
      <c r="B212" s="594">
        <f>SYNTHESE!S240</f>
        <v>0</v>
      </c>
      <c r="C212" s="507" t="str">
        <f>SYNTHESE!C240</f>
        <v/>
      </c>
      <c r="D212" s="508">
        <f>SYNTHESE!T240</f>
        <v>0</v>
      </c>
      <c r="E212" s="507" t="str">
        <f t="shared" si="27"/>
        <v/>
      </c>
      <c r="F212" s="508">
        <f>SYNTHESE!U240</f>
        <v>0</v>
      </c>
      <c r="G212" s="507" t="str">
        <f t="shared" si="28"/>
        <v/>
      </c>
      <c r="H212" s="508">
        <f>SYNTHESE!V240</f>
        <v>0</v>
      </c>
      <c r="I212" s="507" t="str">
        <f t="shared" si="29"/>
        <v/>
      </c>
      <c r="J212" s="508">
        <f>SYNTHESE!W240</f>
        <v>0</v>
      </c>
      <c r="K212" s="507" t="str">
        <f t="shared" si="30"/>
        <v/>
      </c>
      <c r="L212" s="508">
        <f>SYNTHESE!X240</f>
        <v>0</v>
      </c>
      <c r="M212" s="507" t="str">
        <f t="shared" si="31"/>
        <v/>
      </c>
      <c r="N212" s="508">
        <f>SYNTHESE!Y240</f>
        <v>0</v>
      </c>
      <c r="O212" s="507" t="str">
        <f t="shared" si="32"/>
        <v/>
      </c>
      <c r="P212" s="508">
        <f>SYNTHESE!Z240</f>
        <v>0</v>
      </c>
      <c r="Q212" s="507" t="str">
        <f t="shared" si="33"/>
        <v/>
      </c>
      <c r="R212" s="508">
        <f>SYNTHESE!AA240</f>
        <v>0</v>
      </c>
      <c r="S212" s="507" t="str">
        <f t="shared" si="34"/>
        <v/>
      </c>
      <c r="T212" s="508">
        <f>SYNTHESE!AB240</f>
        <v>0</v>
      </c>
      <c r="U212" s="507" t="str">
        <f t="shared" si="35"/>
        <v/>
      </c>
    </row>
    <row r="213" spans="2:21" x14ac:dyDescent="0.35">
      <c r="B213" s="594">
        <f>SYNTHESE!S241</f>
        <v>0</v>
      </c>
      <c r="C213" s="507" t="str">
        <f>SYNTHESE!C241</f>
        <v/>
      </c>
      <c r="D213" s="508">
        <f>SYNTHESE!T241</f>
        <v>0</v>
      </c>
      <c r="E213" s="507" t="str">
        <f t="shared" si="27"/>
        <v/>
      </c>
      <c r="F213" s="508">
        <f>SYNTHESE!U241</f>
        <v>0</v>
      </c>
      <c r="G213" s="507" t="str">
        <f t="shared" si="28"/>
        <v/>
      </c>
      <c r="H213" s="508">
        <f>SYNTHESE!V241</f>
        <v>0</v>
      </c>
      <c r="I213" s="507" t="str">
        <f t="shared" si="29"/>
        <v/>
      </c>
      <c r="J213" s="508">
        <f>SYNTHESE!W241</f>
        <v>0</v>
      </c>
      <c r="K213" s="507" t="str">
        <f t="shared" si="30"/>
        <v/>
      </c>
      <c r="L213" s="508">
        <f>SYNTHESE!X241</f>
        <v>0</v>
      </c>
      <c r="M213" s="507" t="str">
        <f t="shared" si="31"/>
        <v/>
      </c>
      <c r="N213" s="508">
        <f>SYNTHESE!Y241</f>
        <v>0</v>
      </c>
      <c r="O213" s="507" t="str">
        <f t="shared" si="32"/>
        <v/>
      </c>
      <c r="P213" s="508">
        <f>SYNTHESE!Z241</f>
        <v>0</v>
      </c>
      <c r="Q213" s="507" t="str">
        <f t="shared" si="33"/>
        <v/>
      </c>
      <c r="R213" s="508">
        <f>SYNTHESE!AA241</f>
        <v>0</v>
      </c>
      <c r="S213" s="507" t="str">
        <f t="shared" si="34"/>
        <v/>
      </c>
      <c r="T213" s="508">
        <f>SYNTHESE!AB241</f>
        <v>0</v>
      </c>
      <c r="U213" s="507" t="str">
        <f t="shared" si="35"/>
        <v/>
      </c>
    </row>
    <row r="214" spans="2:21" x14ac:dyDescent="0.35">
      <c r="B214" s="594">
        <f>SYNTHESE!S242</f>
        <v>0</v>
      </c>
      <c r="C214" s="507" t="str">
        <f>SYNTHESE!C242</f>
        <v>ETANCHEITE : Vérifier l'étanchéité des coffres de volet roulant</v>
      </c>
      <c r="D214" s="508">
        <f>SYNTHESE!T242</f>
        <v>0</v>
      </c>
      <c r="E214" s="507" t="str">
        <f t="shared" si="27"/>
        <v>ETANCHEITE : Vérifier l'étanchéité des coffres de volet roulant</v>
      </c>
      <c r="F214" s="508">
        <f>SYNTHESE!U242</f>
        <v>0</v>
      </c>
      <c r="G214" s="507" t="str">
        <f t="shared" si="28"/>
        <v>ETANCHEITE : Vérifier l'étanchéité des coffres de volet roulant</v>
      </c>
      <c r="H214" s="508">
        <f>SYNTHESE!V242</f>
        <v>0</v>
      </c>
      <c r="I214" s="507" t="str">
        <f t="shared" si="29"/>
        <v>ETANCHEITE : Vérifier l'étanchéité des coffres de volet roulant</v>
      </c>
      <c r="J214" s="508">
        <f>SYNTHESE!W242</f>
        <v>0</v>
      </c>
      <c r="K214" s="507" t="str">
        <f t="shared" si="30"/>
        <v>ETANCHEITE : Vérifier l'étanchéité des coffres de volet roulant</v>
      </c>
      <c r="L214" s="508">
        <f>SYNTHESE!X242</f>
        <v>0</v>
      </c>
      <c r="M214" s="507" t="str">
        <f t="shared" si="31"/>
        <v>ETANCHEITE : Vérifier l'étanchéité des coffres de volet roulant</v>
      </c>
      <c r="N214" s="508">
        <f>SYNTHESE!Y242</f>
        <v>0</v>
      </c>
      <c r="O214" s="507" t="str">
        <f t="shared" si="32"/>
        <v>ETANCHEITE : Vérifier l'étanchéité des coffres de volet roulant</v>
      </c>
      <c r="P214" s="508">
        <f>SYNTHESE!Z242</f>
        <v>0</v>
      </c>
      <c r="Q214" s="507" t="str">
        <f t="shared" si="33"/>
        <v>ETANCHEITE : Vérifier l'étanchéité des coffres de volet roulant</v>
      </c>
      <c r="R214" s="508">
        <f>SYNTHESE!AA242</f>
        <v>0</v>
      </c>
      <c r="S214" s="507" t="str">
        <f t="shared" si="34"/>
        <v>ETANCHEITE : Vérifier l'étanchéité des coffres de volet roulant</v>
      </c>
      <c r="T214" s="508">
        <f>SYNTHESE!AB242</f>
        <v>0</v>
      </c>
      <c r="U214" s="507" t="str">
        <f t="shared" si="35"/>
        <v>ETANCHEITE : Vérifier l'étanchéité des coffres de volet roulant</v>
      </c>
    </row>
    <row r="215" spans="2:21" x14ac:dyDescent="0.35">
      <c r="B215" s="594">
        <f>SYNTHESE!S243</f>
        <v>0</v>
      </c>
      <c r="C215" s="507" t="str">
        <f>SYNTHESE!C243</f>
        <v/>
      </c>
      <c r="D215" s="508">
        <f>SYNTHESE!T243</f>
        <v>0</v>
      </c>
      <c r="E215" s="507" t="str">
        <f t="shared" si="27"/>
        <v/>
      </c>
      <c r="F215" s="508">
        <f>SYNTHESE!U243</f>
        <v>0</v>
      </c>
      <c r="G215" s="507" t="str">
        <f t="shared" si="28"/>
        <v/>
      </c>
      <c r="H215" s="508">
        <f>SYNTHESE!V243</f>
        <v>0</v>
      </c>
      <c r="I215" s="507" t="str">
        <f t="shared" si="29"/>
        <v/>
      </c>
      <c r="J215" s="508">
        <f>SYNTHESE!W243</f>
        <v>0</v>
      </c>
      <c r="K215" s="507" t="str">
        <f t="shared" si="30"/>
        <v/>
      </c>
      <c r="L215" s="508">
        <f>SYNTHESE!X243</f>
        <v>0</v>
      </c>
      <c r="M215" s="507" t="str">
        <f t="shared" si="31"/>
        <v/>
      </c>
      <c r="N215" s="508">
        <f>SYNTHESE!Y243</f>
        <v>0</v>
      </c>
      <c r="O215" s="507" t="str">
        <f t="shared" si="32"/>
        <v/>
      </c>
      <c r="P215" s="508">
        <f>SYNTHESE!Z243</f>
        <v>0</v>
      </c>
      <c r="Q215" s="507" t="str">
        <f t="shared" si="33"/>
        <v/>
      </c>
      <c r="R215" s="508">
        <f>SYNTHESE!AA243</f>
        <v>0</v>
      </c>
      <c r="S215" s="507" t="str">
        <f t="shared" si="34"/>
        <v/>
      </c>
      <c r="T215" s="508">
        <f>SYNTHESE!AB243</f>
        <v>0</v>
      </c>
      <c r="U215" s="507" t="str">
        <f t="shared" si="35"/>
        <v/>
      </c>
    </row>
    <row r="216" spans="2:21" x14ac:dyDescent="0.35">
      <c r="B216" s="594">
        <f>SYNTHESE!S244</f>
        <v>0</v>
      </c>
      <c r="C216" s="507" t="str">
        <f>SYNTHESE!C244</f>
        <v/>
      </c>
      <c r="D216" s="508">
        <f>SYNTHESE!T244</f>
        <v>0</v>
      </c>
      <c r="E216" s="507" t="str">
        <f t="shared" si="27"/>
        <v/>
      </c>
      <c r="F216" s="508">
        <f>SYNTHESE!U244</f>
        <v>0</v>
      </c>
      <c r="G216" s="507" t="str">
        <f t="shared" si="28"/>
        <v/>
      </c>
      <c r="H216" s="508">
        <f>SYNTHESE!V244</f>
        <v>0</v>
      </c>
      <c r="I216" s="507" t="str">
        <f t="shared" si="29"/>
        <v/>
      </c>
      <c r="J216" s="508">
        <f>SYNTHESE!W244</f>
        <v>0</v>
      </c>
      <c r="K216" s="507" t="str">
        <f t="shared" si="30"/>
        <v/>
      </c>
      <c r="L216" s="508">
        <f>SYNTHESE!X244</f>
        <v>0</v>
      </c>
      <c r="M216" s="507" t="str">
        <f t="shared" si="31"/>
        <v/>
      </c>
      <c r="N216" s="508">
        <f>SYNTHESE!Y244</f>
        <v>0</v>
      </c>
      <c r="O216" s="507" t="str">
        <f t="shared" si="32"/>
        <v/>
      </c>
      <c r="P216" s="508">
        <f>SYNTHESE!Z244</f>
        <v>0</v>
      </c>
      <c r="Q216" s="507" t="str">
        <f t="shared" si="33"/>
        <v/>
      </c>
      <c r="R216" s="508">
        <f>SYNTHESE!AA244</f>
        <v>0</v>
      </c>
      <c r="S216" s="507" t="str">
        <f t="shared" si="34"/>
        <v/>
      </c>
      <c r="T216" s="508">
        <f>SYNTHESE!AB244</f>
        <v>0</v>
      </c>
      <c r="U216" s="507" t="str">
        <f t="shared" si="35"/>
        <v/>
      </c>
    </row>
    <row r="217" spans="2:21" x14ac:dyDescent="0.35">
      <c r="B217" s="594">
        <f>SYNTHESE!S245</f>
        <v>0</v>
      </c>
      <c r="C217" s="507" t="str">
        <f>SYNTHESE!C245</f>
        <v/>
      </c>
      <c r="D217" s="508">
        <f>SYNTHESE!T245</f>
        <v>0</v>
      </c>
      <c r="E217" s="507" t="str">
        <f t="shared" si="27"/>
        <v/>
      </c>
      <c r="F217" s="508">
        <f>SYNTHESE!U245</f>
        <v>0</v>
      </c>
      <c r="G217" s="507" t="str">
        <f t="shared" si="28"/>
        <v/>
      </c>
      <c r="H217" s="508">
        <f>SYNTHESE!V245</f>
        <v>0</v>
      </c>
      <c r="I217" s="507" t="str">
        <f t="shared" si="29"/>
        <v/>
      </c>
      <c r="J217" s="508">
        <f>SYNTHESE!W245</f>
        <v>0</v>
      </c>
      <c r="K217" s="507" t="str">
        <f t="shared" si="30"/>
        <v/>
      </c>
      <c r="L217" s="508">
        <f>SYNTHESE!X245</f>
        <v>0</v>
      </c>
      <c r="M217" s="507" t="str">
        <f t="shared" si="31"/>
        <v/>
      </c>
      <c r="N217" s="508">
        <f>SYNTHESE!Y245</f>
        <v>0</v>
      </c>
      <c r="O217" s="507" t="str">
        <f t="shared" si="32"/>
        <v/>
      </c>
      <c r="P217" s="508">
        <f>SYNTHESE!Z245</f>
        <v>0</v>
      </c>
      <c r="Q217" s="507" t="str">
        <f t="shared" si="33"/>
        <v/>
      </c>
      <c r="R217" s="508">
        <f>SYNTHESE!AA245</f>
        <v>0</v>
      </c>
      <c r="S217" s="507" t="str">
        <f t="shared" si="34"/>
        <v/>
      </c>
      <c r="T217" s="508">
        <f>SYNTHESE!AB245</f>
        <v>0</v>
      </c>
      <c r="U217" s="507" t="str">
        <f t="shared" si="35"/>
        <v/>
      </c>
    </row>
    <row r="218" spans="2:21" x14ac:dyDescent="0.35">
      <c r="B218" s="594">
        <f>SYNTHESE!S246</f>
        <v>0</v>
      </c>
      <c r="C218" s="507" t="str">
        <f>SYNTHESE!C246</f>
        <v/>
      </c>
      <c r="D218" s="508">
        <f>SYNTHESE!T246</f>
        <v>0</v>
      </c>
      <c r="E218" s="507" t="str">
        <f t="shared" si="27"/>
        <v/>
      </c>
      <c r="F218" s="508">
        <f>SYNTHESE!U246</f>
        <v>0</v>
      </c>
      <c r="G218" s="507" t="str">
        <f t="shared" si="28"/>
        <v/>
      </c>
      <c r="H218" s="508">
        <f>SYNTHESE!V246</f>
        <v>0</v>
      </c>
      <c r="I218" s="507" t="str">
        <f t="shared" si="29"/>
        <v/>
      </c>
      <c r="J218" s="508">
        <f>SYNTHESE!W246</f>
        <v>0</v>
      </c>
      <c r="K218" s="507" t="str">
        <f t="shared" si="30"/>
        <v/>
      </c>
      <c r="L218" s="508">
        <f>SYNTHESE!X246</f>
        <v>0</v>
      </c>
      <c r="M218" s="507" t="str">
        <f t="shared" si="31"/>
        <v/>
      </c>
      <c r="N218" s="508">
        <f>SYNTHESE!Y246</f>
        <v>0</v>
      </c>
      <c r="O218" s="507" t="str">
        <f t="shared" si="32"/>
        <v/>
      </c>
      <c r="P218" s="508">
        <f>SYNTHESE!Z246</f>
        <v>0</v>
      </c>
      <c r="Q218" s="507" t="str">
        <f t="shared" si="33"/>
        <v/>
      </c>
      <c r="R218" s="508">
        <f>SYNTHESE!AA246</f>
        <v>0</v>
      </c>
      <c r="S218" s="507" t="str">
        <f t="shared" si="34"/>
        <v/>
      </c>
      <c r="T218" s="508">
        <f>SYNTHESE!AB246</f>
        <v>0</v>
      </c>
      <c r="U218" s="507" t="str">
        <f t="shared" si="35"/>
        <v/>
      </c>
    </row>
    <row r="219" spans="2:21" x14ac:dyDescent="0.35">
      <c r="B219" s="594">
        <f>SYNTHESE!S247</f>
        <v>0</v>
      </c>
      <c r="C219" s="507" t="str">
        <f>SYNTHESE!C247</f>
        <v/>
      </c>
      <c r="D219" s="508">
        <f>SYNTHESE!T247</f>
        <v>0</v>
      </c>
      <c r="E219" s="507" t="str">
        <f t="shared" si="27"/>
        <v/>
      </c>
      <c r="F219" s="508">
        <f>SYNTHESE!U247</f>
        <v>0</v>
      </c>
      <c r="G219" s="507" t="str">
        <f t="shared" si="28"/>
        <v/>
      </c>
      <c r="H219" s="508">
        <f>SYNTHESE!V247</f>
        <v>0</v>
      </c>
      <c r="I219" s="507" t="str">
        <f t="shared" si="29"/>
        <v/>
      </c>
      <c r="J219" s="508">
        <f>SYNTHESE!W247</f>
        <v>0</v>
      </c>
      <c r="K219" s="507" t="str">
        <f t="shared" si="30"/>
        <v/>
      </c>
      <c r="L219" s="508">
        <f>SYNTHESE!X247</f>
        <v>0</v>
      </c>
      <c r="M219" s="507" t="str">
        <f t="shared" si="31"/>
        <v/>
      </c>
      <c r="N219" s="508">
        <f>SYNTHESE!Y247</f>
        <v>0</v>
      </c>
      <c r="O219" s="507" t="str">
        <f t="shared" si="32"/>
        <v/>
      </c>
      <c r="P219" s="508">
        <f>SYNTHESE!Z247</f>
        <v>0</v>
      </c>
      <c r="Q219" s="507" t="str">
        <f t="shared" si="33"/>
        <v/>
      </c>
      <c r="R219" s="508">
        <f>SYNTHESE!AA247</f>
        <v>0</v>
      </c>
      <c r="S219" s="507" t="str">
        <f t="shared" si="34"/>
        <v/>
      </c>
      <c r="T219" s="508">
        <f>SYNTHESE!AB247</f>
        <v>0</v>
      </c>
      <c r="U219" s="507" t="str">
        <f t="shared" si="35"/>
        <v/>
      </c>
    </row>
    <row r="220" spans="2:21" x14ac:dyDescent="0.35">
      <c r="B220" s="594">
        <f>SYNTHESE!S248</f>
        <v>0</v>
      </c>
      <c r="C220" s="507" t="str">
        <f>SYNTHESE!C248</f>
        <v/>
      </c>
      <c r="D220" s="508">
        <f>SYNTHESE!T248</f>
        <v>0</v>
      </c>
      <c r="E220" s="507" t="str">
        <f t="shared" si="27"/>
        <v/>
      </c>
      <c r="F220" s="508">
        <f>SYNTHESE!U248</f>
        <v>0</v>
      </c>
      <c r="G220" s="507" t="str">
        <f t="shared" si="28"/>
        <v/>
      </c>
      <c r="H220" s="508">
        <f>SYNTHESE!V248</f>
        <v>0</v>
      </c>
      <c r="I220" s="507" t="str">
        <f t="shared" si="29"/>
        <v/>
      </c>
      <c r="J220" s="508">
        <f>SYNTHESE!W248</f>
        <v>0</v>
      </c>
      <c r="K220" s="507" t="str">
        <f t="shared" si="30"/>
        <v/>
      </c>
      <c r="L220" s="508">
        <f>SYNTHESE!X248</f>
        <v>0</v>
      </c>
      <c r="M220" s="507" t="str">
        <f t="shared" si="31"/>
        <v/>
      </c>
      <c r="N220" s="508">
        <f>SYNTHESE!Y248</f>
        <v>0</v>
      </c>
      <c r="O220" s="507" t="str">
        <f t="shared" si="32"/>
        <v/>
      </c>
      <c r="P220" s="508">
        <f>SYNTHESE!Z248</f>
        <v>0</v>
      </c>
      <c r="Q220" s="507" t="str">
        <f t="shared" si="33"/>
        <v/>
      </c>
      <c r="R220" s="508">
        <f>SYNTHESE!AA248</f>
        <v>0</v>
      </c>
      <c r="S220" s="507" t="str">
        <f t="shared" si="34"/>
        <v/>
      </c>
      <c r="T220" s="508">
        <f>SYNTHESE!AB248</f>
        <v>0</v>
      </c>
      <c r="U220" s="507" t="str">
        <f t="shared" si="35"/>
        <v/>
      </c>
    </row>
    <row r="221" spans="2:21" x14ac:dyDescent="0.35">
      <c r="B221" s="594">
        <f>SYNTHESE!S249</f>
        <v>0</v>
      </c>
      <c r="C221" s="507" t="str">
        <f>SYNTHESE!C249</f>
        <v/>
      </c>
      <c r="D221" s="508">
        <f>SYNTHESE!T249</f>
        <v>0</v>
      </c>
      <c r="E221" s="507" t="str">
        <f t="shared" si="27"/>
        <v/>
      </c>
      <c r="F221" s="508">
        <f>SYNTHESE!U249</f>
        <v>0</v>
      </c>
      <c r="G221" s="507" t="str">
        <f t="shared" si="28"/>
        <v/>
      </c>
      <c r="H221" s="508">
        <f>SYNTHESE!V249</f>
        <v>0</v>
      </c>
      <c r="I221" s="507" t="str">
        <f t="shared" si="29"/>
        <v/>
      </c>
      <c r="J221" s="508">
        <f>SYNTHESE!W249</f>
        <v>0</v>
      </c>
      <c r="K221" s="507" t="str">
        <f t="shared" si="30"/>
        <v/>
      </c>
      <c r="L221" s="508">
        <f>SYNTHESE!X249</f>
        <v>0</v>
      </c>
      <c r="M221" s="507" t="str">
        <f t="shared" si="31"/>
        <v/>
      </c>
      <c r="N221" s="508">
        <f>SYNTHESE!Y249</f>
        <v>0</v>
      </c>
      <c r="O221" s="507" t="str">
        <f t="shared" si="32"/>
        <v/>
      </c>
      <c r="P221" s="508">
        <f>SYNTHESE!Z249</f>
        <v>0</v>
      </c>
      <c r="Q221" s="507" t="str">
        <f t="shared" si="33"/>
        <v/>
      </c>
      <c r="R221" s="508">
        <f>SYNTHESE!AA249</f>
        <v>0</v>
      </c>
      <c r="S221" s="507" t="str">
        <f t="shared" si="34"/>
        <v/>
      </c>
      <c r="T221" s="508">
        <f>SYNTHESE!AB249</f>
        <v>0</v>
      </c>
      <c r="U221" s="507" t="str">
        <f t="shared" si="35"/>
        <v/>
      </c>
    </row>
    <row r="222" spans="2:21" x14ac:dyDescent="0.35">
      <c r="B222" s="594">
        <f>SYNTHESE!S250</f>
        <v>0</v>
      </c>
      <c r="C222" s="507" t="str">
        <f>SYNTHESE!C250</f>
        <v/>
      </c>
      <c r="D222" s="508">
        <f>SYNTHESE!T250</f>
        <v>0</v>
      </c>
      <c r="E222" s="507" t="str">
        <f t="shared" si="27"/>
        <v/>
      </c>
      <c r="F222" s="508">
        <f>SYNTHESE!U250</f>
        <v>0</v>
      </c>
      <c r="G222" s="507" t="str">
        <f t="shared" si="28"/>
        <v/>
      </c>
      <c r="H222" s="508">
        <f>SYNTHESE!V250</f>
        <v>0</v>
      </c>
      <c r="I222" s="507" t="str">
        <f t="shared" si="29"/>
        <v/>
      </c>
      <c r="J222" s="508">
        <f>SYNTHESE!W250</f>
        <v>0</v>
      </c>
      <c r="K222" s="507" t="str">
        <f t="shared" si="30"/>
        <v/>
      </c>
      <c r="L222" s="508">
        <f>SYNTHESE!X250</f>
        <v>0</v>
      </c>
      <c r="M222" s="507" t="str">
        <f t="shared" si="31"/>
        <v/>
      </c>
      <c r="N222" s="508">
        <f>SYNTHESE!Y250</f>
        <v>0</v>
      </c>
      <c r="O222" s="507" t="str">
        <f t="shared" si="32"/>
        <v/>
      </c>
      <c r="P222" s="508">
        <f>SYNTHESE!Z250</f>
        <v>0</v>
      </c>
      <c r="Q222" s="507" t="str">
        <f t="shared" si="33"/>
        <v/>
      </c>
      <c r="R222" s="508">
        <f>SYNTHESE!AA250</f>
        <v>0</v>
      </c>
      <c r="S222" s="507" t="str">
        <f t="shared" si="34"/>
        <v/>
      </c>
      <c r="T222" s="508">
        <f>SYNTHESE!AB250</f>
        <v>0</v>
      </c>
      <c r="U222" s="507" t="str">
        <f t="shared" si="35"/>
        <v/>
      </c>
    </row>
    <row r="223" spans="2:21" x14ac:dyDescent="0.35">
      <c r="B223" s="594">
        <f>SYNTHESE!S251</f>
        <v>0</v>
      </c>
      <c r="C223" s="507" t="str">
        <f>SYNTHESE!C251</f>
        <v/>
      </c>
      <c r="D223" s="508">
        <f>SYNTHESE!T251</f>
        <v>0</v>
      </c>
      <c r="E223" s="507" t="str">
        <f t="shared" si="27"/>
        <v/>
      </c>
      <c r="F223" s="508">
        <f>SYNTHESE!U251</f>
        <v>0</v>
      </c>
      <c r="G223" s="507" t="str">
        <f t="shared" si="28"/>
        <v/>
      </c>
      <c r="H223" s="508">
        <f>SYNTHESE!V251</f>
        <v>0</v>
      </c>
      <c r="I223" s="507" t="str">
        <f t="shared" si="29"/>
        <v/>
      </c>
      <c r="J223" s="508">
        <f>SYNTHESE!W251</f>
        <v>0</v>
      </c>
      <c r="K223" s="507" t="str">
        <f t="shared" si="30"/>
        <v/>
      </c>
      <c r="L223" s="508">
        <f>SYNTHESE!X251</f>
        <v>0</v>
      </c>
      <c r="M223" s="507" t="str">
        <f t="shared" si="31"/>
        <v/>
      </c>
      <c r="N223" s="508">
        <f>SYNTHESE!Y251</f>
        <v>0</v>
      </c>
      <c r="O223" s="507" t="str">
        <f t="shared" si="32"/>
        <v/>
      </c>
      <c r="P223" s="508">
        <f>SYNTHESE!Z251</f>
        <v>0</v>
      </c>
      <c r="Q223" s="507" t="str">
        <f t="shared" si="33"/>
        <v/>
      </c>
      <c r="R223" s="508">
        <f>SYNTHESE!AA251</f>
        <v>0</v>
      </c>
      <c r="S223" s="507" t="str">
        <f t="shared" si="34"/>
        <v/>
      </c>
      <c r="T223" s="508">
        <f>SYNTHESE!AB251</f>
        <v>0</v>
      </c>
      <c r="U223" s="507" t="str">
        <f t="shared" si="35"/>
        <v/>
      </c>
    </row>
    <row r="224" spans="2:21" x14ac:dyDescent="0.35">
      <c r="B224" s="594">
        <f>SYNTHESE!S266</f>
        <v>0</v>
      </c>
      <c r="C224" s="507" t="str">
        <f>SYNTHESE!C266</f>
        <v/>
      </c>
      <c r="D224" s="508">
        <f>SYNTHESE!T266</f>
        <v>0</v>
      </c>
      <c r="E224" s="507" t="str">
        <f t="shared" si="27"/>
        <v/>
      </c>
      <c r="F224" s="508">
        <f>SYNTHESE!U266</f>
        <v>0</v>
      </c>
      <c r="G224" s="507" t="str">
        <f t="shared" si="28"/>
        <v/>
      </c>
      <c r="H224" s="508">
        <f>SYNTHESE!V266</f>
        <v>0</v>
      </c>
      <c r="I224" s="507" t="str">
        <f t="shared" si="29"/>
        <v/>
      </c>
      <c r="J224" s="508">
        <f>SYNTHESE!W266</f>
        <v>0</v>
      </c>
      <c r="K224" s="507" t="str">
        <f t="shared" si="30"/>
        <v/>
      </c>
      <c r="L224" s="508">
        <f>SYNTHESE!X266</f>
        <v>0</v>
      </c>
      <c r="M224" s="507" t="str">
        <f t="shared" si="31"/>
        <v/>
      </c>
      <c r="N224" s="508">
        <f>SYNTHESE!Y266</f>
        <v>0</v>
      </c>
      <c r="O224" s="507" t="str">
        <f t="shared" si="32"/>
        <v/>
      </c>
      <c r="P224" s="508">
        <f>SYNTHESE!Z266</f>
        <v>0</v>
      </c>
      <c r="Q224" s="507" t="str">
        <f t="shared" si="33"/>
        <v/>
      </c>
      <c r="R224" s="508">
        <f>SYNTHESE!AA266</f>
        <v>0</v>
      </c>
      <c r="S224" s="507" t="str">
        <f t="shared" si="34"/>
        <v/>
      </c>
      <c r="T224" s="508">
        <f>SYNTHESE!AB266</f>
        <v>0</v>
      </c>
      <c r="U224" s="507" t="str">
        <f t="shared" si="35"/>
        <v/>
      </c>
    </row>
    <row r="225" spans="2:21" x14ac:dyDescent="0.35">
      <c r="B225" s="594" t="e">
        <f>SYNTHESE!#REF!</f>
        <v>#REF!</v>
      </c>
      <c r="C225" s="507" t="e">
        <f>SYNTHESE!#REF!</f>
        <v>#REF!</v>
      </c>
      <c r="D225" s="508" t="e">
        <f>SYNTHESE!#REF!</f>
        <v>#REF!</v>
      </c>
      <c r="E225" s="507" t="e">
        <f t="shared" si="27"/>
        <v>#REF!</v>
      </c>
      <c r="F225" s="508" t="e">
        <f>SYNTHESE!#REF!</f>
        <v>#REF!</v>
      </c>
      <c r="G225" s="507" t="e">
        <f t="shared" si="28"/>
        <v>#REF!</v>
      </c>
      <c r="H225" s="508" t="e">
        <f>SYNTHESE!#REF!</f>
        <v>#REF!</v>
      </c>
      <c r="I225" s="507" t="e">
        <f t="shared" si="29"/>
        <v>#REF!</v>
      </c>
      <c r="J225" s="508" t="e">
        <f>SYNTHESE!#REF!</f>
        <v>#REF!</v>
      </c>
      <c r="K225" s="507" t="e">
        <f t="shared" si="30"/>
        <v>#REF!</v>
      </c>
      <c r="L225" s="508" t="e">
        <f>SYNTHESE!#REF!</f>
        <v>#REF!</v>
      </c>
      <c r="M225" s="507" t="e">
        <f t="shared" si="31"/>
        <v>#REF!</v>
      </c>
      <c r="N225" s="508" t="e">
        <f>SYNTHESE!#REF!</f>
        <v>#REF!</v>
      </c>
      <c r="O225" s="507" t="e">
        <f t="shared" si="32"/>
        <v>#REF!</v>
      </c>
      <c r="P225" s="508" t="e">
        <f>SYNTHESE!#REF!</f>
        <v>#REF!</v>
      </c>
      <c r="Q225" s="507" t="e">
        <f t="shared" si="33"/>
        <v>#REF!</v>
      </c>
      <c r="R225" s="508" t="e">
        <f>SYNTHESE!#REF!</f>
        <v>#REF!</v>
      </c>
      <c r="S225" s="507" t="e">
        <f t="shared" si="34"/>
        <v>#REF!</v>
      </c>
      <c r="T225" s="508" t="e">
        <f>SYNTHESE!#REF!</f>
        <v>#REF!</v>
      </c>
      <c r="U225" s="507" t="e">
        <f t="shared" si="35"/>
        <v>#REF!</v>
      </c>
    </row>
    <row r="226" spans="2:21" x14ac:dyDescent="0.35">
      <c r="B226" s="594" t="e">
        <f>SYNTHESE!#REF!</f>
        <v>#REF!</v>
      </c>
      <c r="C226" s="507" t="e">
        <f>SYNTHESE!#REF!</f>
        <v>#REF!</v>
      </c>
      <c r="D226" s="508" t="e">
        <f>SYNTHESE!#REF!</f>
        <v>#REF!</v>
      </c>
      <c r="E226" s="507" t="e">
        <f t="shared" si="27"/>
        <v>#REF!</v>
      </c>
      <c r="F226" s="508" t="e">
        <f>SYNTHESE!#REF!</f>
        <v>#REF!</v>
      </c>
      <c r="G226" s="507" t="e">
        <f t="shared" si="28"/>
        <v>#REF!</v>
      </c>
      <c r="H226" s="508" t="e">
        <f>SYNTHESE!#REF!</f>
        <v>#REF!</v>
      </c>
      <c r="I226" s="507" t="e">
        <f t="shared" si="29"/>
        <v>#REF!</v>
      </c>
      <c r="J226" s="508" t="e">
        <f>SYNTHESE!#REF!</f>
        <v>#REF!</v>
      </c>
      <c r="K226" s="507" t="e">
        <f t="shared" si="30"/>
        <v>#REF!</v>
      </c>
      <c r="L226" s="508" t="e">
        <f>SYNTHESE!#REF!</f>
        <v>#REF!</v>
      </c>
      <c r="M226" s="507" t="e">
        <f t="shared" si="31"/>
        <v>#REF!</v>
      </c>
      <c r="N226" s="508" t="e">
        <f>SYNTHESE!#REF!</f>
        <v>#REF!</v>
      </c>
      <c r="O226" s="507" t="e">
        <f t="shared" si="32"/>
        <v>#REF!</v>
      </c>
      <c r="P226" s="508" t="e">
        <f>SYNTHESE!#REF!</f>
        <v>#REF!</v>
      </c>
      <c r="Q226" s="507" t="e">
        <f t="shared" si="33"/>
        <v>#REF!</v>
      </c>
      <c r="R226" s="508" t="e">
        <f>SYNTHESE!#REF!</f>
        <v>#REF!</v>
      </c>
      <c r="S226" s="507" t="e">
        <f t="shared" si="34"/>
        <v>#REF!</v>
      </c>
      <c r="T226" s="508" t="e">
        <f>SYNTHESE!#REF!</f>
        <v>#REF!</v>
      </c>
      <c r="U226" s="507" t="e">
        <f t="shared" si="35"/>
        <v>#REF!</v>
      </c>
    </row>
    <row r="227" spans="2:21" x14ac:dyDescent="0.35">
      <c r="B227" s="594" t="e">
        <f>SYNTHESE!#REF!</f>
        <v>#REF!</v>
      </c>
      <c r="C227" s="507" t="e">
        <f>SYNTHESE!#REF!</f>
        <v>#REF!</v>
      </c>
      <c r="D227" s="508" t="e">
        <f>SYNTHESE!#REF!</f>
        <v>#REF!</v>
      </c>
      <c r="E227" s="507" t="e">
        <f t="shared" si="27"/>
        <v>#REF!</v>
      </c>
      <c r="F227" s="508" t="e">
        <f>SYNTHESE!#REF!</f>
        <v>#REF!</v>
      </c>
      <c r="G227" s="507" t="e">
        <f t="shared" si="28"/>
        <v>#REF!</v>
      </c>
      <c r="H227" s="508" t="e">
        <f>SYNTHESE!#REF!</f>
        <v>#REF!</v>
      </c>
      <c r="I227" s="507" t="e">
        <f t="shared" si="29"/>
        <v>#REF!</v>
      </c>
      <c r="J227" s="508" t="e">
        <f>SYNTHESE!#REF!</f>
        <v>#REF!</v>
      </c>
      <c r="K227" s="507" t="e">
        <f t="shared" si="30"/>
        <v>#REF!</v>
      </c>
      <c r="L227" s="508" t="e">
        <f>SYNTHESE!#REF!</f>
        <v>#REF!</v>
      </c>
      <c r="M227" s="507" t="e">
        <f t="shared" si="31"/>
        <v>#REF!</v>
      </c>
      <c r="N227" s="508" t="e">
        <f>SYNTHESE!#REF!</f>
        <v>#REF!</v>
      </c>
      <c r="O227" s="507" t="e">
        <f t="shared" si="32"/>
        <v>#REF!</v>
      </c>
      <c r="P227" s="508" t="e">
        <f>SYNTHESE!#REF!</f>
        <v>#REF!</v>
      </c>
      <c r="Q227" s="507" t="e">
        <f t="shared" si="33"/>
        <v>#REF!</v>
      </c>
      <c r="R227" s="508" t="e">
        <f>SYNTHESE!#REF!</f>
        <v>#REF!</v>
      </c>
      <c r="S227" s="507" t="e">
        <f t="shared" si="34"/>
        <v>#REF!</v>
      </c>
      <c r="T227" s="508" t="e">
        <f>SYNTHESE!#REF!</f>
        <v>#REF!</v>
      </c>
      <c r="U227" s="507" t="e">
        <f t="shared" si="35"/>
        <v>#REF!</v>
      </c>
    </row>
    <row r="228" spans="2:21" x14ac:dyDescent="0.35">
      <c r="B228" s="594" t="e">
        <f>SYNTHESE!#REF!</f>
        <v>#REF!</v>
      </c>
      <c r="C228" s="507" t="e">
        <f>SYNTHESE!#REF!</f>
        <v>#REF!</v>
      </c>
      <c r="D228" s="508" t="e">
        <f>SYNTHESE!#REF!</f>
        <v>#REF!</v>
      </c>
      <c r="E228" s="507" t="e">
        <f t="shared" si="27"/>
        <v>#REF!</v>
      </c>
      <c r="F228" s="508" t="e">
        <f>SYNTHESE!#REF!</f>
        <v>#REF!</v>
      </c>
      <c r="G228" s="507" t="e">
        <f t="shared" si="28"/>
        <v>#REF!</v>
      </c>
      <c r="H228" s="508" t="e">
        <f>SYNTHESE!#REF!</f>
        <v>#REF!</v>
      </c>
      <c r="I228" s="507" t="e">
        <f t="shared" si="29"/>
        <v>#REF!</v>
      </c>
      <c r="J228" s="508" t="e">
        <f>SYNTHESE!#REF!</f>
        <v>#REF!</v>
      </c>
      <c r="K228" s="507" t="e">
        <f t="shared" si="30"/>
        <v>#REF!</v>
      </c>
      <c r="L228" s="508" t="e">
        <f>SYNTHESE!#REF!</f>
        <v>#REF!</v>
      </c>
      <c r="M228" s="507" t="e">
        <f t="shared" si="31"/>
        <v>#REF!</v>
      </c>
      <c r="N228" s="508" t="e">
        <f>SYNTHESE!#REF!</f>
        <v>#REF!</v>
      </c>
      <c r="O228" s="507" t="e">
        <f t="shared" si="32"/>
        <v>#REF!</v>
      </c>
      <c r="P228" s="508" t="e">
        <f>SYNTHESE!#REF!</f>
        <v>#REF!</v>
      </c>
      <c r="Q228" s="507" t="e">
        <f t="shared" si="33"/>
        <v>#REF!</v>
      </c>
      <c r="R228" s="508" t="e">
        <f>SYNTHESE!#REF!</f>
        <v>#REF!</v>
      </c>
      <c r="S228" s="507" t="e">
        <f t="shared" si="34"/>
        <v>#REF!</v>
      </c>
      <c r="T228" s="508" t="e">
        <f>SYNTHESE!#REF!</f>
        <v>#REF!</v>
      </c>
      <c r="U228" s="507" t="e">
        <f t="shared" si="35"/>
        <v>#REF!</v>
      </c>
    </row>
    <row r="229" spans="2:21" x14ac:dyDescent="0.35">
      <c r="B229" s="594" t="e">
        <f>SYNTHESE!#REF!</f>
        <v>#REF!</v>
      </c>
      <c r="C229" s="507" t="e">
        <f>SYNTHESE!#REF!</f>
        <v>#REF!</v>
      </c>
      <c r="D229" s="508" t="e">
        <f>SYNTHESE!#REF!</f>
        <v>#REF!</v>
      </c>
      <c r="E229" s="507" t="e">
        <f t="shared" si="27"/>
        <v>#REF!</v>
      </c>
      <c r="F229" s="508" t="e">
        <f>SYNTHESE!#REF!</f>
        <v>#REF!</v>
      </c>
      <c r="G229" s="507" t="e">
        <f t="shared" si="28"/>
        <v>#REF!</v>
      </c>
      <c r="H229" s="508" t="e">
        <f>SYNTHESE!#REF!</f>
        <v>#REF!</v>
      </c>
      <c r="I229" s="507" t="e">
        <f t="shared" si="29"/>
        <v>#REF!</v>
      </c>
      <c r="J229" s="508" t="e">
        <f>SYNTHESE!#REF!</f>
        <v>#REF!</v>
      </c>
      <c r="K229" s="507" t="e">
        <f t="shared" si="30"/>
        <v>#REF!</v>
      </c>
      <c r="L229" s="508" t="e">
        <f>SYNTHESE!#REF!</f>
        <v>#REF!</v>
      </c>
      <c r="M229" s="507" t="e">
        <f t="shared" si="31"/>
        <v>#REF!</v>
      </c>
      <c r="N229" s="508" t="e">
        <f>SYNTHESE!#REF!</f>
        <v>#REF!</v>
      </c>
      <c r="O229" s="507" t="e">
        <f t="shared" si="32"/>
        <v>#REF!</v>
      </c>
      <c r="P229" s="508" t="e">
        <f>SYNTHESE!#REF!</f>
        <v>#REF!</v>
      </c>
      <c r="Q229" s="507" t="e">
        <f t="shared" si="33"/>
        <v>#REF!</v>
      </c>
      <c r="R229" s="508" t="e">
        <f>SYNTHESE!#REF!</f>
        <v>#REF!</v>
      </c>
      <c r="S229" s="507" t="e">
        <f t="shared" si="34"/>
        <v>#REF!</v>
      </c>
      <c r="T229" s="508" t="e">
        <f>SYNTHESE!#REF!</f>
        <v>#REF!</v>
      </c>
      <c r="U229" s="507" t="e">
        <f t="shared" si="35"/>
        <v>#REF!</v>
      </c>
    </row>
    <row r="230" spans="2:21" x14ac:dyDescent="0.35">
      <c r="B230" s="594" t="e">
        <f>SYNTHESE!#REF!</f>
        <v>#REF!</v>
      </c>
      <c r="C230" s="507" t="e">
        <f>SYNTHESE!#REF!</f>
        <v>#REF!</v>
      </c>
      <c r="D230" s="508" t="e">
        <f>SYNTHESE!#REF!</f>
        <v>#REF!</v>
      </c>
      <c r="E230" s="507" t="e">
        <f t="shared" si="27"/>
        <v>#REF!</v>
      </c>
      <c r="F230" s="508" t="e">
        <f>SYNTHESE!#REF!</f>
        <v>#REF!</v>
      </c>
      <c r="G230" s="507" t="e">
        <f t="shared" si="28"/>
        <v>#REF!</v>
      </c>
      <c r="H230" s="508" t="e">
        <f>SYNTHESE!#REF!</f>
        <v>#REF!</v>
      </c>
      <c r="I230" s="507" t="e">
        <f t="shared" si="29"/>
        <v>#REF!</v>
      </c>
      <c r="J230" s="508" t="e">
        <f>SYNTHESE!#REF!</f>
        <v>#REF!</v>
      </c>
      <c r="K230" s="507" t="e">
        <f t="shared" si="30"/>
        <v>#REF!</v>
      </c>
      <c r="L230" s="508" t="e">
        <f>SYNTHESE!#REF!</f>
        <v>#REF!</v>
      </c>
      <c r="M230" s="507" t="e">
        <f t="shared" si="31"/>
        <v>#REF!</v>
      </c>
      <c r="N230" s="508" t="e">
        <f>SYNTHESE!#REF!</f>
        <v>#REF!</v>
      </c>
      <c r="O230" s="507" t="e">
        <f t="shared" si="32"/>
        <v>#REF!</v>
      </c>
      <c r="P230" s="508" t="e">
        <f>SYNTHESE!#REF!</f>
        <v>#REF!</v>
      </c>
      <c r="Q230" s="507" t="e">
        <f t="shared" si="33"/>
        <v>#REF!</v>
      </c>
      <c r="R230" s="508" t="e">
        <f>SYNTHESE!#REF!</f>
        <v>#REF!</v>
      </c>
      <c r="S230" s="507" t="e">
        <f t="shared" si="34"/>
        <v>#REF!</v>
      </c>
      <c r="T230" s="508" t="e">
        <f>SYNTHESE!#REF!</f>
        <v>#REF!</v>
      </c>
      <c r="U230" s="507" t="e">
        <f t="shared" si="35"/>
        <v>#REF!</v>
      </c>
    </row>
    <row r="231" spans="2:21" x14ac:dyDescent="0.35">
      <c r="B231" s="594" t="e">
        <f>SYNTHESE!#REF!</f>
        <v>#REF!</v>
      </c>
      <c r="C231" s="507" t="e">
        <f>SYNTHESE!#REF!</f>
        <v>#REF!</v>
      </c>
      <c r="D231" s="508" t="e">
        <f>SYNTHESE!#REF!</f>
        <v>#REF!</v>
      </c>
      <c r="E231" s="507" t="e">
        <f t="shared" si="27"/>
        <v>#REF!</v>
      </c>
      <c r="F231" s="508" t="e">
        <f>SYNTHESE!#REF!</f>
        <v>#REF!</v>
      </c>
      <c r="G231" s="507" t="e">
        <f t="shared" si="28"/>
        <v>#REF!</v>
      </c>
      <c r="H231" s="508" t="e">
        <f>SYNTHESE!#REF!</f>
        <v>#REF!</v>
      </c>
      <c r="I231" s="507" t="e">
        <f t="shared" si="29"/>
        <v>#REF!</v>
      </c>
      <c r="J231" s="508" t="e">
        <f>SYNTHESE!#REF!</f>
        <v>#REF!</v>
      </c>
      <c r="K231" s="507" t="e">
        <f t="shared" si="30"/>
        <v>#REF!</v>
      </c>
      <c r="L231" s="508" t="e">
        <f>SYNTHESE!#REF!</f>
        <v>#REF!</v>
      </c>
      <c r="M231" s="507" t="e">
        <f t="shared" si="31"/>
        <v>#REF!</v>
      </c>
      <c r="N231" s="508" t="e">
        <f>SYNTHESE!#REF!</f>
        <v>#REF!</v>
      </c>
      <c r="O231" s="507" t="e">
        <f t="shared" si="32"/>
        <v>#REF!</v>
      </c>
      <c r="P231" s="508" t="e">
        <f>SYNTHESE!#REF!</f>
        <v>#REF!</v>
      </c>
      <c r="Q231" s="507" t="e">
        <f t="shared" si="33"/>
        <v>#REF!</v>
      </c>
      <c r="R231" s="508" t="e">
        <f>SYNTHESE!#REF!</f>
        <v>#REF!</v>
      </c>
      <c r="S231" s="507" t="e">
        <f t="shared" si="34"/>
        <v>#REF!</v>
      </c>
      <c r="T231" s="508" t="e">
        <f>SYNTHESE!#REF!</f>
        <v>#REF!</v>
      </c>
      <c r="U231" s="507" t="e">
        <f t="shared" si="35"/>
        <v>#REF!</v>
      </c>
    </row>
    <row r="232" spans="2:21" x14ac:dyDescent="0.35">
      <c r="B232" s="594">
        <f>SYNTHESE!S270</f>
        <v>0</v>
      </c>
      <c r="C232" s="507">
        <f>SYNTHESE!C270</f>
        <v>0</v>
      </c>
      <c r="D232" s="594">
        <f>SYNTHESE!T270</f>
        <v>0</v>
      </c>
      <c r="E232" s="507">
        <f>C232</f>
        <v>0</v>
      </c>
      <c r="F232" s="594">
        <f>SYNTHESE!U270</f>
        <v>0</v>
      </c>
      <c r="G232" s="507">
        <f>C232</f>
        <v>0</v>
      </c>
      <c r="H232" s="594">
        <f>SYNTHESE!V270</f>
        <v>0</v>
      </c>
      <c r="I232" s="507">
        <f>C232</f>
        <v>0</v>
      </c>
      <c r="J232" s="594">
        <f>SYNTHESE!W270</f>
        <v>0</v>
      </c>
      <c r="K232" s="507">
        <f>C232</f>
        <v>0</v>
      </c>
      <c r="L232" s="594">
        <f>SYNTHESE!X270</f>
        <v>0</v>
      </c>
      <c r="M232" s="507">
        <f>C232</f>
        <v>0</v>
      </c>
      <c r="N232" s="594">
        <f>SYNTHESE!Y270</f>
        <v>0</v>
      </c>
      <c r="O232" s="507">
        <f>C232</f>
        <v>0</v>
      </c>
      <c r="P232" s="594">
        <f>SYNTHESE!Z270</f>
        <v>0</v>
      </c>
      <c r="Q232" s="507">
        <f>C232</f>
        <v>0</v>
      </c>
      <c r="R232" s="594">
        <f>SYNTHESE!AA270</f>
        <v>0</v>
      </c>
      <c r="S232" s="507">
        <f>C232</f>
        <v>0</v>
      </c>
      <c r="T232" s="594">
        <f>SYNTHESE!AB270</f>
        <v>0</v>
      </c>
      <c r="U232" s="507">
        <f>C232</f>
        <v>0</v>
      </c>
    </row>
    <row r="233" spans="2:21" x14ac:dyDescent="0.35">
      <c r="B233" s="594">
        <f>SYNTHESE!S271</f>
        <v>0</v>
      </c>
      <c r="C233" s="507">
        <f>SYNTHESE!C271</f>
        <v>0</v>
      </c>
      <c r="D233" s="594">
        <f>SYNTHESE!T271</f>
        <v>0</v>
      </c>
      <c r="E233" s="507">
        <f t="shared" ref="E233:E261" si="36">C233</f>
        <v>0</v>
      </c>
      <c r="F233" s="594">
        <f>SYNTHESE!U271</f>
        <v>0</v>
      </c>
      <c r="G233" s="507">
        <f t="shared" ref="G233:G261" si="37">C233</f>
        <v>0</v>
      </c>
      <c r="H233" s="594">
        <f>SYNTHESE!V271</f>
        <v>0</v>
      </c>
      <c r="I233" s="507">
        <f t="shared" ref="I233:I261" si="38">C233</f>
        <v>0</v>
      </c>
      <c r="J233" s="594">
        <f>SYNTHESE!W271</f>
        <v>0</v>
      </c>
      <c r="K233" s="507">
        <f t="shared" ref="K233:K261" si="39">C233</f>
        <v>0</v>
      </c>
      <c r="L233" s="594">
        <f>SYNTHESE!X271</f>
        <v>0</v>
      </c>
      <c r="M233" s="507">
        <f t="shared" ref="M233:M261" si="40">C233</f>
        <v>0</v>
      </c>
      <c r="N233" s="594">
        <f>SYNTHESE!Y271</f>
        <v>0</v>
      </c>
      <c r="O233" s="507">
        <f t="shared" ref="O233:O261" si="41">C233</f>
        <v>0</v>
      </c>
      <c r="P233" s="594">
        <f>SYNTHESE!Z271</f>
        <v>0</v>
      </c>
      <c r="Q233" s="507">
        <f t="shared" ref="Q233:Q261" si="42">C233</f>
        <v>0</v>
      </c>
      <c r="R233" s="594">
        <f>SYNTHESE!AA271</f>
        <v>0</v>
      </c>
      <c r="S233" s="507">
        <f t="shared" ref="S233:S261" si="43">C233</f>
        <v>0</v>
      </c>
      <c r="T233" s="594">
        <f>SYNTHESE!AB271</f>
        <v>0</v>
      </c>
      <c r="U233" s="507">
        <f t="shared" ref="U233:U261" si="44">C233</f>
        <v>0</v>
      </c>
    </row>
    <row r="234" spans="2:21" x14ac:dyDescent="0.35">
      <c r="B234" s="594">
        <f>SYNTHESE!S272</f>
        <v>0</v>
      </c>
      <c r="C234" s="507">
        <f>SYNTHESE!C272</f>
        <v>0</v>
      </c>
      <c r="D234" s="594">
        <f>SYNTHESE!T272</f>
        <v>0</v>
      </c>
      <c r="E234" s="507">
        <f t="shared" si="36"/>
        <v>0</v>
      </c>
      <c r="F234" s="594">
        <f>SYNTHESE!U272</f>
        <v>0</v>
      </c>
      <c r="G234" s="507">
        <f t="shared" si="37"/>
        <v>0</v>
      </c>
      <c r="H234" s="594">
        <f>SYNTHESE!V272</f>
        <v>0</v>
      </c>
      <c r="I234" s="507">
        <f t="shared" si="38"/>
        <v>0</v>
      </c>
      <c r="J234" s="594">
        <f>SYNTHESE!W272</f>
        <v>0</v>
      </c>
      <c r="K234" s="507">
        <f t="shared" si="39"/>
        <v>0</v>
      </c>
      <c r="L234" s="594">
        <f>SYNTHESE!X272</f>
        <v>0</v>
      </c>
      <c r="M234" s="507">
        <f t="shared" si="40"/>
        <v>0</v>
      </c>
      <c r="N234" s="594">
        <f>SYNTHESE!Y272</f>
        <v>0</v>
      </c>
      <c r="O234" s="507">
        <f t="shared" si="41"/>
        <v>0</v>
      </c>
      <c r="P234" s="594">
        <f>SYNTHESE!Z272</f>
        <v>0</v>
      </c>
      <c r="Q234" s="507">
        <f t="shared" si="42"/>
        <v>0</v>
      </c>
      <c r="R234" s="594">
        <f>SYNTHESE!AA272</f>
        <v>0</v>
      </c>
      <c r="S234" s="507">
        <f t="shared" si="43"/>
        <v>0</v>
      </c>
      <c r="T234" s="594">
        <f>SYNTHESE!AB272</f>
        <v>0</v>
      </c>
      <c r="U234" s="507">
        <f t="shared" si="44"/>
        <v>0</v>
      </c>
    </row>
    <row r="235" spans="2:21" x14ac:dyDescent="0.35">
      <c r="B235" s="594">
        <f>SYNTHESE!S273</f>
        <v>0</v>
      </c>
      <c r="C235" s="507">
        <f>SYNTHESE!C273</f>
        <v>0</v>
      </c>
      <c r="D235" s="594">
        <f>SYNTHESE!T273</f>
        <v>0</v>
      </c>
      <c r="E235" s="507">
        <f t="shared" si="36"/>
        <v>0</v>
      </c>
      <c r="F235" s="594">
        <f>SYNTHESE!U273</f>
        <v>0</v>
      </c>
      <c r="G235" s="507">
        <f t="shared" si="37"/>
        <v>0</v>
      </c>
      <c r="H235" s="594">
        <f>SYNTHESE!V273</f>
        <v>0</v>
      </c>
      <c r="I235" s="507">
        <f t="shared" si="38"/>
        <v>0</v>
      </c>
      <c r="J235" s="594">
        <f>SYNTHESE!W273</f>
        <v>0</v>
      </c>
      <c r="K235" s="507">
        <f t="shared" si="39"/>
        <v>0</v>
      </c>
      <c r="L235" s="594">
        <f>SYNTHESE!X273</f>
        <v>0</v>
      </c>
      <c r="M235" s="507">
        <f t="shared" si="40"/>
        <v>0</v>
      </c>
      <c r="N235" s="594">
        <f>SYNTHESE!Y273</f>
        <v>0</v>
      </c>
      <c r="O235" s="507">
        <f t="shared" si="41"/>
        <v>0</v>
      </c>
      <c r="P235" s="594">
        <f>SYNTHESE!Z273</f>
        <v>0</v>
      </c>
      <c r="Q235" s="507">
        <f t="shared" si="42"/>
        <v>0</v>
      </c>
      <c r="R235" s="594">
        <f>SYNTHESE!AA273</f>
        <v>0</v>
      </c>
      <c r="S235" s="507">
        <f t="shared" si="43"/>
        <v>0</v>
      </c>
      <c r="T235" s="594">
        <f>SYNTHESE!AB273</f>
        <v>0</v>
      </c>
      <c r="U235" s="507">
        <f t="shared" si="44"/>
        <v>0</v>
      </c>
    </row>
    <row r="236" spans="2:21" x14ac:dyDescent="0.35">
      <c r="B236" s="594">
        <f>SYNTHESE!S274</f>
        <v>0</v>
      </c>
      <c r="C236" s="507">
        <f>SYNTHESE!C274</f>
        <v>0</v>
      </c>
      <c r="D236" s="594">
        <f>SYNTHESE!T274</f>
        <v>0</v>
      </c>
      <c r="E236" s="507">
        <f t="shared" si="36"/>
        <v>0</v>
      </c>
      <c r="F236" s="594">
        <f>SYNTHESE!U274</f>
        <v>0</v>
      </c>
      <c r="G236" s="507">
        <f t="shared" si="37"/>
        <v>0</v>
      </c>
      <c r="H236" s="594">
        <f>SYNTHESE!V274</f>
        <v>0</v>
      </c>
      <c r="I236" s="507">
        <f t="shared" si="38"/>
        <v>0</v>
      </c>
      <c r="J236" s="594">
        <f>SYNTHESE!W274</f>
        <v>0</v>
      </c>
      <c r="K236" s="507">
        <f t="shared" si="39"/>
        <v>0</v>
      </c>
      <c r="L236" s="594">
        <f>SYNTHESE!X274</f>
        <v>0</v>
      </c>
      <c r="M236" s="507">
        <f t="shared" si="40"/>
        <v>0</v>
      </c>
      <c r="N236" s="594">
        <f>SYNTHESE!Y274</f>
        <v>0</v>
      </c>
      <c r="O236" s="507">
        <f t="shared" si="41"/>
        <v>0</v>
      </c>
      <c r="P236" s="594">
        <f>SYNTHESE!Z274</f>
        <v>0</v>
      </c>
      <c r="Q236" s="507">
        <f t="shared" si="42"/>
        <v>0</v>
      </c>
      <c r="R236" s="594">
        <f>SYNTHESE!AA274</f>
        <v>0</v>
      </c>
      <c r="S236" s="507">
        <f t="shared" si="43"/>
        <v>0</v>
      </c>
      <c r="T236" s="594">
        <f>SYNTHESE!AB274</f>
        <v>0</v>
      </c>
      <c r="U236" s="507">
        <f t="shared" si="44"/>
        <v>0</v>
      </c>
    </row>
    <row r="237" spans="2:21" x14ac:dyDescent="0.35">
      <c r="B237" s="594">
        <f>SYNTHESE!S275</f>
        <v>0</v>
      </c>
      <c r="C237" s="507">
        <f>SYNTHESE!C275</f>
        <v>0</v>
      </c>
      <c r="D237" s="594">
        <f>SYNTHESE!T275</f>
        <v>0</v>
      </c>
      <c r="E237" s="507">
        <f t="shared" si="36"/>
        <v>0</v>
      </c>
      <c r="F237" s="594">
        <f>SYNTHESE!U275</f>
        <v>0</v>
      </c>
      <c r="G237" s="507">
        <f t="shared" si="37"/>
        <v>0</v>
      </c>
      <c r="H237" s="594">
        <f>SYNTHESE!V275</f>
        <v>0</v>
      </c>
      <c r="I237" s="507">
        <f t="shared" si="38"/>
        <v>0</v>
      </c>
      <c r="J237" s="594">
        <f>SYNTHESE!W275</f>
        <v>0</v>
      </c>
      <c r="K237" s="507">
        <f t="shared" si="39"/>
        <v>0</v>
      </c>
      <c r="L237" s="594">
        <f>SYNTHESE!X275</f>
        <v>0</v>
      </c>
      <c r="M237" s="507">
        <f t="shared" si="40"/>
        <v>0</v>
      </c>
      <c r="N237" s="594">
        <f>SYNTHESE!Y275</f>
        <v>0</v>
      </c>
      <c r="O237" s="507">
        <f t="shared" si="41"/>
        <v>0</v>
      </c>
      <c r="P237" s="594">
        <f>SYNTHESE!Z275</f>
        <v>0</v>
      </c>
      <c r="Q237" s="507">
        <f t="shared" si="42"/>
        <v>0</v>
      </c>
      <c r="R237" s="594">
        <f>SYNTHESE!AA275</f>
        <v>0</v>
      </c>
      <c r="S237" s="507">
        <f t="shared" si="43"/>
        <v>0</v>
      </c>
      <c r="T237" s="594">
        <f>SYNTHESE!AB275</f>
        <v>0</v>
      </c>
      <c r="U237" s="507">
        <f t="shared" si="44"/>
        <v>0</v>
      </c>
    </row>
    <row r="238" spans="2:21" x14ac:dyDescent="0.35">
      <c r="B238" s="594">
        <f>SYNTHESE!S276</f>
        <v>0</v>
      </c>
      <c r="C238" s="507">
        <f>SYNTHESE!C276</f>
        <v>0</v>
      </c>
      <c r="D238" s="594">
        <f>SYNTHESE!T276</f>
        <v>0</v>
      </c>
      <c r="E238" s="507">
        <f t="shared" si="36"/>
        <v>0</v>
      </c>
      <c r="F238" s="594">
        <f>SYNTHESE!U276</f>
        <v>0</v>
      </c>
      <c r="G238" s="507">
        <f t="shared" si="37"/>
        <v>0</v>
      </c>
      <c r="H238" s="594">
        <f>SYNTHESE!V276</f>
        <v>0</v>
      </c>
      <c r="I238" s="507">
        <f t="shared" si="38"/>
        <v>0</v>
      </c>
      <c r="J238" s="594">
        <f>SYNTHESE!W276</f>
        <v>0</v>
      </c>
      <c r="K238" s="507">
        <f t="shared" si="39"/>
        <v>0</v>
      </c>
      <c r="L238" s="594">
        <f>SYNTHESE!X276</f>
        <v>0</v>
      </c>
      <c r="M238" s="507">
        <f t="shared" si="40"/>
        <v>0</v>
      </c>
      <c r="N238" s="594">
        <f>SYNTHESE!Y276</f>
        <v>0</v>
      </c>
      <c r="O238" s="507">
        <f t="shared" si="41"/>
        <v>0</v>
      </c>
      <c r="P238" s="594">
        <f>SYNTHESE!Z276</f>
        <v>0</v>
      </c>
      <c r="Q238" s="507">
        <f t="shared" si="42"/>
        <v>0</v>
      </c>
      <c r="R238" s="594">
        <f>SYNTHESE!AA276</f>
        <v>0</v>
      </c>
      <c r="S238" s="507">
        <f t="shared" si="43"/>
        <v>0</v>
      </c>
      <c r="T238" s="594">
        <f>SYNTHESE!AB276</f>
        <v>0</v>
      </c>
      <c r="U238" s="507">
        <f t="shared" si="44"/>
        <v>0</v>
      </c>
    </row>
    <row r="239" spans="2:21" x14ac:dyDescent="0.35">
      <c r="B239" s="594">
        <f>SYNTHESE!S277</f>
        <v>0</v>
      </c>
      <c r="C239" s="507">
        <f>SYNTHESE!C277</f>
        <v>0</v>
      </c>
      <c r="D239" s="594">
        <f>SYNTHESE!T277</f>
        <v>0</v>
      </c>
      <c r="E239" s="507">
        <f t="shared" si="36"/>
        <v>0</v>
      </c>
      <c r="F239" s="594">
        <f>SYNTHESE!U277</f>
        <v>0</v>
      </c>
      <c r="G239" s="507">
        <f t="shared" si="37"/>
        <v>0</v>
      </c>
      <c r="H239" s="594">
        <f>SYNTHESE!V277</f>
        <v>0</v>
      </c>
      <c r="I239" s="507">
        <f t="shared" si="38"/>
        <v>0</v>
      </c>
      <c r="J239" s="594">
        <f>SYNTHESE!W277</f>
        <v>0</v>
      </c>
      <c r="K239" s="507">
        <f t="shared" si="39"/>
        <v>0</v>
      </c>
      <c r="L239" s="594">
        <f>SYNTHESE!X277</f>
        <v>0</v>
      </c>
      <c r="M239" s="507">
        <f t="shared" si="40"/>
        <v>0</v>
      </c>
      <c r="N239" s="594">
        <f>SYNTHESE!Y277</f>
        <v>0</v>
      </c>
      <c r="O239" s="507">
        <f t="shared" si="41"/>
        <v>0</v>
      </c>
      <c r="P239" s="594">
        <f>SYNTHESE!Z277</f>
        <v>0</v>
      </c>
      <c r="Q239" s="507">
        <f t="shared" si="42"/>
        <v>0</v>
      </c>
      <c r="R239" s="594">
        <f>SYNTHESE!AA277</f>
        <v>0</v>
      </c>
      <c r="S239" s="507">
        <f t="shared" si="43"/>
        <v>0</v>
      </c>
      <c r="T239" s="594">
        <f>SYNTHESE!AB277</f>
        <v>0</v>
      </c>
      <c r="U239" s="507">
        <f t="shared" si="44"/>
        <v>0</v>
      </c>
    </row>
    <row r="240" spans="2:21" x14ac:dyDescent="0.35">
      <c r="B240" s="594">
        <f>SYNTHESE!S278</f>
        <v>0</v>
      </c>
      <c r="C240" s="507">
        <f>SYNTHESE!C278</f>
        <v>0</v>
      </c>
      <c r="D240" s="594">
        <f>SYNTHESE!T278</f>
        <v>0</v>
      </c>
      <c r="E240" s="507">
        <f t="shared" si="36"/>
        <v>0</v>
      </c>
      <c r="F240" s="594">
        <f>SYNTHESE!U278</f>
        <v>0</v>
      </c>
      <c r="G240" s="507">
        <f t="shared" si="37"/>
        <v>0</v>
      </c>
      <c r="H240" s="594">
        <f>SYNTHESE!V278</f>
        <v>0</v>
      </c>
      <c r="I240" s="507">
        <f t="shared" si="38"/>
        <v>0</v>
      </c>
      <c r="J240" s="594">
        <f>SYNTHESE!W278</f>
        <v>0</v>
      </c>
      <c r="K240" s="507">
        <f t="shared" si="39"/>
        <v>0</v>
      </c>
      <c r="L240" s="594">
        <f>SYNTHESE!X278</f>
        <v>0</v>
      </c>
      <c r="M240" s="507">
        <f t="shared" si="40"/>
        <v>0</v>
      </c>
      <c r="N240" s="594">
        <f>SYNTHESE!Y278</f>
        <v>0</v>
      </c>
      <c r="O240" s="507">
        <f t="shared" si="41"/>
        <v>0</v>
      </c>
      <c r="P240" s="594">
        <f>SYNTHESE!Z278</f>
        <v>0</v>
      </c>
      <c r="Q240" s="507">
        <f t="shared" si="42"/>
        <v>0</v>
      </c>
      <c r="R240" s="594">
        <f>SYNTHESE!AA278</f>
        <v>0</v>
      </c>
      <c r="S240" s="507">
        <f t="shared" si="43"/>
        <v>0</v>
      </c>
      <c r="T240" s="594">
        <f>SYNTHESE!AB278</f>
        <v>0</v>
      </c>
      <c r="U240" s="507">
        <f t="shared" si="44"/>
        <v>0</v>
      </c>
    </row>
    <row r="241" spans="2:21" x14ac:dyDescent="0.35">
      <c r="B241" s="594">
        <f>SYNTHESE!S279</f>
        <v>0</v>
      </c>
      <c r="C241" s="507">
        <f>SYNTHESE!C279</f>
        <v>0</v>
      </c>
      <c r="D241" s="594">
        <f>SYNTHESE!T279</f>
        <v>0</v>
      </c>
      <c r="E241" s="507">
        <f t="shared" si="36"/>
        <v>0</v>
      </c>
      <c r="F241" s="594">
        <f>SYNTHESE!U279</f>
        <v>0</v>
      </c>
      <c r="G241" s="507">
        <f t="shared" si="37"/>
        <v>0</v>
      </c>
      <c r="H241" s="594">
        <f>SYNTHESE!V279</f>
        <v>0</v>
      </c>
      <c r="I241" s="507">
        <f t="shared" si="38"/>
        <v>0</v>
      </c>
      <c r="J241" s="594">
        <f>SYNTHESE!W279</f>
        <v>0</v>
      </c>
      <c r="K241" s="507">
        <f t="shared" si="39"/>
        <v>0</v>
      </c>
      <c r="L241" s="594">
        <f>SYNTHESE!X279</f>
        <v>0</v>
      </c>
      <c r="M241" s="507">
        <f t="shared" si="40"/>
        <v>0</v>
      </c>
      <c r="N241" s="594">
        <f>SYNTHESE!Y279</f>
        <v>0</v>
      </c>
      <c r="O241" s="507">
        <f t="shared" si="41"/>
        <v>0</v>
      </c>
      <c r="P241" s="594">
        <f>SYNTHESE!Z279</f>
        <v>0</v>
      </c>
      <c r="Q241" s="507">
        <f t="shared" si="42"/>
        <v>0</v>
      </c>
      <c r="R241" s="594">
        <f>SYNTHESE!AA279</f>
        <v>0</v>
      </c>
      <c r="S241" s="507">
        <f t="shared" si="43"/>
        <v>0</v>
      </c>
      <c r="T241" s="594">
        <f>SYNTHESE!AB279</f>
        <v>0</v>
      </c>
      <c r="U241" s="507">
        <f t="shared" si="44"/>
        <v>0</v>
      </c>
    </row>
    <row r="242" spans="2:21" x14ac:dyDescent="0.35">
      <c r="B242" s="594">
        <f>SYNTHESE!S280</f>
        <v>0</v>
      </c>
      <c r="C242" s="507">
        <f>SYNTHESE!C280</f>
        <v>0</v>
      </c>
      <c r="D242" s="594">
        <f>SYNTHESE!T280</f>
        <v>0</v>
      </c>
      <c r="E242" s="507">
        <f t="shared" si="36"/>
        <v>0</v>
      </c>
      <c r="F242" s="594">
        <f>SYNTHESE!U280</f>
        <v>0</v>
      </c>
      <c r="G242" s="507">
        <f t="shared" si="37"/>
        <v>0</v>
      </c>
      <c r="H242" s="594">
        <f>SYNTHESE!V280</f>
        <v>0</v>
      </c>
      <c r="I242" s="507">
        <f t="shared" si="38"/>
        <v>0</v>
      </c>
      <c r="J242" s="594">
        <f>SYNTHESE!W280</f>
        <v>0</v>
      </c>
      <c r="K242" s="507">
        <f t="shared" si="39"/>
        <v>0</v>
      </c>
      <c r="L242" s="594">
        <f>SYNTHESE!X280</f>
        <v>0</v>
      </c>
      <c r="M242" s="507">
        <f t="shared" si="40"/>
        <v>0</v>
      </c>
      <c r="N242" s="594">
        <f>SYNTHESE!Y280</f>
        <v>0</v>
      </c>
      <c r="O242" s="507">
        <f t="shared" si="41"/>
        <v>0</v>
      </c>
      <c r="P242" s="594">
        <f>SYNTHESE!Z280</f>
        <v>0</v>
      </c>
      <c r="Q242" s="507">
        <f t="shared" si="42"/>
        <v>0</v>
      </c>
      <c r="R242" s="594">
        <f>SYNTHESE!AA280</f>
        <v>0</v>
      </c>
      <c r="S242" s="507">
        <f t="shared" si="43"/>
        <v>0</v>
      </c>
      <c r="T242" s="594">
        <f>SYNTHESE!AB280</f>
        <v>0</v>
      </c>
      <c r="U242" s="507">
        <f t="shared" si="44"/>
        <v>0</v>
      </c>
    </row>
    <row r="243" spans="2:21" x14ac:dyDescent="0.35">
      <c r="B243" s="594">
        <f>SYNTHESE!S281</f>
        <v>0</v>
      </c>
      <c r="C243" s="507">
        <f>SYNTHESE!C281</f>
        <v>0</v>
      </c>
      <c r="D243" s="594">
        <f>SYNTHESE!T281</f>
        <v>0</v>
      </c>
      <c r="E243" s="507">
        <f t="shared" si="36"/>
        <v>0</v>
      </c>
      <c r="F243" s="594">
        <f>SYNTHESE!U281</f>
        <v>0</v>
      </c>
      <c r="G243" s="507">
        <f t="shared" si="37"/>
        <v>0</v>
      </c>
      <c r="H243" s="594">
        <f>SYNTHESE!V281</f>
        <v>0</v>
      </c>
      <c r="I243" s="507">
        <f t="shared" si="38"/>
        <v>0</v>
      </c>
      <c r="J243" s="594">
        <f>SYNTHESE!W281</f>
        <v>0</v>
      </c>
      <c r="K243" s="507">
        <f t="shared" si="39"/>
        <v>0</v>
      </c>
      <c r="L243" s="594">
        <f>SYNTHESE!X281</f>
        <v>0</v>
      </c>
      <c r="M243" s="507">
        <f t="shared" si="40"/>
        <v>0</v>
      </c>
      <c r="N243" s="594">
        <f>SYNTHESE!Y281</f>
        <v>0</v>
      </c>
      <c r="O243" s="507">
        <f t="shared" si="41"/>
        <v>0</v>
      </c>
      <c r="P243" s="594">
        <f>SYNTHESE!Z281</f>
        <v>0</v>
      </c>
      <c r="Q243" s="507">
        <f t="shared" si="42"/>
        <v>0</v>
      </c>
      <c r="R243" s="594">
        <f>SYNTHESE!AA281</f>
        <v>0</v>
      </c>
      <c r="S243" s="507">
        <f t="shared" si="43"/>
        <v>0</v>
      </c>
      <c r="T243" s="594">
        <f>SYNTHESE!AB281</f>
        <v>0</v>
      </c>
      <c r="U243" s="507">
        <f t="shared" si="44"/>
        <v>0</v>
      </c>
    </row>
    <row r="244" spans="2:21" x14ac:dyDescent="0.35">
      <c r="B244" s="594">
        <f>SYNTHESE!S282</f>
        <v>0</v>
      </c>
      <c r="C244" s="507">
        <f>SYNTHESE!C282</f>
        <v>0</v>
      </c>
      <c r="D244" s="594">
        <f>SYNTHESE!T282</f>
        <v>0</v>
      </c>
      <c r="E244" s="507">
        <f t="shared" si="36"/>
        <v>0</v>
      </c>
      <c r="F244" s="594">
        <f>SYNTHESE!U282</f>
        <v>0</v>
      </c>
      <c r="G244" s="507">
        <f t="shared" si="37"/>
        <v>0</v>
      </c>
      <c r="H244" s="594">
        <f>SYNTHESE!V282</f>
        <v>0</v>
      </c>
      <c r="I244" s="507">
        <f t="shared" si="38"/>
        <v>0</v>
      </c>
      <c r="J244" s="594">
        <f>SYNTHESE!W282</f>
        <v>0</v>
      </c>
      <c r="K244" s="507">
        <f t="shared" si="39"/>
        <v>0</v>
      </c>
      <c r="L244" s="594">
        <f>SYNTHESE!X282</f>
        <v>0</v>
      </c>
      <c r="M244" s="507">
        <f t="shared" si="40"/>
        <v>0</v>
      </c>
      <c r="N244" s="594">
        <f>SYNTHESE!Y282</f>
        <v>0</v>
      </c>
      <c r="O244" s="507">
        <f t="shared" si="41"/>
        <v>0</v>
      </c>
      <c r="P244" s="594">
        <f>SYNTHESE!Z282</f>
        <v>0</v>
      </c>
      <c r="Q244" s="507">
        <f t="shared" si="42"/>
        <v>0</v>
      </c>
      <c r="R244" s="594">
        <f>SYNTHESE!AA282</f>
        <v>0</v>
      </c>
      <c r="S244" s="507">
        <f t="shared" si="43"/>
        <v>0</v>
      </c>
      <c r="T244" s="594">
        <f>SYNTHESE!AB282</f>
        <v>0</v>
      </c>
      <c r="U244" s="507">
        <f t="shared" si="44"/>
        <v>0</v>
      </c>
    </row>
    <row r="245" spans="2:21" x14ac:dyDescent="0.35">
      <c r="B245" s="594">
        <f>SYNTHESE!S283</f>
        <v>0</v>
      </c>
      <c r="C245" s="507">
        <f>SYNTHESE!C283</f>
        <v>0</v>
      </c>
      <c r="D245" s="594">
        <f>SYNTHESE!T283</f>
        <v>0</v>
      </c>
      <c r="E245" s="507">
        <f t="shared" si="36"/>
        <v>0</v>
      </c>
      <c r="F245" s="594">
        <f>SYNTHESE!U283</f>
        <v>0</v>
      </c>
      <c r="G245" s="507">
        <f t="shared" si="37"/>
        <v>0</v>
      </c>
      <c r="H245" s="594">
        <f>SYNTHESE!V283</f>
        <v>0</v>
      </c>
      <c r="I245" s="507">
        <f t="shared" si="38"/>
        <v>0</v>
      </c>
      <c r="J245" s="594">
        <f>SYNTHESE!W283</f>
        <v>0</v>
      </c>
      <c r="K245" s="507">
        <f t="shared" si="39"/>
        <v>0</v>
      </c>
      <c r="L245" s="594">
        <f>SYNTHESE!X283</f>
        <v>0</v>
      </c>
      <c r="M245" s="507">
        <f t="shared" si="40"/>
        <v>0</v>
      </c>
      <c r="N245" s="594">
        <f>SYNTHESE!Y283</f>
        <v>0</v>
      </c>
      <c r="O245" s="507">
        <f t="shared" si="41"/>
        <v>0</v>
      </c>
      <c r="P245" s="594">
        <f>SYNTHESE!Z283</f>
        <v>0</v>
      </c>
      <c r="Q245" s="507">
        <f t="shared" si="42"/>
        <v>0</v>
      </c>
      <c r="R245" s="594">
        <f>SYNTHESE!AA283</f>
        <v>0</v>
      </c>
      <c r="S245" s="507">
        <f t="shared" si="43"/>
        <v>0</v>
      </c>
      <c r="T245" s="594">
        <f>SYNTHESE!AB283</f>
        <v>0</v>
      </c>
      <c r="U245" s="507">
        <f t="shared" si="44"/>
        <v>0</v>
      </c>
    </row>
    <row r="246" spans="2:21" x14ac:dyDescent="0.35">
      <c r="B246" s="594">
        <f>SYNTHESE!S284</f>
        <v>0</v>
      </c>
      <c r="C246" s="507">
        <f>SYNTHESE!C284</f>
        <v>0</v>
      </c>
      <c r="D246" s="594">
        <f>SYNTHESE!T284</f>
        <v>0</v>
      </c>
      <c r="E246" s="507">
        <f t="shared" si="36"/>
        <v>0</v>
      </c>
      <c r="F246" s="594">
        <f>SYNTHESE!U284</f>
        <v>0</v>
      </c>
      <c r="G246" s="507">
        <f t="shared" si="37"/>
        <v>0</v>
      </c>
      <c r="H246" s="594">
        <f>SYNTHESE!V284</f>
        <v>0</v>
      </c>
      <c r="I246" s="507">
        <f t="shared" si="38"/>
        <v>0</v>
      </c>
      <c r="J246" s="594">
        <f>SYNTHESE!W284</f>
        <v>0</v>
      </c>
      <c r="K246" s="507">
        <f t="shared" si="39"/>
        <v>0</v>
      </c>
      <c r="L246" s="594">
        <f>SYNTHESE!X284</f>
        <v>0</v>
      </c>
      <c r="M246" s="507">
        <f t="shared" si="40"/>
        <v>0</v>
      </c>
      <c r="N246" s="594">
        <f>SYNTHESE!Y284</f>
        <v>0</v>
      </c>
      <c r="O246" s="507">
        <f t="shared" si="41"/>
        <v>0</v>
      </c>
      <c r="P246" s="594">
        <f>SYNTHESE!Z284</f>
        <v>0</v>
      </c>
      <c r="Q246" s="507">
        <f t="shared" si="42"/>
        <v>0</v>
      </c>
      <c r="R246" s="594">
        <f>SYNTHESE!AA284</f>
        <v>0</v>
      </c>
      <c r="S246" s="507">
        <f t="shared" si="43"/>
        <v>0</v>
      </c>
      <c r="T246" s="594">
        <f>SYNTHESE!AB284</f>
        <v>0</v>
      </c>
      <c r="U246" s="507">
        <f t="shared" si="44"/>
        <v>0</v>
      </c>
    </row>
    <row r="247" spans="2:21" x14ac:dyDescent="0.35">
      <c r="B247" s="594">
        <f>SYNTHESE!S285</f>
        <v>0</v>
      </c>
      <c r="C247" s="507">
        <f>SYNTHESE!C285</f>
        <v>0</v>
      </c>
      <c r="D247" s="594">
        <f>SYNTHESE!T285</f>
        <v>0</v>
      </c>
      <c r="E247" s="507">
        <f t="shared" si="36"/>
        <v>0</v>
      </c>
      <c r="F247" s="594">
        <f>SYNTHESE!U285</f>
        <v>0</v>
      </c>
      <c r="G247" s="507">
        <f t="shared" si="37"/>
        <v>0</v>
      </c>
      <c r="H247" s="594">
        <f>SYNTHESE!V285</f>
        <v>0</v>
      </c>
      <c r="I247" s="507">
        <f t="shared" si="38"/>
        <v>0</v>
      </c>
      <c r="J247" s="594">
        <f>SYNTHESE!W285</f>
        <v>0</v>
      </c>
      <c r="K247" s="507">
        <f t="shared" si="39"/>
        <v>0</v>
      </c>
      <c r="L247" s="594">
        <f>SYNTHESE!X285</f>
        <v>0</v>
      </c>
      <c r="M247" s="507">
        <f t="shared" si="40"/>
        <v>0</v>
      </c>
      <c r="N247" s="594">
        <f>SYNTHESE!Y285</f>
        <v>0</v>
      </c>
      <c r="O247" s="507">
        <f t="shared" si="41"/>
        <v>0</v>
      </c>
      <c r="P247" s="594">
        <f>SYNTHESE!Z285</f>
        <v>0</v>
      </c>
      <c r="Q247" s="507">
        <f t="shared" si="42"/>
        <v>0</v>
      </c>
      <c r="R247" s="594">
        <f>SYNTHESE!AA285</f>
        <v>0</v>
      </c>
      <c r="S247" s="507">
        <f t="shared" si="43"/>
        <v>0</v>
      </c>
      <c r="T247" s="594">
        <f>SYNTHESE!AB285</f>
        <v>0</v>
      </c>
      <c r="U247" s="507">
        <f t="shared" si="44"/>
        <v>0</v>
      </c>
    </row>
    <row r="248" spans="2:21" x14ac:dyDescent="0.35">
      <c r="B248" s="594">
        <f>SYNTHESE!S286</f>
        <v>0</v>
      </c>
      <c r="C248" s="507">
        <f>SYNTHESE!C286</f>
        <v>0</v>
      </c>
      <c r="D248" s="594">
        <f>SYNTHESE!T286</f>
        <v>0</v>
      </c>
      <c r="E248" s="507">
        <f t="shared" si="36"/>
        <v>0</v>
      </c>
      <c r="F248" s="594">
        <f>SYNTHESE!U286</f>
        <v>0</v>
      </c>
      <c r="G248" s="507">
        <f t="shared" si="37"/>
        <v>0</v>
      </c>
      <c r="H248" s="594">
        <f>SYNTHESE!V286</f>
        <v>0</v>
      </c>
      <c r="I248" s="507">
        <f t="shared" si="38"/>
        <v>0</v>
      </c>
      <c r="J248" s="594">
        <f>SYNTHESE!W286</f>
        <v>0</v>
      </c>
      <c r="K248" s="507">
        <f t="shared" si="39"/>
        <v>0</v>
      </c>
      <c r="L248" s="594">
        <f>SYNTHESE!X286</f>
        <v>0</v>
      </c>
      <c r="M248" s="507">
        <f t="shared" si="40"/>
        <v>0</v>
      </c>
      <c r="N248" s="594">
        <f>SYNTHESE!Y286</f>
        <v>0</v>
      </c>
      <c r="O248" s="507">
        <f t="shared" si="41"/>
        <v>0</v>
      </c>
      <c r="P248" s="594">
        <f>SYNTHESE!Z286</f>
        <v>0</v>
      </c>
      <c r="Q248" s="507">
        <f t="shared" si="42"/>
        <v>0</v>
      </c>
      <c r="R248" s="594">
        <f>SYNTHESE!AA286</f>
        <v>0</v>
      </c>
      <c r="S248" s="507">
        <f t="shared" si="43"/>
        <v>0</v>
      </c>
      <c r="T248" s="594">
        <f>SYNTHESE!AB286</f>
        <v>0</v>
      </c>
      <c r="U248" s="507">
        <f t="shared" si="44"/>
        <v>0</v>
      </c>
    </row>
    <row r="249" spans="2:21" x14ac:dyDescent="0.35">
      <c r="B249" s="594">
        <f>SYNTHESE!S287</f>
        <v>0</v>
      </c>
      <c r="C249" s="507">
        <f>SYNTHESE!C287</f>
        <v>0</v>
      </c>
      <c r="D249" s="594">
        <f>SYNTHESE!T287</f>
        <v>0</v>
      </c>
      <c r="E249" s="507">
        <f t="shared" si="36"/>
        <v>0</v>
      </c>
      <c r="F249" s="594">
        <f>SYNTHESE!U287</f>
        <v>0</v>
      </c>
      <c r="G249" s="507">
        <f t="shared" si="37"/>
        <v>0</v>
      </c>
      <c r="H249" s="594">
        <f>SYNTHESE!V287</f>
        <v>0</v>
      </c>
      <c r="I249" s="507">
        <f t="shared" si="38"/>
        <v>0</v>
      </c>
      <c r="J249" s="594">
        <f>SYNTHESE!W287</f>
        <v>0</v>
      </c>
      <c r="K249" s="507">
        <f t="shared" si="39"/>
        <v>0</v>
      </c>
      <c r="L249" s="594">
        <f>SYNTHESE!X287</f>
        <v>0</v>
      </c>
      <c r="M249" s="507">
        <f t="shared" si="40"/>
        <v>0</v>
      </c>
      <c r="N249" s="594">
        <f>SYNTHESE!Y287</f>
        <v>0</v>
      </c>
      <c r="O249" s="507">
        <f t="shared" si="41"/>
        <v>0</v>
      </c>
      <c r="P249" s="594">
        <f>SYNTHESE!Z287</f>
        <v>0</v>
      </c>
      <c r="Q249" s="507">
        <f t="shared" si="42"/>
        <v>0</v>
      </c>
      <c r="R249" s="594">
        <f>SYNTHESE!AA287</f>
        <v>0</v>
      </c>
      <c r="S249" s="507">
        <f t="shared" si="43"/>
        <v>0</v>
      </c>
      <c r="T249" s="594">
        <f>SYNTHESE!AB287</f>
        <v>0</v>
      </c>
      <c r="U249" s="507">
        <f t="shared" si="44"/>
        <v>0</v>
      </c>
    </row>
    <row r="250" spans="2:21" x14ac:dyDescent="0.35">
      <c r="B250" s="594">
        <f>SYNTHESE!S288</f>
        <v>0</v>
      </c>
      <c r="C250" s="507">
        <f>SYNTHESE!C288</f>
        <v>0</v>
      </c>
      <c r="D250" s="594">
        <f>SYNTHESE!T288</f>
        <v>0</v>
      </c>
      <c r="E250" s="507">
        <f t="shared" si="36"/>
        <v>0</v>
      </c>
      <c r="F250" s="594">
        <f>SYNTHESE!U288</f>
        <v>0</v>
      </c>
      <c r="G250" s="507">
        <f t="shared" si="37"/>
        <v>0</v>
      </c>
      <c r="H250" s="594">
        <f>SYNTHESE!V288</f>
        <v>0</v>
      </c>
      <c r="I250" s="507">
        <f t="shared" si="38"/>
        <v>0</v>
      </c>
      <c r="J250" s="594">
        <f>SYNTHESE!W288</f>
        <v>0</v>
      </c>
      <c r="K250" s="507">
        <f t="shared" si="39"/>
        <v>0</v>
      </c>
      <c r="L250" s="594">
        <f>SYNTHESE!X288</f>
        <v>0</v>
      </c>
      <c r="M250" s="507">
        <f t="shared" si="40"/>
        <v>0</v>
      </c>
      <c r="N250" s="594">
        <f>SYNTHESE!Y288</f>
        <v>0</v>
      </c>
      <c r="O250" s="507">
        <f t="shared" si="41"/>
        <v>0</v>
      </c>
      <c r="P250" s="594">
        <f>SYNTHESE!Z288</f>
        <v>0</v>
      </c>
      <c r="Q250" s="507">
        <f t="shared" si="42"/>
        <v>0</v>
      </c>
      <c r="R250" s="594">
        <f>SYNTHESE!AA288</f>
        <v>0</v>
      </c>
      <c r="S250" s="507">
        <f t="shared" si="43"/>
        <v>0</v>
      </c>
      <c r="T250" s="594">
        <f>SYNTHESE!AB288</f>
        <v>0</v>
      </c>
      <c r="U250" s="507">
        <f t="shared" si="44"/>
        <v>0</v>
      </c>
    </row>
    <row r="251" spans="2:21" x14ac:dyDescent="0.35">
      <c r="B251" s="594">
        <f>SYNTHESE!S289</f>
        <v>0</v>
      </c>
      <c r="C251" s="507">
        <f>SYNTHESE!C289</f>
        <v>0</v>
      </c>
      <c r="D251" s="594">
        <f>SYNTHESE!T289</f>
        <v>0</v>
      </c>
      <c r="E251" s="507">
        <f t="shared" si="36"/>
        <v>0</v>
      </c>
      <c r="F251" s="594">
        <f>SYNTHESE!U289</f>
        <v>0</v>
      </c>
      <c r="G251" s="507">
        <f t="shared" si="37"/>
        <v>0</v>
      </c>
      <c r="H251" s="594">
        <f>SYNTHESE!V289</f>
        <v>0</v>
      </c>
      <c r="I251" s="507">
        <f t="shared" si="38"/>
        <v>0</v>
      </c>
      <c r="J251" s="594">
        <f>SYNTHESE!W289</f>
        <v>0</v>
      </c>
      <c r="K251" s="507">
        <f t="shared" si="39"/>
        <v>0</v>
      </c>
      <c r="L251" s="594">
        <f>SYNTHESE!X289</f>
        <v>0</v>
      </c>
      <c r="M251" s="507">
        <f t="shared" si="40"/>
        <v>0</v>
      </c>
      <c r="N251" s="594">
        <f>SYNTHESE!Y289</f>
        <v>0</v>
      </c>
      <c r="O251" s="507">
        <f t="shared" si="41"/>
        <v>0</v>
      </c>
      <c r="P251" s="594">
        <f>SYNTHESE!Z289</f>
        <v>0</v>
      </c>
      <c r="Q251" s="507">
        <f t="shared" si="42"/>
        <v>0</v>
      </c>
      <c r="R251" s="594">
        <f>SYNTHESE!AA289</f>
        <v>0</v>
      </c>
      <c r="S251" s="507">
        <f t="shared" si="43"/>
        <v>0</v>
      </c>
      <c r="T251" s="594">
        <f>SYNTHESE!AB289</f>
        <v>0</v>
      </c>
      <c r="U251" s="507">
        <f t="shared" si="44"/>
        <v>0</v>
      </c>
    </row>
    <row r="252" spans="2:21" x14ac:dyDescent="0.35">
      <c r="B252" s="594">
        <f>SYNTHESE!S290</f>
        <v>0</v>
      </c>
      <c r="C252" s="507">
        <f>SYNTHESE!C290</f>
        <v>0</v>
      </c>
      <c r="D252" s="594">
        <f>SYNTHESE!T290</f>
        <v>0</v>
      </c>
      <c r="E252" s="507">
        <f t="shared" si="36"/>
        <v>0</v>
      </c>
      <c r="F252" s="594">
        <f>SYNTHESE!U290</f>
        <v>0</v>
      </c>
      <c r="G252" s="507">
        <f t="shared" si="37"/>
        <v>0</v>
      </c>
      <c r="H252" s="594">
        <f>SYNTHESE!V290</f>
        <v>0</v>
      </c>
      <c r="I252" s="507">
        <f t="shared" si="38"/>
        <v>0</v>
      </c>
      <c r="J252" s="594">
        <f>SYNTHESE!W290</f>
        <v>0</v>
      </c>
      <c r="K252" s="507">
        <f t="shared" si="39"/>
        <v>0</v>
      </c>
      <c r="L252" s="594">
        <f>SYNTHESE!X290</f>
        <v>0</v>
      </c>
      <c r="M252" s="507">
        <f t="shared" si="40"/>
        <v>0</v>
      </c>
      <c r="N252" s="594">
        <f>SYNTHESE!Y290</f>
        <v>0</v>
      </c>
      <c r="O252" s="507">
        <f t="shared" si="41"/>
        <v>0</v>
      </c>
      <c r="P252" s="594">
        <f>SYNTHESE!Z290</f>
        <v>0</v>
      </c>
      <c r="Q252" s="507">
        <f t="shared" si="42"/>
        <v>0</v>
      </c>
      <c r="R252" s="594">
        <f>SYNTHESE!AA290</f>
        <v>0</v>
      </c>
      <c r="S252" s="507">
        <f t="shared" si="43"/>
        <v>0</v>
      </c>
      <c r="T252" s="594">
        <f>SYNTHESE!AB290</f>
        <v>0</v>
      </c>
      <c r="U252" s="507">
        <f t="shared" si="44"/>
        <v>0</v>
      </c>
    </row>
    <row r="253" spans="2:21" x14ac:dyDescent="0.35">
      <c r="B253" s="594">
        <f>SYNTHESE!S291</f>
        <v>0</v>
      </c>
      <c r="C253" s="507">
        <f>SYNTHESE!C291</f>
        <v>0</v>
      </c>
      <c r="D253" s="594">
        <f>SYNTHESE!T291</f>
        <v>0</v>
      </c>
      <c r="E253" s="507">
        <f t="shared" si="36"/>
        <v>0</v>
      </c>
      <c r="F253" s="594">
        <f>SYNTHESE!U291</f>
        <v>0</v>
      </c>
      <c r="G253" s="507">
        <f t="shared" si="37"/>
        <v>0</v>
      </c>
      <c r="H253" s="594">
        <f>SYNTHESE!V291</f>
        <v>0</v>
      </c>
      <c r="I253" s="507">
        <f t="shared" si="38"/>
        <v>0</v>
      </c>
      <c r="J253" s="594">
        <f>SYNTHESE!W291</f>
        <v>0</v>
      </c>
      <c r="K253" s="507">
        <f t="shared" si="39"/>
        <v>0</v>
      </c>
      <c r="L253" s="594">
        <f>SYNTHESE!X291</f>
        <v>0</v>
      </c>
      <c r="M253" s="507">
        <f t="shared" si="40"/>
        <v>0</v>
      </c>
      <c r="N253" s="594">
        <f>SYNTHESE!Y291</f>
        <v>0</v>
      </c>
      <c r="O253" s="507">
        <f t="shared" si="41"/>
        <v>0</v>
      </c>
      <c r="P253" s="594">
        <f>SYNTHESE!Z291</f>
        <v>0</v>
      </c>
      <c r="Q253" s="507">
        <f t="shared" si="42"/>
        <v>0</v>
      </c>
      <c r="R253" s="594">
        <f>SYNTHESE!AA291</f>
        <v>0</v>
      </c>
      <c r="S253" s="507">
        <f t="shared" si="43"/>
        <v>0</v>
      </c>
      <c r="T253" s="594">
        <f>SYNTHESE!AB291</f>
        <v>0</v>
      </c>
      <c r="U253" s="507">
        <f t="shared" si="44"/>
        <v>0</v>
      </c>
    </row>
    <row r="254" spans="2:21" x14ac:dyDescent="0.35">
      <c r="B254" s="594">
        <f>SYNTHESE!S292</f>
        <v>0</v>
      </c>
      <c r="C254" s="507">
        <f>SYNTHESE!C292</f>
        <v>0</v>
      </c>
      <c r="D254" s="594">
        <f>SYNTHESE!T292</f>
        <v>0</v>
      </c>
      <c r="E254" s="507">
        <f t="shared" si="36"/>
        <v>0</v>
      </c>
      <c r="F254" s="594">
        <f>SYNTHESE!U292</f>
        <v>0</v>
      </c>
      <c r="G254" s="507">
        <f t="shared" si="37"/>
        <v>0</v>
      </c>
      <c r="H254" s="594">
        <f>SYNTHESE!V292</f>
        <v>0</v>
      </c>
      <c r="I254" s="507">
        <f t="shared" si="38"/>
        <v>0</v>
      </c>
      <c r="J254" s="594">
        <f>SYNTHESE!W292</f>
        <v>0</v>
      </c>
      <c r="K254" s="507">
        <f t="shared" si="39"/>
        <v>0</v>
      </c>
      <c r="L254" s="594">
        <f>SYNTHESE!X292</f>
        <v>0</v>
      </c>
      <c r="M254" s="507">
        <f t="shared" si="40"/>
        <v>0</v>
      </c>
      <c r="N254" s="594">
        <f>SYNTHESE!Y292</f>
        <v>0</v>
      </c>
      <c r="O254" s="507">
        <f t="shared" si="41"/>
        <v>0</v>
      </c>
      <c r="P254" s="594">
        <f>SYNTHESE!Z292</f>
        <v>0</v>
      </c>
      <c r="Q254" s="507">
        <f t="shared" si="42"/>
        <v>0</v>
      </c>
      <c r="R254" s="594">
        <f>SYNTHESE!AA292</f>
        <v>0</v>
      </c>
      <c r="S254" s="507">
        <f t="shared" si="43"/>
        <v>0</v>
      </c>
      <c r="T254" s="594">
        <f>SYNTHESE!AB292</f>
        <v>0</v>
      </c>
      <c r="U254" s="507">
        <f t="shared" si="44"/>
        <v>0</v>
      </c>
    </row>
    <row r="255" spans="2:21" x14ac:dyDescent="0.35">
      <c r="B255" s="594">
        <f>SYNTHESE!S293</f>
        <v>0</v>
      </c>
      <c r="C255" s="507">
        <f>SYNTHESE!C293</f>
        <v>0</v>
      </c>
      <c r="D255" s="594">
        <f>SYNTHESE!T293</f>
        <v>0</v>
      </c>
      <c r="E255" s="507">
        <f t="shared" si="36"/>
        <v>0</v>
      </c>
      <c r="F255" s="594">
        <f>SYNTHESE!U293</f>
        <v>0</v>
      </c>
      <c r="G255" s="507">
        <f t="shared" si="37"/>
        <v>0</v>
      </c>
      <c r="H255" s="594">
        <f>SYNTHESE!V293</f>
        <v>0</v>
      </c>
      <c r="I255" s="507">
        <f t="shared" si="38"/>
        <v>0</v>
      </c>
      <c r="J255" s="594">
        <f>SYNTHESE!W293</f>
        <v>0</v>
      </c>
      <c r="K255" s="507">
        <f t="shared" si="39"/>
        <v>0</v>
      </c>
      <c r="L255" s="594">
        <f>SYNTHESE!X293</f>
        <v>0</v>
      </c>
      <c r="M255" s="507">
        <f t="shared" si="40"/>
        <v>0</v>
      </c>
      <c r="N255" s="594">
        <f>SYNTHESE!Y293</f>
        <v>0</v>
      </c>
      <c r="O255" s="507">
        <f t="shared" si="41"/>
        <v>0</v>
      </c>
      <c r="P255" s="594">
        <f>SYNTHESE!Z293</f>
        <v>0</v>
      </c>
      <c r="Q255" s="507">
        <f t="shared" si="42"/>
        <v>0</v>
      </c>
      <c r="R255" s="594">
        <f>SYNTHESE!AA293</f>
        <v>0</v>
      </c>
      <c r="S255" s="507">
        <f t="shared" si="43"/>
        <v>0</v>
      </c>
      <c r="T255" s="594">
        <f>SYNTHESE!AB293</f>
        <v>0</v>
      </c>
      <c r="U255" s="507">
        <f t="shared" si="44"/>
        <v>0</v>
      </c>
    </row>
    <row r="256" spans="2:21" x14ac:dyDescent="0.35">
      <c r="B256" s="594">
        <f>SYNTHESE!S294</f>
        <v>0</v>
      </c>
      <c r="C256" s="507">
        <f>SYNTHESE!C294</f>
        <v>0</v>
      </c>
      <c r="D256" s="594">
        <f>SYNTHESE!T294</f>
        <v>0</v>
      </c>
      <c r="E256" s="507">
        <f t="shared" si="36"/>
        <v>0</v>
      </c>
      <c r="F256" s="594">
        <f>SYNTHESE!U294</f>
        <v>0</v>
      </c>
      <c r="G256" s="507">
        <f t="shared" si="37"/>
        <v>0</v>
      </c>
      <c r="H256" s="594">
        <f>SYNTHESE!V294</f>
        <v>0</v>
      </c>
      <c r="I256" s="507">
        <f t="shared" si="38"/>
        <v>0</v>
      </c>
      <c r="J256" s="594">
        <f>SYNTHESE!W294</f>
        <v>0</v>
      </c>
      <c r="K256" s="507">
        <f t="shared" si="39"/>
        <v>0</v>
      </c>
      <c r="L256" s="594">
        <f>SYNTHESE!X294</f>
        <v>0</v>
      </c>
      <c r="M256" s="507">
        <f t="shared" si="40"/>
        <v>0</v>
      </c>
      <c r="N256" s="594">
        <f>SYNTHESE!Y294</f>
        <v>0</v>
      </c>
      <c r="O256" s="507">
        <f t="shared" si="41"/>
        <v>0</v>
      </c>
      <c r="P256" s="594">
        <f>SYNTHESE!Z294</f>
        <v>0</v>
      </c>
      <c r="Q256" s="507">
        <f t="shared" si="42"/>
        <v>0</v>
      </c>
      <c r="R256" s="594">
        <f>SYNTHESE!AA294</f>
        <v>0</v>
      </c>
      <c r="S256" s="507">
        <f t="shared" si="43"/>
        <v>0</v>
      </c>
      <c r="T256" s="594">
        <f>SYNTHESE!AB294</f>
        <v>0</v>
      </c>
      <c r="U256" s="507">
        <f t="shared" si="44"/>
        <v>0</v>
      </c>
    </row>
    <row r="257" spans="2:21" x14ac:dyDescent="0.35">
      <c r="B257" s="594">
        <f>SYNTHESE!S295</f>
        <v>0</v>
      </c>
      <c r="C257" s="507">
        <f>SYNTHESE!C295</f>
        <v>0</v>
      </c>
      <c r="D257" s="594">
        <f>SYNTHESE!T295</f>
        <v>0</v>
      </c>
      <c r="E257" s="507">
        <f t="shared" si="36"/>
        <v>0</v>
      </c>
      <c r="F257" s="594">
        <f>SYNTHESE!U295</f>
        <v>0</v>
      </c>
      <c r="G257" s="507">
        <f t="shared" si="37"/>
        <v>0</v>
      </c>
      <c r="H257" s="594">
        <f>SYNTHESE!V295</f>
        <v>0</v>
      </c>
      <c r="I257" s="507">
        <f t="shared" si="38"/>
        <v>0</v>
      </c>
      <c r="J257" s="594">
        <f>SYNTHESE!W295</f>
        <v>0</v>
      </c>
      <c r="K257" s="507">
        <f t="shared" si="39"/>
        <v>0</v>
      </c>
      <c r="L257" s="594">
        <f>SYNTHESE!X295</f>
        <v>0</v>
      </c>
      <c r="M257" s="507">
        <f t="shared" si="40"/>
        <v>0</v>
      </c>
      <c r="N257" s="594">
        <f>SYNTHESE!Y295</f>
        <v>0</v>
      </c>
      <c r="O257" s="507">
        <f t="shared" si="41"/>
        <v>0</v>
      </c>
      <c r="P257" s="594">
        <f>SYNTHESE!Z295</f>
        <v>0</v>
      </c>
      <c r="Q257" s="507">
        <f t="shared" si="42"/>
        <v>0</v>
      </c>
      <c r="R257" s="594">
        <f>SYNTHESE!AA295</f>
        <v>0</v>
      </c>
      <c r="S257" s="507">
        <f t="shared" si="43"/>
        <v>0</v>
      </c>
      <c r="T257" s="594">
        <f>SYNTHESE!AB295</f>
        <v>0</v>
      </c>
      <c r="U257" s="507">
        <f t="shared" si="44"/>
        <v>0</v>
      </c>
    </row>
    <row r="258" spans="2:21" x14ac:dyDescent="0.35">
      <c r="B258" s="594">
        <f>SYNTHESE!S296</f>
        <v>0</v>
      </c>
      <c r="C258" s="507">
        <f>SYNTHESE!C296</f>
        <v>0</v>
      </c>
      <c r="D258" s="594">
        <f>SYNTHESE!T296</f>
        <v>0</v>
      </c>
      <c r="E258" s="507">
        <f t="shared" si="36"/>
        <v>0</v>
      </c>
      <c r="F258" s="594">
        <f>SYNTHESE!U296</f>
        <v>0</v>
      </c>
      <c r="G258" s="507">
        <f t="shared" si="37"/>
        <v>0</v>
      </c>
      <c r="H258" s="594">
        <f>SYNTHESE!V296</f>
        <v>0</v>
      </c>
      <c r="I258" s="507">
        <f t="shared" si="38"/>
        <v>0</v>
      </c>
      <c r="J258" s="594">
        <f>SYNTHESE!W296</f>
        <v>0</v>
      </c>
      <c r="K258" s="507">
        <f t="shared" si="39"/>
        <v>0</v>
      </c>
      <c r="L258" s="594">
        <f>SYNTHESE!X296</f>
        <v>0</v>
      </c>
      <c r="M258" s="507">
        <f t="shared" si="40"/>
        <v>0</v>
      </c>
      <c r="N258" s="594">
        <f>SYNTHESE!Y296</f>
        <v>0</v>
      </c>
      <c r="O258" s="507">
        <f t="shared" si="41"/>
        <v>0</v>
      </c>
      <c r="P258" s="594">
        <f>SYNTHESE!Z296</f>
        <v>0</v>
      </c>
      <c r="Q258" s="507">
        <f t="shared" si="42"/>
        <v>0</v>
      </c>
      <c r="R258" s="594">
        <f>SYNTHESE!AA296</f>
        <v>0</v>
      </c>
      <c r="S258" s="507">
        <f t="shared" si="43"/>
        <v>0</v>
      </c>
      <c r="T258" s="594">
        <f>SYNTHESE!AB296</f>
        <v>0</v>
      </c>
      <c r="U258" s="507">
        <f t="shared" si="44"/>
        <v>0</v>
      </c>
    </row>
    <row r="259" spans="2:21" x14ac:dyDescent="0.35">
      <c r="B259" s="594">
        <f>SYNTHESE!S297</f>
        <v>0</v>
      </c>
      <c r="C259" s="507">
        <f>SYNTHESE!C297</f>
        <v>0</v>
      </c>
      <c r="D259" s="594">
        <f>SYNTHESE!T297</f>
        <v>0</v>
      </c>
      <c r="E259" s="507">
        <f t="shared" si="36"/>
        <v>0</v>
      </c>
      <c r="F259" s="594">
        <f>SYNTHESE!U297</f>
        <v>0</v>
      </c>
      <c r="G259" s="507">
        <f t="shared" si="37"/>
        <v>0</v>
      </c>
      <c r="H259" s="594">
        <f>SYNTHESE!V297</f>
        <v>0</v>
      </c>
      <c r="I259" s="507">
        <f t="shared" si="38"/>
        <v>0</v>
      </c>
      <c r="J259" s="594">
        <f>SYNTHESE!W297</f>
        <v>0</v>
      </c>
      <c r="K259" s="507">
        <f t="shared" si="39"/>
        <v>0</v>
      </c>
      <c r="L259" s="594">
        <f>SYNTHESE!X297</f>
        <v>0</v>
      </c>
      <c r="M259" s="507">
        <f t="shared" si="40"/>
        <v>0</v>
      </c>
      <c r="N259" s="594">
        <f>SYNTHESE!Y297</f>
        <v>0</v>
      </c>
      <c r="O259" s="507">
        <f t="shared" si="41"/>
        <v>0</v>
      </c>
      <c r="P259" s="594">
        <f>SYNTHESE!Z297</f>
        <v>0</v>
      </c>
      <c r="Q259" s="507">
        <f t="shared" si="42"/>
        <v>0</v>
      </c>
      <c r="R259" s="594">
        <f>SYNTHESE!AA297</f>
        <v>0</v>
      </c>
      <c r="S259" s="507">
        <f t="shared" si="43"/>
        <v>0</v>
      </c>
      <c r="T259" s="594">
        <f>SYNTHESE!AB297</f>
        <v>0</v>
      </c>
      <c r="U259" s="507">
        <f t="shared" si="44"/>
        <v>0</v>
      </c>
    </row>
    <row r="260" spans="2:21" x14ac:dyDescent="0.35">
      <c r="B260" s="594">
        <f>SYNTHESE!S298</f>
        <v>0</v>
      </c>
      <c r="C260" s="507">
        <f>SYNTHESE!C298</f>
        <v>0</v>
      </c>
      <c r="D260" s="594">
        <f>SYNTHESE!T298</f>
        <v>0</v>
      </c>
      <c r="E260" s="507">
        <f t="shared" si="36"/>
        <v>0</v>
      </c>
      <c r="F260" s="594">
        <f>SYNTHESE!U298</f>
        <v>0</v>
      </c>
      <c r="G260" s="507">
        <f t="shared" si="37"/>
        <v>0</v>
      </c>
      <c r="H260" s="594">
        <f>SYNTHESE!V298</f>
        <v>0</v>
      </c>
      <c r="I260" s="507">
        <f t="shared" si="38"/>
        <v>0</v>
      </c>
      <c r="J260" s="594">
        <f>SYNTHESE!W298</f>
        <v>0</v>
      </c>
      <c r="K260" s="507">
        <f t="shared" si="39"/>
        <v>0</v>
      </c>
      <c r="L260" s="594">
        <f>SYNTHESE!X298</f>
        <v>0</v>
      </c>
      <c r="M260" s="507">
        <f t="shared" si="40"/>
        <v>0</v>
      </c>
      <c r="N260" s="594">
        <f>SYNTHESE!Y298</f>
        <v>0</v>
      </c>
      <c r="O260" s="507">
        <f t="shared" si="41"/>
        <v>0</v>
      </c>
      <c r="P260" s="594">
        <f>SYNTHESE!Z298</f>
        <v>0</v>
      </c>
      <c r="Q260" s="507">
        <f t="shared" si="42"/>
        <v>0</v>
      </c>
      <c r="R260" s="594">
        <f>SYNTHESE!AA298</f>
        <v>0</v>
      </c>
      <c r="S260" s="507">
        <f t="shared" si="43"/>
        <v>0</v>
      </c>
      <c r="T260" s="594">
        <f>SYNTHESE!AB298</f>
        <v>0</v>
      </c>
      <c r="U260" s="507">
        <f t="shared" si="44"/>
        <v>0</v>
      </c>
    </row>
    <row r="261" spans="2:21" x14ac:dyDescent="0.35">
      <c r="B261" s="594">
        <f>SYNTHESE!S299</f>
        <v>0</v>
      </c>
      <c r="C261" s="507">
        <f>SYNTHESE!C299</f>
        <v>0</v>
      </c>
      <c r="D261" s="594">
        <f>SYNTHESE!T299</f>
        <v>0</v>
      </c>
      <c r="E261" s="507">
        <f t="shared" si="36"/>
        <v>0</v>
      </c>
      <c r="F261" s="594">
        <f>SYNTHESE!U299</f>
        <v>0</v>
      </c>
      <c r="G261" s="507">
        <f t="shared" si="37"/>
        <v>0</v>
      </c>
      <c r="H261" s="594">
        <f>SYNTHESE!V299</f>
        <v>0</v>
      </c>
      <c r="I261" s="507">
        <f t="shared" si="38"/>
        <v>0</v>
      </c>
      <c r="J261" s="594">
        <f>SYNTHESE!W299</f>
        <v>0</v>
      </c>
      <c r="K261" s="507">
        <f t="shared" si="39"/>
        <v>0</v>
      </c>
      <c r="L261" s="594">
        <f>SYNTHESE!X299</f>
        <v>0</v>
      </c>
      <c r="M261" s="507">
        <f t="shared" si="40"/>
        <v>0</v>
      </c>
      <c r="N261" s="594">
        <f>SYNTHESE!Y299</f>
        <v>0</v>
      </c>
      <c r="O261" s="507">
        <f t="shared" si="41"/>
        <v>0</v>
      </c>
      <c r="P261" s="594">
        <f>SYNTHESE!Z299</f>
        <v>0</v>
      </c>
      <c r="Q261" s="507">
        <f t="shared" si="42"/>
        <v>0</v>
      </c>
      <c r="R261" s="594">
        <f>SYNTHESE!AA299</f>
        <v>0</v>
      </c>
      <c r="S261" s="507">
        <f t="shared" si="43"/>
        <v>0</v>
      </c>
      <c r="T261" s="594">
        <f>SYNTHESE!AB299</f>
        <v>0</v>
      </c>
      <c r="U261" s="507">
        <f t="shared" si="44"/>
        <v>0</v>
      </c>
    </row>
    <row r="262" spans="2:21" x14ac:dyDescent="0.35">
      <c r="B262" s="594"/>
    </row>
  </sheetData>
  <mergeCells count="10">
    <mergeCell ref="B2:C2"/>
    <mergeCell ref="D2:E2"/>
    <mergeCell ref="F2:G2"/>
    <mergeCell ref="T2:U2"/>
    <mergeCell ref="H2:I2"/>
    <mergeCell ref="J2:K2"/>
    <mergeCell ref="L2:M2"/>
    <mergeCell ref="N2:O2"/>
    <mergeCell ref="P2:Q2"/>
    <mergeCell ref="R2:S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FF0000"/>
    <pageSetUpPr fitToPage="1"/>
  </sheetPr>
  <dimension ref="A1:AMN193"/>
  <sheetViews>
    <sheetView zoomScale="75" zoomScaleNormal="75" workbookViewId="0">
      <selection activeCell="D21" sqref="D21"/>
    </sheetView>
  </sheetViews>
  <sheetFormatPr baseColWidth="10" defaultColWidth="11.453125" defaultRowHeight="14.5" x14ac:dyDescent="0.35"/>
  <cols>
    <col min="1" max="1" width="3.1796875" style="5" customWidth="1"/>
    <col min="2" max="2" width="4.453125" style="5" customWidth="1"/>
    <col min="3" max="3" width="17.1796875" style="2" customWidth="1"/>
    <col min="4" max="4" width="198.54296875" style="1" customWidth="1"/>
    <col min="5" max="8" width="13.1796875" style="5" customWidth="1"/>
    <col min="9" max="9" width="3.54296875" style="5" customWidth="1"/>
    <col min="10" max="12" width="10.54296875" style="5" customWidth="1"/>
    <col min="13" max="13" width="13.1796875" style="5" customWidth="1"/>
    <col min="14" max="14" width="2.81640625" style="5" customWidth="1"/>
    <col min="15" max="17" width="13.1796875" style="5" customWidth="1"/>
    <col min="18" max="18" width="16" style="5" customWidth="1"/>
    <col min="19" max="1028" width="11.453125" style="5"/>
    <col min="1029" max="16384" width="11.453125" style="6"/>
  </cols>
  <sheetData>
    <row r="1" spans="2:18" ht="15" thickBot="1" x14ac:dyDescent="0.4"/>
    <row r="2" spans="2:18" ht="34.5" customHeight="1" thickBot="1" x14ac:dyDescent="0.4">
      <c r="B2" s="946" t="s">
        <v>17</v>
      </c>
      <c r="C2" s="947"/>
      <c r="D2" s="947"/>
      <c r="E2" s="947"/>
      <c r="F2" s="947"/>
      <c r="G2" s="947"/>
      <c r="H2" s="947"/>
      <c r="I2" s="947"/>
      <c r="J2" s="947"/>
      <c r="K2" s="947"/>
      <c r="L2" s="947"/>
      <c r="M2" s="947"/>
      <c r="N2" s="947"/>
      <c r="O2" s="947"/>
      <c r="P2" s="947"/>
      <c r="Q2" s="947"/>
      <c r="R2" s="948"/>
    </row>
    <row r="3" spans="2:18" ht="15" customHeight="1" x14ac:dyDescent="0.35">
      <c r="B3" s="957" t="s">
        <v>0</v>
      </c>
      <c r="C3" s="954" t="s">
        <v>1</v>
      </c>
      <c r="D3" s="951" t="s">
        <v>16</v>
      </c>
      <c r="E3" s="943" t="s">
        <v>52</v>
      </c>
      <c r="F3" s="940" t="s">
        <v>11</v>
      </c>
      <c r="G3" s="937" t="s">
        <v>12</v>
      </c>
      <c r="H3" s="949" t="s">
        <v>20</v>
      </c>
      <c r="I3" s="7"/>
      <c r="J3" s="966" t="s">
        <v>2</v>
      </c>
      <c r="K3" s="963" t="s">
        <v>3</v>
      </c>
      <c r="L3" s="960" t="s">
        <v>4</v>
      </c>
      <c r="M3" s="911" t="s">
        <v>18</v>
      </c>
      <c r="N3" s="7"/>
      <c r="O3" s="978" t="s">
        <v>15</v>
      </c>
      <c r="P3" s="975" t="s">
        <v>13</v>
      </c>
      <c r="Q3" s="972" t="s">
        <v>14</v>
      </c>
      <c r="R3" s="969" t="s">
        <v>5</v>
      </c>
    </row>
    <row r="4" spans="2:18" x14ac:dyDescent="0.35">
      <c r="B4" s="958"/>
      <c r="C4" s="955"/>
      <c r="D4" s="952"/>
      <c r="E4" s="944"/>
      <c r="F4" s="941"/>
      <c r="G4" s="938"/>
      <c r="H4" s="949"/>
      <c r="I4" s="7"/>
      <c r="J4" s="967"/>
      <c r="K4" s="964"/>
      <c r="L4" s="961"/>
      <c r="M4" s="912"/>
      <c r="N4" s="7"/>
      <c r="O4" s="979"/>
      <c r="P4" s="976"/>
      <c r="Q4" s="973"/>
      <c r="R4" s="970"/>
    </row>
    <row r="5" spans="2:18" x14ac:dyDescent="0.35">
      <c r="B5" s="958"/>
      <c r="C5" s="955"/>
      <c r="D5" s="952"/>
      <c r="E5" s="944"/>
      <c r="F5" s="941"/>
      <c r="G5" s="938"/>
      <c r="H5" s="949"/>
      <c r="I5" s="7"/>
      <c r="J5" s="967"/>
      <c r="K5" s="964"/>
      <c r="L5" s="961"/>
      <c r="M5" s="912"/>
      <c r="N5" s="7"/>
      <c r="O5" s="979"/>
      <c r="P5" s="976"/>
      <c r="Q5" s="973"/>
      <c r="R5" s="970"/>
    </row>
    <row r="6" spans="2:18" ht="15" thickBot="1" x14ac:dyDescent="0.4">
      <c r="B6" s="959"/>
      <c r="C6" s="956"/>
      <c r="D6" s="953"/>
      <c r="E6" s="945"/>
      <c r="F6" s="942"/>
      <c r="G6" s="939"/>
      <c r="H6" s="950"/>
      <c r="I6" s="7"/>
      <c r="J6" s="968"/>
      <c r="K6" s="965"/>
      <c r="L6" s="962"/>
      <c r="M6" s="913"/>
      <c r="N6" s="7"/>
      <c r="O6" s="980"/>
      <c r="P6" s="977"/>
      <c r="Q6" s="974"/>
      <c r="R6" s="971"/>
    </row>
    <row r="7" spans="2:18" ht="15" thickBot="1" x14ac:dyDescent="0.4">
      <c r="B7" s="7"/>
      <c r="C7" s="42"/>
      <c r="D7" s="19"/>
      <c r="E7" s="7"/>
      <c r="F7" s="7"/>
      <c r="G7" s="7"/>
      <c r="H7" s="7"/>
      <c r="I7" s="7"/>
      <c r="J7" s="7"/>
      <c r="K7" s="7"/>
      <c r="L7" s="7"/>
      <c r="M7" s="7"/>
      <c r="N7" s="7"/>
      <c r="O7" s="7"/>
      <c r="P7" s="7"/>
      <c r="Q7" s="7"/>
      <c r="R7" s="7"/>
    </row>
    <row r="8" spans="2:18" ht="15" customHeight="1" thickBot="1" x14ac:dyDescent="0.4">
      <c r="B8" s="43">
        <v>1</v>
      </c>
      <c r="C8" s="898" t="s">
        <v>107</v>
      </c>
      <c r="D8" s="44" t="s">
        <v>195</v>
      </c>
      <c r="E8" s="40" t="s">
        <v>119</v>
      </c>
      <c r="F8" s="45">
        <v>0</v>
      </c>
      <c r="G8" s="46" t="s">
        <v>19</v>
      </c>
      <c r="H8" s="30"/>
      <c r="I8" s="7"/>
      <c r="J8" s="20" t="s">
        <v>8</v>
      </c>
      <c r="K8" s="9"/>
      <c r="L8" s="10"/>
      <c r="M8" s="21"/>
      <c r="N8" s="7"/>
      <c r="O8" s="8"/>
      <c r="P8" s="10"/>
      <c r="Q8" s="21">
        <f>O8-P8</f>
        <v>0</v>
      </c>
      <c r="R8" s="21"/>
    </row>
    <row r="9" spans="2:18" ht="15" customHeight="1" x14ac:dyDescent="0.35">
      <c r="B9" s="47">
        <v>2</v>
      </c>
      <c r="C9" s="899"/>
      <c r="D9" s="48" t="s">
        <v>196</v>
      </c>
      <c r="E9" s="41" t="s">
        <v>119</v>
      </c>
      <c r="F9" s="49">
        <v>0</v>
      </c>
      <c r="G9" s="50" t="s">
        <v>19</v>
      </c>
      <c r="H9" s="31"/>
      <c r="I9" s="7"/>
      <c r="J9" s="20" t="s">
        <v>8</v>
      </c>
      <c r="K9" s="9"/>
      <c r="L9" s="10"/>
      <c r="M9" s="21"/>
      <c r="N9" s="7"/>
      <c r="O9" s="8"/>
      <c r="P9" s="10"/>
      <c r="Q9" s="21">
        <f>O9-P9</f>
        <v>0</v>
      </c>
      <c r="R9" s="21"/>
    </row>
    <row r="10" spans="2:18" ht="15" customHeight="1" x14ac:dyDescent="0.35">
      <c r="B10" s="51">
        <v>3</v>
      </c>
      <c r="C10" s="899"/>
      <c r="D10" s="52" t="s">
        <v>32</v>
      </c>
      <c r="E10" s="41" t="s">
        <v>119</v>
      </c>
      <c r="F10" s="49">
        <v>0</v>
      </c>
      <c r="G10" s="50" t="s">
        <v>19</v>
      </c>
      <c r="H10" s="31"/>
      <c r="I10" s="7"/>
      <c r="J10" s="14" t="s">
        <v>8</v>
      </c>
      <c r="K10" s="12"/>
      <c r="L10" s="13"/>
      <c r="M10" s="15"/>
      <c r="N10" s="7"/>
      <c r="O10" s="11"/>
      <c r="P10" s="13"/>
      <c r="Q10" s="15">
        <f>O10-P10</f>
        <v>0</v>
      </c>
      <c r="R10" s="15"/>
    </row>
    <row r="11" spans="2:18" ht="15" customHeight="1" x14ac:dyDescent="0.35">
      <c r="B11" s="47">
        <v>4</v>
      </c>
      <c r="C11" s="899"/>
      <c r="D11" s="52" t="s">
        <v>197</v>
      </c>
      <c r="E11" s="41" t="s">
        <v>119</v>
      </c>
      <c r="F11" s="49">
        <v>0</v>
      </c>
      <c r="G11" s="50" t="s">
        <v>19</v>
      </c>
      <c r="H11" s="31"/>
      <c r="I11" s="7"/>
      <c r="J11" s="14" t="s">
        <v>8</v>
      </c>
      <c r="K11" s="12"/>
      <c r="L11" s="13"/>
      <c r="M11" s="15"/>
      <c r="N11" s="7"/>
      <c r="O11" s="11"/>
      <c r="P11" s="13"/>
      <c r="Q11" s="15">
        <f>O11-P11</f>
        <v>0</v>
      </c>
      <c r="R11" s="15"/>
    </row>
    <row r="12" spans="2:18" ht="15" customHeight="1" x14ac:dyDescent="0.35">
      <c r="B12" s="51">
        <v>5</v>
      </c>
      <c r="C12" s="899"/>
      <c r="D12" s="52" t="s">
        <v>33</v>
      </c>
      <c r="E12" s="41" t="s">
        <v>119</v>
      </c>
      <c r="F12" s="49">
        <v>0</v>
      </c>
      <c r="G12" s="50" t="s">
        <v>19</v>
      </c>
      <c r="H12" s="31"/>
      <c r="I12" s="7"/>
      <c r="J12" s="14" t="s">
        <v>8</v>
      </c>
      <c r="K12" s="12"/>
      <c r="L12" s="13"/>
      <c r="M12" s="15"/>
      <c r="N12" s="7"/>
      <c r="O12" s="11"/>
      <c r="P12" s="13"/>
      <c r="Q12" s="15">
        <f t="shared" ref="Q12:Q76" si="0">O12-P12</f>
        <v>0</v>
      </c>
      <c r="R12" s="15"/>
    </row>
    <row r="13" spans="2:18" ht="15" customHeight="1" x14ac:dyDescent="0.35">
      <c r="B13" s="47">
        <v>6</v>
      </c>
      <c r="C13" s="899"/>
      <c r="D13" s="52" t="s">
        <v>54</v>
      </c>
      <c r="E13" s="41" t="s">
        <v>119</v>
      </c>
      <c r="F13" s="49">
        <v>0</v>
      </c>
      <c r="G13" s="50" t="s">
        <v>19</v>
      </c>
      <c r="H13" s="31"/>
      <c r="I13" s="7"/>
      <c r="J13" s="14" t="s">
        <v>8</v>
      </c>
      <c r="K13" s="12"/>
      <c r="L13" s="13"/>
      <c r="M13" s="15"/>
      <c r="N13" s="7"/>
      <c r="O13" s="11"/>
      <c r="P13" s="13"/>
      <c r="Q13" s="15">
        <f t="shared" si="0"/>
        <v>0</v>
      </c>
      <c r="R13" s="15"/>
    </row>
    <row r="14" spans="2:18" ht="15" customHeight="1" x14ac:dyDescent="0.35">
      <c r="B14" s="51">
        <v>7</v>
      </c>
      <c r="C14" s="899"/>
      <c r="D14" s="52" t="s">
        <v>168</v>
      </c>
      <c r="E14" s="41" t="s">
        <v>119</v>
      </c>
      <c r="F14" s="49">
        <v>0</v>
      </c>
      <c r="G14" s="50" t="s">
        <v>19</v>
      </c>
      <c r="H14" s="31"/>
      <c r="I14" s="7"/>
      <c r="J14" s="14" t="s">
        <v>8</v>
      </c>
      <c r="K14" s="12"/>
      <c r="L14" s="13"/>
      <c r="M14" s="15"/>
      <c r="N14" s="7"/>
      <c r="O14" s="11"/>
      <c r="P14" s="13"/>
      <c r="Q14" s="15">
        <f t="shared" si="0"/>
        <v>0</v>
      </c>
      <c r="R14" s="15"/>
    </row>
    <row r="15" spans="2:18" ht="15" customHeight="1" x14ac:dyDescent="0.35">
      <c r="B15" s="47">
        <v>8</v>
      </c>
      <c r="C15" s="899"/>
      <c r="D15" s="52" t="s">
        <v>166</v>
      </c>
      <c r="E15" s="936" t="s">
        <v>119</v>
      </c>
      <c r="F15" s="49" t="s">
        <v>22</v>
      </c>
      <c r="G15" s="50" t="s">
        <v>23</v>
      </c>
      <c r="H15" s="31"/>
      <c r="I15" s="7"/>
      <c r="J15" s="14" t="s">
        <v>8</v>
      </c>
      <c r="K15" s="12"/>
      <c r="L15" s="13"/>
      <c r="M15" s="15"/>
      <c r="N15" s="7"/>
      <c r="O15" s="11"/>
      <c r="P15" s="13"/>
      <c r="Q15" s="15">
        <f t="shared" si="0"/>
        <v>0</v>
      </c>
      <c r="R15" s="15"/>
    </row>
    <row r="16" spans="2:18" ht="15" customHeight="1" x14ac:dyDescent="0.35">
      <c r="B16" s="51">
        <v>9</v>
      </c>
      <c r="C16" s="899"/>
      <c r="D16" s="52" t="s">
        <v>169</v>
      </c>
      <c r="E16" s="936"/>
      <c r="F16" s="49">
        <v>0</v>
      </c>
      <c r="G16" s="50" t="s">
        <v>19</v>
      </c>
      <c r="H16" s="31"/>
      <c r="I16" s="7"/>
      <c r="J16" s="14" t="s">
        <v>8</v>
      </c>
      <c r="K16" s="12"/>
      <c r="L16" s="13"/>
      <c r="M16" s="15"/>
      <c r="N16" s="7"/>
      <c r="O16" s="11"/>
      <c r="P16" s="13"/>
      <c r="Q16" s="15">
        <f t="shared" si="0"/>
        <v>0</v>
      </c>
      <c r="R16" s="15"/>
    </row>
    <row r="17" spans="2:18" ht="15" customHeight="1" x14ac:dyDescent="0.35">
      <c r="B17" s="47">
        <v>10</v>
      </c>
      <c r="C17" s="900"/>
      <c r="D17" s="52" t="s">
        <v>167</v>
      </c>
      <c r="E17" s="936"/>
      <c r="F17" s="49" t="s">
        <v>22</v>
      </c>
      <c r="G17" s="50" t="s">
        <v>23</v>
      </c>
      <c r="H17" s="31"/>
      <c r="I17" s="7"/>
      <c r="J17" s="14" t="s">
        <v>8</v>
      </c>
      <c r="K17" s="12"/>
      <c r="L17" s="13"/>
      <c r="M17" s="15"/>
      <c r="N17" s="7"/>
      <c r="O17" s="11"/>
      <c r="P17" s="13"/>
      <c r="Q17" s="15">
        <f t="shared" si="0"/>
        <v>0</v>
      </c>
      <c r="R17" s="15"/>
    </row>
    <row r="18" spans="2:18" ht="15" customHeight="1" x14ac:dyDescent="0.35">
      <c r="B18" s="51">
        <v>11</v>
      </c>
      <c r="C18" s="895" t="s">
        <v>50</v>
      </c>
      <c r="D18" s="53" t="s">
        <v>122</v>
      </c>
      <c r="E18" s="54" t="s">
        <v>119</v>
      </c>
      <c r="F18" s="26">
        <v>0</v>
      </c>
      <c r="G18" s="25" t="s">
        <v>19</v>
      </c>
      <c r="H18" s="51"/>
      <c r="I18" s="7"/>
      <c r="J18" s="14" t="s">
        <v>8</v>
      </c>
      <c r="K18" s="12"/>
      <c r="L18" s="13"/>
      <c r="M18" s="15"/>
      <c r="N18" s="7"/>
      <c r="O18" s="11"/>
      <c r="P18" s="13"/>
      <c r="Q18" s="15">
        <f t="shared" si="0"/>
        <v>0</v>
      </c>
      <c r="R18" s="15"/>
    </row>
    <row r="19" spans="2:18" ht="15" customHeight="1" x14ac:dyDescent="0.35">
      <c r="B19" s="47">
        <v>12</v>
      </c>
      <c r="C19" s="896"/>
      <c r="D19" s="53" t="s">
        <v>198</v>
      </c>
      <c r="E19" s="54" t="s">
        <v>119</v>
      </c>
      <c r="F19" s="26">
        <v>0</v>
      </c>
      <c r="G19" s="25" t="s">
        <v>19</v>
      </c>
      <c r="H19" s="51"/>
      <c r="I19" s="7"/>
      <c r="J19" s="14" t="s">
        <v>8</v>
      </c>
      <c r="K19" s="12"/>
      <c r="L19" s="13"/>
      <c r="M19" s="15"/>
      <c r="N19" s="7"/>
      <c r="O19" s="11"/>
      <c r="P19" s="13"/>
      <c r="Q19" s="15">
        <f t="shared" si="0"/>
        <v>0</v>
      </c>
      <c r="R19" s="15"/>
    </row>
    <row r="20" spans="2:18" ht="15" customHeight="1" x14ac:dyDescent="0.35">
      <c r="B20" s="51">
        <v>13</v>
      </c>
      <c r="C20" s="896"/>
      <c r="D20" s="53" t="s">
        <v>34</v>
      </c>
      <c r="E20" s="846" t="s">
        <v>119</v>
      </c>
      <c r="F20" s="26">
        <v>0</v>
      </c>
      <c r="G20" s="25" t="s">
        <v>19</v>
      </c>
      <c r="H20" s="51"/>
      <c r="I20" s="7"/>
      <c r="J20" s="14" t="s">
        <v>8</v>
      </c>
      <c r="K20" s="12"/>
      <c r="L20" s="13"/>
      <c r="M20" s="15"/>
      <c r="N20" s="7"/>
      <c r="O20" s="11"/>
      <c r="P20" s="13"/>
      <c r="Q20" s="15">
        <f t="shared" si="0"/>
        <v>0</v>
      </c>
      <c r="R20" s="15"/>
    </row>
    <row r="21" spans="2:18" ht="15" customHeight="1" x14ac:dyDescent="0.35">
      <c r="B21" s="47">
        <v>14</v>
      </c>
      <c r="C21" s="896"/>
      <c r="D21" s="53" t="s">
        <v>267</v>
      </c>
      <c r="E21" s="847"/>
      <c r="F21" s="26">
        <v>0</v>
      </c>
      <c r="G21" s="25" t="s">
        <v>19</v>
      </c>
      <c r="H21" s="51"/>
      <c r="I21" s="7"/>
      <c r="J21" s="14" t="s">
        <v>8</v>
      </c>
      <c r="K21" s="12"/>
      <c r="L21" s="13"/>
      <c r="M21" s="15"/>
      <c r="N21" s="7"/>
      <c r="O21" s="11"/>
      <c r="P21" s="13"/>
      <c r="Q21" s="15">
        <f t="shared" si="0"/>
        <v>0</v>
      </c>
      <c r="R21" s="15"/>
    </row>
    <row r="22" spans="2:18" ht="15" customHeight="1" x14ac:dyDescent="0.35">
      <c r="B22" s="51">
        <v>15</v>
      </c>
      <c r="C22" s="896"/>
      <c r="D22" s="53" t="s">
        <v>35</v>
      </c>
      <c r="E22" s="847"/>
      <c r="F22" s="26">
        <v>0</v>
      </c>
      <c r="G22" s="25" t="s">
        <v>19</v>
      </c>
      <c r="H22" s="51"/>
      <c r="I22" s="7"/>
      <c r="J22" s="14" t="s">
        <v>8</v>
      </c>
      <c r="K22" s="12"/>
      <c r="L22" s="13"/>
      <c r="M22" s="15"/>
      <c r="N22" s="7"/>
      <c r="O22" s="11"/>
      <c r="P22" s="13"/>
      <c r="Q22" s="15">
        <f t="shared" si="0"/>
        <v>0</v>
      </c>
      <c r="R22" s="15"/>
    </row>
    <row r="23" spans="2:18" ht="15" customHeight="1" x14ac:dyDescent="0.35">
      <c r="B23" s="47"/>
      <c r="C23" s="896"/>
      <c r="D23" s="53" t="s">
        <v>199</v>
      </c>
      <c r="E23" s="847"/>
      <c r="F23" s="26">
        <v>0</v>
      </c>
      <c r="G23" s="25" t="s">
        <v>19</v>
      </c>
      <c r="H23" s="51"/>
      <c r="I23" s="7"/>
      <c r="J23" s="14" t="s">
        <v>8</v>
      </c>
      <c r="K23" s="12"/>
      <c r="L23" s="13"/>
      <c r="M23" s="15"/>
      <c r="N23" s="7"/>
      <c r="O23" s="11"/>
      <c r="P23" s="13"/>
      <c r="Q23" s="15">
        <f>O23-P23</f>
        <v>0</v>
      </c>
      <c r="R23" s="15"/>
    </row>
    <row r="24" spans="2:18" ht="15" customHeight="1" x14ac:dyDescent="0.35">
      <c r="B24" s="47">
        <v>16</v>
      </c>
      <c r="C24" s="896"/>
      <c r="D24" s="53" t="s">
        <v>143</v>
      </c>
      <c r="E24" s="847"/>
      <c r="F24" s="26" t="s">
        <v>22</v>
      </c>
      <c r="G24" s="25" t="s">
        <v>19</v>
      </c>
      <c r="H24" s="51"/>
      <c r="I24" s="7"/>
      <c r="J24" s="14" t="s">
        <v>8</v>
      </c>
      <c r="K24" s="12"/>
      <c r="L24" s="13"/>
      <c r="M24" s="15"/>
      <c r="N24" s="7"/>
      <c r="O24" s="11"/>
      <c r="P24" s="13"/>
      <c r="Q24" s="15">
        <f t="shared" si="0"/>
        <v>0</v>
      </c>
      <c r="R24" s="15"/>
    </row>
    <row r="25" spans="2:18" ht="15" customHeight="1" x14ac:dyDescent="0.35">
      <c r="B25" s="51">
        <v>17</v>
      </c>
      <c r="C25" s="896"/>
      <c r="D25" s="53" t="s">
        <v>117</v>
      </c>
      <c r="E25" s="847"/>
      <c r="F25" s="26" t="s">
        <v>22</v>
      </c>
      <c r="G25" s="25" t="s">
        <v>19</v>
      </c>
      <c r="H25" s="51"/>
      <c r="I25" s="7"/>
      <c r="J25" s="14" t="s">
        <v>8</v>
      </c>
      <c r="K25" s="12"/>
      <c r="L25" s="13"/>
      <c r="M25" s="15"/>
      <c r="N25" s="7"/>
      <c r="O25" s="11"/>
      <c r="P25" s="13"/>
      <c r="Q25" s="15">
        <f t="shared" si="0"/>
        <v>0</v>
      </c>
      <c r="R25" s="15"/>
    </row>
    <row r="26" spans="2:18" ht="15" customHeight="1" x14ac:dyDescent="0.35">
      <c r="B26" s="47">
        <v>18</v>
      </c>
      <c r="C26" s="896"/>
      <c r="D26" s="53" t="s">
        <v>114</v>
      </c>
      <c r="E26" s="54" t="s">
        <v>119</v>
      </c>
      <c r="F26" s="26">
        <v>0</v>
      </c>
      <c r="G26" s="25" t="s">
        <v>19</v>
      </c>
      <c r="H26" s="51"/>
      <c r="I26" s="7"/>
      <c r="J26" s="14" t="s">
        <v>8</v>
      </c>
      <c r="K26" s="12"/>
      <c r="L26" s="13"/>
      <c r="M26" s="15"/>
      <c r="N26" s="7"/>
      <c r="O26" s="11"/>
      <c r="P26" s="13"/>
      <c r="Q26" s="15">
        <f t="shared" si="0"/>
        <v>0</v>
      </c>
      <c r="R26" s="15"/>
    </row>
    <row r="27" spans="2:18" ht="15" customHeight="1" x14ac:dyDescent="0.35">
      <c r="B27" s="51">
        <v>19</v>
      </c>
      <c r="C27" s="896"/>
      <c r="D27" s="53" t="s">
        <v>51</v>
      </c>
      <c r="E27" s="54" t="s">
        <v>119</v>
      </c>
      <c r="F27" s="26">
        <v>0</v>
      </c>
      <c r="G27" s="25" t="s">
        <v>19</v>
      </c>
      <c r="H27" s="51"/>
      <c r="I27" s="7"/>
      <c r="J27" s="14" t="s">
        <v>8</v>
      </c>
      <c r="K27" s="12"/>
      <c r="L27" s="13"/>
      <c r="M27" s="15"/>
      <c r="N27" s="7"/>
      <c r="O27" s="11"/>
      <c r="P27" s="13"/>
      <c r="Q27" s="15">
        <f t="shared" si="0"/>
        <v>0</v>
      </c>
      <c r="R27" s="15"/>
    </row>
    <row r="28" spans="2:18" ht="15" customHeight="1" x14ac:dyDescent="0.35">
      <c r="B28" s="47">
        <v>20</v>
      </c>
      <c r="C28" s="896"/>
      <c r="D28" s="53" t="s">
        <v>124</v>
      </c>
      <c r="E28" s="54" t="s">
        <v>119</v>
      </c>
      <c r="F28" s="26">
        <v>0</v>
      </c>
      <c r="G28" s="25" t="s">
        <v>19</v>
      </c>
      <c r="H28" s="51"/>
      <c r="I28" s="7"/>
      <c r="J28" s="14" t="s">
        <v>8</v>
      </c>
      <c r="K28" s="12"/>
      <c r="L28" s="13"/>
      <c r="M28" s="15"/>
      <c r="N28" s="7"/>
      <c r="O28" s="11"/>
      <c r="P28" s="13"/>
      <c r="Q28" s="15">
        <f t="shared" si="0"/>
        <v>0</v>
      </c>
      <c r="R28" s="15"/>
    </row>
    <row r="29" spans="2:18" ht="15" customHeight="1" x14ac:dyDescent="0.35">
      <c r="B29" s="51">
        <v>21</v>
      </c>
      <c r="C29" s="896"/>
      <c r="D29" s="53" t="s">
        <v>125</v>
      </c>
      <c r="E29" s="54" t="s">
        <v>119</v>
      </c>
      <c r="F29" s="26">
        <v>0</v>
      </c>
      <c r="G29" s="25" t="s">
        <v>19</v>
      </c>
      <c r="H29" s="51"/>
      <c r="I29" s="7"/>
      <c r="J29" s="14" t="s">
        <v>8</v>
      </c>
      <c r="K29" s="12"/>
      <c r="L29" s="13"/>
      <c r="M29" s="15"/>
      <c r="N29" s="7"/>
      <c r="O29" s="11"/>
      <c r="P29" s="13"/>
      <c r="Q29" s="15">
        <f t="shared" si="0"/>
        <v>0</v>
      </c>
      <c r="R29" s="15"/>
    </row>
    <row r="30" spans="2:18" ht="15" customHeight="1" x14ac:dyDescent="0.35">
      <c r="B30" s="47">
        <v>22</v>
      </c>
      <c r="C30" s="896"/>
      <c r="D30" s="53" t="s">
        <v>123</v>
      </c>
      <c r="E30" s="54" t="s">
        <v>119</v>
      </c>
      <c r="F30" s="26">
        <v>0</v>
      </c>
      <c r="G30" s="25" t="s">
        <v>19</v>
      </c>
      <c r="H30" s="51"/>
      <c r="I30" s="7"/>
      <c r="J30" s="14" t="s">
        <v>8</v>
      </c>
      <c r="K30" s="12"/>
      <c r="L30" s="13"/>
      <c r="M30" s="15"/>
      <c r="N30" s="7"/>
      <c r="O30" s="11"/>
      <c r="P30" s="13"/>
      <c r="Q30" s="15">
        <f t="shared" si="0"/>
        <v>0</v>
      </c>
      <c r="R30" s="15"/>
    </row>
    <row r="31" spans="2:18" ht="15" customHeight="1" x14ac:dyDescent="0.35">
      <c r="B31" s="51">
        <v>23</v>
      </c>
      <c r="C31" s="896"/>
      <c r="D31" s="53" t="s">
        <v>188</v>
      </c>
      <c r="E31" s="54" t="s">
        <v>119</v>
      </c>
      <c r="F31" s="26" t="s">
        <v>22</v>
      </c>
      <c r="G31" s="25" t="s">
        <v>19</v>
      </c>
      <c r="H31" s="51"/>
      <c r="I31" s="7"/>
      <c r="J31" s="14" t="s">
        <v>8</v>
      </c>
      <c r="K31" s="12"/>
      <c r="L31" s="13"/>
      <c r="M31" s="15"/>
      <c r="N31" s="7"/>
      <c r="O31" s="11"/>
      <c r="P31" s="13"/>
      <c r="Q31" s="15">
        <f t="shared" si="0"/>
        <v>0</v>
      </c>
      <c r="R31" s="15"/>
    </row>
    <row r="32" spans="2:18" ht="15" customHeight="1" x14ac:dyDescent="0.35">
      <c r="B32" s="47">
        <v>24</v>
      </c>
      <c r="C32" s="897"/>
      <c r="D32" s="53" t="s">
        <v>41</v>
      </c>
      <c r="E32" s="54" t="s">
        <v>119</v>
      </c>
      <c r="F32" s="26">
        <v>0</v>
      </c>
      <c r="G32" s="25" t="s">
        <v>19</v>
      </c>
      <c r="H32" s="51"/>
      <c r="I32" s="7"/>
      <c r="J32" s="14" t="s">
        <v>8</v>
      </c>
      <c r="K32" s="12"/>
      <c r="L32" s="13"/>
      <c r="M32" s="15"/>
      <c r="N32" s="7"/>
      <c r="O32" s="11"/>
      <c r="P32" s="13"/>
      <c r="Q32" s="15">
        <f t="shared" si="0"/>
        <v>0</v>
      </c>
      <c r="R32" s="15"/>
    </row>
    <row r="33" spans="2:18" ht="15" customHeight="1" x14ac:dyDescent="0.35">
      <c r="B33" s="51">
        <v>25</v>
      </c>
      <c r="C33" s="907" t="s">
        <v>165</v>
      </c>
      <c r="D33" s="55" t="s">
        <v>130</v>
      </c>
      <c r="E33" s="848" t="s">
        <v>119</v>
      </c>
      <c r="F33" s="56">
        <v>0</v>
      </c>
      <c r="G33" s="57" t="s">
        <v>19</v>
      </c>
      <c r="H33" s="58"/>
      <c r="I33" s="7"/>
      <c r="J33" s="14" t="s">
        <v>8</v>
      </c>
      <c r="K33" s="12"/>
      <c r="L33" s="13"/>
      <c r="M33" s="15"/>
      <c r="N33" s="7"/>
      <c r="O33" s="11"/>
      <c r="P33" s="13"/>
      <c r="Q33" s="15">
        <f t="shared" si="0"/>
        <v>0</v>
      </c>
      <c r="R33" s="15"/>
    </row>
    <row r="34" spans="2:18" ht="15" customHeight="1" x14ac:dyDescent="0.35">
      <c r="B34" s="47">
        <v>26</v>
      </c>
      <c r="C34" s="907"/>
      <c r="D34" s="59" t="s">
        <v>151</v>
      </c>
      <c r="E34" s="848"/>
      <c r="F34" s="56">
        <v>0</v>
      </c>
      <c r="G34" s="57" t="s">
        <v>19</v>
      </c>
      <c r="H34" s="58"/>
      <c r="I34" s="7"/>
      <c r="J34" s="14" t="s">
        <v>8</v>
      </c>
      <c r="K34" s="12"/>
      <c r="L34" s="13"/>
      <c r="M34" s="15"/>
      <c r="N34" s="7"/>
      <c r="O34" s="11"/>
      <c r="P34" s="13"/>
      <c r="Q34" s="15">
        <f t="shared" si="0"/>
        <v>0</v>
      </c>
      <c r="R34" s="15"/>
    </row>
    <row r="35" spans="2:18" ht="15" customHeight="1" x14ac:dyDescent="0.35">
      <c r="B35" s="51">
        <v>27</v>
      </c>
      <c r="C35" s="907"/>
      <c r="D35" s="55" t="s">
        <v>137</v>
      </c>
      <c r="E35" s="849"/>
      <c r="F35" s="56">
        <v>0</v>
      </c>
      <c r="G35" s="57" t="s">
        <v>19</v>
      </c>
      <c r="H35" s="58"/>
      <c r="I35" s="7"/>
      <c r="J35" s="14" t="s">
        <v>8</v>
      </c>
      <c r="K35" s="12"/>
      <c r="L35" s="13"/>
      <c r="M35" s="15"/>
      <c r="N35" s="7"/>
      <c r="O35" s="11"/>
      <c r="P35" s="13"/>
      <c r="Q35" s="15">
        <f t="shared" si="0"/>
        <v>0</v>
      </c>
      <c r="R35" s="15"/>
    </row>
    <row r="36" spans="2:18" ht="15" customHeight="1" x14ac:dyDescent="0.35">
      <c r="B36" s="47">
        <v>28</v>
      </c>
      <c r="C36" s="907"/>
      <c r="D36" s="55" t="s">
        <v>138</v>
      </c>
      <c r="E36" s="849"/>
      <c r="F36" s="56">
        <v>0</v>
      </c>
      <c r="G36" s="57" t="s">
        <v>19</v>
      </c>
      <c r="H36" s="58"/>
      <c r="I36" s="7"/>
      <c r="J36" s="14" t="s">
        <v>8</v>
      </c>
      <c r="K36" s="12"/>
      <c r="L36" s="13"/>
      <c r="M36" s="15"/>
      <c r="N36" s="7"/>
      <c r="O36" s="11"/>
      <c r="P36" s="13"/>
      <c r="Q36" s="15">
        <f t="shared" si="0"/>
        <v>0</v>
      </c>
      <c r="R36" s="15"/>
    </row>
    <row r="37" spans="2:18" ht="15" customHeight="1" x14ac:dyDescent="0.35">
      <c r="B37" s="51">
        <v>29</v>
      </c>
      <c r="C37" s="907"/>
      <c r="D37" s="55" t="s">
        <v>139</v>
      </c>
      <c r="E37" s="849"/>
      <c r="F37" s="56">
        <v>0</v>
      </c>
      <c r="G37" s="57" t="s">
        <v>19</v>
      </c>
      <c r="H37" s="58"/>
      <c r="I37" s="7"/>
      <c r="J37" s="14" t="s">
        <v>8</v>
      </c>
      <c r="K37" s="12"/>
      <c r="L37" s="13"/>
      <c r="M37" s="15"/>
      <c r="N37" s="7"/>
      <c r="O37" s="11"/>
      <c r="P37" s="13"/>
      <c r="Q37" s="15">
        <f t="shared" si="0"/>
        <v>0</v>
      </c>
      <c r="R37" s="15"/>
    </row>
    <row r="38" spans="2:18" ht="15" customHeight="1" x14ac:dyDescent="0.35">
      <c r="B38" s="47">
        <v>30</v>
      </c>
      <c r="C38" s="907"/>
      <c r="D38" s="55" t="s">
        <v>140</v>
      </c>
      <c r="E38" s="849"/>
      <c r="F38" s="56" t="s">
        <v>22</v>
      </c>
      <c r="G38" s="57" t="s">
        <v>23</v>
      </c>
      <c r="H38" s="58"/>
      <c r="I38" s="7"/>
      <c r="J38" s="14" t="s">
        <v>8</v>
      </c>
      <c r="K38" s="12"/>
      <c r="L38" s="13"/>
      <c r="M38" s="15"/>
      <c r="N38" s="7"/>
      <c r="O38" s="11"/>
      <c r="P38" s="13"/>
      <c r="Q38" s="15">
        <f t="shared" si="0"/>
        <v>0</v>
      </c>
      <c r="R38" s="15"/>
    </row>
    <row r="39" spans="2:18" ht="15" customHeight="1" x14ac:dyDescent="0.35">
      <c r="B39" s="51">
        <v>31</v>
      </c>
      <c r="C39" s="907"/>
      <c r="D39" s="60" t="s">
        <v>142</v>
      </c>
      <c r="E39" s="849"/>
      <c r="F39" s="61" t="s">
        <v>22</v>
      </c>
      <c r="G39" s="57" t="s">
        <v>23</v>
      </c>
      <c r="H39" s="58"/>
      <c r="I39" s="7"/>
      <c r="J39" s="14" t="s">
        <v>8</v>
      </c>
      <c r="K39" s="12"/>
      <c r="L39" s="13"/>
      <c r="M39" s="15"/>
      <c r="N39" s="7"/>
      <c r="O39" s="11"/>
      <c r="P39" s="13"/>
      <c r="Q39" s="15">
        <f t="shared" si="0"/>
        <v>0</v>
      </c>
      <c r="R39" s="15"/>
    </row>
    <row r="40" spans="2:18" ht="15" customHeight="1" x14ac:dyDescent="0.35">
      <c r="B40" s="47">
        <v>32</v>
      </c>
      <c r="C40" s="907"/>
      <c r="D40" s="60" t="s">
        <v>149</v>
      </c>
      <c r="E40" s="849"/>
      <c r="F40" s="56">
        <v>0</v>
      </c>
      <c r="G40" s="57" t="s">
        <v>19</v>
      </c>
      <c r="H40" s="58"/>
      <c r="I40" s="7"/>
      <c r="J40" s="14" t="s">
        <v>8</v>
      </c>
      <c r="K40" s="12"/>
      <c r="L40" s="13"/>
      <c r="M40" s="15"/>
      <c r="N40" s="7"/>
      <c r="O40" s="11"/>
      <c r="P40" s="13"/>
      <c r="Q40" s="15">
        <f t="shared" si="0"/>
        <v>0</v>
      </c>
      <c r="R40" s="15"/>
    </row>
    <row r="41" spans="2:18" ht="15" customHeight="1" x14ac:dyDescent="0.35">
      <c r="B41" s="51">
        <v>33</v>
      </c>
      <c r="C41" s="907"/>
      <c r="D41" s="60" t="s">
        <v>127</v>
      </c>
      <c r="E41" s="849"/>
      <c r="F41" s="61" t="s">
        <v>22</v>
      </c>
      <c r="G41" s="57" t="s">
        <v>23</v>
      </c>
      <c r="H41" s="58"/>
      <c r="I41" s="7"/>
      <c r="J41" s="14" t="s">
        <v>8</v>
      </c>
      <c r="K41" s="12"/>
      <c r="L41" s="13"/>
      <c r="M41" s="15"/>
      <c r="N41" s="7"/>
      <c r="O41" s="11"/>
      <c r="P41" s="13"/>
      <c r="Q41" s="15">
        <f t="shared" si="0"/>
        <v>0</v>
      </c>
      <c r="R41" s="15"/>
    </row>
    <row r="42" spans="2:18" ht="15" customHeight="1" x14ac:dyDescent="0.35">
      <c r="B42" s="47">
        <v>34</v>
      </c>
      <c r="C42" s="907"/>
      <c r="D42" s="60" t="s">
        <v>173</v>
      </c>
      <c r="E42" s="849"/>
      <c r="F42" s="61" t="s">
        <v>22</v>
      </c>
      <c r="G42" s="57" t="s">
        <v>23</v>
      </c>
      <c r="H42" s="58"/>
      <c r="I42" s="7"/>
      <c r="J42" s="14" t="s">
        <v>8</v>
      </c>
      <c r="K42" s="12"/>
      <c r="L42" s="13"/>
      <c r="M42" s="15"/>
      <c r="N42" s="7"/>
      <c r="O42" s="11"/>
      <c r="P42" s="13"/>
      <c r="Q42" s="15">
        <f t="shared" si="0"/>
        <v>0</v>
      </c>
      <c r="R42" s="15"/>
    </row>
    <row r="43" spans="2:18" ht="15" customHeight="1" x14ac:dyDescent="0.35">
      <c r="B43" s="51">
        <v>35</v>
      </c>
      <c r="C43" s="907"/>
      <c r="D43" s="60" t="s">
        <v>128</v>
      </c>
      <c r="E43" s="849"/>
      <c r="F43" s="61" t="s">
        <v>22</v>
      </c>
      <c r="G43" s="57" t="s">
        <v>19</v>
      </c>
      <c r="H43" s="58"/>
      <c r="I43" s="7"/>
      <c r="J43" s="14" t="s">
        <v>8</v>
      </c>
      <c r="K43" s="12"/>
      <c r="L43" s="13"/>
      <c r="M43" s="15"/>
      <c r="N43" s="7"/>
      <c r="O43" s="11"/>
      <c r="P43" s="13"/>
      <c r="Q43" s="15">
        <f t="shared" si="0"/>
        <v>0</v>
      </c>
      <c r="R43" s="15"/>
    </row>
    <row r="44" spans="2:18" ht="15" customHeight="1" x14ac:dyDescent="0.35">
      <c r="B44" s="47">
        <v>36</v>
      </c>
      <c r="C44" s="907"/>
      <c r="D44" s="60" t="s">
        <v>129</v>
      </c>
      <c r="E44" s="849"/>
      <c r="F44" s="61" t="s">
        <v>22</v>
      </c>
      <c r="G44" s="57" t="s">
        <v>23</v>
      </c>
      <c r="H44" s="58"/>
      <c r="I44" s="7"/>
      <c r="J44" s="14" t="s">
        <v>8</v>
      </c>
      <c r="K44" s="12"/>
      <c r="L44" s="13"/>
      <c r="M44" s="15"/>
      <c r="N44" s="7"/>
      <c r="O44" s="11"/>
      <c r="P44" s="13"/>
      <c r="Q44" s="15">
        <f t="shared" si="0"/>
        <v>0</v>
      </c>
      <c r="R44" s="15"/>
    </row>
    <row r="45" spans="2:18" ht="15" customHeight="1" x14ac:dyDescent="0.35">
      <c r="B45" s="51">
        <v>37</v>
      </c>
      <c r="C45" s="907"/>
      <c r="D45" s="60" t="s">
        <v>154</v>
      </c>
      <c r="E45" s="849"/>
      <c r="F45" s="56">
        <v>0</v>
      </c>
      <c r="G45" s="57" t="s">
        <v>19</v>
      </c>
      <c r="H45" s="58"/>
      <c r="I45" s="7"/>
      <c r="J45" s="14" t="s">
        <v>8</v>
      </c>
      <c r="K45" s="12"/>
      <c r="L45" s="13"/>
      <c r="M45" s="15"/>
      <c r="N45" s="7"/>
      <c r="O45" s="11"/>
      <c r="P45" s="13"/>
      <c r="Q45" s="15">
        <f t="shared" si="0"/>
        <v>0</v>
      </c>
      <c r="R45" s="15"/>
    </row>
    <row r="46" spans="2:18" ht="15" customHeight="1" x14ac:dyDescent="0.35">
      <c r="B46" s="47">
        <v>38</v>
      </c>
      <c r="C46" s="907"/>
      <c r="D46" s="60" t="s">
        <v>141</v>
      </c>
      <c r="E46" s="849"/>
      <c r="F46" s="61" t="s">
        <v>22</v>
      </c>
      <c r="G46" s="57" t="s">
        <v>23</v>
      </c>
      <c r="H46" s="58"/>
      <c r="I46" s="7"/>
      <c r="J46" s="14" t="s">
        <v>8</v>
      </c>
      <c r="K46" s="12"/>
      <c r="L46" s="13"/>
      <c r="M46" s="15"/>
      <c r="N46" s="7"/>
      <c r="O46" s="11"/>
      <c r="P46" s="13"/>
      <c r="Q46" s="15">
        <f t="shared" si="0"/>
        <v>0</v>
      </c>
      <c r="R46" s="15"/>
    </row>
    <row r="47" spans="2:18" ht="15" customHeight="1" x14ac:dyDescent="0.35">
      <c r="B47" s="51">
        <v>39</v>
      </c>
      <c r="C47" s="907"/>
      <c r="D47" s="59" t="s">
        <v>132</v>
      </c>
      <c r="E47" s="849"/>
      <c r="F47" s="56">
        <v>0</v>
      </c>
      <c r="G47" s="57" t="s">
        <v>19</v>
      </c>
      <c r="H47" s="58"/>
      <c r="I47" s="7"/>
      <c r="J47" s="14" t="s">
        <v>8</v>
      </c>
      <c r="K47" s="12"/>
      <c r="L47" s="13"/>
      <c r="M47" s="15"/>
      <c r="N47" s="7"/>
      <c r="O47" s="11"/>
      <c r="P47" s="13"/>
      <c r="Q47" s="15">
        <f t="shared" si="0"/>
        <v>0</v>
      </c>
      <c r="R47" s="15"/>
    </row>
    <row r="48" spans="2:18" ht="15" customHeight="1" x14ac:dyDescent="0.35">
      <c r="B48" s="47">
        <v>40</v>
      </c>
      <c r="C48" s="907"/>
      <c r="D48" s="59" t="s">
        <v>133</v>
      </c>
      <c r="E48" s="849"/>
      <c r="F48" s="56">
        <v>0</v>
      </c>
      <c r="G48" s="57" t="s">
        <v>19</v>
      </c>
      <c r="H48" s="58"/>
      <c r="I48" s="7"/>
      <c r="J48" s="14" t="s">
        <v>8</v>
      </c>
      <c r="K48" s="12"/>
      <c r="L48" s="13"/>
      <c r="M48" s="15"/>
      <c r="N48" s="7"/>
      <c r="O48" s="11"/>
      <c r="P48" s="13"/>
      <c r="Q48" s="15">
        <f t="shared" si="0"/>
        <v>0</v>
      </c>
      <c r="R48" s="15"/>
    </row>
    <row r="49" spans="2:18" ht="15" customHeight="1" x14ac:dyDescent="0.35">
      <c r="B49" s="51">
        <v>41</v>
      </c>
      <c r="C49" s="907"/>
      <c r="D49" s="59" t="s">
        <v>152</v>
      </c>
      <c r="E49" s="849"/>
      <c r="F49" s="56">
        <v>0</v>
      </c>
      <c r="G49" s="57" t="s">
        <v>19</v>
      </c>
      <c r="H49" s="58"/>
      <c r="I49" s="7"/>
      <c r="J49" s="14" t="s">
        <v>8</v>
      </c>
      <c r="K49" s="12"/>
      <c r="L49" s="13"/>
      <c r="M49" s="15"/>
      <c r="N49" s="7"/>
      <c r="O49" s="11"/>
      <c r="P49" s="13"/>
      <c r="Q49" s="15">
        <f t="shared" si="0"/>
        <v>0</v>
      </c>
      <c r="R49" s="15"/>
    </row>
    <row r="50" spans="2:18" ht="15" customHeight="1" x14ac:dyDescent="0.35">
      <c r="B50" s="47">
        <v>42</v>
      </c>
      <c r="C50" s="907"/>
      <c r="D50" s="59" t="s">
        <v>157</v>
      </c>
      <c r="E50" s="849"/>
      <c r="F50" s="56">
        <v>0</v>
      </c>
      <c r="G50" s="57" t="s">
        <v>19</v>
      </c>
      <c r="H50" s="58"/>
      <c r="I50" s="7"/>
      <c r="J50" s="14" t="s">
        <v>8</v>
      </c>
      <c r="K50" s="12"/>
      <c r="L50" s="13"/>
      <c r="M50" s="15"/>
      <c r="N50" s="7"/>
      <c r="O50" s="11"/>
      <c r="P50" s="13"/>
      <c r="Q50" s="15">
        <f t="shared" si="0"/>
        <v>0</v>
      </c>
      <c r="R50" s="15"/>
    </row>
    <row r="51" spans="2:18" ht="15" customHeight="1" x14ac:dyDescent="0.35">
      <c r="B51" s="51">
        <v>43</v>
      </c>
      <c r="C51" s="907"/>
      <c r="D51" s="59" t="s">
        <v>156</v>
      </c>
      <c r="E51" s="849"/>
      <c r="F51" s="56">
        <v>0</v>
      </c>
      <c r="G51" s="57" t="s">
        <v>19</v>
      </c>
      <c r="H51" s="58"/>
      <c r="I51" s="7"/>
      <c r="J51" s="14" t="s">
        <v>8</v>
      </c>
      <c r="K51" s="12"/>
      <c r="L51" s="13"/>
      <c r="M51" s="15"/>
      <c r="N51" s="7"/>
      <c r="O51" s="11"/>
      <c r="P51" s="13"/>
      <c r="Q51" s="15">
        <f t="shared" si="0"/>
        <v>0</v>
      </c>
      <c r="R51" s="15"/>
    </row>
    <row r="52" spans="2:18" ht="15" customHeight="1" x14ac:dyDescent="0.35">
      <c r="B52" s="47">
        <v>44</v>
      </c>
      <c r="C52" s="907"/>
      <c r="D52" s="59" t="s">
        <v>153</v>
      </c>
      <c r="E52" s="849"/>
      <c r="F52" s="56">
        <v>0</v>
      </c>
      <c r="G52" s="57" t="s">
        <v>19</v>
      </c>
      <c r="H52" s="58"/>
      <c r="I52" s="7"/>
      <c r="J52" s="14" t="s">
        <v>8</v>
      </c>
      <c r="K52" s="12"/>
      <c r="L52" s="13"/>
      <c r="M52" s="15"/>
      <c r="N52" s="7"/>
      <c r="O52" s="11"/>
      <c r="P52" s="13"/>
      <c r="Q52" s="15">
        <f t="shared" si="0"/>
        <v>0</v>
      </c>
      <c r="R52" s="15"/>
    </row>
    <row r="53" spans="2:18" ht="15" customHeight="1" x14ac:dyDescent="0.35">
      <c r="B53" s="51">
        <v>45</v>
      </c>
      <c r="C53" s="907"/>
      <c r="D53" s="60" t="s">
        <v>150</v>
      </c>
      <c r="E53" s="849"/>
      <c r="F53" s="56">
        <v>0</v>
      </c>
      <c r="G53" s="57" t="s">
        <v>19</v>
      </c>
      <c r="H53" s="58"/>
      <c r="I53" s="7"/>
      <c r="J53" s="14" t="s">
        <v>8</v>
      </c>
      <c r="K53" s="12"/>
      <c r="L53" s="13"/>
      <c r="M53" s="15"/>
      <c r="N53" s="7"/>
      <c r="O53" s="11"/>
      <c r="P53" s="13"/>
      <c r="Q53" s="15">
        <f t="shared" si="0"/>
        <v>0</v>
      </c>
      <c r="R53" s="15"/>
    </row>
    <row r="54" spans="2:18" ht="15" customHeight="1" x14ac:dyDescent="0.35">
      <c r="B54" s="47">
        <v>46</v>
      </c>
      <c r="C54" s="907"/>
      <c r="D54" s="60" t="s">
        <v>155</v>
      </c>
      <c r="E54" s="849"/>
      <c r="F54" s="61" t="s">
        <v>22</v>
      </c>
      <c r="G54" s="57" t="s">
        <v>19</v>
      </c>
      <c r="H54" s="58"/>
      <c r="I54" s="7"/>
      <c r="J54" s="14" t="s">
        <v>8</v>
      </c>
      <c r="K54" s="12"/>
      <c r="L54" s="13"/>
      <c r="M54" s="15"/>
      <c r="N54" s="7"/>
      <c r="O54" s="11"/>
      <c r="P54" s="13"/>
      <c r="Q54" s="15">
        <f t="shared" si="0"/>
        <v>0</v>
      </c>
      <c r="R54" s="15"/>
    </row>
    <row r="55" spans="2:18" ht="15" customHeight="1" x14ac:dyDescent="0.35">
      <c r="B55" s="51">
        <v>47</v>
      </c>
      <c r="C55" s="907"/>
      <c r="D55" s="60" t="s">
        <v>135</v>
      </c>
      <c r="E55" s="849"/>
      <c r="F55" s="56">
        <v>0</v>
      </c>
      <c r="G55" s="57" t="s">
        <v>19</v>
      </c>
      <c r="H55" s="58"/>
      <c r="I55" s="7"/>
      <c r="J55" s="14" t="s">
        <v>8</v>
      </c>
      <c r="K55" s="12"/>
      <c r="L55" s="13"/>
      <c r="M55" s="15"/>
      <c r="N55" s="7"/>
      <c r="O55" s="11"/>
      <c r="P55" s="13"/>
      <c r="Q55" s="15">
        <f t="shared" si="0"/>
        <v>0</v>
      </c>
      <c r="R55" s="15"/>
    </row>
    <row r="56" spans="2:18" ht="15" customHeight="1" x14ac:dyDescent="0.35">
      <c r="B56" s="47">
        <v>48</v>
      </c>
      <c r="C56" s="907"/>
      <c r="D56" s="60" t="s">
        <v>131</v>
      </c>
      <c r="E56" s="849"/>
      <c r="F56" s="61" t="s">
        <v>22</v>
      </c>
      <c r="G56" s="57" t="s">
        <v>23</v>
      </c>
      <c r="H56" s="58"/>
      <c r="I56" s="7"/>
      <c r="J56" s="14" t="s">
        <v>8</v>
      </c>
      <c r="K56" s="12"/>
      <c r="L56" s="13"/>
      <c r="M56" s="15"/>
      <c r="N56" s="7"/>
      <c r="O56" s="11"/>
      <c r="P56" s="13"/>
      <c r="Q56" s="15">
        <f t="shared" si="0"/>
        <v>0</v>
      </c>
      <c r="R56" s="15"/>
    </row>
    <row r="57" spans="2:18" ht="15" customHeight="1" x14ac:dyDescent="0.35">
      <c r="B57" s="51">
        <v>49</v>
      </c>
      <c r="C57" s="907"/>
      <c r="D57" s="59" t="s">
        <v>193</v>
      </c>
      <c r="E57" s="849"/>
      <c r="F57" s="61" t="s">
        <v>22</v>
      </c>
      <c r="G57" s="57" t="s">
        <v>23</v>
      </c>
      <c r="H57" s="58"/>
      <c r="I57" s="7"/>
      <c r="J57" s="14" t="s">
        <v>8</v>
      </c>
      <c r="K57" s="12"/>
      <c r="L57" s="13"/>
      <c r="M57" s="15"/>
      <c r="N57" s="7"/>
      <c r="O57" s="11"/>
      <c r="P57" s="13"/>
      <c r="Q57" s="15">
        <f t="shared" si="0"/>
        <v>0</v>
      </c>
      <c r="R57" s="15"/>
    </row>
    <row r="58" spans="2:18" ht="15" customHeight="1" x14ac:dyDescent="0.35">
      <c r="B58" s="47">
        <v>50</v>
      </c>
      <c r="C58" s="907"/>
      <c r="D58" s="59" t="s">
        <v>134</v>
      </c>
      <c r="E58" s="849"/>
      <c r="F58" s="56">
        <v>0</v>
      </c>
      <c r="G58" s="57" t="s">
        <v>19</v>
      </c>
      <c r="H58" s="58"/>
      <c r="I58" s="7"/>
      <c r="J58" s="14" t="s">
        <v>8</v>
      </c>
      <c r="K58" s="12"/>
      <c r="L58" s="13"/>
      <c r="M58" s="15"/>
      <c r="N58" s="7"/>
      <c r="O58" s="11"/>
      <c r="P58" s="13"/>
      <c r="Q58" s="15">
        <f t="shared" si="0"/>
        <v>0</v>
      </c>
      <c r="R58" s="15"/>
    </row>
    <row r="59" spans="2:18" ht="15" customHeight="1" x14ac:dyDescent="0.35">
      <c r="B59" s="51">
        <v>51</v>
      </c>
      <c r="C59" s="907"/>
      <c r="D59" s="59" t="s">
        <v>172</v>
      </c>
      <c r="E59" s="849"/>
      <c r="F59" s="61" t="s">
        <v>22</v>
      </c>
      <c r="G59" s="57" t="s">
        <v>23</v>
      </c>
      <c r="H59" s="58"/>
      <c r="I59" s="7"/>
      <c r="J59" s="14" t="s">
        <v>8</v>
      </c>
      <c r="K59" s="12"/>
      <c r="L59" s="13"/>
      <c r="M59" s="15"/>
      <c r="N59" s="7"/>
      <c r="O59" s="11"/>
      <c r="P59" s="13"/>
      <c r="Q59" s="15">
        <f t="shared" si="0"/>
        <v>0</v>
      </c>
      <c r="R59" s="15"/>
    </row>
    <row r="60" spans="2:18" ht="15" customHeight="1" x14ac:dyDescent="0.35">
      <c r="B60" s="47">
        <v>52</v>
      </c>
      <c r="C60" s="907"/>
      <c r="D60" s="60" t="s">
        <v>136</v>
      </c>
      <c r="E60" s="849"/>
      <c r="F60" s="56">
        <v>0</v>
      </c>
      <c r="G60" s="57" t="s">
        <v>19</v>
      </c>
      <c r="H60" s="58"/>
      <c r="I60" s="7"/>
      <c r="J60" s="14" t="s">
        <v>8</v>
      </c>
      <c r="K60" s="12"/>
      <c r="L60" s="13"/>
      <c r="M60" s="15"/>
      <c r="N60" s="7"/>
      <c r="O60" s="11"/>
      <c r="P60" s="13"/>
      <c r="Q60" s="15">
        <f t="shared" si="0"/>
        <v>0</v>
      </c>
      <c r="R60" s="15"/>
    </row>
    <row r="61" spans="2:18" ht="15" customHeight="1" x14ac:dyDescent="0.35">
      <c r="B61" s="51">
        <v>53</v>
      </c>
      <c r="C61" s="907"/>
      <c r="D61" s="60" t="s">
        <v>179</v>
      </c>
      <c r="E61" s="849"/>
      <c r="F61" s="56">
        <v>0</v>
      </c>
      <c r="G61" s="57" t="s">
        <v>19</v>
      </c>
      <c r="H61" s="58"/>
      <c r="I61" s="7"/>
      <c r="J61" s="14" t="s">
        <v>8</v>
      </c>
      <c r="K61" s="12"/>
      <c r="L61" s="13"/>
      <c r="M61" s="15"/>
      <c r="N61" s="7"/>
      <c r="O61" s="11"/>
      <c r="P61" s="13"/>
      <c r="Q61" s="15">
        <f t="shared" si="0"/>
        <v>0</v>
      </c>
      <c r="R61" s="15"/>
    </row>
    <row r="62" spans="2:18" ht="15" customHeight="1" x14ac:dyDescent="0.35">
      <c r="B62" s="47">
        <v>54</v>
      </c>
      <c r="C62" s="908" t="s">
        <v>108</v>
      </c>
      <c r="D62" s="62" t="s">
        <v>118</v>
      </c>
      <c r="E62" s="845" t="s">
        <v>119</v>
      </c>
      <c r="F62" s="63" t="s">
        <v>22</v>
      </c>
      <c r="G62" s="64" t="s">
        <v>23</v>
      </c>
      <c r="H62" s="65"/>
      <c r="I62" s="7"/>
      <c r="J62" s="14" t="s">
        <v>8</v>
      </c>
      <c r="K62" s="12"/>
      <c r="L62" s="13"/>
      <c r="M62" s="15"/>
      <c r="N62" s="7"/>
      <c r="O62" s="11"/>
      <c r="P62" s="13"/>
      <c r="Q62" s="15">
        <f t="shared" si="0"/>
        <v>0</v>
      </c>
      <c r="R62" s="15"/>
    </row>
    <row r="63" spans="2:18" ht="15" customHeight="1" x14ac:dyDescent="0.35">
      <c r="B63" s="51">
        <v>55</v>
      </c>
      <c r="C63" s="909"/>
      <c r="D63" s="62" t="s">
        <v>185</v>
      </c>
      <c r="E63" s="845"/>
      <c r="F63" s="63" t="s">
        <v>22</v>
      </c>
      <c r="G63" s="64" t="s">
        <v>19</v>
      </c>
      <c r="H63" s="65"/>
      <c r="I63" s="7"/>
      <c r="J63" s="14" t="s">
        <v>8</v>
      </c>
      <c r="K63" s="12"/>
      <c r="L63" s="13"/>
      <c r="M63" s="15"/>
      <c r="N63" s="7"/>
      <c r="O63" s="11"/>
      <c r="P63" s="13"/>
      <c r="Q63" s="15">
        <f t="shared" si="0"/>
        <v>0</v>
      </c>
      <c r="R63" s="15"/>
    </row>
    <row r="64" spans="2:18" ht="15" customHeight="1" x14ac:dyDescent="0.35">
      <c r="B64" s="47">
        <v>56</v>
      </c>
      <c r="C64" s="909"/>
      <c r="D64" s="62" t="s">
        <v>174</v>
      </c>
      <c r="E64" s="845"/>
      <c r="F64" s="63" t="s">
        <v>22</v>
      </c>
      <c r="G64" s="64" t="s">
        <v>23</v>
      </c>
      <c r="H64" s="65"/>
      <c r="I64" s="7"/>
      <c r="J64" s="14" t="s">
        <v>8</v>
      </c>
      <c r="K64" s="12"/>
      <c r="L64" s="13"/>
      <c r="M64" s="15"/>
      <c r="N64" s="7"/>
      <c r="O64" s="11"/>
      <c r="P64" s="13"/>
      <c r="Q64" s="15">
        <f t="shared" si="0"/>
        <v>0</v>
      </c>
      <c r="R64" s="15"/>
    </row>
    <row r="65" spans="2:18" ht="15" customHeight="1" x14ac:dyDescent="0.35">
      <c r="B65" s="51">
        <v>57</v>
      </c>
      <c r="C65" s="909"/>
      <c r="D65" s="62" t="s">
        <v>186</v>
      </c>
      <c r="E65" s="845"/>
      <c r="F65" s="63" t="s">
        <v>22</v>
      </c>
      <c r="G65" s="64" t="s">
        <v>19</v>
      </c>
      <c r="H65" s="65"/>
      <c r="I65" s="7"/>
      <c r="J65" s="14" t="s">
        <v>8</v>
      </c>
      <c r="K65" s="12"/>
      <c r="L65" s="13"/>
      <c r="M65" s="15"/>
      <c r="N65" s="7"/>
      <c r="O65" s="11"/>
      <c r="P65" s="13"/>
      <c r="Q65" s="15">
        <f t="shared" si="0"/>
        <v>0</v>
      </c>
      <c r="R65" s="15"/>
    </row>
    <row r="66" spans="2:18" ht="15" customHeight="1" x14ac:dyDescent="0.35">
      <c r="B66" s="47">
        <v>58</v>
      </c>
      <c r="C66" s="909"/>
      <c r="D66" s="62" t="s">
        <v>175</v>
      </c>
      <c r="E66" s="845"/>
      <c r="F66" s="63" t="s">
        <v>22</v>
      </c>
      <c r="G66" s="64" t="s">
        <v>94</v>
      </c>
      <c r="H66" s="65"/>
      <c r="I66" s="7"/>
      <c r="J66" s="14" t="s">
        <v>8</v>
      </c>
      <c r="K66" s="12"/>
      <c r="L66" s="13"/>
      <c r="M66" s="15"/>
      <c r="N66" s="7"/>
      <c r="O66" s="11"/>
      <c r="P66" s="13"/>
      <c r="Q66" s="15">
        <f t="shared" si="0"/>
        <v>0</v>
      </c>
      <c r="R66" s="15"/>
    </row>
    <row r="67" spans="2:18" ht="15" customHeight="1" x14ac:dyDescent="0.35">
      <c r="B67" s="51">
        <v>59</v>
      </c>
      <c r="C67" s="909"/>
      <c r="D67" s="62" t="s">
        <v>181</v>
      </c>
      <c r="E67" s="845"/>
      <c r="F67" s="63" t="s">
        <v>22</v>
      </c>
      <c r="G67" s="64" t="s">
        <v>94</v>
      </c>
      <c r="H67" s="65"/>
      <c r="I67" s="7"/>
      <c r="J67" s="14" t="s">
        <v>8</v>
      </c>
      <c r="K67" s="12"/>
      <c r="L67" s="13"/>
      <c r="M67" s="15"/>
      <c r="N67" s="7"/>
      <c r="O67" s="11"/>
      <c r="P67" s="13"/>
      <c r="Q67" s="15">
        <f t="shared" si="0"/>
        <v>0</v>
      </c>
      <c r="R67" s="15"/>
    </row>
    <row r="68" spans="2:18" ht="15" customHeight="1" x14ac:dyDescent="0.35">
      <c r="B68" s="47">
        <v>60</v>
      </c>
      <c r="C68" s="909"/>
      <c r="D68" s="62" t="s">
        <v>170</v>
      </c>
      <c r="E68" s="845"/>
      <c r="F68" s="66">
        <v>0</v>
      </c>
      <c r="G68" s="64" t="s">
        <v>19</v>
      </c>
      <c r="H68" s="65"/>
      <c r="I68" s="7"/>
      <c r="J68" s="14" t="s">
        <v>8</v>
      </c>
      <c r="K68" s="12"/>
      <c r="L68" s="13"/>
      <c r="M68" s="15"/>
      <c r="N68" s="7"/>
      <c r="O68" s="11"/>
      <c r="P68" s="13"/>
      <c r="Q68" s="15">
        <f t="shared" si="0"/>
        <v>0</v>
      </c>
      <c r="R68" s="15"/>
    </row>
    <row r="69" spans="2:18" ht="15" customHeight="1" x14ac:dyDescent="0.35">
      <c r="B69" s="51">
        <v>61</v>
      </c>
      <c r="C69" s="909"/>
      <c r="D69" s="62" t="s">
        <v>178</v>
      </c>
      <c r="E69" s="845"/>
      <c r="F69" s="66">
        <v>0</v>
      </c>
      <c r="G69" s="64" t="s">
        <v>19</v>
      </c>
      <c r="H69" s="65"/>
      <c r="I69" s="7"/>
      <c r="J69" s="14" t="s">
        <v>8</v>
      </c>
      <c r="K69" s="12"/>
      <c r="L69" s="13"/>
      <c r="M69" s="15"/>
      <c r="N69" s="7"/>
      <c r="O69" s="11"/>
      <c r="P69" s="13"/>
      <c r="Q69" s="15">
        <f t="shared" si="0"/>
        <v>0</v>
      </c>
      <c r="R69" s="15"/>
    </row>
    <row r="70" spans="2:18" ht="17.25" customHeight="1" x14ac:dyDescent="0.35">
      <c r="B70" s="47">
        <v>62</v>
      </c>
      <c r="C70" s="909"/>
      <c r="D70" s="67" t="s">
        <v>177</v>
      </c>
      <c r="E70" s="845"/>
      <c r="F70" s="66">
        <v>0</v>
      </c>
      <c r="G70" s="64" t="s">
        <v>19</v>
      </c>
      <c r="H70" s="65"/>
      <c r="I70" s="7"/>
      <c r="J70" s="14" t="s">
        <v>8</v>
      </c>
      <c r="K70" s="12"/>
      <c r="L70" s="13"/>
      <c r="M70" s="15"/>
      <c r="N70" s="7"/>
      <c r="O70" s="11"/>
      <c r="P70" s="13"/>
      <c r="Q70" s="15">
        <f t="shared" si="0"/>
        <v>0</v>
      </c>
      <c r="R70" s="15"/>
    </row>
    <row r="71" spans="2:18" ht="15" customHeight="1" x14ac:dyDescent="0.35">
      <c r="B71" s="51">
        <v>63</v>
      </c>
      <c r="C71" s="909"/>
      <c r="D71" s="62" t="s">
        <v>164</v>
      </c>
      <c r="E71" s="845"/>
      <c r="F71" s="66">
        <v>0</v>
      </c>
      <c r="G71" s="64" t="s">
        <v>19</v>
      </c>
      <c r="H71" s="65"/>
      <c r="I71" s="7"/>
      <c r="J71" s="14" t="s">
        <v>8</v>
      </c>
      <c r="K71" s="12"/>
      <c r="L71" s="13"/>
      <c r="M71" s="15"/>
      <c r="N71" s="7"/>
      <c r="O71" s="11"/>
      <c r="P71" s="13"/>
      <c r="Q71" s="15">
        <f t="shared" si="0"/>
        <v>0</v>
      </c>
      <c r="R71" s="15"/>
    </row>
    <row r="72" spans="2:18" ht="15" customHeight="1" x14ac:dyDescent="0.35">
      <c r="B72" s="47">
        <v>64</v>
      </c>
      <c r="C72" s="909"/>
      <c r="D72" s="62" t="s">
        <v>144</v>
      </c>
      <c r="E72" s="845"/>
      <c r="F72" s="63" t="s">
        <v>22</v>
      </c>
      <c r="G72" s="64" t="s">
        <v>19</v>
      </c>
      <c r="H72" s="65"/>
      <c r="I72" s="7"/>
      <c r="J72" s="14" t="s">
        <v>8</v>
      </c>
      <c r="K72" s="12"/>
      <c r="L72" s="13"/>
      <c r="M72" s="15"/>
      <c r="N72" s="7"/>
      <c r="O72" s="11"/>
      <c r="P72" s="13"/>
      <c r="Q72" s="15">
        <f t="shared" si="0"/>
        <v>0</v>
      </c>
      <c r="R72" s="15"/>
    </row>
    <row r="73" spans="2:18" ht="15" customHeight="1" x14ac:dyDescent="0.35">
      <c r="B73" s="51">
        <v>65</v>
      </c>
      <c r="C73" s="909"/>
      <c r="D73" s="62" t="s">
        <v>171</v>
      </c>
      <c r="E73" s="845"/>
      <c r="F73" s="66">
        <v>0</v>
      </c>
      <c r="G73" s="64" t="s">
        <v>19</v>
      </c>
      <c r="H73" s="65"/>
      <c r="I73" s="7"/>
      <c r="J73" s="14" t="s">
        <v>8</v>
      </c>
      <c r="K73" s="12"/>
      <c r="L73" s="13"/>
      <c r="M73" s="15"/>
      <c r="N73" s="7"/>
      <c r="O73" s="11"/>
      <c r="P73" s="13"/>
      <c r="Q73" s="15">
        <f t="shared" si="0"/>
        <v>0</v>
      </c>
      <c r="R73" s="15"/>
    </row>
    <row r="74" spans="2:18" ht="15" customHeight="1" x14ac:dyDescent="0.35">
      <c r="B74" s="47">
        <v>66</v>
      </c>
      <c r="C74" s="909"/>
      <c r="D74" s="62" t="s">
        <v>145</v>
      </c>
      <c r="E74" s="845"/>
      <c r="F74" s="66">
        <v>0</v>
      </c>
      <c r="G74" s="64" t="s">
        <v>31</v>
      </c>
      <c r="H74" s="65"/>
      <c r="I74" s="7"/>
      <c r="J74" s="14" t="s">
        <v>8</v>
      </c>
      <c r="K74" s="12"/>
      <c r="L74" s="13"/>
      <c r="M74" s="15"/>
      <c r="N74" s="7"/>
      <c r="O74" s="11"/>
      <c r="P74" s="13"/>
      <c r="Q74" s="15">
        <f t="shared" si="0"/>
        <v>0</v>
      </c>
      <c r="R74" s="15"/>
    </row>
    <row r="75" spans="2:18" ht="15" customHeight="1" x14ac:dyDescent="0.35">
      <c r="B75" s="51">
        <v>67</v>
      </c>
      <c r="C75" s="909"/>
      <c r="D75" s="62" t="s">
        <v>146</v>
      </c>
      <c r="E75" s="845"/>
      <c r="F75" s="66">
        <v>0</v>
      </c>
      <c r="G75" s="64" t="s">
        <v>31</v>
      </c>
      <c r="H75" s="65"/>
      <c r="I75" s="7"/>
      <c r="J75" s="14" t="s">
        <v>8</v>
      </c>
      <c r="K75" s="12"/>
      <c r="L75" s="13"/>
      <c r="M75" s="15"/>
      <c r="N75" s="7"/>
      <c r="O75" s="11"/>
      <c r="P75" s="13"/>
      <c r="Q75" s="15">
        <f t="shared" si="0"/>
        <v>0</v>
      </c>
      <c r="R75" s="15"/>
    </row>
    <row r="76" spans="2:18" ht="15" customHeight="1" x14ac:dyDescent="0.35">
      <c r="B76" s="47">
        <v>68</v>
      </c>
      <c r="C76" s="910"/>
      <c r="D76" s="62" t="s">
        <v>176</v>
      </c>
      <c r="E76" s="845"/>
      <c r="F76" s="66">
        <v>0</v>
      </c>
      <c r="G76" s="64" t="s">
        <v>19</v>
      </c>
      <c r="H76" s="65"/>
      <c r="I76" s="7"/>
      <c r="J76" s="14" t="s">
        <v>8</v>
      </c>
      <c r="K76" s="12"/>
      <c r="L76" s="13"/>
      <c r="M76" s="15"/>
      <c r="N76" s="7"/>
      <c r="O76" s="11"/>
      <c r="P76" s="13"/>
      <c r="Q76" s="15">
        <f t="shared" si="0"/>
        <v>0</v>
      </c>
      <c r="R76" s="15"/>
    </row>
    <row r="77" spans="2:18" ht="15" customHeight="1" x14ac:dyDescent="0.35">
      <c r="B77" s="51">
        <v>69</v>
      </c>
      <c r="C77" s="901" t="s">
        <v>6</v>
      </c>
      <c r="D77" s="68" t="s">
        <v>36</v>
      </c>
      <c r="E77" s="862" t="s">
        <v>119</v>
      </c>
      <c r="F77" s="69">
        <v>0</v>
      </c>
      <c r="G77" s="70" t="s">
        <v>19</v>
      </c>
      <c r="H77" s="38"/>
      <c r="I77" s="7"/>
      <c r="J77" s="14" t="s">
        <v>8</v>
      </c>
      <c r="K77" s="12"/>
      <c r="L77" s="13"/>
      <c r="M77" s="15"/>
      <c r="N77" s="7"/>
      <c r="O77" s="11"/>
      <c r="P77" s="13"/>
      <c r="Q77" s="15">
        <f t="shared" ref="Q77:Q142" si="1">O77-P77</f>
        <v>0</v>
      </c>
      <c r="R77" s="15"/>
    </row>
    <row r="78" spans="2:18" ht="15" customHeight="1" x14ac:dyDescent="0.35">
      <c r="B78" s="47">
        <v>70</v>
      </c>
      <c r="C78" s="902"/>
      <c r="D78" s="68" t="s">
        <v>182</v>
      </c>
      <c r="E78" s="863"/>
      <c r="F78" s="71" t="s">
        <v>22</v>
      </c>
      <c r="G78" s="70" t="s">
        <v>23</v>
      </c>
      <c r="H78" s="38"/>
      <c r="I78" s="7"/>
      <c r="J78" s="14" t="s">
        <v>8</v>
      </c>
      <c r="K78" s="12"/>
      <c r="L78" s="13"/>
      <c r="M78" s="15"/>
      <c r="N78" s="7"/>
      <c r="O78" s="11"/>
      <c r="P78" s="13"/>
      <c r="Q78" s="15">
        <f t="shared" si="1"/>
        <v>0</v>
      </c>
      <c r="R78" s="15"/>
    </row>
    <row r="79" spans="2:18" ht="15" customHeight="1" x14ac:dyDescent="0.35">
      <c r="B79" s="51">
        <v>71</v>
      </c>
      <c r="C79" s="902"/>
      <c r="D79" s="68" t="s">
        <v>27</v>
      </c>
      <c r="E79" s="863"/>
      <c r="F79" s="69">
        <v>0</v>
      </c>
      <c r="G79" s="70" t="s">
        <v>19</v>
      </c>
      <c r="H79" s="38"/>
      <c r="I79" s="7"/>
      <c r="J79" s="14" t="s">
        <v>8</v>
      </c>
      <c r="K79" s="12"/>
      <c r="L79" s="13"/>
      <c r="M79" s="15"/>
      <c r="N79" s="7"/>
      <c r="O79" s="11"/>
      <c r="P79" s="13"/>
      <c r="Q79" s="15">
        <f t="shared" si="1"/>
        <v>0</v>
      </c>
      <c r="R79" s="15"/>
    </row>
    <row r="80" spans="2:18" ht="15" customHeight="1" x14ac:dyDescent="0.35">
      <c r="B80" s="47">
        <v>72</v>
      </c>
      <c r="C80" s="902"/>
      <c r="D80" s="68" t="s">
        <v>28</v>
      </c>
      <c r="E80" s="863"/>
      <c r="F80" s="69">
        <v>0</v>
      </c>
      <c r="G80" s="70" t="s">
        <v>19</v>
      </c>
      <c r="H80" s="38"/>
      <c r="I80" s="7"/>
      <c r="J80" s="14" t="s">
        <v>8</v>
      </c>
      <c r="K80" s="12"/>
      <c r="L80" s="13"/>
      <c r="M80" s="15"/>
      <c r="N80" s="7"/>
      <c r="O80" s="11"/>
      <c r="P80" s="13"/>
      <c r="Q80" s="15">
        <f t="shared" si="1"/>
        <v>0</v>
      </c>
      <c r="R80" s="15"/>
    </row>
    <row r="81" spans="2:18" ht="15" customHeight="1" x14ac:dyDescent="0.35">
      <c r="B81" s="51">
        <v>73</v>
      </c>
      <c r="C81" s="902"/>
      <c r="D81" s="68" t="s">
        <v>163</v>
      </c>
      <c r="E81" s="863"/>
      <c r="F81" s="69">
        <v>0</v>
      </c>
      <c r="G81" s="70" t="s">
        <v>19</v>
      </c>
      <c r="H81" s="38"/>
      <c r="I81" s="7"/>
      <c r="J81" s="14" t="s">
        <v>8</v>
      </c>
      <c r="K81" s="12"/>
      <c r="L81" s="13"/>
      <c r="M81" s="15"/>
      <c r="N81" s="7"/>
      <c r="O81" s="11"/>
      <c r="P81" s="13"/>
      <c r="Q81" s="15">
        <f t="shared" si="1"/>
        <v>0</v>
      </c>
      <c r="R81" s="15"/>
    </row>
    <row r="82" spans="2:18" ht="15" customHeight="1" x14ac:dyDescent="0.35">
      <c r="B82" s="47">
        <v>74</v>
      </c>
      <c r="C82" s="902"/>
      <c r="D82" s="68" t="s">
        <v>162</v>
      </c>
      <c r="E82" s="863"/>
      <c r="F82" s="69">
        <v>0</v>
      </c>
      <c r="G82" s="70" t="s">
        <v>19</v>
      </c>
      <c r="H82" s="38"/>
      <c r="I82" s="7"/>
      <c r="J82" s="14" t="s">
        <v>8</v>
      </c>
      <c r="K82" s="12"/>
      <c r="L82" s="13"/>
      <c r="M82" s="15"/>
      <c r="N82" s="7"/>
      <c r="O82" s="11"/>
      <c r="P82" s="13"/>
      <c r="Q82" s="15">
        <f t="shared" si="1"/>
        <v>0</v>
      </c>
      <c r="R82" s="15"/>
    </row>
    <row r="83" spans="2:18" ht="15" customHeight="1" x14ac:dyDescent="0.35">
      <c r="B83" s="51">
        <v>75</v>
      </c>
      <c r="C83" s="902"/>
      <c r="D83" s="68" t="s">
        <v>159</v>
      </c>
      <c r="E83" s="863"/>
      <c r="F83" s="69">
        <v>0</v>
      </c>
      <c r="G83" s="70" t="s">
        <v>19</v>
      </c>
      <c r="H83" s="38"/>
      <c r="I83" s="7"/>
      <c r="J83" s="14" t="s">
        <v>8</v>
      </c>
      <c r="K83" s="12"/>
      <c r="L83" s="13"/>
      <c r="M83" s="15"/>
      <c r="N83" s="7"/>
      <c r="O83" s="11"/>
      <c r="P83" s="13"/>
      <c r="Q83" s="15">
        <f t="shared" si="1"/>
        <v>0</v>
      </c>
      <c r="R83" s="15"/>
    </row>
    <row r="84" spans="2:18" ht="15" customHeight="1" x14ac:dyDescent="0.35">
      <c r="B84" s="47">
        <v>76</v>
      </c>
      <c r="C84" s="902"/>
      <c r="D84" s="68" t="s">
        <v>160</v>
      </c>
      <c r="E84" s="863"/>
      <c r="F84" s="71" t="s">
        <v>22</v>
      </c>
      <c r="G84" s="70" t="s">
        <v>19</v>
      </c>
      <c r="H84" s="38"/>
      <c r="I84" s="7"/>
      <c r="J84" s="14" t="s">
        <v>8</v>
      </c>
      <c r="K84" s="12"/>
      <c r="L84" s="13"/>
      <c r="M84" s="15"/>
      <c r="N84" s="7"/>
      <c r="O84" s="11"/>
      <c r="P84" s="13"/>
      <c r="Q84" s="15">
        <f t="shared" si="1"/>
        <v>0</v>
      </c>
      <c r="R84" s="15"/>
    </row>
    <row r="85" spans="2:18" ht="15" customHeight="1" x14ac:dyDescent="0.35">
      <c r="B85" s="51">
        <v>77</v>
      </c>
      <c r="C85" s="902"/>
      <c r="D85" s="72" t="s">
        <v>161</v>
      </c>
      <c r="E85" s="863"/>
      <c r="F85" s="69">
        <v>0</v>
      </c>
      <c r="G85" s="70" t="s">
        <v>19</v>
      </c>
      <c r="H85" s="38"/>
      <c r="I85" s="7"/>
      <c r="J85" s="14" t="s">
        <v>8</v>
      </c>
      <c r="K85" s="12"/>
      <c r="L85" s="13"/>
      <c r="M85" s="15"/>
      <c r="N85" s="7"/>
      <c r="O85" s="11"/>
      <c r="P85" s="13"/>
      <c r="Q85" s="15">
        <f t="shared" si="1"/>
        <v>0</v>
      </c>
      <c r="R85" s="15"/>
    </row>
    <row r="86" spans="2:18" ht="15" customHeight="1" x14ac:dyDescent="0.35">
      <c r="B86" s="47">
        <v>78</v>
      </c>
      <c r="C86" s="902"/>
      <c r="D86" s="68" t="s">
        <v>158</v>
      </c>
      <c r="E86" s="863"/>
      <c r="F86" s="71" t="s">
        <v>22</v>
      </c>
      <c r="G86" s="70" t="s">
        <v>19</v>
      </c>
      <c r="H86" s="38"/>
      <c r="I86" s="7"/>
      <c r="J86" s="14" t="s">
        <v>8</v>
      </c>
      <c r="K86" s="12"/>
      <c r="L86" s="13"/>
      <c r="M86" s="15"/>
      <c r="N86" s="7"/>
      <c r="O86" s="11"/>
      <c r="P86" s="13"/>
      <c r="Q86" s="15">
        <f t="shared" si="1"/>
        <v>0</v>
      </c>
      <c r="R86" s="15"/>
    </row>
    <row r="87" spans="2:18" ht="15" customHeight="1" x14ac:dyDescent="0.35">
      <c r="B87" s="51">
        <v>79</v>
      </c>
      <c r="C87" s="904" t="s">
        <v>104</v>
      </c>
      <c r="D87" s="73" t="s">
        <v>24</v>
      </c>
      <c r="E87" s="864" t="s">
        <v>119</v>
      </c>
      <c r="F87" s="74" t="s">
        <v>22</v>
      </c>
      <c r="G87" s="75" t="s">
        <v>23</v>
      </c>
      <c r="H87" s="76"/>
      <c r="I87" s="7"/>
      <c r="J87" s="14" t="s">
        <v>8</v>
      </c>
      <c r="K87" s="12"/>
      <c r="L87" s="13"/>
      <c r="M87" s="15"/>
      <c r="N87" s="7"/>
      <c r="O87" s="11"/>
      <c r="P87" s="13"/>
      <c r="Q87" s="15">
        <f t="shared" si="1"/>
        <v>0</v>
      </c>
      <c r="R87" s="15"/>
    </row>
    <row r="88" spans="2:18" ht="15" customHeight="1" x14ac:dyDescent="0.35">
      <c r="B88" s="47">
        <v>80</v>
      </c>
      <c r="C88" s="905"/>
      <c r="D88" s="73" t="s">
        <v>26</v>
      </c>
      <c r="E88" s="865"/>
      <c r="F88" s="77">
        <v>0</v>
      </c>
      <c r="G88" s="75" t="s">
        <v>19</v>
      </c>
      <c r="H88" s="76"/>
      <c r="I88" s="7"/>
      <c r="J88" s="14" t="s">
        <v>8</v>
      </c>
      <c r="K88" s="12"/>
      <c r="L88" s="13"/>
      <c r="M88" s="15"/>
      <c r="N88" s="7"/>
      <c r="O88" s="11"/>
      <c r="P88" s="13"/>
      <c r="Q88" s="15">
        <f t="shared" si="1"/>
        <v>0</v>
      </c>
      <c r="R88" s="15"/>
    </row>
    <row r="89" spans="2:18" ht="15" customHeight="1" x14ac:dyDescent="0.35">
      <c r="B89" s="51">
        <v>81</v>
      </c>
      <c r="C89" s="905"/>
      <c r="D89" s="73" t="s">
        <v>25</v>
      </c>
      <c r="E89" s="865"/>
      <c r="F89" s="77">
        <v>0</v>
      </c>
      <c r="G89" s="75" t="s">
        <v>19</v>
      </c>
      <c r="H89" s="76"/>
      <c r="I89" s="7"/>
      <c r="J89" s="14" t="s">
        <v>8</v>
      </c>
      <c r="K89" s="12"/>
      <c r="L89" s="13"/>
      <c r="M89" s="15"/>
      <c r="N89" s="7"/>
      <c r="O89" s="11"/>
      <c r="P89" s="13"/>
      <c r="Q89" s="15">
        <f t="shared" si="1"/>
        <v>0</v>
      </c>
      <c r="R89" s="15"/>
    </row>
    <row r="90" spans="2:18" ht="15" customHeight="1" x14ac:dyDescent="0.35">
      <c r="B90" s="47">
        <v>82</v>
      </c>
      <c r="C90" s="905"/>
      <c r="D90" s="73" t="s">
        <v>37</v>
      </c>
      <c r="E90" s="865"/>
      <c r="F90" s="74" t="s">
        <v>22</v>
      </c>
      <c r="G90" s="75" t="s">
        <v>19</v>
      </c>
      <c r="H90" s="76"/>
      <c r="I90" s="7"/>
      <c r="J90" s="14" t="s">
        <v>8</v>
      </c>
      <c r="K90" s="12"/>
      <c r="L90" s="13"/>
      <c r="M90" s="15"/>
      <c r="N90" s="7"/>
      <c r="O90" s="11"/>
      <c r="P90" s="13"/>
      <c r="Q90" s="15">
        <f t="shared" si="1"/>
        <v>0</v>
      </c>
      <c r="R90" s="15"/>
    </row>
    <row r="91" spans="2:18" ht="15" customHeight="1" x14ac:dyDescent="0.35">
      <c r="B91" s="51">
        <v>83</v>
      </c>
      <c r="C91" s="906"/>
      <c r="D91" s="73" t="s">
        <v>38</v>
      </c>
      <c r="E91" s="865"/>
      <c r="F91" s="77">
        <v>0</v>
      </c>
      <c r="G91" s="75" t="s">
        <v>19</v>
      </c>
      <c r="H91" s="76"/>
      <c r="I91" s="7"/>
      <c r="J91" s="14" t="s">
        <v>8</v>
      </c>
      <c r="K91" s="12"/>
      <c r="L91" s="13"/>
      <c r="M91" s="15"/>
      <c r="N91" s="7"/>
      <c r="O91" s="11"/>
      <c r="P91" s="13"/>
      <c r="Q91" s="15">
        <f t="shared" si="1"/>
        <v>0</v>
      </c>
      <c r="R91" s="15"/>
    </row>
    <row r="92" spans="2:18" ht="15" customHeight="1" x14ac:dyDescent="0.35">
      <c r="B92" s="47">
        <v>84</v>
      </c>
      <c r="C92" s="903" t="s">
        <v>105</v>
      </c>
      <c r="D92" s="78" t="s">
        <v>201</v>
      </c>
      <c r="E92" s="866" t="s">
        <v>119</v>
      </c>
      <c r="F92" s="79" t="s">
        <v>22</v>
      </c>
      <c r="G92" s="80" t="s">
        <v>23</v>
      </c>
      <c r="H92" s="81"/>
      <c r="I92" s="7"/>
      <c r="J92" s="14" t="s">
        <v>8</v>
      </c>
      <c r="K92" s="12"/>
      <c r="L92" s="13"/>
      <c r="M92" s="15"/>
      <c r="N92" s="7"/>
      <c r="O92" s="11"/>
      <c r="P92" s="13"/>
      <c r="Q92" s="15">
        <f t="shared" si="1"/>
        <v>0</v>
      </c>
      <c r="R92" s="15"/>
    </row>
    <row r="93" spans="2:18" ht="15" customHeight="1" x14ac:dyDescent="0.35">
      <c r="B93" s="51">
        <v>85</v>
      </c>
      <c r="C93" s="903"/>
      <c r="D93" s="78" t="s">
        <v>92</v>
      </c>
      <c r="E93" s="867"/>
      <c r="F93" s="79" t="s">
        <v>22</v>
      </c>
      <c r="G93" s="80" t="s">
        <v>19</v>
      </c>
      <c r="H93" s="81"/>
      <c r="I93" s="7"/>
      <c r="J93" s="14" t="s">
        <v>8</v>
      </c>
      <c r="K93" s="12"/>
      <c r="L93" s="13"/>
      <c r="M93" s="15"/>
      <c r="N93" s="7"/>
      <c r="O93" s="11"/>
      <c r="P93" s="13"/>
      <c r="Q93" s="15">
        <f t="shared" si="1"/>
        <v>0</v>
      </c>
      <c r="R93" s="15"/>
    </row>
    <row r="94" spans="2:18" ht="15" customHeight="1" x14ac:dyDescent="0.35">
      <c r="B94" s="47">
        <v>86</v>
      </c>
      <c r="C94" s="903"/>
      <c r="D94" s="78" t="s">
        <v>202</v>
      </c>
      <c r="E94" s="867"/>
      <c r="F94" s="82">
        <v>0</v>
      </c>
      <c r="G94" s="80" t="s">
        <v>19</v>
      </c>
      <c r="H94" s="81"/>
      <c r="I94" s="7"/>
      <c r="J94" s="14" t="s">
        <v>8</v>
      </c>
      <c r="K94" s="12"/>
      <c r="L94" s="13"/>
      <c r="M94" s="15"/>
      <c r="N94" s="7"/>
      <c r="O94" s="11"/>
      <c r="P94" s="13"/>
      <c r="Q94" s="15">
        <f>O94-P94</f>
        <v>0</v>
      </c>
      <c r="R94" s="15"/>
    </row>
    <row r="95" spans="2:18" ht="15" customHeight="1" x14ac:dyDescent="0.35">
      <c r="B95" s="51">
        <v>87</v>
      </c>
      <c r="C95" s="903"/>
      <c r="D95" s="78" t="s">
        <v>203</v>
      </c>
      <c r="E95" s="867"/>
      <c r="F95" s="79" t="s">
        <v>22</v>
      </c>
      <c r="G95" s="80" t="s">
        <v>19</v>
      </c>
      <c r="H95" s="81"/>
      <c r="I95" s="7"/>
      <c r="J95" s="14" t="s">
        <v>8</v>
      </c>
      <c r="K95" s="12"/>
      <c r="L95" s="13"/>
      <c r="M95" s="15"/>
      <c r="N95" s="7"/>
      <c r="O95" s="11"/>
      <c r="P95" s="13"/>
      <c r="Q95" s="15">
        <f t="shared" si="1"/>
        <v>0</v>
      </c>
      <c r="R95" s="15"/>
    </row>
    <row r="96" spans="2:18" ht="15" customHeight="1" x14ac:dyDescent="0.35">
      <c r="B96" s="47">
        <v>88</v>
      </c>
      <c r="C96" s="903"/>
      <c r="D96" s="78" t="s">
        <v>204</v>
      </c>
      <c r="E96" s="867"/>
      <c r="F96" s="82">
        <v>0</v>
      </c>
      <c r="G96" s="80" t="s">
        <v>19</v>
      </c>
      <c r="H96" s="81"/>
      <c r="I96" s="7"/>
      <c r="J96" s="14" t="s">
        <v>8</v>
      </c>
      <c r="K96" s="12"/>
      <c r="L96" s="13"/>
      <c r="M96" s="15"/>
      <c r="N96" s="7"/>
      <c r="O96" s="11"/>
      <c r="P96" s="13"/>
      <c r="Q96" s="15">
        <f t="shared" si="1"/>
        <v>0</v>
      </c>
      <c r="R96" s="15"/>
    </row>
    <row r="97" spans="2:18" ht="15" customHeight="1" x14ac:dyDescent="0.35">
      <c r="B97" s="51">
        <v>89</v>
      </c>
      <c r="C97" s="903"/>
      <c r="D97" s="78" t="s">
        <v>38</v>
      </c>
      <c r="E97" s="867"/>
      <c r="F97" s="82">
        <v>0</v>
      </c>
      <c r="G97" s="80" t="s">
        <v>19</v>
      </c>
      <c r="H97" s="81"/>
      <c r="I97" s="7"/>
      <c r="J97" s="14" t="s">
        <v>8</v>
      </c>
      <c r="K97" s="12"/>
      <c r="L97" s="13"/>
      <c r="M97" s="15"/>
      <c r="N97" s="7"/>
      <c r="O97" s="11"/>
      <c r="P97" s="13"/>
      <c r="Q97" s="15">
        <f t="shared" si="1"/>
        <v>0</v>
      </c>
      <c r="R97" s="15"/>
    </row>
    <row r="98" spans="2:18" ht="15" customHeight="1" x14ac:dyDescent="0.35">
      <c r="B98" s="47">
        <v>90</v>
      </c>
      <c r="C98" s="886" t="s">
        <v>109</v>
      </c>
      <c r="D98" s="83" t="s">
        <v>91</v>
      </c>
      <c r="E98" s="868" t="s">
        <v>119</v>
      </c>
      <c r="F98" s="84" t="s">
        <v>22</v>
      </c>
      <c r="G98" s="85" t="s">
        <v>19</v>
      </c>
      <c r="H98" s="86"/>
      <c r="I98" s="7"/>
      <c r="J98" s="14" t="s">
        <v>8</v>
      </c>
      <c r="K98" s="12"/>
      <c r="L98" s="13"/>
      <c r="M98" s="15"/>
      <c r="N98" s="7"/>
      <c r="O98" s="11"/>
      <c r="P98" s="13"/>
      <c r="Q98" s="15">
        <f t="shared" si="1"/>
        <v>0</v>
      </c>
      <c r="R98" s="15"/>
    </row>
    <row r="99" spans="2:18" ht="15" customHeight="1" x14ac:dyDescent="0.35">
      <c r="B99" s="51">
        <v>91</v>
      </c>
      <c r="C99" s="887"/>
      <c r="D99" s="83" t="s">
        <v>39</v>
      </c>
      <c r="E99" s="869"/>
      <c r="F99" s="84" t="s">
        <v>22</v>
      </c>
      <c r="G99" s="85" t="s">
        <v>23</v>
      </c>
      <c r="H99" s="86"/>
      <c r="I99" s="7"/>
      <c r="J99" s="14" t="s">
        <v>8</v>
      </c>
      <c r="K99" s="12"/>
      <c r="L99" s="13"/>
      <c r="M99" s="15"/>
      <c r="N99" s="7"/>
      <c r="O99" s="11"/>
      <c r="P99" s="13"/>
      <c r="Q99" s="15">
        <f t="shared" si="1"/>
        <v>0</v>
      </c>
      <c r="R99" s="15"/>
    </row>
    <row r="100" spans="2:18" ht="15" customHeight="1" x14ac:dyDescent="0.35">
      <c r="B100" s="47">
        <v>92</v>
      </c>
      <c r="C100" s="887"/>
      <c r="D100" s="83" t="s">
        <v>40</v>
      </c>
      <c r="E100" s="869"/>
      <c r="F100" s="84" t="s">
        <v>22</v>
      </c>
      <c r="G100" s="85" t="s">
        <v>23</v>
      </c>
      <c r="H100" s="86"/>
      <c r="I100" s="7"/>
      <c r="J100" s="14" t="s">
        <v>8</v>
      </c>
      <c r="K100" s="12"/>
      <c r="L100" s="13"/>
      <c r="M100" s="15"/>
      <c r="N100" s="7"/>
      <c r="O100" s="11"/>
      <c r="P100" s="13"/>
      <c r="Q100" s="15">
        <f t="shared" si="1"/>
        <v>0</v>
      </c>
      <c r="R100" s="15"/>
    </row>
    <row r="101" spans="2:18" ht="15" customHeight="1" x14ac:dyDescent="0.35">
      <c r="B101" s="47">
        <v>93</v>
      </c>
      <c r="C101" s="887"/>
      <c r="D101" s="83" t="s">
        <v>21</v>
      </c>
      <c r="E101" s="869"/>
      <c r="F101" s="84" t="s">
        <v>22</v>
      </c>
      <c r="G101" s="85" t="s">
        <v>19</v>
      </c>
      <c r="H101" s="86"/>
      <c r="I101" s="7"/>
      <c r="J101" s="14" t="s">
        <v>8</v>
      </c>
      <c r="K101" s="12"/>
      <c r="L101" s="13"/>
      <c r="M101" s="15"/>
      <c r="N101" s="7"/>
      <c r="O101" s="11"/>
      <c r="P101" s="13"/>
      <c r="Q101" s="15">
        <f t="shared" si="1"/>
        <v>0</v>
      </c>
      <c r="R101" s="15"/>
    </row>
    <row r="102" spans="2:18" ht="15" customHeight="1" x14ac:dyDescent="0.35">
      <c r="B102" s="51">
        <v>94</v>
      </c>
      <c r="C102" s="887"/>
      <c r="D102" s="83" t="s">
        <v>183</v>
      </c>
      <c r="E102" s="869"/>
      <c r="F102" s="84" t="s">
        <v>22</v>
      </c>
      <c r="G102" s="85" t="s">
        <v>19</v>
      </c>
      <c r="H102" s="86"/>
      <c r="I102" s="7"/>
      <c r="J102" s="14" t="s">
        <v>8</v>
      </c>
      <c r="K102" s="12"/>
      <c r="L102" s="13"/>
      <c r="M102" s="15"/>
      <c r="N102" s="7"/>
      <c r="O102" s="11"/>
      <c r="P102" s="13"/>
      <c r="Q102" s="15">
        <f t="shared" si="1"/>
        <v>0</v>
      </c>
      <c r="R102" s="15"/>
    </row>
    <row r="103" spans="2:18" ht="15" customHeight="1" x14ac:dyDescent="0.35">
      <c r="B103" s="47">
        <v>95</v>
      </c>
      <c r="C103" s="888"/>
      <c r="D103" s="83" t="s">
        <v>194</v>
      </c>
      <c r="E103" s="869"/>
      <c r="F103" s="87">
        <v>0</v>
      </c>
      <c r="G103" s="85" t="s">
        <v>19</v>
      </c>
      <c r="H103" s="86"/>
      <c r="I103" s="7"/>
      <c r="J103" s="14" t="s">
        <v>8</v>
      </c>
      <c r="K103" s="12"/>
      <c r="L103" s="13"/>
      <c r="M103" s="15"/>
      <c r="N103" s="7"/>
      <c r="O103" s="11"/>
      <c r="P103" s="13"/>
      <c r="Q103" s="15">
        <f t="shared" si="1"/>
        <v>0</v>
      </c>
      <c r="R103" s="15"/>
    </row>
    <row r="104" spans="2:18" ht="15" customHeight="1" x14ac:dyDescent="0.35">
      <c r="B104" s="51">
        <v>96</v>
      </c>
      <c r="C104" s="892" t="s">
        <v>7</v>
      </c>
      <c r="D104" s="88" t="s">
        <v>44</v>
      </c>
      <c r="E104" s="860" t="s">
        <v>119</v>
      </c>
      <c r="F104" s="16">
        <v>0</v>
      </c>
      <c r="G104" s="17" t="s">
        <v>19</v>
      </c>
      <c r="H104" s="18"/>
      <c r="I104" s="7"/>
      <c r="J104" s="14" t="s">
        <v>8</v>
      </c>
      <c r="K104" s="12"/>
      <c r="L104" s="13"/>
      <c r="M104" s="15"/>
      <c r="N104" s="7"/>
      <c r="O104" s="11"/>
      <c r="P104" s="13"/>
      <c r="Q104" s="15">
        <f t="shared" si="1"/>
        <v>0</v>
      </c>
      <c r="R104" s="15"/>
    </row>
    <row r="105" spans="2:18" ht="15" customHeight="1" x14ac:dyDescent="0.35">
      <c r="B105" s="47">
        <v>97</v>
      </c>
      <c r="C105" s="893"/>
      <c r="D105" s="88" t="s">
        <v>191</v>
      </c>
      <c r="E105" s="861"/>
      <c r="F105" s="16">
        <v>0</v>
      </c>
      <c r="G105" s="17" t="s">
        <v>19</v>
      </c>
      <c r="H105" s="18"/>
      <c r="I105" s="7"/>
      <c r="J105" s="14" t="s">
        <v>8</v>
      </c>
      <c r="K105" s="12"/>
      <c r="L105" s="13"/>
      <c r="M105" s="15"/>
      <c r="N105" s="7"/>
      <c r="O105" s="11"/>
      <c r="P105" s="13"/>
      <c r="Q105" s="15">
        <f t="shared" si="1"/>
        <v>0</v>
      </c>
      <c r="R105" s="15"/>
    </row>
    <row r="106" spans="2:18" ht="15" customHeight="1" x14ac:dyDescent="0.35">
      <c r="B106" s="51">
        <v>98</v>
      </c>
      <c r="C106" s="893"/>
      <c r="D106" s="88" t="s">
        <v>192</v>
      </c>
      <c r="E106" s="861"/>
      <c r="F106" s="16">
        <v>0</v>
      </c>
      <c r="G106" s="17" t="s">
        <v>19</v>
      </c>
      <c r="H106" s="18"/>
      <c r="I106" s="7"/>
      <c r="J106" s="14" t="s">
        <v>8</v>
      </c>
      <c r="K106" s="12"/>
      <c r="L106" s="13"/>
      <c r="M106" s="15"/>
      <c r="N106" s="7"/>
      <c r="O106" s="11"/>
      <c r="P106" s="13"/>
      <c r="Q106" s="15">
        <f t="shared" si="1"/>
        <v>0</v>
      </c>
      <c r="R106" s="15"/>
    </row>
    <row r="107" spans="2:18" ht="15" customHeight="1" x14ac:dyDescent="0.35">
      <c r="B107" s="47">
        <v>99</v>
      </c>
      <c r="C107" s="893"/>
      <c r="D107" s="88" t="s">
        <v>45</v>
      </c>
      <c r="E107" s="861"/>
      <c r="F107" s="16">
        <v>0</v>
      </c>
      <c r="G107" s="17" t="s">
        <v>19</v>
      </c>
      <c r="H107" s="18"/>
      <c r="I107" s="7"/>
      <c r="J107" s="14" t="s">
        <v>8</v>
      </c>
      <c r="K107" s="12"/>
      <c r="L107" s="13"/>
      <c r="M107" s="15"/>
      <c r="N107" s="7"/>
      <c r="O107" s="11"/>
      <c r="P107" s="13"/>
      <c r="Q107" s="15">
        <f t="shared" si="1"/>
        <v>0</v>
      </c>
      <c r="R107" s="15"/>
    </row>
    <row r="108" spans="2:18" ht="15" customHeight="1" x14ac:dyDescent="0.35">
      <c r="B108" s="51">
        <v>100</v>
      </c>
      <c r="C108" s="893"/>
      <c r="D108" s="88" t="s">
        <v>46</v>
      </c>
      <c r="E108" s="861"/>
      <c r="F108" s="16">
        <v>0</v>
      </c>
      <c r="G108" s="17" t="s">
        <v>19</v>
      </c>
      <c r="H108" s="18"/>
      <c r="I108" s="7"/>
      <c r="J108" s="14" t="s">
        <v>8</v>
      </c>
      <c r="K108" s="12"/>
      <c r="L108" s="13"/>
      <c r="M108" s="15"/>
      <c r="N108" s="7"/>
      <c r="O108" s="11"/>
      <c r="P108" s="13"/>
      <c r="Q108" s="15">
        <f t="shared" si="1"/>
        <v>0</v>
      </c>
      <c r="R108" s="15"/>
    </row>
    <row r="109" spans="2:18" ht="15" customHeight="1" x14ac:dyDescent="0.35">
      <c r="B109" s="47">
        <v>101</v>
      </c>
      <c r="C109" s="893"/>
      <c r="D109" s="88" t="s">
        <v>47</v>
      </c>
      <c r="E109" s="861"/>
      <c r="F109" s="89" t="s">
        <v>22</v>
      </c>
      <c r="G109" s="17" t="s">
        <v>23</v>
      </c>
      <c r="H109" s="18"/>
      <c r="I109" s="7"/>
      <c r="J109" s="14" t="s">
        <v>8</v>
      </c>
      <c r="K109" s="12"/>
      <c r="L109" s="13"/>
      <c r="M109" s="15"/>
      <c r="N109" s="7"/>
      <c r="O109" s="11"/>
      <c r="P109" s="13"/>
      <c r="Q109" s="15">
        <f t="shared" si="1"/>
        <v>0</v>
      </c>
      <c r="R109" s="15"/>
    </row>
    <row r="110" spans="2:18" ht="15" customHeight="1" x14ac:dyDescent="0.35">
      <c r="B110" s="51">
        <v>102</v>
      </c>
      <c r="C110" s="893"/>
      <c r="D110" s="88" t="s">
        <v>48</v>
      </c>
      <c r="E110" s="861"/>
      <c r="F110" s="89" t="s">
        <v>22</v>
      </c>
      <c r="G110" s="17" t="s">
        <v>19</v>
      </c>
      <c r="H110" s="18"/>
      <c r="I110" s="7"/>
      <c r="J110" s="14" t="s">
        <v>8</v>
      </c>
      <c r="K110" s="12"/>
      <c r="L110" s="13"/>
      <c r="M110" s="15"/>
      <c r="N110" s="7"/>
      <c r="O110" s="11"/>
      <c r="P110" s="13"/>
      <c r="Q110" s="15">
        <f t="shared" si="1"/>
        <v>0</v>
      </c>
      <c r="R110" s="15"/>
    </row>
    <row r="111" spans="2:18" ht="15" customHeight="1" x14ac:dyDescent="0.35">
      <c r="B111" s="47">
        <v>103</v>
      </c>
      <c r="C111" s="893"/>
      <c r="D111" s="88" t="s">
        <v>106</v>
      </c>
      <c r="E111" s="861"/>
      <c r="F111" s="16">
        <v>0</v>
      </c>
      <c r="G111" s="17" t="s">
        <v>19</v>
      </c>
      <c r="H111" s="18"/>
      <c r="I111" s="7"/>
      <c r="J111" s="14" t="s">
        <v>8</v>
      </c>
      <c r="K111" s="12"/>
      <c r="L111" s="13"/>
      <c r="M111" s="15"/>
      <c r="N111" s="7"/>
      <c r="O111" s="11"/>
      <c r="P111" s="13"/>
      <c r="Q111" s="15">
        <f t="shared" si="1"/>
        <v>0</v>
      </c>
      <c r="R111" s="15"/>
    </row>
    <row r="112" spans="2:18" ht="15" customHeight="1" x14ac:dyDescent="0.35">
      <c r="B112" s="51">
        <v>104</v>
      </c>
      <c r="C112" s="893"/>
      <c r="D112" s="88" t="s">
        <v>115</v>
      </c>
      <c r="E112" s="861"/>
      <c r="F112" s="89" t="s">
        <v>22</v>
      </c>
      <c r="G112" s="17" t="s">
        <v>23</v>
      </c>
      <c r="H112" s="18"/>
      <c r="I112" s="7"/>
      <c r="J112" s="14" t="s">
        <v>8</v>
      </c>
      <c r="K112" s="12"/>
      <c r="L112" s="13"/>
      <c r="M112" s="15"/>
      <c r="N112" s="7"/>
      <c r="O112" s="11"/>
      <c r="P112" s="13"/>
      <c r="Q112" s="15">
        <f t="shared" si="1"/>
        <v>0</v>
      </c>
      <c r="R112" s="15"/>
    </row>
    <row r="113" spans="2:18" ht="15" customHeight="1" x14ac:dyDescent="0.35">
      <c r="B113" s="47">
        <v>105</v>
      </c>
      <c r="C113" s="893"/>
      <c r="D113" s="88" t="s">
        <v>189</v>
      </c>
      <c r="E113" s="861"/>
      <c r="F113" s="16">
        <v>0</v>
      </c>
      <c r="G113" s="17" t="s">
        <v>19</v>
      </c>
      <c r="H113" s="18"/>
      <c r="I113" s="7"/>
      <c r="J113" s="14" t="s">
        <v>8</v>
      </c>
      <c r="K113" s="12"/>
      <c r="L113" s="13"/>
      <c r="M113" s="15"/>
      <c r="N113" s="7"/>
      <c r="O113" s="11"/>
      <c r="P113" s="13"/>
      <c r="Q113" s="15">
        <f t="shared" si="1"/>
        <v>0</v>
      </c>
      <c r="R113" s="15"/>
    </row>
    <row r="114" spans="2:18" ht="15" customHeight="1" x14ac:dyDescent="0.35">
      <c r="B114" s="51">
        <v>106</v>
      </c>
      <c r="C114" s="893"/>
      <c r="D114" s="88" t="s">
        <v>42</v>
      </c>
      <c r="E114" s="861"/>
      <c r="F114" s="16">
        <v>0</v>
      </c>
      <c r="G114" s="17" t="s">
        <v>19</v>
      </c>
      <c r="H114" s="18"/>
      <c r="I114" s="7"/>
      <c r="J114" s="14" t="s">
        <v>8</v>
      </c>
      <c r="K114" s="12"/>
      <c r="L114" s="13"/>
      <c r="M114" s="15"/>
      <c r="N114" s="7"/>
      <c r="O114" s="11"/>
      <c r="P114" s="13"/>
      <c r="Q114" s="15">
        <f t="shared" si="1"/>
        <v>0</v>
      </c>
      <c r="R114" s="15"/>
    </row>
    <row r="115" spans="2:18" ht="15" customHeight="1" x14ac:dyDescent="0.35">
      <c r="B115" s="47">
        <v>107</v>
      </c>
      <c r="C115" s="893"/>
      <c r="D115" s="88" t="s">
        <v>184</v>
      </c>
      <c r="E115" s="861"/>
      <c r="F115" s="16">
        <v>0</v>
      </c>
      <c r="G115" s="17" t="s">
        <v>19</v>
      </c>
      <c r="H115" s="18"/>
      <c r="I115" s="7"/>
      <c r="J115" s="14" t="s">
        <v>8</v>
      </c>
      <c r="K115" s="12"/>
      <c r="L115" s="13"/>
      <c r="M115" s="15"/>
      <c r="N115" s="7"/>
      <c r="O115" s="11"/>
      <c r="P115" s="13"/>
      <c r="Q115" s="15">
        <f t="shared" si="1"/>
        <v>0</v>
      </c>
      <c r="R115" s="15"/>
    </row>
    <row r="116" spans="2:18" ht="15" customHeight="1" x14ac:dyDescent="0.35">
      <c r="B116" s="51">
        <v>108</v>
      </c>
      <c r="C116" s="893"/>
      <c r="D116" s="88" t="s">
        <v>43</v>
      </c>
      <c r="E116" s="861"/>
      <c r="F116" s="16">
        <v>0</v>
      </c>
      <c r="G116" s="17" t="s">
        <v>19</v>
      </c>
      <c r="H116" s="18"/>
      <c r="I116" s="7"/>
      <c r="J116" s="14" t="s">
        <v>8</v>
      </c>
      <c r="K116" s="12"/>
      <c r="L116" s="13"/>
      <c r="M116" s="15"/>
      <c r="N116" s="7"/>
      <c r="O116" s="11"/>
      <c r="P116" s="13"/>
      <c r="Q116" s="15">
        <f t="shared" si="1"/>
        <v>0</v>
      </c>
      <c r="R116" s="15"/>
    </row>
    <row r="117" spans="2:18" ht="15" customHeight="1" x14ac:dyDescent="0.35">
      <c r="B117" s="47">
        <v>109</v>
      </c>
      <c r="C117" s="893"/>
      <c r="D117" s="88" t="s">
        <v>190</v>
      </c>
      <c r="E117" s="861"/>
      <c r="F117" s="16">
        <v>0</v>
      </c>
      <c r="G117" s="17" t="s">
        <v>19</v>
      </c>
      <c r="H117" s="18"/>
      <c r="I117" s="7"/>
      <c r="J117" s="14" t="s">
        <v>8</v>
      </c>
      <c r="K117" s="12"/>
      <c r="L117" s="13"/>
      <c r="M117" s="15"/>
      <c r="N117" s="7"/>
      <c r="O117" s="11"/>
      <c r="P117" s="13"/>
      <c r="Q117" s="15">
        <f t="shared" si="1"/>
        <v>0</v>
      </c>
      <c r="R117" s="15"/>
    </row>
    <row r="118" spans="2:18" ht="15" customHeight="1" x14ac:dyDescent="0.35">
      <c r="B118" s="51">
        <v>110</v>
      </c>
      <c r="C118" s="893"/>
      <c r="D118" s="88" t="s">
        <v>200</v>
      </c>
      <c r="E118" s="861"/>
      <c r="F118" s="89" t="s">
        <v>22</v>
      </c>
      <c r="G118" s="17" t="s">
        <v>19</v>
      </c>
      <c r="H118" s="18"/>
      <c r="I118" s="7"/>
      <c r="J118" s="14" t="s">
        <v>8</v>
      </c>
      <c r="K118" s="12"/>
      <c r="L118" s="13"/>
      <c r="M118" s="15"/>
      <c r="N118" s="7"/>
      <c r="O118" s="11"/>
      <c r="P118" s="13"/>
      <c r="Q118" s="15">
        <f t="shared" si="1"/>
        <v>0</v>
      </c>
      <c r="R118" s="15"/>
    </row>
    <row r="119" spans="2:18" ht="15" customHeight="1" x14ac:dyDescent="0.35">
      <c r="B119" s="47">
        <v>111</v>
      </c>
      <c r="C119" s="894"/>
      <c r="D119" s="88" t="s">
        <v>49</v>
      </c>
      <c r="E119" s="861"/>
      <c r="F119" s="16">
        <v>0</v>
      </c>
      <c r="G119" s="17" t="s">
        <v>19</v>
      </c>
      <c r="H119" s="18"/>
      <c r="I119" s="7"/>
      <c r="J119" s="14" t="s">
        <v>8</v>
      </c>
      <c r="K119" s="12"/>
      <c r="L119" s="13"/>
      <c r="M119" s="15"/>
      <c r="N119" s="7"/>
      <c r="O119" s="11"/>
      <c r="P119" s="13"/>
      <c r="Q119" s="15">
        <f t="shared" si="1"/>
        <v>0</v>
      </c>
      <c r="R119" s="15"/>
    </row>
    <row r="120" spans="2:18" ht="15" customHeight="1" x14ac:dyDescent="0.35">
      <c r="B120" s="51">
        <v>112</v>
      </c>
      <c r="C120" s="889" t="s">
        <v>110</v>
      </c>
      <c r="D120" s="90" t="s">
        <v>148</v>
      </c>
      <c r="E120" s="91" t="s">
        <v>119</v>
      </c>
      <c r="F120" s="92">
        <v>0</v>
      </c>
      <c r="G120" s="93" t="s">
        <v>19</v>
      </c>
      <c r="H120" s="94"/>
      <c r="I120" s="7"/>
      <c r="J120" s="14" t="s">
        <v>8</v>
      </c>
      <c r="K120" s="12"/>
      <c r="L120" s="13"/>
      <c r="M120" s="15"/>
      <c r="N120" s="7"/>
      <c r="O120" s="11"/>
      <c r="P120" s="13"/>
      <c r="Q120" s="15">
        <f t="shared" si="1"/>
        <v>0</v>
      </c>
      <c r="R120" s="15"/>
    </row>
    <row r="121" spans="2:18" ht="15" customHeight="1" x14ac:dyDescent="0.35">
      <c r="B121" s="47">
        <v>113</v>
      </c>
      <c r="C121" s="890"/>
      <c r="D121" s="90" t="s">
        <v>147</v>
      </c>
      <c r="E121" s="858" t="s">
        <v>119</v>
      </c>
      <c r="F121" s="92">
        <v>0</v>
      </c>
      <c r="G121" s="93" t="s">
        <v>31</v>
      </c>
      <c r="H121" s="94"/>
      <c r="I121" s="7"/>
      <c r="J121" s="14" t="s">
        <v>8</v>
      </c>
      <c r="K121" s="12"/>
      <c r="L121" s="13"/>
      <c r="M121" s="15"/>
      <c r="N121" s="7"/>
      <c r="O121" s="11"/>
      <c r="P121" s="13"/>
      <c r="Q121" s="15">
        <f t="shared" si="1"/>
        <v>0</v>
      </c>
      <c r="R121" s="15"/>
    </row>
    <row r="122" spans="2:18" ht="15" customHeight="1" x14ac:dyDescent="0.35">
      <c r="B122" s="51">
        <v>114</v>
      </c>
      <c r="C122" s="890"/>
      <c r="D122" s="90" t="s">
        <v>53</v>
      </c>
      <c r="E122" s="859"/>
      <c r="F122" s="92">
        <v>0</v>
      </c>
      <c r="G122" s="93" t="s">
        <v>19</v>
      </c>
      <c r="H122" s="94"/>
      <c r="I122" s="7"/>
      <c r="J122" s="14" t="s">
        <v>8</v>
      </c>
      <c r="K122" s="12"/>
      <c r="L122" s="13"/>
      <c r="M122" s="15"/>
      <c r="N122" s="7"/>
      <c r="O122" s="11"/>
      <c r="P122" s="13"/>
      <c r="Q122" s="15">
        <f t="shared" si="1"/>
        <v>0</v>
      </c>
      <c r="R122" s="15"/>
    </row>
    <row r="123" spans="2:18" ht="15" customHeight="1" x14ac:dyDescent="0.35">
      <c r="B123" s="47">
        <v>115</v>
      </c>
      <c r="C123" s="891"/>
      <c r="D123" s="90" t="s">
        <v>126</v>
      </c>
      <c r="E123" s="859"/>
      <c r="F123" s="92">
        <v>0</v>
      </c>
      <c r="G123" s="93" t="s">
        <v>31</v>
      </c>
      <c r="H123" s="94"/>
      <c r="I123" s="7"/>
      <c r="J123" s="14" t="s">
        <v>8</v>
      </c>
      <c r="K123" s="12"/>
      <c r="L123" s="13"/>
      <c r="M123" s="15"/>
      <c r="N123" s="7"/>
      <c r="O123" s="11"/>
      <c r="P123" s="13"/>
      <c r="Q123" s="15">
        <f t="shared" si="1"/>
        <v>0</v>
      </c>
      <c r="R123" s="15"/>
    </row>
    <row r="124" spans="2:18" ht="15" customHeight="1" x14ac:dyDescent="0.35">
      <c r="B124" s="51">
        <v>116</v>
      </c>
      <c r="C124" s="878" t="s">
        <v>9</v>
      </c>
      <c r="D124" s="95" t="s">
        <v>95</v>
      </c>
      <c r="E124" s="854" t="s">
        <v>119</v>
      </c>
      <c r="F124" s="37">
        <v>0</v>
      </c>
      <c r="G124" s="96" t="s">
        <v>19</v>
      </c>
      <c r="H124" s="97"/>
      <c r="I124" s="7"/>
      <c r="J124" s="14" t="s">
        <v>8</v>
      </c>
      <c r="K124" s="12"/>
      <c r="L124" s="13"/>
      <c r="M124" s="15"/>
      <c r="N124" s="7"/>
      <c r="O124" s="11"/>
      <c r="P124" s="13"/>
      <c r="Q124" s="15">
        <f t="shared" si="1"/>
        <v>0</v>
      </c>
      <c r="R124" s="15"/>
    </row>
    <row r="125" spans="2:18" ht="15" customHeight="1" x14ac:dyDescent="0.35">
      <c r="B125" s="47">
        <v>117</v>
      </c>
      <c r="C125" s="879"/>
      <c r="D125" s="95" t="s">
        <v>187</v>
      </c>
      <c r="E125" s="854"/>
      <c r="F125" s="37" t="s">
        <v>22</v>
      </c>
      <c r="G125" s="96" t="s">
        <v>19</v>
      </c>
      <c r="H125" s="97"/>
      <c r="I125" s="7"/>
      <c r="J125" s="14" t="s">
        <v>8</v>
      </c>
      <c r="K125" s="12"/>
      <c r="L125" s="13"/>
      <c r="M125" s="15"/>
      <c r="N125" s="7"/>
      <c r="O125" s="11"/>
      <c r="P125" s="13"/>
      <c r="Q125" s="15">
        <f t="shared" si="1"/>
        <v>0</v>
      </c>
      <c r="R125" s="15"/>
    </row>
    <row r="126" spans="2:18" ht="15" customHeight="1" x14ac:dyDescent="0.35">
      <c r="B126" s="51">
        <v>118</v>
      </c>
      <c r="C126" s="879"/>
      <c r="D126" s="95" t="s">
        <v>96</v>
      </c>
      <c r="E126" s="855"/>
      <c r="F126" s="37">
        <v>0</v>
      </c>
      <c r="G126" s="96" t="s">
        <v>19</v>
      </c>
      <c r="H126" s="97"/>
      <c r="I126" s="7"/>
      <c r="J126" s="14" t="s">
        <v>8</v>
      </c>
      <c r="K126" s="12"/>
      <c r="L126" s="13"/>
      <c r="M126" s="15"/>
      <c r="N126" s="7"/>
      <c r="O126" s="11"/>
      <c r="P126" s="13"/>
      <c r="Q126" s="15">
        <f t="shared" si="1"/>
        <v>0</v>
      </c>
      <c r="R126" s="15"/>
    </row>
    <row r="127" spans="2:18" ht="15" customHeight="1" x14ac:dyDescent="0.35">
      <c r="B127" s="47">
        <v>119</v>
      </c>
      <c r="C127" s="879"/>
      <c r="D127" s="95" t="s">
        <v>98</v>
      </c>
      <c r="E127" s="855"/>
      <c r="F127" s="37" t="s">
        <v>22</v>
      </c>
      <c r="G127" s="96" t="s">
        <v>19</v>
      </c>
      <c r="H127" s="97"/>
      <c r="I127" s="7"/>
      <c r="J127" s="14" t="s">
        <v>8</v>
      </c>
      <c r="K127" s="12"/>
      <c r="L127" s="13"/>
      <c r="M127" s="15"/>
      <c r="N127" s="7"/>
      <c r="O127" s="11"/>
      <c r="P127" s="13"/>
      <c r="Q127" s="15">
        <f t="shared" si="1"/>
        <v>0</v>
      </c>
      <c r="R127" s="15"/>
    </row>
    <row r="128" spans="2:18" ht="15" customHeight="1" x14ac:dyDescent="0.35">
      <c r="B128" s="47">
        <v>120</v>
      </c>
      <c r="C128" s="879"/>
      <c r="D128" s="95" t="s">
        <v>99</v>
      </c>
      <c r="E128" s="855"/>
      <c r="F128" s="37" t="s">
        <v>22</v>
      </c>
      <c r="G128" s="96" t="s">
        <v>19</v>
      </c>
      <c r="H128" s="97"/>
      <c r="I128" s="7"/>
      <c r="J128" s="14" t="s">
        <v>8</v>
      </c>
      <c r="K128" s="12"/>
      <c r="L128" s="13"/>
      <c r="M128" s="15"/>
      <c r="N128" s="7"/>
      <c r="O128" s="11"/>
      <c r="P128" s="13"/>
      <c r="Q128" s="15">
        <f t="shared" si="1"/>
        <v>0</v>
      </c>
      <c r="R128" s="15"/>
    </row>
    <row r="129" spans="2:18" ht="15" customHeight="1" x14ac:dyDescent="0.35">
      <c r="B129" s="51">
        <v>121</v>
      </c>
      <c r="C129" s="879"/>
      <c r="D129" s="95" t="s">
        <v>97</v>
      </c>
      <c r="E129" s="855"/>
      <c r="F129" s="37" t="s">
        <v>22</v>
      </c>
      <c r="G129" s="96" t="s">
        <v>19</v>
      </c>
      <c r="H129" s="97"/>
      <c r="I129" s="7"/>
      <c r="J129" s="14" t="s">
        <v>8</v>
      </c>
      <c r="K129" s="12"/>
      <c r="L129" s="13"/>
      <c r="M129" s="15"/>
      <c r="N129" s="7"/>
      <c r="O129" s="11"/>
      <c r="P129" s="13"/>
      <c r="Q129" s="15">
        <f t="shared" si="1"/>
        <v>0</v>
      </c>
      <c r="R129" s="15"/>
    </row>
    <row r="130" spans="2:18" ht="15" customHeight="1" x14ac:dyDescent="0.35">
      <c r="B130" s="47">
        <v>122</v>
      </c>
      <c r="C130" s="879"/>
      <c r="D130" s="95" t="s">
        <v>180</v>
      </c>
      <c r="E130" s="855"/>
      <c r="F130" s="37" t="s">
        <v>22</v>
      </c>
      <c r="G130" s="96" t="s">
        <v>23</v>
      </c>
      <c r="H130" s="97"/>
      <c r="I130" s="7"/>
      <c r="J130" s="14" t="s">
        <v>8</v>
      </c>
      <c r="K130" s="12"/>
      <c r="L130" s="13"/>
      <c r="M130" s="15"/>
      <c r="N130" s="7"/>
      <c r="O130" s="11"/>
      <c r="P130" s="13"/>
      <c r="Q130" s="15">
        <f t="shared" si="1"/>
        <v>0</v>
      </c>
      <c r="R130" s="15"/>
    </row>
    <row r="131" spans="2:18" ht="15" customHeight="1" x14ac:dyDescent="0.35">
      <c r="B131" s="51">
        <v>123</v>
      </c>
      <c r="C131" s="879"/>
      <c r="D131" s="95" t="s">
        <v>100</v>
      </c>
      <c r="E131" s="855"/>
      <c r="F131" s="37" t="s">
        <v>22</v>
      </c>
      <c r="G131" s="96" t="s">
        <v>19</v>
      </c>
      <c r="H131" s="97"/>
      <c r="I131" s="7"/>
      <c r="J131" s="14" t="s">
        <v>8</v>
      </c>
      <c r="K131" s="12"/>
      <c r="L131" s="13"/>
      <c r="M131" s="15"/>
      <c r="N131" s="7"/>
      <c r="O131" s="11"/>
      <c r="P131" s="13"/>
      <c r="Q131" s="15">
        <f t="shared" si="1"/>
        <v>0</v>
      </c>
      <c r="R131" s="15"/>
    </row>
    <row r="132" spans="2:18" ht="15" customHeight="1" x14ac:dyDescent="0.35">
      <c r="B132" s="47">
        <v>124</v>
      </c>
      <c r="C132" s="879"/>
      <c r="D132" s="95" t="s">
        <v>205</v>
      </c>
      <c r="E132" s="855"/>
      <c r="F132" s="37" t="s">
        <v>22</v>
      </c>
      <c r="G132" s="96" t="s">
        <v>19</v>
      </c>
      <c r="H132" s="97"/>
      <c r="I132" s="7"/>
      <c r="J132" s="14" t="s">
        <v>8</v>
      </c>
      <c r="K132" s="12"/>
      <c r="L132" s="13"/>
      <c r="M132" s="15"/>
      <c r="N132" s="7"/>
      <c r="O132" s="11"/>
      <c r="P132" s="13"/>
      <c r="Q132" s="15">
        <f t="shared" si="1"/>
        <v>0</v>
      </c>
      <c r="R132" s="15"/>
    </row>
    <row r="133" spans="2:18" ht="15" customHeight="1" x14ac:dyDescent="0.35">
      <c r="B133" s="51">
        <v>125</v>
      </c>
      <c r="C133" s="879"/>
      <c r="D133" s="95" t="s">
        <v>101</v>
      </c>
      <c r="E133" s="855"/>
      <c r="F133" s="37" t="s">
        <v>22</v>
      </c>
      <c r="G133" s="96" t="s">
        <v>19</v>
      </c>
      <c r="H133" s="97"/>
      <c r="I133" s="7"/>
      <c r="J133" s="14" t="s">
        <v>8</v>
      </c>
      <c r="K133" s="12"/>
      <c r="L133" s="13"/>
      <c r="M133" s="15"/>
      <c r="N133" s="7"/>
      <c r="O133" s="11"/>
      <c r="P133" s="13"/>
      <c r="Q133" s="15">
        <f t="shared" si="1"/>
        <v>0</v>
      </c>
      <c r="R133" s="15"/>
    </row>
    <row r="134" spans="2:18" ht="15" customHeight="1" x14ac:dyDescent="0.35">
      <c r="B134" s="47">
        <v>126</v>
      </c>
      <c r="C134" s="879"/>
      <c r="D134" s="95" t="s">
        <v>102</v>
      </c>
      <c r="E134" s="855"/>
      <c r="F134" s="37" t="s">
        <v>22</v>
      </c>
      <c r="G134" s="96" t="s">
        <v>19</v>
      </c>
      <c r="H134" s="97"/>
      <c r="I134" s="7"/>
      <c r="J134" s="14" t="s">
        <v>8</v>
      </c>
      <c r="K134" s="12"/>
      <c r="L134" s="13"/>
      <c r="M134" s="15"/>
      <c r="N134" s="7"/>
      <c r="O134" s="11"/>
      <c r="P134" s="13"/>
      <c r="Q134" s="15">
        <f t="shared" si="1"/>
        <v>0</v>
      </c>
      <c r="R134" s="15"/>
    </row>
    <row r="135" spans="2:18" ht="15" customHeight="1" x14ac:dyDescent="0.35">
      <c r="B135" s="51">
        <v>127</v>
      </c>
      <c r="C135" s="880"/>
      <c r="D135" s="95" t="s">
        <v>103</v>
      </c>
      <c r="E135" s="855"/>
      <c r="F135" s="37">
        <v>0</v>
      </c>
      <c r="G135" s="96" t="s">
        <v>31</v>
      </c>
      <c r="H135" s="97"/>
      <c r="I135" s="7"/>
      <c r="J135" s="14" t="s">
        <v>8</v>
      </c>
      <c r="K135" s="12"/>
      <c r="L135" s="13"/>
      <c r="M135" s="15"/>
      <c r="N135" s="7"/>
      <c r="O135" s="11"/>
      <c r="P135" s="13"/>
      <c r="Q135" s="15">
        <f t="shared" si="1"/>
        <v>0</v>
      </c>
      <c r="R135" s="15"/>
    </row>
    <row r="136" spans="2:18" ht="15" customHeight="1" x14ac:dyDescent="0.35">
      <c r="B136" s="47">
        <v>128</v>
      </c>
      <c r="C136" s="881" t="s">
        <v>10</v>
      </c>
      <c r="D136" s="98" t="s">
        <v>68</v>
      </c>
      <c r="E136" s="852" t="s">
        <v>119</v>
      </c>
      <c r="F136" s="27" t="s">
        <v>22</v>
      </c>
      <c r="G136" s="25" t="s">
        <v>19</v>
      </c>
      <c r="H136" s="51"/>
      <c r="I136" s="7"/>
      <c r="J136" s="14" t="s">
        <v>8</v>
      </c>
      <c r="K136" s="12"/>
      <c r="L136" s="13"/>
      <c r="M136" s="15"/>
      <c r="N136" s="7"/>
      <c r="O136" s="11"/>
      <c r="P136" s="13"/>
      <c r="Q136" s="15">
        <f t="shared" si="1"/>
        <v>0</v>
      </c>
      <c r="R136" s="15"/>
    </row>
    <row r="137" spans="2:18" ht="15" customHeight="1" x14ac:dyDescent="0.35">
      <c r="B137" s="51">
        <v>129</v>
      </c>
      <c r="C137" s="882"/>
      <c r="D137" s="98" t="s">
        <v>70</v>
      </c>
      <c r="E137" s="853"/>
      <c r="F137" s="27" t="s">
        <v>22</v>
      </c>
      <c r="G137" s="25" t="s">
        <v>19</v>
      </c>
      <c r="H137" s="51"/>
      <c r="I137" s="7"/>
      <c r="J137" s="14" t="s">
        <v>8</v>
      </c>
      <c r="K137" s="12"/>
      <c r="L137" s="13"/>
      <c r="M137" s="15"/>
      <c r="N137" s="7"/>
      <c r="O137" s="11"/>
      <c r="P137" s="13"/>
      <c r="Q137" s="15">
        <f t="shared" si="1"/>
        <v>0</v>
      </c>
      <c r="R137" s="15"/>
    </row>
    <row r="138" spans="2:18" ht="15" customHeight="1" x14ac:dyDescent="0.35">
      <c r="B138" s="47">
        <v>130</v>
      </c>
      <c r="C138" s="882"/>
      <c r="D138" s="98" t="s">
        <v>69</v>
      </c>
      <c r="E138" s="853"/>
      <c r="F138" s="26">
        <v>0</v>
      </c>
      <c r="G138" s="25" t="s">
        <v>19</v>
      </c>
      <c r="H138" s="51"/>
      <c r="I138" s="7"/>
      <c r="J138" s="14" t="s">
        <v>8</v>
      </c>
      <c r="K138" s="12"/>
      <c r="L138" s="13"/>
      <c r="M138" s="15"/>
      <c r="N138" s="7"/>
      <c r="O138" s="11"/>
      <c r="P138" s="13"/>
      <c r="Q138" s="15">
        <f t="shared" si="1"/>
        <v>0</v>
      </c>
      <c r="R138" s="15"/>
    </row>
    <row r="139" spans="2:18" ht="15" customHeight="1" x14ac:dyDescent="0.35">
      <c r="B139" s="51">
        <v>131</v>
      </c>
      <c r="C139" s="882"/>
      <c r="D139" s="98" t="s">
        <v>67</v>
      </c>
      <c r="E139" s="853"/>
      <c r="F139" s="26">
        <v>0</v>
      </c>
      <c r="G139" s="25" t="s">
        <v>19</v>
      </c>
      <c r="H139" s="51"/>
      <c r="I139" s="7"/>
      <c r="J139" s="14" t="s">
        <v>8</v>
      </c>
      <c r="K139" s="12"/>
      <c r="L139" s="13"/>
      <c r="M139" s="15"/>
      <c r="N139" s="7"/>
      <c r="O139" s="11"/>
      <c r="P139" s="13"/>
      <c r="Q139" s="15">
        <f t="shared" si="1"/>
        <v>0</v>
      </c>
      <c r="R139" s="15"/>
    </row>
    <row r="140" spans="2:18" ht="15" customHeight="1" x14ac:dyDescent="0.35">
      <c r="B140" s="47">
        <v>132</v>
      </c>
      <c r="C140" s="882"/>
      <c r="D140" s="98" t="s">
        <v>116</v>
      </c>
      <c r="E140" s="853"/>
      <c r="F140" s="26">
        <v>0</v>
      </c>
      <c r="G140" s="25" t="s">
        <v>19</v>
      </c>
      <c r="H140" s="51"/>
      <c r="I140" s="7"/>
      <c r="J140" s="14" t="s">
        <v>8</v>
      </c>
      <c r="K140" s="12"/>
      <c r="L140" s="13"/>
      <c r="M140" s="15"/>
      <c r="N140" s="7"/>
      <c r="O140" s="11"/>
      <c r="P140" s="13"/>
      <c r="Q140" s="15">
        <f t="shared" si="1"/>
        <v>0</v>
      </c>
      <c r="R140" s="15"/>
    </row>
    <row r="141" spans="2:18" ht="15" customHeight="1" x14ac:dyDescent="0.35">
      <c r="B141" s="51">
        <v>133</v>
      </c>
      <c r="C141" s="882"/>
      <c r="D141" s="98" t="s">
        <v>113</v>
      </c>
      <c r="E141" s="853"/>
      <c r="F141" s="27" t="s">
        <v>22</v>
      </c>
      <c r="G141" s="25" t="s">
        <v>19</v>
      </c>
      <c r="H141" s="51"/>
      <c r="I141" s="7"/>
      <c r="J141" s="14" t="s">
        <v>8</v>
      </c>
      <c r="K141" s="12"/>
      <c r="L141" s="13"/>
      <c r="M141" s="15"/>
      <c r="N141" s="7"/>
      <c r="O141" s="11"/>
      <c r="P141" s="13"/>
      <c r="Q141" s="15">
        <f t="shared" si="1"/>
        <v>0</v>
      </c>
      <c r="R141" s="15"/>
    </row>
    <row r="142" spans="2:18" ht="15" customHeight="1" x14ac:dyDescent="0.35">
      <c r="B142" s="47">
        <v>134</v>
      </c>
      <c r="C142" s="882"/>
      <c r="D142" s="98" t="s">
        <v>112</v>
      </c>
      <c r="E142" s="853"/>
      <c r="F142" s="27" t="s">
        <v>22</v>
      </c>
      <c r="G142" s="25" t="s">
        <v>23</v>
      </c>
      <c r="H142" s="51"/>
      <c r="I142" s="7"/>
      <c r="J142" s="14" t="s">
        <v>8</v>
      </c>
      <c r="K142" s="12"/>
      <c r="L142" s="13"/>
      <c r="M142" s="15"/>
      <c r="N142" s="7"/>
      <c r="O142" s="11"/>
      <c r="P142" s="13"/>
      <c r="Q142" s="15">
        <f t="shared" si="1"/>
        <v>0</v>
      </c>
      <c r="R142" s="15"/>
    </row>
    <row r="143" spans="2:18" ht="15" customHeight="1" x14ac:dyDescent="0.35">
      <c r="B143" s="51">
        <v>135</v>
      </c>
      <c r="C143" s="883" t="s">
        <v>90</v>
      </c>
      <c r="D143" s="99" t="s">
        <v>71</v>
      </c>
      <c r="E143" s="850" t="s">
        <v>119</v>
      </c>
      <c r="F143" s="34">
        <v>0</v>
      </c>
      <c r="G143" s="33" t="s">
        <v>19</v>
      </c>
      <c r="H143" s="32"/>
      <c r="I143" s="7"/>
      <c r="J143" s="14" t="s">
        <v>8</v>
      </c>
      <c r="K143" s="12"/>
      <c r="L143" s="13"/>
      <c r="M143" s="15"/>
      <c r="N143" s="7"/>
      <c r="O143" s="11"/>
      <c r="P143" s="13"/>
      <c r="Q143" s="15">
        <f t="shared" ref="Q143:Q166" si="2">O143-P143</f>
        <v>0</v>
      </c>
      <c r="R143" s="15"/>
    </row>
    <row r="144" spans="2:18" ht="15" customHeight="1" x14ac:dyDescent="0.35">
      <c r="B144" s="47">
        <v>136</v>
      </c>
      <c r="C144" s="884"/>
      <c r="D144" s="99" t="s">
        <v>72</v>
      </c>
      <c r="E144" s="851"/>
      <c r="F144" s="34">
        <v>0</v>
      </c>
      <c r="G144" s="33" t="s">
        <v>19</v>
      </c>
      <c r="H144" s="32"/>
      <c r="I144" s="7"/>
      <c r="J144" s="14" t="s">
        <v>8</v>
      </c>
      <c r="K144" s="12"/>
      <c r="L144" s="13"/>
      <c r="M144" s="15"/>
      <c r="N144" s="7"/>
      <c r="O144" s="11"/>
      <c r="P144" s="13"/>
      <c r="Q144" s="15">
        <f t="shared" si="2"/>
        <v>0</v>
      </c>
      <c r="R144" s="15"/>
    </row>
    <row r="145" spans="2:18" ht="15" customHeight="1" x14ac:dyDescent="0.35">
      <c r="B145" s="51">
        <v>137</v>
      </c>
      <c r="C145" s="884"/>
      <c r="D145" s="99" t="s">
        <v>79</v>
      </c>
      <c r="E145" s="851"/>
      <c r="F145" s="34">
        <v>0</v>
      </c>
      <c r="G145" s="33" t="s">
        <v>19</v>
      </c>
      <c r="H145" s="32"/>
      <c r="I145" s="7"/>
      <c r="J145" s="14" t="s">
        <v>8</v>
      </c>
      <c r="K145" s="12"/>
      <c r="L145" s="13"/>
      <c r="M145" s="15"/>
      <c r="N145" s="7"/>
      <c r="O145" s="11"/>
      <c r="P145" s="13"/>
      <c r="Q145" s="15">
        <f t="shared" si="2"/>
        <v>0</v>
      </c>
      <c r="R145" s="15"/>
    </row>
    <row r="146" spans="2:18" ht="15" customHeight="1" x14ac:dyDescent="0.35">
      <c r="B146" s="47">
        <v>138</v>
      </c>
      <c r="C146" s="884"/>
      <c r="D146" s="99" t="s">
        <v>73</v>
      </c>
      <c r="E146" s="851"/>
      <c r="F146" s="34">
        <v>0</v>
      </c>
      <c r="G146" s="33" t="s">
        <v>19</v>
      </c>
      <c r="H146" s="32"/>
      <c r="I146" s="7"/>
      <c r="J146" s="14" t="s">
        <v>8</v>
      </c>
      <c r="K146" s="12"/>
      <c r="L146" s="13"/>
      <c r="M146" s="15"/>
      <c r="N146" s="7"/>
      <c r="O146" s="11"/>
      <c r="P146" s="13"/>
      <c r="Q146" s="15">
        <f t="shared" si="2"/>
        <v>0</v>
      </c>
      <c r="R146" s="15"/>
    </row>
    <row r="147" spans="2:18" ht="15" customHeight="1" x14ac:dyDescent="0.35">
      <c r="B147" s="51">
        <v>139</v>
      </c>
      <c r="C147" s="884"/>
      <c r="D147" s="99" t="s">
        <v>74</v>
      </c>
      <c r="E147" s="851"/>
      <c r="F147" s="34">
        <v>0</v>
      </c>
      <c r="G147" s="33" t="s">
        <v>19</v>
      </c>
      <c r="H147" s="32"/>
      <c r="I147" s="7"/>
      <c r="J147" s="14" t="s">
        <v>8</v>
      </c>
      <c r="K147" s="12"/>
      <c r="L147" s="13"/>
      <c r="M147" s="15"/>
      <c r="N147" s="7"/>
      <c r="O147" s="11"/>
      <c r="P147" s="13"/>
      <c r="Q147" s="15">
        <f t="shared" si="2"/>
        <v>0</v>
      </c>
      <c r="R147" s="15"/>
    </row>
    <row r="148" spans="2:18" ht="15" customHeight="1" x14ac:dyDescent="0.35">
      <c r="B148" s="47">
        <v>140</v>
      </c>
      <c r="C148" s="884"/>
      <c r="D148" s="99" t="s">
        <v>75</v>
      </c>
      <c r="E148" s="851"/>
      <c r="F148" s="34">
        <v>0</v>
      </c>
      <c r="G148" s="33" t="s">
        <v>19</v>
      </c>
      <c r="H148" s="32"/>
      <c r="I148" s="7"/>
      <c r="J148" s="14" t="s">
        <v>8</v>
      </c>
      <c r="K148" s="12"/>
      <c r="L148" s="13"/>
      <c r="M148" s="15"/>
      <c r="N148" s="7"/>
      <c r="O148" s="11"/>
      <c r="P148" s="13"/>
      <c r="Q148" s="15">
        <f t="shared" si="2"/>
        <v>0</v>
      </c>
      <c r="R148" s="15"/>
    </row>
    <row r="149" spans="2:18" ht="15" customHeight="1" x14ac:dyDescent="0.35">
      <c r="B149" s="51">
        <v>141</v>
      </c>
      <c r="C149" s="884"/>
      <c r="D149" s="99" t="s">
        <v>76</v>
      </c>
      <c r="E149" s="851"/>
      <c r="F149" s="34">
        <v>0</v>
      </c>
      <c r="G149" s="33" t="s">
        <v>19</v>
      </c>
      <c r="H149" s="32"/>
      <c r="I149" s="7"/>
      <c r="J149" s="14" t="s">
        <v>8</v>
      </c>
      <c r="K149" s="12"/>
      <c r="L149" s="13"/>
      <c r="M149" s="15"/>
      <c r="N149" s="7"/>
      <c r="O149" s="11"/>
      <c r="P149" s="13"/>
      <c r="Q149" s="15">
        <f t="shared" si="2"/>
        <v>0</v>
      </c>
      <c r="R149" s="15"/>
    </row>
    <row r="150" spans="2:18" ht="15" customHeight="1" x14ac:dyDescent="0.35">
      <c r="B150" s="47">
        <v>142</v>
      </c>
      <c r="C150" s="884"/>
      <c r="D150" s="99" t="s">
        <v>77</v>
      </c>
      <c r="E150" s="851"/>
      <c r="F150" s="34">
        <v>0</v>
      </c>
      <c r="G150" s="33" t="s">
        <v>19</v>
      </c>
      <c r="H150" s="32"/>
      <c r="I150" s="7"/>
      <c r="J150" s="14" t="s">
        <v>8</v>
      </c>
      <c r="K150" s="12"/>
      <c r="L150" s="13"/>
      <c r="M150" s="15"/>
      <c r="N150" s="7"/>
      <c r="O150" s="11"/>
      <c r="P150" s="13"/>
      <c r="Q150" s="15">
        <f t="shared" si="2"/>
        <v>0</v>
      </c>
      <c r="R150" s="15"/>
    </row>
    <row r="151" spans="2:18" ht="15" customHeight="1" x14ac:dyDescent="0.35">
      <c r="B151" s="51">
        <v>143</v>
      </c>
      <c r="C151" s="884"/>
      <c r="D151" s="99" t="s">
        <v>78</v>
      </c>
      <c r="E151" s="851"/>
      <c r="F151" s="34">
        <v>0</v>
      </c>
      <c r="G151" s="33" t="s">
        <v>19</v>
      </c>
      <c r="H151" s="32"/>
      <c r="I151" s="7"/>
      <c r="J151" s="14" t="s">
        <v>8</v>
      </c>
      <c r="K151" s="12"/>
      <c r="L151" s="13"/>
      <c r="M151" s="15"/>
      <c r="N151" s="7"/>
      <c r="O151" s="11"/>
      <c r="P151" s="13"/>
      <c r="Q151" s="15">
        <f t="shared" si="2"/>
        <v>0</v>
      </c>
      <c r="R151" s="15"/>
    </row>
    <row r="152" spans="2:18" ht="15" customHeight="1" x14ac:dyDescent="0.35">
      <c r="B152" s="47">
        <v>144</v>
      </c>
      <c r="C152" s="884"/>
      <c r="D152" s="99" t="s">
        <v>80</v>
      </c>
      <c r="E152" s="851"/>
      <c r="F152" s="34">
        <v>0</v>
      </c>
      <c r="G152" s="33" t="s">
        <v>19</v>
      </c>
      <c r="H152" s="32"/>
      <c r="I152" s="7"/>
      <c r="J152" s="14" t="s">
        <v>8</v>
      </c>
      <c r="K152" s="12"/>
      <c r="L152" s="13"/>
      <c r="M152" s="15"/>
      <c r="N152" s="7"/>
      <c r="O152" s="11"/>
      <c r="P152" s="13"/>
      <c r="Q152" s="15">
        <f t="shared" si="2"/>
        <v>0</v>
      </c>
      <c r="R152" s="15"/>
    </row>
    <row r="153" spans="2:18" ht="15" customHeight="1" x14ac:dyDescent="0.35">
      <c r="B153" s="51">
        <v>145</v>
      </c>
      <c r="C153" s="884"/>
      <c r="D153" s="99" t="s">
        <v>88</v>
      </c>
      <c r="E153" s="851"/>
      <c r="F153" s="34">
        <v>0</v>
      </c>
      <c r="G153" s="33" t="s">
        <v>19</v>
      </c>
      <c r="H153" s="32"/>
      <c r="I153" s="7"/>
      <c r="J153" s="14" t="s">
        <v>8</v>
      </c>
      <c r="K153" s="12"/>
      <c r="L153" s="13"/>
      <c r="M153" s="15"/>
      <c r="N153" s="7"/>
      <c r="O153" s="11"/>
      <c r="P153" s="13"/>
      <c r="Q153" s="15">
        <f t="shared" si="2"/>
        <v>0</v>
      </c>
      <c r="R153" s="15"/>
    </row>
    <row r="154" spans="2:18" ht="15" customHeight="1" x14ac:dyDescent="0.35">
      <c r="B154" s="47">
        <v>146</v>
      </c>
      <c r="C154" s="884"/>
      <c r="D154" s="99" t="s">
        <v>81</v>
      </c>
      <c r="E154" s="851"/>
      <c r="F154" s="34">
        <v>0</v>
      </c>
      <c r="G154" s="33" t="s">
        <v>19</v>
      </c>
      <c r="H154" s="32"/>
      <c r="I154" s="7"/>
      <c r="J154" s="14" t="s">
        <v>8</v>
      </c>
      <c r="K154" s="12"/>
      <c r="L154" s="13"/>
      <c r="M154" s="15"/>
      <c r="N154" s="7"/>
      <c r="O154" s="11"/>
      <c r="P154" s="13"/>
      <c r="Q154" s="15">
        <f t="shared" si="2"/>
        <v>0</v>
      </c>
      <c r="R154" s="15"/>
    </row>
    <row r="155" spans="2:18" ht="15" customHeight="1" x14ac:dyDescent="0.35">
      <c r="B155" s="47">
        <v>147</v>
      </c>
      <c r="C155" s="884"/>
      <c r="D155" s="99" t="s">
        <v>82</v>
      </c>
      <c r="E155" s="851"/>
      <c r="F155" s="34">
        <v>0</v>
      </c>
      <c r="G155" s="33" t="s">
        <v>19</v>
      </c>
      <c r="H155" s="32"/>
      <c r="I155" s="7"/>
      <c r="J155" s="14" t="s">
        <v>8</v>
      </c>
      <c r="K155" s="12"/>
      <c r="L155" s="13"/>
      <c r="M155" s="15"/>
      <c r="N155" s="7"/>
      <c r="O155" s="11"/>
      <c r="P155" s="13"/>
      <c r="Q155" s="15">
        <f t="shared" si="2"/>
        <v>0</v>
      </c>
      <c r="R155" s="15"/>
    </row>
    <row r="156" spans="2:18" ht="15" customHeight="1" x14ac:dyDescent="0.35">
      <c r="B156" s="51">
        <v>148</v>
      </c>
      <c r="C156" s="884"/>
      <c r="D156" s="99" t="s">
        <v>83</v>
      </c>
      <c r="E156" s="851"/>
      <c r="F156" s="34">
        <v>0</v>
      </c>
      <c r="G156" s="33" t="s">
        <v>19</v>
      </c>
      <c r="H156" s="32"/>
      <c r="I156" s="7"/>
      <c r="J156" s="14" t="s">
        <v>8</v>
      </c>
      <c r="K156" s="12"/>
      <c r="L156" s="13"/>
      <c r="M156" s="15"/>
      <c r="N156" s="7"/>
      <c r="O156" s="11"/>
      <c r="P156" s="13"/>
      <c r="Q156" s="15">
        <f t="shared" si="2"/>
        <v>0</v>
      </c>
      <c r="R156" s="15"/>
    </row>
    <row r="157" spans="2:18" ht="15" customHeight="1" x14ac:dyDescent="0.35">
      <c r="B157" s="47">
        <v>149</v>
      </c>
      <c r="C157" s="884"/>
      <c r="D157" s="99" t="s">
        <v>89</v>
      </c>
      <c r="E157" s="851"/>
      <c r="F157" s="34">
        <v>0</v>
      </c>
      <c r="G157" s="33" t="s">
        <v>19</v>
      </c>
      <c r="H157" s="32"/>
      <c r="I157" s="7"/>
      <c r="J157" s="14" t="s">
        <v>8</v>
      </c>
      <c r="K157" s="12"/>
      <c r="L157" s="13"/>
      <c r="M157" s="15"/>
      <c r="N157" s="7"/>
      <c r="O157" s="11"/>
      <c r="P157" s="13"/>
      <c r="Q157" s="15">
        <f t="shared" si="2"/>
        <v>0</v>
      </c>
      <c r="R157" s="15"/>
    </row>
    <row r="158" spans="2:18" ht="15" customHeight="1" x14ac:dyDescent="0.35">
      <c r="B158" s="51">
        <v>150</v>
      </c>
      <c r="C158" s="884"/>
      <c r="D158" s="99" t="s">
        <v>84</v>
      </c>
      <c r="E158" s="851"/>
      <c r="F158" s="34">
        <v>0</v>
      </c>
      <c r="G158" s="33" t="s">
        <v>19</v>
      </c>
      <c r="H158" s="32"/>
      <c r="I158" s="7"/>
      <c r="J158" s="14" t="s">
        <v>8</v>
      </c>
      <c r="K158" s="12"/>
      <c r="L158" s="13"/>
      <c r="M158" s="15"/>
      <c r="N158" s="7"/>
      <c r="O158" s="11"/>
      <c r="P158" s="13"/>
      <c r="Q158" s="15">
        <f t="shared" si="2"/>
        <v>0</v>
      </c>
      <c r="R158" s="15"/>
    </row>
    <row r="159" spans="2:18" ht="15" customHeight="1" x14ac:dyDescent="0.35">
      <c r="B159" s="47">
        <v>151</v>
      </c>
      <c r="C159" s="884"/>
      <c r="D159" s="99" t="s">
        <v>85</v>
      </c>
      <c r="E159" s="851"/>
      <c r="F159" s="34">
        <v>0</v>
      </c>
      <c r="G159" s="33" t="s">
        <v>19</v>
      </c>
      <c r="H159" s="32"/>
      <c r="I159" s="7"/>
      <c r="J159" s="14" t="s">
        <v>8</v>
      </c>
      <c r="K159" s="12"/>
      <c r="L159" s="13"/>
      <c r="M159" s="15"/>
      <c r="N159" s="7"/>
      <c r="O159" s="11"/>
      <c r="P159" s="13"/>
      <c r="Q159" s="15">
        <f t="shared" si="2"/>
        <v>0</v>
      </c>
      <c r="R159" s="15"/>
    </row>
    <row r="160" spans="2:18" ht="15" customHeight="1" x14ac:dyDescent="0.35">
      <c r="B160" s="51">
        <v>152</v>
      </c>
      <c r="C160" s="884"/>
      <c r="D160" s="99" t="s">
        <v>86</v>
      </c>
      <c r="E160" s="851"/>
      <c r="F160" s="34">
        <v>0</v>
      </c>
      <c r="G160" s="33" t="s">
        <v>19</v>
      </c>
      <c r="H160" s="32"/>
      <c r="I160" s="7"/>
      <c r="J160" s="14" t="s">
        <v>8</v>
      </c>
      <c r="K160" s="12"/>
      <c r="L160" s="13"/>
      <c r="M160" s="15"/>
      <c r="N160" s="7"/>
      <c r="O160" s="11"/>
      <c r="P160" s="13"/>
      <c r="Q160" s="15">
        <f t="shared" si="2"/>
        <v>0</v>
      </c>
      <c r="R160" s="15"/>
    </row>
    <row r="161" spans="2:18" ht="15" customHeight="1" x14ac:dyDescent="0.35">
      <c r="B161" s="47">
        <v>153</v>
      </c>
      <c r="C161" s="885"/>
      <c r="D161" s="99" t="s">
        <v>87</v>
      </c>
      <c r="E161" s="851"/>
      <c r="F161" s="34">
        <v>0</v>
      </c>
      <c r="G161" s="33" t="s">
        <v>19</v>
      </c>
      <c r="H161" s="32"/>
      <c r="I161" s="7"/>
      <c r="J161" s="14" t="s">
        <v>8</v>
      </c>
      <c r="K161" s="12"/>
      <c r="L161" s="13"/>
      <c r="M161" s="15"/>
      <c r="N161" s="7"/>
      <c r="O161" s="11"/>
      <c r="P161" s="13"/>
      <c r="Q161" s="15">
        <f t="shared" si="2"/>
        <v>0</v>
      </c>
      <c r="R161" s="15"/>
    </row>
    <row r="162" spans="2:18" ht="15" customHeight="1" x14ac:dyDescent="0.35">
      <c r="B162" s="51">
        <v>154</v>
      </c>
      <c r="C162" s="875" t="s">
        <v>66</v>
      </c>
      <c r="D162" s="100" t="s">
        <v>30</v>
      </c>
      <c r="E162" s="856" t="s">
        <v>119</v>
      </c>
      <c r="F162" s="101" t="s">
        <v>22</v>
      </c>
      <c r="G162" s="102" t="s">
        <v>23</v>
      </c>
      <c r="H162" s="103"/>
      <c r="I162" s="7"/>
      <c r="J162" s="14" t="s">
        <v>8</v>
      </c>
      <c r="K162" s="12"/>
      <c r="L162" s="13"/>
      <c r="M162" s="15"/>
      <c r="N162" s="7"/>
      <c r="O162" s="11"/>
      <c r="P162" s="13"/>
      <c r="Q162" s="15">
        <f t="shared" si="2"/>
        <v>0</v>
      </c>
      <c r="R162" s="15"/>
    </row>
    <row r="163" spans="2:18" ht="15.75" customHeight="1" x14ac:dyDescent="0.35">
      <c r="B163" s="47">
        <v>155</v>
      </c>
      <c r="C163" s="876"/>
      <c r="D163" s="100" t="s">
        <v>60</v>
      </c>
      <c r="E163" s="857"/>
      <c r="F163" s="101" t="s">
        <v>22</v>
      </c>
      <c r="G163" s="102" t="s">
        <v>23</v>
      </c>
      <c r="H163" s="103"/>
      <c r="I163" s="7"/>
      <c r="J163" s="14" t="s">
        <v>8</v>
      </c>
      <c r="K163" s="12"/>
      <c r="L163" s="13"/>
      <c r="M163" s="15"/>
      <c r="N163" s="7"/>
      <c r="O163" s="11"/>
      <c r="P163" s="13"/>
      <c r="Q163" s="15">
        <f t="shared" si="2"/>
        <v>0</v>
      </c>
      <c r="R163" s="15"/>
    </row>
    <row r="164" spans="2:18" ht="15.75" customHeight="1" x14ac:dyDescent="0.35">
      <c r="B164" s="51">
        <v>156</v>
      </c>
      <c r="C164" s="876"/>
      <c r="D164" s="100" t="s">
        <v>61</v>
      </c>
      <c r="E164" s="857"/>
      <c r="F164" s="101" t="s">
        <v>22</v>
      </c>
      <c r="G164" s="102" t="s">
        <v>23</v>
      </c>
      <c r="H164" s="103"/>
      <c r="I164" s="7"/>
      <c r="J164" s="14" t="s">
        <v>8</v>
      </c>
      <c r="K164" s="12"/>
      <c r="L164" s="13"/>
      <c r="M164" s="15"/>
      <c r="N164" s="7"/>
      <c r="O164" s="11"/>
      <c r="P164" s="13"/>
      <c r="Q164" s="15">
        <f t="shared" si="2"/>
        <v>0</v>
      </c>
      <c r="R164" s="15"/>
    </row>
    <row r="165" spans="2:18" ht="15.75" customHeight="1" x14ac:dyDescent="0.35">
      <c r="B165" s="47">
        <v>157</v>
      </c>
      <c r="C165" s="876"/>
      <c r="D165" s="100" t="s">
        <v>62</v>
      </c>
      <c r="E165" s="857"/>
      <c r="F165" s="101" t="s">
        <v>22</v>
      </c>
      <c r="G165" s="102" t="s">
        <v>23</v>
      </c>
      <c r="H165" s="103"/>
      <c r="I165" s="7"/>
      <c r="J165" s="14" t="s">
        <v>8</v>
      </c>
      <c r="K165" s="12"/>
      <c r="L165" s="13"/>
      <c r="M165" s="15"/>
      <c r="N165" s="7"/>
      <c r="O165" s="11"/>
      <c r="P165" s="13"/>
      <c r="Q165" s="15">
        <f t="shared" si="2"/>
        <v>0</v>
      </c>
      <c r="R165" s="15"/>
    </row>
    <row r="166" spans="2:18" ht="15.75" customHeight="1" x14ac:dyDescent="0.35">
      <c r="B166" s="51">
        <v>158</v>
      </c>
      <c r="C166" s="877"/>
      <c r="D166" s="100" t="s">
        <v>63</v>
      </c>
      <c r="E166" s="857"/>
      <c r="F166" s="101" t="s">
        <v>22</v>
      </c>
      <c r="G166" s="102" t="s">
        <v>23</v>
      </c>
      <c r="H166" s="103"/>
      <c r="I166" s="7"/>
      <c r="J166" s="14" t="s">
        <v>8</v>
      </c>
      <c r="K166" s="12"/>
      <c r="L166" s="13"/>
      <c r="M166" s="15"/>
      <c r="N166" s="7"/>
      <c r="O166" s="11"/>
      <c r="P166" s="13"/>
      <c r="Q166" s="15">
        <f t="shared" si="2"/>
        <v>0</v>
      </c>
      <c r="R166" s="15"/>
    </row>
    <row r="167" spans="2:18" ht="15.75" customHeight="1" x14ac:dyDescent="0.35">
      <c r="B167" s="47">
        <v>159</v>
      </c>
      <c r="C167" s="870" t="s">
        <v>64</v>
      </c>
      <c r="D167" s="104" t="s">
        <v>55</v>
      </c>
      <c r="E167" s="39" t="s">
        <v>119</v>
      </c>
      <c r="F167" s="36" t="s">
        <v>19</v>
      </c>
      <c r="G167" s="35" t="s">
        <v>19</v>
      </c>
      <c r="H167" s="105"/>
      <c r="I167" s="7"/>
      <c r="J167" s="106"/>
      <c r="K167" s="12"/>
      <c r="L167" s="13"/>
      <c r="M167" s="15"/>
      <c r="N167" s="7"/>
      <c r="O167" s="11"/>
      <c r="P167" s="13"/>
      <c r="Q167" s="15">
        <f t="shared" ref="Q167:Q181" si="3">O167-P167</f>
        <v>0</v>
      </c>
      <c r="R167" s="15"/>
    </row>
    <row r="168" spans="2:18" ht="15.75" customHeight="1" x14ac:dyDescent="0.35">
      <c r="B168" s="51">
        <v>160</v>
      </c>
      <c r="C168" s="871"/>
      <c r="D168" s="104" t="s">
        <v>56</v>
      </c>
      <c r="E168" s="39" t="s">
        <v>119</v>
      </c>
      <c r="F168" s="107" t="s">
        <v>19</v>
      </c>
      <c r="G168" s="35" t="s">
        <v>19</v>
      </c>
      <c r="H168" s="105"/>
      <c r="I168" s="7"/>
      <c r="J168" s="106"/>
      <c r="K168" s="12"/>
      <c r="L168" s="13"/>
      <c r="M168" s="15"/>
      <c r="N168" s="7"/>
      <c r="O168" s="11"/>
      <c r="P168" s="13"/>
      <c r="Q168" s="15">
        <f t="shared" si="3"/>
        <v>0</v>
      </c>
      <c r="R168" s="15"/>
    </row>
    <row r="169" spans="2:18" ht="15.75" customHeight="1" x14ac:dyDescent="0.35">
      <c r="B169" s="47">
        <v>161</v>
      </c>
      <c r="C169" s="871"/>
      <c r="D169" s="104" t="s">
        <v>57</v>
      </c>
      <c r="E169" s="108" t="s">
        <v>119</v>
      </c>
      <c r="F169" s="107" t="s">
        <v>22</v>
      </c>
      <c r="G169" s="35" t="s">
        <v>29</v>
      </c>
      <c r="H169" s="105"/>
      <c r="I169" s="7"/>
      <c r="J169" s="106"/>
      <c r="K169" s="12"/>
      <c r="L169" s="13"/>
      <c r="M169" s="15"/>
      <c r="N169" s="7"/>
      <c r="O169" s="11"/>
      <c r="P169" s="13"/>
      <c r="Q169" s="15">
        <f t="shared" si="3"/>
        <v>0</v>
      </c>
      <c r="R169" s="15"/>
    </row>
    <row r="170" spans="2:18" ht="15.75" customHeight="1" x14ac:dyDescent="0.35">
      <c r="B170" s="51">
        <v>162</v>
      </c>
      <c r="C170" s="871"/>
      <c r="D170" s="109" t="s">
        <v>65</v>
      </c>
      <c r="E170" s="39" t="s">
        <v>119</v>
      </c>
      <c r="F170" s="107" t="s">
        <v>22</v>
      </c>
      <c r="G170" s="35" t="s">
        <v>23</v>
      </c>
      <c r="H170" s="105"/>
      <c r="I170" s="7"/>
      <c r="J170" s="106"/>
      <c r="K170" s="12"/>
      <c r="L170" s="13"/>
      <c r="M170" s="15"/>
      <c r="N170" s="7"/>
      <c r="O170" s="11"/>
      <c r="P170" s="13"/>
      <c r="Q170" s="15">
        <f t="shared" si="3"/>
        <v>0</v>
      </c>
      <c r="R170" s="15"/>
    </row>
    <row r="171" spans="2:18" ht="15.75" customHeight="1" x14ac:dyDescent="0.35">
      <c r="B171" s="47">
        <v>163</v>
      </c>
      <c r="C171" s="871"/>
      <c r="D171" s="109" t="s">
        <v>121</v>
      </c>
      <c r="E171" s="39" t="s">
        <v>119</v>
      </c>
      <c r="F171" s="107" t="s">
        <v>19</v>
      </c>
      <c r="G171" s="35" t="s">
        <v>19</v>
      </c>
      <c r="H171" s="105"/>
      <c r="I171" s="7"/>
      <c r="J171" s="106"/>
      <c r="K171" s="12"/>
      <c r="L171" s="13"/>
      <c r="M171" s="15"/>
      <c r="N171" s="7"/>
      <c r="O171" s="11"/>
      <c r="P171" s="13"/>
      <c r="Q171" s="15">
        <f t="shared" si="3"/>
        <v>0</v>
      </c>
      <c r="R171" s="15"/>
    </row>
    <row r="172" spans="2:18" ht="15.75" customHeight="1" x14ac:dyDescent="0.35">
      <c r="B172" s="51">
        <v>164</v>
      </c>
      <c r="C172" s="871"/>
      <c r="D172" s="109" t="s">
        <v>120</v>
      </c>
      <c r="E172" s="39" t="s">
        <v>119</v>
      </c>
      <c r="F172" s="107" t="s">
        <v>19</v>
      </c>
      <c r="G172" s="35" t="s">
        <v>19</v>
      </c>
      <c r="H172" s="105"/>
      <c r="I172" s="7"/>
      <c r="J172" s="106"/>
      <c r="K172" s="12"/>
      <c r="L172" s="13"/>
      <c r="M172" s="15"/>
      <c r="N172" s="7"/>
      <c r="O172" s="11"/>
      <c r="P172" s="13"/>
      <c r="Q172" s="15">
        <f t="shared" si="3"/>
        <v>0</v>
      </c>
      <c r="R172" s="15"/>
    </row>
    <row r="173" spans="2:18" ht="15.75" customHeight="1" x14ac:dyDescent="0.35">
      <c r="B173" s="47">
        <v>165</v>
      </c>
      <c r="C173" s="871"/>
      <c r="D173" s="109" t="s">
        <v>59</v>
      </c>
      <c r="E173" s="39" t="s">
        <v>119</v>
      </c>
      <c r="F173" s="107" t="s">
        <v>22</v>
      </c>
      <c r="G173" s="35" t="s">
        <v>23</v>
      </c>
      <c r="H173" s="105"/>
      <c r="I173" s="7"/>
      <c r="J173" s="106"/>
      <c r="K173" s="12"/>
      <c r="L173" s="13"/>
      <c r="M173" s="15"/>
      <c r="N173" s="7"/>
      <c r="O173" s="11"/>
      <c r="P173" s="13"/>
      <c r="Q173" s="15">
        <f t="shared" si="3"/>
        <v>0</v>
      </c>
      <c r="R173" s="15"/>
    </row>
    <row r="174" spans="2:18" ht="15.75" customHeight="1" x14ac:dyDescent="0.35">
      <c r="B174" s="51">
        <v>166</v>
      </c>
      <c r="C174" s="871"/>
      <c r="D174" s="109" t="s">
        <v>58</v>
      </c>
      <c r="E174" s="39" t="s">
        <v>119</v>
      </c>
      <c r="F174" s="107" t="s">
        <v>22</v>
      </c>
      <c r="G174" s="35" t="s">
        <v>29</v>
      </c>
      <c r="H174" s="105"/>
      <c r="I174" s="7"/>
      <c r="J174" s="106"/>
      <c r="K174" s="12"/>
      <c r="L174" s="13"/>
      <c r="M174" s="15"/>
      <c r="N174" s="7"/>
      <c r="O174" s="11"/>
      <c r="P174" s="13"/>
      <c r="Q174" s="15">
        <f t="shared" si="3"/>
        <v>0</v>
      </c>
      <c r="R174" s="15"/>
    </row>
    <row r="175" spans="2:18" ht="15.75" customHeight="1" x14ac:dyDescent="0.35">
      <c r="B175" s="47">
        <v>167</v>
      </c>
      <c r="C175" s="871"/>
      <c r="D175" s="109" t="s">
        <v>93</v>
      </c>
      <c r="E175" s="39" t="s">
        <v>119</v>
      </c>
      <c r="F175" s="107" t="s">
        <v>19</v>
      </c>
      <c r="G175" s="35" t="s">
        <v>19</v>
      </c>
      <c r="H175" s="105"/>
      <c r="I175" s="7"/>
      <c r="J175" s="106"/>
      <c r="K175" s="12"/>
      <c r="L175" s="13"/>
      <c r="M175" s="15"/>
      <c r="N175" s="7"/>
      <c r="O175" s="11"/>
      <c r="P175" s="13"/>
      <c r="Q175" s="15">
        <f t="shared" si="3"/>
        <v>0</v>
      </c>
      <c r="R175" s="15"/>
    </row>
    <row r="176" spans="2:18" ht="15.75" customHeight="1" x14ac:dyDescent="0.35">
      <c r="B176" s="51">
        <v>168</v>
      </c>
      <c r="C176" s="872" t="s">
        <v>111</v>
      </c>
      <c r="D176" s="110"/>
      <c r="E176" s="111" t="s">
        <v>19</v>
      </c>
      <c r="F176" s="112" t="s">
        <v>19</v>
      </c>
      <c r="G176" s="113" t="s">
        <v>19</v>
      </c>
      <c r="H176" s="111"/>
      <c r="I176" s="7"/>
      <c r="J176" s="106"/>
      <c r="K176" s="12"/>
      <c r="L176" s="13"/>
      <c r="M176" s="15"/>
      <c r="N176" s="7"/>
      <c r="O176" s="11"/>
      <c r="P176" s="13"/>
      <c r="Q176" s="15">
        <f t="shared" si="3"/>
        <v>0</v>
      </c>
      <c r="R176" s="15"/>
    </row>
    <row r="177" spans="1:1028" ht="15.75" customHeight="1" x14ac:dyDescent="0.35">
      <c r="B177" s="51">
        <v>169</v>
      </c>
      <c r="C177" s="873"/>
      <c r="D177" s="110"/>
      <c r="E177" s="111" t="s">
        <v>19</v>
      </c>
      <c r="F177" s="112" t="s">
        <v>19</v>
      </c>
      <c r="G177" s="113" t="s">
        <v>19</v>
      </c>
      <c r="H177" s="111"/>
      <c r="I177" s="7"/>
      <c r="J177" s="106"/>
      <c r="K177" s="12"/>
      <c r="L177" s="13"/>
      <c r="M177" s="15"/>
      <c r="N177" s="7"/>
      <c r="O177" s="11"/>
      <c r="P177" s="13"/>
      <c r="Q177" s="15">
        <f t="shared" si="3"/>
        <v>0</v>
      </c>
      <c r="R177" s="15"/>
    </row>
    <row r="178" spans="1:1028" ht="15.75" customHeight="1" x14ac:dyDescent="0.35">
      <c r="B178" s="47">
        <v>170</v>
      </c>
      <c r="C178" s="873"/>
      <c r="D178" s="110"/>
      <c r="E178" s="111" t="s">
        <v>19</v>
      </c>
      <c r="F178" s="112" t="s">
        <v>19</v>
      </c>
      <c r="G178" s="113" t="s">
        <v>19</v>
      </c>
      <c r="H178" s="111"/>
      <c r="I178" s="7"/>
      <c r="J178" s="106"/>
      <c r="K178" s="12"/>
      <c r="L178" s="13"/>
      <c r="M178" s="15"/>
      <c r="N178" s="7"/>
      <c r="O178" s="11"/>
      <c r="P178" s="13"/>
      <c r="Q178" s="15">
        <f t="shared" si="3"/>
        <v>0</v>
      </c>
      <c r="R178" s="15"/>
    </row>
    <row r="179" spans="1:1028" ht="15.75" customHeight="1" x14ac:dyDescent="0.35">
      <c r="B179" s="51">
        <v>171</v>
      </c>
      <c r="C179" s="873"/>
      <c r="D179" s="110"/>
      <c r="E179" s="111" t="s">
        <v>19</v>
      </c>
      <c r="F179" s="112" t="s">
        <v>19</v>
      </c>
      <c r="G179" s="113" t="s">
        <v>19</v>
      </c>
      <c r="H179" s="111"/>
      <c r="I179" s="7"/>
      <c r="J179" s="106"/>
      <c r="K179" s="12"/>
      <c r="L179" s="13"/>
      <c r="M179" s="15"/>
      <c r="N179" s="7"/>
      <c r="O179" s="11"/>
      <c r="P179" s="13"/>
      <c r="Q179" s="15">
        <f t="shared" si="3"/>
        <v>0</v>
      </c>
      <c r="R179" s="15"/>
    </row>
    <row r="180" spans="1:1028" ht="15.75" customHeight="1" x14ac:dyDescent="0.35">
      <c r="B180" s="51">
        <v>172</v>
      </c>
      <c r="C180" s="873"/>
      <c r="D180" s="110"/>
      <c r="E180" s="111" t="s">
        <v>19</v>
      </c>
      <c r="F180" s="112" t="s">
        <v>19</v>
      </c>
      <c r="G180" s="113" t="s">
        <v>19</v>
      </c>
      <c r="H180" s="111"/>
      <c r="I180" s="7"/>
      <c r="J180" s="106"/>
      <c r="K180" s="12"/>
      <c r="L180" s="13"/>
      <c r="M180" s="15"/>
      <c r="N180" s="7"/>
      <c r="O180" s="11"/>
      <c r="P180" s="13"/>
      <c r="Q180" s="15">
        <f t="shared" si="3"/>
        <v>0</v>
      </c>
      <c r="R180" s="15"/>
    </row>
    <row r="181" spans="1:1028" ht="15.75" customHeight="1" x14ac:dyDescent="0.35">
      <c r="B181" s="47">
        <v>173</v>
      </c>
      <c r="C181" s="873"/>
      <c r="D181" s="110"/>
      <c r="E181" s="111" t="s">
        <v>19</v>
      </c>
      <c r="F181" s="112" t="s">
        <v>19</v>
      </c>
      <c r="G181" s="113" t="s">
        <v>19</v>
      </c>
      <c r="H181" s="111"/>
      <c r="I181" s="7"/>
      <c r="J181" s="106"/>
      <c r="K181" s="12"/>
      <c r="L181" s="13"/>
      <c r="M181" s="15"/>
      <c r="N181" s="7"/>
      <c r="O181" s="11"/>
      <c r="P181" s="13"/>
      <c r="Q181" s="15">
        <f t="shared" si="3"/>
        <v>0</v>
      </c>
      <c r="R181" s="15"/>
    </row>
    <row r="182" spans="1:1028" ht="15.75" customHeight="1" x14ac:dyDescent="0.35">
      <c r="B182" s="51">
        <v>174</v>
      </c>
      <c r="C182" s="873"/>
      <c r="D182" s="110"/>
      <c r="E182" s="111" t="s">
        <v>19</v>
      </c>
      <c r="F182" s="112" t="s">
        <v>19</v>
      </c>
      <c r="G182" s="113" t="s">
        <v>19</v>
      </c>
      <c r="H182" s="111"/>
      <c r="I182" s="7"/>
      <c r="J182" s="106"/>
      <c r="K182" s="12"/>
      <c r="L182" s="13"/>
      <c r="M182" s="15"/>
      <c r="N182" s="7"/>
      <c r="O182" s="11"/>
      <c r="P182" s="13"/>
      <c r="Q182" s="15"/>
      <c r="R182" s="15"/>
    </row>
    <row r="183" spans="1:1028" ht="15.75" customHeight="1" thickBot="1" x14ac:dyDescent="0.4">
      <c r="B183" s="114">
        <v>175</v>
      </c>
      <c r="C183" s="874"/>
      <c r="D183" s="115"/>
      <c r="E183" s="116" t="s">
        <v>19</v>
      </c>
      <c r="F183" s="117" t="s">
        <v>19</v>
      </c>
      <c r="G183" s="118" t="s">
        <v>19</v>
      </c>
      <c r="H183" s="116"/>
      <c r="I183" s="7"/>
      <c r="J183" s="119"/>
      <c r="K183" s="22"/>
      <c r="L183" s="23"/>
      <c r="M183" s="24"/>
      <c r="N183" s="7"/>
      <c r="O183" s="29"/>
      <c r="P183" s="23"/>
      <c r="Q183" s="24">
        <f>O183-P183</f>
        <v>0</v>
      </c>
      <c r="R183" s="24"/>
    </row>
    <row r="184" spans="1:1028" s="4" customFormat="1" ht="15.75" customHeight="1" thickBot="1" x14ac:dyDescent="0.4">
      <c r="A184" s="3"/>
      <c r="B184" s="120"/>
      <c r="C184" s="121"/>
      <c r="D184" s="122"/>
      <c r="E184" s="120"/>
      <c r="F184" s="120"/>
      <c r="G184" s="120"/>
      <c r="H184" s="120"/>
      <c r="I184" s="120"/>
      <c r="J184" s="120"/>
      <c r="K184" s="120"/>
      <c r="L184" s="120"/>
      <c r="M184" s="120"/>
      <c r="N184" s="7"/>
      <c r="O184" s="120"/>
      <c r="P184" s="120"/>
      <c r="Q184" s="120"/>
      <c r="R184" s="120"/>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c r="IW184" s="3"/>
      <c r="IX184" s="3"/>
      <c r="IY184" s="3"/>
      <c r="IZ184" s="3"/>
      <c r="JA184" s="3"/>
      <c r="JB184" s="3"/>
      <c r="JC184" s="3"/>
      <c r="JD184" s="3"/>
      <c r="JE184" s="3"/>
      <c r="JF184" s="3"/>
      <c r="JG184" s="3"/>
      <c r="JH184" s="3"/>
      <c r="JI184" s="3"/>
      <c r="JJ184" s="3"/>
      <c r="JK184" s="3"/>
      <c r="JL184" s="3"/>
      <c r="JM184" s="3"/>
      <c r="JN184" s="3"/>
      <c r="JO184" s="3"/>
      <c r="JP184" s="3"/>
      <c r="JQ184" s="3"/>
      <c r="JR184" s="3"/>
      <c r="JS184" s="3"/>
      <c r="JT184" s="3"/>
      <c r="JU184" s="3"/>
      <c r="JV184" s="3"/>
      <c r="JW184" s="3"/>
      <c r="JX184" s="3"/>
      <c r="JY184" s="3"/>
      <c r="JZ184" s="3"/>
      <c r="KA184" s="3"/>
      <c r="KB184" s="3"/>
      <c r="KC184" s="3"/>
      <c r="KD184" s="3"/>
      <c r="KE184" s="3"/>
      <c r="KF184" s="3"/>
      <c r="KG184" s="3"/>
      <c r="KH184" s="3"/>
      <c r="KI184" s="3"/>
      <c r="KJ184" s="3"/>
      <c r="KK184" s="3"/>
      <c r="KL184" s="3"/>
      <c r="KM184" s="3"/>
      <c r="KN184" s="3"/>
      <c r="KO184" s="3"/>
      <c r="KP184" s="3"/>
      <c r="KQ184" s="3"/>
      <c r="KR184" s="3"/>
      <c r="KS184" s="3"/>
      <c r="KT184" s="3"/>
      <c r="KU184" s="3"/>
      <c r="KV184" s="3"/>
      <c r="KW184" s="3"/>
      <c r="KX184" s="3"/>
      <c r="KY184" s="3"/>
      <c r="KZ184" s="3"/>
      <c r="LA184" s="3"/>
      <c r="LB184" s="3"/>
      <c r="LC184" s="3"/>
      <c r="LD184" s="3"/>
      <c r="LE184" s="3"/>
      <c r="LF184" s="3"/>
      <c r="LG184" s="3"/>
      <c r="LH184" s="3"/>
      <c r="LI184" s="3"/>
      <c r="LJ184" s="3"/>
      <c r="LK184" s="3"/>
      <c r="LL184" s="3"/>
      <c r="LM184" s="3"/>
      <c r="LN184" s="3"/>
      <c r="LO184" s="3"/>
      <c r="LP184" s="3"/>
      <c r="LQ184" s="3"/>
      <c r="LR184" s="3"/>
      <c r="LS184" s="3"/>
      <c r="LT184" s="3"/>
      <c r="LU184" s="3"/>
      <c r="LV184" s="3"/>
      <c r="LW184" s="3"/>
      <c r="LX184" s="3"/>
      <c r="LY184" s="3"/>
      <c r="LZ184" s="3"/>
      <c r="MA184" s="3"/>
      <c r="MB184" s="3"/>
      <c r="MC184" s="3"/>
      <c r="MD184" s="3"/>
      <c r="ME184" s="3"/>
      <c r="MF184" s="3"/>
      <c r="MG184" s="3"/>
      <c r="MH184" s="3"/>
      <c r="MI184" s="3"/>
      <c r="MJ184" s="3"/>
      <c r="MK184" s="3"/>
      <c r="ML184" s="3"/>
      <c r="MM184" s="3"/>
      <c r="MN184" s="3"/>
      <c r="MO184" s="3"/>
      <c r="MP184" s="3"/>
      <c r="MQ184" s="3"/>
      <c r="MR184" s="3"/>
      <c r="MS184" s="3"/>
      <c r="MT184" s="3"/>
      <c r="MU184" s="3"/>
      <c r="MV184" s="3"/>
      <c r="MW184" s="3"/>
      <c r="MX184" s="3"/>
      <c r="MY184" s="3"/>
      <c r="MZ184" s="3"/>
      <c r="NA184" s="3"/>
      <c r="NB184" s="3"/>
      <c r="NC184" s="3"/>
      <c r="ND184" s="3"/>
      <c r="NE184" s="3"/>
      <c r="NF184" s="3"/>
      <c r="NG184" s="3"/>
      <c r="NH184" s="3"/>
      <c r="NI184" s="3"/>
      <c r="NJ184" s="3"/>
      <c r="NK184" s="3"/>
      <c r="NL184" s="3"/>
      <c r="NM184" s="3"/>
      <c r="NN184" s="3"/>
      <c r="NO184" s="3"/>
      <c r="NP184" s="3"/>
      <c r="NQ184" s="3"/>
      <c r="NR184" s="3"/>
      <c r="NS184" s="3"/>
      <c r="NT184" s="3"/>
      <c r="NU184" s="3"/>
      <c r="NV184" s="3"/>
      <c r="NW184" s="3"/>
      <c r="NX184" s="3"/>
      <c r="NY184" s="3"/>
      <c r="NZ184" s="3"/>
      <c r="OA184" s="3"/>
      <c r="OB184" s="3"/>
      <c r="OC184" s="3"/>
      <c r="OD184" s="3"/>
      <c r="OE184" s="3"/>
      <c r="OF184" s="3"/>
      <c r="OG184" s="3"/>
      <c r="OH184" s="3"/>
      <c r="OI184" s="3"/>
      <c r="OJ184" s="3"/>
      <c r="OK184" s="3"/>
      <c r="OL184" s="3"/>
      <c r="OM184" s="3"/>
      <c r="ON184" s="3"/>
      <c r="OO184" s="3"/>
      <c r="OP184" s="3"/>
      <c r="OQ184" s="3"/>
      <c r="OR184" s="3"/>
      <c r="OS184" s="3"/>
      <c r="OT184" s="3"/>
      <c r="OU184" s="3"/>
      <c r="OV184" s="3"/>
      <c r="OW184" s="3"/>
      <c r="OX184" s="3"/>
      <c r="OY184" s="3"/>
      <c r="OZ184" s="3"/>
      <c r="PA184" s="3"/>
      <c r="PB184" s="3"/>
      <c r="PC184" s="3"/>
      <c r="PD184" s="3"/>
      <c r="PE184" s="3"/>
      <c r="PF184" s="3"/>
      <c r="PG184" s="3"/>
      <c r="PH184" s="3"/>
      <c r="PI184" s="3"/>
      <c r="PJ184" s="3"/>
      <c r="PK184" s="3"/>
      <c r="PL184" s="3"/>
      <c r="PM184" s="3"/>
      <c r="PN184" s="3"/>
      <c r="PO184" s="3"/>
      <c r="PP184" s="3"/>
      <c r="PQ184" s="3"/>
      <c r="PR184" s="3"/>
      <c r="PS184" s="3"/>
      <c r="PT184" s="3"/>
      <c r="PU184" s="3"/>
      <c r="PV184" s="3"/>
      <c r="PW184" s="3"/>
      <c r="PX184" s="3"/>
      <c r="PY184" s="3"/>
      <c r="PZ184" s="3"/>
      <c r="QA184" s="3"/>
      <c r="QB184" s="3"/>
      <c r="QC184" s="3"/>
      <c r="QD184" s="3"/>
      <c r="QE184" s="3"/>
      <c r="QF184" s="3"/>
      <c r="QG184" s="3"/>
      <c r="QH184" s="3"/>
      <c r="QI184" s="3"/>
      <c r="QJ184" s="3"/>
      <c r="QK184" s="3"/>
      <c r="QL184" s="3"/>
      <c r="QM184" s="3"/>
      <c r="QN184" s="3"/>
      <c r="QO184" s="3"/>
      <c r="QP184" s="3"/>
      <c r="QQ184" s="3"/>
      <c r="QR184" s="3"/>
      <c r="QS184" s="3"/>
      <c r="QT184" s="3"/>
      <c r="QU184" s="3"/>
      <c r="QV184" s="3"/>
      <c r="QW184" s="3"/>
      <c r="QX184" s="3"/>
      <c r="QY184" s="3"/>
      <c r="QZ184" s="3"/>
      <c r="RA184" s="3"/>
      <c r="RB184" s="3"/>
      <c r="RC184" s="3"/>
      <c r="RD184" s="3"/>
      <c r="RE184" s="3"/>
      <c r="RF184" s="3"/>
      <c r="RG184" s="3"/>
      <c r="RH184" s="3"/>
      <c r="RI184" s="3"/>
      <c r="RJ184" s="3"/>
      <c r="RK184" s="3"/>
      <c r="RL184" s="3"/>
      <c r="RM184" s="3"/>
      <c r="RN184" s="3"/>
      <c r="RO184" s="3"/>
      <c r="RP184" s="3"/>
      <c r="RQ184" s="3"/>
      <c r="RR184" s="3"/>
      <c r="RS184" s="3"/>
      <c r="RT184" s="3"/>
      <c r="RU184" s="3"/>
      <c r="RV184" s="3"/>
      <c r="RW184" s="3"/>
      <c r="RX184" s="3"/>
      <c r="RY184" s="3"/>
      <c r="RZ184" s="3"/>
      <c r="SA184" s="3"/>
      <c r="SB184" s="3"/>
      <c r="SC184" s="3"/>
      <c r="SD184" s="3"/>
      <c r="SE184" s="3"/>
      <c r="SF184" s="3"/>
      <c r="SG184" s="3"/>
      <c r="SH184" s="3"/>
      <c r="SI184" s="3"/>
      <c r="SJ184" s="3"/>
      <c r="SK184" s="3"/>
      <c r="SL184" s="3"/>
      <c r="SM184" s="3"/>
      <c r="SN184" s="3"/>
      <c r="SO184" s="3"/>
      <c r="SP184" s="3"/>
      <c r="SQ184" s="3"/>
      <c r="SR184" s="3"/>
      <c r="SS184" s="3"/>
      <c r="ST184" s="3"/>
      <c r="SU184" s="3"/>
      <c r="SV184" s="3"/>
      <c r="SW184" s="3"/>
      <c r="SX184" s="3"/>
      <c r="SY184" s="3"/>
      <c r="SZ184" s="3"/>
      <c r="TA184" s="3"/>
      <c r="TB184" s="3"/>
      <c r="TC184" s="3"/>
      <c r="TD184" s="3"/>
      <c r="TE184" s="3"/>
      <c r="TF184" s="3"/>
      <c r="TG184" s="3"/>
      <c r="TH184" s="3"/>
      <c r="TI184" s="3"/>
      <c r="TJ184" s="3"/>
      <c r="TK184" s="3"/>
      <c r="TL184" s="3"/>
      <c r="TM184" s="3"/>
      <c r="TN184" s="3"/>
      <c r="TO184" s="3"/>
      <c r="TP184" s="3"/>
      <c r="TQ184" s="3"/>
      <c r="TR184" s="3"/>
      <c r="TS184" s="3"/>
      <c r="TT184" s="3"/>
      <c r="TU184" s="3"/>
      <c r="TV184" s="3"/>
      <c r="TW184" s="3"/>
      <c r="TX184" s="3"/>
      <c r="TY184" s="3"/>
      <c r="TZ184" s="3"/>
      <c r="UA184" s="3"/>
      <c r="UB184" s="3"/>
      <c r="UC184" s="3"/>
      <c r="UD184" s="3"/>
      <c r="UE184" s="3"/>
      <c r="UF184" s="3"/>
      <c r="UG184" s="3"/>
      <c r="UH184" s="3"/>
      <c r="UI184" s="3"/>
      <c r="UJ184" s="3"/>
      <c r="UK184" s="3"/>
      <c r="UL184" s="3"/>
      <c r="UM184" s="3"/>
      <c r="UN184" s="3"/>
      <c r="UO184" s="3"/>
      <c r="UP184" s="3"/>
      <c r="UQ184" s="3"/>
      <c r="UR184" s="3"/>
      <c r="US184" s="3"/>
      <c r="UT184" s="3"/>
      <c r="UU184" s="3"/>
      <c r="UV184" s="3"/>
      <c r="UW184" s="3"/>
      <c r="UX184" s="3"/>
      <c r="UY184" s="3"/>
      <c r="UZ184" s="3"/>
      <c r="VA184" s="3"/>
      <c r="VB184" s="3"/>
      <c r="VC184" s="3"/>
      <c r="VD184" s="3"/>
      <c r="VE184" s="3"/>
      <c r="VF184" s="3"/>
      <c r="VG184" s="3"/>
      <c r="VH184" s="3"/>
      <c r="VI184" s="3"/>
      <c r="VJ184" s="3"/>
      <c r="VK184" s="3"/>
      <c r="VL184" s="3"/>
      <c r="VM184" s="3"/>
      <c r="VN184" s="3"/>
      <c r="VO184" s="3"/>
      <c r="VP184" s="3"/>
      <c r="VQ184" s="3"/>
      <c r="VR184" s="3"/>
      <c r="VS184" s="3"/>
      <c r="VT184" s="3"/>
      <c r="VU184" s="3"/>
      <c r="VV184" s="3"/>
      <c r="VW184" s="3"/>
      <c r="VX184" s="3"/>
      <c r="VY184" s="3"/>
      <c r="VZ184" s="3"/>
      <c r="WA184" s="3"/>
      <c r="WB184" s="3"/>
      <c r="WC184" s="3"/>
      <c r="WD184" s="3"/>
      <c r="WE184" s="3"/>
      <c r="WF184" s="3"/>
      <c r="WG184" s="3"/>
      <c r="WH184" s="3"/>
      <c r="WI184" s="3"/>
      <c r="WJ184" s="3"/>
      <c r="WK184" s="3"/>
      <c r="WL184" s="3"/>
      <c r="WM184" s="3"/>
      <c r="WN184" s="3"/>
      <c r="WO184" s="3"/>
      <c r="WP184" s="3"/>
      <c r="WQ184" s="3"/>
      <c r="WR184" s="3"/>
      <c r="WS184" s="3"/>
      <c r="WT184" s="3"/>
      <c r="WU184" s="3"/>
      <c r="WV184" s="3"/>
      <c r="WW184" s="3"/>
      <c r="WX184" s="3"/>
      <c r="WY184" s="3"/>
      <c r="WZ184" s="3"/>
      <c r="XA184" s="3"/>
      <c r="XB184" s="3"/>
      <c r="XC184" s="3"/>
      <c r="XD184" s="3"/>
      <c r="XE184" s="3"/>
      <c r="XF184" s="3"/>
      <c r="XG184" s="3"/>
      <c r="XH184" s="3"/>
      <c r="XI184" s="3"/>
      <c r="XJ184" s="3"/>
      <c r="XK184" s="3"/>
      <c r="XL184" s="3"/>
      <c r="XM184" s="3"/>
      <c r="XN184" s="3"/>
      <c r="XO184" s="3"/>
      <c r="XP184" s="3"/>
      <c r="XQ184" s="3"/>
      <c r="XR184" s="3"/>
      <c r="XS184" s="3"/>
      <c r="XT184" s="3"/>
      <c r="XU184" s="3"/>
      <c r="XV184" s="3"/>
      <c r="XW184" s="3"/>
      <c r="XX184" s="3"/>
      <c r="XY184" s="3"/>
      <c r="XZ184" s="3"/>
      <c r="YA184" s="3"/>
      <c r="YB184" s="3"/>
      <c r="YC184" s="3"/>
      <c r="YD184" s="3"/>
      <c r="YE184" s="3"/>
      <c r="YF184" s="3"/>
      <c r="YG184" s="3"/>
      <c r="YH184" s="3"/>
      <c r="YI184" s="3"/>
      <c r="YJ184" s="3"/>
      <c r="YK184" s="3"/>
      <c r="YL184" s="3"/>
      <c r="YM184" s="3"/>
      <c r="YN184" s="3"/>
      <c r="YO184" s="3"/>
      <c r="YP184" s="3"/>
      <c r="YQ184" s="3"/>
      <c r="YR184" s="3"/>
      <c r="YS184" s="3"/>
      <c r="YT184" s="3"/>
      <c r="YU184" s="3"/>
      <c r="YV184" s="3"/>
      <c r="YW184" s="3"/>
      <c r="YX184" s="3"/>
      <c r="YY184" s="3"/>
      <c r="YZ184" s="3"/>
      <c r="ZA184" s="3"/>
      <c r="ZB184" s="3"/>
      <c r="ZC184" s="3"/>
      <c r="ZD184" s="3"/>
      <c r="ZE184" s="3"/>
      <c r="ZF184" s="3"/>
      <c r="ZG184" s="3"/>
      <c r="ZH184" s="3"/>
      <c r="ZI184" s="3"/>
      <c r="ZJ184" s="3"/>
      <c r="ZK184" s="3"/>
      <c r="ZL184" s="3"/>
      <c r="ZM184" s="3"/>
      <c r="ZN184" s="3"/>
      <c r="ZO184" s="3"/>
      <c r="ZP184" s="3"/>
      <c r="ZQ184" s="3"/>
      <c r="ZR184" s="3"/>
      <c r="ZS184" s="3"/>
      <c r="ZT184" s="3"/>
      <c r="ZU184" s="3"/>
      <c r="ZV184" s="3"/>
      <c r="ZW184" s="3"/>
      <c r="ZX184" s="3"/>
      <c r="ZY184" s="3"/>
      <c r="ZZ184" s="3"/>
      <c r="AAA184" s="3"/>
      <c r="AAB184" s="3"/>
      <c r="AAC184" s="3"/>
      <c r="AAD184" s="3"/>
      <c r="AAE184" s="3"/>
      <c r="AAF184" s="3"/>
      <c r="AAG184" s="3"/>
      <c r="AAH184" s="3"/>
      <c r="AAI184" s="3"/>
      <c r="AAJ184" s="3"/>
      <c r="AAK184" s="3"/>
      <c r="AAL184" s="3"/>
      <c r="AAM184" s="3"/>
      <c r="AAN184" s="3"/>
      <c r="AAO184" s="3"/>
      <c r="AAP184" s="3"/>
      <c r="AAQ184" s="3"/>
      <c r="AAR184" s="3"/>
      <c r="AAS184" s="3"/>
      <c r="AAT184" s="3"/>
      <c r="AAU184" s="3"/>
      <c r="AAV184" s="3"/>
      <c r="AAW184" s="3"/>
      <c r="AAX184" s="3"/>
      <c r="AAY184" s="3"/>
      <c r="AAZ184" s="3"/>
      <c r="ABA184" s="3"/>
      <c r="ABB184" s="3"/>
      <c r="ABC184" s="3"/>
      <c r="ABD184" s="3"/>
      <c r="ABE184" s="3"/>
      <c r="ABF184" s="3"/>
      <c r="ABG184" s="3"/>
      <c r="ABH184" s="3"/>
      <c r="ABI184" s="3"/>
      <c r="ABJ184" s="3"/>
      <c r="ABK184" s="3"/>
      <c r="ABL184" s="3"/>
      <c r="ABM184" s="3"/>
      <c r="ABN184" s="3"/>
      <c r="ABO184" s="3"/>
      <c r="ABP184" s="3"/>
      <c r="ABQ184" s="3"/>
      <c r="ABR184" s="3"/>
      <c r="ABS184" s="3"/>
      <c r="ABT184" s="3"/>
      <c r="ABU184" s="3"/>
      <c r="ABV184" s="3"/>
      <c r="ABW184" s="3"/>
      <c r="ABX184" s="3"/>
      <c r="ABY184" s="3"/>
      <c r="ABZ184" s="3"/>
      <c r="ACA184" s="3"/>
      <c r="ACB184" s="3"/>
      <c r="ACC184" s="3"/>
      <c r="ACD184" s="3"/>
      <c r="ACE184" s="3"/>
      <c r="ACF184" s="3"/>
      <c r="ACG184" s="3"/>
      <c r="ACH184" s="3"/>
      <c r="ACI184" s="3"/>
      <c r="ACJ184" s="3"/>
      <c r="ACK184" s="3"/>
      <c r="ACL184" s="3"/>
      <c r="ACM184" s="3"/>
      <c r="ACN184" s="3"/>
      <c r="ACO184" s="3"/>
      <c r="ACP184" s="3"/>
      <c r="ACQ184" s="3"/>
      <c r="ACR184" s="3"/>
      <c r="ACS184" s="3"/>
      <c r="ACT184" s="3"/>
      <c r="ACU184" s="3"/>
      <c r="ACV184" s="3"/>
      <c r="ACW184" s="3"/>
      <c r="ACX184" s="3"/>
      <c r="ACY184" s="3"/>
      <c r="ACZ184" s="3"/>
      <c r="ADA184" s="3"/>
      <c r="ADB184" s="3"/>
      <c r="ADC184" s="3"/>
      <c r="ADD184" s="3"/>
      <c r="ADE184" s="3"/>
      <c r="ADF184" s="3"/>
      <c r="ADG184" s="3"/>
      <c r="ADH184" s="3"/>
      <c r="ADI184" s="3"/>
      <c r="ADJ184" s="3"/>
      <c r="ADK184" s="3"/>
      <c r="ADL184" s="3"/>
      <c r="ADM184" s="3"/>
      <c r="ADN184" s="3"/>
      <c r="ADO184" s="3"/>
      <c r="ADP184" s="3"/>
      <c r="ADQ184" s="3"/>
      <c r="ADR184" s="3"/>
      <c r="ADS184" s="3"/>
      <c r="ADT184" s="3"/>
      <c r="ADU184" s="3"/>
      <c r="ADV184" s="3"/>
      <c r="ADW184" s="3"/>
      <c r="ADX184" s="3"/>
      <c r="ADY184" s="3"/>
      <c r="ADZ184" s="3"/>
      <c r="AEA184" s="3"/>
      <c r="AEB184" s="3"/>
      <c r="AEC184" s="3"/>
      <c r="AED184" s="3"/>
      <c r="AEE184" s="3"/>
      <c r="AEF184" s="3"/>
      <c r="AEG184" s="3"/>
      <c r="AEH184" s="3"/>
      <c r="AEI184" s="3"/>
      <c r="AEJ184" s="3"/>
      <c r="AEK184" s="3"/>
      <c r="AEL184" s="3"/>
      <c r="AEM184" s="3"/>
      <c r="AEN184" s="3"/>
      <c r="AEO184" s="3"/>
      <c r="AEP184" s="3"/>
      <c r="AEQ184" s="3"/>
      <c r="AER184" s="3"/>
      <c r="AES184" s="3"/>
      <c r="AET184" s="3"/>
      <c r="AEU184" s="3"/>
      <c r="AEV184" s="3"/>
      <c r="AEW184" s="3"/>
      <c r="AEX184" s="3"/>
      <c r="AEY184" s="3"/>
      <c r="AEZ184" s="3"/>
      <c r="AFA184" s="3"/>
      <c r="AFB184" s="3"/>
      <c r="AFC184" s="3"/>
      <c r="AFD184" s="3"/>
      <c r="AFE184" s="3"/>
      <c r="AFF184" s="3"/>
      <c r="AFG184" s="3"/>
      <c r="AFH184" s="3"/>
      <c r="AFI184" s="3"/>
      <c r="AFJ184" s="3"/>
      <c r="AFK184" s="3"/>
      <c r="AFL184" s="3"/>
      <c r="AFM184" s="3"/>
      <c r="AFN184" s="3"/>
      <c r="AFO184" s="3"/>
      <c r="AFP184" s="3"/>
      <c r="AFQ184" s="3"/>
      <c r="AFR184" s="3"/>
      <c r="AFS184" s="3"/>
      <c r="AFT184" s="3"/>
      <c r="AFU184" s="3"/>
      <c r="AFV184" s="3"/>
      <c r="AFW184" s="3"/>
      <c r="AFX184" s="3"/>
      <c r="AFY184" s="3"/>
      <c r="AFZ184" s="3"/>
      <c r="AGA184" s="3"/>
      <c r="AGB184" s="3"/>
      <c r="AGC184" s="3"/>
      <c r="AGD184" s="3"/>
      <c r="AGE184" s="3"/>
      <c r="AGF184" s="3"/>
      <c r="AGG184" s="3"/>
      <c r="AGH184" s="3"/>
      <c r="AGI184" s="3"/>
      <c r="AGJ184" s="3"/>
      <c r="AGK184" s="3"/>
      <c r="AGL184" s="3"/>
      <c r="AGM184" s="3"/>
      <c r="AGN184" s="3"/>
      <c r="AGO184" s="3"/>
      <c r="AGP184" s="3"/>
      <c r="AGQ184" s="3"/>
      <c r="AGR184" s="3"/>
      <c r="AGS184" s="3"/>
      <c r="AGT184" s="3"/>
      <c r="AGU184" s="3"/>
      <c r="AGV184" s="3"/>
      <c r="AGW184" s="3"/>
      <c r="AGX184" s="3"/>
      <c r="AGY184" s="3"/>
      <c r="AGZ184" s="3"/>
      <c r="AHA184" s="3"/>
      <c r="AHB184" s="3"/>
      <c r="AHC184" s="3"/>
      <c r="AHD184" s="3"/>
      <c r="AHE184" s="3"/>
      <c r="AHF184" s="3"/>
      <c r="AHG184" s="3"/>
      <c r="AHH184" s="3"/>
      <c r="AHI184" s="3"/>
      <c r="AHJ184" s="3"/>
      <c r="AHK184" s="3"/>
      <c r="AHL184" s="3"/>
      <c r="AHM184" s="3"/>
      <c r="AHN184" s="3"/>
      <c r="AHO184" s="3"/>
      <c r="AHP184" s="3"/>
      <c r="AHQ184" s="3"/>
      <c r="AHR184" s="3"/>
      <c r="AHS184" s="3"/>
      <c r="AHT184" s="3"/>
      <c r="AHU184" s="3"/>
      <c r="AHV184" s="3"/>
      <c r="AHW184" s="3"/>
      <c r="AHX184" s="3"/>
      <c r="AHY184" s="3"/>
      <c r="AHZ184" s="3"/>
      <c r="AIA184" s="3"/>
      <c r="AIB184" s="3"/>
      <c r="AIC184" s="3"/>
      <c r="AID184" s="3"/>
      <c r="AIE184" s="3"/>
      <c r="AIF184" s="3"/>
      <c r="AIG184" s="3"/>
      <c r="AIH184" s="3"/>
      <c r="AII184" s="3"/>
      <c r="AIJ184" s="3"/>
      <c r="AIK184" s="3"/>
      <c r="AIL184" s="3"/>
      <c r="AIM184" s="3"/>
      <c r="AIN184" s="3"/>
      <c r="AIO184" s="3"/>
      <c r="AIP184" s="3"/>
      <c r="AIQ184" s="3"/>
      <c r="AIR184" s="3"/>
      <c r="AIS184" s="3"/>
      <c r="AIT184" s="3"/>
      <c r="AIU184" s="3"/>
      <c r="AIV184" s="3"/>
      <c r="AIW184" s="3"/>
      <c r="AIX184" s="3"/>
      <c r="AIY184" s="3"/>
      <c r="AIZ184" s="3"/>
      <c r="AJA184" s="3"/>
      <c r="AJB184" s="3"/>
      <c r="AJC184" s="3"/>
      <c r="AJD184" s="3"/>
      <c r="AJE184" s="3"/>
      <c r="AJF184" s="3"/>
      <c r="AJG184" s="3"/>
      <c r="AJH184" s="3"/>
      <c r="AJI184" s="3"/>
      <c r="AJJ184" s="3"/>
      <c r="AJK184" s="3"/>
      <c r="AJL184" s="3"/>
      <c r="AJM184" s="3"/>
      <c r="AJN184" s="3"/>
      <c r="AJO184" s="3"/>
      <c r="AJP184" s="3"/>
      <c r="AJQ184" s="3"/>
      <c r="AJR184" s="3"/>
      <c r="AJS184" s="3"/>
      <c r="AJT184" s="3"/>
      <c r="AJU184" s="3"/>
      <c r="AJV184" s="3"/>
      <c r="AJW184" s="3"/>
      <c r="AJX184" s="3"/>
      <c r="AJY184" s="3"/>
      <c r="AJZ184" s="3"/>
      <c r="AKA184" s="3"/>
      <c r="AKB184" s="3"/>
      <c r="AKC184" s="3"/>
      <c r="AKD184" s="3"/>
      <c r="AKE184" s="3"/>
      <c r="AKF184" s="3"/>
      <c r="AKG184" s="3"/>
      <c r="AKH184" s="3"/>
      <c r="AKI184" s="3"/>
      <c r="AKJ184" s="3"/>
      <c r="AKK184" s="3"/>
      <c r="AKL184" s="3"/>
      <c r="AKM184" s="3"/>
      <c r="AKN184" s="3"/>
      <c r="AKO184" s="3"/>
      <c r="AKP184" s="3"/>
      <c r="AKQ184" s="3"/>
      <c r="AKR184" s="3"/>
      <c r="AKS184" s="3"/>
      <c r="AKT184" s="3"/>
      <c r="AKU184" s="3"/>
      <c r="AKV184" s="3"/>
      <c r="AKW184" s="3"/>
      <c r="AKX184" s="3"/>
      <c r="AKY184" s="3"/>
      <c r="AKZ184" s="3"/>
      <c r="ALA184" s="3"/>
      <c r="ALB184" s="3"/>
      <c r="ALC184" s="3"/>
      <c r="ALD184" s="3"/>
      <c r="ALE184" s="3"/>
      <c r="ALF184" s="3"/>
      <c r="ALG184" s="3"/>
      <c r="ALH184" s="3"/>
      <c r="ALI184" s="3"/>
      <c r="ALJ184" s="3"/>
      <c r="ALK184" s="3"/>
      <c r="ALL184" s="3"/>
      <c r="ALM184" s="3"/>
      <c r="ALN184" s="3"/>
      <c r="ALO184" s="3"/>
      <c r="ALP184" s="3"/>
      <c r="ALQ184" s="3"/>
      <c r="ALR184" s="3"/>
      <c r="ALS184" s="3"/>
      <c r="ALT184" s="3"/>
      <c r="ALU184" s="3"/>
      <c r="ALV184" s="3"/>
      <c r="ALW184" s="3"/>
      <c r="ALX184" s="3"/>
      <c r="ALY184" s="3"/>
      <c r="ALZ184" s="3"/>
      <c r="AMA184" s="3"/>
      <c r="AMB184" s="3"/>
      <c r="AMC184" s="3"/>
      <c r="AMD184" s="3"/>
      <c r="AME184" s="3"/>
      <c r="AMF184" s="3"/>
      <c r="AMG184" s="3"/>
      <c r="AMH184" s="3"/>
      <c r="AMI184" s="3"/>
      <c r="AMJ184" s="3"/>
      <c r="AMK184" s="3"/>
      <c r="AML184" s="3"/>
      <c r="AMM184" s="3"/>
      <c r="AMN184" s="3"/>
    </row>
    <row r="185" spans="1:1028" ht="15" customHeight="1" x14ac:dyDescent="0.35">
      <c r="B185" s="7"/>
      <c r="C185" s="42"/>
      <c r="D185" s="19"/>
      <c r="E185" s="7"/>
      <c r="F185" s="7"/>
      <c r="G185" s="7"/>
      <c r="H185" s="7"/>
      <c r="I185" s="7"/>
      <c r="J185" s="923">
        <f>COUNTA(J8:J183)</f>
        <v>159</v>
      </c>
      <c r="K185" s="925">
        <f>COUNTA(K8:K183)</f>
        <v>0</v>
      </c>
      <c r="L185" s="927">
        <f>COUNTA(L8:L183)</f>
        <v>0</v>
      </c>
      <c r="M185" s="7"/>
      <c r="N185" s="7"/>
      <c r="O185" s="922">
        <f>SUM(O8:O183)</f>
        <v>0</v>
      </c>
      <c r="P185" s="921">
        <f>SUM(P8:P183)</f>
        <v>0</v>
      </c>
      <c r="Q185" s="914">
        <f>SUM(Q8:Q183)</f>
        <v>0</v>
      </c>
      <c r="R185" s="7"/>
    </row>
    <row r="186" spans="1:1028" ht="15.75" customHeight="1" thickBot="1" x14ac:dyDescent="0.4">
      <c r="B186" s="7"/>
      <c r="C186" s="42"/>
      <c r="D186" s="19"/>
      <c r="E186" s="7"/>
      <c r="F186" s="7"/>
      <c r="G186" s="7"/>
      <c r="H186" s="7"/>
      <c r="I186" s="7"/>
      <c r="J186" s="924"/>
      <c r="K186" s="926"/>
      <c r="L186" s="928"/>
      <c r="M186" s="7"/>
      <c r="N186" s="7"/>
      <c r="O186" s="919"/>
      <c r="P186" s="920"/>
      <c r="Q186" s="915"/>
      <c r="R186" s="7"/>
    </row>
    <row r="187" spans="1:1028" ht="15" customHeight="1" x14ac:dyDescent="0.35">
      <c r="B187" s="7"/>
      <c r="C187" s="42"/>
      <c r="D187" s="19"/>
      <c r="E187" s="7"/>
      <c r="F187" s="7"/>
      <c r="G187" s="7"/>
      <c r="H187" s="7"/>
      <c r="I187" s="7"/>
      <c r="J187" s="929">
        <f>J185+K185+L185</f>
        <v>159</v>
      </c>
      <c r="K187" s="917"/>
      <c r="L187" s="918"/>
      <c r="M187" s="7"/>
      <c r="N187" s="7"/>
      <c r="O187" s="7"/>
      <c r="P187" s="7"/>
      <c r="Q187" s="7"/>
      <c r="R187" s="7"/>
    </row>
    <row r="188" spans="1:1028" ht="15.75" customHeight="1" thickBot="1" x14ac:dyDescent="0.4">
      <c r="B188" s="7"/>
      <c r="C188" s="42"/>
      <c r="D188" s="19"/>
      <c r="E188" s="7"/>
      <c r="F188" s="7"/>
      <c r="G188" s="7"/>
      <c r="H188" s="7"/>
      <c r="I188" s="7"/>
      <c r="J188" s="919"/>
      <c r="K188" s="920"/>
      <c r="L188" s="915"/>
      <c r="M188" s="7"/>
      <c r="N188" s="7"/>
      <c r="O188" s="7"/>
      <c r="P188" s="7"/>
      <c r="Q188" s="7"/>
      <c r="R188" s="7"/>
    </row>
    <row r="189" spans="1:1028" ht="15" thickBot="1" x14ac:dyDescent="0.4">
      <c r="B189" s="7"/>
      <c r="C189" s="42"/>
      <c r="D189" s="19"/>
      <c r="E189" s="7"/>
      <c r="F189" s="7"/>
      <c r="G189" s="7"/>
      <c r="H189" s="7"/>
      <c r="I189" s="7"/>
      <c r="J189" s="28"/>
      <c r="K189" s="28"/>
      <c r="L189" s="28"/>
      <c r="M189" s="7"/>
      <c r="N189" s="7"/>
      <c r="O189" s="7"/>
      <c r="P189" s="7"/>
      <c r="Q189" s="7"/>
      <c r="R189" s="7"/>
    </row>
    <row r="190" spans="1:1028" ht="15" customHeight="1" x14ac:dyDescent="0.35">
      <c r="B190" s="7"/>
      <c r="C190" s="42"/>
      <c r="D190" s="19"/>
      <c r="E190" s="7"/>
      <c r="F190" s="7"/>
      <c r="G190" s="7"/>
      <c r="H190" s="7"/>
      <c r="I190" s="7"/>
      <c r="J190" s="930">
        <f>J185/$J$187</f>
        <v>1</v>
      </c>
      <c r="K190" s="932">
        <f>K185/$J$187</f>
        <v>0</v>
      </c>
      <c r="L190" s="934">
        <f>L185/$J$187</f>
        <v>0</v>
      </c>
      <c r="M190" s="7"/>
      <c r="N190" s="7"/>
      <c r="O190" s="7"/>
      <c r="P190" s="7"/>
      <c r="Q190" s="7"/>
      <c r="R190" s="7"/>
    </row>
    <row r="191" spans="1:1028" ht="15.75" customHeight="1" x14ac:dyDescent="0.35">
      <c r="B191" s="7"/>
      <c r="C191" s="42"/>
      <c r="D191" s="19"/>
      <c r="E191" s="7"/>
      <c r="F191" s="7"/>
      <c r="G191" s="7"/>
      <c r="H191" s="7"/>
      <c r="I191" s="7"/>
      <c r="J191" s="931"/>
      <c r="K191" s="933"/>
      <c r="L191" s="935"/>
      <c r="M191" s="7"/>
      <c r="N191" s="7"/>
      <c r="O191" s="7"/>
      <c r="P191" s="7"/>
      <c r="Q191" s="7"/>
      <c r="R191" s="7"/>
    </row>
    <row r="192" spans="1:1028" ht="15" customHeight="1" x14ac:dyDescent="0.35">
      <c r="B192" s="7"/>
      <c r="C192" s="42"/>
      <c r="D192" s="19"/>
      <c r="E192" s="7"/>
      <c r="F192" s="7"/>
      <c r="G192" s="7"/>
      <c r="H192" s="7"/>
      <c r="I192" s="7"/>
      <c r="J192" s="916">
        <f>J190+K190+L190</f>
        <v>1</v>
      </c>
      <c r="K192" s="917"/>
      <c r="L192" s="918"/>
      <c r="M192" s="7"/>
      <c r="N192" s="7"/>
      <c r="O192" s="7"/>
      <c r="P192" s="7"/>
      <c r="Q192" s="7"/>
      <c r="R192" s="7"/>
    </row>
    <row r="193" spans="2:18" ht="15.75" customHeight="1" thickBot="1" x14ac:dyDescent="0.4">
      <c r="B193" s="7"/>
      <c r="C193" s="42"/>
      <c r="D193" s="19"/>
      <c r="E193" s="7"/>
      <c r="F193" s="7"/>
      <c r="G193" s="7"/>
      <c r="H193" s="7"/>
      <c r="I193" s="7"/>
      <c r="J193" s="919"/>
      <c r="K193" s="920"/>
      <c r="L193" s="915"/>
      <c r="M193" s="7"/>
      <c r="N193" s="7"/>
      <c r="O193" s="7"/>
      <c r="P193" s="7"/>
      <c r="Q193" s="7"/>
      <c r="R193" s="7"/>
    </row>
  </sheetData>
  <mergeCells count="57">
    <mergeCell ref="E15:E17"/>
    <mergeCell ref="G3:G6"/>
    <mergeCell ref="F3:F6"/>
    <mergeCell ref="E3:E6"/>
    <mergeCell ref="B2:R2"/>
    <mergeCell ref="H3:H6"/>
    <mergeCell ref="D3:D6"/>
    <mergeCell ref="C3:C6"/>
    <mergeCell ref="B3:B6"/>
    <mergeCell ref="L3:L6"/>
    <mergeCell ref="K3:K6"/>
    <mergeCell ref="J3:J6"/>
    <mergeCell ref="R3:R6"/>
    <mergeCell ref="Q3:Q6"/>
    <mergeCell ref="P3:P6"/>
    <mergeCell ref="O3:O6"/>
    <mergeCell ref="M3:M6"/>
    <mergeCell ref="Q185:Q186"/>
    <mergeCell ref="J192:L193"/>
    <mergeCell ref="P185:P186"/>
    <mergeCell ref="O185:O186"/>
    <mergeCell ref="J185:J186"/>
    <mergeCell ref="K185:K186"/>
    <mergeCell ref="L185:L186"/>
    <mergeCell ref="J187:L188"/>
    <mergeCell ref="J190:J191"/>
    <mergeCell ref="K190:K191"/>
    <mergeCell ref="L190:L191"/>
    <mergeCell ref="C98:C103"/>
    <mergeCell ref="C120:C123"/>
    <mergeCell ref="C104:C119"/>
    <mergeCell ref="C18:C32"/>
    <mergeCell ref="C8:C17"/>
    <mergeCell ref="C77:C86"/>
    <mergeCell ref="C92:C97"/>
    <mergeCell ref="C87:C91"/>
    <mergeCell ref="C33:C61"/>
    <mergeCell ref="C62:C76"/>
    <mergeCell ref="C167:C175"/>
    <mergeCell ref="C176:C183"/>
    <mergeCell ref="C162:C166"/>
    <mergeCell ref="C124:C135"/>
    <mergeCell ref="C136:C142"/>
    <mergeCell ref="C143:C161"/>
    <mergeCell ref="E162:E166"/>
    <mergeCell ref="E121:E123"/>
    <mergeCell ref="E104:E119"/>
    <mergeCell ref="E77:E86"/>
    <mergeCell ref="E87:E91"/>
    <mergeCell ref="E92:E97"/>
    <mergeCell ref="E98:E103"/>
    <mergeCell ref="E62:E76"/>
    <mergeCell ref="E20:E25"/>
    <mergeCell ref="E33:E61"/>
    <mergeCell ref="E143:E161"/>
    <mergeCell ref="E136:E142"/>
    <mergeCell ref="E124:E135"/>
  </mergeCells>
  <hyperlinks>
    <hyperlink ref="E62" r:id="rId1" display="https://www.mapes-pdl.fr/outils-et-documentations/conseil-energie-partage/cep-eau-chaude-sanitaire/"/>
    <hyperlink ref="E104" r:id="rId2" display="https://www.mapes-pdl.fr/outils-et-documentations/conseil-energie-partage/cep-climatisation/"/>
    <hyperlink ref="E77" r:id="rId3" display="https://www.mapes-pdl.fr/outils-et-documentations/conseil-energie-partage/ventilation/"/>
    <hyperlink ref="E87" r:id="rId4" display="https://www.mapes-pdl.fr/outils-et-documentations/conseil-energie-partage/eclairage-interieur-et-exterieur/"/>
    <hyperlink ref="E92" r:id="rId5" display="https://www.mapes-pdl.fr/outils-et-documentations/conseil-energie-partage/eclairage-interieur-et-exterieur/"/>
    <hyperlink ref="E98" r:id="rId6" display="https://www.mapes-pdl.fr/outils-et-documentations/conseil-energie-partage/systemes-hydro-economes/"/>
    <hyperlink ref="E143" r:id="rId7" display="https://www.mapes-pdl.fr/outils-et-documentations/conseil-energie-partage/sensibilisation-eco-gestes/"/>
    <hyperlink ref="E136" r:id="rId8" display="https://www.mapes-pdl.fr/outils-et-documentations/conseil-energie-partage/process-cuisine-air-comprime-balneo/"/>
    <hyperlink ref="E173" r:id="rId9" display="https://www.mapes-pdl.fr/outils-et-documentations/conseil-energie-partage/cep-gtb-gtc/"/>
    <hyperlink ref="E170" r:id="rId10" display="https://www.mapes-pdl.fr/outils-et-documentations/conseil-energie-partage/chauffage-ecs-climatisation/"/>
    <hyperlink ref="E175" r:id="rId11" display="https://www.mapes-pdl.fr/outils-et-documentations/conseil-energie-partage/cep-developpement-durable/"/>
    <hyperlink ref="E27" r:id="rId12" display="https://www.mapes-pdl.fr/outils-et-documentations/conseil-energie-partage/evenements/"/>
    <hyperlink ref="E13" r:id="rId13" display="https://www.mapes-pdl.fr/outils-et-documentations/cep-achats-groupes-denergies/"/>
    <hyperlink ref="E10" r:id="rId14" display="https://www.mapes-pdl.fr/outils-et-documentations/cep-contrats-denergie/"/>
    <hyperlink ref="E11" r:id="rId15" display="https://www.mapes-pdl.fr/outils-et-documentations/cep-contrats-denergie/"/>
    <hyperlink ref="E12" r:id="rId16" display="https://www.mapes-pdl.fr/outils-et-documentations/cep-contrats-denergie/"/>
    <hyperlink ref="E8" r:id="rId17" display="https://www.mapes-pdl.fr/outils-et-documentations/conseil-energie-partage/contrat-de-performance-energetique-cpe/"/>
    <hyperlink ref="E169" r:id="rId18" display="https://www.mapes-pdl.fr/outils-et-documentations/conseil-energie-partage/contrat-de-performance-energetique-cpe/"/>
    <hyperlink ref="E167" r:id="rId19" display="https://www.mapes-pdl.fr/outils-et-documentations/conseil-energie-partage/energie-generalites/"/>
    <hyperlink ref="E162" r:id="rId20" display="https://www.mapes-pdl.fr/outils-et-documentations/conseil-energie-partage/bati/"/>
    <hyperlink ref="E124" r:id="rId21" display="https://www.mapes-pdl.fr/outils-et-documentations/conseil-energie-partage/comment-reduire-linconfort-estival/"/>
    <hyperlink ref="E168" r:id="rId22" display="https://www.mapes-pdl.fr/outils-et-documentations/conseil-energie-partage/haute-qualite-environnementale-hqe/"/>
    <hyperlink ref="E171" r:id="rId23" display="https://www.mapes-pdl.fr/outils-et-documentations/conseil-energie-partage/bois-construction-rehabilitation/"/>
    <hyperlink ref="E20" r:id="rId24" display="https://www.mapes-pdl.fr/outils-et-documentations/conseil-energie-partage/indicateurs-suivi-rigueur-climatique/"/>
    <hyperlink ref="E172" r:id="rId25" display="https://www.mapes-pdl.fr/outils-et-documentations/conseil-energie-partage/bati/"/>
    <hyperlink ref="E120" r:id="rId26" display="https://www.mapes-pdl.fr/outils-et-documentations/conseil-energie-partage/energies-renouvelables-reseaux-de-chaleur-fournisseurs-verts/"/>
    <hyperlink ref="E121" r:id="rId27" display="https://www.mapes-pdl.fr/outils-et-documentations/conseil-energie-partage/contacts-regionaux-enr/"/>
    <hyperlink ref="E32" r:id="rId28" display="https://www.mapes-pdl.fr/outils-et-documentations/conseil-energie-partage/subventions-aides/"/>
    <hyperlink ref="E18" r:id="rId29" display="https://www.mapes-pdl.fr/outils-et-documentations/conseil-energie-partage/loi-reglementation/"/>
    <hyperlink ref="E19" r:id="rId30" display="https://www.mapes-pdl.fr/outils-et-documentations/conseil-energie-partage/cep-role-de-la-maintenance/"/>
    <hyperlink ref="E26" r:id="rId31" display="https://www.mapes-pdl.fr/outils-et-documentations/conseil-energie-partage/presentation-de-la-base-documentaire/"/>
    <hyperlink ref="E30" r:id="rId32" display="https://www.mapes-pdl.fr/outils-et-documentations/conseil-energie-partage/presentation-dispositif-cep/"/>
    <hyperlink ref="E28" r:id="rId33" display="https://www.mapes-pdl.fr/outils-et-documentations/conseiller-energie-partage/"/>
    <hyperlink ref="E29" r:id="rId34" display="https://www.mapes-pdl.fr/outils-et-documentations/conseil-energie-partage/newsletters/"/>
    <hyperlink ref="E33" r:id="rId35" display="https://www.mapes-pdl.fr/outils-et-documentations/conseil-energie-partage/cep-chaufferie-remplacement-chaudiere/"/>
    <hyperlink ref="E174" r:id="rId36" display="https://agirpourlatransition.ademe.fr/entreprises/aides-financieres/2022/financement-dune-mission-commissionnement-renovations-energetiques-globale-0"/>
    <hyperlink ref="E15" r:id="rId37" display="https://www.mapes-pdl.fr/outils-et-documentations/conseil-energie-partage/projet-dinvestissement-points-de-vigilance/"/>
    <hyperlink ref="E14" r:id="rId38" display="https://www.mapes-pdl.fr/outils-et-documentations/conseil-energie-partage/evenements/"/>
    <hyperlink ref="E31" r:id="rId39" display="https://fresqueduclimat.org/"/>
    <hyperlink ref="E9" r:id="rId40" display="https://www.mapes-pdl.fr/outils-et-documentations/conseil-energie-partage/contrat-de-performance-energetique-cpe/"/>
  </hyperlinks>
  <pageMargins left="3.9583333333333297E-2" right="3.9583333333333297E-2" top="0.35416666666666702" bottom="0.35416666666666702" header="0.51180555555555496" footer="0.51180555555555496"/>
  <pageSetup paperSize="8" firstPageNumber="0" orientation="landscape" horizontalDpi="300" verticalDpi="300" r:id="rId4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194"/>
  <sheetViews>
    <sheetView showGridLines="0" zoomScale="70" zoomScaleNormal="70" workbookViewId="0">
      <pane ySplit="1" topLeftCell="A2" activePane="bottomLeft" state="frozen"/>
      <selection pane="bottomLeft" activeCell="H37" sqref="H37"/>
    </sheetView>
  </sheetViews>
  <sheetFormatPr baseColWidth="10" defaultColWidth="11.453125" defaultRowHeight="21" x14ac:dyDescent="0.5"/>
  <cols>
    <col min="1" max="1" width="5.1796875" style="572" customWidth="1"/>
    <col min="2" max="6" width="11.453125" style="572"/>
    <col min="7" max="7" width="11.81640625" style="572" customWidth="1"/>
    <col min="8" max="8" width="26.54296875" style="572" customWidth="1"/>
    <col min="9" max="16384" width="11.453125" style="572"/>
  </cols>
  <sheetData>
    <row r="1" ht="21" customHeight="1" x14ac:dyDescent="0.5"/>
    <row r="2" ht="23.5" customHeight="1" x14ac:dyDescent="0.5"/>
    <row r="3" ht="21" customHeight="1" x14ac:dyDescent="0.5"/>
    <row r="4" ht="21" customHeight="1" x14ac:dyDescent="0.5"/>
    <row r="5" ht="21" customHeight="1" x14ac:dyDescent="0.5"/>
    <row r="6" ht="21" customHeight="1" x14ac:dyDescent="0.5"/>
    <row r="7" ht="21" customHeight="1" x14ac:dyDescent="0.5"/>
    <row r="8" ht="21" customHeight="1" x14ac:dyDescent="0.5"/>
    <row r="9" ht="21" customHeight="1" x14ac:dyDescent="0.5"/>
    <row r="10" ht="21" customHeight="1" x14ac:dyDescent="0.5"/>
    <row r="11" ht="21" customHeight="1" x14ac:dyDescent="0.5"/>
    <row r="12" ht="21" customHeight="1" x14ac:dyDescent="0.5"/>
    <row r="13" ht="21" customHeight="1" x14ac:dyDescent="0.5"/>
    <row r="14" ht="21" customHeight="1" x14ac:dyDescent="0.5"/>
    <row r="15" ht="21" customHeight="1" x14ac:dyDescent="0.5"/>
    <row r="16" ht="21" customHeight="1" x14ac:dyDescent="0.5"/>
    <row r="17" ht="21" customHeight="1" x14ac:dyDescent="0.5"/>
    <row r="18" ht="21" customHeight="1" x14ac:dyDescent="0.5"/>
    <row r="19" ht="21" customHeight="1" x14ac:dyDescent="0.5"/>
    <row r="20" ht="21" customHeight="1" x14ac:dyDescent="0.5"/>
    <row r="21" ht="21" customHeight="1" x14ac:dyDescent="0.5"/>
    <row r="22" ht="21" customHeight="1" x14ac:dyDescent="0.5"/>
    <row r="23" ht="21" customHeight="1" x14ac:dyDescent="0.5"/>
    <row r="24" ht="21" customHeight="1" x14ac:dyDescent="0.5"/>
    <row r="25" ht="21" customHeight="1" x14ac:dyDescent="0.5"/>
    <row r="26" ht="21" customHeight="1" x14ac:dyDescent="0.5"/>
    <row r="27" ht="21" customHeight="1" x14ac:dyDescent="0.5"/>
    <row r="28" ht="21" customHeight="1" x14ac:dyDescent="0.5"/>
    <row r="29" ht="21" customHeight="1" x14ac:dyDescent="0.5"/>
    <row r="30" ht="21" customHeight="1" x14ac:dyDescent="0.5"/>
    <row r="31" ht="21" customHeight="1" x14ac:dyDescent="0.5"/>
    <row r="32" ht="21" customHeight="1" x14ac:dyDescent="0.5"/>
    <row r="33" ht="21" customHeight="1" x14ac:dyDescent="0.5"/>
    <row r="34" ht="21" customHeight="1" x14ac:dyDescent="0.5"/>
    <row r="35" ht="21" customHeight="1" x14ac:dyDescent="0.5"/>
    <row r="36" ht="21" customHeight="1" x14ac:dyDescent="0.5"/>
    <row r="37" ht="21" customHeight="1" x14ac:dyDescent="0.5"/>
    <row r="38" ht="21" customHeight="1" x14ac:dyDescent="0.5"/>
    <row r="39" ht="21" customHeight="1" x14ac:dyDescent="0.5"/>
    <row r="40" ht="21" customHeight="1" x14ac:dyDescent="0.5"/>
    <row r="41" ht="21" customHeight="1" x14ac:dyDescent="0.5"/>
    <row r="42" ht="21" customHeight="1" x14ac:dyDescent="0.5"/>
    <row r="43" ht="21" customHeight="1" x14ac:dyDescent="0.5"/>
    <row r="44" ht="21" customHeight="1" x14ac:dyDescent="0.5"/>
    <row r="45" ht="21" customHeight="1" x14ac:dyDescent="0.5"/>
    <row r="46" ht="21" customHeight="1" x14ac:dyDescent="0.5"/>
    <row r="47" ht="21" customHeight="1" x14ac:dyDescent="0.5"/>
    <row r="48" ht="21" customHeight="1" x14ac:dyDescent="0.5"/>
    <row r="49" ht="21" customHeight="1" x14ac:dyDescent="0.5"/>
    <row r="50" ht="21" customHeight="1" x14ac:dyDescent="0.5"/>
    <row r="51" ht="21" customHeight="1" x14ac:dyDescent="0.5"/>
    <row r="52" ht="21" customHeight="1" x14ac:dyDescent="0.5"/>
    <row r="53" ht="21" customHeight="1" x14ac:dyDescent="0.5"/>
    <row r="54" ht="21" customHeight="1" x14ac:dyDescent="0.5"/>
    <row r="55" ht="21" customHeight="1" x14ac:dyDescent="0.5"/>
    <row r="56" ht="21" customHeight="1" x14ac:dyDescent="0.5"/>
    <row r="57" ht="21" customHeight="1" x14ac:dyDescent="0.5"/>
    <row r="58" ht="21" customHeight="1" x14ac:dyDescent="0.5"/>
    <row r="59" ht="21" customHeight="1" x14ac:dyDescent="0.5"/>
    <row r="60" ht="21" customHeight="1" x14ac:dyDescent="0.5"/>
    <row r="61" ht="21" customHeight="1" x14ac:dyDescent="0.5"/>
    <row r="62" ht="21" customHeight="1" x14ac:dyDescent="0.5"/>
    <row r="63" ht="21" customHeight="1" x14ac:dyDescent="0.5"/>
    <row r="64" ht="21" customHeight="1" x14ac:dyDescent="0.5"/>
    <row r="65" ht="21" customHeight="1" x14ac:dyDescent="0.5"/>
    <row r="66" ht="21" customHeight="1" x14ac:dyDescent="0.5"/>
    <row r="67" ht="21" customHeight="1" x14ac:dyDescent="0.5"/>
    <row r="68" ht="21" customHeight="1" x14ac:dyDescent="0.5"/>
    <row r="69" ht="21" customHeight="1" x14ac:dyDescent="0.5"/>
    <row r="70" ht="21" customHeight="1" x14ac:dyDescent="0.5"/>
    <row r="71" ht="21" customHeight="1" x14ac:dyDescent="0.5"/>
    <row r="72" ht="21" customHeight="1" x14ac:dyDescent="0.5"/>
    <row r="73" ht="21" customHeight="1" x14ac:dyDescent="0.5"/>
    <row r="74" ht="21" customHeight="1" x14ac:dyDescent="0.5"/>
    <row r="75" ht="21" customHeight="1" x14ac:dyDescent="0.5"/>
    <row r="76" ht="21" customHeight="1" x14ac:dyDescent="0.5"/>
    <row r="77" ht="21" customHeight="1" x14ac:dyDescent="0.5"/>
    <row r="78" ht="21" customHeight="1" x14ac:dyDescent="0.5"/>
    <row r="79" ht="21" customHeight="1" x14ac:dyDescent="0.5"/>
    <row r="80" ht="21" customHeight="1" x14ac:dyDescent="0.5"/>
    <row r="81" ht="21" customHeight="1" x14ac:dyDescent="0.5"/>
    <row r="82" ht="21" customHeight="1" x14ac:dyDescent="0.5"/>
    <row r="83" ht="21" customHeight="1" x14ac:dyDescent="0.5"/>
    <row r="84" ht="21" customHeight="1" x14ac:dyDescent="0.5"/>
    <row r="85" ht="21" customHeight="1" x14ac:dyDescent="0.5"/>
    <row r="86" ht="21" customHeight="1" x14ac:dyDescent="0.5"/>
    <row r="87" ht="21" customHeight="1" x14ac:dyDescent="0.5"/>
    <row r="88" ht="21" customHeight="1" x14ac:dyDescent="0.5"/>
    <row r="89" ht="21" customHeight="1" x14ac:dyDescent="0.5"/>
    <row r="90" ht="21" customHeight="1" x14ac:dyDescent="0.5"/>
    <row r="91" ht="21" customHeight="1" x14ac:dyDescent="0.5"/>
    <row r="92" ht="21" customHeight="1" x14ac:dyDescent="0.5"/>
    <row r="93" ht="21" customHeight="1" x14ac:dyDescent="0.5"/>
    <row r="94" ht="21" customHeight="1" x14ac:dyDescent="0.5"/>
    <row r="95" ht="21" customHeight="1" x14ac:dyDescent="0.5"/>
    <row r="96" ht="21" customHeight="1" x14ac:dyDescent="0.5"/>
    <row r="97" ht="21" customHeight="1" x14ac:dyDescent="0.5"/>
    <row r="98" ht="21" customHeight="1" x14ac:dyDescent="0.5"/>
    <row r="99" ht="21" customHeight="1" x14ac:dyDescent="0.5"/>
    <row r="100" ht="21" customHeight="1" x14ac:dyDescent="0.5"/>
    <row r="101" ht="21" customHeight="1" x14ac:dyDescent="0.5"/>
    <row r="102" ht="21" customHeight="1" x14ac:dyDescent="0.5"/>
    <row r="103" ht="21" customHeight="1" x14ac:dyDescent="0.5"/>
    <row r="104" ht="21" customHeight="1" x14ac:dyDescent="0.5"/>
    <row r="105" ht="21" customHeight="1" x14ac:dyDescent="0.5"/>
    <row r="106" ht="21" customHeight="1" x14ac:dyDescent="0.5"/>
    <row r="107" ht="21" customHeight="1" x14ac:dyDescent="0.5"/>
    <row r="108" ht="21" customHeight="1" x14ac:dyDescent="0.5"/>
    <row r="109" ht="21" customHeight="1" x14ac:dyDescent="0.5"/>
    <row r="110" ht="21" customHeight="1" x14ac:dyDescent="0.5"/>
    <row r="111" ht="21" customHeight="1" x14ac:dyDescent="0.5"/>
    <row r="112" ht="21" customHeight="1" x14ac:dyDescent="0.5"/>
    <row r="113" ht="21" customHeight="1" x14ac:dyDescent="0.5"/>
    <row r="114" ht="21" customHeight="1" x14ac:dyDescent="0.5"/>
    <row r="115" ht="21" customHeight="1" x14ac:dyDescent="0.5"/>
    <row r="116" ht="21" customHeight="1" x14ac:dyDescent="0.5"/>
    <row r="117" ht="21" customHeight="1" x14ac:dyDescent="0.5"/>
    <row r="118" ht="21" customHeight="1" x14ac:dyDescent="0.5"/>
    <row r="119" ht="21" customHeight="1" x14ac:dyDescent="0.5"/>
    <row r="120" ht="21" customHeight="1" x14ac:dyDescent="0.5"/>
    <row r="121" ht="21" customHeight="1" x14ac:dyDescent="0.5"/>
    <row r="122" ht="21" customHeight="1" x14ac:dyDescent="0.5"/>
    <row r="123" ht="21" customHeight="1" x14ac:dyDescent="0.5"/>
    <row r="124" ht="21" customHeight="1" x14ac:dyDescent="0.5"/>
    <row r="125" ht="21" customHeight="1" x14ac:dyDescent="0.5"/>
    <row r="126" ht="21" customHeight="1" x14ac:dyDescent="0.5"/>
    <row r="127" ht="21" customHeight="1" x14ac:dyDescent="0.5"/>
    <row r="128" ht="21" customHeight="1" x14ac:dyDescent="0.5"/>
    <row r="129" ht="21" customHeight="1" x14ac:dyDescent="0.5"/>
    <row r="130" ht="21" customHeight="1" x14ac:dyDescent="0.5"/>
    <row r="131" ht="21" customHeight="1" x14ac:dyDescent="0.5"/>
    <row r="132" ht="21" customHeight="1" x14ac:dyDescent="0.5"/>
    <row r="133" ht="21" customHeight="1" x14ac:dyDescent="0.5"/>
    <row r="134" ht="21" customHeight="1" x14ac:dyDescent="0.5"/>
    <row r="135" ht="21" customHeight="1" x14ac:dyDescent="0.5"/>
    <row r="136" ht="21" customHeight="1" x14ac:dyDescent="0.5"/>
    <row r="137" ht="21" customHeight="1" x14ac:dyDescent="0.5"/>
    <row r="138" ht="21" customHeight="1" x14ac:dyDescent="0.5"/>
    <row r="139" ht="21" customHeight="1" x14ac:dyDescent="0.5"/>
    <row r="140" ht="21" customHeight="1" x14ac:dyDescent="0.5"/>
    <row r="141" ht="21" customHeight="1" x14ac:dyDescent="0.5"/>
    <row r="142" ht="21" customHeight="1" x14ac:dyDescent="0.5"/>
    <row r="143" ht="21" customHeight="1" x14ac:dyDescent="0.5"/>
    <row r="144" ht="21" customHeight="1" x14ac:dyDescent="0.5"/>
    <row r="145" ht="21" customHeight="1" x14ac:dyDescent="0.5"/>
    <row r="146" ht="21" customHeight="1" x14ac:dyDescent="0.5"/>
    <row r="147" ht="21" customHeight="1" x14ac:dyDescent="0.5"/>
    <row r="148" ht="21" customHeight="1" x14ac:dyDescent="0.5"/>
    <row r="149" ht="21" customHeight="1" x14ac:dyDescent="0.5"/>
    <row r="150" ht="21" customHeight="1" x14ac:dyDescent="0.5"/>
    <row r="151" ht="21" customHeight="1" x14ac:dyDescent="0.5"/>
    <row r="152" ht="21" customHeight="1" x14ac:dyDescent="0.5"/>
    <row r="153" ht="21" customHeight="1" x14ac:dyDescent="0.5"/>
    <row r="154" ht="21" customHeight="1" x14ac:dyDescent="0.5"/>
    <row r="155" ht="21" customHeight="1" x14ac:dyDescent="0.5"/>
    <row r="156" ht="21" customHeight="1" x14ac:dyDescent="0.5"/>
    <row r="157" ht="21" customHeight="1" x14ac:dyDescent="0.5"/>
    <row r="158" ht="21" customHeight="1" x14ac:dyDescent="0.5"/>
    <row r="159" ht="21" customHeight="1" x14ac:dyDescent="0.5"/>
    <row r="160" ht="21" customHeight="1" x14ac:dyDescent="0.5"/>
    <row r="161" ht="21" customHeight="1" x14ac:dyDescent="0.5"/>
    <row r="162" ht="21" customHeight="1" x14ac:dyDescent="0.5"/>
    <row r="163" ht="21" customHeight="1" x14ac:dyDescent="0.5"/>
    <row r="164" ht="21" customHeight="1" x14ac:dyDescent="0.5"/>
    <row r="165" ht="21" customHeight="1" x14ac:dyDescent="0.5"/>
    <row r="166" ht="21" customHeight="1" x14ac:dyDescent="0.5"/>
    <row r="167" ht="21" customHeight="1" x14ac:dyDescent="0.5"/>
    <row r="168" ht="21" customHeight="1" x14ac:dyDescent="0.5"/>
    <row r="169" ht="21" customHeight="1" x14ac:dyDescent="0.5"/>
    <row r="170" ht="21" customHeight="1" x14ac:dyDescent="0.5"/>
    <row r="171" ht="21" customHeight="1" x14ac:dyDescent="0.5"/>
    <row r="172" ht="21" customHeight="1" x14ac:dyDescent="0.5"/>
    <row r="173" ht="21" customHeight="1" x14ac:dyDescent="0.5"/>
    <row r="174" ht="21" customHeight="1" x14ac:dyDescent="0.5"/>
    <row r="175" ht="21" customHeight="1" x14ac:dyDescent="0.5"/>
    <row r="176" ht="21" customHeight="1" x14ac:dyDescent="0.5"/>
    <row r="177" ht="21" customHeight="1" x14ac:dyDescent="0.5"/>
    <row r="178" ht="21" customHeight="1" x14ac:dyDescent="0.5"/>
    <row r="179" ht="21" customHeight="1" x14ac:dyDescent="0.5"/>
    <row r="180" ht="21" customHeight="1" x14ac:dyDescent="0.5"/>
    <row r="181" ht="21" customHeight="1" x14ac:dyDescent="0.5"/>
    <row r="182" ht="21" customHeight="1" x14ac:dyDescent="0.5"/>
    <row r="183" ht="21" customHeight="1" x14ac:dyDescent="0.5"/>
    <row r="184" ht="21" customHeight="1" x14ac:dyDescent="0.5"/>
    <row r="185" ht="21" customHeight="1" x14ac:dyDescent="0.5"/>
    <row r="186" ht="21" customHeight="1" x14ac:dyDescent="0.5"/>
    <row r="187" ht="21" customHeight="1" x14ac:dyDescent="0.5"/>
    <row r="188" ht="21" customHeight="1" x14ac:dyDescent="0.5"/>
    <row r="189" ht="21" customHeight="1" x14ac:dyDescent="0.5"/>
    <row r="190" ht="21" customHeight="1" x14ac:dyDescent="0.5"/>
    <row r="191" ht="21" customHeight="1" x14ac:dyDescent="0.5"/>
    <row r="192" ht="21" customHeight="1" x14ac:dyDescent="0.5"/>
    <row r="193" ht="21" customHeight="1" x14ac:dyDescent="0.5"/>
    <row r="194" ht="21" customHeight="1" x14ac:dyDescent="0.5"/>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BD156"/>
  <sheetViews>
    <sheetView showGridLines="0" zoomScale="60" zoomScaleNormal="60" workbookViewId="0">
      <pane xSplit="1" ySplit="3" topLeftCell="B4" activePane="bottomRight" state="frozen"/>
      <selection pane="topRight" activeCell="B1" sqref="B1"/>
      <selection pane="bottomLeft" activeCell="A4" sqref="A4"/>
      <selection pane="bottomRight" activeCell="I13" sqref="I13"/>
    </sheetView>
  </sheetViews>
  <sheetFormatPr baseColWidth="10" defaultColWidth="11.453125" defaultRowHeight="14.5" x14ac:dyDescent="0.35"/>
  <cols>
    <col min="1" max="1" width="4.1796875" customWidth="1"/>
    <col min="2" max="2" width="98.08984375" style="129" customWidth="1"/>
    <col min="3" max="3" width="34" style="129" customWidth="1"/>
    <col min="4" max="4" width="18.1796875" style="129" customWidth="1"/>
    <col min="5" max="5" width="18.1796875" style="276" customWidth="1"/>
    <col min="6" max="8" width="18.1796875" style="129" customWidth="1"/>
    <col min="9" max="9" width="26.54296875" style="129" customWidth="1"/>
    <col min="10" max="10" width="3.1796875" style="128" customWidth="1"/>
    <col min="11" max="56" width="11.453125" style="128"/>
    <col min="57" max="16384" width="11.453125" style="129"/>
  </cols>
  <sheetData>
    <row r="1" spans="2:9" s="128" customFormat="1" ht="15" thickBot="1" x14ac:dyDescent="0.4">
      <c r="B1" s="129"/>
      <c r="C1" s="129"/>
      <c r="D1" s="129"/>
      <c r="E1" s="276"/>
      <c r="F1" s="129"/>
      <c r="G1" s="129"/>
      <c r="H1" s="129"/>
      <c r="I1" s="129"/>
    </row>
    <row r="2" spans="2:9" s="128" customFormat="1" ht="52.5" customHeight="1" thickBot="1" x14ac:dyDescent="0.4">
      <c r="B2" s="127" t="s">
        <v>257</v>
      </c>
      <c r="C2" s="169" t="s">
        <v>5</v>
      </c>
      <c r="D2" s="127" t="s">
        <v>282</v>
      </c>
      <c r="E2" s="127" t="s">
        <v>279</v>
      </c>
      <c r="F2" s="127" t="s">
        <v>280</v>
      </c>
      <c r="G2" s="307" t="s">
        <v>270</v>
      </c>
      <c r="H2" s="307" t="s">
        <v>271</v>
      </c>
      <c r="I2" s="308" t="s">
        <v>281</v>
      </c>
    </row>
    <row r="3" spans="2:9" s="128" customFormat="1" ht="22" customHeight="1" thickBot="1" x14ac:dyDescent="0.55000000000000004">
      <c r="B3" s="166"/>
      <c r="D3" s="162"/>
      <c r="E3" s="162"/>
      <c r="F3" s="162"/>
      <c r="G3" s="981" t="s">
        <v>733</v>
      </c>
      <c r="H3" s="982"/>
      <c r="I3" s="983"/>
    </row>
    <row r="4" spans="2:9" s="128" customFormat="1" ht="27" customHeight="1" thickBot="1" x14ac:dyDescent="0.4">
      <c r="B4" s="159" t="s">
        <v>520</v>
      </c>
      <c r="C4" s="249"/>
      <c r="D4" s="249"/>
      <c r="E4" s="249"/>
      <c r="F4" s="249"/>
      <c r="G4" s="249"/>
      <c r="H4" s="249"/>
      <c r="I4" s="250"/>
    </row>
    <row r="5" spans="2:9" s="128" customFormat="1" ht="17.25" customHeight="1" x14ac:dyDescent="0.35">
      <c r="B5" s="168"/>
      <c r="C5" s="124"/>
      <c r="D5" s="123"/>
      <c r="E5" s="123"/>
      <c r="F5" s="123"/>
      <c r="G5" s="123"/>
      <c r="H5" s="123"/>
      <c r="I5" s="133"/>
    </row>
    <row r="6" spans="2:9" s="128" customFormat="1" ht="42" customHeight="1" x14ac:dyDescent="0.35">
      <c r="B6" s="227" t="s">
        <v>525</v>
      </c>
      <c r="C6" s="183" t="s">
        <v>19</v>
      </c>
      <c r="D6" s="984" t="s">
        <v>528</v>
      </c>
      <c r="E6" s="182" t="s">
        <v>22</v>
      </c>
      <c r="F6" s="428" t="s">
        <v>19</v>
      </c>
      <c r="G6" s="309"/>
      <c r="H6" s="309"/>
      <c r="I6" s="310"/>
    </row>
    <row r="7" spans="2:9" s="128" customFormat="1" ht="42" customHeight="1" x14ac:dyDescent="0.35">
      <c r="B7" s="230" t="s">
        <v>521</v>
      </c>
      <c r="C7" s="196" t="s">
        <v>19</v>
      </c>
      <c r="D7" s="984"/>
      <c r="E7" s="197" t="s">
        <v>22</v>
      </c>
      <c r="F7" s="427" t="s">
        <v>19</v>
      </c>
      <c r="G7" s="309"/>
      <c r="H7" s="309"/>
      <c r="I7" s="310"/>
    </row>
    <row r="8" spans="2:9" s="128" customFormat="1" ht="42" customHeight="1" x14ac:dyDescent="0.35">
      <c r="B8" s="227" t="s">
        <v>523</v>
      </c>
      <c r="C8" s="183" t="s">
        <v>19</v>
      </c>
      <c r="D8" s="984"/>
      <c r="E8" s="182" t="s">
        <v>22</v>
      </c>
      <c r="F8" s="428" t="s">
        <v>19</v>
      </c>
      <c r="G8" s="309"/>
      <c r="H8" s="309"/>
      <c r="I8" s="310"/>
    </row>
    <row r="9" spans="2:9" s="128" customFormat="1" ht="42" customHeight="1" x14ac:dyDescent="0.35">
      <c r="B9" s="230" t="s">
        <v>522</v>
      </c>
      <c r="C9" s="196" t="s">
        <v>19</v>
      </c>
      <c r="D9" s="984"/>
      <c r="E9" s="197" t="s">
        <v>22</v>
      </c>
      <c r="F9" s="427" t="s">
        <v>19</v>
      </c>
      <c r="G9" s="309"/>
      <c r="H9" s="309"/>
      <c r="I9" s="310"/>
    </row>
    <row r="10" spans="2:9" s="128" customFormat="1" ht="42" customHeight="1" x14ac:dyDescent="0.35">
      <c r="B10" s="227" t="s">
        <v>818</v>
      </c>
      <c r="C10" s="183" t="s">
        <v>19</v>
      </c>
      <c r="D10" s="984"/>
      <c r="E10" s="182" t="s">
        <v>22</v>
      </c>
      <c r="F10" s="428" t="s">
        <v>19</v>
      </c>
      <c r="G10" s="309"/>
      <c r="H10" s="309"/>
      <c r="I10" s="310"/>
    </row>
    <row r="11" spans="2:9" s="128" customFormat="1" ht="42" customHeight="1" x14ac:dyDescent="0.35">
      <c r="B11" s="230" t="s">
        <v>815</v>
      </c>
      <c r="C11" s="196" t="s">
        <v>19</v>
      </c>
      <c r="D11" s="984"/>
      <c r="E11" s="197" t="s">
        <v>22</v>
      </c>
      <c r="F11" s="427" t="s">
        <v>19</v>
      </c>
      <c r="G11" s="309"/>
      <c r="H11" s="309"/>
      <c r="I11" s="310">
        <v>1</v>
      </c>
    </row>
    <row r="12" spans="2:9" s="128" customFormat="1" ht="42" customHeight="1" x14ac:dyDescent="0.35">
      <c r="B12" s="227" t="s">
        <v>839</v>
      </c>
      <c r="C12" s="183"/>
      <c r="D12" s="984"/>
      <c r="E12" s="182" t="s">
        <v>22</v>
      </c>
      <c r="F12" s="428" t="s">
        <v>19</v>
      </c>
      <c r="G12" s="309"/>
      <c r="H12" s="309"/>
      <c r="I12" s="310">
        <v>1</v>
      </c>
    </row>
    <row r="13" spans="2:9" s="128" customFormat="1" ht="42" customHeight="1" x14ac:dyDescent="0.35">
      <c r="B13" s="230" t="s">
        <v>816</v>
      </c>
      <c r="C13" s="196" t="s">
        <v>19</v>
      </c>
      <c r="D13" s="984"/>
      <c r="E13" s="197" t="s">
        <v>22</v>
      </c>
      <c r="F13" s="427" t="s">
        <v>19</v>
      </c>
      <c r="G13" s="309"/>
      <c r="H13" s="309"/>
      <c r="I13" s="310"/>
    </row>
    <row r="14" spans="2:9" s="128" customFormat="1" ht="42" customHeight="1" x14ac:dyDescent="0.35">
      <c r="B14" s="227" t="s">
        <v>814</v>
      </c>
      <c r="C14" s="183" t="s">
        <v>19</v>
      </c>
      <c r="D14" s="984"/>
      <c r="E14" s="182" t="s">
        <v>22</v>
      </c>
      <c r="F14" s="428" t="s">
        <v>19</v>
      </c>
      <c r="G14" s="309"/>
      <c r="H14" s="309"/>
      <c r="I14" s="310"/>
    </row>
    <row r="15" spans="2:9" s="128" customFormat="1" ht="42" customHeight="1" x14ac:dyDescent="0.35">
      <c r="B15" s="230" t="s">
        <v>817</v>
      </c>
      <c r="C15" s="196" t="s">
        <v>19</v>
      </c>
      <c r="D15" s="984"/>
      <c r="E15" s="197" t="s">
        <v>22</v>
      </c>
      <c r="F15" s="427" t="s">
        <v>19</v>
      </c>
      <c r="G15" s="309"/>
      <c r="H15" s="309"/>
      <c r="I15" s="310"/>
    </row>
    <row r="16" spans="2:9" s="128" customFormat="1" ht="42" customHeight="1" x14ac:dyDescent="0.35">
      <c r="B16" s="227" t="s">
        <v>820</v>
      </c>
      <c r="C16" s="183" t="s">
        <v>19</v>
      </c>
      <c r="D16" s="984"/>
      <c r="E16" s="182" t="s">
        <v>22</v>
      </c>
      <c r="F16" s="428" t="s">
        <v>19</v>
      </c>
      <c r="G16" s="309"/>
      <c r="H16" s="309"/>
      <c r="I16" s="310"/>
    </row>
    <row r="17" spans="2:9" s="128" customFormat="1" ht="42" customHeight="1" x14ac:dyDescent="0.35">
      <c r="B17" s="230" t="s">
        <v>821</v>
      </c>
      <c r="C17" s="196" t="s">
        <v>19</v>
      </c>
      <c r="D17" s="984"/>
      <c r="E17" s="197" t="s">
        <v>22</v>
      </c>
      <c r="F17" s="427" t="s">
        <v>19</v>
      </c>
      <c r="G17" s="309"/>
      <c r="H17" s="309"/>
      <c r="I17" s="310"/>
    </row>
    <row r="18" spans="2:9" s="128" customFormat="1" ht="42" customHeight="1" x14ac:dyDescent="0.35">
      <c r="B18" s="227" t="s">
        <v>819</v>
      </c>
      <c r="C18" s="183" t="s">
        <v>19</v>
      </c>
      <c r="D18" s="984"/>
      <c r="E18" s="182" t="s">
        <v>22</v>
      </c>
      <c r="F18" s="428" t="s">
        <v>19</v>
      </c>
      <c r="G18" s="309"/>
      <c r="H18" s="309"/>
      <c r="I18" s="310"/>
    </row>
    <row r="19" spans="2:9" s="128" customFormat="1" ht="42" customHeight="1" thickBot="1" x14ac:dyDescent="0.4">
      <c r="B19" s="393" t="s">
        <v>524</v>
      </c>
      <c r="C19" s="426" t="s">
        <v>19</v>
      </c>
      <c r="D19" s="985"/>
      <c r="E19" s="394" t="s">
        <v>22</v>
      </c>
      <c r="F19" s="394" t="s">
        <v>19</v>
      </c>
      <c r="G19" s="312"/>
      <c r="H19" s="312"/>
      <c r="I19" s="311">
        <v>1</v>
      </c>
    </row>
    <row r="20" spans="2:9" s="128" customFormat="1" x14ac:dyDescent="0.35">
      <c r="E20" s="275"/>
    </row>
    <row r="21" spans="2:9" s="128" customFormat="1" x14ac:dyDescent="0.35">
      <c r="E21" s="275"/>
    </row>
    <row r="22" spans="2:9" s="128" customFormat="1" x14ac:dyDescent="0.35">
      <c r="E22" s="275"/>
    </row>
    <row r="23" spans="2:9" s="128" customFormat="1" x14ac:dyDescent="0.35">
      <c r="E23" s="275"/>
    </row>
    <row r="24" spans="2:9" s="128" customFormat="1" x14ac:dyDescent="0.35">
      <c r="E24" s="275"/>
    </row>
    <row r="25" spans="2:9" s="128" customFormat="1" x14ac:dyDescent="0.35">
      <c r="E25" s="275"/>
    </row>
    <row r="26" spans="2:9" s="128" customFormat="1" x14ac:dyDescent="0.35">
      <c r="E26" s="275"/>
    </row>
    <row r="27" spans="2:9" s="128" customFormat="1" x14ac:dyDescent="0.35">
      <c r="E27" s="275"/>
    </row>
    <row r="28" spans="2:9" s="128" customFormat="1" x14ac:dyDescent="0.35">
      <c r="E28" s="275"/>
    </row>
    <row r="29" spans="2:9" s="128" customFormat="1" x14ac:dyDescent="0.35">
      <c r="E29" s="275"/>
    </row>
    <row r="30" spans="2:9" s="128" customFormat="1" x14ac:dyDescent="0.35">
      <c r="E30" s="275"/>
    </row>
    <row r="31" spans="2:9" s="128" customFormat="1" x14ac:dyDescent="0.35">
      <c r="E31" s="275"/>
    </row>
    <row r="32" spans="2:9" s="128" customFormat="1" x14ac:dyDescent="0.35">
      <c r="E32" s="275"/>
    </row>
    <row r="33" spans="5:5" s="128" customFormat="1" x14ac:dyDescent="0.35">
      <c r="E33" s="275"/>
    </row>
    <row r="34" spans="5:5" s="128" customFormat="1" x14ac:dyDescent="0.35">
      <c r="E34" s="275"/>
    </row>
    <row r="35" spans="5:5" s="128" customFormat="1" x14ac:dyDescent="0.35">
      <c r="E35" s="275"/>
    </row>
    <row r="36" spans="5:5" s="128" customFormat="1" x14ac:dyDescent="0.35">
      <c r="E36" s="275"/>
    </row>
    <row r="37" spans="5:5" s="128" customFormat="1" x14ac:dyDescent="0.35">
      <c r="E37" s="275"/>
    </row>
    <row r="38" spans="5:5" s="128" customFormat="1" x14ac:dyDescent="0.35">
      <c r="E38" s="275"/>
    </row>
    <row r="39" spans="5:5" s="128" customFormat="1" x14ac:dyDescent="0.35">
      <c r="E39" s="275"/>
    </row>
    <row r="40" spans="5:5" s="128" customFormat="1" x14ac:dyDescent="0.35">
      <c r="E40" s="275"/>
    </row>
    <row r="41" spans="5:5" s="128" customFormat="1" x14ac:dyDescent="0.35">
      <c r="E41" s="275"/>
    </row>
    <row r="42" spans="5:5" s="128" customFormat="1" x14ac:dyDescent="0.35">
      <c r="E42" s="275"/>
    </row>
    <row r="43" spans="5:5" s="128" customFormat="1" x14ac:dyDescent="0.35">
      <c r="E43" s="275"/>
    </row>
    <row r="44" spans="5:5" s="128" customFormat="1" x14ac:dyDescent="0.35">
      <c r="E44" s="275"/>
    </row>
    <row r="45" spans="5:5" s="128" customFormat="1" x14ac:dyDescent="0.35">
      <c r="E45" s="275"/>
    </row>
    <row r="46" spans="5:5" s="128" customFormat="1" x14ac:dyDescent="0.35">
      <c r="E46" s="275"/>
    </row>
    <row r="47" spans="5:5" s="128" customFormat="1" x14ac:dyDescent="0.35">
      <c r="E47" s="275"/>
    </row>
    <row r="48" spans="5:5" s="128" customFormat="1" x14ac:dyDescent="0.35">
      <c r="E48" s="275"/>
    </row>
    <row r="49" spans="5:5" s="128" customFormat="1" x14ac:dyDescent="0.35">
      <c r="E49" s="275"/>
    </row>
    <row r="50" spans="5:5" s="128" customFormat="1" x14ac:dyDescent="0.35">
      <c r="E50" s="275"/>
    </row>
    <row r="51" spans="5:5" s="128" customFormat="1" x14ac:dyDescent="0.35">
      <c r="E51" s="275"/>
    </row>
    <row r="52" spans="5:5" s="128" customFormat="1" x14ac:dyDescent="0.35">
      <c r="E52" s="275"/>
    </row>
    <row r="53" spans="5:5" s="128" customFormat="1" x14ac:dyDescent="0.35">
      <c r="E53" s="275"/>
    </row>
    <row r="54" spans="5:5" s="128" customFormat="1" x14ac:dyDescent="0.35">
      <c r="E54" s="275"/>
    </row>
    <row r="55" spans="5:5" s="128" customFormat="1" x14ac:dyDescent="0.35">
      <c r="E55" s="275"/>
    </row>
    <row r="56" spans="5:5" s="128" customFormat="1" x14ac:dyDescent="0.35">
      <c r="E56" s="275"/>
    </row>
    <row r="57" spans="5:5" s="128" customFormat="1" x14ac:dyDescent="0.35">
      <c r="E57" s="275"/>
    </row>
    <row r="58" spans="5:5" s="128" customFormat="1" x14ac:dyDescent="0.35">
      <c r="E58" s="275"/>
    </row>
    <row r="59" spans="5:5" s="128" customFormat="1" x14ac:dyDescent="0.35">
      <c r="E59" s="275"/>
    </row>
    <row r="60" spans="5:5" s="128" customFormat="1" x14ac:dyDescent="0.35">
      <c r="E60" s="275"/>
    </row>
    <row r="61" spans="5:5" s="128" customFormat="1" x14ac:dyDescent="0.35">
      <c r="E61" s="275"/>
    </row>
    <row r="62" spans="5:5" s="128" customFormat="1" x14ac:dyDescent="0.35">
      <c r="E62" s="275"/>
    </row>
    <row r="63" spans="5:5" s="128" customFormat="1" x14ac:dyDescent="0.35">
      <c r="E63" s="275"/>
    </row>
    <row r="64" spans="5:5" s="128" customFormat="1" x14ac:dyDescent="0.35">
      <c r="E64" s="275"/>
    </row>
    <row r="65" spans="5:5" s="128" customFormat="1" x14ac:dyDescent="0.35">
      <c r="E65" s="275"/>
    </row>
    <row r="66" spans="5:5" s="128" customFormat="1" x14ac:dyDescent="0.35">
      <c r="E66" s="275"/>
    </row>
    <row r="67" spans="5:5" s="128" customFormat="1" x14ac:dyDescent="0.35">
      <c r="E67" s="275"/>
    </row>
    <row r="68" spans="5:5" s="128" customFormat="1" x14ac:dyDescent="0.35">
      <c r="E68" s="275"/>
    </row>
    <row r="69" spans="5:5" s="128" customFormat="1" x14ac:dyDescent="0.35">
      <c r="E69" s="275"/>
    </row>
    <row r="70" spans="5:5" s="128" customFormat="1" x14ac:dyDescent="0.35">
      <c r="E70" s="275"/>
    </row>
    <row r="71" spans="5:5" s="128" customFormat="1" x14ac:dyDescent="0.35">
      <c r="E71" s="275"/>
    </row>
    <row r="72" spans="5:5" s="128" customFormat="1" x14ac:dyDescent="0.35">
      <c r="E72" s="275"/>
    </row>
    <row r="73" spans="5:5" s="128" customFormat="1" x14ac:dyDescent="0.35">
      <c r="E73" s="275"/>
    </row>
    <row r="74" spans="5:5" s="128" customFormat="1" x14ac:dyDescent="0.35">
      <c r="E74" s="275"/>
    </row>
    <row r="75" spans="5:5" s="128" customFormat="1" x14ac:dyDescent="0.35">
      <c r="E75" s="275"/>
    </row>
    <row r="76" spans="5:5" s="128" customFormat="1" x14ac:dyDescent="0.35">
      <c r="E76" s="275"/>
    </row>
    <row r="77" spans="5:5" s="128" customFormat="1" x14ac:dyDescent="0.35">
      <c r="E77" s="275"/>
    </row>
    <row r="78" spans="5:5" s="128" customFormat="1" x14ac:dyDescent="0.35">
      <c r="E78" s="275"/>
    </row>
    <row r="79" spans="5:5" s="128" customFormat="1" x14ac:dyDescent="0.35">
      <c r="E79" s="275"/>
    </row>
    <row r="80" spans="5:5" s="128" customFormat="1" x14ac:dyDescent="0.35">
      <c r="E80" s="275"/>
    </row>
    <row r="81" spans="5:5" s="128" customFormat="1" x14ac:dyDescent="0.35">
      <c r="E81" s="275"/>
    </row>
    <row r="82" spans="5:5" s="128" customFormat="1" x14ac:dyDescent="0.35">
      <c r="E82" s="275"/>
    </row>
    <row r="83" spans="5:5" s="128" customFormat="1" x14ac:dyDescent="0.35">
      <c r="E83" s="275"/>
    </row>
    <row r="84" spans="5:5" s="128" customFormat="1" x14ac:dyDescent="0.35">
      <c r="E84" s="275"/>
    </row>
    <row r="85" spans="5:5" s="128" customFormat="1" x14ac:dyDescent="0.35">
      <c r="E85" s="275"/>
    </row>
    <row r="86" spans="5:5" s="128" customFormat="1" x14ac:dyDescent="0.35">
      <c r="E86" s="275"/>
    </row>
    <row r="87" spans="5:5" s="128" customFormat="1" x14ac:dyDescent="0.35">
      <c r="E87" s="275"/>
    </row>
    <row r="88" spans="5:5" s="128" customFormat="1" x14ac:dyDescent="0.35">
      <c r="E88" s="275"/>
    </row>
    <row r="89" spans="5:5" s="128" customFormat="1" x14ac:dyDescent="0.35">
      <c r="E89" s="275"/>
    </row>
    <row r="90" spans="5:5" s="128" customFormat="1" x14ac:dyDescent="0.35">
      <c r="E90" s="275"/>
    </row>
    <row r="91" spans="5:5" s="128" customFormat="1" x14ac:dyDescent="0.35">
      <c r="E91" s="275"/>
    </row>
    <row r="92" spans="5:5" s="128" customFormat="1" x14ac:dyDescent="0.35">
      <c r="E92" s="275"/>
    </row>
    <row r="93" spans="5:5" s="128" customFormat="1" x14ac:dyDescent="0.35">
      <c r="E93" s="275"/>
    </row>
    <row r="94" spans="5:5" s="128" customFormat="1" x14ac:dyDescent="0.35">
      <c r="E94" s="275"/>
    </row>
    <row r="95" spans="5:5" s="128" customFormat="1" x14ac:dyDescent="0.35">
      <c r="E95" s="275"/>
    </row>
    <row r="96" spans="5:5" s="128" customFormat="1" x14ac:dyDescent="0.35">
      <c r="E96" s="275"/>
    </row>
    <row r="97" spans="5:5" s="128" customFormat="1" x14ac:dyDescent="0.35">
      <c r="E97" s="275"/>
    </row>
    <row r="98" spans="5:5" s="128" customFormat="1" x14ac:dyDescent="0.35">
      <c r="E98" s="275"/>
    </row>
    <row r="99" spans="5:5" s="128" customFormat="1" x14ac:dyDescent="0.35">
      <c r="E99" s="275"/>
    </row>
    <row r="100" spans="5:5" s="128" customFormat="1" x14ac:dyDescent="0.35">
      <c r="E100" s="275"/>
    </row>
    <row r="101" spans="5:5" s="128" customFormat="1" x14ac:dyDescent="0.35">
      <c r="E101" s="275"/>
    </row>
    <row r="102" spans="5:5" s="128" customFormat="1" x14ac:dyDescent="0.35">
      <c r="E102" s="275"/>
    </row>
    <row r="103" spans="5:5" s="128" customFormat="1" x14ac:dyDescent="0.35">
      <c r="E103" s="275"/>
    </row>
    <row r="104" spans="5:5" s="128" customFormat="1" x14ac:dyDescent="0.35">
      <c r="E104" s="275"/>
    </row>
    <row r="105" spans="5:5" s="128" customFormat="1" x14ac:dyDescent="0.35">
      <c r="E105" s="275"/>
    </row>
    <row r="106" spans="5:5" s="128" customFormat="1" x14ac:dyDescent="0.35">
      <c r="E106" s="275"/>
    </row>
    <row r="107" spans="5:5" s="128" customFormat="1" x14ac:dyDescent="0.35">
      <c r="E107" s="275"/>
    </row>
    <row r="108" spans="5:5" s="128" customFormat="1" x14ac:dyDescent="0.35">
      <c r="E108" s="275"/>
    </row>
    <row r="109" spans="5:5" s="128" customFormat="1" x14ac:dyDescent="0.35">
      <c r="E109" s="275"/>
    </row>
    <row r="110" spans="5:5" s="128" customFormat="1" x14ac:dyDescent="0.35">
      <c r="E110" s="275"/>
    </row>
    <row r="111" spans="5:5" s="128" customFormat="1" x14ac:dyDescent="0.35">
      <c r="E111" s="275"/>
    </row>
    <row r="112" spans="5:5" s="128" customFormat="1" x14ac:dyDescent="0.35">
      <c r="E112" s="275"/>
    </row>
    <row r="113" spans="5:5" s="128" customFormat="1" x14ac:dyDescent="0.35">
      <c r="E113" s="275"/>
    </row>
    <row r="114" spans="5:5" s="128" customFormat="1" x14ac:dyDescent="0.35">
      <c r="E114" s="275"/>
    </row>
    <row r="115" spans="5:5" s="128" customFormat="1" x14ac:dyDescent="0.35">
      <c r="E115" s="275"/>
    </row>
    <row r="116" spans="5:5" s="128" customFormat="1" x14ac:dyDescent="0.35">
      <c r="E116" s="275"/>
    </row>
    <row r="117" spans="5:5" s="128" customFormat="1" x14ac:dyDescent="0.35">
      <c r="E117" s="275"/>
    </row>
    <row r="118" spans="5:5" s="128" customFormat="1" x14ac:dyDescent="0.35">
      <c r="E118" s="275"/>
    </row>
    <row r="119" spans="5:5" s="128" customFormat="1" x14ac:dyDescent="0.35">
      <c r="E119" s="275"/>
    </row>
    <row r="120" spans="5:5" s="128" customFormat="1" x14ac:dyDescent="0.35">
      <c r="E120" s="275"/>
    </row>
    <row r="121" spans="5:5" s="128" customFormat="1" x14ac:dyDescent="0.35">
      <c r="E121" s="275"/>
    </row>
    <row r="122" spans="5:5" s="128" customFormat="1" x14ac:dyDescent="0.35">
      <c r="E122" s="275"/>
    </row>
    <row r="123" spans="5:5" s="128" customFormat="1" x14ac:dyDescent="0.35">
      <c r="E123" s="275"/>
    </row>
    <row r="124" spans="5:5" s="128" customFormat="1" x14ac:dyDescent="0.35">
      <c r="E124" s="275"/>
    </row>
    <row r="125" spans="5:5" s="128" customFormat="1" x14ac:dyDescent="0.35">
      <c r="E125" s="275"/>
    </row>
    <row r="126" spans="5:5" s="128" customFormat="1" x14ac:dyDescent="0.35">
      <c r="E126" s="275"/>
    </row>
    <row r="127" spans="5:5" s="128" customFormat="1" x14ac:dyDescent="0.35">
      <c r="E127" s="275"/>
    </row>
    <row r="128" spans="5:5" s="128" customFormat="1" x14ac:dyDescent="0.35">
      <c r="E128" s="275"/>
    </row>
    <row r="129" spans="5:5" s="128" customFormat="1" x14ac:dyDescent="0.35">
      <c r="E129" s="275"/>
    </row>
    <row r="130" spans="5:5" s="128" customFormat="1" x14ac:dyDescent="0.35">
      <c r="E130" s="275"/>
    </row>
    <row r="131" spans="5:5" s="128" customFormat="1" x14ac:dyDescent="0.35">
      <c r="E131" s="275"/>
    </row>
    <row r="132" spans="5:5" s="128" customFormat="1" x14ac:dyDescent="0.35">
      <c r="E132" s="275"/>
    </row>
    <row r="133" spans="5:5" s="128" customFormat="1" x14ac:dyDescent="0.35">
      <c r="E133" s="275"/>
    </row>
    <row r="134" spans="5:5" s="128" customFormat="1" x14ac:dyDescent="0.35">
      <c r="E134" s="275"/>
    </row>
    <row r="135" spans="5:5" s="128" customFormat="1" x14ac:dyDescent="0.35">
      <c r="E135" s="275"/>
    </row>
    <row r="136" spans="5:5" s="128" customFormat="1" x14ac:dyDescent="0.35">
      <c r="E136" s="275"/>
    </row>
    <row r="137" spans="5:5" s="128" customFormat="1" x14ac:dyDescent="0.35">
      <c r="E137" s="275"/>
    </row>
    <row r="138" spans="5:5" s="128" customFormat="1" x14ac:dyDescent="0.35">
      <c r="E138" s="275"/>
    </row>
    <row r="139" spans="5:5" s="128" customFormat="1" x14ac:dyDescent="0.35">
      <c r="E139" s="275"/>
    </row>
    <row r="140" spans="5:5" s="128" customFormat="1" x14ac:dyDescent="0.35">
      <c r="E140" s="275"/>
    </row>
    <row r="141" spans="5:5" s="128" customFormat="1" x14ac:dyDescent="0.35">
      <c r="E141" s="275"/>
    </row>
    <row r="142" spans="5:5" s="128" customFormat="1" x14ac:dyDescent="0.35">
      <c r="E142" s="275"/>
    </row>
    <row r="143" spans="5:5" s="128" customFormat="1" x14ac:dyDescent="0.35">
      <c r="E143" s="275"/>
    </row>
    <row r="144" spans="5:5" s="128" customFormat="1" x14ac:dyDescent="0.35">
      <c r="E144" s="275"/>
    </row>
    <row r="145" spans="5:5" s="128" customFormat="1" x14ac:dyDescent="0.35">
      <c r="E145" s="275"/>
    </row>
    <row r="146" spans="5:5" s="128" customFormat="1" x14ac:dyDescent="0.35">
      <c r="E146" s="275"/>
    </row>
    <row r="147" spans="5:5" s="128" customFormat="1" x14ac:dyDescent="0.35">
      <c r="E147" s="275"/>
    </row>
    <row r="148" spans="5:5" s="128" customFormat="1" x14ac:dyDescent="0.35">
      <c r="E148" s="275"/>
    </row>
    <row r="149" spans="5:5" s="128" customFormat="1" x14ac:dyDescent="0.35">
      <c r="E149" s="275"/>
    </row>
    <row r="150" spans="5:5" s="128" customFormat="1" x14ac:dyDescent="0.35">
      <c r="E150" s="275"/>
    </row>
    <row r="151" spans="5:5" s="128" customFormat="1" x14ac:dyDescent="0.35">
      <c r="E151" s="275"/>
    </row>
    <row r="152" spans="5:5" s="128" customFormat="1" x14ac:dyDescent="0.35">
      <c r="E152" s="275"/>
    </row>
    <row r="153" spans="5:5" s="128" customFormat="1" x14ac:dyDescent="0.35">
      <c r="E153" s="275"/>
    </row>
    <row r="154" spans="5:5" s="128" customFormat="1" x14ac:dyDescent="0.35">
      <c r="E154" s="275"/>
    </row>
    <row r="155" spans="5:5" s="128" customFormat="1" x14ac:dyDescent="0.35">
      <c r="E155" s="275"/>
    </row>
    <row r="156" spans="5:5" s="128" customFormat="1" x14ac:dyDescent="0.35">
      <c r="E156" s="275"/>
    </row>
  </sheetData>
  <mergeCells count="2">
    <mergeCell ref="G3:I3"/>
    <mergeCell ref="D6:D19"/>
  </mergeCells>
  <hyperlinks>
    <hyperlink ref="D6:D19" r:id="rId1" display="https://www.mapes-pdl.fr/outils-et-documentations/conseil-energie-partage/presentation-dispositif-cep/"/>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Qui réalise l'action ?">
          <x14:formula1>
            <xm:f>LISTES!$B$2:$B$5</xm:f>
          </x14:formula1>
          <xm:sqref>H6:H19</xm:sqref>
        </x14:dataValidation>
        <x14:dataValidation type="list" errorStyle="information" allowBlank="1" showInputMessage="1" showErrorMessage="1" promptTitle="Priorité de l'action">
          <x14:formula1>
            <xm:f>LISTES!$A$2:$A$6</xm:f>
          </x14:formula1>
          <xm:sqref>G6:G19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BA119"/>
  <sheetViews>
    <sheetView showGridLines="0" zoomScale="60" zoomScaleNormal="60" workbookViewId="0">
      <pane xSplit="1" ySplit="3" topLeftCell="E13" activePane="bottomRight" state="frozen"/>
      <selection pane="topRight" activeCell="B1" sqref="B1"/>
      <selection pane="bottomLeft" activeCell="A4" sqref="A4"/>
      <selection pane="bottomRight" activeCell="H20" sqref="H20"/>
    </sheetView>
  </sheetViews>
  <sheetFormatPr baseColWidth="10" defaultColWidth="11.453125" defaultRowHeight="14.5" x14ac:dyDescent="0.35"/>
  <cols>
    <col min="1" max="1" width="4.1796875" style="129" customWidth="1"/>
    <col min="2" max="2" width="102" style="129" customWidth="1"/>
    <col min="3" max="3" width="143.08984375" style="129" customWidth="1"/>
    <col min="4" max="8" width="21.453125" style="129" customWidth="1"/>
    <col min="9" max="9" width="29.54296875" style="129" customWidth="1"/>
    <col min="10" max="53" width="11.453125" style="128"/>
    <col min="54" max="16384" width="11.453125" style="129"/>
  </cols>
  <sheetData>
    <row r="1" spans="2:53" ht="15" thickBot="1" x14ac:dyDescent="0.4"/>
    <row r="2" spans="2:53" ht="52.5" customHeight="1" thickBot="1" x14ac:dyDescent="0.4">
      <c r="B2" s="169" t="s">
        <v>235</v>
      </c>
      <c r="C2" s="169" t="s">
        <v>5</v>
      </c>
      <c r="D2" s="127" t="s">
        <v>282</v>
      </c>
      <c r="E2" s="127" t="s">
        <v>279</v>
      </c>
      <c r="F2" s="127" t="s">
        <v>280</v>
      </c>
      <c r="G2" s="307" t="s">
        <v>270</v>
      </c>
      <c r="H2" s="307" t="s">
        <v>271</v>
      </c>
      <c r="I2" s="308" t="s">
        <v>281</v>
      </c>
    </row>
    <row r="3" spans="2:53" s="128" customFormat="1" ht="32.25" customHeight="1" thickBot="1" x14ac:dyDescent="0.4">
      <c r="B3" s="168"/>
      <c r="C3" s="248"/>
      <c r="D3" s="248"/>
      <c r="E3" s="248"/>
      <c r="F3" s="248"/>
      <c r="G3" s="981" t="s">
        <v>733</v>
      </c>
      <c r="H3" s="982"/>
      <c r="I3" s="983"/>
    </row>
    <row r="4" spans="2:53" ht="26.5" thickBot="1" x14ac:dyDescent="0.4">
      <c r="B4" s="159" t="s">
        <v>321</v>
      </c>
      <c r="C4" s="160" t="s">
        <v>492</v>
      </c>
      <c r="D4" s="160"/>
      <c r="E4" s="160"/>
      <c r="F4" s="160"/>
      <c r="G4" s="160"/>
      <c r="H4" s="160"/>
      <c r="I4" s="195"/>
    </row>
    <row r="5" spans="2:53" s="128" customFormat="1" x14ac:dyDescent="0.35">
      <c r="B5" s="168"/>
      <c r="C5" s="124"/>
      <c r="D5" s="123"/>
      <c r="E5" s="123"/>
      <c r="F5" s="123"/>
      <c r="G5" s="123"/>
      <c r="H5" s="123"/>
      <c r="I5" s="133"/>
    </row>
    <row r="6" spans="2:53" ht="42.5" customHeight="1" x14ac:dyDescent="0.35">
      <c r="B6" s="236" t="s">
        <v>250</v>
      </c>
      <c r="C6" s="405" t="s">
        <v>355</v>
      </c>
      <c r="D6" s="986" t="s">
        <v>119</v>
      </c>
      <c r="E6" s="406">
        <v>0</v>
      </c>
      <c r="F6" s="407" t="s">
        <v>19</v>
      </c>
      <c r="G6" s="309"/>
      <c r="H6" s="309"/>
      <c r="I6" s="310"/>
    </row>
    <row r="7" spans="2:53" ht="95" customHeight="1" x14ac:dyDescent="0.35">
      <c r="B7" s="227" t="s">
        <v>249</v>
      </c>
      <c r="C7" s="181" t="s">
        <v>299</v>
      </c>
      <c r="D7" s="986"/>
      <c r="E7" s="303">
        <v>0</v>
      </c>
      <c r="F7" s="183" t="s">
        <v>19</v>
      </c>
      <c r="G7" s="309"/>
      <c r="H7" s="309"/>
      <c r="I7" s="310"/>
    </row>
    <row r="8" spans="2:53" ht="42.5" customHeight="1" x14ac:dyDescent="0.35">
      <c r="B8" s="230" t="s">
        <v>356</v>
      </c>
      <c r="C8" s="395" t="s">
        <v>775</v>
      </c>
      <c r="D8" s="986"/>
      <c r="E8" s="435">
        <v>0</v>
      </c>
      <c r="F8" s="196" t="s">
        <v>19</v>
      </c>
      <c r="G8" s="309"/>
      <c r="H8" s="309"/>
      <c r="I8" s="317">
        <v>1</v>
      </c>
    </row>
    <row r="9" spans="2:53" ht="42.5" customHeight="1" x14ac:dyDescent="0.35">
      <c r="B9" s="227" t="s">
        <v>734</v>
      </c>
      <c r="C9" s="181" t="s">
        <v>735</v>
      </c>
      <c r="D9" s="986"/>
      <c r="E9" s="303">
        <v>0</v>
      </c>
      <c r="F9" s="183" t="s">
        <v>19</v>
      </c>
      <c r="G9" s="309"/>
      <c r="H9" s="309"/>
      <c r="I9" s="310">
        <v>1</v>
      </c>
    </row>
    <row r="10" spans="2:53" ht="42.5" customHeight="1" x14ac:dyDescent="0.35">
      <c r="B10" s="230" t="s">
        <v>740</v>
      </c>
      <c r="C10" s="395" t="s">
        <v>741</v>
      </c>
      <c r="D10" s="986"/>
      <c r="E10" s="435">
        <v>0</v>
      </c>
      <c r="F10" s="196" t="s">
        <v>19</v>
      </c>
      <c r="G10" s="309"/>
      <c r="H10" s="309"/>
      <c r="I10" s="317"/>
    </row>
    <row r="11" spans="2:53" ht="42.5" customHeight="1" x14ac:dyDescent="0.35">
      <c r="B11" s="227" t="s">
        <v>742</v>
      </c>
      <c r="C11" s="181" t="s">
        <v>743</v>
      </c>
      <c r="D11" s="986"/>
      <c r="E11" s="303">
        <v>0</v>
      </c>
      <c r="F11" s="183" t="s">
        <v>19</v>
      </c>
      <c r="G11" s="309"/>
      <c r="H11" s="309"/>
      <c r="I11" s="310">
        <v>1</v>
      </c>
    </row>
    <row r="12" spans="2:53" ht="69.650000000000006" customHeight="1" x14ac:dyDescent="0.35">
      <c r="B12" s="230" t="s">
        <v>575</v>
      </c>
      <c r="C12" s="395" t="s">
        <v>529</v>
      </c>
      <c r="D12" s="986"/>
      <c r="E12" s="435">
        <v>0</v>
      </c>
      <c r="F12" s="196" t="s">
        <v>19</v>
      </c>
      <c r="G12" s="309"/>
      <c r="H12" s="316"/>
      <c r="I12" s="317"/>
    </row>
    <row r="13" spans="2:53" ht="27" customHeight="1" x14ac:dyDescent="0.35">
      <c r="B13" s="336"/>
      <c r="C13" s="337"/>
      <c r="D13" s="338"/>
      <c r="E13" s="339"/>
      <c r="F13" s="340"/>
      <c r="G13" s="315"/>
      <c r="H13" s="315"/>
      <c r="I13" s="320"/>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row>
    <row r="14" spans="2:53" ht="25.5" customHeight="1" x14ac:dyDescent="0.35">
      <c r="B14" s="318" t="s">
        <v>359</v>
      </c>
      <c r="C14" s="408"/>
      <c r="D14" s="408"/>
      <c r="E14" s="408"/>
      <c r="F14" s="408"/>
      <c r="G14" s="408"/>
      <c r="H14" s="408"/>
      <c r="I14" s="319"/>
    </row>
    <row r="15" spans="2:53" ht="13.5" customHeight="1" x14ac:dyDescent="0.35">
      <c r="B15" s="331"/>
      <c r="C15" s="332"/>
      <c r="D15" s="333"/>
      <c r="E15" s="334"/>
      <c r="F15" s="335"/>
      <c r="G15" s="315"/>
      <c r="H15" s="315"/>
      <c r="I15" s="320"/>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row>
    <row r="16" spans="2:53" ht="42" customHeight="1" x14ac:dyDescent="0.35">
      <c r="B16" s="227" t="s">
        <v>583</v>
      </c>
      <c r="C16" s="181" t="s">
        <v>774</v>
      </c>
      <c r="D16" s="986" t="s">
        <v>119</v>
      </c>
      <c r="E16" s="303">
        <v>0</v>
      </c>
      <c r="F16" s="183" t="s">
        <v>19</v>
      </c>
      <c r="G16" s="309"/>
      <c r="H16" s="313"/>
      <c r="I16" s="314">
        <v>1</v>
      </c>
    </row>
    <row r="17" spans="2:9" ht="42" customHeight="1" x14ac:dyDescent="0.35">
      <c r="B17" s="236" t="s">
        <v>582</v>
      </c>
      <c r="C17" s="405" t="s">
        <v>248</v>
      </c>
      <c r="D17" s="986"/>
      <c r="E17" s="406">
        <v>0</v>
      </c>
      <c r="F17" s="407" t="s">
        <v>19</v>
      </c>
      <c r="G17" s="309"/>
      <c r="H17" s="309"/>
      <c r="I17" s="310">
        <v>1</v>
      </c>
    </row>
    <row r="18" spans="2:9" ht="42" customHeight="1" x14ac:dyDescent="0.35">
      <c r="B18" s="227" t="s">
        <v>789</v>
      </c>
      <c r="C18" s="181" t="s">
        <v>788</v>
      </c>
      <c r="D18" s="986"/>
      <c r="E18" s="303">
        <v>0</v>
      </c>
      <c r="F18" s="183" t="s">
        <v>19</v>
      </c>
      <c r="G18" s="309"/>
      <c r="H18" s="309"/>
      <c r="I18" s="314">
        <v>1</v>
      </c>
    </row>
    <row r="19" spans="2:9" ht="42" customHeight="1" x14ac:dyDescent="0.35">
      <c r="B19" s="236" t="s">
        <v>584</v>
      </c>
      <c r="C19" s="405" t="s">
        <v>358</v>
      </c>
      <c r="D19" s="986"/>
      <c r="E19" s="406">
        <v>0</v>
      </c>
      <c r="F19" s="407" t="s">
        <v>19</v>
      </c>
      <c r="G19" s="309"/>
      <c r="H19" s="309"/>
      <c r="I19" s="310">
        <v>1</v>
      </c>
    </row>
    <row r="20" spans="2:9" ht="42" customHeight="1" thickBot="1" x14ac:dyDescent="0.4">
      <c r="B20" s="641" t="s">
        <v>585</v>
      </c>
      <c r="C20" s="614" t="s">
        <v>357</v>
      </c>
      <c r="D20" s="403" t="s">
        <v>119</v>
      </c>
      <c r="E20" s="615">
        <v>0</v>
      </c>
      <c r="F20" s="200" t="s">
        <v>19</v>
      </c>
      <c r="G20" s="312"/>
      <c r="H20" s="312"/>
      <c r="I20" s="311">
        <v>1</v>
      </c>
    </row>
    <row r="21" spans="2:9" s="128" customFormat="1" x14ac:dyDescent="0.35"/>
    <row r="22" spans="2:9" s="128" customFormat="1" x14ac:dyDescent="0.35"/>
    <row r="23" spans="2:9" s="128" customFormat="1" x14ac:dyDescent="0.35"/>
    <row r="24" spans="2:9" s="128" customFormat="1" x14ac:dyDescent="0.35"/>
    <row r="25" spans="2:9" s="128" customFormat="1" x14ac:dyDescent="0.35"/>
    <row r="26" spans="2:9" s="128" customFormat="1" x14ac:dyDescent="0.35"/>
    <row r="27" spans="2:9" s="128" customFormat="1" x14ac:dyDescent="0.35"/>
    <row r="28" spans="2:9" s="128" customFormat="1" x14ac:dyDescent="0.35"/>
    <row r="29" spans="2:9" s="128" customFormat="1" x14ac:dyDescent="0.35"/>
    <row r="30" spans="2:9" s="128" customFormat="1" x14ac:dyDescent="0.35"/>
    <row r="31" spans="2:9" s="128" customFormat="1" x14ac:dyDescent="0.35"/>
    <row r="32" spans="2:9" s="128" customFormat="1" x14ac:dyDescent="0.35"/>
    <row r="33" s="128" customFormat="1" x14ac:dyDescent="0.35"/>
    <row r="34" s="128" customFormat="1" x14ac:dyDescent="0.35"/>
    <row r="35" s="128" customFormat="1" x14ac:dyDescent="0.35"/>
    <row r="36" s="128" customFormat="1" x14ac:dyDescent="0.35"/>
    <row r="37" s="128" customFormat="1" x14ac:dyDescent="0.35"/>
    <row r="38" s="128" customFormat="1" x14ac:dyDescent="0.35"/>
    <row r="39" s="128" customFormat="1" x14ac:dyDescent="0.35"/>
    <row r="40" s="128" customFormat="1" x14ac:dyDescent="0.35"/>
    <row r="41" s="128" customFormat="1" x14ac:dyDescent="0.35"/>
    <row r="42" s="128" customFormat="1" x14ac:dyDescent="0.35"/>
    <row r="43" s="128" customFormat="1" x14ac:dyDescent="0.35"/>
    <row r="44" s="128" customFormat="1" x14ac:dyDescent="0.35"/>
    <row r="45" s="128" customFormat="1" x14ac:dyDescent="0.35"/>
    <row r="46" s="128" customFormat="1" x14ac:dyDescent="0.35"/>
    <row r="47" s="128" customFormat="1" x14ac:dyDescent="0.35"/>
    <row r="48" s="128" customFormat="1" x14ac:dyDescent="0.35"/>
    <row r="49" s="128" customFormat="1" x14ac:dyDescent="0.35"/>
    <row r="50" s="128" customFormat="1" x14ac:dyDescent="0.35"/>
    <row r="51" s="128" customFormat="1" x14ac:dyDescent="0.35"/>
    <row r="52" s="128" customFormat="1" x14ac:dyDescent="0.35"/>
    <row r="53" s="128" customFormat="1" x14ac:dyDescent="0.35"/>
    <row r="54" s="128" customFormat="1" x14ac:dyDescent="0.35"/>
    <row r="55" s="128" customFormat="1" x14ac:dyDescent="0.35"/>
    <row r="56" s="128" customFormat="1" x14ac:dyDescent="0.35"/>
    <row r="57" s="128" customFormat="1" x14ac:dyDescent="0.35"/>
    <row r="58" s="128" customFormat="1" x14ac:dyDescent="0.35"/>
    <row r="59" s="128" customFormat="1" x14ac:dyDescent="0.35"/>
    <row r="60" s="128" customFormat="1" x14ac:dyDescent="0.35"/>
    <row r="61" s="128" customFormat="1" x14ac:dyDescent="0.35"/>
    <row r="62" s="128" customFormat="1" x14ac:dyDescent="0.35"/>
    <row r="63" s="128" customFormat="1" x14ac:dyDescent="0.35"/>
    <row r="64" s="128" customFormat="1" x14ac:dyDescent="0.35"/>
    <row r="65" s="128" customFormat="1" x14ac:dyDescent="0.35"/>
    <row r="66" s="128" customFormat="1" x14ac:dyDescent="0.35"/>
    <row r="67" s="128" customFormat="1" x14ac:dyDescent="0.35"/>
    <row r="68" s="128" customFormat="1" x14ac:dyDescent="0.35"/>
    <row r="69" s="128" customFormat="1" x14ac:dyDescent="0.35"/>
    <row r="70" s="128" customFormat="1" x14ac:dyDescent="0.35"/>
    <row r="71" s="128" customFormat="1" x14ac:dyDescent="0.35"/>
    <row r="72" s="128" customFormat="1" x14ac:dyDescent="0.35"/>
    <row r="73" s="128" customFormat="1" x14ac:dyDescent="0.35"/>
    <row r="74" s="128" customFormat="1" x14ac:dyDescent="0.35"/>
    <row r="75" s="128" customFormat="1" x14ac:dyDescent="0.35"/>
    <row r="76" s="128" customFormat="1" x14ac:dyDescent="0.35"/>
    <row r="77" s="128" customFormat="1" x14ac:dyDescent="0.35"/>
    <row r="78" s="128" customFormat="1" x14ac:dyDescent="0.35"/>
    <row r="79" s="128" customFormat="1" x14ac:dyDescent="0.35"/>
    <row r="80"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128" customFormat="1" x14ac:dyDescent="0.35"/>
    <row r="98" s="128" customFormat="1" x14ac:dyDescent="0.35"/>
    <row r="99" s="128" customFormat="1" x14ac:dyDescent="0.35"/>
    <row r="100" s="128" customFormat="1" x14ac:dyDescent="0.35"/>
    <row r="101" s="128" customFormat="1" x14ac:dyDescent="0.35"/>
    <row r="102" s="128" customFormat="1" x14ac:dyDescent="0.35"/>
    <row r="103" s="128" customFormat="1" x14ac:dyDescent="0.35"/>
    <row r="104" s="128" customFormat="1" x14ac:dyDescent="0.35"/>
    <row r="105" s="128" customFormat="1" x14ac:dyDescent="0.35"/>
    <row r="106" s="128" customFormat="1" x14ac:dyDescent="0.35"/>
    <row r="107" s="128" customFormat="1" x14ac:dyDescent="0.35"/>
    <row r="108" s="128" customFormat="1" x14ac:dyDescent="0.35"/>
    <row r="109" s="128" customFormat="1" x14ac:dyDescent="0.35"/>
    <row r="110" s="128" customFormat="1" x14ac:dyDescent="0.35"/>
    <row r="111" s="128" customFormat="1" x14ac:dyDescent="0.35"/>
    <row r="112" s="128" customFormat="1" x14ac:dyDescent="0.35"/>
    <row r="113" s="128" customFormat="1" x14ac:dyDescent="0.35"/>
    <row r="114" s="128" customFormat="1" x14ac:dyDescent="0.35"/>
    <row r="115" s="128" customFormat="1" x14ac:dyDescent="0.35"/>
    <row r="116" s="128" customFormat="1" x14ac:dyDescent="0.35"/>
    <row r="117" s="128" customFormat="1" x14ac:dyDescent="0.35"/>
    <row r="118" s="128" customFormat="1" x14ac:dyDescent="0.35"/>
    <row r="119" s="128" customFormat="1" x14ac:dyDescent="0.35"/>
  </sheetData>
  <mergeCells count="3">
    <mergeCell ref="D6:D12"/>
    <mergeCell ref="D16:D19"/>
    <mergeCell ref="G3:I3"/>
  </mergeCells>
  <hyperlinks>
    <hyperlink ref="D6:D12" r:id="rId1" display="En savoir plus"/>
    <hyperlink ref="D16:D19" r:id="rId2" display="En savoir plus"/>
    <hyperlink ref="D20" r:id="rId3"/>
  </hyperlinks>
  <pageMargins left="0.7" right="0.7" top="0.75" bottom="0.75" header="0.3" footer="0.3"/>
  <pageSetup paperSize="9" orientation="portrait" r:id="rId4"/>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LISTES!$A$2:$A$6</xm:f>
          </x14:formula1>
          <xm:sqref>G6:G13 G15:G20</xm:sqref>
        </x14:dataValidation>
        <x14:dataValidation type="list" errorStyle="information" allowBlank="1" showInputMessage="1" showErrorMessage="1" promptTitle="Qui réalise l'action ?">
          <x14:formula1>
            <xm:f>LISTES!$B$2:$B$5</xm:f>
          </x14:formula1>
          <xm:sqref>H6:H13 H15:H20</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297</TotalTime>
  <Application>Microsoft Excel</Application>
  <DocSecurity>0</DocSecurity>
  <ScaleCrop>false</ScaleCrop>
  <HeadingPairs>
    <vt:vector size="4" baseType="variant">
      <vt:variant>
        <vt:lpstr>Feuilles de calcul</vt:lpstr>
      </vt:variant>
      <vt:variant>
        <vt:i4>24</vt:i4>
      </vt:variant>
      <vt:variant>
        <vt:lpstr>Plages nommées</vt:lpstr>
      </vt:variant>
      <vt:variant>
        <vt:i4>1</vt:i4>
      </vt:variant>
    </vt:vector>
  </HeadingPairs>
  <TitlesOfParts>
    <vt:vector size="25" baseType="lpstr">
      <vt:lpstr>PRESENTATION </vt:lpstr>
      <vt:lpstr>-</vt:lpstr>
      <vt:lpstr>SYNTHESE</vt:lpstr>
      <vt:lpstr>SUIVI</vt:lpstr>
      <vt:lpstr>Récap PA</vt:lpstr>
      <vt:lpstr>TOTAL</vt:lpstr>
      <vt:lpstr>--</vt:lpstr>
      <vt:lpstr>ETUDES</vt:lpstr>
      <vt:lpstr>CONTRATS &amp; ACHAT</vt:lpstr>
      <vt:lpstr>COMPTAGE &amp; SUIVI</vt:lpstr>
      <vt:lpstr>CHAUFFAGE</vt:lpstr>
      <vt:lpstr>ECS</vt:lpstr>
      <vt:lpstr>VENTILATION</vt:lpstr>
      <vt:lpstr>CLIMATISATION</vt:lpstr>
      <vt:lpstr>ECLAIRAGE</vt:lpstr>
      <vt:lpstr>EAU</vt:lpstr>
      <vt:lpstr>PROCESS</vt:lpstr>
      <vt:lpstr>CONFORT ETE</vt:lpstr>
      <vt:lpstr>BATI</vt:lpstr>
      <vt:lpstr>LISTES</vt:lpstr>
      <vt:lpstr>ENR</vt:lpstr>
      <vt:lpstr>---</vt:lpstr>
      <vt:lpstr>GENERALITES</vt:lpstr>
      <vt:lpstr>CEE</vt:lpstr>
      <vt:lpstr>SUIVI!Zone_d_impression</vt:lpstr>
    </vt:vector>
  </TitlesOfParts>
  <Company>CHU de NANTES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LELOUTRE Yoann</dc:creator>
  <cp:lastModifiedBy>LELOUTRE Yoann</cp:lastModifiedBy>
  <cp:revision>5</cp:revision>
  <cp:lastPrinted>2019-04-08T08:52:42Z</cp:lastPrinted>
  <dcterms:created xsi:type="dcterms:W3CDTF">2019-01-29T08:30:23Z</dcterms:created>
  <dcterms:modified xsi:type="dcterms:W3CDTF">2024-04-25T09:42:30Z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CHU de NANTES</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